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tables/table4.xml" ContentType="application/vnd.openxmlformats-officedocument.spreadsheetml.table+xml"/>
  <Override PartName="/xl/queryTables/queryTable4.xml" ContentType="application/vnd.openxmlformats-officedocument.spreadsheetml.queryTable+xml"/>
  <Override PartName="/xl/tables/table5.xml" ContentType="application/vnd.openxmlformats-officedocument.spreadsheetml.table+xml"/>
  <Override PartName="/xl/queryTables/queryTable5.xml" ContentType="application/vnd.openxmlformats-officedocument.spreadsheetml.queryTable+xml"/>
  <Override PartName="/xl/tables/table6.xml" ContentType="application/vnd.openxmlformats-officedocument.spreadsheetml.table+xml"/>
  <Override PartName="/xl/queryTables/queryTable6.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mc:AlternateContent xmlns:mc="http://schemas.openxmlformats.org/markup-compatibility/2006">
    <mc:Choice Requires="x15">
      <x15ac:absPath xmlns:x15ac="http://schemas.microsoft.com/office/spreadsheetml/2010/11/ac" url="https://macrosysllc.sharepoint.com/sites/BTS-ASTSAR2023/Shared Documents/3 TSAR 2023 - Tables and Figures/Ch 4 - Econ/"/>
    </mc:Choice>
  </mc:AlternateContent>
  <xr:revisionPtr revIDLastSave="2" documentId="13_ncr:1_{7E0B1471-04CD-4CFA-84C5-0A29D115D293}" xr6:coauthVersionLast="47" xr6:coauthVersionMax="47" xr10:uidLastSave="{228141E3-AA55-564B-A52B-1561D99650EF}"/>
  <bookViews>
    <workbookView xWindow="28680" yWindow="-120" windowWidth="29040" windowHeight="15840" tabRatio="748" activeTab="1" xr2:uid="{00000000-000D-0000-FFFF-FFFF00000000}"/>
  </bookViews>
  <sheets>
    <sheet name="Notes" sheetId="26" r:id="rId1"/>
    <sheet name="table" sheetId="27" r:id="rId2"/>
    <sheet name="Totals" sheetId="18" r:id="rId3"/>
    <sheet name="Parameters" sheetId="25" r:id="rId4"/>
    <sheet name="forSocrata" sheetId="14" r:id="rId5"/>
    <sheet name="calc-total" sheetId="5" r:id="rId6"/>
    <sheet name="8_2_calc-public" sheetId="12" r:id="rId7"/>
    <sheet name="8_3_calc-private" sheetId="11" r:id="rId8"/>
    <sheet name="Query_5.3.4" sheetId="23" r:id="rId9"/>
    <sheet name="Query_5.3.5" sheetId="24" r:id="rId10"/>
    <sheet name="Query_5.4.4" sheetId="22" r:id="rId11"/>
    <sheet name="Query_5.4.5" sheetId="21" r:id="rId12"/>
    <sheet name="Query_5.9.4" sheetId="20" r:id="rId13"/>
    <sheet name="Query_5.9.5" sheetId="19" r:id="rId14"/>
  </sheets>
  <definedNames>
    <definedName name="_xlnm._FilterDatabase" localSheetId="4" hidden="1">forSocrata!$A$1:$M$561</definedName>
    <definedName name="ExternalData_1" localSheetId="12" hidden="1">'Query_5.9.4'!$A$1:$K$6445</definedName>
    <definedName name="ExternalData_1" localSheetId="13" hidden="1">'Query_5.9.5'!$A$1:$K$6633</definedName>
    <definedName name="ExternalData_2" localSheetId="11" hidden="1">'Query_5.4.5'!$A$1:$K$4336</definedName>
    <definedName name="ExternalData_3" localSheetId="10" hidden="1">'Query_5.4.4'!$A$1:$K$4148</definedName>
    <definedName name="ExternalData_4" localSheetId="8" hidden="1">'Query_5.3.4'!$A$1:$K$2311</definedName>
    <definedName name="ExternalData_5" localSheetId="9" hidden="1">'Query_5.3.5'!$A$1:$K$2311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4" i="27" l="1"/>
  <c r="A34" i="25"/>
  <c r="A1" i="27"/>
  <c r="F3" i="27"/>
  <c r="G3" i="27"/>
  <c r="H3" i="27"/>
  <c r="I3" i="27"/>
  <c r="J3" i="27"/>
  <c r="K3" i="27"/>
  <c r="F4" i="27"/>
  <c r="G4" i="27"/>
  <c r="H4" i="27"/>
  <c r="I4" i="27"/>
  <c r="J4" i="27"/>
  <c r="K4" i="27"/>
  <c r="F6" i="27"/>
  <c r="F5" i="27" s="1"/>
  <c r="F8" i="27" s="1"/>
  <c r="G6" i="27"/>
  <c r="G5" i="27" s="1"/>
  <c r="G8" i="27" s="1"/>
  <c r="H6" i="27"/>
  <c r="H5" i="27" s="1"/>
  <c r="H8" i="27" s="1"/>
  <c r="I6" i="27"/>
  <c r="I5" i="27" s="1"/>
  <c r="I8" i="27" s="1"/>
  <c r="J6" i="27"/>
  <c r="J5" i="27" s="1"/>
  <c r="J8" i="27" s="1"/>
  <c r="K6" i="27"/>
  <c r="K5" i="27" s="1"/>
  <c r="K8" i="27" s="1"/>
  <c r="F7" i="27"/>
  <c r="G7" i="27"/>
  <c r="H7" i="27"/>
  <c r="I7" i="27"/>
  <c r="J7" i="27"/>
  <c r="K7" i="27"/>
  <c r="E4" i="18"/>
  <c r="F4" i="18"/>
  <c r="G4" i="18"/>
  <c r="H4" i="18"/>
  <c r="I4" i="18"/>
  <c r="J4" i="18"/>
  <c r="J3" i="18" s="1"/>
  <c r="K4" i="18"/>
  <c r="K3" i="18" s="1"/>
  <c r="L4" i="18"/>
  <c r="M4" i="18"/>
  <c r="J5" i="18"/>
  <c r="E6" i="18"/>
  <c r="E5" i="18" s="1"/>
  <c r="F6" i="18"/>
  <c r="F5" i="18" s="1"/>
  <c r="G6" i="18"/>
  <c r="G5" i="18" s="1"/>
  <c r="H6" i="18"/>
  <c r="H5" i="18" s="1"/>
  <c r="I6" i="18"/>
  <c r="I5" i="18" s="1"/>
  <c r="J6" i="18"/>
  <c r="K6" i="18"/>
  <c r="K5" i="18" s="1"/>
  <c r="L6" i="18"/>
  <c r="M6" i="18"/>
  <c r="M5" i="18" s="1"/>
  <c r="E7" i="18"/>
  <c r="F7" i="18"/>
  <c r="G7" i="18"/>
  <c r="H7" i="18"/>
  <c r="I7" i="18"/>
  <c r="J7" i="18"/>
  <c r="K7" i="18"/>
  <c r="L7" i="18"/>
  <c r="L5" i="18" s="1"/>
  <c r="L3" i="18" s="1"/>
  <c r="M7" i="18"/>
  <c r="E10" i="18"/>
  <c r="F10" i="18"/>
  <c r="G10" i="18"/>
  <c r="H10" i="18"/>
  <c r="I10" i="18"/>
  <c r="J10" i="18"/>
  <c r="K10" i="18"/>
  <c r="L10" i="18"/>
  <c r="M10" i="18"/>
  <c r="G11" i="18"/>
  <c r="H11" i="18"/>
  <c r="E12" i="18"/>
  <c r="E11" i="18" s="1"/>
  <c r="F12" i="18"/>
  <c r="F11" i="18" s="1"/>
  <c r="G12" i="18"/>
  <c r="H12" i="18"/>
  <c r="I12" i="18"/>
  <c r="I11" i="18" s="1"/>
  <c r="J12" i="18"/>
  <c r="J11" i="18" s="1"/>
  <c r="K12" i="18"/>
  <c r="K11" i="18" s="1"/>
  <c r="L12" i="18"/>
  <c r="L11" i="18" s="1"/>
  <c r="M12" i="18"/>
  <c r="M11" i="18" s="1"/>
  <c r="E13" i="18"/>
  <c r="F13" i="18"/>
  <c r="G13" i="18"/>
  <c r="H13" i="18"/>
  <c r="I13" i="18"/>
  <c r="J13" i="18"/>
  <c r="K13" i="18"/>
  <c r="L13" i="18"/>
  <c r="M13" i="18"/>
  <c r="E16" i="18"/>
  <c r="F16" i="18"/>
  <c r="G16" i="18"/>
  <c r="H16" i="18"/>
  <c r="I16" i="18"/>
  <c r="J16" i="18"/>
  <c r="K16" i="18"/>
  <c r="L16" i="18"/>
  <c r="M16" i="18"/>
  <c r="E17" i="18"/>
  <c r="F17" i="18"/>
  <c r="G17" i="18"/>
  <c r="H17" i="18"/>
  <c r="I17" i="18"/>
  <c r="J17" i="18"/>
  <c r="K17" i="18"/>
  <c r="L17" i="18"/>
  <c r="M17" i="18"/>
  <c r="K19" i="18"/>
  <c r="E20" i="18"/>
  <c r="E19" i="18" s="1"/>
  <c r="F20" i="18"/>
  <c r="F19" i="18" s="1"/>
  <c r="G20" i="18"/>
  <c r="G19" i="18" s="1"/>
  <c r="H20" i="18"/>
  <c r="H19" i="18" s="1"/>
  <c r="I20" i="18"/>
  <c r="I19" i="18" s="1"/>
  <c r="J20" i="18"/>
  <c r="J19" i="18" s="1"/>
  <c r="K20" i="18"/>
  <c r="L20" i="18"/>
  <c r="M20" i="18"/>
  <c r="M19" i="18" s="1"/>
  <c r="E21" i="18"/>
  <c r="F21" i="18"/>
  <c r="G21" i="18"/>
  <c r="H21" i="18"/>
  <c r="I21" i="18"/>
  <c r="J21" i="18"/>
  <c r="K21" i="18"/>
  <c r="L21" i="18"/>
  <c r="L19" i="18" s="1"/>
  <c r="M21" i="18"/>
  <c r="N20" i="18"/>
  <c r="N21" i="18"/>
  <c r="L2" i="18"/>
  <c r="K2" i="18" s="1"/>
  <c r="J2" i="18" s="1"/>
  <c r="I2" i="18" s="1"/>
  <c r="H2" i="18" s="1"/>
  <c r="G2" i="18" s="1"/>
  <c r="Z22" i="5"/>
  <c r="S22" i="5"/>
  <c r="T22" i="5"/>
  <c r="U22" i="5"/>
  <c r="V22" i="5"/>
  <c r="W22" i="5"/>
  <c r="Y22" i="5"/>
  <c r="X22" i="5"/>
  <c r="A33" i="25"/>
  <c r="Y5" i="5"/>
  <c r="Y6" i="5"/>
  <c r="Y7" i="5"/>
  <c r="Y8" i="5"/>
  <c r="Y9" i="5"/>
  <c r="Y10" i="5"/>
  <c r="Y14" i="5"/>
  <c r="Y15" i="5"/>
  <c r="Y16" i="5"/>
  <c r="Y17" i="5"/>
  <c r="Y18" i="5"/>
  <c r="Y19" i="5"/>
  <c r="E7" i="12"/>
  <c r="E6" i="12" s="1"/>
  <c r="E8" i="12"/>
  <c r="E9" i="12"/>
  <c r="E10" i="12"/>
  <c r="S10" i="12"/>
  <c r="V10" i="12"/>
  <c r="U10" i="12"/>
  <c r="T10" i="12"/>
  <c r="W17" i="12"/>
  <c r="W16" i="12"/>
  <c r="W15" i="12"/>
  <c r="W14" i="12"/>
  <c r="Y7" i="12"/>
  <c r="Y8" i="12"/>
  <c r="Y9" i="12"/>
  <c r="Y10" i="12"/>
  <c r="Y14" i="12"/>
  <c r="Y15" i="12"/>
  <c r="Y16" i="12"/>
  <c r="Y17" i="12"/>
  <c r="Y6" i="11"/>
  <c r="Y11" i="11"/>
  <c r="Y5" i="11"/>
  <c r="Y10" i="11"/>
  <c r="A3" i="14"/>
  <c r="A4" i="14"/>
  <c r="A5" i="14"/>
  <c r="A6" i="14"/>
  <c r="A7" i="14"/>
  <c r="A8" i="14"/>
  <c r="A9" i="14"/>
  <c r="A10" i="14"/>
  <c r="A11" i="14"/>
  <c r="A12" i="14"/>
  <c r="A13" i="14"/>
  <c r="A14" i="14"/>
  <c r="A15" i="14"/>
  <c r="A16" i="14"/>
  <c r="A17" i="14"/>
  <c r="A18" i="14"/>
  <c r="A19" i="14"/>
  <c r="A20" i="14"/>
  <c r="A21" i="14"/>
  <c r="A22" i="14"/>
  <c r="A23" i="14"/>
  <c r="A24" i="14"/>
  <c r="A25" i="14"/>
  <c r="A26" i="14"/>
  <c r="A27" i="14"/>
  <c r="A28" i="14"/>
  <c r="A29" i="14"/>
  <c r="A30" i="14"/>
  <c r="A31" i="14"/>
  <c r="A32" i="14"/>
  <c r="A33" i="14"/>
  <c r="A34" i="14"/>
  <c r="A35" i="14"/>
  <c r="A36" i="14"/>
  <c r="A37" i="14"/>
  <c r="A38" i="14"/>
  <c r="A39" i="14"/>
  <c r="A40" i="14"/>
  <c r="A41" i="14"/>
  <c r="A42" i="14"/>
  <c r="A43" i="14"/>
  <c r="A44" i="14"/>
  <c r="A45" i="14"/>
  <c r="A46" i="14"/>
  <c r="A47" i="14"/>
  <c r="A48" i="14"/>
  <c r="A49" i="14"/>
  <c r="A50" i="14"/>
  <c r="A51" i="14"/>
  <c r="A52" i="14"/>
  <c r="A53" i="14"/>
  <c r="A54" i="14"/>
  <c r="A55" i="14"/>
  <c r="A56" i="14"/>
  <c r="A57" i="14"/>
  <c r="A58" i="14"/>
  <c r="A59" i="14"/>
  <c r="A60" i="14"/>
  <c r="A61" i="14"/>
  <c r="A62" i="14"/>
  <c r="A63" i="14"/>
  <c r="A64" i="14"/>
  <c r="A65" i="14"/>
  <c r="A66" i="14"/>
  <c r="A67" i="14"/>
  <c r="A68" i="14"/>
  <c r="A69" i="14"/>
  <c r="A70" i="14"/>
  <c r="A71" i="14"/>
  <c r="A72" i="14"/>
  <c r="A73" i="14"/>
  <c r="A74" i="14"/>
  <c r="A75" i="14"/>
  <c r="A76" i="14"/>
  <c r="A77" i="14"/>
  <c r="A78" i="14"/>
  <c r="A79" i="14"/>
  <c r="A80" i="14"/>
  <c r="A81" i="14"/>
  <c r="A82" i="14"/>
  <c r="A83" i="14"/>
  <c r="A84" i="14"/>
  <c r="A85" i="14"/>
  <c r="A86" i="14"/>
  <c r="A87" i="14"/>
  <c r="A88" i="14"/>
  <c r="A89" i="14"/>
  <c r="A90" i="14"/>
  <c r="A91" i="14"/>
  <c r="A92" i="14"/>
  <c r="A93" i="14"/>
  <c r="A94" i="14"/>
  <c r="A95" i="14"/>
  <c r="A96" i="14"/>
  <c r="A97" i="14"/>
  <c r="A98" i="14"/>
  <c r="A99" i="14"/>
  <c r="A100" i="14"/>
  <c r="A101" i="14"/>
  <c r="A102" i="14"/>
  <c r="A103" i="14"/>
  <c r="A104" i="14"/>
  <c r="A105" i="14"/>
  <c r="A106" i="14"/>
  <c r="A107" i="14"/>
  <c r="A108" i="14"/>
  <c r="A109" i="14"/>
  <c r="A110" i="14"/>
  <c r="A111" i="14"/>
  <c r="A112" i="14"/>
  <c r="A113" i="14"/>
  <c r="A114" i="14"/>
  <c r="A115" i="14"/>
  <c r="A116" i="14"/>
  <c r="A117" i="14"/>
  <c r="A118" i="14"/>
  <c r="A119" i="14"/>
  <c r="A120" i="14"/>
  <c r="A121" i="14"/>
  <c r="A122" i="14"/>
  <c r="A123" i="14"/>
  <c r="A124" i="14"/>
  <c r="A125" i="14"/>
  <c r="A126" i="14"/>
  <c r="A127" i="14"/>
  <c r="A128" i="14"/>
  <c r="A129" i="14"/>
  <c r="A130" i="14"/>
  <c r="A131" i="14"/>
  <c r="A132" i="14"/>
  <c r="A133" i="14"/>
  <c r="A134" i="14"/>
  <c r="A135" i="14"/>
  <c r="A136" i="14"/>
  <c r="A137" i="14"/>
  <c r="A138" i="14"/>
  <c r="A139" i="14"/>
  <c r="A140" i="14"/>
  <c r="A141" i="14"/>
  <c r="A142" i="14"/>
  <c r="A143" i="14"/>
  <c r="A144" i="14"/>
  <c r="A145" i="14"/>
  <c r="A146" i="14"/>
  <c r="A147" i="14"/>
  <c r="A148" i="14"/>
  <c r="A149" i="14"/>
  <c r="A150" i="14"/>
  <c r="A151" i="14"/>
  <c r="A152" i="14"/>
  <c r="A153" i="14"/>
  <c r="A154" i="14"/>
  <c r="A155" i="14"/>
  <c r="A156" i="14"/>
  <c r="A157" i="14"/>
  <c r="A158" i="14"/>
  <c r="A159" i="14"/>
  <c r="A160" i="14"/>
  <c r="A161" i="14"/>
  <c r="A162" i="14"/>
  <c r="A163" i="14"/>
  <c r="A164" i="14"/>
  <c r="A165" i="14"/>
  <c r="A166" i="14"/>
  <c r="A167" i="14"/>
  <c r="A168" i="14"/>
  <c r="A169" i="14"/>
  <c r="A170" i="14"/>
  <c r="A171" i="14"/>
  <c r="A172" i="14"/>
  <c r="A173" i="14"/>
  <c r="A174" i="14"/>
  <c r="A175" i="14"/>
  <c r="A176" i="14"/>
  <c r="A177" i="14"/>
  <c r="A178" i="14"/>
  <c r="A179" i="14"/>
  <c r="A180" i="14"/>
  <c r="A181" i="14"/>
  <c r="A182" i="14"/>
  <c r="A183" i="14"/>
  <c r="A184" i="14"/>
  <c r="A185" i="14"/>
  <c r="A186" i="14"/>
  <c r="A187" i="14"/>
  <c r="A188" i="14"/>
  <c r="A189" i="14"/>
  <c r="A190" i="14"/>
  <c r="A191" i="14"/>
  <c r="A192" i="14"/>
  <c r="A193" i="14"/>
  <c r="A194" i="14"/>
  <c r="A195" i="14"/>
  <c r="A196" i="14"/>
  <c r="A197" i="14"/>
  <c r="A198" i="14"/>
  <c r="A199" i="14"/>
  <c r="A200" i="14"/>
  <c r="A201" i="14"/>
  <c r="A202" i="14"/>
  <c r="A203" i="14"/>
  <c r="A204" i="14"/>
  <c r="A205" i="14"/>
  <c r="A206" i="14"/>
  <c r="A207" i="14"/>
  <c r="A208" i="14"/>
  <c r="A209" i="14"/>
  <c r="A210" i="14"/>
  <c r="A211" i="14"/>
  <c r="A212" i="14"/>
  <c r="A213" i="14"/>
  <c r="A214" i="14"/>
  <c r="A215" i="14"/>
  <c r="A216" i="14"/>
  <c r="A217" i="14"/>
  <c r="A218" i="14"/>
  <c r="A219" i="14"/>
  <c r="A220" i="14"/>
  <c r="A221" i="14"/>
  <c r="A222" i="14"/>
  <c r="A223" i="14"/>
  <c r="A224" i="14"/>
  <c r="A225" i="14"/>
  <c r="A226" i="14"/>
  <c r="A227" i="14"/>
  <c r="A228" i="14"/>
  <c r="A229" i="14"/>
  <c r="A230" i="14"/>
  <c r="A231" i="14"/>
  <c r="A232" i="14"/>
  <c r="A233" i="14"/>
  <c r="A234" i="14"/>
  <c r="A235" i="14"/>
  <c r="A236" i="14"/>
  <c r="A237" i="14"/>
  <c r="A238" i="14"/>
  <c r="A239" i="14"/>
  <c r="A240" i="14"/>
  <c r="A241" i="14"/>
  <c r="A242" i="14"/>
  <c r="A243" i="14"/>
  <c r="A244" i="14"/>
  <c r="A245" i="14"/>
  <c r="A246" i="14"/>
  <c r="A247" i="14"/>
  <c r="A248" i="14"/>
  <c r="A249" i="14"/>
  <c r="A250" i="14"/>
  <c r="A251" i="14"/>
  <c r="A252" i="14"/>
  <c r="A253" i="14"/>
  <c r="A254" i="14"/>
  <c r="A255" i="14"/>
  <c r="A256" i="14"/>
  <c r="A257" i="14"/>
  <c r="A258" i="14"/>
  <c r="A259" i="14"/>
  <c r="A260" i="14"/>
  <c r="A261" i="14"/>
  <c r="A262" i="14"/>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A506" i="14"/>
  <c r="A507" i="14"/>
  <c r="A508" i="14"/>
  <c r="A509" i="14"/>
  <c r="A510" i="14"/>
  <c r="A511" i="14"/>
  <c r="A512" i="14"/>
  <c r="A513" i="14"/>
  <c r="A514" i="14"/>
  <c r="A515" i="14"/>
  <c r="A516" i="14"/>
  <c r="A517" i="14"/>
  <c r="A518" i="14"/>
  <c r="A519" i="14"/>
  <c r="A520" i="14"/>
  <c r="A521" i="14"/>
  <c r="A522" i="14"/>
  <c r="A523" i="14"/>
  <c r="A524" i="14"/>
  <c r="A525" i="14"/>
  <c r="A526" i="14"/>
  <c r="A527" i="14"/>
  <c r="A528" i="14"/>
  <c r="A529" i="14"/>
  <c r="A530" i="14"/>
  <c r="A531" i="14"/>
  <c r="A532" i="14"/>
  <c r="A533" i="14"/>
  <c r="A534" i="14"/>
  <c r="A535" i="14"/>
  <c r="A536" i="14"/>
  <c r="A537" i="14"/>
  <c r="A538" i="14"/>
  <c r="A539" i="14"/>
  <c r="A540" i="14"/>
  <c r="A541" i="14"/>
  <c r="A542" i="14"/>
  <c r="A543" i="14"/>
  <c r="A544" i="14"/>
  <c r="A545" i="14"/>
  <c r="A546" i="14"/>
  <c r="A547" i="14"/>
  <c r="A548" i="14"/>
  <c r="A549" i="14"/>
  <c r="A550" i="14"/>
  <c r="A551" i="14"/>
  <c r="A552" i="14"/>
  <c r="A553" i="14"/>
  <c r="A554" i="14"/>
  <c r="A555" i="14"/>
  <c r="A556" i="14"/>
  <c r="A557" i="14"/>
  <c r="A558" i="14"/>
  <c r="A559" i="14"/>
  <c r="A560" i="14"/>
  <c r="A561" i="14"/>
  <c r="A2" i="14"/>
  <c r="I3" i="18" l="1"/>
  <c r="H3" i="18"/>
  <c r="G3" i="18"/>
  <c r="F3" i="18"/>
  <c r="M3" i="18"/>
  <c r="E3" i="18"/>
  <c r="E6" i="27"/>
  <c r="E5" i="27" s="1"/>
  <c r="F2" i="18"/>
  <c r="E7" i="27"/>
  <c r="E4" i="27"/>
  <c r="E3" i="27"/>
  <c r="D3" i="27"/>
  <c r="D4" i="27"/>
  <c r="D7" i="27"/>
  <c r="D6" i="27"/>
  <c r="D5" i="27" s="1"/>
  <c r="Y6" i="12"/>
  <c r="Y23" i="12"/>
  <c r="Y22" i="12"/>
  <c r="Y24" i="5"/>
  <c r="Y4" i="5"/>
  <c r="Y27" i="5"/>
  <c r="Y26" i="5"/>
  <c r="Y25" i="5"/>
  <c r="Y28" i="5"/>
  <c r="Y23" i="5"/>
  <c r="Y21" i="12"/>
  <c r="Y24" i="12"/>
  <c r="Y16" i="11"/>
  <c r="Y4" i="11"/>
  <c r="Y15" i="11"/>
  <c r="E543" i="14"/>
  <c r="E544" i="14"/>
  <c r="E545" i="14"/>
  <c r="E546" i="14"/>
  <c r="E547" i="14"/>
  <c r="E548" i="14"/>
  <c r="E549" i="14"/>
  <c r="E550" i="14"/>
  <c r="E551" i="14"/>
  <c r="E552" i="14"/>
  <c r="E553" i="14"/>
  <c r="E554" i="14"/>
  <c r="E555" i="14"/>
  <c r="E556" i="14"/>
  <c r="E557" i="14"/>
  <c r="E558" i="14"/>
  <c r="E559" i="14"/>
  <c r="E560" i="14"/>
  <c r="E561" i="14"/>
  <c r="E542" i="14"/>
  <c r="E523" i="14"/>
  <c r="E524" i="14"/>
  <c r="E525" i="14"/>
  <c r="E526" i="14"/>
  <c r="E527" i="14"/>
  <c r="E528" i="14"/>
  <c r="E529" i="14"/>
  <c r="E530" i="14"/>
  <c r="E531" i="14"/>
  <c r="E532" i="14"/>
  <c r="E533" i="14"/>
  <c r="E534" i="14"/>
  <c r="E535" i="14"/>
  <c r="E536" i="14"/>
  <c r="E537" i="14"/>
  <c r="E538" i="14"/>
  <c r="E539" i="14"/>
  <c r="E540" i="14"/>
  <c r="E541" i="14"/>
  <c r="E522" i="14"/>
  <c r="E503" i="14"/>
  <c r="E504" i="14"/>
  <c r="E505" i="14"/>
  <c r="E506" i="14"/>
  <c r="E507" i="14"/>
  <c r="E508" i="14"/>
  <c r="E509" i="14"/>
  <c r="E510" i="14"/>
  <c r="E511" i="14"/>
  <c r="E512" i="14"/>
  <c r="E513" i="14"/>
  <c r="E514" i="14"/>
  <c r="E515" i="14"/>
  <c r="E516" i="14"/>
  <c r="E517" i="14"/>
  <c r="E518" i="14"/>
  <c r="E519" i="14"/>
  <c r="E520" i="14"/>
  <c r="E521" i="14"/>
  <c r="E502" i="14"/>
  <c r="E483" i="14"/>
  <c r="E484" i="14"/>
  <c r="E485" i="14"/>
  <c r="E486" i="14"/>
  <c r="E487" i="14"/>
  <c r="E488" i="14"/>
  <c r="E489" i="14"/>
  <c r="E490" i="14"/>
  <c r="E491" i="14"/>
  <c r="E492" i="14"/>
  <c r="E493" i="14"/>
  <c r="E494" i="14"/>
  <c r="E495" i="14"/>
  <c r="E496" i="14"/>
  <c r="E497" i="14"/>
  <c r="E498" i="14"/>
  <c r="E499" i="14"/>
  <c r="E500" i="14"/>
  <c r="E501" i="14"/>
  <c r="E482" i="14"/>
  <c r="E463" i="14"/>
  <c r="E464" i="14"/>
  <c r="E465" i="14"/>
  <c r="E466" i="14"/>
  <c r="E467" i="14"/>
  <c r="E468" i="14"/>
  <c r="E469" i="14"/>
  <c r="E470" i="14"/>
  <c r="E471" i="14"/>
  <c r="E472" i="14"/>
  <c r="E473" i="14"/>
  <c r="E474" i="14"/>
  <c r="E475" i="14"/>
  <c r="E476" i="14"/>
  <c r="E477" i="14"/>
  <c r="E478" i="14"/>
  <c r="E479" i="14"/>
  <c r="E480" i="14"/>
  <c r="E481" i="14"/>
  <c r="E462" i="14"/>
  <c r="E443" i="14"/>
  <c r="E444" i="14"/>
  <c r="E445" i="14"/>
  <c r="E446" i="14"/>
  <c r="E447" i="14"/>
  <c r="E448" i="14"/>
  <c r="E449" i="14"/>
  <c r="E450" i="14"/>
  <c r="E451" i="14"/>
  <c r="E452" i="14"/>
  <c r="E453" i="14"/>
  <c r="E454" i="14"/>
  <c r="E455" i="14"/>
  <c r="E456" i="14"/>
  <c r="E457" i="14"/>
  <c r="E458" i="14"/>
  <c r="E459" i="14"/>
  <c r="E460" i="14"/>
  <c r="E461" i="14"/>
  <c r="E442" i="14"/>
  <c r="E432" i="14"/>
  <c r="X11" i="11"/>
  <c r="X10" i="11"/>
  <c r="X6" i="11"/>
  <c r="X5" i="11"/>
  <c r="X17" i="12"/>
  <c r="X16" i="12"/>
  <c r="X15" i="12"/>
  <c r="X14" i="12"/>
  <c r="X10" i="12"/>
  <c r="E424" i="14" s="1"/>
  <c r="X9" i="12"/>
  <c r="E422" i="14" s="1"/>
  <c r="X8" i="12"/>
  <c r="E423" i="14" s="1"/>
  <c r="X7" i="12"/>
  <c r="E421" i="14" s="1"/>
  <c r="X19" i="5"/>
  <c r="X18" i="5"/>
  <c r="X17" i="5"/>
  <c r="X16" i="5"/>
  <c r="X15" i="5"/>
  <c r="X14" i="5"/>
  <c r="X10" i="5"/>
  <c r="X9" i="5"/>
  <c r="X8" i="5"/>
  <c r="X7" i="5"/>
  <c r="X6" i="5"/>
  <c r="X5" i="5"/>
  <c r="F5" i="11"/>
  <c r="G5" i="11"/>
  <c r="E58" i="14" s="1"/>
  <c r="H5" i="11"/>
  <c r="E80" i="14" s="1"/>
  <c r="I5" i="11"/>
  <c r="E102" i="14" s="1"/>
  <c r="J5" i="11"/>
  <c r="E124" i="14" s="1"/>
  <c r="K5" i="11"/>
  <c r="E146" i="14" s="1"/>
  <c r="L5" i="11"/>
  <c r="E168" i="14" s="1"/>
  <c r="M5" i="11"/>
  <c r="E190" i="14" s="1"/>
  <c r="N5" i="11"/>
  <c r="E212" i="14" s="1"/>
  <c r="O5" i="11"/>
  <c r="E234" i="14" s="1"/>
  <c r="P5" i="11"/>
  <c r="E256" i="14" s="1"/>
  <c r="Q5" i="11"/>
  <c r="E278" i="14" s="1"/>
  <c r="R5" i="11"/>
  <c r="S5" i="11"/>
  <c r="T5" i="11"/>
  <c r="E344" i="14" s="1"/>
  <c r="U5" i="11"/>
  <c r="E366" i="14" s="1"/>
  <c r="V5" i="11"/>
  <c r="E388" i="14" s="1"/>
  <c r="W5" i="11"/>
  <c r="F6" i="11"/>
  <c r="E35" i="14" s="1"/>
  <c r="G6" i="11"/>
  <c r="E57" i="14" s="1"/>
  <c r="H6" i="11"/>
  <c r="E79" i="14" s="1"/>
  <c r="I6" i="11"/>
  <c r="E101" i="14" s="1"/>
  <c r="J6" i="11"/>
  <c r="E123" i="14" s="1"/>
  <c r="K6" i="11"/>
  <c r="E145" i="14" s="1"/>
  <c r="L6" i="11"/>
  <c r="M6" i="11"/>
  <c r="E189" i="14" s="1"/>
  <c r="N6" i="11"/>
  <c r="E211" i="14" s="1"/>
  <c r="O6" i="11"/>
  <c r="E233" i="14" s="1"/>
  <c r="P6" i="11"/>
  <c r="E255" i="14" s="1"/>
  <c r="Q6" i="11"/>
  <c r="E277" i="14" s="1"/>
  <c r="R6" i="11"/>
  <c r="E299" i="14" s="1"/>
  <c r="S6" i="11"/>
  <c r="E321" i="14" s="1"/>
  <c r="T6" i="11"/>
  <c r="E343" i="14" s="1"/>
  <c r="U6" i="11"/>
  <c r="E365" i="14" s="1"/>
  <c r="V6" i="11"/>
  <c r="E387" i="14" s="1"/>
  <c r="W6" i="11"/>
  <c r="E409" i="14" s="1"/>
  <c r="F10" i="11"/>
  <c r="G10" i="11"/>
  <c r="H10" i="11"/>
  <c r="I10" i="11"/>
  <c r="J10" i="11"/>
  <c r="K10" i="11"/>
  <c r="L10" i="11"/>
  <c r="M10" i="11"/>
  <c r="N10" i="11"/>
  <c r="O10" i="11"/>
  <c r="P10" i="11"/>
  <c r="Q10" i="11"/>
  <c r="R10" i="11"/>
  <c r="S10" i="11"/>
  <c r="T10" i="11"/>
  <c r="U10" i="11"/>
  <c r="V10" i="11"/>
  <c r="W10" i="11"/>
  <c r="F11" i="11"/>
  <c r="G11" i="11"/>
  <c r="H11" i="11"/>
  <c r="I11" i="11"/>
  <c r="J11" i="11"/>
  <c r="K11" i="11"/>
  <c r="L11" i="11"/>
  <c r="M11" i="11"/>
  <c r="N11" i="11"/>
  <c r="O11" i="11"/>
  <c r="P11" i="11"/>
  <c r="Q11" i="11"/>
  <c r="R11" i="11"/>
  <c r="S11" i="11"/>
  <c r="T11" i="11"/>
  <c r="U11" i="11"/>
  <c r="V11" i="11"/>
  <c r="W11" i="11"/>
  <c r="E11" i="11"/>
  <c r="E10" i="11"/>
  <c r="E6" i="11"/>
  <c r="E13" i="14" s="1"/>
  <c r="E5" i="11"/>
  <c r="E14" i="14" s="1"/>
  <c r="W7" i="12"/>
  <c r="W21" i="12" s="1"/>
  <c r="F7" i="12"/>
  <c r="E25" i="14" s="1"/>
  <c r="G7" i="12"/>
  <c r="E47" i="14" s="1"/>
  <c r="H7" i="12"/>
  <c r="E69" i="14" s="1"/>
  <c r="I7" i="12"/>
  <c r="E91" i="14" s="1"/>
  <c r="J7" i="12"/>
  <c r="E113" i="14" s="1"/>
  <c r="K7" i="12"/>
  <c r="E135" i="14" s="1"/>
  <c r="L7" i="12"/>
  <c r="E157" i="14" s="1"/>
  <c r="M7" i="12"/>
  <c r="E179" i="14" s="1"/>
  <c r="N7" i="12"/>
  <c r="E201" i="14" s="1"/>
  <c r="O7" i="12"/>
  <c r="E223" i="14" s="1"/>
  <c r="P7" i="12"/>
  <c r="Q7" i="12"/>
  <c r="R7" i="12"/>
  <c r="E289" i="14" s="1"/>
  <c r="S7" i="12"/>
  <c r="E311" i="14" s="1"/>
  <c r="T7" i="12"/>
  <c r="E333" i="14" s="1"/>
  <c r="U7" i="12"/>
  <c r="E355" i="14" s="1"/>
  <c r="V7" i="12"/>
  <c r="E377" i="14" s="1"/>
  <c r="F8" i="12"/>
  <c r="E27" i="14" s="1"/>
  <c r="G8" i="12"/>
  <c r="E49" i="14" s="1"/>
  <c r="H8" i="12"/>
  <c r="E71" i="14" s="1"/>
  <c r="I8" i="12"/>
  <c r="J8" i="12"/>
  <c r="K8" i="12"/>
  <c r="L8" i="12"/>
  <c r="E159" i="14" s="1"/>
  <c r="M8" i="12"/>
  <c r="E181" i="14" s="1"/>
  <c r="N8" i="12"/>
  <c r="E203" i="14" s="1"/>
  <c r="O8" i="12"/>
  <c r="E225" i="14" s="1"/>
  <c r="P8" i="12"/>
  <c r="E247" i="14" s="1"/>
  <c r="Q8" i="12"/>
  <c r="E269" i="14" s="1"/>
  <c r="R8" i="12"/>
  <c r="E291" i="14" s="1"/>
  <c r="S8" i="12"/>
  <c r="E313" i="14" s="1"/>
  <c r="T8" i="12"/>
  <c r="E335" i="14" s="1"/>
  <c r="U8" i="12"/>
  <c r="V8" i="12"/>
  <c r="W8" i="12"/>
  <c r="E401" i="14" s="1"/>
  <c r="F9" i="12"/>
  <c r="G9" i="12"/>
  <c r="E48" i="14" s="1"/>
  <c r="H9" i="12"/>
  <c r="E70" i="14" s="1"/>
  <c r="I9" i="12"/>
  <c r="E92" i="14" s="1"/>
  <c r="J9" i="12"/>
  <c r="E114" i="14" s="1"/>
  <c r="K9" i="12"/>
  <c r="E136" i="14" s="1"/>
  <c r="L9" i="12"/>
  <c r="E158" i="14" s="1"/>
  <c r="M9" i="12"/>
  <c r="E180" i="14" s="1"/>
  <c r="N9" i="12"/>
  <c r="E202" i="14" s="1"/>
  <c r="O9" i="12"/>
  <c r="P9" i="12"/>
  <c r="Q9" i="12"/>
  <c r="E268" i="14" s="1"/>
  <c r="R9" i="12"/>
  <c r="E290" i="14" s="1"/>
  <c r="S9" i="12"/>
  <c r="E312" i="14" s="1"/>
  <c r="T9" i="12"/>
  <c r="E334" i="14" s="1"/>
  <c r="U9" i="12"/>
  <c r="E356" i="14" s="1"/>
  <c r="V9" i="12"/>
  <c r="E378" i="14" s="1"/>
  <c r="W9" i="12"/>
  <c r="E400" i="14" s="1"/>
  <c r="F10" i="12"/>
  <c r="E28" i="14" s="1"/>
  <c r="G10" i="12"/>
  <c r="E50" i="14" s="1"/>
  <c r="H10" i="12"/>
  <c r="E72" i="14" s="1"/>
  <c r="I10" i="12"/>
  <c r="J10" i="12"/>
  <c r="E116" i="14" s="1"/>
  <c r="K10" i="12"/>
  <c r="E138" i="14" s="1"/>
  <c r="L10" i="12"/>
  <c r="E160" i="14" s="1"/>
  <c r="M10" i="12"/>
  <c r="N10" i="12"/>
  <c r="E204" i="14" s="1"/>
  <c r="O10" i="12"/>
  <c r="E226" i="14" s="1"/>
  <c r="P10" i="12"/>
  <c r="E248" i="14" s="1"/>
  <c r="Q10" i="12"/>
  <c r="E270" i="14" s="1"/>
  <c r="R10" i="12"/>
  <c r="E292" i="14" s="1"/>
  <c r="E314" i="14"/>
  <c r="E336" i="14"/>
  <c r="E358" i="14"/>
  <c r="E380" i="14"/>
  <c r="W10" i="12"/>
  <c r="E402" i="14" s="1"/>
  <c r="F14" i="12"/>
  <c r="G14" i="12"/>
  <c r="G21" i="12" s="1"/>
  <c r="E52" i="14" s="1"/>
  <c r="H14" i="12"/>
  <c r="I14" i="12"/>
  <c r="J14" i="12"/>
  <c r="K14" i="12"/>
  <c r="L14" i="12"/>
  <c r="M14" i="12"/>
  <c r="N14" i="12"/>
  <c r="O14" i="12"/>
  <c r="P14" i="12"/>
  <c r="Q14" i="12"/>
  <c r="R14" i="12"/>
  <c r="S14" i="12"/>
  <c r="T14" i="12"/>
  <c r="U14" i="12"/>
  <c r="V14" i="12"/>
  <c r="F15" i="12"/>
  <c r="F22" i="12" s="1"/>
  <c r="E32" i="14" s="1"/>
  <c r="G15" i="12"/>
  <c r="G22" i="12" s="1"/>
  <c r="E54" i="14" s="1"/>
  <c r="H15" i="12"/>
  <c r="I15" i="12"/>
  <c r="J15" i="12"/>
  <c r="K15" i="12"/>
  <c r="L15" i="12"/>
  <c r="M15" i="12"/>
  <c r="N15" i="12"/>
  <c r="N22" i="12" s="1"/>
  <c r="E208" i="14" s="1"/>
  <c r="O15" i="12"/>
  <c r="P15" i="12"/>
  <c r="Q15" i="12"/>
  <c r="Q22" i="12" s="1"/>
  <c r="E274" i="14" s="1"/>
  <c r="R15" i="12"/>
  <c r="S15" i="12"/>
  <c r="T15" i="12"/>
  <c r="U15" i="12"/>
  <c r="V15" i="12"/>
  <c r="F16" i="12"/>
  <c r="G16" i="12"/>
  <c r="H16" i="12"/>
  <c r="I16" i="12"/>
  <c r="J16" i="12"/>
  <c r="K16" i="12"/>
  <c r="L16" i="12"/>
  <c r="L23" i="12" s="1"/>
  <c r="E163" i="14" s="1"/>
  <c r="M16" i="12"/>
  <c r="N16" i="12"/>
  <c r="O16" i="12"/>
  <c r="P16" i="12"/>
  <c r="Q16" i="12"/>
  <c r="R16" i="12"/>
  <c r="S16" i="12"/>
  <c r="T16" i="12"/>
  <c r="T23" i="12" s="1"/>
  <c r="E339" i="14" s="1"/>
  <c r="U16" i="12"/>
  <c r="V16" i="12"/>
  <c r="F17" i="12"/>
  <c r="G17" i="12"/>
  <c r="H17" i="12"/>
  <c r="I17" i="12"/>
  <c r="J17" i="12"/>
  <c r="K17" i="12"/>
  <c r="L17" i="12"/>
  <c r="M17" i="12"/>
  <c r="N17" i="12"/>
  <c r="O17" i="12"/>
  <c r="P17" i="12"/>
  <c r="Q17" i="12"/>
  <c r="R17" i="12"/>
  <c r="S17" i="12"/>
  <c r="T17" i="12"/>
  <c r="T24" i="12" s="1"/>
  <c r="E341" i="14" s="1"/>
  <c r="U17" i="12"/>
  <c r="V17" i="12"/>
  <c r="E17" i="12"/>
  <c r="E16" i="12"/>
  <c r="E15" i="12"/>
  <c r="E14" i="12"/>
  <c r="E6" i="14"/>
  <c r="E4" i="14"/>
  <c r="E5" i="14"/>
  <c r="E3" i="14"/>
  <c r="F14" i="5"/>
  <c r="G14" i="5"/>
  <c r="H14" i="5"/>
  <c r="I14" i="5"/>
  <c r="J14" i="5"/>
  <c r="K14" i="5"/>
  <c r="L14" i="5"/>
  <c r="M14" i="5"/>
  <c r="N14" i="5"/>
  <c r="O14" i="5"/>
  <c r="P14" i="5"/>
  <c r="Q14" i="5"/>
  <c r="R14" i="5"/>
  <c r="S14" i="5"/>
  <c r="T14" i="5"/>
  <c r="U14" i="5"/>
  <c r="V14" i="5"/>
  <c r="W14" i="5"/>
  <c r="F15" i="5"/>
  <c r="G15" i="5"/>
  <c r="H15" i="5"/>
  <c r="I15" i="5"/>
  <c r="J15" i="5"/>
  <c r="K15" i="5"/>
  <c r="L15" i="5"/>
  <c r="M15" i="5"/>
  <c r="N15" i="5"/>
  <c r="N24" i="5" s="1"/>
  <c r="O15" i="5"/>
  <c r="P15" i="5"/>
  <c r="Q15" i="5"/>
  <c r="R15" i="5"/>
  <c r="S15" i="5"/>
  <c r="T15" i="5"/>
  <c r="U15" i="5"/>
  <c r="V15" i="5"/>
  <c r="W15" i="5"/>
  <c r="F16" i="5"/>
  <c r="G16" i="5"/>
  <c r="H16" i="5"/>
  <c r="I16" i="5"/>
  <c r="J16" i="5"/>
  <c r="K16" i="5"/>
  <c r="L16" i="5"/>
  <c r="M16" i="5"/>
  <c r="N16" i="5"/>
  <c r="O16" i="5"/>
  <c r="P16" i="5"/>
  <c r="Q16" i="5"/>
  <c r="R16" i="5"/>
  <c r="S16" i="5"/>
  <c r="T16" i="5"/>
  <c r="U16" i="5"/>
  <c r="V16" i="5"/>
  <c r="W16" i="5"/>
  <c r="F17" i="5"/>
  <c r="G17" i="5"/>
  <c r="H17" i="5"/>
  <c r="I17" i="5"/>
  <c r="J17" i="5"/>
  <c r="K17" i="5"/>
  <c r="L17" i="5"/>
  <c r="M17" i="5"/>
  <c r="N17" i="5"/>
  <c r="O17" i="5"/>
  <c r="P17" i="5"/>
  <c r="Q17" i="5"/>
  <c r="R17" i="5"/>
  <c r="S17" i="5"/>
  <c r="T17" i="5"/>
  <c r="U17" i="5"/>
  <c r="V17" i="5"/>
  <c r="W17" i="5"/>
  <c r="F18" i="5"/>
  <c r="G18" i="5"/>
  <c r="H18" i="5"/>
  <c r="I18" i="5"/>
  <c r="J18" i="5"/>
  <c r="K18" i="5"/>
  <c r="L18" i="5"/>
  <c r="M18" i="5"/>
  <c r="N18" i="5"/>
  <c r="O18" i="5"/>
  <c r="P18" i="5"/>
  <c r="Q18" i="5"/>
  <c r="R18" i="5"/>
  <c r="S18" i="5"/>
  <c r="T18" i="5"/>
  <c r="U18" i="5"/>
  <c r="V18" i="5"/>
  <c r="W18" i="5"/>
  <c r="F19" i="5"/>
  <c r="G19" i="5"/>
  <c r="H19" i="5"/>
  <c r="I19" i="5"/>
  <c r="J19" i="5"/>
  <c r="K19" i="5"/>
  <c r="L19" i="5"/>
  <c r="M19" i="5"/>
  <c r="N19" i="5"/>
  <c r="O19" i="5"/>
  <c r="P19" i="5"/>
  <c r="Q19" i="5"/>
  <c r="R19" i="5"/>
  <c r="S19" i="5"/>
  <c r="T19" i="5"/>
  <c r="U19" i="5"/>
  <c r="V19" i="5"/>
  <c r="W19" i="5"/>
  <c r="E19" i="5"/>
  <c r="E18" i="5"/>
  <c r="E17" i="5"/>
  <c r="E16" i="5"/>
  <c r="E15" i="5"/>
  <c r="E14" i="5"/>
  <c r="W7" i="5"/>
  <c r="W8" i="5"/>
  <c r="W9" i="5"/>
  <c r="W10" i="5"/>
  <c r="W6" i="5"/>
  <c r="W5" i="5"/>
  <c r="F5" i="5"/>
  <c r="F23" i="5" s="1"/>
  <c r="G5" i="5"/>
  <c r="H5" i="5"/>
  <c r="I5" i="5"/>
  <c r="J5" i="5"/>
  <c r="K5" i="5"/>
  <c r="L5" i="5"/>
  <c r="M5" i="5"/>
  <c r="M23" i="5" s="1"/>
  <c r="N5" i="5"/>
  <c r="O5" i="5"/>
  <c r="P5" i="5"/>
  <c r="Q5" i="5"/>
  <c r="R5" i="5"/>
  <c r="S5" i="5"/>
  <c r="T5" i="5"/>
  <c r="U5" i="5"/>
  <c r="V5" i="5"/>
  <c r="F6" i="5"/>
  <c r="G6" i="5"/>
  <c r="H6" i="5"/>
  <c r="I6" i="5"/>
  <c r="J6" i="5"/>
  <c r="K6" i="5"/>
  <c r="L6" i="5"/>
  <c r="M6" i="5"/>
  <c r="N6" i="5"/>
  <c r="O6" i="5"/>
  <c r="P6" i="5"/>
  <c r="Q6" i="5"/>
  <c r="R6" i="5"/>
  <c r="S6" i="5"/>
  <c r="T6" i="5"/>
  <c r="U6" i="5"/>
  <c r="V6" i="5"/>
  <c r="F7" i="5"/>
  <c r="G7" i="5"/>
  <c r="H7" i="5"/>
  <c r="H25" i="5" s="1"/>
  <c r="I7" i="5"/>
  <c r="I25" i="5" s="1"/>
  <c r="J7" i="5"/>
  <c r="J25" i="5" s="1"/>
  <c r="K7" i="5"/>
  <c r="L7" i="5"/>
  <c r="M7" i="5"/>
  <c r="N7" i="5"/>
  <c r="O7" i="5"/>
  <c r="P7" i="5"/>
  <c r="Q7" i="5"/>
  <c r="R7" i="5"/>
  <c r="S7" i="5"/>
  <c r="S25" i="5" s="1"/>
  <c r="T7" i="5"/>
  <c r="U7" i="5"/>
  <c r="V7" i="5"/>
  <c r="V25" i="5" s="1"/>
  <c r="F8" i="5"/>
  <c r="F26" i="5" s="1"/>
  <c r="G8" i="5"/>
  <c r="H8" i="5"/>
  <c r="H26" i="5" s="1"/>
  <c r="I8" i="5"/>
  <c r="J8" i="5"/>
  <c r="K8" i="5"/>
  <c r="L8" i="5"/>
  <c r="M8" i="5"/>
  <c r="N8" i="5"/>
  <c r="O8" i="5"/>
  <c r="P8" i="5"/>
  <c r="Q8" i="5"/>
  <c r="Q26" i="5" s="1"/>
  <c r="R8" i="5"/>
  <c r="S8" i="5"/>
  <c r="T8" i="5"/>
  <c r="U8" i="5"/>
  <c r="V8" i="5"/>
  <c r="V26" i="5" s="1"/>
  <c r="F9" i="5"/>
  <c r="F27" i="5" s="1"/>
  <c r="G9" i="5"/>
  <c r="H9" i="5"/>
  <c r="I9" i="5"/>
  <c r="J9" i="5"/>
  <c r="J27" i="5" s="1"/>
  <c r="K9" i="5"/>
  <c r="L9" i="5"/>
  <c r="M9" i="5"/>
  <c r="N9" i="5"/>
  <c r="O9" i="5"/>
  <c r="P9" i="5"/>
  <c r="Q9" i="5"/>
  <c r="R9" i="5"/>
  <c r="R27" i="5" s="1"/>
  <c r="S9" i="5"/>
  <c r="T9" i="5"/>
  <c r="U9" i="5"/>
  <c r="V9" i="5"/>
  <c r="F10" i="5"/>
  <c r="G10" i="5"/>
  <c r="H10" i="5"/>
  <c r="I10" i="5"/>
  <c r="J10" i="5"/>
  <c r="K10" i="5"/>
  <c r="L10" i="5"/>
  <c r="M10" i="5"/>
  <c r="N10" i="5"/>
  <c r="O10" i="5"/>
  <c r="P10" i="5"/>
  <c r="Q10" i="5"/>
  <c r="R10" i="5"/>
  <c r="S10" i="5"/>
  <c r="T10" i="5"/>
  <c r="U10" i="5"/>
  <c r="V10" i="5"/>
  <c r="E9" i="5"/>
  <c r="E10" i="5"/>
  <c r="E8" i="5"/>
  <c r="E7" i="5"/>
  <c r="E6" i="5"/>
  <c r="E5" i="5"/>
  <c r="E2" i="5"/>
  <c r="V23" i="12"/>
  <c r="E383" i="14" s="1"/>
  <c r="H23" i="12"/>
  <c r="E75" i="14" s="1"/>
  <c r="G15" i="11"/>
  <c r="E61" i="14" s="1"/>
  <c r="K25" i="5"/>
  <c r="N25" i="5"/>
  <c r="K21" i="12"/>
  <c r="E140" i="14" s="1"/>
  <c r="N23" i="12"/>
  <c r="E207" i="14" s="1"/>
  <c r="P22" i="12"/>
  <c r="E252" i="14" s="1"/>
  <c r="N21" i="12"/>
  <c r="E206" i="14" s="1"/>
  <c r="E8" i="27" l="1"/>
  <c r="E2" i="18"/>
  <c r="D8" i="27"/>
  <c r="L22" i="12"/>
  <c r="E164" i="14" s="1"/>
  <c r="R23" i="12"/>
  <c r="E295" i="14" s="1"/>
  <c r="H22" i="12"/>
  <c r="E76" i="14" s="1"/>
  <c r="I21" i="12"/>
  <c r="E96" i="14" s="1"/>
  <c r="F23" i="12"/>
  <c r="E31" i="14" s="1"/>
  <c r="L24" i="12"/>
  <c r="E165" i="14" s="1"/>
  <c r="N24" i="12"/>
  <c r="E209" i="14" s="1"/>
  <c r="G24" i="12"/>
  <c r="E55" i="14" s="1"/>
  <c r="T21" i="12"/>
  <c r="E338" i="14" s="1"/>
  <c r="W24" i="12"/>
  <c r="W23" i="12"/>
  <c r="W22" i="12"/>
  <c r="H24" i="12"/>
  <c r="E77" i="14" s="1"/>
  <c r="R22" i="12"/>
  <c r="E296" i="14" s="1"/>
  <c r="X26" i="5"/>
  <c r="Y37" i="5"/>
  <c r="O25" i="5"/>
  <c r="Y30" i="5"/>
  <c r="L26" i="5"/>
  <c r="N15" i="11"/>
  <c r="E215" i="14" s="1"/>
  <c r="K15" i="11"/>
  <c r="E149" i="14" s="1"/>
  <c r="I23" i="5"/>
  <c r="G23" i="5"/>
  <c r="Y34" i="5"/>
  <c r="Y25" i="11"/>
  <c r="G24" i="5"/>
  <c r="R26" i="5"/>
  <c r="J26" i="5"/>
  <c r="G28" i="5"/>
  <c r="N26" i="5"/>
  <c r="R24" i="5"/>
  <c r="G25" i="5"/>
  <c r="Q24" i="5"/>
  <c r="I24" i="5"/>
  <c r="Y26" i="12"/>
  <c r="Y30" i="12"/>
  <c r="Y33" i="12"/>
  <c r="H21" i="12"/>
  <c r="E74" i="14" s="1"/>
  <c r="K24" i="5"/>
  <c r="Y22" i="11"/>
  <c r="Y18" i="11"/>
  <c r="M16" i="11"/>
  <c r="E192" i="14" s="1"/>
  <c r="M24" i="5"/>
  <c r="F16" i="11"/>
  <c r="E38" i="14" s="1"/>
  <c r="T24" i="5"/>
  <c r="L24" i="5"/>
  <c r="O16" i="11"/>
  <c r="E236" i="14" s="1"/>
  <c r="O4" i="11"/>
  <c r="O19" i="11" s="1"/>
  <c r="E235" i="14" s="1"/>
  <c r="J16" i="11"/>
  <c r="E126" i="14" s="1"/>
  <c r="G16" i="11"/>
  <c r="E60" i="14" s="1"/>
  <c r="Q16" i="11"/>
  <c r="E280" i="14" s="1"/>
  <c r="I16" i="11"/>
  <c r="E104" i="14" s="1"/>
  <c r="P24" i="5"/>
  <c r="H16" i="11"/>
  <c r="E82" i="14" s="1"/>
  <c r="L23" i="5"/>
  <c r="T23" i="5"/>
  <c r="S23" i="5"/>
  <c r="K23" i="5"/>
  <c r="N23" i="5"/>
  <c r="R23" i="5"/>
  <c r="P23" i="5"/>
  <c r="H23" i="5"/>
  <c r="U23" i="5"/>
  <c r="P27" i="5"/>
  <c r="L28" i="5"/>
  <c r="T25" i="5"/>
  <c r="L25" i="5"/>
  <c r="V28" i="5"/>
  <c r="G27" i="5"/>
  <c r="W27" i="5"/>
  <c r="W25" i="5"/>
  <c r="J28" i="5"/>
  <c r="S27" i="5"/>
  <c r="K27" i="5"/>
  <c r="E404" i="14"/>
  <c r="X27" i="5"/>
  <c r="M28" i="5"/>
  <c r="V27" i="5"/>
  <c r="N27" i="5"/>
  <c r="P25" i="5"/>
  <c r="G23" i="12"/>
  <c r="E53" i="14" s="1"/>
  <c r="E405" i="14"/>
  <c r="T28" i="5"/>
  <c r="V21" i="12"/>
  <c r="E382" i="14" s="1"/>
  <c r="F21" i="12"/>
  <c r="E30" i="14" s="1"/>
  <c r="K23" i="12"/>
  <c r="E141" i="14" s="1"/>
  <c r="S23" i="12"/>
  <c r="E317" i="14" s="1"/>
  <c r="M22" i="12"/>
  <c r="E186" i="14" s="1"/>
  <c r="J21" i="12"/>
  <c r="E118" i="14" s="1"/>
  <c r="T26" i="5"/>
  <c r="R21" i="12"/>
  <c r="E294" i="14" s="1"/>
  <c r="R24" i="12"/>
  <c r="E297" i="14" s="1"/>
  <c r="F24" i="12"/>
  <c r="E33" i="14" s="1"/>
  <c r="H6" i="12"/>
  <c r="E68" i="14" s="1"/>
  <c r="H28" i="5"/>
  <c r="F6" i="12"/>
  <c r="E41" i="14" s="1"/>
  <c r="Q6" i="12"/>
  <c r="E283" i="14" s="1"/>
  <c r="Z10" i="5"/>
  <c r="Q27" i="5"/>
  <c r="K26" i="5"/>
  <c r="N6" i="12"/>
  <c r="E217" i="14" s="1"/>
  <c r="T6" i="12"/>
  <c r="E332" i="14" s="1"/>
  <c r="T22" i="12"/>
  <c r="E340" i="14" s="1"/>
  <c r="J23" i="12"/>
  <c r="E119" i="14" s="1"/>
  <c r="P24" i="12"/>
  <c r="E253" i="14" s="1"/>
  <c r="S21" i="12"/>
  <c r="E316" i="14" s="1"/>
  <c r="U21" i="12"/>
  <c r="E360" i="14" s="1"/>
  <c r="K28" i="5"/>
  <c r="M21" i="12"/>
  <c r="E184" i="14" s="1"/>
  <c r="J24" i="5"/>
  <c r="X24" i="5"/>
  <c r="O24" i="5"/>
  <c r="F24" i="5"/>
  <c r="X16" i="11"/>
  <c r="I15" i="11"/>
  <c r="E105" i="14" s="1"/>
  <c r="I4" i="11"/>
  <c r="E108" i="14" s="1"/>
  <c r="N4" i="11"/>
  <c r="E210" i="14" s="1"/>
  <c r="T15" i="11"/>
  <c r="E347" i="14" s="1"/>
  <c r="M15" i="11"/>
  <c r="E193" i="14" s="1"/>
  <c r="H15" i="11"/>
  <c r="E83" i="14" s="1"/>
  <c r="G4" i="11"/>
  <c r="E64" i="14" s="1"/>
  <c r="M4" i="11"/>
  <c r="E196" i="14" s="1"/>
  <c r="Q4" i="11"/>
  <c r="E276" i="14" s="1"/>
  <c r="U15" i="11"/>
  <c r="E369" i="14" s="1"/>
  <c r="O15" i="11"/>
  <c r="E237" i="14" s="1"/>
  <c r="E24" i="14"/>
  <c r="S6" i="12"/>
  <c r="R6" i="12"/>
  <c r="N16" i="11"/>
  <c r="E214" i="14" s="1"/>
  <c r="H4" i="11"/>
  <c r="L6" i="12"/>
  <c r="Q28" i="5"/>
  <c r="M24" i="12"/>
  <c r="E187" i="14" s="1"/>
  <c r="W15" i="11"/>
  <c r="E413" i="14" s="1"/>
  <c r="E182" i="14"/>
  <c r="E188" i="14"/>
  <c r="P4" i="5"/>
  <c r="E260" i="14" s="1"/>
  <c r="U27" i="5"/>
  <c r="I27" i="5"/>
  <c r="O26" i="5"/>
  <c r="K6" i="12"/>
  <c r="P6" i="12"/>
  <c r="E4" i="11"/>
  <c r="E399" i="14"/>
  <c r="P23" i="12"/>
  <c r="E251" i="14" s="1"/>
  <c r="E200" i="14"/>
  <c r="E26" i="14"/>
  <c r="J24" i="12"/>
  <c r="E121" i="14" s="1"/>
  <c r="J6" i="12"/>
  <c r="J15" i="11"/>
  <c r="E127" i="14" s="1"/>
  <c r="P28" i="5"/>
  <c r="Q23" i="5"/>
  <c r="I24" i="12"/>
  <c r="E99" i="14" s="1"/>
  <c r="O23" i="12"/>
  <c r="E229" i="14" s="1"/>
  <c r="U22" i="12"/>
  <c r="E362" i="14" s="1"/>
  <c r="I22" i="12"/>
  <c r="E98" i="14" s="1"/>
  <c r="S15" i="11"/>
  <c r="E325" i="14" s="1"/>
  <c r="X25" i="5"/>
  <c r="E94" i="14"/>
  <c r="V24" i="12"/>
  <c r="V6" i="12"/>
  <c r="J4" i="11"/>
  <c r="O21" i="12"/>
  <c r="E228" i="14" s="1"/>
  <c r="H27" i="5"/>
  <c r="W24" i="5"/>
  <c r="L16" i="11"/>
  <c r="E170" i="14" s="1"/>
  <c r="R4" i="11"/>
  <c r="F4" i="11"/>
  <c r="E246" i="14"/>
  <c r="E85" i="14"/>
  <c r="X24" i="12"/>
  <c r="E429" i="14" s="1"/>
  <c r="E224" i="14"/>
  <c r="E137" i="14"/>
  <c r="E410" i="14"/>
  <c r="G6" i="12"/>
  <c r="X28" i="5"/>
  <c r="E379" i="14"/>
  <c r="E115" i="14"/>
  <c r="W26" i="5"/>
  <c r="U28" i="5"/>
  <c r="I28" i="5"/>
  <c r="O27" i="5"/>
  <c r="U26" i="5"/>
  <c r="I26" i="5"/>
  <c r="E267" i="14"/>
  <c r="E357" i="14"/>
  <c r="E93" i="14"/>
  <c r="E245" i="14"/>
  <c r="E431" i="14"/>
  <c r="E167" i="14"/>
  <c r="M27" i="5"/>
  <c r="S26" i="5"/>
  <c r="G26" i="5"/>
  <c r="M25" i="5"/>
  <c r="S24" i="5"/>
  <c r="U23" i="12"/>
  <c r="E361" i="14" s="1"/>
  <c r="I23" i="12"/>
  <c r="E97" i="14" s="1"/>
  <c r="O6" i="12"/>
  <c r="O27" i="12" s="1"/>
  <c r="E322" i="14"/>
  <c r="V23" i="5"/>
  <c r="J23" i="5"/>
  <c r="L27" i="5"/>
  <c r="E300" i="14"/>
  <c r="E36" i="14"/>
  <c r="X15" i="11"/>
  <c r="X4" i="11"/>
  <c r="X6" i="12"/>
  <c r="X22" i="12"/>
  <c r="E428" i="14" s="1"/>
  <c r="X23" i="12"/>
  <c r="E427" i="14" s="1"/>
  <c r="X21" i="12"/>
  <c r="Y34" i="12" s="1"/>
  <c r="X4" i="5"/>
  <c r="E436" i="14" s="1"/>
  <c r="X23" i="5"/>
  <c r="V15" i="11"/>
  <c r="E391" i="14" s="1"/>
  <c r="V4" i="11"/>
  <c r="I4" i="5"/>
  <c r="E106" i="14" s="1"/>
  <c r="N4" i="5"/>
  <c r="E216" i="14" s="1"/>
  <c r="M4" i="5"/>
  <c r="E194" i="14" s="1"/>
  <c r="R4" i="5"/>
  <c r="E304" i="14" s="1"/>
  <c r="S4" i="5"/>
  <c r="E326" i="14" s="1"/>
  <c r="G4" i="5"/>
  <c r="E62" i="14" s="1"/>
  <c r="V4" i="5"/>
  <c r="E392" i="14" s="1"/>
  <c r="W4" i="11"/>
  <c r="K4" i="11"/>
  <c r="U4" i="11"/>
  <c r="T4" i="11"/>
  <c r="S4" i="11"/>
  <c r="P15" i="11"/>
  <c r="P4" i="11"/>
  <c r="U4" i="5"/>
  <c r="E370" i="14" s="1"/>
  <c r="S16" i="11"/>
  <c r="R16" i="11"/>
  <c r="E302" i="14" s="1"/>
  <c r="T16" i="11"/>
  <c r="E346" i="14" s="1"/>
  <c r="P16" i="11"/>
  <c r="E258" i="14" s="1"/>
  <c r="U16" i="11"/>
  <c r="F15" i="11"/>
  <c r="K16" i="11"/>
  <c r="E148" i="14" s="1"/>
  <c r="V16" i="11"/>
  <c r="O18" i="11"/>
  <c r="Q15" i="11"/>
  <c r="L15" i="11"/>
  <c r="W16" i="11"/>
  <c r="W18" i="11" s="1"/>
  <c r="E16" i="11"/>
  <c r="E16" i="14" s="1"/>
  <c r="E15" i="11"/>
  <c r="R15" i="11"/>
  <c r="L4" i="11"/>
  <c r="H25" i="11"/>
  <c r="W6" i="12"/>
  <c r="U6" i="12"/>
  <c r="I6" i="12"/>
  <c r="J22" i="12"/>
  <c r="S24" i="12"/>
  <c r="E319" i="14" s="1"/>
  <c r="P21" i="12"/>
  <c r="M6" i="12"/>
  <c r="E407" i="14"/>
  <c r="K24" i="12"/>
  <c r="E143" i="14" s="1"/>
  <c r="Q23" i="12"/>
  <c r="E273" i="14" s="1"/>
  <c r="Q21" i="12"/>
  <c r="Q24" i="12"/>
  <c r="E275" i="14" s="1"/>
  <c r="V22" i="12"/>
  <c r="E384" i="14" s="1"/>
  <c r="O22" i="12"/>
  <c r="E230" i="14" s="1"/>
  <c r="H33" i="12"/>
  <c r="H30" i="12"/>
  <c r="O24" i="12"/>
  <c r="U24" i="12"/>
  <c r="S22" i="12"/>
  <c r="L21" i="12"/>
  <c r="K22" i="12"/>
  <c r="M23" i="12"/>
  <c r="E21" i="12"/>
  <c r="E8" i="14" s="1"/>
  <c r="E23" i="12"/>
  <c r="E9" i="14" s="1"/>
  <c r="E24" i="12"/>
  <c r="E11" i="14" s="1"/>
  <c r="E22" i="12"/>
  <c r="E10" i="14" s="1"/>
  <c r="S28" i="5"/>
  <c r="R28" i="5"/>
  <c r="O28" i="5"/>
  <c r="T27" i="5"/>
  <c r="Q25" i="5"/>
  <c r="O23" i="5"/>
  <c r="W28" i="5"/>
  <c r="F28" i="5"/>
  <c r="E23" i="5"/>
  <c r="E25" i="5"/>
  <c r="E26" i="5"/>
  <c r="E24" i="5"/>
  <c r="E28" i="5"/>
  <c r="E27" i="5"/>
  <c r="W4" i="5"/>
  <c r="W23" i="5"/>
  <c r="T4" i="5"/>
  <c r="E348" i="14" s="1"/>
  <c r="P26" i="5"/>
  <c r="V24" i="5"/>
  <c r="N28" i="5"/>
  <c r="M26" i="5"/>
  <c r="H4" i="5"/>
  <c r="E84" i="14" s="1"/>
  <c r="U25" i="5"/>
  <c r="R25" i="5"/>
  <c r="U24" i="5"/>
  <c r="L4" i="5"/>
  <c r="E172" i="14" s="1"/>
  <c r="O4" i="5"/>
  <c r="E238" i="14" s="1"/>
  <c r="H24" i="5"/>
  <c r="J4" i="5"/>
  <c r="E128" i="14" s="1"/>
  <c r="Q4" i="5"/>
  <c r="E282" i="14" s="1"/>
  <c r="K4" i="5"/>
  <c r="E150" i="14" s="1"/>
  <c r="F4" i="5"/>
  <c r="E40" i="14" s="1"/>
  <c r="F25" i="5"/>
  <c r="E4" i="5"/>
  <c r="E18" i="14" s="1"/>
  <c r="C6" i="27" l="1"/>
  <c r="C5" i="27" s="1"/>
  <c r="C7" i="27"/>
  <c r="C3" i="27"/>
  <c r="C4" i="27"/>
  <c r="D2" i="18"/>
  <c r="I31" i="12"/>
  <c r="O31" i="12"/>
  <c r="E349" i="14"/>
  <c r="N33" i="12"/>
  <c r="W26" i="12"/>
  <c r="O34" i="12"/>
  <c r="N26" i="12"/>
  <c r="N30" i="12"/>
  <c r="W30" i="12"/>
  <c r="W33" i="12"/>
  <c r="G37" i="5"/>
  <c r="G30" i="5"/>
  <c r="Y38" i="5"/>
  <c r="Y41" i="5" s="1"/>
  <c r="I34" i="12"/>
  <c r="H26" i="12"/>
  <c r="Y37" i="12"/>
  <c r="Y31" i="12"/>
  <c r="Y36" i="12" s="1"/>
  <c r="R30" i="12"/>
  <c r="T30" i="5"/>
  <c r="Y35" i="5"/>
  <c r="Y40" i="5" s="1"/>
  <c r="V26" i="11"/>
  <c r="H35" i="5"/>
  <c r="J30" i="5"/>
  <c r="M38" i="5"/>
  <c r="T37" i="5"/>
  <c r="G34" i="5"/>
  <c r="H38" i="5"/>
  <c r="K30" i="5"/>
  <c r="E385" i="14"/>
  <c r="W34" i="12"/>
  <c r="W37" i="12" s="1"/>
  <c r="W31" i="12"/>
  <c r="W36" i="12" s="1"/>
  <c r="S31" i="12"/>
  <c r="F30" i="12"/>
  <c r="G31" i="12"/>
  <c r="S34" i="12"/>
  <c r="R26" i="12"/>
  <c r="F33" i="12"/>
  <c r="G34" i="12"/>
  <c r="F26" i="12"/>
  <c r="R33" i="12"/>
  <c r="G22" i="11"/>
  <c r="P26" i="11"/>
  <c r="H26" i="11"/>
  <c r="H29" i="11" s="1"/>
  <c r="H23" i="11"/>
  <c r="G25" i="11"/>
  <c r="O22" i="11"/>
  <c r="J22" i="11"/>
  <c r="J25" i="11"/>
  <c r="O25" i="11"/>
  <c r="P25" i="11"/>
  <c r="P29" i="11" s="1"/>
  <c r="E434" i="14"/>
  <c r="Y26" i="11"/>
  <c r="Y29" i="11" s="1"/>
  <c r="Y23" i="11"/>
  <c r="Y28" i="11" s="1"/>
  <c r="P23" i="11"/>
  <c r="G18" i="11"/>
  <c r="I26" i="11"/>
  <c r="H22" i="11"/>
  <c r="F25" i="11"/>
  <c r="E232" i="14"/>
  <c r="E240" i="14"/>
  <c r="Q38" i="5"/>
  <c r="O20" i="11"/>
  <c r="E243" i="14"/>
  <c r="P22" i="11"/>
  <c r="E218" i="14"/>
  <c r="L34" i="5"/>
  <c r="L35" i="5"/>
  <c r="J34" i="5"/>
  <c r="L30" i="5"/>
  <c r="Q23" i="11"/>
  <c r="M25" i="11"/>
  <c r="J37" i="5"/>
  <c r="M35" i="5"/>
  <c r="M18" i="11"/>
  <c r="L37" i="5"/>
  <c r="W35" i="5"/>
  <c r="I25" i="11"/>
  <c r="K35" i="5"/>
  <c r="N23" i="11"/>
  <c r="K38" i="5"/>
  <c r="M22" i="11"/>
  <c r="N26" i="11"/>
  <c r="I18" i="11"/>
  <c r="V22" i="11"/>
  <c r="H37" i="5"/>
  <c r="T33" i="12"/>
  <c r="N37" i="5"/>
  <c r="U38" i="5"/>
  <c r="J35" i="5"/>
  <c r="X37" i="5"/>
  <c r="G26" i="12"/>
  <c r="T26" i="12"/>
  <c r="U34" i="12"/>
  <c r="G30" i="12"/>
  <c r="U35" i="5"/>
  <c r="U31" i="12"/>
  <c r="T34" i="5"/>
  <c r="P26" i="12"/>
  <c r="K34" i="5"/>
  <c r="P34" i="5"/>
  <c r="H31" i="12"/>
  <c r="H36" i="12" s="1"/>
  <c r="P30" i="12"/>
  <c r="T30" i="12"/>
  <c r="N35" i="5"/>
  <c r="Q34" i="5"/>
  <c r="G33" i="12"/>
  <c r="H34" i="12"/>
  <c r="H37" i="12" s="1"/>
  <c r="M37" i="5"/>
  <c r="S35" i="5"/>
  <c r="Q34" i="12"/>
  <c r="Q35" i="5"/>
  <c r="I30" i="12"/>
  <c r="I36" i="12" s="1"/>
  <c r="K31" i="12"/>
  <c r="E266" i="14"/>
  <c r="I33" i="12"/>
  <c r="I37" i="12" s="1"/>
  <c r="O34" i="5"/>
  <c r="L38" i="5"/>
  <c r="J34" i="12"/>
  <c r="P33" i="12"/>
  <c r="K37" i="5"/>
  <c r="O37" i="5"/>
  <c r="U34" i="5"/>
  <c r="J31" i="12"/>
  <c r="I26" i="12"/>
  <c r="O23" i="11"/>
  <c r="N22" i="11"/>
  <c r="P38" i="5"/>
  <c r="N18" i="11"/>
  <c r="M23" i="11"/>
  <c r="O26" i="11"/>
  <c r="X35" i="5"/>
  <c r="N25" i="11"/>
  <c r="F35" i="5"/>
  <c r="E30" i="5"/>
  <c r="T22" i="11"/>
  <c r="W25" i="11"/>
  <c r="F38" i="5"/>
  <c r="K26" i="11"/>
  <c r="K23" i="11"/>
  <c r="H18" i="11"/>
  <c r="J26" i="11"/>
  <c r="M26" i="11"/>
  <c r="J18" i="11"/>
  <c r="I22" i="11"/>
  <c r="W23" i="11"/>
  <c r="W26" i="11"/>
  <c r="E56" i="14"/>
  <c r="I23" i="11"/>
  <c r="J23" i="11"/>
  <c r="E100" i="14"/>
  <c r="G23" i="11"/>
  <c r="G26" i="11"/>
  <c r="G29" i="11" s="1"/>
  <c r="P18" i="11"/>
  <c r="O30" i="5"/>
  <c r="E284" i="14"/>
  <c r="Q30" i="5"/>
  <c r="R38" i="5"/>
  <c r="M30" i="12"/>
  <c r="E185" i="14"/>
  <c r="P31" i="12"/>
  <c r="E231" i="14"/>
  <c r="K34" i="12"/>
  <c r="E120" i="14"/>
  <c r="E398" i="14"/>
  <c r="E415" i="14"/>
  <c r="T23" i="11"/>
  <c r="E324" i="14"/>
  <c r="E261" i="14"/>
  <c r="E244" i="14"/>
  <c r="E156" i="14"/>
  <c r="E173" i="14"/>
  <c r="X18" i="11"/>
  <c r="E435" i="14"/>
  <c r="V26" i="12"/>
  <c r="E12" i="14"/>
  <c r="E20" i="14"/>
  <c r="I30" i="5"/>
  <c r="V33" i="12"/>
  <c r="R22" i="11"/>
  <c r="E303" i="14"/>
  <c r="E130" i="14"/>
  <c r="E122" i="14"/>
  <c r="E134" i="14"/>
  <c r="E151" i="14"/>
  <c r="E86" i="14"/>
  <c r="E78" i="14"/>
  <c r="J38" i="5"/>
  <c r="K26" i="12"/>
  <c r="E142" i="14"/>
  <c r="Q33" i="12"/>
  <c r="E272" i="14"/>
  <c r="V25" i="11"/>
  <c r="E390" i="14"/>
  <c r="X38" i="5"/>
  <c r="E376" i="14"/>
  <c r="E393" i="14"/>
  <c r="E19" i="14"/>
  <c r="E2" i="14"/>
  <c r="E174" i="14"/>
  <c r="E166" i="14"/>
  <c r="N38" i="5"/>
  <c r="I34" i="5"/>
  <c r="E406" i="14"/>
  <c r="E90" i="14"/>
  <c r="E107" i="14"/>
  <c r="X33" i="12"/>
  <c r="E426" i="14"/>
  <c r="E288" i="14"/>
  <c r="E305" i="14"/>
  <c r="T18" i="11"/>
  <c r="X34" i="12"/>
  <c r="E112" i="14"/>
  <c r="E129" i="14"/>
  <c r="E310" i="14"/>
  <c r="E327" i="14"/>
  <c r="I37" i="5"/>
  <c r="M31" i="12"/>
  <c r="E162" i="14"/>
  <c r="E254" i="14"/>
  <c r="E262" i="14"/>
  <c r="Q22" i="11"/>
  <c r="E281" i="14"/>
  <c r="E408" i="14"/>
  <c r="E416" i="14"/>
  <c r="Q37" i="5"/>
  <c r="R35" i="5"/>
  <c r="P35" i="5"/>
  <c r="E414" i="14"/>
  <c r="T34" i="12"/>
  <c r="E318" i="14"/>
  <c r="U30" i="12"/>
  <c r="E363" i="14"/>
  <c r="R34" i="12"/>
  <c r="V18" i="11"/>
  <c r="F23" i="11"/>
  <c r="E17" i="14"/>
  <c r="Q26" i="11"/>
  <c r="E259" i="14"/>
  <c r="X31" i="12"/>
  <c r="E144" i="14"/>
  <c r="E152" i="14"/>
  <c r="Q26" i="12"/>
  <c r="E354" i="14"/>
  <c r="E371" i="14"/>
  <c r="U26" i="11"/>
  <c r="F18" i="11"/>
  <c r="E39" i="14"/>
  <c r="E328" i="14"/>
  <c r="E320" i="14"/>
  <c r="E394" i="14"/>
  <c r="E386" i="14"/>
  <c r="E420" i="14"/>
  <c r="E437" i="14"/>
  <c r="E239" i="14"/>
  <c r="E222" i="14"/>
  <c r="E42" i="14"/>
  <c r="E34" i="14"/>
  <c r="T31" i="12"/>
  <c r="E178" i="14"/>
  <c r="E195" i="14"/>
  <c r="E227" i="14"/>
  <c r="E242" i="14"/>
  <c r="U23" i="11"/>
  <c r="W22" i="11"/>
  <c r="E412" i="14"/>
  <c r="U18" i="11"/>
  <c r="E368" i="14"/>
  <c r="E350" i="14"/>
  <c r="E342" i="14"/>
  <c r="E438" i="14"/>
  <c r="E430" i="14"/>
  <c r="E46" i="14"/>
  <c r="E63" i="14"/>
  <c r="E306" i="14"/>
  <c r="E298" i="14"/>
  <c r="H34" i="5"/>
  <c r="H40" i="5" s="1"/>
  <c r="S38" i="5"/>
  <c r="P37" i="5"/>
  <c r="M34" i="5"/>
  <c r="S37" i="5"/>
  <c r="Q31" i="12"/>
  <c r="E250" i="14"/>
  <c r="O28" i="12"/>
  <c r="T25" i="11"/>
  <c r="L18" i="11"/>
  <c r="E171" i="14"/>
  <c r="E372" i="14"/>
  <c r="E364" i="14"/>
  <c r="X26" i="11"/>
  <c r="X23" i="11"/>
  <c r="X25" i="11"/>
  <c r="X22" i="11"/>
  <c r="X26" i="12"/>
  <c r="X30" i="12"/>
  <c r="X30" i="5"/>
  <c r="X34" i="5"/>
  <c r="R26" i="11"/>
  <c r="E18" i="11"/>
  <c r="F22" i="11"/>
  <c r="F28" i="11" s="1"/>
  <c r="Q18" i="11"/>
  <c r="F26" i="11"/>
  <c r="L25" i="11"/>
  <c r="S18" i="11"/>
  <c r="R25" i="11"/>
  <c r="T26" i="11"/>
  <c r="U25" i="11"/>
  <c r="L22" i="11"/>
  <c r="L23" i="11"/>
  <c r="K22" i="11"/>
  <c r="S22" i="11"/>
  <c r="K25" i="11"/>
  <c r="S25" i="11"/>
  <c r="V23" i="11"/>
  <c r="L26" i="11"/>
  <c r="U22" i="11"/>
  <c r="Q25" i="11"/>
  <c r="K18" i="11"/>
  <c r="R23" i="11"/>
  <c r="S23" i="11"/>
  <c r="S26" i="11"/>
  <c r="R18" i="11"/>
  <c r="Q30" i="12"/>
  <c r="R31" i="12"/>
  <c r="R36" i="12" s="1"/>
  <c r="N31" i="12"/>
  <c r="J30" i="12"/>
  <c r="L33" i="12"/>
  <c r="O33" i="12"/>
  <c r="O37" i="12" s="1"/>
  <c r="J26" i="12"/>
  <c r="M33" i="12"/>
  <c r="J33" i="12"/>
  <c r="J37" i="12" s="1"/>
  <c r="P34" i="12"/>
  <c r="S26" i="12"/>
  <c r="V30" i="12"/>
  <c r="O30" i="12"/>
  <c r="O36" i="12" s="1"/>
  <c r="K30" i="12"/>
  <c r="S33" i="12"/>
  <c r="S30" i="12"/>
  <c r="U26" i="12"/>
  <c r="U33" i="12"/>
  <c r="L34" i="12"/>
  <c r="V31" i="12"/>
  <c r="V36" i="12" s="1"/>
  <c r="M34" i="12"/>
  <c r="L26" i="12"/>
  <c r="L30" i="12"/>
  <c r="L31" i="12"/>
  <c r="O26" i="12"/>
  <c r="V34" i="12"/>
  <c r="K33" i="12"/>
  <c r="M26" i="12"/>
  <c r="N34" i="12"/>
  <c r="N37" i="12" s="1"/>
  <c r="F31" i="12"/>
  <c r="F36" i="12" s="1"/>
  <c r="F34" i="12"/>
  <c r="F37" i="12" s="1"/>
  <c r="E26" i="12"/>
  <c r="T38" i="5"/>
  <c r="S30" i="5"/>
  <c r="S34" i="5"/>
  <c r="T35" i="5"/>
  <c r="O38" i="5"/>
  <c r="V37" i="5"/>
  <c r="V34" i="5"/>
  <c r="P30" i="5"/>
  <c r="N30" i="5"/>
  <c r="W38" i="5"/>
  <c r="N34" i="5"/>
  <c r="O35" i="5"/>
  <c r="V30" i="5"/>
  <c r="W30" i="5"/>
  <c r="W34" i="5"/>
  <c r="W37" i="5"/>
  <c r="H30" i="5"/>
  <c r="M30" i="5"/>
  <c r="I38" i="5"/>
  <c r="R30" i="5"/>
  <c r="U37" i="5"/>
  <c r="R37" i="5"/>
  <c r="V35" i="5"/>
  <c r="U30" i="5"/>
  <c r="V38" i="5"/>
  <c r="R34" i="5"/>
  <c r="I35" i="5"/>
  <c r="O31" i="5"/>
  <c r="F37" i="5"/>
  <c r="G35" i="5"/>
  <c r="F34" i="5"/>
  <c r="F30" i="5"/>
  <c r="G38" i="5"/>
  <c r="G41" i="5" s="1"/>
  <c r="C8" i="27" l="1"/>
  <c r="B3" i="27"/>
  <c r="D13" i="18"/>
  <c r="D12" i="18"/>
  <c r="D11" i="18" s="1"/>
  <c r="B7" i="27"/>
  <c r="D16" i="18"/>
  <c r="D21" i="18"/>
  <c r="D4" i="18"/>
  <c r="D10" i="18"/>
  <c r="B6" i="27"/>
  <c r="B5" i="27" s="1"/>
  <c r="D7" i="18"/>
  <c r="D20" i="18"/>
  <c r="D6" i="18"/>
  <c r="D5" i="18" s="1"/>
  <c r="D3" i="18" s="1"/>
  <c r="D17" i="18"/>
  <c r="N36" i="12"/>
  <c r="T36" i="12"/>
  <c r="S36" i="12"/>
  <c r="R37" i="12"/>
  <c r="G37" i="12"/>
  <c r="M36" i="12"/>
  <c r="P37" i="12"/>
  <c r="S37" i="12"/>
  <c r="S38" i="12" s="1"/>
  <c r="Y38" i="12"/>
  <c r="Y42" i="5"/>
  <c r="G36" i="12"/>
  <c r="F29" i="11"/>
  <c r="L41" i="5"/>
  <c r="J28" i="11"/>
  <c r="H28" i="11"/>
  <c r="H30" i="11" s="1"/>
  <c r="G28" i="11"/>
  <c r="G40" i="5"/>
  <c r="G42" i="5" s="1"/>
  <c r="V29" i="11"/>
  <c r="L40" i="5"/>
  <c r="P28" i="11"/>
  <c r="P30" i="11" s="1"/>
  <c r="P19" i="11" s="1"/>
  <c r="P20" i="11" s="1"/>
  <c r="Q28" i="11"/>
  <c r="M41" i="5"/>
  <c r="J41" i="5"/>
  <c r="N41" i="5"/>
  <c r="O28" i="11"/>
  <c r="H41" i="5"/>
  <c r="H42" i="5" s="1"/>
  <c r="T41" i="5"/>
  <c r="Q41" i="5"/>
  <c r="T40" i="5"/>
  <c r="W38" i="12"/>
  <c r="U37" i="12"/>
  <c r="T37" i="12"/>
  <c r="T38" i="12" s="1"/>
  <c r="K37" i="12"/>
  <c r="J40" i="5"/>
  <c r="O29" i="11"/>
  <c r="O30" i="11" s="1"/>
  <c r="N19" i="11" s="1"/>
  <c r="O31" i="11" s="1"/>
  <c r="O32" i="11" s="1"/>
  <c r="U40" i="5"/>
  <c r="Y30" i="11"/>
  <c r="J29" i="11"/>
  <c r="J30" i="11" s="1"/>
  <c r="M40" i="5"/>
  <c r="I29" i="11"/>
  <c r="R29" i="11"/>
  <c r="S40" i="5"/>
  <c r="I28" i="11"/>
  <c r="N29" i="11"/>
  <c r="V28" i="11"/>
  <c r="T28" i="11"/>
  <c r="P40" i="5"/>
  <c r="Q40" i="5"/>
  <c r="K40" i="5"/>
  <c r="U41" i="5"/>
  <c r="K41" i="5"/>
  <c r="M28" i="11"/>
  <c r="N28" i="11"/>
  <c r="W28" i="11"/>
  <c r="X41" i="5"/>
  <c r="W40" i="5"/>
  <c r="F40" i="5"/>
  <c r="O40" i="5"/>
  <c r="O41" i="5"/>
  <c r="M29" i="11"/>
  <c r="X29" i="11"/>
  <c r="W29" i="11"/>
  <c r="K36" i="12"/>
  <c r="P41" i="5"/>
  <c r="P36" i="12"/>
  <c r="R40" i="5"/>
  <c r="Q37" i="12"/>
  <c r="R41" i="5"/>
  <c r="G38" i="12"/>
  <c r="Q36" i="12"/>
  <c r="U36" i="12"/>
  <c r="U38" i="12" s="1"/>
  <c r="F41" i="5"/>
  <c r="N40" i="5"/>
  <c r="J36" i="12"/>
  <c r="J38" i="12" s="1"/>
  <c r="H38" i="12"/>
  <c r="I38" i="12"/>
  <c r="K29" i="11"/>
  <c r="X40" i="5"/>
  <c r="K28" i="11"/>
  <c r="Q29" i="11"/>
  <c r="U29" i="11"/>
  <c r="V40" i="5"/>
  <c r="S41" i="5"/>
  <c r="L28" i="11"/>
  <c r="I40" i="5"/>
  <c r="T29" i="11"/>
  <c r="R28" i="11"/>
  <c r="X28" i="11"/>
  <c r="I41" i="5"/>
  <c r="U28" i="11"/>
  <c r="X37" i="12"/>
  <c r="M37" i="12"/>
  <c r="O38" i="12"/>
  <c r="N27" i="12" s="1"/>
  <c r="V37" i="12"/>
  <c r="V38" i="12" s="1"/>
  <c r="O32" i="5"/>
  <c r="E241" i="14"/>
  <c r="L37" i="12"/>
  <c r="L29" i="11"/>
  <c r="X36" i="12"/>
  <c r="F30" i="11"/>
  <c r="V41" i="5"/>
  <c r="W41" i="5"/>
  <c r="G30" i="11"/>
  <c r="S29" i="11"/>
  <c r="S28" i="11"/>
  <c r="R38" i="12"/>
  <c r="L36" i="12"/>
  <c r="N38" i="12"/>
  <c r="F38" i="12"/>
  <c r="O21" i="18" l="1"/>
  <c r="D19" i="18"/>
  <c r="B8" i="27" s="1"/>
  <c r="O20" i="18"/>
  <c r="N42" i="5"/>
  <c r="P38" i="12"/>
  <c r="P27" i="12" s="1"/>
  <c r="M38" i="12"/>
  <c r="L42" i="5"/>
  <c r="P42" i="5"/>
  <c r="P31" i="5" s="1"/>
  <c r="E263" i="14" s="1"/>
  <c r="K38" i="12"/>
  <c r="V30" i="11"/>
  <c r="T42" i="5"/>
  <c r="W30" i="11"/>
  <c r="Q30" i="11"/>
  <c r="Q19" i="11" s="1"/>
  <c r="J42" i="5"/>
  <c r="M30" i="11"/>
  <c r="Q42" i="5"/>
  <c r="Q31" i="5" s="1"/>
  <c r="Q43" i="5" s="1"/>
  <c r="Q44" i="5" s="1"/>
  <c r="M42" i="5"/>
  <c r="X42" i="5"/>
  <c r="N30" i="11"/>
  <c r="M19" i="11" s="1"/>
  <c r="N34" i="11" s="1"/>
  <c r="I30" i="11"/>
  <c r="F42" i="5"/>
  <c r="U42" i="5"/>
  <c r="O42" i="5"/>
  <c r="N31" i="5" s="1"/>
  <c r="E219" i="14" s="1"/>
  <c r="S42" i="5"/>
  <c r="E221" i="14"/>
  <c r="K42" i="5"/>
  <c r="R30" i="11"/>
  <c r="E213" i="14"/>
  <c r="T30" i="11"/>
  <c r="K30" i="11"/>
  <c r="N20" i="11"/>
  <c r="W42" i="5"/>
  <c r="L30" i="11"/>
  <c r="X30" i="11"/>
  <c r="R42" i="5"/>
  <c r="X38" i="12"/>
  <c r="Q38" i="12"/>
  <c r="Q27" i="12" s="1"/>
  <c r="E264" i="14"/>
  <c r="P42" i="12"/>
  <c r="P39" i="12"/>
  <c r="P40" i="12" s="1"/>
  <c r="E249" i="14"/>
  <c r="P28" i="12"/>
  <c r="M27" i="12"/>
  <c r="N42" i="12" s="1"/>
  <c r="L38" i="12"/>
  <c r="I42" i="5"/>
  <c r="V42" i="5"/>
  <c r="U30" i="11"/>
  <c r="O34" i="11"/>
  <c r="P31" i="11"/>
  <c r="P32" i="11" s="1"/>
  <c r="E257" i="14"/>
  <c r="E265" i="14"/>
  <c r="E205" i="14"/>
  <c r="E220" i="14"/>
  <c r="N28" i="12"/>
  <c r="O39" i="12"/>
  <c r="O40" i="12" s="1"/>
  <c r="O42" i="12"/>
  <c r="P34" i="11"/>
  <c r="S30" i="11"/>
  <c r="P46" i="5"/>
  <c r="P43" i="5"/>
  <c r="P44" i="5" s="1"/>
  <c r="P32" i="5"/>
  <c r="M31" i="5" l="1"/>
  <c r="E197" i="14" s="1"/>
  <c r="E198" i="14"/>
  <c r="O43" i="5"/>
  <c r="O44" i="5" s="1"/>
  <c r="E191" i="14"/>
  <c r="N32" i="5"/>
  <c r="E199" i="14"/>
  <c r="M20" i="11"/>
  <c r="O46" i="5"/>
  <c r="N31" i="11"/>
  <c r="N32" i="11" s="1"/>
  <c r="L19" i="11"/>
  <c r="M34" i="11" s="1"/>
  <c r="E271" i="14"/>
  <c r="Q42" i="12"/>
  <c r="Q39" i="12"/>
  <c r="Q40" i="12" s="1"/>
  <c r="E183" i="14"/>
  <c r="L27" i="12"/>
  <c r="E161" i="14" s="1"/>
  <c r="N39" i="12"/>
  <c r="N40" i="12" s="1"/>
  <c r="R27" i="12"/>
  <c r="S27" i="12" s="1"/>
  <c r="S42" i="12" s="1"/>
  <c r="M28" i="12"/>
  <c r="E286" i="14"/>
  <c r="Q28" i="12"/>
  <c r="Q46" i="5"/>
  <c r="Q31" i="11"/>
  <c r="Q32" i="11" s="1"/>
  <c r="E287" i="14"/>
  <c r="E279" i="14"/>
  <c r="Q20" i="11"/>
  <c r="R19" i="11"/>
  <c r="R31" i="5"/>
  <c r="E307" i="14" s="1"/>
  <c r="E285" i="14"/>
  <c r="Q34" i="11"/>
  <c r="Q32" i="5"/>
  <c r="M39" i="12"/>
  <c r="M40" i="12" s="1"/>
  <c r="E176" i="14" l="1"/>
  <c r="M32" i="5"/>
  <c r="N43" i="5"/>
  <c r="N44" i="5" s="1"/>
  <c r="L31" i="5"/>
  <c r="E175" i="14" s="1"/>
  <c r="N46" i="5"/>
  <c r="S28" i="12"/>
  <c r="K19" i="11"/>
  <c r="K20" i="11" s="1"/>
  <c r="M31" i="11"/>
  <c r="M32" i="11" s="1"/>
  <c r="E169" i="14"/>
  <c r="L20" i="11"/>
  <c r="E177" i="14"/>
  <c r="M46" i="5"/>
  <c r="M42" i="12"/>
  <c r="E315" i="14"/>
  <c r="R28" i="12"/>
  <c r="R39" i="12"/>
  <c r="R40" i="12" s="1"/>
  <c r="L28" i="12"/>
  <c r="K27" i="12"/>
  <c r="L39" i="12" s="1"/>
  <c r="L40" i="12" s="1"/>
  <c r="T27" i="12"/>
  <c r="T39" i="12" s="1"/>
  <c r="T40" i="12" s="1"/>
  <c r="R42" i="12"/>
  <c r="E330" i="14"/>
  <c r="E293" i="14"/>
  <c r="S39" i="12"/>
  <c r="S40" i="12" s="1"/>
  <c r="E308" i="14"/>
  <c r="R46" i="5"/>
  <c r="S31" i="5"/>
  <c r="E329" i="14" s="1"/>
  <c r="R43" i="5"/>
  <c r="R44" i="5" s="1"/>
  <c r="R32" i="5"/>
  <c r="E309" i="14"/>
  <c r="E301" i="14"/>
  <c r="R31" i="11"/>
  <c r="R32" i="11" s="1"/>
  <c r="R20" i="11"/>
  <c r="S19" i="11"/>
  <c r="R34" i="11"/>
  <c r="K31" i="5" l="1"/>
  <c r="E153" i="14" s="1"/>
  <c r="L32" i="5"/>
  <c r="E155" i="14"/>
  <c r="E147" i="14"/>
  <c r="M43" i="5"/>
  <c r="M44" i="5" s="1"/>
  <c r="J19" i="11"/>
  <c r="E133" i="14" s="1"/>
  <c r="E337" i="14"/>
  <c r="J27" i="12"/>
  <c r="K39" i="12" s="1"/>
  <c r="K40" i="12" s="1"/>
  <c r="E154" i="14"/>
  <c r="E139" i="14"/>
  <c r="K28" i="12"/>
  <c r="L31" i="11"/>
  <c r="L32" i="11" s="1"/>
  <c r="U27" i="12"/>
  <c r="U28" i="12" s="1"/>
  <c r="T42" i="12"/>
  <c r="T28" i="12"/>
  <c r="E352" i="14"/>
  <c r="T31" i="5"/>
  <c r="E351" i="14" s="1"/>
  <c r="S32" i="5"/>
  <c r="S43" i="5"/>
  <c r="S44" i="5" s="1"/>
  <c r="S46" i="5"/>
  <c r="E331" i="14"/>
  <c r="E323" i="14"/>
  <c r="T19" i="11"/>
  <c r="S31" i="11"/>
  <c r="S32" i="11" s="1"/>
  <c r="S34" i="11"/>
  <c r="S20" i="11"/>
  <c r="E132" i="14" l="1"/>
  <c r="J28" i="12"/>
  <c r="I27" i="12"/>
  <c r="I28" i="12" s="1"/>
  <c r="E125" i="14"/>
  <c r="K31" i="11"/>
  <c r="K32" i="11" s="1"/>
  <c r="E117" i="14"/>
  <c r="L46" i="5"/>
  <c r="K32" i="5"/>
  <c r="L43" i="5"/>
  <c r="L44" i="5" s="1"/>
  <c r="J31" i="5"/>
  <c r="E131" i="14" s="1"/>
  <c r="I19" i="11"/>
  <c r="J31" i="11" s="1"/>
  <c r="J32" i="11" s="1"/>
  <c r="J20" i="11"/>
  <c r="E359" i="14"/>
  <c r="E374" i="14"/>
  <c r="T43" i="5"/>
  <c r="T44" i="5" s="1"/>
  <c r="T46" i="5"/>
  <c r="U31" i="5"/>
  <c r="E373" i="14" s="1"/>
  <c r="U39" i="12"/>
  <c r="U40" i="12" s="1"/>
  <c r="V27" i="12"/>
  <c r="W27" i="12" s="1"/>
  <c r="U42" i="12"/>
  <c r="T32" i="5"/>
  <c r="E110" i="14"/>
  <c r="E95" i="14"/>
  <c r="E103" i="14"/>
  <c r="E345" i="14"/>
  <c r="E353" i="14"/>
  <c r="T34" i="11"/>
  <c r="U19" i="11"/>
  <c r="T20" i="11"/>
  <c r="T31" i="11"/>
  <c r="T32" i="11" s="1"/>
  <c r="I20" i="11"/>
  <c r="H27" i="12"/>
  <c r="J39" i="12"/>
  <c r="J40" i="12" s="1"/>
  <c r="I31" i="5" l="1"/>
  <c r="J43" i="5" s="1"/>
  <c r="J44" i="5" s="1"/>
  <c r="K46" i="5"/>
  <c r="H19" i="11"/>
  <c r="E81" i="14" s="1"/>
  <c r="E111" i="14"/>
  <c r="J32" i="5"/>
  <c r="K43" i="5"/>
  <c r="K44" i="5" s="1"/>
  <c r="W28" i="12"/>
  <c r="W42" i="12"/>
  <c r="W39" i="12"/>
  <c r="W40" i="12" s="1"/>
  <c r="U46" i="5"/>
  <c r="V31" i="5"/>
  <c r="E395" i="14" s="1"/>
  <c r="U32" i="5"/>
  <c r="U43" i="5"/>
  <c r="U44" i="5" s="1"/>
  <c r="V28" i="12"/>
  <c r="E396" i="14"/>
  <c r="V42" i="12"/>
  <c r="E381" i="14"/>
  <c r="V39" i="12"/>
  <c r="V40" i="12" s="1"/>
  <c r="I39" i="12"/>
  <c r="I40" i="12" s="1"/>
  <c r="E88" i="14"/>
  <c r="E73" i="14"/>
  <c r="E367" i="14"/>
  <c r="E375" i="14"/>
  <c r="U34" i="11"/>
  <c r="U31" i="11"/>
  <c r="U32" i="11" s="1"/>
  <c r="U20" i="11"/>
  <c r="V19" i="11"/>
  <c r="H20" i="11"/>
  <c r="H28" i="12"/>
  <c r="G27" i="12"/>
  <c r="I32" i="5" l="1"/>
  <c r="H31" i="5"/>
  <c r="I46" i="5" s="1"/>
  <c r="J46" i="5"/>
  <c r="G19" i="11"/>
  <c r="F19" i="11" s="1"/>
  <c r="E89" i="14"/>
  <c r="I31" i="11"/>
  <c r="I32" i="11" s="1"/>
  <c r="E109" i="14"/>
  <c r="E87" i="14"/>
  <c r="H32" i="5"/>
  <c r="V43" i="5"/>
  <c r="V44" i="5" s="1"/>
  <c r="V46" i="5"/>
  <c r="V32" i="5"/>
  <c r="W31" i="5"/>
  <c r="W43" i="5" s="1"/>
  <c r="W44" i="5" s="1"/>
  <c r="E403" i="14"/>
  <c r="E418" i="14"/>
  <c r="X27" i="12"/>
  <c r="Y27" i="12" s="1"/>
  <c r="E59" i="14"/>
  <c r="E389" i="14"/>
  <c r="E397" i="14"/>
  <c r="V20" i="11"/>
  <c r="W19" i="11"/>
  <c r="V34" i="11"/>
  <c r="V31" i="11"/>
  <c r="V32" i="11" s="1"/>
  <c r="E66" i="14"/>
  <c r="E51" i="14"/>
  <c r="H31" i="11"/>
  <c r="H32" i="11" s="1"/>
  <c r="G28" i="12"/>
  <c r="F27" i="12"/>
  <c r="H39" i="12"/>
  <c r="H40" i="12" s="1"/>
  <c r="I43" i="5" l="1"/>
  <c r="I44" i="5" s="1"/>
  <c r="G31" i="5"/>
  <c r="E67" i="14"/>
  <c r="G20" i="11"/>
  <c r="Y28" i="12"/>
  <c r="Y39" i="12"/>
  <c r="Y40" i="12" s="1"/>
  <c r="Y42" i="12"/>
  <c r="X31" i="5"/>
  <c r="Y31" i="5" s="1"/>
  <c r="E417" i="14"/>
  <c r="W46" i="5"/>
  <c r="W32" i="5"/>
  <c r="E440" i="14"/>
  <c r="X42" i="12"/>
  <c r="X39" i="12"/>
  <c r="X40" i="12" s="1"/>
  <c r="X28" i="12"/>
  <c r="E425" i="14"/>
  <c r="E44" i="14"/>
  <c r="E29" i="14"/>
  <c r="E419" i="14"/>
  <c r="E411" i="14"/>
  <c r="X19" i="11"/>
  <c r="Y19" i="11" s="1"/>
  <c r="W31" i="11"/>
  <c r="W32" i="11" s="1"/>
  <c r="W20" i="11"/>
  <c r="W34" i="11"/>
  <c r="E45" i="14"/>
  <c r="E37" i="14"/>
  <c r="E19" i="11"/>
  <c r="F20" i="11"/>
  <c r="G31" i="11"/>
  <c r="G32" i="11" s="1"/>
  <c r="F28" i="12"/>
  <c r="E27" i="12"/>
  <c r="G39" i="12"/>
  <c r="G40" i="12" s="1"/>
  <c r="F31" i="5" l="1"/>
  <c r="H46" i="5"/>
  <c r="E65" i="14"/>
  <c r="H43" i="5"/>
  <c r="H44" i="5" s="1"/>
  <c r="G32" i="5"/>
  <c r="X32" i="5"/>
  <c r="X46" i="5"/>
  <c r="X43" i="5"/>
  <c r="X44" i="5" s="1"/>
  <c r="E439" i="14"/>
  <c r="Y32" i="5"/>
  <c r="Y43" i="5"/>
  <c r="Y44" i="5" s="1"/>
  <c r="Y46" i="5"/>
  <c r="Y20" i="11"/>
  <c r="Y31" i="11"/>
  <c r="Y32" i="11" s="1"/>
  <c r="Y34" i="11"/>
  <c r="E7" i="14"/>
  <c r="E22" i="14"/>
  <c r="E15" i="14"/>
  <c r="E23" i="14"/>
  <c r="E441" i="14"/>
  <c r="E433" i="14"/>
  <c r="X31" i="11"/>
  <c r="X32" i="11" s="1"/>
  <c r="X34" i="11"/>
  <c r="X20" i="11"/>
  <c r="E20" i="11"/>
  <c r="F31" i="11"/>
  <c r="F32" i="11" s="1"/>
  <c r="E28" i="12"/>
  <c r="F39" i="12"/>
  <c r="F40" i="12" s="1"/>
  <c r="G46" i="5" l="1"/>
  <c r="G43" i="5"/>
  <c r="G44" i="5" s="1"/>
  <c r="F32" i="5"/>
  <c r="E43" i="14"/>
  <c r="E31" i="5"/>
  <c r="F43" i="5" s="1"/>
  <c r="F44" i="5" s="1"/>
  <c r="F46" i="5" l="1"/>
  <c r="E21" i="14"/>
  <c r="E32" i="5"/>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amp;UserID=6CEB66C1-D903-4FC3-9091-317603669328&amp;method=GetData&amp;datasetname=NIP (2)" description="Connection to the '?&amp;UserID=6CEB66C1-D903-4FC3-9091-317603669328&amp;method=GetData&amp;datasetname=NIP (2)' query in the workbook." type="5" refreshedVersion="8" background="1" saveData="1">
    <dbPr connection="Provider=Microsoft.Mashup.OleDb.1;Data Source=$Workbook$;Location=&quot;?&amp;UserID=6CEB66C1-D903-4FC3-9091-317603669328&amp;method=GetData&amp;datasetname=NIP (2)&quot;;Extended Properties=&quot;&quot;" command="SELECT * FROM [?&amp;UserID=6CEB66C1-D903-4FC3-9091-317603669328&amp;method=GetData&amp;datasetname=NIP (2)]"/>
  </connection>
  <connection id="2" xr16:uid="{00000000-0015-0000-FFFF-FFFF01000000}" keepAlive="1" name="Query - ?&amp;UserID=6CEB66C1-D903-4FC3-9091-317603669328&amp;method=GetData&amp;datasetname=NIP (3)" description="Connection to the '?&amp;UserID=6CEB66C1-D903-4FC3-9091-317603669328&amp;method=GetData&amp;datasetname=NIP (3)' query in the workbook." type="5" refreshedVersion="8" background="1" saveData="1">
    <dbPr connection="Provider=Microsoft.Mashup.OleDb.1;Data Source=$Workbook$;Location=&quot;?&amp;UserID=6CEB66C1-D903-4FC3-9091-317603669328&amp;method=GetData&amp;datasetname=NIP (3)&quot;;Extended Properties=&quot;&quot;" command="SELECT * FROM [?&amp;UserID=6CEB66C1-D903-4FC3-9091-317603669328&amp;method=GetData&amp;datasetname=NIP (3)]"/>
  </connection>
  <connection id="3" xr16:uid="{00000000-0015-0000-FFFF-FFFF02000000}" keepAlive="1" name="Query - ?&amp;UserID=6CEB66C1-D903-4FC3-9091-317603669328&amp;method=GetData&amp;datasetname=NIP (4)" description="Connection to the '?&amp;UserID=6CEB66C1-D903-4FC3-9091-317603669328&amp;method=GetData&amp;datasetname=NIP (4)' query in the workbook." type="5" refreshedVersion="8" background="1" saveData="1">
    <dbPr connection="Provider=Microsoft.Mashup.OleDb.1;Data Source=$Workbook$;Location=&quot;?&amp;UserID=6CEB66C1-D903-4FC3-9091-317603669328&amp;method=GetData&amp;datasetname=NIP (4)&quot;;Extended Properties=&quot;&quot;" command="SELECT * FROM [?&amp;UserID=6CEB66C1-D903-4FC3-9091-317603669328&amp;method=GetData&amp;datasetname=NIP (4)]"/>
  </connection>
  <connection id="4" xr16:uid="{00000000-0015-0000-FFFF-FFFF03000000}" keepAlive="1" name="Query - ?&amp;UserID=6CEB66C1-D903-4FC3-9091-317603669328&amp;method=GetData&amp;datasetname=NIP (5)" description="Connection to the '?&amp;UserID=6CEB66C1-D903-4FC3-9091-317603669328&amp;method=GetData&amp;datasetname=NIP (5)' query in the workbook." type="5" refreshedVersion="8" background="1" saveData="1">
    <dbPr connection="Provider=Microsoft.Mashup.OleDb.1;Data Source=$Workbook$;Location=&quot;?&amp;UserID=6CEB66C1-D903-4FC3-9091-317603669328&amp;method=GetData&amp;datasetname=NIP (5)&quot;;Extended Properties=&quot;&quot;" command="SELECT * FROM [?&amp;UserID=6CEB66C1-D903-4FC3-9091-317603669328&amp;method=GetData&amp;datasetname=NIP (5)]"/>
  </connection>
  <connection id="5" xr16:uid="{00000000-0015-0000-FFFF-FFFF04000000}" keepAlive="1" name="Query - ?&amp;UserID=6CEB66C1-D903-4FC3-9091-317603669328&amp;method=GetData&amp;datasetname=NIP (6)" description="Connection to the '?&amp;UserID=6CEB66C1-D903-4FC3-9091-317603669328&amp;method=GetData&amp;datasetname=NIP (6)' query in the workbook." type="5" refreshedVersion="8" background="1" saveData="1">
    <dbPr connection="Provider=Microsoft.Mashup.OleDb.1;Data Source=$Workbook$;Location=&quot;?&amp;UserID=6CEB66C1-D903-4FC3-9091-317603669328&amp;method=GetData&amp;datasetname=NIP (6)&quot;;Extended Properties=&quot;&quot;" command="SELECT * FROM [?&amp;UserID=6CEB66C1-D903-4FC3-9091-317603669328&amp;method=GetData&amp;datasetname=NIP (6)]"/>
  </connection>
  <connection id="6" xr16:uid="{00000000-0015-0000-FFFF-FFFF05000000}" keepAlive="1" name="Query - ?&amp;UserID=6CEB66C1-D903-4FC3-9091-317603669328&amp;method=GetData&amp;datasetname=NIPA&amp;Ta" description="Connection to the '?&amp;UserID=6CEB66C1-D903-4FC3-9091-317603669328&amp;method=GetData&amp;datasetname=NIPA&amp;Ta' query in the workbook." type="5" refreshedVersion="8" background="1" saveData="1">
    <dbPr connection="Provider=Microsoft.Mashup.OleDb.1;Data Source=$Workbook$;Location=&quot;?&amp;UserID=6CEB66C1-D903-4FC3-9091-317603669328&amp;method=GetData&amp;datasetname=NIPA&amp;Ta&quot;;Extended Properties=&quot;&quot;" command="SELECT * FROM [?&amp;UserID=6CEB66C1-D903-4FC3-9091-317603669328&amp;method=GetData&amp;datasetname=NIPA&amp;Ta]"/>
  </connection>
</connections>
</file>

<file path=xl/sharedStrings.xml><?xml version="1.0" encoding="utf-8"?>
<sst xmlns="http://schemas.openxmlformats.org/spreadsheetml/2006/main" count="237924" uniqueCount="618">
  <si>
    <t>Line</t>
  </si>
  <si>
    <t>1</t>
  </si>
  <si>
    <t>2</t>
  </si>
  <si>
    <t>Nonresidential</t>
  </si>
  <si>
    <t>3</t>
  </si>
  <si>
    <t>4</t>
  </si>
  <si>
    <t>5</t>
  </si>
  <si>
    <t>6</t>
  </si>
  <si>
    <t>7</t>
  </si>
  <si>
    <t>8</t>
  </si>
  <si>
    <t>9</t>
  </si>
  <si>
    <t>10</t>
  </si>
  <si>
    <t>11</t>
  </si>
  <si>
    <t>12</t>
  </si>
  <si>
    <t>13</t>
  </si>
  <si>
    <t>14</t>
  </si>
  <si>
    <t>15</t>
  </si>
  <si>
    <t>16</t>
  </si>
  <si>
    <t>17</t>
  </si>
  <si>
    <t>18</t>
  </si>
  <si>
    <t>19</t>
  </si>
  <si>
    <t>20</t>
  </si>
  <si>
    <t>Residential</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</si>
  <si>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</si>
  <si>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</si>
  <si>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</si>
  <si>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</si>
  <si>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</si>
  <si>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</si>
  <si>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</si>
  <si>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</si>
  <si>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</si>
  <si>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</si>
  <si>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</si>
  <si>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</si>
  <si>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</si>
  <si>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</si>
  <si>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</si>
  <si>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</si>
  <si>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</si>
  <si>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</si>
  <si>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</si>
  <si>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</si>
  <si>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</si>
  <si>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</si>
  <si>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</si>
  <si>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</si>
  <si>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</si>
  <si>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</si>
  <si>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Equipment</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</si>
  <si>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</si>
  <si>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</si>
  <si>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</si>
  <si>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</si>
  <si>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</si>
  <si>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</si>
  <si>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</si>
  <si>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</si>
  <si>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</si>
  <si>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</si>
  <si>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</si>
  <si>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</si>
  <si>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</si>
  <si>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</si>
  <si>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</si>
  <si>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</si>
  <si>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</si>
  <si>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</si>
  <si>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</si>
  <si>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</si>
  <si>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</si>
  <si>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</si>
  <si>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</si>
  <si>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</si>
  <si>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</si>
  <si>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</si>
  <si>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</si>
  <si>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</si>
  <si>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</si>
  <si>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</si>
  <si>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 xml:space="preserve">Table 1 - CURRENT$ </t>
  </si>
  <si>
    <t>(Billions of current dollars)</t>
  </si>
  <si>
    <t>Table</t>
  </si>
  <si>
    <t>Total</t>
  </si>
  <si>
    <t>5.4.5</t>
  </si>
  <si>
    <t>(E3)</t>
  </si>
  <si>
    <t>Table 2 - PRICE DEFLATORS</t>
  </si>
  <si>
    <t>Table 3 - CHAINED$</t>
  </si>
  <si>
    <t>(Millions of chained 2012 dollars)</t>
  </si>
  <si>
    <t>Total (fixed-weighted)</t>
  </si>
  <si>
    <t>(Q_Tot_fixed)</t>
  </si>
  <si>
    <t>Total (Chain-weighted)</t>
  </si>
  <si>
    <t>(Q_Tot_Chained)</t>
  </si>
  <si>
    <t>Implicit Price Deflator (IPD)</t>
  </si>
  <si>
    <t>(IPD_Chained)</t>
  </si>
  <si>
    <t>L(T)</t>
  </si>
  <si>
    <t>L(T-1)</t>
  </si>
  <si>
    <t>P(T)</t>
  </si>
  <si>
    <t>P(T-1)</t>
  </si>
  <si>
    <t>Li</t>
  </si>
  <si>
    <t>Pi</t>
  </si>
  <si>
    <t>Fr</t>
  </si>
  <si>
    <t>(Check %Chg)</t>
  </si>
  <si>
    <t>(check %Chg=0)</t>
  </si>
  <si>
    <t>Notes:</t>
  </si>
  <si>
    <t>Fr = Fisher Relative</t>
  </si>
  <si>
    <t>Li = Laspeyres Index</t>
  </si>
  <si>
    <t>Pi = Paasche Index</t>
  </si>
  <si>
    <t>L(T) = Laspeyres at time T</t>
  </si>
  <si>
    <t>P(T) = Paasche at time T</t>
  </si>
  <si>
    <t>Fr = SQRT(Li*Pi)-1</t>
  </si>
  <si>
    <t>PFI in Structures-Transportation</t>
  </si>
  <si>
    <t>PFI Transportation Equipment</t>
  </si>
  <si>
    <t>GI Highways and Streets Fed</t>
  </si>
  <si>
    <t>GI Other Transportation Fed</t>
  </si>
  <si>
    <t>GI Highways and Streets SL</t>
  </si>
  <si>
    <t>GI Other Transportation SL</t>
  </si>
  <si>
    <t>5.9.5</t>
  </si>
  <si>
    <t>5.3.5</t>
  </si>
  <si>
    <t>Private</t>
  </si>
  <si>
    <t>Public</t>
  </si>
  <si>
    <t>Transportation equipment</t>
  </si>
  <si>
    <t>Highways and streets: federal</t>
  </si>
  <si>
    <t>Current dollars (billions)</t>
  </si>
  <si>
    <t>Highways and streets: state and local</t>
  </si>
  <si>
    <t>Other transportation infrastructure: federal</t>
  </si>
  <si>
    <t>Other transportation infrastructure: state and local</t>
  </si>
  <si>
    <t>Chained 2012 dollars (billions)</t>
  </si>
  <si>
    <t>Year</t>
  </si>
  <si>
    <t>Date</t>
  </si>
  <si>
    <t>Value</t>
  </si>
  <si>
    <t>Measure</t>
  </si>
  <si>
    <t>MeasureNum</t>
  </si>
  <si>
    <t>Metric</t>
  </si>
  <si>
    <t>MetricNum</t>
  </si>
  <si>
    <t>Source</t>
  </si>
  <si>
    <t>Notes</t>
  </si>
  <si>
    <t>U.S. Department of Commerce, Bureau of Economic Analysis, National Income and Product Account Tables, Real Gross Government Fixed Investment by Type, table 5.9.5 and table 5.9.6 (millions), available at https://www.bea.gov/iTable/index_nipa.cfm</t>
  </si>
  <si>
    <t>Transportation infrastructure</t>
  </si>
  <si>
    <t>U.S. Department of Commerce, Bureau of Economic Analysis, National Income and Product Account Tables, Real Private Fixed Investment in Structures by Type, table 5.4.5 and 5.4.6 (millions) and Real Private Fixed Investment in Equipment by Type, table 5.5.5 and 5.5.6 (millions), available at https://apps.bea.gov/iTable/index_nipa.cfm.</t>
  </si>
  <si>
    <t>U.S. Department of Commerce, Bureau of Economic Analysis, National Income and Product Account Tables, Real Private Fixed Investment in Structures by Type, table 5.4.5 and 5.4.6 (millions), Real Private Fixed Investment in Equipment by Type, table 5.5.5 and 5.5.6 (millions), and Real Gross Government Fixed Investment by Type, table 5.9.5 and table 5.9.6 (millions), available at https://www.bea.gov/iTable/index_nipa.cfm</t>
  </si>
  <si>
    <t xml:space="preserve">Chained dollars not additive therefore chained 2012 dollars may not sum to total. Data not available on public investment in transportation equipment (e.g., buses and transit railcars not available). </t>
  </si>
  <si>
    <t>Chained dollars not additive therefore chained 2012 dollars may not sum to total. Data not available on public investment in transportation equipment (e.g., buses and transit railcars not available)</t>
  </si>
  <si>
    <t>Chained dollars not additive therefore chained 2012 dollars may not sum to total.</t>
  </si>
  <si>
    <t>5.3.4</t>
  </si>
  <si>
    <t>5.4.4</t>
  </si>
  <si>
    <t>5.9.4</t>
  </si>
  <si>
    <t>Residential equipment</t>
  </si>
  <si>
    <t>Nonresidential equipment</t>
  </si>
  <si>
    <t>Structures</t>
  </si>
  <si>
    <t>Other</t>
  </si>
  <si>
    <t>Total investment</t>
  </si>
  <si>
    <t>Transportation</t>
  </si>
  <si>
    <t>Other (non-transportation)</t>
  </si>
  <si>
    <t>Name</t>
  </si>
  <si>
    <t>Value.Data.TableName</t>
  </si>
  <si>
    <t>Value.Data.SeriesCode</t>
  </si>
  <si>
    <t>Value.Data.LineNumber</t>
  </si>
  <si>
    <t>Value.Data.LineDescription</t>
  </si>
  <si>
    <t>Value.Data.TimePeriod</t>
  </si>
  <si>
    <t>Value.Data.METRIC_NAME</t>
  </si>
  <si>
    <t>Value.Data.CL_UNIT</t>
  </si>
  <si>
    <t>Value.Data.UNIT_MULT</t>
  </si>
  <si>
    <t>Value.Data.DataValue</t>
  </si>
  <si>
    <t>Value.Data.NoteRef</t>
  </si>
  <si>
    <t>Results</t>
  </si>
  <si>
    <t>T50905</t>
  </si>
  <si>
    <t>A782RC</t>
  </si>
  <si>
    <t>Gross government fixed investment</t>
  </si>
  <si>
    <t>Current Dollars</t>
  </si>
  <si>
    <t>Level</t>
  </si>
  <si>
    <t>T50905,T50905.1</t>
  </si>
  <si>
    <t>A787RC</t>
  </si>
  <si>
    <t>Federal</t>
  </si>
  <si>
    <t>A788RC</t>
  </si>
  <si>
    <t>National defense</t>
  </si>
  <si>
    <t>A798RC</t>
  </si>
  <si>
    <t>Nondefense</t>
  </si>
  <si>
    <t>A799RC</t>
  </si>
  <si>
    <t>State and local</t>
  </si>
  <si>
    <t>A760RC</t>
  </si>
  <si>
    <t>T50905,T50905.2</t>
  </si>
  <si>
    <t>A801RC</t>
  </si>
  <si>
    <t>A808RC</t>
  </si>
  <si>
    <t>A814RC</t>
  </si>
  <si>
    <t>New</t>
  </si>
  <si>
    <t>B816RC</t>
  </si>
  <si>
    <t>B817RC</t>
  </si>
  <si>
    <t>Industrial</t>
  </si>
  <si>
    <t>B818RC</t>
  </si>
  <si>
    <t>Military facilities</t>
  </si>
  <si>
    <t>T50905,T50905.3</t>
  </si>
  <si>
    <t>B819RC</t>
  </si>
  <si>
    <t>Net purchases of used structures</t>
  </si>
  <si>
    <t>A830RC</t>
  </si>
  <si>
    <t>A831RC</t>
  </si>
  <si>
    <t>W182RC</t>
  </si>
  <si>
    <t>Office</t>
  </si>
  <si>
    <t>W183RC</t>
  </si>
  <si>
    <t>Commercial</t>
  </si>
  <si>
    <t>W184RC</t>
  </si>
  <si>
    <t>Health care</t>
  </si>
  <si>
    <t>W185RC</t>
  </si>
  <si>
    <t>Educational</t>
  </si>
  <si>
    <t>W186RC</t>
  </si>
  <si>
    <t>Public safety</t>
  </si>
  <si>
    <t>W187RC</t>
  </si>
  <si>
    <t>Amusement and recreation</t>
  </si>
  <si>
    <t>W188RC</t>
  </si>
  <si>
    <t>W189RC</t>
  </si>
  <si>
    <t>Power</t>
  </si>
  <si>
    <t>W190RC</t>
  </si>
  <si>
    <t>Highways and streets</t>
  </si>
  <si>
    <t>W191RC</t>
  </si>
  <si>
    <t>Conservation and development</t>
  </si>
  <si>
    <t>W192RC</t>
  </si>
  <si>
    <t>T50905,T50905.4</t>
  </si>
  <si>
    <t>B841RC</t>
  </si>
  <si>
    <t>A842RC</t>
  </si>
  <si>
    <t>A843RC</t>
  </si>
  <si>
    <t>W147RC</t>
  </si>
  <si>
    <t>W193RC</t>
  </si>
  <si>
    <t>W194RC</t>
  </si>
  <si>
    <t>W195RC</t>
  </si>
  <si>
    <t>W148RC</t>
  </si>
  <si>
    <t>W196RC</t>
  </si>
  <si>
    <t>W197RC</t>
  </si>
  <si>
    <t>W198RC</t>
  </si>
  <si>
    <t>W199RC</t>
  </si>
  <si>
    <t>W149RC</t>
  </si>
  <si>
    <t>W150RC</t>
  </si>
  <si>
    <t>Sewer systems</t>
  </si>
  <si>
    <t>W168RC</t>
  </si>
  <si>
    <t>Water systems</t>
  </si>
  <si>
    <t>W169RC</t>
  </si>
  <si>
    <t>W200RC</t>
  </si>
  <si>
    <t>T50905,T50905.5</t>
  </si>
  <si>
    <t>B870RC</t>
  </si>
  <si>
    <t>Y054RC</t>
  </si>
  <si>
    <t>Y058RC</t>
  </si>
  <si>
    <t>Y050RC</t>
  </si>
  <si>
    <t>B874RC</t>
  </si>
  <si>
    <t>Aircraft</t>
  </si>
  <si>
    <t>B875RC</t>
  </si>
  <si>
    <t>Missiles</t>
  </si>
  <si>
    <t>B876RC</t>
  </si>
  <si>
    <t>Ships</t>
  </si>
  <si>
    <t>B877RC</t>
  </si>
  <si>
    <t>Vehicles</t>
  </si>
  <si>
    <t>Y051RC</t>
  </si>
  <si>
    <t>Electronics</t>
  </si>
  <si>
    <t>B879RC</t>
  </si>
  <si>
    <t>Other equipment</t>
  </si>
  <si>
    <t>Y066RC</t>
  </si>
  <si>
    <t>Y070RC</t>
  </si>
  <si>
    <t>Y055RC</t>
  </si>
  <si>
    <t>Intellectual property products</t>
  </si>
  <si>
    <t>Y059RC</t>
  </si>
  <si>
    <t>Y052RC</t>
  </si>
  <si>
    <t>Y053RC</t>
  </si>
  <si>
    <t>Software</t>
  </si>
  <si>
    <t>Y076RC</t>
  </si>
  <si>
    <t>Research and development</t>
  </si>
  <si>
    <t>Y067RC</t>
  </si>
  <si>
    <t>Y068RC</t>
  </si>
  <si>
    <t>Y069RC</t>
  </si>
  <si>
    <t>Y071RC</t>
  </si>
  <si>
    <t>Y072RC</t>
  </si>
  <si>
    <t>Y073RC</t>
  </si>
  <si>
    <t>A882RC</t>
  </si>
  <si>
    <t>Government enterprise gross fixed investment</t>
  </si>
  <si>
    <t>A883RC</t>
  </si>
  <si>
    <t>B884RC</t>
  </si>
  <si>
    <t>Y074RC</t>
  </si>
  <si>
    <t>Y075RC</t>
  </si>
  <si>
    <t>A886RC</t>
  </si>
  <si>
    <t>B887RC</t>
  </si>
  <si>
    <t>Y077RC</t>
  </si>
  <si>
    <t>Y078RC</t>
  </si>
  <si>
    <t>Value.Results.Data.TableName</t>
  </si>
  <si>
    <t>Value.Results.Data.SeriesCode</t>
  </si>
  <si>
    <t>Value.Results.Data.LineNumber</t>
  </si>
  <si>
    <t>Value.Results.Data.LineDescription</t>
  </si>
  <si>
    <t>Value.Results.Data.TimePeriod</t>
  </si>
  <si>
    <t>Value.Results.Data.METRIC_NAME</t>
  </si>
  <si>
    <t>Value.Results.Data.CL_UNIT</t>
  </si>
  <si>
    <t>Value.Results.Data.UNIT_MULT</t>
  </si>
  <si>
    <t>Value.Results.Data.DataValue</t>
  </si>
  <si>
    <t>Value.Results.Data.NoteRef</t>
  </si>
  <si>
    <t>BEAAPI</t>
  </si>
  <si>
    <t>T50904</t>
  </si>
  <si>
    <t>A782RG</t>
  </si>
  <si>
    <t>Fisher Price Index</t>
  </si>
  <si>
    <t>0</t>
  </si>
  <si>
    <t>T50904,T50904.1</t>
  </si>
  <si>
    <t>B787RG</t>
  </si>
  <si>
    <t>B788RG</t>
  </si>
  <si>
    <t>B798RG</t>
  </si>
  <si>
    <t>B799RG</t>
  </si>
  <si>
    <t>A760RG</t>
  </si>
  <si>
    <t>T50904,T50904.2</t>
  </si>
  <si>
    <t>B801RG</t>
  </si>
  <si>
    <t>B808RG</t>
  </si>
  <si>
    <t>B814RG</t>
  </si>
  <si>
    <t>B816RG</t>
  </si>
  <si>
    <t>B817RG</t>
  </si>
  <si>
    <t>B818RG</t>
  </si>
  <si>
    <t>T50904,T50904.3</t>
  </si>
  <si>
    <t>B830RG</t>
  </si>
  <si>
    <t>B831RG</t>
  </si>
  <si>
    <t>W182RG</t>
  </si>
  <si>
    <t>W183RG</t>
  </si>
  <si>
    <t>W184RG</t>
  </si>
  <si>
    <t>W185RG</t>
  </si>
  <si>
    <t>W186RG</t>
  </si>
  <si>
    <t>W187RG</t>
  </si>
  <si>
    <t>W188RG</t>
  </si>
  <si>
    <t>W189RG</t>
  </si>
  <si>
    <t>W190RG</t>
  </si>
  <si>
    <t>W191RG</t>
  </si>
  <si>
    <t>W192RG</t>
  </si>
  <si>
    <t>T50904,T50904.4</t>
  </si>
  <si>
    <t>B842RG</t>
  </si>
  <si>
    <t>B843RG</t>
  </si>
  <si>
    <t>W147RG</t>
  </si>
  <si>
    <t>W193RG</t>
  </si>
  <si>
    <t>W194RG</t>
  </si>
  <si>
    <t>W195RG</t>
  </si>
  <si>
    <t>W148RG</t>
  </si>
  <si>
    <t>W196RG</t>
  </si>
  <si>
    <t>W197RG</t>
  </si>
  <si>
    <t>W198RG</t>
  </si>
  <si>
    <t>W199RG</t>
  </si>
  <si>
    <t>W149RG</t>
  </si>
  <si>
    <t>W150RG</t>
  </si>
  <si>
    <t>W168RG</t>
  </si>
  <si>
    <t>W169RG</t>
  </si>
  <si>
    <t>W200RG</t>
  </si>
  <si>
    <t>T50904,T50904.5</t>
  </si>
  <si>
    <t>B870RG</t>
  </si>
  <si>
    <t>Y054RG</t>
  </si>
  <si>
    <t>Y058RG</t>
  </si>
  <si>
    <t>Y050RG</t>
  </si>
  <si>
    <t>B874RG</t>
  </si>
  <si>
    <t>B875RG</t>
  </si>
  <si>
    <t>B876RG</t>
  </si>
  <si>
    <t>B877RG</t>
  </si>
  <si>
    <t>Y051RG</t>
  </si>
  <si>
    <t>B879RG</t>
  </si>
  <si>
    <t>Y066RG</t>
  </si>
  <si>
    <t>Y070RG</t>
  </si>
  <si>
    <t>Y055RG</t>
  </si>
  <si>
    <t>Y059RG</t>
  </si>
  <si>
    <t>Y052RG</t>
  </si>
  <si>
    <t>Y053RG</t>
  </si>
  <si>
    <t>Y076RG</t>
  </si>
  <si>
    <t>Y067RG</t>
  </si>
  <si>
    <t>Y068RG</t>
  </si>
  <si>
    <t>Y069RG</t>
  </si>
  <si>
    <t>Y071RG</t>
  </si>
  <si>
    <t>Y072RG</t>
  </si>
  <si>
    <t>Y073RG</t>
  </si>
  <si>
    <t>A882RG</t>
  </si>
  <si>
    <t>A883RG</t>
  </si>
  <si>
    <t>B884RG</t>
  </si>
  <si>
    <t>Y074RG</t>
  </si>
  <si>
    <t>Y075RG</t>
  </si>
  <si>
    <t>A886RG</t>
  </si>
  <si>
    <t>B887RG</t>
  </si>
  <si>
    <t>Y077RG</t>
  </si>
  <si>
    <t>Y078RG</t>
  </si>
  <si>
    <t>T50405</t>
  </si>
  <si>
    <t>A349RC</t>
  </si>
  <si>
    <t>Private fixed investment in structures</t>
  </si>
  <si>
    <t>B009RC</t>
  </si>
  <si>
    <t>W001RC</t>
  </si>
  <si>
    <t>Commercial and health care</t>
  </si>
  <si>
    <t>W031RC</t>
  </si>
  <si>
    <t>T50405,T50405.1</t>
  </si>
  <si>
    <t>W032RC</t>
  </si>
  <si>
    <t>C311RC</t>
  </si>
  <si>
    <t>Hospitals and special care</t>
  </si>
  <si>
    <t>W033RC</t>
  </si>
  <si>
    <t>Hospitals</t>
  </si>
  <si>
    <t>W034RC</t>
  </si>
  <si>
    <t>Special care</t>
  </si>
  <si>
    <t>W035RC</t>
  </si>
  <si>
    <t>Medical buildings</t>
  </si>
  <si>
    <t>W036RC</t>
  </si>
  <si>
    <t>Multimerchandise shopping</t>
  </si>
  <si>
    <t>W037RC</t>
  </si>
  <si>
    <t>Food and beverage establishments</t>
  </si>
  <si>
    <t>W038RC</t>
  </si>
  <si>
    <t>Warehouses</t>
  </si>
  <si>
    <t>W039RC</t>
  </si>
  <si>
    <t>Other commercial</t>
  </si>
  <si>
    <t>T50405,T50405.2</t>
  </si>
  <si>
    <t>C307RC</t>
  </si>
  <si>
    <t>Manufacturing</t>
  </si>
  <si>
    <t>W003RC</t>
  </si>
  <si>
    <t>Power and communication</t>
  </si>
  <si>
    <t>W028RC</t>
  </si>
  <si>
    <t>C571RC</t>
  </si>
  <si>
    <t>Electric</t>
  </si>
  <si>
    <t>W029RC</t>
  </si>
  <si>
    <t>Other power</t>
  </si>
  <si>
    <t>C314RC</t>
  </si>
  <si>
    <t>Communication</t>
  </si>
  <si>
    <t>E318RC</t>
  </si>
  <si>
    <t>Mining exploration, shafts, and wells</t>
  </si>
  <si>
    <t>C319RC</t>
  </si>
  <si>
    <t>Petroleum and natural gas</t>
  </si>
  <si>
    <t>C320RC</t>
  </si>
  <si>
    <t>Mining</t>
  </si>
  <si>
    <t>W004RC</t>
  </si>
  <si>
    <t>Other structures</t>
  </si>
  <si>
    <t>C309RC</t>
  </si>
  <si>
    <t>Religious</t>
  </si>
  <si>
    <t>W044RC</t>
  </si>
  <si>
    <t>Educational and vocational</t>
  </si>
  <si>
    <t>W045RC</t>
  </si>
  <si>
    <t>Lodging</t>
  </si>
  <si>
    <t>W046RC</t>
  </si>
  <si>
    <t>W047RC</t>
  </si>
  <si>
    <t>W048RC</t>
  </si>
  <si>
    <t>Air</t>
  </si>
  <si>
    <t>W049RC</t>
  </si>
  <si>
    <t>Land</t>
  </si>
  <si>
    <t>T50405,T50405.3</t>
  </si>
  <si>
    <t>C316RC</t>
  </si>
  <si>
    <t>Farm</t>
  </si>
  <si>
    <t>W050RC</t>
  </si>
  <si>
    <t>T50405,T50405.4</t>
  </si>
  <si>
    <t>C321RC</t>
  </si>
  <si>
    <t>Brokers' commissions on sale of structures</t>
  </si>
  <si>
    <t>E322RC</t>
  </si>
  <si>
    <t>A012RC</t>
  </si>
  <si>
    <t>A943RC</t>
  </si>
  <si>
    <t>Permanent site</t>
  </si>
  <si>
    <t>A944RC</t>
  </si>
  <si>
    <t>Single-family structures</t>
  </si>
  <si>
    <t>C292RC</t>
  </si>
  <si>
    <t>Multifamily structures</t>
  </si>
  <si>
    <t>A863RC</t>
  </si>
  <si>
    <t>A945RC</t>
  </si>
  <si>
    <t>Manufactured homes</t>
  </si>
  <si>
    <t>C295RC</t>
  </si>
  <si>
    <t>Dormitories</t>
  </si>
  <si>
    <t>A946RC</t>
  </si>
  <si>
    <t>Improvements</t>
  </si>
  <si>
    <t>A758RC</t>
  </si>
  <si>
    <t>Brokers' commissions and other ownership transfer costs</t>
  </si>
  <si>
    <t>T50405,T50405.5</t>
  </si>
  <si>
    <t>A759RC</t>
  </si>
  <si>
    <t>W040RC</t>
  </si>
  <si>
    <t>Private fixed investment in new structures</t>
  </si>
  <si>
    <t>A771RC</t>
  </si>
  <si>
    <t>Nonresidential structures</t>
  </si>
  <si>
    <t>T50405,T50405.6</t>
  </si>
  <si>
    <t>A756RC</t>
  </si>
  <si>
    <t>Residential structures</t>
  </si>
  <si>
    <t>T50405,T50405.7</t>
  </si>
  <si>
    <t>T50404</t>
  </si>
  <si>
    <t>A349RG</t>
  </si>
  <si>
    <t>B009RG</t>
  </si>
  <si>
    <t>W001RG</t>
  </si>
  <si>
    <t>W031RG</t>
  </si>
  <si>
    <t>T50404,T50404.1</t>
  </si>
  <si>
    <t>W032RG</t>
  </si>
  <si>
    <t>C311RG</t>
  </si>
  <si>
    <t>W033RG</t>
  </si>
  <si>
    <t>W034RG</t>
  </si>
  <si>
    <t>W035RG</t>
  </si>
  <si>
    <t>W036RG</t>
  </si>
  <si>
    <t>W037RG</t>
  </si>
  <si>
    <t>W038RG</t>
  </si>
  <si>
    <t>W039RG</t>
  </si>
  <si>
    <t>T50404,T50404.2</t>
  </si>
  <si>
    <t>B307RG</t>
  </si>
  <si>
    <t>W003RG</t>
  </si>
  <si>
    <t>W028RG</t>
  </si>
  <si>
    <t>B571RG</t>
  </si>
  <si>
    <t>W029RG</t>
  </si>
  <si>
    <t>B314RG</t>
  </si>
  <si>
    <t>E318RG</t>
  </si>
  <si>
    <t>B319RG</t>
  </si>
  <si>
    <t>B320RG</t>
  </si>
  <si>
    <t>W004RG</t>
  </si>
  <si>
    <t>C309RG</t>
  </si>
  <si>
    <t>W044RG</t>
  </si>
  <si>
    <t>W045RG</t>
  </si>
  <si>
    <t>W046RG</t>
  </si>
  <si>
    <t>W047RG</t>
  </si>
  <si>
    <t>W048RG</t>
  </si>
  <si>
    <t>W049RG</t>
  </si>
  <si>
    <t>T50404,T50404.3</t>
  </si>
  <si>
    <t>B316RG</t>
  </si>
  <si>
    <t>W050RG</t>
  </si>
  <si>
    <t>T50404,T50404.4</t>
  </si>
  <si>
    <t>B321RG</t>
  </si>
  <si>
    <t>B012RG</t>
  </si>
  <si>
    <t>B943RG</t>
  </si>
  <si>
    <t>B944RG</t>
  </si>
  <si>
    <t>B292RG</t>
  </si>
  <si>
    <t>A863RG</t>
  </si>
  <si>
    <t>B945RG</t>
  </si>
  <si>
    <t>B295RG</t>
  </si>
  <si>
    <t>B946RG</t>
  </si>
  <si>
    <t>B758RG</t>
  </si>
  <si>
    <t>T50404,T50404.5</t>
  </si>
  <si>
    <t>W040RG</t>
  </si>
  <si>
    <t>A771RG</t>
  </si>
  <si>
    <t>T50404,T50404.6</t>
  </si>
  <si>
    <t>A756RG</t>
  </si>
  <si>
    <t>T50404,T50404.7</t>
  </si>
  <si>
    <t>T50304</t>
  </si>
  <si>
    <t>B007RG</t>
  </si>
  <si>
    <t>Private fixed investment</t>
  </si>
  <si>
    <t>B008RG</t>
  </si>
  <si>
    <t>T50304,T50304.1</t>
  </si>
  <si>
    <t>T50304,T50304.2</t>
  </si>
  <si>
    <t>Y033RG</t>
  </si>
  <si>
    <t>Y034RG</t>
  </si>
  <si>
    <t>Information processing equipment</t>
  </si>
  <si>
    <t>B935RG</t>
  </si>
  <si>
    <t>Computers and peripheral equipment</t>
  </si>
  <si>
    <t>A937RG</t>
  </si>
  <si>
    <t>T50304,T50304.3</t>
  </si>
  <si>
    <t>A680RG</t>
  </si>
  <si>
    <t>Industrial equipment</t>
  </si>
  <si>
    <t>A681RG</t>
  </si>
  <si>
    <t>A862RG</t>
  </si>
  <si>
    <t>T50304,T50304.4</t>
  </si>
  <si>
    <t>Y001RG</t>
  </si>
  <si>
    <t>B985RG</t>
  </si>
  <si>
    <t>T50304,T50304.5</t>
  </si>
  <si>
    <t>Y006RG</t>
  </si>
  <si>
    <t>T50304,T50304.6</t>
  </si>
  <si>
    <t>Y020RG</t>
  </si>
  <si>
    <t>Entertainment, literary, and artistic originals</t>
  </si>
  <si>
    <t>B011RG</t>
  </si>
  <si>
    <t>Single family</t>
  </si>
  <si>
    <t>Multifamily</t>
  </si>
  <si>
    <t>T50304,T50304.7</t>
  </si>
  <si>
    <t>B013RG</t>
  </si>
  <si>
    <t>T50304,T50304.8</t>
  </si>
  <si>
    <t>T50304,T50304.9</t>
  </si>
  <si>
    <t>B679RG</t>
  </si>
  <si>
    <t>Private fixed investment in information processing equipment and software</t>
  </si>
  <si>
    <t>T50305</t>
  </si>
  <si>
    <t>A007RC</t>
  </si>
  <si>
    <t>A008RC</t>
  </si>
  <si>
    <t>T50305,T50305.1</t>
  </si>
  <si>
    <t>T50305,T50305.2</t>
  </si>
  <si>
    <t>Y033RC</t>
  </si>
  <si>
    <t>Y034RC</t>
  </si>
  <si>
    <t>B935RC</t>
  </si>
  <si>
    <t>A937RC</t>
  </si>
  <si>
    <t>T50305,T50305.3</t>
  </si>
  <si>
    <t>A680RC</t>
  </si>
  <si>
    <t>A681RC</t>
  </si>
  <si>
    <t>A862RC</t>
  </si>
  <si>
    <t>T50305,T50305.4</t>
  </si>
  <si>
    <t>Y001RC</t>
  </si>
  <si>
    <t>B985RC</t>
  </si>
  <si>
    <t>T50305,T50305.5</t>
  </si>
  <si>
    <t>Y006RC</t>
  </si>
  <si>
    <t>T50305,T50305.6</t>
  </si>
  <si>
    <t>Y020RC</t>
  </si>
  <si>
    <t>A011RC</t>
  </si>
  <si>
    <t>T50305,T50305.7</t>
  </si>
  <si>
    <t>B013RC</t>
  </si>
  <si>
    <t>T50305,T50305.8</t>
  </si>
  <si>
    <t>T50305,T50305.9</t>
  </si>
  <si>
    <t>A679RC</t>
  </si>
  <si>
    <t>Nonresidential intellectual property rights</t>
  </si>
  <si>
    <t>Nonresidential structures: Transportation</t>
  </si>
  <si>
    <t>Price index</t>
  </si>
  <si>
    <t>Millions of dollars</t>
  </si>
  <si>
    <t>SeriesCode</t>
  </si>
  <si>
    <t>Description</t>
  </si>
  <si>
    <t>InvestmentType</t>
  </si>
  <si>
    <t>Units</t>
  </si>
  <si>
    <t>Transportation: Federal</t>
  </si>
  <si>
    <t>Highways and streets: Federal</t>
  </si>
  <si>
    <t>Transportation: State and Local</t>
  </si>
  <si>
    <t>Highways and streets: State and Local</t>
  </si>
  <si>
    <t>Government fixed investment</t>
  </si>
  <si>
    <t>Intellectual property rights</t>
  </si>
  <si>
    <t>Government</t>
  </si>
  <si>
    <t>Change this to change to a different year</t>
  </si>
  <si>
    <t>Refresh all queries to update data</t>
  </si>
  <si>
    <t>Total fixed investment</t>
  </si>
  <si>
    <t>U.S. Department of Commerce, Bureau of Economic Analysis, National Income and Product Account Tables, Real Private Fixed Investment in Structures by Type, table 5.4.5 (millions), Real Private Fixed Investment in Equipment by Type, table 5.5.5 (millions), and Real Gross Government Fixed Investment by Type, table 5.9.5 (millions), available at https://www.bea.gov/iTable/index_nipa.cfm</t>
  </si>
  <si>
    <t>Other (non-transportation): structures</t>
  </si>
  <si>
    <t>Other (non-transportation): equipment</t>
  </si>
  <si>
    <t>Other (non-transportation): intellectual property products</t>
  </si>
  <si>
    <t>Transportation: infrastructure</t>
  </si>
  <si>
    <t>Transportation: equipment</t>
  </si>
  <si>
    <t>sum from above lines</t>
  </si>
  <si>
    <t>difference of sum from BEA total line (should be zero or close to)</t>
  </si>
  <si>
    <t>ID</t>
  </si>
  <si>
    <t>TET table 8.7, metricnum1</t>
  </si>
  <si>
    <t>measurenum</t>
  </si>
  <si>
    <t>NOTES: Totals may not sum due to rounding. Investment includes spending on new structures and equipment and exclude maintenance and repair of existing structures and equipment. Intellectual property products are research and development; software; and entertainment, literary, and artistic originals.</t>
  </si>
  <si>
    <t xml:space="preserve">SOURCE: U.S. Department of Commerce, Bureau of Economic Analysis, National Income and Product Accounts, National Income and Product Account Tables, Private Fixed Investment in Structures by Type, table 5.4.5 (millions), Private Fixed Investment in Equipment by Type, table 5.5.5 </t>
  </si>
  <si>
    <t>TABLE 4-1    Total Investment and Transportation Investment:</t>
  </si>
  <si>
    <t>IA001174</t>
  </si>
  <si>
    <t>Alternative electric</t>
  </si>
  <si>
    <t>IA001175</t>
  </si>
  <si>
    <t>All other electric</t>
  </si>
  <si>
    <t>T50404,T50404.8</t>
  </si>
  <si>
    <t>T50404,T50404.9</t>
  </si>
  <si>
    <t>LA001174</t>
  </si>
  <si>
    <t>LA001175</t>
  </si>
  <si>
    <t>T50405,T50405.8</t>
  </si>
  <si>
    <t>T50405,T50405.9</t>
  </si>
  <si>
    <t>Total Transportation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</si>
</sst>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_(* #,##0_);_(* \(#,##0\);_(* &quot;-&quot;??_);_(@_)"/>
    <numFmt numFmtId="165" formatCode="0.0000"/>
    <numFmt numFmtId="166" formatCode="0.0%"/>
    <numFmt numFmtId="167" formatCode="0.000000"/>
    <numFmt numFmtId="168" formatCode="#,##0.0"/>
    <numFmt numFmtId="169" formatCode="0.0"/>
  </numFmts>
  <fonts count="29" x14ac:knownFonts="1">
    <font>
      <sz val="10"/>
      <name val="Arial"/>
    </font>
    <font>
      <sz val="10"/>
      <name val="Arial"/>
      <family val="2"/>
    </font>
    <font>
      <b/>
      <sz val="10"/>
      <name val="Arial"/>
      <family val="2"/>
    </font>
    <font>
      <sz val="10"/>
      <name val="Arial"/>
      <family val="2"/>
    </font>
    <font>
      <sz val="10"/>
      <name val="Arial"/>
      <family val="2"/>
    </font>
    <font>
      <b/>
      <sz val="10"/>
      <name val="Arial"/>
      <family val="2"/>
    </font>
    <font>
      <sz val="11"/>
      <color theme="1"/>
      <name val="Calibri"/>
      <family val="2"/>
      <scheme val="minor"/>
    </font>
    <font>
      <b/>
      <sz val="11"/>
      <color theme="1"/>
      <name val="Calibri"/>
      <family val="2"/>
      <scheme val="minor"/>
    </font>
    <font>
      <sz val="11"/>
      <color rgb="FFFF0000"/>
      <name val="Calibri"/>
      <family val="2"/>
      <scheme val="minor"/>
    </font>
    <font>
      <b/>
      <sz val="13"/>
      <color theme="4"/>
      <name val="Arial"/>
      <family val="2"/>
    </font>
    <font>
      <sz val="14"/>
      <color theme="4"/>
      <name val="Arial"/>
      <family val="2"/>
    </font>
    <font>
      <sz val="10"/>
      <color theme="1"/>
      <name val="Arial"/>
      <family val="2"/>
    </font>
    <font>
      <sz val="10.5"/>
      <color theme="1"/>
      <name val="Arial"/>
      <family val="2"/>
    </font>
    <font>
      <b/>
      <sz val="10.5"/>
      <color theme="1"/>
      <name val="Arial"/>
      <family val="2"/>
    </font>
    <font>
      <b/>
      <sz val="9.5"/>
      <color theme="1"/>
      <name val="Arial"/>
      <family val="2"/>
    </font>
    <font>
      <i/>
      <sz val="14"/>
      <color theme="4"/>
      <name val="Arial"/>
      <family val="2"/>
    </font>
    <font>
      <sz val="10"/>
      <color rgb="FFFF0000"/>
      <name val="Arial"/>
      <family val="2"/>
    </font>
    <font>
      <b/>
      <i/>
      <sz val="9.5"/>
      <color theme="1"/>
      <name val="Arial"/>
      <family val="2"/>
    </font>
    <font>
      <b/>
      <i/>
      <sz val="11"/>
      <color theme="1"/>
      <name val="Calibri"/>
      <family val="2"/>
      <scheme val="minor"/>
    </font>
    <font>
      <b/>
      <sz val="9.5"/>
      <color rgb="FFFF0000"/>
      <name val="Arial"/>
      <family val="2"/>
    </font>
    <font>
      <b/>
      <u/>
      <sz val="11"/>
      <color theme="1"/>
      <name val="Calibri"/>
      <family val="2"/>
      <scheme val="minor"/>
    </font>
    <font>
      <sz val="10"/>
      <color theme="1"/>
      <name val="Calibri"/>
      <family val="2"/>
      <scheme val="minor"/>
    </font>
    <font>
      <sz val="11"/>
      <name val="Calibri"/>
      <family val="2"/>
      <scheme val="minor"/>
    </font>
    <font>
      <sz val="10"/>
      <color theme="1"/>
      <name val="Arial"/>
      <family val="2"/>
    </font>
    <font>
      <sz val="8"/>
      <name val="Arial"/>
      <family val="2"/>
    </font>
    <font>
      <b/>
      <sz val="11"/>
      <name val="Calibri"/>
      <family val="2"/>
      <scheme val="minor"/>
    </font>
    <font>
      <b/>
      <sz val="11"/>
      <color rgb="FF000000"/>
      <name val="Calibri"/>
      <family val="2"/>
      <scheme val="minor"/>
    </font>
    <font>
      <sz val="11"/>
      <color rgb="FF000000"/>
      <name val="Calibri"/>
      <family val="2"/>
      <scheme val="minor"/>
    </font>
    <font>
      <b/>
      <sz val="14"/>
      <name val="Calibri"/>
      <family val="2"/>
      <scheme val="minor"/>
    </font>
  </fonts>
  <fills count="9">
    <fill>
      <patternFill patternType="none"/>
    </fill>
    <fill>
      <patternFill patternType="gray125"/>
    </fill>
    <fill>
      <patternFill patternType="solid">
        <fgColor theme="9" tint="0.59999389629810485"/>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FFFF"/>
        <bgColor indexed="64"/>
      </patternFill>
    </fill>
    <fill>
      <patternFill patternType="solid">
        <fgColor theme="5" tint="0.59999389629810485"/>
        <bgColor indexed="64"/>
      </patternFill>
    </fill>
    <fill>
      <patternFill patternType="solid">
        <fgColor theme="4" tint="0.79998168889431442"/>
        <bgColor indexed="64"/>
      </patternFill>
    </fill>
  </fills>
  <borders count="5">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theme="9" tint="0.39997558519241921"/>
      </top>
      <bottom style="thin">
        <color theme="9" tint="0.39997558519241921"/>
      </bottom>
      <diagonal/>
    </border>
    <border>
      <left style="thin">
        <color indexed="64"/>
      </left>
      <right style="thin">
        <color indexed="64"/>
      </right>
      <top style="thin">
        <color indexed="64"/>
      </top>
      <bottom/>
      <diagonal/>
    </border>
  </borders>
  <cellStyleXfs count="6">
    <xf numFmtId="0" fontId="0" fillId="0" borderId="0"/>
    <xf numFmtId="43" fontId="1" fillId="0" borderId="0" applyFont="0" applyFill="0" applyBorder="0" applyAlignment="0" applyProtection="0"/>
    <xf numFmtId="0" fontId="3" fillId="0" borderId="0"/>
    <xf numFmtId="0" fontId="4" fillId="0" borderId="0"/>
    <xf numFmtId="0" fontId="4" fillId="0" borderId="0"/>
    <xf numFmtId="9" fontId="1" fillId="0" borderId="0" applyFont="0" applyFill="0" applyBorder="0" applyAlignment="0" applyProtection="0"/>
  </cellStyleXfs>
  <cellXfs count="81">
    <xf numFmtId="0" fontId="0" fillId="0" borderId="0" xfId="0"/>
    <xf numFmtId="0" fontId="2" fillId="0" borderId="0" xfId="0" applyFont="1"/>
    <xf numFmtId="0" fontId="9" fillId="0" borderId="0" xfId="0" applyFont="1"/>
    <xf numFmtId="0" fontId="10" fillId="0" borderId="0" xfId="0" applyFont="1"/>
    <xf numFmtId="0" fontId="11" fillId="0" borderId="0" xfId="0" applyFont="1"/>
    <xf numFmtId="0" fontId="8" fillId="0" borderId="0" xfId="0" applyFont="1"/>
    <xf numFmtId="0" fontId="12" fillId="0" borderId="0" xfId="0" applyFont="1"/>
    <xf numFmtId="0" fontId="13" fillId="2" borderId="0" xfId="0" applyFont="1" applyFill="1"/>
    <xf numFmtId="0" fontId="7" fillId="0" borderId="0" xfId="0" applyFont="1"/>
    <xf numFmtId="0" fontId="14" fillId="3" borderId="0" xfId="0" applyFont="1" applyFill="1"/>
    <xf numFmtId="3" fontId="14" fillId="3" borderId="0" xfId="0" applyNumberFormat="1" applyFont="1" applyFill="1"/>
    <xf numFmtId="0" fontId="5" fillId="0" borderId="0" xfId="3" applyFont="1"/>
    <xf numFmtId="0" fontId="14" fillId="0" borderId="0" xfId="0" applyFont="1"/>
    <xf numFmtId="0" fontId="14" fillId="0" borderId="0" xfId="0" applyFont="1" applyAlignment="1">
      <alignment horizontal="left"/>
    </xf>
    <xf numFmtId="0" fontId="0" fillId="0" borderId="0" xfId="0" quotePrefix="1"/>
    <xf numFmtId="0" fontId="14" fillId="0" borderId="0" xfId="0" applyFont="1" applyAlignment="1">
      <alignment horizontal="left" indent="2"/>
    </xf>
    <xf numFmtId="3" fontId="14" fillId="0" borderId="0" xfId="0" applyNumberFormat="1" applyFont="1"/>
    <xf numFmtId="0" fontId="15" fillId="0" borderId="0" xfId="0" applyFont="1"/>
    <xf numFmtId="0" fontId="16" fillId="0" borderId="0" xfId="0" applyFont="1"/>
    <xf numFmtId="164" fontId="0" fillId="0" borderId="0" xfId="1" applyNumberFormat="1" applyFont="1" applyFill="1"/>
    <xf numFmtId="164" fontId="7" fillId="2" borderId="0" xfId="1" applyNumberFormat="1" applyFont="1" applyFill="1"/>
    <xf numFmtId="0" fontId="17" fillId="4" borderId="0" xfId="0" applyFont="1" applyFill="1"/>
    <xf numFmtId="164" fontId="18" fillId="4" borderId="0" xfId="0" applyNumberFormat="1" applyFont="1" applyFill="1"/>
    <xf numFmtId="164" fontId="18" fillId="4" borderId="1" xfId="0" applyNumberFormat="1" applyFont="1" applyFill="1" applyBorder="1"/>
    <xf numFmtId="0" fontId="18" fillId="0" borderId="0" xfId="0" applyFont="1"/>
    <xf numFmtId="0" fontId="19" fillId="5" borderId="0" xfId="0" applyFont="1" applyFill="1"/>
    <xf numFmtId="3" fontId="19" fillId="5" borderId="0" xfId="0" applyNumberFormat="1" applyFont="1" applyFill="1"/>
    <xf numFmtId="3" fontId="19" fillId="2" borderId="1" xfId="0" applyNumberFormat="1" applyFont="1" applyFill="1" applyBorder="1"/>
    <xf numFmtId="2" fontId="0" fillId="0" borderId="0" xfId="0" applyNumberFormat="1"/>
    <xf numFmtId="0" fontId="0" fillId="0" borderId="0" xfId="0" applyAlignment="1">
      <alignment horizontal="center"/>
    </xf>
    <xf numFmtId="164" fontId="0" fillId="0" borderId="0" xfId="1" applyNumberFormat="1" applyFont="1"/>
    <xf numFmtId="165" fontId="0" fillId="0" borderId="0" xfId="0" applyNumberFormat="1"/>
    <xf numFmtId="166" fontId="3" fillId="5" borderId="0" xfId="5" applyNumberFormat="1" applyFont="1" applyFill="1"/>
    <xf numFmtId="0" fontId="0" fillId="5" borderId="0" xfId="0" applyFill="1"/>
    <xf numFmtId="166" fontId="0" fillId="0" borderId="0" xfId="5" applyNumberFormat="1" applyFont="1"/>
    <xf numFmtId="167" fontId="0" fillId="0" borderId="0" xfId="0" applyNumberFormat="1"/>
    <xf numFmtId="0" fontId="20" fillId="0" borderId="0" xfId="0" applyFont="1"/>
    <xf numFmtId="0" fontId="21" fillId="0" borderId="0" xfId="0" applyFont="1"/>
    <xf numFmtId="0" fontId="21" fillId="0" borderId="0" xfId="0" quotePrefix="1" applyFont="1"/>
    <xf numFmtId="0" fontId="3" fillId="0" borderId="0" xfId="0" applyFont="1"/>
    <xf numFmtId="169" fontId="6" fillId="0" borderId="0" xfId="0" applyNumberFormat="1" applyFont="1"/>
    <xf numFmtId="166" fontId="8" fillId="0" borderId="0" xfId="5" applyNumberFormat="1" applyFont="1"/>
    <xf numFmtId="1" fontId="6" fillId="0" borderId="0" xfId="0" applyNumberFormat="1" applyFont="1"/>
    <xf numFmtId="166" fontId="7" fillId="0" borderId="0" xfId="5" applyNumberFormat="1" applyFont="1" applyFill="1"/>
    <xf numFmtId="10" fontId="0" fillId="0" borderId="0" xfId="5" applyNumberFormat="1" applyFont="1"/>
    <xf numFmtId="0" fontId="3" fillId="0" borderId="0" xfId="0" applyFont="1" applyAlignment="1">
      <alignment horizontal="left" indent="1"/>
    </xf>
    <xf numFmtId="0" fontId="23" fillId="0" borderId="3" xfId="0" applyFont="1" applyBorder="1"/>
    <xf numFmtId="0" fontId="11" fillId="0" borderId="3" xfId="0" applyFont="1" applyBorder="1"/>
    <xf numFmtId="0" fontId="0" fillId="0" borderId="0" xfId="0" applyAlignment="1">
      <alignment horizontal="left" indent="2"/>
    </xf>
    <xf numFmtId="0" fontId="2" fillId="7" borderId="0" xfId="0" applyFont="1" applyFill="1"/>
    <xf numFmtId="0" fontId="16" fillId="7" borderId="0" xfId="0" applyFont="1" applyFill="1"/>
    <xf numFmtId="0" fontId="3" fillId="0" borderId="0" xfId="0" applyFont="1" applyAlignment="1">
      <alignment horizontal="left" indent="2"/>
    </xf>
    <xf numFmtId="0" fontId="4" fillId="0" borderId="0" xfId="0" applyFont="1" applyAlignment="1">
      <alignment horizontal="right"/>
    </xf>
    <xf numFmtId="0" fontId="6" fillId="0" borderId="0" xfId="0" applyFont="1" applyAlignment="1">
      <alignment horizontal="right"/>
    </xf>
    <xf numFmtId="0" fontId="0" fillId="0" borderId="0" xfId="0" applyAlignment="1">
      <alignment horizontal="right"/>
    </xf>
    <xf numFmtId="0" fontId="4" fillId="0" borderId="0" xfId="0" applyFont="1"/>
    <xf numFmtId="0" fontId="22" fillId="0" borderId="0" xfId="0" applyFont="1" applyAlignment="1">
      <alignment horizontal="right"/>
    </xf>
    <xf numFmtId="0" fontId="25" fillId="0" borderId="0" xfId="0" applyFont="1"/>
    <xf numFmtId="0" fontId="3" fillId="0" borderId="0" xfId="0" applyFont="1" applyAlignment="1">
      <alignment horizontal="right"/>
    </xf>
    <xf numFmtId="0" fontId="26" fillId="6" borderId="2" xfId="0" applyFont="1" applyFill="1" applyBorder="1" applyAlignment="1">
      <alignment horizontal="left" vertical="center"/>
    </xf>
    <xf numFmtId="0" fontId="26" fillId="6" borderId="2" xfId="0" applyFont="1" applyFill="1" applyBorder="1" applyAlignment="1">
      <alignment horizontal="center" vertical="center"/>
    </xf>
    <xf numFmtId="0" fontId="26" fillId="0" borderId="2" xfId="0" applyFont="1" applyBorder="1" applyAlignment="1">
      <alignment vertical="center"/>
    </xf>
    <xf numFmtId="168" fontId="25" fillId="0" borderId="2" xfId="0" applyNumberFormat="1" applyFont="1" applyBorder="1" applyAlignment="1">
      <alignment horizontal="right" vertical="center"/>
    </xf>
    <xf numFmtId="0" fontId="26" fillId="0" borderId="2" xfId="0" applyFont="1" applyBorder="1" applyAlignment="1">
      <alignment horizontal="left" vertical="center" indent="2"/>
    </xf>
    <xf numFmtId="0" fontId="27" fillId="0" borderId="2" xfId="0" applyFont="1" applyBorder="1" applyAlignment="1">
      <alignment horizontal="left" vertical="center" indent="3"/>
    </xf>
    <xf numFmtId="168" fontId="22" fillId="0" borderId="2" xfId="0" applyNumberFormat="1" applyFont="1" applyBorder="1" applyAlignment="1">
      <alignment horizontal="right" vertical="center"/>
    </xf>
    <xf numFmtId="0" fontId="22" fillId="0" borderId="0" xfId="0" applyFont="1"/>
    <xf numFmtId="0" fontId="27" fillId="0" borderId="0" xfId="0" applyFont="1" applyAlignment="1">
      <alignment vertical="center"/>
    </xf>
    <xf numFmtId="0" fontId="27" fillId="0" borderId="0" xfId="0" applyFont="1"/>
    <xf numFmtId="0" fontId="28" fillId="0" borderId="0" xfId="0" applyFont="1"/>
    <xf numFmtId="14" fontId="0" fillId="0" borderId="0" xfId="0" applyNumberFormat="1"/>
    <xf numFmtId="164" fontId="0" fillId="0" borderId="0" xfId="0" applyNumberFormat="1"/>
    <xf numFmtId="0" fontId="26" fillId="6" borderId="0" xfId="0" applyFont="1" applyFill="1" applyAlignment="1">
      <alignment horizontal="center" vertical="center"/>
    </xf>
    <xf numFmtId="168" fontId="25" fillId="0" borderId="0" xfId="0" applyNumberFormat="1" applyFont="1" applyAlignment="1">
      <alignment horizontal="right" vertical="center"/>
    </xf>
    <xf numFmtId="168" fontId="22" fillId="0" borderId="0" xfId="0" applyNumberFormat="1" applyFont="1" applyAlignment="1">
      <alignment horizontal="right" vertical="center"/>
    </xf>
    <xf numFmtId="0" fontId="27" fillId="0" borderId="4" xfId="0" applyFont="1" applyBorder="1" applyAlignment="1">
      <alignment horizontal="left" vertical="center" indent="3"/>
    </xf>
    <xf numFmtId="168" fontId="22" fillId="0" borderId="4" xfId="0" applyNumberFormat="1" applyFont="1" applyBorder="1" applyAlignment="1">
      <alignment horizontal="right" vertical="center"/>
    </xf>
    <xf numFmtId="169" fontId="27" fillId="0" borderId="4" xfId="0" applyNumberFormat="1" applyFont="1" applyBorder="1" applyAlignment="1">
      <alignment horizontal="right" vertical="center"/>
    </xf>
    <xf numFmtId="0" fontId="27" fillId="0" borderId="0" xfId="0" applyFont="1" applyAlignment="1">
      <alignment horizontal="left" vertical="center" indent="3"/>
    </xf>
    <xf numFmtId="169" fontId="27" fillId="0" borderId="0" xfId="0" applyNumberFormat="1" applyFont="1" applyAlignment="1">
      <alignment horizontal="right" vertical="center"/>
    </xf>
    <xf numFmtId="0" fontId="0" fillId="8" borderId="0" xfId="0" applyFill="1"/>
  </cellXfs>
  <cellStyles count="6">
    <cellStyle name="Comma" xfId="1" builtinId="3"/>
    <cellStyle name="Normal" xfId="0" builtinId="0"/>
    <cellStyle name="Normal 2" xfId="2" xr:uid="{00000000-0005-0000-0000-000002000000}"/>
    <cellStyle name="Normal 2 2" xfId="3" xr:uid="{00000000-0005-0000-0000-000003000000}"/>
    <cellStyle name="Normal 4" xfId="4" xr:uid="{00000000-0005-0000-0000-000004000000}"/>
    <cellStyle name="Percent" xfId="5" builtinId="5"/>
  </cellStyles>
  <dxfs count="6">
    <dxf>
      <numFmt numFmtId="0" formatCode="General"/>
    </dxf>
    <dxf>
      <numFmt numFmtId="0" formatCode="General"/>
    </dxf>
    <dxf>
      <numFmt numFmtId="0" formatCode="General"/>
    </dxf>
    <dxf>
      <numFmt numFmtId="0" formatCode="General"/>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55813477860721"/>
          <c:y val="9.8601133244299227E-2"/>
          <c:w val="0.82588642328799811"/>
          <c:h val="0.71953111060789388"/>
        </c:manualLayout>
      </c:layout>
      <c:barChart>
        <c:barDir val="col"/>
        <c:grouping val="stacked"/>
        <c:varyColors val="0"/>
        <c:ser>
          <c:idx val="2"/>
          <c:order val="0"/>
          <c:tx>
            <c:strRef>
              <c:f>table!$A$8</c:f>
              <c:strCache>
                <c:ptCount val="1"/>
                <c:pt idx="0">
                  <c:v>Other (non-transportation)</c:v>
                </c:pt>
              </c:strCache>
            </c:strRef>
          </c:tx>
          <c:spPr>
            <a:solidFill>
              <a:schemeClr val="bg1">
                <a:lumMod val="75000"/>
              </a:schemeClr>
            </a:solidFill>
            <a:ln>
              <a:noFill/>
            </a:ln>
            <a:effectLst/>
          </c:spPr>
          <c:invertIfNegative val="0"/>
          <c:dLbls>
            <c:dLbl>
              <c:idx val="0"/>
              <c:layout>
                <c:manualLayout>
                  <c:x val="-1.9841040635875313E-17"/>
                  <c:y val="-0.31284478495694001"/>
                </c:manualLayout>
              </c:layout>
              <c:tx>
                <c:rich>
                  <a:bodyPr/>
                  <a:lstStyle/>
                  <a:p>
                    <a:fld id="{91CA6085-A79D-4C30-8726-C26FD5A84C5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0DE1-4CE5-9092-230A4323ED58}"/>
                </c:ext>
              </c:extLst>
            </c:dLbl>
            <c:dLbl>
              <c:idx val="1"/>
              <c:layout>
                <c:manualLayout>
                  <c:x val="0"/>
                  <c:y val="-0.3324469013366006"/>
                </c:manualLayout>
              </c:layout>
              <c:tx>
                <c:rich>
                  <a:bodyPr/>
                  <a:lstStyle/>
                  <a:p>
                    <a:fld id="{765418A1-D3EB-4FEC-AFB5-0EC82BCF815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0DE1-4CE5-9092-230A4323ED58}"/>
                </c:ext>
              </c:extLst>
            </c:dLbl>
            <c:dLbl>
              <c:idx val="2"/>
              <c:layout>
                <c:manualLayout>
                  <c:x val="0"/>
                  <c:y val="-0.34850263821484284"/>
                </c:manualLayout>
              </c:layout>
              <c:tx>
                <c:rich>
                  <a:bodyPr/>
                  <a:lstStyle/>
                  <a:p>
                    <a:fld id="{62E8B159-D2CA-45EF-B853-13CF71D95D4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0DE1-4CE5-9092-230A4323ED58}"/>
                </c:ext>
              </c:extLst>
            </c:dLbl>
            <c:dLbl>
              <c:idx val="3"/>
              <c:layout>
                <c:manualLayout>
                  <c:x val="2.1645021645021645E-3"/>
                  <c:y val="-0.34850263821484284"/>
                </c:manualLayout>
              </c:layout>
              <c:tx>
                <c:rich>
                  <a:bodyPr/>
                  <a:lstStyle/>
                  <a:p>
                    <a:fld id="{472E55E8-CD07-44C0-90AF-6A3E33ACBCF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0DE1-4CE5-9092-230A4323ED58}"/>
                </c:ext>
              </c:extLst>
            </c:dLbl>
            <c:dLbl>
              <c:idx val="4"/>
              <c:layout>
                <c:manualLayout>
                  <c:x val="0"/>
                  <c:y val="-0.3552994234934449"/>
                </c:manualLayout>
              </c:layout>
              <c:tx>
                <c:rich>
                  <a:bodyPr/>
                  <a:lstStyle/>
                  <a:p>
                    <a:fld id="{40F48885-EAE6-43B0-84A7-2E3F68D209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0DE1-4CE5-9092-230A4323ED58}"/>
                </c:ext>
              </c:extLst>
            </c:dLbl>
            <c:dLbl>
              <c:idx val="5"/>
              <c:layout>
                <c:manualLayout>
                  <c:x val="-7.9364162543501253E-17"/>
                  <c:y val="-0.37982671017666558"/>
                </c:manualLayout>
              </c:layout>
              <c:tx>
                <c:rich>
                  <a:bodyPr/>
                  <a:lstStyle/>
                  <a:p>
                    <a:fld id="{8594A3A8-1396-4AFC-9689-89B61056956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0DE1-4CE5-9092-230A4323ED58}"/>
                </c:ext>
              </c:extLst>
            </c:dLbl>
            <c:dLbl>
              <c:idx val="6"/>
              <c:layout>
                <c:manualLayout>
                  <c:x val="-7.9364162543501253E-17"/>
                  <c:y val="-0.40189127209785896"/>
                </c:manualLayout>
              </c:layout>
              <c:tx>
                <c:rich>
                  <a:bodyPr/>
                  <a:lstStyle/>
                  <a:p>
                    <a:fld id="{42BA368B-06DD-45D0-9D35-640D8F4785C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0DE1-4CE5-9092-230A4323ED58}"/>
                </c:ext>
              </c:extLst>
            </c:dLbl>
            <c:dLbl>
              <c:idx val="7"/>
              <c:layout>
                <c:manualLayout>
                  <c:x val="-2.7777209666973446E-3"/>
                  <c:y val="-0.40681644240141912"/>
                </c:manualLayout>
              </c:layout>
              <c:tx>
                <c:rich>
                  <a:bodyPr/>
                  <a:lstStyle/>
                  <a:p>
                    <a:fld id="{CBA61A57-9C5B-4161-B93F-0FF5C972C29D}"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DE1-4CE5-9092-230A4323ED58}"/>
                </c:ext>
              </c:extLst>
            </c:dLbl>
            <c:dLbl>
              <c:idx val="8"/>
              <c:layout>
                <c:manualLayout>
                  <c:x val="0"/>
                  <c:y val="-0.41331753317628112"/>
                </c:manualLayout>
              </c:layout>
              <c:tx>
                <c:rich>
                  <a:bodyPr/>
                  <a:lstStyle/>
                  <a:p>
                    <a:fld id="{CF3A97DA-0D5F-4026-A72F-DB3C9E471F5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0DE1-4CE5-9092-230A4323ED58}"/>
                </c:ext>
              </c:extLst>
            </c:dLbl>
            <c:dLbl>
              <c:idx val="9"/>
              <c:layout>
                <c:manualLayout>
                  <c:x val="0"/>
                  <c:y val="-0.44242291908832276"/>
                </c:manualLayout>
              </c:layout>
              <c:tx>
                <c:rich>
                  <a:bodyPr/>
                  <a:lstStyle/>
                  <a:p>
                    <a:fld id="{72660619-5E92-4527-8871-76876920BEC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0DE1-4CE5-9092-230A4323ED58}"/>
                </c:ext>
              </c:extLst>
            </c:dLbl>
            <c:spPr>
              <a:noFill/>
              <a:ln>
                <a:noFill/>
              </a:ln>
              <a:effectLst/>
            </c:spPr>
            <c:txPr>
              <a:bodyPr rot="-5400000" spcFirstLastPara="1" vertOverflow="ellipsis" wrap="square" lIns="38100" tIns="19050" rIns="38100" bIns="19050" anchor="ctr" anchorCtr="0">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table!$B$3:$K$3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table!$B$8:$K$8</c:f>
              <c:numCache>
                <c:formatCode>#,##0.0</c:formatCode>
                <c:ptCount val="10"/>
                <c:pt idx="0">
                  <c:v>2974.2809999999999</c:v>
                </c:pt>
                <c:pt idx="1">
                  <c:v>3197.2359999999999</c:v>
                </c:pt>
                <c:pt idx="2">
                  <c:v>3336.4809999999998</c:v>
                </c:pt>
                <c:pt idx="3">
                  <c:v>3456.9649999999997</c:v>
                </c:pt>
                <c:pt idx="4">
                  <c:v>3675.8410000000003</c:v>
                </c:pt>
                <c:pt idx="5">
                  <c:v>3927.9680000000003</c:v>
                </c:pt>
                <c:pt idx="6">
                  <c:v>4124.884</c:v>
                </c:pt>
                <c:pt idx="7">
                  <c:v>4217.8410000000003</c:v>
                </c:pt>
                <c:pt idx="8">
                  <c:v>4654.9939999999997</c:v>
                </c:pt>
                <c:pt idx="9">
                  <c:v>5072.1570000000002</c:v>
                </c:pt>
              </c:numCache>
            </c:numRef>
          </c:val>
          <c:extLst>
            <c:ext xmlns:c15="http://schemas.microsoft.com/office/drawing/2012/chart" uri="{02D57815-91ED-43cb-92C2-25804820EDAC}">
              <c15:datalabelsRange>
                <c15:f>table!$B$4:$K$4</c15:f>
                <c15:dlblRangeCache>
                  <c:ptCount val="10"/>
                  <c:pt idx="0">
                    <c:v>3,334.7</c:v>
                  </c:pt>
                  <c:pt idx="1">
                    <c:v>3,595.5</c:v>
                  </c:pt>
                  <c:pt idx="2">
                    <c:v>3,777.8</c:v>
                  </c:pt>
                  <c:pt idx="3">
                    <c:v>3,888.9</c:v>
                  </c:pt>
                  <c:pt idx="4">
                    <c:v>4,116.4</c:v>
                  </c:pt>
                  <c:pt idx="5">
                    <c:v>4,399.0</c:v>
                  </c:pt>
                  <c:pt idx="6">
                    <c:v>4,595.2</c:v>
                  </c:pt>
                  <c:pt idx="7">
                    <c:v>4,602.4</c:v>
                  </c:pt>
                  <c:pt idx="8">
                    <c:v>5,031.4</c:v>
                  </c:pt>
                  <c:pt idx="9">
                    <c:v>5,476.1</c:v>
                  </c:pt>
                </c15:dlblRangeCache>
              </c15:datalabelsRange>
            </c:ext>
            <c:ext xmlns:c16="http://schemas.microsoft.com/office/drawing/2014/chart" uri="{C3380CC4-5D6E-409C-BE32-E72D297353CC}">
              <c16:uniqueId val="{00000002-0DE1-4CE5-9092-230A4323ED58}"/>
            </c:ext>
          </c:extLst>
        </c:ser>
        <c:ser>
          <c:idx val="0"/>
          <c:order val="1"/>
          <c:tx>
            <c:strRef>
              <c:f>table!$A$6</c:f>
              <c:strCache>
                <c:ptCount val="1"/>
                <c:pt idx="0">
                  <c:v>Transportation infrastructure</c:v>
                </c:pt>
              </c:strCache>
            </c:strRef>
          </c:tx>
          <c:spPr>
            <a:solidFill>
              <a:schemeClr val="accent5">
                <a:lumMod val="50000"/>
              </a:schemeClr>
            </a:solidFill>
            <a:ln>
              <a:noFill/>
            </a:ln>
            <a:effectLst/>
          </c:spPr>
          <c:invertIfNegative val="0"/>
          <c:cat>
            <c:numRef>
              <c:f>table!$B$3:$K$3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table!$B$6:$K$6</c:f>
              <c:numCache>
                <c:formatCode>#,##0.0</c:formatCode>
                <c:ptCount val="10"/>
                <c:pt idx="0">
                  <c:v>116.991</c:v>
                </c:pt>
                <c:pt idx="1">
                  <c:v>123.34399999999999</c:v>
                </c:pt>
                <c:pt idx="2">
                  <c:v>131.47999999999999</c:v>
                </c:pt>
                <c:pt idx="3">
                  <c:v>134.11600000000001</c:v>
                </c:pt>
                <c:pt idx="4">
                  <c:v>140.691</c:v>
                </c:pt>
                <c:pt idx="5">
                  <c:v>151.76</c:v>
                </c:pt>
                <c:pt idx="6">
                  <c:v>162.24</c:v>
                </c:pt>
                <c:pt idx="7">
                  <c:v>163.55500000000001</c:v>
                </c:pt>
                <c:pt idx="8">
                  <c:v>161.29599999999999</c:v>
                </c:pt>
                <c:pt idx="9">
                  <c:v>171.929</c:v>
                </c:pt>
              </c:numCache>
            </c:numRef>
          </c:val>
          <c:extLst>
            <c:ext xmlns:c16="http://schemas.microsoft.com/office/drawing/2014/chart" uri="{C3380CC4-5D6E-409C-BE32-E72D297353CC}">
              <c16:uniqueId val="{00000000-0DE1-4CE5-9092-230A4323ED58}"/>
            </c:ext>
          </c:extLst>
        </c:ser>
        <c:ser>
          <c:idx val="1"/>
          <c:order val="2"/>
          <c:tx>
            <c:strRef>
              <c:f>table!$A$7</c:f>
              <c:strCache>
                <c:ptCount val="1"/>
                <c:pt idx="0">
                  <c:v>Transportation equipment</c:v>
                </c:pt>
              </c:strCache>
            </c:strRef>
          </c:tx>
          <c:spPr>
            <a:solidFill>
              <a:schemeClr val="accent5"/>
            </a:solidFill>
            <a:ln>
              <a:noFill/>
            </a:ln>
            <a:effectLst/>
          </c:spPr>
          <c:invertIfNegative val="0"/>
          <c:cat>
            <c:numRef>
              <c:f>table!$B$3:$K$3</c:f>
              <c:numCache>
                <c:formatCode>General</c:formatCode>
                <c:ptCount val="10"/>
                <c:pt idx="0">
                  <c:v>2013</c:v>
                </c:pt>
                <c:pt idx="1">
                  <c:v>2014</c:v>
                </c:pt>
                <c:pt idx="2">
                  <c:v>2015</c:v>
                </c:pt>
                <c:pt idx="3">
                  <c:v>2016</c:v>
                </c:pt>
                <c:pt idx="4">
                  <c:v>2017</c:v>
                </c:pt>
                <c:pt idx="5">
                  <c:v>2018</c:v>
                </c:pt>
                <c:pt idx="6">
                  <c:v>2019</c:v>
                </c:pt>
                <c:pt idx="7">
                  <c:v>2020</c:v>
                </c:pt>
                <c:pt idx="8">
                  <c:v>2021</c:v>
                </c:pt>
                <c:pt idx="9">
                  <c:v>2022</c:v>
                </c:pt>
              </c:numCache>
            </c:numRef>
          </c:cat>
          <c:val>
            <c:numRef>
              <c:f>table!$B$7:$K$7</c:f>
              <c:numCache>
                <c:formatCode>#,##0.0</c:formatCode>
                <c:ptCount val="10"/>
                <c:pt idx="0">
                  <c:v>243.41</c:v>
                </c:pt>
                <c:pt idx="1">
                  <c:v>274.94</c:v>
                </c:pt>
                <c:pt idx="2">
                  <c:v>309.82900000000001</c:v>
                </c:pt>
                <c:pt idx="3">
                  <c:v>297.81299999999999</c:v>
                </c:pt>
                <c:pt idx="4">
                  <c:v>299.88499999999999</c:v>
                </c:pt>
                <c:pt idx="5">
                  <c:v>319.28300000000002</c:v>
                </c:pt>
                <c:pt idx="6">
                  <c:v>308.08</c:v>
                </c:pt>
                <c:pt idx="7">
                  <c:v>220.994</c:v>
                </c:pt>
                <c:pt idx="8">
                  <c:v>215.07499999999999</c:v>
                </c:pt>
                <c:pt idx="9">
                  <c:v>232.01400000000001</c:v>
                </c:pt>
              </c:numCache>
            </c:numRef>
          </c:val>
          <c:extLst>
            <c:ext xmlns:c16="http://schemas.microsoft.com/office/drawing/2014/chart" uri="{C3380CC4-5D6E-409C-BE32-E72D297353CC}">
              <c16:uniqueId val="{00000001-0DE1-4CE5-9092-230A4323ED58}"/>
            </c:ext>
          </c:extLst>
        </c:ser>
        <c:dLbls>
          <c:showLegendKey val="0"/>
          <c:showVal val="0"/>
          <c:showCatName val="0"/>
          <c:showSerName val="0"/>
          <c:showPercent val="0"/>
          <c:showBubbleSize val="0"/>
        </c:dLbls>
        <c:gapWidth val="110"/>
        <c:overlap val="100"/>
        <c:axId val="537419464"/>
        <c:axId val="537419792"/>
      </c:barChart>
      <c:catAx>
        <c:axId val="5374194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419792"/>
        <c:crosses val="autoZero"/>
        <c:auto val="1"/>
        <c:lblAlgn val="ctr"/>
        <c:lblOffset val="100"/>
        <c:noMultiLvlLbl val="0"/>
      </c:catAx>
      <c:valAx>
        <c:axId val="537419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Billions of Current</a:t>
                </a:r>
                <a:r>
                  <a:rPr lang="en-US" baseline="0"/>
                  <a:t> Dollars</a:t>
                </a:r>
                <a:endParaRPr lang="en-US"/>
              </a:p>
            </c:rich>
          </c:tx>
          <c:layout>
            <c:manualLayout>
              <c:xMode val="edge"/>
              <c:yMode val="edge"/>
              <c:x val="5.5555555555555558E-3"/>
              <c:y val="0.2199110527850685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7419464"/>
        <c:crosses val="autoZero"/>
        <c:crossBetween val="between"/>
      </c:valAx>
      <c:spPr>
        <a:noFill/>
        <a:ln>
          <a:noFill/>
        </a:ln>
        <a:effectLst/>
      </c:spPr>
    </c:plotArea>
    <c:legend>
      <c:legendPos val="r"/>
      <c:layout>
        <c:manualLayout>
          <c:xMode val="edge"/>
          <c:yMode val="edge"/>
          <c:x val="0.1665216279783209"/>
          <c:y val="0.88186990614561511"/>
          <c:w val="0.7988463373896445"/>
          <c:h val="0.115692778157362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497541</xdr:colOff>
      <xdr:row>8</xdr:row>
      <xdr:rowOff>13447</xdr:rowOff>
    </xdr:from>
    <xdr:to>
      <xdr:col>7</xdr:col>
      <xdr:colOff>349623</xdr:colOff>
      <xdr:row>28</xdr:row>
      <xdr:rowOff>8963</xdr:rowOff>
    </xdr:to>
    <xdr:graphicFrame macro="">
      <xdr:nvGraphicFramePr>
        <xdr:cNvPr id="2" name="Chart 1">
          <a:extLst>
            <a:ext uri="{FF2B5EF4-FFF2-40B4-BE49-F238E27FC236}">
              <a16:creationId xmlns:a16="http://schemas.microsoft.com/office/drawing/2014/main" id="{669147D4-EF93-C9A7-EF3A-E5E82DBA46A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4" connectionId="4" xr16:uid="{00000000-0016-0000-0600-000000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5" connectionId="5" xr16:uid="{00000000-0016-0000-0700-000001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3" connectionId="3" xr16:uid="{00000000-0016-0000-0800-000002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ExternalData_2" connectionId="2" xr16:uid="{00000000-0016-0000-0900-000003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ExternalData_1" connectionId="1" xr16:uid="{00000000-0016-0000-0A00-000004000000}" autoFormatId="16" applyNumberFormats="0" applyBorderFormats="0" applyFontFormats="0" applyPatternFormats="0" applyAlignmentFormats="0" applyWidthHeightFormats="0">
  <queryTableRefresh nextId="12">
    <queryTableFields count="11">
      <queryTableField id="1" name="Name" tableColumnId="1"/>
      <queryTableField id="2" name="Value.Results.Data.TableName" tableColumnId="2"/>
      <queryTableField id="3" name="Value.Results.Data.SeriesCode" tableColumnId="3"/>
      <queryTableField id="4" name="Value.Results.Data.LineNumber" tableColumnId="4"/>
      <queryTableField id="5" name="Value.Results.Data.LineDescription" tableColumnId="5"/>
      <queryTableField id="6" name="Value.Results.Data.TimePeriod" tableColumnId="6"/>
      <queryTableField id="7" name="Value.Results.Data.METRIC_NAME" tableColumnId="7"/>
      <queryTableField id="8" name="Value.Results.Data.CL_UNIT" tableColumnId="8"/>
      <queryTableField id="9" name="Value.Results.Data.UNIT_MULT" tableColumnId="9"/>
      <queryTableField id="10" name="Value.Results.Data.DataValue" tableColumnId="10"/>
      <queryTableField id="11" name="Value.Results.Data.NoteRef" tableColumnId="11"/>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ExternalData_1" connectionId="6" xr16:uid="{00000000-0016-0000-0B00-000005000000}" autoFormatId="16" applyNumberFormats="0" applyBorderFormats="0" applyFontFormats="0" applyPatternFormats="0" applyAlignmentFormats="0" applyWidthHeightFormats="0">
  <queryTableRefresh nextId="12">
    <queryTableFields count="11">
      <queryTableField id="1" name="Name" tableColumnId="1"/>
      <queryTableField id="2" name="Value.Data.TableName" tableColumnId="2"/>
      <queryTableField id="3" name="Value.Data.SeriesCode" tableColumnId="3"/>
      <queryTableField id="4" name="Value.Data.LineNumber" tableColumnId="4"/>
      <queryTableField id="5" name="Value.Data.LineDescription" tableColumnId="5"/>
      <queryTableField id="6" name="Value.Data.TimePeriod" tableColumnId="6"/>
      <queryTableField id="7" name="Value.Data.METRIC_NAME" tableColumnId="7"/>
      <queryTableField id="8" name="Value.Data.CL_UNIT" tableColumnId="8"/>
      <queryTableField id="9" name="Value.Data.UNIT_MULT" tableColumnId="9"/>
      <queryTableField id="10" name="Value.Data.DataValue" tableColumnId="10"/>
      <queryTableField id="11" name="Value.Data.NoteRef" tableColumnId="1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UserID_6CEB66C1_D903_4FC3_9091_317603669328_method_GetData_datasetname_NIP__5" displayName="UserID_6CEB66C1_D903_4FC3_9091_317603669328_method_GetData_datasetname_NIP__5" ref="A1:K2311" tableType="queryTable" totalsRowShown="0">
  <autoFilter ref="A1:K2311" xr:uid="{00000000-0009-0000-0100-000005000000}"/>
  <tableColumns count="11">
    <tableColumn id="1" xr3:uid="{00000000-0010-0000-0000-000001000000}" uniqueName="1" name="Name" queryTableFieldId="1" dataDxfId="5"/>
    <tableColumn id="2" xr3:uid="{00000000-0010-0000-0000-000002000000}" uniqueName="2" name="Value.Results.Data.TableName" queryTableFieldId="2"/>
    <tableColumn id="3" xr3:uid="{00000000-0010-0000-0000-000003000000}" uniqueName="3" name="Value.Results.Data.SeriesCode" queryTableFieldId="3"/>
    <tableColumn id="4" xr3:uid="{00000000-0010-0000-0000-000004000000}" uniqueName="4" name="Value.Results.Data.LineNumber" queryTableFieldId="4"/>
    <tableColumn id="5" xr3:uid="{00000000-0010-0000-0000-000005000000}" uniqueName="5" name="Value.Results.Data.LineDescription" queryTableFieldId="5"/>
    <tableColumn id="6" xr3:uid="{00000000-0010-0000-0000-000006000000}" uniqueName="6" name="Value.Results.Data.TimePeriod" queryTableFieldId="6"/>
    <tableColumn id="7" xr3:uid="{00000000-0010-0000-0000-000007000000}" uniqueName="7" name="Value.Results.Data.METRIC_NAME" queryTableFieldId="7"/>
    <tableColumn id="8" xr3:uid="{00000000-0010-0000-0000-000008000000}" uniqueName="8" name="Value.Results.Data.CL_UNIT" queryTableFieldId="8"/>
    <tableColumn id="9" xr3:uid="{00000000-0010-0000-0000-000009000000}" uniqueName="9" name="Value.Results.Data.UNIT_MULT" queryTableFieldId="9"/>
    <tableColumn id="10" xr3:uid="{00000000-0010-0000-0000-00000A000000}" uniqueName="10" name="Value.Results.Data.DataValue" queryTableFieldId="10"/>
    <tableColumn id="11" xr3:uid="{00000000-0010-0000-0000-00000B000000}" uniqueName="11" name="Value.Results.Data.NoteRef"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1000000}" name="UserID_6CEB66C1_D903_4FC3_9091_317603669328_method_GetData_datasetname_NIP__6" displayName="UserID_6CEB66C1_D903_4FC3_9091_317603669328_method_GetData_datasetname_NIP__6" ref="A1:K2311" tableType="queryTable" totalsRowShown="0">
  <autoFilter ref="A1:K2311" xr:uid="{00000000-0009-0000-0100-000006000000}"/>
  <tableColumns count="11">
    <tableColumn id="1" xr3:uid="{00000000-0010-0000-0100-000001000000}" uniqueName="1" name="Name" queryTableFieldId="1" dataDxfId="4"/>
    <tableColumn id="2" xr3:uid="{00000000-0010-0000-0100-000002000000}" uniqueName="2" name="Value.Results.Data.TableName" queryTableFieldId="2"/>
    <tableColumn id="3" xr3:uid="{00000000-0010-0000-0100-000003000000}" uniqueName="3" name="Value.Results.Data.SeriesCode" queryTableFieldId="3"/>
    <tableColumn id="4" xr3:uid="{00000000-0010-0000-0100-000004000000}" uniqueName="4" name="Value.Results.Data.LineNumber" queryTableFieldId="4"/>
    <tableColumn id="5" xr3:uid="{00000000-0010-0000-0100-000005000000}" uniqueName="5" name="Value.Results.Data.LineDescription" queryTableFieldId="5"/>
    <tableColumn id="6" xr3:uid="{00000000-0010-0000-0100-000006000000}" uniqueName="6" name="Value.Results.Data.TimePeriod" queryTableFieldId="6"/>
    <tableColumn id="7" xr3:uid="{00000000-0010-0000-0100-000007000000}" uniqueName="7" name="Value.Results.Data.METRIC_NAME" queryTableFieldId="7"/>
    <tableColumn id="8" xr3:uid="{00000000-0010-0000-0100-000008000000}" uniqueName="8" name="Value.Results.Data.CL_UNIT" queryTableFieldId="8"/>
    <tableColumn id="9" xr3:uid="{00000000-0010-0000-0100-000009000000}" uniqueName="9" name="Value.Results.Data.UNIT_MULT" queryTableFieldId="9"/>
    <tableColumn id="10" xr3:uid="{00000000-0010-0000-0100-00000A000000}" uniqueName="10" name="Value.Results.Data.DataValue" queryTableFieldId="10"/>
    <tableColumn id="11" xr3:uid="{00000000-0010-0000-0100-00000B000000}" uniqueName="11" name="Value.Results.Data.NoteRef" queryTableFieldId="11"/>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UserID_6CEB66C1_D903_4FC3_9091_317603669328_method_GetData_datasetname_NIP__4" displayName="UserID_6CEB66C1_D903_4FC3_9091_317603669328_method_GetData_datasetname_NIP__4" ref="A1:K4148" tableType="queryTable" totalsRowShown="0">
  <autoFilter ref="A1:K4148" xr:uid="{00000000-0009-0000-0100-000004000000}"/>
  <tableColumns count="11">
    <tableColumn id="1" xr3:uid="{00000000-0010-0000-0200-000001000000}" uniqueName="1" name="Name" queryTableFieldId="1" dataDxfId="3"/>
    <tableColumn id="2" xr3:uid="{00000000-0010-0000-0200-000002000000}" uniqueName="2" name="Value.Results.Data.TableName" queryTableFieldId="2"/>
    <tableColumn id="3" xr3:uid="{00000000-0010-0000-0200-000003000000}" uniqueName="3" name="Value.Results.Data.SeriesCode" queryTableFieldId="3"/>
    <tableColumn id="4" xr3:uid="{00000000-0010-0000-0200-000004000000}" uniqueName="4" name="Value.Results.Data.LineNumber" queryTableFieldId="4"/>
    <tableColumn id="5" xr3:uid="{00000000-0010-0000-0200-000005000000}" uniqueName="5" name="Value.Results.Data.LineDescription" queryTableFieldId="5"/>
    <tableColumn id="6" xr3:uid="{00000000-0010-0000-0200-000006000000}" uniqueName="6" name="Value.Results.Data.TimePeriod" queryTableFieldId="6"/>
    <tableColumn id="7" xr3:uid="{00000000-0010-0000-0200-000007000000}" uniqueName="7" name="Value.Results.Data.METRIC_NAME" queryTableFieldId="7"/>
    <tableColumn id="8" xr3:uid="{00000000-0010-0000-0200-000008000000}" uniqueName="8" name="Value.Results.Data.CL_UNIT" queryTableFieldId="8"/>
    <tableColumn id="9" xr3:uid="{00000000-0010-0000-0200-000009000000}" uniqueName="9" name="Value.Results.Data.UNIT_MULT" queryTableFieldId="9"/>
    <tableColumn id="10" xr3:uid="{00000000-0010-0000-0200-00000A000000}" uniqueName="10" name="Value.Results.Data.DataValue" queryTableFieldId="10"/>
    <tableColumn id="11" xr3:uid="{00000000-0010-0000-0200-00000B000000}" uniqueName="11" name="Value.Results.Data.NoteRef" queryTableFieldId="11"/>
  </tableColumns>
  <tableStyleInfo name="TableStyleMedium7"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3000000}" name="UserID_6CEB66C1_D903_4FC3_9091_317603669328_method_GetData_datasetname_NIP__3" displayName="UserID_6CEB66C1_D903_4FC3_9091_317603669328_method_GetData_datasetname_NIP__3" ref="A1:K4336" tableType="queryTable" totalsRowShown="0">
  <autoFilter ref="A1:K4336" xr:uid="{00000000-0009-0000-0100-000003000000}"/>
  <tableColumns count="11">
    <tableColumn id="1" xr3:uid="{00000000-0010-0000-0300-000001000000}" uniqueName="1" name="Name" queryTableFieldId="1" dataDxfId="2"/>
    <tableColumn id="2" xr3:uid="{00000000-0010-0000-0300-000002000000}" uniqueName="2" name="Value.Results.Data.TableName" queryTableFieldId="2"/>
    <tableColumn id="3" xr3:uid="{00000000-0010-0000-0300-000003000000}" uniqueName="3" name="Value.Results.Data.SeriesCode" queryTableFieldId="3"/>
    <tableColumn id="4" xr3:uid="{00000000-0010-0000-0300-000004000000}" uniqueName="4" name="Value.Results.Data.LineNumber" queryTableFieldId="4"/>
    <tableColumn id="5" xr3:uid="{00000000-0010-0000-0300-000005000000}" uniqueName="5" name="Value.Results.Data.LineDescription" queryTableFieldId="5"/>
    <tableColumn id="6" xr3:uid="{00000000-0010-0000-0300-000006000000}" uniqueName="6" name="Value.Results.Data.TimePeriod" queryTableFieldId="6"/>
    <tableColumn id="7" xr3:uid="{00000000-0010-0000-0300-000007000000}" uniqueName="7" name="Value.Results.Data.METRIC_NAME" queryTableFieldId="7"/>
    <tableColumn id="8" xr3:uid="{00000000-0010-0000-0300-000008000000}" uniqueName="8" name="Value.Results.Data.CL_UNIT" queryTableFieldId="8"/>
    <tableColumn id="9" xr3:uid="{00000000-0010-0000-0300-000009000000}" uniqueName="9" name="Value.Results.Data.UNIT_MULT" queryTableFieldId="9"/>
    <tableColumn id="10" xr3:uid="{00000000-0010-0000-0300-00000A000000}" uniqueName="10" name="Value.Results.Data.DataValue" queryTableFieldId="10"/>
    <tableColumn id="11" xr3:uid="{00000000-0010-0000-0300-00000B000000}" uniqueName="11" name="Value.Results.Data.NoteRef" queryTableFieldId="11"/>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UserID_6CEB66C1_D903_4FC3_9091_317603669328_method_GetData_datasetname_NIP__2" displayName="UserID_6CEB66C1_D903_4FC3_9091_317603669328_method_GetData_datasetname_NIP__2" ref="A1:K6445" tableType="queryTable" totalsRowShown="0">
  <autoFilter ref="A1:K6445" xr:uid="{00000000-0009-0000-0100-000002000000}"/>
  <tableColumns count="11">
    <tableColumn id="1" xr3:uid="{00000000-0010-0000-0400-000001000000}" uniqueName="1" name="Name" queryTableFieldId="1" dataDxfId="1"/>
    <tableColumn id="2" xr3:uid="{00000000-0010-0000-0400-000002000000}" uniqueName="2" name="Value.Results.Data.TableName" queryTableFieldId="2"/>
    <tableColumn id="3" xr3:uid="{00000000-0010-0000-0400-000003000000}" uniqueName="3" name="Value.Results.Data.SeriesCode" queryTableFieldId="3"/>
    <tableColumn id="4" xr3:uid="{00000000-0010-0000-0400-000004000000}" uniqueName="4" name="Value.Results.Data.LineNumber" queryTableFieldId="4"/>
    <tableColumn id="5" xr3:uid="{00000000-0010-0000-0400-000005000000}" uniqueName="5" name="Value.Results.Data.LineDescription" queryTableFieldId="5"/>
    <tableColumn id="6" xr3:uid="{00000000-0010-0000-0400-000006000000}" uniqueName="6" name="Value.Results.Data.TimePeriod" queryTableFieldId="6"/>
    <tableColumn id="7" xr3:uid="{00000000-0010-0000-0400-000007000000}" uniqueName="7" name="Value.Results.Data.METRIC_NAME" queryTableFieldId="7"/>
    <tableColumn id="8" xr3:uid="{00000000-0010-0000-0400-000008000000}" uniqueName="8" name="Value.Results.Data.CL_UNIT" queryTableFieldId="8"/>
    <tableColumn id="9" xr3:uid="{00000000-0010-0000-0400-000009000000}" uniqueName="9" name="Value.Results.Data.UNIT_MULT" queryTableFieldId="9"/>
    <tableColumn id="10" xr3:uid="{00000000-0010-0000-0400-00000A000000}" uniqueName="10" name="Value.Results.Data.DataValue" queryTableFieldId="10"/>
    <tableColumn id="11" xr3:uid="{00000000-0010-0000-0400-00000B000000}" uniqueName="11" name="Value.Results.Data.NoteRef" queryTableFieldId="11"/>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UserID_6CEB66C1_D903_4FC3_9091_317603669328_method_GetData_datasetname_NIPA_Ta" displayName="UserID_6CEB66C1_D903_4FC3_9091_317603669328_method_GetData_datasetname_NIPA_Ta" ref="A1:K6633" tableType="queryTable" totalsRowShown="0">
  <autoFilter ref="A1:K6633" xr:uid="{00000000-0009-0000-0100-000001000000}"/>
  <tableColumns count="11">
    <tableColumn id="1" xr3:uid="{00000000-0010-0000-0500-000001000000}" uniqueName="1" name="Name" queryTableFieldId="1" dataDxfId="0"/>
    <tableColumn id="2" xr3:uid="{00000000-0010-0000-0500-000002000000}" uniqueName="2" name="Value.Data.TableName" queryTableFieldId="2"/>
    <tableColumn id="3" xr3:uid="{00000000-0010-0000-0500-000003000000}" uniqueName="3" name="Value.Data.SeriesCode" queryTableFieldId="3"/>
    <tableColumn id="4" xr3:uid="{00000000-0010-0000-0500-000004000000}" uniqueName="4" name="Value.Data.LineNumber" queryTableFieldId="4"/>
    <tableColumn id="5" xr3:uid="{00000000-0010-0000-0500-000005000000}" uniqueName="5" name="Value.Data.LineDescription" queryTableFieldId="5"/>
    <tableColumn id="6" xr3:uid="{00000000-0010-0000-0500-000006000000}" uniqueName="6" name="Value.Data.TimePeriod" queryTableFieldId="6"/>
    <tableColumn id="7" xr3:uid="{00000000-0010-0000-0500-000007000000}" uniqueName="7" name="Value.Data.METRIC_NAME" queryTableFieldId="7"/>
    <tableColumn id="8" xr3:uid="{00000000-0010-0000-0500-000008000000}" uniqueName="8" name="Value.Data.CL_UNIT" queryTableFieldId="8"/>
    <tableColumn id="9" xr3:uid="{00000000-0010-0000-0500-000009000000}" uniqueName="9" name="Value.Data.UNIT_MULT" queryTableFieldId="9"/>
    <tableColumn id="10" xr3:uid="{00000000-0010-0000-0500-00000A000000}" uniqueName="10" name="Value.Data.DataValue" queryTableFieldId="10"/>
    <tableColumn id="11" xr3:uid="{00000000-0010-0000-0500-00000B000000}" uniqueName="11" name="Value.Data.NoteRef" queryTableFieldId="11"/>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3.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4.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A2" sqref="A2"/>
    </sheetView>
  </sheetViews>
  <sheetFormatPr defaultColWidth="8.81640625" defaultRowHeight="12.5" x14ac:dyDescent="0.25"/>
  <cols>
    <col min="1" max="1" width="28.453125" bestFit="1" customWidth="1"/>
  </cols>
  <sheetData>
    <row r="1" spans="1:1" x14ac:dyDescent="0.25">
      <c r="A1" s="39" t="s">
        <v>591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2311"/>
  <sheetViews>
    <sheetView topLeftCell="D1" workbookViewId="0">
      <selection activeCell="E450" sqref="E450"/>
    </sheetView>
  </sheetViews>
  <sheetFormatPr defaultColWidth="8.81640625" defaultRowHeight="12.5" x14ac:dyDescent="0.25"/>
  <cols>
    <col min="1" max="1" width="8.1796875" bestFit="1" customWidth="1"/>
    <col min="2" max="2" width="30.1796875" bestFit="1" customWidth="1"/>
    <col min="3" max="3" width="30.6328125" bestFit="1" customWidth="1"/>
    <col min="4" max="4" width="31.1796875" bestFit="1" customWidth="1"/>
    <col min="5" max="5" width="62" bestFit="1" customWidth="1"/>
    <col min="6" max="6" width="30.453125" bestFit="1" customWidth="1"/>
    <col min="7" max="7" width="33.81640625" bestFit="1" customWidth="1"/>
    <col min="8" max="8" width="28.36328125" bestFit="1" customWidth="1"/>
    <col min="9" max="9" width="30.81640625" bestFit="1" customWidth="1"/>
    <col min="10" max="10" width="29.453125" bestFit="1" customWidth="1"/>
    <col min="11" max="11" width="27.6328125" bestFit="1" customWidth="1"/>
  </cols>
  <sheetData>
    <row r="1" spans="1:11" x14ac:dyDescent="0.25">
      <c r="A1" t="s">
        <v>154</v>
      </c>
      <c r="B1" t="s">
        <v>279</v>
      </c>
      <c r="C1" t="s">
        <v>280</v>
      </c>
      <c r="D1" t="s">
        <v>281</v>
      </c>
      <c r="E1" t="s">
        <v>282</v>
      </c>
      <c r="F1" t="s">
        <v>283</v>
      </c>
      <c r="G1" t="s">
        <v>284</v>
      </c>
      <c r="H1" t="s">
        <v>285</v>
      </c>
      <c r="I1" t="s">
        <v>286</v>
      </c>
      <c r="J1" t="s">
        <v>287</v>
      </c>
      <c r="K1" t="s">
        <v>288</v>
      </c>
    </row>
    <row r="2" spans="1:11" x14ac:dyDescent="0.25">
      <c r="A2" t="s">
        <v>289</v>
      </c>
      <c r="B2" t="s">
        <v>549</v>
      </c>
      <c r="C2" t="s">
        <v>550</v>
      </c>
      <c r="D2" t="s">
        <v>1</v>
      </c>
      <c r="E2" t="s">
        <v>517</v>
      </c>
      <c r="F2">
        <v>1947</v>
      </c>
      <c r="G2" t="s">
        <v>169</v>
      </c>
      <c r="H2" t="s">
        <v>170</v>
      </c>
      <c r="I2" t="s">
        <v>7</v>
      </c>
      <c r="J2">
        <v>37681</v>
      </c>
      <c r="K2" t="s">
        <v>549</v>
      </c>
    </row>
    <row r="3" spans="1:11" x14ac:dyDescent="0.25">
      <c r="A3" t="s">
        <v>289</v>
      </c>
      <c r="B3" t="s">
        <v>549</v>
      </c>
      <c r="C3" t="s">
        <v>550</v>
      </c>
      <c r="D3" t="s">
        <v>1</v>
      </c>
      <c r="E3" t="s">
        <v>517</v>
      </c>
      <c r="F3">
        <v>1948</v>
      </c>
      <c r="G3" t="s">
        <v>169</v>
      </c>
      <c r="H3" t="s">
        <v>170</v>
      </c>
      <c r="I3" t="s">
        <v>7</v>
      </c>
      <c r="J3">
        <v>44689</v>
      </c>
      <c r="K3" t="s">
        <v>549</v>
      </c>
    </row>
    <row r="4" spans="1:11" x14ac:dyDescent="0.25">
      <c r="A4" t="s">
        <v>289</v>
      </c>
      <c r="B4" t="s">
        <v>549</v>
      </c>
      <c r="C4" t="s">
        <v>550</v>
      </c>
      <c r="D4" t="s">
        <v>1</v>
      </c>
      <c r="E4" t="s">
        <v>517</v>
      </c>
      <c r="F4">
        <v>1949</v>
      </c>
      <c r="G4" t="s">
        <v>169</v>
      </c>
      <c r="H4" t="s">
        <v>170</v>
      </c>
      <c r="I4" t="s">
        <v>7</v>
      </c>
      <c r="J4">
        <v>41791</v>
      </c>
      <c r="K4" t="s">
        <v>549</v>
      </c>
    </row>
    <row r="5" spans="1:11" x14ac:dyDescent="0.25">
      <c r="A5" t="s">
        <v>289</v>
      </c>
      <c r="B5" t="s">
        <v>549</v>
      </c>
      <c r="C5" t="s">
        <v>550</v>
      </c>
      <c r="D5" t="s">
        <v>1</v>
      </c>
      <c r="E5" t="s">
        <v>517</v>
      </c>
      <c r="F5">
        <v>1950</v>
      </c>
      <c r="G5" t="s">
        <v>169</v>
      </c>
      <c r="H5" t="s">
        <v>170</v>
      </c>
      <c r="I5" t="s">
        <v>7</v>
      </c>
      <c r="J5">
        <v>50761</v>
      </c>
      <c r="K5" t="s">
        <v>549</v>
      </c>
    </row>
    <row r="6" spans="1:11" x14ac:dyDescent="0.25">
      <c r="A6" t="s">
        <v>289</v>
      </c>
      <c r="B6" t="s">
        <v>549</v>
      </c>
      <c r="C6" t="s">
        <v>550</v>
      </c>
      <c r="D6" t="s">
        <v>1</v>
      </c>
      <c r="E6" t="s">
        <v>517</v>
      </c>
      <c r="F6">
        <v>1951</v>
      </c>
      <c r="G6" t="s">
        <v>169</v>
      </c>
      <c r="H6" t="s">
        <v>170</v>
      </c>
      <c r="I6" t="s">
        <v>7</v>
      </c>
      <c r="J6">
        <v>52848</v>
      </c>
      <c r="K6" t="s">
        <v>549</v>
      </c>
    </row>
    <row r="7" spans="1:11" x14ac:dyDescent="0.25">
      <c r="A7" t="s">
        <v>289</v>
      </c>
      <c r="B7" t="s">
        <v>549</v>
      </c>
      <c r="C7" t="s">
        <v>550</v>
      </c>
      <c r="D7" t="s">
        <v>1</v>
      </c>
      <c r="E7" t="s">
        <v>517</v>
      </c>
      <c r="F7">
        <v>1952</v>
      </c>
      <c r="G7" t="s">
        <v>169</v>
      </c>
      <c r="H7" t="s">
        <v>170</v>
      </c>
      <c r="I7" t="s">
        <v>7</v>
      </c>
      <c r="J7">
        <v>53759</v>
      </c>
      <c r="K7" t="s">
        <v>549</v>
      </c>
    </row>
    <row r="8" spans="1:11" x14ac:dyDescent="0.25">
      <c r="A8" t="s">
        <v>289</v>
      </c>
      <c r="B8" t="s">
        <v>549</v>
      </c>
      <c r="C8" t="s">
        <v>550</v>
      </c>
      <c r="D8" t="s">
        <v>1</v>
      </c>
      <c r="E8" t="s">
        <v>517</v>
      </c>
      <c r="F8">
        <v>1953</v>
      </c>
      <c r="G8" t="s">
        <v>169</v>
      </c>
      <c r="H8" t="s">
        <v>170</v>
      </c>
      <c r="I8" t="s">
        <v>7</v>
      </c>
      <c r="J8">
        <v>58466</v>
      </c>
      <c r="K8" t="s">
        <v>549</v>
      </c>
    </row>
    <row r="9" spans="1:11" x14ac:dyDescent="0.25">
      <c r="A9" t="s">
        <v>289</v>
      </c>
      <c r="B9" t="s">
        <v>549</v>
      </c>
      <c r="C9" t="s">
        <v>550</v>
      </c>
      <c r="D9" t="s">
        <v>1</v>
      </c>
      <c r="E9" t="s">
        <v>517</v>
      </c>
      <c r="F9">
        <v>1954</v>
      </c>
      <c r="G9" t="s">
        <v>169</v>
      </c>
      <c r="H9" t="s">
        <v>170</v>
      </c>
      <c r="I9" t="s">
        <v>7</v>
      </c>
      <c r="J9">
        <v>60007</v>
      </c>
      <c r="K9" t="s">
        <v>549</v>
      </c>
    </row>
    <row r="10" spans="1:11" x14ac:dyDescent="0.25">
      <c r="A10" t="s">
        <v>289</v>
      </c>
      <c r="B10" t="s">
        <v>549</v>
      </c>
      <c r="C10" t="s">
        <v>550</v>
      </c>
      <c r="D10" t="s">
        <v>1</v>
      </c>
      <c r="E10" t="s">
        <v>517</v>
      </c>
      <c r="F10">
        <v>1955</v>
      </c>
      <c r="G10" t="s">
        <v>169</v>
      </c>
      <c r="H10" t="s">
        <v>170</v>
      </c>
      <c r="I10" t="s">
        <v>7</v>
      </c>
      <c r="J10">
        <v>68767</v>
      </c>
      <c r="K10" t="s">
        <v>549</v>
      </c>
    </row>
    <row r="11" spans="1:11" x14ac:dyDescent="0.25">
      <c r="A11" t="s">
        <v>289</v>
      </c>
      <c r="B11" t="s">
        <v>549</v>
      </c>
      <c r="C11" t="s">
        <v>550</v>
      </c>
      <c r="D11" t="s">
        <v>1</v>
      </c>
      <c r="E11" t="s">
        <v>517</v>
      </c>
      <c r="F11">
        <v>1956</v>
      </c>
      <c r="G11" t="s">
        <v>169</v>
      </c>
      <c r="H11" t="s">
        <v>170</v>
      </c>
      <c r="I11" t="s">
        <v>7</v>
      </c>
      <c r="J11">
        <v>73735</v>
      </c>
      <c r="K11" t="s">
        <v>549</v>
      </c>
    </row>
    <row r="12" spans="1:11" x14ac:dyDescent="0.25">
      <c r="A12" t="s">
        <v>289</v>
      </c>
      <c r="B12" t="s">
        <v>549</v>
      </c>
      <c r="C12" t="s">
        <v>550</v>
      </c>
      <c r="D12" t="s">
        <v>1</v>
      </c>
      <c r="E12" t="s">
        <v>517</v>
      </c>
      <c r="F12">
        <v>1957</v>
      </c>
      <c r="G12" t="s">
        <v>169</v>
      </c>
      <c r="H12" t="s">
        <v>170</v>
      </c>
      <c r="I12" t="s">
        <v>7</v>
      </c>
      <c r="J12">
        <v>75728</v>
      </c>
      <c r="K12" t="s">
        <v>549</v>
      </c>
    </row>
    <row r="13" spans="1:11" x14ac:dyDescent="0.25">
      <c r="A13" t="s">
        <v>289</v>
      </c>
      <c r="B13" t="s">
        <v>549</v>
      </c>
      <c r="C13" t="s">
        <v>550</v>
      </c>
      <c r="D13" t="s">
        <v>1</v>
      </c>
      <c r="E13" t="s">
        <v>517</v>
      </c>
      <c r="F13">
        <v>1958</v>
      </c>
      <c r="G13" t="s">
        <v>169</v>
      </c>
      <c r="H13" t="s">
        <v>170</v>
      </c>
      <c r="I13" t="s">
        <v>7</v>
      </c>
      <c r="J13">
        <v>71313</v>
      </c>
      <c r="K13" t="s">
        <v>549</v>
      </c>
    </row>
    <row r="14" spans="1:11" x14ac:dyDescent="0.25">
      <c r="A14" t="s">
        <v>289</v>
      </c>
      <c r="B14" t="s">
        <v>549</v>
      </c>
      <c r="C14" t="s">
        <v>550</v>
      </c>
      <c r="D14" t="s">
        <v>1</v>
      </c>
      <c r="E14" t="s">
        <v>517</v>
      </c>
      <c r="F14">
        <v>1959</v>
      </c>
      <c r="G14" t="s">
        <v>169</v>
      </c>
      <c r="H14" t="s">
        <v>170</v>
      </c>
      <c r="I14" t="s">
        <v>7</v>
      </c>
      <c r="J14">
        <v>81752</v>
      </c>
      <c r="K14" t="s">
        <v>549</v>
      </c>
    </row>
    <row r="15" spans="1:11" x14ac:dyDescent="0.25">
      <c r="A15" t="s">
        <v>289</v>
      </c>
      <c r="B15" t="s">
        <v>549</v>
      </c>
      <c r="C15" t="s">
        <v>550</v>
      </c>
      <c r="D15" t="s">
        <v>1</v>
      </c>
      <c r="E15" t="s">
        <v>517</v>
      </c>
      <c r="F15">
        <v>1960</v>
      </c>
      <c r="G15" t="s">
        <v>169</v>
      </c>
      <c r="H15" t="s">
        <v>170</v>
      </c>
      <c r="I15" t="s">
        <v>7</v>
      </c>
      <c r="J15">
        <v>83245</v>
      </c>
      <c r="K15" t="s">
        <v>549</v>
      </c>
    </row>
    <row r="16" spans="1:11" x14ac:dyDescent="0.25">
      <c r="A16" t="s">
        <v>289</v>
      </c>
      <c r="B16" t="s">
        <v>549</v>
      </c>
      <c r="C16" t="s">
        <v>550</v>
      </c>
      <c r="D16" t="s">
        <v>1</v>
      </c>
      <c r="E16" t="s">
        <v>517</v>
      </c>
      <c r="F16">
        <v>1961</v>
      </c>
      <c r="G16" t="s">
        <v>169</v>
      </c>
      <c r="H16" t="s">
        <v>170</v>
      </c>
      <c r="I16" t="s">
        <v>7</v>
      </c>
      <c r="J16">
        <v>83610</v>
      </c>
      <c r="K16" t="s">
        <v>549</v>
      </c>
    </row>
    <row r="17" spans="1:11" x14ac:dyDescent="0.25">
      <c r="A17" t="s">
        <v>289</v>
      </c>
      <c r="B17" t="s">
        <v>549</v>
      </c>
      <c r="C17" t="s">
        <v>550</v>
      </c>
      <c r="D17" t="s">
        <v>1</v>
      </c>
      <c r="E17" t="s">
        <v>517</v>
      </c>
      <c r="F17">
        <v>1962</v>
      </c>
      <c r="G17" t="s">
        <v>169</v>
      </c>
      <c r="H17" t="s">
        <v>170</v>
      </c>
      <c r="I17" t="s">
        <v>7</v>
      </c>
      <c r="J17">
        <v>90876</v>
      </c>
      <c r="K17" t="s">
        <v>549</v>
      </c>
    </row>
    <row r="18" spans="1:11" x14ac:dyDescent="0.25">
      <c r="A18" t="s">
        <v>289</v>
      </c>
      <c r="B18" t="s">
        <v>549</v>
      </c>
      <c r="C18" t="s">
        <v>550</v>
      </c>
      <c r="D18" t="s">
        <v>1</v>
      </c>
      <c r="E18" t="s">
        <v>517</v>
      </c>
      <c r="F18">
        <v>1963</v>
      </c>
      <c r="G18" t="s">
        <v>169</v>
      </c>
      <c r="H18" t="s">
        <v>170</v>
      </c>
      <c r="I18" t="s">
        <v>7</v>
      </c>
      <c r="J18">
        <v>97663</v>
      </c>
      <c r="K18" t="s">
        <v>549</v>
      </c>
    </row>
    <row r="19" spans="1:11" x14ac:dyDescent="0.25">
      <c r="A19" t="s">
        <v>289</v>
      </c>
      <c r="B19" t="s">
        <v>549</v>
      </c>
      <c r="C19" t="s">
        <v>550</v>
      </c>
      <c r="D19" t="s">
        <v>1</v>
      </c>
      <c r="E19" t="s">
        <v>517</v>
      </c>
      <c r="F19">
        <v>1964</v>
      </c>
      <c r="G19" t="s">
        <v>169</v>
      </c>
      <c r="H19" t="s">
        <v>170</v>
      </c>
      <c r="I19" t="s">
        <v>7</v>
      </c>
      <c r="J19">
        <v>107329</v>
      </c>
      <c r="K19" t="s">
        <v>549</v>
      </c>
    </row>
    <row r="20" spans="1:11" x14ac:dyDescent="0.25">
      <c r="A20" t="s">
        <v>289</v>
      </c>
      <c r="B20" t="s">
        <v>549</v>
      </c>
      <c r="C20" t="s">
        <v>550</v>
      </c>
      <c r="D20" t="s">
        <v>1</v>
      </c>
      <c r="E20" t="s">
        <v>517</v>
      </c>
      <c r="F20">
        <v>1965</v>
      </c>
      <c r="G20" t="s">
        <v>169</v>
      </c>
      <c r="H20" t="s">
        <v>170</v>
      </c>
      <c r="I20" t="s">
        <v>7</v>
      </c>
      <c r="J20">
        <v>120398</v>
      </c>
      <c r="K20" t="s">
        <v>549</v>
      </c>
    </row>
    <row r="21" spans="1:11" x14ac:dyDescent="0.25">
      <c r="A21" t="s">
        <v>289</v>
      </c>
      <c r="B21" t="s">
        <v>549</v>
      </c>
      <c r="C21" t="s">
        <v>550</v>
      </c>
      <c r="D21" t="s">
        <v>1</v>
      </c>
      <c r="E21" t="s">
        <v>517</v>
      </c>
      <c r="F21">
        <v>1966</v>
      </c>
      <c r="G21" t="s">
        <v>169</v>
      </c>
      <c r="H21" t="s">
        <v>170</v>
      </c>
      <c r="I21" t="s">
        <v>7</v>
      </c>
      <c r="J21">
        <v>130552</v>
      </c>
      <c r="K21" t="s">
        <v>549</v>
      </c>
    </row>
    <row r="22" spans="1:11" x14ac:dyDescent="0.25">
      <c r="A22" t="s">
        <v>289</v>
      </c>
      <c r="B22" t="s">
        <v>549</v>
      </c>
      <c r="C22" t="s">
        <v>550</v>
      </c>
      <c r="D22" t="s">
        <v>1</v>
      </c>
      <c r="E22" t="s">
        <v>517</v>
      </c>
      <c r="F22">
        <v>1967</v>
      </c>
      <c r="G22" t="s">
        <v>169</v>
      </c>
      <c r="H22" t="s">
        <v>170</v>
      </c>
      <c r="I22" t="s">
        <v>7</v>
      </c>
      <c r="J22">
        <v>132834</v>
      </c>
      <c r="K22" t="s">
        <v>549</v>
      </c>
    </row>
    <row r="23" spans="1:11" x14ac:dyDescent="0.25">
      <c r="A23" t="s">
        <v>289</v>
      </c>
      <c r="B23" t="s">
        <v>549</v>
      </c>
      <c r="C23" t="s">
        <v>550</v>
      </c>
      <c r="D23" t="s">
        <v>1</v>
      </c>
      <c r="E23" t="s">
        <v>517</v>
      </c>
      <c r="F23">
        <v>1968</v>
      </c>
      <c r="G23" t="s">
        <v>169</v>
      </c>
      <c r="H23" t="s">
        <v>170</v>
      </c>
      <c r="I23" t="s">
        <v>7</v>
      </c>
      <c r="J23">
        <v>147871</v>
      </c>
      <c r="K23" t="s">
        <v>549</v>
      </c>
    </row>
    <row r="24" spans="1:11" x14ac:dyDescent="0.25">
      <c r="A24" t="s">
        <v>289</v>
      </c>
      <c r="B24" t="s">
        <v>549</v>
      </c>
      <c r="C24" t="s">
        <v>550</v>
      </c>
      <c r="D24" t="s">
        <v>1</v>
      </c>
      <c r="E24" t="s">
        <v>517</v>
      </c>
      <c r="F24">
        <v>1969</v>
      </c>
      <c r="G24" t="s">
        <v>169</v>
      </c>
      <c r="H24" t="s">
        <v>170</v>
      </c>
      <c r="I24" t="s">
        <v>7</v>
      </c>
      <c r="J24">
        <v>164389</v>
      </c>
      <c r="K24" t="s">
        <v>549</v>
      </c>
    </row>
    <row r="25" spans="1:11" x14ac:dyDescent="0.25">
      <c r="A25" t="s">
        <v>289</v>
      </c>
      <c r="B25" t="s">
        <v>549</v>
      </c>
      <c r="C25" t="s">
        <v>550</v>
      </c>
      <c r="D25" t="s">
        <v>1</v>
      </c>
      <c r="E25" t="s">
        <v>517</v>
      </c>
      <c r="F25">
        <v>1970</v>
      </c>
      <c r="G25" t="s">
        <v>169</v>
      </c>
      <c r="H25" t="s">
        <v>170</v>
      </c>
      <c r="I25" t="s">
        <v>7</v>
      </c>
      <c r="J25">
        <v>168048</v>
      </c>
      <c r="K25" t="s">
        <v>549</v>
      </c>
    </row>
    <row r="26" spans="1:11" x14ac:dyDescent="0.25">
      <c r="A26" t="s">
        <v>289</v>
      </c>
      <c r="B26" t="s">
        <v>549</v>
      </c>
      <c r="C26" t="s">
        <v>550</v>
      </c>
      <c r="D26" t="s">
        <v>1</v>
      </c>
      <c r="E26" t="s">
        <v>517</v>
      </c>
      <c r="F26">
        <v>1971</v>
      </c>
      <c r="G26" t="s">
        <v>169</v>
      </c>
      <c r="H26" t="s">
        <v>170</v>
      </c>
      <c r="I26" t="s">
        <v>7</v>
      </c>
      <c r="J26">
        <v>188569</v>
      </c>
      <c r="K26" t="s">
        <v>549</v>
      </c>
    </row>
    <row r="27" spans="1:11" x14ac:dyDescent="0.25">
      <c r="A27" t="s">
        <v>289</v>
      </c>
      <c r="B27" t="s">
        <v>549</v>
      </c>
      <c r="C27" t="s">
        <v>550</v>
      </c>
      <c r="D27" t="s">
        <v>1</v>
      </c>
      <c r="E27" t="s">
        <v>517</v>
      </c>
      <c r="F27">
        <v>1972</v>
      </c>
      <c r="G27" t="s">
        <v>169</v>
      </c>
      <c r="H27" t="s">
        <v>170</v>
      </c>
      <c r="I27" t="s">
        <v>7</v>
      </c>
      <c r="J27">
        <v>219034</v>
      </c>
      <c r="K27" t="s">
        <v>549</v>
      </c>
    </row>
    <row r="28" spans="1:11" x14ac:dyDescent="0.25">
      <c r="A28" t="s">
        <v>289</v>
      </c>
      <c r="B28" t="s">
        <v>549</v>
      </c>
      <c r="C28" t="s">
        <v>550</v>
      </c>
      <c r="D28" t="s">
        <v>1</v>
      </c>
      <c r="E28" t="s">
        <v>517</v>
      </c>
      <c r="F28">
        <v>1973</v>
      </c>
      <c r="G28" t="s">
        <v>169</v>
      </c>
      <c r="H28" t="s">
        <v>170</v>
      </c>
      <c r="I28" t="s">
        <v>7</v>
      </c>
      <c r="J28">
        <v>251048</v>
      </c>
      <c r="K28" t="s">
        <v>549</v>
      </c>
    </row>
    <row r="29" spans="1:11" x14ac:dyDescent="0.25">
      <c r="A29" t="s">
        <v>289</v>
      </c>
      <c r="B29" t="s">
        <v>549</v>
      </c>
      <c r="C29" t="s">
        <v>550</v>
      </c>
      <c r="D29" t="s">
        <v>1</v>
      </c>
      <c r="E29" t="s">
        <v>517</v>
      </c>
      <c r="F29">
        <v>1974</v>
      </c>
      <c r="G29" t="s">
        <v>169</v>
      </c>
      <c r="H29" t="s">
        <v>170</v>
      </c>
      <c r="I29" t="s">
        <v>7</v>
      </c>
      <c r="J29">
        <v>260536</v>
      </c>
      <c r="K29" t="s">
        <v>549</v>
      </c>
    </row>
    <row r="30" spans="1:11" x14ac:dyDescent="0.25">
      <c r="A30" t="s">
        <v>289</v>
      </c>
      <c r="B30" t="s">
        <v>549</v>
      </c>
      <c r="C30" t="s">
        <v>550</v>
      </c>
      <c r="D30" t="s">
        <v>1</v>
      </c>
      <c r="E30" t="s">
        <v>517</v>
      </c>
      <c r="F30">
        <v>1975</v>
      </c>
      <c r="G30" t="s">
        <v>169</v>
      </c>
      <c r="H30" t="s">
        <v>170</v>
      </c>
      <c r="I30" t="s">
        <v>7</v>
      </c>
      <c r="J30">
        <v>263509</v>
      </c>
      <c r="K30" t="s">
        <v>549</v>
      </c>
    </row>
    <row r="31" spans="1:11" x14ac:dyDescent="0.25">
      <c r="A31" t="s">
        <v>289</v>
      </c>
      <c r="B31" t="s">
        <v>549</v>
      </c>
      <c r="C31" t="s">
        <v>550</v>
      </c>
      <c r="D31" t="s">
        <v>1</v>
      </c>
      <c r="E31" t="s">
        <v>517</v>
      </c>
      <c r="F31">
        <v>1976</v>
      </c>
      <c r="G31" t="s">
        <v>169</v>
      </c>
      <c r="H31" t="s">
        <v>170</v>
      </c>
      <c r="I31" t="s">
        <v>7</v>
      </c>
      <c r="J31">
        <v>306109</v>
      </c>
      <c r="K31" t="s">
        <v>549</v>
      </c>
    </row>
    <row r="32" spans="1:11" x14ac:dyDescent="0.25">
      <c r="A32" t="s">
        <v>289</v>
      </c>
      <c r="B32" t="s">
        <v>549</v>
      </c>
      <c r="C32" t="s">
        <v>550</v>
      </c>
      <c r="D32" t="s">
        <v>1</v>
      </c>
      <c r="E32" t="s">
        <v>517</v>
      </c>
      <c r="F32">
        <v>1977</v>
      </c>
      <c r="G32" t="s">
        <v>169</v>
      </c>
      <c r="H32" t="s">
        <v>170</v>
      </c>
      <c r="I32" t="s">
        <v>7</v>
      </c>
      <c r="J32">
        <v>374289</v>
      </c>
      <c r="K32" t="s">
        <v>549</v>
      </c>
    </row>
    <row r="33" spans="1:11" x14ac:dyDescent="0.25">
      <c r="A33" t="s">
        <v>289</v>
      </c>
      <c r="B33" t="s">
        <v>549</v>
      </c>
      <c r="C33" t="s">
        <v>550</v>
      </c>
      <c r="D33" t="s">
        <v>1</v>
      </c>
      <c r="E33" t="s">
        <v>517</v>
      </c>
      <c r="F33">
        <v>1978</v>
      </c>
      <c r="G33" t="s">
        <v>169</v>
      </c>
      <c r="H33" t="s">
        <v>170</v>
      </c>
      <c r="I33" t="s">
        <v>7</v>
      </c>
      <c r="J33">
        <v>452586</v>
      </c>
      <c r="K33" t="s">
        <v>549</v>
      </c>
    </row>
    <row r="34" spans="1:11" x14ac:dyDescent="0.25">
      <c r="A34" t="s">
        <v>289</v>
      </c>
      <c r="B34" t="s">
        <v>549</v>
      </c>
      <c r="C34" t="s">
        <v>550</v>
      </c>
      <c r="D34" t="s">
        <v>1</v>
      </c>
      <c r="E34" t="s">
        <v>517</v>
      </c>
      <c r="F34">
        <v>1979</v>
      </c>
      <c r="G34" t="s">
        <v>169</v>
      </c>
      <c r="H34" t="s">
        <v>170</v>
      </c>
      <c r="I34" t="s">
        <v>7</v>
      </c>
      <c r="J34">
        <v>521673</v>
      </c>
      <c r="K34" t="s">
        <v>549</v>
      </c>
    </row>
    <row r="35" spans="1:11" x14ac:dyDescent="0.25">
      <c r="A35" t="s">
        <v>289</v>
      </c>
      <c r="B35" t="s">
        <v>549</v>
      </c>
      <c r="C35" t="s">
        <v>550</v>
      </c>
      <c r="D35" t="s">
        <v>1</v>
      </c>
      <c r="E35" t="s">
        <v>517</v>
      </c>
      <c r="F35">
        <v>1980</v>
      </c>
      <c r="G35" t="s">
        <v>169</v>
      </c>
      <c r="H35" t="s">
        <v>170</v>
      </c>
      <c r="I35" t="s">
        <v>7</v>
      </c>
      <c r="J35">
        <v>536430</v>
      </c>
      <c r="K35" t="s">
        <v>549</v>
      </c>
    </row>
    <row r="36" spans="1:11" x14ac:dyDescent="0.25">
      <c r="A36" t="s">
        <v>289</v>
      </c>
      <c r="B36" t="s">
        <v>549</v>
      </c>
      <c r="C36" t="s">
        <v>550</v>
      </c>
      <c r="D36" t="s">
        <v>1</v>
      </c>
      <c r="E36" t="s">
        <v>517</v>
      </c>
      <c r="F36">
        <v>1981</v>
      </c>
      <c r="G36" t="s">
        <v>169</v>
      </c>
      <c r="H36" t="s">
        <v>170</v>
      </c>
      <c r="I36" t="s">
        <v>7</v>
      </c>
      <c r="J36">
        <v>601420</v>
      </c>
      <c r="K36" t="s">
        <v>549</v>
      </c>
    </row>
    <row r="37" spans="1:11" x14ac:dyDescent="0.25">
      <c r="A37" t="s">
        <v>289</v>
      </c>
      <c r="B37" t="s">
        <v>549</v>
      </c>
      <c r="C37" t="s">
        <v>550</v>
      </c>
      <c r="D37" t="s">
        <v>1</v>
      </c>
      <c r="E37" t="s">
        <v>517</v>
      </c>
      <c r="F37">
        <v>1982</v>
      </c>
      <c r="G37" t="s">
        <v>169</v>
      </c>
      <c r="H37" t="s">
        <v>170</v>
      </c>
      <c r="I37" t="s">
        <v>7</v>
      </c>
      <c r="J37">
        <v>595947</v>
      </c>
      <c r="K37" t="s">
        <v>549</v>
      </c>
    </row>
    <row r="38" spans="1:11" x14ac:dyDescent="0.25">
      <c r="A38" t="s">
        <v>289</v>
      </c>
      <c r="B38" t="s">
        <v>549</v>
      </c>
      <c r="C38" t="s">
        <v>550</v>
      </c>
      <c r="D38" t="s">
        <v>1</v>
      </c>
      <c r="E38" t="s">
        <v>517</v>
      </c>
      <c r="F38">
        <v>1983</v>
      </c>
      <c r="G38" t="s">
        <v>169</v>
      </c>
      <c r="H38" t="s">
        <v>170</v>
      </c>
      <c r="I38" t="s">
        <v>7</v>
      </c>
      <c r="J38">
        <v>643269</v>
      </c>
      <c r="K38" t="s">
        <v>549</v>
      </c>
    </row>
    <row r="39" spans="1:11" x14ac:dyDescent="0.25">
      <c r="A39" t="s">
        <v>289</v>
      </c>
      <c r="B39" t="s">
        <v>549</v>
      </c>
      <c r="C39" t="s">
        <v>550</v>
      </c>
      <c r="D39" t="s">
        <v>1</v>
      </c>
      <c r="E39" t="s">
        <v>517</v>
      </c>
      <c r="F39">
        <v>1984</v>
      </c>
      <c r="G39" t="s">
        <v>169</v>
      </c>
      <c r="H39" t="s">
        <v>170</v>
      </c>
      <c r="I39" t="s">
        <v>7</v>
      </c>
      <c r="J39">
        <v>754684</v>
      </c>
      <c r="K39" t="s">
        <v>549</v>
      </c>
    </row>
    <row r="40" spans="1:11" x14ac:dyDescent="0.25">
      <c r="A40" t="s">
        <v>289</v>
      </c>
      <c r="B40" t="s">
        <v>549</v>
      </c>
      <c r="C40" t="s">
        <v>550</v>
      </c>
      <c r="D40" t="s">
        <v>1</v>
      </c>
      <c r="E40" t="s">
        <v>517</v>
      </c>
      <c r="F40">
        <v>1985</v>
      </c>
      <c r="G40" t="s">
        <v>169</v>
      </c>
      <c r="H40" t="s">
        <v>170</v>
      </c>
      <c r="I40" t="s">
        <v>7</v>
      </c>
      <c r="J40">
        <v>807826</v>
      </c>
      <c r="K40" t="s">
        <v>549</v>
      </c>
    </row>
    <row r="41" spans="1:11" x14ac:dyDescent="0.25">
      <c r="A41" t="s">
        <v>289</v>
      </c>
      <c r="B41" t="s">
        <v>549</v>
      </c>
      <c r="C41" t="s">
        <v>550</v>
      </c>
      <c r="D41" t="s">
        <v>1</v>
      </c>
      <c r="E41" t="s">
        <v>517</v>
      </c>
      <c r="F41">
        <v>1986</v>
      </c>
      <c r="G41" t="s">
        <v>169</v>
      </c>
      <c r="H41" t="s">
        <v>170</v>
      </c>
      <c r="I41" t="s">
        <v>7</v>
      </c>
      <c r="J41">
        <v>842575</v>
      </c>
      <c r="K41" t="s">
        <v>549</v>
      </c>
    </row>
    <row r="42" spans="1:11" x14ac:dyDescent="0.25">
      <c r="A42" t="s">
        <v>289</v>
      </c>
      <c r="B42" t="s">
        <v>549</v>
      </c>
      <c r="C42" t="s">
        <v>550</v>
      </c>
      <c r="D42" t="s">
        <v>1</v>
      </c>
      <c r="E42" t="s">
        <v>517</v>
      </c>
      <c r="F42">
        <v>1987</v>
      </c>
      <c r="G42" t="s">
        <v>169</v>
      </c>
      <c r="H42" t="s">
        <v>170</v>
      </c>
      <c r="I42" t="s">
        <v>7</v>
      </c>
      <c r="J42">
        <v>865027</v>
      </c>
      <c r="K42" t="s">
        <v>549</v>
      </c>
    </row>
    <row r="43" spans="1:11" x14ac:dyDescent="0.25">
      <c r="A43" t="s">
        <v>289</v>
      </c>
      <c r="B43" t="s">
        <v>549</v>
      </c>
      <c r="C43" t="s">
        <v>550</v>
      </c>
      <c r="D43" t="s">
        <v>1</v>
      </c>
      <c r="E43" t="s">
        <v>517</v>
      </c>
      <c r="F43">
        <v>1988</v>
      </c>
      <c r="G43" t="s">
        <v>169</v>
      </c>
      <c r="H43" t="s">
        <v>170</v>
      </c>
      <c r="I43" t="s">
        <v>7</v>
      </c>
      <c r="J43">
        <v>918481</v>
      </c>
      <c r="K43" t="s">
        <v>549</v>
      </c>
    </row>
    <row r="44" spans="1:11" x14ac:dyDescent="0.25">
      <c r="A44" t="s">
        <v>289</v>
      </c>
      <c r="B44" t="s">
        <v>549</v>
      </c>
      <c r="C44" t="s">
        <v>550</v>
      </c>
      <c r="D44" t="s">
        <v>1</v>
      </c>
      <c r="E44" t="s">
        <v>517</v>
      </c>
      <c r="F44">
        <v>1989</v>
      </c>
      <c r="G44" t="s">
        <v>169</v>
      </c>
      <c r="H44" t="s">
        <v>170</v>
      </c>
      <c r="I44" t="s">
        <v>7</v>
      </c>
      <c r="J44">
        <v>972008</v>
      </c>
      <c r="K44" t="s">
        <v>549</v>
      </c>
    </row>
    <row r="45" spans="1:11" x14ac:dyDescent="0.25">
      <c r="A45" t="s">
        <v>289</v>
      </c>
      <c r="B45" t="s">
        <v>549</v>
      </c>
      <c r="C45" t="s">
        <v>550</v>
      </c>
      <c r="D45" t="s">
        <v>1</v>
      </c>
      <c r="E45" t="s">
        <v>517</v>
      </c>
      <c r="F45">
        <v>1990</v>
      </c>
      <c r="G45" t="s">
        <v>169</v>
      </c>
      <c r="H45" t="s">
        <v>170</v>
      </c>
      <c r="I45" t="s">
        <v>7</v>
      </c>
      <c r="J45">
        <v>978903</v>
      </c>
      <c r="K45" t="s">
        <v>549</v>
      </c>
    </row>
    <row r="46" spans="1:11" x14ac:dyDescent="0.25">
      <c r="A46" t="s">
        <v>289</v>
      </c>
      <c r="B46" t="s">
        <v>549</v>
      </c>
      <c r="C46" t="s">
        <v>550</v>
      </c>
      <c r="D46" t="s">
        <v>1</v>
      </c>
      <c r="E46" t="s">
        <v>517</v>
      </c>
      <c r="F46">
        <v>1991</v>
      </c>
      <c r="G46" t="s">
        <v>169</v>
      </c>
      <c r="H46" t="s">
        <v>170</v>
      </c>
      <c r="I46" t="s">
        <v>7</v>
      </c>
      <c r="J46">
        <v>944738</v>
      </c>
      <c r="K46" t="s">
        <v>549</v>
      </c>
    </row>
    <row r="47" spans="1:11" x14ac:dyDescent="0.25">
      <c r="A47" t="s">
        <v>289</v>
      </c>
      <c r="B47" t="s">
        <v>549</v>
      </c>
      <c r="C47" t="s">
        <v>550</v>
      </c>
      <c r="D47" t="s">
        <v>1</v>
      </c>
      <c r="E47" t="s">
        <v>517</v>
      </c>
      <c r="F47">
        <v>1992</v>
      </c>
      <c r="G47" t="s">
        <v>169</v>
      </c>
      <c r="H47" t="s">
        <v>170</v>
      </c>
      <c r="I47" t="s">
        <v>7</v>
      </c>
      <c r="J47">
        <v>996678</v>
      </c>
      <c r="K47" t="s">
        <v>549</v>
      </c>
    </row>
    <row r="48" spans="1:11" x14ac:dyDescent="0.25">
      <c r="A48" t="s">
        <v>289</v>
      </c>
      <c r="B48" t="s">
        <v>549</v>
      </c>
      <c r="C48" t="s">
        <v>550</v>
      </c>
      <c r="D48" t="s">
        <v>1</v>
      </c>
      <c r="E48" t="s">
        <v>517</v>
      </c>
      <c r="F48">
        <v>1993</v>
      </c>
      <c r="G48" t="s">
        <v>169</v>
      </c>
      <c r="H48" t="s">
        <v>170</v>
      </c>
      <c r="I48" t="s">
        <v>7</v>
      </c>
      <c r="J48">
        <v>1086012</v>
      </c>
      <c r="K48" t="s">
        <v>549</v>
      </c>
    </row>
    <row r="49" spans="1:11" x14ac:dyDescent="0.25">
      <c r="A49" t="s">
        <v>289</v>
      </c>
      <c r="B49" t="s">
        <v>549</v>
      </c>
      <c r="C49" t="s">
        <v>550</v>
      </c>
      <c r="D49" t="s">
        <v>1</v>
      </c>
      <c r="E49" t="s">
        <v>517</v>
      </c>
      <c r="F49">
        <v>1994</v>
      </c>
      <c r="G49" t="s">
        <v>169</v>
      </c>
      <c r="H49" t="s">
        <v>170</v>
      </c>
      <c r="I49" t="s">
        <v>7</v>
      </c>
      <c r="J49">
        <v>1192700</v>
      </c>
      <c r="K49" t="s">
        <v>549</v>
      </c>
    </row>
    <row r="50" spans="1:11" x14ac:dyDescent="0.25">
      <c r="A50" t="s">
        <v>289</v>
      </c>
      <c r="B50" t="s">
        <v>549</v>
      </c>
      <c r="C50" t="s">
        <v>550</v>
      </c>
      <c r="D50" t="s">
        <v>1</v>
      </c>
      <c r="E50" t="s">
        <v>517</v>
      </c>
      <c r="F50">
        <v>1995</v>
      </c>
      <c r="G50" t="s">
        <v>169</v>
      </c>
      <c r="H50" t="s">
        <v>170</v>
      </c>
      <c r="I50" t="s">
        <v>7</v>
      </c>
      <c r="J50">
        <v>1286316</v>
      </c>
      <c r="K50" t="s">
        <v>549</v>
      </c>
    </row>
    <row r="51" spans="1:11" x14ac:dyDescent="0.25">
      <c r="A51" t="s">
        <v>289</v>
      </c>
      <c r="B51" t="s">
        <v>549</v>
      </c>
      <c r="C51" t="s">
        <v>550</v>
      </c>
      <c r="D51" t="s">
        <v>1</v>
      </c>
      <c r="E51" t="s">
        <v>517</v>
      </c>
      <c r="F51">
        <v>1996</v>
      </c>
      <c r="G51" t="s">
        <v>169</v>
      </c>
      <c r="H51" t="s">
        <v>170</v>
      </c>
      <c r="I51" t="s">
        <v>7</v>
      </c>
      <c r="J51">
        <v>1401255</v>
      </c>
      <c r="K51" t="s">
        <v>549</v>
      </c>
    </row>
    <row r="52" spans="1:11" x14ac:dyDescent="0.25">
      <c r="A52" t="s">
        <v>289</v>
      </c>
      <c r="B52" t="s">
        <v>549</v>
      </c>
      <c r="C52" t="s">
        <v>550</v>
      </c>
      <c r="D52" t="s">
        <v>1</v>
      </c>
      <c r="E52" t="s">
        <v>517</v>
      </c>
      <c r="F52">
        <v>1997</v>
      </c>
      <c r="G52" t="s">
        <v>169</v>
      </c>
      <c r="H52" t="s">
        <v>170</v>
      </c>
      <c r="I52" t="s">
        <v>7</v>
      </c>
      <c r="J52">
        <v>1524674</v>
      </c>
      <c r="K52" t="s">
        <v>549</v>
      </c>
    </row>
    <row r="53" spans="1:11" x14ac:dyDescent="0.25">
      <c r="A53" t="s">
        <v>289</v>
      </c>
      <c r="B53" t="s">
        <v>549</v>
      </c>
      <c r="C53" t="s">
        <v>550</v>
      </c>
      <c r="D53" t="s">
        <v>1</v>
      </c>
      <c r="E53" t="s">
        <v>517</v>
      </c>
      <c r="F53">
        <v>1998</v>
      </c>
      <c r="G53" t="s">
        <v>169</v>
      </c>
      <c r="H53" t="s">
        <v>170</v>
      </c>
      <c r="I53" t="s">
        <v>7</v>
      </c>
      <c r="J53">
        <v>1672952</v>
      </c>
      <c r="K53" t="s">
        <v>549</v>
      </c>
    </row>
    <row r="54" spans="1:11" x14ac:dyDescent="0.25">
      <c r="A54" t="s">
        <v>289</v>
      </c>
      <c r="B54" t="s">
        <v>549</v>
      </c>
      <c r="C54" t="s">
        <v>550</v>
      </c>
      <c r="D54" t="s">
        <v>1</v>
      </c>
      <c r="E54" t="s">
        <v>517</v>
      </c>
      <c r="F54">
        <v>1999</v>
      </c>
      <c r="G54" t="s">
        <v>169</v>
      </c>
      <c r="H54" t="s">
        <v>170</v>
      </c>
      <c r="I54" t="s">
        <v>7</v>
      </c>
      <c r="J54">
        <v>1826243</v>
      </c>
      <c r="K54" t="s">
        <v>549</v>
      </c>
    </row>
    <row r="55" spans="1:11" x14ac:dyDescent="0.25">
      <c r="A55" t="s">
        <v>289</v>
      </c>
      <c r="B55" t="s">
        <v>549</v>
      </c>
      <c r="C55" t="s">
        <v>550</v>
      </c>
      <c r="D55" t="s">
        <v>1</v>
      </c>
      <c r="E55" t="s">
        <v>517</v>
      </c>
      <c r="F55">
        <v>2000</v>
      </c>
      <c r="G55" t="s">
        <v>169</v>
      </c>
      <c r="H55" t="s">
        <v>170</v>
      </c>
      <c r="I55" t="s">
        <v>7</v>
      </c>
      <c r="J55">
        <v>1983864</v>
      </c>
      <c r="K55" t="s">
        <v>549</v>
      </c>
    </row>
    <row r="56" spans="1:11" x14ac:dyDescent="0.25">
      <c r="A56" t="s">
        <v>289</v>
      </c>
      <c r="B56" t="s">
        <v>549</v>
      </c>
      <c r="C56" t="s">
        <v>550</v>
      </c>
      <c r="D56" t="s">
        <v>1</v>
      </c>
      <c r="E56" t="s">
        <v>517</v>
      </c>
      <c r="F56">
        <v>2001</v>
      </c>
      <c r="G56" t="s">
        <v>169</v>
      </c>
      <c r="H56" t="s">
        <v>170</v>
      </c>
      <c r="I56" t="s">
        <v>7</v>
      </c>
      <c r="J56">
        <v>1973126</v>
      </c>
      <c r="K56" t="s">
        <v>549</v>
      </c>
    </row>
    <row r="57" spans="1:11" x14ac:dyDescent="0.25">
      <c r="A57" t="s">
        <v>289</v>
      </c>
      <c r="B57" t="s">
        <v>549</v>
      </c>
      <c r="C57" t="s">
        <v>550</v>
      </c>
      <c r="D57" t="s">
        <v>1</v>
      </c>
      <c r="E57" t="s">
        <v>517</v>
      </c>
      <c r="F57">
        <v>2002</v>
      </c>
      <c r="G57" t="s">
        <v>169</v>
      </c>
      <c r="H57" t="s">
        <v>170</v>
      </c>
      <c r="I57" t="s">
        <v>7</v>
      </c>
      <c r="J57">
        <v>1910443</v>
      </c>
      <c r="K57" t="s">
        <v>549</v>
      </c>
    </row>
    <row r="58" spans="1:11" x14ac:dyDescent="0.25">
      <c r="A58" t="s">
        <v>289</v>
      </c>
      <c r="B58" t="s">
        <v>549</v>
      </c>
      <c r="C58" t="s">
        <v>550</v>
      </c>
      <c r="D58" t="s">
        <v>1</v>
      </c>
      <c r="E58" t="s">
        <v>517</v>
      </c>
      <c r="F58">
        <v>2003</v>
      </c>
      <c r="G58" t="s">
        <v>169</v>
      </c>
      <c r="H58" t="s">
        <v>170</v>
      </c>
      <c r="I58" t="s">
        <v>7</v>
      </c>
      <c r="J58">
        <v>2012961</v>
      </c>
      <c r="K58" t="s">
        <v>549</v>
      </c>
    </row>
    <row r="59" spans="1:11" x14ac:dyDescent="0.25">
      <c r="A59" t="s">
        <v>289</v>
      </c>
      <c r="B59" t="s">
        <v>549</v>
      </c>
      <c r="C59" t="s">
        <v>550</v>
      </c>
      <c r="D59" t="s">
        <v>1</v>
      </c>
      <c r="E59" t="s">
        <v>517</v>
      </c>
      <c r="F59">
        <v>2004</v>
      </c>
      <c r="G59" t="s">
        <v>169</v>
      </c>
      <c r="H59" t="s">
        <v>170</v>
      </c>
      <c r="I59" t="s">
        <v>7</v>
      </c>
      <c r="J59">
        <v>2217186</v>
      </c>
      <c r="K59" t="s">
        <v>549</v>
      </c>
    </row>
    <row r="60" spans="1:11" x14ac:dyDescent="0.25">
      <c r="A60" t="s">
        <v>289</v>
      </c>
      <c r="B60" t="s">
        <v>549</v>
      </c>
      <c r="C60" t="s">
        <v>550</v>
      </c>
      <c r="D60" t="s">
        <v>1</v>
      </c>
      <c r="E60" t="s">
        <v>517</v>
      </c>
      <c r="F60">
        <v>2005</v>
      </c>
      <c r="G60" t="s">
        <v>169</v>
      </c>
      <c r="H60" t="s">
        <v>170</v>
      </c>
      <c r="I60" t="s">
        <v>7</v>
      </c>
      <c r="J60">
        <v>2477207</v>
      </c>
      <c r="K60" t="s">
        <v>549</v>
      </c>
    </row>
    <row r="61" spans="1:11" x14ac:dyDescent="0.25">
      <c r="A61" t="s">
        <v>289</v>
      </c>
      <c r="B61" t="s">
        <v>549</v>
      </c>
      <c r="C61" t="s">
        <v>550</v>
      </c>
      <c r="D61" t="s">
        <v>1</v>
      </c>
      <c r="E61" t="s">
        <v>517</v>
      </c>
      <c r="F61">
        <v>2006</v>
      </c>
      <c r="G61" t="s">
        <v>169</v>
      </c>
      <c r="H61" t="s">
        <v>170</v>
      </c>
      <c r="I61" t="s">
        <v>7</v>
      </c>
      <c r="J61">
        <v>2631965</v>
      </c>
      <c r="K61" t="s">
        <v>549</v>
      </c>
    </row>
    <row r="62" spans="1:11" x14ac:dyDescent="0.25">
      <c r="A62" t="s">
        <v>289</v>
      </c>
      <c r="B62" t="s">
        <v>549</v>
      </c>
      <c r="C62" t="s">
        <v>550</v>
      </c>
      <c r="D62" t="s">
        <v>1</v>
      </c>
      <c r="E62" t="s">
        <v>517</v>
      </c>
      <c r="F62">
        <v>2007</v>
      </c>
      <c r="G62" t="s">
        <v>169</v>
      </c>
      <c r="H62" t="s">
        <v>170</v>
      </c>
      <c r="I62" t="s">
        <v>7</v>
      </c>
      <c r="J62">
        <v>2639060</v>
      </c>
      <c r="K62" t="s">
        <v>549</v>
      </c>
    </row>
    <row r="63" spans="1:11" x14ac:dyDescent="0.25">
      <c r="A63" t="s">
        <v>289</v>
      </c>
      <c r="B63" t="s">
        <v>549</v>
      </c>
      <c r="C63" t="s">
        <v>550</v>
      </c>
      <c r="D63" t="s">
        <v>1</v>
      </c>
      <c r="E63" t="s">
        <v>517</v>
      </c>
      <c r="F63">
        <v>2008</v>
      </c>
      <c r="G63" t="s">
        <v>169</v>
      </c>
      <c r="H63" t="s">
        <v>170</v>
      </c>
      <c r="I63" t="s">
        <v>7</v>
      </c>
      <c r="J63">
        <v>2506855</v>
      </c>
      <c r="K63" t="s">
        <v>549</v>
      </c>
    </row>
    <row r="64" spans="1:11" x14ac:dyDescent="0.25">
      <c r="A64" t="s">
        <v>289</v>
      </c>
      <c r="B64" t="s">
        <v>549</v>
      </c>
      <c r="C64" t="s">
        <v>550</v>
      </c>
      <c r="D64" t="s">
        <v>1</v>
      </c>
      <c r="E64" t="s">
        <v>517</v>
      </c>
      <c r="F64">
        <v>2009</v>
      </c>
      <c r="G64" t="s">
        <v>169</v>
      </c>
      <c r="H64" t="s">
        <v>170</v>
      </c>
      <c r="I64" t="s">
        <v>7</v>
      </c>
      <c r="J64">
        <v>2080435</v>
      </c>
      <c r="K64" t="s">
        <v>549</v>
      </c>
    </row>
    <row r="65" spans="1:11" x14ac:dyDescent="0.25">
      <c r="A65" t="s">
        <v>289</v>
      </c>
      <c r="B65" t="s">
        <v>549</v>
      </c>
      <c r="C65" t="s">
        <v>550</v>
      </c>
      <c r="D65" t="s">
        <v>1</v>
      </c>
      <c r="E65" t="s">
        <v>517</v>
      </c>
      <c r="F65">
        <v>2010</v>
      </c>
      <c r="G65" t="s">
        <v>169</v>
      </c>
      <c r="H65" t="s">
        <v>170</v>
      </c>
      <c r="I65" t="s">
        <v>7</v>
      </c>
      <c r="J65">
        <v>2111555</v>
      </c>
      <c r="K65" t="s">
        <v>549</v>
      </c>
    </row>
    <row r="66" spans="1:11" x14ac:dyDescent="0.25">
      <c r="A66" t="s">
        <v>289</v>
      </c>
      <c r="B66" t="s">
        <v>549</v>
      </c>
      <c r="C66" t="s">
        <v>550</v>
      </c>
      <c r="D66" t="s">
        <v>1</v>
      </c>
      <c r="E66" t="s">
        <v>517</v>
      </c>
      <c r="F66">
        <v>2011</v>
      </c>
      <c r="G66" t="s">
        <v>169</v>
      </c>
      <c r="H66" t="s">
        <v>170</v>
      </c>
      <c r="I66" t="s">
        <v>7</v>
      </c>
      <c r="J66">
        <v>2286300</v>
      </c>
      <c r="K66" t="s">
        <v>549</v>
      </c>
    </row>
    <row r="67" spans="1:11" x14ac:dyDescent="0.25">
      <c r="A67" t="s">
        <v>289</v>
      </c>
      <c r="B67" t="s">
        <v>549</v>
      </c>
      <c r="C67" t="s">
        <v>550</v>
      </c>
      <c r="D67" t="s">
        <v>1</v>
      </c>
      <c r="E67" t="s">
        <v>517</v>
      </c>
      <c r="F67">
        <v>2012</v>
      </c>
      <c r="G67" t="s">
        <v>169</v>
      </c>
      <c r="H67" t="s">
        <v>170</v>
      </c>
      <c r="I67" t="s">
        <v>7</v>
      </c>
      <c r="J67">
        <v>2550542</v>
      </c>
      <c r="K67" t="s">
        <v>549</v>
      </c>
    </row>
    <row r="68" spans="1:11" x14ac:dyDescent="0.25">
      <c r="A68" t="s">
        <v>289</v>
      </c>
      <c r="B68" t="s">
        <v>549</v>
      </c>
      <c r="C68" t="s">
        <v>550</v>
      </c>
      <c r="D68" t="s">
        <v>1</v>
      </c>
      <c r="E68" t="s">
        <v>517</v>
      </c>
      <c r="F68">
        <v>2013</v>
      </c>
      <c r="G68" t="s">
        <v>169</v>
      </c>
      <c r="H68" t="s">
        <v>170</v>
      </c>
      <c r="I68" t="s">
        <v>7</v>
      </c>
      <c r="J68">
        <v>2732850</v>
      </c>
      <c r="K68" t="s">
        <v>549</v>
      </c>
    </row>
    <row r="69" spans="1:11" x14ac:dyDescent="0.25">
      <c r="A69" t="s">
        <v>289</v>
      </c>
      <c r="B69" t="s">
        <v>549</v>
      </c>
      <c r="C69" t="s">
        <v>550</v>
      </c>
      <c r="D69" t="s">
        <v>1</v>
      </c>
      <c r="E69" t="s">
        <v>517</v>
      </c>
      <c r="F69">
        <v>2014</v>
      </c>
      <c r="G69" t="s">
        <v>169</v>
      </c>
      <c r="H69" t="s">
        <v>170</v>
      </c>
      <c r="I69" t="s">
        <v>7</v>
      </c>
      <c r="J69">
        <v>2989189</v>
      </c>
      <c r="K69" t="s">
        <v>549</v>
      </c>
    </row>
    <row r="70" spans="1:11" x14ac:dyDescent="0.25">
      <c r="A70" t="s">
        <v>289</v>
      </c>
      <c r="B70" t="s">
        <v>549</v>
      </c>
      <c r="C70" t="s">
        <v>550</v>
      </c>
      <c r="D70" t="s">
        <v>1</v>
      </c>
      <c r="E70" t="s">
        <v>517</v>
      </c>
      <c r="F70">
        <v>2015</v>
      </c>
      <c r="G70" t="s">
        <v>169</v>
      </c>
      <c r="H70" t="s">
        <v>170</v>
      </c>
      <c r="I70" t="s">
        <v>7</v>
      </c>
      <c r="J70">
        <v>3148359</v>
      </c>
      <c r="K70" t="s">
        <v>549</v>
      </c>
    </row>
    <row r="71" spans="1:11" x14ac:dyDescent="0.25">
      <c r="A71" t="s">
        <v>289</v>
      </c>
      <c r="B71" t="s">
        <v>549</v>
      </c>
      <c r="C71" t="s">
        <v>550</v>
      </c>
      <c r="D71" t="s">
        <v>1</v>
      </c>
      <c r="E71" t="s">
        <v>517</v>
      </c>
      <c r="F71">
        <v>2016</v>
      </c>
      <c r="G71" t="s">
        <v>169</v>
      </c>
      <c r="H71" t="s">
        <v>170</v>
      </c>
      <c r="I71" t="s">
        <v>7</v>
      </c>
      <c r="J71">
        <v>3239237</v>
      </c>
      <c r="K71" t="s">
        <v>549</v>
      </c>
    </row>
    <row r="72" spans="1:11" x14ac:dyDescent="0.25">
      <c r="A72" t="s">
        <v>289</v>
      </c>
      <c r="B72" t="s">
        <v>549</v>
      </c>
      <c r="C72" t="s">
        <v>550</v>
      </c>
      <c r="D72" t="s">
        <v>1</v>
      </c>
      <c r="E72" t="s">
        <v>517</v>
      </c>
      <c r="F72">
        <v>2017</v>
      </c>
      <c r="G72" t="s">
        <v>169</v>
      </c>
      <c r="H72" t="s">
        <v>170</v>
      </c>
      <c r="I72" t="s">
        <v>7</v>
      </c>
      <c r="J72">
        <v>3434990</v>
      </c>
      <c r="K72" t="s">
        <v>549</v>
      </c>
    </row>
    <row r="73" spans="1:11" x14ac:dyDescent="0.25">
      <c r="A73" t="s">
        <v>289</v>
      </c>
      <c r="B73" t="s">
        <v>549</v>
      </c>
      <c r="C73" t="s">
        <v>550</v>
      </c>
      <c r="D73" t="s">
        <v>1</v>
      </c>
      <c r="E73" t="s">
        <v>517</v>
      </c>
      <c r="F73">
        <v>2018</v>
      </c>
      <c r="G73" t="s">
        <v>169</v>
      </c>
      <c r="H73" t="s">
        <v>170</v>
      </c>
      <c r="I73" t="s">
        <v>7</v>
      </c>
      <c r="J73">
        <v>3668362</v>
      </c>
      <c r="K73" t="s">
        <v>549</v>
      </c>
    </row>
    <row r="74" spans="1:11" x14ac:dyDescent="0.25">
      <c r="A74" t="s">
        <v>289</v>
      </c>
      <c r="B74" t="s">
        <v>549</v>
      </c>
      <c r="C74" t="s">
        <v>550</v>
      </c>
      <c r="D74" t="s">
        <v>1</v>
      </c>
      <c r="E74" t="s">
        <v>517</v>
      </c>
      <c r="F74">
        <v>2019</v>
      </c>
      <c r="G74" t="s">
        <v>169</v>
      </c>
      <c r="H74" t="s">
        <v>170</v>
      </c>
      <c r="I74" t="s">
        <v>7</v>
      </c>
      <c r="J74">
        <v>3820235</v>
      </c>
      <c r="K74" t="s">
        <v>549</v>
      </c>
    </row>
    <row r="75" spans="1:11" x14ac:dyDescent="0.25">
      <c r="A75" t="s">
        <v>289</v>
      </c>
      <c r="B75" t="s">
        <v>549</v>
      </c>
      <c r="C75" t="s">
        <v>550</v>
      </c>
      <c r="D75" t="s">
        <v>1</v>
      </c>
      <c r="E75" t="s">
        <v>517</v>
      </c>
      <c r="F75">
        <v>2020</v>
      </c>
      <c r="G75" t="s">
        <v>169</v>
      </c>
      <c r="H75" t="s">
        <v>170</v>
      </c>
      <c r="I75" t="s">
        <v>7</v>
      </c>
      <c r="J75">
        <v>3785921</v>
      </c>
      <c r="K75" t="s">
        <v>549</v>
      </c>
    </row>
    <row r="76" spans="1:11" x14ac:dyDescent="0.25">
      <c r="A76" t="s">
        <v>289</v>
      </c>
      <c r="B76" t="s">
        <v>549</v>
      </c>
      <c r="C76" t="s">
        <v>550</v>
      </c>
      <c r="D76" t="s">
        <v>1</v>
      </c>
      <c r="E76" t="s">
        <v>517</v>
      </c>
      <c r="F76">
        <v>2021</v>
      </c>
      <c r="G76" t="s">
        <v>169</v>
      </c>
      <c r="H76" t="s">
        <v>170</v>
      </c>
      <c r="I76" t="s">
        <v>7</v>
      </c>
      <c r="J76">
        <v>4204582</v>
      </c>
      <c r="K76" t="s">
        <v>549</v>
      </c>
    </row>
    <row r="77" spans="1:11" x14ac:dyDescent="0.25">
      <c r="A77" t="s">
        <v>289</v>
      </c>
      <c r="B77" t="s">
        <v>549</v>
      </c>
      <c r="C77" t="s">
        <v>550</v>
      </c>
      <c r="D77" t="s">
        <v>1</v>
      </c>
      <c r="E77" t="s">
        <v>517</v>
      </c>
      <c r="F77">
        <v>2022</v>
      </c>
      <c r="G77" t="s">
        <v>169</v>
      </c>
      <c r="H77" t="s">
        <v>170</v>
      </c>
      <c r="I77" t="s">
        <v>7</v>
      </c>
      <c r="J77">
        <v>4599341</v>
      </c>
      <c r="K77" t="s">
        <v>549</v>
      </c>
    </row>
    <row r="78" spans="1:11" x14ac:dyDescent="0.25">
      <c r="A78" t="s">
        <v>289</v>
      </c>
      <c r="B78" t="s">
        <v>549</v>
      </c>
      <c r="C78" t="s">
        <v>551</v>
      </c>
      <c r="D78" t="s">
        <v>2</v>
      </c>
      <c r="E78" t="s">
        <v>3</v>
      </c>
      <c r="F78">
        <v>1947</v>
      </c>
      <c r="G78" t="s">
        <v>169</v>
      </c>
      <c r="H78" t="s">
        <v>170</v>
      </c>
      <c r="I78" t="s">
        <v>7</v>
      </c>
      <c r="J78">
        <v>25473</v>
      </c>
      <c r="K78" t="s">
        <v>549</v>
      </c>
    </row>
    <row r="79" spans="1:11" x14ac:dyDescent="0.25">
      <c r="A79" t="s">
        <v>289</v>
      </c>
      <c r="B79" t="s">
        <v>549</v>
      </c>
      <c r="C79" t="s">
        <v>551</v>
      </c>
      <c r="D79" t="s">
        <v>2</v>
      </c>
      <c r="E79" t="s">
        <v>3</v>
      </c>
      <c r="F79">
        <v>1948</v>
      </c>
      <c r="G79" t="s">
        <v>169</v>
      </c>
      <c r="H79" t="s">
        <v>170</v>
      </c>
      <c r="I79" t="s">
        <v>7</v>
      </c>
      <c r="J79">
        <v>28881</v>
      </c>
      <c r="K79" t="s">
        <v>549</v>
      </c>
    </row>
    <row r="80" spans="1:11" x14ac:dyDescent="0.25">
      <c r="A80" t="s">
        <v>289</v>
      </c>
      <c r="B80" t="s">
        <v>549</v>
      </c>
      <c r="C80" t="s">
        <v>551</v>
      </c>
      <c r="D80" t="s">
        <v>2</v>
      </c>
      <c r="E80" t="s">
        <v>3</v>
      </c>
      <c r="F80">
        <v>1949</v>
      </c>
      <c r="G80" t="s">
        <v>169</v>
      </c>
      <c r="H80" t="s">
        <v>170</v>
      </c>
      <c r="I80" t="s">
        <v>7</v>
      </c>
      <c r="J80">
        <v>26950</v>
      </c>
      <c r="K80" t="s">
        <v>549</v>
      </c>
    </row>
    <row r="81" spans="1:11" x14ac:dyDescent="0.25">
      <c r="A81" t="s">
        <v>289</v>
      </c>
      <c r="B81" t="s">
        <v>549</v>
      </c>
      <c r="C81" t="s">
        <v>551</v>
      </c>
      <c r="D81" t="s">
        <v>2</v>
      </c>
      <c r="E81" t="s">
        <v>3</v>
      </c>
      <c r="F81">
        <v>1950</v>
      </c>
      <c r="G81" t="s">
        <v>169</v>
      </c>
      <c r="H81" t="s">
        <v>170</v>
      </c>
      <c r="I81" t="s">
        <v>7</v>
      </c>
      <c r="J81">
        <v>30017</v>
      </c>
      <c r="K81" t="s">
        <v>549</v>
      </c>
    </row>
    <row r="82" spans="1:11" x14ac:dyDescent="0.25">
      <c r="A82" t="s">
        <v>289</v>
      </c>
      <c r="B82" t="s">
        <v>549</v>
      </c>
      <c r="C82" t="s">
        <v>551</v>
      </c>
      <c r="D82" t="s">
        <v>2</v>
      </c>
      <c r="E82" t="s">
        <v>3</v>
      </c>
      <c r="F82">
        <v>1951</v>
      </c>
      <c r="G82" t="s">
        <v>169</v>
      </c>
      <c r="H82" t="s">
        <v>170</v>
      </c>
      <c r="I82" t="s">
        <v>7</v>
      </c>
      <c r="J82">
        <v>34187</v>
      </c>
      <c r="K82" t="s">
        <v>549</v>
      </c>
    </row>
    <row r="83" spans="1:11" x14ac:dyDescent="0.25">
      <c r="A83" t="s">
        <v>289</v>
      </c>
      <c r="B83" t="s">
        <v>549</v>
      </c>
      <c r="C83" t="s">
        <v>551</v>
      </c>
      <c r="D83" t="s">
        <v>2</v>
      </c>
      <c r="E83" t="s">
        <v>3</v>
      </c>
      <c r="F83">
        <v>1952</v>
      </c>
      <c r="G83" t="s">
        <v>169</v>
      </c>
      <c r="H83" t="s">
        <v>170</v>
      </c>
      <c r="I83" t="s">
        <v>7</v>
      </c>
      <c r="J83">
        <v>34901</v>
      </c>
      <c r="K83" t="s">
        <v>549</v>
      </c>
    </row>
    <row r="84" spans="1:11" x14ac:dyDescent="0.25">
      <c r="A84" t="s">
        <v>289</v>
      </c>
      <c r="B84" t="s">
        <v>549</v>
      </c>
      <c r="C84" t="s">
        <v>551</v>
      </c>
      <c r="D84" t="s">
        <v>2</v>
      </c>
      <c r="E84" t="s">
        <v>3</v>
      </c>
      <c r="F84">
        <v>1953</v>
      </c>
      <c r="G84" t="s">
        <v>169</v>
      </c>
      <c r="H84" t="s">
        <v>170</v>
      </c>
      <c r="I84" t="s">
        <v>7</v>
      </c>
      <c r="J84">
        <v>38768</v>
      </c>
      <c r="K84" t="s">
        <v>549</v>
      </c>
    </row>
    <row r="85" spans="1:11" x14ac:dyDescent="0.25">
      <c r="A85" t="s">
        <v>289</v>
      </c>
      <c r="B85" t="s">
        <v>549</v>
      </c>
      <c r="C85" t="s">
        <v>551</v>
      </c>
      <c r="D85" t="s">
        <v>2</v>
      </c>
      <c r="E85" t="s">
        <v>3</v>
      </c>
      <c r="F85">
        <v>1954</v>
      </c>
      <c r="G85" t="s">
        <v>169</v>
      </c>
      <c r="H85" t="s">
        <v>170</v>
      </c>
      <c r="I85" t="s">
        <v>7</v>
      </c>
      <c r="J85">
        <v>38565</v>
      </c>
      <c r="K85" t="s">
        <v>549</v>
      </c>
    </row>
    <row r="86" spans="1:11" x14ac:dyDescent="0.25">
      <c r="A86" t="s">
        <v>289</v>
      </c>
      <c r="B86" t="s">
        <v>549</v>
      </c>
      <c r="C86" t="s">
        <v>551</v>
      </c>
      <c r="D86" t="s">
        <v>2</v>
      </c>
      <c r="E86" t="s">
        <v>3</v>
      </c>
      <c r="F86">
        <v>1955</v>
      </c>
      <c r="G86" t="s">
        <v>169</v>
      </c>
      <c r="H86" t="s">
        <v>170</v>
      </c>
      <c r="I86" t="s">
        <v>7</v>
      </c>
      <c r="J86">
        <v>43364</v>
      </c>
      <c r="K86" t="s">
        <v>549</v>
      </c>
    </row>
    <row r="87" spans="1:11" x14ac:dyDescent="0.25">
      <c r="A87" t="s">
        <v>289</v>
      </c>
      <c r="B87" t="s">
        <v>549</v>
      </c>
      <c r="C87" t="s">
        <v>551</v>
      </c>
      <c r="D87" t="s">
        <v>2</v>
      </c>
      <c r="E87" t="s">
        <v>3</v>
      </c>
      <c r="F87">
        <v>1956</v>
      </c>
      <c r="G87" t="s">
        <v>169</v>
      </c>
      <c r="H87" t="s">
        <v>170</v>
      </c>
      <c r="I87" t="s">
        <v>7</v>
      </c>
      <c r="J87">
        <v>49748</v>
      </c>
      <c r="K87" t="s">
        <v>549</v>
      </c>
    </row>
    <row r="88" spans="1:11" x14ac:dyDescent="0.25">
      <c r="A88" t="s">
        <v>289</v>
      </c>
      <c r="B88" t="s">
        <v>549</v>
      </c>
      <c r="C88" t="s">
        <v>551</v>
      </c>
      <c r="D88" t="s">
        <v>2</v>
      </c>
      <c r="E88" t="s">
        <v>3</v>
      </c>
      <c r="F88">
        <v>1957</v>
      </c>
      <c r="G88" t="s">
        <v>169</v>
      </c>
      <c r="H88" t="s">
        <v>170</v>
      </c>
      <c r="I88" t="s">
        <v>7</v>
      </c>
      <c r="J88">
        <v>53097</v>
      </c>
      <c r="K88" t="s">
        <v>549</v>
      </c>
    </row>
    <row r="89" spans="1:11" x14ac:dyDescent="0.25">
      <c r="A89" t="s">
        <v>289</v>
      </c>
      <c r="B89" t="s">
        <v>549</v>
      </c>
      <c r="C89" t="s">
        <v>551</v>
      </c>
      <c r="D89" t="s">
        <v>2</v>
      </c>
      <c r="E89" t="s">
        <v>3</v>
      </c>
      <c r="F89">
        <v>1958</v>
      </c>
      <c r="G89" t="s">
        <v>169</v>
      </c>
      <c r="H89" t="s">
        <v>170</v>
      </c>
      <c r="I89" t="s">
        <v>7</v>
      </c>
      <c r="J89">
        <v>48491</v>
      </c>
      <c r="K89" t="s">
        <v>549</v>
      </c>
    </row>
    <row r="90" spans="1:11" x14ac:dyDescent="0.25">
      <c r="A90" t="s">
        <v>289</v>
      </c>
      <c r="B90" t="s">
        <v>549</v>
      </c>
      <c r="C90" t="s">
        <v>551</v>
      </c>
      <c r="D90" t="s">
        <v>2</v>
      </c>
      <c r="E90" t="s">
        <v>3</v>
      </c>
      <c r="F90">
        <v>1959</v>
      </c>
      <c r="G90" t="s">
        <v>169</v>
      </c>
      <c r="H90" t="s">
        <v>170</v>
      </c>
      <c r="I90" t="s">
        <v>7</v>
      </c>
      <c r="J90">
        <v>53124</v>
      </c>
      <c r="K90" t="s">
        <v>549</v>
      </c>
    </row>
    <row r="91" spans="1:11" x14ac:dyDescent="0.25">
      <c r="A91" t="s">
        <v>289</v>
      </c>
      <c r="B91" t="s">
        <v>549</v>
      </c>
      <c r="C91" t="s">
        <v>551</v>
      </c>
      <c r="D91" t="s">
        <v>2</v>
      </c>
      <c r="E91" t="s">
        <v>3</v>
      </c>
      <c r="F91">
        <v>1960</v>
      </c>
      <c r="G91" t="s">
        <v>169</v>
      </c>
      <c r="H91" t="s">
        <v>170</v>
      </c>
      <c r="I91" t="s">
        <v>7</v>
      </c>
      <c r="J91">
        <v>56389</v>
      </c>
      <c r="K91" t="s">
        <v>549</v>
      </c>
    </row>
    <row r="92" spans="1:11" x14ac:dyDescent="0.25">
      <c r="A92" t="s">
        <v>289</v>
      </c>
      <c r="B92" t="s">
        <v>549</v>
      </c>
      <c r="C92" t="s">
        <v>551</v>
      </c>
      <c r="D92" t="s">
        <v>2</v>
      </c>
      <c r="E92" t="s">
        <v>3</v>
      </c>
      <c r="F92">
        <v>1961</v>
      </c>
      <c r="G92" t="s">
        <v>169</v>
      </c>
      <c r="H92" t="s">
        <v>170</v>
      </c>
      <c r="I92" t="s">
        <v>7</v>
      </c>
      <c r="J92">
        <v>56599</v>
      </c>
      <c r="K92" t="s">
        <v>549</v>
      </c>
    </row>
    <row r="93" spans="1:11" x14ac:dyDescent="0.25">
      <c r="A93" t="s">
        <v>289</v>
      </c>
      <c r="B93" t="s">
        <v>549</v>
      </c>
      <c r="C93" t="s">
        <v>551</v>
      </c>
      <c r="D93" t="s">
        <v>2</v>
      </c>
      <c r="E93" t="s">
        <v>3</v>
      </c>
      <c r="F93">
        <v>1962</v>
      </c>
      <c r="G93" t="s">
        <v>169</v>
      </c>
      <c r="H93" t="s">
        <v>170</v>
      </c>
      <c r="I93" t="s">
        <v>7</v>
      </c>
      <c r="J93">
        <v>61233</v>
      </c>
      <c r="K93" t="s">
        <v>549</v>
      </c>
    </row>
    <row r="94" spans="1:11" x14ac:dyDescent="0.25">
      <c r="A94" t="s">
        <v>289</v>
      </c>
      <c r="B94" t="s">
        <v>549</v>
      </c>
      <c r="C94" t="s">
        <v>551</v>
      </c>
      <c r="D94" t="s">
        <v>2</v>
      </c>
      <c r="E94" t="s">
        <v>3</v>
      </c>
      <c r="F94">
        <v>1963</v>
      </c>
      <c r="G94" t="s">
        <v>169</v>
      </c>
      <c r="H94" t="s">
        <v>170</v>
      </c>
      <c r="I94" t="s">
        <v>7</v>
      </c>
      <c r="J94">
        <v>64808</v>
      </c>
      <c r="K94" t="s">
        <v>549</v>
      </c>
    </row>
    <row r="95" spans="1:11" x14ac:dyDescent="0.25">
      <c r="A95" t="s">
        <v>289</v>
      </c>
      <c r="B95" t="s">
        <v>549</v>
      </c>
      <c r="C95" t="s">
        <v>551</v>
      </c>
      <c r="D95" t="s">
        <v>2</v>
      </c>
      <c r="E95" t="s">
        <v>3</v>
      </c>
      <c r="F95">
        <v>1964</v>
      </c>
      <c r="G95" t="s">
        <v>169</v>
      </c>
      <c r="H95" t="s">
        <v>170</v>
      </c>
      <c r="I95" t="s">
        <v>7</v>
      </c>
      <c r="J95">
        <v>72229</v>
      </c>
      <c r="K95" t="s">
        <v>549</v>
      </c>
    </row>
    <row r="96" spans="1:11" x14ac:dyDescent="0.25">
      <c r="A96" t="s">
        <v>289</v>
      </c>
      <c r="B96" t="s">
        <v>549</v>
      </c>
      <c r="C96" t="s">
        <v>551</v>
      </c>
      <c r="D96" t="s">
        <v>2</v>
      </c>
      <c r="E96" t="s">
        <v>3</v>
      </c>
      <c r="F96">
        <v>1965</v>
      </c>
      <c r="G96" t="s">
        <v>169</v>
      </c>
      <c r="H96" t="s">
        <v>170</v>
      </c>
      <c r="I96" t="s">
        <v>7</v>
      </c>
      <c r="J96">
        <v>85235</v>
      </c>
      <c r="K96" t="s">
        <v>549</v>
      </c>
    </row>
    <row r="97" spans="1:11" x14ac:dyDescent="0.25">
      <c r="A97" t="s">
        <v>289</v>
      </c>
      <c r="B97" t="s">
        <v>549</v>
      </c>
      <c r="C97" t="s">
        <v>551</v>
      </c>
      <c r="D97" t="s">
        <v>2</v>
      </c>
      <c r="E97" t="s">
        <v>3</v>
      </c>
      <c r="F97">
        <v>1966</v>
      </c>
      <c r="G97" t="s">
        <v>169</v>
      </c>
      <c r="H97" t="s">
        <v>170</v>
      </c>
      <c r="I97" t="s">
        <v>7</v>
      </c>
      <c r="J97">
        <v>97174</v>
      </c>
      <c r="K97" t="s">
        <v>549</v>
      </c>
    </row>
    <row r="98" spans="1:11" x14ac:dyDescent="0.25">
      <c r="A98" t="s">
        <v>289</v>
      </c>
      <c r="B98" t="s">
        <v>549</v>
      </c>
      <c r="C98" t="s">
        <v>551</v>
      </c>
      <c r="D98" t="s">
        <v>2</v>
      </c>
      <c r="E98" t="s">
        <v>3</v>
      </c>
      <c r="F98">
        <v>1967</v>
      </c>
      <c r="G98" t="s">
        <v>169</v>
      </c>
      <c r="H98" t="s">
        <v>170</v>
      </c>
      <c r="I98" t="s">
        <v>7</v>
      </c>
      <c r="J98">
        <v>99207</v>
      </c>
      <c r="K98" t="s">
        <v>549</v>
      </c>
    </row>
    <row r="99" spans="1:11" x14ac:dyDescent="0.25">
      <c r="A99" t="s">
        <v>289</v>
      </c>
      <c r="B99" t="s">
        <v>549</v>
      </c>
      <c r="C99" t="s">
        <v>551</v>
      </c>
      <c r="D99" t="s">
        <v>2</v>
      </c>
      <c r="E99" t="s">
        <v>3</v>
      </c>
      <c r="F99">
        <v>1968</v>
      </c>
      <c r="G99" t="s">
        <v>169</v>
      </c>
      <c r="H99" t="s">
        <v>170</v>
      </c>
      <c r="I99" t="s">
        <v>7</v>
      </c>
      <c r="J99">
        <v>107672</v>
      </c>
      <c r="K99" t="s">
        <v>549</v>
      </c>
    </row>
    <row r="100" spans="1:11" x14ac:dyDescent="0.25">
      <c r="A100" t="s">
        <v>289</v>
      </c>
      <c r="B100" t="s">
        <v>549</v>
      </c>
      <c r="C100" t="s">
        <v>551</v>
      </c>
      <c r="D100" t="s">
        <v>2</v>
      </c>
      <c r="E100" t="s">
        <v>3</v>
      </c>
      <c r="F100">
        <v>1969</v>
      </c>
      <c r="G100" t="s">
        <v>169</v>
      </c>
      <c r="H100" t="s">
        <v>170</v>
      </c>
      <c r="I100" t="s">
        <v>7</v>
      </c>
      <c r="J100">
        <v>120013</v>
      </c>
      <c r="K100" t="s">
        <v>549</v>
      </c>
    </row>
    <row r="101" spans="1:11" x14ac:dyDescent="0.25">
      <c r="A101" t="s">
        <v>289</v>
      </c>
      <c r="B101" t="s">
        <v>549</v>
      </c>
      <c r="C101" t="s">
        <v>551</v>
      </c>
      <c r="D101" t="s">
        <v>2</v>
      </c>
      <c r="E101" t="s">
        <v>3</v>
      </c>
      <c r="F101">
        <v>1970</v>
      </c>
      <c r="G101" t="s">
        <v>169</v>
      </c>
      <c r="H101" t="s">
        <v>170</v>
      </c>
      <c r="I101" t="s">
        <v>7</v>
      </c>
      <c r="J101">
        <v>124638</v>
      </c>
      <c r="K101" t="s">
        <v>549</v>
      </c>
    </row>
    <row r="102" spans="1:11" x14ac:dyDescent="0.25">
      <c r="A102" t="s">
        <v>289</v>
      </c>
      <c r="B102" t="s">
        <v>549</v>
      </c>
      <c r="C102" t="s">
        <v>551</v>
      </c>
      <c r="D102" t="s">
        <v>2</v>
      </c>
      <c r="E102" t="s">
        <v>3</v>
      </c>
      <c r="F102">
        <v>1971</v>
      </c>
      <c r="G102" t="s">
        <v>169</v>
      </c>
      <c r="H102" t="s">
        <v>170</v>
      </c>
      <c r="I102" t="s">
        <v>7</v>
      </c>
      <c r="J102">
        <v>130416</v>
      </c>
      <c r="K102" t="s">
        <v>549</v>
      </c>
    </row>
    <row r="103" spans="1:11" x14ac:dyDescent="0.25">
      <c r="A103" t="s">
        <v>289</v>
      </c>
      <c r="B103" t="s">
        <v>549</v>
      </c>
      <c r="C103" t="s">
        <v>551</v>
      </c>
      <c r="D103" t="s">
        <v>2</v>
      </c>
      <c r="E103" t="s">
        <v>3</v>
      </c>
      <c r="F103">
        <v>1972</v>
      </c>
      <c r="G103" t="s">
        <v>169</v>
      </c>
      <c r="H103" t="s">
        <v>170</v>
      </c>
      <c r="I103" t="s">
        <v>7</v>
      </c>
      <c r="J103">
        <v>146635</v>
      </c>
      <c r="K103" t="s">
        <v>549</v>
      </c>
    </row>
    <row r="104" spans="1:11" x14ac:dyDescent="0.25">
      <c r="A104" t="s">
        <v>289</v>
      </c>
      <c r="B104" t="s">
        <v>549</v>
      </c>
      <c r="C104" t="s">
        <v>551</v>
      </c>
      <c r="D104" t="s">
        <v>2</v>
      </c>
      <c r="E104" t="s">
        <v>3</v>
      </c>
      <c r="F104">
        <v>1973</v>
      </c>
      <c r="G104" t="s">
        <v>169</v>
      </c>
      <c r="H104" t="s">
        <v>170</v>
      </c>
      <c r="I104" t="s">
        <v>7</v>
      </c>
      <c r="J104">
        <v>172726</v>
      </c>
      <c r="K104" t="s">
        <v>549</v>
      </c>
    </row>
    <row r="105" spans="1:11" x14ac:dyDescent="0.25">
      <c r="A105" t="s">
        <v>289</v>
      </c>
      <c r="B105" t="s">
        <v>549</v>
      </c>
      <c r="C105" t="s">
        <v>551</v>
      </c>
      <c r="D105" t="s">
        <v>2</v>
      </c>
      <c r="E105" t="s">
        <v>3</v>
      </c>
      <c r="F105">
        <v>1974</v>
      </c>
      <c r="G105" t="s">
        <v>169</v>
      </c>
      <c r="H105" t="s">
        <v>170</v>
      </c>
      <c r="I105" t="s">
        <v>7</v>
      </c>
      <c r="J105">
        <v>191070</v>
      </c>
      <c r="K105" t="s">
        <v>549</v>
      </c>
    </row>
    <row r="106" spans="1:11" x14ac:dyDescent="0.25">
      <c r="A106" t="s">
        <v>289</v>
      </c>
      <c r="B106" t="s">
        <v>549</v>
      </c>
      <c r="C106" t="s">
        <v>551</v>
      </c>
      <c r="D106" t="s">
        <v>2</v>
      </c>
      <c r="E106" t="s">
        <v>3</v>
      </c>
      <c r="F106">
        <v>1975</v>
      </c>
      <c r="G106" t="s">
        <v>169</v>
      </c>
      <c r="H106" t="s">
        <v>170</v>
      </c>
      <c r="I106" t="s">
        <v>7</v>
      </c>
      <c r="J106">
        <v>196776</v>
      </c>
      <c r="K106" t="s">
        <v>549</v>
      </c>
    </row>
    <row r="107" spans="1:11" x14ac:dyDescent="0.25">
      <c r="A107" t="s">
        <v>289</v>
      </c>
      <c r="B107" t="s">
        <v>549</v>
      </c>
      <c r="C107" t="s">
        <v>551</v>
      </c>
      <c r="D107" t="s">
        <v>2</v>
      </c>
      <c r="E107" t="s">
        <v>3</v>
      </c>
      <c r="F107">
        <v>1976</v>
      </c>
      <c r="G107" t="s">
        <v>169</v>
      </c>
      <c r="H107" t="s">
        <v>170</v>
      </c>
      <c r="I107" t="s">
        <v>7</v>
      </c>
      <c r="J107">
        <v>219346</v>
      </c>
      <c r="K107" t="s">
        <v>549</v>
      </c>
    </row>
    <row r="108" spans="1:11" x14ac:dyDescent="0.25">
      <c r="A108" t="s">
        <v>289</v>
      </c>
      <c r="B108" t="s">
        <v>549</v>
      </c>
      <c r="C108" t="s">
        <v>551</v>
      </c>
      <c r="D108" t="s">
        <v>2</v>
      </c>
      <c r="E108" t="s">
        <v>3</v>
      </c>
      <c r="F108">
        <v>1977</v>
      </c>
      <c r="G108" t="s">
        <v>169</v>
      </c>
      <c r="H108" t="s">
        <v>170</v>
      </c>
      <c r="I108" t="s">
        <v>7</v>
      </c>
      <c r="J108">
        <v>259060</v>
      </c>
      <c r="K108" t="s">
        <v>549</v>
      </c>
    </row>
    <row r="109" spans="1:11" x14ac:dyDescent="0.25">
      <c r="A109" t="s">
        <v>289</v>
      </c>
      <c r="B109" t="s">
        <v>549</v>
      </c>
      <c r="C109" t="s">
        <v>551</v>
      </c>
      <c r="D109" t="s">
        <v>2</v>
      </c>
      <c r="E109" t="s">
        <v>3</v>
      </c>
      <c r="F109">
        <v>1978</v>
      </c>
      <c r="G109" t="s">
        <v>169</v>
      </c>
      <c r="H109" t="s">
        <v>170</v>
      </c>
      <c r="I109" t="s">
        <v>7</v>
      </c>
      <c r="J109">
        <v>314576</v>
      </c>
      <c r="K109" t="s">
        <v>549</v>
      </c>
    </row>
    <row r="110" spans="1:11" x14ac:dyDescent="0.25">
      <c r="A110" t="s">
        <v>289</v>
      </c>
      <c r="B110" t="s">
        <v>549</v>
      </c>
      <c r="C110" t="s">
        <v>551</v>
      </c>
      <c r="D110" t="s">
        <v>2</v>
      </c>
      <c r="E110" t="s">
        <v>3</v>
      </c>
      <c r="F110">
        <v>1979</v>
      </c>
      <c r="G110" t="s">
        <v>169</v>
      </c>
      <c r="H110" t="s">
        <v>170</v>
      </c>
      <c r="I110" t="s">
        <v>7</v>
      </c>
      <c r="J110">
        <v>373832</v>
      </c>
      <c r="K110" t="s">
        <v>549</v>
      </c>
    </row>
    <row r="111" spans="1:11" x14ac:dyDescent="0.25">
      <c r="A111" t="s">
        <v>289</v>
      </c>
      <c r="B111" t="s">
        <v>549</v>
      </c>
      <c r="C111" t="s">
        <v>551</v>
      </c>
      <c r="D111" t="s">
        <v>2</v>
      </c>
      <c r="E111" t="s">
        <v>3</v>
      </c>
      <c r="F111">
        <v>1980</v>
      </c>
      <c r="G111" t="s">
        <v>169</v>
      </c>
      <c r="H111" t="s">
        <v>170</v>
      </c>
      <c r="I111" t="s">
        <v>7</v>
      </c>
      <c r="J111">
        <v>406910</v>
      </c>
      <c r="K111" t="s">
        <v>549</v>
      </c>
    </row>
    <row r="112" spans="1:11" x14ac:dyDescent="0.25">
      <c r="A112" t="s">
        <v>289</v>
      </c>
      <c r="B112" t="s">
        <v>549</v>
      </c>
      <c r="C112" t="s">
        <v>551</v>
      </c>
      <c r="D112" t="s">
        <v>2</v>
      </c>
      <c r="E112" t="s">
        <v>3</v>
      </c>
      <c r="F112">
        <v>1981</v>
      </c>
      <c r="G112" t="s">
        <v>169</v>
      </c>
      <c r="H112" t="s">
        <v>170</v>
      </c>
      <c r="I112" t="s">
        <v>7</v>
      </c>
      <c r="J112">
        <v>472938</v>
      </c>
      <c r="K112" t="s">
        <v>549</v>
      </c>
    </row>
    <row r="113" spans="1:11" x14ac:dyDescent="0.25">
      <c r="A113" t="s">
        <v>289</v>
      </c>
      <c r="B113" t="s">
        <v>549</v>
      </c>
      <c r="C113" t="s">
        <v>551</v>
      </c>
      <c r="D113" t="s">
        <v>2</v>
      </c>
      <c r="E113" t="s">
        <v>3</v>
      </c>
      <c r="F113">
        <v>1982</v>
      </c>
      <c r="G113" t="s">
        <v>169</v>
      </c>
      <c r="H113" t="s">
        <v>170</v>
      </c>
      <c r="I113" t="s">
        <v>7</v>
      </c>
      <c r="J113">
        <v>485099</v>
      </c>
      <c r="K113" t="s">
        <v>549</v>
      </c>
    </row>
    <row r="114" spans="1:11" x14ac:dyDescent="0.25">
      <c r="A114" t="s">
        <v>289</v>
      </c>
      <c r="B114" t="s">
        <v>549</v>
      </c>
      <c r="C114" t="s">
        <v>551</v>
      </c>
      <c r="D114" t="s">
        <v>2</v>
      </c>
      <c r="E114" t="s">
        <v>3</v>
      </c>
      <c r="F114">
        <v>1983</v>
      </c>
      <c r="G114" t="s">
        <v>169</v>
      </c>
      <c r="H114" t="s">
        <v>170</v>
      </c>
      <c r="I114" t="s">
        <v>7</v>
      </c>
      <c r="J114">
        <v>482156</v>
      </c>
      <c r="K114" t="s">
        <v>549</v>
      </c>
    </row>
    <row r="115" spans="1:11" x14ac:dyDescent="0.25">
      <c r="A115" t="s">
        <v>289</v>
      </c>
      <c r="B115" t="s">
        <v>549</v>
      </c>
      <c r="C115" t="s">
        <v>551</v>
      </c>
      <c r="D115" t="s">
        <v>2</v>
      </c>
      <c r="E115" t="s">
        <v>3</v>
      </c>
      <c r="F115">
        <v>1984</v>
      </c>
      <c r="G115" t="s">
        <v>169</v>
      </c>
      <c r="H115" t="s">
        <v>170</v>
      </c>
      <c r="I115" t="s">
        <v>7</v>
      </c>
      <c r="J115">
        <v>564320</v>
      </c>
      <c r="K115" t="s">
        <v>549</v>
      </c>
    </row>
    <row r="116" spans="1:11" x14ac:dyDescent="0.25">
      <c r="A116" t="s">
        <v>289</v>
      </c>
      <c r="B116" t="s">
        <v>549</v>
      </c>
      <c r="C116" t="s">
        <v>551</v>
      </c>
      <c r="D116" t="s">
        <v>2</v>
      </c>
      <c r="E116" t="s">
        <v>3</v>
      </c>
      <c r="F116">
        <v>1985</v>
      </c>
      <c r="G116" t="s">
        <v>169</v>
      </c>
      <c r="H116" t="s">
        <v>170</v>
      </c>
      <c r="I116" t="s">
        <v>7</v>
      </c>
      <c r="J116">
        <v>607750</v>
      </c>
      <c r="K116" t="s">
        <v>549</v>
      </c>
    </row>
    <row r="117" spans="1:11" x14ac:dyDescent="0.25">
      <c r="A117" t="s">
        <v>289</v>
      </c>
      <c r="B117" t="s">
        <v>549</v>
      </c>
      <c r="C117" t="s">
        <v>551</v>
      </c>
      <c r="D117" t="s">
        <v>2</v>
      </c>
      <c r="E117" t="s">
        <v>3</v>
      </c>
      <c r="F117">
        <v>1986</v>
      </c>
      <c r="G117" t="s">
        <v>169</v>
      </c>
      <c r="H117" t="s">
        <v>170</v>
      </c>
      <c r="I117" t="s">
        <v>7</v>
      </c>
      <c r="J117">
        <v>607763</v>
      </c>
      <c r="K117" t="s">
        <v>549</v>
      </c>
    </row>
    <row r="118" spans="1:11" x14ac:dyDescent="0.25">
      <c r="A118" t="s">
        <v>289</v>
      </c>
      <c r="B118" t="s">
        <v>549</v>
      </c>
      <c r="C118" t="s">
        <v>551</v>
      </c>
      <c r="D118" t="s">
        <v>2</v>
      </c>
      <c r="E118" t="s">
        <v>3</v>
      </c>
      <c r="F118">
        <v>1987</v>
      </c>
      <c r="G118" t="s">
        <v>169</v>
      </c>
      <c r="H118" t="s">
        <v>170</v>
      </c>
      <c r="I118" t="s">
        <v>7</v>
      </c>
      <c r="J118">
        <v>615237</v>
      </c>
      <c r="K118" t="s">
        <v>549</v>
      </c>
    </row>
    <row r="119" spans="1:11" x14ac:dyDescent="0.25">
      <c r="A119" t="s">
        <v>289</v>
      </c>
      <c r="B119" t="s">
        <v>549</v>
      </c>
      <c r="C119" t="s">
        <v>551</v>
      </c>
      <c r="D119" t="s">
        <v>2</v>
      </c>
      <c r="E119" t="s">
        <v>3</v>
      </c>
      <c r="F119">
        <v>1988</v>
      </c>
      <c r="G119" t="s">
        <v>169</v>
      </c>
      <c r="H119" t="s">
        <v>170</v>
      </c>
      <c r="I119" t="s">
        <v>7</v>
      </c>
      <c r="J119">
        <v>662280</v>
      </c>
      <c r="K119" t="s">
        <v>549</v>
      </c>
    </row>
    <row r="120" spans="1:11" x14ac:dyDescent="0.25">
      <c r="A120" t="s">
        <v>289</v>
      </c>
      <c r="B120" t="s">
        <v>549</v>
      </c>
      <c r="C120" t="s">
        <v>551</v>
      </c>
      <c r="D120" t="s">
        <v>2</v>
      </c>
      <c r="E120" t="s">
        <v>3</v>
      </c>
      <c r="F120">
        <v>1989</v>
      </c>
      <c r="G120" t="s">
        <v>169</v>
      </c>
      <c r="H120" t="s">
        <v>170</v>
      </c>
      <c r="I120" t="s">
        <v>7</v>
      </c>
      <c r="J120">
        <v>715993</v>
      </c>
      <c r="K120" t="s">
        <v>549</v>
      </c>
    </row>
    <row r="121" spans="1:11" x14ac:dyDescent="0.25">
      <c r="A121" t="s">
        <v>289</v>
      </c>
      <c r="B121" t="s">
        <v>549</v>
      </c>
      <c r="C121" t="s">
        <v>551</v>
      </c>
      <c r="D121" t="s">
        <v>2</v>
      </c>
      <c r="E121" t="s">
        <v>3</v>
      </c>
      <c r="F121">
        <v>1990</v>
      </c>
      <c r="G121" t="s">
        <v>169</v>
      </c>
      <c r="H121" t="s">
        <v>170</v>
      </c>
      <c r="I121" t="s">
        <v>7</v>
      </c>
      <c r="J121">
        <v>739234</v>
      </c>
      <c r="K121" t="s">
        <v>549</v>
      </c>
    </row>
    <row r="122" spans="1:11" x14ac:dyDescent="0.25">
      <c r="A122" t="s">
        <v>289</v>
      </c>
      <c r="B122" t="s">
        <v>549</v>
      </c>
      <c r="C122" t="s">
        <v>551</v>
      </c>
      <c r="D122" t="s">
        <v>2</v>
      </c>
      <c r="E122" t="s">
        <v>3</v>
      </c>
      <c r="F122">
        <v>1991</v>
      </c>
      <c r="G122" t="s">
        <v>169</v>
      </c>
      <c r="H122" t="s">
        <v>170</v>
      </c>
      <c r="I122" t="s">
        <v>7</v>
      </c>
      <c r="J122">
        <v>723584</v>
      </c>
      <c r="K122" t="s">
        <v>549</v>
      </c>
    </row>
    <row r="123" spans="1:11" x14ac:dyDescent="0.25">
      <c r="A123" t="s">
        <v>289</v>
      </c>
      <c r="B123" t="s">
        <v>549</v>
      </c>
      <c r="C123" t="s">
        <v>551</v>
      </c>
      <c r="D123" t="s">
        <v>2</v>
      </c>
      <c r="E123" t="s">
        <v>3</v>
      </c>
      <c r="F123">
        <v>1992</v>
      </c>
      <c r="G123" t="s">
        <v>169</v>
      </c>
      <c r="H123" t="s">
        <v>170</v>
      </c>
      <c r="I123" t="s">
        <v>7</v>
      </c>
      <c r="J123">
        <v>741937</v>
      </c>
      <c r="K123" t="s">
        <v>549</v>
      </c>
    </row>
    <row r="124" spans="1:11" x14ac:dyDescent="0.25">
      <c r="A124" t="s">
        <v>289</v>
      </c>
      <c r="B124" t="s">
        <v>549</v>
      </c>
      <c r="C124" t="s">
        <v>551</v>
      </c>
      <c r="D124" t="s">
        <v>2</v>
      </c>
      <c r="E124" t="s">
        <v>3</v>
      </c>
      <c r="F124">
        <v>1993</v>
      </c>
      <c r="G124" t="s">
        <v>169</v>
      </c>
      <c r="H124" t="s">
        <v>170</v>
      </c>
      <c r="I124" t="s">
        <v>7</v>
      </c>
      <c r="J124">
        <v>799204</v>
      </c>
      <c r="K124" t="s">
        <v>549</v>
      </c>
    </row>
    <row r="125" spans="1:11" x14ac:dyDescent="0.25">
      <c r="A125" t="s">
        <v>289</v>
      </c>
      <c r="B125" t="s">
        <v>549</v>
      </c>
      <c r="C125" t="s">
        <v>551</v>
      </c>
      <c r="D125" t="s">
        <v>2</v>
      </c>
      <c r="E125" t="s">
        <v>3</v>
      </c>
      <c r="F125">
        <v>1994</v>
      </c>
      <c r="G125" t="s">
        <v>169</v>
      </c>
      <c r="H125" t="s">
        <v>170</v>
      </c>
      <c r="I125" t="s">
        <v>7</v>
      </c>
      <c r="J125">
        <v>868853</v>
      </c>
      <c r="K125" t="s">
        <v>549</v>
      </c>
    </row>
    <row r="126" spans="1:11" x14ac:dyDescent="0.25">
      <c r="A126" t="s">
        <v>289</v>
      </c>
      <c r="B126" t="s">
        <v>549</v>
      </c>
      <c r="C126" t="s">
        <v>551</v>
      </c>
      <c r="D126" t="s">
        <v>2</v>
      </c>
      <c r="E126" t="s">
        <v>3</v>
      </c>
      <c r="F126">
        <v>1995</v>
      </c>
      <c r="G126" t="s">
        <v>169</v>
      </c>
      <c r="H126" t="s">
        <v>170</v>
      </c>
      <c r="I126" t="s">
        <v>7</v>
      </c>
      <c r="J126">
        <v>962247</v>
      </c>
      <c r="K126" t="s">
        <v>549</v>
      </c>
    </row>
    <row r="127" spans="1:11" x14ac:dyDescent="0.25">
      <c r="A127" t="s">
        <v>289</v>
      </c>
      <c r="B127" t="s">
        <v>549</v>
      </c>
      <c r="C127" t="s">
        <v>551</v>
      </c>
      <c r="D127" t="s">
        <v>2</v>
      </c>
      <c r="E127" t="s">
        <v>3</v>
      </c>
      <c r="F127">
        <v>1996</v>
      </c>
      <c r="G127" t="s">
        <v>169</v>
      </c>
      <c r="H127" t="s">
        <v>170</v>
      </c>
      <c r="I127" t="s">
        <v>7</v>
      </c>
      <c r="J127">
        <v>1043194</v>
      </c>
      <c r="K127" t="s">
        <v>549</v>
      </c>
    </row>
    <row r="128" spans="1:11" x14ac:dyDescent="0.25">
      <c r="A128" t="s">
        <v>289</v>
      </c>
      <c r="B128" t="s">
        <v>549</v>
      </c>
      <c r="C128" t="s">
        <v>551</v>
      </c>
      <c r="D128" t="s">
        <v>2</v>
      </c>
      <c r="E128" t="s">
        <v>3</v>
      </c>
      <c r="F128">
        <v>1997</v>
      </c>
      <c r="G128" t="s">
        <v>169</v>
      </c>
      <c r="H128" t="s">
        <v>170</v>
      </c>
      <c r="I128" t="s">
        <v>7</v>
      </c>
      <c r="J128">
        <v>1149088</v>
      </c>
      <c r="K128" t="s">
        <v>549</v>
      </c>
    </row>
    <row r="129" spans="1:11" x14ac:dyDescent="0.25">
      <c r="A129" t="s">
        <v>289</v>
      </c>
      <c r="B129" t="s">
        <v>549</v>
      </c>
      <c r="C129" t="s">
        <v>551</v>
      </c>
      <c r="D129" t="s">
        <v>2</v>
      </c>
      <c r="E129" t="s">
        <v>3</v>
      </c>
      <c r="F129">
        <v>1998</v>
      </c>
      <c r="G129" t="s">
        <v>169</v>
      </c>
      <c r="H129" t="s">
        <v>170</v>
      </c>
      <c r="I129" t="s">
        <v>7</v>
      </c>
      <c r="J129">
        <v>1254144</v>
      </c>
      <c r="K129" t="s">
        <v>549</v>
      </c>
    </row>
    <row r="130" spans="1:11" x14ac:dyDescent="0.25">
      <c r="A130" t="s">
        <v>289</v>
      </c>
      <c r="B130" t="s">
        <v>549</v>
      </c>
      <c r="C130" t="s">
        <v>551</v>
      </c>
      <c r="D130" t="s">
        <v>2</v>
      </c>
      <c r="E130" t="s">
        <v>3</v>
      </c>
      <c r="F130">
        <v>1999</v>
      </c>
      <c r="G130" t="s">
        <v>169</v>
      </c>
      <c r="H130" t="s">
        <v>170</v>
      </c>
      <c r="I130" t="s">
        <v>7</v>
      </c>
      <c r="J130">
        <v>1364477</v>
      </c>
      <c r="K130" t="s">
        <v>549</v>
      </c>
    </row>
    <row r="131" spans="1:11" x14ac:dyDescent="0.25">
      <c r="A131" t="s">
        <v>289</v>
      </c>
      <c r="B131" t="s">
        <v>549</v>
      </c>
      <c r="C131" t="s">
        <v>551</v>
      </c>
      <c r="D131" t="s">
        <v>2</v>
      </c>
      <c r="E131" t="s">
        <v>3</v>
      </c>
      <c r="F131">
        <v>2000</v>
      </c>
      <c r="G131" t="s">
        <v>169</v>
      </c>
      <c r="H131" t="s">
        <v>170</v>
      </c>
      <c r="I131" t="s">
        <v>7</v>
      </c>
      <c r="J131">
        <v>1498432</v>
      </c>
      <c r="K131" t="s">
        <v>549</v>
      </c>
    </row>
    <row r="132" spans="1:11" x14ac:dyDescent="0.25">
      <c r="A132" t="s">
        <v>289</v>
      </c>
      <c r="B132" t="s">
        <v>549</v>
      </c>
      <c r="C132" t="s">
        <v>551</v>
      </c>
      <c r="D132" t="s">
        <v>2</v>
      </c>
      <c r="E132" t="s">
        <v>3</v>
      </c>
      <c r="F132">
        <v>2001</v>
      </c>
      <c r="G132" t="s">
        <v>169</v>
      </c>
      <c r="H132" t="s">
        <v>170</v>
      </c>
      <c r="I132" t="s">
        <v>7</v>
      </c>
      <c r="J132">
        <v>1460067</v>
      </c>
      <c r="K132" t="s">
        <v>549</v>
      </c>
    </row>
    <row r="133" spans="1:11" x14ac:dyDescent="0.25">
      <c r="A133" t="s">
        <v>289</v>
      </c>
      <c r="B133" t="s">
        <v>549</v>
      </c>
      <c r="C133" t="s">
        <v>551</v>
      </c>
      <c r="D133" t="s">
        <v>2</v>
      </c>
      <c r="E133" t="s">
        <v>3</v>
      </c>
      <c r="F133">
        <v>2002</v>
      </c>
      <c r="G133" t="s">
        <v>169</v>
      </c>
      <c r="H133" t="s">
        <v>170</v>
      </c>
      <c r="I133" t="s">
        <v>7</v>
      </c>
      <c r="J133">
        <v>1352848</v>
      </c>
      <c r="K133" t="s">
        <v>549</v>
      </c>
    </row>
    <row r="134" spans="1:11" x14ac:dyDescent="0.25">
      <c r="A134" t="s">
        <v>289</v>
      </c>
      <c r="B134" t="s">
        <v>549</v>
      </c>
      <c r="C134" t="s">
        <v>551</v>
      </c>
      <c r="D134" t="s">
        <v>2</v>
      </c>
      <c r="E134" t="s">
        <v>3</v>
      </c>
      <c r="F134">
        <v>2003</v>
      </c>
      <c r="G134" t="s">
        <v>169</v>
      </c>
      <c r="H134" t="s">
        <v>170</v>
      </c>
      <c r="I134" t="s">
        <v>7</v>
      </c>
      <c r="J134">
        <v>1375880</v>
      </c>
      <c r="K134" t="s">
        <v>549</v>
      </c>
    </row>
    <row r="135" spans="1:11" x14ac:dyDescent="0.25">
      <c r="A135" t="s">
        <v>289</v>
      </c>
      <c r="B135" t="s">
        <v>549</v>
      </c>
      <c r="C135" t="s">
        <v>551</v>
      </c>
      <c r="D135" t="s">
        <v>2</v>
      </c>
      <c r="E135" t="s">
        <v>3</v>
      </c>
      <c r="F135">
        <v>2004</v>
      </c>
      <c r="G135" t="s">
        <v>169</v>
      </c>
      <c r="H135" t="s">
        <v>170</v>
      </c>
      <c r="I135" t="s">
        <v>7</v>
      </c>
      <c r="J135">
        <v>1467369</v>
      </c>
      <c r="K135" t="s">
        <v>549</v>
      </c>
    </row>
    <row r="136" spans="1:11" x14ac:dyDescent="0.25">
      <c r="A136" t="s">
        <v>289</v>
      </c>
      <c r="B136" t="s">
        <v>549</v>
      </c>
      <c r="C136" t="s">
        <v>551</v>
      </c>
      <c r="D136" t="s">
        <v>2</v>
      </c>
      <c r="E136" t="s">
        <v>3</v>
      </c>
      <c r="F136">
        <v>2005</v>
      </c>
      <c r="G136" t="s">
        <v>169</v>
      </c>
      <c r="H136" t="s">
        <v>170</v>
      </c>
      <c r="I136" t="s">
        <v>7</v>
      </c>
      <c r="J136">
        <v>1620986</v>
      </c>
      <c r="K136" t="s">
        <v>549</v>
      </c>
    </row>
    <row r="137" spans="1:11" x14ac:dyDescent="0.25">
      <c r="A137" t="s">
        <v>289</v>
      </c>
      <c r="B137" t="s">
        <v>549</v>
      </c>
      <c r="C137" t="s">
        <v>551</v>
      </c>
      <c r="D137" t="s">
        <v>2</v>
      </c>
      <c r="E137" t="s">
        <v>3</v>
      </c>
      <c r="F137">
        <v>2006</v>
      </c>
      <c r="G137" t="s">
        <v>169</v>
      </c>
      <c r="H137" t="s">
        <v>170</v>
      </c>
      <c r="I137" t="s">
        <v>7</v>
      </c>
      <c r="J137">
        <v>1793801</v>
      </c>
      <c r="K137" t="s">
        <v>549</v>
      </c>
    </row>
    <row r="138" spans="1:11" x14ac:dyDescent="0.25">
      <c r="A138" t="s">
        <v>289</v>
      </c>
      <c r="B138" t="s">
        <v>549</v>
      </c>
      <c r="C138" t="s">
        <v>551</v>
      </c>
      <c r="D138" t="s">
        <v>2</v>
      </c>
      <c r="E138" t="s">
        <v>3</v>
      </c>
      <c r="F138">
        <v>2007</v>
      </c>
      <c r="G138" t="s">
        <v>169</v>
      </c>
      <c r="H138" t="s">
        <v>170</v>
      </c>
      <c r="I138" t="s">
        <v>7</v>
      </c>
      <c r="J138">
        <v>1948563</v>
      </c>
      <c r="K138" t="s">
        <v>549</v>
      </c>
    </row>
    <row r="139" spans="1:11" x14ac:dyDescent="0.25">
      <c r="A139" t="s">
        <v>289</v>
      </c>
      <c r="B139" t="s">
        <v>549</v>
      </c>
      <c r="C139" t="s">
        <v>551</v>
      </c>
      <c r="D139" t="s">
        <v>2</v>
      </c>
      <c r="E139" t="s">
        <v>3</v>
      </c>
      <c r="F139">
        <v>2008</v>
      </c>
      <c r="G139" t="s">
        <v>169</v>
      </c>
      <c r="H139" t="s">
        <v>170</v>
      </c>
      <c r="I139" t="s">
        <v>7</v>
      </c>
      <c r="J139">
        <v>1990871</v>
      </c>
      <c r="K139" t="s">
        <v>549</v>
      </c>
    </row>
    <row r="140" spans="1:11" x14ac:dyDescent="0.25">
      <c r="A140" t="s">
        <v>289</v>
      </c>
      <c r="B140" t="s">
        <v>549</v>
      </c>
      <c r="C140" t="s">
        <v>551</v>
      </c>
      <c r="D140" t="s">
        <v>2</v>
      </c>
      <c r="E140" t="s">
        <v>3</v>
      </c>
      <c r="F140">
        <v>2009</v>
      </c>
      <c r="G140" t="s">
        <v>169</v>
      </c>
      <c r="H140" t="s">
        <v>170</v>
      </c>
      <c r="I140" t="s">
        <v>7</v>
      </c>
      <c r="J140">
        <v>1690432</v>
      </c>
      <c r="K140" t="s">
        <v>549</v>
      </c>
    </row>
    <row r="141" spans="1:11" x14ac:dyDescent="0.25">
      <c r="A141" t="s">
        <v>289</v>
      </c>
      <c r="B141" t="s">
        <v>549</v>
      </c>
      <c r="C141" t="s">
        <v>551</v>
      </c>
      <c r="D141" t="s">
        <v>2</v>
      </c>
      <c r="E141" t="s">
        <v>3</v>
      </c>
      <c r="F141">
        <v>2010</v>
      </c>
      <c r="G141" t="s">
        <v>169</v>
      </c>
      <c r="H141" t="s">
        <v>170</v>
      </c>
      <c r="I141" t="s">
        <v>7</v>
      </c>
      <c r="J141">
        <v>1734981</v>
      </c>
      <c r="K141" t="s">
        <v>549</v>
      </c>
    </row>
    <row r="142" spans="1:11" x14ac:dyDescent="0.25">
      <c r="A142" t="s">
        <v>289</v>
      </c>
      <c r="B142" t="s">
        <v>549</v>
      </c>
      <c r="C142" t="s">
        <v>551</v>
      </c>
      <c r="D142" t="s">
        <v>2</v>
      </c>
      <c r="E142" t="s">
        <v>3</v>
      </c>
      <c r="F142">
        <v>2011</v>
      </c>
      <c r="G142" t="s">
        <v>169</v>
      </c>
      <c r="H142" t="s">
        <v>170</v>
      </c>
      <c r="I142" t="s">
        <v>7</v>
      </c>
      <c r="J142">
        <v>1907465</v>
      </c>
      <c r="K142" t="s">
        <v>549</v>
      </c>
    </row>
    <row r="143" spans="1:11" x14ac:dyDescent="0.25">
      <c r="A143" t="s">
        <v>289</v>
      </c>
      <c r="B143" t="s">
        <v>549</v>
      </c>
      <c r="C143" t="s">
        <v>551</v>
      </c>
      <c r="D143" t="s">
        <v>2</v>
      </c>
      <c r="E143" t="s">
        <v>3</v>
      </c>
      <c r="F143">
        <v>2012</v>
      </c>
      <c r="G143" t="s">
        <v>169</v>
      </c>
      <c r="H143" t="s">
        <v>170</v>
      </c>
      <c r="I143" t="s">
        <v>7</v>
      </c>
      <c r="J143">
        <v>2118527</v>
      </c>
      <c r="K143" t="s">
        <v>549</v>
      </c>
    </row>
    <row r="144" spans="1:11" x14ac:dyDescent="0.25">
      <c r="A144" t="s">
        <v>289</v>
      </c>
      <c r="B144" t="s">
        <v>549</v>
      </c>
      <c r="C144" t="s">
        <v>551</v>
      </c>
      <c r="D144" t="s">
        <v>2</v>
      </c>
      <c r="E144" t="s">
        <v>3</v>
      </c>
      <c r="F144">
        <v>2013</v>
      </c>
      <c r="G144" t="s">
        <v>169</v>
      </c>
      <c r="H144" t="s">
        <v>170</v>
      </c>
      <c r="I144" t="s">
        <v>7</v>
      </c>
      <c r="J144">
        <v>2221312</v>
      </c>
      <c r="K144" t="s">
        <v>549</v>
      </c>
    </row>
    <row r="145" spans="1:11" x14ac:dyDescent="0.25">
      <c r="A145" t="s">
        <v>289</v>
      </c>
      <c r="B145" t="s">
        <v>549</v>
      </c>
      <c r="C145" t="s">
        <v>551</v>
      </c>
      <c r="D145" t="s">
        <v>2</v>
      </c>
      <c r="E145" t="s">
        <v>3</v>
      </c>
      <c r="F145">
        <v>2014</v>
      </c>
      <c r="G145" t="s">
        <v>169</v>
      </c>
      <c r="H145" t="s">
        <v>170</v>
      </c>
      <c r="I145" t="s">
        <v>7</v>
      </c>
      <c r="J145">
        <v>2425155</v>
      </c>
      <c r="K145" t="s">
        <v>549</v>
      </c>
    </row>
    <row r="146" spans="1:11" x14ac:dyDescent="0.25">
      <c r="A146" t="s">
        <v>289</v>
      </c>
      <c r="B146" t="s">
        <v>549</v>
      </c>
      <c r="C146" t="s">
        <v>551</v>
      </c>
      <c r="D146" t="s">
        <v>2</v>
      </c>
      <c r="E146" t="s">
        <v>3</v>
      </c>
      <c r="F146">
        <v>2015</v>
      </c>
      <c r="G146" t="s">
        <v>169</v>
      </c>
      <c r="H146" t="s">
        <v>170</v>
      </c>
      <c r="I146" t="s">
        <v>7</v>
      </c>
      <c r="J146">
        <v>2507504</v>
      </c>
      <c r="K146" t="s">
        <v>549</v>
      </c>
    </row>
    <row r="147" spans="1:11" x14ac:dyDescent="0.25">
      <c r="A147" t="s">
        <v>289</v>
      </c>
      <c r="B147" t="s">
        <v>549</v>
      </c>
      <c r="C147" t="s">
        <v>551</v>
      </c>
      <c r="D147" t="s">
        <v>2</v>
      </c>
      <c r="E147" t="s">
        <v>3</v>
      </c>
      <c r="F147">
        <v>2016</v>
      </c>
      <c r="G147" t="s">
        <v>169</v>
      </c>
      <c r="H147" t="s">
        <v>170</v>
      </c>
      <c r="I147" t="s">
        <v>7</v>
      </c>
      <c r="J147">
        <v>2528995</v>
      </c>
      <c r="K147" t="s">
        <v>549</v>
      </c>
    </row>
    <row r="148" spans="1:11" x14ac:dyDescent="0.25">
      <c r="A148" t="s">
        <v>289</v>
      </c>
      <c r="B148" t="s">
        <v>549</v>
      </c>
      <c r="C148" t="s">
        <v>551</v>
      </c>
      <c r="D148" t="s">
        <v>2</v>
      </c>
      <c r="E148" t="s">
        <v>3</v>
      </c>
      <c r="F148">
        <v>2017</v>
      </c>
      <c r="G148" t="s">
        <v>169</v>
      </c>
      <c r="H148" t="s">
        <v>170</v>
      </c>
      <c r="I148" t="s">
        <v>7</v>
      </c>
      <c r="J148">
        <v>2661100</v>
      </c>
      <c r="K148" t="s">
        <v>549</v>
      </c>
    </row>
    <row r="149" spans="1:11" x14ac:dyDescent="0.25">
      <c r="A149" t="s">
        <v>289</v>
      </c>
      <c r="B149" t="s">
        <v>549</v>
      </c>
      <c r="C149" t="s">
        <v>551</v>
      </c>
      <c r="D149" t="s">
        <v>2</v>
      </c>
      <c r="E149" t="s">
        <v>3</v>
      </c>
      <c r="F149">
        <v>2018</v>
      </c>
      <c r="G149" t="s">
        <v>169</v>
      </c>
      <c r="H149" t="s">
        <v>170</v>
      </c>
      <c r="I149" t="s">
        <v>7</v>
      </c>
      <c r="J149">
        <v>2856471</v>
      </c>
      <c r="K149" t="s">
        <v>549</v>
      </c>
    </row>
    <row r="150" spans="1:11" x14ac:dyDescent="0.25">
      <c r="A150" t="s">
        <v>289</v>
      </c>
      <c r="B150" t="s">
        <v>549</v>
      </c>
      <c r="C150" t="s">
        <v>551</v>
      </c>
      <c r="D150" t="s">
        <v>2</v>
      </c>
      <c r="E150" t="s">
        <v>3</v>
      </c>
      <c r="F150">
        <v>2019</v>
      </c>
      <c r="G150" t="s">
        <v>169</v>
      </c>
      <c r="H150" t="s">
        <v>170</v>
      </c>
      <c r="I150" t="s">
        <v>7</v>
      </c>
      <c r="J150">
        <v>2993078</v>
      </c>
      <c r="K150" t="s">
        <v>549</v>
      </c>
    </row>
    <row r="151" spans="1:11" x14ac:dyDescent="0.25">
      <c r="A151" t="s">
        <v>289</v>
      </c>
      <c r="B151" t="s">
        <v>549</v>
      </c>
      <c r="C151" t="s">
        <v>551</v>
      </c>
      <c r="D151" t="s">
        <v>2</v>
      </c>
      <c r="E151" t="s">
        <v>3</v>
      </c>
      <c r="F151">
        <v>2020</v>
      </c>
      <c r="G151" t="s">
        <v>169</v>
      </c>
      <c r="H151" t="s">
        <v>170</v>
      </c>
      <c r="I151" t="s">
        <v>7</v>
      </c>
      <c r="J151">
        <v>2869445</v>
      </c>
      <c r="K151" t="s">
        <v>549</v>
      </c>
    </row>
    <row r="152" spans="1:11" x14ac:dyDescent="0.25">
      <c r="A152" t="s">
        <v>289</v>
      </c>
      <c r="B152" t="s">
        <v>549</v>
      </c>
      <c r="C152" t="s">
        <v>551</v>
      </c>
      <c r="D152" t="s">
        <v>2</v>
      </c>
      <c r="E152" t="s">
        <v>3</v>
      </c>
      <c r="F152">
        <v>2021</v>
      </c>
      <c r="G152" t="s">
        <v>169</v>
      </c>
      <c r="H152" t="s">
        <v>170</v>
      </c>
      <c r="I152" t="s">
        <v>7</v>
      </c>
      <c r="J152">
        <v>3078352</v>
      </c>
      <c r="K152" t="s">
        <v>549</v>
      </c>
    </row>
    <row r="153" spans="1:11" x14ac:dyDescent="0.25">
      <c r="A153" t="s">
        <v>289</v>
      </c>
      <c r="B153" t="s">
        <v>549</v>
      </c>
      <c r="C153" t="s">
        <v>551</v>
      </c>
      <c r="D153" t="s">
        <v>2</v>
      </c>
      <c r="E153" t="s">
        <v>3</v>
      </c>
      <c r="F153">
        <v>2022</v>
      </c>
      <c r="G153" t="s">
        <v>169</v>
      </c>
      <c r="H153" t="s">
        <v>170</v>
      </c>
      <c r="I153" t="s">
        <v>7</v>
      </c>
      <c r="J153">
        <v>3432976</v>
      </c>
      <c r="K153" t="s">
        <v>549</v>
      </c>
    </row>
    <row r="154" spans="1:11" x14ac:dyDescent="0.25">
      <c r="A154" t="s">
        <v>289</v>
      </c>
      <c r="B154" t="s">
        <v>549</v>
      </c>
      <c r="C154" t="s">
        <v>374</v>
      </c>
      <c r="D154" t="s">
        <v>4</v>
      </c>
      <c r="E154" t="s">
        <v>149</v>
      </c>
      <c r="F154">
        <v>1947</v>
      </c>
      <c r="G154" t="s">
        <v>169</v>
      </c>
      <c r="H154" t="s">
        <v>170</v>
      </c>
      <c r="I154" t="s">
        <v>7</v>
      </c>
      <c r="J154">
        <v>8137</v>
      </c>
      <c r="K154" t="s">
        <v>549</v>
      </c>
    </row>
    <row r="155" spans="1:11" x14ac:dyDescent="0.25">
      <c r="A155" t="s">
        <v>289</v>
      </c>
      <c r="B155" t="s">
        <v>549</v>
      </c>
      <c r="C155" t="s">
        <v>374</v>
      </c>
      <c r="D155" t="s">
        <v>4</v>
      </c>
      <c r="E155" t="s">
        <v>149</v>
      </c>
      <c r="F155">
        <v>1948</v>
      </c>
      <c r="G155" t="s">
        <v>169</v>
      </c>
      <c r="H155" t="s">
        <v>170</v>
      </c>
      <c r="I155" t="s">
        <v>7</v>
      </c>
      <c r="J155">
        <v>9526</v>
      </c>
      <c r="K155" t="s">
        <v>549</v>
      </c>
    </row>
    <row r="156" spans="1:11" x14ac:dyDescent="0.25">
      <c r="A156" t="s">
        <v>289</v>
      </c>
      <c r="B156" t="s">
        <v>549</v>
      </c>
      <c r="C156" t="s">
        <v>374</v>
      </c>
      <c r="D156" t="s">
        <v>4</v>
      </c>
      <c r="E156" t="s">
        <v>149</v>
      </c>
      <c r="F156">
        <v>1949</v>
      </c>
      <c r="G156" t="s">
        <v>169</v>
      </c>
      <c r="H156" t="s">
        <v>170</v>
      </c>
      <c r="I156" t="s">
        <v>7</v>
      </c>
      <c r="J156">
        <v>9178</v>
      </c>
      <c r="K156" t="s">
        <v>549</v>
      </c>
    </row>
    <row r="157" spans="1:11" x14ac:dyDescent="0.25">
      <c r="A157" t="s">
        <v>289</v>
      </c>
      <c r="B157" t="s">
        <v>549</v>
      </c>
      <c r="C157" t="s">
        <v>374</v>
      </c>
      <c r="D157" t="s">
        <v>4</v>
      </c>
      <c r="E157" t="s">
        <v>149</v>
      </c>
      <c r="F157">
        <v>1950</v>
      </c>
      <c r="G157" t="s">
        <v>169</v>
      </c>
      <c r="H157" t="s">
        <v>170</v>
      </c>
      <c r="I157" t="s">
        <v>7</v>
      </c>
      <c r="J157">
        <v>9957</v>
      </c>
      <c r="K157" t="s">
        <v>549</v>
      </c>
    </row>
    <row r="158" spans="1:11" x14ac:dyDescent="0.25">
      <c r="A158" t="s">
        <v>289</v>
      </c>
      <c r="B158" t="s">
        <v>549</v>
      </c>
      <c r="C158" t="s">
        <v>374</v>
      </c>
      <c r="D158" t="s">
        <v>4</v>
      </c>
      <c r="E158" t="s">
        <v>149</v>
      </c>
      <c r="F158">
        <v>1951</v>
      </c>
      <c r="G158" t="s">
        <v>169</v>
      </c>
      <c r="H158" t="s">
        <v>170</v>
      </c>
      <c r="I158" t="s">
        <v>7</v>
      </c>
      <c r="J158">
        <v>11954</v>
      </c>
      <c r="K158" t="s">
        <v>549</v>
      </c>
    </row>
    <row r="159" spans="1:11" x14ac:dyDescent="0.25">
      <c r="A159" t="s">
        <v>289</v>
      </c>
      <c r="B159" t="s">
        <v>549</v>
      </c>
      <c r="C159" t="s">
        <v>374</v>
      </c>
      <c r="D159" t="s">
        <v>4</v>
      </c>
      <c r="E159" t="s">
        <v>149</v>
      </c>
      <c r="F159">
        <v>1952</v>
      </c>
      <c r="G159" t="s">
        <v>169</v>
      </c>
      <c r="H159" t="s">
        <v>170</v>
      </c>
      <c r="I159" t="s">
        <v>7</v>
      </c>
      <c r="J159">
        <v>12224</v>
      </c>
      <c r="K159" t="s">
        <v>549</v>
      </c>
    </row>
    <row r="160" spans="1:11" x14ac:dyDescent="0.25">
      <c r="A160" t="s">
        <v>289</v>
      </c>
      <c r="B160" t="s">
        <v>549</v>
      </c>
      <c r="C160" t="s">
        <v>374</v>
      </c>
      <c r="D160" t="s">
        <v>4</v>
      </c>
      <c r="E160" t="s">
        <v>149</v>
      </c>
      <c r="F160">
        <v>1953</v>
      </c>
      <c r="G160" t="s">
        <v>169</v>
      </c>
      <c r="H160" t="s">
        <v>170</v>
      </c>
      <c r="I160" t="s">
        <v>7</v>
      </c>
      <c r="J160">
        <v>13570</v>
      </c>
      <c r="K160" t="s">
        <v>549</v>
      </c>
    </row>
    <row r="161" spans="1:11" x14ac:dyDescent="0.25">
      <c r="A161" t="s">
        <v>289</v>
      </c>
      <c r="B161" t="s">
        <v>549</v>
      </c>
      <c r="C161" t="s">
        <v>374</v>
      </c>
      <c r="D161" t="s">
        <v>4</v>
      </c>
      <c r="E161" t="s">
        <v>149</v>
      </c>
      <c r="F161">
        <v>1954</v>
      </c>
      <c r="G161" t="s">
        <v>169</v>
      </c>
      <c r="H161" t="s">
        <v>170</v>
      </c>
      <c r="I161" t="s">
        <v>7</v>
      </c>
      <c r="J161">
        <v>13865</v>
      </c>
      <c r="K161" t="s">
        <v>549</v>
      </c>
    </row>
    <row r="162" spans="1:11" x14ac:dyDescent="0.25">
      <c r="A162" t="s">
        <v>289</v>
      </c>
      <c r="B162" t="s">
        <v>549</v>
      </c>
      <c r="C162" t="s">
        <v>374</v>
      </c>
      <c r="D162" t="s">
        <v>4</v>
      </c>
      <c r="E162" t="s">
        <v>149</v>
      </c>
      <c r="F162">
        <v>1955</v>
      </c>
      <c r="G162" t="s">
        <v>169</v>
      </c>
      <c r="H162" t="s">
        <v>170</v>
      </c>
      <c r="I162" t="s">
        <v>7</v>
      </c>
      <c r="J162">
        <v>15157</v>
      </c>
      <c r="K162" t="s">
        <v>549</v>
      </c>
    </row>
    <row r="163" spans="1:11" x14ac:dyDescent="0.25">
      <c r="A163" t="s">
        <v>289</v>
      </c>
      <c r="B163" t="s">
        <v>549</v>
      </c>
      <c r="C163" t="s">
        <v>374</v>
      </c>
      <c r="D163" t="s">
        <v>4</v>
      </c>
      <c r="E163" t="s">
        <v>149</v>
      </c>
      <c r="F163">
        <v>1956</v>
      </c>
      <c r="G163" t="s">
        <v>169</v>
      </c>
      <c r="H163" t="s">
        <v>170</v>
      </c>
      <c r="I163" t="s">
        <v>7</v>
      </c>
      <c r="J163">
        <v>18180</v>
      </c>
      <c r="K163" t="s">
        <v>549</v>
      </c>
    </row>
    <row r="164" spans="1:11" x14ac:dyDescent="0.25">
      <c r="A164" t="s">
        <v>289</v>
      </c>
      <c r="B164" t="s">
        <v>549</v>
      </c>
      <c r="C164" t="s">
        <v>374</v>
      </c>
      <c r="D164" t="s">
        <v>4</v>
      </c>
      <c r="E164" t="s">
        <v>149</v>
      </c>
      <c r="F164">
        <v>1957</v>
      </c>
      <c r="G164" t="s">
        <v>169</v>
      </c>
      <c r="H164" t="s">
        <v>170</v>
      </c>
      <c r="I164" t="s">
        <v>7</v>
      </c>
      <c r="J164">
        <v>18950</v>
      </c>
      <c r="K164" t="s">
        <v>549</v>
      </c>
    </row>
    <row r="165" spans="1:11" x14ac:dyDescent="0.25">
      <c r="A165" t="s">
        <v>289</v>
      </c>
      <c r="B165" t="s">
        <v>549</v>
      </c>
      <c r="C165" t="s">
        <v>374</v>
      </c>
      <c r="D165" t="s">
        <v>4</v>
      </c>
      <c r="E165" t="s">
        <v>149</v>
      </c>
      <c r="F165">
        <v>1958</v>
      </c>
      <c r="G165" t="s">
        <v>169</v>
      </c>
      <c r="H165" t="s">
        <v>170</v>
      </c>
      <c r="I165" t="s">
        <v>7</v>
      </c>
      <c r="J165">
        <v>17629</v>
      </c>
      <c r="K165" t="s">
        <v>549</v>
      </c>
    </row>
    <row r="166" spans="1:11" x14ac:dyDescent="0.25">
      <c r="A166" t="s">
        <v>289</v>
      </c>
      <c r="B166" t="s">
        <v>549</v>
      </c>
      <c r="C166" t="s">
        <v>374</v>
      </c>
      <c r="D166" t="s">
        <v>4</v>
      </c>
      <c r="E166" t="s">
        <v>149</v>
      </c>
      <c r="F166">
        <v>1959</v>
      </c>
      <c r="G166" t="s">
        <v>169</v>
      </c>
      <c r="H166" t="s">
        <v>170</v>
      </c>
      <c r="I166" t="s">
        <v>7</v>
      </c>
      <c r="J166">
        <v>18149</v>
      </c>
      <c r="K166" t="s">
        <v>549</v>
      </c>
    </row>
    <row r="167" spans="1:11" x14ac:dyDescent="0.25">
      <c r="A167" t="s">
        <v>289</v>
      </c>
      <c r="B167" t="s">
        <v>549</v>
      </c>
      <c r="C167" t="s">
        <v>374</v>
      </c>
      <c r="D167" t="s">
        <v>4</v>
      </c>
      <c r="E167" t="s">
        <v>149</v>
      </c>
      <c r="F167">
        <v>1960</v>
      </c>
      <c r="G167" t="s">
        <v>169</v>
      </c>
      <c r="H167" t="s">
        <v>170</v>
      </c>
      <c r="I167" t="s">
        <v>7</v>
      </c>
      <c r="J167">
        <v>19568</v>
      </c>
      <c r="K167" t="s">
        <v>549</v>
      </c>
    </row>
    <row r="168" spans="1:11" x14ac:dyDescent="0.25">
      <c r="A168" t="s">
        <v>289</v>
      </c>
      <c r="B168" t="s">
        <v>549</v>
      </c>
      <c r="C168" t="s">
        <v>374</v>
      </c>
      <c r="D168" t="s">
        <v>4</v>
      </c>
      <c r="E168" t="s">
        <v>149</v>
      </c>
      <c r="F168">
        <v>1961</v>
      </c>
      <c r="G168" t="s">
        <v>169</v>
      </c>
      <c r="H168" t="s">
        <v>170</v>
      </c>
      <c r="I168" t="s">
        <v>7</v>
      </c>
      <c r="J168">
        <v>19715</v>
      </c>
      <c r="K168" t="s">
        <v>549</v>
      </c>
    </row>
    <row r="169" spans="1:11" x14ac:dyDescent="0.25">
      <c r="A169" t="s">
        <v>289</v>
      </c>
      <c r="B169" t="s">
        <v>549</v>
      </c>
      <c r="C169" t="s">
        <v>374</v>
      </c>
      <c r="D169" t="s">
        <v>4</v>
      </c>
      <c r="E169" t="s">
        <v>149</v>
      </c>
      <c r="F169">
        <v>1962</v>
      </c>
      <c r="G169" t="s">
        <v>169</v>
      </c>
      <c r="H169" t="s">
        <v>170</v>
      </c>
      <c r="I169" t="s">
        <v>7</v>
      </c>
      <c r="J169">
        <v>20778</v>
      </c>
      <c r="K169" t="s">
        <v>549</v>
      </c>
    </row>
    <row r="170" spans="1:11" x14ac:dyDescent="0.25">
      <c r="A170" t="s">
        <v>289</v>
      </c>
      <c r="B170" t="s">
        <v>549</v>
      </c>
      <c r="C170" t="s">
        <v>374</v>
      </c>
      <c r="D170" t="s">
        <v>4</v>
      </c>
      <c r="E170" t="s">
        <v>149</v>
      </c>
      <c r="F170">
        <v>1963</v>
      </c>
      <c r="G170" t="s">
        <v>169</v>
      </c>
      <c r="H170" t="s">
        <v>170</v>
      </c>
      <c r="I170" t="s">
        <v>7</v>
      </c>
      <c r="J170">
        <v>21199</v>
      </c>
      <c r="K170" t="s">
        <v>549</v>
      </c>
    </row>
    <row r="171" spans="1:11" x14ac:dyDescent="0.25">
      <c r="A171" t="s">
        <v>289</v>
      </c>
      <c r="B171" t="s">
        <v>549</v>
      </c>
      <c r="C171" t="s">
        <v>374</v>
      </c>
      <c r="D171" t="s">
        <v>4</v>
      </c>
      <c r="E171" t="s">
        <v>149</v>
      </c>
      <c r="F171">
        <v>1964</v>
      </c>
      <c r="G171" t="s">
        <v>169</v>
      </c>
      <c r="H171" t="s">
        <v>170</v>
      </c>
      <c r="I171" t="s">
        <v>7</v>
      </c>
      <c r="J171">
        <v>23737</v>
      </c>
      <c r="K171" t="s">
        <v>549</v>
      </c>
    </row>
    <row r="172" spans="1:11" x14ac:dyDescent="0.25">
      <c r="A172" t="s">
        <v>289</v>
      </c>
      <c r="B172" t="s">
        <v>549</v>
      </c>
      <c r="C172" t="s">
        <v>374</v>
      </c>
      <c r="D172" t="s">
        <v>4</v>
      </c>
      <c r="E172" t="s">
        <v>149</v>
      </c>
      <c r="F172">
        <v>1965</v>
      </c>
      <c r="G172" t="s">
        <v>169</v>
      </c>
      <c r="H172" t="s">
        <v>170</v>
      </c>
      <c r="I172" t="s">
        <v>7</v>
      </c>
      <c r="J172">
        <v>28321</v>
      </c>
      <c r="K172" t="s">
        <v>549</v>
      </c>
    </row>
    <row r="173" spans="1:11" x14ac:dyDescent="0.25">
      <c r="A173" t="s">
        <v>289</v>
      </c>
      <c r="B173" t="s">
        <v>549</v>
      </c>
      <c r="C173" t="s">
        <v>374</v>
      </c>
      <c r="D173" t="s">
        <v>4</v>
      </c>
      <c r="E173" t="s">
        <v>149</v>
      </c>
      <c r="F173">
        <v>1966</v>
      </c>
      <c r="G173" t="s">
        <v>169</v>
      </c>
      <c r="H173" t="s">
        <v>170</v>
      </c>
      <c r="I173" t="s">
        <v>7</v>
      </c>
      <c r="J173">
        <v>31349</v>
      </c>
      <c r="K173" t="s">
        <v>549</v>
      </c>
    </row>
    <row r="174" spans="1:11" x14ac:dyDescent="0.25">
      <c r="A174" t="s">
        <v>289</v>
      </c>
      <c r="B174" t="s">
        <v>549</v>
      </c>
      <c r="C174" t="s">
        <v>374</v>
      </c>
      <c r="D174" t="s">
        <v>4</v>
      </c>
      <c r="E174" t="s">
        <v>149</v>
      </c>
      <c r="F174">
        <v>1967</v>
      </c>
      <c r="G174" t="s">
        <v>169</v>
      </c>
      <c r="H174" t="s">
        <v>170</v>
      </c>
      <c r="I174" t="s">
        <v>7</v>
      </c>
      <c r="J174">
        <v>31511</v>
      </c>
      <c r="K174" t="s">
        <v>549</v>
      </c>
    </row>
    <row r="175" spans="1:11" x14ac:dyDescent="0.25">
      <c r="A175" t="s">
        <v>289</v>
      </c>
      <c r="B175" t="s">
        <v>549</v>
      </c>
      <c r="C175" t="s">
        <v>374</v>
      </c>
      <c r="D175" t="s">
        <v>4</v>
      </c>
      <c r="E175" t="s">
        <v>149</v>
      </c>
      <c r="F175">
        <v>1968</v>
      </c>
      <c r="G175" t="s">
        <v>169</v>
      </c>
      <c r="H175" t="s">
        <v>170</v>
      </c>
      <c r="I175" t="s">
        <v>7</v>
      </c>
      <c r="J175">
        <v>33557</v>
      </c>
      <c r="K175" t="s">
        <v>549</v>
      </c>
    </row>
    <row r="176" spans="1:11" x14ac:dyDescent="0.25">
      <c r="A176" t="s">
        <v>289</v>
      </c>
      <c r="B176" t="s">
        <v>549</v>
      </c>
      <c r="C176" t="s">
        <v>374</v>
      </c>
      <c r="D176" t="s">
        <v>4</v>
      </c>
      <c r="E176" t="s">
        <v>149</v>
      </c>
      <c r="F176">
        <v>1969</v>
      </c>
      <c r="G176" t="s">
        <v>169</v>
      </c>
      <c r="H176" t="s">
        <v>170</v>
      </c>
      <c r="I176" t="s">
        <v>7</v>
      </c>
      <c r="J176">
        <v>37699</v>
      </c>
      <c r="K176" t="s">
        <v>549</v>
      </c>
    </row>
    <row r="177" spans="1:11" x14ac:dyDescent="0.25">
      <c r="A177" t="s">
        <v>289</v>
      </c>
      <c r="B177" t="s">
        <v>549</v>
      </c>
      <c r="C177" t="s">
        <v>374</v>
      </c>
      <c r="D177" t="s">
        <v>4</v>
      </c>
      <c r="E177" t="s">
        <v>149</v>
      </c>
      <c r="F177">
        <v>1970</v>
      </c>
      <c r="G177" t="s">
        <v>169</v>
      </c>
      <c r="H177" t="s">
        <v>170</v>
      </c>
      <c r="I177" t="s">
        <v>7</v>
      </c>
      <c r="J177">
        <v>40287</v>
      </c>
      <c r="K177" t="s">
        <v>549</v>
      </c>
    </row>
    <row r="178" spans="1:11" x14ac:dyDescent="0.25">
      <c r="A178" t="s">
        <v>289</v>
      </c>
      <c r="B178" t="s">
        <v>549</v>
      </c>
      <c r="C178" t="s">
        <v>374</v>
      </c>
      <c r="D178" t="s">
        <v>4</v>
      </c>
      <c r="E178" t="s">
        <v>149</v>
      </c>
      <c r="F178">
        <v>1971</v>
      </c>
      <c r="G178" t="s">
        <v>169</v>
      </c>
      <c r="H178" t="s">
        <v>170</v>
      </c>
      <c r="I178" t="s">
        <v>7</v>
      </c>
      <c r="J178">
        <v>42679</v>
      </c>
      <c r="K178" t="s">
        <v>549</v>
      </c>
    </row>
    <row r="179" spans="1:11" x14ac:dyDescent="0.25">
      <c r="A179" t="s">
        <v>289</v>
      </c>
      <c r="B179" t="s">
        <v>549</v>
      </c>
      <c r="C179" t="s">
        <v>374</v>
      </c>
      <c r="D179" t="s">
        <v>4</v>
      </c>
      <c r="E179" t="s">
        <v>149</v>
      </c>
      <c r="F179">
        <v>1972</v>
      </c>
      <c r="G179" t="s">
        <v>169</v>
      </c>
      <c r="H179" t="s">
        <v>170</v>
      </c>
      <c r="I179" t="s">
        <v>7</v>
      </c>
      <c r="J179">
        <v>47173</v>
      </c>
      <c r="K179" t="s">
        <v>549</v>
      </c>
    </row>
    <row r="180" spans="1:11" x14ac:dyDescent="0.25">
      <c r="A180" t="s">
        <v>289</v>
      </c>
      <c r="B180" t="s">
        <v>549</v>
      </c>
      <c r="C180" t="s">
        <v>374</v>
      </c>
      <c r="D180" t="s">
        <v>4</v>
      </c>
      <c r="E180" t="s">
        <v>149</v>
      </c>
      <c r="F180">
        <v>1973</v>
      </c>
      <c r="G180" t="s">
        <v>169</v>
      </c>
      <c r="H180" t="s">
        <v>170</v>
      </c>
      <c r="I180" t="s">
        <v>7</v>
      </c>
      <c r="J180">
        <v>54983</v>
      </c>
      <c r="K180" t="s">
        <v>549</v>
      </c>
    </row>
    <row r="181" spans="1:11" x14ac:dyDescent="0.25">
      <c r="A181" t="s">
        <v>289</v>
      </c>
      <c r="B181" t="s">
        <v>549</v>
      </c>
      <c r="C181" t="s">
        <v>374</v>
      </c>
      <c r="D181" t="s">
        <v>4</v>
      </c>
      <c r="E181" t="s">
        <v>149</v>
      </c>
      <c r="F181">
        <v>1974</v>
      </c>
      <c r="G181" t="s">
        <v>169</v>
      </c>
      <c r="H181" t="s">
        <v>170</v>
      </c>
      <c r="I181" t="s">
        <v>7</v>
      </c>
      <c r="J181">
        <v>61237</v>
      </c>
      <c r="K181" t="s">
        <v>549</v>
      </c>
    </row>
    <row r="182" spans="1:11" x14ac:dyDescent="0.25">
      <c r="A182" t="s">
        <v>289</v>
      </c>
      <c r="B182" t="s">
        <v>549</v>
      </c>
      <c r="C182" t="s">
        <v>374</v>
      </c>
      <c r="D182" t="s">
        <v>4</v>
      </c>
      <c r="E182" t="s">
        <v>149</v>
      </c>
      <c r="F182">
        <v>1975</v>
      </c>
      <c r="G182" t="s">
        <v>169</v>
      </c>
      <c r="H182" t="s">
        <v>170</v>
      </c>
      <c r="I182" t="s">
        <v>7</v>
      </c>
      <c r="J182">
        <v>61350</v>
      </c>
      <c r="K182" t="s">
        <v>549</v>
      </c>
    </row>
    <row r="183" spans="1:11" x14ac:dyDescent="0.25">
      <c r="A183" t="s">
        <v>289</v>
      </c>
      <c r="B183" t="s">
        <v>549</v>
      </c>
      <c r="C183" t="s">
        <v>374</v>
      </c>
      <c r="D183" t="s">
        <v>4</v>
      </c>
      <c r="E183" t="s">
        <v>149</v>
      </c>
      <c r="F183">
        <v>1976</v>
      </c>
      <c r="G183" t="s">
        <v>169</v>
      </c>
      <c r="H183" t="s">
        <v>170</v>
      </c>
      <c r="I183" t="s">
        <v>7</v>
      </c>
      <c r="J183">
        <v>65915</v>
      </c>
      <c r="K183" t="s">
        <v>549</v>
      </c>
    </row>
    <row r="184" spans="1:11" x14ac:dyDescent="0.25">
      <c r="A184" t="s">
        <v>289</v>
      </c>
      <c r="B184" t="s">
        <v>549</v>
      </c>
      <c r="C184" t="s">
        <v>374</v>
      </c>
      <c r="D184" t="s">
        <v>4</v>
      </c>
      <c r="E184" t="s">
        <v>149</v>
      </c>
      <c r="F184">
        <v>1977</v>
      </c>
      <c r="G184" t="s">
        <v>169</v>
      </c>
      <c r="H184" t="s">
        <v>170</v>
      </c>
      <c r="I184" t="s">
        <v>7</v>
      </c>
      <c r="J184">
        <v>74578</v>
      </c>
      <c r="K184" t="s">
        <v>549</v>
      </c>
    </row>
    <row r="185" spans="1:11" x14ac:dyDescent="0.25">
      <c r="A185" t="s">
        <v>289</v>
      </c>
      <c r="B185" t="s">
        <v>549</v>
      </c>
      <c r="C185" t="s">
        <v>374</v>
      </c>
      <c r="D185" t="s">
        <v>4</v>
      </c>
      <c r="E185" t="s">
        <v>149</v>
      </c>
      <c r="F185">
        <v>1978</v>
      </c>
      <c r="G185" t="s">
        <v>169</v>
      </c>
      <c r="H185" t="s">
        <v>170</v>
      </c>
      <c r="I185" t="s">
        <v>7</v>
      </c>
      <c r="J185">
        <v>93584</v>
      </c>
      <c r="K185" t="s">
        <v>549</v>
      </c>
    </row>
    <row r="186" spans="1:11" x14ac:dyDescent="0.25">
      <c r="A186" t="s">
        <v>289</v>
      </c>
      <c r="B186" t="s">
        <v>549</v>
      </c>
      <c r="C186" t="s">
        <v>374</v>
      </c>
      <c r="D186" t="s">
        <v>4</v>
      </c>
      <c r="E186" t="s">
        <v>149</v>
      </c>
      <c r="F186">
        <v>1979</v>
      </c>
      <c r="G186" t="s">
        <v>169</v>
      </c>
      <c r="H186" t="s">
        <v>170</v>
      </c>
      <c r="I186" t="s">
        <v>7</v>
      </c>
      <c r="J186">
        <v>117701</v>
      </c>
      <c r="K186" t="s">
        <v>549</v>
      </c>
    </row>
    <row r="187" spans="1:11" x14ac:dyDescent="0.25">
      <c r="A187" t="s">
        <v>289</v>
      </c>
      <c r="B187" t="s">
        <v>549</v>
      </c>
      <c r="C187" t="s">
        <v>374</v>
      </c>
      <c r="D187" t="s">
        <v>4</v>
      </c>
      <c r="E187" t="s">
        <v>149</v>
      </c>
      <c r="F187">
        <v>1980</v>
      </c>
      <c r="G187" t="s">
        <v>169</v>
      </c>
      <c r="H187" t="s">
        <v>170</v>
      </c>
      <c r="I187" t="s">
        <v>7</v>
      </c>
      <c r="J187">
        <v>136170</v>
      </c>
      <c r="K187" t="s">
        <v>549</v>
      </c>
    </row>
    <row r="188" spans="1:11" x14ac:dyDescent="0.25">
      <c r="A188" t="s">
        <v>289</v>
      </c>
      <c r="B188" t="s">
        <v>549</v>
      </c>
      <c r="C188" t="s">
        <v>374</v>
      </c>
      <c r="D188" t="s">
        <v>4</v>
      </c>
      <c r="E188" t="s">
        <v>149</v>
      </c>
      <c r="F188">
        <v>1981</v>
      </c>
      <c r="G188" t="s">
        <v>169</v>
      </c>
      <c r="H188" t="s">
        <v>170</v>
      </c>
      <c r="I188" t="s">
        <v>7</v>
      </c>
      <c r="J188">
        <v>167314</v>
      </c>
      <c r="K188" t="s">
        <v>549</v>
      </c>
    </row>
    <row r="189" spans="1:11" x14ac:dyDescent="0.25">
      <c r="A189" t="s">
        <v>289</v>
      </c>
      <c r="B189" t="s">
        <v>549</v>
      </c>
      <c r="C189" t="s">
        <v>374</v>
      </c>
      <c r="D189" t="s">
        <v>4</v>
      </c>
      <c r="E189" t="s">
        <v>149</v>
      </c>
      <c r="F189">
        <v>1982</v>
      </c>
      <c r="G189" t="s">
        <v>169</v>
      </c>
      <c r="H189" t="s">
        <v>170</v>
      </c>
      <c r="I189" t="s">
        <v>7</v>
      </c>
      <c r="J189">
        <v>177564</v>
      </c>
      <c r="K189" t="s">
        <v>549</v>
      </c>
    </row>
    <row r="190" spans="1:11" x14ac:dyDescent="0.25">
      <c r="A190" t="s">
        <v>289</v>
      </c>
      <c r="B190" t="s">
        <v>549</v>
      </c>
      <c r="C190" t="s">
        <v>374</v>
      </c>
      <c r="D190" t="s">
        <v>4</v>
      </c>
      <c r="E190" t="s">
        <v>149</v>
      </c>
      <c r="F190">
        <v>1983</v>
      </c>
      <c r="G190" t="s">
        <v>169</v>
      </c>
      <c r="H190" t="s">
        <v>170</v>
      </c>
      <c r="I190" t="s">
        <v>7</v>
      </c>
      <c r="J190">
        <v>154344</v>
      </c>
      <c r="K190" t="s">
        <v>549</v>
      </c>
    </row>
    <row r="191" spans="1:11" x14ac:dyDescent="0.25">
      <c r="A191" t="s">
        <v>289</v>
      </c>
      <c r="B191" t="s">
        <v>549</v>
      </c>
      <c r="C191" t="s">
        <v>374</v>
      </c>
      <c r="D191" t="s">
        <v>4</v>
      </c>
      <c r="E191" t="s">
        <v>149</v>
      </c>
      <c r="F191">
        <v>1984</v>
      </c>
      <c r="G191" t="s">
        <v>169</v>
      </c>
      <c r="H191" t="s">
        <v>170</v>
      </c>
      <c r="I191" t="s">
        <v>7</v>
      </c>
      <c r="J191">
        <v>177397</v>
      </c>
      <c r="K191" t="s">
        <v>549</v>
      </c>
    </row>
    <row r="192" spans="1:11" x14ac:dyDescent="0.25">
      <c r="A192" t="s">
        <v>289</v>
      </c>
      <c r="B192" t="s">
        <v>549</v>
      </c>
      <c r="C192" t="s">
        <v>374</v>
      </c>
      <c r="D192" t="s">
        <v>4</v>
      </c>
      <c r="E192" t="s">
        <v>149</v>
      </c>
      <c r="F192">
        <v>1985</v>
      </c>
      <c r="G192" t="s">
        <v>169</v>
      </c>
      <c r="H192" t="s">
        <v>170</v>
      </c>
      <c r="I192" t="s">
        <v>7</v>
      </c>
      <c r="J192">
        <v>194518</v>
      </c>
      <c r="K192" t="s">
        <v>549</v>
      </c>
    </row>
    <row r="193" spans="1:11" x14ac:dyDescent="0.25">
      <c r="A193" t="s">
        <v>289</v>
      </c>
      <c r="B193" t="s">
        <v>549</v>
      </c>
      <c r="C193" t="s">
        <v>374</v>
      </c>
      <c r="D193" t="s">
        <v>4</v>
      </c>
      <c r="E193" t="s">
        <v>149</v>
      </c>
      <c r="F193">
        <v>1986</v>
      </c>
      <c r="G193" t="s">
        <v>169</v>
      </c>
      <c r="H193" t="s">
        <v>170</v>
      </c>
      <c r="I193" t="s">
        <v>7</v>
      </c>
      <c r="J193">
        <v>176527</v>
      </c>
      <c r="K193" t="s">
        <v>549</v>
      </c>
    </row>
    <row r="194" spans="1:11" x14ac:dyDescent="0.25">
      <c r="A194" t="s">
        <v>289</v>
      </c>
      <c r="B194" t="s">
        <v>549</v>
      </c>
      <c r="C194" t="s">
        <v>374</v>
      </c>
      <c r="D194" t="s">
        <v>4</v>
      </c>
      <c r="E194" t="s">
        <v>149</v>
      </c>
      <c r="F194">
        <v>1987</v>
      </c>
      <c r="G194" t="s">
        <v>169</v>
      </c>
      <c r="H194" t="s">
        <v>170</v>
      </c>
      <c r="I194" t="s">
        <v>7</v>
      </c>
      <c r="J194">
        <v>174202</v>
      </c>
      <c r="K194" t="s">
        <v>549</v>
      </c>
    </row>
    <row r="195" spans="1:11" x14ac:dyDescent="0.25">
      <c r="A195" t="s">
        <v>289</v>
      </c>
      <c r="B195" t="s">
        <v>549</v>
      </c>
      <c r="C195" t="s">
        <v>374</v>
      </c>
      <c r="D195" t="s">
        <v>4</v>
      </c>
      <c r="E195" t="s">
        <v>149</v>
      </c>
      <c r="F195">
        <v>1988</v>
      </c>
      <c r="G195" t="s">
        <v>169</v>
      </c>
      <c r="H195" t="s">
        <v>170</v>
      </c>
      <c r="I195" t="s">
        <v>7</v>
      </c>
      <c r="J195">
        <v>182790</v>
      </c>
      <c r="K195" t="s">
        <v>549</v>
      </c>
    </row>
    <row r="196" spans="1:11" x14ac:dyDescent="0.25">
      <c r="A196" t="s">
        <v>289</v>
      </c>
      <c r="B196" t="s">
        <v>549</v>
      </c>
      <c r="C196" t="s">
        <v>374</v>
      </c>
      <c r="D196" t="s">
        <v>4</v>
      </c>
      <c r="E196" t="s">
        <v>149</v>
      </c>
      <c r="F196">
        <v>1989</v>
      </c>
      <c r="G196" t="s">
        <v>169</v>
      </c>
      <c r="H196" t="s">
        <v>170</v>
      </c>
      <c r="I196" t="s">
        <v>7</v>
      </c>
      <c r="J196">
        <v>193716</v>
      </c>
      <c r="K196" t="s">
        <v>549</v>
      </c>
    </row>
    <row r="197" spans="1:11" x14ac:dyDescent="0.25">
      <c r="A197" t="s">
        <v>289</v>
      </c>
      <c r="B197" t="s">
        <v>549</v>
      </c>
      <c r="C197" t="s">
        <v>374</v>
      </c>
      <c r="D197" t="s">
        <v>4</v>
      </c>
      <c r="E197" t="s">
        <v>149</v>
      </c>
      <c r="F197">
        <v>1990</v>
      </c>
      <c r="G197" t="s">
        <v>169</v>
      </c>
      <c r="H197" t="s">
        <v>170</v>
      </c>
      <c r="I197" t="s">
        <v>7</v>
      </c>
      <c r="J197">
        <v>202917</v>
      </c>
      <c r="K197" t="s">
        <v>549</v>
      </c>
    </row>
    <row r="198" spans="1:11" x14ac:dyDescent="0.25">
      <c r="A198" t="s">
        <v>289</v>
      </c>
      <c r="B198" t="s">
        <v>549</v>
      </c>
      <c r="C198" t="s">
        <v>374</v>
      </c>
      <c r="D198" t="s">
        <v>4</v>
      </c>
      <c r="E198" t="s">
        <v>149</v>
      </c>
      <c r="F198">
        <v>1991</v>
      </c>
      <c r="G198" t="s">
        <v>169</v>
      </c>
      <c r="H198" t="s">
        <v>170</v>
      </c>
      <c r="I198" t="s">
        <v>7</v>
      </c>
      <c r="J198">
        <v>183606</v>
      </c>
      <c r="K198" t="s">
        <v>549</v>
      </c>
    </row>
    <row r="199" spans="1:11" x14ac:dyDescent="0.25">
      <c r="A199" t="s">
        <v>289</v>
      </c>
      <c r="B199" t="s">
        <v>549</v>
      </c>
      <c r="C199" t="s">
        <v>374</v>
      </c>
      <c r="D199" t="s">
        <v>4</v>
      </c>
      <c r="E199" t="s">
        <v>149</v>
      </c>
      <c r="F199">
        <v>1992</v>
      </c>
      <c r="G199" t="s">
        <v>169</v>
      </c>
      <c r="H199" t="s">
        <v>170</v>
      </c>
      <c r="I199" t="s">
        <v>7</v>
      </c>
      <c r="J199">
        <v>172572</v>
      </c>
      <c r="K199" t="s">
        <v>549</v>
      </c>
    </row>
    <row r="200" spans="1:11" x14ac:dyDescent="0.25">
      <c r="A200" t="s">
        <v>289</v>
      </c>
      <c r="B200" t="s">
        <v>549</v>
      </c>
      <c r="C200" t="s">
        <v>374</v>
      </c>
      <c r="D200" t="s">
        <v>4</v>
      </c>
      <c r="E200" t="s">
        <v>149</v>
      </c>
      <c r="F200">
        <v>1993</v>
      </c>
      <c r="G200" t="s">
        <v>169</v>
      </c>
      <c r="H200" t="s">
        <v>170</v>
      </c>
      <c r="I200" t="s">
        <v>7</v>
      </c>
      <c r="J200">
        <v>177151</v>
      </c>
      <c r="K200" t="s">
        <v>549</v>
      </c>
    </row>
    <row r="201" spans="1:11" x14ac:dyDescent="0.25">
      <c r="A201" t="s">
        <v>289</v>
      </c>
      <c r="B201" t="s">
        <v>549</v>
      </c>
      <c r="C201" t="s">
        <v>374</v>
      </c>
      <c r="D201" t="s">
        <v>4</v>
      </c>
      <c r="E201" t="s">
        <v>149</v>
      </c>
      <c r="F201">
        <v>1994</v>
      </c>
      <c r="G201" t="s">
        <v>169</v>
      </c>
      <c r="H201" t="s">
        <v>170</v>
      </c>
      <c r="I201" t="s">
        <v>7</v>
      </c>
      <c r="J201">
        <v>186768</v>
      </c>
      <c r="K201" t="s">
        <v>549</v>
      </c>
    </row>
    <row r="202" spans="1:11" x14ac:dyDescent="0.25">
      <c r="A202" t="s">
        <v>289</v>
      </c>
      <c r="B202" t="s">
        <v>549</v>
      </c>
      <c r="C202" t="s">
        <v>374</v>
      </c>
      <c r="D202" t="s">
        <v>4</v>
      </c>
      <c r="E202" t="s">
        <v>149</v>
      </c>
      <c r="F202">
        <v>1995</v>
      </c>
      <c r="G202" t="s">
        <v>169</v>
      </c>
      <c r="H202" t="s">
        <v>170</v>
      </c>
      <c r="I202" t="s">
        <v>7</v>
      </c>
      <c r="J202">
        <v>207270</v>
      </c>
      <c r="K202" t="s">
        <v>549</v>
      </c>
    </row>
    <row r="203" spans="1:11" x14ac:dyDescent="0.25">
      <c r="A203" t="s">
        <v>289</v>
      </c>
      <c r="B203" t="s">
        <v>549</v>
      </c>
      <c r="C203" t="s">
        <v>374</v>
      </c>
      <c r="D203" t="s">
        <v>4</v>
      </c>
      <c r="E203" t="s">
        <v>149</v>
      </c>
      <c r="F203">
        <v>1996</v>
      </c>
      <c r="G203" t="s">
        <v>169</v>
      </c>
      <c r="H203" t="s">
        <v>170</v>
      </c>
      <c r="I203" t="s">
        <v>7</v>
      </c>
      <c r="J203">
        <v>224583</v>
      </c>
      <c r="K203" t="s">
        <v>549</v>
      </c>
    </row>
    <row r="204" spans="1:11" x14ac:dyDescent="0.25">
      <c r="A204" t="s">
        <v>289</v>
      </c>
      <c r="B204" t="s">
        <v>549</v>
      </c>
      <c r="C204" t="s">
        <v>374</v>
      </c>
      <c r="D204" t="s">
        <v>4</v>
      </c>
      <c r="E204" t="s">
        <v>149</v>
      </c>
      <c r="F204">
        <v>1997</v>
      </c>
      <c r="G204" t="s">
        <v>169</v>
      </c>
      <c r="H204" t="s">
        <v>170</v>
      </c>
      <c r="I204" t="s">
        <v>7</v>
      </c>
      <c r="J204">
        <v>250265</v>
      </c>
      <c r="K204" t="s">
        <v>549</v>
      </c>
    </row>
    <row r="205" spans="1:11" x14ac:dyDescent="0.25">
      <c r="A205" t="s">
        <v>289</v>
      </c>
      <c r="B205" t="s">
        <v>549</v>
      </c>
      <c r="C205" t="s">
        <v>374</v>
      </c>
      <c r="D205" t="s">
        <v>4</v>
      </c>
      <c r="E205" t="s">
        <v>149</v>
      </c>
      <c r="F205">
        <v>1998</v>
      </c>
      <c r="G205" t="s">
        <v>169</v>
      </c>
      <c r="H205" t="s">
        <v>170</v>
      </c>
      <c r="I205" t="s">
        <v>7</v>
      </c>
      <c r="J205">
        <v>276004</v>
      </c>
      <c r="K205" t="s">
        <v>549</v>
      </c>
    </row>
    <row r="206" spans="1:11" x14ac:dyDescent="0.25">
      <c r="A206" t="s">
        <v>289</v>
      </c>
      <c r="B206" t="s">
        <v>549</v>
      </c>
      <c r="C206" t="s">
        <v>374</v>
      </c>
      <c r="D206" t="s">
        <v>4</v>
      </c>
      <c r="E206" t="s">
        <v>149</v>
      </c>
      <c r="F206">
        <v>1999</v>
      </c>
      <c r="G206" t="s">
        <v>169</v>
      </c>
      <c r="H206" t="s">
        <v>170</v>
      </c>
      <c r="I206" t="s">
        <v>7</v>
      </c>
      <c r="J206">
        <v>285724</v>
      </c>
      <c r="K206" t="s">
        <v>549</v>
      </c>
    </row>
    <row r="207" spans="1:11" x14ac:dyDescent="0.25">
      <c r="A207" t="s">
        <v>289</v>
      </c>
      <c r="B207" t="s">
        <v>549</v>
      </c>
      <c r="C207" t="s">
        <v>374</v>
      </c>
      <c r="D207" t="s">
        <v>4</v>
      </c>
      <c r="E207" t="s">
        <v>149</v>
      </c>
      <c r="F207">
        <v>2000</v>
      </c>
      <c r="G207" t="s">
        <v>169</v>
      </c>
      <c r="H207" t="s">
        <v>170</v>
      </c>
      <c r="I207" t="s">
        <v>7</v>
      </c>
      <c r="J207">
        <v>321005</v>
      </c>
      <c r="K207" t="s">
        <v>549</v>
      </c>
    </row>
    <row r="208" spans="1:11" x14ac:dyDescent="0.25">
      <c r="A208" t="s">
        <v>289</v>
      </c>
      <c r="B208" t="s">
        <v>549</v>
      </c>
      <c r="C208" t="s">
        <v>374</v>
      </c>
      <c r="D208" t="s">
        <v>4</v>
      </c>
      <c r="E208" t="s">
        <v>149</v>
      </c>
      <c r="F208">
        <v>2001</v>
      </c>
      <c r="G208" t="s">
        <v>169</v>
      </c>
      <c r="H208" t="s">
        <v>170</v>
      </c>
      <c r="I208" t="s">
        <v>7</v>
      </c>
      <c r="J208">
        <v>333510</v>
      </c>
      <c r="K208" t="s">
        <v>549</v>
      </c>
    </row>
    <row r="209" spans="1:11" x14ac:dyDescent="0.25">
      <c r="A209" t="s">
        <v>289</v>
      </c>
      <c r="B209" t="s">
        <v>549</v>
      </c>
      <c r="C209" t="s">
        <v>374</v>
      </c>
      <c r="D209" t="s">
        <v>4</v>
      </c>
      <c r="E209" t="s">
        <v>149</v>
      </c>
      <c r="F209">
        <v>2002</v>
      </c>
      <c r="G209" t="s">
        <v>169</v>
      </c>
      <c r="H209" t="s">
        <v>170</v>
      </c>
      <c r="I209" t="s">
        <v>7</v>
      </c>
      <c r="J209">
        <v>286986</v>
      </c>
      <c r="K209" t="s">
        <v>549</v>
      </c>
    </row>
    <row r="210" spans="1:11" x14ac:dyDescent="0.25">
      <c r="A210" t="s">
        <v>289</v>
      </c>
      <c r="B210" t="s">
        <v>549</v>
      </c>
      <c r="C210" t="s">
        <v>374</v>
      </c>
      <c r="D210" t="s">
        <v>4</v>
      </c>
      <c r="E210" t="s">
        <v>149</v>
      </c>
      <c r="F210">
        <v>2003</v>
      </c>
      <c r="G210" t="s">
        <v>169</v>
      </c>
      <c r="H210" t="s">
        <v>170</v>
      </c>
      <c r="I210" t="s">
        <v>7</v>
      </c>
      <c r="J210">
        <v>286605</v>
      </c>
      <c r="K210" t="s">
        <v>549</v>
      </c>
    </row>
    <row r="211" spans="1:11" x14ac:dyDescent="0.25">
      <c r="A211" t="s">
        <v>289</v>
      </c>
      <c r="B211" t="s">
        <v>549</v>
      </c>
      <c r="C211" t="s">
        <v>374</v>
      </c>
      <c r="D211" t="s">
        <v>4</v>
      </c>
      <c r="E211" t="s">
        <v>149</v>
      </c>
      <c r="F211">
        <v>2004</v>
      </c>
      <c r="G211" t="s">
        <v>169</v>
      </c>
      <c r="H211" t="s">
        <v>170</v>
      </c>
      <c r="I211" t="s">
        <v>7</v>
      </c>
      <c r="J211">
        <v>307653</v>
      </c>
      <c r="K211" t="s">
        <v>549</v>
      </c>
    </row>
    <row r="212" spans="1:11" x14ac:dyDescent="0.25">
      <c r="A212" t="s">
        <v>289</v>
      </c>
      <c r="B212" t="s">
        <v>549</v>
      </c>
      <c r="C212" t="s">
        <v>374</v>
      </c>
      <c r="D212" t="s">
        <v>4</v>
      </c>
      <c r="E212" t="s">
        <v>149</v>
      </c>
      <c r="F212">
        <v>2005</v>
      </c>
      <c r="G212" t="s">
        <v>169</v>
      </c>
      <c r="H212" t="s">
        <v>170</v>
      </c>
      <c r="I212" t="s">
        <v>7</v>
      </c>
      <c r="J212">
        <v>352958</v>
      </c>
      <c r="K212" t="s">
        <v>549</v>
      </c>
    </row>
    <row r="213" spans="1:11" x14ac:dyDescent="0.25">
      <c r="A213" t="s">
        <v>289</v>
      </c>
      <c r="B213" t="s">
        <v>549</v>
      </c>
      <c r="C213" t="s">
        <v>374</v>
      </c>
      <c r="D213" t="s">
        <v>4</v>
      </c>
      <c r="E213" t="s">
        <v>149</v>
      </c>
      <c r="F213">
        <v>2006</v>
      </c>
      <c r="G213" t="s">
        <v>169</v>
      </c>
      <c r="H213" t="s">
        <v>170</v>
      </c>
      <c r="I213" t="s">
        <v>7</v>
      </c>
      <c r="J213">
        <v>425186</v>
      </c>
      <c r="K213" t="s">
        <v>549</v>
      </c>
    </row>
    <row r="214" spans="1:11" x14ac:dyDescent="0.25">
      <c r="A214" t="s">
        <v>289</v>
      </c>
      <c r="B214" t="s">
        <v>549</v>
      </c>
      <c r="C214" t="s">
        <v>374</v>
      </c>
      <c r="D214" t="s">
        <v>4</v>
      </c>
      <c r="E214" t="s">
        <v>149</v>
      </c>
      <c r="F214">
        <v>2007</v>
      </c>
      <c r="G214" t="s">
        <v>169</v>
      </c>
      <c r="H214" t="s">
        <v>170</v>
      </c>
      <c r="I214" t="s">
        <v>7</v>
      </c>
      <c r="J214">
        <v>510302</v>
      </c>
      <c r="K214" t="s">
        <v>549</v>
      </c>
    </row>
    <row r="215" spans="1:11" x14ac:dyDescent="0.25">
      <c r="A215" t="s">
        <v>289</v>
      </c>
      <c r="B215" t="s">
        <v>549</v>
      </c>
      <c r="C215" t="s">
        <v>374</v>
      </c>
      <c r="D215" t="s">
        <v>4</v>
      </c>
      <c r="E215" t="s">
        <v>149</v>
      </c>
      <c r="F215">
        <v>2008</v>
      </c>
      <c r="G215" t="s">
        <v>169</v>
      </c>
      <c r="H215" t="s">
        <v>170</v>
      </c>
      <c r="I215" t="s">
        <v>7</v>
      </c>
      <c r="J215">
        <v>571107</v>
      </c>
      <c r="K215" t="s">
        <v>549</v>
      </c>
    </row>
    <row r="216" spans="1:11" x14ac:dyDescent="0.25">
      <c r="A216" t="s">
        <v>289</v>
      </c>
      <c r="B216" t="s">
        <v>549</v>
      </c>
      <c r="C216" t="s">
        <v>374</v>
      </c>
      <c r="D216" t="s">
        <v>4</v>
      </c>
      <c r="E216" t="s">
        <v>149</v>
      </c>
      <c r="F216">
        <v>2009</v>
      </c>
      <c r="G216" t="s">
        <v>169</v>
      </c>
      <c r="H216" t="s">
        <v>170</v>
      </c>
      <c r="I216" t="s">
        <v>7</v>
      </c>
      <c r="J216">
        <v>455817</v>
      </c>
      <c r="K216" t="s">
        <v>549</v>
      </c>
    </row>
    <row r="217" spans="1:11" x14ac:dyDescent="0.25">
      <c r="A217" t="s">
        <v>289</v>
      </c>
      <c r="B217" t="s">
        <v>549</v>
      </c>
      <c r="C217" t="s">
        <v>374</v>
      </c>
      <c r="D217" t="s">
        <v>4</v>
      </c>
      <c r="E217" t="s">
        <v>149</v>
      </c>
      <c r="F217">
        <v>2010</v>
      </c>
      <c r="G217" t="s">
        <v>169</v>
      </c>
      <c r="H217" t="s">
        <v>170</v>
      </c>
      <c r="I217" t="s">
        <v>7</v>
      </c>
      <c r="J217">
        <v>379784</v>
      </c>
      <c r="K217" t="s">
        <v>549</v>
      </c>
    </row>
    <row r="218" spans="1:11" x14ac:dyDescent="0.25">
      <c r="A218" t="s">
        <v>289</v>
      </c>
      <c r="B218" t="s">
        <v>549</v>
      </c>
      <c r="C218" t="s">
        <v>374</v>
      </c>
      <c r="D218" t="s">
        <v>4</v>
      </c>
      <c r="E218" t="s">
        <v>149</v>
      </c>
      <c r="F218">
        <v>2011</v>
      </c>
      <c r="G218" t="s">
        <v>169</v>
      </c>
      <c r="H218" t="s">
        <v>170</v>
      </c>
      <c r="I218" t="s">
        <v>7</v>
      </c>
      <c r="J218">
        <v>404457</v>
      </c>
      <c r="K218" t="s">
        <v>549</v>
      </c>
    </row>
    <row r="219" spans="1:11" x14ac:dyDescent="0.25">
      <c r="A219" t="s">
        <v>289</v>
      </c>
      <c r="B219" t="s">
        <v>549</v>
      </c>
      <c r="C219" t="s">
        <v>374</v>
      </c>
      <c r="D219" t="s">
        <v>4</v>
      </c>
      <c r="E219" t="s">
        <v>149</v>
      </c>
      <c r="F219">
        <v>2012</v>
      </c>
      <c r="G219" t="s">
        <v>169</v>
      </c>
      <c r="H219" t="s">
        <v>170</v>
      </c>
      <c r="I219" t="s">
        <v>7</v>
      </c>
      <c r="J219">
        <v>479435</v>
      </c>
      <c r="K219" t="s">
        <v>549</v>
      </c>
    </row>
    <row r="220" spans="1:11" x14ac:dyDescent="0.25">
      <c r="A220" t="s">
        <v>289</v>
      </c>
      <c r="B220" t="s">
        <v>549</v>
      </c>
      <c r="C220" t="s">
        <v>374</v>
      </c>
      <c r="D220" t="s">
        <v>4</v>
      </c>
      <c r="E220" t="s">
        <v>149</v>
      </c>
      <c r="F220">
        <v>2013</v>
      </c>
      <c r="G220" t="s">
        <v>169</v>
      </c>
      <c r="H220" t="s">
        <v>170</v>
      </c>
      <c r="I220" t="s">
        <v>7</v>
      </c>
      <c r="J220">
        <v>491463</v>
      </c>
      <c r="K220" t="s">
        <v>549</v>
      </c>
    </row>
    <row r="221" spans="1:11" x14ac:dyDescent="0.25">
      <c r="A221" t="s">
        <v>289</v>
      </c>
      <c r="B221" t="s">
        <v>549</v>
      </c>
      <c r="C221" t="s">
        <v>374</v>
      </c>
      <c r="D221" t="s">
        <v>4</v>
      </c>
      <c r="E221" t="s">
        <v>149</v>
      </c>
      <c r="F221">
        <v>2014</v>
      </c>
      <c r="G221" t="s">
        <v>169</v>
      </c>
      <c r="H221" t="s">
        <v>170</v>
      </c>
      <c r="I221" t="s">
        <v>7</v>
      </c>
      <c r="J221">
        <v>574608</v>
      </c>
      <c r="K221" t="s">
        <v>549</v>
      </c>
    </row>
    <row r="222" spans="1:11" x14ac:dyDescent="0.25">
      <c r="A222" t="s">
        <v>289</v>
      </c>
      <c r="B222" t="s">
        <v>549</v>
      </c>
      <c r="C222" t="s">
        <v>374</v>
      </c>
      <c r="D222" t="s">
        <v>4</v>
      </c>
      <c r="E222" t="s">
        <v>149</v>
      </c>
      <c r="F222">
        <v>2015</v>
      </c>
      <c r="G222" t="s">
        <v>169</v>
      </c>
      <c r="H222" t="s">
        <v>170</v>
      </c>
      <c r="I222" t="s">
        <v>7</v>
      </c>
      <c r="J222">
        <v>584524</v>
      </c>
      <c r="K222" t="s">
        <v>549</v>
      </c>
    </row>
    <row r="223" spans="1:11" x14ac:dyDescent="0.25">
      <c r="A223" t="s">
        <v>289</v>
      </c>
      <c r="B223" t="s">
        <v>549</v>
      </c>
      <c r="C223" t="s">
        <v>374</v>
      </c>
      <c r="D223" t="s">
        <v>4</v>
      </c>
      <c r="E223" t="s">
        <v>149</v>
      </c>
      <c r="F223">
        <v>2016</v>
      </c>
      <c r="G223" t="s">
        <v>169</v>
      </c>
      <c r="H223" t="s">
        <v>170</v>
      </c>
      <c r="I223" t="s">
        <v>7</v>
      </c>
      <c r="J223">
        <v>566206</v>
      </c>
      <c r="K223" t="s">
        <v>549</v>
      </c>
    </row>
    <row r="224" spans="1:11" x14ac:dyDescent="0.25">
      <c r="A224" t="s">
        <v>289</v>
      </c>
      <c r="B224" t="s">
        <v>549</v>
      </c>
      <c r="C224" t="s">
        <v>374</v>
      </c>
      <c r="D224" t="s">
        <v>4</v>
      </c>
      <c r="E224" t="s">
        <v>149</v>
      </c>
      <c r="F224">
        <v>2017</v>
      </c>
      <c r="G224" t="s">
        <v>169</v>
      </c>
      <c r="H224" t="s">
        <v>170</v>
      </c>
      <c r="I224" t="s">
        <v>7</v>
      </c>
      <c r="J224">
        <v>594900</v>
      </c>
      <c r="K224" t="s">
        <v>549</v>
      </c>
    </row>
    <row r="225" spans="1:11" x14ac:dyDescent="0.25">
      <c r="A225" t="s">
        <v>289</v>
      </c>
      <c r="B225" t="s">
        <v>549</v>
      </c>
      <c r="C225" t="s">
        <v>374</v>
      </c>
      <c r="D225" t="s">
        <v>4</v>
      </c>
      <c r="E225" t="s">
        <v>149</v>
      </c>
      <c r="F225">
        <v>2018</v>
      </c>
      <c r="G225" t="s">
        <v>169</v>
      </c>
      <c r="H225" t="s">
        <v>170</v>
      </c>
      <c r="I225" t="s">
        <v>7</v>
      </c>
      <c r="J225">
        <v>636633</v>
      </c>
      <c r="K225" t="s">
        <v>549</v>
      </c>
    </row>
    <row r="226" spans="1:11" x14ac:dyDescent="0.25">
      <c r="A226" t="s">
        <v>289</v>
      </c>
      <c r="B226" t="s">
        <v>549</v>
      </c>
      <c r="C226" t="s">
        <v>374</v>
      </c>
      <c r="D226" t="s">
        <v>4</v>
      </c>
      <c r="E226" t="s">
        <v>149</v>
      </c>
      <c r="F226">
        <v>2019</v>
      </c>
      <c r="G226" t="s">
        <v>169</v>
      </c>
      <c r="H226" t="s">
        <v>170</v>
      </c>
      <c r="I226" t="s">
        <v>7</v>
      </c>
      <c r="J226">
        <v>678733</v>
      </c>
      <c r="K226" t="s">
        <v>549</v>
      </c>
    </row>
    <row r="227" spans="1:11" x14ac:dyDescent="0.25">
      <c r="A227" t="s">
        <v>289</v>
      </c>
      <c r="B227" t="s">
        <v>549</v>
      </c>
      <c r="C227" t="s">
        <v>374</v>
      </c>
      <c r="D227" t="s">
        <v>4</v>
      </c>
      <c r="E227" t="s">
        <v>149</v>
      </c>
      <c r="F227">
        <v>2020</v>
      </c>
      <c r="G227" t="s">
        <v>169</v>
      </c>
      <c r="H227" t="s">
        <v>170</v>
      </c>
      <c r="I227" t="s">
        <v>7</v>
      </c>
      <c r="J227">
        <v>623167</v>
      </c>
      <c r="K227" t="s">
        <v>549</v>
      </c>
    </row>
    <row r="228" spans="1:11" x14ac:dyDescent="0.25">
      <c r="A228" t="s">
        <v>289</v>
      </c>
      <c r="B228" t="s">
        <v>549</v>
      </c>
      <c r="C228" t="s">
        <v>374</v>
      </c>
      <c r="D228" t="s">
        <v>4</v>
      </c>
      <c r="E228" t="s">
        <v>149</v>
      </c>
      <c r="F228">
        <v>2021</v>
      </c>
      <c r="G228" t="s">
        <v>169</v>
      </c>
      <c r="H228" t="s">
        <v>170</v>
      </c>
      <c r="I228" t="s">
        <v>7</v>
      </c>
      <c r="J228">
        <v>623859</v>
      </c>
      <c r="K228" t="s">
        <v>549</v>
      </c>
    </row>
    <row r="229" spans="1:11" x14ac:dyDescent="0.25">
      <c r="A229" t="s">
        <v>289</v>
      </c>
      <c r="B229" t="s">
        <v>549</v>
      </c>
      <c r="C229" t="s">
        <v>374</v>
      </c>
      <c r="D229" t="s">
        <v>4</v>
      </c>
      <c r="E229" t="s">
        <v>149</v>
      </c>
      <c r="F229">
        <v>2022</v>
      </c>
      <c r="G229" t="s">
        <v>169</v>
      </c>
      <c r="H229" t="s">
        <v>170</v>
      </c>
      <c r="I229" t="s">
        <v>7</v>
      </c>
      <c r="J229">
        <v>700472</v>
      </c>
      <c r="K229" t="s">
        <v>549</v>
      </c>
    </row>
    <row r="230" spans="1:11" x14ac:dyDescent="0.25">
      <c r="A230" t="s">
        <v>289</v>
      </c>
      <c r="B230" t="s">
        <v>549</v>
      </c>
      <c r="C230" t="s">
        <v>375</v>
      </c>
      <c r="D230" t="s">
        <v>5</v>
      </c>
      <c r="E230" t="s">
        <v>376</v>
      </c>
      <c r="F230">
        <v>1947</v>
      </c>
      <c r="G230" t="s">
        <v>169</v>
      </c>
      <c r="H230" t="s">
        <v>170</v>
      </c>
      <c r="I230" t="s">
        <v>7</v>
      </c>
      <c r="J230">
        <v>1082</v>
      </c>
      <c r="K230" t="s">
        <v>549</v>
      </c>
    </row>
    <row r="231" spans="1:11" x14ac:dyDescent="0.25">
      <c r="A231" t="s">
        <v>289</v>
      </c>
      <c r="B231" t="s">
        <v>549</v>
      </c>
      <c r="C231" t="s">
        <v>375</v>
      </c>
      <c r="D231" t="s">
        <v>5</v>
      </c>
      <c r="E231" t="s">
        <v>376</v>
      </c>
      <c r="F231">
        <v>1948</v>
      </c>
      <c r="G231" t="s">
        <v>169</v>
      </c>
      <c r="H231" t="s">
        <v>170</v>
      </c>
      <c r="I231" t="s">
        <v>7</v>
      </c>
      <c r="J231">
        <v>1540</v>
      </c>
      <c r="K231" t="s">
        <v>549</v>
      </c>
    </row>
    <row r="232" spans="1:11" x14ac:dyDescent="0.25">
      <c r="A232" t="s">
        <v>289</v>
      </c>
      <c r="B232" t="s">
        <v>549</v>
      </c>
      <c r="C232" t="s">
        <v>375</v>
      </c>
      <c r="D232" t="s">
        <v>5</v>
      </c>
      <c r="E232" t="s">
        <v>376</v>
      </c>
      <c r="F232">
        <v>1949</v>
      </c>
      <c r="G232" t="s">
        <v>169</v>
      </c>
      <c r="H232" t="s">
        <v>170</v>
      </c>
      <c r="I232" t="s">
        <v>7</v>
      </c>
      <c r="J232">
        <v>1394</v>
      </c>
      <c r="K232" t="s">
        <v>549</v>
      </c>
    </row>
    <row r="233" spans="1:11" x14ac:dyDescent="0.25">
      <c r="A233" t="s">
        <v>289</v>
      </c>
      <c r="B233" t="s">
        <v>549</v>
      </c>
      <c r="C233" t="s">
        <v>375</v>
      </c>
      <c r="D233" t="s">
        <v>5</v>
      </c>
      <c r="E233" t="s">
        <v>376</v>
      </c>
      <c r="F233">
        <v>1950</v>
      </c>
      <c r="G233" t="s">
        <v>169</v>
      </c>
      <c r="H233" t="s">
        <v>170</v>
      </c>
      <c r="I233" t="s">
        <v>7</v>
      </c>
      <c r="J233">
        <v>1777</v>
      </c>
      <c r="K233" t="s">
        <v>549</v>
      </c>
    </row>
    <row r="234" spans="1:11" x14ac:dyDescent="0.25">
      <c r="A234" t="s">
        <v>289</v>
      </c>
      <c r="B234" t="s">
        <v>549</v>
      </c>
      <c r="C234" t="s">
        <v>375</v>
      </c>
      <c r="D234" t="s">
        <v>5</v>
      </c>
      <c r="E234" t="s">
        <v>376</v>
      </c>
      <c r="F234">
        <v>1951</v>
      </c>
      <c r="G234" t="s">
        <v>169</v>
      </c>
      <c r="H234" t="s">
        <v>170</v>
      </c>
      <c r="I234" t="s">
        <v>7</v>
      </c>
      <c r="J234">
        <v>1938</v>
      </c>
      <c r="K234" t="s">
        <v>549</v>
      </c>
    </row>
    <row r="235" spans="1:11" x14ac:dyDescent="0.25">
      <c r="A235" t="s">
        <v>289</v>
      </c>
      <c r="B235" t="s">
        <v>549</v>
      </c>
      <c r="C235" t="s">
        <v>375</v>
      </c>
      <c r="D235" t="s">
        <v>5</v>
      </c>
      <c r="E235" t="s">
        <v>376</v>
      </c>
      <c r="F235">
        <v>1952</v>
      </c>
      <c r="G235" t="s">
        <v>169</v>
      </c>
      <c r="H235" t="s">
        <v>170</v>
      </c>
      <c r="I235" t="s">
        <v>7</v>
      </c>
      <c r="J235">
        <v>1557</v>
      </c>
      <c r="K235" t="s">
        <v>549</v>
      </c>
    </row>
    <row r="236" spans="1:11" x14ac:dyDescent="0.25">
      <c r="A236" t="s">
        <v>289</v>
      </c>
      <c r="B236" t="s">
        <v>549</v>
      </c>
      <c r="C236" t="s">
        <v>375</v>
      </c>
      <c r="D236" t="s">
        <v>5</v>
      </c>
      <c r="E236" t="s">
        <v>376</v>
      </c>
      <c r="F236">
        <v>1953</v>
      </c>
      <c r="G236" t="s">
        <v>169</v>
      </c>
      <c r="H236" t="s">
        <v>170</v>
      </c>
      <c r="I236" t="s">
        <v>7</v>
      </c>
      <c r="J236">
        <v>2134</v>
      </c>
      <c r="K236" t="s">
        <v>549</v>
      </c>
    </row>
    <row r="237" spans="1:11" x14ac:dyDescent="0.25">
      <c r="A237" t="s">
        <v>289</v>
      </c>
      <c r="B237" t="s">
        <v>549</v>
      </c>
      <c r="C237" t="s">
        <v>375</v>
      </c>
      <c r="D237" t="s">
        <v>5</v>
      </c>
      <c r="E237" t="s">
        <v>376</v>
      </c>
      <c r="F237">
        <v>1954</v>
      </c>
      <c r="G237" t="s">
        <v>169</v>
      </c>
      <c r="H237" t="s">
        <v>170</v>
      </c>
      <c r="I237" t="s">
        <v>7</v>
      </c>
      <c r="J237">
        <v>2575</v>
      </c>
      <c r="K237" t="s">
        <v>549</v>
      </c>
    </row>
    <row r="238" spans="1:11" x14ac:dyDescent="0.25">
      <c r="A238" t="s">
        <v>289</v>
      </c>
      <c r="B238" t="s">
        <v>549</v>
      </c>
      <c r="C238" t="s">
        <v>375</v>
      </c>
      <c r="D238" t="s">
        <v>5</v>
      </c>
      <c r="E238" t="s">
        <v>376</v>
      </c>
      <c r="F238">
        <v>1955</v>
      </c>
      <c r="G238" t="s">
        <v>169</v>
      </c>
      <c r="H238" t="s">
        <v>170</v>
      </c>
      <c r="I238" t="s">
        <v>7</v>
      </c>
      <c r="J238">
        <v>3415</v>
      </c>
      <c r="K238" t="s">
        <v>549</v>
      </c>
    </row>
    <row r="239" spans="1:11" x14ac:dyDescent="0.25">
      <c r="A239" t="s">
        <v>289</v>
      </c>
      <c r="B239" t="s">
        <v>549</v>
      </c>
      <c r="C239" t="s">
        <v>375</v>
      </c>
      <c r="D239" t="s">
        <v>5</v>
      </c>
      <c r="E239" t="s">
        <v>376</v>
      </c>
      <c r="F239">
        <v>1956</v>
      </c>
      <c r="G239" t="s">
        <v>169</v>
      </c>
      <c r="H239" t="s">
        <v>170</v>
      </c>
      <c r="I239" t="s">
        <v>7</v>
      </c>
      <c r="J239">
        <v>4199</v>
      </c>
      <c r="K239" t="s">
        <v>549</v>
      </c>
    </row>
    <row r="240" spans="1:11" x14ac:dyDescent="0.25">
      <c r="A240" t="s">
        <v>289</v>
      </c>
      <c r="B240" t="s">
        <v>549</v>
      </c>
      <c r="C240" t="s">
        <v>375</v>
      </c>
      <c r="D240" t="s">
        <v>5</v>
      </c>
      <c r="E240" t="s">
        <v>376</v>
      </c>
      <c r="F240">
        <v>1957</v>
      </c>
      <c r="G240" t="s">
        <v>169</v>
      </c>
      <c r="H240" t="s">
        <v>170</v>
      </c>
      <c r="I240" t="s">
        <v>7</v>
      </c>
      <c r="J240">
        <v>4143</v>
      </c>
      <c r="K240" t="s">
        <v>549</v>
      </c>
    </row>
    <row r="241" spans="1:11" x14ac:dyDescent="0.25">
      <c r="A241" t="s">
        <v>289</v>
      </c>
      <c r="B241" t="s">
        <v>549</v>
      </c>
      <c r="C241" t="s">
        <v>375</v>
      </c>
      <c r="D241" t="s">
        <v>5</v>
      </c>
      <c r="E241" t="s">
        <v>376</v>
      </c>
      <c r="F241">
        <v>1958</v>
      </c>
      <c r="G241" t="s">
        <v>169</v>
      </c>
      <c r="H241" t="s">
        <v>170</v>
      </c>
      <c r="I241" t="s">
        <v>7</v>
      </c>
      <c r="J241">
        <v>4237</v>
      </c>
      <c r="K241" t="s">
        <v>549</v>
      </c>
    </row>
    <row r="242" spans="1:11" x14ac:dyDescent="0.25">
      <c r="A242" t="s">
        <v>289</v>
      </c>
      <c r="B242" t="s">
        <v>549</v>
      </c>
      <c r="C242" t="s">
        <v>375</v>
      </c>
      <c r="D242" t="s">
        <v>5</v>
      </c>
      <c r="E242" t="s">
        <v>376</v>
      </c>
      <c r="F242">
        <v>1959</v>
      </c>
      <c r="G242" t="s">
        <v>169</v>
      </c>
      <c r="H242" t="s">
        <v>170</v>
      </c>
      <c r="I242" t="s">
        <v>7</v>
      </c>
      <c r="J242">
        <v>4556</v>
      </c>
      <c r="K242" t="s">
        <v>549</v>
      </c>
    </row>
    <row r="243" spans="1:11" x14ac:dyDescent="0.25">
      <c r="A243" t="s">
        <v>289</v>
      </c>
      <c r="B243" t="s">
        <v>549</v>
      </c>
      <c r="C243" t="s">
        <v>375</v>
      </c>
      <c r="D243" t="s">
        <v>5</v>
      </c>
      <c r="E243" t="s">
        <v>376</v>
      </c>
      <c r="F243">
        <v>1960</v>
      </c>
      <c r="G243" t="s">
        <v>169</v>
      </c>
      <c r="H243" t="s">
        <v>170</v>
      </c>
      <c r="I243" t="s">
        <v>7</v>
      </c>
      <c r="J243">
        <v>4836</v>
      </c>
      <c r="K243" t="s">
        <v>549</v>
      </c>
    </row>
    <row r="244" spans="1:11" x14ac:dyDescent="0.25">
      <c r="A244" t="s">
        <v>289</v>
      </c>
      <c r="B244" t="s">
        <v>549</v>
      </c>
      <c r="C244" t="s">
        <v>375</v>
      </c>
      <c r="D244" t="s">
        <v>5</v>
      </c>
      <c r="E244" t="s">
        <v>376</v>
      </c>
      <c r="F244">
        <v>1961</v>
      </c>
      <c r="G244" t="s">
        <v>169</v>
      </c>
      <c r="H244" t="s">
        <v>170</v>
      </c>
      <c r="I244" t="s">
        <v>7</v>
      </c>
      <c r="J244">
        <v>5492</v>
      </c>
      <c r="K244" t="s">
        <v>549</v>
      </c>
    </row>
    <row r="245" spans="1:11" x14ac:dyDescent="0.25">
      <c r="A245" t="s">
        <v>289</v>
      </c>
      <c r="B245" t="s">
        <v>549</v>
      </c>
      <c r="C245" t="s">
        <v>375</v>
      </c>
      <c r="D245" t="s">
        <v>5</v>
      </c>
      <c r="E245" t="s">
        <v>376</v>
      </c>
      <c r="F245">
        <v>1962</v>
      </c>
      <c r="G245" t="s">
        <v>169</v>
      </c>
      <c r="H245" t="s">
        <v>170</v>
      </c>
      <c r="I245" t="s">
        <v>7</v>
      </c>
      <c r="J245">
        <v>6186</v>
      </c>
      <c r="K245" t="s">
        <v>549</v>
      </c>
    </row>
    <row r="246" spans="1:11" x14ac:dyDescent="0.25">
      <c r="A246" t="s">
        <v>289</v>
      </c>
      <c r="B246" t="s">
        <v>549</v>
      </c>
      <c r="C246" t="s">
        <v>375</v>
      </c>
      <c r="D246" t="s">
        <v>5</v>
      </c>
      <c r="E246" t="s">
        <v>376</v>
      </c>
      <c r="F246">
        <v>1963</v>
      </c>
      <c r="G246" t="s">
        <v>169</v>
      </c>
      <c r="H246" t="s">
        <v>170</v>
      </c>
      <c r="I246" t="s">
        <v>7</v>
      </c>
      <c r="J246">
        <v>6096</v>
      </c>
      <c r="K246" t="s">
        <v>549</v>
      </c>
    </row>
    <row r="247" spans="1:11" x14ac:dyDescent="0.25">
      <c r="A247" t="s">
        <v>289</v>
      </c>
      <c r="B247" t="s">
        <v>549</v>
      </c>
      <c r="C247" t="s">
        <v>375</v>
      </c>
      <c r="D247" t="s">
        <v>5</v>
      </c>
      <c r="E247" t="s">
        <v>376</v>
      </c>
      <c r="F247">
        <v>1964</v>
      </c>
      <c r="G247" t="s">
        <v>169</v>
      </c>
      <c r="H247" t="s">
        <v>170</v>
      </c>
      <c r="I247" t="s">
        <v>7</v>
      </c>
      <c r="J247">
        <v>6758</v>
      </c>
      <c r="K247" t="s">
        <v>549</v>
      </c>
    </row>
    <row r="248" spans="1:11" x14ac:dyDescent="0.25">
      <c r="A248" t="s">
        <v>289</v>
      </c>
      <c r="B248" t="s">
        <v>549</v>
      </c>
      <c r="C248" t="s">
        <v>375</v>
      </c>
      <c r="D248" t="s">
        <v>5</v>
      </c>
      <c r="E248" t="s">
        <v>376</v>
      </c>
      <c r="F248">
        <v>1965</v>
      </c>
      <c r="G248" t="s">
        <v>169</v>
      </c>
      <c r="H248" t="s">
        <v>170</v>
      </c>
      <c r="I248" t="s">
        <v>7</v>
      </c>
      <c r="J248">
        <v>8170</v>
      </c>
      <c r="K248" t="s">
        <v>549</v>
      </c>
    </row>
    <row r="249" spans="1:11" x14ac:dyDescent="0.25">
      <c r="A249" t="s">
        <v>289</v>
      </c>
      <c r="B249" t="s">
        <v>549</v>
      </c>
      <c r="C249" t="s">
        <v>375</v>
      </c>
      <c r="D249" t="s">
        <v>5</v>
      </c>
      <c r="E249" t="s">
        <v>376</v>
      </c>
      <c r="F249">
        <v>1966</v>
      </c>
      <c r="G249" t="s">
        <v>169</v>
      </c>
      <c r="H249" t="s">
        <v>170</v>
      </c>
      <c r="I249" t="s">
        <v>7</v>
      </c>
      <c r="J249">
        <v>8257</v>
      </c>
      <c r="K249" t="s">
        <v>549</v>
      </c>
    </row>
    <row r="250" spans="1:11" x14ac:dyDescent="0.25">
      <c r="A250" t="s">
        <v>289</v>
      </c>
      <c r="B250" t="s">
        <v>549</v>
      </c>
      <c r="C250" t="s">
        <v>375</v>
      </c>
      <c r="D250" t="s">
        <v>5</v>
      </c>
      <c r="E250" t="s">
        <v>376</v>
      </c>
      <c r="F250">
        <v>1967</v>
      </c>
      <c r="G250" t="s">
        <v>169</v>
      </c>
      <c r="H250" t="s">
        <v>170</v>
      </c>
      <c r="I250" t="s">
        <v>7</v>
      </c>
      <c r="J250">
        <v>8186</v>
      </c>
      <c r="K250" t="s">
        <v>549</v>
      </c>
    </row>
    <row r="251" spans="1:11" x14ac:dyDescent="0.25">
      <c r="A251" t="s">
        <v>289</v>
      </c>
      <c r="B251" t="s">
        <v>549</v>
      </c>
      <c r="C251" t="s">
        <v>375</v>
      </c>
      <c r="D251" t="s">
        <v>5</v>
      </c>
      <c r="E251" t="s">
        <v>376</v>
      </c>
      <c r="F251">
        <v>1968</v>
      </c>
      <c r="G251" t="s">
        <v>169</v>
      </c>
      <c r="H251" t="s">
        <v>170</v>
      </c>
      <c r="I251" t="s">
        <v>7</v>
      </c>
      <c r="J251">
        <v>9403</v>
      </c>
      <c r="K251" t="s">
        <v>549</v>
      </c>
    </row>
    <row r="252" spans="1:11" x14ac:dyDescent="0.25">
      <c r="A252" t="s">
        <v>289</v>
      </c>
      <c r="B252" t="s">
        <v>549</v>
      </c>
      <c r="C252" t="s">
        <v>375</v>
      </c>
      <c r="D252" t="s">
        <v>5</v>
      </c>
      <c r="E252" t="s">
        <v>376</v>
      </c>
      <c r="F252">
        <v>1969</v>
      </c>
      <c r="G252" t="s">
        <v>169</v>
      </c>
      <c r="H252" t="s">
        <v>170</v>
      </c>
      <c r="I252" t="s">
        <v>7</v>
      </c>
      <c r="J252">
        <v>11666</v>
      </c>
      <c r="K252" t="s">
        <v>549</v>
      </c>
    </row>
    <row r="253" spans="1:11" x14ac:dyDescent="0.25">
      <c r="A253" t="s">
        <v>289</v>
      </c>
      <c r="B253" t="s">
        <v>549</v>
      </c>
      <c r="C253" t="s">
        <v>375</v>
      </c>
      <c r="D253" t="s">
        <v>5</v>
      </c>
      <c r="E253" t="s">
        <v>376</v>
      </c>
      <c r="F253">
        <v>1970</v>
      </c>
      <c r="G253" t="s">
        <v>169</v>
      </c>
      <c r="H253" t="s">
        <v>170</v>
      </c>
      <c r="I253" t="s">
        <v>7</v>
      </c>
      <c r="J253">
        <v>12539</v>
      </c>
      <c r="K253" t="s">
        <v>549</v>
      </c>
    </row>
    <row r="254" spans="1:11" x14ac:dyDescent="0.25">
      <c r="A254" t="s">
        <v>289</v>
      </c>
      <c r="B254" t="s">
        <v>549</v>
      </c>
      <c r="C254" t="s">
        <v>375</v>
      </c>
      <c r="D254" t="s">
        <v>5</v>
      </c>
      <c r="E254" t="s">
        <v>376</v>
      </c>
      <c r="F254">
        <v>1971</v>
      </c>
      <c r="G254" t="s">
        <v>169</v>
      </c>
      <c r="H254" t="s">
        <v>170</v>
      </c>
      <c r="I254" t="s">
        <v>7</v>
      </c>
      <c r="J254">
        <v>14889</v>
      </c>
      <c r="K254" t="s">
        <v>549</v>
      </c>
    </row>
    <row r="255" spans="1:11" x14ac:dyDescent="0.25">
      <c r="A255" t="s">
        <v>289</v>
      </c>
      <c r="B255" t="s">
        <v>549</v>
      </c>
      <c r="C255" t="s">
        <v>375</v>
      </c>
      <c r="D255" t="s">
        <v>5</v>
      </c>
      <c r="E255" t="s">
        <v>376</v>
      </c>
      <c r="F255">
        <v>1972</v>
      </c>
      <c r="G255" t="s">
        <v>169</v>
      </c>
      <c r="H255" t="s">
        <v>170</v>
      </c>
      <c r="I255" t="s">
        <v>7</v>
      </c>
      <c r="J255">
        <v>17554</v>
      </c>
      <c r="K255" t="s">
        <v>549</v>
      </c>
    </row>
    <row r="256" spans="1:11" x14ac:dyDescent="0.25">
      <c r="A256" t="s">
        <v>289</v>
      </c>
      <c r="B256" t="s">
        <v>549</v>
      </c>
      <c r="C256" t="s">
        <v>375</v>
      </c>
      <c r="D256" t="s">
        <v>5</v>
      </c>
      <c r="E256" t="s">
        <v>376</v>
      </c>
      <c r="F256">
        <v>1973</v>
      </c>
      <c r="G256" t="s">
        <v>169</v>
      </c>
      <c r="H256" t="s">
        <v>170</v>
      </c>
      <c r="I256" t="s">
        <v>7</v>
      </c>
      <c r="J256">
        <v>19818</v>
      </c>
      <c r="K256" t="s">
        <v>549</v>
      </c>
    </row>
    <row r="257" spans="1:11" x14ac:dyDescent="0.25">
      <c r="A257" t="s">
        <v>289</v>
      </c>
      <c r="B257" t="s">
        <v>549</v>
      </c>
      <c r="C257" t="s">
        <v>375</v>
      </c>
      <c r="D257" t="s">
        <v>5</v>
      </c>
      <c r="E257" t="s">
        <v>376</v>
      </c>
      <c r="F257">
        <v>1974</v>
      </c>
      <c r="G257" t="s">
        <v>169</v>
      </c>
      <c r="H257" t="s">
        <v>170</v>
      </c>
      <c r="I257" t="s">
        <v>7</v>
      </c>
      <c r="J257">
        <v>20643</v>
      </c>
      <c r="K257" t="s">
        <v>549</v>
      </c>
    </row>
    <row r="258" spans="1:11" x14ac:dyDescent="0.25">
      <c r="A258" t="s">
        <v>289</v>
      </c>
      <c r="B258" t="s">
        <v>549</v>
      </c>
      <c r="C258" t="s">
        <v>375</v>
      </c>
      <c r="D258" t="s">
        <v>5</v>
      </c>
      <c r="E258" t="s">
        <v>376</v>
      </c>
      <c r="F258">
        <v>1975</v>
      </c>
      <c r="G258" t="s">
        <v>169</v>
      </c>
      <c r="H258" t="s">
        <v>170</v>
      </c>
      <c r="I258" t="s">
        <v>7</v>
      </c>
      <c r="J258">
        <v>17662</v>
      </c>
      <c r="K258" t="s">
        <v>549</v>
      </c>
    </row>
    <row r="259" spans="1:11" x14ac:dyDescent="0.25">
      <c r="A259" t="s">
        <v>289</v>
      </c>
      <c r="B259" t="s">
        <v>549</v>
      </c>
      <c r="C259" t="s">
        <v>375</v>
      </c>
      <c r="D259" t="s">
        <v>5</v>
      </c>
      <c r="E259" t="s">
        <v>376</v>
      </c>
      <c r="F259">
        <v>1976</v>
      </c>
      <c r="G259" t="s">
        <v>169</v>
      </c>
      <c r="H259" t="s">
        <v>170</v>
      </c>
      <c r="I259" t="s">
        <v>7</v>
      </c>
      <c r="J259">
        <v>18050</v>
      </c>
      <c r="K259" t="s">
        <v>549</v>
      </c>
    </row>
    <row r="260" spans="1:11" x14ac:dyDescent="0.25">
      <c r="A260" t="s">
        <v>289</v>
      </c>
      <c r="B260" t="s">
        <v>549</v>
      </c>
      <c r="C260" t="s">
        <v>375</v>
      </c>
      <c r="D260" t="s">
        <v>5</v>
      </c>
      <c r="E260" t="s">
        <v>376</v>
      </c>
      <c r="F260">
        <v>1977</v>
      </c>
      <c r="G260" t="s">
        <v>169</v>
      </c>
      <c r="H260" t="s">
        <v>170</v>
      </c>
      <c r="I260" t="s">
        <v>7</v>
      </c>
      <c r="J260">
        <v>20301</v>
      </c>
      <c r="K260" t="s">
        <v>549</v>
      </c>
    </row>
    <row r="261" spans="1:11" x14ac:dyDescent="0.25">
      <c r="A261" t="s">
        <v>289</v>
      </c>
      <c r="B261" t="s">
        <v>549</v>
      </c>
      <c r="C261" t="s">
        <v>375</v>
      </c>
      <c r="D261" t="s">
        <v>5</v>
      </c>
      <c r="E261" t="s">
        <v>376</v>
      </c>
      <c r="F261">
        <v>1978</v>
      </c>
      <c r="G261" t="s">
        <v>169</v>
      </c>
      <c r="H261" t="s">
        <v>170</v>
      </c>
      <c r="I261" t="s">
        <v>7</v>
      </c>
      <c r="J261">
        <v>25332</v>
      </c>
      <c r="K261" t="s">
        <v>549</v>
      </c>
    </row>
    <row r="262" spans="1:11" x14ac:dyDescent="0.25">
      <c r="A262" t="s">
        <v>289</v>
      </c>
      <c r="B262" t="s">
        <v>549</v>
      </c>
      <c r="C262" t="s">
        <v>375</v>
      </c>
      <c r="D262" t="s">
        <v>5</v>
      </c>
      <c r="E262" t="s">
        <v>376</v>
      </c>
      <c r="F262">
        <v>1979</v>
      </c>
      <c r="G262" t="s">
        <v>169</v>
      </c>
      <c r="H262" t="s">
        <v>170</v>
      </c>
      <c r="I262" t="s">
        <v>7</v>
      </c>
      <c r="J262">
        <v>33505</v>
      </c>
      <c r="K262" t="s">
        <v>549</v>
      </c>
    </row>
    <row r="263" spans="1:11" x14ac:dyDescent="0.25">
      <c r="A263" t="s">
        <v>289</v>
      </c>
      <c r="B263" t="s">
        <v>549</v>
      </c>
      <c r="C263" t="s">
        <v>375</v>
      </c>
      <c r="D263" t="s">
        <v>5</v>
      </c>
      <c r="E263" t="s">
        <v>376</v>
      </c>
      <c r="F263">
        <v>1980</v>
      </c>
      <c r="G263" t="s">
        <v>169</v>
      </c>
      <c r="H263" t="s">
        <v>170</v>
      </c>
      <c r="I263" t="s">
        <v>7</v>
      </c>
      <c r="J263">
        <v>40968</v>
      </c>
      <c r="K263" t="s">
        <v>549</v>
      </c>
    </row>
    <row r="264" spans="1:11" x14ac:dyDescent="0.25">
      <c r="A264" t="s">
        <v>289</v>
      </c>
      <c r="B264" t="s">
        <v>549</v>
      </c>
      <c r="C264" t="s">
        <v>375</v>
      </c>
      <c r="D264" t="s">
        <v>5</v>
      </c>
      <c r="E264" t="s">
        <v>376</v>
      </c>
      <c r="F264">
        <v>1981</v>
      </c>
      <c r="G264" t="s">
        <v>169</v>
      </c>
      <c r="H264" t="s">
        <v>170</v>
      </c>
      <c r="I264" t="s">
        <v>7</v>
      </c>
      <c r="J264">
        <v>48271</v>
      </c>
      <c r="K264" t="s">
        <v>549</v>
      </c>
    </row>
    <row r="265" spans="1:11" x14ac:dyDescent="0.25">
      <c r="A265" t="s">
        <v>289</v>
      </c>
      <c r="B265" t="s">
        <v>549</v>
      </c>
      <c r="C265" t="s">
        <v>375</v>
      </c>
      <c r="D265" t="s">
        <v>5</v>
      </c>
      <c r="E265" t="s">
        <v>376</v>
      </c>
      <c r="F265">
        <v>1982</v>
      </c>
      <c r="G265" t="s">
        <v>169</v>
      </c>
      <c r="H265" t="s">
        <v>170</v>
      </c>
      <c r="I265" t="s">
        <v>7</v>
      </c>
      <c r="J265">
        <v>55785</v>
      </c>
      <c r="K265" t="s">
        <v>549</v>
      </c>
    </row>
    <row r="266" spans="1:11" x14ac:dyDescent="0.25">
      <c r="A266" t="s">
        <v>289</v>
      </c>
      <c r="B266" t="s">
        <v>549</v>
      </c>
      <c r="C266" t="s">
        <v>375</v>
      </c>
      <c r="D266" t="s">
        <v>5</v>
      </c>
      <c r="E266" t="s">
        <v>376</v>
      </c>
      <c r="F266">
        <v>1983</v>
      </c>
      <c r="G266" t="s">
        <v>169</v>
      </c>
      <c r="H266" t="s">
        <v>170</v>
      </c>
      <c r="I266" t="s">
        <v>7</v>
      </c>
      <c r="J266">
        <v>55836</v>
      </c>
      <c r="K266" t="s">
        <v>549</v>
      </c>
    </row>
    <row r="267" spans="1:11" x14ac:dyDescent="0.25">
      <c r="A267" t="s">
        <v>289</v>
      </c>
      <c r="B267" t="s">
        <v>549</v>
      </c>
      <c r="C267" t="s">
        <v>375</v>
      </c>
      <c r="D267" t="s">
        <v>5</v>
      </c>
      <c r="E267" t="s">
        <v>376</v>
      </c>
      <c r="F267">
        <v>1984</v>
      </c>
      <c r="G267" t="s">
        <v>169</v>
      </c>
      <c r="H267" t="s">
        <v>170</v>
      </c>
      <c r="I267" t="s">
        <v>7</v>
      </c>
      <c r="J267">
        <v>70594</v>
      </c>
      <c r="K267" t="s">
        <v>549</v>
      </c>
    </row>
    <row r="268" spans="1:11" x14ac:dyDescent="0.25">
      <c r="A268" t="s">
        <v>289</v>
      </c>
      <c r="B268" t="s">
        <v>549</v>
      </c>
      <c r="C268" t="s">
        <v>375</v>
      </c>
      <c r="D268" t="s">
        <v>5</v>
      </c>
      <c r="E268" t="s">
        <v>376</v>
      </c>
      <c r="F268">
        <v>1985</v>
      </c>
      <c r="G268" t="s">
        <v>169</v>
      </c>
      <c r="H268" t="s">
        <v>170</v>
      </c>
      <c r="I268" t="s">
        <v>7</v>
      </c>
      <c r="J268">
        <v>84135</v>
      </c>
      <c r="K268" t="s">
        <v>549</v>
      </c>
    </row>
    <row r="269" spans="1:11" x14ac:dyDescent="0.25">
      <c r="A269" t="s">
        <v>289</v>
      </c>
      <c r="B269" t="s">
        <v>549</v>
      </c>
      <c r="C269" t="s">
        <v>375</v>
      </c>
      <c r="D269" t="s">
        <v>5</v>
      </c>
      <c r="E269" t="s">
        <v>376</v>
      </c>
      <c r="F269">
        <v>1986</v>
      </c>
      <c r="G269" t="s">
        <v>169</v>
      </c>
      <c r="H269" t="s">
        <v>170</v>
      </c>
      <c r="I269" t="s">
        <v>7</v>
      </c>
      <c r="J269">
        <v>80856</v>
      </c>
      <c r="K269" t="s">
        <v>549</v>
      </c>
    </row>
    <row r="270" spans="1:11" x14ac:dyDescent="0.25">
      <c r="A270" t="s">
        <v>289</v>
      </c>
      <c r="B270" t="s">
        <v>549</v>
      </c>
      <c r="C270" t="s">
        <v>375</v>
      </c>
      <c r="D270" t="s">
        <v>5</v>
      </c>
      <c r="E270" t="s">
        <v>376</v>
      </c>
      <c r="F270">
        <v>1987</v>
      </c>
      <c r="G270" t="s">
        <v>169</v>
      </c>
      <c r="H270" t="s">
        <v>170</v>
      </c>
      <c r="I270" t="s">
        <v>7</v>
      </c>
      <c r="J270">
        <v>80827</v>
      </c>
      <c r="K270" t="s">
        <v>549</v>
      </c>
    </row>
    <row r="271" spans="1:11" x14ac:dyDescent="0.25">
      <c r="A271" t="s">
        <v>289</v>
      </c>
      <c r="B271" t="s">
        <v>549</v>
      </c>
      <c r="C271" t="s">
        <v>375</v>
      </c>
      <c r="D271" t="s">
        <v>5</v>
      </c>
      <c r="E271" t="s">
        <v>376</v>
      </c>
      <c r="F271">
        <v>1988</v>
      </c>
      <c r="G271" t="s">
        <v>169</v>
      </c>
      <c r="H271" t="s">
        <v>170</v>
      </c>
      <c r="I271" t="s">
        <v>7</v>
      </c>
      <c r="J271">
        <v>86323</v>
      </c>
      <c r="K271" t="s">
        <v>549</v>
      </c>
    </row>
    <row r="272" spans="1:11" x14ac:dyDescent="0.25">
      <c r="A272" t="s">
        <v>289</v>
      </c>
      <c r="B272" t="s">
        <v>549</v>
      </c>
      <c r="C272" t="s">
        <v>375</v>
      </c>
      <c r="D272" t="s">
        <v>5</v>
      </c>
      <c r="E272" t="s">
        <v>376</v>
      </c>
      <c r="F272">
        <v>1989</v>
      </c>
      <c r="G272" t="s">
        <v>169</v>
      </c>
      <c r="H272" t="s">
        <v>170</v>
      </c>
      <c r="I272" t="s">
        <v>7</v>
      </c>
      <c r="J272">
        <v>88269</v>
      </c>
      <c r="K272" t="s">
        <v>549</v>
      </c>
    </row>
    <row r="273" spans="1:11" x14ac:dyDescent="0.25">
      <c r="A273" t="s">
        <v>289</v>
      </c>
      <c r="B273" t="s">
        <v>549</v>
      </c>
      <c r="C273" t="s">
        <v>375</v>
      </c>
      <c r="D273" t="s">
        <v>5</v>
      </c>
      <c r="E273" t="s">
        <v>376</v>
      </c>
      <c r="F273">
        <v>1990</v>
      </c>
      <c r="G273" t="s">
        <v>169</v>
      </c>
      <c r="H273" t="s">
        <v>170</v>
      </c>
      <c r="I273" t="s">
        <v>7</v>
      </c>
      <c r="J273">
        <v>87465</v>
      </c>
      <c r="K273" t="s">
        <v>549</v>
      </c>
    </row>
    <row r="274" spans="1:11" x14ac:dyDescent="0.25">
      <c r="A274" t="s">
        <v>289</v>
      </c>
      <c r="B274" t="s">
        <v>549</v>
      </c>
      <c r="C274" t="s">
        <v>375</v>
      </c>
      <c r="D274" t="s">
        <v>5</v>
      </c>
      <c r="E274" t="s">
        <v>376</v>
      </c>
      <c r="F274">
        <v>1991</v>
      </c>
      <c r="G274" t="s">
        <v>169</v>
      </c>
      <c r="H274" t="s">
        <v>170</v>
      </c>
      <c r="I274" t="s">
        <v>7</v>
      </c>
      <c r="J274">
        <v>68922</v>
      </c>
      <c r="K274" t="s">
        <v>549</v>
      </c>
    </row>
    <row r="275" spans="1:11" x14ac:dyDescent="0.25">
      <c r="A275" t="s">
        <v>289</v>
      </c>
      <c r="B275" t="s">
        <v>549</v>
      </c>
      <c r="C275" t="s">
        <v>375</v>
      </c>
      <c r="D275" t="s">
        <v>5</v>
      </c>
      <c r="E275" t="s">
        <v>376</v>
      </c>
      <c r="F275">
        <v>1992</v>
      </c>
      <c r="G275" t="s">
        <v>169</v>
      </c>
      <c r="H275" t="s">
        <v>170</v>
      </c>
      <c r="I275" t="s">
        <v>7</v>
      </c>
      <c r="J275">
        <v>64488</v>
      </c>
      <c r="K275" t="s">
        <v>549</v>
      </c>
    </row>
    <row r="276" spans="1:11" x14ac:dyDescent="0.25">
      <c r="A276" t="s">
        <v>289</v>
      </c>
      <c r="B276" t="s">
        <v>549</v>
      </c>
      <c r="C276" t="s">
        <v>375</v>
      </c>
      <c r="D276" t="s">
        <v>5</v>
      </c>
      <c r="E276" t="s">
        <v>376</v>
      </c>
      <c r="F276">
        <v>1993</v>
      </c>
      <c r="G276" t="s">
        <v>169</v>
      </c>
      <c r="H276" t="s">
        <v>170</v>
      </c>
      <c r="I276" t="s">
        <v>7</v>
      </c>
      <c r="J276">
        <v>69363</v>
      </c>
      <c r="K276" t="s">
        <v>549</v>
      </c>
    </row>
    <row r="277" spans="1:11" x14ac:dyDescent="0.25">
      <c r="A277" t="s">
        <v>289</v>
      </c>
      <c r="B277" t="s">
        <v>549</v>
      </c>
      <c r="C277" t="s">
        <v>375</v>
      </c>
      <c r="D277" t="s">
        <v>5</v>
      </c>
      <c r="E277" t="s">
        <v>376</v>
      </c>
      <c r="F277">
        <v>1994</v>
      </c>
      <c r="G277" t="s">
        <v>169</v>
      </c>
      <c r="H277" t="s">
        <v>170</v>
      </c>
      <c r="I277" t="s">
        <v>7</v>
      </c>
      <c r="J277">
        <v>75384</v>
      </c>
      <c r="K277" t="s">
        <v>549</v>
      </c>
    </row>
    <row r="278" spans="1:11" x14ac:dyDescent="0.25">
      <c r="A278" t="s">
        <v>289</v>
      </c>
      <c r="B278" t="s">
        <v>549</v>
      </c>
      <c r="C278" t="s">
        <v>375</v>
      </c>
      <c r="D278" t="s">
        <v>5</v>
      </c>
      <c r="E278" t="s">
        <v>376</v>
      </c>
      <c r="F278">
        <v>1995</v>
      </c>
      <c r="G278" t="s">
        <v>169</v>
      </c>
      <c r="H278" t="s">
        <v>170</v>
      </c>
      <c r="I278" t="s">
        <v>7</v>
      </c>
      <c r="J278">
        <v>83056</v>
      </c>
      <c r="K278" t="s">
        <v>549</v>
      </c>
    </row>
    <row r="279" spans="1:11" x14ac:dyDescent="0.25">
      <c r="A279" t="s">
        <v>289</v>
      </c>
      <c r="B279" t="s">
        <v>549</v>
      </c>
      <c r="C279" t="s">
        <v>375</v>
      </c>
      <c r="D279" t="s">
        <v>5</v>
      </c>
      <c r="E279" t="s">
        <v>376</v>
      </c>
      <c r="F279">
        <v>1996</v>
      </c>
      <c r="G279" t="s">
        <v>169</v>
      </c>
      <c r="H279" t="s">
        <v>170</v>
      </c>
      <c r="I279" t="s">
        <v>7</v>
      </c>
      <c r="J279">
        <v>91495</v>
      </c>
      <c r="K279" t="s">
        <v>549</v>
      </c>
    </row>
    <row r="280" spans="1:11" x14ac:dyDescent="0.25">
      <c r="A280" t="s">
        <v>289</v>
      </c>
      <c r="B280" t="s">
        <v>549</v>
      </c>
      <c r="C280" t="s">
        <v>375</v>
      </c>
      <c r="D280" t="s">
        <v>5</v>
      </c>
      <c r="E280" t="s">
        <v>376</v>
      </c>
      <c r="F280">
        <v>1997</v>
      </c>
      <c r="G280" t="s">
        <v>169</v>
      </c>
      <c r="H280" t="s">
        <v>170</v>
      </c>
      <c r="I280" t="s">
        <v>7</v>
      </c>
      <c r="J280">
        <v>104304</v>
      </c>
      <c r="K280" t="s">
        <v>549</v>
      </c>
    </row>
    <row r="281" spans="1:11" x14ac:dyDescent="0.25">
      <c r="A281" t="s">
        <v>289</v>
      </c>
      <c r="B281" t="s">
        <v>549</v>
      </c>
      <c r="C281" t="s">
        <v>375</v>
      </c>
      <c r="D281" t="s">
        <v>5</v>
      </c>
      <c r="E281" t="s">
        <v>376</v>
      </c>
      <c r="F281">
        <v>1998</v>
      </c>
      <c r="G281" t="s">
        <v>169</v>
      </c>
      <c r="H281" t="s">
        <v>170</v>
      </c>
      <c r="I281" t="s">
        <v>7</v>
      </c>
      <c r="J281">
        <v>115969</v>
      </c>
      <c r="K281" t="s">
        <v>549</v>
      </c>
    </row>
    <row r="282" spans="1:11" x14ac:dyDescent="0.25">
      <c r="A282" t="s">
        <v>289</v>
      </c>
      <c r="B282" t="s">
        <v>549</v>
      </c>
      <c r="C282" t="s">
        <v>375</v>
      </c>
      <c r="D282" t="s">
        <v>5</v>
      </c>
      <c r="E282" t="s">
        <v>376</v>
      </c>
      <c r="F282">
        <v>1999</v>
      </c>
      <c r="G282" t="s">
        <v>169</v>
      </c>
      <c r="H282" t="s">
        <v>170</v>
      </c>
      <c r="I282" t="s">
        <v>7</v>
      </c>
      <c r="J282">
        <v>125419</v>
      </c>
      <c r="K282" t="s">
        <v>549</v>
      </c>
    </row>
    <row r="283" spans="1:11" x14ac:dyDescent="0.25">
      <c r="A283" t="s">
        <v>289</v>
      </c>
      <c r="B283" t="s">
        <v>549</v>
      </c>
      <c r="C283" t="s">
        <v>375</v>
      </c>
      <c r="D283" t="s">
        <v>5</v>
      </c>
      <c r="E283" t="s">
        <v>376</v>
      </c>
      <c r="F283">
        <v>2000</v>
      </c>
      <c r="G283" t="s">
        <v>169</v>
      </c>
      <c r="H283" t="s">
        <v>170</v>
      </c>
      <c r="I283" t="s">
        <v>7</v>
      </c>
      <c r="J283">
        <v>139321</v>
      </c>
      <c r="K283" t="s">
        <v>549</v>
      </c>
    </row>
    <row r="284" spans="1:11" x14ac:dyDescent="0.25">
      <c r="A284" t="s">
        <v>289</v>
      </c>
      <c r="B284" t="s">
        <v>549</v>
      </c>
      <c r="C284" t="s">
        <v>375</v>
      </c>
      <c r="D284" t="s">
        <v>5</v>
      </c>
      <c r="E284" t="s">
        <v>376</v>
      </c>
      <c r="F284">
        <v>2001</v>
      </c>
      <c r="G284" t="s">
        <v>169</v>
      </c>
      <c r="H284" t="s">
        <v>170</v>
      </c>
      <c r="I284" t="s">
        <v>7</v>
      </c>
      <c r="J284">
        <v>137303</v>
      </c>
      <c r="K284" t="s">
        <v>549</v>
      </c>
    </row>
    <row r="285" spans="1:11" x14ac:dyDescent="0.25">
      <c r="A285" t="s">
        <v>289</v>
      </c>
      <c r="B285" t="s">
        <v>549</v>
      </c>
      <c r="C285" t="s">
        <v>375</v>
      </c>
      <c r="D285" t="s">
        <v>5</v>
      </c>
      <c r="E285" t="s">
        <v>376</v>
      </c>
      <c r="F285">
        <v>2002</v>
      </c>
      <c r="G285" t="s">
        <v>169</v>
      </c>
      <c r="H285" t="s">
        <v>170</v>
      </c>
      <c r="I285" t="s">
        <v>7</v>
      </c>
      <c r="J285">
        <v>119419</v>
      </c>
      <c r="K285" t="s">
        <v>549</v>
      </c>
    </row>
    <row r="286" spans="1:11" x14ac:dyDescent="0.25">
      <c r="A286" t="s">
        <v>289</v>
      </c>
      <c r="B286" t="s">
        <v>549</v>
      </c>
      <c r="C286" t="s">
        <v>375</v>
      </c>
      <c r="D286" t="s">
        <v>5</v>
      </c>
      <c r="E286" t="s">
        <v>376</v>
      </c>
      <c r="F286">
        <v>2003</v>
      </c>
      <c r="G286" t="s">
        <v>169</v>
      </c>
      <c r="H286" t="s">
        <v>170</v>
      </c>
      <c r="I286" t="s">
        <v>7</v>
      </c>
      <c r="J286">
        <v>115040</v>
      </c>
      <c r="K286" t="s">
        <v>549</v>
      </c>
    </row>
    <row r="287" spans="1:11" x14ac:dyDescent="0.25">
      <c r="A287" t="s">
        <v>289</v>
      </c>
      <c r="B287" t="s">
        <v>549</v>
      </c>
      <c r="C287" t="s">
        <v>375</v>
      </c>
      <c r="D287" t="s">
        <v>5</v>
      </c>
      <c r="E287" t="s">
        <v>376</v>
      </c>
      <c r="F287">
        <v>2004</v>
      </c>
      <c r="G287" t="s">
        <v>169</v>
      </c>
      <c r="H287" t="s">
        <v>170</v>
      </c>
      <c r="I287" t="s">
        <v>7</v>
      </c>
      <c r="J287">
        <v>125300</v>
      </c>
      <c r="K287" t="s">
        <v>549</v>
      </c>
    </row>
    <row r="288" spans="1:11" x14ac:dyDescent="0.25">
      <c r="A288" t="s">
        <v>289</v>
      </c>
      <c r="B288" t="s">
        <v>549</v>
      </c>
      <c r="C288" t="s">
        <v>375</v>
      </c>
      <c r="D288" t="s">
        <v>5</v>
      </c>
      <c r="E288" t="s">
        <v>376</v>
      </c>
      <c r="F288">
        <v>2005</v>
      </c>
      <c r="G288" t="s">
        <v>169</v>
      </c>
      <c r="H288" t="s">
        <v>170</v>
      </c>
      <c r="I288" t="s">
        <v>7</v>
      </c>
      <c r="J288">
        <v>135879</v>
      </c>
      <c r="K288" t="s">
        <v>549</v>
      </c>
    </row>
    <row r="289" spans="1:11" x14ac:dyDescent="0.25">
      <c r="A289" t="s">
        <v>289</v>
      </c>
      <c r="B289" t="s">
        <v>549</v>
      </c>
      <c r="C289" t="s">
        <v>375</v>
      </c>
      <c r="D289" t="s">
        <v>5</v>
      </c>
      <c r="E289" t="s">
        <v>376</v>
      </c>
      <c r="F289">
        <v>2006</v>
      </c>
      <c r="G289" t="s">
        <v>169</v>
      </c>
      <c r="H289" t="s">
        <v>170</v>
      </c>
      <c r="I289" t="s">
        <v>7</v>
      </c>
      <c r="J289">
        <v>156342</v>
      </c>
      <c r="K289" t="s">
        <v>549</v>
      </c>
    </row>
    <row r="290" spans="1:11" x14ac:dyDescent="0.25">
      <c r="A290" t="s">
        <v>289</v>
      </c>
      <c r="B290" t="s">
        <v>549</v>
      </c>
      <c r="C290" t="s">
        <v>375</v>
      </c>
      <c r="D290" t="s">
        <v>5</v>
      </c>
      <c r="E290" t="s">
        <v>376</v>
      </c>
      <c r="F290">
        <v>2007</v>
      </c>
      <c r="G290" t="s">
        <v>169</v>
      </c>
      <c r="H290" t="s">
        <v>170</v>
      </c>
      <c r="I290" t="s">
        <v>7</v>
      </c>
      <c r="J290">
        <v>181767</v>
      </c>
      <c r="K290" t="s">
        <v>549</v>
      </c>
    </row>
    <row r="291" spans="1:11" x14ac:dyDescent="0.25">
      <c r="A291" t="s">
        <v>289</v>
      </c>
      <c r="B291" t="s">
        <v>549</v>
      </c>
      <c r="C291" t="s">
        <v>375</v>
      </c>
      <c r="D291" t="s">
        <v>5</v>
      </c>
      <c r="E291" t="s">
        <v>376</v>
      </c>
      <c r="F291">
        <v>2008</v>
      </c>
      <c r="G291" t="s">
        <v>169</v>
      </c>
      <c r="H291" t="s">
        <v>170</v>
      </c>
      <c r="I291" t="s">
        <v>7</v>
      </c>
      <c r="J291">
        <v>181921</v>
      </c>
      <c r="K291" t="s">
        <v>549</v>
      </c>
    </row>
    <row r="292" spans="1:11" x14ac:dyDescent="0.25">
      <c r="A292" t="s">
        <v>289</v>
      </c>
      <c r="B292" t="s">
        <v>549</v>
      </c>
      <c r="C292" t="s">
        <v>375</v>
      </c>
      <c r="D292" t="s">
        <v>5</v>
      </c>
      <c r="E292" t="s">
        <v>376</v>
      </c>
      <c r="F292">
        <v>2009</v>
      </c>
      <c r="G292" t="s">
        <v>169</v>
      </c>
      <c r="H292" t="s">
        <v>170</v>
      </c>
      <c r="I292" t="s">
        <v>7</v>
      </c>
      <c r="J292">
        <v>126828</v>
      </c>
      <c r="K292" t="s">
        <v>549</v>
      </c>
    </row>
    <row r="293" spans="1:11" x14ac:dyDescent="0.25">
      <c r="A293" t="s">
        <v>289</v>
      </c>
      <c r="B293" t="s">
        <v>549</v>
      </c>
      <c r="C293" t="s">
        <v>375</v>
      </c>
      <c r="D293" t="s">
        <v>5</v>
      </c>
      <c r="E293" t="s">
        <v>376</v>
      </c>
      <c r="F293">
        <v>2010</v>
      </c>
      <c r="G293" t="s">
        <v>169</v>
      </c>
      <c r="H293" t="s">
        <v>170</v>
      </c>
      <c r="I293" t="s">
        <v>7</v>
      </c>
      <c r="J293">
        <v>92146</v>
      </c>
      <c r="K293" t="s">
        <v>549</v>
      </c>
    </row>
    <row r="294" spans="1:11" x14ac:dyDescent="0.25">
      <c r="A294" t="s">
        <v>289</v>
      </c>
      <c r="B294" t="s">
        <v>549</v>
      </c>
      <c r="C294" t="s">
        <v>375</v>
      </c>
      <c r="D294" t="s">
        <v>5</v>
      </c>
      <c r="E294" t="s">
        <v>376</v>
      </c>
      <c r="F294">
        <v>2011</v>
      </c>
      <c r="G294" t="s">
        <v>169</v>
      </c>
      <c r="H294" t="s">
        <v>170</v>
      </c>
      <c r="I294" t="s">
        <v>7</v>
      </c>
      <c r="J294">
        <v>93390</v>
      </c>
      <c r="K294" t="s">
        <v>549</v>
      </c>
    </row>
    <row r="295" spans="1:11" x14ac:dyDescent="0.25">
      <c r="A295" t="s">
        <v>289</v>
      </c>
      <c r="B295" t="s">
        <v>549</v>
      </c>
      <c r="C295" t="s">
        <v>375</v>
      </c>
      <c r="D295" t="s">
        <v>5</v>
      </c>
      <c r="E295" t="s">
        <v>376</v>
      </c>
      <c r="F295">
        <v>2012</v>
      </c>
      <c r="G295" t="s">
        <v>169</v>
      </c>
      <c r="H295" t="s">
        <v>170</v>
      </c>
      <c r="I295" t="s">
        <v>7</v>
      </c>
      <c r="J295">
        <v>103769</v>
      </c>
      <c r="K295" t="s">
        <v>549</v>
      </c>
    </row>
    <row r="296" spans="1:11" x14ac:dyDescent="0.25">
      <c r="A296" t="s">
        <v>289</v>
      </c>
      <c r="B296" t="s">
        <v>549</v>
      </c>
      <c r="C296" t="s">
        <v>375</v>
      </c>
      <c r="D296" t="s">
        <v>5</v>
      </c>
      <c r="E296" t="s">
        <v>376</v>
      </c>
      <c r="F296">
        <v>2013</v>
      </c>
      <c r="G296" t="s">
        <v>169</v>
      </c>
      <c r="H296" t="s">
        <v>170</v>
      </c>
      <c r="I296" t="s">
        <v>7</v>
      </c>
      <c r="J296">
        <v>109842</v>
      </c>
      <c r="K296" t="s">
        <v>549</v>
      </c>
    </row>
    <row r="297" spans="1:11" x14ac:dyDescent="0.25">
      <c r="A297" t="s">
        <v>289</v>
      </c>
      <c r="B297" t="s">
        <v>549</v>
      </c>
      <c r="C297" t="s">
        <v>375</v>
      </c>
      <c r="D297" t="s">
        <v>5</v>
      </c>
      <c r="E297" t="s">
        <v>376</v>
      </c>
      <c r="F297">
        <v>2014</v>
      </c>
      <c r="G297" t="s">
        <v>169</v>
      </c>
      <c r="H297" t="s">
        <v>170</v>
      </c>
      <c r="I297" t="s">
        <v>7</v>
      </c>
      <c r="J297">
        <v>127446</v>
      </c>
      <c r="K297" t="s">
        <v>549</v>
      </c>
    </row>
    <row r="298" spans="1:11" x14ac:dyDescent="0.25">
      <c r="A298" t="s">
        <v>289</v>
      </c>
      <c r="B298" t="s">
        <v>549</v>
      </c>
      <c r="C298" t="s">
        <v>375</v>
      </c>
      <c r="D298" t="s">
        <v>5</v>
      </c>
      <c r="E298" t="s">
        <v>376</v>
      </c>
      <c r="F298">
        <v>2015</v>
      </c>
      <c r="G298" t="s">
        <v>169</v>
      </c>
      <c r="H298" t="s">
        <v>170</v>
      </c>
      <c r="I298" t="s">
        <v>7</v>
      </c>
      <c r="J298">
        <v>145512</v>
      </c>
      <c r="K298" t="s">
        <v>549</v>
      </c>
    </row>
    <row r="299" spans="1:11" x14ac:dyDescent="0.25">
      <c r="A299" t="s">
        <v>289</v>
      </c>
      <c r="B299" t="s">
        <v>549</v>
      </c>
      <c r="C299" t="s">
        <v>375</v>
      </c>
      <c r="D299" t="s">
        <v>5</v>
      </c>
      <c r="E299" t="s">
        <v>376</v>
      </c>
      <c r="F299">
        <v>2016</v>
      </c>
      <c r="G299" t="s">
        <v>169</v>
      </c>
      <c r="H299" t="s">
        <v>170</v>
      </c>
      <c r="I299" t="s">
        <v>7</v>
      </c>
      <c r="J299">
        <v>172180</v>
      </c>
      <c r="K299" t="s">
        <v>549</v>
      </c>
    </row>
    <row r="300" spans="1:11" x14ac:dyDescent="0.25">
      <c r="A300" t="s">
        <v>289</v>
      </c>
      <c r="B300" t="s">
        <v>549</v>
      </c>
      <c r="C300" t="s">
        <v>375</v>
      </c>
      <c r="D300" t="s">
        <v>5</v>
      </c>
      <c r="E300" t="s">
        <v>376</v>
      </c>
      <c r="F300">
        <v>2017</v>
      </c>
      <c r="G300" t="s">
        <v>169</v>
      </c>
      <c r="H300" t="s">
        <v>170</v>
      </c>
      <c r="I300" t="s">
        <v>7</v>
      </c>
      <c r="J300">
        <v>181756</v>
      </c>
      <c r="K300" t="s">
        <v>549</v>
      </c>
    </row>
    <row r="301" spans="1:11" x14ac:dyDescent="0.25">
      <c r="A301" t="s">
        <v>289</v>
      </c>
      <c r="B301" t="s">
        <v>549</v>
      </c>
      <c r="C301" t="s">
        <v>375</v>
      </c>
      <c r="D301" t="s">
        <v>5</v>
      </c>
      <c r="E301" t="s">
        <v>376</v>
      </c>
      <c r="F301">
        <v>2018</v>
      </c>
      <c r="G301" t="s">
        <v>169</v>
      </c>
      <c r="H301" t="s">
        <v>170</v>
      </c>
      <c r="I301" t="s">
        <v>7</v>
      </c>
      <c r="J301">
        <v>191309</v>
      </c>
      <c r="K301" t="s">
        <v>549</v>
      </c>
    </row>
    <row r="302" spans="1:11" x14ac:dyDescent="0.25">
      <c r="A302" t="s">
        <v>289</v>
      </c>
      <c r="B302" t="s">
        <v>549</v>
      </c>
      <c r="C302" t="s">
        <v>375</v>
      </c>
      <c r="D302" t="s">
        <v>5</v>
      </c>
      <c r="E302" t="s">
        <v>376</v>
      </c>
      <c r="F302">
        <v>2019</v>
      </c>
      <c r="G302" t="s">
        <v>169</v>
      </c>
      <c r="H302" t="s">
        <v>170</v>
      </c>
      <c r="I302" t="s">
        <v>7</v>
      </c>
      <c r="J302">
        <v>203345</v>
      </c>
      <c r="K302" t="s">
        <v>549</v>
      </c>
    </row>
    <row r="303" spans="1:11" x14ac:dyDescent="0.25">
      <c r="A303" t="s">
        <v>289</v>
      </c>
      <c r="B303" t="s">
        <v>549</v>
      </c>
      <c r="C303" t="s">
        <v>375</v>
      </c>
      <c r="D303" t="s">
        <v>5</v>
      </c>
      <c r="E303" t="s">
        <v>376</v>
      </c>
      <c r="F303">
        <v>2020</v>
      </c>
      <c r="G303" t="s">
        <v>169</v>
      </c>
      <c r="H303" t="s">
        <v>170</v>
      </c>
      <c r="I303" t="s">
        <v>7</v>
      </c>
      <c r="J303">
        <v>214285</v>
      </c>
      <c r="K303" t="s">
        <v>549</v>
      </c>
    </row>
    <row r="304" spans="1:11" x14ac:dyDescent="0.25">
      <c r="A304" t="s">
        <v>289</v>
      </c>
      <c r="B304" t="s">
        <v>549</v>
      </c>
      <c r="C304" t="s">
        <v>375</v>
      </c>
      <c r="D304" t="s">
        <v>5</v>
      </c>
      <c r="E304" t="s">
        <v>376</v>
      </c>
      <c r="F304">
        <v>2021</v>
      </c>
      <c r="G304" t="s">
        <v>169</v>
      </c>
      <c r="H304" t="s">
        <v>170</v>
      </c>
      <c r="I304" t="s">
        <v>7</v>
      </c>
      <c r="J304">
        <v>220219</v>
      </c>
      <c r="K304" t="s">
        <v>549</v>
      </c>
    </row>
    <row r="305" spans="1:11" x14ac:dyDescent="0.25">
      <c r="A305" t="s">
        <v>289</v>
      </c>
      <c r="B305" t="s">
        <v>549</v>
      </c>
      <c r="C305" t="s">
        <v>375</v>
      </c>
      <c r="D305" t="s">
        <v>5</v>
      </c>
      <c r="E305" t="s">
        <v>376</v>
      </c>
      <c r="F305">
        <v>2022</v>
      </c>
      <c r="G305" t="s">
        <v>169</v>
      </c>
      <c r="H305" t="s">
        <v>170</v>
      </c>
      <c r="I305" t="s">
        <v>7</v>
      </c>
      <c r="J305">
        <v>246971</v>
      </c>
      <c r="K305" t="s">
        <v>549</v>
      </c>
    </row>
    <row r="306" spans="1:11" x14ac:dyDescent="0.25">
      <c r="A306" t="s">
        <v>289</v>
      </c>
      <c r="B306" t="s">
        <v>549</v>
      </c>
      <c r="C306" t="s">
        <v>397</v>
      </c>
      <c r="D306" t="s">
        <v>6</v>
      </c>
      <c r="E306" t="s">
        <v>398</v>
      </c>
      <c r="F306">
        <v>1947</v>
      </c>
      <c r="G306" t="s">
        <v>169</v>
      </c>
      <c r="H306" t="s">
        <v>170</v>
      </c>
      <c r="I306" t="s">
        <v>7</v>
      </c>
      <c r="J306">
        <v>1702</v>
      </c>
      <c r="K306" t="s">
        <v>549</v>
      </c>
    </row>
    <row r="307" spans="1:11" x14ac:dyDescent="0.25">
      <c r="A307" t="s">
        <v>289</v>
      </c>
      <c r="B307" t="s">
        <v>549</v>
      </c>
      <c r="C307" t="s">
        <v>397</v>
      </c>
      <c r="D307" t="s">
        <v>6</v>
      </c>
      <c r="E307" t="s">
        <v>398</v>
      </c>
      <c r="F307">
        <v>1948</v>
      </c>
      <c r="G307" t="s">
        <v>169</v>
      </c>
      <c r="H307" t="s">
        <v>170</v>
      </c>
      <c r="I307" t="s">
        <v>7</v>
      </c>
      <c r="J307">
        <v>1397</v>
      </c>
      <c r="K307" t="s">
        <v>549</v>
      </c>
    </row>
    <row r="308" spans="1:11" x14ac:dyDescent="0.25">
      <c r="A308" t="s">
        <v>289</v>
      </c>
      <c r="B308" t="s">
        <v>549</v>
      </c>
      <c r="C308" t="s">
        <v>397</v>
      </c>
      <c r="D308" t="s">
        <v>6</v>
      </c>
      <c r="E308" t="s">
        <v>398</v>
      </c>
      <c r="F308">
        <v>1949</v>
      </c>
      <c r="G308" t="s">
        <v>169</v>
      </c>
      <c r="H308" t="s">
        <v>170</v>
      </c>
      <c r="I308" t="s">
        <v>7</v>
      </c>
      <c r="J308">
        <v>972</v>
      </c>
      <c r="K308" t="s">
        <v>549</v>
      </c>
    </row>
    <row r="309" spans="1:11" x14ac:dyDescent="0.25">
      <c r="A309" t="s">
        <v>289</v>
      </c>
      <c r="B309" t="s">
        <v>549</v>
      </c>
      <c r="C309" t="s">
        <v>397</v>
      </c>
      <c r="D309" t="s">
        <v>6</v>
      </c>
      <c r="E309" t="s">
        <v>398</v>
      </c>
      <c r="F309">
        <v>1950</v>
      </c>
      <c r="G309" t="s">
        <v>169</v>
      </c>
      <c r="H309" t="s">
        <v>170</v>
      </c>
      <c r="I309" t="s">
        <v>7</v>
      </c>
      <c r="J309">
        <v>1062</v>
      </c>
      <c r="K309" t="s">
        <v>549</v>
      </c>
    </row>
    <row r="310" spans="1:11" x14ac:dyDescent="0.25">
      <c r="A310" t="s">
        <v>289</v>
      </c>
      <c r="B310" t="s">
        <v>549</v>
      </c>
      <c r="C310" t="s">
        <v>397</v>
      </c>
      <c r="D310" t="s">
        <v>6</v>
      </c>
      <c r="E310" t="s">
        <v>398</v>
      </c>
      <c r="F310">
        <v>1951</v>
      </c>
      <c r="G310" t="s">
        <v>169</v>
      </c>
      <c r="H310" t="s">
        <v>170</v>
      </c>
      <c r="I310" t="s">
        <v>7</v>
      </c>
      <c r="J310">
        <v>2117</v>
      </c>
      <c r="K310" t="s">
        <v>549</v>
      </c>
    </row>
    <row r="311" spans="1:11" x14ac:dyDescent="0.25">
      <c r="A311" t="s">
        <v>289</v>
      </c>
      <c r="B311" t="s">
        <v>549</v>
      </c>
      <c r="C311" t="s">
        <v>397</v>
      </c>
      <c r="D311" t="s">
        <v>6</v>
      </c>
      <c r="E311" t="s">
        <v>398</v>
      </c>
      <c r="F311">
        <v>1952</v>
      </c>
      <c r="G311" t="s">
        <v>169</v>
      </c>
      <c r="H311" t="s">
        <v>170</v>
      </c>
      <c r="I311" t="s">
        <v>7</v>
      </c>
      <c r="J311">
        <v>2320</v>
      </c>
      <c r="K311" t="s">
        <v>549</v>
      </c>
    </row>
    <row r="312" spans="1:11" x14ac:dyDescent="0.25">
      <c r="A312" t="s">
        <v>289</v>
      </c>
      <c r="B312" t="s">
        <v>549</v>
      </c>
      <c r="C312" t="s">
        <v>397</v>
      </c>
      <c r="D312" t="s">
        <v>6</v>
      </c>
      <c r="E312" t="s">
        <v>398</v>
      </c>
      <c r="F312">
        <v>1953</v>
      </c>
      <c r="G312" t="s">
        <v>169</v>
      </c>
      <c r="H312" t="s">
        <v>170</v>
      </c>
      <c r="I312" t="s">
        <v>7</v>
      </c>
      <c r="J312">
        <v>2229</v>
      </c>
      <c r="K312" t="s">
        <v>549</v>
      </c>
    </row>
    <row r="313" spans="1:11" x14ac:dyDescent="0.25">
      <c r="A313" t="s">
        <v>289</v>
      </c>
      <c r="B313" t="s">
        <v>549</v>
      </c>
      <c r="C313" t="s">
        <v>397</v>
      </c>
      <c r="D313" t="s">
        <v>6</v>
      </c>
      <c r="E313" t="s">
        <v>398</v>
      </c>
      <c r="F313">
        <v>1954</v>
      </c>
      <c r="G313" t="s">
        <v>169</v>
      </c>
      <c r="H313" t="s">
        <v>170</v>
      </c>
      <c r="I313" t="s">
        <v>7</v>
      </c>
      <c r="J313">
        <v>2030</v>
      </c>
      <c r="K313" t="s">
        <v>549</v>
      </c>
    </row>
    <row r="314" spans="1:11" x14ac:dyDescent="0.25">
      <c r="A314" t="s">
        <v>289</v>
      </c>
      <c r="B314" t="s">
        <v>549</v>
      </c>
      <c r="C314" t="s">
        <v>397</v>
      </c>
      <c r="D314" t="s">
        <v>6</v>
      </c>
      <c r="E314" t="s">
        <v>398</v>
      </c>
      <c r="F314">
        <v>1955</v>
      </c>
      <c r="G314" t="s">
        <v>169</v>
      </c>
      <c r="H314" t="s">
        <v>170</v>
      </c>
      <c r="I314" t="s">
        <v>7</v>
      </c>
      <c r="J314">
        <v>2259</v>
      </c>
      <c r="K314" t="s">
        <v>549</v>
      </c>
    </row>
    <row r="315" spans="1:11" x14ac:dyDescent="0.25">
      <c r="A315" t="s">
        <v>289</v>
      </c>
      <c r="B315" t="s">
        <v>549</v>
      </c>
      <c r="C315" t="s">
        <v>397</v>
      </c>
      <c r="D315" t="s">
        <v>6</v>
      </c>
      <c r="E315" t="s">
        <v>398</v>
      </c>
      <c r="F315">
        <v>1956</v>
      </c>
      <c r="G315" t="s">
        <v>169</v>
      </c>
      <c r="H315" t="s">
        <v>170</v>
      </c>
      <c r="I315" t="s">
        <v>7</v>
      </c>
      <c r="J315">
        <v>3224</v>
      </c>
      <c r="K315" t="s">
        <v>549</v>
      </c>
    </row>
    <row r="316" spans="1:11" x14ac:dyDescent="0.25">
      <c r="A316" t="s">
        <v>289</v>
      </c>
      <c r="B316" t="s">
        <v>549</v>
      </c>
      <c r="C316" t="s">
        <v>397</v>
      </c>
      <c r="D316" t="s">
        <v>6</v>
      </c>
      <c r="E316" t="s">
        <v>398</v>
      </c>
      <c r="F316">
        <v>1957</v>
      </c>
      <c r="G316" t="s">
        <v>169</v>
      </c>
      <c r="H316" t="s">
        <v>170</v>
      </c>
      <c r="I316" t="s">
        <v>7</v>
      </c>
      <c r="J316">
        <v>3557</v>
      </c>
      <c r="K316" t="s">
        <v>549</v>
      </c>
    </row>
    <row r="317" spans="1:11" x14ac:dyDescent="0.25">
      <c r="A317" t="s">
        <v>289</v>
      </c>
      <c r="B317" t="s">
        <v>549</v>
      </c>
      <c r="C317" t="s">
        <v>397</v>
      </c>
      <c r="D317" t="s">
        <v>6</v>
      </c>
      <c r="E317" t="s">
        <v>398</v>
      </c>
      <c r="F317">
        <v>1958</v>
      </c>
      <c r="G317" t="s">
        <v>169</v>
      </c>
      <c r="H317" t="s">
        <v>170</v>
      </c>
      <c r="I317" t="s">
        <v>7</v>
      </c>
      <c r="J317">
        <v>2382</v>
      </c>
      <c r="K317" t="s">
        <v>549</v>
      </c>
    </row>
    <row r="318" spans="1:11" x14ac:dyDescent="0.25">
      <c r="A318" t="s">
        <v>289</v>
      </c>
      <c r="B318" t="s">
        <v>549</v>
      </c>
      <c r="C318" t="s">
        <v>397</v>
      </c>
      <c r="D318" t="s">
        <v>6</v>
      </c>
      <c r="E318" t="s">
        <v>398</v>
      </c>
      <c r="F318">
        <v>1959</v>
      </c>
      <c r="G318" t="s">
        <v>169</v>
      </c>
      <c r="H318" t="s">
        <v>170</v>
      </c>
      <c r="I318" t="s">
        <v>7</v>
      </c>
      <c r="J318">
        <v>2106</v>
      </c>
      <c r="K318" t="s">
        <v>549</v>
      </c>
    </row>
    <row r="319" spans="1:11" x14ac:dyDescent="0.25">
      <c r="A319" t="s">
        <v>289</v>
      </c>
      <c r="B319" t="s">
        <v>549</v>
      </c>
      <c r="C319" t="s">
        <v>397</v>
      </c>
      <c r="D319" t="s">
        <v>6</v>
      </c>
      <c r="E319" t="s">
        <v>398</v>
      </c>
      <c r="F319">
        <v>1960</v>
      </c>
      <c r="G319" t="s">
        <v>169</v>
      </c>
      <c r="H319" t="s">
        <v>170</v>
      </c>
      <c r="I319" t="s">
        <v>7</v>
      </c>
      <c r="J319">
        <v>2851</v>
      </c>
      <c r="K319" t="s">
        <v>549</v>
      </c>
    </row>
    <row r="320" spans="1:11" x14ac:dyDescent="0.25">
      <c r="A320" t="s">
        <v>289</v>
      </c>
      <c r="B320" t="s">
        <v>549</v>
      </c>
      <c r="C320" t="s">
        <v>397</v>
      </c>
      <c r="D320" t="s">
        <v>6</v>
      </c>
      <c r="E320" t="s">
        <v>398</v>
      </c>
      <c r="F320">
        <v>1961</v>
      </c>
      <c r="G320" t="s">
        <v>169</v>
      </c>
      <c r="H320" t="s">
        <v>170</v>
      </c>
      <c r="I320" t="s">
        <v>7</v>
      </c>
      <c r="J320">
        <v>2780</v>
      </c>
      <c r="K320" t="s">
        <v>549</v>
      </c>
    </row>
    <row r="321" spans="1:11" x14ac:dyDescent="0.25">
      <c r="A321" t="s">
        <v>289</v>
      </c>
      <c r="B321" t="s">
        <v>549</v>
      </c>
      <c r="C321" t="s">
        <v>397</v>
      </c>
      <c r="D321" t="s">
        <v>6</v>
      </c>
      <c r="E321" t="s">
        <v>398</v>
      </c>
      <c r="F321">
        <v>1962</v>
      </c>
      <c r="G321" t="s">
        <v>169</v>
      </c>
      <c r="H321" t="s">
        <v>170</v>
      </c>
      <c r="I321" t="s">
        <v>7</v>
      </c>
      <c r="J321">
        <v>2842</v>
      </c>
      <c r="K321" t="s">
        <v>549</v>
      </c>
    </row>
    <row r="322" spans="1:11" x14ac:dyDescent="0.25">
      <c r="A322" t="s">
        <v>289</v>
      </c>
      <c r="B322" t="s">
        <v>549</v>
      </c>
      <c r="C322" t="s">
        <v>397</v>
      </c>
      <c r="D322" t="s">
        <v>6</v>
      </c>
      <c r="E322" t="s">
        <v>398</v>
      </c>
      <c r="F322">
        <v>1963</v>
      </c>
      <c r="G322" t="s">
        <v>169</v>
      </c>
      <c r="H322" t="s">
        <v>170</v>
      </c>
      <c r="I322" t="s">
        <v>7</v>
      </c>
      <c r="J322">
        <v>2906</v>
      </c>
      <c r="K322" t="s">
        <v>549</v>
      </c>
    </row>
    <row r="323" spans="1:11" x14ac:dyDescent="0.25">
      <c r="A323" t="s">
        <v>289</v>
      </c>
      <c r="B323" t="s">
        <v>549</v>
      </c>
      <c r="C323" t="s">
        <v>397</v>
      </c>
      <c r="D323" t="s">
        <v>6</v>
      </c>
      <c r="E323" t="s">
        <v>398</v>
      </c>
      <c r="F323">
        <v>1964</v>
      </c>
      <c r="G323" t="s">
        <v>169</v>
      </c>
      <c r="H323" t="s">
        <v>170</v>
      </c>
      <c r="I323" t="s">
        <v>7</v>
      </c>
      <c r="J323">
        <v>3565</v>
      </c>
      <c r="K323" t="s">
        <v>549</v>
      </c>
    </row>
    <row r="324" spans="1:11" x14ac:dyDescent="0.25">
      <c r="A324" t="s">
        <v>289</v>
      </c>
      <c r="B324" t="s">
        <v>549</v>
      </c>
      <c r="C324" t="s">
        <v>397</v>
      </c>
      <c r="D324" t="s">
        <v>6</v>
      </c>
      <c r="E324" t="s">
        <v>398</v>
      </c>
      <c r="F324">
        <v>1965</v>
      </c>
      <c r="G324" t="s">
        <v>169</v>
      </c>
      <c r="H324" t="s">
        <v>170</v>
      </c>
      <c r="I324" t="s">
        <v>7</v>
      </c>
      <c r="J324">
        <v>5092</v>
      </c>
      <c r="K324" t="s">
        <v>549</v>
      </c>
    </row>
    <row r="325" spans="1:11" x14ac:dyDescent="0.25">
      <c r="A325" t="s">
        <v>289</v>
      </c>
      <c r="B325" t="s">
        <v>549</v>
      </c>
      <c r="C325" t="s">
        <v>397</v>
      </c>
      <c r="D325" t="s">
        <v>6</v>
      </c>
      <c r="E325" t="s">
        <v>398</v>
      </c>
      <c r="F325">
        <v>1966</v>
      </c>
      <c r="G325" t="s">
        <v>169</v>
      </c>
      <c r="H325" t="s">
        <v>170</v>
      </c>
      <c r="I325" t="s">
        <v>7</v>
      </c>
      <c r="J325">
        <v>6566</v>
      </c>
      <c r="K325" t="s">
        <v>549</v>
      </c>
    </row>
    <row r="326" spans="1:11" x14ac:dyDescent="0.25">
      <c r="A326" t="s">
        <v>289</v>
      </c>
      <c r="B326" t="s">
        <v>549</v>
      </c>
      <c r="C326" t="s">
        <v>397</v>
      </c>
      <c r="D326" t="s">
        <v>6</v>
      </c>
      <c r="E326" t="s">
        <v>398</v>
      </c>
      <c r="F326">
        <v>1967</v>
      </c>
      <c r="G326" t="s">
        <v>169</v>
      </c>
      <c r="H326" t="s">
        <v>170</v>
      </c>
      <c r="I326" t="s">
        <v>7</v>
      </c>
      <c r="J326">
        <v>5956</v>
      </c>
      <c r="K326" t="s">
        <v>549</v>
      </c>
    </row>
    <row r="327" spans="1:11" x14ac:dyDescent="0.25">
      <c r="A327" t="s">
        <v>289</v>
      </c>
      <c r="B327" t="s">
        <v>549</v>
      </c>
      <c r="C327" t="s">
        <v>397</v>
      </c>
      <c r="D327" t="s">
        <v>6</v>
      </c>
      <c r="E327" t="s">
        <v>398</v>
      </c>
      <c r="F327">
        <v>1968</v>
      </c>
      <c r="G327" t="s">
        <v>169</v>
      </c>
      <c r="H327" t="s">
        <v>170</v>
      </c>
      <c r="I327" t="s">
        <v>7</v>
      </c>
      <c r="J327">
        <v>6021</v>
      </c>
      <c r="K327" t="s">
        <v>549</v>
      </c>
    </row>
    <row r="328" spans="1:11" x14ac:dyDescent="0.25">
      <c r="A328" t="s">
        <v>289</v>
      </c>
      <c r="B328" t="s">
        <v>549</v>
      </c>
      <c r="C328" t="s">
        <v>397</v>
      </c>
      <c r="D328" t="s">
        <v>6</v>
      </c>
      <c r="E328" t="s">
        <v>398</v>
      </c>
      <c r="F328">
        <v>1969</v>
      </c>
      <c r="G328" t="s">
        <v>169</v>
      </c>
      <c r="H328" t="s">
        <v>170</v>
      </c>
      <c r="I328" t="s">
        <v>7</v>
      </c>
      <c r="J328">
        <v>6807</v>
      </c>
      <c r="K328" t="s">
        <v>549</v>
      </c>
    </row>
    <row r="329" spans="1:11" x14ac:dyDescent="0.25">
      <c r="A329" t="s">
        <v>289</v>
      </c>
      <c r="B329" t="s">
        <v>549</v>
      </c>
      <c r="C329" t="s">
        <v>397</v>
      </c>
      <c r="D329" t="s">
        <v>6</v>
      </c>
      <c r="E329" t="s">
        <v>398</v>
      </c>
      <c r="F329">
        <v>1970</v>
      </c>
      <c r="G329" t="s">
        <v>169</v>
      </c>
      <c r="H329" t="s">
        <v>170</v>
      </c>
      <c r="I329" t="s">
        <v>7</v>
      </c>
      <c r="J329">
        <v>6986</v>
      </c>
      <c r="K329" t="s">
        <v>549</v>
      </c>
    </row>
    <row r="330" spans="1:11" x14ac:dyDescent="0.25">
      <c r="A330" t="s">
        <v>289</v>
      </c>
      <c r="B330" t="s">
        <v>549</v>
      </c>
      <c r="C330" t="s">
        <v>397</v>
      </c>
      <c r="D330" t="s">
        <v>6</v>
      </c>
      <c r="E330" t="s">
        <v>398</v>
      </c>
      <c r="F330">
        <v>1971</v>
      </c>
      <c r="G330" t="s">
        <v>169</v>
      </c>
      <c r="H330" t="s">
        <v>170</v>
      </c>
      <c r="I330" t="s">
        <v>7</v>
      </c>
      <c r="J330">
        <v>6260</v>
      </c>
      <c r="K330" t="s">
        <v>549</v>
      </c>
    </row>
    <row r="331" spans="1:11" x14ac:dyDescent="0.25">
      <c r="A331" t="s">
        <v>289</v>
      </c>
      <c r="B331" t="s">
        <v>549</v>
      </c>
      <c r="C331" t="s">
        <v>397</v>
      </c>
      <c r="D331" t="s">
        <v>6</v>
      </c>
      <c r="E331" t="s">
        <v>398</v>
      </c>
      <c r="F331">
        <v>1972</v>
      </c>
      <c r="G331" t="s">
        <v>169</v>
      </c>
      <c r="H331" t="s">
        <v>170</v>
      </c>
      <c r="I331" t="s">
        <v>7</v>
      </c>
      <c r="J331">
        <v>5914</v>
      </c>
      <c r="K331" t="s">
        <v>549</v>
      </c>
    </row>
    <row r="332" spans="1:11" x14ac:dyDescent="0.25">
      <c r="A332" t="s">
        <v>289</v>
      </c>
      <c r="B332" t="s">
        <v>549</v>
      </c>
      <c r="C332" t="s">
        <v>397</v>
      </c>
      <c r="D332" t="s">
        <v>6</v>
      </c>
      <c r="E332" t="s">
        <v>398</v>
      </c>
      <c r="F332">
        <v>1973</v>
      </c>
      <c r="G332" t="s">
        <v>169</v>
      </c>
      <c r="H332" t="s">
        <v>170</v>
      </c>
      <c r="I332" t="s">
        <v>7</v>
      </c>
      <c r="J332">
        <v>7919</v>
      </c>
      <c r="K332" t="s">
        <v>549</v>
      </c>
    </row>
    <row r="333" spans="1:11" x14ac:dyDescent="0.25">
      <c r="A333" t="s">
        <v>289</v>
      </c>
      <c r="B333" t="s">
        <v>549</v>
      </c>
      <c r="C333" t="s">
        <v>397</v>
      </c>
      <c r="D333" t="s">
        <v>6</v>
      </c>
      <c r="E333" t="s">
        <v>398</v>
      </c>
      <c r="F333">
        <v>1974</v>
      </c>
      <c r="G333" t="s">
        <v>169</v>
      </c>
      <c r="H333" t="s">
        <v>170</v>
      </c>
      <c r="I333" t="s">
        <v>7</v>
      </c>
      <c r="J333">
        <v>10025</v>
      </c>
      <c r="K333" t="s">
        <v>549</v>
      </c>
    </row>
    <row r="334" spans="1:11" x14ac:dyDescent="0.25">
      <c r="A334" t="s">
        <v>289</v>
      </c>
      <c r="B334" t="s">
        <v>549</v>
      </c>
      <c r="C334" t="s">
        <v>397</v>
      </c>
      <c r="D334" t="s">
        <v>6</v>
      </c>
      <c r="E334" t="s">
        <v>398</v>
      </c>
      <c r="F334">
        <v>1975</v>
      </c>
      <c r="G334" t="s">
        <v>169</v>
      </c>
      <c r="H334" t="s">
        <v>170</v>
      </c>
      <c r="I334" t="s">
        <v>7</v>
      </c>
      <c r="J334">
        <v>10551</v>
      </c>
      <c r="K334" t="s">
        <v>549</v>
      </c>
    </row>
    <row r="335" spans="1:11" x14ac:dyDescent="0.25">
      <c r="A335" t="s">
        <v>289</v>
      </c>
      <c r="B335" t="s">
        <v>549</v>
      </c>
      <c r="C335" t="s">
        <v>397</v>
      </c>
      <c r="D335" t="s">
        <v>6</v>
      </c>
      <c r="E335" t="s">
        <v>398</v>
      </c>
      <c r="F335">
        <v>1976</v>
      </c>
      <c r="G335" t="s">
        <v>169</v>
      </c>
      <c r="H335" t="s">
        <v>170</v>
      </c>
      <c r="I335" t="s">
        <v>7</v>
      </c>
      <c r="J335">
        <v>10090</v>
      </c>
      <c r="K335" t="s">
        <v>549</v>
      </c>
    </row>
    <row r="336" spans="1:11" x14ac:dyDescent="0.25">
      <c r="A336" t="s">
        <v>289</v>
      </c>
      <c r="B336" t="s">
        <v>549</v>
      </c>
      <c r="C336" t="s">
        <v>397</v>
      </c>
      <c r="D336" t="s">
        <v>6</v>
      </c>
      <c r="E336" t="s">
        <v>398</v>
      </c>
      <c r="F336">
        <v>1977</v>
      </c>
      <c r="G336" t="s">
        <v>169</v>
      </c>
      <c r="H336" t="s">
        <v>170</v>
      </c>
      <c r="I336" t="s">
        <v>7</v>
      </c>
      <c r="J336">
        <v>11064</v>
      </c>
      <c r="K336" t="s">
        <v>549</v>
      </c>
    </row>
    <row r="337" spans="1:11" x14ac:dyDescent="0.25">
      <c r="A337" t="s">
        <v>289</v>
      </c>
      <c r="B337" t="s">
        <v>549</v>
      </c>
      <c r="C337" t="s">
        <v>397</v>
      </c>
      <c r="D337" t="s">
        <v>6</v>
      </c>
      <c r="E337" t="s">
        <v>398</v>
      </c>
      <c r="F337">
        <v>1978</v>
      </c>
      <c r="G337" t="s">
        <v>169</v>
      </c>
      <c r="H337" t="s">
        <v>170</v>
      </c>
      <c r="I337" t="s">
        <v>7</v>
      </c>
      <c r="J337">
        <v>16155</v>
      </c>
      <c r="K337" t="s">
        <v>549</v>
      </c>
    </row>
    <row r="338" spans="1:11" x14ac:dyDescent="0.25">
      <c r="A338" t="s">
        <v>289</v>
      </c>
      <c r="B338" t="s">
        <v>549</v>
      </c>
      <c r="C338" t="s">
        <v>397</v>
      </c>
      <c r="D338" t="s">
        <v>6</v>
      </c>
      <c r="E338" t="s">
        <v>398</v>
      </c>
      <c r="F338">
        <v>1979</v>
      </c>
      <c r="G338" t="s">
        <v>169</v>
      </c>
      <c r="H338" t="s">
        <v>170</v>
      </c>
      <c r="I338" t="s">
        <v>7</v>
      </c>
      <c r="J338">
        <v>22034</v>
      </c>
      <c r="K338" t="s">
        <v>549</v>
      </c>
    </row>
    <row r="339" spans="1:11" x14ac:dyDescent="0.25">
      <c r="A339" t="s">
        <v>289</v>
      </c>
      <c r="B339" t="s">
        <v>549</v>
      </c>
      <c r="C339" t="s">
        <v>397</v>
      </c>
      <c r="D339" t="s">
        <v>6</v>
      </c>
      <c r="E339" t="s">
        <v>398</v>
      </c>
      <c r="F339">
        <v>1980</v>
      </c>
      <c r="G339" t="s">
        <v>169</v>
      </c>
      <c r="H339" t="s">
        <v>170</v>
      </c>
      <c r="I339" t="s">
        <v>7</v>
      </c>
      <c r="J339">
        <v>20522</v>
      </c>
      <c r="K339" t="s">
        <v>549</v>
      </c>
    </row>
    <row r="340" spans="1:11" x14ac:dyDescent="0.25">
      <c r="A340" t="s">
        <v>289</v>
      </c>
      <c r="B340" t="s">
        <v>549</v>
      </c>
      <c r="C340" t="s">
        <v>397</v>
      </c>
      <c r="D340" t="s">
        <v>6</v>
      </c>
      <c r="E340" t="s">
        <v>398</v>
      </c>
      <c r="F340">
        <v>1981</v>
      </c>
      <c r="G340" t="s">
        <v>169</v>
      </c>
      <c r="H340" t="s">
        <v>170</v>
      </c>
      <c r="I340" t="s">
        <v>7</v>
      </c>
      <c r="J340">
        <v>25413</v>
      </c>
      <c r="K340" t="s">
        <v>549</v>
      </c>
    </row>
    <row r="341" spans="1:11" x14ac:dyDescent="0.25">
      <c r="A341" t="s">
        <v>289</v>
      </c>
      <c r="B341" t="s">
        <v>549</v>
      </c>
      <c r="C341" t="s">
        <v>397</v>
      </c>
      <c r="D341" t="s">
        <v>6</v>
      </c>
      <c r="E341" t="s">
        <v>398</v>
      </c>
      <c r="F341">
        <v>1982</v>
      </c>
      <c r="G341" t="s">
        <v>169</v>
      </c>
      <c r="H341" t="s">
        <v>170</v>
      </c>
      <c r="I341" t="s">
        <v>7</v>
      </c>
      <c r="J341">
        <v>26082</v>
      </c>
      <c r="K341" t="s">
        <v>549</v>
      </c>
    </row>
    <row r="342" spans="1:11" x14ac:dyDescent="0.25">
      <c r="A342" t="s">
        <v>289</v>
      </c>
      <c r="B342" t="s">
        <v>549</v>
      </c>
      <c r="C342" t="s">
        <v>397</v>
      </c>
      <c r="D342" t="s">
        <v>6</v>
      </c>
      <c r="E342" t="s">
        <v>398</v>
      </c>
      <c r="F342">
        <v>1983</v>
      </c>
      <c r="G342" t="s">
        <v>169</v>
      </c>
      <c r="H342" t="s">
        <v>170</v>
      </c>
      <c r="I342" t="s">
        <v>7</v>
      </c>
      <c r="J342">
        <v>19454</v>
      </c>
      <c r="K342" t="s">
        <v>549</v>
      </c>
    </row>
    <row r="343" spans="1:11" x14ac:dyDescent="0.25">
      <c r="A343" t="s">
        <v>289</v>
      </c>
      <c r="B343" t="s">
        <v>549</v>
      </c>
      <c r="C343" t="s">
        <v>397</v>
      </c>
      <c r="D343" t="s">
        <v>6</v>
      </c>
      <c r="E343" t="s">
        <v>398</v>
      </c>
      <c r="F343">
        <v>1984</v>
      </c>
      <c r="G343" t="s">
        <v>169</v>
      </c>
      <c r="H343" t="s">
        <v>170</v>
      </c>
      <c r="I343" t="s">
        <v>7</v>
      </c>
      <c r="J343">
        <v>20901</v>
      </c>
      <c r="K343" t="s">
        <v>549</v>
      </c>
    </row>
    <row r="344" spans="1:11" x14ac:dyDescent="0.25">
      <c r="A344" t="s">
        <v>289</v>
      </c>
      <c r="B344" t="s">
        <v>549</v>
      </c>
      <c r="C344" t="s">
        <v>397</v>
      </c>
      <c r="D344" t="s">
        <v>6</v>
      </c>
      <c r="E344" t="s">
        <v>398</v>
      </c>
      <c r="F344">
        <v>1985</v>
      </c>
      <c r="G344" t="s">
        <v>169</v>
      </c>
      <c r="H344" t="s">
        <v>170</v>
      </c>
      <c r="I344" t="s">
        <v>7</v>
      </c>
      <c r="J344">
        <v>24139</v>
      </c>
      <c r="K344" t="s">
        <v>549</v>
      </c>
    </row>
    <row r="345" spans="1:11" x14ac:dyDescent="0.25">
      <c r="A345" t="s">
        <v>289</v>
      </c>
      <c r="B345" t="s">
        <v>549</v>
      </c>
      <c r="C345" t="s">
        <v>397</v>
      </c>
      <c r="D345" t="s">
        <v>6</v>
      </c>
      <c r="E345" t="s">
        <v>398</v>
      </c>
      <c r="F345">
        <v>1986</v>
      </c>
      <c r="G345" t="s">
        <v>169</v>
      </c>
      <c r="H345" t="s">
        <v>170</v>
      </c>
      <c r="I345" t="s">
        <v>7</v>
      </c>
      <c r="J345">
        <v>20984</v>
      </c>
      <c r="K345" t="s">
        <v>549</v>
      </c>
    </row>
    <row r="346" spans="1:11" x14ac:dyDescent="0.25">
      <c r="A346" t="s">
        <v>289</v>
      </c>
      <c r="B346" t="s">
        <v>549</v>
      </c>
      <c r="C346" t="s">
        <v>397</v>
      </c>
      <c r="D346" t="s">
        <v>6</v>
      </c>
      <c r="E346" t="s">
        <v>398</v>
      </c>
      <c r="F346">
        <v>1987</v>
      </c>
      <c r="G346" t="s">
        <v>169</v>
      </c>
      <c r="H346" t="s">
        <v>170</v>
      </c>
      <c r="I346" t="s">
        <v>7</v>
      </c>
      <c r="J346">
        <v>21210</v>
      </c>
      <c r="K346" t="s">
        <v>549</v>
      </c>
    </row>
    <row r="347" spans="1:11" x14ac:dyDescent="0.25">
      <c r="A347" t="s">
        <v>289</v>
      </c>
      <c r="B347" t="s">
        <v>549</v>
      </c>
      <c r="C347" t="s">
        <v>397</v>
      </c>
      <c r="D347" t="s">
        <v>6</v>
      </c>
      <c r="E347" t="s">
        <v>398</v>
      </c>
      <c r="F347">
        <v>1988</v>
      </c>
      <c r="G347" t="s">
        <v>169</v>
      </c>
      <c r="H347" t="s">
        <v>170</v>
      </c>
      <c r="I347" t="s">
        <v>7</v>
      </c>
      <c r="J347">
        <v>23203</v>
      </c>
      <c r="K347" t="s">
        <v>549</v>
      </c>
    </row>
    <row r="348" spans="1:11" x14ac:dyDescent="0.25">
      <c r="A348" t="s">
        <v>289</v>
      </c>
      <c r="B348" t="s">
        <v>549</v>
      </c>
      <c r="C348" t="s">
        <v>397</v>
      </c>
      <c r="D348" t="s">
        <v>6</v>
      </c>
      <c r="E348" t="s">
        <v>398</v>
      </c>
      <c r="F348">
        <v>1989</v>
      </c>
      <c r="G348" t="s">
        <v>169</v>
      </c>
      <c r="H348" t="s">
        <v>170</v>
      </c>
      <c r="I348" t="s">
        <v>7</v>
      </c>
      <c r="J348">
        <v>28786</v>
      </c>
      <c r="K348" t="s">
        <v>549</v>
      </c>
    </row>
    <row r="349" spans="1:11" x14ac:dyDescent="0.25">
      <c r="A349" t="s">
        <v>289</v>
      </c>
      <c r="B349" t="s">
        <v>549</v>
      </c>
      <c r="C349" t="s">
        <v>397</v>
      </c>
      <c r="D349" t="s">
        <v>6</v>
      </c>
      <c r="E349" t="s">
        <v>398</v>
      </c>
      <c r="F349">
        <v>1990</v>
      </c>
      <c r="G349" t="s">
        <v>169</v>
      </c>
      <c r="H349" t="s">
        <v>170</v>
      </c>
      <c r="I349" t="s">
        <v>7</v>
      </c>
      <c r="J349">
        <v>33636</v>
      </c>
      <c r="K349" t="s">
        <v>549</v>
      </c>
    </row>
    <row r="350" spans="1:11" x14ac:dyDescent="0.25">
      <c r="A350" t="s">
        <v>289</v>
      </c>
      <c r="B350" t="s">
        <v>549</v>
      </c>
      <c r="C350" t="s">
        <v>397</v>
      </c>
      <c r="D350" t="s">
        <v>6</v>
      </c>
      <c r="E350" t="s">
        <v>398</v>
      </c>
      <c r="F350">
        <v>1991</v>
      </c>
      <c r="G350" t="s">
        <v>169</v>
      </c>
      <c r="H350" t="s">
        <v>170</v>
      </c>
      <c r="I350" t="s">
        <v>7</v>
      </c>
      <c r="J350">
        <v>31424</v>
      </c>
      <c r="K350" t="s">
        <v>549</v>
      </c>
    </row>
    <row r="351" spans="1:11" x14ac:dyDescent="0.25">
      <c r="A351" t="s">
        <v>289</v>
      </c>
      <c r="B351" t="s">
        <v>549</v>
      </c>
      <c r="C351" t="s">
        <v>397</v>
      </c>
      <c r="D351" t="s">
        <v>6</v>
      </c>
      <c r="E351" t="s">
        <v>398</v>
      </c>
      <c r="F351">
        <v>1992</v>
      </c>
      <c r="G351" t="s">
        <v>169</v>
      </c>
      <c r="H351" t="s">
        <v>170</v>
      </c>
      <c r="I351" t="s">
        <v>7</v>
      </c>
      <c r="J351">
        <v>29029</v>
      </c>
      <c r="K351" t="s">
        <v>549</v>
      </c>
    </row>
    <row r="352" spans="1:11" x14ac:dyDescent="0.25">
      <c r="A352" t="s">
        <v>289</v>
      </c>
      <c r="B352" t="s">
        <v>549</v>
      </c>
      <c r="C352" t="s">
        <v>397</v>
      </c>
      <c r="D352" t="s">
        <v>6</v>
      </c>
      <c r="E352" t="s">
        <v>398</v>
      </c>
      <c r="F352">
        <v>1993</v>
      </c>
      <c r="G352" t="s">
        <v>169</v>
      </c>
      <c r="H352" t="s">
        <v>170</v>
      </c>
      <c r="I352" t="s">
        <v>7</v>
      </c>
      <c r="J352">
        <v>23562</v>
      </c>
      <c r="K352" t="s">
        <v>549</v>
      </c>
    </row>
    <row r="353" spans="1:11" x14ac:dyDescent="0.25">
      <c r="A353" t="s">
        <v>289</v>
      </c>
      <c r="B353" t="s">
        <v>549</v>
      </c>
      <c r="C353" t="s">
        <v>397</v>
      </c>
      <c r="D353" t="s">
        <v>6</v>
      </c>
      <c r="E353" t="s">
        <v>398</v>
      </c>
      <c r="F353">
        <v>1994</v>
      </c>
      <c r="G353" t="s">
        <v>169</v>
      </c>
      <c r="H353" t="s">
        <v>170</v>
      </c>
      <c r="I353" t="s">
        <v>7</v>
      </c>
      <c r="J353">
        <v>28947</v>
      </c>
      <c r="K353" t="s">
        <v>549</v>
      </c>
    </row>
    <row r="354" spans="1:11" x14ac:dyDescent="0.25">
      <c r="A354" t="s">
        <v>289</v>
      </c>
      <c r="B354" t="s">
        <v>549</v>
      </c>
      <c r="C354" t="s">
        <v>397</v>
      </c>
      <c r="D354" t="s">
        <v>6</v>
      </c>
      <c r="E354" t="s">
        <v>398</v>
      </c>
      <c r="F354">
        <v>1995</v>
      </c>
      <c r="G354" t="s">
        <v>169</v>
      </c>
      <c r="H354" t="s">
        <v>170</v>
      </c>
      <c r="I354" t="s">
        <v>7</v>
      </c>
      <c r="J354">
        <v>35498</v>
      </c>
      <c r="K354" t="s">
        <v>549</v>
      </c>
    </row>
    <row r="355" spans="1:11" x14ac:dyDescent="0.25">
      <c r="A355" t="s">
        <v>289</v>
      </c>
      <c r="B355" t="s">
        <v>549</v>
      </c>
      <c r="C355" t="s">
        <v>397</v>
      </c>
      <c r="D355" t="s">
        <v>6</v>
      </c>
      <c r="E355" t="s">
        <v>398</v>
      </c>
      <c r="F355">
        <v>1996</v>
      </c>
      <c r="G355" t="s">
        <v>169</v>
      </c>
      <c r="H355" t="s">
        <v>170</v>
      </c>
      <c r="I355" t="s">
        <v>7</v>
      </c>
      <c r="J355">
        <v>38166</v>
      </c>
      <c r="K355" t="s">
        <v>549</v>
      </c>
    </row>
    <row r="356" spans="1:11" x14ac:dyDescent="0.25">
      <c r="A356" t="s">
        <v>289</v>
      </c>
      <c r="B356" t="s">
        <v>549</v>
      </c>
      <c r="C356" t="s">
        <v>397</v>
      </c>
      <c r="D356" t="s">
        <v>6</v>
      </c>
      <c r="E356" t="s">
        <v>398</v>
      </c>
      <c r="F356">
        <v>1997</v>
      </c>
      <c r="G356" t="s">
        <v>169</v>
      </c>
      <c r="H356" t="s">
        <v>170</v>
      </c>
      <c r="I356" t="s">
        <v>7</v>
      </c>
      <c r="J356">
        <v>37624</v>
      </c>
      <c r="K356" t="s">
        <v>549</v>
      </c>
    </row>
    <row r="357" spans="1:11" x14ac:dyDescent="0.25">
      <c r="A357" t="s">
        <v>289</v>
      </c>
      <c r="B357" t="s">
        <v>549</v>
      </c>
      <c r="C357" t="s">
        <v>397</v>
      </c>
      <c r="D357" t="s">
        <v>6</v>
      </c>
      <c r="E357" t="s">
        <v>398</v>
      </c>
      <c r="F357">
        <v>1998</v>
      </c>
      <c r="G357" t="s">
        <v>169</v>
      </c>
      <c r="H357" t="s">
        <v>170</v>
      </c>
      <c r="I357" t="s">
        <v>7</v>
      </c>
      <c r="J357">
        <v>40485</v>
      </c>
      <c r="K357" t="s">
        <v>549</v>
      </c>
    </row>
    <row r="358" spans="1:11" x14ac:dyDescent="0.25">
      <c r="A358" t="s">
        <v>289</v>
      </c>
      <c r="B358" t="s">
        <v>549</v>
      </c>
      <c r="C358" t="s">
        <v>397</v>
      </c>
      <c r="D358" t="s">
        <v>6</v>
      </c>
      <c r="E358" t="s">
        <v>398</v>
      </c>
      <c r="F358">
        <v>1999</v>
      </c>
      <c r="G358" t="s">
        <v>169</v>
      </c>
      <c r="H358" t="s">
        <v>170</v>
      </c>
      <c r="I358" t="s">
        <v>7</v>
      </c>
      <c r="J358">
        <v>35126</v>
      </c>
      <c r="K358" t="s">
        <v>549</v>
      </c>
    </row>
    <row r="359" spans="1:11" x14ac:dyDescent="0.25">
      <c r="A359" t="s">
        <v>289</v>
      </c>
      <c r="B359" t="s">
        <v>549</v>
      </c>
      <c r="C359" t="s">
        <v>397</v>
      </c>
      <c r="D359" t="s">
        <v>6</v>
      </c>
      <c r="E359" t="s">
        <v>398</v>
      </c>
      <c r="F359">
        <v>2000</v>
      </c>
      <c r="G359" t="s">
        <v>169</v>
      </c>
      <c r="H359" t="s">
        <v>170</v>
      </c>
      <c r="I359" t="s">
        <v>7</v>
      </c>
      <c r="J359">
        <v>37583</v>
      </c>
      <c r="K359" t="s">
        <v>549</v>
      </c>
    </row>
    <row r="360" spans="1:11" x14ac:dyDescent="0.25">
      <c r="A360" t="s">
        <v>289</v>
      </c>
      <c r="B360" t="s">
        <v>549</v>
      </c>
      <c r="C360" t="s">
        <v>397</v>
      </c>
      <c r="D360" t="s">
        <v>6</v>
      </c>
      <c r="E360" t="s">
        <v>398</v>
      </c>
      <c r="F360">
        <v>2001</v>
      </c>
      <c r="G360" t="s">
        <v>169</v>
      </c>
      <c r="H360" t="s">
        <v>170</v>
      </c>
      <c r="I360" t="s">
        <v>7</v>
      </c>
      <c r="J360">
        <v>37815</v>
      </c>
      <c r="K360" t="s">
        <v>549</v>
      </c>
    </row>
    <row r="361" spans="1:11" x14ac:dyDescent="0.25">
      <c r="A361" t="s">
        <v>289</v>
      </c>
      <c r="B361" t="s">
        <v>549</v>
      </c>
      <c r="C361" t="s">
        <v>397</v>
      </c>
      <c r="D361" t="s">
        <v>6</v>
      </c>
      <c r="E361" t="s">
        <v>398</v>
      </c>
      <c r="F361">
        <v>2002</v>
      </c>
      <c r="G361" t="s">
        <v>169</v>
      </c>
      <c r="H361" t="s">
        <v>170</v>
      </c>
      <c r="I361" t="s">
        <v>7</v>
      </c>
      <c r="J361">
        <v>22744</v>
      </c>
      <c r="K361" t="s">
        <v>549</v>
      </c>
    </row>
    <row r="362" spans="1:11" x14ac:dyDescent="0.25">
      <c r="A362" t="s">
        <v>289</v>
      </c>
      <c r="B362" t="s">
        <v>549</v>
      </c>
      <c r="C362" t="s">
        <v>397</v>
      </c>
      <c r="D362" t="s">
        <v>6</v>
      </c>
      <c r="E362" t="s">
        <v>398</v>
      </c>
      <c r="F362">
        <v>2003</v>
      </c>
      <c r="G362" t="s">
        <v>169</v>
      </c>
      <c r="H362" t="s">
        <v>170</v>
      </c>
      <c r="I362" t="s">
        <v>7</v>
      </c>
      <c r="J362">
        <v>21435</v>
      </c>
      <c r="K362" t="s">
        <v>549</v>
      </c>
    </row>
    <row r="363" spans="1:11" x14ac:dyDescent="0.25">
      <c r="A363" t="s">
        <v>289</v>
      </c>
      <c r="B363" t="s">
        <v>549</v>
      </c>
      <c r="C363" t="s">
        <v>397</v>
      </c>
      <c r="D363" t="s">
        <v>6</v>
      </c>
      <c r="E363" t="s">
        <v>398</v>
      </c>
      <c r="F363">
        <v>2004</v>
      </c>
      <c r="G363" t="s">
        <v>169</v>
      </c>
      <c r="H363" t="s">
        <v>170</v>
      </c>
      <c r="I363" t="s">
        <v>7</v>
      </c>
      <c r="J363">
        <v>23217</v>
      </c>
      <c r="K363" t="s">
        <v>549</v>
      </c>
    </row>
    <row r="364" spans="1:11" x14ac:dyDescent="0.25">
      <c r="A364" t="s">
        <v>289</v>
      </c>
      <c r="B364" t="s">
        <v>549</v>
      </c>
      <c r="C364" t="s">
        <v>397</v>
      </c>
      <c r="D364" t="s">
        <v>6</v>
      </c>
      <c r="E364" t="s">
        <v>398</v>
      </c>
      <c r="F364">
        <v>2005</v>
      </c>
      <c r="G364" t="s">
        <v>169</v>
      </c>
      <c r="H364" t="s">
        <v>170</v>
      </c>
      <c r="I364" t="s">
        <v>7</v>
      </c>
      <c r="J364">
        <v>28409</v>
      </c>
      <c r="K364" t="s">
        <v>549</v>
      </c>
    </row>
    <row r="365" spans="1:11" x14ac:dyDescent="0.25">
      <c r="A365" t="s">
        <v>289</v>
      </c>
      <c r="B365" t="s">
        <v>549</v>
      </c>
      <c r="C365" t="s">
        <v>397</v>
      </c>
      <c r="D365" t="s">
        <v>6</v>
      </c>
      <c r="E365" t="s">
        <v>398</v>
      </c>
      <c r="F365">
        <v>2006</v>
      </c>
      <c r="G365" t="s">
        <v>169</v>
      </c>
      <c r="H365" t="s">
        <v>170</v>
      </c>
      <c r="I365" t="s">
        <v>7</v>
      </c>
      <c r="J365">
        <v>32262</v>
      </c>
      <c r="K365" t="s">
        <v>549</v>
      </c>
    </row>
    <row r="366" spans="1:11" x14ac:dyDescent="0.25">
      <c r="A366" t="s">
        <v>289</v>
      </c>
      <c r="B366" t="s">
        <v>549</v>
      </c>
      <c r="C366" t="s">
        <v>397</v>
      </c>
      <c r="D366" t="s">
        <v>6</v>
      </c>
      <c r="E366" t="s">
        <v>398</v>
      </c>
      <c r="F366">
        <v>2007</v>
      </c>
      <c r="G366" t="s">
        <v>169</v>
      </c>
      <c r="H366" t="s">
        <v>170</v>
      </c>
      <c r="I366" t="s">
        <v>7</v>
      </c>
      <c r="J366">
        <v>40215</v>
      </c>
      <c r="K366" t="s">
        <v>549</v>
      </c>
    </row>
    <row r="367" spans="1:11" x14ac:dyDescent="0.25">
      <c r="A367" t="s">
        <v>289</v>
      </c>
      <c r="B367" t="s">
        <v>549</v>
      </c>
      <c r="C367" t="s">
        <v>397</v>
      </c>
      <c r="D367" t="s">
        <v>6</v>
      </c>
      <c r="E367" t="s">
        <v>398</v>
      </c>
      <c r="F367">
        <v>2008</v>
      </c>
      <c r="G367" t="s">
        <v>169</v>
      </c>
      <c r="H367" t="s">
        <v>170</v>
      </c>
      <c r="I367" t="s">
        <v>7</v>
      </c>
      <c r="J367">
        <v>52974</v>
      </c>
      <c r="K367" t="s">
        <v>549</v>
      </c>
    </row>
    <row r="368" spans="1:11" x14ac:dyDescent="0.25">
      <c r="A368" t="s">
        <v>289</v>
      </c>
      <c r="B368" t="s">
        <v>549</v>
      </c>
      <c r="C368" t="s">
        <v>397</v>
      </c>
      <c r="D368" t="s">
        <v>6</v>
      </c>
      <c r="E368" t="s">
        <v>398</v>
      </c>
      <c r="F368">
        <v>2009</v>
      </c>
      <c r="G368" t="s">
        <v>169</v>
      </c>
      <c r="H368" t="s">
        <v>170</v>
      </c>
      <c r="I368" t="s">
        <v>7</v>
      </c>
      <c r="J368">
        <v>56765</v>
      </c>
      <c r="K368" t="s">
        <v>549</v>
      </c>
    </row>
    <row r="369" spans="1:11" x14ac:dyDescent="0.25">
      <c r="A369" t="s">
        <v>289</v>
      </c>
      <c r="B369" t="s">
        <v>549</v>
      </c>
      <c r="C369" t="s">
        <v>397</v>
      </c>
      <c r="D369" t="s">
        <v>6</v>
      </c>
      <c r="E369" t="s">
        <v>398</v>
      </c>
      <c r="F369">
        <v>2010</v>
      </c>
      <c r="G369" t="s">
        <v>169</v>
      </c>
      <c r="H369" t="s">
        <v>170</v>
      </c>
      <c r="I369" t="s">
        <v>7</v>
      </c>
      <c r="J369">
        <v>40275</v>
      </c>
      <c r="K369" t="s">
        <v>549</v>
      </c>
    </row>
    <row r="370" spans="1:11" x14ac:dyDescent="0.25">
      <c r="A370" t="s">
        <v>289</v>
      </c>
      <c r="B370" t="s">
        <v>549</v>
      </c>
      <c r="C370" t="s">
        <v>397</v>
      </c>
      <c r="D370" t="s">
        <v>6</v>
      </c>
      <c r="E370" t="s">
        <v>398</v>
      </c>
      <c r="F370">
        <v>2011</v>
      </c>
      <c r="G370" t="s">
        <v>169</v>
      </c>
      <c r="H370" t="s">
        <v>170</v>
      </c>
      <c r="I370" t="s">
        <v>7</v>
      </c>
      <c r="J370">
        <v>39607</v>
      </c>
      <c r="K370" t="s">
        <v>549</v>
      </c>
    </row>
    <row r="371" spans="1:11" x14ac:dyDescent="0.25">
      <c r="A371" t="s">
        <v>289</v>
      </c>
      <c r="B371" t="s">
        <v>549</v>
      </c>
      <c r="C371" t="s">
        <v>397</v>
      </c>
      <c r="D371" t="s">
        <v>6</v>
      </c>
      <c r="E371" t="s">
        <v>398</v>
      </c>
      <c r="F371">
        <v>2012</v>
      </c>
      <c r="G371" t="s">
        <v>169</v>
      </c>
      <c r="H371" t="s">
        <v>170</v>
      </c>
      <c r="I371" t="s">
        <v>7</v>
      </c>
      <c r="J371">
        <v>46774</v>
      </c>
      <c r="K371" t="s">
        <v>549</v>
      </c>
    </row>
    <row r="372" spans="1:11" x14ac:dyDescent="0.25">
      <c r="A372" t="s">
        <v>289</v>
      </c>
      <c r="B372" t="s">
        <v>549</v>
      </c>
      <c r="C372" t="s">
        <v>397</v>
      </c>
      <c r="D372" t="s">
        <v>6</v>
      </c>
      <c r="E372" t="s">
        <v>398</v>
      </c>
      <c r="F372">
        <v>2013</v>
      </c>
      <c r="G372" t="s">
        <v>169</v>
      </c>
      <c r="H372" t="s">
        <v>170</v>
      </c>
      <c r="I372" t="s">
        <v>7</v>
      </c>
      <c r="J372">
        <v>50206</v>
      </c>
      <c r="K372" t="s">
        <v>549</v>
      </c>
    </row>
    <row r="373" spans="1:11" x14ac:dyDescent="0.25">
      <c r="A373" t="s">
        <v>289</v>
      </c>
      <c r="B373" t="s">
        <v>549</v>
      </c>
      <c r="C373" t="s">
        <v>397</v>
      </c>
      <c r="D373" t="s">
        <v>6</v>
      </c>
      <c r="E373" t="s">
        <v>398</v>
      </c>
      <c r="F373">
        <v>2014</v>
      </c>
      <c r="G373" t="s">
        <v>169</v>
      </c>
      <c r="H373" t="s">
        <v>170</v>
      </c>
      <c r="I373" t="s">
        <v>7</v>
      </c>
      <c r="J373">
        <v>58941</v>
      </c>
      <c r="K373" t="s">
        <v>549</v>
      </c>
    </row>
    <row r="374" spans="1:11" x14ac:dyDescent="0.25">
      <c r="A374" t="s">
        <v>289</v>
      </c>
      <c r="B374" t="s">
        <v>549</v>
      </c>
      <c r="C374" t="s">
        <v>397</v>
      </c>
      <c r="D374" t="s">
        <v>6</v>
      </c>
      <c r="E374" t="s">
        <v>398</v>
      </c>
      <c r="F374">
        <v>2015</v>
      </c>
      <c r="G374" t="s">
        <v>169</v>
      </c>
      <c r="H374" t="s">
        <v>170</v>
      </c>
      <c r="I374" t="s">
        <v>7</v>
      </c>
      <c r="J374">
        <v>81288</v>
      </c>
      <c r="K374" t="s">
        <v>549</v>
      </c>
    </row>
    <row r="375" spans="1:11" x14ac:dyDescent="0.25">
      <c r="A375" t="s">
        <v>289</v>
      </c>
      <c r="B375" t="s">
        <v>549</v>
      </c>
      <c r="C375" t="s">
        <v>397</v>
      </c>
      <c r="D375" t="s">
        <v>6</v>
      </c>
      <c r="E375" t="s">
        <v>398</v>
      </c>
      <c r="F375">
        <v>2016</v>
      </c>
      <c r="G375" t="s">
        <v>169</v>
      </c>
      <c r="H375" t="s">
        <v>170</v>
      </c>
      <c r="I375" t="s">
        <v>7</v>
      </c>
      <c r="J375">
        <v>78349</v>
      </c>
      <c r="K375" t="s">
        <v>549</v>
      </c>
    </row>
    <row r="376" spans="1:11" x14ac:dyDescent="0.25">
      <c r="A376" t="s">
        <v>289</v>
      </c>
      <c r="B376" t="s">
        <v>549</v>
      </c>
      <c r="C376" t="s">
        <v>397</v>
      </c>
      <c r="D376" t="s">
        <v>6</v>
      </c>
      <c r="E376" t="s">
        <v>398</v>
      </c>
      <c r="F376">
        <v>2017</v>
      </c>
      <c r="G376" t="s">
        <v>169</v>
      </c>
      <c r="H376" t="s">
        <v>170</v>
      </c>
      <c r="I376" t="s">
        <v>7</v>
      </c>
      <c r="J376">
        <v>69970</v>
      </c>
      <c r="K376" t="s">
        <v>549</v>
      </c>
    </row>
    <row r="377" spans="1:11" x14ac:dyDescent="0.25">
      <c r="A377" t="s">
        <v>289</v>
      </c>
      <c r="B377" t="s">
        <v>549</v>
      </c>
      <c r="C377" t="s">
        <v>397</v>
      </c>
      <c r="D377" t="s">
        <v>6</v>
      </c>
      <c r="E377" t="s">
        <v>398</v>
      </c>
      <c r="F377">
        <v>2018</v>
      </c>
      <c r="G377" t="s">
        <v>169</v>
      </c>
      <c r="H377" t="s">
        <v>170</v>
      </c>
      <c r="I377" t="s">
        <v>7</v>
      </c>
      <c r="J377">
        <v>72005</v>
      </c>
      <c r="K377" t="s">
        <v>549</v>
      </c>
    </row>
    <row r="378" spans="1:11" x14ac:dyDescent="0.25">
      <c r="A378" t="s">
        <v>289</v>
      </c>
      <c r="B378" t="s">
        <v>549</v>
      </c>
      <c r="C378" t="s">
        <v>397</v>
      </c>
      <c r="D378" t="s">
        <v>6</v>
      </c>
      <c r="E378" t="s">
        <v>398</v>
      </c>
      <c r="F378">
        <v>2019</v>
      </c>
      <c r="G378" t="s">
        <v>169</v>
      </c>
      <c r="H378" t="s">
        <v>170</v>
      </c>
      <c r="I378" t="s">
        <v>7</v>
      </c>
      <c r="J378">
        <v>80537</v>
      </c>
      <c r="K378" t="s">
        <v>549</v>
      </c>
    </row>
    <row r="379" spans="1:11" x14ac:dyDescent="0.25">
      <c r="A379" t="s">
        <v>289</v>
      </c>
      <c r="B379" t="s">
        <v>549</v>
      </c>
      <c r="C379" t="s">
        <v>397</v>
      </c>
      <c r="D379" t="s">
        <v>6</v>
      </c>
      <c r="E379" t="s">
        <v>398</v>
      </c>
      <c r="F379">
        <v>2020</v>
      </c>
      <c r="G379" t="s">
        <v>169</v>
      </c>
      <c r="H379" t="s">
        <v>170</v>
      </c>
      <c r="I379" t="s">
        <v>7</v>
      </c>
      <c r="J379">
        <v>75068</v>
      </c>
      <c r="K379" t="s">
        <v>549</v>
      </c>
    </row>
    <row r="380" spans="1:11" x14ac:dyDescent="0.25">
      <c r="A380" t="s">
        <v>289</v>
      </c>
      <c r="B380" t="s">
        <v>549</v>
      </c>
      <c r="C380" t="s">
        <v>397</v>
      </c>
      <c r="D380" t="s">
        <v>6</v>
      </c>
      <c r="E380" t="s">
        <v>398</v>
      </c>
      <c r="F380">
        <v>2021</v>
      </c>
      <c r="G380" t="s">
        <v>169</v>
      </c>
      <c r="H380" t="s">
        <v>170</v>
      </c>
      <c r="I380" t="s">
        <v>7</v>
      </c>
      <c r="J380">
        <v>81634</v>
      </c>
      <c r="K380" t="s">
        <v>549</v>
      </c>
    </row>
    <row r="381" spans="1:11" x14ac:dyDescent="0.25">
      <c r="A381" t="s">
        <v>289</v>
      </c>
      <c r="B381" t="s">
        <v>549</v>
      </c>
      <c r="C381" t="s">
        <v>397</v>
      </c>
      <c r="D381" t="s">
        <v>6</v>
      </c>
      <c r="E381" t="s">
        <v>398</v>
      </c>
      <c r="F381">
        <v>2022</v>
      </c>
      <c r="G381" t="s">
        <v>169</v>
      </c>
      <c r="H381" t="s">
        <v>170</v>
      </c>
      <c r="I381" t="s">
        <v>7</v>
      </c>
      <c r="J381">
        <v>114153</v>
      </c>
      <c r="K381" t="s">
        <v>549</v>
      </c>
    </row>
    <row r="382" spans="1:11" x14ac:dyDescent="0.25">
      <c r="A382" t="s">
        <v>289</v>
      </c>
      <c r="B382" t="s">
        <v>549</v>
      </c>
      <c r="C382" t="s">
        <v>399</v>
      </c>
      <c r="D382" t="s">
        <v>7</v>
      </c>
      <c r="E382" t="s">
        <v>400</v>
      </c>
      <c r="F382">
        <v>1947</v>
      </c>
      <c r="G382" t="s">
        <v>169</v>
      </c>
      <c r="H382" t="s">
        <v>170</v>
      </c>
      <c r="I382" t="s">
        <v>7</v>
      </c>
      <c r="J382">
        <v>1842</v>
      </c>
      <c r="K382" t="s">
        <v>549</v>
      </c>
    </row>
    <row r="383" spans="1:11" x14ac:dyDescent="0.25">
      <c r="A383" t="s">
        <v>289</v>
      </c>
      <c r="B383" t="s">
        <v>549</v>
      </c>
      <c r="C383" t="s">
        <v>399</v>
      </c>
      <c r="D383" t="s">
        <v>7</v>
      </c>
      <c r="E383" t="s">
        <v>400</v>
      </c>
      <c r="F383">
        <v>1948</v>
      </c>
      <c r="G383" t="s">
        <v>169</v>
      </c>
      <c r="H383" t="s">
        <v>170</v>
      </c>
      <c r="I383" t="s">
        <v>7</v>
      </c>
      <c r="J383">
        <v>2438</v>
      </c>
      <c r="K383" t="s">
        <v>549</v>
      </c>
    </row>
    <row r="384" spans="1:11" x14ac:dyDescent="0.25">
      <c r="A384" t="s">
        <v>289</v>
      </c>
      <c r="B384" t="s">
        <v>549</v>
      </c>
      <c r="C384" t="s">
        <v>399</v>
      </c>
      <c r="D384" t="s">
        <v>7</v>
      </c>
      <c r="E384" t="s">
        <v>400</v>
      </c>
      <c r="F384">
        <v>1949</v>
      </c>
      <c r="G384" t="s">
        <v>169</v>
      </c>
      <c r="H384" t="s">
        <v>170</v>
      </c>
      <c r="I384" t="s">
        <v>7</v>
      </c>
      <c r="J384">
        <v>2680</v>
      </c>
      <c r="K384" t="s">
        <v>549</v>
      </c>
    </row>
    <row r="385" spans="1:11" x14ac:dyDescent="0.25">
      <c r="A385" t="s">
        <v>289</v>
      </c>
      <c r="B385" t="s">
        <v>549</v>
      </c>
      <c r="C385" t="s">
        <v>399</v>
      </c>
      <c r="D385" t="s">
        <v>7</v>
      </c>
      <c r="E385" t="s">
        <v>400</v>
      </c>
      <c r="F385">
        <v>1950</v>
      </c>
      <c r="G385" t="s">
        <v>169</v>
      </c>
      <c r="H385" t="s">
        <v>170</v>
      </c>
      <c r="I385" t="s">
        <v>7</v>
      </c>
      <c r="J385">
        <v>2776</v>
      </c>
      <c r="K385" t="s">
        <v>549</v>
      </c>
    </row>
    <row r="386" spans="1:11" x14ac:dyDescent="0.25">
      <c r="A386" t="s">
        <v>289</v>
      </c>
      <c r="B386" t="s">
        <v>549</v>
      </c>
      <c r="C386" t="s">
        <v>399</v>
      </c>
      <c r="D386" t="s">
        <v>7</v>
      </c>
      <c r="E386" t="s">
        <v>400</v>
      </c>
      <c r="F386">
        <v>1951</v>
      </c>
      <c r="G386" t="s">
        <v>169</v>
      </c>
      <c r="H386" t="s">
        <v>170</v>
      </c>
      <c r="I386" t="s">
        <v>7</v>
      </c>
      <c r="J386">
        <v>3025</v>
      </c>
      <c r="K386" t="s">
        <v>549</v>
      </c>
    </row>
    <row r="387" spans="1:11" x14ac:dyDescent="0.25">
      <c r="A387" t="s">
        <v>289</v>
      </c>
      <c r="B387" t="s">
        <v>549</v>
      </c>
      <c r="C387" t="s">
        <v>399</v>
      </c>
      <c r="D387" t="s">
        <v>7</v>
      </c>
      <c r="E387" t="s">
        <v>400</v>
      </c>
      <c r="F387">
        <v>1952</v>
      </c>
      <c r="G387" t="s">
        <v>169</v>
      </c>
      <c r="H387" t="s">
        <v>170</v>
      </c>
      <c r="I387" t="s">
        <v>7</v>
      </c>
      <c r="J387">
        <v>3119</v>
      </c>
      <c r="K387" t="s">
        <v>549</v>
      </c>
    </row>
    <row r="388" spans="1:11" x14ac:dyDescent="0.25">
      <c r="A388" t="s">
        <v>289</v>
      </c>
      <c r="B388" t="s">
        <v>549</v>
      </c>
      <c r="C388" t="s">
        <v>399</v>
      </c>
      <c r="D388" t="s">
        <v>7</v>
      </c>
      <c r="E388" t="s">
        <v>400</v>
      </c>
      <c r="F388">
        <v>1953</v>
      </c>
      <c r="G388" t="s">
        <v>169</v>
      </c>
      <c r="H388" t="s">
        <v>170</v>
      </c>
      <c r="I388" t="s">
        <v>7</v>
      </c>
      <c r="J388">
        <v>3598</v>
      </c>
      <c r="K388" t="s">
        <v>549</v>
      </c>
    </row>
    <row r="389" spans="1:11" x14ac:dyDescent="0.25">
      <c r="A389" t="s">
        <v>289</v>
      </c>
      <c r="B389" t="s">
        <v>549</v>
      </c>
      <c r="C389" t="s">
        <v>399</v>
      </c>
      <c r="D389" t="s">
        <v>7</v>
      </c>
      <c r="E389" t="s">
        <v>400</v>
      </c>
      <c r="F389">
        <v>1954</v>
      </c>
      <c r="G389" t="s">
        <v>169</v>
      </c>
      <c r="H389" t="s">
        <v>170</v>
      </c>
      <c r="I389" t="s">
        <v>7</v>
      </c>
      <c r="J389">
        <v>3344</v>
      </c>
      <c r="K389" t="s">
        <v>549</v>
      </c>
    </row>
    <row r="390" spans="1:11" x14ac:dyDescent="0.25">
      <c r="A390" t="s">
        <v>289</v>
      </c>
      <c r="B390" t="s">
        <v>549</v>
      </c>
      <c r="C390" t="s">
        <v>399</v>
      </c>
      <c r="D390" t="s">
        <v>7</v>
      </c>
      <c r="E390" t="s">
        <v>400</v>
      </c>
      <c r="F390">
        <v>1955</v>
      </c>
      <c r="G390" t="s">
        <v>169</v>
      </c>
      <c r="H390" t="s">
        <v>170</v>
      </c>
      <c r="I390" t="s">
        <v>7</v>
      </c>
      <c r="J390">
        <v>3262</v>
      </c>
      <c r="K390" t="s">
        <v>549</v>
      </c>
    </row>
    <row r="391" spans="1:11" x14ac:dyDescent="0.25">
      <c r="A391" t="s">
        <v>289</v>
      </c>
      <c r="B391" t="s">
        <v>549</v>
      </c>
      <c r="C391" t="s">
        <v>399</v>
      </c>
      <c r="D391" t="s">
        <v>7</v>
      </c>
      <c r="E391" t="s">
        <v>400</v>
      </c>
      <c r="F391">
        <v>1956</v>
      </c>
      <c r="G391" t="s">
        <v>169</v>
      </c>
      <c r="H391" t="s">
        <v>170</v>
      </c>
      <c r="I391" t="s">
        <v>7</v>
      </c>
      <c r="J391">
        <v>4142</v>
      </c>
      <c r="K391" t="s">
        <v>549</v>
      </c>
    </row>
    <row r="392" spans="1:11" x14ac:dyDescent="0.25">
      <c r="A392" t="s">
        <v>289</v>
      </c>
      <c r="B392" t="s">
        <v>549</v>
      </c>
      <c r="C392" t="s">
        <v>399</v>
      </c>
      <c r="D392" t="s">
        <v>7</v>
      </c>
      <c r="E392" t="s">
        <v>400</v>
      </c>
      <c r="F392">
        <v>1957</v>
      </c>
      <c r="G392" t="s">
        <v>169</v>
      </c>
      <c r="H392" t="s">
        <v>170</v>
      </c>
      <c r="I392" t="s">
        <v>7</v>
      </c>
      <c r="J392">
        <v>4521</v>
      </c>
      <c r="K392" t="s">
        <v>549</v>
      </c>
    </row>
    <row r="393" spans="1:11" x14ac:dyDescent="0.25">
      <c r="A393" t="s">
        <v>289</v>
      </c>
      <c r="B393" t="s">
        <v>549</v>
      </c>
      <c r="C393" t="s">
        <v>399</v>
      </c>
      <c r="D393" t="s">
        <v>7</v>
      </c>
      <c r="E393" t="s">
        <v>400</v>
      </c>
      <c r="F393">
        <v>1958</v>
      </c>
      <c r="G393" t="s">
        <v>169</v>
      </c>
      <c r="H393" t="s">
        <v>170</v>
      </c>
      <c r="I393" t="s">
        <v>7</v>
      </c>
      <c r="J393">
        <v>4396</v>
      </c>
      <c r="K393" t="s">
        <v>549</v>
      </c>
    </row>
    <row r="394" spans="1:11" x14ac:dyDescent="0.25">
      <c r="A394" t="s">
        <v>289</v>
      </c>
      <c r="B394" t="s">
        <v>549</v>
      </c>
      <c r="C394" t="s">
        <v>399</v>
      </c>
      <c r="D394" t="s">
        <v>7</v>
      </c>
      <c r="E394" t="s">
        <v>400</v>
      </c>
      <c r="F394">
        <v>1959</v>
      </c>
      <c r="G394" t="s">
        <v>169</v>
      </c>
      <c r="H394" t="s">
        <v>170</v>
      </c>
      <c r="I394" t="s">
        <v>7</v>
      </c>
      <c r="J394">
        <v>4307</v>
      </c>
      <c r="K394" t="s">
        <v>549</v>
      </c>
    </row>
    <row r="395" spans="1:11" x14ac:dyDescent="0.25">
      <c r="A395" t="s">
        <v>289</v>
      </c>
      <c r="B395" t="s">
        <v>549</v>
      </c>
      <c r="C395" t="s">
        <v>399</v>
      </c>
      <c r="D395" t="s">
        <v>7</v>
      </c>
      <c r="E395" t="s">
        <v>400</v>
      </c>
      <c r="F395">
        <v>1960</v>
      </c>
      <c r="G395" t="s">
        <v>169</v>
      </c>
      <c r="H395" t="s">
        <v>170</v>
      </c>
      <c r="I395" t="s">
        <v>7</v>
      </c>
      <c r="J395">
        <v>4371</v>
      </c>
      <c r="K395" t="s">
        <v>549</v>
      </c>
    </row>
    <row r="396" spans="1:11" x14ac:dyDescent="0.25">
      <c r="A396" t="s">
        <v>289</v>
      </c>
      <c r="B396" t="s">
        <v>549</v>
      </c>
      <c r="C396" t="s">
        <v>399</v>
      </c>
      <c r="D396" t="s">
        <v>7</v>
      </c>
      <c r="E396" t="s">
        <v>400</v>
      </c>
      <c r="F396">
        <v>1961</v>
      </c>
      <c r="G396" t="s">
        <v>169</v>
      </c>
      <c r="H396" t="s">
        <v>170</v>
      </c>
      <c r="I396" t="s">
        <v>7</v>
      </c>
      <c r="J396">
        <v>4085</v>
      </c>
      <c r="K396" t="s">
        <v>549</v>
      </c>
    </row>
    <row r="397" spans="1:11" x14ac:dyDescent="0.25">
      <c r="A397" t="s">
        <v>289</v>
      </c>
      <c r="B397" t="s">
        <v>549</v>
      </c>
      <c r="C397" t="s">
        <v>399</v>
      </c>
      <c r="D397" t="s">
        <v>7</v>
      </c>
      <c r="E397" t="s">
        <v>400</v>
      </c>
      <c r="F397">
        <v>1962</v>
      </c>
      <c r="G397" t="s">
        <v>169</v>
      </c>
      <c r="H397" t="s">
        <v>170</v>
      </c>
      <c r="I397" t="s">
        <v>7</v>
      </c>
      <c r="J397">
        <v>4066</v>
      </c>
      <c r="K397" t="s">
        <v>549</v>
      </c>
    </row>
    <row r="398" spans="1:11" x14ac:dyDescent="0.25">
      <c r="A398" t="s">
        <v>289</v>
      </c>
      <c r="B398" t="s">
        <v>549</v>
      </c>
      <c r="C398" t="s">
        <v>399</v>
      </c>
      <c r="D398" t="s">
        <v>7</v>
      </c>
      <c r="E398" t="s">
        <v>400</v>
      </c>
      <c r="F398">
        <v>1963</v>
      </c>
      <c r="G398" t="s">
        <v>169</v>
      </c>
      <c r="H398" t="s">
        <v>170</v>
      </c>
      <c r="I398" t="s">
        <v>7</v>
      </c>
      <c r="J398">
        <v>4355</v>
      </c>
      <c r="K398" t="s">
        <v>549</v>
      </c>
    </row>
    <row r="399" spans="1:11" x14ac:dyDescent="0.25">
      <c r="A399" t="s">
        <v>289</v>
      </c>
      <c r="B399" t="s">
        <v>549</v>
      </c>
      <c r="C399" t="s">
        <v>399</v>
      </c>
      <c r="D399" t="s">
        <v>7</v>
      </c>
      <c r="E399" t="s">
        <v>400</v>
      </c>
      <c r="F399">
        <v>1964</v>
      </c>
      <c r="G399" t="s">
        <v>169</v>
      </c>
      <c r="H399" t="s">
        <v>170</v>
      </c>
      <c r="I399" t="s">
        <v>7</v>
      </c>
      <c r="J399">
        <v>4754</v>
      </c>
      <c r="K399" t="s">
        <v>549</v>
      </c>
    </row>
    <row r="400" spans="1:11" x14ac:dyDescent="0.25">
      <c r="A400" t="s">
        <v>289</v>
      </c>
      <c r="B400" t="s">
        <v>549</v>
      </c>
      <c r="C400" t="s">
        <v>399</v>
      </c>
      <c r="D400" t="s">
        <v>7</v>
      </c>
      <c r="E400" t="s">
        <v>400</v>
      </c>
      <c r="F400">
        <v>1965</v>
      </c>
      <c r="G400" t="s">
        <v>169</v>
      </c>
      <c r="H400" t="s">
        <v>170</v>
      </c>
      <c r="I400" t="s">
        <v>7</v>
      </c>
      <c r="J400">
        <v>5385</v>
      </c>
      <c r="K400" t="s">
        <v>549</v>
      </c>
    </row>
    <row r="401" spans="1:11" x14ac:dyDescent="0.25">
      <c r="A401" t="s">
        <v>289</v>
      </c>
      <c r="B401" t="s">
        <v>549</v>
      </c>
      <c r="C401" t="s">
        <v>399</v>
      </c>
      <c r="D401" t="s">
        <v>7</v>
      </c>
      <c r="E401" t="s">
        <v>400</v>
      </c>
      <c r="F401">
        <v>1966</v>
      </c>
      <c r="G401" t="s">
        <v>169</v>
      </c>
      <c r="H401" t="s">
        <v>170</v>
      </c>
      <c r="I401" t="s">
        <v>7</v>
      </c>
      <c r="J401">
        <v>6291</v>
      </c>
      <c r="K401" t="s">
        <v>549</v>
      </c>
    </row>
    <row r="402" spans="1:11" x14ac:dyDescent="0.25">
      <c r="A402" t="s">
        <v>289</v>
      </c>
      <c r="B402" t="s">
        <v>549</v>
      </c>
      <c r="C402" t="s">
        <v>399</v>
      </c>
      <c r="D402" t="s">
        <v>7</v>
      </c>
      <c r="E402" t="s">
        <v>400</v>
      </c>
      <c r="F402">
        <v>1967</v>
      </c>
      <c r="G402" t="s">
        <v>169</v>
      </c>
      <c r="H402" t="s">
        <v>170</v>
      </c>
      <c r="I402" t="s">
        <v>7</v>
      </c>
      <c r="J402">
        <v>7093</v>
      </c>
      <c r="K402" t="s">
        <v>549</v>
      </c>
    </row>
    <row r="403" spans="1:11" x14ac:dyDescent="0.25">
      <c r="A403" t="s">
        <v>289</v>
      </c>
      <c r="B403" t="s">
        <v>549</v>
      </c>
      <c r="C403" t="s">
        <v>399</v>
      </c>
      <c r="D403" t="s">
        <v>7</v>
      </c>
      <c r="E403" t="s">
        <v>400</v>
      </c>
      <c r="F403">
        <v>1968</v>
      </c>
      <c r="G403" t="s">
        <v>169</v>
      </c>
      <c r="H403" t="s">
        <v>170</v>
      </c>
      <c r="I403" t="s">
        <v>7</v>
      </c>
      <c r="J403">
        <v>8281</v>
      </c>
      <c r="K403" t="s">
        <v>549</v>
      </c>
    </row>
    <row r="404" spans="1:11" x14ac:dyDescent="0.25">
      <c r="A404" t="s">
        <v>289</v>
      </c>
      <c r="B404" t="s">
        <v>549</v>
      </c>
      <c r="C404" t="s">
        <v>399</v>
      </c>
      <c r="D404" t="s">
        <v>7</v>
      </c>
      <c r="E404" t="s">
        <v>400</v>
      </c>
      <c r="F404">
        <v>1969</v>
      </c>
      <c r="G404" t="s">
        <v>169</v>
      </c>
      <c r="H404" t="s">
        <v>170</v>
      </c>
      <c r="I404" t="s">
        <v>7</v>
      </c>
      <c r="J404">
        <v>8670</v>
      </c>
      <c r="K404" t="s">
        <v>549</v>
      </c>
    </row>
    <row r="405" spans="1:11" x14ac:dyDescent="0.25">
      <c r="A405" t="s">
        <v>289</v>
      </c>
      <c r="B405" t="s">
        <v>549</v>
      </c>
      <c r="C405" t="s">
        <v>399</v>
      </c>
      <c r="D405" t="s">
        <v>7</v>
      </c>
      <c r="E405" t="s">
        <v>400</v>
      </c>
      <c r="F405">
        <v>1970</v>
      </c>
      <c r="G405" t="s">
        <v>169</v>
      </c>
      <c r="H405" t="s">
        <v>170</v>
      </c>
      <c r="I405" t="s">
        <v>7</v>
      </c>
      <c r="J405">
        <v>10215</v>
      </c>
      <c r="K405" t="s">
        <v>549</v>
      </c>
    </row>
    <row r="406" spans="1:11" x14ac:dyDescent="0.25">
      <c r="A406" t="s">
        <v>289</v>
      </c>
      <c r="B406" t="s">
        <v>549</v>
      </c>
      <c r="C406" t="s">
        <v>399</v>
      </c>
      <c r="D406" t="s">
        <v>7</v>
      </c>
      <c r="E406" t="s">
        <v>400</v>
      </c>
      <c r="F406">
        <v>1971</v>
      </c>
      <c r="G406" t="s">
        <v>169</v>
      </c>
      <c r="H406" t="s">
        <v>170</v>
      </c>
      <c r="I406" t="s">
        <v>7</v>
      </c>
      <c r="J406">
        <v>10990</v>
      </c>
      <c r="K406" t="s">
        <v>549</v>
      </c>
    </row>
    <row r="407" spans="1:11" x14ac:dyDescent="0.25">
      <c r="A407" t="s">
        <v>289</v>
      </c>
      <c r="B407" t="s">
        <v>549</v>
      </c>
      <c r="C407" t="s">
        <v>399</v>
      </c>
      <c r="D407" t="s">
        <v>7</v>
      </c>
      <c r="E407" t="s">
        <v>400</v>
      </c>
      <c r="F407">
        <v>1972</v>
      </c>
      <c r="G407" t="s">
        <v>169</v>
      </c>
      <c r="H407" t="s">
        <v>170</v>
      </c>
      <c r="I407" t="s">
        <v>7</v>
      </c>
      <c r="J407">
        <v>12073</v>
      </c>
      <c r="K407" t="s">
        <v>549</v>
      </c>
    </row>
    <row r="408" spans="1:11" x14ac:dyDescent="0.25">
      <c r="A408" t="s">
        <v>289</v>
      </c>
      <c r="B408" t="s">
        <v>549</v>
      </c>
      <c r="C408" t="s">
        <v>399</v>
      </c>
      <c r="D408" t="s">
        <v>7</v>
      </c>
      <c r="E408" t="s">
        <v>400</v>
      </c>
      <c r="F408">
        <v>1973</v>
      </c>
      <c r="G408" t="s">
        <v>169</v>
      </c>
      <c r="H408" t="s">
        <v>170</v>
      </c>
      <c r="I408" t="s">
        <v>7</v>
      </c>
      <c r="J408">
        <v>13817</v>
      </c>
      <c r="K408" t="s">
        <v>549</v>
      </c>
    </row>
    <row r="409" spans="1:11" x14ac:dyDescent="0.25">
      <c r="A409" t="s">
        <v>289</v>
      </c>
      <c r="B409" t="s">
        <v>549</v>
      </c>
      <c r="C409" t="s">
        <v>399</v>
      </c>
      <c r="D409" t="s">
        <v>7</v>
      </c>
      <c r="E409" t="s">
        <v>400</v>
      </c>
      <c r="F409">
        <v>1974</v>
      </c>
      <c r="G409" t="s">
        <v>169</v>
      </c>
      <c r="H409" t="s">
        <v>170</v>
      </c>
      <c r="I409" t="s">
        <v>7</v>
      </c>
      <c r="J409">
        <v>15078</v>
      </c>
      <c r="K409" t="s">
        <v>549</v>
      </c>
    </row>
    <row r="410" spans="1:11" x14ac:dyDescent="0.25">
      <c r="A410" t="s">
        <v>289</v>
      </c>
      <c r="B410" t="s">
        <v>549</v>
      </c>
      <c r="C410" t="s">
        <v>399</v>
      </c>
      <c r="D410" t="s">
        <v>7</v>
      </c>
      <c r="E410" t="s">
        <v>400</v>
      </c>
      <c r="F410">
        <v>1975</v>
      </c>
      <c r="G410" t="s">
        <v>169</v>
      </c>
      <c r="H410" t="s">
        <v>170</v>
      </c>
      <c r="I410" t="s">
        <v>7</v>
      </c>
      <c r="J410">
        <v>15665</v>
      </c>
      <c r="K410" t="s">
        <v>549</v>
      </c>
    </row>
    <row r="411" spans="1:11" x14ac:dyDescent="0.25">
      <c r="A411" t="s">
        <v>289</v>
      </c>
      <c r="B411" t="s">
        <v>549</v>
      </c>
      <c r="C411" t="s">
        <v>399</v>
      </c>
      <c r="D411" t="s">
        <v>7</v>
      </c>
      <c r="E411" t="s">
        <v>400</v>
      </c>
      <c r="F411">
        <v>1976</v>
      </c>
      <c r="G411" t="s">
        <v>169</v>
      </c>
      <c r="H411" t="s">
        <v>170</v>
      </c>
      <c r="I411" t="s">
        <v>7</v>
      </c>
      <c r="J411">
        <v>18155</v>
      </c>
      <c r="K411" t="s">
        <v>549</v>
      </c>
    </row>
    <row r="412" spans="1:11" x14ac:dyDescent="0.25">
      <c r="A412" t="s">
        <v>289</v>
      </c>
      <c r="B412" t="s">
        <v>549</v>
      </c>
      <c r="C412" t="s">
        <v>399</v>
      </c>
      <c r="D412" t="s">
        <v>7</v>
      </c>
      <c r="E412" t="s">
        <v>400</v>
      </c>
      <c r="F412">
        <v>1977</v>
      </c>
      <c r="G412" t="s">
        <v>169</v>
      </c>
      <c r="H412" t="s">
        <v>170</v>
      </c>
      <c r="I412" t="s">
        <v>7</v>
      </c>
      <c r="J412">
        <v>19274</v>
      </c>
      <c r="K412" t="s">
        <v>549</v>
      </c>
    </row>
    <row r="413" spans="1:11" x14ac:dyDescent="0.25">
      <c r="A413" t="s">
        <v>289</v>
      </c>
      <c r="B413" t="s">
        <v>549</v>
      </c>
      <c r="C413" t="s">
        <v>399</v>
      </c>
      <c r="D413" t="s">
        <v>7</v>
      </c>
      <c r="E413" t="s">
        <v>400</v>
      </c>
      <c r="F413">
        <v>1978</v>
      </c>
      <c r="G413" t="s">
        <v>169</v>
      </c>
      <c r="H413" t="s">
        <v>170</v>
      </c>
      <c r="I413" t="s">
        <v>7</v>
      </c>
      <c r="J413">
        <v>21442</v>
      </c>
      <c r="K413" t="s">
        <v>549</v>
      </c>
    </row>
    <row r="414" spans="1:11" x14ac:dyDescent="0.25">
      <c r="A414" t="s">
        <v>289</v>
      </c>
      <c r="B414" t="s">
        <v>549</v>
      </c>
      <c r="C414" t="s">
        <v>399</v>
      </c>
      <c r="D414" t="s">
        <v>7</v>
      </c>
      <c r="E414" t="s">
        <v>400</v>
      </c>
      <c r="F414">
        <v>1979</v>
      </c>
      <c r="G414" t="s">
        <v>169</v>
      </c>
      <c r="H414" t="s">
        <v>170</v>
      </c>
      <c r="I414" t="s">
        <v>7</v>
      </c>
      <c r="J414">
        <v>24622</v>
      </c>
      <c r="K414" t="s">
        <v>549</v>
      </c>
    </row>
    <row r="415" spans="1:11" x14ac:dyDescent="0.25">
      <c r="A415" t="s">
        <v>289</v>
      </c>
      <c r="B415" t="s">
        <v>549</v>
      </c>
      <c r="C415" t="s">
        <v>399</v>
      </c>
      <c r="D415" t="s">
        <v>7</v>
      </c>
      <c r="E415" t="s">
        <v>400</v>
      </c>
      <c r="F415">
        <v>1980</v>
      </c>
      <c r="G415" t="s">
        <v>169</v>
      </c>
      <c r="H415" t="s">
        <v>170</v>
      </c>
      <c r="I415" t="s">
        <v>7</v>
      </c>
      <c r="J415">
        <v>27295</v>
      </c>
      <c r="K415" t="s">
        <v>549</v>
      </c>
    </row>
    <row r="416" spans="1:11" x14ac:dyDescent="0.25">
      <c r="A416" t="s">
        <v>289</v>
      </c>
      <c r="B416" t="s">
        <v>549</v>
      </c>
      <c r="C416" t="s">
        <v>399</v>
      </c>
      <c r="D416" t="s">
        <v>7</v>
      </c>
      <c r="E416" t="s">
        <v>400</v>
      </c>
      <c r="F416">
        <v>1981</v>
      </c>
      <c r="G416" t="s">
        <v>169</v>
      </c>
      <c r="H416" t="s">
        <v>170</v>
      </c>
      <c r="I416" t="s">
        <v>7</v>
      </c>
      <c r="J416">
        <v>29954</v>
      </c>
      <c r="K416" t="s">
        <v>549</v>
      </c>
    </row>
    <row r="417" spans="1:11" x14ac:dyDescent="0.25">
      <c r="A417" t="s">
        <v>289</v>
      </c>
      <c r="B417" t="s">
        <v>549</v>
      </c>
      <c r="C417" t="s">
        <v>399</v>
      </c>
      <c r="D417" t="s">
        <v>7</v>
      </c>
      <c r="E417" t="s">
        <v>400</v>
      </c>
      <c r="F417">
        <v>1982</v>
      </c>
      <c r="G417" t="s">
        <v>169</v>
      </c>
      <c r="H417" t="s">
        <v>170</v>
      </c>
      <c r="I417" t="s">
        <v>7</v>
      </c>
      <c r="J417">
        <v>29602</v>
      </c>
      <c r="K417" t="s">
        <v>549</v>
      </c>
    </row>
    <row r="418" spans="1:11" x14ac:dyDescent="0.25">
      <c r="A418" t="s">
        <v>289</v>
      </c>
      <c r="B418" t="s">
        <v>549</v>
      </c>
      <c r="C418" t="s">
        <v>399</v>
      </c>
      <c r="D418" t="s">
        <v>7</v>
      </c>
      <c r="E418" t="s">
        <v>400</v>
      </c>
      <c r="F418">
        <v>1983</v>
      </c>
      <c r="G418" t="s">
        <v>169</v>
      </c>
      <c r="H418" t="s">
        <v>170</v>
      </c>
      <c r="I418" t="s">
        <v>7</v>
      </c>
      <c r="J418">
        <v>25781</v>
      </c>
      <c r="K418" t="s">
        <v>549</v>
      </c>
    </row>
    <row r="419" spans="1:11" x14ac:dyDescent="0.25">
      <c r="A419" t="s">
        <v>289</v>
      </c>
      <c r="B419" t="s">
        <v>549</v>
      </c>
      <c r="C419" t="s">
        <v>399</v>
      </c>
      <c r="D419" t="s">
        <v>7</v>
      </c>
      <c r="E419" t="s">
        <v>400</v>
      </c>
      <c r="F419">
        <v>1984</v>
      </c>
      <c r="G419" t="s">
        <v>169</v>
      </c>
      <c r="H419" t="s">
        <v>170</v>
      </c>
      <c r="I419" t="s">
        <v>7</v>
      </c>
      <c r="J419">
        <v>26496</v>
      </c>
      <c r="K419" t="s">
        <v>549</v>
      </c>
    </row>
    <row r="420" spans="1:11" x14ac:dyDescent="0.25">
      <c r="A420" t="s">
        <v>289</v>
      </c>
      <c r="B420" t="s">
        <v>549</v>
      </c>
      <c r="C420" t="s">
        <v>399</v>
      </c>
      <c r="D420" t="s">
        <v>7</v>
      </c>
      <c r="E420" t="s">
        <v>400</v>
      </c>
      <c r="F420">
        <v>1985</v>
      </c>
      <c r="G420" t="s">
        <v>169</v>
      </c>
      <c r="H420" t="s">
        <v>170</v>
      </c>
      <c r="I420" t="s">
        <v>7</v>
      </c>
      <c r="J420">
        <v>26526</v>
      </c>
      <c r="K420" t="s">
        <v>549</v>
      </c>
    </row>
    <row r="421" spans="1:11" x14ac:dyDescent="0.25">
      <c r="A421" t="s">
        <v>289</v>
      </c>
      <c r="B421" t="s">
        <v>549</v>
      </c>
      <c r="C421" t="s">
        <v>399</v>
      </c>
      <c r="D421" t="s">
        <v>7</v>
      </c>
      <c r="E421" t="s">
        <v>400</v>
      </c>
      <c r="F421">
        <v>1986</v>
      </c>
      <c r="G421" t="s">
        <v>169</v>
      </c>
      <c r="H421" t="s">
        <v>170</v>
      </c>
      <c r="I421" t="s">
        <v>7</v>
      </c>
      <c r="J421">
        <v>28288</v>
      </c>
      <c r="K421" t="s">
        <v>549</v>
      </c>
    </row>
    <row r="422" spans="1:11" x14ac:dyDescent="0.25">
      <c r="A422" t="s">
        <v>289</v>
      </c>
      <c r="B422" t="s">
        <v>549</v>
      </c>
      <c r="C422" t="s">
        <v>399</v>
      </c>
      <c r="D422" t="s">
        <v>7</v>
      </c>
      <c r="E422" t="s">
        <v>400</v>
      </c>
      <c r="F422">
        <v>1987</v>
      </c>
      <c r="G422" t="s">
        <v>169</v>
      </c>
      <c r="H422" t="s">
        <v>170</v>
      </c>
      <c r="I422" t="s">
        <v>7</v>
      </c>
      <c r="J422">
        <v>25411</v>
      </c>
      <c r="K422" t="s">
        <v>549</v>
      </c>
    </row>
    <row r="423" spans="1:11" x14ac:dyDescent="0.25">
      <c r="A423" t="s">
        <v>289</v>
      </c>
      <c r="B423" t="s">
        <v>549</v>
      </c>
      <c r="C423" t="s">
        <v>399</v>
      </c>
      <c r="D423" t="s">
        <v>7</v>
      </c>
      <c r="E423" t="s">
        <v>400</v>
      </c>
      <c r="F423">
        <v>1988</v>
      </c>
      <c r="G423" t="s">
        <v>169</v>
      </c>
      <c r="H423" t="s">
        <v>170</v>
      </c>
      <c r="I423" t="s">
        <v>7</v>
      </c>
      <c r="J423">
        <v>25030</v>
      </c>
      <c r="K423" t="s">
        <v>549</v>
      </c>
    </row>
    <row r="424" spans="1:11" x14ac:dyDescent="0.25">
      <c r="A424" t="s">
        <v>289</v>
      </c>
      <c r="B424" t="s">
        <v>549</v>
      </c>
      <c r="C424" t="s">
        <v>399</v>
      </c>
      <c r="D424" t="s">
        <v>7</v>
      </c>
      <c r="E424" t="s">
        <v>400</v>
      </c>
      <c r="F424">
        <v>1989</v>
      </c>
      <c r="G424" t="s">
        <v>169</v>
      </c>
      <c r="H424" t="s">
        <v>170</v>
      </c>
      <c r="I424" t="s">
        <v>7</v>
      </c>
      <c r="J424">
        <v>27479</v>
      </c>
      <c r="K424" t="s">
        <v>549</v>
      </c>
    </row>
    <row r="425" spans="1:11" x14ac:dyDescent="0.25">
      <c r="A425" t="s">
        <v>289</v>
      </c>
      <c r="B425" t="s">
        <v>549</v>
      </c>
      <c r="C425" t="s">
        <v>399</v>
      </c>
      <c r="D425" t="s">
        <v>7</v>
      </c>
      <c r="E425" t="s">
        <v>400</v>
      </c>
      <c r="F425">
        <v>1990</v>
      </c>
      <c r="G425" t="s">
        <v>169</v>
      </c>
      <c r="H425" t="s">
        <v>170</v>
      </c>
      <c r="I425" t="s">
        <v>7</v>
      </c>
      <c r="J425">
        <v>26333</v>
      </c>
      <c r="K425" t="s">
        <v>549</v>
      </c>
    </row>
    <row r="426" spans="1:11" x14ac:dyDescent="0.25">
      <c r="A426" t="s">
        <v>289</v>
      </c>
      <c r="B426" t="s">
        <v>549</v>
      </c>
      <c r="C426" t="s">
        <v>399</v>
      </c>
      <c r="D426" t="s">
        <v>7</v>
      </c>
      <c r="E426" t="s">
        <v>400</v>
      </c>
      <c r="F426">
        <v>1991</v>
      </c>
      <c r="G426" t="s">
        <v>169</v>
      </c>
      <c r="H426" t="s">
        <v>170</v>
      </c>
      <c r="I426" t="s">
        <v>7</v>
      </c>
      <c r="J426">
        <v>31560</v>
      </c>
      <c r="K426" t="s">
        <v>549</v>
      </c>
    </row>
    <row r="427" spans="1:11" x14ac:dyDescent="0.25">
      <c r="A427" t="s">
        <v>289</v>
      </c>
      <c r="B427" t="s">
        <v>549</v>
      </c>
      <c r="C427" t="s">
        <v>399</v>
      </c>
      <c r="D427" t="s">
        <v>7</v>
      </c>
      <c r="E427" t="s">
        <v>400</v>
      </c>
      <c r="F427">
        <v>1992</v>
      </c>
      <c r="G427" t="s">
        <v>169</v>
      </c>
      <c r="H427" t="s">
        <v>170</v>
      </c>
      <c r="I427" t="s">
        <v>7</v>
      </c>
      <c r="J427">
        <v>33879</v>
      </c>
      <c r="K427" t="s">
        <v>549</v>
      </c>
    </row>
    <row r="428" spans="1:11" x14ac:dyDescent="0.25">
      <c r="A428" t="s">
        <v>289</v>
      </c>
      <c r="B428" t="s">
        <v>549</v>
      </c>
      <c r="C428" t="s">
        <v>399</v>
      </c>
      <c r="D428" t="s">
        <v>7</v>
      </c>
      <c r="E428" t="s">
        <v>400</v>
      </c>
      <c r="F428">
        <v>1993</v>
      </c>
      <c r="G428" t="s">
        <v>169</v>
      </c>
      <c r="H428" t="s">
        <v>170</v>
      </c>
      <c r="I428" t="s">
        <v>7</v>
      </c>
      <c r="J428">
        <v>33173</v>
      </c>
      <c r="K428" t="s">
        <v>549</v>
      </c>
    </row>
    <row r="429" spans="1:11" x14ac:dyDescent="0.25">
      <c r="A429" t="s">
        <v>289</v>
      </c>
      <c r="B429" t="s">
        <v>549</v>
      </c>
      <c r="C429" t="s">
        <v>399</v>
      </c>
      <c r="D429" t="s">
        <v>7</v>
      </c>
      <c r="E429" t="s">
        <v>400</v>
      </c>
      <c r="F429">
        <v>1994</v>
      </c>
      <c r="G429" t="s">
        <v>169</v>
      </c>
      <c r="H429" t="s">
        <v>170</v>
      </c>
      <c r="I429" t="s">
        <v>7</v>
      </c>
      <c r="J429">
        <v>31164</v>
      </c>
      <c r="K429" t="s">
        <v>549</v>
      </c>
    </row>
    <row r="430" spans="1:11" x14ac:dyDescent="0.25">
      <c r="A430" t="s">
        <v>289</v>
      </c>
      <c r="B430" t="s">
        <v>549</v>
      </c>
      <c r="C430" t="s">
        <v>399</v>
      </c>
      <c r="D430" t="s">
        <v>7</v>
      </c>
      <c r="E430" t="s">
        <v>400</v>
      </c>
      <c r="F430">
        <v>1995</v>
      </c>
      <c r="G430" t="s">
        <v>169</v>
      </c>
      <c r="H430" t="s">
        <v>170</v>
      </c>
      <c r="I430" t="s">
        <v>7</v>
      </c>
      <c r="J430">
        <v>33099</v>
      </c>
      <c r="K430" t="s">
        <v>549</v>
      </c>
    </row>
    <row r="431" spans="1:11" x14ac:dyDescent="0.25">
      <c r="A431" t="s">
        <v>289</v>
      </c>
      <c r="B431" t="s">
        <v>549</v>
      </c>
      <c r="C431" t="s">
        <v>399</v>
      </c>
      <c r="D431" t="s">
        <v>7</v>
      </c>
      <c r="E431" t="s">
        <v>400</v>
      </c>
      <c r="F431">
        <v>1996</v>
      </c>
      <c r="G431" t="s">
        <v>169</v>
      </c>
      <c r="H431" t="s">
        <v>170</v>
      </c>
      <c r="I431" t="s">
        <v>7</v>
      </c>
      <c r="J431">
        <v>29223</v>
      </c>
      <c r="K431" t="s">
        <v>549</v>
      </c>
    </row>
    <row r="432" spans="1:11" x14ac:dyDescent="0.25">
      <c r="A432" t="s">
        <v>289</v>
      </c>
      <c r="B432" t="s">
        <v>549</v>
      </c>
      <c r="C432" t="s">
        <v>399</v>
      </c>
      <c r="D432" t="s">
        <v>7</v>
      </c>
      <c r="E432" t="s">
        <v>400</v>
      </c>
      <c r="F432">
        <v>1997</v>
      </c>
      <c r="G432" t="s">
        <v>169</v>
      </c>
      <c r="H432" t="s">
        <v>170</v>
      </c>
      <c r="I432" t="s">
        <v>7</v>
      </c>
      <c r="J432">
        <v>28778</v>
      </c>
      <c r="K432" t="s">
        <v>549</v>
      </c>
    </row>
    <row r="433" spans="1:11" x14ac:dyDescent="0.25">
      <c r="A433" t="s">
        <v>289</v>
      </c>
      <c r="B433" t="s">
        <v>549</v>
      </c>
      <c r="C433" t="s">
        <v>399</v>
      </c>
      <c r="D433" t="s">
        <v>7</v>
      </c>
      <c r="E433" t="s">
        <v>400</v>
      </c>
      <c r="F433">
        <v>1998</v>
      </c>
      <c r="G433" t="s">
        <v>169</v>
      </c>
      <c r="H433" t="s">
        <v>170</v>
      </c>
      <c r="I433" t="s">
        <v>7</v>
      </c>
      <c r="J433">
        <v>34163</v>
      </c>
      <c r="K433" t="s">
        <v>549</v>
      </c>
    </row>
    <row r="434" spans="1:11" x14ac:dyDescent="0.25">
      <c r="A434" t="s">
        <v>289</v>
      </c>
      <c r="B434" t="s">
        <v>549</v>
      </c>
      <c r="C434" t="s">
        <v>399</v>
      </c>
      <c r="D434" t="s">
        <v>7</v>
      </c>
      <c r="E434" t="s">
        <v>400</v>
      </c>
      <c r="F434">
        <v>1999</v>
      </c>
      <c r="G434" t="s">
        <v>169</v>
      </c>
      <c r="H434" t="s">
        <v>170</v>
      </c>
      <c r="I434" t="s">
        <v>7</v>
      </c>
      <c r="J434">
        <v>40445</v>
      </c>
      <c r="K434" t="s">
        <v>549</v>
      </c>
    </row>
    <row r="435" spans="1:11" x14ac:dyDescent="0.25">
      <c r="A435" t="s">
        <v>289</v>
      </c>
      <c r="B435" t="s">
        <v>549</v>
      </c>
      <c r="C435" t="s">
        <v>399</v>
      </c>
      <c r="D435" t="s">
        <v>7</v>
      </c>
      <c r="E435" t="s">
        <v>400</v>
      </c>
      <c r="F435">
        <v>2000</v>
      </c>
      <c r="G435" t="s">
        <v>169</v>
      </c>
      <c r="H435" t="s">
        <v>170</v>
      </c>
      <c r="I435" t="s">
        <v>7</v>
      </c>
      <c r="J435">
        <v>48143</v>
      </c>
      <c r="K435" t="s">
        <v>549</v>
      </c>
    </row>
    <row r="436" spans="1:11" x14ac:dyDescent="0.25">
      <c r="A436" t="s">
        <v>289</v>
      </c>
      <c r="B436" t="s">
        <v>549</v>
      </c>
      <c r="C436" t="s">
        <v>399</v>
      </c>
      <c r="D436" t="s">
        <v>7</v>
      </c>
      <c r="E436" t="s">
        <v>400</v>
      </c>
      <c r="F436">
        <v>2001</v>
      </c>
      <c r="G436" t="s">
        <v>169</v>
      </c>
      <c r="H436" t="s">
        <v>170</v>
      </c>
      <c r="I436" t="s">
        <v>7</v>
      </c>
      <c r="J436">
        <v>51095</v>
      </c>
      <c r="K436" t="s">
        <v>549</v>
      </c>
    </row>
    <row r="437" spans="1:11" x14ac:dyDescent="0.25">
      <c r="A437" t="s">
        <v>289</v>
      </c>
      <c r="B437" t="s">
        <v>549</v>
      </c>
      <c r="C437" t="s">
        <v>399</v>
      </c>
      <c r="D437" t="s">
        <v>7</v>
      </c>
      <c r="E437" t="s">
        <v>400</v>
      </c>
      <c r="F437">
        <v>2002</v>
      </c>
      <c r="G437" t="s">
        <v>169</v>
      </c>
      <c r="H437" t="s">
        <v>170</v>
      </c>
      <c r="I437" t="s">
        <v>7</v>
      </c>
      <c r="J437">
        <v>50992</v>
      </c>
      <c r="K437" t="s">
        <v>549</v>
      </c>
    </row>
    <row r="438" spans="1:11" x14ac:dyDescent="0.25">
      <c r="A438" t="s">
        <v>289</v>
      </c>
      <c r="B438" t="s">
        <v>549</v>
      </c>
      <c r="C438" t="s">
        <v>399</v>
      </c>
      <c r="D438" t="s">
        <v>7</v>
      </c>
      <c r="E438" t="s">
        <v>400</v>
      </c>
      <c r="F438">
        <v>2003</v>
      </c>
      <c r="G438" t="s">
        <v>169</v>
      </c>
      <c r="H438" t="s">
        <v>170</v>
      </c>
      <c r="I438" t="s">
        <v>7</v>
      </c>
      <c r="J438">
        <v>48074</v>
      </c>
      <c r="K438" t="s">
        <v>549</v>
      </c>
    </row>
    <row r="439" spans="1:11" x14ac:dyDescent="0.25">
      <c r="A439" t="s">
        <v>289</v>
      </c>
      <c r="B439" t="s">
        <v>549</v>
      </c>
      <c r="C439" t="s">
        <v>399</v>
      </c>
      <c r="D439" t="s">
        <v>7</v>
      </c>
      <c r="E439" t="s">
        <v>400</v>
      </c>
      <c r="F439">
        <v>2004</v>
      </c>
      <c r="G439" t="s">
        <v>169</v>
      </c>
      <c r="H439" t="s">
        <v>170</v>
      </c>
      <c r="I439" t="s">
        <v>7</v>
      </c>
      <c r="J439">
        <v>43071</v>
      </c>
      <c r="K439" t="s">
        <v>549</v>
      </c>
    </row>
    <row r="440" spans="1:11" x14ac:dyDescent="0.25">
      <c r="A440" t="s">
        <v>289</v>
      </c>
      <c r="B440" t="s">
        <v>549</v>
      </c>
      <c r="C440" t="s">
        <v>399</v>
      </c>
      <c r="D440" t="s">
        <v>7</v>
      </c>
      <c r="E440" t="s">
        <v>400</v>
      </c>
      <c r="F440">
        <v>2005</v>
      </c>
      <c r="G440" t="s">
        <v>169</v>
      </c>
      <c r="H440" t="s">
        <v>170</v>
      </c>
      <c r="I440" t="s">
        <v>7</v>
      </c>
      <c r="J440">
        <v>48058</v>
      </c>
      <c r="K440" t="s">
        <v>549</v>
      </c>
    </row>
    <row r="441" spans="1:11" x14ac:dyDescent="0.25">
      <c r="A441" t="s">
        <v>289</v>
      </c>
      <c r="B441" t="s">
        <v>549</v>
      </c>
      <c r="C441" t="s">
        <v>399</v>
      </c>
      <c r="D441" t="s">
        <v>7</v>
      </c>
      <c r="E441" t="s">
        <v>400</v>
      </c>
      <c r="F441">
        <v>2006</v>
      </c>
      <c r="G441" t="s">
        <v>169</v>
      </c>
      <c r="H441" t="s">
        <v>170</v>
      </c>
      <c r="I441" t="s">
        <v>7</v>
      </c>
      <c r="J441">
        <v>55842</v>
      </c>
      <c r="K441" t="s">
        <v>549</v>
      </c>
    </row>
    <row r="442" spans="1:11" x14ac:dyDescent="0.25">
      <c r="A442" t="s">
        <v>289</v>
      </c>
      <c r="B442" t="s">
        <v>549</v>
      </c>
      <c r="C442" t="s">
        <v>399</v>
      </c>
      <c r="D442" t="s">
        <v>7</v>
      </c>
      <c r="E442" t="s">
        <v>400</v>
      </c>
      <c r="F442">
        <v>2007</v>
      </c>
      <c r="G442" t="s">
        <v>169</v>
      </c>
      <c r="H442" t="s">
        <v>170</v>
      </c>
      <c r="I442" t="s">
        <v>7</v>
      </c>
      <c r="J442">
        <v>81603</v>
      </c>
      <c r="K442" t="s">
        <v>549</v>
      </c>
    </row>
    <row r="443" spans="1:11" x14ac:dyDescent="0.25">
      <c r="A443" t="s">
        <v>289</v>
      </c>
      <c r="B443" t="s">
        <v>549</v>
      </c>
      <c r="C443" t="s">
        <v>399</v>
      </c>
      <c r="D443" t="s">
        <v>7</v>
      </c>
      <c r="E443" t="s">
        <v>400</v>
      </c>
      <c r="F443">
        <v>2008</v>
      </c>
      <c r="G443" t="s">
        <v>169</v>
      </c>
      <c r="H443" t="s">
        <v>170</v>
      </c>
      <c r="I443" t="s">
        <v>7</v>
      </c>
      <c r="J443">
        <v>95585</v>
      </c>
      <c r="K443" t="s">
        <v>549</v>
      </c>
    </row>
    <row r="444" spans="1:11" x14ac:dyDescent="0.25">
      <c r="A444" t="s">
        <v>289</v>
      </c>
      <c r="B444" t="s">
        <v>549</v>
      </c>
      <c r="C444" t="s">
        <v>399</v>
      </c>
      <c r="D444" t="s">
        <v>7</v>
      </c>
      <c r="E444" t="s">
        <v>400</v>
      </c>
      <c r="F444">
        <v>2009</v>
      </c>
      <c r="G444" t="s">
        <v>169</v>
      </c>
      <c r="H444" t="s">
        <v>170</v>
      </c>
      <c r="I444" t="s">
        <v>7</v>
      </c>
      <c r="J444">
        <v>95777</v>
      </c>
      <c r="K444" t="s">
        <v>549</v>
      </c>
    </row>
    <row r="445" spans="1:11" x14ac:dyDescent="0.25">
      <c r="A445" t="s">
        <v>289</v>
      </c>
      <c r="B445" t="s">
        <v>549</v>
      </c>
      <c r="C445" t="s">
        <v>399</v>
      </c>
      <c r="D445" t="s">
        <v>7</v>
      </c>
      <c r="E445" t="s">
        <v>400</v>
      </c>
      <c r="F445">
        <v>2010</v>
      </c>
      <c r="G445" t="s">
        <v>169</v>
      </c>
      <c r="H445" t="s">
        <v>170</v>
      </c>
      <c r="I445" t="s">
        <v>7</v>
      </c>
      <c r="J445">
        <v>83810</v>
      </c>
      <c r="K445" t="s">
        <v>549</v>
      </c>
    </row>
    <row r="446" spans="1:11" x14ac:dyDescent="0.25">
      <c r="A446" t="s">
        <v>289</v>
      </c>
      <c r="B446" t="s">
        <v>549</v>
      </c>
      <c r="C446" t="s">
        <v>399</v>
      </c>
      <c r="D446" t="s">
        <v>7</v>
      </c>
      <c r="E446" t="s">
        <v>400</v>
      </c>
      <c r="F446">
        <v>2011</v>
      </c>
      <c r="G446" t="s">
        <v>169</v>
      </c>
      <c r="H446" t="s">
        <v>170</v>
      </c>
      <c r="I446" t="s">
        <v>7</v>
      </c>
      <c r="J446">
        <v>81799</v>
      </c>
      <c r="K446" t="s">
        <v>549</v>
      </c>
    </row>
    <row r="447" spans="1:11" x14ac:dyDescent="0.25">
      <c r="A447" t="s">
        <v>289</v>
      </c>
      <c r="B447" t="s">
        <v>549</v>
      </c>
      <c r="C447" t="s">
        <v>399</v>
      </c>
      <c r="D447" t="s">
        <v>7</v>
      </c>
      <c r="E447" t="s">
        <v>400</v>
      </c>
      <c r="F447">
        <v>2012</v>
      </c>
      <c r="G447" t="s">
        <v>169</v>
      </c>
      <c r="H447" t="s">
        <v>170</v>
      </c>
      <c r="I447" t="s">
        <v>7</v>
      </c>
      <c r="J447">
        <v>102355</v>
      </c>
      <c r="K447" t="s">
        <v>549</v>
      </c>
    </row>
    <row r="448" spans="1:11" x14ac:dyDescent="0.25">
      <c r="A448" t="s">
        <v>289</v>
      </c>
      <c r="B448" t="s">
        <v>549</v>
      </c>
      <c r="C448" t="s">
        <v>399</v>
      </c>
      <c r="D448" t="s">
        <v>7</v>
      </c>
      <c r="E448" t="s">
        <v>400</v>
      </c>
      <c r="F448">
        <v>2013</v>
      </c>
      <c r="G448" t="s">
        <v>169</v>
      </c>
      <c r="H448" t="s">
        <v>170</v>
      </c>
      <c r="I448" t="s">
        <v>7</v>
      </c>
      <c r="J448">
        <v>98898</v>
      </c>
      <c r="K448" t="s">
        <v>549</v>
      </c>
    </row>
    <row r="449" spans="1:11" x14ac:dyDescent="0.25">
      <c r="A449" t="s">
        <v>289</v>
      </c>
      <c r="B449" t="s">
        <v>549</v>
      </c>
      <c r="C449" t="s">
        <v>399</v>
      </c>
      <c r="D449" t="s">
        <v>7</v>
      </c>
      <c r="E449" t="s">
        <v>400</v>
      </c>
      <c r="F449">
        <v>2014</v>
      </c>
      <c r="G449" t="s">
        <v>169</v>
      </c>
      <c r="H449" t="s">
        <v>170</v>
      </c>
      <c r="I449" t="s">
        <v>7</v>
      </c>
      <c r="J449">
        <v>115312</v>
      </c>
      <c r="K449" t="s">
        <v>549</v>
      </c>
    </row>
    <row r="450" spans="1:11" x14ac:dyDescent="0.25">
      <c r="A450" t="s">
        <v>289</v>
      </c>
      <c r="B450" t="s">
        <v>549</v>
      </c>
      <c r="C450" t="s">
        <v>399</v>
      </c>
      <c r="D450" t="s">
        <v>7</v>
      </c>
      <c r="E450" t="s">
        <v>400</v>
      </c>
      <c r="F450">
        <v>2015</v>
      </c>
      <c r="G450" t="s">
        <v>169</v>
      </c>
      <c r="H450" t="s">
        <v>170</v>
      </c>
      <c r="I450" t="s">
        <v>7</v>
      </c>
      <c r="J450">
        <v>121055</v>
      </c>
      <c r="K450" t="s">
        <v>549</v>
      </c>
    </row>
    <row r="451" spans="1:11" x14ac:dyDescent="0.25">
      <c r="A451" t="s">
        <v>289</v>
      </c>
      <c r="B451" t="s">
        <v>549</v>
      </c>
      <c r="C451" t="s">
        <v>399</v>
      </c>
      <c r="D451" t="s">
        <v>7</v>
      </c>
      <c r="E451" t="s">
        <v>400</v>
      </c>
      <c r="F451">
        <v>2016</v>
      </c>
      <c r="G451" t="s">
        <v>169</v>
      </c>
      <c r="H451" t="s">
        <v>170</v>
      </c>
      <c r="I451" t="s">
        <v>7</v>
      </c>
      <c r="J451">
        <v>124278</v>
      </c>
      <c r="K451" t="s">
        <v>549</v>
      </c>
    </row>
    <row r="452" spans="1:11" x14ac:dyDescent="0.25">
      <c r="A452" t="s">
        <v>289</v>
      </c>
      <c r="B452" t="s">
        <v>549</v>
      </c>
      <c r="C452" t="s">
        <v>399</v>
      </c>
      <c r="D452" t="s">
        <v>7</v>
      </c>
      <c r="E452" t="s">
        <v>400</v>
      </c>
      <c r="F452">
        <v>2017</v>
      </c>
      <c r="G452" t="s">
        <v>169</v>
      </c>
      <c r="H452" t="s">
        <v>170</v>
      </c>
      <c r="I452" t="s">
        <v>7</v>
      </c>
      <c r="J452">
        <v>113346</v>
      </c>
      <c r="K452" t="s">
        <v>549</v>
      </c>
    </row>
    <row r="453" spans="1:11" x14ac:dyDescent="0.25">
      <c r="A453" t="s">
        <v>289</v>
      </c>
      <c r="B453" t="s">
        <v>549</v>
      </c>
      <c r="C453" t="s">
        <v>399</v>
      </c>
      <c r="D453" t="s">
        <v>7</v>
      </c>
      <c r="E453" t="s">
        <v>400</v>
      </c>
      <c r="F453">
        <v>2018</v>
      </c>
      <c r="G453" t="s">
        <v>169</v>
      </c>
      <c r="H453" t="s">
        <v>170</v>
      </c>
      <c r="I453" t="s">
        <v>7</v>
      </c>
      <c r="J453">
        <v>118613</v>
      </c>
      <c r="K453" t="s">
        <v>549</v>
      </c>
    </row>
    <row r="454" spans="1:11" x14ac:dyDescent="0.25">
      <c r="A454" t="s">
        <v>289</v>
      </c>
      <c r="B454" t="s">
        <v>549</v>
      </c>
      <c r="C454" t="s">
        <v>399</v>
      </c>
      <c r="D454" t="s">
        <v>7</v>
      </c>
      <c r="E454" t="s">
        <v>400</v>
      </c>
      <c r="F454">
        <v>2019</v>
      </c>
      <c r="G454" t="s">
        <v>169</v>
      </c>
      <c r="H454" t="s">
        <v>170</v>
      </c>
      <c r="I454" t="s">
        <v>7</v>
      </c>
      <c r="J454">
        <v>132503</v>
      </c>
      <c r="K454" t="s">
        <v>549</v>
      </c>
    </row>
    <row r="455" spans="1:11" x14ac:dyDescent="0.25">
      <c r="A455" t="s">
        <v>289</v>
      </c>
      <c r="B455" t="s">
        <v>549</v>
      </c>
      <c r="C455" t="s">
        <v>399</v>
      </c>
      <c r="D455" t="s">
        <v>7</v>
      </c>
      <c r="E455" t="s">
        <v>400</v>
      </c>
      <c r="F455">
        <v>2020</v>
      </c>
      <c r="G455" t="s">
        <v>169</v>
      </c>
      <c r="H455" t="s">
        <v>170</v>
      </c>
      <c r="I455" t="s">
        <v>7</v>
      </c>
      <c r="J455">
        <v>134336</v>
      </c>
      <c r="K455" t="s">
        <v>549</v>
      </c>
    </row>
    <row r="456" spans="1:11" x14ac:dyDescent="0.25">
      <c r="A456" t="s">
        <v>289</v>
      </c>
      <c r="B456" t="s">
        <v>549</v>
      </c>
      <c r="C456" t="s">
        <v>399</v>
      </c>
      <c r="D456" t="s">
        <v>7</v>
      </c>
      <c r="E456" t="s">
        <v>400</v>
      </c>
      <c r="F456">
        <v>2021</v>
      </c>
      <c r="G456" t="s">
        <v>169</v>
      </c>
      <c r="H456" t="s">
        <v>170</v>
      </c>
      <c r="I456" t="s">
        <v>7</v>
      </c>
      <c r="J456">
        <v>133054</v>
      </c>
      <c r="K456" t="s">
        <v>549</v>
      </c>
    </row>
    <row r="457" spans="1:11" x14ac:dyDescent="0.25">
      <c r="A457" t="s">
        <v>289</v>
      </c>
      <c r="B457" t="s">
        <v>549</v>
      </c>
      <c r="C457" t="s">
        <v>399</v>
      </c>
      <c r="D457" t="s">
        <v>7</v>
      </c>
      <c r="E457" t="s">
        <v>400</v>
      </c>
      <c r="F457">
        <v>2022</v>
      </c>
      <c r="G457" t="s">
        <v>169</v>
      </c>
      <c r="H457" t="s">
        <v>170</v>
      </c>
      <c r="I457" t="s">
        <v>7</v>
      </c>
      <c r="J457">
        <v>123900</v>
      </c>
      <c r="K457" t="s">
        <v>549</v>
      </c>
    </row>
    <row r="458" spans="1:11" x14ac:dyDescent="0.25">
      <c r="A458" t="s">
        <v>289</v>
      </c>
      <c r="B458" t="s">
        <v>549</v>
      </c>
      <c r="C458" t="s">
        <v>408</v>
      </c>
      <c r="D458" t="s">
        <v>8</v>
      </c>
      <c r="E458" t="s">
        <v>409</v>
      </c>
      <c r="F458">
        <v>1947</v>
      </c>
      <c r="G458" t="s">
        <v>169</v>
      </c>
      <c r="H458" t="s">
        <v>170</v>
      </c>
      <c r="I458" t="s">
        <v>7</v>
      </c>
      <c r="J458">
        <v>903</v>
      </c>
      <c r="K458" t="s">
        <v>552</v>
      </c>
    </row>
    <row r="459" spans="1:11" x14ac:dyDescent="0.25">
      <c r="A459" t="s">
        <v>289</v>
      </c>
      <c r="B459" t="s">
        <v>549</v>
      </c>
      <c r="C459" t="s">
        <v>408</v>
      </c>
      <c r="D459" t="s">
        <v>8</v>
      </c>
      <c r="E459" t="s">
        <v>409</v>
      </c>
      <c r="F459">
        <v>1948</v>
      </c>
      <c r="G459" t="s">
        <v>169</v>
      </c>
      <c r="H459" t="s">
        <v>170</v>
      </c>
      <c r="I459" t="s">
        <v>7</v>
      </c>
      <c r="J459">
        <v>1233</v>
      </c>
      <c r="K459" t="s">
        <v>552</v>
      </c>
    </row>
    <row r="460" spans="1:11" x14ac:dyDescent="0.25">
      <c r="A460" t="s">
        <v>289</v>
      </c>
      <c r="B460" t="s">
        <v>549</v>
      </c>
      <c r="C460" t="s">
        <v>408</v>
      </c>
      <c r="D460" t="s">
        <v>8</v>
      </c>
      <c r="E460" t="s">
        <v>409</v>
      </c>
      <c r="F460">
        <v>1949</v>
      </c>
      <c r="G460" t="s">
        <v>169</v>
      </c>
      <c r="H460" t="s">
        <v>170</v>
      </c>
      <c r="I460" t="s">
        <v>7</v>
      </c>
      <c r="J460">
        <v>1216</v>
      </c>
      <c r="K460" t="s">
        <v>552</v>
      </c>
    </row>
    <row r="461" spans="1:11" x14ac:dyDescent="0.25">
      <c r="A461" t="s">
        <v>289</v>
      </c>
      <c r="B461" t="s">
        <v>549</v>
      </c>
      <c r="C461" t="s">
        <v>408</v>
      </c>
      <c r="D461" t="s">
        <v>8</v>
      </c>
      <c r="E461" t="s">
        <v>409</v>
      </c>
      <c r="F461">
        <v>1950</v>
      </c>
      <c r="G461" t="s">
        <v>169</v>
      </c>
      <c r="H461" t="s">
        <v>170</v>
      </c>
      <c r="I461" t="s">
        <v>7</v>
      </c>
      <c r="J461">
        <v>1435</v>
      </c>
      <c r="K461" t="s">
        <v>552</v>
      </c>
    </row>
    <row r="462" spans="1:11" x14ac:dyDescent="0.25">
      <c r="A462" t="s">
        <v>289</v>
      </c>
      <c r="B462" t="s">
        <v>549</v>
      </c>
      <c r="C462" t="s">
        <v>408</v>
      </c>
      <c r="D462" t="s">
        <v>8</v>
      </c>
      <c r="E462" t="s">
        <v>409</v>
      </c>
      <c r="F462">
        <v>1951</v>
      </c>
      <c r="G462" t="s">
        <v>169</v>
      </c>
      <c r="H462" t="s">
        <v>170</v>
      </c>
      <c r="I462" t="s">
        <v>7</v>
      </c>
      <c r="J462">
        <v>1709</v>
      </c>
      <c r="K462" t="s">
        <v>552</v>
      </c>
    </row>
    <row r="463" spans="1:11" x14ac:dyDescent="0.25">
      <c r="A463" t="s">
        <v>289</v>
      </c>
      <c r="B463" t="s">
        <v>549</v>
      </c>
      <c r="C463" t="s">
        <v>408</v>
      </c>
      <c r="D463" t="s">
        <v>8</v>
      </c>
      <c r="E463" t="s">
        <v>409</v>
      </c>
      <c r="F463">
        <v>1952</v>
      </c>
      <c r="G463" t="s">
        <v>169</v>
      </c>
      <c r="H463" t="s">
        <v>170</v>
      </c>
      <c r="I463" t="s">
        <v>7</v>
      </c>
      <c r="J463">
        <v>1950</v>
      </c>
      <c r="K463" t="s">
        <v>552</v>
      </c>
    </row>
    <row r="464" spans="1:11" x14ac:dyDescent="0.25">
      <c r="A464" t="s">
        <v>289</v>
      </c>
      <c r="B464" t="s">
        <v>549</v>
      </c>
      <c r="C464" t="s">
        <v>408</v>
      </c>
      <c r="D464" t="s">
        <v>8</v>
      </c>
      <c r="E464" t="s">
        <v>409</v>
      </c>
      <c r="F464">
        <v>1953</v>
      </c>
      <c r="G464" t="s">
        <v>169</v>
      </c>
      <c r="H464" t="s">
        <v>170</v>
      </c>
      <c r="I464" t="s">
        <v>7</v>
      </c>
      <c r="J464">
        <v>2144</v>
      </c>
      <c r="K464" t="s">
        <v>552</v>
      </c>
    </row>
    <row r="465" spans="1:11" x14ac:dyDescent="0.25">
      <c r="A465" t="s">
        <v>289</v>
      </c>
      <c r="B465" t="s">
        <v>549</v>
      </c>
      <c r="C465" t="s">
        <v>408</v>
      </c>
      <c r="D465" t="s">
        <v>8</v>
      </c>
      <c r="E465" t="s">
        <v>409</v>
      </c>
      <c r="F465">
        <v>1954</v>
      </c>
      <c r="G465" t="s">
        <v>169</v>
      </c>
      <c r="H465" t="s">
        <v>170</v>
      </c>
      <c r="I465" t="s">
        <v>7</v>
      </c>
      <c r="J465">
        <v>2306</v>
      </c>
      <c r="K465" t="s">
        <v>552</v>
      </c>
    </row>
    <row r="466" spans="1:11" x14ac:dyDescent="0.25">
      <c r="A466" t="s">
        <v>289</v>
      </c>
      <c r="B466" t="s">
        <v>549</v>
      </c>
      <c r="C466" t="s">
        <v>408</v>
      </c>
      <c r="D466" t="s">
        <v>8</v>
      </c>
      <c r="E466" t="s">
        <v>409</v>
      </c>
      <c r="F466">
        <v>1955</v>
      </c>
      <c r="G466" t="s">
        <v>169</v>
      </c>
      <c r="H466" t="s">
        <v>170</v>
      </c>
      <c r="I466" t="s">
        <v>7</v>
      </c>
      <c r="J466">
        <v>2522</v>
      </c>
      <c r="K466" t="s">
        <v>552</v>
      </c>
    </row>
    <row r="467" spans="1:11" x14ac:dyDescent="0.25">
      <c r="A467" t="s">
        <v>289</v>
      </c>
      <c r="B467" t="s">
        <v>549</v>
      </c>
      <c r="C467" t="s">
        <v>408</v>
      </c>
      <c r="D467" t="s">
        <v>8</v>
      </c>
      <c r="E467" t="s">
        <v>409</v>
      </c>
      <c r="F467">
        <v>1956</v>
      </c>
      <c r="G467" t="s">
        <v>169</v>
      </c>
      <c r="H467" t="s">
        <v>170</v>
      </c>
      <c r="I467" t="s">
        <v>7</v>
      </c>
      <c r="J467">
        <v>2653</v>
      </c>
      <c r="K467" t="s">
        <v>552</v>
      </c>
    </row>
    <row r="468" spans="1:11" x14ac:dyDescent="0.25">
      <c r="A468" t="s">
        <v>289</v>
      </c>
      <c r="B468" t="s">
        <v>549</v>
      </c>
      <c r="C468" t="s">
        <v>408</v>
      </c>
      <c r="D468" t="s">
        <v>8</v>
      </c>
      <c r="E468" t="s">
        <v>409</v>
      </c>
      <c r="F468">
        <v>1957</v>
      </c>
      <c r="G468" t="s">
        <v>169</v>
      </c>
      <c r="H468" t="s">
        <v>170</v>
      </c>
      <c r="I468" t="s">
        <v>7</v>
      </c>
      <c r="J468">
        <v>2603</v>
      </c>
      <c r="K468" t="s">
        <v>552</v>
      </c>
    </row>
    <row r="469" spans="1:11" x14ac:dyDescent="0.25">
      <c r="A469" t="s">
        <v>289</v>
      </c>
      <c r="B469" t="s">
        <v>549</v>
      </c>
      <c r="C469" t="s">
        <v>408</v>
      </c>
      <c r="D469" t="s">
        <v>8</v>
      </c>
      <c r="E469" t="s">
        <v>409</v>
      </c>
      <c r="F469">
        <v>1958</v>
      </c>
      <c r="G469" t="s">
        <v>169</v>
      </c>
      <c r="H469" t="s">
        <v>170</v>
      </c>
      <c r="I469" t="s">
        <v>7</v>
      </c>
      <c r="J469">
        <v>2369</v>
      </c>
      <c r="K469" t="s">
        <v>552</v>
      </c>
    </row>
    <row r="470" spans="1:11" x14ac:dyDescent="0.25">
      <c r="A470" t="s">
        <v>289</v>
      </c>
      <c r="B470" t="s">
        <v>549</v>
      </c>
      <c r="C470" t="s">
        <v>408</v>
      </c>
      <c r="D470" t="s">
        <v>8</v>
      </c>
      <c r="E470" t="s">
        <v>409</v>
      </c>
      <c r="F470">
        <v>1959</v>
      </c>
      <c r="G470" t="s">
        <v>169</v>
      </c>
      <c r="H470" t="s">
        <v>170</v>
      </c>
      <c r="I470" t="s">
        <v>7</v>
      </c>
      <c r="J470">
        <v>2521</v>
      </c>
      <c r="K470" t="s">
        <v>552</v>
      </c>
    </row>
    <row r="471" spans="1:11" x14ac:dyDescent="0.25">
      <c r="A471" t="s">
        <v>289</v>
      </c>
      <c r="B471" t="s">
        <v>549</v>
      </c>
      <c r="C471" t="s">
        <v>408</v>
      </c>
      <c r="D471" t="s">
        <v>8</v>
      </c>
      <c r="E471" t="s">
        <v>409</v>
      </c>
      <c r="F471">
        <v>1960</v>
      </c>
      <c r="G471" t="s">
        <v>169</v>
      </c>
      <c r="H471" t="s">
        <v>170</v>
      </c>
      <c r="I471" t="s">
        <v>7</v>
      </c>
      <c r="J471">
        <v>2339</v>
      </c>
      <c r="K471" t="s">
        <v>552</v>
      </c>
    </row>
    <row r="472" spans="1:11" x14ac:dyDescent="0.25">
      <c r="A472" t="s">
        <v>289</v>
      </c>
      <c r="B472" t="s">
        <v>549</v>
      </c>
      <c r="C472" t="s">
        <v>408</v>
      </c>
      <c r="D472" t="s">
        <v>8</v>
      </c>
      <c r="E472" t="s">
        <v>409</v>
      </c>
      <c r="F472">
        <v>1961</v>
      </c>
      <c r="G472" t="s">
        <v>169</v>
      </c>
      <c r="H472" t="s">
        <v>170</v>
      </c>
      <c r="I472" t="s">
        <v>7</v>
      </c>
      <c r="J472">
        <v>2324</v>
      </c>
      <c r="K472" t="s">
        <v>552</v>
      </c>
    </row>
    <row r="473" spans="1:11" x14ac:dyDescent="0.25">
      <c r="A473" t="s">
        <v>289</v>
      </c>
      <c r="B473" t="s">
        <v>549</v>
      </c>
      <c r="C473" t="s">
        <v>408</v>
      </c>
      <c r="D473" t="s">
        <v>8</v>
      </c>
      <c r="E473" t="s">
        <v>409</v>
      </c>
      <c r="F473">
        <v>1962</v>
      </c>
      <c r="G473" t="s">
        <v>169</v>
      </c>
      <c r="H473" t="s">
        <v>170</v>
      </c>
      <c r="I473" t="s">
        <v>7</v>
      </c>
      <c r="J473">
        <v>2485</v>
      </c>
      <c r="K473" t="s">
        <v>552</v>
      </c>
    </row>
    <row r="474" spans="1:11" x14ac:dyDescent="0.25">
      <c r="A474" t="s">
        <v>289</v>
      </c>
      <c r="B474" t="s">
        <v>549</v>
      </c>
      <c r="C474" t="s">
        <v>408</v>
      </c>
      <c r="D474" t="s">
        <v>8</v>
      </c>
      <c r="E474" t="s">
        <v>409</v>
      </c>
      <c r="F474">
        <v>1963</v>
      </c>
      <c r="G474" t="s">
        <v>169</v>
      </c>
      <c r="H474" t="s">
        <v>170</v>
      </c>
      <c r="I474" t="s">
        <v>7</v>
      </c>
      <c r="J474">
        <v>2251</v>
      </c>
      <c r="K474" t="s">
        <v>552</v>
      </c>
    </row>
    <row r="475" spans="1:11" x14ac:dyDescent="0.25">
      <c r="A475" t="s">
        <v>289</v>
      </c>
      <c r="B475" t="s">
        <v>549</v>
      </c>
      <c r="C475" t="s">
        <v>408</v>
      </c>
      <c r="D475" t="s">
        <v>8</v>
      </c>
      <c r="E475" t="s">
        <v>409</v>
      </c>
      <c r="F475">
        <v>1964</v>
      </c>
      <c r="G475" t="s">
        <v>169</v>
      </c>
      <c r="H475" t="s">
        <v>170</v>
      </c>
      <c r="I475" t="s">
        <v>7</v>
      </c>
      <c r="J475">
        <v>2415</v>
      </c>
      <c r="K475" t="s">
        <v>552</v>
      </c>
    </row>
    <row r="476" spans="1:11" x14ac:dyDescent="0.25">
      <c r="A476" t="s">
        <v>289</v>
      </c>
      <c r="B476" t="s">
        <v>549</v>
      </c>
      <c r="C476" t="s">
        <v>408</v>
      </c>
      <c r="D476" t="s">
        <v>8</v>
      </c>
      <c r="E476" t="s">
        <v>409</v>
      </c>
      <c r="F476">
        <v>1965</v>
      </c>
      <c r="G476" t="s">
        <v>169</v>
      </c>
      <c r="H476" t="s">
        <v>170</v>
      </c>
      <c r="I476" t="s">
        <v>7</v>
      </c>
      <c r="J476">
        <v>2435</v>
      </c>
      <c r="K476" t="s">
        <v>552</v>
      </c>
    </row>
    <row r="477" spans="1:11" x14ac:dyDescent="0.25">
      <c r="A477" t="s">
        <v>289</v>
      </c>
      <c r="B477" t="s">
        <v>549</v>
      </c>
      <c r="C477" t="s">
        <v>408</v>
      </c>
      <c r="D477" t="s">
        <v>8</v>
      </c>
      <c r="E477" t="s">
        <v>409</v>
      </c>
      <c r="F477">
        <v>1966</v>
      </c>
      <c r="G477" t="s">
        <v>169</v>
      </c>
      <c r="H477" t="s">
        <v>170</v>
      </c>
      <c r="I477" t="s">
        <v>7</v>
      </c>
      <c r="J477">
        <v>2453</v>
      </c>
      <c r="K477" t="s">
        <v>552</v>
      </c>
    </row>
    <row r="478" spans="1:11" x14ac:dyDescent="0.25">
      <c r="A478" t="s">
        <v>289</v>
      </c>
      <c r="B478" t="s">
        <v>549</v>
      </c>
      <c r="C478" t="s">
        <v>408</v>
      </c>
      <c r="D478" t="s">
        <v>8</v>
      </c>
      <c r="E478" t="s">
        <v>409</v>
      </c>
      <c r="F478">
        <v>1967</v>
      </c>
      <c r="G478" t="s">
        <v>169</v>
      </c>
      <c r="H478" t="s">
        <v>170</v>
      </c>
      <c r="I478" t="s">
        <v>7</v>
      </c>
      <c r="J478">
        <v>2430</v>
      </c>
      <c r="K478" t="s">
        <v>552</v>
      </c>
    </row>
    <row r="479" spans="1:11" x14ac:dyDescent="0.25">
      <c r="A479" t="s">
        <v>289</v>
      </c>
      <c r="B479" t="s">
        <v>549</v>
      </c>
      <c r="C479" t="s">
        <v>408</v>
      </c>
      <c r="D479" t="s">
        <v>8</v>
      </c>
      <c r="E479" t="s">
        <v>409</v>
      </c>
      <c r="F479">
        <v>1968</v>
      </c>
      <c r="G479" t="s">
        <v>169</v>
      </c>
      <c r="H479" t="s">
        <v>170</v>
      </c>
      <c r="I479" t="s">
        <v>7</v>
      </c>
      <c r="J479">
        <v>2560</v>
      </c>
      <c r="K479" t="s">
        <v>552</v>
      </c>
    </row>
    <row r="480" spans="1:11" x14ac:dyDescent="0.25">
      <c r="A480" t="s">
        <v>289</v>
      </c>
      <c r="B480" t="s">
        <v>549</v>
      </c>
      <c r="C480" t="s">
        <v>408</v>
      </c>
      <c r="D480" t="s">
        <v>8</v>
      </c>
      <c r="E480" t="s">
        <v>409</v>
      </c>
      <c r="F480">
        <v>1969</v>
      </c>
      <c r="G480" t="s">
        <v>169</v>
      </c>
      <c r="H480" t="s">
        <v>170</v>
      </c>
      <c r="I480" t="s">
        <v>7</v>
      </c>
      <c r="J480">
        <v>2795</v>
      </c>
      <c r="K480" t="s">
        <v>552</v>
      </c>
    </row>
    <row r="481" spans="1:11" x14ac:dyDescent="0.25">
      <c r="A481" t="s">
        <v>289</v>
      </c>
      <c r="B481" t="s">
        <v>549</v>
      </c>
      <c r="C481" t="s">
        <v>408</v>
      </c>
      <c r="D481" t="s">
        <v>8</v>
      </c>
      <c r="E481" t="s">
        <v>409</v>
      </c>
      <c r="F481">
        <v>1970</v>
      </c>
      <c r="G481" t="s">
        <v>169</v>
      </c>
      <c r="H481" t="s">
        <v>170</v>
      </c>
      <c r="I481" t="s">
        <v>7</v>
      </c>
      <c r="J481">
        <v>2786</v>
      </c>
      <c r="K481" t="s">
        <v>552</v>
      </c>
    </row>
    <row r="482" spans="1:11" x14ac:dyDescent="0.25">
      <c r="A482" t="s">
        <v>289</v>
      </c>
      <c r="B482" t="s">
        <v>549</v>
      </c>
      <c r="C482" t="s">
        <v>408</v>
      </c>
      <c r="D482" t="s">
        <v>8</v>
      </c>
      <c r="E482" t="s">
        <v>409</v>
      </c>
      <c r="F482">
        <v>1971</v>
      </c>
      <c r="G482" t="s">
        <v>169</v>
      </c>
      <c r="H482" t="s">
        <v>170</v>
      </c>
      <c r="I482" t="s">
        <v>7</v>
      </c>
      <c r="J482">
        <v>2661</v>
      </c>
      <c r="K482" t="s">
        <v>552</v>
      </c>
    </row>
    <row r="483" spans="1:11" x14ac:dyDescent="0.25">
      <c r="A483" t="s">
        <v>289</v>
      </c>
      <c r="B483" t="s">
        <v>549</v>
      </c>
      <c r="C483" t="s">
        <v>408</v>
      </c>
      <c r="D483" t="s">
        <v>8</v>
      </c>
      <c r="E483" t="s">
        <v>409</v>
      </c>
      <c r="F483">
        <v>1972</v>
      </c>
      <c r="G483" t="s">
        <v>169</v>
      </c>
      <c r="H483" t="s">
        <v>170</v>
      </c>
      <c r="I483" t="s">
        <v>7</v>
      </c>
      <c r="J483">
        <v>3069</v>
      </c>
      <c r="K483" t="s">
        <v>552</v>
      </c>
    </row>
    <row r="484" spans="1:11" x14ac:dyDescent="0.25">
      <c r="A484" t="s">
        <v>289</v>
      </c>
      <c r="B484" t="s">
        <v>549</v>
      </c>
      <c r="C484" t="s">
        <v>408</v>
      </c>
      <c r="D484" t="s">
        <v>8</v>
      </c>
      <c r="E484" t="s">
        <v>409</v>
      </c>
      <c r="F484">
        <v>1973</v>
      </c>
      <c r="G484" t="s">
        <v>169</v>
      </c>
      <c r="H484" t="s">
        <v>170</v>
      </c>
      <c r="I484" t="s">
        <v>7</v>
      </c>
      <c r="J484">
        <v>3483</v>
      </c>
      <c r="K484" t="s">
        <v>552</v>
      </c>
    </row>
    <row r="485" spans="1:11" x14ac:dyDescent="0.25">
      <c r="A485" t="s">
        <v>289</v>
      </c>
      <c r="B485" t="s">
        <v>549</v>
      </c>
      <c r="C485" t="s">
        <v>408</v>
      </c>
      <c r="D485" t="s">
        <v>8</v>
      </c>
      <c r="E485" t="s">
        <v>409</v>
      </c>
      <c r="F485">
        <v>1974</v>
      </c>
      <c r="G485" t="s">
        <v>169</v>
      </c>
      <c r="H485" t="s">
        <v>170</v>
      </c>
      <c r="I485" t="s">
        <v>7</v>
      </c>
      <c r="J485">
        <v>5163</v>
      </c>
      <c r="K485" t="s">
        <v>552</v>
      </c>
    </row>
    <row r="486" spans="1:11" x14ac:dyDescent="0.25">
      <c r="A486" t="s">
        <v>289</v>
      </c>
      <c r="B486" t="s">
        <v>549</v>
      </c>
      <c r="C486" t="s">
        <v>408</v>
      </c>
      <c r="D486" t="s">
        <v>8</v>
      </c>
      <c r="E486" t="s">
        <v>409</v>
      </c>
      <c r="F486">
        <v>1975</v>
      </c>
      <c r="G486" t="s">
        <v>169</v>
      </c>
      <c r="H486" t="s">
        <v>170</v>
      </c>
      <c r="I486" t="s">
        <v>7</v>
      </c>
      <c r="J486">
        <v>7362</v>
      </c>
      <c r="K486" t="s">
        <v>552</v>
      </c>
    </row>
    <row r="487" spans="1:11" x14ac:dyDescent="0.25">
      <c r="A487" t="s">
        <v>289</v>
      </c>
      <c r="B487" t="s">
        <v>549</v>
      </c>
      <c r="C487" t="s">
        <v>408</v>
      </c>
      <c r="D487" t="s">
        <v>8</v>
      </c>
      <c r="E487" t="s">
        <v>409</v>
      </c>
      <c r="F487">
        <v>1976</v>
      </c>
      <c r="G487" t="s">
        <v>169</v>
      </c>
      <c r="H487" t="s">
        <v>170</v>
      </c>
      <c r="I487" t="s">
        <v>7</v>
      </c>
      <c r="J487">
        <v>8615</v>
      </c>
      <c r="K487" t="s">
        <v>552</v>
      </c>
    </row>
    <row r="488" spans="1:11" x14ac:dyDescent="0.25">
      <c r="A488" t="s">
        <v>289</v>
      </c>
      <c r="B488" t="s">
        <v>549</v>
      </c>
      <c r="C488" t="s">
        <v>408</v>
      </c>
      <c r="D488" t="s">
        <v>8</v>
      </c>
      <c r="E488" t="s">
        <v>409</v>
      </c>
      <c r="F488">
        <v>1977</v>
      </c>
      <c r="G488" t="s">
        <v>169</v>
      </c>
      <c r="H488" t="s">
        <v>170</v>
      </c>
      <c r="I488" t="s">
        <v>7</v>
      </c>
      <c r="J488">
        <v>11462</v>
      </c>
      <c r="K488" t="s">
        <v>552</v>
      </c>
    </row>
    <row r="489" spans="1:11" x14ac:dyDescent="0.25">
      <c r="A489" t="s">
        <v>289</v>
      </c>
      <c r="B489" t="s">
        <v>549</v>
      </c>
      <c r="C489" t="s">
        <v>408</v>
      </c>
      <c r="D489" t="s">
        <v>8</v>
      </c>
      <c r="E489" t="s">
        <v>409</v>
      </c>
      <c r="F489">
        <v>1978</v>
      </c>
      <c r="G489" t="s">
        <v>169</v>
      </c>
      <c r="H489" t="s">
        <v>170</v>
      </c>
      <c r="I489" t="s">
        <v>7</v>
      </c>
      <c r="J489">
        <v>15419</v>
      </c>
      <c r="K489" t="s">
        <v>552</v>
      </c>
    </row>
    <row r="490" spans="1:11" x14ac:dyDescent="0.25">
      <c r="A490" t="s">
        <v>289</v>
      </c>
      <c r="B490" t="s">
        <v>549</v>
      </c>
      <c r="C490" t="s">
        <v>408</v>
      </c>
      <c r="D490" t="s">
        <v>8</v>
      </c>
      <c r="E490" t="s">
        <v>409</v>
      </c>
      <c r="F490">
        <v>1979</v>
      </c>
      <c r="G490" t="s">
        <v>169</v>
      </c>
      <c r="H490" t="s">
        <v>170</v>
      </c>
      <c r="I490" t="s">
        <v>7</v>
      </c>
      <c r="J490">
        <v>19034</v>
      </c>
      <c r="K490" t="s">
        <v>552</v>
      </c>
    </row>
    <row r="491" spans="1:11" x14ac:dyDescent="0.25">
      <c r="A491" t="s">
        <v>289</v>
      </c>
      <c r="B491" t="s">
        <v>549</v>
      </c>
      <c r="C491" t="s">
        <v>408</v>
      </c>
      <c r="D491" t="s">
        <v>8</v>
      </c>
      <c r="E491" t="s">
        <v>409</v>
      </c>
      <c r="F491">
        <v>1980</v>
      </c>
      <c r="G491" t="s">
        <v>169</v>
      </c>
      <c r="H491" t="s">
        <v>170</v>
      </c>
      <c r="I491" t="s">
        <v>7</v>
      </c>
      <c r="J491">
        <v>27377</v>
      </c>
      <c r="K491" t="s">
        <v>552</v>
      </c>
    </row>
    <row r="492" spans="1:11" x14ac:dyDescent="0.25">
      <c r="A492" t="s">
        <v>289</v>
      </c>
      <c r="B492" t="s">
        <v>549</v>
      </c>
      <c r="C492" t="s">
        <v>408</v>
      </c>
      <c r="D492" t="s">
        <v>8</v>
      </c>
      <c r="E492" t="s">
        <v>409</v>
      </c>
      <c r="F492">
        <v>1981</v>
      </c>
      <c r="G492" t="s">
        <v>169</v>
      </c>
      <c r="H492" t="s">
        <v>170</v>
      </c>
      <c r="I492" t="s">
        <v>7</v>
      </c>
      <c r="J492">
        <v>42458</v>
      </c>
      <c r="K492" t="s">
        <v>552</v>
      </c>
    </row>
    <row r="493" spans="1:11" x14ac:dyDescent="0.25">
      <c r="A493" t="s">
        <v>289</v>
      </c>
      <c r="B493" t="s">
        <v>549</v>
      </c>
      <c r="C493" t="s">
        <v>408</v>
      </c>
      <c r="D493" t="s">
        <v>8</v>
      </c>
      <c r="E493" t="s">
        <v>409</v>
      </c>
      <c r="F493">
        <v>1982</v>
      </c>
      <c r="G493" t="s">
        <v>169</v>
      </c>
      <c r="H493" t="s">
        <v>170</v>
      </c>
      <c r="I493" t="s">
        <v>7</v>
      </c>
      <c r="J493">
        <v>44751</v>
      </c>
      <c r="K493" t="s">
        <v>552</v>
      </c>
    </row>
    <row r="494" spans="1:11" x14ac:dyDescent="0.25">
      <c r="A494" t="s">
        <v>289</v>
      </c>
      <c r="B494" t="s">
        <v>549</v>
      </c>
      <c r="C494" t="s">
        <v>408</v>
      </c>
      <c r="D494" t="s">
        <v>8</v>
      </c>
      <c r="E494" t="s">
        <v>409</v>
      </c>
      <c r="F494">
        <v>1983</v>
      </c>
      <c r="G494" t="s">
        <v>169</v>
      </c>
      <c r="H494" t="s">
        <v>170</v>
      </c>
      <c r="I494" t="s">
        <v>7</v>
      </c>
      <c r="J494">
        <v>29998</v>
      </c>
      <c r="K494" t="s">
        <v>552</v>
      </c>
    </row>
    <row r="495" spans="1:11" x14ac:dyDescent="0.25">
      <c r="A495" t="s">
        <v>289</v>
      </c>
      <c r="B495" t="s">
        <v>549</v>
      </c>
      <c r="C495" t="s">
        <v>408</v>
      </c>
      <c r="D495" t="s">
        <v>8</v>
      </c>
      <c r="E495" t="s">
        <v>409</v>
      </c>
      <c r="F495">
        <v>1984</v>
      </c>
      <c r="G495" t="s">
        <v>169</v>
      </c>
      <c r="H495" t="s">
        <v>170</v>
      </c>
      <c r="I495" t="s">
        <v>7</v>
      </c>
      <c r="J495">
        <v>31284</v>
      </c>
      <c r="K495" t="s">
        <v>552</v>
      </c>
    </row>
    <row r="496" spans="1:11" x14ac:dyDescent="0.25">
      <c r="A496" t="s">
        <v>289</v>
      </c>
      <c r="B496" t="s">
        <v>549</v>
      </c>
      <c r="C496" t="s">
        <v>408</v>
      </c>
      <c r="D496" t="s">
        <v>8</v>
      </c>
      <c r="E496" t="s">
        <v>409</v>
      </c>
      <c r="F496">
        <v>1985</v>
      </c>
      <c r="G496" t="s">
        <v>169</v>
      </c>
      <c r="H496" t="s">
        <v>170</v>
      </c>
      <c r="I496" t="s">
        <v>7</v>
      </c>
      <c r="J496">
        <v>27923</v>
      </c>
      <c r="K496" t="s">
        <v>552</v>
      </c>
    </row>
    <row r="497" spans="1:11" x14ac:dyDescent="0.25">
      <c r="A497" t="s">
        <v>289</v>
      </c>
      <c r="B497" t="s">
        <v>549</v>
      </c>
      <c r="C497" t="s">
        <v>408</v>
      </c>
      <c r="D497" t="s">
        <v>8</v>
      </c>
      <c r="E497" t="s">
        <v>409</v>
      </c>
      <c r="F497">
        <v>1986</v>
      </c>
      <c r="G497" t="s">
        <v>169</v>
      </c>
      <c r="H497" t="s">
        <v>170</v>
      </c>
      <c r="I497" t="s">
        <v>7</v>
      </c>
      <c r="J497">
        <v>15682</v>
      </c>
      <c r="K497" t="s">
        <v>552</v>
      </c>
    </row>
    <row r="498" spans="1:11" x14ac:dyDescent="0.25">
      <c r="A498" t="s">
        <v>289</v>
      </c>
      <c r="B498" t="s">
        <v>549</v>
      </c>
      <c r="C498" t="s">
        <v>408</v>
      </c>
      <c r="D498" t="s">
        <v>8</v>
      </c>
      <c r="E498" t="s">
        <v>409</v>
      </c>
      <c r="F498">
        <v>1987</v>
      </c>
      <c r="G498" t="s">
        <v>169</v>
      </c>
      <c r="H498" t="s">
        <v>170</v>
      </c>
      <c r="I498" t="s">
        <v>7</v>
      </c>
      <c r="J498">
        <v>13056</v>
      </c>
      <c r="K498" t="s">
        <v>552</v>
      </c>
    </row>
    <row r="499" spans="1:11" x14ac:dyDescent="0.25">
      <c r="A499" t="s">
        <v>289</v>
      </c>
      <c r="B499" t="s">
        <v>549</v>
      </c>
      <c r="C499" t="s">
        <v>408</v>
      </c>
      <c r="D499" t="s">
        <v>8</v>
      </c>
      <c r="E499" t="s">
        <v>409</v>
      </c>
      <c r="F499">
        <v>1988</v>
      </c>
      <c r="G499" t="s">
        <v>169</v>
      </c>
      <c r="H499" t="s">
        <v>170</v>
      </c>
      <c r="I499" t="s">
        <v>7</v>
      </c>
      <c r="J499">
        <v>15721</v>
      </c>
      <c r="K499" t="s">
        <v>552</v>
      </c>
    </row>
    <row r="500" spans="1:11" x14ac:dyDescent="0.25">
      <c r="A500" t="s">
        <v>289</v>
      </c>
      <c r="B500" t="s">
        <v>549</v>
      </c>
      <c r="C500" t="s">
        <v>408</v>
      </c>
      <c r="D500" t="s">
        <v>8</v>
      </c>
      <c r="E500" t="s">
        <v>409</v>
      </c>
      <c r="F500">
        <v>1989</v>
      </c>
      <c r="G500" t="s">
        <v>169</v>
      </c>
      <c r="H500" t="s">
        <v>170</v>
      </c>
      <c r="I500" t="s">
        <v>7</v>
      </c>
      <c r="J500">
        <v>14909</v>
      </c>
      <c r="K500" t="s">
        <v>552</v>
      </c>
    </row>
    <row r="501" spans="1:11" x14ac:dyDescent="0.25">
      <c r="A501" t="s">
        <v>289</v>
      </c>
      <c r="B501" t="s">
        <v>549</v>
      </c>
      <c r="C501" t="s">
        <v>408</v>
      </c>
      <c r="D501" t="s">
        <v>8</v>
      </c>
      <c r="E501" t="s">
        <v>409</v>
      </c>
      <c r="F501">
        <v>1990</v>
      </c>
      <c r="G501" t="s">
        <v>169</v>
      </c>
      <c r="H501" t="s">
        <v>170</v>
      </c>
      <c r="I501" t="s">
        <v>7</v>
      </c>
      <c r="J501">
        <v>17920</v>
      </c>
      <c r="K501" t="s">
        <v>552</v>
      </c>
    </row>
    <row r="502" spans="1:11" x14ac:dyDescent="0.25">
      <c r="A502" t="s">
        <v>289</v>
      </c>
      <c r="B502" t="s">
        <v>549</v>
      </c>
      <c r="C502" t="s">
        <v>408</v>
      </c>
      <c r="D502" t="s">
        <v>8</v>
      </c>
      <c r="E502" t="s">
        <v>409</v>
      </c>
      <c r="F502">
        <v>1991</v>
      </c>
      <c r="G502" t="s">
        <v>169</v>
      </c>
      <c r="H502" t="s">
        <v>170</v>
      </c>
      <c r="I502" t="s">
        <v>7</v>
      </c>
      <c r="J502">
        <v>18544</v>
      </c>
      <c r="K502" t="s">
        <v>552</v>
      </c>
    </row>
    <row r="503" spans="1:11" x14ac:dyDescent="0.25">
      <c r="A503" t="s">
        <v>289</v>
      </c>
      <c r="B503" t="s">
        <v>549</v>
      </c>
      <c r="C503" t="s">
        <v>408</v>
      </c>
      <c r="D503" t="s">
        <v>8</v>
      </c>
      <c r="E503" t="s">
        <v>409</v>
      </c>
      <c r="F503">
        <v>1992</v>
      </c>
      <c r="G503" t="s">
        <v>169</v>
      </c>
      <c r="H503" t="s">
        <v>170</v>
      </c>
      <c r="I503" t="s">
        <v>7</v>
      </c>
      <c r="J503">
        <v>14197</v>
      </c>
      <c r="K503" t="s">
        <v>552</v>
      </c>
    </row>
    <row r="504" spans="1:11" x14ac:dyDescent="0.25">
      <c r="A504" t="s">
        <v>289</v>
      </c>
      <c r="B504" t="s">
        <v>549</v>
      </c>
      <c r="C504" t="s">
        <v>408</v>
      </c>
      <c r="D504" t="s">
        <v>8</v>
      </c>
      <c r="E504" t="s">
        <v>409</v>
      </c>
      <c r="F504">
        <v>1993</v>
      </c>
      <c r="G504" t="s">
        <v>169</v>
      </c>
      <c r="H504" t="s">
        <v>170</v>
      </c>
      <c r="I504" t="s">
        <v>7</v>
      </c>
      <c r="J504">
        <v>16590</v>
      </c>
      <c r="K504" t="s">
        <v>552</v>
      </c>
    </row>
    <row r="505" spans="1:11" x14ac:dyDescent="0.25">
      <c r="A505" t="s">
        <v>289</v>
      </c>
      <c r="B505" t="s">
        <v>549</v>
      </c>
      <c r="C505" t="s">
        <v>408</v>
      </c>
      <c r="D505" t="s">
        <v>8</v>
      </c>
      <c r="E505" t="s">
        <v>409</v>
      </c>
      <c r="F505">
        <v>1994</v>
      </c>
      <c r="G505" t="s">
        <v>169</v>
      </c>
      <c r="H505" t="s">
        <v>170</v>
      </c>
      <c r="I505" t="s">
        <v>7</v>
      </c>
      <c r="J505">
        <v>16393</v>
      </c>
      <c r="K505" t="s">
        <v>552</v>
      </c>
    </row>
    <row r="506" spans="1:11" x14ac:dyDescent="0.25">
      <c r="A506" t="s">
        <v>289</v>
      </c>
      <c r="B506" t="s">
        <v>549</v>
      </c>
      <c r="C506" t="s">
        <v>408</v>
      </c>
      <c r="D506" t="s">
        <v>8</v>
      </c>
      <c r="E506" t="s">
        <v>409</v>
      </c>
      <c r="F506">
        <v>1995</v>
      </c>
      <c r="G506" t="s">
        <v>169</v>
      </c>
      <c r="H506" t="s">
        <v>170</v>
      </c>
      <c r="I506" t="s">
        <v>7</v>
      </c>
      <c r="J506">
        <v>15048</v>
      </c>
      <c r="K506" t="s">
        <v>552</v>
      </c>
    </row>
    <row r="507" spans="1:11" x14ac:dyDescent="0.25">
      <c r="A507" t="s">
        <v>289</v>
      </c>
      <c r="B507" t="s">
        <v>549</v>
      </c>
      <c r="C507" t="s">
        <v>408</v>
      </c>
      <c r="D507" t="s">
        <v>8</v>
      </c>
      <c r="E507" t="s">
        <v>409</v>
      </c>
      <c r="F507">
        <v>1996</v>
      </c>
      <c r="G507" t="s">
        <v>169</v>
      </c>
      <c r="H507" t="s">
        <v>170</v>
      </c>
      <c r="I507" t="s">
        <v>7</v>
      </c>
      <c r="J507">
        <v>16777</v>
      </c>
      <c r="K507" t="s">
        <v>552</v>
      </c>
    </row>
    <row r="508" spans="1:11" x14ac:dyDescent="0.25">
      <c r="A508" t="s">
        <v>289</v>
      </c>
      <c r="B508" t="s">
        <v>549</v>
      </c>
      <c r="C508" t="s">
        <v>408</v>
      </c>
      <c r="D508" t="s">
        <v>8</v>
      </c>
      <c r="E508" t="s">
        <v>409</v>
      </c>
      <c r="F508">
        <v>1997</v>
      </c>
      <c r="G508" t="s">
        <v>169</v>
      </c>
      <c r="H508" t="s">
        <v>170</v>
      </c>
      <c r="I508" t="s">
        <v>7</v>
      </c>
      <c r="J508">
        <v>22387</v>
      </c>
      <c r="K508" t="s">
        <v>552</v>
      </c>
    </row>
    <row r="509" spans="1:11" x14ac:dyDescent="0.25">
      <c r="A509" t="s">
        <v>289</v>
      </c>
      <c r="B509" t="s">
        <v>549</v>
      </c>
      <c r="C509" t="s">
        <v>408</v>
      </c>
      <c r="D509" t="s">
        <v>8</v>
      </c>
      <c r="E509" t="s">
        <v>409</v>
      </c>
      <c r="F509">
        <v>1998</v>
      </c>
      <c r="G509" t="s">
        <v>169</v>
      </c>
      <c r="H509" t="s">
        <v>170</v>
      </c>
      <c r="I509" t="s">
        <v>7</v>
      </c>
      <c r="J509">
        <v>22297</v>
      </c>
      <c r="K509" t="s">
        <v>552</v>
      </c>
    </row>
    <row r="510" spans="1:11" x14ac:dyDescent="0.25">
      <c r="A510" t="s">
        <v>289</v>
      </c>
      <c r="B510" t="s">
        <v>549</v>
      </c>
      <c r="C510" t="s">
        <v>408</v>
      </c>
      <c r="D510" t="s">
        <v>8</v>
      </c>
      <c r="E510" t="s">
        <v>409</v>
      </c>
      <c r="F510">
        <v>1999</v>
      </c>
      <c r="G510" t="s">
        <v>169</v>
      </c>
      <c r="H510" t="s">
        <v>170</v>
      </c>
      <c r="I510" t="s">
        <v>7</v>
      </c>
      <c r="J510">
        <v>18296</v>
      </c>
      <c r="K510" t="s">
        <v>552</v>
      </c>
    </row>
    <row r="511" spans="1:11" x14ac:dyDescent="0.25">
      <c r="A511" t="s">
        <v>289</v>
      </c>
      <c r="B511" t="s">
        <v>549</v>
      </c>
      <c r="C511" t="s">
        <v>408</v>
      </c>
      <c r="D511" t="s">
        <v>8</v>
      </c>
      <c r="E511" t="s">
        <v>409</v>
      </c>
      <c r="F511">
        <v>2000</v>
      </c>
      <c r="G511" t="s">
        <v>169</v>
      </c>
      <c r="H511" t="s">
        <v>170</v>
      </c>
      <c r="I511" t="s">
        <v>7</v>
      </c>
      <c r="J511">
        <v>23741</v>
      </c>
      <c r="K511" t="s">
        <v>552</v>
      </c>
    </row>
    <row r="512" spans="1:11" x14ac:dyDescent="0.25">
      <c r="A512" t="s">
        <v>289</v>
      </c>
      <c r="B512" t="s">
        <v>549</v>
      </c>
      <c r="C512" t="s">
        <v>408</v>
      </c>
      <c r="D512" t="s">
        <v>8</v>
      </c>
      <c r="E512" t="s">
        <v>409</v>
      </c>
      <c r="F512">
        <v>2001</v>
      </c>
      <c r="G512" t="s">
        <v>169</v>
      </c>
      <c r="H512" t="s">
        <v>170</v>
      </c>
      <c r="I512" t="s">
        <v>7</v>
      </c>
      <c r="J512">
        <v>34590</v>
      </c>
      <c r="K512" t="s">
        <v>552</v>
      </c>
    </row>
    <row r="513" spans="1:11" x14ac:dyDescent="0.25">
      <c r="A513" t="s">
        <v>289</v>
      </c>
      <c r="B513" t="s">
        <v>549</v>
      </c>
      <c r="C513" t="s">
        <v>408</v>
      </c>
      <c r="D513" t="s">
        <v>8</v>
      </c>
      <c r="E513" t="s">
        <v>409</v>
      </c>
      <c r="F513">
        <v>2002</v>
      </c>
      <c r="G513" t="s">
        <v>169</v>
      </c>
      <c r="H513" t="s">
        <v>170</v>
      </c>
      <c r="I513" t="s">
        <v>7</v>
      </c>
      <c r="J513">
        <v>30249</v>
      </c>
      <c r="K513" t="s">
        <v>552</v>
      </c>
    </row>
    <row r="514" spans="1:11" x14ac:dyDescent="0.25">
      <c r="A514" t="s">
        <v>289</v>
      </c>
      <c r="B514" t="s">
        <v>549</v>
      </c>
      <c r="C514" t="s">
        <v>408</v>
      </c>
      <c r="D514" t="s">
        <v>8</v>
      </c>
      <c r="E514" t="s">
        <v>409</v>
      </c>
      <c r="F514">
        <v>2003</v>
      </c>
      <c r="G514" t="s">
        <v>169</v>
      </c>
      <c r="H514" t="s">
        <v>170</v>
      </c>
      <c r="I514" t="s">
        <v>7</v>
      </c>
      <c r="J514">
        <v>38462</v>
      </c>
      <c r="K514" t="s">
        <v>552</v>
      </c>
    </row>
    <row r="515" spans="1:11" x14ac:dyDescent="0.25">
      <c r="A515" t="s">
        <v>289</v>
      </c>
      <c r="B515" t="s">
        <v>549</v>
      </c>
      <c r="C515" t="s">
        <v>408</v>
      </c>
      <c r="D515" t="s">
        <v>8</v>
      </c>
      <c r="E515" t="s">
        <v>409</v>
      </c>
      <c r="F515">
        <v>2004</v>
      </c>
      <c r="G515" t="s">
        <v>169</v>
      </c>
      <c r="H515" t="s">
        <v>170</v>
      </c>
      <c r="I515" t="s">
        <v>7</v>
      </c>
      <c r="J515">
        <v>47294</v>
      </c>
      <c r="K515" t="s">
        <v>552</v>
      </c>
    </row>
    <row r="516" spans="1:11" x14ac:dyDescent="0.25">
      <c r="A516" t="s">
        <v>289</v>
      </c>
      <c r="B516" t="s">
        <v>549</v>
      </c>
      <c r="C516" t="s">
        <v>408</v>
      </c>
      <c r="D516" t="s">
        <v>8</v>
      </c>
      <c r="E516" t="s">
        <v>409</v>
      </c>
      <c r="F516">
        <v>2005</v>
      </c>
      <c r="G516" t="s">
        <v>169</v>
      </c>
      <c r="H516" t="s">
        <v>170</v>
      </c>
      <c r="I516" t="s">
        <v>7</v>
      </c>
      <c r="J516">
        <v>69392</v>
      </c>
      <c r="K516" t="s">
        <v>552</v>
      </c>
    </row>
    <row r="517" spans="1:11" x14ac:dyDescent="0.25">
      <c r="A517" t="s">
        <v>289</v>
      </c>
      <c r="B517" t="s">
        <v>549</v>
      </c>
      <c r="C517" t="s">
        <v>408</v>
      </c>
      <c r="D517" t="s">
        <v>8</v>
      </c>
      <c r="E517" t="s">
        <v>409</v>
      </c>
      <c r="F517">
        <v>2006</v>
      </c>
      <c r="G517" t="s">
        <v>169</v>
      </c>
      <c r="H517" t="s">
        <v>170</v>
      </c>
      <c r="I517" t="s">
        <v>7</v>
      </c>
      <c r="J517">
        <v>96035</v>
      </c>
      <c r="K517" t="s">
        <v>552</v>
      </c>
    </row>
    <row r="518" spans="1:11" x14ac:dyDescent="0.25">
      <c r="A518" t="s">
        <v>289</v>
      </c>
      <c r="B518" t="s">
        <v>549</v>
      </c>
      <c r="C518" t="s">
        <v>408</v>
      </c>
      <c r="D518" t="s">
        <v>8</v>
      </c>
      <c r="E518" t="s">
        <v>409</v>
      </c>
      <c r="F518">
        <v>2007</v>
      </c>
      <c r="G518" t="s">
        <v>169</v>
      </c>
      <c r="H518" t="s">
        <v>170</v>
      </c>
      <c r="I518" t="s">
        <v>7</v>
      </c>
      <c r="J518">
        <v>102227</v>
      </c>
      <c r="K518" t="s">
        <v>552</v>
      </c>
    </row>
    <row r="519" spans="1:11" x14ac:dyDescent="0.25">
      <c r="A519" t="s">
        <v>289</v>
      </c>
      <c r="B519" t="s">
        <v>549</v>
      </c>
      <c r="C519" t="s">
        <v>408</v>
      </c>
      <c r="D519" t="s">
        <v>8</v>
      </c>
      <c r="E519" t="s">
        <v>409</v>
      </c>
      <c r="F519">
        <v>2008</v>
      </c>
      <c r="G519" t="s">
        <v>169</v>
      </c>
      <c r="H519" t="s">
        <v>170</v>
      </c>
      <c r="I519" t="s">
        <v>7</v>
      </c>
      <c r="J519">
        <v>120348</v>
      </c>
      <c r="K519" t="s">
        <v>552</v>
      </c>
    </row>
    <row r="520" spans="1:11" x14ac:dyDescent="0.25">
      <c r="A520" t="s">
        <v>289</v>
      </c>
      <c r="B520" t="s">
        <v>549</v>
      </c>
      <c r="C520" t="s">
        <v>408</v>
      </c>
      <c r="D520" t="s">
        <v>8</v>
      </c>
      <c r="E520" t="s">
        <v>409</v>
      </c>
      <c r="F520">
        <v>2009</v>
      </c>
      <c r="G520" t="s">
        <v>169</v>
      </c>
      <c r="H520" t="s">
        <v>170</v>
      </c>
      <c r="I520" t="s">
        <v>7</v>
      </c>
      <c r="J520">
        <v>79181</v>
      </c>
      <c r="K520" t="s">
        <v>552</v>
      </c>
    </row>
    <row r="521" spans="1:11" x14ac:dyDescent="0.25">
      <c r="A521" t="s">
        <v>289</v>
      </c>
      <c r="B521" t="s">
        <v>549</v>
      </c>
      <c r="C521" t="s">
        <v>408</v>
      </c>
      <c r="D521" t="s">
        <v>8</v>
      </c>
      <c r="E521" t="s">
        <v>409</v>
      </c>
      <c r="F521">
        <v>2010</v>
      </c>
      <c r="G521" t="s">
        <v>169</v>
      </c>
      <c r="H521" t="s">
        <v>170</v>
      </c>
      <c r="I521" t="s">
        <v>7</v>
      </c>
      <c r="J521">
        <v>93453</v>
      </c>
      <c r="K521" t="s">
        <v>552</v>
      </c>
    </row>
    <row r="522" spans="1:11" x14ac:dyDescent="0.25">
      <c r="A522" t="s">
        <v>289</v>
      </c>
      <c r="B522" t="s">
        <v>549</v>
      </c>
      <c r="C522" t="s">
        <v>408</v>
      </c>
      <c r="D522" t="s">
        <v>8</v>
      </c>
      <c r="E522" t="s">
        <v>409</v>
      </c>
      <c r="F522">
        <v>2011</v>
      </c>
      <c r="G522" t="s">
        <v>169</v>
      </c>
      <c r="H522" t="s">
        <v>170</v>
      </c>
      <c r="I522" t="s">
        <v>7</v>
      </c>
      <c r="J522">
        <v>124683</v>
      </c>
      <c r="K522" t="s">
        <v>552</v>
      </c>
    </row>
    <row r="523" spans="1:11" x14ac:dyDescent="0.25">
      <c r="A523" t="s">
        <v>289</v>
      </c>
      <c r="B523" t="s">
        <v>549</v>
      </c>
      <c r="C523" t="s">
        <v>408</v>
      </c>
      <c r="D523" t="s">
        <v>8</v>
      </c>
      <c r="E523" t="s">
        <v>409</v>
      </c>
      <c r="F523">
        <v>2012</v>
      </c>
      <c r="G523" t="s">
        <v>169</v>
      </c>
      <c r="H523" t="s">
        <v>170</v>
      </c>
      <c r="I523" t="s">
        <v>7</v>
      </c>
      <c r="J523">
        <v>152911</v>
      </c>
      <c r="K523" t="s">
        <v>552</v>
      </c>
    </row>
    <row r="524" spans="1:11" x14ac:dyDescent="0.25">
      <c r="A524" t="s">
        <v>289</v>
      </c>
      <c r="B524" t="s">
        <v>549</v>
      </c>
      <c r="C524" t="s">
        <v>408</v>
      </c>
      <c r="D524" t="s">
        <v>8</v>
      </c>
      <c r="E524" t="s">
        <v>409</v>
      </c>
      <c r="F524">
        <v>2013</v>
      </c>
      <c r="G524" t="s">
        <v>169</v>
      </c>
      <c r="H524" t="s">
        <v>170</v>
      </c>
      <c r="I524" t="s">
        <v>7</v>
      </c>
      <c r="J524">
        <v>152442</v>
      </c>
      <c r="K524" t="s">
        <v>552</v>
      </c>
    </row>
    <row r="525" spans="1:11" x14ac:dyDescent="0.25">
      <c r="A525" t="s">
        <v>289</v>
      </c>
      <c r="B525" t="s">
        <v>549</v>
      </c>
      <c r="C525" t="s">
        <v>408</v>
      </c>
      <c r="D525" t="s">
        <v>8</v>
      </c>
      <c r="E525" t="s">
        <v>409</v>
      </c>
      <c r="F525">
        <v>2014</v>
      </c>
      <c r="G525" t="s">
        <v>169</v>
      </c>
      <c r="H525" t="s">
        <v>170</v>
      </c>
      <c r="I525" t="s">
        <v>7</v>
      </c>
      <c r="J525">
        <v>180512</v>
      </c>
      <c r="K525" t="s">
        <v>552</v>
      </c>
    </row>
    <row r="526" spans="1:11" x14ac:dyDescent="0.25">
      <c r="A526" t="s">
        <v>289</v>
      </c>
      <c r="B526" t="s">
        <v>549</v>
      </c>
      <c r="C526" t="s">
        <v>408</v>
      </c>
      <c r="D526" t="s">
        <v>8</v>
      </c>
      <c r="E526" t="s">
        <v>409</v>
      </c>
      <c r="F526">
        <v>2015</v>
      </c>
      <c r="G526" t="s">
        <v>169</v>
      </c>
      <c r="H526" t="s">
        <v>170</v>
      </c>
      <c r="I526" t="s">
        <v>7</v>
      </c>
      <c r="J526">
        <v>128801</v>
      </c>
      <c r="K526" t="s">
        <v>552</v>
      </c>
    </row>
    <row r="527" spans="1:11" x14ac:dyDescent="0.25">
      <c r="A527" t="s">
        <v>289</v>
      </c>
      <c r="B527" t="s">
        <v>549</v>
      </c>
      <c r="C527" t="s">
        <v>408</v>
      </c>
      <c r="D527" t="s">
        <v>8</v>
      </c>
      <c r="E527" t="s">
        <v>409</v>
      </c>
      <c r="F527">
        <v>2016</v>
      </c>
      <c r="G527" t="s">
        <v>169</v>
      </c>
      <c r="H527" t="s">
        <v>170</v>
      </c>
      <c r="I527" t="s">
        <v>7</v>
      </c>
      <c r="J527">
        <v>69713</v>
      </c>
      <c r="K527" t="s">
        <v>552</v>
      </c>
    </row>
    <row r="528" spans="1:11" x14ac:dyDescent="0.25">
      <c r="A528" t="s">
        <v>289</v>
      </c>
      <c r="B528" t="s">
        <v>549</v>
      </c>
      <c r="C528" t="s">
        <v>408</v>
      </c>
      <c r="D528" t="s">
        <v>8</v>
      </c>
      <c r="E528" t="s">
        <v>409</v>
      </c>
      <c r="F528">
        <v>2017</v>
      </c>
      <c r="G528" t="s">
        <v>169</v>
      </c>
      <c r="H528" t="s">
        <v>170</v>
      </c>
      <c r="I528" t="s">
        <v>7</v>
      </c>
      <c r="J528">
        <v>97579</v>
      </c>
      <c r="K528" t="s">
        <v>552</v>
      </c>
    </row>
    <row r="529" spans="1:11" x14ac:dyDescent="0.25">
      <c r="A529" t="s">
        <v>289</v>
      </c>
      <c r="B529" t="s">
        <v>549</v>
      </c>
      <c r="C529" t="s">
        <v>408</v>
      </c>
      <c r="D529" t="s">
        <v>8</v>
      </c>
      <c r="E529" t="s">
        <v>409</v>
      </c>
      <c r="F529">
        <v>2018</v>
      </c>
      <c r="G529" t="s">
        <v>169</v>
      </c>
      <c r="H529" t="s">
        <v>170</v>
      </c>
      <c r="I529" t="s">
        <v>7</v>
      </c>
      <c r="J529">
        <v>114846</v>
      </c>
      <c r="K529" t="s">
        <v>552</v>
      </c>
    </row>
    <row r="530" spans="1:11" x14ac:dyDescent="0.25">
      <c r="A530" t="s">
        <v>289</v>
      </c>
      <c r="B530" t="s">
        <v>549</v>
      </c>
      <c r="C530" t="s">
        <v>408</v>
      </c>
      <c r="D530" t="s">
        <v>8</v>
      </c>
      <c r="E530" t="s">
        <v>409</v>
      </c>
      <c r="F530">
        <v>2019</v>
      </c>
      <c r="G530" t="s">
        <v>169</v>
      </c>
      <c r="H530" t="s">
        <v>170</v>
      </c>
      <c r="I530" t="s">
        <v>7</v>
      </c>
      <c r="J530">
        <v>117450</v>
      </c>
      <c r="K530" t="s">
        <v>552</v>
      </c>
    </row>
    <row r="531" spans="1:11" x14ac:dyDescent="0.25">
      <c r="A531" t="s">
        <v>289</v>
      </c>
      <c r="B531" t="s">
        <v>549</v>
      </c>
      <c r="C531" t="s">
        <v>408</v>
      </c>
      <c r="D531" t="s">
        <v>8</v>
      </c>
      <c r="E531" t="s">
        <v>409</v>
      </c>
      <c r="F531">
        <v>2020</v>
      </c>
      <c r="G531" t="s">
        <v>169</v>
      </c>
      <c r="H531" t="s">
        <v>170</v>
      </c>
      <c r="I531" t="s">
        <v>7</v>
      </c>
      <c r="J531">
        <v>68303</v>
      </c>
      <c r="K531" t="s">
        <v>552</v>
      </c>
    </row>
    <row r="532" spans="1:11" x14ac:dyDescent="0.25">
      <c r="A532" t="s">
        <v>289</v>
      </c>
      <c r="B532" t="s">
        <v>549</v>
      </c>
      <c r="C532" t="s">
        <v>408</v>
      </c>
      <c r="D532" t="s">
        <v>8</v>
      </c>
      <c r="E532" t="s">
        <v>409</v>
      </c>
      <c r="F532">
        <v>2021</v>
      </c>
      <c r="G532" t="s">
        <v>169</v>
      </c>
      <c r="H532" t="s">
        <v>170</v>
      </c>
      <c r="I532" t="s">
        <v>7</v>
      </c>
      <c r="J532">
        <v>69971</v>
      </c>
      <c r="K532" t="s">
        <v>552</v>
      </c>
    </row>
    <row r="533" spans="1:11" x14ac:dyDescent="0.25">
      <c r="A533" t="s">
        <v>289</v>
      </c>
      <c r="B533" t="s">
        <v>549</v>
      </c>
      <c r="C533" t="s">
        <v>408</v>
      </c>
      <c r="D533" t="s">
        <v>8</v>
      </c>
      <c r="E533" t="s">
        <v>409</v>
      </c>
      <c r="F533">
        <v>2022</v>
      </c>
      <c r="G533" t="s">
        <v>169</v>
      </c>
      <c r="H533" t="s">
        <v>170</v>
      </c>
      <c r="I533" t="s">
        <v>7</v>
      </c>
      <c r="J533">
        <v>83010</v>
      </c>
      <c r="K533" t="s">
        <v>552</v>
      </c>
    </row>
    <row r="534" spans="1:11" x14ac:dyDescent="0.25">
      <c r="A534" t="s">
        <v>289</v>
      </c>
      <c r="B534" t="s">
        <v>549</v>
      </c>
      <c r="C534" t="s">
        <v>414</v>
      </c>
      <c r="D534" t="s">
        <v>9</v>
      </c>
      <c r="E534" t="s">
        <v>415</v>
      </c>
      <c r="F534">
        <v>1947</v>
      </c>
      <c r="G534" t="s">
        <v>169</v>
      </c>
      <c r="H534" t="s">
        <v>170</v>
      </c>
      <c r="I534" t="s">
        <v>7</v>
      </c>
      <c r="J534">
        <v>2608</v>
      </c>
      <c r="K534" t="s">
        <v>553</v>
      </c>
    </row>
    <row r="535" spans="1:11" x14ac:dyDescent="0.25">
      <c r="A535" t="s">
        <v>289</v>
      </c>
      <c r="B535" t="s">
        <v>549</v>
      </c>
      <c r="C535" t="s">
        <v>414</v>
      </c>
      <c r="D535" t="s">
        <v>9</v>
      </c>
      <c r="E535" t="s">
        <v>415</v>
      </c>
      <c r="F535">
        <v>1948</v>
      </c>
      <c r="G535" t="s">
        <v>169</v>
      </c>
      <c r="H535" t="s">
        <v>170</v>
      </c>
      <c r="I535" t="s">
        <v>7</v>
      </c>
      <c r="J535">
        <v>2918</v>
      </c>
      <c r="K535" t="s">
        <v>553</v>
      </c>
    </row>
    <row r="536" spans="1:11" x14ac:dyDescent="0.25">
      <c r="A536" t="s">
        <v>289</v>
      </c>
      <c r="B536" t="s">
        <v>549</v>
      </c>
      <c r="C536" t="s">
        <v>414</v>
      </c>
      <c r="D536" t="s">
        <v>9</v>
      </c>
      <c r="E536" t="s">
        <v>415</v>
      </c>
      <c r="F536">
        <v>1949</v>
      </c>
      <c r="G536" t="s">
        <v>169</v>
      </c>
      <c r="H536" t="s">
        <v>170</v>
      </c>
      <c r="I536" t="s">
        <v>7</v>
      </c>
      <c r="J536">
        <v>2916</v>
      </c>
      <c r="K536" t="s">
        <v>553</v>
      </c>
    </row>
    <row r="537" spans="1:11" x14ac:dyDescent="0.25">
      <c r="A537" t="s">
        <v>289</v>
      </c>
      <c r="B537" t="s">
        <v>549</v>
      </c>
      <c r="C537" t="s">
        <v>414</v>
      </c>
      <c r="D537" t="s">
        <v>9</v>
      </c>
      <c r="E537" t="s">
        <v>415</v>
      </c>
      <c r="F537">
        <v>1950</v>
      </c>
      <c r="G537" t="s">
        <v>169</v>
      </c>
      <c r="H537" t="s">
        <v>170</v>
      </c>
      <c r="I537" t="s">
        <v>7</v>
      </c>
      <c r="J537">
        <v>2907</v>
      </c>
      <c r="K537" t="s">
        <v>553</v>
      </c>
    </row>
    <row r="538" spans="1:11" x14ac:dyDescent="0.25">
      <c r="A538" t="s">
        <v>289</v>
      </c>
      <c r="B538" t="s">
        <v>549</v>
      </c>
      <c r="C538" t="s">
        <v>414</v>
      </c>
      <c r="D538" t="s">
        <v>9</v>
      </c>
      <c r="E538" t="s">
        <v>415</v>
      </c>
      <c r="F538">
        <v>1951</v>
      </c>
      <c r="G538" t="s">
        <v>169</v>
      </c>
      <c r="H538" t="s">
        <v>170</v>
      </c>
      <c r="I538" t="s">
        <v>7</v>
      </c>
      <c r="J538">
        <v>3165</v>
      </c>
      <c r="K538" t="s">
        <v>553</v>
      </c>
    </row>
    <row r="539" spans="1:11" x14ac:dyDescent="0.25">
      <c r="A539" t="s">
        <v>289</v>
      </c>
      <c r="B539" t="s">
        <v>549</v>
      </c>
      <c r="C539" t="s">
        <v>414</v>
      </c>
      <c r="D539" t="s">
        <v>9</v>
      </c>
      <c r="E539" t="s">
        <v>415</v>
      </c>
      <c r="F539">
        <v>1952</v>
      </c>
      <c r="G539" t="s">
        <v>169</v>
      </c>
      <c r="H539" t="s">
        <v>170</v>
      </c>
      <c r="I539" t="s">
        <v>7</v>
      </c>
      <c r="J539">
        <v>3278</v>
      </c>
      <c r="K539" t="s">
        <v>553</v>
      </c>
    </row>
    <row r="540" spans="1:11" x14ac:dyDescent="0.25">
      <c r="A540" t="s">
        <v>289</v>
      </c>
      <c r="B540" t="s">
        <v>549</v>
      </c>
      <c r="C540" t="s">
        <v>414</v>
      </c>
      <c r="D540" t="s">
        <v>9</v>
      </c>
      <c r="E540" t="s">
        <v>415</v>
      </c>
      <c r="F540">
        <v>1953</v>
      </c>
      <c r="G540" t="s">
        <v>169</v>
      </c>
      <c r="H540" t="s">
        <v>170</v>
      </c>
      <c r="I540" t="s">
        <v>7</v>
      </c>
      <c r="J540">
        <v>3465</v>
      </c>
      <c r="K540" t="s">
        <v>553</v>
      </c>
    </row>
    <row r="541" spans="1:11" x14ac:dyDescent="0.25">
      <c r="A541" t="s">
        <v>289</v>
      </c>
      <c r="B541" t="s">
        <v>549</v>
      </c>
      <c r="C541" t="s">
        <v>414</v>
      </c>
      <c r="D541" t="s">
        <v>9</v>
      </c>
      <c r="E541" t="s">
        <v>415</v>
      </c>
      <c r="F541">
        <v>1954</v>
      </c>
      <c r="G541" t="s">
        <v>169</v>
      </c>
      <c r="H541" t="s">
        <v>170</v>
      </c>
      <c r="I541" t="s">
        <v>7</v>
      </c>
      <c r="J541">
        <v>3610</v>
      </c>
      <c r="K541" t="s">
        <v>553</v>
      </c>
    </row>
    <row r="542" spans="1:11" x14ac:dyDescent="0.25">
      <c r="A542" t="s">
        <v>289</v>
      </c>
      <c r="B542" t="s">
        <v>549</v>
      </c>
      <c r="C542" t="s">
        <v>414</v>
      </c>
      <c r="D542" t="s">
        <v>9</v>
      </c>
      <c r="E542" t="s">
        <v>415</v>
      </c>
      <c r="F542">
        <v>1955</v>
      </c>
      <c r="G542" t="s">
        <v>169</v>
      </c>
      <c r="H542" t="s">
        <v>170</v>
      </c>
      <c r="I542" t="s">
        <v>7</v>
      </c>
      <c r="J542">
        <v>3699</v>
      </c>
      <c r="K542" t="s">
        <v>553</v>
      </c>
    </row>
    <row r="543" spans="1:11" x14ac:dyDescent="0.25">
      <c r="A543" t="s">
        <v>289</v>
      </c>
      <c r="B543" t="s">
        <v>549</v>
      </c>
      <c r="C543" t="s">
        <v>414</v>
      </c>
      <c r="D543" t="s">
        <v>9</v>
      </c>
      <c r="E543" t="s">
        <v>415</v>
      </c>
      <c r="F543">
        <v>1956</v>
      </c>
      <c r="G543" t="s">
        <v>169</v>
      </c>
      <c r="H543" t="s">
        <v>170</v>
      </c>
      <c r="I543" t="s">
        <v>7</v>
      </c>
      <c r="J543">
        <v>3962</v>
      </c>
      <c r="K543" t="s">
        <v>553</v>
      </c>
    </row>
    <row r="544" spans="1:11" x14ac:dyDescent="0.25">
      <c r="A544" t="s">
        <v>289</v>
      </c>
      <c r="B544" t="s">
        <v>549</v>
      </c>
      <c r="C544" t="s">
        <v>414</v>
      </c>
      <c r="D544" t="s">
        <v>9</v>
      </c>
      <c r="E544" t="s">
        <v>415</v>
      </c>
      <c r="F544">
        <v>1957</v>
      </c>
      <c r="G544" t="s">
        <v>169</v>
      </c>
      <c r="H544" t="s">
        <v>170</v>
      </c>
      <c r="I544" t="s">
        <v>7</v>
      </c>
      <c r="J544">
        <v>4126</v>
      </c>
      <c r="K544" t="s">
        <v>553</v>
      </c>
    </row>
    <row r="545" spans="1:11" x14ac:dyDescent="0.25">
      <c r="A545" t="s">
        <v>289</v>
      </c>
      <c r="B545" t="s">
        <v>549</v>
      </c>
      <c r="C545" t="s">
        <v>414</v>
      </c>
      <c r="D545" t="s">
        <v>9</v>
      </c>
      <c r="E545" t="s">
        <v>415</v>
      </c>
      <c r="F545">
        <v>1958</v>
      </c>
      <c r="G545" t="s">
        <v>169</v>
      </c>
      <c r="H545" t="s">
        <v>170</v>
      </c>
      <c r="I545" t="s">
        <v>7</v>
      </c>
      <c r="J545">
        <v>4245</v>
      </c>
      <c r="K545" t="s">
        <v>553</v>
      </c>
    </row>
    <row r="546" spans="1:11" x14ac:dyDescent="0.25">
      <c r="A546" t="s">
        <v>289</v>
      </c>
      <c r="B546" t="s">
        <v>549</v>
      </c>
      <c r="C546" t="s">
        <v>414</v>
      </c>
      <c r="D546" t="s">
        <v>9</v>
      </c>
      <c r="E546" t="s">
        <v>415</v>
      </c>
      <c r="F546">
        <v>1959</v>
      </c>
      <c r="G546" t="s">
        <v>169</v>
      </c>
      <c r="H546" t="s">
        <v>170</v>
      </c>
      <c r="I546" t="s">
        <v>7</v>
      </c>
      <c r="J546">
        <v>4659</v>
      </c>
      <c r="K546" t="s">
        <v>553</v>
      </c>
    </row>
    <row r="547" spans="1:11" x14ac:dyDescent="0.25">
      <c r="A547" t="s">
        <v>289</v>
      </c>
      <c r="B547" t="s">
        <v>549</v>
      </c>
      <c r="C547" t="s">
        <v>414</v>
      </c>
      <c r="D547" t="s">
        <v>9</v>
      </c>
      <c r="E547" t="s">
        <v>415</v>
      </c>
      <c r="F547">
        <v>1960</v>
      </c>
      <c r="G547" t="s">
        <v>169</v>
      </c>
      <c r="H547" t="s">
        <v>170</v>
      </c>
      <c r="I547" t="s">
        <v>7</v>
      </c>
      <c r="J547">
        <v>5171</v>
      </c>
      <c r="K547" t="s">
        <v>553</v>
      </c>
    </row>
    <row r="548" spans="1:11" x14ac:dyDescent="0.25">
      <c r="A548" t="s">
        <v>289</v>
      </c>
      <c r="B548" t="s">
        <v>549</v>
      </c>
      <c r="C548" t="s">
        <v>414</v>
      </c>
      <c r="D548" t="s">
        <v>9</v>
      </c>
      <c r="E548" t="s">
        <v>415</v>
      </c>
      <c r="F548">
        <v>1961</v>
      </c>
      <c r="G548" t="s">
        <v>169</v>
      </c>
      <c r="H548" t="s">
        <v>170</v>
      </c>
      <c r="I548" t="s">
        <v>7</v>
      </c>
      <c r="J548">
        <v>5034</v>
      </c>
      <c r="K548" t="s">
        <v>553</v>
      </c>
    </row>
    <row r="549" spans="1:11" x14ac:dyDescent="0.25">
      <c r="A549" t="s">
        <v>289</v>
      </c>
      <c r="B549" t="s">
        <v>549</v>
      </c>
      <c r="C549" t="s">
        <v>414</v>
      </c>
      <c r="D549" t="s">
        <v>9</v>
      </c>
      <c r="E549" t="s">
        <v>415</v>
      </c>
      <c r="F549">
        <v>1962</v>
      </c>
      <c r="G549" t="s">
        <v>169</v>
      </c>
      <c r="H549" t="s">
        <v>170</v>
      </c>
      <c r="I549" t="s">
        <v>7</v>
      </c>
      <c r="J549">
        <v>5199</v>
      </c>
      <c r="K549" t="s">
        <v>553</v>
      </c>
    </row>
    <row r="550" spans="1:11" x14ac:dyDescent="0.25">
      <c r="A550" t="s">
        <v>289</v>
      </c>
      <c r="B550" t="s">
        <v>549</v>
      </c>
      <c r="C550" t="s">
        <v>414</v>
      </c>
      <c r="D550" t="s">
        <v>9</v>
      </c>
      <c r="E550" t="s">
        <v>415</v>
      </c>
      <c r="F550">
        <v>1963</v>
      </c>
      <c r="G550" t="s">
        <v>169</v>
      </c>
      <c r="H550" t="s">
        <v>170</v>
      </c>
      <c r="I550" t="s">
        <v>7</v>
      </c>
      <c r="J550">
        <v>5591</v>
      </c>
      <c r="K550" t="s">
        <v>553</v>
      </c>
    </row>
    <row r="551" spans="1:11" x14ac:dyDescent="0.25">
      <c r="A551" t="s">
        <v>289</v>
      </c>
      <c r="B551" t="s">
        <v>549</v>
      </c>
      <c r="C551" t="s">
        <v>414</v>
      </c>
      <c r="D551" t="s">
        <v>9</v>
      </c>
      <c r="E551" t="s">
        <v>415</v>
      </c>
      <c r="F551">
        <v>1964</v>
      </c>
      <c r="G551" t="s">
        <v>169</v>
      </c>
      <c r="H551" t="s">
        <v>170</v>
      </c>
      <c r="I551" t="s">
        <v>7</v>
      </c>
      <c r="J551">
        <v>6245</v>
      </c>
      <c r="K551" t="s">
        <v>553</v>
      </c>
    </row>
    <row r="552" spans="1:11" x14ac:dyDescent="0.25">
      <c r="A552" t="s">
        <v>289</v>
      </c>
      <c r="B552" t="s">
        <v>549</v>
      </c>
      <c r="C552" t="s">
        <v>414</v>
      </c>
      <c r="D552" t="s">
        <v>9</v>
      </c>
      <c r="E552" t="s">
        <v>415</v>
      </c>
      <c r="F552">
        <v>1965</v>
      </c>
      <c r="G552" t="s">
        <v>169</v>
      </c>
      <c r="H552" t="s">
        <v>170</v>
      </c>
      <c r="I552" t="s">
        <v>7</v>
      </c>
      <c r="J552">
        <v>7239</v>
      </c>
      <c r="K552" t="s">
        <v>553</v>
      </c>
    </row>
    <row r="553" spans="1:11" x14ac:dyDescent="0.25">
      <c r="A553" t="s">
        <v>289</v>
      </c>
      <c r="B553" t="s">
        <v>549</v>
      </c>
      <c r="C553" t="s">
        <v>414</v>
      </c>
      <c r="D553" t="s">
        <v>9</v>
      </c>
      <c r="E553" t="s">
        <v>415</v>
      </c>
      <c r="F553">
        <v>1966</v>
      </c>
      <c r="G553" t="s">
        <v>169</v>
      </c>
      <c r="H553" t="s">
        <v>170</v>
      </c>
      <c r="I553" t="s">
        <v>7</v>
      </c>
      <c r="J553">
        <v>7782</v>
      </c>
      <c r="K553" t="s">
        <v>553</v>
      </c>
    </row>
    <row r="554" spans="1:11" x14ac:dyDescent="0.25">
      <c r="A554" t="s">
        <v>289</v>
      </c>
      <c r="B554" t="s">
        <v>549</v>
      </c>
      <c r="C554" t="s">
        <v>414</v>
      </c>
      <c r="D554" t="s">
        <v>9</v>
      </c>
      <c r="E554" t="s">
        <v>415</v>
      </c>
      <c r="F554">
        <v>1967</v>
      </c>
      <c r="G554" t="s">
        <v>169</v>
      </c>
      <c r="H554" t="s">
        <v>170</v>
      </c>
      <c r="I554" t="s">
        <v>7</v>
      </c>
      <c r="J554">
        <v>7846</v>
      </c>
      <c r="K554" t="s">
        <v>553</v>
      </c>
    </row>
    <row r="555" spans="1:11" x14ac:dyDescent="0.25">
      <c r="A555" t="s">
        <v>289</v>
      </c>
      <c r="B555" t="s">
        <v>549</v>
      </c>
      <c r="C555" t="s">
        <v>414</v>
      </c>
      <c r="D555" t="s">
        <v>9</v>
      </c>
      <c r="E555" t="s">
        <v>415</v>
      </c>
      <c r="F555">
        <v>1968</v>
      </c>
      <c r="G555" t="s">
        <v>169</v>
      </c>
      <c r="H555" t="s">
        <v>170</v>
      </c>
      <c r="I555" t="s">
        <v>7</v>
      </c>
      <c r="J555">
        <v>7292</v>
      </c>
      <c r="K555" t="s">
        <v>553</v>
      </c>
    </row>
    <row r="556" spans="1:11" x14ac:dyDescent="0.25">
      <c r="A556" t="s">
        <v>289</v>
      </c>
      <c r="B556" t="s">
        <v>549</v>
      </c>
      <c r="C556" t="s">
        <v>414</v>
      </c>
      <c r="D556" t="s">
        <v>9</v>
      </c>
      <c r="E556" t="s">
        <v>415</v>
      </c>
      <c r="F556">
        <v>1969</v>
      </c>
      <c r="G556" t="s">
        <v>169</v>
      </c>
      <c r="H556" t="s">
        <v>170</v>
      </c>
      <c r="I556" t="s">
        <v>7</v>
      </c>
      <c r="J556">
        <v>7761</v>
      </c>
      <c r="K556" t="s">
        <v>553</v>
      </c>
    </row>
    <row r="557" spans="1:11" x14ac:dyDescent="0.25">
      <c r="A557" t="s">
        <v>289</v>
      </c>
      <c r="B557" t="s">
        <v>549</v>
      </c>
      <c r="C557" t="s">
        <v>414</v>
      </c>
      <c r="D557" t="s">
        <v>9</v>
      </c>
      <c r="E557" t="s">
        <v>415</v>
      </c>
      <c r="F557">
        <v>1970</v>
      </c>
      <c r="G557" t="s">
        <v>169</v>
      </c>
      <c r="H557" t="s">
        <v>170</v>
      </c>
      <c r="I557" t="s">
        <v>7</v>
      </c>
      <c r="J557">
        <v>7761</v>
      </c>
      <c r="K557" t="s">
        <v>553</v>
      </c>
    </row>
    <row r="558" spans="1:11" x14ac:dyDescent="0.25">
      <c r="A558" t="s">
        <v>289</v>
      </c>
      <c r="B558" t="s">
        <v>549</v>
      </c>
      <c r="C558" t="s">
        <v>414</v>
      </c>
      <c r="D558" t="s">
        <v>9</v>
      </c>
      <c r="E558" t="s">
        <v>415</v>
      </c>
      <c r="F558">
        <v>1971</v>
      </c>
      <c r="G558" t="s">
        <v>169</v>
      </c>
      <c r="H558" t="s">
        <v>170</v>
      </c>
      <c r="I558" t="s">
        <v>7</v>
      </c>
      <c r="J558">
        <v>7879</v>
      </c>
      <c r="K558" t="s">
        <v>553</v>
      </c>
    </row>
    <row r="559" spans="1:11" x14ac:dyDescent="0.25">
      <c r="A559" t="s">
        <v>289</v>
      </c>
      <c r="B559" t="s">
        <v>549</v>
      </c>
      <c r="C559" t="s">
        <v>414</v>
      </c>
      <c r="D559" t="s">
        <v>9</v>
      </c>
      <c r="E559" t="s">
        <v>415</v>
      </c>
      <c r="F559">
        <v>1972</v>
      </c>
      <c r="G559" t="s">
        <v>169</v>
      </c>
      <c r="H559" t="s">
        <v>170</v>
      </c>
      <c r="I559" t="s">
        <v>7</v>
      </c>
      <c r="J559">
        <v>8563</v>
      </c>
      <c r="K559" t="s">
        <v>553</v>
      </c>
    </row>
    <row r="560" spans="1:11" x14ac:dyDescent="0.25">
      <c r="A560" t="s">
        <v>289</v>
      </c>
      <c r="B560" t="s">
        <v>549</v>
      </c>
      <c r="C560" t="s">
        <v>414</v>
      </c>
      <c r="D560" t="s">
        <v>9</v>
      </c>
      <c r="E560" t="s">
        <v>415</v>
      </c>
      <c r="F560">
        <v>1973</v>
      </c>
      <c r="G560" t="s">
        <v>169</v>
      </c>
      <c r="H560" t="s">
        <v>170</v>
      </c>
      <c r="I560" t="s">
        <v>7</v>
      </c>
      <c r="J560">
        <v>9946</v>
      </c>
      <c r="K560" t="s">
        <v>553</v>
      </c>
    </row>
    <row r="561" spans="1:11" x14ac:dyDescent="0.25">
      <c r="A561" t="s">
        <v>289</v>
      </c>
      <c r="B561" t="s">
        <v>549</v>
      </c>
      <c r="C561" t="s">
        <v>414</v>
      </c>
      <c r="D561" t="s">
        <v>9</v>
      </c>
      <c r="E561" t="s">
        <v>415</v>
      </c>
      <c r="F561">
        <v>1974</v>
      </c>
      <c r="G561" t="s">
        <v>169</v>
      </c>
      <c r="H561" t="s">
        <v>170</v>
      </c>
      <c r="I561" t="s">
        <v>7</v>
      </c>
      <c r="J561">
        <v>10328</v>
      </c>
      <c r="K561" t="s">
        <v>553</v>
      </c>
    </row>
    <row r="562" spans="1:11" x14ac:dyDescent="0.25">
      <c r="A562" t="s">
        <v>289</v>
      </c>
      <c r="B562" t="s">
        <v>549</v>
      </c>
      <c r="C562" t="s">
        <v>414</v>
      </c>
      <c r="D562" t="s">
        <v>9</v>
      </c>
      <c r="E562" t="s">
        <v>415</v>
      </c>
      <c r="F562">
        <v>1975</v>
      </c>
      <c r="G562" t="s">
        <v>169</v>
      </c>
      <c r="H562" t="s">
        <v>170</v>
      </c>
      <c r="I562" t="s">
        <v>7</v>
      </c>
      <c r="J562">
        <v>10110</v>
      </c>
      <c r="K562" t="s">
        <v>553</v>
      </c>
    </row>
    <row r="563" spans="1:11" x14ac:dyDescent="0.25">
      <c r="A563" t="s">
        <v>289</v>
      </c>
      <c r="B563" t="s">
        <v>549</v>
      </c>
      <c r="C563" t="s">
        <v>414</v>
      </c>
      <c r="D563" t="s">
        <v>9</v>
      </c>
      <c r="E563" t="s">
        <v>415</v>
      </c>
      <c r="F563">
        <v>1976</v>
      </c>
      <c r="G563" t="s">
        <v>169</v>
      </c>
      <c r="H563" t="s">
        <v>170</v>
      </c>
      <c r="I563" t="s">
        <v>7</v>
      </c>
      <c r="J563">
        <v>11005</v>
      </c>
      <c r="K563" t="s">
        <v>553</v>
      </c>
    </row>
    <row r="564" spans="1:11" x14ac:dyDescent="0.25">
      <c r="A564" t="s">
        <v>289</v>
      </c>
      <c r="B564" t="s">
        <v>549</v>
      </c>
      <c r="C564" t="s">
        <v>414</v>
      </c>
      <c r="D564" t="s">
        <v>9</v>
      </c>
      <c r="E564" t="s">
        <v>415</v>
      </c>
      <c r="F564">
        <v>1977</v>
      </c>
      <c r="G564" t="s">
        <v>169</v>
      </c>
      <c r="H564" t="s">
        <v>170</v>
      </c>
      <c r="I564" t="s">
        <v>7</v>
      </c>
      <c r="J564">
        <v>12477</v>
      </c>
      <c r="K564" t="s">
        <v>553</v>
      </c>
    </row>
    <row r="565" spans="1:11" x14ac:dyDescent="0.25">
      <c r="A565" t="s">
        <v>289</v>
      </c>
      <c r="B565" t="s">
        <v>549</v>
      </c>
      <c r="C565" t="s">
        <v>414</v>
      </c>
      <c r="D565" t="s">
        <v>9</v>
      </c>
      <c r="E565" t="s">
        <v>415</v>
      </c>
      <c r="F565">
        <v>1978</v>
      </c>
      <c r="G565" t="s">
        <v>169</v>
      </c>
      <c r="H565" t="s">
        <v>170</v>
      </c>
      <c r="I565" t="s">
        <v>7</v>
      </c>
      <c r="J565">
        <v>15236</v>
      </c>
      <c r="K565" t="s">
        <v>553</v>
      </c>
    </row>
    <row r="566" spans="1:11" x14ac:dyDescent="0.25">
      <c r="A566" t="s">
        <v>289</v>
      </c>
      <c r="B566" t="s">
        <v>549</v>
      </c>
      <c r="C566" t="s">
        <v>414</v>
      </c>
      <c r="D566" t="s">
        <v>9</v>
      </c>
      <c r="E566" t="s">
        <v>415</v>
      </c>
      <c r="F566">
        <v>1979</v>
      </c>
      <c r="G566" t="s">
        <v>169</v>
      </c>
      <c r="H566" t="s">
        <v>170</v>
      </c>
      <c r="I566" t="s">
        <v>7</v>
      </c>
      <c r="J566">
        <v>18507</v>
      </c>
      <c r="K566" t="s">
        <v>553</v>
      </c>
    </row>
    <row r="567" spans="1:11" x14ac:dyDescent="0.25">
      <c r="A567" t="s">
        <v>289</v>
      </c>
      <c r="B567" t="s">
        <v>549</v>
      </c>
      <c r="C567" t="s">
        <v>414</v>
      </c>
      <c r="D567" t="s">
        <v>9</v>
      </c>
      <c r="E567" t="s">
        <v>415</v>
      </c>
      <c r="F567">
        <v>1980</v>
      </c>
      <c r="G567" t="s">
        <v>169</v>
      </c>
      <c r="H567" t="s">
        <v>170</v>
      </c>
      <c r="I567" t="s">
        <v>7</v>
      </c>
      <c r="J567">
        <v>20008</v>
      </c>
      <c r="K567" t="s">
        <v>553</v>
      </c>
    </row>
    <row r="568" spans="1:11" x14ac:dyDescent="0.25">
      <c r="A568" t="s">
        <v>289</v>
      </c>
      <c r="B568" t="s">
        <v>549</v>
      </c>
      <c r="C568" t="s">
        <v>414</v>
      </c>
      <c r="D568" t="s">
        <v>9</v>
      </c>
      <c r="E568" t="s">
        <v>415</v>
      </c>
      <c r="F568">
        <v>1981</v>
      </c>
      <c r="G568" t="s">
        <v>169</v>
      </c>
      <c r="H568" t="s">
        <v>170</v>
      </c>
      <c r="I568" t="s">
        <v>7</v>
      </c>
      <c r="J568">
        <v>21217</v>
      </c>
      <c r="K568" t="s">
        <v>553</v>
      </c>
    </row>
    <row r="569" spans="1:11" x14ac:dyDescent="0.25">
      <c r="A569" t="s">
        <v>289</v>
      </c>
      <c r="B569" t="s">
        <v>549</v>
      </c>
      <c r="C569" t="s">
        <v>414</v>
      </c>
      <c r="D569" t="s">
        <v>9</v>
      </c>
      <c r="E569" t="s">
        <v>415</v>
      </c>
      <c r="F569">
        <v>1982</v>
      </c>
      <c r="G569" t="s">
        <v>169</v>
      </c>
      <c r="H569" t="s">
        <v>170</v>
      </c>
      <c r="I569" t="s">
        <v>7</v>
      </c>
      <c r="J569">
        <v>21344</v>
      </c>
      <c r="K569" t="s">
        <v>553</v>
      </c>
    </row>
    <row r="570" spans="1:11" x14ac:dyDescent="0.25">
      <c r="A570" t="s">
        <v>289</v>
      </c>
      <c r="B570" t="s">
        <v>549</v>
      </c>
      <c r="C570" t="s">
        <v>414</v>
      </c>
      <c r="D570" t="s">
        <v>9</v>
      </c>
      <c r="E570" t="s">
        <v>415</v>
      </c>
      <c r="F570">
        <v>1983</v>
      </c>
      <c r="G570" t="s">
        <v>169</v>
      </c>
      <c r="H570" t="s">
        <v>170</v>
      </c>
      <c r="I570" t="s">
        <v>7</v>
      </c>
      <c r="J570">
        <v>23275</v>
      </c>
      <c r="K570" t="s">
        <v>553</v>
      </c>
    </row>
    <row r="571" spans="1:11" x14ac:dyDescent="0.25">
      <c r="A571" t="s">
        <v>289</v>
      </c>
      <c r="B571" t="s">
        <v>549</v>
      </c>
      <c r="C571" t="s">
        <v>414</v>
      </c>
      <c r="D571" t="s">
        <v>9</v>
      </c>
      <c r="E571" t="s">
        <v>415</v>
      </c>
      <c r="F571">
        <v>1984</v>
      </c>
      <c r="G571" t="s">
        <v>169</v>
      </c>
      <c r="H571" t="s">
        <v>170</v>
      </c>
      <c r="I571" t="s">
        <v>7</v>
      </c>
      <c r="J571">
        <v>28122</v>
      </c>
      <c r="K571" t="s">
        <v>553</v>
      </c>
    </row>
    <row r="572" spans="1:11" x14ac:dyDescent="0.25">
      <c r="A572" t="s">
        <v>289</v>
      </c>
      <c r="B572" t="s">
        <v>549</v>
      </c>
      <c r="C572" t="s">
        <v>414</v>
      </c>
      <c r="D572" t="s">
        <v>9</v>
      </c>
      <c r="E572" t="s">
        <v>415</v>
      </c>
      <c r="F572">
        <v>1985</v>
      </c>
      <c r="G572" t="s">
        <v>169</v>
      </c>
      <c r="H572" t="s">
        <v>170</v>
      </c>
      <c r="I572" t="s">
        <v>7</v>
      </c>
      <c r="J572">
        <v>31795</v>
      </c>
      <c r="K572" t="s">
        <v>553</v>
      </c>
    </row>
    <row r="573" spans="1:11" x14ac:dyDescent="0.25">
      <c r="A573" t="s">
        <v>289</v>
      </c>
      <c r="B573" t="s">
        <v>549</v>
      </c>
      <c r="C573" t="s">
        <v>414</v>
      </c>
      <c r="D573" t="s">
        <v>9</v>
      </c>
      <c r="E573" t="s">
        <v>415</v>
      </c>
      <c r="F573">
        <v>1986</v>
      </c>
      <c r="G573" t="s">
        <v>169</v>
      </c>
      <c r="H573" t="s">
        <v>170</v>
      </c>
      <c r="I573" t="s">
        <v>7</v>
      </c>
      <c r="J573">
        <v>30717</v>
      </c>
      <c r="K573" t="s">
        <v>553</v>
      </c>
    </row>
    <row r="574" spans="1:11" x14ac:dyDescent="0.25">
      <c r="A574" t="s">
        <v>289</v>
      </c>
      <c r="B574" t="s">
        <v>549</v>
      </c>
      <c r="C574" t="s">
        <v>414</v>
      </c>
      <c r="D574" t="s">
        <v>9</v>
      </c>
      <c r="E574" t="s">
        <v>415</v>
      </c>
      <c r="F574">
        <v>1987</v>
      </c>
      <c r="G574" t="s">
        <v>169</v>
      </c>
      <c r="H574" t="s">
        <v>170</v>
      </c>
      <c r="I574" t="s">
        <v>7</v>
      </c>
      <c r="J574">
        <v>33698</v>
      </c>
      <c r="K574" t="s">
        <v>553</v>
      </c>
    </row>
    <row r="575" spans="1:11" x14ac:dyDescent="0.25">
      <c r="A575" t="s">
        <v>289</v>
      </c>
      <c r="B575" t="s">
        <v>549</v>
      </c>
      <c r="C575" t="s">
        <v>414</v>
      </c>
      <c r="D575" t="s">
        <v>9</v>
      </c>
      <c r="E575" t="s">
        <v>415</v>
      </c>
      <c r="F575">
        <v>1988</v>
      </c>
      <c r="G575" t="s">
        <v>169</v>
      </c>
      <c r="H575" t="s">
        <v>170</v>
      </c>
      <c r="I575" t="s">
        <v>7</v>
      </c>
      <c r="J575">
        <v>32513</v>
      </c>
      <c r="K575" t="s">
        <v>553</v>
      </c>
    </row>
    <row r="576" spans="1:11" x14ac:dyDescent="0.25">
      <c r="A576" t="s">
        <v>289</v>
      </c>
      <c r="B576" t="s">
        <v>549</v>
      </c>
      <c r="C576" t="s">
        <v>414</v>
      </c>
      <c r="D576" t="s">
        <v>9</v>
      </c>
      <c r="E576" t="s">
        <v>415</v>
      </c>
      <c r="F576">
        <v>1989</v>
      </c>
      <c r="G576" t="s">
        <v>169</v>
      </c>
      <c r="H576" t="s">
        <v>170</v>
      </c>
      <c r="I576" t="s">
        <v>7</v>
      </c>
      <c r="J576">
        <v>34273</v>
      </c>
      <c r="K576" t="s">
        <v>553</v>
      </c>
    </row>
    <row r="577" spans="1:11" x14ac:dyDescent="0.25">
      <c r="A577" t="s">
        <v>289</v>
      </c>
      <c r="B577" t="s">
        <v>549</v>
      </c>
      <c r="C577" t="s">
        <v>414</v>
      </c>
      <c r="D577" t="s">
        <v>9</v>
      </c>
      <c r="E577" t="s">
        <v>415</v>
      </c>
      <c r="F577">
        <v>1990</v>
      </c>
      <c r="G577" t="s">
        <v>169</v>
      </c>
      <c r="H577" t="s">
        <v>170</v>
      </c>
      <c r="I577" t="s">
        <v>7</v>
      </c>
      <c r="J577">
        <v>37563</v>
      </c>
      <c r="K577" t="s">
        <v>553</v>
      </c>
    </row>
    <row r="578" spans="1:11" x14ac:dyDescent="0.25">
      <c r="A578" t="s">
        <v>289</v>
      </c>
      <c r="B578" t="s">
        <v>549</v>
      </c>
      <c r="C578" t="s">
        <v>414</v>
      </c>
      <c r="D578" t="s">
        <v>9</v>
      </c>
      <c r="E578" t="s">
        <v>415</v>
      </c>
      <c r="F578">
        <v>1991</v>
      </c>
      <c r="G578" t="s">
        <v>169</v>
      </c>
      <c r="H578" t="s">
        <v>170</v>
      </c>
      <c r="I578" t="s">
        <v>7</v>
      </c>
      <c r="J578">
        <v>33156</v>
      </c>
      <c r="K578" t="s">
        <v>553</v>
      </c>
    </row>
    <row r="579" spans="1:11" x14ac:dyDescent="0.25">
      <c r="A579" t="s">
        <v>289</v>
      </c>
      <c r="B579" t="s">
        <v>549</v>
      </c>
      <c r="C579" t="s">
        <v>414</v>
      </c>
      <c r="D579" t="s">
        <v>9</v>
      </c>
      <c r="E579" t="s">
        <v>415</v>
      </c>
      <c r="F579">
        <v>1992</v>
      </c>
      <c r="G579" t="s">
        <v>169</v>
      </c>
      <c r="H579" t="s">
        <v>170</v>
      </c>
      <c r="I579" t="s">
        <v>7</v>
      </c>
      <c r="J579">
        <v>30979</v>
      </c>
      <c r="K579" t="s">
        <v>553</v>
      </c>
    </row>
    <row r="580" spans="1:11" x14ac:dyDescent="0.25">
      <c r="A580" t="s">
        <v>289</v>
      </c>
      <c r="B580" t="s">
        <v>549</v>
      </c>
      <c r="C580" t="s">
        <v>414</v>
      </c>
      <c r="D580" t="s">
        <v>9</v>
      </c>
      <c r="E580" t="s">
        <v>415</v>
      </c>
      <c r="F580">
        <v>1993</v>
      </c>
      <c r="G580" t="s">
        <v>169</v>
      </c>
      <c r="H580" t="s">
        <v>170</v>
      </c>
      <c r="I580" t="s">
        <v>7</v>
      </c>
      <c r="J580">
        <v>34463</v>
      </c>
      <c r="K580" t="s">
        <v>553</v>
      </c>
    </row>
    <row r="581" spans="1:11" x14ac:dyDescent="0.25">
      <c r="A581" t="s">
        <v>289</v>
      </c>
      <c r="B581" t="s">
        <v>549</v>
      </c>
      <c r="C581" t="s">
        <v>414</v>
      </c>
      <c r="D581" t="s">
        <v>9</v>
      </c>
      <c r="E581" t="s">
        <v>415</v>
      </c>
      <c r="F581">
        <v>1994</v>
      </c>
      <c r="G581" t="s">
        <v>169</v>
      </c>
      <c r="H581" t="s">
        <v>170</v>
      </c>
      <c r="I581" t="s">
        <v>7</v>
      </c>
      <c r="J581">
        <v>34880</v>
      </c>
      <c r="K581" t="s">
        <v>553</v>
      </c>
    </row>
    <row r="582" spans="1:11" x14ac:dyDescent="0.25">
      <c r="A582" t="s">
        <v>289</v>
      </c>
      <c r="B582" t="s">
        <v>549</v>
      </c>
      <c r="C582" t="s">
        <v>414</v>
      </c>
      <c r="D582" t="s">
        <v>9</v>
      </c>
      <c r="E582" t="s">
        <v>415</v>
      </c>
      <c r="F582">
        <v>1995</v>
      </c>
      <c r="G582" t="s">
        <v>169</v>
      </c>
      <c r="H582" t="s">
        <v>170</v>
      </c>
      <c r="I582" t="s">
        <v>7</v>
      </c>
      <c r="J582">
        <v>40569</v>
      </c>
      <c r="K582" t="s">
        <v>553</v>
      </c>
    </row>
    <row r="583" spans="1:11" x14ac:dyDescent="0.25">
      <c r="A583" t="s">
        <v>289</v>
      </c>
      <c r="B583" t="s">
        <v>549</v>
      </c>
      <c r="C583" t="s">
        <v>414</v>
      </c>
      <c r="D583" t="s">
        <v>9</v>
      </c>
      <c r="E583" t="s">
        <v>415</v>
      </c>
      <c r="F583">
        <v>1996</v>
      </c>
      <c r="G583" t="s">
        <v>169</v>
      </c>
      <c r="H583" t="s">
        <v>170</v>
      </c>
      <c r="I583" t="s">
        <v>7</v>
      </c>
      <c r="J583">
        <v>48922</v>
      </c>
      <c r="K583" t="s">
        <v>553</v>
      </c>
    </row>
    <row r="584" spans="1:11" x14ac:dyDescent="0.25">
      <c r="A584" t="s">
        <v>289</v>
      </c>
      <c r="B584" t="s">
        <v>549</v>
      </c>
      <c r="C584" t="s">
        <v>414</v>
      </c>
      <c r="D584" t="s">
        <v>9</v>
      </c>
      <c r="E584" t="s">
        <v>415</v>
      </c>
      <c r="F584">
        <v>1997</v>
      </c>
      <c r="G584" t="s">
        <v>169</v>
      </c>
      <c r="H584" t="s">
        <v>170</v>
      </c>
      <c r="I584" t="s">
        <v>7</v>
      </c>
      <c r="J584">
        <v>57173</v>
      </c>
      <c r="K584" t="s">
        <v>553</v>
      </c>
    </row>
    <row r="585" spans="1:11" x14ac:dyDescent="0.25">
      <c r="A585" t="s">
        <v>289</v>
      </c>
      <c r="B585" t="s">
        <v>549</v>
      </c>
      <c r="C585" t="s">
        <v>414</v>
      </c>
      <c r="D585" t="s">
        <v>9</v>
      </c>
      <c r="E585" t="s">
        <v>415</v>
      </c>
      <c r="F585">
        <v>1998</v>
      </c>
      <c r="G585" t="s">
        <v>169</v>
      </c>
      <c r="H585" t="s">
        <v>170</v>
      </c>
      <c r="I585" t="s">
        <v>7</v>
      </c>
      <c r="J585">
        <v>63090</v>
      </c>
      <c r="K585" t="s">
        <v>553</v>
      </c>
    </row>
    <row r="586" spans="1:11" x14ac:dyDescent="0.25">
      <c r="A586" t="s">
        <v>289</v>
      </c>
      <c r="B586" t="s">
        <v>549</v>
      </c>
      <c r="C586" t="s">
        <v>414</v>
      </c>
      <c r="D586" t="s">
        <v>9</v>
      </c>
      <c r="E586" t="s">
        <v>415</v>
      </c>
      <c r="F586">
        <v>1999</v>
      </c>
      <c r="G586" t="s">
        <v>169</v>
      </c>
      <c r="H586" t="s">
        <v>170</v>
      </c>
      <c r="I586" t="s">
        <v>7</v>
      </c>
      <c r="J586">
        <v>66437</v>
      </c>
      <c r="K586" t="s">
        <v>553</v>
      </c>
    </row>
    <row r="587" spans="1:11" x14ac:dyDescent="0.25">
      <c r="A587" t="s">
        <v>289</v>
      </c>
      <c r="B587" t="s">
        <v>549</v>
      </c>
      <c r="C587" t="s">
        <v>414</v>
      </c>
      <c r="D587" t="s">
        <v>9</v>
      </c>
      <c r="E587" t="s">
        <v>415</v>
      </c>
      <c r="F587">
        <v>2000</v>
      </c>
      <c r="G587" t="s">
        <v>169</v>
      </c>
      <c r="H587" t="s">
        <v>170</v>
      </c>
      <c r="I587" t="s">
        <v>7</v>
      </c>
      <c r="J587">
        <v>72217</v>
      </c>
      <c r="K587" t="s">
        <v>553</v>
      </c>
    </row>
    <row r="588" spans="1:11" x14ac:dyDescent="0.25">
      <c r="A588" t="s">
        <v>289</v>
      </c>
      <c r="B588" t="s">
        <v>549</v>
      </c>
      <c r="C588" t="s">
        <v>414</v>
      </c>
      <c r="D588" t="s">
        <v>9</v>
      </c>
      <c r="E588" t="s">
        <v>415</v>
      </c>
      <c r="F588">
        <v>2001</v>
      </c>
      <c r="G588" t="s">
        <v>169</v>
      </c>
      <c r="H588" t="s">
        <v>170</v>
      </c>
      <c r="I588" t="s">
        <v>7</v>
      </c>
      <c r="J588">
        <v>72708</v>
      </c>
      <c r="K588" t="s">
        <v>553</v>
      </c>
    </row>
    <row r="589" spans="1:11" x14ac:dyDescent="0.25">
      <c r="A589" t="s">
        <v>289</v>
      </c>
      <c r="B589" t="s">
        <v>549</v>
      </c>
      <c r="C589" t="s">
        <v>414</v>
      </c>
      <c r="D589" t="s">
        <v>9</v>
      </c>
      <c r="E589" t="s">
        <v>415</v>
      </c>
      <c r="F589">
        <v>2002</v>
      </c>
      <c r="G589" t="s">
        <v>169</v>
      </c>
      <c r="H589" t="s">
        <v>170</v>
      </c>
      <c r="I589" t="s">
        <v>7</v>
      </c>
      <c r="J589">
        <v>63582</v>
      </c>
      <c r="K589" t="s">
        <v>553</v>
      </c>
    </row>
    <row r="590" spans="1:11" x14ac:dyDescent="0.25">
      <c r="A590" t="s">
        <v>289</v>
      </c>
      <c r="B590" t="s">
        <v>549</v>
      </c>
      <c r="C590" t="s">
        <v>414</v>
      </c>
      <c r="D590" t="s">
        <v>9</v>
      </c>
      <c r="E590" t="s">
        <v>415</v>
      </c>
      <c r="F590">
        <v>2003</v>
      </c>
      <c r="G590" t="s">
        <v>169</v>
      </c>
      <c r="H590" t="s">
        <v>170</v>
      </c>
      <c r="I590" t="s">
        <v>7</v>
      </c>
      <c r="J590">
        <v>63594</v>
      </c>
      <c r="K590" t="s">
        <v>553</v>
      </c>
    </row>
    <row r="591" spans="1:11" x14ac:dyDescent="0.25">
      <c r="A591" t="s">
        <v>289</v>
      </c>
      <c r="B591" t="s">
        <v>549</v>
      </c>
      <c r="C591" t="s">
        <v>414</v>
      </c>
      <c r="D591" t="s">
        <v>9</v>
      </c>
      <c r="E591" t="s">
        <v>415</v>
      </c>
      <c r="F591">
        <v>2004</v>
      </c>
      <c r="G591" t="s">
        <v>169</v>
      </c>
      <c r="H591" t="s">
        <v>170</v>
      </c>
      <c r="I591" t="s">
        <v>7</v>
      </c>
      <c r="J591">
        <v>68771</v>
      </c>
      <c r="K591" t="s">
        <v>553</v>
      </c>
    </row>
    <row r="592" spans="1:11" x14ac:dyDescent="0.25">
      <c r="A592" t="s">
        <v>289</v>
      </c>
      <c r="B592" t="s">
        <v>549</v>
      </c>
      <c r="C592" t="s">
        <v>414</v>
      </c>
      <c r="D592" t="s">
        <v>9</v>
      </c>
      <c r="E592" t="s">
        <v>415</v>
      </c>
      <c r="F592">
        <v>2005</v>
      </c>
      <c r="G592" t="s">
        <v>169</v>
      </c>
      <c r="H592" t="s">
        <v>170</v>
      </c>
      <c r="I592" t="s">
        <v>7</v>
      </c>
      <c r="J592">
        <v>71220</v>
      </c>
      <c r="K592" t="s">
        <v>553</v>
      </c>
    </row>
    <row r="593" spans="1:11" x14ac:dyDescent="0.25">
      <c r="A593" t="s">
        <v>289</v>
      </c>
      <c r="B593" t="s">
        <v>549</v>
      </c>
      <c r="C593" t="s">
        <v>414</v>
      </c>
      <c r="D593" t="s">
        <v>9</v>
      </c>
      <c r="E593" t="s">
        <v>415</v>
      </c>
      <c r="F593">
        <v>2006</v>
      </c>
      <c r="G593" t="s">
        <v>169</v>
      </c>
      <c r="H593" t="s">
        <v>170</v>
      </c>
      <c r="I593" t="s">
        <v>7</v>
      </c>
      <c r="J593">
        <v>84706</v>
      </c>
      <c r="K593" t="s">
        <v>553</v>
      </c>
    </row>
    <row r="594" spans="1:11" x14ac:dyDescent="0.25">
      <c r="A594" t="s">
        <v>289</v>
      </c>
      <c r="B594" t="s">
        <v>549</v>
      </c>
      <c r="C594" t="s">
        <v>414</v>
      </c>
      <c r="D594" t="s">
        <v>9</v>
      </c>
      <c r="E594" t="s">
        <v>415</v>
      </c>
      <c r="F594">
        <v>2007</v>
      </c>
      <c r="G594" t="s">
        <v>169</v>
      </c>
      <c r="H594" t="s">
        <v>170</v>
      </c>
      <c r="I594" t="s">
        <v>7</v>
      </c>
      <c r="J594">
        <v>104490</v>
      </c>
      <c r="K594" t="s">
        <v>553</v>
      </c>
    </row>
    <row r="595" spans="1:11" x14ac:dyDescent="0.25">
      <c r="A595" t="s">
        <v>289</v>
      </c>
      <c r="B595" t="s">
        <v>549</v>
      </c>
      <c r="C595" t="s">
        <v>414</v>
      </c>
      <c r="D595" t="s">
        <v>9</v>
      </c>
      <c r="E595" t="s">
        <v>415</v>
      </c>
      <c r="F595">
        <v>2008</v>
      </c>
      <c r="G595" t="s">
        <v>169</v>
      </c>
      <c r="H595" t="s">
        <v>170</v>
      </c>
      <c r="I595" t="s">
        <v>7</v>
      </c>
      <c r="J595">
        <v>120279</v>
      </c>
      <c r="K595" t="s">
        <v>553</v>
      </c>
    </row>
    <row r="596" spans="1:11" x14ac:dyDescent="0.25">
      <c r="A596" t="s">
        <v>289</v>
      </c>
      <c r="B596" t="s">
        <v>549</v>
      </c>
      <c r="C596" t="s">
        <v>414</v>
      </c>
      <c r="D596" t="s">
        <v>9</v>
      </c>
      <c r="E596" t="s">
        <v>415</v>
      </c>
      <c r="F596">
        <v>2009</v>
      </c>
      <c r="G596" t="s">
        <v>169</v>
      </c>
      <c r="H596" t="s">
        <v>170</v>
      </c>
      <c r="I596" t="s">
        <v>7</v>
      </c>
      <c r="J596">
        <v>97266</v>
      </c>
      <c r="K596" t="s">
        <v>553</v>
      </c>
    </row>
    <row r="597" spans="1:11" x14ac:dyDescent="0.25">
      <c r="A597" t="s">
        <v>289</v>
      </c>
      <c r="B597" t="s">
        <v>549</v>
      </c>
      <c r="C597" t="s">
        <v>414</v>
      </c>
      <c r="D597" t="s">
        <v>9</v>
      </c>
      <c r="E597" t="s">
        <v>415</v>
      </c>
      <c r="F597">
        <v>2010</v>
      </c>
      <c r="G597" t="s">
        <v>169</v>
      </c>
      <c r="H597" t="s">
        <v>170</v>
      </c>
      <c r="I597" t="s">
        <v>7</v>
      </c>
      <c r="J597">
        <v>70100</v>
      </c>
      <c r="K597" t="s">
        <v>553</v>
      </c>
    </row>
    <row r="598" spans="1:11" x14ac:dyDescent="0.25">
      <c r="A598" t="s">
        <v>289</v>
      </c>
      <c r="B598" t="s">
        <v>549</v>
      </c>
      <c r="C598" t="s">
        <v>414</v>
      </c>
      <c r="D598" t="s">
        <v>9</v>
      </c>
      <c r="E598" t="s">
        <v>415</v>
      </c>
      <c r="F598">
        <v>2011</v>
      </c>
      <c r="G598" t="s">
        <v>169</v>
      </c>
      <c r="H598" t="s">
        <v>170</v>
      </c>
      <c r="I598" t="s">
        <v>7</v>
      </c>
      <c r="J598">
        <v>64979</v>
      </c>
      <c r="K598" t="s">
        <v>553</v>
      </c>
    </row>
    <row r="599" spans="1:11" x14ac:dyDescent="0.25">
      <c r="A599" t="s">
        <v>289</v>
      </c>
      <c r="B599" t="s">
        <v>549</v>
      </c>
      <c r="C599" t="s">
        <v>414</v>
      </c>
      <c r="D599" t="s">
        <v>9</v>
      </c>
      <c r="E599" t="s">
        <v>415</v>
      </c>
      <c r="F599">
        <v>2012</v>
      </c>
      <c r="G599" t="s">
        <v>169</v>
      </c>
      <c r="H599" t="s">
        <v>170</v>
      </c>
      <c r="I599" t="s">
        <v>7</v>
      </c>
      <c r="J599">
        <v>73626</v>
      </c>
      <c r="K599" t="s">
        <v>553</v>
      </c>
    </row>
    <row r="600" spans="1:11" x14ac:dyDescent="0.25">
      <c r="A600" t="s">
        <v>289</v>
      </c>
      <c r="B600" t="s">
        <v>549</v>
      </c>
      <c r="C600" t="s">
        <v>414</v>
      </c>
      <c r="D600" t="s">
        <v>9</v>
      </c>
      <c r="E600" t="s">
        <v>415</v>
      </c>
      <c r="F600">
        <v>2013</v>
      </c>
      <c r="G600" t="s">
        <v>169</v>
      </c>
      <c r="H600" t="s">
        <v>170</v>
      </c>
      <c r="I600" t="s">
        <v>7</v>
      </c>
      <c r="J600">
        <v>80076</v>
      </c>
      <c r="K600" t="s">
        <v>553</v>
      </c>
    </row>
    <row r="601" spans="1:11" x14ac:dyDescent="0.25">
      <c r="A601" t="s">
        <v>289</v>
      </c>
      <c r="B601" t="s">
        <v>549</v>
      </c>
      <c r="C601" t="s">
        <v>414</v>
      </c>
      <c r="D601" t="s">
        <v>9</v>
      </c>
      <c r="E601" t="s">
        <v>415</v>
      </c>
      <c r="F601">
        <v>2014</v>
      </c>
      <c r="G601" t="s">
        <v>169</v>
      </c>
      <c r="H601" t="s">
        <v>170</v>
      </c>
      <c r="I601" t="s">
        <v>7</v>
      </c>
      <c r="J601">
        <v>92398</v>
      </c>
      <c r="K601" t="s">
        <v>553</v>
      </c>
    </row>
    <row r="602" spans="1:11" x14ac:dyDescent="0.25">
      <c r="A602" t="s">
        <v>289</v>
      </c>
      <c r="B602" t="s">
        <v>549</v>
      </c>
      <c r="C602" t="s">
        <v>414</v>
      </c>
      <c r="D602" t="s">
        <v>9</v>
      </c>
      <c r="E602" t="s">
        <v>415</v>
      </c>
      <c r="F602">
        <v>2015</v>
      </c>
      <c r="G602" t="s">
        <v>169</v>
      </c>
      <c r="H602" t="s">
        <v>170</v>
      </c>
      <c r="I602" t="s">
        <v>7</v>
      </c>
      <c r="J602">
        <v>107868</v>
      </c>
      <c r="K602" t="s">
        <v>553</v>
      </c>
    </row>
    <row r="603" spans="1:11" x14ac:dyDescent="0.25">
      <c r="A603" t="s">
        <v>289</v>
      </c>
      <c r="B603" t="s">
        <v>549</v>
      </c>
      <c r="C603" t="s">
        <v>414</v>
      </c>
      <c r="D603" t="s">
        <v>9</v>
      </c>
      <c r="E603" t="s">
        <v>415</v>
      </c>
      <c r="F603">
        <v>2016</v>
      </c>
      <c r="G603" t="s">
        <v>169</v>
      </c>
      <c r="H603" t="s">
        <v>170</v>
      </c>
      <c r="I603" t="s">
        <v>7</v>
      </c>
      <c r="J603">
        <v>121686</v>
      </c>
      <c r="K603" t="s">
        <v>553</v>
      </c>
    </row>
    <row r="604" spans="1:11" x14ac:dyDescent="0.25">
      <c r="A604" t="s">
        <v>289</v>
      </c>
      <c r="B604" t="s">
        <v>549</v>
      </c>
      <c r="C604" t="s">
        <v>414</v>
      </c>
      <c r="D604" t="s">
        <v>9</v>
      </c>
      <c r="E604" t="s">
        <v>415</v>
      </c>
      <c r="F604">
        <v>2017</v>
      </c>
      <c r="G604" t="s">
        <v>169</v>
      </c>
      <c r="H604" t="s">
        <v>170</v>
      </c>
      <c r="I604" t="s">
        <v>7</v>
      </c>
      <c r="J604">
        <v>132250</v>
      </c>
      <c r="K604" t="s">
        <v>553</v>
      </c>
    </row>
    <row r="605" spans="1:11" x14ac:dyDescent="0.25">
      <c r="A605" t="s">
        <v>289</v>
      </c>
      <c r="B605" t="s">
        <v>549</v>
      </c>
      <c r="C605" t="s">
        <v>414</v>
      </c>
      <c r="D605" t="s">
        <v>9</v>
      </c>
      <c r="E605" t="s">
        <v>415</v>
      </c>
      <c r="F605">
        <v>2018</v>
      </c>
      <c r="G605" t="s">
        <v>169</v>
      </c>
      <c r="H605" t="s">
        <v>170</v>
      </c>
      <c r="I605" t="s">
        <v>7</v>
      </c>
      <c r="J605">
        <v>139861</v>
      </c>
      <c r="K605" t="s">
        <v>553</v>
      </c>
    </row>
    <row r="606" spans="1:11" x14ac:dyDescent="0.25">
      <c r="A606" t="s">
        <v>289</v>
      </c>
      <c r="B606" t="s">
        <v>549</v>
      </c>
      <c r="C606" t="s">
        <v>414</v>
      </c>
      <c r="D606" t="s">
        <v>9</v>
      </c>
      <c r="E606" t="s">
        <v>415</v>
      </c>
      <c r="F606">
        <v>2019</v>
      </c>
      <c r="G606" t="s">
        <v>169</v>
      </c>
      <c r="H606" t="s">
        <v>170</v>
      </c>
      <c r="I606" t="s">
        <v>7</v>
      </c>
      <c r="J606">
        <v>144898</v>
      </c>
      <c r="K606" t="s">
        <v>553</v>
      </c>
    </row>
    <row r="607" spans="1:11" x14ac:dyDescent="0.25">
      <c r="A607" t="s">
        <v>289</v>
      </c>
      <c r="B607" t="s">
        <v>549</v>
      </c>
      <c r="C607" t="s">
        <v>414</v>
      </c>
      <c r="D607" t="s">
        <v>9</v>
      </c>
      <c r="E607" t="s">
        <v>415</v>
      </c>
      <c r="F607">
        <v>2020</v>
      </c>
      <c r="G607" t="s">
        <v>169</v>
      </c>
      <c r="H607" t="s">
        <v>170</v>
      </c>
      <c r="I607" t="s">
        <v>7</v>
      </c>
      <c r="J607">
        <v>131175</v>
      </c>
      <c r="K607" t="s">
        <v>553</v>
      </c>
    </row>
    <row r="608" spans="1:11" x14ac:dyDescent="0.25">
      <c r="A608" t="s">
        <v>289</v>
      </c>
      <c r="B608" t="s">
        <v>549</v>
      </c>
      <c r="C608" t="s">
        <v>414</v>
      </c>
      <c r="D608" t="s">
        <v>9</v>
      </c>
      <c r="E608" t="s">
        <v>415</v>
      </c>
      <c r="F608">
        <v>2021</v>
      </c>
      <c r="G608" t="s">
        <v>169</v>
      </c>
      <c r="H608" t="s">
        <v>170</v>
      </c>
      <c r="I608" t="s">
        <v>7</v>
      </c>
      <c r="J608">
        <v>118981</v>
      </c>
      <c r="K608" t="s">
        <v>553</v>
      </c>
    </row>
    <row r="609" spans="1:11" x14ac:dyDescent="0.25">
      <c r="A609" t="s">
        <v>289</v>
      </c>
      <c r="B609" t="s">
        <v>549</v>
      </c>
      <c r="C609" t="s">
        <v>414</v>
      </c>
      <c r="D609" t="s">
        <v>9</v>
      </c>
      <c r="E609" t="s">
        <v>415</v>
      </c>
      <c r="F609">
        <v>2022</v>
      </c>
      <c r="G609" t="s">
        <v>169</v>
      </c>
      <c r="H609" t="s">
        <v>170</v>
      </c>
      <c r="I609" t="s">
        <v>7</v>
      </c>
      <c r="J609">
        <v>132438</v>
      </c>
      <c r="K609" t="s">
        <v>553</v>
      </c>
    </row>
    <row r="610" spans="1:11" x14ac:dyDescent="0.25">
      <c r="A610" t="s">
        <v>289</v>
      </c>
      <c r="B610" t="s">
        <v>549</v>
      </c>
      <c r="C610" t="s">
        <v>554</v>
      </c>
      <c r="D610" t="s">
        <v>10</v>
      </c>
      <c r="E610" t="s">
        <v>49</v>
      </c>
      <c r="F610">
        <v>1947</v>
      </c>
      <c r="G610" t="s">
        <v>169</v>
      </c>
      <c r="H610" t="s">
        <v>170</v>
      </c>
      <c r="I610" t="s">
        <v>7</v>
      </c>
      <c r="J610">
        <v>15316</v>
      </c>
      <c r="K610" t="s">
        <v>549</v>
      </c>
    </row>
    <row r="611" spans="1:11" x14ac:dyDescent="0.25">
      <c r="A611" t="s">
        <v>289</v>
      </c>
      <c r="B611" t="s">
        <v>549</v>
      </c>
      <c r="C611" t="s">
        <v>554</v>
      </c>
      <c r="D611" t="s">
        <v>10</v>
      </c>
      <c r="E611" t="s">
        <v>49</v>
      </c>
      <c r="F611">
        <v>1948</v>
      </c>
      <c r="G611" t="s">
        <v>169</v>
      </c>
      <c r="H611" t="s">
        <v>170</v>
      </c>
      <c r="I611" t="s">
        <v>7</v>
      </c>
      <c r="J611">
        <v>17280</v>
      </c>
      <c r="K611" t="s">
        <v>549</v>
      </c>
    </row>
    <row r="612" spans="1:11" x14ac:dyDescent="0.25">
      <c r="A612" t="s">
        <v>289</v>
      </c>
      <c r="B612" t="s">
        <v>549</v>
      </c>
      <c r="C612" t="s">
        <v>554</v>
      </c>
      <c r="D612" t="s">
        <v>10</v>
      </c>
      <c r="E612" t="s">
        <v>49</v>
      </c>
      <c r="F612">
        <v>1949</v>
      </c>
      <c r="G612" t="s">
        <v>169</v>
      </c>
      <c r="H612" t="s">
        <v>170</v>
      </c>
      <c r="I612" t="s">
        <v>7</v>
      </c>
      <c r="J612">
        <v>15732</v>
      </c>
      <c r="K612" t="s">
        <v>549</v>
      </c>
    </row>
    <row r="613" spans="1:11" x14ac:dyDescent="0.25">
      <c r="A613" t="s">
        <v>289</v>
      </c>
      <c r="B613" t="s">
        <v>549</v>
      </c>
      <c r="C613" t="s">
        <v>554</v>
      </c>
      <c r="D613" t="s">
        <v>10</v>
      </c>
      <c r="E613" t="s">
        <v>49</v>
      </c>
      <c r="F613">
        <v>1950</v>
      </c>
      <c r="G613" t="s">
        <v>169</v>
      </c>
      <c r="H613" t="s">
        <v>170</v>
      </c>
      <c r="I613" t="s">
        <v>7</v>
      </c>
      <c r="J613">
        <v>17799</v>
      </c>
      <c r="K613" t="s">
        <v>549</v>
      </c>
    </row>
    <row r="614" spans="1:11" x14ac:dyDescent="0.25">
      <c r="A614" t="s">
        <v>289</v>
      </c>
      <c r="B614" t="s">
        <v>549</v>
      </c>
      <c r="C614" t="s">
        <v>554</v>
      </c>
      <c r="D614" t="s">
        <v>10</v>
      </c>
      <c r="E614" t="s">
        <v>49</v>
      </c>
      <c r="F614">
        <v>1951</v>
      </c>
      <c r="G614" t="s">
        <v>169</v>
      </c>
      <c r="H614" t="s">
        <v>170</v>
      </c>
      <c r="I614" t="s">
        <v>7</v>
      </c>
      <c r="J614">
        <v>19874</v>
      </c>
      <c r="K614" t="s">
        <v>549</v>
      </c>
    </row>
    <row r="615" spans="1:11" x14ac:dyDescent="0.25">
      <c r="A615" t="s">
        <v>289</v>
      </c>
      <c r="B615" t="s">
        <v>549</v>
      </c>
      <c r="C615" t="s">
        <v>554</v>
      </c>
      <c r="D615" t="s">
        <v>10</v>
      </c>
      <c r="E615" t="s">
        <v>49</v>
      </c>
      <c r="F615">
        <v>1952</v>
      </c>
      <c r="G615" t="s">
        <v>169</v>
      </c>
      <c r="H615" t="s">
        <v>170</v>
      </c>
      <c r="I615" t="s">
        <v>7</v>
      </c>
      <c r="J615">
        <v>19694</v>
      </c>
      <c r="K615" t="s">
        <v>549</v>
      </c>
    </row>
    <row r="616" spans="1:11" x14ac:dyDescent="0.25">
      <c r="A616" t="s">
        <v>289</v>
      </c>
      <c r="B616" t="s">
        <v>549</v>
      </c>
      <c r="C616" t="s">
        <v>554</v>
      </c>
      <c r="D616" t="s">
        <v>10</v>
      </c>
      <c r="E616" t="s">
        <v>49</v>
      </c>
      <c r="F616">
        <v>1953</v>
      </c>
      <c r="G616" t="s">
        <v>169</v>
      </c>
      <c r="H616" t="s">
        <v>170</v>
      </c>
      <c r="I616" t="s">
        <v>7</v>
      </c>
      <c r="J616">
        <v>21531</v>
      </c>
      <c r="K616" t="s">
        <v>549</v>
      </c>
    </row>
    <row r="617" spans="1:11" x14ac:dyDescent="0.25">
      <c r="A617" t="s">
        <v>289</v>
      </c>
      <c r="B617" t="s">
        <v>549</v>
      </c>
      <c r="C617" t="s">
        <v>554</v>
      </c>
      <c r="D617" t="s">
        <v>10</v>
      </c>
      <c r="E617" t="s">
        <v>49</v>
      </c>
      <c r="F617">
        <v>1954</v>
      </c>
      <c r="G617" t="s">
        <v>169</v>
      </c>
      <c r="H617" t="s">
        <v>170</v>
      </c>
      <c r="I617" t="s">
        <v>7</v>
      </c>
      <c r="J617">
        <v>20812</v>
      </c>
      <c r="K617" t="s">
        <v>549</v>
      </c>
    </row>
    <row r="618" spans="1:11" x14ac:dyDescent="0.25">
      <c r="A618" t="s">
        <v>289</v>
      </c>
      <c r="B618" t="s">
        <v>549</v>
      </c>
      <c r="C618" t="s">
        <v>554</v>
      </c>
      <c r="D618" t="s">
        <v>10</v>
      </c>
      <c r="E618" t="s">
        <v>49</v>
      </c>
      <c r="F618">
        <v>1955</v>
      </c>
      <c r="G618" t="s">
        <v>169</v>
      </c>
      <c r="H618" t="s">
        <v>170</v>
      </c>
      <c r="I618" t="s">
        <v>7</v>
      </c>
      <c r="J618">
        <v>23888</v>
      </c>
      <c r="K618" t="s">
        <v>549</v>
      </c>
    </row>
    <row r="619" spans="1:11" x14ac:dyDescent="0.25">
      <c r="A619" t="s">
        <v>289</v>
      </c>
      <c r="B619" t="s">
        <v>549</v>
      </c>
      <c r="C619" t="s">
        <v>554</v>
      </c>
      <c r="D619" t="s">
        <v>10</v>
      </c>
      <c r="E619" t="s">
        <v>49</v>
      </c>
      <c r="F619">
        <v>1956</v>
      </c>
      <c r="G619" t="s">
        <v>169</v>
      </c>
      <c r="H619" t="s">
        <v>170</v>
      </c>
      <c r="I619" t="s">
        <v>7</v>
      </c>
      <c r="J619">
        <v>26343</v>
      </c>
      <c r="K619" t="s">
        <v>549</v>
      </c>
    </row>
    <row r="620" spans="1:11" x14ac:dyDescent="0.25">
      <c r="A620" t="s">
        <v>289</v>
      </c>
      <c r="B620" t="s">
        <v>549</v>
      </c>
      <c r="C620" t="s">
        <v>554</v>
      </c>
      <c r="D620" t="s">
        <v>10</v>
      </c>
      <c r="E620" t="s">
        <v>49</v>
      </c>
      <c r="F620">
        <v>1957</v>
      </c>
      <c r="G620" t="s">
        <v>169</v>
      </c>
      <c r="H620" t="s">
        <v>170</v>
      </c>
      <c r="I620" t="s">
        <v>7</v>
      </c>
      <c r="J620">
        <v>28561</v>
      </c>
      <c r="K620" t="s">
        <v>549</v>
      </c>
    </row>
    <row r="621" spans="1:11" x14ac:dyDescent="0.25">
      <c r="A621" t="s">
        <v>289</v>
      </c>
      <c r="B621" t="s">
        <v>549</v>
      </c>
      <c r="C621" t="s">
        <v>554</v>
      </c>
      <c r="D621" t="s">
        <v>10</v>
      </c>
      <c r="E621" t="s">
        <v>49</v>
      </c>
      <c r="F621">
        <v>1958</v>
      </c>
      <c r="G621" t="s">
        <v>169</v>
      </c>
      <c r="H621" t="s">
        <v>170</v>
      </c>
      <c r="I621" t="s">
        <v>7</v>
      </c>
      <c r="J621">
        <v>24876</v>
      </c>
      <c r="K621" t="s">
        <v>549</v>
      </c>
    </row>
    <row r="622" spans="1:11" x14ac:dyDescent="0.25">
      <c r="A622" t="s">
        <v>289</v>
      </c>
      <c r="B622" t="s">
        <v>549</v>
      </c>
      <c r="C622" t="s">
        <v>554</v>
      </c>
      <c r="D622" t="s">
        <v>10</v>
      </c>
      <c r="E622" t="s">
        <v>49</v>
      </c>
      <c r="F622">
        <v>1959</v>
      </c>
      <c r="G622" t="s">
        <v>169</v>
      </c>
      <c r="H622" t="s">
        <v>170</v>
      </c>
      <c r="I622" t="s">
        <v>7</v>
      </c>
      <c r="J622">
        <v>28345</v>
      </c>
      <c r="K622" t="s">
        <v>549</v>
      </c>
    </row>
    <row r="623" spans="1:11" x14ac:dyDescent="0.25">
      <c r="A623" t="s">
        <v>289</v>
      </c>
      <c r="B623" t="s">
        <v>549</v>
      </c>
      <c r="C623" t="s">
        <v>554</v>
      </c>
      <c r="D623" t="s">
        <v>10</v>
      </c>
      <c r="E623" t="s">
        <v>49</v>
      </c>
      <c r="F623">
        <v>1960</v>
      </c>
      <c r="G623" t="s">
        <v>169</v>
      </c>
      <c r="H623" t="s">
        <v>170</v>
      </c>
      <c r="I623" t="s">
        <v>7</v>
      </c>
      <c r="J623">
        <v>29679</v>
      </c>
      <c r="K623" t="s">
        <v>549</v>
      </c>
    </row>
    <row r="624" spans="1:11" x14ac:dyDescent="0.25">
      <c r="A624" t="s">
        <v>289</v>
      </c>
      <c r="B624" t="s">
        <v>549</v>
      </c>
      <c r="C624" t="s">
        <v>554</v>
      </c>
      <c r="D624" t="s">
        <v>10</v>
      </c>
      <c r="E624" t="s">
        <v>49</v>
      </c>
      <c r="F624">
        <v>1961</v>
      </c>
      <c r="G624" t="s">
        <v>169</v>
      </c>
      <c r="H624" t="s">
        <v>170</v>
      </c>
      <c r="I624" t="s">
        <v>7</v>
      </c>
      <c r="J624">
        <v>28904</v>
      </c>
      <c r="K624" t="s">
        <v>549</v>
      </c>
    </row>
    <row r="625" spans="1:11" x14ac:dyDescent="0.25">
      <c r="A625" t="s">
        <v>289</v>
      </c>
      <c r="B625" t="s">
        <v>549</v>
      </c>
      <c r="C625" t="s">
        <v>554</v>
      </c>
      <c r="D625" t="s">
        <v>10</v>
      </c>
      <c r="E625" t="s">
        <v>49</v>
      </c>
      <c r="F625">
        <v>1962</v>
      </c>
      <c r="G625" t="s">
        <v>169</v>
      </c>
      <c r="H625" t="s">
        <v>170</v>
      </c>
      <c r="I625" t="s">
        <v>7</v>
      </c>
      <c r="J625">
        <v>32056</v>
      </c>
      <c r="K625" t="s">
        <v>549</v>
      </c>
    </row>
    <row r="626" spans="1:11" x14ac:dyDescent="0.25">
      <c r="A626" t="s">
        <v>289</v>
      </c>
      <c r="B626" t="s">
        <v>549</v>
      </c>
      <c r="C626" t="s">
        <v>554</v>
      </c>
      <c r="D626" t="s">
        <v>10</v>
      </c>
      <c r="E626" t="s">
        <v>49</v>
      </c>
      <c r="F626">
        <v>1963</v>
      </c>
      <c r="G626" t="s">
        <v>169</v>
      </c>
      <c r="H626" t="s">
        <v>170</v>
      </c>
      <c r="I626" t="s">
        <v>7</v>
      </c>
      <c r="J626">
        <v>34367</v>
      </c>
      <c r="K626" t="s">
        <v>549</v>
      </c>
    </row>
    <row r="627" spans="1:11" x14ac:dyDescent="0.25">
      <c r="A627" t="s">
        <v>289</v>
      </c>
      <c r="B627" t="s">
        <v>549</v>
      </c>
      <c r="C627" t="s">
        <v>554</v>
      </c>
      <c r="D627" t="s">
        <v>10</v>
      </c>
      <c r="E627" t="s">
        <v>49</v>
      </c>
      <c r="F627">
        <v>1964</v>
      </c>
      <c r="G627" t="s">
        <v>169</v>
      </c>
      <c r="H627" t="s">
        <v>170</v>
      </c>
      <c r="I627" t="s">
        <v>7</v>
      </c>
      <c r="J627">
        <v>38684</v>
      </c>
      <c r="K627" t="s">
        <v>549</v>
      </c>
    </row>
    <row r="628" spans="1:11" x14ac:dyDescent="0.25">
      <c r="A628" t="s">
        <v>289</v>
      </c>
      <c r="B628" t="s">
        <v>549</v>
      </c>
      <c r="C628" t="s">
        <v>554</v>
      </c>
      <c r="D628" t="s">
        <v>10</v>
      </c>
      <c r="E628" t="s">
        <v>49</v>
      </c>
      <c r="F628">
        <v>1965</v>
      </c>
      <c r="G628" t="s">
        <v>169</v>
      </c>
      <c r="H628" t="s">
        <v>170</v>
      </c>
      <c r="I628" t="s">
        <v>7</v>
      </c>
      <c r="J628">
        <v>45779</v>
      </c>
      <c r="K628" t="s">
        <v>549</v>
      </c>
    </row>
    <row r="629" spans="1:11" x14ac:dyDescent="0.25">
      <c r="A629" t="s">
        <v>289</v>
      </c>
      <c r="B629" t="s">
        <v>549</v>
      </c>
      <c r="C629" t="s">
        <v>554</v>
      </c>
      <c r="D629" t="s">
        <v>10</v>
      </c>
      <c r="E629" t="s">
        <v>49</v>
      </c>
      <c r="F629">
        <v>1966</v>
      </c>
      <c r="G629" t="s">
        <v>169</v>
      </c>
      <c r="H629" t="s">
        <v>170</v>
      </c>
      <c r="I629" t="s">
        <v>7</v>
      </c>
      <c r="J629">
        <v>53023</v>
      </c>
      <c r="K629" t="s">
        <v>549</v>
      </c>
    </row>
    <row r="630" spans="1:11" x14ac:dyDescent="0.25">
      <c r="A630" t="s">
        <v>289</v>
      </c>
      <c r="B630" t="s">
        <v>549</v>
      </c>
      <c r="C630" t="s">
        <v>554</v>
      </c>
      <c r="D630" t="s">
        <v>10</v>
      </c>
      <c r="E630" t="s">
        <v>49</v>
      </c>
      <c r="F630">
        <v>1967</v>
      </c>
      <c r="G630" t="s">
        <v>169</v>
      </c>
      <c r="H630" t="s">
        <v>170</v>
      </c>
      <c r="I630" t="s">
        <v>7</v>
      </c>
      <c r="J630">
        <v>53693</v>
      </c>
      <c r="K630" t="s">
        <v>549</v>
      </c>
    </row>
    <row r="631" spans="1:11" x14ac:dyDescent="0.25">
      <c r="A631" t="s">
        <v>289</v>
      </c>
      <c r="B631" t="s">
        <v>549</v>
      </c>
      <c r="C631" t="s">
        <v>554</v>
      </c>
      <c r="D631" t="s">
        <v>10</v>
      </c>
      <c r="E631" t="s">
        <v>49</v>
      </c>
      <c r="F631">
        <v>1968</v>
      </c>
      <c r="G631" t="s">
        <v>169</v>
      </c>
      <c r="H631" t="s">
        <v>170</v>
      </c>
      <c r="I631" t="s">
        <v>7</v>
      </c>
      <c r="J631">
        <v>58532</v>
      </c>
      <c r="K631" t="s">
        <v>549</v>
      </c>
    </row>
    <row r="632" spans="1:11" x14ac:dyDescent="0.25">
      <c r="A632" t="s">
        <v>289</v>
      </c>
      <c r="B632" t="s">
        <v>549</v>
      </c>
      <c r="C632" t="s">
        <v>554</v>
      </c>
      <c r="D632" t="s">
        <v>10</v>
      </c>
      <c r="E632" t="s">
        <v>49</v>
      </c>
      <c r="F632">
        <v>1969</v>
      </c>
      <c r="G632" t="s">
        <v>169</v>
      </c>
      <c r="H632" t="s">
        <v>170</v>
      </c>
      <c r="I632" t="s">
        <v>7</v>
      </c>
      <c r="J632">
        <v>65163</v>
      </c>
      <c r="K632" t="s">
        <v>549</v>
      </c>
    </row>
    <row r="633" spans="1:11" x14ac:dyDescent="0.25">
      <c r="A633" t="s">
        <v>289</v>
      </c>
      <c r="B633" t="s">
        <v>549</v>
      </c>
      <c r="C633" t="s">
        <v>554</v>
      </c>
      <c r="D633" t="s">
        <v>10</v>
      </c>
      <c r="E633" t="s">
        <v>49</v>
      </c>
      <c r="F633">
        <v>1970</v>
      </c>
      <c r="G633" t="s">
        <v>169</v>
      </c>
      <c r="H633" t="s">
        <v>170</v>
      </c>
      <c r="I633" t="s">
        <v>7</v>
      </c>
      <c r="J633">
        <v>66404</v>
      </c>
      <c r="K633" t="s">
        <v>549</v>
      </c>
    </row>
    <row r="634" spans="1:11" x14ac:dyDescent="0.25">
      <c r="A634" t="s">
        <v>289</v>
      </c>
      <c r="B634" t="s">
        <v>549</v>
      </c>
      <c r="C634" t="s">
        <v>554</v>
      </c>
      <c r="D634" t="s">
        <v>10</v>
      </c>
      <c r="E634" t="s">
        <v>49</v>
      </c>
      <c r="F634">
        <v>1971</v>
      </c>
      <c r="G634" t="s">
        <v>169</v>
      </c>
      <c r="H634" t="s">
        <v>170</v>
      </c>
      <c r="I634" t="s">
        <v>7</v>
      </c>
      <c r="J634">
        <v>69059</v>
      </c>
      <c r="K634" t="s">
        <v>549</v>
      </c>
    </row>
    <row r="635" spans="1:11" x14ac:dyDescent="0.25">
      <c r="A635" t="s">
        <v>289</v>
      </c>
      <c r="B635" t="s">
        <v>549</v>
      </c>
      <c r="C635" t="s">
        <v>554</v>
      </c>
      <c r="D635" t="s">
        <v>10</v>
      </c>
      <c r="E635" t="s">
        <v>49</v>
      </c>
      <c r="F635">
        <v>1972</v>
      </c>
      <c r="G635" t="s">
        <v>169</v>
      </c>
      <c r="H635" t="s">
        <v>170</v>
      </c>
      <c r="I635" t="s">
        <v>7</v>
      </c>
      <c r="J635">
        <v>78885</v>
      </c>
      <c r="K635" t="s">
        <v>549</v>
      </c>
    </row>
    <row r="636" spans="1:11" x14ac:dyDescent="0.25">
      <c r="A636" t="s">
        <v>289</v>
      </c>
      <c r="B636" t="s">
        <v>549</v>
      </c>
      <c r="C636" t="s">
        <v>554</v>
      </c>
      <c r="D636" t="s">
        <v>10</v>
      </c>
      <c r="E636" t="s">
        <v>49</v>
      </c>
      <c r="F636">
        <v>1973</v>
      </c>
      <c r="G636" t="s">
        <v>169</v>
      </c>
      <c r="H636" t="s">
        <v>170</v>
      </c>
      <c r="I636" t="s">
        <v>7</v>
      </c>
      <c r="J636">
        <v>95062</v>
      </c>
      <c r="K636" t="s">
        <v>549</v>
      </c>
    </row>
    <row r="637" spans="1:11" x14ac:dyDescent="0.25">
      <c r="A637" t="s">
        <v>289</v>
      </c>
      <c r="B637" t="s">
        <v>549</v>
      </c>
      <c r="C637" t="s">
        <v>554</v>
      </c>
      <c r="D637" t="s">
        <v>10</v>
      </c>
      <c r="E637" t="s">
        <v>49</v>
      </c>
      <c r="F637">
        <v>1974</v>
      </c>
      <c r="G637" t="s">
        <v>169</v>
      </c>
      <c r="H637" t="s">
        <v>170</v>
      </c>
      <c r="I637" t="s">
        <v>7</v>
      </c>
      <c r="J637">
        <v>104316</v>
      </c>
      <c r="K637" t="s">
        <v>549</v>
      </c>
    </row>
    <row r="638" spans="1:11" x14ac:dyDescent="0.25">
      <c r="A638" t="s">
        <v>289</v>
      </c>
      <c r="B638" t="s">
        <v>549</v>
      </c>
      <c r="C638" t="s">
        <v>554</v>
      </c>
      <c r="D638" t="s">
        <v>10</v>
      </c>
      <c r="E638" t="s">
        <v>49</v>
      </c>
      <c r="F638">
        <v>1975</v>
      </c>
      <c r="G638" t="s">
        <v>169</v>
      </c>
      <c r="H638" t="s">
        <v>170</v>
      </c>
      <c r="I638" t="s">
        <v>7</v>
      </c>
      <c r="J638">
        <v>107615</v>
      </c>
      <c r="K638" t="s">
        <v>549</v>
      </c>
    </row>
    <row r="639" spans="1:11" x14ac:dyDescent="0.25">
      <c r="A639" t="s">
        <v>289</v>
      </c>
      <c r="B639" t="s">
        <v>549</v>
      </c>
      <c r="C639" t="s">
        <v>554</v>
      </c>
      <c r="D639" t="s">
        <v>10</v>
      </c>
      <c r="E639" t="s">
        <v>49</v>
      </c>
      <c r="F639">
        <v>1976</v>
      </c>
      <c r="G639" t="s">
        <v>169</v>
      </c>
      <c r="H639" t="s">
        <v>170</v>
      </c>
      <c r="I639" t="s">
        <v>7</v>
      </c>
      <c r="J639">
        <v>121242</v>
      </c>
      <c r="K639" t="s">
        <v>549</v>
      </c>
    </row>
    <row r="640" spans="1:11" x14ac:dyDescent="0.25">
      <c r="A640" t="s">
        <v>289</v>
      </c>
      <c r="B640" t="s">
        <v>549</v>
      </c>
      <c r="C640" t="s">
        <v>554</v>
      </c>
      <c r="D640" t="s">
        <v>10</v>
      </c>
      <c r="E640" t="s">
        <v>49</v>
      </c>
      <c r="F640">
        <v>1977</v>
      </c>
      <c r="G640" t="s">
        <v>169</v>
      </c>
      <c r="H640" t="s">
        <v>170</v>
      </c>
      <c r="I640" t="s">
        <v>7</v>
      </c>
      <c r="J640">
        <v>148665</v>
      </c>
      <c r="K640" t="s">
        <v>549</v>
      </c>
    </row>
    <row r="641" spans="1:11" x14ac:dyDescent="0.25">
      <c r="A641" t="s">
        <v>289</v>
      </c>
      <c r="B641" t="s">
        <v>549</v>
      </c>
      <c r="C641" t="s">
        <v>554</v>
      </c>
      <c r="D641" t="s">
        <v>10</v>
      </c>
      <c r="E641" t="s">
        <v>49</v>
      </c>
      <c r="F641">
        <v>1978</v>
      </c>
      <c r="G641" t="s">
        <v>169</v>
      </c>
      <c r="H641" t="s">
        <v>170</v>
      </c>
      <c r="I641" t="s">
        <v>7</v>
      </c>
      <c r="J641">
        <v>180634</v>
      </c>
      <c r="K641" t="s">
        <v>549</v>
      </c>
    </row>
    <row r="642" spans="1:11" x14ac:dyDescent="0.25">
      <c r="A642" t="s">
        <v>289</v>
      </c>
      <c r="B642" t="s">
        <v>549</v>
      </c>
      <c r="C642" t="s">
        <v>554</v>
      </c>
      <c r="D642" t="s">
        <v>10</v>
      </c>
      <c r="E642" t="s">
        <v>49</v>
      </c>
      <c r="F642">
        <v>1979</v>
      </c>
      <c r="G642" t="s">
        <v>169</v>
      </c>
      <c r="H642" t="s">
        <v>170</v>
      </c>
      <c r="I642" t="s">
        <v>7</v>
      </c>
      <c r="J642">
        <v>208062</v>
      </c>
      <c r="K642" t="s">
        <v>549</v>
      </c>
    </row>
    <row r="643" spans="1:11" x14ac:dyDescent="0.25">
      <c r="A643" t="s">
        <v>289</v>
      </c>
      <c r="B643" t="s">
        <v>549</v>
      </c>
      <c r="C643" t="s">
        <v>554</v>
      </c>
      <c r="D643" t="s">
        <v>10</v>
      </c>
      <c r="E643" t="s">
        <v>49</v>
      </c>
      <c r="F643">
        <v>1980</v>
      </c>
      <c r="G643" t="s">
        <v>169</v>
      </c>
      <c r="H643" t="s">
        <v>170</v>
      </c>
      <c r="I643" t="s">
        <v>7</v>
      </c>
      <c r="J643">
        <v>216386</v>
      </c>
      <c r="K643" t="s">
        <v>549</v>
      </c>
    </row>
    <row r="644" spans="1:11" x14ac:dyDescent="0.25">
      <c r="A644" t="s">
        <v>289</v>
      </c>
      <c r="B644" t="s">
        <v>549</v>
      </c>
      <c r="C644" t="s">
        <v>554</v>
      </c>
      <c r="D644" t="s">
        <v>10</v>
      </c>
      <c r="E644" t="s">
        <v>49</v>
      </c>
      <c r="F644">
        <v>1981</v>
      </c>
      <c r="G644" t="s">
        <v>169</v>
      </c>
      <c r="H644" t="s">
        <v>170</v>
      </c>
      <c r="I644" t="s">
        <v>7</v>
      </c>
      <c r="J644">
        <v>240852</v>
      </c>
      <c r="K644" t="s">
        <v>549</v>
      </c>
    </row>
    <row r="645" spans="1:11" x14ac:dyDescent="0.25">
      <c r="A645" t="s">
        <v>289</v>
      </c>
      <c r="B645" t="s">
        <v>549</v>
      </c>
      <c r="C645" t="s">
        <v>554</v>
      </c>
      <c r="D645" t="s">
        <v>10</v>
      </c>
      <c r="E645" t="s">
        <v>49</v>
      </c>
      <c r="F645">
        <v>1982</v>
      </c>
      <c r="G645" t="s">
        <v>169</v>
      </c>
      <c r="H645" t="s">
        <v>170</v>
      </c>
      <c r="I645" t="s">
        <v>7</v>
      </c>
      <c r="J645">
        <v>234862</v>
      </c>
      <c r="K645" t="s">
        <v>549</v>
      </c>
    </row>
    <row r="646" spans="1:11" x14ac:dyDescent="0.25">
      <c r="A646" t="s">
        <v>289</v>
      </c>
      <c r="B646" t="s">
        <v>549</v>
      </c>
      <c r="C646" t="s">
        <v>554</v>
      </c>
      <c r="D646" t="s">
        <v>10</v>
      </c>
      <c r="E646" t="s">
        <v>49</v>
      </c>
      <c r="F646">
        <v>1983</v>
      </c>
      <c r="G646" t="s">
        <v>169</v>
      </c>
      <c r="H646" t="s">
        <v>170</v>
      </c>
      <c r="I646" t="s">
        <v>7</v>
      </c>
      <c r="J646">
        <v>246470</v>
      </c>
      <c r="K646" t="s">
        <v>549</v>
      </c>
    </row>
    <row r="647" spans="1:11" x14ac:dyDescent="0.25">
      <c r="A647" t="s">
        <v>289</v>
      </c>
      <c r="B647" t="s">
        <v>549</v>
      </c>
      <c r="C647" t="s">
        <v>554</v>
      </c>
      <c r="D647" t="s">
        <v>10</v>
      </c>
      <c r="E647" t="s">
        <v>49</v>
      </c>
      <c r="F647">
        <v>1984</v>
      </c>
      <c r="G647" t="s">
        <v>169</v>
      </c>
      <c r="H647" t="s">
        <v>170</v>
      </c>
      <c r="I647" t="s">
        <v>7</v>
      </c>
      <c r="J647">
        <v>291874</v>
      </c>
      <c r="K647" t="s">
        <v>549</v>
      </c>
    </row>
    <row r="648" spans="1:11" x14ac:dyDescent="0.25">
      <c r="A648" t="s">
        <v>289</v>
      </c>
      <c r="B648" t="s">
        <v>549</v>
      </c>
      <c r="C648" t="s">
        <v>554</v>
      </c>
      <c r="D648" t="s">
        <v>10</v>
      </c>
      <c r="E648" t="s">
        <v>49</v>
      </c>
      <c r="F648">
        <v>1985</v>
      </c>
      <c r="G648" t="s">
        <v>169</v>
      </c>
      <c r="H648" t="s">
        <v>170</v>
      </c>
      <c r="I648" t="s">
        <v>7</v>
      </c>
      <c r="J648">
        <v>307905</v>
      </c>
      <c r="K648" t="s">
        <v>549</v>
      </c>
    </row>
    <row r="649" spans="1:11" x14ac:dyDescent="0.25">
      <c r="A649" t="s">
        <v>289</v>
      </c>
      <c r="B649" t="s">
        <v>549</v>
      </c>
      <c r="C649" t="s">
        <v>554</v>
      </c>
      <c r="D649" t="s">
        <v>10</v>
      </c>
      <c r="E649" t="s">
        <v>49</v>
      </c>
      <c r="F649">
        <v>1986</v>
      </c>
      <c r="G649" t="s">
        <v>169</v>
      </c>
      <c r="H649" t="s">
        <v>170</v>
      </c>
      <c r="I649" t="s">
        <v>7</v>
      </c>
      <c r="J649">
        <v>317693</v>
      </c>
      <c r="K649" t="s">
        <v>549</v>
      </c>
    </row>
    <row r="650" spans="1:11" x14ac:dyDescent="0.25">
      <c r="A650" t="s">
        <v>289</v>
      </c>
      <c r="B650" t="s">
        <v>549</v>
      </c>
      <c r="C650" t="s">
        <v>554</v>
      </c>
      <c r="D650" t="s">
        <v>10</v>
      </c>
      <c r="E650" t="s">
        <v>49</v>
      </c>
      <c r="F650">
        <v>1987</v>
      </c>
      <c r="G650" t="s">
        <v>169</v>
      </c>
      <c r="H650" t="s">
        <v>170</v>
      </c>
      <c r="I650" t="s">
        <v>7</v>
      </c>
      <c r="J650">
        <v>320919</v>
      </c>
      <c r="K650" t="s">
        <v>549</v>
      </c>
    </row>
    <row r="651" spans="1:11" x14ac:dyDescent="0.25">
      <c r="A651" t="s">
        <v>289</v>
      </c>
      <c r="B651" t="s">
        <v>549</v>
      </c>
      <c r="C651" t="s">
        <v>554</v>
      </c>
      <c r="D651" t="s">
        <v>10</v>
      </c>
      <c r="E651" t="s">
        <v>49</v>
      </c>
      <c r="F651">
        <v>1988</v>
      </c>
      <c r="G651" t="s">
        <v>169</v>
      </c>
      <c r="H651" t="s">
        <v>170</v>
      </c>
      <c r="I651" t="s">
        <v>7</v>
      </c>
      <c r="J651">
        <v>346816</v>
      </c>
      <c r="K651" t="s">
        <v>549</v>
      </c>
    </row>
    <row r="652" spans="1:11" x14ac:dyDescent="0.25">
      <c r="A652" t="s">
        <v>289</v>
      </c>
      <c r="B652" t="s">
        <v>549</v>
      </c>
      <c r="C652" t="s">
        <v>554</v>
      </c>
      <c r="D652" t="s">
        <v>10</v>
      </c>
      <c r="E652" t="s">
        <v>49</v>
      </c>
      <c r="F652">
        <v>1989</v>
      </c>
      <c r="G652" t="s">
        <v>169</v>
      </c>
      <c r="H652" t="s">
        <v>170</v>
      </c>
      <c r="I652" t="s">
        <v>7</v>
      </c>
      <c r="J652">
        <v>372160</v>
      </c>
      <c r="K652" t="s">
        <v>549</v>
      </c>
    </row>
    <row r="653" spans="1:11" x14ac:dyDescent="0.25">
      <c r="A653" t="s">
        <v>289</v>
      </c>
      <c r="B653" t="s">
        <v>549</v>
      </c>
      <c r="C653" t="s">
        <v>554</v>
      </c>
      <c r="D653" t="s">
        <v>10</v>
      </c>
      <c r="E653" t="s">
        <v>49</v>
      </c>
      <c r="F653">
        <v>1990</v>
      </c>
      <c r="G653" t="s">
        <v>169</v>
      </c>
      <c r="H653" t="s">
        <v>170</v>
      </c>
      <c r="I653" t="s">
        <v>7</v>
      </c>
      <c r="J653">
        <v>371891</v>
      </c>
      <c r="K653" t="s">
        <v>549</v>
      </c>
    </row>
    <row r="654" spans="1:11" x14ac:dyDescent="0.25">
      <c r="A654" t="s">
        <v>289</v>
      </c>
      <c r="B654" t="s">
        <v>549</v>
      </c>
      <c r="C654" t="s">
        <v>554</v>
      </c>
      <c r="D654" t="s">
        <v>10</v>
      </c>
      <c r="E654" t="s">
        <v>49</v>
      </c>
      <c r="F654">
        <v>1991</v>
      </c>
      <c r="G654" t="s">
        <v>169</v>
      </c>
      <c r="H654" t="s">
        <v>170</v>
      </c>
      <c r="I654" t="s">
        <v>7</v>
      </c>
      <c r="J654">
        <v>360849</v>
      </c>
      <c r="K654" t="s">
        <v>549</v>
      </c>
    </row>
    <row r="655" spans="1:11" x14ac:dyDescent="0.25">
      <c r="A655" t="s">
        <v>289</v>
      </c>
      <c r="B655" t="s">
        <v>549</v>
      </c>
      <c r="C655" t="s">
        <v>554</v>
      </c>
      <c r="D655" t="s">
        <v>10</v>
      </c>
      <c r="E655" t="s">
        <v>49</v>
      </c>
      <c r="F655">
        <v>1992</v>
      </c>
      <c r="G655" t="s">
        <v>169</v>
      </c>
      <c r="H655" t="s">
        <v>170</v>
      </c>
      <c r="I655" t="s">
        <v>7</v>
      </c>
      <c r="J655">
        <v>381698</v>
      </c>
      <c r="K655" t="s">
        <v>549</v>
      </c>
    </row>
    <row r="656" spans="1:11" x14ac:dyDescent="0.25">
      <c r="A656" t="s">
        <v>289</v>
      </c>
      <c r="B656" t="s">
        <v>549</v>
      </c>
      <c r="C656" t="s">
        <v>554</v>
      </c>
      <c r="D656" t="s">
        <v>10</v>
      </c>
      <c r="E656" t="s">
        <v>49</v>
      </c>
      <c r="F656">
        <v>1993</v>
      </c>
      <c r="G656" t="s">
        <v>169</v>
      </c>
      <c r="H656" t="s">
        <v>170</v>
      </c>
      <c r="I656" t="s">
        <v>7</v>
      </c>
      <c r="J656">
        <v>425141</v>
      </c>
      <c r="K656" t="s">
        <v>549</v>
      </c>
    </row>
    <row r="657" spans="1:11" x14ac:dyDescent="0.25">
      <c r="A657" t="s">
        <v>289</v>
      </c>
      <c r="B657" t="s">
        <v>549</v>
      </c>
      <c r="C657" t="s">
        <v>554</v>
      </c>
      <c r="D657" t="s">
        <v>10</v>
      </c>
      <c r="E657" t="s">
        <v>49</v>
      </c>
      <c r="F657">
        <v>1994</v>
      </c>
      <c r="G657" t="s">
        <v>169</v>
      </c>
      <c r="H657" t="s">
        <v>170</v>
      </c>
      <c r="I657" t="s">
        <v>7</v>
      </c>
      <c r="J657">
        <v>476380</v>
      </c>
      <c r="K657" t="s">
        <v>549</v>
      </c>
    </row>
    <row r="658" spans="1:11" x14ac:dyDescent="0.25">
      <c r="A658" t="s">
        <v>289</v>
      </c>
      <c r="B658" t="s">
        <v>549</v>
      </c>
      <c r="C658" t="s">
        <v>554</v>
      </c>
      <c r="D658" t="s">
        <v>10</v>
      </c>
      <c r="E658" t="s">
        <v>49</v>
      </c>
      <c r="F658">
        <v>1995</v>
      </c>
      <c r="G658" t="s">
        <v>169</v>
      </c>
      <c r="H658" t="s">
        <v>170</v>
      </c>
      <c r="I658" t="s">
        <v>7</v>
      </c>
      <c r="J658">
        <v>528128</v>
      </c>
      <c r="K658" t="s">
        <v>549</v>
      </c>
    </row>
    <row r="659" spans="1:11" x14ac:dyDescent="0.25">
      <c r="A659" t="s">
        <v>289</v>
      </c>
      <c r="B659" t="s">
        <v>549</v>
      </c>
      <c r="C659" t="s">
        <v>554</v>
      </c>
      <c r="D659" t="s">
        <v>10</v>
      </c>
      <c r="E659" t="s">
        <v>49</v>
      </c>
      <c r="F659">
        <v>1996</v>
      </c>
      <c r="G659" t="s">
        <v>169</v>
      </c>
      <c r="H659" t="s">
        <v>170</v>
      </c>
      <c r="I659" t="s">
        <v>7</v>
      </c>
      <c r="J659">
        <v>565309</v>
      </c>
      <c r="K659" t="s">
        <v>549</v>
      </c>
    </row>
    <row r="660" spans="1:11" x14ac:dyDescent="0.25">
      <c r="A660" t="s">
        <v>289</v>
      </c>
      <c r="B660" t="s">
        <v>549</v>
      </c>
      <c r="C660" t="s">
        <v>554</v>
      </c>
      <c r="D660" t="s">
        <v>10</v>
      </c>
      <c r="E660" t="s">
        <v>49</v>
      </c>
      <c r="F660">
        <v>1997</v>
      </c>
      <c r="G660" t="s">
        <v>169</v>
      </c>
      <c r="H660" t="s">
        <v>170</v>
      </c>
      <c r="I660" t="s">
        <v>7</v>
      </c>
      <c r="J660">
        <v>610859</v>
      </c>
      <c r="K660" t="s">
        <v>549</v>
      </c>
    </row>
    <row r="661" spans="1:11" x14ac:dyDescent="0.25">
      <c r="A661" t="s">
        <v>289</v>
      </c>
      <c r="B661" t="s">
        <v>549</v>
      </c>
      <c r="C661" t="s">
        <v>554</v>
      </c>
      <c r="D661" t="s">
        <v>10</v>
      </c>
      <c r="E661" t="s">
        <v>49</v>
      </c>
      <c r="F661">
        <v>1998</v>
      </c>
      <c r="G661" t="s">
        <v>169</v>
      </c>
      <c r="H661" t="s">
        <v>170</v>
      </c>
      <c r="I661" t="s">
        <v>7</v>
      </c>
      <c r="J661">
        <v>660014</v>
      </c>
      <c r="K661" t="s">
        <v>549</v>
      </c>
    </row>
    <row r="662" spans="1:11" x14ac:dyDescent="0.25">
      <c r="A662" t="s">
        <v>289</v>
      </c>
      <c r="B662" t="s">
        <v>549</v>
      </c>
      <c r="C662" t="s">
        <v>554</v>
      </c>
      <c r="D662" t="s">
        <v>10</v>
      </c>
      <c r="E662" t="s">
        <v>49</v>
      </c>
      <c r="F662">
        <v>1999</v>
      </c>
      <c r="G662" t="s">
        <v>169</v>
      </c>
      <c r="H662" t="s">
        <v>170</v>
      </c>
      <c r="I662" t="s">
        <v>7</v>
      </c>
      <c r="J662">
        <v>713626</v>
      </c>
      <c r="K662" t="s">
        <v>549</v>
      </c>
    </row>
    <row r="663" spans="1:11" x14ac:dyDescent="0.25">
      <c r="A663" t="s">
        <v>289</v>
      </c>
      <c r="B663" t="s">
        <v>549</v>
      </c>
      <c r="C663" t="s">
        <v>554</v>
      </c>
      <c r="D663" t="s">
        <v>10</v>
      </c>
      <c r="E663" t="s">
        <v>49</v>
      </c>
      <c r="F663">
        <v>2000</v>
      </c>
      <c r="G663" t="s">
        <v>169</v>
      </c>
      <c r="H663" t="s">
        <v>170</v>
      </c>
      <c r="I663" t="s">
        <v>7</v>
      </c>
      <c r="J663">
        <v>766088</v>
      </c>
      <c r="K663" t="s">
        <v>549</v>
      </c>
    </row>
    <row r="664" spans="1:11" x14ac:dyDescent="0.25">
      <c r="A664" t="s">
        <v>289</v>
      </c>
      <c r="B664" t="s">
        <v>549</v>
      </c>
      <c r="C664" t="s">
        <v>554</v>
      </c>
      <c r="D664" t="s">
        <v>10</v>
      </c>
      <c r="E664" t="s">
        <v>49</v>
      </c>
      <c r="F664">
        <v>2001</v>
      </c>
      <c r="G664" t="s">
        <v>169</v>
      </c>
      <c r="H664" t="s">
        <v>170</v>
      </c>
      <c r="I664" t="s">
        <v>7</v>
      </c>
      <c r="J664">
        <v>711517</v>
      </c>
      <c r="K664" t="s">
        <v>549</v>
      </c>
    </row>
    <row r="665" spans="1:11" x14ac:dyDescent="0.25">
      <c r="A665" t="s">
        <v>289</v>
      </c>
      <c r="B665" t="s">
        <v>549</v>
      </c>
      <c r="C665" t="s">
        <v>554</v>
      </c>
      <c r="D665" t="s">
        <v>10</v>
      </c>
      <c r="E665" t="s">
        <v>49</v>
      </c>
      <c r="F665">
        <v>2002</v>
      </c>
      <c r="G665" t="s">
        <v>169</v>
      </c>
      <c r="H665" t="s">
        <v>170</v>
      </c>
      <c r="I665" t="s">
        <v>7</v>
      </c>
      <c r="J665">
        <v>659640</v>
      </c>
      <c r="K665" t="s">
        <v>549</v>
      </c>
    </row>
    <row r="666" spans="1:11" x14ac:dyDescent="0.25">
      <c r="A666" t="s">
        <v>289</v>
      </c>
      <c r="B666" t="s">
        <v>549</v>
      </c>
      <c r="C666" t="s">
        <v>554</v>
      </c>
      <c r="D666" t="s">
        <v>10</v>
      </c>
      <c r="E666" t="s">
        <v>49</v>
      </c>
      <c r="F666">
        <v>2003</v>
      </c>
      <c r="G666" t="s">
        <v>169</v>
      </c>
      <c r="H666" t="s">
        <v>170</v>
      </c>
      <c r="I666" t="s">
        <v>7</v>
      </c>
      <c r="J666">
        <v>670618</v>
      </c>
      <c r="K666" t="s">
        <v>549</v>
      </c>
    </row>
    <row r="667" spans="1:11" x14ac:dyDescent="0.25">
      <c r="A667" t="s">
        <v>289</v>
      </c>
      <c r="B667" t="s">
        <v>549</v>
      </c>
      <c r="C667" t="s">
        <v>554</v>
      </c>
      <c r="D667" t="s">
        <v>10</v>
      </c>
      <c r="E667" t="s">
        <v>49</v>
      </c>
      <c r="F667">
        <v>2004</v>
      </c>
      <c r="G667" t="s">
        <v>169</v>
      </c>
      <c r="H667" t="s">
        <v>170</v>
      </c>
      <c r="I667" t="s">
        <v>7</v>
      </c>
      <c r="J667">
        <v>721896</v>
      </c>
      <c r="K667" t="s">
        <v>549</v>
      </c>
    </row>
    <row r="668" spans="1:11" x14ac:dyDescent="0.25">
      <c r="A668" t="s">
        <v>289</v>
      </c>
      <c r="B668" t="s">
        <v>549</v>
      </c>
      <c r="C668" t="s">
        <v>554</v>
      </c>
      <c r="D668" t="s">
        <v>10</v>
      </c>
      <c r="E668" t="s">
        <v>49</v>
      </c>
      <c r="F668">
        <v>2005</v>
      </c>
      <c r="G668" t="s">
        <v>169</v>
      </c>
      <c r="H668" t="s">
        <v>170</v>
      </c>
      <c r="I668" t="s">
        <v>7</v>
      </c>
      <c r="J668">
        <v>794894</v>
      </c>
      <c r="K668" t="s">
        <v>549</v>
      </c>
    </row>
    <row r="669" spans="1:11" x14ac:dyDescent="0.25">
      <c r="A669" t="s">
        <v>289</v>
      </c>
      <c r="B669" t="s">
        <v>549</v>
      </c>
      <c r="C669" t="s">
        <v>554</v>
      </c>
      <c r="D669" t="s">
        <v>10</v>
      </c>
      <c r="E669" t="s">
        <v>49</v>
      </c>
      <c r="F669">
        <v>2006</v>
      </c>
      <c r="G669" t="s">
        <v>169</v>
      </c>
      <c r="H669" t="s">
        <v>170</v>
      </c>
      <c r="I669" t="s">
        <v>7</v>
      </c>
      <c r="J669">
        <v>862283</v>
      </c>
      <c r="K669" t="s">
        <v>549</v>
      </c>
    </row>
    <row r="670" spans="1:11" x14ac:dyDescent="0.25">
      <c r="A670" t="s">
        <v>289</v>
      </c>
      <c r="B670" t="s">
        <v>549</v>
      </c>
      <c r="C670" t="s">
        <v>554</v>
      </c>
      <c r="D670" t="s">
        <v>10</v>
      </c>
      <c r="E670" t="s">
        <v>49</v>
      </c>
      <c r="F670">
        <v>2007</v>
      </c>
      <c r="G670" t="s">
        <v>169</v>
      </c>
      <c r="H670" t="s">
        <v>170</v>
      </c>
      <c r="I670" t="s">
        <v>7</v>
      </c>
      <c r="J670">
        <v>893432</v>
      </c>
      <c r="K670" t="s">
        <v>549</v>
      </c>
    </row>
    <row r="671" spans="1:11" x14ac:dyDescent="0.25">
      <c r="A671" t="s">
        <v>289</v>
      </c>
      <c r="B671" t="s">
        <v>549</v>
      </c>
      <c r="C671" t="s">
        <v>554</v>
      </c>
      <c r="D671" t="s">
        <v>10</v>
      </c>
      <c r="E671" t="s">
        <v>49</v>
      </c>
      <c r="F671">
        <v>2008</v>
      </c>
      <c r="G671" t="s">
        <v>169</v>
      </c>
      <c r="H671" t="s">
        <v>170</v>
      </c>
      <c r="I671" t="s">
        <v>7</v>
      </c>
      <c r="J671">
        <v>845381</v>
      </c>
      <c r="K671" t="s">
        <v>549</v>
      </c>
    </row>
    <row r="672" spans="1:11" x14ac:dyDescent="0.25">
      <c r="A672" t="s">
        <v>289</v>
      </c>
      <c r="B672" t="s">
        <v>549</v>
      </c>
      <c r="C672" t="s">
        <v>554</v>
      </c>
      <c r="D672" t="s">
        <v>10</v>
      </c>
      <c r="E672" t="s">
        <v>49</v>
      </c>
      <c r="F672">
        <v>2009</v>
      </c>
      <c r="G672" t="s">
        <v>169</v>
      </c>
      <c r="H672" t="s">
        <v>170</v>
      </c>
      <c r="I672" t="s">
        <v>7</v>
      </c>
      <c r="J672">
        <v>670261</v>
      </c>
      <c r="K672" t="s">
        <v>549</v>
      </c>
    </row>
    <row r="673" spans="1:11" x14ac:dyDescent="0.25">
      <c r="A673" t="s">
        <v>289</v>
      </c>
      <c r="B673" t="s">
        <v>549</v>
      </c>
      <c r="C673" t="s">
        <v>554</v>
      </c>
      <c r="D673" t="s">
        <v>10</v>
      </c>
      <c r="E673" t="s">
        <v>49</v>
      </c>
      <c r="F673">
        <v>2010</v>
      </c>
      <c r="G673" t="s">
        <v>169</v>
      </c>
      <c r="H673" t="s">
        <v>170</v>
      </c>
      <c r="I673" t="s">
        <v>7</v>
      </c>
      <c r="J673">
        <v>777027</v>
      </c>
      <c r="K673" t="s">
        <v>549</v>
      </c>
    </row>
    <row r="674" spans="1:11" x14ac:dyDescent="0.25">
      <c r="A674" t="s">
        <v>289</v>
      </c>
      <c r="B674" t="s">
        <v>549</v>
      </c>
      <c r="C674" t="s">
        <v>554</v>
      </c>
      <c r="D674" t="s">
        <v>10</v>
      </c>
      <c r="E674" t="s">
        <v>49</v>
      </c>
      <c r="F674">
        <v>2011</v>
      </c>
      <c r="G674" t="s">
        <v>169</v>
      </c>
      <c r="H674" t="s">
        <v>170</v>
      </c>
      <c r="I674" t="s">
        <v>7</v>
      </c>
      <c r="J674">
        <v>881274</v>
      </c>
      <c r="K674" t="s">
        <v>549</v>
      </c>
    </row>
    <row r="675" spans="1:11" x14ac:dyDescent="0.25">
      <c r="A675" t="s">
        <v>289</v>
      </c>
      <c r="B675" t="s">
        <v>549</v>
      </c>
      <c r="C675" t="s">
        <v>554</v>
      </c>
      <c r="D675" t="s">
        <v>10</v>
      </c>
      <c r="E675" t="s">
        <v>49</v>
      </c>
      <c r="F675">
        <v>2012</v>
      </c>
      <c r="G675" t="s">
        <v>169</v>
      </c>
      <c r="H675" t="s">
        <v>170</v>
      </c>
      <c r="I675" t="s">
        <v>7</v>
      </c>
      <c r="J675">
        <v>983401</v>
      </c>
      <c r="K675" t="s">
        <v>549</v>
      </c>
    </row>
    <row r="676" spans="1:11" x14ac:dyDescent="0.25">
      <c r="A676" t="s">
        <v>289</v>
      </c>
      <c r="B676" t="s">
        <v>549</v>
      </c>
      <c r="C676" t="s">
        <v>554</v>
      </c>
      <c r="D676" t="s">
        <v>10</v>
      </c>
      <c r="E676" t="s">
        <v>49</v>
      </c>
      <c r="F676">
        <v>2013</v>
      </c>
      <c r="G676" t="s">
        <v>169</v>
      </c>
      <c r="H676" t="s">
        <v>170</v>
      </c>
      <c r="I676" t="s">
        <v>7</v>
      </c>
      <c r="J676">
        <v>1035250</v>
      </c>
      <c r="K676" t="s">
        <v>549</v>
      </c>
    </row>
    <row r="677" spans="1:11" x14ac:dyDescent="0.25">
      <c r="A677" t="s">
        <v>289</v>
      </c>
      <c r="B677" t="s">
        <v>549</v>
      </c>
      <c r="C677" t="s">
        <v>554</v>
      </c>
      <c r="D677" t="s">
        <v>10</v>
      </c>
      <c r="E677" t="s">
        <v>49</v>
      </c>
      <c r="F677">
        <v>2014</v>
      </c>
      <c r="G677" t="s">
        <v>169</v>
      </c>
      <c r="H677" t="s">
        <v>170</v>
      </c>
      <c r="I677" t="s">
        <v>7</v>
      </c>
      <c r="J677">
        <v>1109086</v>
      </c>
      <c r="K677" t="s">
        <v>549</v>
      </c>
    </row>
    <row r="678" spans="1:11" x14ac:dyDescent="0.25">
      <c r="A678" t="s">
        <v>289</v>
      </c>
      <c r="B678" t="s">
        <v>549</v>
      </c>
      <c r="C678" t="s">
        <v>554</v>
      </c>
      <c r="D678" t="s">
        <v>10</v>
      </c>
      <c r="E678" t="s">
        <v>49</v>
      </c>
      <c r="F678">
        <v>2015</v>
      </c>
      <c r="G678" t="s">
        <v>169</v>
      </c>
      <c r="H678" t="s">
        <v>170</v>
      </c>
      <c r="I678" t="s">
        <v>7</v>
      </c>
      <c r="J678">
        <v>1144101</v>
      </c>
      <c r="K678" t="s">
        <v>549</v>
      </c>
    </row>
    <row r="679" spans="1:11" x14ac:dyDescent="0.25">
      <c r="A679" t="s">
        <v>289</v>
      </c>
      <c r="B679" t="s">
        <v>549</v>
      </c>
      <c r="C679" t="s">
        <v>554</v>
      </c>
      <c r="D679" t="s">
        <v>10</v>
      </c>
      <c r="E679" t="s">
        <v>49</v>
      </c>
      <c r="F679">
        <v>2016</v>
      </c>
      <c r="G679" t="s">
        <v>169</v>
      </c>
      <c r="H679" t="s">
        <v>170</v>
      </c>
      <c r="I679" t="s">
        <v>7</v>
      </c>
      <c r="J679">
        <v>1119782</v>
      </c>
      <c r="K679" t="s">
        <v>549</v>
      </c>
    </row>
    <row r="680" spans="1:11" x14ac:dyDescent="0.25">
      <c r="A680" t="s">
        <v>289</v>
      </c>
      <c r="B680" t="s">
        <v>549</v>
      </c>
      <c r="C680" t="s">
        <v>554</v>
      </c>
      <c r="D680" t="s">
        <v>10</v>
      </c>
      <c r="E680" t="s">
        <v>49</v>
      </c>
      <c r="F680">
        <v>2017</v>
      </c>
      <c r="G680" t="s">
        <v>169</v>
      </c>
      <c r="H680" t="s">
        <v>170</v>
      </c>
      <c r="I680" t="s">
        <v>7</v>
      </c>
      <c r="J680">
        <v>1159953</v>
      </c>
      <c r="K680" t="s">
        <v>549</v>
      </c>
    </row>
    <row r="681" spans="1:11" x14ac:dyDescent="0.25">
      <c r="A681" t="s">
        <v>289</v>
      </c>
      <c r="B681" t="s">
        <v>549</v>
      </c>
      <c r="C681" t="s">
        <v>554</v>
      </c>
      <c r="D681" t="s">
        <v>10</v>
      </c>
      <c r="E681" t="s">
        <v>49</v>
      </c>
      <c r="F681">
        <v>2018</v>
      </c>
      <c r="G681" t="s">
        <v>169</v>
      </c>
      <c r="H681" t="s">
        <v>170</v>
      </c>
      <c r="I681" t="s">
        <v>7</v>
      </c>
      <c r="J681">
        <v>1227620</v>
      </c>
      <c r="K681" t="s">
        <v>549</v>
      </c>
    </row>
    <row r="682" spans="1:11" x14ac:dyDescent="0.25">
      <c r="A682" t="s">
        <v>289</v>
      </c>
      <c r="B682" t="s">
        <v>549</v>
      </c>
      <c r="C682" t="s">
        <v>554</v>
      </c>
      <c r="D682" t="s">
        <v>10</v>
      </c>
      <c r="E682" t="s">
        <v>49</v>
      </c>
      <c r="F682">
        <v>2019</v>
      </c>
      <c r="G682" t="s">
        <v>169</v>
      </c>
      <c r="H682" t="s">
        <v>170</v>
      </c>
      <c r="I682" t="s">
        <v>7</v>
      </c>
      <c r="J682">
        <v>1241451</v>
      </c>
      <c r="K682" t="s">
        <v>549</v>
      </c>
    </row>
    <row r="683" spans="1:11" x14ac:dyDescent="0.25">
      <c r="A683" t="s">
        <v>289</v>
      </c>
      <c r="B683" t="s">
        <v>549</v>
      </c>
      <c r="C683" t="s">
        <v>554</v>
      </c>
      <c r="D683" t="s">
        <v>10</v>
      </c>
      <c r="E683" t="s">
        <v>49</v>
      </c>
      <c r="F683">
        <v>2020</v>
      </c>
      <c r="G683" t="s">
        <v>169</v>
      </c>
      <c r="H683" t="s">
        <v>170</v>
      </c>
      <c r="I683" t="s">
        <v>7</v>
      </c>
      <c r="J683">
        <v>1110760</v>
      </c>
      <c r="K683" t="s">
        <v>549</v>
      </c>
    </row>
    <row r="684" spans="1:11" x14ac:dyDescent="0.25">
      <c r="A684" t="s">
        <v>289</v>
      </c>
      <c r="B684" t="s">
        <v>549</v>
      </c>
      <c r="C684" t="s">
        <v>554</v>
      </c>
      <c r="D684" t="s">
        <v>10</v>
      </c>
      <c r="E684" t="s">
        <v>49</v>
      </c>
      <c r="F684">
        <v>2021</v>
      </c>
      <c r="G684" t="s">
        <v>169</v>
      </c>
      <c r="H684" t="s">
        <v>170</v>
      </c>
      <c r="I684" t="s">
        <v>7</v>
      </c>
      <c r="J684">
        <v>1188193</v>
      </c>
      <c r="K684" t="s">
        <v>549</v>
      </c>
    </row>
    <row r="685" spans="1:11" x14ac:dyDescent="0.25">
      <c r="A685" t="s">
        <v>289</v>
      </c>
      <c r="B685" t="s">
        <v>549</v>
      </c>
      <c r="C685" t="s">
        <v>554</v>
      </c>
      <c r="D685" t="s">
        <v>10</v>
      </c>
      <c r="E685" t="s">
        <v>49</v>
      </c>
      <c r="F685">
        <v>2022</v>
      </c>
      <c r="G685" t="s">
        <v>169</v>
      </c>
      <c r="H685" t="s">
        <v>170</v>
      </c>
      <c r="I685" t="s">
        <v>7</v>
      </c>
      <c r="J685">
        <v>1327152</v>
      </c>
      <c r="K685" t="s">
        <v>549</v>
      </c>
    </row>
    <row r="686" spans="1:11" x14ac:dyDescent="0.25">
      <c r="A686" t="s">
        <v>289</v>
      </c>
      <c r="B686" t="s">
        <v>549</v>
      </c>
      <c r="C686" t="s">
        <v>555</v>
      </c>
      <c r="D686" t="s">
        <v>11</v>
      </c>
      <c r="E686" t="s">
        <v>523</v>
      </c>
      <c r="F686">
        <v>1947</v>
      </c>
      <c r="G686" t="s">
        <v>169</v>
      </c>
      <c r="H686" t="s">
        <v>170</v>
      </c>
      <c r="I686" t="s">
        <v>7</v>
      </c>
      <c r="J686">
        <v>1723</v>
      </c>
      <c r="K686" t="s">
        <v>549</v>
      </c>
    </row>
    <row r="687" spans="1:11" x14ac:dyDescent="0.25">
      <c r="A687" t="s">
        <v>289</v>
      </c>
      <c r="B687" t="s">
        <v>549</v>
      </c>
      <c r="C687" t="s">
        <v>555</v>
      </c>
      <c r="D687" t="s">
        <v>11</v>
      </c>
      <c r="E687" t="s">
        <v>523</v>
      </c>
      <c r="F687">
        <v>1948</v>
      </c>
      <c r="G687" t="s">
        <v>169</v>
      </c>
      <c r="H687" t="s">
        <v>170</v>
      </c>
      <c r="I687" t="s">
        <v>7</v>
      </c>
      <c r="J687">
        <v>1809</v>
      </c>
      <c r="K687" t="s">
        <v>549</v>
      </c>
    </row>
    <row r="688" spans="1:11" x14ac:dyDescent="0.25">
      <c r="A688" t="s">
        <v>289</v>
      </c>
      <c r="B688" t="s">
        <v>549</v>
      </c>
      <c r="C688" t="s">
        <v>555</v>
      </c>
      <c r="D688" t="s">
        <v>11</v>
      </c>
      <c r="E688" t="s">
        <v>523</v>
      </c>
      <c r="F688">
        <v>1949</v>
      </c>
      <c r="G688" t="s">
        <v>169</v>
      </c>
      <c r="H688" t="s">
        <v>170</v>
      </c>
      <c r="I688" t="s">
        <v>7</v>
      </c>
      <c r="J688">
        <v>1628</v>
      </c>
      <c r="K688" t="s">
        <v>549</v>
      </c>
    </row>
    <row r="689" spans="1:11" x14ac:dyDescent="0.25">
      <c r="A689" t="s">
        <v>289</v>
      </c>
      <c r="B689" t="s">
        <v>549</v>
      </c>
      <c r="C689" t="s">
        <v>555</v>
      </c>
      <c r="D689" t="s">
        <v>11</v>
      </c>
      <c r="E689" t="s">
        <v>523</v>
      </c>
      <c r="F689">
        <v>1950</v>
      </c>
      <c r="G689" t="s">
        <v>169</v>
      </c>
      <c r="H689" t="s">
        <v>170</v>
      </c>
      <c r="I689" t="s">
        <v>7</v>
      </c>
      <c r="J689">
        <v>1841</v>
      </c>
      <c r="K689" t="s">
        <v>549</v>
      </c>
    </row>
    <row r="690" spans="1:11" x14ac:dyDescent="0.25">
      <c r="A690" t="s">
        <v>289</v>
      </c>
      <c r="B690" t="s">
        <v>549</v>
      </c>
      <c r="C690" t="s">
        <v>555</v>
      </c>
      <c r="D690" t="s">
        <v>11</v>
      </c>
      <c r="E690" t="s">
        <v>523</v>
      </c>
      <c r="F690">
        <v>1951</v>
      </c>
      <c r="G690" t="s">
        <v>169</v>
      </c>
      <c r="H690" t="s">
        <v>170</v>
      </c>
      <c r="I690" t="s">
        <v>7</v>
      </c>
      <c r="J690">
        <v>2149</v>
      </c>
      <c r="K690" t="s">
        <v>549</v>
      </c>
    </row>
    <row r="691" spans="1:11" x14ac:dyDescent="0.25">
      <c r="A691" t="s">
        <v>289</v>
      </c>
      <c r="B691" t="s">
        <v>549</v>
      </c>
      <c r="C691" t="s">
        <v>555</v>
      </c>
      <c r="D691" t="s">
        <v>11</v>
      </c>
      <c r="E691" t="s">
        <v>523</v>
      </c>
      <c r="F691">
        <v>1952</v>
      </c>
      <c r="G691" t="s">
        <v>169</v>
      </c>
      <c r="H691" t="s">
        <v>170</v>
      </c>
      <c r="I691" t="s">
        <v>7</v>
      </c>
      <c r="J691">
        <v>2430</v>
      </c>
      <c r="K691" t="s">
        <v>549</v>
      </c>
    </row>
    <row r="692" spans="1:11" x14ac:dyDescent="0.25">
      <c r="A692" t="s">
        <v>289</v>
      </c>
      <c r="B692" t="s">
        <v>549</v>
      </c>
      <c r="C692" t="s">
        <v>555</v>
      </c>
      <c r="D692" t="s">
        <v>11</v>
      </c>
      <c r="E692" t="s">
        <v>523</v>
      </c>
      <c r="F692">
        <v>1953</v>
      </c>
      <c r="G692" t="s">
        <v>169</v>
      </c>
      <c r="H692" t="s">
        <v>170</v>
      </c>
      <c r="I692" t="s">
        <v>7</v>
      </c>
      <c r="J692">
        <v>2666</v>
      </c>
      <c r="K692" t="s">
        <v>549</v>
      </c>
    </row>
    <row r="693" spans="1:11" x14ac:dyDescent="0.25">
      <c r="A693" t="s">
        <v>289</v>
      </c>
      <c r="B693" t="s">
        <v>549</v>
      </c>
      <c r="C693" t="s">
        <v>555</v>
      </c>
      <c r="D693" t="s">
        <v>11</v>
      </c>
      <c r="E693" t="s">
        <v>523</v>
      </c>
      <c r="F693">
        <v>1954</v>
      </c>
      <c r="G693" t="s">
        <v>169</v>
      </c>
      <c r="H693" t="s">
        <v>170</v>
      </c>
      <c r="I693" t="s">
        <v>7</v>
      </c>
      <c r="J693">
        <v>2424</v>
      </c>
      <c r="K693" t="s">
        <v>549</v>
      </c>
    </row>
    <row r="694" spans="1:11" x14ac:dyDescent="0.25">
      <c r="A694" t="s">
        <v>289</v>
      </c>
      <c r="B694" t="s">
        <v>549</v>
      </c>
      <c r="C694" t="s">
        <v>555</v>
      </c>
      <c r="D694" t="s">
        <v>11</v>
      </c>
      <c r="E694" t="s">
        <v>523</v>
      </c>
      <c r="F694">
        <v>1955</v>
      </c>
      <c r="G694" t="s">
        <v>169</v>
      </c>
      <c r="H694" t="s">
        <v>170</v>
      </c>
      <c r="I694" t="s">
        <v>7</v>
      </c>
      <c r="J694">
        <v>2818</v>
      </c>
      <c r="K694" t="s">
        <v>549</v>
      </c>
    </row>
    <row r="695" spans="1:11" x14ac:dyDescent="0.25">
      <c r="A695" t="s">
        <v>289</v>
      </c>
      <c r="B695" t="s">
        <v>549</v>
      </c>
      <c r="C695" t="s">
        <v>555</v>
      </c>
      <c r="D695" t="s">
        <v>11</v>
      </c>
      <c r="E695" t="s">
        <v>523</v>
      </c>
      <c r="F695">
        <v>1956</v>
      </c>
      <c r="G695" t="s">
        <v>169</v>
      </c>
      <c r="H695" t="s">
        <v>170</v>
      </c>
      <c r="I695" t="s">
        <v>7</v>
      </c>
      <c r="J695">
        <v>3355</v>
      </c>
      <c r="K695" t="s">
        <v>549</v>
      </c>
    </row>
    <row r="696" spans="1:11" x14ac:dyDescent="0.25">
      <c r="A696" t="s">
        <v>289</v>
      </c>
      <c r="B696" t="s">
        <v>549</v>
      </c>
      <c r="C696" t="s">
        <v>555</v>
      </c>
      <c r="D696" t="s">
        <v>11</v>
      </c>
      <c r="E696" t="s">
        <v>523</v>
      </c>
      <c r="F696">
        <v>1957</v>
      </c>
      <c r="G696" t="s">
        <v>169</v>
      </c>
      <c r="H696" t="s">
        <v>170</v>
      </c>
      <c r="I696" t="s">
        <v>7</v>
      </c>
      <c r="J696">
        <v>3982</v>
      </c>
      <c r="K696" t="s">
        <v>549</v>
      </c>
    </row>
    <row r="697" spans="1:11" x14ac:dyDescent="0.25">
      <c r="A697" t="s">
        <v>289</v>
      </c>
      <c r="B697" t="s">
        <v>549</v>
      </c>
      <c r="C697" t="s">
        <v>555</v>
      </c>
      <c r="D697" t="s">
        <v>11</v>
      </c>
      <c r="E697" t="s">
        <v>523</v>
      </c>
      <c r="F697">
        <v>1958</v>
      </c>
      <c r="G697" t="s">
        <v>169</v>
      </c>
      <c r="H697" t="s">
        <v>170</v>
      </c>
      <c r="I697" t="s">
        <v>7</v>
      </c>
      <c r="J697">
        <v>3605</v>
      </c>
      <c r="K697" t="s">
        <v>549</v>
      </c>
    </row>
    <row r="698" spans="1:11" x14ac:dyDescent="0.25">
      <c r="A698" t="s">
        <v>289</v>
      </c>
      <c r="B698" t="s">
        <v>549</v>
      </c>
      <c r="C698" t="s">
        <v>555</v>
      </c>
      <c r="D698" t="s">
        <v>11</v>
      </c>
      <c r="E698" t="s">
        <v>523</v>
      </c>
      <c r="F698">
        <v>1959</v>
      </c>
      <c r="G698" t="s">
        <v>169</v>
      </c>
      <c r="H698" t="s">
        <v>170</v>
      </c>
      <c r="I698" t="s">
        <v>7</v>
      </c>
      <c r="J698">
        <v>3974</v>
      </c>
      <c r="K698" t="s">
        <v>549</v>
      </c>
    </row>
    <row r="699" spans="1:11" x14ac:dyDescent="0.25">
      <c r="A699" t="s">
        <v>289</v>
      </c>
      <c r="B699" t="s">
        <v>549</v>
      </c>
      <c r="C699" t="s">
        <v>555</v>
      </c>
      <c r="D699" t="s">
        <v>11</v>
      </c>
      <c r="E699" t="s">
        <v>523</v>
      </c>
      <c r="F699">
        <v>1960</v>
      </c>
      <c r="G699" t="s">
        <v>169</v>
      </c>
      <c r="H699" t="s">
        <v>170</v>
      </c>
      <c r="I699" t="s">
        <v>7</v>
      </c>
      <c r="J699">
        <v>4742</v>
      </c>
      <c r="K699" t="s">
        <v>549</v>
      </c>
    </row>
    <row r="700" spans="1:11" x14ac:dyDescent="0.25">
      <c r="A700" t="s">
        <v>289</v>
      </c>
      <c r="B700" t="s">
        <v>549</v>
      </c>
      <c r="C700" t="s">
        <v>555</v>
      </c>
      <c r="D700" t="s">
        <v>11</v>
      </c>
      <c r="E700" t="s">
        <v>523</v>
      </c>
      <c r="F700">
        <v>1961</v>
      </c>
      <c r="G700" t="s">
        <v>169</v>
      </c>
      <c r="H700" t="s">
        <v>170</v>
      </c>
      <c r="I700" t="s">
        <v>7</v>
      </c>
      <c r="J700">
        <v>5094</v>
      </c>
      <c r="K700" t="s">
        <v>549</v>
      </c>
    </row>
    <row r="701" spans="1:11" x14ac:dyDescent="0.25">
      <c r="A701" t="s">
        <v>289</v>
      </c>
      <c r="B701" t="s">
        <v>549</v>
      </c>
      <c r="C701" t="s">
        <v>555</v>
      </c>
      <c r="D701" t="s">
        <v>11</v>
      </c>
      <c r="E701" t="s">
        <v>523</v>
      </c>
      <c r="F701">
        <v>1962</v>
      </c>
      <c r="G701" t="s">
        <v>169</v>
      </c>
      <c r="H701" t="s">
        <v>170</v>
      </c>
      <c r="I701" t="s">
        <v>7</v>
      </c>
      <c r="J701">
        <v>5486</v>
      </c>
      <c r="K701" t="s">
        <v>549</v>
      </c>
    </row>
    <row r="702" spans="1:11" x14ac:dyDescent="0.25">
      <c r="A702" t="s">
        <v>289</v>
      </c>
      <c r="B702" t="s">
        <v>549</v>
      </c>
      <c r="C702" t="s">
        <v>555</v>
      </c>
      <c r="D702" t="s">
        <v>11</v>
      </c>
      <c r="E702" t="s">
        <v>523</v>
      </c>
      <c r="F702">
        <v>1963</v>
      </c>
      <c r="G702" t="s">
        <v>169</v>
      </c>
      <c r="H702" t="s">
        <v>170</v>
      </c>
      <c r="I702" t="s">
        <v>7</v>
      </c>
      <c r="J702">
        <v>6094</v>
      </c>
      <c r="K702" t="s">
        <v>549</v>
      </c>
    </row>
    <row r="703" spans="1:11" x14ac:dyDescent="0.25">
      <c r="A703" t="s">
        <v>289</v>
      </c>
      <c r="B703" t="s">
        <v>549</v>
      </c>
      <c r="C703" t="s">
        <v>555</v>
      </c>
      <c r="D703" t="s">
        <v>11</v>
      </c>
      <c r="E703" t="s">
        <v>523</v>
      </c>
      <c r="F703">
        <v>1964</v>
      </c>
      <c r="G703" t="s">
        <v>169</v>
      </c>
      <c r="H703" t="s">
        <v>170</v>
      </c>
      <c r="I703" t="s">
        <v>7</v>
      </c>
      <c r="J703">
        <v>6823</v>
      </c>
      <c r="K703" t="s">
        <v>549</v>
      </c>
    </row>
    <row r="704" spans="1:11" x14ac:dyDescent="0.25">
      <c r="A704" t="s">
        <v>289</v>
      </c>
      <c r="B704" t="s">
        <v>549</v>
      </c>
      <c r="C704" t="s">
        <v>555</v>
      </c>
      <c r="D704" t="s">
        <v>11</v>
      </c>
      <c r="E704" t="s">
        <v>523</v>
      </c>
      <c r="F704">
        <v>1965</v>
      </c>
      <c r="G704" t="s">
        <v>169</v>
      </c>
      <c r="H704" t="s">
        <v>170</v>
      </c>
      <c r="I704" t="s">
        <v>7</v>
      </c>
      <c r="J704">
        <v>7839</v>
      </c>
      <c r="K704" t="s">
        <v>549</v>
      </c>
    </row>
    <row r="705" spans="1:11" x14ac:dyDescent="0.25">
      <c r="A705" t="s">
        <v>289</v>
      </c>
      <c r="B705" t="s">
        <v>549</v>
      </c>
      <c r="C705" t="s">
        <v>555</v>
      </c>
      <c r="D705" t="s">
        <v>11</v>
      </c>
      <c r="E705" t="s">
        <v>523</v>
      </c>
      <c r="F705">
        <v>1966</v>
      </c>
      <c r="G705" t="s">
        <v>169</v>
      </c>
      <c r="H705" t="s">
        <v>170</v>
      </c>
      <c r="I705" t="s">
        <v>7</v>
      </c>
      <c r="J705">
        <v>9653</v>
      </c>
      <c r="K705" t="s">
        <v>549</v>
      </c>
    </row>
    <row r="706" spans="1:11" x14ac:dyDescent="0.25">
      <c r="A706" t="s">
        <v>289</v>
      </c>
      <c r="B706" t="s">
        <v>549</v>
      </c>
      <c r="C706" t="s">
        <v>555</v>
      </c>
      <c r="D706" t="s">
        <v>11</v>
      </c>
      <c r="E706" t="s">
        <v>523</v>
      </c>
      <c r="F706">
        <v>1967</v>
      </c>
      <c r="G706" t="s">
        <v>169</v>
      </c>
      <c r="H706" t="s">
        <v>170</v>
      </c>
      <c r="I706" t="s">
        <v>7</v>
      </c>
      <c r="J706">
        <v>10104</v>
      </c>
      <c r="K706" t="s">
        <v>549</v>
      </c>
    </row>
    <row r="707" spans="1:11" x14ac:dyDescent="0.25">
      <c r="A707" t="s">
        <v>289</v>
      </c>
      <c r="B707" t="s">
        <v>549</v>
      </c>
      <c r="C707" t="s">
        <v>555</v>
      </c>
      <c r="D707" t="s">
        <v>11</v>
      </c>
      <c r="E707" t="s">
        <v>523</v>
      </c>
      <c r="F707">
        <v>1968</v>
      </c>
      <c r="G707" t="s">
        <v>169</v>
      </c>
      <c r="H707" t="s">
        <v>170</v>
      </c>
      <c r="I707" t="s">
        <v>7</v>
      </c>
      <c r="J707">
        <v>10597</v>
      </c>
      <c r="K707" t="s">
        <v>549</v>
      </c>
    </row>
    <row r="708" spans="1:11" x14ac:dyDescent="0.25">
      <c r="A708" t="s">
        <v>289</v>
      </c>
      <c r="B708" t="s">
        <v>549</v>
      </c>
      <c r="C708" t="s">
        <v>555</v>
      </c>
      <c r="D708" t="s">
        <v>11</v>
      </c>
      <c r="E708" t="s">
        <v>523</v>
      </c>
      <c r="F708">
        <v>1969</v>
      </c>
      <c r="G708" t="s">
        <v>169</v>
      </c>
      <c r="H708" t="s">
        <v>170</v>
      </c>
      <c r="I708" t="s">
        <v>7</v>
      </c>
      <c r="J708">
        <v>12821</v>
      </c>
      <c r="K708" t="s">
        <v>549</v>
      </c>
    </row>
    <row r="709" spans="1:11" x14ac:dyDescent="0.25">
      <c r="A709" t="s">
        <v>289</v>
      </c>
      <c r="B709" t="s">
        <v>549</v>
      </c>
      <c r="C709" t="s">
        <v>555</v>
      </c>
      <c r="D709" t="s">
        <v>11</v>
      </c>
      <c r="E709" t="s">
        <v>523</v>
      </c>
      <c r="F709">
        <v>1970</v>
      </c>
      <c r="G709" t="s">
        <v>169</v>
      </c>
      <c r="H709" t="s">
        <v>170</v>
      </c>
      <c r="I709" t="s">
        <v>7</v>
      </c>
      <c r="J709">
        <v>14316</v>
      </c>
      <c r="K709" t="s">
        <v>549</v>
      </c>
    </row>
    <row r="710" spans="1:11" x14ac:dyDescent="0.25">
      <c r="A710" t="s">
        <v>289</v>
      </c>
      <c r="B710" t="s">
        <v>549</v>
      </c>
      <c r="C710" t="s">
        <v>555</v>
      </c>
      <c r="D710" t="s">
        <v>11</v>
      </c>
      <c r="E710" t="s">
        <v>523</v>
      </c>
      <c r="F710">
        <v>1971</v>
      </c>
      <c r="G710" t="s">
        <v>169</v>
      </c>
      <c r="H710" t="s">
        <v>170</v>
      </c>
      <c r="I710" t="s">
        <v>7</v>
      </c>
      <c r="J710">
        <v>14925</v>
      </c>
      <c r="K710" t="s">
        <v>549</v>
      </c>
    </row>
    <row r="711" spans="1:11" x14ac:dyDescent="0.25">
      <c r="A711" t="s">
        <v>289</v>
      </c>
      <c r="B711" t="s">
        <v>549</v>
      </c>
      <c r="C711" t="s">
        <v>555</v>
      </c>
      <c r="D711" t="s">
        <v>11</v>
      </c>
      <c r="E711" t="s">
        <v>523</v>
      </c>
      <c r="F711">
        <v>1972</v>
      </c>
      <c r="G711" t="s">
        <v>169</v>
      </c>
      <c r="H711" t="s">
        <v>170</v>
      </c>
      <c r="I711" t="s">
        <v>7</v>
      </c>
      <c r="J711">
        <v>16675</v>
      </c>
      <c r="K711" t="s">
        <v>549</v>
      </c>
    </row>
    <row r="712" spans="1:11" x14ac:dyDescent="0.25">
      <c r="A712" t="s">
        <v>289</v>
      </c>
      <c r="B712" t="s">
        <v>549</v>
      </c>
      <c r="C712" t="s">
        <v>555</v>
      </c>
      <c r="D712" t="s">
        <v>11</v>
      </c>
      <c r="E712" t="s">
        <v>523</v>
      </c>
      <c r="F712">
        <v>1973</v>
      </c>
      <c r="G712" t="s">
        <v>169</v>
      </c>
      <c r="H712" t="s">
        <v>170</v>
      </c>
      <c r="I712" t="s">
        <v>7</v>
      </c>
      <c r="J712">
        <v>19860</v>
      </c>
      <c r="K712" t="s">
        <v>549</v>
      </c>
    </row>
    <row r="713" spans="1:11" x14ac:dyDescent="0.25">
      <c r="A713" t="s">
        <v>289</v>
      </c>
      <c r="B713" t="s">
        <v>549</v>
      </c>
      <c r="C713" t="s">
        <v>555</v>
      </c>
      <c r="D713" t="s">
        <v>11</v>
      </c>
      <c r="E713" t="s">
        <v>523</v>
      </c>
      <c r="F713">
        <v>1974</v>
      </c>
      <c r="G713" t="s">
        <v>169</v>
      </c>
      <c r="H713" t="s">
        <v>170</v>
      </c>
      <c r="I713" t="s">
        <v>7</v>
      </c>
      <c r="J713">
        <v>23070</v>
      </c>
      <c r="K713" t="s">
        <v>549</v>
      </c>
    </row>
    <row r="714" spans="1:11" x14ac:dyDescent="0.25">
      <c r="A714" t="s">
        <v>289</v>
      </c>
      <c r="B714" t="s">
        <v>549</v>
      </c>
      <c r="C714" t="s">
        <v>555</v>
      </c>
      <c r="D714" t="s">
        <v>11</v>
      </c>
      <c r="E714" t="s">
        <v>523</v>
      </c>
      <c r="F714">
        <v>1975</v>
      </c>
      <c r="G714" t="s">
        <v>169</v>
      </c>
      <c r="H714" t="s">
        <v>170</v>
      </c>
      <c r="I714" t="s">
        <v>7</v>
      </c>
      <c r="J714">
        <v>23755</v>
      </c>
      <c r="K714" t="s">
        <v>549</v>
      </c>
    </row>
    <row r="715" spans="1:11" x14ac:dyDescent="0.25">
      <c r="A715" t="s">
        <v>289</v>
      </c>
      <c r="B715" t="s">
        <v>549</v>
      </c>
      <c r="C715" t="s">
        <v>555</v>
      </c>
      <c r="D715" t="s">
        <v>11</v>
      </c>
      <c r="E715" t="s">
        <v>523</v>
      </c>
      <c r="F715">
        <v>1976</v>
      </c>
      <c r="G715" t="s">
        <v>169</v>
      </c>
      <c r="H715" t="s">
        <v>170</v>
      </c>
      <c r="I715" t="s">
        <v>7</v>
      </c>
      <c r="J715">
        <v>27513</v>
      </c>
      <c r="K715" t="s">
        <v>549</v>
      </c>
    </row>
    <row r="716" spans="1:11" x14ac:dyDescent="0.25">
      <c r="A716" t="s">
        <v>289</v>
      </c>
      <c r="B716" t="s">
        <v>549</v>
      </c>
      <c r="C716" t="s">
        <v>555</v>
      </c>
      <c r="D716" t="s">
        <v>11</v>
      </c>
      <c r="E716" t="s">
        <v>523</v>
      </c>
      <c r="F716">
        <v>1977</v>
      </c>
      <c r="G716" t="s">
        <v>169</v>
      </c>
      <c r="H716" t="s">
        <v>170</v>
      </c>
      <c r="I716" t="s">
        <v>7</v>
      </c>
      <c r="J716">
        <v>33690</v>
      </c>
      <c r="K716" t="s">
        <v>549</v>
      </c>
    </row>
    <row r="717" spans="1:11" x14ac:dyDescent="0.25">
      <c r="A717" t="s">
        <v>289</v>
      </c>
      <c r="B717" t="s">
        <v>549</v>
      </c>
      <c r="C717" t="s">
        <v>555</v>
      </c>
      <c r="D717" t="s">
        <v>11</v>
      </c>
      <c r="E717" t="s">
        <v>523</v>
      </c>
      <c r="F717">
        <v>1978</v>
      </c>
      <c r="G717" t="s">
        <v>169</v>
      </c>
      <c r="H717" t="s">
        <v>170</v>
      </c>
      <c r="I717" t="s">
        <v>7</v>
      </c>
      <c r="J717">
        <v>42342</v>
      </c>
      <c r="K717" t="s">
        <v>549</v>
      </c>
    </row>
    <row r="718" spans="1:11" x14ac:dyDescent="0.25">
      <c r="A718" t="s">
        <v>289</v>
      </c>
      <c r="B718" t="s">
        <v>549</v>
      </c>
      <c r="C718" t="s">
        <v>555</v>
      </c>
      <c r="D718" t="s">
        <v>11</v>
      </c>
      <c r="E718" t="s">
        <v>523</v>
      </c>
      <c r="F718">
        <v>1979</v>
      </c>
      <c r="G718" t="s">
        <v>169</v>
      </c>
      <c r="H718" t="s">
        <v>170</v>
      </c>
      <c r="I718" t="s">
        <v>7</v>
      </c>
      <c r="J718">
        <v>50349</v>
      </c>
      <c r="K718" t="s">
        <v>549</v>
      </c>
    </row>
    <row r="719" spans="1:11" x14ac:dyDescent="0.25">
      <c r="A719" t="s">
        <v>289</v>
      </c>
      <c r="B719" t="s">
        <v>549</v>
      </c>
      <c r="C719" t="s">
        <v>555</v>
      </c>
      <c r="D719" t="s">
        <v>11</v>
      </c>
      <c r="E719" t="s">
        <v>523</v>
      </c>
      <c r="F719">
        <v>1980</v>
      </c>
      <c r="G719" t="s">
        <v>169</v>
      </c>
      <c r="H719" t="s">
        <v>170</v>
      </c>
      <c r="I719" t="s">
        <v>7</v>
      </c>
      <c r="J719">
        <v>58934</v>
      </c>
      <c r="K719" t="s">
        <v>549</v>
      </c>
    </row>
    <row r="720" spans="1:11" x14ac:dyDescent="0.25">
      <c r="A720" t="s">
        <v>289</v>
      </c>
      <c r="B720" t="s">
        <v>549</v>
      </c>
      <c r="C720" t="s">
        <v>555</v>
      </c>
      <c r="D720" t="s">
        <v>11</v>
      </c>
      <c r="E720" t="s">
        <v>523</v>
      </c>
      <c r="F720">
        <v>1981</v>
      </c>
      <c r="G720" t="s">
        <v>169</v>
      </c>
      <c r="H720" t="s">
        <v>170</v>
      </c>
      <c r="I720" t="s">
        <v>7</v>
      </c>
      <c r="J720">
        <v>69619</v>
      </c>
      <c r="K720" t="s">
        <v>549</v>
      </c>
    </row>
    <row r="721" spans="1:11" x14ac:dyDescent="0.25">
      <c r="A721" t="s">
        <v>289</v>
      </c>
      <c r="B721" t="s">
        <v>549</v>
      </c>
      <c r="C721" t="s">
        <v>555</v>
      </c>
      <c r="D721" t="s">
        <v>11</v>
      </c>
      <c r="E721" t="s">
        <v>523</v>
      </c>
      <c r="F721">
        <v>1982</v>
      </c>
      <c r="G721" t="s">
        <v>169</v>
      </c>
      <c r="H721" t="s">
        <v>170</v>
      </c>
      <c r="I721" t="s">
        <v>7</v>
      </c>
      <c r="J721">
        <v>74218</v>
      </c>
      <c r="K721" t="s">
        <v>549</v>
      </c>
    </row>
    <row r="722" spans="1:11" x14ac:dyDescent="0.25">
      <c r="A722" t="s">
        <v>289</v>
      </c>
      <c r="B722" t="s">
        <v>549</v>
      </c>
      <c r="C722" t="s">
        <v>555</v>
      </c>
      <c r="D722" t="s">
        <v>11</v>
      </c>
      <c r="E722" t="s">
        <v>523</v>
      </c>
      <c r="F722">
        <v>1983</v>
      </c>
      <c r="G722" t="s">
        <v>169</v>
      </c>
      <c r="H722" t="s">
        <v>170</v>
      </c>
      <c r="I722" t="s">
        <v>7</v>
      </c>
      <c r="J722">
        <v>83683</v>
      </c>
      <c r="K722" t="s">
        <v>549</v>
      </c>
    </row>
    <row r="723" spans="1:11" x14ac:dyDescent="0.25">
      <c r="A723" t="s">
        <v>289</v>
      </c>
      <c r="B723" t="s">
        <v>549</v>
      </c>
      <c r="C723" t="s">
        <v>555</v>
      </c>
      <c r="D723" t="s">
        <v>11</v>
      </c>
      <c r="E723" t="s">
        <v>523</v>
      </c>
      <c r="F723">
        <v>1984</v>
      </c>
      <c r="G723" t="s">
        <v>169</v>
      </c>
      <c r="H723" t="s">
        <v>170</v>
      </c>
      <c r="I723" t="s">
        <v>7</v>
      </c>
      <c r="J723">
        <v>101177</v>
      </c>
      <c r="K723" t="s">
        <v>549</v>
      </c>
    </row>
    <row r="724" spans="1:11" x14ac:dyDescent="0.25">
      <c r="A724" t="s">
        <v>289</v>
      </c>
      <c r="B724" t="s">
        <v>549</v>
      </c>
      <c r="C724" t="s">
        <v>555</v>
      </c>
      <c r="D724" t="s">
        <v>11</v>
      </c>
      <c r="E724" t="s">
        <v>523</v>
      </c>
      <c r="F724">
        <v>1985</v>
      </c>
      <c r="G724" t="s">
        <v>169</v>
      </c>
      <c r="H724" t="s">
        <v>170</v>
      </c>
      <c r="I724" t="s">
        <v>7</v>
      </c>
      <c r="J724">
        <v>106587</v>
      </c>
      <c r="K724" t="s">
        <v>549</v>
      </c>
    </row>
    <row r="725" spans="1:11" x14ac:dyDescent="0.25">
      <c r="A725" t="s">
        <v>289</v>
      </c>
      <c r="B725" t="s">
        <v>549</v>
      </c>
      <c r="C725" t="s">
        <v>555</v>
      </c>
      <c r="D725" t="s">
        <v>11</v>
      </c>
      <c r="E725" t="s">
        <v>523</v>
      </c>
      <c r="F725">
        <v>1986</v>
      </c>
      <c r="G725" t="s">
        <v>169</v>
      </c>
      <c r="H725" t="s">
        <v>170</v>
      </c>
      <c r="I725" t="s">
        <v>7</v>
      </c>
      <c r="J725">
        <v>111148</v>
      </c>
      <c r="K725" t="s">
        <v>549</v>
      </c>
    </row>
    <row r="726" spans="1:11" x14ac:dyDescent="0.25">
      <c r="A726" t="s">
        <v>289</v>
      </c>
      <c r="B726" t="s">
        <v>549</v>
      </c>
      <c r="C726" t="s">
        <v>555</v>
      </c>
      <c r="D726" t="s">
        <v>11</v>
      </c>
      <c r="E726" t="s">
        <v>523</v>
      </c>
      <c r="F726">
        <v>1987</v>
      </c>
      <c r="G726" t="s">
        <v>169</v>
      </c>
      <c r="H726" t="s">
        <v>170</v>
      </c>
      <c r="I726" t="s">
        <v>7</v>
      </c>
      <c r="J726">
        <v>112192</v>
      </c>
      <c r="K726" t="s">
        <v>549</v>
      </c>
    </row>
    <row r="727" spans="1:11" x14ac:dyDescent="0.25">
      <c r="A727" t="s">
        <v>289</v>
      </c>
      <c r="B727" t="s">
        <v>549</v>
      </c>
      <c r="C727" t="s">
        <v>555</v>
      </c>
      <c r="D727" t="s">
        <v>11</v>
      </c>
      <c r="E727" t="s">
        <v>523</v>
      </c>
      <c r="F727">
        <v>1988</v>
      </c>
      <c r="G727" t="s">
        <v>169</v>
      </c>
      <c r="H727" t="s">
        <v>170</v>
      </c>
      <c r="I727" t="s">
        <v>7</v>
      </c>
      <c r="J727">
        <v>120756</v>
      </c>
      <c r="K727" t="s">
        <v>549</v>
      </c>
    </row>
    <row r="728" spans="1:11" x14ac:dyDescent="0.25">
      <c r="A728" t="s">
        <v>289</v>
      </c>
      <c r="B728" t="s">
        <v>549</v>
      </c>
      <c r="C728" t="s">
        <v>555</v>
      </c>
      <c r="D728" t="s">
        <v>11</v>
      </c>
      <c r="E728" t="s">
        <v>523</v>
      </c>
      <c r="F728">
        <v>1989</v>
      </c>
      <c r="G728" t="s">
        <v>169</v>
      </c>
      <c r="H728" t="s">
        <v>170</v>
      </c>
      <c r="I728" t="s">
        <v>7</v>
      </c>
      <c r="J728">
        <v>130718</v>
      </c>
      <c r="K728" t="s">
        <v>549</v>
      </c>
    </row>
    <row r="729" spans="1:11" x14ac:dyDescent="0.25">
      <c r="A729" t="s">
        <v>289</v>
      </c>
      <c r="B729" t="s">
        <v>549</v>
      </c>
      <c r="C729" t="s">
        <v>555</v>
      </c>
      <c r="D729" t="s">
        <v>11</v>
      </c>
      <c r="E729" t="s">
        <v>523</v>
      </c>
      <c r="F729">
        <v>1990</v>
      </c>
      <c r="G729" t="s">
        <v>169</v>
      </c>
      <c r="H729" t="s">
        <v>170</v>
      </c>
      <c r="I729" t="s">
        <v>7</v>
      </c>
      <c r="J729">
        <v>129566</v>
      </c>
      <c r="K729" t="s">
        <v>549</v>
      </c>
    </row>
    <row r="730" spans="1:11" x14ac:dyDescent="0.25">
      <c r="A730" t="s">
        <v>289</v>
      </c>
      <c r="B730" t="s">
        <v>549</v>
      </c>
      <c r="C730" t="s">
        <v>555</v>
      </c>
      <c r="D730" t="s">
        <v>11</v>
      </c>
      <c r="E730" t="s">
        <v>523</v>
      </c>
      <c r="F730">
        <v>1991</v>
      </c>
      <c r="G730" t="s">
        <v>169</v>
      </c>
      <c r="H730" t="s">
        <v>170</v>
      </c>
      <c r="I730" t="s">
        <v>7</v>
      </c>
      <c r="J730">
        <v>129204</v>
      </c>
      <c r="K730" t="s">
        <v>549</v>
      </c>
    </row>
    <row r="731" spans="1:11" x14ac:dyDescent="0.25">
      <c r="A731" t="s">
        <v>289</v>
      </c>
      <c r="B731" t="s">
        <v>549</v>
      </c>
      <c r="C731" t="s">
        <v>555</v>
      </c>
      <c r="D731" t="s">
        <v>11</v>
      </c>
      <c r="E731" t="s">
        <v>523</v>
      </c>
      <c r="F731">
        <v>1992</v>
      </c>
      <c r="G731" t="s">
        <v>169</v>
      </c>
      <c r="H731" t="s">
        <v>170</v>
      </c>
      <c r="I731" t="s">
        <v>7</v>
      </c>
      <c r="J731">
        <v>142067</v>
      </c>
      <c r="K731" t="s">
        <v>549</v>
      </c>
    </row>
    <row r="732" spans="1:11" x14ac:dyDescent="0.25">
      <c r="A732" t="s">
        <v>289</v>
      </c>
      <c r="B732" t="s">
        <v>549</v>
      </c>
      <c r="C732" t="s">
        <v>555</v>
      </c>
      <c r="D732" t="s">
        <v>11</v>
      </c>
      <c r="E732" t="s">
        <v>523</v>
      </c>
      <c r="F732">
        <v>1993</v>
      </c>
      <c r="G732" t="s">
        <v>169</v>
      </c>
      <c r="H732" t="s">
        <v>170</v>
      </c>
      <c r="I732" t="s">
        <v>7</v>
      </c>
      <c r="J732">
        <v>153328</v>
      </c>
      <c r="K732" t="s">
        <v>549</v>
      </c>
    </row>
    <row r="733" spans="1:11" x14ac:dyDescent="0.25">
      <c r="A733" t="s">
        <v>289</v>
      </c>
      <c r="B733" t="s">
        <v>549</v>
      </c>
      <c r="C733" t="s">
        <v>555</v>
      </c>
      <c r="D733" t="s">
        <v>11</v>
      </c>
      <c r="E733" t="s">
        <v>523</v>
      </c>
      <c r="F733">
        <v>1994</v>
      </c>
      <c r="G733" t="s">
        <v>169</v>
      </c>
      <c r="H733" t="s">
        <v>170</v>
      </c>
      <c r="I733" t="s">
        <v>7</v>
      </c>
      <c r="J733">
        <v>166960</v>
      </c>
      <c r="K733" t="s">
        <v>549</v>
      </c>
    </row>
    <row r="734" spans="1:11" x14ac:dyDescent="0.25">
      <c r="A734" t="s">
        <v>289</v>
      </c>
      <c r="B734" t="s">
        <v>549</v>
      </c>
      <c r="C734" t="s">
        <v>555</v>
      </c>
      <c r="D734" t="s">
        <v>11</v>
      </c>
      <c r="E734" t="s">
        <v>523</v>
      </c>
      <c r="F734">
        <v>1995</v>
      </c>
      <c r="G734" t="s">
        <v>169</v>
      </c>
      <c r="H734" t="s">
        <v>170</v>
      </c>
      <c r="I734" t="s">
        <v>7</v>
      </c>
      <c r="J734">
        <v>188368</v>
      </c>
      <c r="K734" t="s">
        <v>549</v>
      </c>
    </row>
    <row r="735" spans="1:11" x14ac:dyDescent="0.25">
      <c r="A735" t="s">
        <v>289</v>
      </c>
      <c r="B735" t="s">
        <v>549</v>
      </c>
      <c r="C735" t="s">
        <v>555</v>
      </c>
      <c r="D735" t="s">
        <v>11</v>
      </c>
      <c r="E735" t="s">
        <v>523</v>
      </c>
      <c r="F735">
        <v>1996</v>
      </c>
      <c r="G735" t="s">
        <v>169</v>
      </c>
      <c r="H735" t="s">
        <v>170</v>
      </c>
      <c r="I735" t="s">
        <v>7</v>
      </c>
      <c r="J735">
        <v>204668</v>
      </c>
      <c r="K735" t="s">
        <v>549</v>
      </c>
    </row>
    <row r="736" spans="1:11" x14ac:dyDescent="0.25">
      <c r="A736" t="s">
        <v>289</v>
      </c>
      <c r="B736" t="s">
        <v>549</v>
      </c>
      <c r="C736" t="s">
        <v>555</v>
      </c>
      <c r="D736" t="s">
        <v>11</v>
      </c>
      <c r="E736" t="s">
        <v>523</v>
      </c>
      <c r="F736">
        <v>1997</v>
      </c>
      <c r="G736" t="s">
        <v>169</v>
      </c>
      <c r="H736" t="s">
        <v>170</v>
      </c>
      <c r="I736" t="s">
        <v>7</v>
      </c>
      <c r="J736">
        <v>222795</v>
      </c>
      <c r="K736" t="s">
        <v>549</v>
      </c>
    </row>
    <row r="737" spans="1:11" x14ac:dyDescent="0.25">
      <c r="A737" t="s">
        <v>289</v>
      </c>
      <c r="B737" t="s">
        <v>549</v>
      </c>
      <c r="C737" t="s">
        <v>555</v>
      </c>
      <c r="D737" t="s">
        <v>11</v>
      </c>
      <c r="E737" t="s">
        <v>523</v>
      </c>
      <c r="F737">
        <v>1998</v>
      </c>
      <c r="G737" t="s">
        <v>169</v>
      </c>
      <c r="H737" t="s">
        <v>170</v>
      </c>
      <c r="I737" t="s">
        <v>7</v>
      </c>
      <c r="J737">
        <v>240106</v>
      </c>
      <c r="K737" t="s">
        <v>549</v>
      </c>
    </row>
    <row r="738" spans="1:11" x14ac:dyDescent="0.25">
      <c r="A738" t="s">
        <v>289</v>
      </c>
      <c r="B738" t="s">
        <v>549</v>
      </c>
      <c r="C738" t="s">
        <v>555</v>
      </c>
      <c r="D738" t="s">
        <v>11</v>
      </c>
      <c r="E738" t="s">
        <v>523</v>
      </c>
      <c r="F738">
        <v>1999</v>
      </c>
      <c r="G738" t="s">
        <v>169</v>
      </c>
      <c r="H738" t="s">
        <v>170</v>
      </c>
      <c r="I738" t="s">
        <v>7</v>
      </c>
      <c r="J738">
        <v>259759</v>
      </c>
      <c r="K738" t="s">
        <v>549</v>
      </c>
    </row>
    <row r="739" spans="1:11" x14ac:dyDescent="0.25">
      <c r="A739" t="s">
        <v>289</v>
      </c>
      <c r="B739" t="s">
        <v>549</v>
      </c>
      <c r="C739" t="s">
        <v>555</v>
      </c>
      <c r="D739" t="s">
        <v>11</v>
      </c>
      <c r="E739" t="s">
        <v>523</v>
      </c>
      <c r="F739">
        <v>2000</v>
      </c>
      <c r="G739" t="s">
        <v>169</v>
      </c>
      <c r="H739" t="s">
        <v>170</v>
      </c>
      <c r="I739" t="s">
        <v>7</v>
      </c>
      <c r="J739">
        <v>293795</v>
      </c>
      <c r="K739" t="s">
        <v>549</v>
      </c>
    </row>
    <row r="740" spans="1:11" x14ac:dyDescent="0.25">
      <c r="A740" t="s">
        <v>289</v>
      </c>
      <c r="B740" t="s">
        <v>549</v>
      </c>
      <c r="C740" t="s">
        <v>555</v>
      </c>
      <c r="D740" t="s">
        <v>11</v>
      </c>
      <c r="E740" t="s">
        <v>523</v>
      </c>
      <c r="F740">
        <v>2001</v>
      </c>
      <c r="G740" t="s">
        <v>169</v>
      </c>
      <c r="H740" t="s">
        <v>170</v>
      </c>
      <c r="I740" t="s">
        <v>7</v>
      </c>
      <c r="J740">
        <v>265929</v>
      </c>
      <c r="K740" t="s">
        <v>549</v>
      </c>
    </row>
    <row r="741" spans="1:11" x14ac:dyDescent="0.25">
      <c r="A741" t="s">
        <v>289</v>
      </c>
      <c r="B741" t="s">
        <v>549</v>
      </c>
      <c r="C741" t="s">
        <v>555</v>
      </c>
      <c r="D741" t="s">
        <v>11</v>
      </c>
      <c r="E741" t="s">
        <v>523</v>
      </c>
      <c r="F741">
        <v>2002</v>
      </c>
      <c r="G741" t="s">
        <v>169</v>
      </c>
      <c r="H741" t="s">
        <v>170</v>
      </c>
      <c r="I741" t="s">
        <v>7</v>
      </c>
      <c r="J741">
        <v>236735</v>
      </c>
      <c r="K741" t="s">
        <v>549</v>
      </c>
    </row>
    <row r="742" spans="1:11" x14ac:dyDescent="0.25">
      <c r="A742" t="s">
        <v>289</v>
      </c>
      <c r="B742" t="s">
        <v>549</v>
      </c>
      <c r="C742" t="s">
        <v>555</v>
      </c>
      <c r="D742" t="s">
        <v>11</v>
      </c>
      <c r="E742" t="s">
        <v>523</v>
      </c>
      <c r="F742">
        <v>2003</v>
      </c>
      <c r="G742" t="s">
        <v>169</v>
      </c>
      <c r="H742" t="s">
        <v>170</v>
      </c>
      <c r="I742" t="s">
        <v>7</v>
      </c>
      <c r="J742">
        <v>242672</v>
      </c>
      <c r="K742" t="s">
        <v>549</v>
      </c>
    </row>
    <row r="743" spans="1:11" x14ac:dyDescent="0.25">
      <c r="A743" t="s">
        <v>289</v>
      </c>
      <c r="B743" t="s">
        <v>549</v>
      </c>
      <c r="C743" t="s">
        <v>555</v>
      </c>
      <c r="D743" t="s">
        <v>11</v>
      </c>
      <c r="E743" t="s">
        <v>523</v>
      </c>
      <c r="F743">
        <v>2004</v>
      </c>
      <c r="G743" t="s">
        <v>169</v>
      </c>
      <c r="H743" t="s">
        <v>170</v>
      </c>
      <c r="I743" t="s">
        <v>7</v>
      </c>
      <c r="J743">
        <v>255805</v>
      </c>
      <c r="K743" t="s">
        <v>549</v>
      </c>
    </row>
    <row r="744" spans="1:11" x14ac:dyDescent="0.25">
      <c r="A744" t="s">
        <v>289</v>
      </c>
      <c r="B744" t="s">
        <v>549</v>
      </c>
      <c r="C744" t="s">
        <v>555</v>
      </c>
      <c r="D744" t="s">
        <v>11</v>
      </c>
      <c r="E744" t="s">
        <v>523</v>
      </c>
      <c r="F744">
        <v>2005</v>
      </c>
      <c r="G744" t="s">
        <v>169</v>
      </c>
      <c r="H744" t="s">
        <v>170</v>
      </c>
      <c r="I744" t="s">
        <v>7</v>
      </c>
      <c r="J744">
        <v>266965</v>
      </c>
      <c r="K744" t="s">
        <v>549</v>
      </c>
    </row>
    <row r="745" spans="1:11" x14ac:dyDescent="0.25">
      <c r="A745" t="s">
        <v>289</v>
      </c>
      <c r="B745" t="s">
        <v>549</v>
      </c>
      <c r="C745" t="s">
        <v>555</v>
      </c>
      <c r="D745" t="s">
        <v>11</v>
      </c>
      <c r="E745" t="s">
        <v>523</v>
      </c>
      <c r="F745">
        <v>2006</v>
      </c>
      <c r="G745" t="s">
        <v>169</v>
      </c>
      <c r="H745" t="s">
        <v>170</v>
      </c>
      <c r="I745" t="s">
        <v>7</v>
      </c>
      <c r="J745">
        <v>288488</v>
      </c>
      <c r="K745" t="s">
        <v>549</v>
      </c>
    </row>
    <row r="746" spans="1:11" x14ac:dyDescent="0.25">
      <c r="A746" t="s">
        <v>289</v>
      </c>
      <c r="B746" t="s">
        <v>549</v>
      </c>
      <c r="C746" t="s">
        <v>555</v>
      </c>
      <c r="D746" t="s">
        <v>11</v>
      </c>
      <c r="E746" t="s">
        <v>523</v>
      </c>
      <c r="F746">
        <v>2007</v>
      </c>
      <c r="G746" t="s">
        <v>169</v>
      </c>
      <c r="H746" t="s">
        <v>170</v>
      </c>
      <c r="I746" t="s">
        <v>7</v>
      </c>
      <c r="J746">
        <v>310898</v>
      </c>
      <c r="K746" t="s">
        <v>549</v>
      </c>
    </row>
    <row r="747" spans="1:11" x14ac:dyDescent="0.25">
      <c r="A747" t="s">
        <v>289</v>
      </c>
      <c r="B747" t="s">
        <v>549</v>
      </c>
      <c r="C747" t="s">
        <v>555</v>
      </c>
      <c r="D747" t="s">
        <v>11</v>
      </c>
      <c r="E747" t="s">
        <v>523</v>
      </c>
      <c r="F747">
        <v>2008</v>
      </c>
      <c r="G747" t="s">
        <v>169</v>
      </c>
      <c r="H747" t="s">
        <v>170</v>
      </c>
      <c r="I747" t="s">
        <v>7</v>
      </c>
      <c r="J747">
        <v>306292</v>
      </c>
      <c r="K747" t="s">
        <v>549</v>
      </c>
    </row>
    <row r="748" spans="1:11" x14ac:dyDescent="0.25">
      <c r="A748" t="s">
        <v>289</v>
      </c>
      <c r="B748" t="s">
        <v>549</v>
      </c>
      <c r="C748" t="s">
        <v>555</v>
      </c>
      <c r="D748" t="s">
        <v>11</v>
      </c>
      <c r="E748" t="s">
        <v>523</v>
      </c>
      <c r="F748">
        <v>2009</v>
      </c>
      <c r="G748" t="s">
        <v>169</v>
      </c>
      <c r="H748" t="s">
        <v>170</v>
      </c>
      <c r="I748" t="s">
        <v>7</v>
      </c>
      <c r="J748">
        <v>275611</v>
      </c>
      <c r="K748" t="s">
        <v>549</v>
      </c>
    </row>
    <row r="749" spans="1:11" x14ac:dyDescent="0.25">
      <c r="A749" t="s">
        <v>289</v>
      </c>
      <c r="B749" t="s">
        <v>549</v>
      </c>
      <c r="C749" t="s">
        <v>555</v>
      </c>
      <c r="D749" t="s">
        <v>11</v>
      </c>
      <c r="E749" t="s">
        <v>523</v>
      </c>
      <c r="F749">
        <v>2010</v>
      </c>
      <c r="G749" t="s">
        <v>169</v>
      </c>
      <c r="H749" t="s">
        <v>170</v>
      </c>
      <c r="I749" t="s">
        <v>7</v>
      </c>
      <c r="J749">
        <v>307514</v>
      </c>
      <c r="K749" t="s">
        <v>549</v>
      </c>
    </row>
    <row r="750" spans="1:11" x14ac:dyDescent="0.25">
      <c r="A750" t="s">
        <v>289</v>
      </c>
      <c r="B750" t="s">
        <v>549</v>
      </c>
      <c r="C750" t="s">
        <v>555</v>
      </c>
      <c r="D750" t="s">
        <v>11</v>
      </c>
      <c r="E750" t="s">
        <v>523</v>
      </c>
      <c r="F750">
        <v>2011</v>
      </c>
      <c r="G750" t="s">
        <v>169</v>
      </c>
      <c r="H750" t="s">
        <v>170</v>
      </c>
      <c r="I750" t="s">
        <v>7</v>
      </c>
      <c r="J750">
        <v>313310</v>
      </c>
      <c r="K750" t="s">
        <v>549</v>
      </c>
    </row>
    <row r="751" spans="1:11" x14ac:dyDescent="0.25">
      <c r="A751" t="s">
        <v>289</v>
      </c>
      <c r="B751" t="s">
        <v>549</v>
      </c>
      <c r="C751" t="s">
        <v>555</v>
      </c>
      <c r="D751" t="s">
        <v>11</v>
      </c>
      <c r="E751" t="s">
        <v>523</v>
      </c>
      <c r="F751">
        <v>2012</v>
      </c>
      <c r="G751" t="s">
        <v>169</v>
      </c>
      <c r="H751" t="s">
        <v>170</v>
      </c>
      <c r="I751" t="s">
        <v>7</v>
      </c>
      <c r="J751">
        <v>331235</v>
      </c>
      <c r="K751" t="s">
        <v>549</v>
      </c>
    </row>
    <row r="752" spans="1:11" x14ac:dyDescent="0.25">
      <c r="A752" t="s">
        <v>289</v>
      </c>
      <c r="B752" t="s">
        <v>549</v>
      </c>
      <c r="C752" t="s">
        <v>555</v>
      </c>
      <c r="D752" t="s">
        <v>11</v>
      </c>
      <c r="E752" t="s">
        <v>523</v>
      </c>
      <c r="F752">
        <v>2013</v>
      </c>
      <c r="G752" t="s">
        <v>169</v>
      </c>
      <c r="H752" t="s">
        <v>170</v>
      </c>
      <c r="I752" t="s">
        <v>7</v>
      </c>
      <c r="J752">
        <v>344764</v>
      </c>
      <c r="K752" t="s">
        <v>549</v>
      </c>
    </row>
    <row r="753" spans="1:11" x14ac:dyDescent="0.25">
      <c r="A753" t="s">
        <v>289</v>
      </c>
      <c r="B753" t="s">
        <v>549</v>
      </c>
      <c r="C753" t="s">
        <v>555</v>
      </c>
      <c r="D753" t="s">
        <v>11</v>
      </c>
      <c r="E753" t="s">
        <v>523</v>
      </c>
      <c r="F753">
        <v>2014</v>
      </c>
      <c r="G753" t="s">
        <v>169</v>
      </c>
      <c r="H753" t="s">
        <v>170</v>
      </c>
      <c r="I753" t="s">
        <v>7</v>
      </c>
      <c r="J753">
        <v>352167</v>
      </c>
      <c r="K753" t="s">
        <v>549</v>
      </c>
    </row>
    <row r="754" spans="1:11" x14ac:dyDescent="0.25">
      <c r="A754" t="s">
        <v>289</v>
      </c>
      <c r="B754" t="s">
        <v>549</v>
      </c>
      <c r="C754" t="s">
        <v>555</v>
      </c>
      <c r="D754" t="s">
        <v>11</v>
      </c>
      <c r="E754" t="s">
        <v>523</v>
      </c>
      <c r="F754">
        <v>2015</v>
      </c>
      <c r="G754" t="s">
        <v>169</v>
      </c>
      <c r="H754" t="s">
        <v>170</v>
      </c>
      <c r="I754" t="s">
        <v>7</v>
      </c>
      <c r="J754">
        <v>362245</v>
      </c>
      <c r="K754" t="s">
        <v>549</v>
      </c>
    </row>
    <row r="755" spans="1:11" x14ac:dyDescent="0.25">
      <c r="A755" t="s">
        <v>289</v>
      </c>
      <c r="B755" t="s">
        <v>549</v>
      </c>
      <c r="C755" t="s">
        <v>555</v>
      </c>
      <c r="D755" t="s">
        <v>11</v>
      </c>
      <c r="E755" t="s">
        <v>523</v>
      </c>
      <c r="F755">
        <v>2016</v>
      </c>
      <c r="G755" t="s">
        <v>169</v>
      </c>
      <c r="H755" t="s">
        <v>170</v>
      </c>
      <c r="I755" t="s">
        <v>7</v>
      </c>
      <c r="J755">
        <v>365215</v>
      </c>
      <c r="K755" t="s">
        <v>549</v>
      </c>
    </row>
    <row r="756" spans="1:11" x14ac:dyDescent="0.25">
      <c r="A756" t="s">
        <v>289</v>
      </c>
      <c r="B756" t="s">
        <v>549</v>
      </c>
      <c r="C756" t="s">
        <v>555</v>
      </c>
      <c r="D756" t="s">
        <v>11</v>
      </c>
      <c r="E756" t="s">
        <v>523</v>
      </c>
      <c r="F756">
        <v>2017</v>
      </c>
      <c r="G756" t="s">
        <v>169</v>
      </c>
      <c r="H756" t="s">
        <v>170</v>
      </c>
      <c r="I756" t="s">
        <v>7</v>
      </c>
      <c r="J756">
        <v>385962</v>
      </c>
      <c r="K756" t="s">
        <v>549</v>
      </c>
    </row>
    <row r="757" spans="1:11" x14ac:dyDescent="0.25">
      <c r="A757" t="s">
        <v>289</v>
      </c>
      <c r="B757" t="s">
        <v>549</v>
      </c>
      <c r="C757" t="s">
        <v>555</v>
      </c>
      <c r="D757" t="s">
        <v>11</v>
      </c>
      <c r="E757" t="s">
        <v>523</v>
      </c>
      <c r="F757">
        <v>2018</v>
      </c>
      <c r="G757" t="s">
        <v>169</v>
      </c>
      <c r="H757" t="s">
        <v>170</v>
      </c>
      <c r="I757" t="s">
        <v>7</v>
      </c>
      <c r="J757">
        <v>406626</v>
      </c>
      <c r="K757" t="s">
        <v>549</v>
      </c>
    </row>
    <row r="758" spans="1:11" x14ac:dyDescent="0.25">
      <c r="A758" t="s">
        <v>289</v>
      </c>
      <c r="B758" t="s">
        <v>549</v>
      </c>
      <c r="C758" t="s">
        <v>555</v>
      </c>
      <c r="D758" t="s">
        <v>11</v>
      </c>
      <c r="E758" t="s">
        <v>523</v>
      </c>
      <c r="F758">
        <v>2019</v>
      </c>
      <c r="G758" t="s">
        <v>169</v>
      </c>
      <c r="H758" t="s">
        <v>170</v>
      </c>
      <c r="I758" t="s">
        <v>7</v>
      </c>
      <c r="J758">
        <v>405627</v>
      </c>
      <c r="K758" t="s">
        <v>549</v>
      </c>
    </row>
    <row r="759" spans="1:11" x14ac:dyDescent="0.25">
      <c r="A759" t="s">
        <v>289</v>
      </c>
      <c r="B759" t="s">
        <v>549</v>
      </c>
      <c r="C759" t="s">
        <v>555</v>
      </c>
      <c r="D759" t="s">
        <v>11</v>
      </c>
      <c r="E759" t="s">
        <v>523</v>
      </c>
      <c r="F759">
        <v>2020</v>
      </c>
      <c r="G759" t="s">
        <v>169</v>
      </c>
      <c r="H759" t="s">
        <v>170</v>
      </c>
      <c r="I759" t="s">
        <v>7</v>
      </c>
      <c r="J759">
        <v>400694</v>
      </c>
      <c r="K759" t="s">
        <v>549</v>
      </c>
    </row>
    <row r="760" spans="1:11" x14ac:dyDescent="0.25">
      <c r="A760" t="s">
        <v>289</v>
      </c>
      <c r="B760" t="s">
        <v>549</v>
      </c>
      <c r="C760" t="s">
        <v>555</v>
      </c>
      <c r="D760" t="s">
        <v>11</v>
      </c>
      <c r="E760" t="s">
        <v>523</v>
      </c>
      <c r="F760">
        <v>2021</v>
      </c>
      <c r="G760" t="s">
        <v>169</v>
      </c>
      <c r="H760" t="s">
        <v>170</v>
      </c>
      <c r="I760" t="s">
        <v>7</v>
      </c>
      <c r="J760">
        <v>438153</v>
      </c>
      <c r="K760" t="s">
        <v>549</v>
      </c>
    </row>
    <row r="761" spans="1:11" x14ac:dyDescent="0.25">
      <c r="A761" t="s">
        <v>289</v>
      </c>
      <c r="B761" t="s">
        <v>549</v>
      </c>
      <c r="C761" t="s">
        <v>555</v>
      </c>
      <c r="D761" t="s">
        <v>11</v>
      </c>
      <c r="E761" t="s">
        <v>523</v>
      </c>
      <c r="F761">
        <v>2022</v>
      </c>
      <c r="G761" t="s">
        <v>169</v>
      </c>
      <c r="H761" t="s">
        <v>170</v>
      </c>
      <c r="I761" t="s">
        <v>7</v>
      </c>
      <c r="J761">
        <v>479281</v>
      </c>
      <c r="K761" t="s">
        <v>549</v>
      </c>
    </row>
    <row r="762" spans="1:11" x14ac:dyDescent="0.25">
      <c r="A762" t="s">
        <v>289</v>
      </c>
      <c r="B762" t="s">
        <v>549</v>
      </c>
      <c r="C762" t="s">
        <v>556</v>
      </c>
      <c r="D762" t="s">
        <v>12</v>
      </c>
      <c r="E762" t="s">
        <v>525</v>
      </c>
      <c r="F762">
        <v>1959</v>
      </c>
      <c r="G762" t="s">
        <v>169</v>
      </c>
      <c r="H762" t="s">
        <v>170</v>
      </c>
      <c r="I762" t="s">
        <v>7</v>
      </c>
      <c r="J762">
        <v>20</v>
      </c>
      <c r="K762" t="s">
        <v>549</v>
      </c>
    </row>
    <row r="763" spans="1:11" x14ac:dyDescent="0.25">
      <c r="A763" t="s">
        <v>289</v>
      </c>
      <c r="B763" t="s">
        <v>549</v>
      </c>
      <c r="C763" t="s">
        <v>556</v>
      </c>
      <c r="D763" t="s">
        <v>12</v>
      </c>
      <c r="E763" t="s">
        <v>525</v>
      </c>
      <c r="F763">
        <v>1960</v>
      </c>
      <c r="G763" t="s">
        <v>169</v>
      </c>
      <c r="H763" t="s">
        <v>170</v>
      </c>
      <c r="I763" t="s">
        <v>7</v>
      </c>
      <c r="J763">
        <v>192</v>
      </c>
      <c r="K763" t="s">
        <v>549</v>
      </c>
    </row>
    <row r="764" spans="1:11" x14ac:dyDescent="0.25">
      <c r="A764" t="s">
        <v>289</v>
      </c>
      <c r="B764" t="s">
        <v>549</v>
      </c>
      <c r="C764" t="s">
        <v>556</v>
      </c>
      <c r="D764" t="s">
        <v>12</v>
      </c>
      <c r="E764" t="s">
        <v>525</v>
      </c>
      <c r="F764">
        <v>1961</v>
      </c>
      <c r="G764" t="s">
        <v>169</v>
      </c>
      <c r="H764" t="s">
        <v>170</v>
      </c>
      <c r="I764" t="s">
        <v>7</v>
      </c>
      <c r="J764">
        <v>261</v>
      </c>
      <c r="K764" t="s">
        <v>549</v>
      </c>
    </row>
    <row r="765" spans="1:11" x14ac:dyDescent="0.25">
      <c r="A765" t="s">
        <v>289</v>
      </c>
      <c r="B765" t="s">
        <v>549</v>
      </c>
      <c r="C765" t="s">
        <v>556</v>
      </c>
      <c r="D765" t="s">
        <v>12</v>
      </c>
      <c r="E765" t="s">
        <v>525</v>
      </c>
      <c r="F765">
        <v>1962</v>
      </c>
      <c r="G765" t="s">
        <v>169</v>
      </c>
      <c r="H765" t="s">
        <v>170</v>
      </c>
      <c r="I765" t="s">
        <v>7</v>
      </c>
      <c r="J765">
        <v>347</v>
      </c>
      <c r="K765" t="s">
        <v>549</v>
      </c>
    </row>
    <row r="766" spans="1:11" x14ac:dyDescent="0.25">
      <c r="A766" t="s">
        <v>289</v>
      </c>
      <c r="B766" t="s">
        <v>549</v>
      </c>
      <c r="C766" t="s">
        <v>556</v>
      </c>
      <c r="D766" t="s">
        <v>12</v>
      </c>
      <c r="E766" t="s">
        <v>525</v>
      </c>
      <c r="F766">
        <v>1963</v>
      </c>
      <c r="G766" t="s">
        <v>169</v>
      </c>
      <c r="H766" t="s">
        <v>170</v>
      </c>
      <c r="I766" t="s">
        <v>7</v>
      </c>
      <c r="J766">
        <v>734</v>
      </c>
      <c r="K766" t="s">
        <v>549</v>
      </c>
    </row>
    <row r="767" spans="1:11" x14ac:dyDescent="0.25">
      <c r="A767" t="s">
        <v>289</v>
      </c>
      <c r="B767" t="s">
        <v>549</v>
      </c>
      <c r="C767" t="s">
        <v>556</v>
      </c>
      <c r="D767" t="s">
        <v>12</v>
      </c>
      <c r="E767" t="s">
        <v>525</v>
      </c>
      <c r="F767">
        <v>1964</v>
      </c>
      <c r="G767" t="s">
        <v>169</v>
      </c>
      <c r="H767" t="s">
        <v>170</v>
      </c>
      <c r="I767" t="s">
        <v>7</v>
      </c>
      <c r="J767">
        <v>927</v>
      </c>
      <c r="K767" t="s">
        <v>549</v>
      </c>
    </row>
    <row r="768" spans="1:11" x14ac:dyDescent="0.25">
      <c r="A768" t="s">
        <v>289</v>
      </c>
      <c r="B768" t="s">
        <v>549</v>
      </c>
      <c r="C768" t="s">
        <v>556</v>
      </c>
      <c r="D768" t="s">
        <v>12</v>
      </c>
      <c r="E768" t="s">
        <v>525</v>
      </c>
      <c r="F768">
        <v>1965</v>
      </c>
      <c r="G768" t="s">
        <v>169</v>
      </c>
      <c r="H768" t="s">
        <v>170</v>
      </c>
      <c r="I768" t="s">
        <v>7</v>
      </c>
      <c r="J768">
        <v>1163</v>
      </c>
      <c r="K768" t="s">
        <v>549</v>
      </c>
    </row>
    <row r="769" spans="1:11" x14ac:dyDescent="0.25">
      <c r="A769" t="s">
        <v>289</v>
      </c>
      <c r="B769" t="s">
        <v>549</v>
      </c>
      <c r="C769" t="s">
        <v>556</v>
      </c>
      <c r="D769" t="s">
        <v>12</v>
      </c>
      <c r="E769" t="s">
        <v>525</v>
      </c>
      <c r="F769">
        <v>1966</v>
      </c>
      <c r="G769" t="s">
        <v>169</v>
      </c>
      <c r="H769" t="s">
        <v>170</v>
      </c>
      <c r="I769" t="s">
        <v>7</v>
      </c>
      <c r="J769">
        <v>1698</v>
      </c>
      <c r="K769" t="s">
        <v>549</v>
      </c>
    </row>
    <row r="770" spans="1:11" x14ac:dyDescent="0.25">
      <c r="A770" t="s">
        <v>289</v>
      </c>
      <c r="B770" t="s">
        <v>549</v>
      </c>
      <c r="C770" t="s">
        <v>556</v>
      </c>
      <c r="D770" t="s">
        <v>12</v>
      </c>
      <c r="E770" t="s">
        <v>525</v>
      </c>
      <c r="F770">
        <v>1967</v>
      </c>
      <c r="G770" t="s">
        <v>169</v>
      </c>
      <c r="H770" t="s">
        <v>170</v>
      </c>
      <c r="I770" t="s">
        <v>7</v>
      </c>
      <c r="J770">
        <v>1869</v>
      </c>
      <c r="K770" t="s">
        <v>549</v>
      </c>
    </row>
    <row r="771" spans="1:11" x14ac:dyDescent="0.25">
      <c r="A771" t="s">
        <v>289</v>
      </c>
      <c r="B771" t="s">
        <v>549</v>
      </c>
      <c r="C771" t="s">
        <v>556</v>
      </c>
      <c r="D771" t="s">
        <v>12</v>
      </c>
      <c r="E771" t="s">
        <v>525</v>
      </c>
      <c r="F771">
        <v>1968</v>
      </c>
      <c r="G771" t="s">
        <v>169</v>
      </c>
      <c r="H771" t="s">
        <v>170</v>
      </c>
      <c r="I771" t="s">
        <v>7</v>
      </c>
      <c r="J771">
        <v>1925</v>
      </c>
      <c r="K771" t="s">
        <v>549</v>
      </c>
    </row>
    <row r="772" spans="1:11" x14ac:dyDescent="0.25">
      <c r="A772" t="s">
        <v>289</v>
      </c>
      <c r="B772" t="s">
        <v>549</v>
      </c>
      <c r="C772" t="s">
        <v>556</v>
      </c>
      <c r="D772" t="s">
        <v>12</v>
      </c>
      <c r="E772" t="s">
        <v>525</v>
      </c>
      <c r="F772">
        <v>1969</v>
      </c>
      <c r="G772" t="s">
        <v>169</v>
      </c>
      <c r="H772" t="s">
        <v>170</v>
      </c>
      <c r="I772" t="s">
        <v>7</v>
      </c>
      <c r="J772">
        <v>2440</v>
      </c>
      <c r="K772" t="s">
        <v>549</v>
      </c>
    </row>
    <row r="773" spans="1:11" x14ac:dyDescent="0.25">
      <c r="A773" t="s">
        <v>289</v>
      </c>
      <c r="B773" t="s">
        <v>549</v>
      </c>
      <c r="C773" t="s">
        <v>556</v>
      </c>
      <c r="D773" t="s">
        <v>12</v>
      </c>
      <c r="E773" t="s">
        <v>525</v>
      </c>
      <c r="F773">
        <v>1970</v>
      </c>
      <c r="G773" t="s">
        <v>169</v>
      </c>
      <c r="H773" t="s">
        <v>170</v>
      </c>
      <c r="I773" t="s">
        <v>7</v>
      </c>
      <c r="J773">
        <v>2722</v>
      </c>
      <c r="K773" t="s">
        <v>549</v>
      </c>
    </row>
    <row r="774" spans="1:11" x14ac:dyDescent="0.25">
      <c r="A774" t="s">
        <v>289</v>
      </c>
      <c r="B774" t="s">
        <v>549</v>
      </c>
      <c r="C774" t="s">
        <v>556</v>
      </c>
      <c r="D774" t="s">
        <v>12</v>
      </c>
      <c r="E774" t="s">
        <v>525</v>
      </c>
      <c r="F774">
        <v>1971</v>
      </c>
      <c r="G774" t="s">
        <v>169</v>
      </c>
      <c r="H774" t="s">
        <v>170</v>
      </c>
      <c r="I774" t="s">
        <v>7</v>
      </c>
      <c r="J774">
        <v>2774</v>
      </c>
      <c r="K774" t="s">
        <v>549</v>
      </c>
    </row>
    <row r="775" spans="1:11" x14ac:dyDescent="0.25">
      <c r="A775" t="s">
        <v>289</v>
      </c>
      <c r="B775" t="s">
        <v>549</v>
      </c>
      <c r="C775" t="s">
        <v>556</v>
      </c>
      <c r="D775" t="s">
        <v>12</v>
      </c>
      <c r="E775" t="s">
        <v>525</v>
      </c>
      <c r="F775">
        <v>1972</v>
      </c>
      <c r="G775" t="s">
        <v>169</v>
      </c>
      <c r="H775" t="s">
        <v>170</v>
      </c>
      <c r="I775" t="s">
        <v>7</v>
      </c>
      <c r="J775">
        <v>3472</v>
      </c>
      <c r="K775" t="s">
        <v>549</v>
      </c>
    </row>
    <row r="776" spans="1:11" x14ac:dyDescent="0.25">
      <c r="A776" t="s">
        <v>289</v>
      </c>
      <c r="B776" t="s">
        <v>549</v>
      </c>
      <c r="C776" t="s">
        <v>556</v>
      </c>
      <c r="D776" t="s">
        <v>12</v>
      </c>
      <c r="E776" t="s">
        <v>525</v>
      </c>
      <c r="F776">
        <v>1973</v>
      </c>
      <c r="G776" t="s">
        <v>169</v>
      </c>
      <c r="H776" t="s">
        <v>170</v>
      </c>
      <c r="I776" t="s">
        <v>7</v>
      </c>
      <c r="J776">
        <v>3539</v>
      </c>
      <c r="K776" t="s">
        <v>549</v>
      </c>
    </row>
    <row r="777" spans="1:11" x14ac:dyDescent="0.25">
      <c r="A777" t="s">
        <v>289</v>
      </c>
      <c r="B777" t="s">
        <v>549</v>
      </c>
      <c r="C777" t="s">
        <v>556</v>
      </c>
      <c r="D777" t="s">
        <v>12</v>
      </c>
      <c r="E777" t="s">
        <v>525</v>
      </c>
      <c r="F777">
        <v>1974</v>
      </c>
      <c r="G777" t="s">
        <v>169</v>
      </c>
      <c r="H777" t="s">
        <v>170</v>
      </c>
      <c r="I777" t="s">
        <v>7</v>
      </c>
      <c r="J777">
        <v>3868</v>
      </c>
      <c r="K777" t="s">
        <v>549</v>
      </c>
    </row>
    <row r="778" spans="1:11" x14ac:dyDescent="0.25">
      <c r="A778" t="s">
        <v>289</v>
      </c>
      <c r="B778" t="s">
        <v>549</v>
      </c>
      <c r="C778" t="s">
        <v>556</v>
      </c>
      <c r="D778" t="s">
        <v>12</v>
      </c>
      <c r="E778" t="s">
        <v>525</v>
      </c>
      <c r="F778">
        <v>1975</v>
      </c>
      <c r="G778" t="s">
        <v>169</v>
      </c>
      <c r="H778" t="s">
        <v>170</v>
      </c>
      <c r="I778" t="s">
        <v>7</v>
      </c>
      <c r="J778">
        <v>3586</v>
      </c>
      <c r="K778" t="s">
        <v>549</v>
      </c>
    </row>
    <row r="779" spans="1:11" x14ac:dyDescent="0.25">
      <c r="A779" t="s">
        <v>289</v>
      </c>
      <c r="B779" t="s">
        <v>549</v>
      </c>
      <c r="C779" t="s">
        <v>556</v>
      </c>
      <c r="D779" t="s">
        <v>12</v>
      </c>
      <c r="E779" t="s">
        <v>525</v>
      </c>
      <c r="F779">
        <v>1976</v>
      </c>
      <c r="G779" t="s">
        <v>169</v>
      </c>
      <c r="H779" t="s">
        <v>170</v>
      </c>
      <c r="I779" t="s">
        <v>7</v>
      </c>
      <c r="J779">
        <v>4403</v>
      </c>
      <c r="K779" t="s">
        <v>549</v>
      </c>
    </row>
    <row r="780" spans="1:11" x14ac:dyDescent="0.25">
      <c r="A780" t="s">
        <v>289</v>
      </c>
      <c r="B780" t="s">
        <v>549</v>
      </c>
      <c r="C780" t="s">
        <v>556</v>
      </c>
      <c r="D780" t="s">
        <v>12</v>
      </c>
      <c r="E780" t="s">
        <v>525</v>
      </c>
      <c r="F780">
        <v>1977</v>
      </c>
      <c r="G780" t="s">
        <v>169</v>
      </c>
      <c r="H780" t="s">
        <v>170</v>
      </c>
      <c r="I780" t="s">
        <v>7</v>
      </c>
      <c r="J780">
        <v>5666</v>
      </c>
      <c r="K780" t="s">
        <v>549</v>
      </c>
    </row>
    <row r="781" spans="1:11" x14ac:dyDescent="0.25">
      <c r="A781" t="s">
        <v>289</v>
      </c>
      <c r="B781" t="s">
        <v>549</v>
      </c>
      <c r="C781" t="s">
        <v>556</v>
      </c>
      <c r="D781" t="s">
        <v>12</v>
      </c>
      <c r="E781" t="s">
        <v>525</v>
      </c>
      <c r="F781">
        <v>1978</v>
      </c>
      <c r="G781" t="s">
        <v>169</v>
      </c>
      <c r="H781" t="s">
        <v>170</v>
      </c>
      <c r="I781" t="s">
        <v>7</v>
      </c>
      <c r="J781">
        <v>7563</v>
      </c>
      <c r="K781" t="s">
        <v>549</v>
      </c>
    </row>
    <row r="782" spans="1:11" x14ac:dyDescent="0.25">
      <c r="A782" t="s">
        <v>289</v>
      </c>
      <c r="B782" t="s">
        <v>549</v>
      </c>
      <c r="C782" t="s">
        <v>556</v>
      </c>
      <c r="D782" t="s">
        <v>12</v>
      </c>
      <c r="E782" t="s">
        <v>525</v>
      </c>
      <c r="F782">
        <v>1979</v>
      </c>
      <c r="G782" t="s">
        <v>169</v>
      </c>
      <c r="H782" t="s">
        <v>170</v>
      </c>
      <c r="I782" t="s">
        <v>7</v>
      </c>
      <c r="J782">
        <v>10163</v>
      </c>
      <c r="K782" t="s">
        <v>549</v>
      </c>
    </row>
    <row r="783" spans="1:11" x14ac:dyDescent="0.25">
      <c r="A783" t="s">
        <v>289</v>
      </c>
      <c r="B783" t="s">
        <v>549</v>
      </c>
      <c r="C783" t="s">
        <v>556</v>
      </c>
      <c r="D783" t="s">
        <v>12</v>
      </c>
      <c r="E783" t="s">
        <v>525</v>
      </c>
      <c r="F783">
        <v>1980</v>
      </c>
      <c r="G783" t="s">
        <v>169</v>
      </c>
      <c r="H783" t="s">
        <v>170</v>
      </c>
      <c r="I783" t="s">
        <v>7</v>
      </c>
      <c r="J783">
        <v>12522</v>
      </c>
      <c r="K783" t="s">
        <v>549</v>
      </c>
    </row>
    <row r="784" spans="1:11" x14ac:dyDescent="0.25">
      <c r="A784" t="s">
        <v>289</v>
      </c>
      <c r="B784" t="s">
        <v>549</v>
      </c>
      <c r="C784" t="s">
        <v>556</v>
      </c>
      <c r="D784" t="s">
        <v>12</v>
      </c>
      <c r="E784" t="s">
        <v>525</v>
      </c>
      <c r="F784">
        <v>1981</v>
      </c>
      <c r="G784" t="s">
        <v>169</v>
      </c>
      <c r="H784" t="s">
        <v>170</v>
      </c>
      <c r="I784" t="s">
        <v>7</v>
      </c>
      <c r="J784">
        <v>17128</v>
      </c>
      <c r="K784" t="s">
        <v>549</v>
      </c>
    </row>
    <row r="785" spans="1:11" x14ac:dyDescent="0.25">
      <c r="A785" t="s">
        <v>289</v>
      </c>
      <c r="B785" t="s">
        <v>549</v>
      </c>
      <c r="C785" t="s">
        <v>556</v>
      </c>
      <c r="D785" t="s">
        <v>12</v>
      </c>
      <c r="E785" t="s">
        <v>525</v>
      </c>
      <c r="F785">
        <v>1982</v>
      </c>
      <c r="G785" t="s">
        <v>169</v>
      </c>
      <c r="H785" t="s">
        <v>170</v>
      </c>
      <c r="I785" t="s">
        <v>7</v>
      </c>
      <c r="J785">
        <v>18871</v>
      </c>
      <c r="K785" t="s">
        <v>549</v>
      </c>
    </row>
    <row r="786" spans="1:11" x14ac:dyDescent="0.25">
      <c r="A786" t="s">
        <v>289</v>
      </c>
      <c r="B786" t="s">
        <v>549</v>
      </c>
      <c r="C786" t="s">
        <v>556</v>
      </c>
      <c r="D786" t="s">
        <v>12</v>
      </c>
      <c r="E786" t="s">
        <v>525</v>
      </c>
      <c r="F786">
        <v>1983</v>
      </c>
      <c r="G786" t="s">
        <v>169</v>
      </c>
      <c r="H786" t="s">
        <v>170</v>
      </c>
      <c r="I786" t="s">
        <v>7</v>
      </c>
      <c r="J786">
        <v>23891</v>
      </c>
      <c r="K786" t="s">
        <v>549</v>
      </c>
    </row>
    <row r="787" spans="1:11" x14ac:dyDescent="0.25">
      <c r="A787" t="s">
        <v>289</v>
      </c>
      <c r="B787" t="s">
        <v>549</v>
      </c>
      <c r="C787" t="s">
        <v>556</v>
      </c>
      <c r="D787" t="s">
        <v>12</v>
      </c>
      <c r="E787" t="s">
        <v>525</v>
      </c>
      <c r="F787">
        <v>1984</v>
      </c>
      <c r="G787" t="s">
        <v>169</v>
      </c>
      <c r="H787" t="s">
        <v>170</v>
      </c>
      <c r="I787" t="s">
        <v>7</v>
      </c>
      <c r="J787">
        <v>31609</v>
      </c>
      <c r="K787" t="s">
        <v>549</v>
      </c>
    </row>
    <row r="788" spans="1:11" x14ac:dyDescent="0.25">
      <c r="A788" t="s">
        <v>289</v>
      </c>
      <c r="B788" t="s">
        <v>549</v>
      </c>
      <c r="C788" t="s">
        <v>556</v>
      </c>
      <c r="D788" t="s">
        <v>12</v>
      </c>
      <c r="E788" t="s">
        <v>525</v>
      </c>
      <c r="F788">
        <v>1985</v>
      </c>
      <c r="G788" t="s">
        <v>169</v>
      </c>
      <c r="H788" t="s">
        <v>170</v>
      </c>
      <c r="I788" t="s">
        <v>7</v>
      </c>
      <c r="J788">
        <v>33734</v>
      </c>
      <c r="K788" t="s">
        <v>549</v>
      </c>
    </row>
    <row r="789" spans="1:11" x14ac:dyDescent="0.25">
      <c r="A789" t="s">
        <v>289</v>
      </c>
      <c r="B789" t="s">
        <v>549</v>
      </c>
      <c r="C789" t="s">
        <v>556</v>
      </c>
      <c r="D789" t="s">
        <v>12</v>
      </c>
      <c r="E789" t="s">
        <v>525</v>
      </c>
      <c r="F789">
        <v>1986</v>
      </c>
      <c r="G789" t="s">
        <v>169</v>
      </c>
      <c r="H789" t="s">
        <v>170</v>
      </c>
      <c r="I789" t="s">
        <v>7</v>
      </c>
      <c r="J789">
        <v>33410</v>
      </c>
      <c r="K789" t="s">
        <v>549</v>
      </c>
    </row>
    <row r="790" spans="1:11" x14ac:dyDescent="0.25">
      <c r="A790" t="s">
        <v>289</v>
      </c>
      <c r="B790" t="s">
        <v>549</v>
      </c>
      <c r="C790" t="s">
        <v>556</v>
      </c>
      <c r="D790" t="s">
        <v>12</v>
      </c>
      <c r="E790" t="s">
        <v>525</v>
      </c>
      <c r="F790">
        <v>1987</v>
      </c>
      <c r="G790" t="s">
        <v>169</v>
      </c>
      <c r="H790" t="s">
        <v>170</v>
      </c>
      <c r="I790" t="s">
        <v>7</v>
      </c>
      <c r="J790">
        <v>35762</v>
      </c>
      <c r="K790" t="s">
        <v>549</v>
      </c>
    </row>
    <row r="791" spans="1:11" x14ac:dyDescent="0.25">
      <c r="A791" t="s">
        <v>289</v>
      </c>
      <c r="B791" t="s">
        <v>549</v>
      </c>
      <c r="C791" t="s">
        <v>556</v>
      </c>
      <c r="D791" t="s">
        <v>12</v>
      </c>
      <c r="E791" t="s">
        <v>525</v>
      </c>
      <c r="F791">
        <v>1988</v>
      </c>
      <c r="G791" t="s">
        <v>169</v>
      </c>
      <c r="H791" t="s">
        <v>170</v>
      </c>
      <c r="I791" t="s">
        <v>7</v>
      </c>
      <c r="J791">
        <v>37956</v>
      </c>
      <c r="K791" t="s">
        <v>549</v>
      </c>
    </row>
    <row r="792" spans="1:11" x14ac:dyDescent="0.25">
      <c r="A792" t="s">
        <v>289</v>
      </c>
      <c r="B792" t="s">
        <v>549</v>
      </c>
      <c r="C792" t="s">
        <v>556</v>
      </c>
      <c r="D792" t="s">
        <v>12</v>
      </c>
      <c r="E792" t="s">
        <v>525</v>
      </c>
      <c r="F792">
        <v>1989</v>
      </c>
      <c r="G792" t="s">
        <v>169</v>
      </c>
      <c r="H792" t="s">
        <v>170</v>
      </c>
      <c r="I792" t="s">
        <v>7</v>
      </c>
      <c r="J792">
        <v>43093</v>
      </c>
      <c r="K792" t="s">
        <v>549</v>
      </c>
    </row>
    <row r="793" spans="1:11" x14ac:dyDescent="0.25">
      <c r="A793" t="s">
        <v>289</v>
      </c>
      <c r="B793" t="s">
        <v>549</v>
      </c>
      <c r="C793" t="s">
        <v>556</v>
      </c>
      <c r="D793" t="s">
        <v>12</v>
      </c>
      <c r="E793" t="s">
        <v>525</v>
      </c>
      <c r="F793">
        <v>1990</v>
      </c>
      <c r="G793" t="s">
        <v>169</v>
      </c>
      <c r="H793" t="s">
        <v>170</v>
      </c>
      <c r="I793" t="s">
        <v>7</v>
      </c>
      <c r="J793">
        <v>38643</v>
      </c>
      <c r="K793" t="s">
        <v>549</v>
      </c>
    </row>
    <row r="794" spans="1:11" x14ac:dyDescent="0.25">
      <c r="A794" t="s">
        <v>289</v>
      </c>
      <c r="B794" t="s">
        <v>549</v>
      </c>
      <c r="C794" t="s">
        <v>556</v>
      </c>
      <c r="D794" t="s">
        <v>12</v>
      </c>
      <c r="E794" t="s">
        <v>525</v>
      </c>
      <c r="F794">
        <v>1991</v>
      </c>
      <c r="G794" t="s">
        <v>169</v>
      </c>
      <c r="H794" t="s">
        <v>170</v>
      </c>
      <c r="I794" t="s">
        <v>7</v>
      </c>
      <c r="J794">
        <v>37704</v>
      </c>
      <c r="K794" t="s">
        <v>549</v>
      </c>
    </row>
    <row r="795" spans="1:11" x14ac:dyDescent="0.25">
      <c r="A795" t="s">
        <v>289</v>
      </c>
      <c r="B795" t="s">
        <v>549</v>
      </c>
      <c r="C795" t="s">
        <v>556</v>
      </c>
      <c r="D795" t="s">
        <v>12</v>
      </c>
      <c r="E795" t="s">
        <v>525</v>
      </c>
      <c r="F795">
        <v>1992</v>
      </c>
      <c r="G795" t="s">
        <v>169</v>
      </c>
      <c r="H795" t="s">
        <v>170</v>
      </c>
      <c r="I795" t="s">
        <v>7</v>
      </c>
      <c r="J795">
        <v>44013</v>
      </c>
      <c r="K795" t="s">
        <v>549</v>
      </c>
    </row>
    <row r="796" spans="1:11" x14ac:dyDescent="0.25">
      <c r="A796" t="s">
        <v>289</v>
      </c>
      <c r="B796" t="s">
        <v>549</v>
      </c>
      <c r="C796" t="s">
        <v>556</v>
      </c>
      <c r="D796" t="s">
        <v>12</v>
      </c>
      <c r="E796" t="s">
        <v>525</v>
      </c>
      <c r="F796">
        <v>1993</v>
      </c>
      <c r="G796" t="s">
        <v>169</v>
      </c>
      <c r="H796" t="s">
        <v>170</v>
      </c>
      <c r="I796" t="s">
        <v>7</v>
      </c>
      <c r="J796">
        <v>47935</v>
      </c>
      <c r="K796" t="s">
        <v>549</v>
      </c>
    </row>
    <row r="797" spans="1:11" x14ac:dyDescent="0.25">
      <c r="A797" t="s">
        <v>289</v>
      </c>
      <c r="B797" t="s">
        <v>549</v>
      </c>
      <c r="C797" t="s">
        <v>556</v>
      </c>
      <c r="D797" t="s">
        <v>12</v>
      </c>
      <c r="E797" t="s">
        <v>525</v>
      </c>
      <c r="F797">
        <v>1994</v>
      </c>
      <c r="G797" t="s">
        <v>169</v>
      </c>
      <c r="H797" t="s">
        <v>170</v>
      </c>
      <c r="I797" t="s">
        <v>7</v>
      </c>
      <c r="J797">
        <v>52385</v>
      </c>
      <c r="K797" t="s">
        <v>549</v>
      </c>
    </row>
    <row r="798" spans="1:11" x14ac:dyDescent="0.25">
      <c r="A798" t="s">
        <v>289</v>
      </c>
      <c r="B798" t="s">
        <v>549</v>
      </c>
      <c r="C798" t="s">
        <v>556</v>
      </c>
      <c r="D798" t="s">
        <v>12</v>
      </c>
      <c r="E798" t="s">
        <v>525</v>
      </c>
      <c r="F798">
        <v>1995</v>
      </c>
      <c r="G798" t="s">
        <v>169</v>
      </c>
      <c r="H798" t="s">
        <v>170</v>
      </c>
      <c r="I798" t="s">
        <v>7</v>
      </c>
      <c r="J798">
        <v>66110</v>
      </c>
      <c r="K798" t="s">
        <v>549</v>
      </c>
    </row>
    <row r="799" spans="1:11" x14ac:dyDescent="0.25">
      <c r="A799" t="s">
        <v>289</v>
      </c>
      <c r="B799" t="s">
        <v>549</v>
      </c>
      <c r="C799" t="s">
        <v>556</v>
      </c>
      <c r="D799" t="s">
        <v>12</v>
      </c>
      <c r="E799" t="s">
        <v>525</v>
      </c>
      <c r="F799">
        <v>1996</v>
      </c>
      <c r="G799" t="s">
        <v>169</v>
      </c>
      <c r="H799" t="s">
        <v>170</v>
      </c>
      <c r="I799" t="s">
        <v>7</v>
      </c>
      <c r="J799">
        <v>72793</v>
      </c>
      <c r="K799" t="s">
        <v>549</v>
      </c>
    </row>
    <row r="800" spans="1:11" x14ac:dyDescent="0.25">
      <c r="A800" t="s">
        <v>289</v>
      </c>
      <c r="B800" t="s">
        <v>549</v>
      </c>
      <c r="C800" t="s">
        <v>556</v>
      </c>
      <c r="D800" t="s">
        <v>12</v>
      </c>
      <c r="E800" t="s">
        <v>525</v>
      </c>
      <c r="F800">
        <v>1997</v>
      </c>
      <c r="G800" t="s">
        <v>169</v>
      </c>
      <c r="H800" t="s">
        <v>170</v>
      </c>
      <c r="I800" t="s">
        <v>7</v>
      </c>
      <c r="J800">
        <v>81375</v>
      </c>
      <c r="K800" t="s">
        <v>549</v>
      </c>
    </row>
    <row r="801" spans="1:11" x14ac:dyDescent="0.25">
      <c r="A801" t="s">
        <v>289</v>
      </c>
      <c r="B801" t="s">
        <v>549</v>
      </c>
      <c r="C801" t="s">
        <v>556</v>
      </c>
      <c r="D801" t="s">
        <v>12</v>
      </c>
      <c r="E801" t="s">
        <v>525</v>
      </c>
      <c r="F801">
        <v>1998</v>
      </c>
      <c r="G801" t="s">
        <v>169</v>
      </c>
      <c r="H801" t="s">
        <v>170</v>
      </c>
      <c r="I801" t="s">
        <v>7</v>
      </c>
      <c r="J801">
        <v>87887</v>
      </c>
      <c r="K801" t="s">
        <v>549</v>
      </c>
    </row>
    <row r="802" spans="1:11" x14ac:dyDescent="0.25">
      <c r="A802" t="s">
        <v>289</v>
      </c>
      <c r="B802" t="s">
        <v>549</v>
      </c>
      <c r="C802" t="s">
        <v>556</v>
      </c>
      <c r="D802" t="s">
        <v>12</v>
      </c>
      <c r="E802" t="s">
        <v>525</v>
      </c>
      <c r="F802">
        <v>1999</v>
      </c>
      <c r="G802" t="s">
        <v>169</v>
      </c>
      <c r="H802" t="s">
        <v>170</v>
      </c>
      <c r="I802" t="s">
        <v>7</v>
      </c>
      <c r="J802">
        <v>97231</v>
      </c>
      <c r="K802" t="s">
        <v>549</v>
      </c>
    </row>
    <row r="803" spans="1:11" x14ac:dyDescent="0.25">
      <c r="A803" t="s">
        <v>289</v>
      </c>
      <c r="B803" t="s">
        <v>549</v>
      </c>
      <c r="C803" t="s">
        <v>556</v>
      </c>
      <c r="D803" t="s">
        <v>12</v>
      </c>
      <c r="E803" t="s">
        <v>525</v>
      </c>
      <c r="F803">
        <v>2000</v>
      </c>
      <c r="G803" t="s">
        <v>169</v>
      </c>
      <c r="H803" t="s">
        <v>170</v>
      </c>
      <c r="I803" t="s">
        <v>7</v>
      </c>
      <c r="J803">
        <v>103178</v>
      </c>
      <c r="K803" t="s">
        <v>549</v>
      </c>
    </row>
    <row r="804" spans="1:11" x14ac:dyDescent="0.25">
      <c r="A804" t="s">
        <v>289</v>
      </c>
      <c r="B804" t="s">
        <v>549</v>
      </c>
      <c r="C804" t="s">
        <v>556</v>
      </c>
      <c r="D804" t="s">
        <v>12</v>
      </c>
      <c r="E804" t="s">
        <v>525</v>
      </c>
      <c r="F804">
        <v>2001</v>
      </c>
      <c r="G804" t="s">
        <v>169</v>
      </c>
      <c r="H804" t="s">
        <v>170</v>
      </c>
      <c r="I804" t="s">
        <v>7</v>
      </c>
      <c r="J804">
        <v>87556</v>
      </c>
      <c r="K804" t="s">
        <v>549</v>
      </c>
    </row>
    <row r="805" spans="1:11" x14ac:dyDescent="0.25">
      <c r="A805" t="s">
        <v>289</v>
      </c>
      <c r="B805" t="s">
        <v>549</v>
      </c>
      <c r="C805" t="s">
        <v>556</v>
      </c>
      <c r="D805" t="s">
        <v>12</v>
      </c>
      <c r="E805" t="s">
        <v>525</v>
      </c>
      <c r="F805">
        <v>2002</v>
      </c>
      <c r="G805" t="s">
        <v>169</v>
      </c>
      <c r="H805" t="s">
        <v>170</v>
      </c>
      <c r="I805" t="s">
        <v>7</v>
      </c>
      <c r="J805">
        <v>79725</v>
      </c>
      <c r="K805" t="s">
        <v>549</v>
      </c>
    </row>
    <row r="806" spans="1:11" x14ac:dyDescent="0.25">
      <c r="A806" t="s">
        <v>289</v>
      </c>
      <c r="B806" t="s">
        <v>549</v>
      </c>
      <c r="C806" t="s">
        <v>556</v>
      </c>
      <c r="D806" t="s">
        <v>12</v>
      </c>
      <c r="E806" t="s">
        <v>525</v>
      </c>
      <c r="F806">
        <v>2003</v>
      </c>
      <c r="G806" t="s">
        <v>169</v>
      </c>
      <c r="H806" t="s">
        <v>170</v>
      </c>
      <c r="I806" t="s">
        <v>7</v>
      </c>
      <c r="J806">
        <v>79916</v>
      </c>
      <c r="K806" t="s">
        <v>549</v>
      </c>
    </row>
    <row r="807" spans="1:11" x14ac:dyDescent="0.25">
      <c r="A807" t="s">
        <v>289</v>
      </c>
      <c r="B807" t="s">
        <v>549</v>
      </c>
      <c r="C807" t="s">
        <v>556</v>
      </c>
      <c r="D807" t="s">
        <v>12</v>
      </c>
      <c r="E807" t="s">
        <v>525</v>
      </c>
      <c r="F807">
        <v>2004</v>
      </c>
      <c r="G807" t="s">
        <v>169</v>
      </c>
      <c r="H807" t="s">
        <v>170</v>
      </c>
      <c r="I807" t="s">
        <v>7</v>
      </c>
      <c r="J807">
        <v>84175</v>
      </c>
      <c r="K807" t="s">
        <v>549</v>
      </c>
    </row>
    <row r="808" spans="1:11" x14ac:dyDescent="0.25">
      <c r="A808" t="s">
        <v>289</v>
      </c>
      <c r="B808" t="s">
        <v>549</v>
      </c>
      <c r="C808" t="s">
        <v>556</v>
      </c>
      <c r="D808" t="s">
        <v>12</v>
      </c>
      <c r="E808" t="s">
        <v>525</v>
      </c>
      <c r="F808">
        <v>2005</v>
      </c>
      <c r="G808" t="s">
        <v>169</v>
      </c>
      <c r="H808" t="s">
        <v>170</v>
      </c>
      <c r="I808" t="s">
        <v>7</v>
      </c>
      <c r="J808">
        <v>84197</v>
      </c>
      <c r="K808" t="s">
        <v>549</v>
      </c>
    </row>
    <row r="809" spans="1:11" x14ac:dyDescent="0.25">
      <c r="A809" t="s">
        <v>289</v>
      </c>
      <c r="B809" t="s">
        <v>549</v>
      </c>
      <c r="C809" t="s">
        <v>556</v>
      </c>
      <c r="D809" t="s">
        <v>12</v>
      </c>
      <c r="E809" t="s">
        <v>525</v>
      </c>
      <c r="F809">
        <v>2006</v>
      </c>
      <c r="G809" t="s">
        <v>169</v>
      </c>
      <c r="H809" t="s">
        <v>170</v>
      </c>
      <c r="I809" t="s">
        <v>7</v>
      </c>
      <c r="J809">
        <v>92551</v>
      </c>
      <c r="K809" t="s">
        <v>549</v>
      </c>
    </row>
    <row r="810" spans="1:11" x14ac:dyDescent="0.25">
      <c r="A810" t="s">
        <v>289</v>
      </c>
      <c r="B810" t="s">
        <v>549</v>
      </c>
      <c r="C810" t="s">
        <v>556</v>
      </c>
      <c r="D810" t="s">
        <v>12</v>
      </c>
      <c r="E810" t="s">
        <v>525</v>
      </c>
      <c r="F810">
        <v>2007</v>
      </c>
      <c r="G810" t="s">
        <v>169</v>
      </c>
      <c r="H810" t="s">
        <v>170</v>
      </c>
      <c r="I810" t="s">
        <v>7</v>
      </c>
      <c r="J810">
        <v>95385</v>
      </c>
      <c r="K810" t="s">
        <v>549</v>
      </c>
    </row>
    <row r="811" spans="1:11" x14ac:dyDescent="0.25">
      <c r="A811" t="s">
        <v>289</v>
      </c>
      <c r="B811" t="s">
        <v>549</v>
      </c>
      <c r="C811" t="s">
        <v>556</v>
      </c>
      <c r="D811" t="s">
        <v>12</v>
      </c>
      <c r="E811" t="s">
        <v>525</v>
      </c>
      <c r="F811">
        <v>2008</v>
      </c>
      <c r="G811" t="s">
        <v>169</v>
      </c>
      <c r="H811" t="s">
        <v>170</v>
      </c>
      <c r="I811" t="s">
        <v>7</v>
      </c>
      <c r="J811">
        <v>93909</v>
      </c>
      <c r="K811" t="s">
        <v>549</v>
      </c>
    </row>
    <row r="812" spans="1:11" x14ac:dyDescent="0.25">
      <c r="A812" t="s">
        <v>289</v>
      </c>
      <c r="B812" t="s">
        <v>549</v>
      </c>
      <c r="C812" t="s">
        <v>556</v>
      </c>
      <c r="D812" t="s">
        <v>12</v>
      </c>
      <c r="E812" t="s">
        <v>525</v>
      </c>
      <c r="F812">
        <v>2009</v>
      </c>
      <c r="G812" t="s">
        <v>169</v>
      </c>
      <c r="H812" t="s">
        <v>170</v>
      </c>
      <c r="I812" t="s">
        <v>7</v>
      </c>
      <c r="J812">
        <v>88945</v>
      </c>
      <c r="K812" t="s">
        <v>549</v>
      </c>
    </row>
    <row r="813" spans="1:11" x14ac:dyDescent="0.25">
      <c r="A813" t="s">
        <v>289</v>
      </c>
      <c r="B813" t="s">
        <v>549</v>
      </c>
      <c r="C813" t="s">
        <v>556</v>
      </c>
      <c r="D813" t="s">
        <v>12</v>
      </c>
      <c r="E813" t="s">
        <v>525</v>
      </c>
      <c r="F813">
        <v>2010</v>
      </c>
      <c r="G813" t="s">
        <v>169</v>
      </c>
      <c r="H813" t="s">
        <v>170</v>
      </c>
      <c r="I813" t="s">
        <v>7</v>
      </c>
      <c r="J813">
        <v>99580</v>
      </c>
      <c r="K813" t="s">
        <v>549</v>
      </c>
    </row>
    <row r="814" spans="1:11" x14ac:dyDescent="0.25">
      <c r="A814" t="s">
        <v>289</v>
      </c>
      <c r="B814" t="s">
        <v>549</v>
      </c>
      <c r="C814" t="s">
        <v>556</v>
      </c>
      <c r="D814" t="s">
        <v>12</v>
      </c>
      <c r="E814" t="s">
        <v>525</v>
      </c>
      <c r="F814">
        <v>2011</v>
      </c>
      <c r="G814" t="s">
        <v>169</v>
      </c>
      <c r="H814" t="s">
        <v>170</v>
      </c>
      <c r="I814" t="s">
        <v>7</v>
      </c>
      <c r="J814">
        <v>95587</v>
      </c>
      <c r="K814" t="s">
        <v>549</v>
      </c>
    </row>
    <row r="815" spans="1:11" x14ac:dyDescent="0.25">
      <c r="A815" t="s">
        <v>289</v>
      </c>
      <c r="B815" t="s">
        <v>549</v>
      </c>
      <c r="C815" t="s">
        <v>556</v>
      </c>
      <c r="D815" t="s">
        <v>12</v>
      </c>
      <c r="E815" t="s">
        <v>525</v>
      </c>
      <c r="F815">
        <v>2012</v>
      </c>
      <c r="G815" t="s">
        <v>169</v>
      </c>
      <c r="H815" t="s">
        <v>170</v>
      </c>
      <c r="I815" t="s">
        <v>7</v>
      </c>
      <c r="J815">
        <v>103530</v>
      </c>
      <c r="K815" t="s">
        <v>549</v>
      </c>
    </row>
    <row r="816" spans="1:11" x14ac:dyDescent="0.25">
      <c r="A816" t="s">
        <v>289</v>
      </c>
      <c r="B816" t="s">
        <v>549</v>
      </c>
      <c r="C816" t="s">
        <v>556</v>
      </c>
      <c r="D816" t="s">
        <v>12</v>
      </c>
      <c r="E816" t="s">
        <v>525</v>
      </c>
      <c r="F816">
        <v>2013</v>
      </c>
      <c r="G816" t="s">
        <v>169</v>
      </c>
      <c r="H816" t="s">
        <v>170</v>
      </c>
      <c r="I816" t="s">
        <v>7</v>
      </c>
      <c r="J816">
        <v>102135</v>
      </c>
      <c r="K816" t="s">
        <v>549</v>
      </c>
    </row>
    <row r="817" spans="1:11" x14ac:dyDescent="0.25">
      <c r="A817" t="s">
        <v>289</v>
      </c>
      <c r="B817" t="s">
        <v>549</v>
      </c>
      <c r="C817" t="s">
        <v>556</v>
      </c>
      <c r="D817" t="s">
        <v>12</v>
      </c>
      <c r="E817" t="s">
        <v>525</v>
      </c>
      <c r="F817">
        <v>2014</v>
      </c>
      <c r="G817" t="s">
        <v>169</v>
      </c>
      <c r="H817" t="s">
        <v>170</v>
      </c>
      <c r="I817" t="s">
        <v>7</v>
      </c>
      <c r="J817">
        <v>101942</v>
      </c>
      <c r="K817" t="s">
        <v>549</v>
      </c>
    </row>
    <row r="818" spans="1:11" x14ac:dyDescent="0.25">
      <c r="A818" t="s">
        <v>289</v>
      </c>
      <c r="B818" t="s">
        <v>549</v>
      </c>
      <c r="C818" t="s">
        <v>556</v>
      </c>
      <c r="D818" t="s">
        <v>12</v>
      </c>
      <c r="E818" t="s">
        <v>525</v>
      </c>
      <c r="F818">
        <v>2015</v>
      </c>
      <c r="G818" t="s">
        <v>169</v>
      </c>
      <c r="H818" t="s">
        <v>170</v>
      </c>
      <c r="I818" t="s">
        <v>7</v>
      </c>
      <c r="J818">
        <v>101329</v>
      </c>
      <c r="K818" t="s">
        <v>549</v>
      </c>
    </row>
    <row r="819" spans="1:11" x14ac:dyDescent="0.25">
      <c r="A819" t="s">
        <v>289</v>
      </c>
      <c r="B819" t="s">
        <v>549</v>
      </c>
      <c r="C819" t="s">
        <v>556</v>
      </c>
      <c r="D819" t="s">
        <v>12</v>
      </c>
      <c r="E819" t="s">
        <v>525</v>
      </c>
      <c r="F819">
        <v>2016</v>
      </c>
      <c r="G819" t="s">
        <v>169</v>
      </c>
      <c r="H819" t="s">
        <v>170</v>
      </c>
      <c r="I819" t="s">
        <v>7</v>
      </c>
      <c r="J819">
        <v>99463</v>
      </c>
      <c r="K819" t="s">
        <v>549</v>
      </c>
    </row>
    <row r="820" spans="1:11" x14ac:dyDescent="0.25">
      <c r="A820" t="s">
        <v>289</v>
      </c>
      <c r="B820" t="s">
        <v>549</v>
      </c>
      <c r="C820" t="s">
        <v>556</v>
      </c>
      <c r="D820" t="s">
        <v>12</v>
      </c>
      <c r="E820" t="s">
        <v>525</v>
      </c>
      <c r="F820">
        <v>2017</v>
      </c>
      <c r="G820" t="s">
        <v>169</v>
      </c>
      <c r="H820" t="s">
        <v>170</v>
      </c>
      <c r="I820" t="s">
        <v>7</v>
      </c>
      <c r="J820">
        <v>105778</v>
      </c>
      <c r="K820" t="s">
        <v>549</v>
      </c>
    </row>
    <row r="821" spans="1:11" x14ac:dyDescent="0.25">
      <c r="A821" t="s">
        <v>289</v>
      </c>
      <c r="B821" t="s">
        <v>549</v>
      </c>
      <c r="C821" t="s">
        <v>556</v>
      </c>
      <c r="D821" t="s">
        <v>12</v>
      </c>
      <c r="E821" t="s">
        <v>525</v>
      </c>
      <c r="F821">
        <v>2018</v>
      </c>
      <c r="G821" t="s">
        <v>169</v>
      </c>
      <c r="H821" t="s">
        <v>170</v>
      </c>
      <c r="I821" t="s">
        <v>7</v>
      </c>
      <c r="J821">
        <v>120444</v>
      </c>
      <c r="K821" t="s">
        <v>549</v>
      </c>
    </row>
    <row r="822" spans="1:11" x14ac:dyDescent="0.25">
      <c r="A822" t="s">
        <v>289</v>
      </c>
      <c r="B822" t="s">
        <v>549</v>
      </c>
      <c r="C822" t="s">
        <v>556</v>
      </c>
      <c r="D822" t="s">
        <v>12</v>
      </c>
      <c r="E822" t="s">
        <v>525</v>
      </c>
      <c r="F822">
        <v>2019</v>
      </c>
      <c r="G822" t="s">
        <v>169</v>
      </c>
      <c r="H822" t="s">
        <v>170</v>
      </c>
      <c r="I822" t="s">
        <v>7</v>
      </c>
      <c r="J822">
        <v>119169</v>
      </c>
      <c r="K822" t="s">
        <v>549</v>
      </c>
    </row>
    <row r="823" spans="1:11" x14ac:dyDescent="0.25">
      <c r="A823" t="s">
        <v>289</v>
      </c>
      <c r="B823" t="s">
        <v>549</v>
      </c>
      <c r="C823" t="s">
        <v>556</v>
      </c>
      <c r="D823" t="s">
        <v>12</v>
      </c>
      <c r="E823" t="s">
        <v>525</v>
      </c>
      <c r="F823">
        <v>2020</v>
      </c>
      <c r="G823" t="s">
        <v>169</v>
      </c>
      <c r="H823" t="s">
        <v>170</v>
      </c>
      <c r="I823" t="s">
        <v>7</v>
      </c>
      <c r="J823">
        <v>127169</v>
      </c>
      <c r="K823" t="s">
        <v>549</v>
      </c>
    </row>
    <row r="824" spans="1:11" x14ac:dyDescent="0.25">
      <c r="A824" t="s">
        <v>289</v>
      </c>
      <c r="B824" t="s">
        <v>549</v>
      </c>
      <c r="C824" t="s">
        <v>556</v>
      </c>
      <c r="D824" t="s">
        <v>12</v>
      </c>
      <c r="E824" t="s">
        <v>525</v>
      </c>
      <c r="F824">
        <v>2021</v>
      </c>
      <c r="G824" t="s">
        <v>169</v>
      </c>
      <c r="H824" t="s">
        <v>170</v>
      </c>
      <c r="I824" t="s">
        <v>7</v>
      </c>
      <c r="J824">
        <v>143813</v>
      </c>
      <c r="K824" t="s">
        <v>549</v>
      </c>
    </row>
    <row r="825" spans="1:11" x14ac:dyDescent="0.25">
      <c r="A825" t="s">
        <v>289</v>
      </c>
      <c r="B825" t="s">
        <v>549</v>
      </c>
      <c r="C825" t="s">
        <v>556</v>
      </c>
      <c r="D825" t="s">
        <v>12</v>
      </c>
      <c r="E825" t="s">
        <v>525</v>
      </c>
      <c r="F825">
        <v>2022</v>
      </c>
      <c r="G825" t="s">
        <v>169</v>
      </c>
      <c r="H825" t="s">
        <v>170</v>
      </c>
      <c r="I825" t="s">
        <v>7</v>
      </c>
      <c r="J825">
        <v>158557</v>
      </c>
      <c r="K825" t="s">
        <v>549</v>
      </c>
    </row>
    <row r="826" spans="1:11" x14ac:dyDescent="0.25">
      <c r="A826" t="s">
        <v>289</v>
      </c>
      <c r="B826" t="s">
        <v>549</v>
      </c>
      <c r="C826" t="s">
        <v>557</v>
      </c>
      <c r="D826" t="s">
        <v>13</v>
      </c>
      <c r="E826" t="s">
        <v>150</v>
      </c>
      <c r="F826">
        <v>1947</v>
      </c>
      <c r="G826" t="s">
        <v>169</v>
      </c>
      <c r="H826" t="s">
        <v>170</v>
      </c>
      <c r="I826" t="s">
        <v>7</v>
      </c>
      <c r="J826">
        <v>1723</v>
      </c>
      <c r="K826" t="s">
        <v>558</v>
      </c>
    </row>
    <row r="827" spans="1:11" x14ac:dyDescent="0.25">
      <c r="A827" t="s">
        <v>289</v>
      </c>
      <c r="B827" t="s">
        <v>549</v>
      </c>
      <c r="C827" t="s">
        <v>557</v>
      </c>
      <c r="D827" t="s">
        <v>13</v>
      </c>
      <c r="E827" t="s">
        <v>150</v>
      </c>
      <c r="F827">
        <v>1948</v>
      </c>
      <c r="G827" t="s">
        <v>169</v>
      </c>
      <c r="H827" t="s">
        <v>170</v>
      </c>
      <c r="I827" t="s">
        <v>7</v>
      </c>
      <c r="J827">
        <v>1809</v>
      </c>
      <c r="K827" t="s">
        <v>558</v>
      </c>
    </row>
    <row r="828" spans="1:11" x14ac:dyDescent="0.25">
      <c r="A828" t="s">
        <v>289</v>
      </c>
      <c r="B828" t="s">
        <v>549</v>
      </c>
      <c r="C828" t="s">
        <v>557</v>
      </c>
      <c r="D828" t="s">
        <v>13</v>
      </c>
      <c r="E828" t="s">
        <v>150</v>
      </c>
      <c r="F828">
        <v>1949</v>
      </c>
      <c r="G828" t="s">
        <v>169</v>
      </c>
      <c r="H828" t="s">
        <v>170</v>
      </c>
      <c r="I828" t="s">
        <v>7</v>
      </c>
      <c r="J828">
        <v>1628</v>
      </c>
      <c r="K828" t="s">
        <v>558</v>
      </c>
    </row>
    <row r="829" spans="1:11" x14ac:dyDescent="0.25">
      <c r="A829" t="s">
        <v>289</v>
      </c>
      <c r="B829" t="s">
        <v>549</v>
      </c>
      <c r="C829" t="s">
        <v>557</v>
      </c>
      <c r="D829" t="s">
        <v>13</v>
      </c>
      <c r="E829" t="s">
        <v>150</v>
      </c>
      <c r="F829">
        <v>1950</v>
      </c>
      <c r="G829" t="s">
        <v>169</v>
      </c>
      <c r="H829" t="s">
        <v>170</v>
      </c>
      <c r="I829" t="s">
        <v>7</v>
      </c>
      <c r="J829">
        <v>1841</v>
      </c>
      <c r="K829" t="s">
        <v>558</v>
      </c>
    </row>
    <row r="830" spans="1:11" x14ac:dyDescent="0.25">
      <c r="A830" t="s">
        <v>289</v>
      </c>
      <c r="B830" t="s">
        <v>549</v>
      </c>
      <c r="C830" t="s">
        <v>557</v>
      </c>
      <c r="D830" t="s">
        <v>13</v>
      </c>
      <c r="E830" t="s">
        <v>150</v>
      </c>
      <c r="F830">
        <v>1951</v>
      </c>
      <c r="G830" t="s">
        <v>169</v>
      </c>
      <c r="H830" t="s">
        <v>170</v>
      </c>
      <c r="I830" t="s">
        <v>7</v>
      </c>
      <c r="J830">
        <v>2149</v>
      </c>
      <c r="K830" t="s">
        <v>558</v>
      </c>
    </row>
    <row r="831" spans="1:11" x14ac:dyDescent="0.25">
      <c r="A831" t="s">
        <v>289</v>
      </c>
      <c r="B831" t="s">
        <v>549</v>
      </c>
      <c r="C831" t="s">
        <v>557</v>
      </c>
      <c r="D831" t="s">
        <v>13</v>
      </c>
      <c r="E831" t="s">
        <v>150</v>
      </c>
      <c r="F831">
        <v>1952</v>
      </c>
      <c r="G831" t="s">
        <v>169</v>
      </c>
      <c r="H831" t="s">
        <v>170</v>
      </c>
      <c r="I831" t="s">
        <v>7</v>
      </c>
      <c r="J831">
        <v>2430</v>
      </c>
      <c r="K831" t="s">
        <v>558</v>
      </c>
    </row>
    <row r="832" spans="1:11" x14ac:dyDescent="0.25">
      <c r="A832" t="s">
        <v>289</v>
      </c>
      <c r="B832" t="s">
        <v>549</v>
      </c>
      <c r="C832" t="s">
        <v>557</v>
      </c>
      <c r="D832" t="s">
        <v>13</v>
      </c>
      <c r="E832" t="s">
        <v>150</v>
      </c>
      <c r="F832">
        <v>1953</v>
      </c>
      <c r="G832" t="s">
        <v>169</v>
      </c>
      <c r="H832" t="s">
        <v>170</v>
      </c>
      <c r="I832" t="s">
        <v>7</v>
      </c>
      <c r="J832">
        <v>2666</v>
      </c>
      <c r="K832" t="s">
        <v>558</v>
      </c>
    </row>
    <row r="833" spans="1:11" x14ac:dyDescent="0.25">
      <c r="A833" t="s">
        <v>289</v>
      </c>
      <c r="B833" t="s">
        <v>549</v>
      </c>
      <c r="C833" t="s">
        <v>557</v>
      </c>
      <c r="D833" t="s">
        <v>13</v>
      </c>
      <c r="E833" t="s">
        <v>150</v>
      </c>
      <c r="F833">
        <v>1954</v>
      </c>
      <c r="G833" t="s">
        <v>169</v>
      </c>
      <c r="H833" t="s">
        <v>170</v>
      </c>
      <c r="I833" t="s">
        <v>7</v>
      </c>
      <c r="J833">
        <v>2424</v>
      </c>
      <c r="K833" t="s">
        <v>558</v>
      </c>
    </row>
    <row r="834" spans="1:11" x14ac:dyDescent="0.25">
      <c r="A834" t="s">
        <v>289</v>
      </c>
      <c r="B834" t="s">
        <v>549</v>
      </c>
      <c r="C834" t="s">
        <v>557</v>
      </c>
      <c r="D834" t="s">
        <v>13</v>
      </c>
      <c r="E834" t="s">
        <v>150</v>
      </c>
      <c r="F834">
        <v>1955</v>
      </c>
      <c r="G834" t="s">
        <v>169</v>
      </c>
      <c r="H834" t="s">
        <v>170</v>
      </c>
      <c r="I834" t="s">
        <v>7</v>
      </c>
      <c r="J834">
        <v>2818</v>
      </c>
      <c r="K834" t="s">
        <v>558</v>
      </c>
    </row>
    <row r="835" spans="1:11" x14ac:dyDescent="0.25">
      <c r="A835" t="s">
        <v>289</v>
      </c>
      <c r="B835" t="s">
        <v>549</v>
      </c>
      <c r="C835" t="s">
        <v>557</v>
      </c>
      <c r="D835" t="s">
        <v>13</v>
      </c>
      <c r="E835" t="s">
        <v>150</v>
      </c>
      <c r="F835">
        <v>1956</v>
      </c>
      <c r="G835" t="s">
        <v>169</v>
      </c>
      <c r="H835" t="s">
        <v>170</v>
      </c>
      <c r="I835" t="s">
        <v>7</v>
      </c>
      <c r="J835">
        <v>3355</v>
      </c>
      <c r="K835" t="s">
        <v>558</v>
      </c>
    </row>
    <row r="836" spans="1:11" x14ac:dyDescent="0.25">
      <c r="A836" t="s">
        <v>289</v>
      </c>
      <c r="B836" t="s">
        <v>549</v>
      </c>
      <c r="C836" t="s">
        <v>557</v>
      </c>
      <c r="D836" t="s">
        <v>13</v>
      </c>
      <c r="E836" t="s">
        <v>150</v>
      </c>
      <c r="F836">
        <v>1957</v>
      </c>
      <c r="G836" t="s">
        <v>169</v>
      </c>
      <c r="H836" t="s">
        <v>170</v>
      </c>
      <c r="I836" t="s">
        <v>7</v>
      </c>
      <c r="J836">
        <v>3982</v>
      </c>
      <c r="K836" t="s">
        <v>558</v>
      </c>
    </row>
    <row r="837" spans="1:11" x14ac:dyDescent="0.25">
      <c r="A837" t="s">
        <v>289</v>
      </c>
      <c r="B837" t="s">
        <v>549</v>
      </c>
      <c r="C837" t="s">
        <v>557</v>
      </c>
      <c r="D837" t="s">
        <v>13</v>
      </c>
      <c r="E837" t="s">
        <v>150</v>
      </c>
      <c r="F837">
        <v>1958</v>
      </c>
      <c r="G837" t="s">
        <v>169</v>
      </c>
      <c r="H837" t="s">
        <v>170</v>
      </c>
      <c r="I837" t="s">
        <v>7</v>
      </c>
      <c r="J837">
        <v>3598</v>
      </c>
      <c r="K837" t="s">
        <v>558</v>
      </c>
    </row>
    <row r="838" spans="1:11" x14ac:dyDescent="0.25">
      <c r="A838" t="s">
        <v>289</v>
      </c>
      <c r="B838" t="s">
        <v>549</v>
      </c>
      <c r="C838" t="s">
        <v>557</v>
      </c>
      <c r="D838" t="s">
        <v>13</v>
      </c>
      <c r="E838" t="s">
        <v>150</v>
      </c>
      <c r="F838">
        <v>1959</v>
      </c>
      <c r="G838" t="s">
        <v>169</v>
      </c>
      <c r="H838" t="s">
        <v>170</v>
      </c>
      <c r="I838" t="s">
        <v>7</v>
      </c>
      <c r="J838">
        <v>3954</v>
      </c>
      <c r="K838" t="s">
        <v>558</v>
      </c>
    </row>
    <row r="839" spans="1:11" x14ac:dyDescent="0.25">
      <c r="A839" t="s">
        <v>289</v>
      </c>
      <c r="B839" t="s">
        <v>549</v>
      </c>
      <c r="C839" t="s">
        <v>557</v>
      </c>
      <c r="D839" t="s">
        <v>13</v>
      </c>
      <c r="E839" t="s">
        <v>150</v>
      </c>
      <c r="F839">
        <v>1960</v>
      </c>
      <c r="G839" t="s">
        <v>169</v>
      </c>
      <c r="H839" t="s">
        <v>170</v>
      </c>
      <c r="I839" t="s">
        <v>7</v>
      </c>
      <c r="J839">
        <v>4550</v>
      </c>
      <c r="K839" t="s">
        <v>558</v>
      </c>
    </row>
    <row r="840" spans="1:11" x14ac:dyDescent="0.25">
      <c r="A840" t="s">
        <v>289</v>
      </c>
      <c r="B840" t="s">
        <v>549</v>
      </c>
      <c r="C840" t="s">
        <v>557</v>
      </c>
      <c r="D840" t="s">
        <v>13</v>
      </c>
      <c r="E840" t="s">
        <v>150</v>
      </c>
      <c r="F840">
        <v>1961</v>
      </c>
      <c r="G840" t="s">
        <v>169</v>
      </c>
      <c r="H840" t="s">
        <v>170</v>
      </c>
      <c r="I840" t="s">
        <v>7</v>
      </c>
      <c r="J840">
        <v>4833</v>
      </c>
      <c r="K840" t="s">
        <v>558</v>
      </c>
    </row>
    <row r="841" spans="1:11" x14ac:dyDescent="0.25">
      <c r="A841" t="s">
        <v>289</v>
      </c>
      <c r="B841" t="s">
        <v>549</v>
      </c>
      <c r="C841" t="s">
        <v>557</v>
      </c>
      <c r="D841" t="s">
        <v>13</v>
      </c>
      <c r="E841" t="s">
        <v>150</v>
      </c>
      <c r="F841">
        <v>1962</v>
      </c>
      <c r="G841" t="s">
        <v>169</v>
      </c>
      <c r="H841" t="s">
        <v>170</v>
      </c>
      <c r="I841" t="s">
        <v>7</v>
      </c>
      <c r="J841">
        <v>5139</v>
      </c>
      <c r="K841" t="s">
        <v>558</v>
      </c>
    </row>
    <row r="842" spans="1:11" x14ac:dyDescent="0.25">
      <c r="A842" t="s">
        <v>289</v>
      </c>
      <c r="B842" t="s">
        <v>549</v>
      </c>
      <c r="C842" t="s">
        <v>557</v>
      </c>
      <c r="D842" t="s">
        <v>13</v>
      </c>
      <c r="E842" t="s">
        <v>150</v>
      </c>
      <c r="F842">
        <v>1963</v>
      </c>
      <c r="G842" t="s">
        <v>169</v>
      </c>
      <c r="H842" t="s">
        <v>170</v>
      </c>
      <c r="I842" t="s">
        <v>7</v>
      </c>
      <c r="J842">
        <v>5360</v>
      </c>
      <c r="K842" t="s">
        <v>558</v>
      </c>
    </row>
    <row r="843" spans="1:11" x14ac:dyDescent="0.25">
      <c r="A843" t="s">
        <v>289</v>
      </c>
      <c r="B843" t="s">
        <v>549</v>
      </c>
      <c r="C843" t="s">
        <v>557</v>
      </c>
      <c r="D843" t="s">
        <v>13</v>
      </c>
      <c r="E843" t="s">
        <v>150</v>
      </c>
      <c r="F843">
        <v>1964</v>
      </c>
      <c r="G843" t="s">
        <v>169</v>
      </c>
      <c r="H843" t="s">
        <v>170</v>
      </c>
      <c r="I843" t="s">
        <v>7</v>
      </c>
      <c r="J843">
        <v>5896</v>
      </c>
      <c r="K843" t="s">
        <v>558</v>
      </c>
    </row>
    <row r="844" spans="1:11" x14ac:dyDescent="0.25">
      <c r="A844" t="s">
        <v>289</v>
      </c>
      <c r="B844" t="s">
        <v>549</v>
      </c>
      <c r="C844" t="s">
        <v>557</v>
      </c>
      <c r="D844" t="s">
        <v>13</v>
      </c>
      <c r="E844" t="s">
        <v>150</v>
      </c>
      <c r="F844">
        <v>1965</v>
      </c>
      <c r="G844" t="s">
        <v>169</v>
      </c>
      <c r="H844" t="s">
        <v>170</v>
      </c>
      <c r="I844" t="s">
        <v>7</v>
      </c>
      <c r="J844">
        <v>6676</v>
      </c>
      <c r="K844" t="s">
        <v>558</v>
      </c>
    </row>
    <row r="845" spans="1:11" x14ac:dyDescent="0.25">
      <c r="A845" t="s">
        <v>289</v>
      </c>
      <c r="B845" t="s">
        <v>549</v>
      </c>
      <c r="C845" t="s">
        <v>557</v>
      </c>
      <c r="D845" t="s">
        <v>13</v>
      </c>
      <c r="E845" t="s">
        <v>150</v>
      </c>
      <c r="F845">
        <v>1966</v>
      </c>
      <c r="G845" t="s">
        <v>169</v>
      </c>
      <c r="H845" t="s">
        <v>170</v>
      </c>
      <c r="I845" t="s">
        <v>7</v>
      </c>
      <c r="J845">
        <v>7955</v>
      </c>
      <c r="K845" t="s">
        <v>558</v>
      </c>
    </row>
    <row r="846" spans="1:11" x14ac:dyDescent="0.25">
      <c r="A846" t="s">
        <v>289</v>
      </c>
      <c r="B846" t="s">
        <v>549</v>
      </c>
      <c r="C846" t="s">
        <v>557</v>
      </c>
      <c r="D846" t="s">
        <v>13</v>
      </c>
      <c r="E846" t="s">
        <v>150</v>
      </c>
      <c r="F846">
        <v>1967</v>
      </c>
      <c r="G846" t="s">
        <v>169</v>
      </c>
      <c r="H846" t="s">
        <v>170</v>
      </c>
      <c r="I846" t="s">
        <v>7</v>
      </c>
      <c r="J846">
        <v>8235</v>
      </c>
      <c r="K846" t="s">
        <v>558</v>
      </c>
    </row>
    <row r="847" spans="1:11" x14ac:dyDescent="0.25">
      <c r="A847" t="s">
        <v>289</v>
      </c>
      <c r="B847" t="s">
        <v>549</v>
      </c>
      <c r="C847" t="s">
        <v>557</v>
      </c>
      <c r="D847" t="s">
        <v>13</v>
      </c>
      <c r="E847" t="s">
        <v>150</v>
      </c>
      <c r="F847">
        <v>1968</v>
      </c>
      <c r="G847" t="s">
        <v>169</v>
      </c>
      <c r="H847" t="s">
        <v>170</v>
      </c>
      <c r="I847" t="s">
        <v>7</v>
      </c>
      <c r="J847">
        <v>8672</v>
      </c>
      <c r="K847" t="s">
        <v>558</v>
      </c>
    </row>
    <row r="848" spans="1:11" x14ac:dyDescent="0.25">
      <c r="A848" t="s">
        <v>289</v>
      </c>
      <c r="B848" t="s">
        <v>549</v>
      </c>
      <c r="C848" t="s">
        <v>557</v>
      </c>
      <c r="D848" t="s">
        <v>13</v>
      </c>
      <c r="E848" t="s">
        <v>150</v>
      </c>
      <c r="F848">
        <v>1969</v>
      </c>
      <c r="G848" t="s">
        <v>169</v>
      </c>
      <c r="H848" t="s">
        <v>170</v>
      </c>
      <c r="I848" t="s">
        <v>7</v>
      </c>
      <c r="J848">
        <v>10381</v>
      </c>
      <c r="K848" t="s">
        <v>558</v>
      </c>
    </row>
    <row r="849" spans="1:11" x14ac:dyDescent="0.25">
      <c r="A849" t="s">
        <v>289</v>
      </c>
      <c r="B849" t="s">
        <v>549</v>
      </c>
      <c r="C849" t="s">
        <v>557</v>
      </c>
      <c r="D849" t="s">
        <v>13</v>
      </c>
      <c r="E849" t="s">
        <v>150</v>
      </c>
      <c r="F849">
        <v>1970</v>
      </c>
      <c r="G849" t="s">
        <v>169</v>
      </c>
      <c r="H849" t="s">
        <v>170</v>
      </c>
      <c r="I849" t="s">
        <v>7</v>
      </c>
      <c r="J849">
        <v>11594</v>
      </c>
      <c r="K849" t="s">
        <v>558</v>
      </c>
    </row>
    <row r="850" spans="1:11" x14ac:dyDescent="0.25">
      <c r="A850" t="s">
        <v>289</v>
      </c>
      <c r="B850" t="s">
        <v>549</v>
      </c>
      <c r="C850" t="s">
        <v>557</v>
      </c>
      <c r="D850" t="s">
        <v>13</v>
      </c>
      <c r="E850" t="s">
        <v>150</v>
      </c>
      <c r="F850">
        <v>1971</v>
      </c>
      <c r="G850" t="s">
        <v>169</v>
      </c>
      <c r="H850" t="s">
        <v>170</v>
      </c>
      <c r="I850" t="s">
        <v>7</v>
      </c>
      <c r="J850">
        <v>12151</v>
      </c>
      <c r="K850" t="s">
        <v>558</v>
      </c>
    </row>
    <row r="851" spans="1:11" x14ac:dyDescent="0.25">
      <c r="A851" t="s">
        <v>289</v>
      </c>
      <c r="B851" t="s">
        <v>549</v>
      </c>
      <c r="C851" t="s">
        <v>557</v>
      </c>
      <c r="D851" t="s">
        <v>13</v>
      </c>
      <c r="E851" t="s">
        <v>150</v>
      </c>
      <c r="F851">
        <v>1972</v>
      </c>
      <c r="G851" t="s">
        <v>169</v>
      </c>
      <c r="H851" t="s">
        <v>170</v>
      </c>
      <c r="I851" t="s">
        <v>7</v>
      </c>
      <c r="J851">
        <v>13203</v>
      </c>
      <c r="K851" t="s">
        <v>558</v>
      </c>
    </row>
    <row r="852" spans="1:11" x14ac:dyDescent="0.25">
      <c r="A852" t="s">
        <v>289</v>
      </c>
      <c r="B852" t="s">
        <v>549</v>
      </c>
      <c r="C852" t="s">
        <v>557</v>
      </c>
      <c r="D852" t="s">
        <v>13</v>
      </c>
      <c r="E852" t="s">
        <v>150</v>
      </c>
      <c r="F852">
        <v>1973</v>
      </c>
      <c r="G852" t="s">
        <v>169</v>
      </c>
      <c r="H852" t="s">
        <v>170</v>
      </c>
      <c r="I852" t="s">
        <v>7</v>
      </c>
      <c r="J852">
        <v>16321</v>
      </c>
      <c r="K852" t="s">
        <v>558</v>
      </c>
    </row>
    <row r="853" spans="1:11" x14ac:dyDescent="0.25">
      <c r="A853" t="s">
        <v>289</v>
      </c>
      <c r="B853" t="s">
        <v>549</v>
      </c>
      <c r="C853" t="s">
        <v>557</v>
      </c>
      <c r="D853" t="s">
        <v>13</v>
      </c>
      <c r="E853" t="s">
        <v>150</v>
      </c>
      <c r="F853">
        <v>1974</v>
      </c>
      <c r="G853" t="s">
        <v>169</v>
      </c>
      <c r="H853" t="s">
        <v>170</v>
      </c>
      <c r="I853" t="s">
        <v>7</v>
      </c>
      <c r="J853">
        <v>19202</v>
      </c>
      <c r="K853" t="s">
        <v>558</v>
      </c>
    </row>
    <row r="854" spans="1:11" x14ac:dyDescent="0.25">
      <c r="A854" t="s">
        <v>289</v>
      </c>
      <c r="B854" t="s">
        <v>549</v>
      </c>
      <c r="C854" t="s">
        <v>557</v>
      </c>
      <c r="D854" t="s">
        <v>13</v>
      </c>
      <c r="E854" t="s">
        <v>150</v>
      </c>
      <c r="F854">
        <v>1975</v>
      </c>
      <c r="G854" t="s">
        <v>169</v>
      </c>
      <c r="H854" t="s">
        <v>170</v>
      </c>
      <c r="I854" t="s">
        <v>7</v>
      </c>
      <c r="J854">
        <v>20169</v>
      </c>
      <c r="K854" t="s">
        <v>558</v>
      </c>
    </row>
    <row r="855" spans="1:11" x14ac:dyDescent="0.25">
      <c r="A855" t="s">
        <v>289</v>
      </c>
      <c r="B855" t="s">
        <v>549</v>
      </c>
      <c r="C855" t="s">
        <v>557</v>
      </c>
      <c r="D855" t="s">
        <v>13</v>
      </c>
      <c r="E855" t="s">
        <v>150</v>
      </c>
      <c r="F855">
        <v>1976</v>
      </c>
      <c r="G855" t="s">
        <v>169</v>
      </c>
      <c r="H855" t="s">
        <v>170</v>
      </c>
      <c r="I855" t="s">
        <v>7</v>
      </c>
      <c r="J855">
        <v>23110</v>
      </c>
      <c r="K855" t="s">
        <v>558</v>
      </c>
    </row>
    <row r="856" spans="1:11" x14ac:dyDescent="0.25">
      <c r="A856" t="s">
        <v>289</v>
      </c>
      <c r="B856" t="s">
        <v>549</v>
      </c>
      <c r="C856" t="s">
        <v>557</v>
      </c>
      <c r="D856" t="s">
        <v>13</v>
      </c>
      <c r="E856" t="s">
        <v>150</v>
      </c>
      <c r="F856">
        <v>1977</v>
      </c>
      <c r="G856" t="s">
        <v>169</v>
      </c>
      <c r="H856" t="s">
        <v>170</v>
      </c>
      <c r="I856" t="s">
        <v>7</v>
      </c>
      <c r="J856">
        <v>28024</v>
      </c>
      <c r="K856" t="s">
        <v>558</v>
      </c>
    </row>
    <row r="857" spans="1:11" x14ac:dyDescent="0.25">
      <c r="A857" t="s">
        <v>289</v>
      </c>
      <c r="B857" t="s">
        <v>549</v>
      </c>
      <c r="C857" t="s">
        <v>557</v>
      </c>
      <c r="D857" t="s">
        <v>13</v>
      </c>
      <c r="E857" t="s">
        <v>150</v>
      </c>
      <c r="F857">
        <v>1978</v>
      </c>
      <c r="G857" t="s">
        <v>169</v>
      </c>
      <c r="H857" t="s">
        <v>170</v>
      </c>
      <c r="I857" t="s">
        <v>7</v>
      </c>
      <c r="J857">
        <v>34779</v>
      </c>
      <c r="K857" t="s">
        <v>558</v>
      </c>
    </row>
    <row r="858" spans="1:11" x14ac:dyDescent="0.25">
      <c r="A858" t="s">
        <v>289</v>
      </c>
      <c r="B858" t="s">
        <v>549</v>
      </c>
      <c r="C858" t="s">
        <v>557</v>
      </c>
      <c r="D858" t="s">
        <v>13</v>
      </c>
      <c r="E858" t="s">
        <v>150</v>
      </c>
      <c r="F858">
        <v>1979</v>
      </c>
      <c r="G858" t="s">
        <v>169</v>
      </c>
      <c r="H858" t="s">
        <v>170</v>
      </c>
      <c r="I858" t="s">
        <v>7</v>
      </c>
      <c r="J858">
        <v>40186</v>
      </c>
      <c r="K858" t="s">
        <v>558</v>
      </c>
    </row>
    <row r="859" spans="1:11" x14ac:dyDescent="0.25">
      <c r="A859" t="s">
        <v>289</v>
      </c>
      <c r="B859" t="s">
        <v>549</v>
      </c>
      <c r="C859" t="s">
        <v>557</v>
      </c>
      <c r="D859" t="s">
        <v>13</v>
      </c>
      <c r="E859" t="s">
        <v>150</v>
      </c>
      <c r="F859">
        <v>1980</v>
      </c>
      <c r="G859" t="s">
        <v>169</v>
      </c>
      <c r="H859" t="s">
        <v>170</v>
      </c>
      <c r="I859" t="s">
        <v>7</v>
      </c>
      <c r="J859">
        <v>46412</v>
      </c>
      <c r="K859" t="s">
        <v>558</v>
      </c>
    </row>
    <row r="860" spans="1:11" x14ac:dyDescent="0.25">
      <c r="A860" t="s">
        <v>289</v>
      </c>
      <c r="B860" t="s">
        <v>549</v>
      </c>
      <c r="C860" t="s">
        <v>557</v>
      </c>
      <c r="D860" t="s">
        <v>13</v>
      </c>
      <c r="E860" t="s">
        <v>150</v>
      </c>
      <c r="F860">
        <v>1981</v>
      </c>
      <c r="G860" t="s">
        <v>169</v>
      </c>
      <c r="H860" t="s">
        <v>170</v>
      </c>
      <c r="I860" t="s">
        <v>7</v>
      </c>
      <c r="J860">
        <v>52491</v>
      </c>
      <c r="K860" t="s">
        <v>558</v>
      </c>
    </row>
    <row r="861" spans="1:11" x14ac:dyDescent="0.25">
      <c r="A861" t="s">
        <v>289</v>
      </c>
      <c r="B861" t="s">
        <v>549</v>
      </c>
      <c r="C861" t="s">
        <v>557</v>
      </c>
      <c r="D861" t="s">
        <v>13</v>
      </c>
      <c r="E861" t="s">
        <v>150</v>
      </c>
      <c r="F861">
        <v>1982</v>
      </c>
      <c r="G861" t="s">
        <v>169</v>
      </c>
      <c r="H861" t="s">
        <v>170</v>
      </c>
      <c r="I861" t="s">
        <v>7</v>
      </c>
      <c r="J861">
        <v>55347</v>
      </c>
      <c r="K861" t="s">
        <v>558</v>
      </c>
    </row>
    <row r="862" spans="1:11" x14ac:dyDescent="0.25">
      <c r="A862" t="s">
        <v>289</v>
      </c>
      <c r="B862" t="s">
        <v>549</v>
      </c>
      <c r="C862" t="s">
        <v>557</v>
      </c>
      <c r="D862" t="s">
        <v>13</v>
      </c>
      <c r="E862" t="s">
        <v>150</v>
      </c>
      <c r="F862">
        <v>1983</v>
      </c>
      <c r="G862" t="s">
        <v>169</v>
      </c>
      <c r="H862" t="s">
        <v>170</v>
      </c>
      <c r="I862" t="s">
        <v>7</v>
      </c>
      <c r="J862">
        <v>59792</v>
      </c>
      <c r="K862" t="s">
        <v>558</v>
      </c>
    </row>
    <row r="863" spans="1:11" x14ac:dyDescent="0.25">
      <c r="A863" t="s">
        <v>289</v>
      </c>
      <c r="B863" t="s">
        <v>549</v>
      </c>
      <c r="C863" t="s">
        <v>557</v>
      </c>
      <c r="D863" t="s">
        <v>13</v>
      </c>
      <c r="E863" t="s">
        <v>150</v>
      </c>
      <c r="F863">
        <v>1984</v>
      </c>
      <c r="G863" t="s">
        <v>169</v>
      </c>
      <c r="H863" t="s">
        <v>170</v>
      </c>
      <c r="I863" t="s">
        <v>7</v>
      </c>
      <c r="J863">
        <v>69568</v>
      </c>
      <c r="K863" t="s">
        <v>558</v>
      </c>
    </row>
    <row r="864" spans="1:11" x14ac:dyDescent="0.25">
      <c r="A864" t="s">
        <v>289</v>
      </c>
      <c r="B864" t="s">
        <v>549</v>
      </c>
      <c r="C864" t="s">
        <v>557</v>
      </c>
      <c r="D864" t="s">
        <v>13</v>
      </c>
      <c r="E864" t="s">
        <v>150</v>
      </c>
      <c r="F864">
        <v>1985</v>
      </c>
      <c r="G864" t="s">
        <v>169</v>
      </c>
      <c r="H864" t="s">
        <v>170</v>
      </c>
      <c r="I864" t="s">
        <v>7</v>
      </c>
      <c r="J864">
        <v>72853</v>
      </c>
      <c r="K864" t="s">
        <v>558</v>
      </c>
    </row>
    <row r="865" spans="1:11" x14ac:dyDescent="0.25">
      <c r="A865" t="s">
        <v>289</v>
      </c>
      <c r="B865" t="s">
        <v>549</v>
      </c>
      <c r="C865" t="s">
        <v>557</v>
      </c>
      <c r="D865" t="s">
        <v>13</v>
      </c>
      <c r="E865" t="s">
        <v>150</v>
      </c>
      <c r="F865">
        <v>1986</v>
      </c>
      <c r="G865" t="s">
        <v>169</v>
      </c>
      <c r="H865" t="s">
        <v>170</v>
      </c>
      <c r="I865" t="s">
        <v>7</v>
      </c>
      <c r="J865">
        <v>77738</v>
      </c>
      <c r="K865" t="s">
        <v>558</v>
      </c>
    </row>
    <row r="866" spans="1:11" x14ac:dyDescent="0.25">
      <c r="A866" t="s">
        <v>289</v>
      </c>
      <c r="B866" t="s">
        <v>549</v>
      </c>
      <c r="C866" t="s">
        <v>557</v>
      </c>
      <c r="D866" t="s">
        <v>13</v>
      </c>
      <c r="E866" t="s">
        <v>150</v>
      </c>
      <c r="F866">
        <v>1987</v>
      </c>
      <c r="G866" t="s">
        <v>169</v>
      </c>
      <c r="H866" t="s">
        <v>170</v>
      </c>
      <c r="I866" t="s">
        <v>7</v>
      </c>
      <c r="J866">
        <v>76430</v>
      </c>
      <c r="K866" t="s">
        <v>558</v>
      </c>
    </row>
    <row r="867" spans="1:11" x14ac:dyDescent="0.25">
      <c r="A867" t="s">
        <v>289</v>
      </c>
      <c r="B867" t="s">
        <v>549</v>
      </c>
      <c r="C867" t="s">
        <v>557</v>
      </c>
      <c r="D867" t="s">
        <v>13</v>
      </c>
      <c r="E867" t="s">
        <v>150</v>
      </c>
      <c r="F867">
        <v>1988</v>
      </c>
      <c r="G867" t="s">
        <v>169</v>
      </c>
      <c r="H867" t="s">
        <v>170</v>
      </c>
      <c r="I867" t="s">
        <v>7</v>
      </c>
      <c r="J867">
        <v>82800</v>
      </c>
      <c r="K867" t="s">
        <v>558</v>
      </c>
    </row>
    <row r="868" spans="1:11" x14ac:dyDescent="0.25">
      <c r="A868" t="s">
        <v>289</v>
      </c>
      <c r="B868" t="s">
        <v>549</v>
      </c>
      <c r="C868" t="s">
        <v>557</v>
      </c>
      <c r="D868" t="s">
        <v>13</v>
      </c>
      <c r="E868" t="s">
        <v>150</v>
      </c>
      <c r="F868">
        <v>1989</v>
      </c>
      <c r="G868" t="s">
        <v>169</v>
      </c>
      <c r="H868" t="s">
        <v>170</v>
      </c>
      <c r="I868" t="s">
        <v>7</v>
      </c>
      <c r="J868">
        <v>87625</v>
      </c>
      <c r="K868" t="s">
        <v>558</v>
      </c>
    </row>
    <row r="869" spans="1:11" x14ac:dyDescent="0.25">
      <c r="A869" t="s">
        <v>289</v>
      </c>
      <c r="B869" t="s">
        <v>549</v>
      </c>
      <c r="C869" t="s">
        <v>557</v>
      </c>
      <c r="D869" t="s">
        <v>13</v>
      </c>
      <c r="E869" t="s">
        <v>150</v>
      </c>
      <c r="F869">
        <v>1990</v>
      </c>
      <c r="G869" t="s">
        <v>169</v>
      </c>
      <c r="H869" t="s">
        <v>170</v>
      </c>
      <c r="I869" t="s">
        <v>7</v>
      </c>
      <c r="J869">
        <v>90923</v>
      </c>
      <c r="K869" t="s">
        <v>558</v>
      </c>
    </row>
    <row r="870" spans="1:11" x14ac:dyDescent="0.25">
      <c r="A870" t="s">
        <v>289</v>
      </c>
      <c r="B870" t="s">
        <v>549</v>
      </c>
      <c r="C870" t="s">
        <v>557</v>
      </c>
      <c r="D870" t="s">
        <v>13</v>
      </c>
      <c r="E870" t="s">
        <v>150</v>
      </c>
      <c r="F870">
        <v>1991</v>
      </c>
      <c r="G870" t="s">
        <v>169</v>
      </c>
      <c r="H870" t="s">
        <v>170</v>
      </c>
      <c r="I870" t="s">
        <v>7</v>
      </c>
      <c r="J870">
        <v>91499</v>
      </c>
      <c r="K870" t="s">
        <v>558</v>
      </c>
    </row>
    <row r="871" spans="1:11" x14ac:dyDescent="0.25">
      <c r="A871" t="s">
        <v>289</v>
      </c>
      <c r="B871" t="s">
        <v>549</v>
      </c>
      <c r="C871" t="s">
        <v>557</v>
      </c>
      <c r="D871" t="s">
        <v>13</v>
      </c>
      <c r="E871" t="s">
        <v>150</v>
      </c>
      <c r="F871">
        <v>1992</v>
      </c>
      <c r="G871" t="s">
        <v>169</v>
      </c>
      <c r="H871" t="s">
        <v>170</v>
      </c>
      <c r="I871" t="s">
        <v>7</v>
      </c>
      <c r="J871">
        <v>98054</v>
      </c>
      <c r="K871" t="s">
        <v>558</v>
      </c>
    </row>
    <row r="872" spans="1:11" x14ac:dyDescent="0.25">
      <c r="A872" t="s">
        <v>289</v>
      </c>
      <c r="B872" t="s">
        <v>549</v>
      </c>
      <c r="C872" t="s">
        <v>557</v>
      </c>
      <c r="D872" t="s">
        <v>13</v>
      </c>
      <c r="E872" t="s">
        <v>150</v>
      </c>
      <c r="F872">
        <v>1993</v>
      </c>
      <c r="G872" t="s">
        <v>169</v>
      </c>
      <c r="H872" t="s">
        <v>170</v>
      </c>
      <c r="I872" t="s">
        <v>7</v>
      </c>
      <c r="J872">
        <v>105393</v>
      </c>
      <c r="K872" t="s">
        <v>558</v>
      </c>
    </row>
    <row r="873" spans="1:11" x14ac:dyDescent="0.25">
      <c r="A873" t="s">
        <v>289</v>
      </c>
      <c r="B873" t="s">
        <v>549</v>
      </c>
      <c r="C873" t="s">
        <v>557</v>
      </c>
      <c r="D873" t="s">
        <v>13</v>
      </c>
      <c r="E873" t="s">
        <v>150</v>
      </c>
      <c r="F873">
        <v>1994</v>
      </c>
      <c r="G873" t="s">
        <v>169</v>
      </c>
      <c r="H873" t="s">
        <v>170</v>
      </c>
      <c r="I873" t="s">
        <v>7</v>
      </c>
      <c r="J873">
        <v>114575</v>
      </c>
      <c r="K873" t="s">
        <v>558</v>
      </c>
    </row>
    <row r="874" spans="1:11" x14ac:dyDescent="0.25">
      <c r="A874" t="s">
        <v>289</v>
      </c>
      <c r="B874" t="s">
        <v>549</v>
      </c>
      <c r="C874" t="s">
        <v>557</v>
      </c>
      <c r="D874" t="s">
        <v>13</v>
      </c>
      <c r="E874" t="s">
        <v>150</v>
      </c>
      <c r="F874">
        <v>1995</v>
      </c>
      <c r="G874" t="s">
        <v>169</v>
      </c>
      <c r="H874" t="s">
        <v>170</v>
      </c>
      <c r="I874" t="s">
        <v>7</v>
      </c>
      <c r="J874">
        <v>122258</v>
      </c>
      <c r="K874" t="s">
        <v>558</v>
      </c>
    </row>
    <row r="875" spans="1:11" x14ac:dyDescent="0.25">
      <c r="A875" t="s">
        <v>289</v>
      </c>
      <c r="B875" t="s">
        <v>549</v>
      </c>
      <c r="C875" t="s">
        <v>557</v>
      </c>
      <c r="D875" t="s">
        <v>13</v>
      </c>
      <c r="E875" t="s">
        <v>150</v>
      </c>
      <c r="F875">
        <v>1996</v>
      </c>
      <c r="G875" t="s">
        <v>169</v>
      </c>
      <c r="H875" t="s">
        <v>170</v>
      </c>
      <c r="I875" t="s">
        <v>7</v>
      </c>
      <c r="J875">
        <v>131875</v>
      </c>
      <c r="K875" t="s">
        <v>558</v>
      </c>
    </row>
    <row r="876" spans="1:11" x14ac:dyDescent="0.25">
      <c r="A876" t="s">
        <v>289</v>
      </c>
      <c r="B876" t="s">
        <v>549</v>
      </c>
      <c r="C876" t="s">
        <v>557</v>
      </c>
      <c r="D876" t="s">
        <v>13</v>
      </c>
      <c r="E876" t="s">
        <v>150</v>
      </c>
      <c r="F876">
        <v>1997</v>
      </c>
      <c r="G876" t="s">
        <v>169</v>
      </c>
      <c r="H876" t="s">
        <v>170</v>
      </c>
      <c r="I876" t="s">
        <v>7</v>
      </c>
      <c r="J876">
        <v>141419</v>
      </c>
      <c r="K876" t="s">
        <v>558</v>
      </c>
    </row>
    <row r="877" spans="1:11" x14ac:dyDescent="0.25">
      <c r="A877" t="s">
        <v>289</v>
      </c>
      <c r="B877" t="s">
        <v>549</v>
      </c>
      <c r="C877" t="s">
        <v>557</v>
      </c>
      <c r="D877" t="s">
        <v>13</v>
      </c>
      <c r="E877" t="s">
        <v>150</v>
      </c>
      <c r="F877">
        <v>1998</v>
      </c>
      <c r="G877" t="s">
        <v>169</v>
      </c>
      <c r="H877" t="s">
        <v>170</v>
      </c>
      <c r="I877" t="s">
        <v>7</v>
      </c>
      <c r="J877">
        <v>152218</v>
      </c>
      <c r="K877" t="s">
        <v>558</v>
      </c>
    </row>
    <row r="878" spans="1:11" x14ac:dyDescent="0.25">
      <c r="A878" t="s">
        <v>289</v>
      </c>
      <c r="B878" t="s">
        <v>549</v>
      </c>
      <c r="C878" t="s">
        <v>557</v>
      </c>
      <c r="D878" t="s">
        <v>13</v>
      </c>
      <c r="E878" t="s">
        <v>150</v>
      </c>
      <c r="F878">
        <v>1999</v>
      </c>
      <c r="G878" t="s">
        <v>169</v>
      </c>
      <c r="H878" t="s">
        <v>170</v>
      </c>
      <c r="I878" t="s">
        <v>7</v>
      </c>
      <c r="J878">
        <v>162527</v>
      </c>
      <c r="K878" t="s">
        <v>558</v>
      </c>
    </row>
    <row r="879" spans="1:11" x14ac:dyDescent="0.25">
      <c r="A879" t="s">
        <v>289</v>
      </c>
      <c r="B879" t="s">
        <v>549</v>
      </c>
      <c r="C879" t="s">
        <v>557</v>
      </c>
      <c r="D879" t="s">
        <v>13</v>
      </c>
      <c r="E879" t="s">
        <v>150</v>
      </c>
      <c r="F879">
        <v>2000</v>
      </c>
      <c r="G879" t="s">
        <v>169</v>
      </c>
      <c r="H879" t="s">
        <v>170</v>
      </c>
      <c r="I879" t="s">
        <v>7</v>
      </c>
      <c r="J879">
        <v>190617</v>
      </c>
      <c r="K879" t="s">
        <v>558</v>
      </c>
    </row>
    <row r="880" spans="1:11" x14ac:dyDescent="0.25">
      <c r="A880" t="s">
        <v>289</v>
      </c>
      <c r="B880" t="s">
        <v>549</v>
      </c>
      <c r="C880" t="s">
        <v>557</v>
      </c>
      <c r="D880" t="s">
        <v>13</v>
      </c>
      <c r="E880" t="s">
        <v>150</v>
      </c>
      <c r="F880">
        <v>2001</v>
      </c>
      <c r="G880" t="s">
        <v>169</v>
      </c>
      <c r="H880" t="s">
        <v>170</v>
      </c>
      <c r="I880" t="s">
        <v>7</v>
      </c>
      <c r="J880">
        <v>178373</v>
      </c>
      <c r="K880" t="s">
        <v>558</v>
      </c>
    </row>
    <row r="881" spans="1:11" x14ac:dyDescent="0.25">
      <c r="A881" t="s">
        <v>289</v>
      </c>
      <c r="B881" t="s">
        <v>549</v>
      </c>
      <c r="C881" t="s">
        <v>557</v>
      </c>
      <c r="D881" t="s">
        <v>13</v>
      </c>
      <c r="E881" t="s">
        <v>150</v>
      </c>
      <c r="F881">
        <v>2002</v>
      </c>
      <c r="G881" t="s">
        <v>169</v>
      </c>
      <c r="H881" t="s">
        <v>170</v>
      </c>
      <c r="I881" t="s">
        <v>7</v>
      </c>
      <c r="J881">
        <v>157011</v>
      </c>
      <c r="K881" t="s">
        <v>558</v>
      </c>
    </row>
    <row r="882" spans="1:11" x14ac:dyDescent="0.25">
      <c r="A882" t="s">
        <v>289</v>
      </c>
      <c r="B882" t="s">
        <v>549</v>
      </c>
      <c r="C882" t="s">
        <v>557</v>
      </c>
      <c r="D882" t="s">
        <v>13</v>
      </c>
      <c r="E882" t="s">
        <v>150</v>
      </c>
      <c r="F882">
        <v>2003</v>
      </c>
      <c r="G882" t="s">
        <v>169</v>
      </c>
      <c r="H882" t="s">
        <v>170</v>
      </c>
      <c r="I882" t="s">
        <v>7</v>
      </c>
      <c r="J882">
        <v>162756</v>
      </c>
      <c r="K882" t="s">
        <v>558</v>
      </c>
    </row>
    <row r="883" spans="1:11" x14ac:dyDescent="0.25">
      <c r="A883" t="s">
        <v>289</v>
      </c>
      <c r="B883" t="s">
        <v>549</v>
      </c>
      <c r="C883" t="s">
        <v>557</v>
      </c>
      <c r="D883" t="s">
        <v>13</v>
      </c>
      <c r="E883" t="s">
        <v>150</v>
      </c>
      <c r="F883">
        <v>2004</v>
      </c>
      <c r="G883" t="s">
        <v>169</v>
      </c>
      <c r="H883" t="s">
        <v>170</v>
      </c>
      <c r="I883" t="s">
        <v>7</v>
      </c>
      <c r="J883">
        <v>171630</v>
      </c>
      <c r="K883" t="s">
        <v>558</v>
      </c>
    </row>
    <row r="884" spans="1:11" x14ac:dyDescent="0.25">
      <c r="A884" t="s">
        <v>289</v>
      </c>
      <c r="B884" t="s">
        <v>549</v>
      </c>
      <c r="C884" t="s">
        <v>557</v>
      </c>
      <c r="D884" t="s">
        <v>13</v>
      </c>
      <c r="E884" t="s">
        <v>150</v>
      </c>
      <c r="F884">
        <v>2005</v>
      </c>
      <c r="G884" t="s">
        <v>169</v>
      </c>
      <c r="H884" t="s">
        <v>170</v>
      </c>
      <c r="I884" t="s">
        <v>7</v>
      </c>
      <c r="J884">
        <v>182768</v>
      </c>
      <c r="K884" t="s">
        <v>558</v>
      </c>
    </row>
    <row r="885" spans="1:11" x14ac:dyDescent="0.25">
      <c r="A885" t="s">
        <v>289</v>
      </c>
      <c r="B885" t="s">
        <v>549</v>
      </c>
      <c r="C885" t="s">
        <v>557</v>
      </c>
      <c r="D885" t="s">
        <v>13</v>
      </c>
      <c r="E885" t="s">
        <v>150</v>
      </c>
      <c r="F885">
        <v>2006</v>
      </c>
      <c r="G885" t="s">
        <v>169</v>
      </c>
      <c r="H885" t="s">
        <v>170</v>
      </c>
      <c r="I885" t="s">
        <v>7</v>
      </c>
      <c r="J885">
        <v>195937</v>
      </c>
      <c r="K885" t="s">
        <v>558</v>
      </c>
    </row>
    <row r="886" spans="1:11" x14ac:dyDescent="0.25">
      <c r="A886" t="s">
        <v>289</v>
      </c>
      <c r="B886" t="s">
        <v>549</v>
      </c>
      <c r="C886" t="s">
        <v>557</v>
      </c>
      <c r="D886" t="s">
        <v>13</v>
      </c>
      <c r="E886" t="s">
        <v>150</v>
      </c>
      <c r="F886">
        <v>2007</v>
      </c>
      <c r="G886" t="s">
        <v>169</v>
      </c>
      <c r="H886" t="s">
        <v>170</v>
      </c>
      <c r="I886" t="s">
        <v>7</v>
      </c>
      <c r="J886">
        <v>215514</v>
      </c>
      <c r="K886" t="s">
        <v>558</v>
      </c>
    </row>
    <row r="887" spans="1:11" x14ac:dyDescent="0.25">
      <c r="A887" t="s">
        <v>289</v>
      </c>
      <c r="B887" t="s">
        <v>549</v>
      </c>
      <c r="C887" t="s">
        <v>557</v>
      </c>
      <c r="D887" t="s">
        <v>13</v>
      </c>
      <c r="E887" t="s">
        <v>150</v>
      </c>
      <c r="F887">
        <v>2008</v>
      </c>
      <c r="G887" t="s">
        <v>169</v>
      </c>
      <c r="H887" t="s">
        <v>170</v>
      </c>
      <c r="I887" t="s">
        <v>7</v>
      </c>
      <c r="J887">
        <v>212383</v>
      </c>
      <c r="K887" t="s">
        <v>558</v>
      </c>
    </row>
    <row r="888" spans="1:11" x14ac:dyDescent="0.25">
      <c r="A888" t="s">
        <v>289</v>
      </c>
      <c r="B888" t="s">
        <v>549</v>
      </c>
      <c r="C888" t="s">
        <v>557</v>
      </c>
      <c r="D888" t="s">
        <v>13</v>
      </c>
      <c r="E888" t="s">
        <v>150</v>
      </c>
      <c r="F888">
        <v>2009</v>
      </c>
      <c r="G888" t="s">
        <v>169</v>
      </c>
      <c r="H888" t="s">
        <v>170</v>
      </c>
      <c r="I888" t="s">
        <v>7</v>
      </c>
      <c r="J888">
        <v>186666</v>
      </c>
      <c r="K888" t="s">
        <v>558</v>
      </c>
    </row>
    <row r="889" spans="1:11" x14ac:dyDescent="0.25">
      <c r="A889" t="s">
        <v>289</v>
      </c>
      <c r="B889" t="s">
        <v>549</v>
      </c>
      <c r="C889" t="s">
        <v>557</v>
      </c>
      <c r="D889" t="s">
        <v>13</v>
      </c>
      <c r="E889" t="s">
        <v>150</v>
      </c>
      <c r="F889">
        <v>2010</v>
      </c>
      <c r="G889" t="s">
        <v>169</v>
      </c>
      <c r="H889" t="s">
        <v>170</v>
      </c>
      <c r="I889" t="s">
        <v>7</v>
      </c>
      <c r="J889">
        <v>207934</v>
      </c>
      <c r="K889" t="s">
        <v>558</v>
      </c>
    </row>
    <row r="890" spans="1:11" x14ac:dyDescent="0.25">
      <c r="A890" t="s">
        <v>289</v>
      </c>
      <c r="B890" t="s">
        <v>549</v>
      </c>
      <c r="C890" t="s">
        <v>557</v>
      </c>
      <c r="D890" t="s">
        <v>13</v>
      </c>
      <c r="E890" t="s">
        <v>150</v>
      </c>
      <c r="F890">
        <v>2011</v>
      </c>
      <c r="G890" t="s">
        <v>169</v>
      </c>
      <c r="H890" t="s">
        <v>170</v>
      </c>
      <c r="I890" t="s">
        <v>7</v>
      </c>
      <c r="J890">
        <v>217723</v>
      </c>
      <c r="K890" t="s">
        <v>558</v>
      </c>
    </row>
    <row r="891" spans="1:11" x14ac:dyDescent="0.25">
      <c r="A891" t="s">
        <v>289</v>
      </c>
      <c r="B891" t="s">
        <v>549</v>
      </c>
      <c r="C891" t="s">
        <v>557</v>
      </c>
      <c r="D891" t="s">
        <v>13</v>
      </c>
      <c r="E891" t="s">
        <v>150</v>
      </c>
      <c r="F891">
        <v>2012</v>
      </c>
      <c r="G891" t="s">
        <v>169</v>
      </c>
      <c r="H891" t="s">
        <v>170</v>
      </c>
      <c r="I891" t="s">
        <v>7</v>
      </c>
      <c r="J891">
        <v>227705</v>
      </c>
      <c r="K891" t="s">
        <v>558</v>
      </c>
    </row>
    <row r="892" spans="1:11" x14ac:dyDescent="0.25">
      <c r="A892" t="s">
        <v>289</v>
      </c>
      <c r="B892" t="s">
        <v>549</v>
      </c>
      <c r="C892" t="s">
        <v>557</v>
      </c>
      <c r="D892" t="s">
        <v>13</v>
      </c>
      <c r="E892" t="s">
        <v>150</v>
      </c>
      <c r="F892">
        <v>2013</v>
      </c>
      <c r="G892" t="s">
        <v>169</v>
      </c>
      <c r="H892" t="s">
        <v>170</v>
      </c>
      <c r="I892" t="s">
        <v>7</v>
      </c>
      <c r="J892">
        <v>242629</v>
      </c>
      <c r="K892" t="s">
        <v>558</v>
      </c>
    </row>
    <row r="893" spans="1:11" x14ac:dyDescent="0.25">
      <c r="A893" t="s">
        <v>289</v>
      </c>
      <c r="B893" t="s">
        <v>549</v>
      </c>
      <c r="C893" t="s">
        <v>557</v>
      </c>
      <c r="D893" t="s">
        <v>13</v>
      </c>
      <c r="E893" t="s">
        <v>150</v>
      </c>
      <c r="F893">
        <v>2014</v>
      </c>
      <c r="G893" t="s">
        <v>169</v>
      </c>
      <c r="H893" t="s">
        <v>170</v>
      </c>
      <c r="I893" t="s">
        <v>7</v>
      </c>
      <c r="J893">
        <v>250225</v>
      </c>
      <c r="K893" t="s">
        <v>558</v>
      </c>
    </row>
    <row r="894" spans="1:11" x14ac:dyDescent="0.25">
      <c r="A894" t="s">
        <v>289</v>
      </c>
      <c r="B894" t="s">
        <v>549</v>
      </c>
      <c r="C894" t="s">
        <v>557</v>
      </c>
      <c r="D894" t="s">
        <v>13</v>
      </c>
      <c r="E894" t="s">
        <v>150</v>
      </c>
      <c r="F894">
        <v>2015</v>
      </c>
      <c r="G894" t="s">
        <v>169</v>
      </c>
      <c r="H894" t="s">
        <v>170</v>
      </c>
      <c r="I894" t="s">
        <v>7</v>
      </c>
      <c r="J894">
        <v>260916</v>
      </c>
      <c r="K894" t="s">
        <v>558</v>
      </c>
    </row>
    <row r="895" spans="1:11" x14ac:dyDescent="0.25">
      <c r="A895" t="s">
        <v>289</v>
      </c>
      <c r="B895" t="s">
        <v>549</v>
      </c>
      <c r="C895" t="s">
        <v>557</v>
      </c>
      <c r="D895" t="s">
        <v>13</v>
      </c>
      <c r="E895" t="s">
        <v>150</v>
      </c>
      <c r="F895">
        <v>2016</v>
      </c>
      <c r="G895" t="s">
        <v>169</v>
      </c>
      <c r="H895" t="s">
        <v>170</v>
      </c>
      <c r="I895" t="s">
        <v>7</v>
      </c>
      <c r="J895">
        <v>265752</v>
      </c>
      <c r="K895" t="s">
        <v>558</v>
      </c>
    </row>
    <row r="896" spans="1:11" x14ac:dyDescent="0.25">
      <c r="A896" t="s">
        <v>289</v>
      </c>
      <c r="B896" t="s">
        <v>549</v>
      </c>
      <c r="C896" t="s">
        <v>557</v>
      </c>
      <c r="D896" t="s">
        <v>13</v>
      </c>
      <c r="E896" t="s">
        <v>150</v>
      </c>
      <c r="F896">
        <v>2017</v>
      </c>
      <c r="G896" t="s">
        <v>169</v>
      </c>
      <c r="H896" t="s">
        <v>170</v>
      </c>
      <c r="I896" t="s">
        <v>7</v>
      </c>
      <c r="J896">
        <v>280184</v>
      </c>
      <c r="K896" t="s">
        <v>558</v>
      </c>
    </row>
    <row r="897" spans="1:11" x14ac:dyDescent="0.25">
      <c r="A897" t="s">
        <v>289</v>
      </c>
      <c r="B897" t="s">
        <v>549</v>
      </c>
      <c r="C897" t="s">
        <v>557</v>
      </c>
      <c r="D897" t="s">
        <v>13</v>
      </c>
      <c r="E897" t="s">
        <v>150</v>
      </c>
      <c r="F897">
        <v>2018</v>
      </c>
      <c r="G897" t="s">
        <v>169</v>
      </c>
      <c r="H897" t="s">
        <v>170</v>
      </c>
      <c r="I897" t="s">
        <v>7</v>
      </c>
      <c r="J897">
        <v>286182</v>
      </c>
      <c r="K897" t="s">
        <v>558</v>
      </c>
    </row>
    <row r="898" spans="1:11" x14ac:dyDescent="0.25">
      <c r="A898" t="s">
        <v>289</v>
      </c>
      <c r="B898" t="s">
        <v>549</v>
      </c>
      <c r="C898" t="s">
        <v>557</v>
      </c>
      <c r="D898" t="s">
        <v>13</v>
      </c>
      <c r="E898" t="s">
        <v>150</v>
      </c>
      <c r="F898">
        <v>2019</v>
      </c>
      <c r="G898" t="s">
        <v>169</v>
      </c>
      <c r="H898" t="s">
        <v>170</v>
      </c>
      <c r="I898" t="s">
        <v>7</v>
      </c>
      <c r="J898">
        <v>286457</v>
      </c>
      <c r="K898" t="s">
        <v>558</v>
      </c>
    </row>
    <row r="899" spans="1:11" x14ac:dyDescent="0.25">
      <c r="A899" t="s">
        <v>289</v>
      </c>
      <c r="B899" t="s">
        <v>549</v>
      </c>
      <c r="C899" t="s">
        <v>557</v>
      </c>
      <c r="D899" t="s">
        <v>13</v>
      </c>
      <c r="E899" t="s">
        <v>150</v>
      </c>
      <c r="F899">
        <v>2020</v>
      </c>
      <c r="G899" t="s">
        <v>169</v>
      </c>
      <c r="H899" t="s">
        <v>170</v>
      </c>
      <c r="I899" t="s">
        <v>7</v>
      </c>
      <c r="J899">
        <v>273525</v>
      </c>
      <c r="K899" t="s">
        <v>558</v>
      </c>
    </row>
    <row r="900" spans="1:11" x14ac:dyDescent="0.25">
      <c r="A900" t="s">
        <v>289</v>
      </c>
      <c r="B900" t="s">
        <v>549</v>
      </c>
      <c r="C900" t="s">
        <v>557</v>
      </c>
      <c r="D900" t="s">
        <v>13</v>
      </c>
      <c r="E900" t="s">
        <v>150</v>
      </c>
      <c r="F900">
        <v>2021</v>
      </c>
      <c r="G900" t="s">
        <v>169</v>
      </c>
      <c r="H900" t="s">
        <v>170</v>
      </c>
      <c r="I900" t="s">
        <v>7</v>
      </c>
      <c r="J900">
        <v>294340</v>
      </c>
      <c r="K900" t="s">
        <v>558</v>
      </c>
    </row>
    <row r="901" spans="1:11" x14ac:dyDescent="0.25">
      <c r="A901" t="s">
        <v>289</v>
      </c>
      <c r="B901" t="s">
        <v>549</v>
      </c>
      <c r="C901" t="s">
        <v>557</v>
      </c>
      <c r="D901" t="s">
        <v>13</v>
      </c>
      <c r="E901" t="s">
        <v>150</v>
      </c>
      <c r="F901">
        <v>2022</v>
      </c>
      <c r="G901" t="s">
        <v>169</v>
      </c>
      <c r="H901" t="s">
        <v>170</v>
      </c>
      <c r="I901" t="s">
        <v>7</v>
      </c>
      <c r="J901">
        <v>320724</v>
      </c>
      <c r="K901" t="s">
        <v>558</v>
      </c>
    </row>
    <row r="902" spans="1:11" x14ac:dyDescent="0.25">
      <c r="A902" t="s">
        <v>289</v>
      </c>
      <c r="B902" t="s">
        <v>549</v>
      </c>
      <c r="C902" t="s">
        <v>559</v>
      </c>
      <c r="D902" t="s">
        <v>14</v>
      </c>
      <c r="E902" t="s">
        <v>529</v>
      </c>
      <c r="F902">
        <v>1947</v>
      </c>
      <c r="G902" t="s">
        <v>169</v>
      </c>
      <c r="H902" t="s">
        <v>170</v>
      </c>
      <c r="I902" t="s">
        <v>7</v>
      </c>
      <c r="J902">
        <v>4599</v>
      </c>
      <c r="K902" t="s">
        <v>549</v>
      </c>
    </row>
    <row r="903" spans="1:11" x14ac:dyDescent="0.25">
      <c r="A903" t="s">
        <v>289</v>
      </c>
      <c r="B903" t="s">
        <v>549</v>
      </c>
      <c r="C903" t="s">
        <v>559</v>
      </c>
      <c r="D903" t="s">
        <v>14</v>
      </c>
      <c r="E903" t="s">
        <v>529</v>
      </c>
      <c r="F903">
        <v>1948</v>
      </c>
      <c r="G903" t="s">
        <v>169</v>
      </c>
      <c r="H903" t="s">
        <v>170</v>
      </c>
      <c r="I903" t="s">
        <v>7</v>
      </c>
      <c r="J903">
        <v>4610</v>
      </c>
      <c r="K903" t="s">
        <v>549</v>
      </c>
    </row>
    <row r="904" spans="1:11" x14ac:dyDescent="0.25">
      <c r="A904" t="s">
        <v>289</v>
      </c>
      <c r="B904" t="s">
        <v>549</v>
      </c>
      <c r="C904" t="s">
        <v>559</v>
      </c>
      <c r="D904" t="s">
        <v>14</v>
      </c>
      <c r="E904" t="s">
        <v>529</v>
      </c>
      <c r="F904">
        <v>1949</v>
      </c>
      <c r="G904" t="s">
        <v>169</v>
      </c>
      <c r="H904" t="s">
        <v>170</v>
      </c>
      <c r="I904" t="s">
        <v>7</v>
      </c>
      <c r="J904">
        <v>3723</v>
      </c>
      <c r="K904" t="s">
        <v>549</v>
      </c>
    </row>
    <row r="905" spans="1:11" x14ac:dyDescent="0.25">
      <c r="A905" t="s">
        <v>289</v>
      </c>
      <c r="B905" t="s">
        <v>549</v>
      </c>
      <c r="C905" t="s">
        <v>559</v>
      </c>
      <c r="D905" t="s">
        <v>14</v>
      </c>
      <c r="E905" t="s">
        <v>529</v>
      </c>
      <c r="F905">
        <v>1950</v>
      </c>
      <c r="G905" t="s">
        <v>169</v>
      </c>
      <c r="H905" t="s">
        <v>170</v>
      </c>
      <c r="I905" t="s">
        <v>7</v>
      </c>
      <c r="J905">
        <v>4477</v>
      </c>
      <c r="K905" t="s">
        <v>549</v>
      </c>
    </row>
    <row r="906" spans="1:11" x14ac:dyDescent="0.25">
      <c r="A906" t="s">
        <v>289</v>
      </c>
      <c r="B906" t="s">
        <v>549</v>
      </c>
      <c r="C906" t="s">
        <v>559</v>
      </c>
      <c r="D906" t="s">
        <v>14</v>
      </c>
      <c r="E906" t="s">
        <v>529</v>
      </c>
      <c r="F906">
        <v>1951</v>
      </c>
      <c r="G906" t="s">
        <v>169</v>
      </c>
      <c r="H906" t="s">
        <v>170</v>
      </c>
      <c r="I906" t="s">
        <v>7</v>
      </c>
      <c r="J906">
        <v>5669</v>
      </c>
      <c r="K906" t="s">
        <v>549</v>
      </c>
    </row>
    <row r="907" spans="1:11" x14ac:dyDescent="0.25">
      <c r="A907" t="s">
        <v>289</v>
      </c>
      <c r="B907" t="s">
        <v>549</v>
      </c>
      <c r="C907" t="s">
        <v>559</v>
      </c>
      <c r="D907" t="s">
        <v>14</v>
      </c>
      <c r="E907" t="s">
        <v>529</v>
      </c>
      <c r="F907">
        <v>1952</v>
      </c>
      <c r="G907" t="s">
        <v>169</v>
      </c>
      <c r="H907" t="s">
        <v>170</v>
      </c>
      <c r="I907" t="s">
        <v>7</v>
      </c>
      <c r="J907">
        <v>5929</v>
      </c>
      <c r="K907" t="s">
        <v>549</v>
      </c>
    </row>
    <row r="908" spans="1:11" x14ac:dyDescent="0.25">
      <c r="A908" t="s">
        <v>289</v>
      </c>
      <c r="B908" t="s">
        <v>549</v>
      </c>
      <c r="C908" t="s">
        <v>559</v>
      </c>
      <c r="D908" t="s">
        <v>14</v>
      </c>
      <c r="E908" t="s">
        <v>529</v>
      </c>
      <c r="F908">
        <v>1953</v>
      </c>
      <c r="G908" t="s">
        <v>169</v>
      </c>
      <c r="H908" t="s">
        <v>170</v>
      </c>
      <c r="I908" t="s">
        <v>7</v>
      </c>
      <c r="J908">
        <v>6715</v>
      </c>
      <c r="K908" t="s">
        <v>549</v>
      </c>
    </row>
    <row r="909" spans="1:11" x14ac:dyDescent="0.25">
      <c r="A909" t="s">
        <v>289</v>
      </c>
      <c r="B909" t="s">
        <v>549</v>
      </c>
      <c r="C909" t="s">
        <v>559</v>
      </c>
      <c r="D909" t="s">
        <v>14</v>
      </c>
      <c r="E909" t="s">
        <v>529</v>
      </c>
      <c r="F909">
        <v>1954</v>
      </c>
      <c r="G909" t="s">
        <v>169</v>
      </c>
      <c r="H909" t="s">
        <v>170</v>
      </c>
      <c r="I909" t="s">
        <v>7</v>
      </c>
      <c r="J909">
        <v>7050</v>
      </c>
      <c r="K909" t="s">
        <v>549</v>
      </c>
    </row>
    <row r="910" spans="1:11" x14ac:dyDescent="0.25">
      <c r="A910" t="s">
        <v>289</v>
      </c>
      <c r="B910" t="s">
        <v>549</v>
      </c>
      <c r="C910" t="s">
        <v>559</v>
      </c>
      <c r="D910" t="s">
        <v>14</v>
      </c>
      <c r="E910" t="s">
        <v>529</v>
      </c>
      <c r="F910">
        <v>1955</v>
      </c>
      <c r="G910" t="s">
        <v>169</v>
      </c>
      <c r="H910" t="s">
        <v>170</v>
      </c>
      <c r="I910" t="s">
        <v>7</v>
      </c>
      <c r="J910">
        <v>7252</v>
      </c>
      <c r="K910" t="s">
        <v>549</v>
      </c>
    </row>
    <row r="911" spans="1:11" x14ac:dyDescent="0.25">
      <c r="A911" t="s">
        <v>289</v>
      </c>
      <c r="B911" t="s">
        <v>549</v>
      </c>
      <c r="C911" t="s">
        <v>559</v>
      </c>
      <c r="D911" t="s">
        <v>14</v>
      </c>
      <c r="E911" t="s">
        <v>529</v>
      </c>
      <c r="F911">
        <v>1956</v>
      </c>
      <c r="G911" t="s">
        <v>169</v>
      </c>
      <c r="H911" t="s">
        <v>170</v>
      </c>
      <c r="I911" t="s">
        <v>7</v>
      </c>
      <c r="J911">
        <v>8844</v>
      </c>
      <c r="K911" t="s">
        <v>549</v>
      </c>
    </row>
    <row r="912" spans="1:11" x14ac:dyDescent="0.25">
      <c r="A912" t="s">
        <v>289</v>
      </c>
      <c r="B912" t="s">
        <v>549</v>
      </c>
      <c r="C912" t="s">
        <v>559</v>
      </c>
      <c r="D912" t="s">
        <v>14</v>
      </c>
      <c r="E912" t="s">
        <v>529</v>
      </c>
      <c r="F912">
        <v>1957</v>
      </c>
      <c r="G912" t="s">
        <v>169</v>
      </c>
      <c r="H912" t="s">
        <v>170</v>
      </c>
      <c r="I912" t="s">
        <v>7</v>
      </c>
      <c r="J912">
        <v>9625</v>
      </c>
      <c r="K912" t="s">
        <v>549</v>
      </c>
    </row>
    <row r="913" spans="1:11" x14ac:dyDescent="0.25">
      <c r="A913" t="s">
        <v>289</v>
      </c>
      <c r="B913" t="s">
        <v>549</v>
      </c>
      <c r="C913" t="s">
        <v>559</v>
      </c>
      <c r="D913" t="s">
        <v>14</v>
      </c>
      <c r="E913" t="s">
        <v>529</v>
      </c>
      <c r="F913">
        <v>1958</v>
      </c>
      <c r="G913" t="s">
        <v>169</v>
      </c>
      <c r="H913" t="s">
        <v>170</v>
      </c>
      <c r="I913" t="s">
        <v>7</v>
      </c>
      <c r="J913">
        <v>8211</v>
      </c>
      <c r="K913" t="s">
        <v>549</v>
      </c>
    </row>
    <row r="914" spans="1:11" x14ac:dyDescent="0.25">
      <c r="A914" t="s">
        <v>289</v>
      </c>
      <c r="B914" t="s">
        <v>549</v>
      </c>
      <c r="C914" t="s">
        <v>559</v>
      </c>
      <c r="D914" t="s">
        <v>14</v>
      </c>
      <c r="E914" t="s">
        <v>529</v>
      </c>
      <c r="F914">
        <v>1959</v>
      </c>
      <c r="G914" t="s">
        <v>169</v>
      </c>
      <c r="H914" t="s">
        <v>170</v>
      </c>
      <c r="I914" t="s">
        <v>7</v>
      </c>
      <c r="J914">
        <v>8525</v>
      </c>
      <c r="K914" t="s">
        <v>549</v>
      </c>
    </row>
    <row r="915" spans="1:11" x14ac:dyDescent="0.25">
      <c r="A915" t="s">
        <v>289</v>
      </c>
      <c r="B915" t="s">
        <v>549</v>
      </c>
      <c r="C915" t="s">
        <v>559</v>
      </c>
      <c r="D915" t="s">
        <v>14</v>
      </c>
      <c r="E915" t="s">
        <v>529</v>
      </c>
      <c r="F915">
        <v>1960</v>
      </c>
      <c r="G915" t="s">
        <v>169</v>
      </c>
      <c r="H915" t="s">
        <v>170</v>
      </c>
      <c r="I915" t="s">
        <v>7</v>
      </c>
      <c r="J915">
        <v>9375</v>
      </c>
      <c r="K915" t="s">
        <v>549</v>
      </c>
    </row>
    <row r="916" spans="1:11" x14ac:dyDescent="0.25">
      <c r="A916" t="s">
        <v>289</v>
      </c>
      <c r="B916" t="s">
        <v>549</v>
      </c>
      <c r="C916" t="s">
        <v>559</v>
      </c>
      <c r="D916" t="s">
        <v>14</v>
      </c>
      <c r="E916" t="s">
        <v>529</v>
      </c>
      <c r="F916">
        <v>1961</v>
      </c>
      <c r="G916" t="s">
        <v>169</v>
      </c>
      <c r="H916" t="s">
        <v>170</v>
      </c>
      <c r="I916" t="s">
        <v>7</v>
      </c>
      <c r="J916">
        <v>8801</v>
      </c>
      <c r="K916" t="s">
        <v>549</v>
      </c>
    </row>
    <row r="917" spans="1:11" x14ac:dyDescent="0.25">
      <c r="A917" t="s">
        <v>289</v>
      </c>
      <c r="B917" t="s">
        <v>549</v>
      </c>
      <c r="C917" t="s">
        <v>559</v>
      </c>
      <c r="D917" t="s">
        <v>14</v>
      </c>
      <c r="E917" t="s">
        <v>529</v>
      </c>
      <c r="F917">
        <v>1962</v>
      </c>
      <c r="G917" t="s">
        <v>169</v>
      </c>
      <c r="H917" t="s">
        <v>170</v>
      </c>
      <c r="I917" t="s">
        <v>7</v>
      </c>
      <c r="J917">
        <v>9253</v>
      </c>
      <c r="K917" t="s">
        <v>549</v>
      </c>
    </row>
    <row r="918" spans="1:11" x14ac:dyDescent="0.25">
      <c r="A918" t="s">
        <v>289</v>
      </c>
      <c r="B918" t="s">
        <v>549</v>
      </c>
      <c r="C918" t="s">
        <v>559</v>
      </c>
      <c r="D918" t="s">
        <v>14</v>
      </c>
      <c r="E918" t="s">
        <v>529</v>
      </c>
      <c r="F918">
        <v>1963</v>
      </c>
      <c r="G918" t="s">
        <v>169</v>
      </c>
      <c r="H918" t="s">
        <v>170</v>
      </c>
      <c r="I918" t="s">
        <v>7</v>
      </c>
      <c r="J918">
        <v>10027</v>
      </c>
      <c r="K918" t="s">
        <v>549</v>
      </c>
    </row>
    <row r="919" spans="1:11" x14ac:dyDescent="0.25">
      <c r="A919" t="s">
        <v>289</v>
      </c>
      <c r="B919" t="s">
        <v>549</v>
      </c>
      <c r="C919" t="s">
        <v>559</v>
      </c>
      <c r="D919" t="s">
        <v>14</v>
      </c>
      <c r="E919" t="s">
        <v>529</v>
      </c>
      <c r="F919">
        <v>1964</v>
      </c>
      <c r="G919" t="s">
        <v>169</v>
      </c>
      <c r="H919" t="s">
        <v>170</v>
      </c>
      <c r="I919" t="s">
        <v>7</v>
      </c>
      <c r="J919">
        <v>11433</v>
      </c>
      <c r="K919" t="s">
        <v>549</v>
      </c>
    </row>
    <row r="920" spans="1:11" x14ac:dyDescent="0.25">
      <c r="A920" t="s">
        <v>289</v>
      </c>
      <c r="B920" t="s">
        <v>549</v>
      </c>
      <c r="C920" t="s">
        <v>559</v>
      </c>
      <c r="D920" t="s">
        <v>14</v>
      </c>
      <c r="E920" t="s">
        <v>529</v>
      </c>
      <c r="F920">
        <v>1965</v>
      </c>
      <c r="G920" t="s">
        <v>169</v>
      </c>
      <c r="H920" t="s">
        <v>170</v>
      </c>
      <c r="I920" t="s">
        <v>7</v>
      </c>
      <c r="J920">
        <v>13681</v>
      </c>
      <c r="K920" t="s">
        <v>549</v>
      </c>
    </row>
    <row r="921" spans="1:11" x14ac:dyDescent="0.25">
      <c r="A921" t="s">
        <v>289</v>
      </c>
      <c r="B921" t="s">
        <v>549</v>
      </c>
      <c r="C921" t="s">
        <v>559</v>
      </c>
      <c r="D921" t="s">
        <v>14</v>
      </c>
      <c r="E921" t="s">
        <v>529</v>
      </c>
      <c r="F921">
        <v>1966</v>
      </c>
      <c r="G921" t="s">
        <v>169</v>
      </c>
      <c r="H921" t="s">
        <v>170</v>
      </c>
      <c r="I921" t="s">
        <v>7</v>
      </c>
      <c r="J921">
        <v>16150</v>
      </c>
      <c r="K921" t="s">
        <v>549</v>
      </c>
    </row>
    <row r="922" spans="1:11" x14ac:dyDescent="0.25">
      <c r="A922" t="s">
        <v>289</v>
      </c>
      <c r="B922" t="s">
        <v>549</v>
      </c>
      <c r="C922" t="s">
        <v>559</v>
      </c>
      <c r="D922" t="s">
        <v>14</v>
      </c>
      <c r="E922" t="s">
        <v>529</v>
      </c>
      <c r="F922">
        <v>1967</v>
      </c>
      <c r="G922" t="s">
        <v>169</v>
      </c>
      <c r="H922" t="s">
        <v>170</v>
      </c>
      <c r="I922" t="s">
        <v>7</v>
      </c>
      <c r="J922">
        <v>16919</v>
      </c>
      <c r="K922" t="s">
        <v>549</v>
      </c>
    </row>
    <row r="923" spans="1:11" x14ac:dyDescent="0.25">
      <c r="A923" t="s">
        <v>289</v>
      </c>
      <c r="B923" t="s">
        <v>549</v>
      </c>
      <c r="C923" t="s">
        <v>559</v>
      </c>
      <c r="D923" t="s">
        <v>14</v>
      </c>
      <c r="E923" t="s">
        <v>529</v>
      </c>
      <c r="F923">
        <v>1968</v>
      </c>
      <c r="G923" t="s">
        <v>169</v>
      </c>
      <c r="H923" t="s">
        <v>170</v>
      </c>
      <c r="I923" t="s">
        <v>7</v>
      </c>
      <c r="J923">
        <v>17280</v>
      </c>
      <c r="K923" t="s">
        <v>549</v>
      </c>
    </row>
    <row r="924" spans="1:11" x14ac:dyDescent="0.25">
      <c r="A924" t="s">
        <v>289</v>
      </c>
      <c r="B924" t="s">
        <v>549</v>
      </c>
      <c r="C924" t="s">
        <v>559</v>
      </c>
      <c r="D924" t="s">
        <v>14</v>
      </c>
      <c r="E924" t="s">
        <v>529</v>
      </c>
      <c r="F924">
        <v>1969</v>
      </c>
      <c r="G924" t="s">
        <v>169</v>
      </c>
      <c r="H924" t="s">
        <v>170</v>
      </c>
      <c r="I924" t="s">
        <v>7</v>
      </c>
      <c r="J924">
        <v>19051</v>
      </c>
      <c r="K924" t="s">
        <v>549</v>
      </c>
    </row>
    <row r="925" spans="1:11" x14ac:dyDescent="0.25">
      <c r="A925" t="s">
        <v>289</v>
      </c>
      <c r="B925" t="s">
        <v>549</v>
      </c>
      <c r="C925" t="s">
        <v>559</v>
      </c>
      <c r="D925" t="s">
        <v>14</v>
      </c>
      <c r="E925" t="s">
        <v>529</v>
      </c>
      <c r="F925">
        <v>1970</v>
      </c>
      <c r="G925" t="s">
        <v>169</v>
      </c>
      <c r="H925" t="s">
        <v>170</v>
      </c>
      <c r="I925" t="s">
        <v>7</v>
      </c>
      <c r="J925">
        <v>20281</v>
      </c>
      <c r="K925" t="s">
        <v>549</v>
      </c>
    </row>
    <row r="926" spans="1:11" x14ac:dyDescent="0.25">
      <c r="A926" t="s">
        <v>289</v>
      </c>
      <c r="B926" t="s">
        <v>549</v>
      </c>
      <c r="C926" t="s">
        <v>559</v>
      </c>
      <c r="D926" t="s">
        <v>14</v>
      </c>
      <c r="E926" t="s">
        <v>529</v>
      </c>
      <c r="F926">
        <v>1971</v>
      </c>
      <c r="G926" t="s">
        <v>169</v>
      </c>
      <c r="H926" t="s">
        <v>170</v>
      </c>
      <c r="I926" t="s">
        <v>7</v>
      </c>
      <c r="J926">
        <v>19459</v>
      </c>
      <c r="K926" t="s">
        <v>549</v>
      </c>
    </row>
    <row r="927" spans="1:11" x14ac:dyDescent="0.25">
      <c r="A927" t="s">
        <v>289</v>
      </c>
      <c r="B927" t="s">
        <v>549</v>
      </c>
      <c r="C927" t="s">
        <v>559</v>
      </c>
      <c r="D927" t="s">
        <v>14</v>
      </c>
      <c r="E927" t="s">
        <v>529</v>
      </c>
      <c r="F927">
        <v>1972</v>
      </c>
      <c r="G927" t="s">
        <v>169</v>
      </c>
      <c r="H927" t="s">
        <v>170</v>
      </c>
      <c r="I927" t="s">
        <v>7</v>
      </c>
      <c r="J927">
        <v>21410</v>
      </c>
      <c r="K927" t="s">
        <v>549</v>
      </c>
    </row>
    <row r="928" spans="1:11" x14ac:dyDescent="0.25">
      <c r="A928" t="s">
        <v>289</v>
      </c>
      <c r="B928" t="s">
        <v>549</v>
      </c>
      <c r="C928" t="s">
        <v>559</v>
      </c>
      <c r="D928" t="s">
        <v>14</v>
      </c>
      <c r="E928" t="s">
        <v>529</v>
      </c>
      <c r="F928">
        <v>1973</v>
      </c>
      <c r="G928" t="s">
        <v>169</v>
      </c>
      <c r="H928" t="s">
        <v>170</v>
      </c>
      <c r="I928" t="s">
        <v>7</v>
      </c>
      <c r="J928">
        <v>26024</v>
      </c>
      <c r="K928" t="s">
        <v>549</v>
      </c>
    </row>
    <row r="929" spans="1:11" x14ac:dyDescent="0.25">
      <c r="A929" t="s">
        <v>289</v>
      </c>
      <c r="B929" t="s">
        <v>549</v>
      </c>
      <c r="C929" t="s">
        <v>559</v>
      </c>
      <c r="D929" t="s">
        <v>14</v>
      </c>
      <c r="E929" t="s">
        <v>529</v>
      </c>
      <c r="F929">
        <v>1974</v>
      </c>
      <c r="G929" t="s">
        <v>169</v>
      </c>
      <c r="H929" t="s">
        <v>170</v>
      </c>
      <c r="I929" t="s">
        <v>7</v>
      </c>
      <c r="J929">
        <v>30659</v>
      </c>
      <c r="K929" t="s">
        <v>549</v>
      </c>
    </row>
    <row r="930" spans="1:11" x14ac:dyDescent="0.25">
      <c r="A930" t="s">
        <v>289</v>
      </c>
      <c r="B930" t="s">
        <v>549</v>
      </c>
      <c r="C930" t="s">
        <v>559</v>
      </c>
      <c r="D930" t="s">
        <v>14</v>
      </c>
      <c r="E930" t="s">
        <v>529</v>
      </c>
      <c r="F930">
        <v>1975</v>
      </c>
      <c r="G930" t="s">
        <v>169</v>
      </c>
      <c r="H930" t="s">
        <v>170</v>
      </c>
      <c r="I930" t="s">
        <v>7</v>
      </c>
      <c r="J930">
        <v>31329</v>
      </c>
      <c r="K930" t="s">
        <v>549</v>
      </c>
    </row>
    <row r="931" spans="1:11" x14ac:dyDescent="0.25">
      <c r="A931" t="s">
        <v>289</v>
      </c>
      <c r="B931" t="s">
        <v>549</v>
      </c>
      <c r="C931" t="s">
        <v>559</v>
      </c>
      <c r="D931" t="s">
        <v>14</v>
      </c>
      <c r="E931" t="s">
        <v>529</v>
      </c>
      <c r="F931">
        <v>1976</v>
      </c>
      <c r="G931" t="s">
        <v>169</v>
      </c>
      <c r="H931" t="s">
        <v>170</v>
      </c>
      <c r="I931" t="s">
        <v>7</v>
      </c>
      <c r="J931">
        <v>34121</v>
      </c>
      <c r="K931" t="s">
        <v>549</v>
      </c>
    </row>
    <row r="932" spans="1:11" x14ac:dyDescent="0.25">
      <c r="A932" t="s">
        <v>289</v>
      </c>
      <c r="B932" t="s">
        <v>549</v>
      </c>
      <c r="C932" t="s">
        <v>559</v>
      </c>
      <c r="D932" t="s">
        <v>14</v>
      </c>
      <c r="E932" t="s">
        <v>529</v>
      </c>
      <c r="F932">
        <v>1977</v>
      </c>
      <c r="G932" t="s">
        <v>169</v>
      </c>
      <c r="H932" t="s">
        <v>170</v>
      </c>
      <c r="I932" t="s">
        <v>7</v>
      </c>
      <c r="J932">
        <v>39443</v>
      </c>
      <c r="K932" t="s">
        <v>549</v>
      </c>
    </row>
    <row r="933" spans="1:11" x14ac:dyDescent="0.25">
      <c r="A933" t="s">
        <v>289</v>
      </c>
      <c r="B933" t="s">
        <v>549</v>
      </c>
      <c r="C933" t="s">
        <v>559</v>
      </c>
      <c r="D933" t="s">
        <v>14</v>
      </c>
      <c r="E933" t="s">
        <v>529</v>
      </c>
      <c r="F933">
        <v>1978</v>
      </c>
      <c r="G933" t="s">
        <v>169</v>
      </c>
      <c r="H933" t="s">
        <v>170</v>
      </c>
      <c r="I933" t="s">
        <v>7</v>
      </c>
      <c r="J933">
        <v>47730</v>
      </c>
      <c r="K933" t="s">
        <v>549</v>
      </c>
    </row>
    <row r="934" spans="1:11" x14ac:dyDescent="0.25">
      <c r="A934" t="s">
        <v>289</v>
      </c>
      <c r="B934" t="s">
        <v>549</v>
      </c>
      <c r="C934" t="s">
        <v>559</v>
      </c>
      <c r="D934" t="s">
        <v>14</v>
      </c>
      <c r="E934" t="s">
        <v>529</v>
      </c>
      <c r="F934">
        <v>1979</v>
      </c>
      <c r="G934" t="s">
        <v>169</v>
      </c>
      <c r="H934" t="s">
        <v>170</v>
      </c>
      <c r="I934" t="s">
        <v>7</v>
      </c>
      <c r="J934">
        <v>56162</v>
      </c>
      <c r="K934" t="s">
        <v>549</v>
      </c>
    </row>
    <row r="935" spans="1:11" x14ac:dyDescent="0.25">
      <c r="A935" t="s">
        <v>289</v>
      </c>
      <c r="B935" t="s">
        <v>549</v>
      </c>
      <c r="C935" t="s">
        <v>559</v>
      </c>
      <c r="D935" t="s">
        <v>14</v>
      </c>
      <c r="E935" t="s">
        <v>529</v>
      </c>
      <c r="F935">
        <v>1980</v>
      </c>
      <c r="G935" t="s">
        <v>169</v>
      </c>
      <c r="H935" t="s">
        <v>170</v>
      </c>
      <c r="I935" t="s">
        <v>7</v>
      </c>
      <c r="J935">
        <v>60741</v>
      </c>
      <c r="K935" t="s">
        <v>549</v>
      </c>
    </row>
    <row r="936" spans="1:11" x14ac:dyDescent="0.25">
      <c r="A936" t="s">
        <v>289</v>
      </c>
      <c r="B936" t="s">
        <v>549</v>
      </c>
      <c r="C936" t="s">
        <v>559</v>
      </c>
      <c r="D936" t="s">
        <v>14</v>
      </c>
      <c r="E936" t="s">
        <v>529</v>
      </c>
      <c r="F936">
        <v>1981</v>
      </c>
      <c r="G936" t="s">
        <v>169</v>
      </c>
      <c r="H936" t="s">
        <v>170</v>
      </c>
      <c r="I936" t="s">
        <v>7</v>
      </c>
      <c r="J936">
        <v>65485</v>
      </c>
      <c r="K936" t="s">
        <v>549</v>
      </c>
    </row>
    <row r="937" spans="1:11" x14ac:dyDescent="0.25">
      <c r="A937" t="s">
        <v>289</v>
      </c>
      <c r="B937" t="s">
        <v>549</v>
      </c>
      <c r="C937" t="s">
        <v>559</v>
      </c>
      <c r="D937" t="s">
        <v>14</v>
      </c>
      <c r="E937" t="s">
        <v>529</v>
      </c>
      <c r="F937">
        <v>1982</v>
      </c>
      <c r="G937" t="s">
        <v>169</v>
      </c>
      <c r="H937" t="s">
        <v>170</v>
      </c>
      <c r="I937" t="s">
        <v>7</v>
      </c>
      <c r="J937">
        <v>62669</v>
      </c>
      <c r="K937" t="s">
        <v>549</v>
      </c>
    </row>
    <row r="938" spans="1:11" x14ac:dyDescent="0.25">
      <c r="A938" t="s">
        <v>289</v>
      </c>
      <c r="B938" t="s">
        <v>549</v>
      </c>
      <c r="C938" t="s">
        <v>559</v>
      </c>
      <c r="D938" t="s">
        <v>14</v>
      </c>
      <c r="E938" t="s">
        <v>529</v>
      </c>
      <c r="F938">
        <v>1983</v>
      </c>
      <c r="G938" t="s">
        <v>169</v>
      </c>
      <c r="H938" t="s">
        <v>170</v>
      </c>
      <c r="I938" t="s">
        <v>7</v>
      </c>
      <c r="J938">
        <v>58879</v>
      </c>
      <c r="K938" t="s">
        <v>549</v>
      </c>
    </row>
    <row r="939" spans="1:11" x14ac:dyDescent="0.25">
      <c r="A939" t="s">
        <v>289</v>
      </c>
      <c r="B939" t="s">
        <v>549</v>
      </c>
      <c r="C939" t="s">
        <v>559</v>
      </c>
      <c r="D939" t="s">
        <v>14</v>
      </c>
      <c r="E939" t="s">
        <v>529</v>
      </c>
      <c r="F939">
        <v>1984</v>
      </c>
      <c r="G939" t="s">
        <v>169</v>
      </c>
      <c r="H939" t="s">
        <v>170</v>
      </c>
      <c r="I939" t="s">
        <v>7</v>
      </c>
      <c r="J939">
        <v>68139</v>
      </c>
      <c r="K939" t="s">
        <v>549</v>
      </c>
    </row>
    <row r="940" spans="1:11" x14ac:dyDescent="0.25">
      <c r="A940" t="s">
        <v>289</v>
      </c>
      <c r="B940" t="s">
        <v>549</v>
      </c>
      <c r="C940" t="s">
        <v>559</v>
      </c>
      <c r="D940" t="s">
        <v>14</v>
      </c>
      <c r="E940" t="s">
        <v>529</v>
      </c>
      <c r="F940">
        <v>1985</v>
      </c>
      <c r="G940" t="s">
        <v>169</v>
      </c>
      <c r="H940" t="s">
        <v>170</v>
      </c>
      <c r="I940" t="s">
        <v>7</v>
      </c>
      <c r="J940">
        <v>72468</v>
      </c>
      <c r="K940" t="s">
        <v>549</v>
      </c>
    </row>
    <row r="941" spans="1:11" x14ac:dyDescent="0.25">
      <c r="A941" t="s">
        <v>289</v>
      </c>
      <c r="B941" t="s">
        <v>549</v>
      </c>
      <c r="C941" t="s">
        <v>559</v>
      </c>
      <c r="D941" t="s">
        <v>14</v>
      </c>
      <c r="E941" t="s">
        <v>529</v>
      </c>
      <c r="F941">
        <v>1986</v>
      </c>
      <c r="G941" t="s">
        <v>169</v>
      </c>
      <c r="H941" t="s">
        <v>170</v>
      </c>
      <c r="I941" t="s">
        <v>7</v>
      </c>
      <c r="J941">
        <v>75415</v>
      </c>
      <c r="K941" t="s">
        <v>549</v>
      </c>
    </row>
    <row r="942" spans="1:11" x14ac:dyDescent="0.25">
      <c r="A942" t="s">
        <v>289</v>
      </c>
      <c r="B942" t="s">
        <v>549</v>
      </c>
      <c r="C942" t="s">
        <v>559</v>
      </c>
      <c r="D942" t="s">
        <v>14</v>
      </c>
      <c r="E942" t="s">
        <v>529</v>
      </c>
      <c r="F942">
        <v>1987</v>
      </c>
      <c r="G942" t="s">
        <v>169</v>
      </c>
      <c r="H942" t="s">
        <v>170</v>
      </c>
      <c r="I942" t="s">
        <v>7</v>
      </c>
      <c r="J942">
        <v>76711</v>
      </c>
      <c r="K942" t="s">
        <v>549</v>
      </c>
    </row>
    <row r="943" spans="1:11" x14ac:dyDescent="0.25">
      <c r="A943" t="s">
        <v>289</v>
      </c>
      <c r="B943" t="s">
        <v>549</v>
      </c>
      <c r="C943" t="s">
        <v>559</v>
      </c>
      <c r="D943" t="s">
        <v>14</v>
      </c>
      <c r="E943" t="s">
        <v>529</v>
      </c>
      <c r="F943">
        <v>1988</v>
      </c>
      <c r="G943" t="s">
        <v>169</v>
      </c>
      <c r="H943" t="s">
        <v>170</v>
      </c>
      <c r="I943" t="s">
        <v>7</v>
      </c>
      <c r="J943">
        <v>84182</v>
      </c>
      <c r="K943" t="s">
        <v>549</v>
      </c>
    </row>
    <row r="944" spans="1:11" x14ac:dyDescent="0.25">
      <c r="A944" t="s">
        <v>289</v>
      </c>
      <c r="B944" t="s">
        <v>549</v>
      </c>
      <c r="C944" t="s">
        <v>559</v>
      </c>
      <c r="D944" t="s">
        <v>14</v>
      </c>
      <c r="E944" t="s">
        <v>529</v>
      </c>
      <c r="F944">
        <v>1989</v>
      </c>
      <c r="G944" t="s">
        <v>169</v>
      </c>
      <c r="H944" t="s">
        <v>170</v>
      </c>
      <c r="I944" t="s">
        <v>7</v>
      </c>
      <c r="J944">
        <v>93326</v>
      </c>
      <c r="K944" t="s">
        <v>549</v>
      </c>
    </row>
    <row r="945" spans="1:11" x14ac:dyDescent="0.25">
      <c r="A945" t="s">
        <v>289</v>
      </c>
      <c r="B945" t="s">
        <v>549</v>
      </c>
      <c r="C945" t="s">
        <v>559</v>
      </c>
      <c r="D945" t="s">
        <v>14</v>
      </c>
      <c r="E945" t="s">
        <v>529</v>
      </c>
      <c r="F945">
        <v>1990</v>
      </c>
      <c r="G945" t="s">
        <v>169</v>
      </c>
      <c r="H945" t="s">
        <v>170</v>
      </c>
      <c r="I945" t="s">
        <v>7</v>
      </c>
      <c r="J945">
        <v>92143</v>
      </c>
      <c r="K945" t="s">
        <v>549</v>
      </c>
    </row>
    <row r="946" spans="1:11" x14ac:dyDescent="0.25">
      <c r="A946" t="s">
        <v>289</v>
      </c>
      <c r="B946" t="s">
        <v>549</v>
      </c>
      <c r="C946" t="s">
        <v>559</v>
      </c>
      <c r="D946" t="s">
        <v>14</v>
      </c>
      <c r="E946" t="s">
        <v>529</v>
      </c>
      <c r="F946">
        <v>1991</v>
      </c>
      <c r="G946" t="s">
        <v>169</v>
      </c>
      <c r="H946" t="s">
        <v>170</v>
      </c>
      <c r="I946" t="s">
        <v>7</v>
      </c>
      <c r="J946">
        <v>89314</v>
      </c>
      <c r="K946" t="s">
        <v>549</v>
      </c>
    </row>
    <row r="947" spans="1:11" x14ac:dyDescent="0.25">
      <c r="A947" t="s">
        <v>289</v>
      </c>
      <c r="B947" t="s">
        <v>549</v>
      </c>
      <c r="C947" t="s">
        <v>559</v>
      </c>
      <c r="D947" t="s">
        <v>14</v>
      </c>
      <c r="E947" t="s">
        <v>529</v>
      </c>
      <c r="F947">
        <v>1992</v>
      </c>
      <c r="G947" t="s">
        <v>169</v>
      </c>
      <c r="H947" t="s">
        <v>170</v>
      </c>
      <c r="I947" t="s">
        <v>7</v>
      </c>
      <c r="J947">
        <v>92961</v>
      </c>
      <c r="K947" t="s">
        <v>549</v>
      </c>
    </row>
    <row r="948" spans="1:11" x14ac:dyDescent="0.25">
      <c r="A948" t="s">
        <v>289</v>
      </c>
      <c r="B948" t="s">
        <v>549</v>
      </c>
      <c r="C948" t="s">
        <v>559</v>
      </c>
      <c r="D948" t="s">
        <v>14</v>
      </c>
      <c r="E948" t="s">
        <v>529</v>
      </c>
      <c r="F948">
        <v>1993</v>
      </c>
      <c r="G948" t="s">
        <v>169</v>
      </c>
      <c r="H948" t="s">
        <v>170</v>
      </c>
      <c r="I948" t="s">
        <v>7</v>
      </c>
      <c r="J948">
        <v>102232</v>
      </c>
      <c r="K948" t="s">
        <v>549</v>
      </c>
    </row>
    <row r="949" spans="1:11" x14ac:dyDescent="0.25">
      <c r="A949" t="s">
        <v>289</v>
      </c>
      <c r="B949" t="s">
        <v>549</v>
      </c>
      <c r="C949" t="s">
        <v>559</v>
      </c>
      <c r="D949" t="s">
        <v>14</v>
      </c>
      <c r="E949" t="s">
        <v>529</v>
      </c>
      <c r="F949">
        <v>1994</v>
      </c>
      <c r="G949" t="s">
        <v>169</v>
      </c>
      <c r="H949" t="s">
        <v>170</v>
      </c>
      <c r="I949" t="s">
        <v>7</v>
      </c>
      <c r="J949">
        <v>113620</v>
      </c>
      <c r="K949" t="s">
        <v>549</v>
      </c>
    </row>
    <row r="950" spans="1:11" x14ac:dyDescent="0.25">
      <c r="A950" t="s">
        <v>289</v>
      </c>
      <c r="B950" t="s">
        <v>549</v>
      </c>
      <c r="C950" t="s">
        <v>559</v>
      </c>
      <c r="D950" t="s">
        <v>14</v>
      </c>
      <c r="E950" t="s">
        <v>529</v>
      </c>
      <c r="F950">
        <v>1995</v>
      </c>
      <c r="G950" t="s">
        <v>169</v>
      </c>
      <c r="H950" t="s">
        <v>170</v>
      </c>
      <c r="I950" t="s">
        <v>7</v>
      </c>
      <c r="J950">
        <v>128960</v>
      </c>
      <c r="K950" t="s">
        <v>549</v>
      </c>
    </row>
    <row r="951" spans="1:11" x14ac:dyDescent="0.25">
      <c r="A951" t="s">
        <v>289</v>
      </c>
      <c r="B951" t="s">
        <v>549</v>
      </c>
      <c r="C951" t="s">
        <v>559</v>
      </c>
      <c r="D951" t="s">
        <v>14</v>
      </c>
      <c r="E951" t="s">
        <v>529</v>
      </c>
      <c r="F951">
        <v>1996</v>
      </c>
      <c r="G951" t="s">
        <v>169</v>
      </c>
      <c r="H951" t="s">
        <v>170</v>
      </c>
      <c r="I951" t="s">
        <v>7</v>
      </c>
      <c r="J951">
        <v>136520</v>
      </c>
      <c r="K951" t="s">
        <v>549</v>
      </c>
    </row>
    <row r="952" spans="1:11" x14ac:dyDescent="0.25">
      <c r="A952" t="s">
        <v>289</v>
      </c>
      <c r="B952" t="s">
        <v>549</v>
      </c>
      <c r="C952" t="s">
        <v>559</v>
      </c>
      <c r="D952" t="s">
        <v>14</v>
      </c>
      <c r="E952" t="s">
        <v>529</v>
      </c>
      <c r="F952">
        <v>1997</v>
      </c>
      <c r="G952" t="s">
        <v>169</v>
      </c>
      <c r="H952" t="s">
        <v>170</v>
      </c>
      <c r="I952" t="s">
        <v>7</v>
      </c>
      <c r="J952">
        <v>140418</v>
      </c>
      <c r="K952" t="s">
        <v>549</v>
      </c>
    </row>
    <row r="953" spans="1:11" x14ac:dyDescent="0.25">
      <c r="A953" t="s">
        <v>289</v>
      </c>
      <c r="B953" t="s">
        <v>549</v>
      </c>
      <c r="C953" t="s">
        <v>559</v>
      </c>
      <c r="D953" t="s">
        <v>14</v>
      </c>
      <c r="E953" t="s">
        <v>529</v>
      </c>
      <c r="F953">
        <v>1998</v>
      </c>
      <c r="G953" t="s">
        <v>169</v>
      </c>
      <c r="H953" t="s">
        <v>170</v>
      </c>
      <c r="I953" t="s">
        <v>7</v>
      </c>
      <c r="J953">
        <v>147356</v>
      </c>
      <c r="K953" t="s">
        <v>549</v>
      </c>
    </row>
    <row r="954" spans="1:11" x14ac:dyDescent="0.25">
      <c r="A954" t="s">
        <v>289</v>
      </c>
      <c r="B954" t="s">
        <v>549</v>
      </c>
      <c r="C954" t="s">
        <v>559</v>
      </c>
      <c r="D954" t="s">
        <v>14</v>
      </c>
      <c r="E954" t="s">
        <v>529</v>
      </c>
      <c r="F954">
        <v>1999</v>
      </c>
      <c r="G954" t="s">
        <v>169</v>
      </c>
      <c r="H954" t="s">
        <v>170</v>
      </c>
      <c r="I954" t="s">
        <v>7</v>
      </c>
      <c r="J954">
        <v>149126</v>
      </c>
      <c r="K954" t="s">
        <v>549</v>
      </c>
    </row>
    <row r="955" spans="1:11" x14ac:dyDescent="0.25">
      <c r="A955" t="s">
        <v>289</v>
      </c>
      <c r="B955" t="s">
        <v>549</v>
      </c>
      <c r="C955" t="s">
        <v>559</v>
      </c>
      <c r="D955" t="s">
        <v>14</v>
      </c>
      <c r="E955" t="s">
        <v>529</v>
      </c>
      <c r="F955">
        <v>2000</v>
      </c>
      <c r="G955" t="s">
        <v>169</v>
      </c>
      <c r="H955" t="s">
        <v>170</v>
      </c>
      <c r="I955" t="s">
        <v>7</v>
      </c>
      <c r="J955">
        <v>162911</v>
      </c>
      <c r="K955" t="s">
        <v>549</v>
      </c>
    </row>
    <row r="956" spans="1:11" x14ac:dyDescent="0.25">
      <c r="A956" t="s">
        <v>289</v>
      </c>
      <c r="B956" t="s">
        <v>549</v>
      </c>
      <c r="C956" t="s">
        <v>559</v>
      </c>
      <c r="D956" t="s">
        <v>14</v>
      </c>
      <c r="E956" t="s">
        <v>529</v>
      </c>
      <c r="F956">
        <v>2001</v>
      </c>
      <c r="G956" t="s">
        <v>169</v>
      </c>
      <c r="H956" t="s">
        <v>170</v>
      </c>
      <c r="I956" t="s">
        <v>7</v>
      </c>
      <c r="J956">
        <v>151879</v>
      </c>
      <c r="K956" t="s">
        <v>549</v>
      </c>
    </row>
    <row r="957" spans="1:11" x14ac:dyDescent="0.25">
      <c r="A957" t="s">
        <v>289</v>
      </c>
      <c r="B957" t="s">
        <v>549</v>
      </c>
      <c r="C957" t="s">
        <v>559</v>
      </c>
      <c r="D957" t="s">
        <v>14</v>
      </c>
      <c r="E957" t="s">
        <v>529</v>
      </c>
      <c r="F957">
        <v>2002</v>
      </c>
      <c r="G957" t="s">
        <v>169</v>
      </c>
      <c r="H957" t="s">
        <v>170</v>
      </c>
      <c r="I957" t="s">
        <v>7</v>
      </c>
      <c r="J957">
        <v>141733</v>
      </c>
      <c r="K957" t="s">
        <v>549</v>
      </c>
    </row>
    <row r="958" spans="1:11" x14ac:dyDescent="0.25">
      <c r="A958" t="s">
        <v>289</v>
      </c>
      <c r="B958" t="s">
        <v>549</v>
      </c>
      <c r="C958" t="s">
        <v>559</v>
      </c>
      <c r="D958" t="s">
        <v>14</v>
      </c>
      <c r="E958" t="s">
        <v>529</v>
      </c>
      <c r="F958">
        <v>2003</v>
      </c>
      <c r="G958" t="s">
        <v>169</v>
      </c>
      <c r="H958" t="s">
        <v>170</v>
      </c>
      <c r="I958" t="s">
        <v>7</v>
      </c>
      <c r="J958">
        <v>143372</v>
      </c>
      <c r="K958" t="s">
        <v>549</v>
      </c>
    </row>
    <row r="959" spans="1:11" x14ac:dyDescent="0.25">
      <c r="A959" t="s">
        <v>289</v>
      </c>
      <c r="B959" t="s">
        <v>549</v>
      </c>
      <c r="C959" t="s">
        <v>559</v>
      </c>
      <c r="D959" t="s">
        <v>14</v>
      </c>
      <c r="E959" t="s">
        <v>529</v>
      </c>
      <c r="F959">
        <v>2004</v>
      </c>
      <c r="G959" t="s">
        <v>169</v>
      </c>
      <c r="H959" t="s">
        <v>170</v>
      </c>
      <c r="I959" t="s">
        <v>7</v>
      </c>
      <c r="J959">
        <v>144210</v>
      </c>
      <c r="K959" t="s">
        <v>549</v>
      </c>
    </row>
    <row r="960" spans="1:11" x14ac:dyDescent="0.25">
      <c r="A960" t="s">
        <v>289</v>
      </c>
      <c r="B960" t="s">
        <v>549</v>
      </c>
      <c r="C960" t="s">
        <v>559</v>
      </c>
      <c r="D960" t="s">
        <v>14</v>
      </c>
      <c r="E960" t="s">
        <v>529</v>
      </c>
      <c r="F960">
        <v>2005</v>
      </c>
      <c r="G960" t="s">
        <v>169</v>
      </c>
      <c r="H960" t="s">
        <v>170</v>
      </c>
      <c r="I960" t="s">
        <v>7</v>
      </c>
      <c r="J960">
        <v>162415</v>
      </c>
      <c r="K960" t="s">
        <v>549</v>
      </c>
    </row>
    <row r="961" spans="1:11" x14ac:dyDescent="0.25">
      <c r="A961" t="s">
        <v>289</v>
      </c>
      <c r="B961" t="s">
        <v>549</v>
      </c>
      <c r="C961" t="s">
        <v>559</v>
      </c>
      <c r="D961" t="s">
        <v>14</v>
      </c>
      <c r="E961" t="s">
        <v>529</v>
      </c>
      <c r="F961">
        <v>2006</v>
      </c>
      <c r="G961" t="s">
        <v>169</v>
      </c>
      <c r="H961" t="s">
        <v>170</v>
      </c>
      <c r="I961" t="s">
        <v>7</v>
      </c>
      <c r="J961">
        <v>181576</v>
      </c>
      <c r="K961" t="s">
        <v>549</v>
      </c>
    </row>
    <row r="962" spans="1:11" x14ac:dyDescent="0.25">
      <c r="A962" t="s">
        <v>289</v>
      </c>
      <c r="B962" t="s">
        <v>549</v>
      </c>
      <c r="C962" t="s">
        <v>559</v>
      </c>
      <c r="D962" t="s">
        <v>14</v>
      </c>
      <c r="E962" t="s">
        <v>529</v>
      </c>
      <c r="F962">
        <v>2007</v>
      </c>
      <c r="G962" t="s">
        <v>169</v>
      </c>
      <c r="H962" t="s">
        <v>170</v>
      </c>
      <c r="I962" t="s">
        <v>7</v>
      </c>
      <c r="J962">
        <v>194110</v>
      </c>
      <c r="K962" t="s">
        <v>549</v>
      </c>
    </row>
    <row r="963" spans="1:11" x14ac:dyDescent="0.25">
      <c r="A963" t="s">
        <v>289</v>
      </c>
      <c r="B963" t="s">
        <v>549</v>
      </c>
      <c r="C963" t="s">
        <v>559</v>
      </c>
      <c r="D963" t="s">
        <v>14</v>
      </c>
      <c r="E963" t="s">
        <v>529</v>
      </c>
      <c r="F963">
        <v>2008</v>
      </c>
      <c r="G963" t="s">
        <v>169</v>
      </c>
      <c r="H963" t="s">
        <v>170</v>
      </c>
      <c r="I963" t="s">
        <v>7</v>
      </c>
      <c r="J963">
        <v>194285</v>
      </c>
      <c r="K963" t="s">
        <v>549</v>
      </c>
    </row>
    <row r="964" spans="1:11" x14ac:dyDescent="0.25">
      <c r="A964" t="s">
        <v>289</v>
      </c>
      <c r="B964" t="s">
        <v>549</v>
      </c>
      <c r="C964" t="s">
        <v>559</v>
      </c>
      <c r="D964" t="s">
        <v>14</v>
      </c>
      <c r="E964" t="s">
        <v>529</v>
      </c>
      <c r="F964">
        <v>2009</v>
      </c>
      <c r="G964" t="s">
        <v>169</v>
      </c>
      <c r="H964" t="s">
        <v>170</v>
      </c>
      <c r="I964" t="s">
        <v>7</v>
      </c>
      <c r="J964">
        <v>153670</v>
      </c>
      <c r="K964" t="s">
        <v>549</v>
      </c>
    </row>
    <row r="965" spans="1:11" x14ac:dyDescent="0.25">
      <c r="A965" t="s">
        <v>289</v>
      </c>
      <c r="B965" t="s">
        <v>549</v>
      </c>
      <c r="C965" t="s">
        <v>559</v>
      </c>
      <c r="D965" t="s">
        <v>14</v>
      </c>
      <c r="E965" t="s">
        <v>529</v>
      </c>
      <c r="F965">
        <v>2010</v>
      </c>
      <c r="G965" t="s">
        <v>169</v>
      </c>
      <c r="H965" t="s">
        <v>170</v>
      </c>
      <c r="I965" t="s">
        <v>7</v>
      </c>
      <c r="J965">
        <v>155219</v>
      </c>
      <c r="K965" t="s">
        <v>549</v>
      </c>
    </row>
    <row r="966" spans="1:11" x14ac:dyDescent="0.25">
      <c r="A966" t="s">
        <v>289</v>
      </c>
      <c r="B966" t="s">
        <v>549</v>
      </c>
      <c r="C966" t="s">
        <v>559</v>
      </c>
      <c r="D966" t="s">
        <v>14</v>
      </c>
      <c r="E966" t="s">
        <v>529</v>
      </c>
      <c r="F966">
        <v>2011</v>
      </c>
      <c r="G966" t="s">
        <v>169</v>
      </c>
      <c r="H966" t="s">
        <v>170</v>
      </c>
      <c r="I966" t="s">
        <v>7</v>
      </c>
      <c r="J966">
        <v>191473</v>
      </c>
      <c r="K966" t="s">
        <v>549</v>
      </c>
    </row>
    <row r="967" spans="1:11" x14ac:dyDescent="0.25">
      <c r="A967" t="s">
        <v>289</v>
      </c>
      <c r="B967" t="s">
        <v>549</v>
      </c>
      <c r="C967" t="s">
        <v>559</v>
      </c>
      <c r="D967" t="s">
        <v>14</v>
      </c>
      <c r="E967" t="s">
        <v>529</v>
      </c>
      <c r="F967">
        <v>2012</v>
      </c>
      <c r="G967" t="s">
        <v>169</v>
      </c>
      <c r="H967" t="s">
        <v>170</v>
      </c>
      <c r="I967" t="s">
        <v>7</v>
      </c>
      <c r="J967">
        <v>211220</v>
      </c>
      <c r="K967" t="s">
        <v>549</v>
      </c>
    </row>
    <row r="968" spans="1:11" x14ac:dyDescent="0.25">
      <c r="A968" t="s">
        <v>289</v>
      </c>
      <c r="B968" t="s">
        <v>549</v>
      </c>
      <c r="C968" t="s">
        <v>559</v>
      </c>
      <c r="D968" t="s">
        <v>14</v>
      </c>
      <c r="E968" t="s">
        <v>529</v>
      </c>
      <c r="F968">
        <v>2013</v>
      </c>
      <c r="G968" t="s">
        <v>169</v>
      </c>
      <c r="H968" t="s">
        <v>170</v>
      </c>
      <c r="I968" t="s">
        <v>7</v>
      </c>
      <c r="J968">
        <v>211432</v>
      </c>
      <c r="K968" t="s">
        <v>549</v>
      </c>
    </row>
    <row r="969" spans="1:11" x14ac:dyDescent="0.25">
      <c r="A969" t="s">
        <v>289</v>
      </c>
      <c r="B969" t="s">
        <v>549</v>
      </c>
      <c r="C969" t="s">
        <v>559</v>
      </c>
      <c r="D969" t="s">
        <v>14</v>
      </c>
      <c r="E969" t="s">
        <v>529</v>
      </c>
      <c r="F969">
        <v>2014</v>
      </c>
      <c r="G969" t="s">
        <v>169</v>
      </c>
      <c r="H969" t="s">
        <v>170</v>
      </c>
      <c r="I969" t="s">
        <v>7</v>
      </c>
      <c r="J969">
        <v>223428</v>
      </c>
      <c r="K969" t="s">
        <v>549</v>
      </c>
    </row>
    <row r="970" spans="1:11" x14ac:dyDescent="0.25">
      <c r="A970" t="s">
        <v>289</v>
      </c>
      <c r="B970" t="s">
        <v>549</v>
      </c>
      <c r="C970" t="s">
        <v>559</v>
      </c>
      <c r="D970" t="s">
        <v>14</v>
      </c>
      <c r="E970" t="s">
        <v>529</v>
      </c>
      <c r="F970">
        <v>2015</v>
      </c>
      <c r="G970" t="s">
        <v>169</v>
      </c>
      <c r="H970" t="s">
        <v>170</v>
      </c>
      <c r="I970" t="s">
        <v>7</v>
      </c>
      <c r="J970">
        <v>224709</v>
      </c>
      <c r="K970" t="s">
        <v>549</v>
      </c>
    </row>
    <row r="971" spans="1:11" x14ac:dyDescent="0.25">
      <c r="A971" t="s">
        <v>289</v>
      </c>
      <c r="B971" t="s">
        <v>549</v>
      </c>
      <c r="C971" t="s">
        <v>559</v>
      </c>
      <c r="D971" t="s">
        <v>14</v>
      </c>
      <c r="E971" t="s">
        <v>529</v>
      </c>
      <c r="F971">
        <v>2016</v>
      </c>
      <c r="G971" t="s">
        <v>169</v>
      </c>
      <c r="H971" t="s">
        <v>170</v>
      </c>
      <c r="I971" t="s">
        <v>7</v>
      </c>
      <c r="J971">
        <v>222890</v>
      </c>
      <c r="K971" t="s">
        <v>549</v>
      </c>
    </row>
    <row r="972" spans="1:11" x14ac:dyDescent="0.25">
      <c r="A972" t="s">
        <v>289</v>
      </c>
      <c r="B972" t="s">
        <v>549</v>
      </c>
      <c r="C972" t="s">
        <v>559</v>
      </c>
      <c r="D972" t="s">
        <v>14</v>
      </c>
      <c r="E972" t="s">
        <v>529</v>
      </c>
      <c r="F972">
        <v>2017</v>
      </c>
      <c r="G972" t="s">
        <v>169</v>
      </c>
      <c r="H972" t="s">
        <v>170</v>
      </c>
      <c r="I972" t="s">
        <v>7</v>
      </c>
      <c r="J972">
        <v>237326</v>
      </c>
      <c r="K972" t="s">
        <v>549</v>
      </c>
    </row>
    <row r="973" spans="1:11" x14ac:dyDescent="0.25">
      <c r="A973" t="s">
        <v>289</v>
      </c>
      <c r="B973" t="s">
        <v>549</v>
      </c>
      <c r="C973" t="s">
        <v>559</v>
      </c>
      <c r="D973" t="s">
        <v>14</v>
      </c>
      <c r="E973" t="s">
        <v>529</v>
      </c>
      <c r="F973">
        <v>2018</v>
      </c>
      <c r="G973" t="s">
        <v>169</v>
      </c>
      <c r="H973" t="s">
        <v>170</v>
      </c>
      <c r="I973" t="s">
        <v>7</v>
      </c>
      <c r="J973">
        <v>253600</v>
      </c>
      <c r="K973" t="s">
        <v>549</v>
      </c>
    </row>
    <row r="974" spans="1:11" x14ac:dyDescent="0.25">
      <c r="A974" t="s">
        <v>289</v>
      </c>
      <c r="B974" t="s">
        <v>549</v>
      </c>
      <c r="C974" t="s">
        <v>559</v>
      </c>
      <c r="D974" t="s">
        <v>14</v>
      </c>
      <c r="E974" t="s">
        <v>529</v>
      </c>
      <c r="F974">
        <v>2019</v>
      </c>
      <c r="G974" t="s">
        <v>169</v>
      </c>
      <c r="H974" t="s">
        <v>170</v>
      </c>
      <c r="I974" t="s">
        <v>7</v>
      </c>
      <c r="J974">
        <v>262166</v>
      </c>
      <c r="K974" t="s">
        <v>549</v>
      </c>
    </row>
    <row r="975" spans="1:11" x14ac:dyDescent="0.25">
      <c r="A975" t="s">
        <v>289</v>
      </c>
      <c r="B975" t="s">
        <v>549</v>
      </c>
      <c r="C975" t="s">
        <v>559</v>
      </c>
      <c r="D975" t="s">
        <v>14</v>
      </c>
      <c r="E975" t="s">
        <v>529</v>
      </c>
      <c r="F975">
        <v>2020</v>
      </c>
      <c r="G975" t="s">
        <v>169</v>
      </c>
      <c r="H975" t="s">
        <v>170</v>
      </c>
      <c r="I975" t="s">
        <v>7</v>
      </c>
      <c r="J975">
        <v>241046</v>
      </c>
      <c r="K975" t="s">
        <v>549</v>
      </c>
    </row>
    <row r="976" spans="1:11" x14ac:dyDescent="0.25">
      <c r="A976" t="s">
        <v>289</v>
      </c>
      <c r="B976" t="s">
        <v>549</v>
      </c>
      <c r="C976" t="s">
        <v>559</v>
      </c>
      <c r="D976" t="s">
        <v>14</v>
      </c>
      <c r="E976" t="s">
        <v>529</v>
      </c>
      <c r="F976">
        <v>2021</v>
      </c>
      <c r="G976" t="s">
        <v>169</v>
      </c>
      <c r="H976" t="s">
        <v>170</v>
      </c>
      <c r="I976" t="s">
        <v>7</v>
      </c>
      <c r="J976">
        <v>267881</v>
      </c>
      <c r="K976" t="s">
        <v>549</v>
      </c>
    </row>
    <row r="977" spans="1:11" x14ac:dyDescent="0.25">
      <c r="A977" t="s">
        <v>289</v>
      </c>
      <c r="B977" t="s">
        <v>549</v>
      </c>
      <c r="C977" t="s">
        <v>559</v>
      </c>
      <c r="D977" t="s">
        <v>14</v>
      </c>
      <c r="E977" t="s">
        <v>529</v>
      </c>
      <c r="F977">
        <v>2022</v>
      </c>
      <c r="G977" t="s">
        <v>169</v>
      </c>
      <c r="H977" t="s">
        <v>170</v>
      </c>
      <c r="I977" t="s">
        <v>7</v>
      </c>
      <c r="J977">
        <v>299953</v>
      </c>
      <c r="K977" t="s">
        <v>549</v>
      </c>
    </row>
    <row r="978" spans="1:11" x14ac:dyDescent="0.25">
      <c r="A978" t="s">
        <v>289</v>
      </c>
      <c r="B978" t="s">
        <v>549</v>
      </c>
      <c r="C978" t="s">
        <v>560</v>
      </c>
      <c r="D978" t="s">
        <v>15</v>
      </c>
      <c r="E978" t="s">
        <v>121</v>
      </c>
      <c r="F978">
        <v>1947</v>
      </c>
      <c r="G978" t="s">
        <v>169</v>
      </c>
      <c r="H978" t="s">
        <v>170</v>
      </c>
      <c r="I978" t="s">
        <v>7</v>
      </c>
      <c r="J978">
        <v>4916</v>
      </c>
      <c r="K978" t="s">
        <v>549</v>
      </c>
    </row>
    <row r="979" spans="1:11" x14ac:dyDescent="0.25">
      <c r="A979" t="s">
        <v>289</v>
      </c>
      <c r="B979" t="s">
        <v>549</v>
      </c>
      <c r="C979" t="s">
        <v>560</v>
      </c>
      <c r="D979" t="s">
        <v>15</v>
      </c>
      <c r="E979" t="s">
        <v>121</v>
      </c>
      <c r="F979">
        <v>1948</v>
      </c>
      <c r="G979" t="s">
        <v>169</v>
      </c>
      <c r="H979" t="s">
        <v>170</v>
      </c>
      <c r="I979" t="s">
        <v>7</v>
      </c>
      <c r="J979">
        <v>5482</v>
      </c>
      <c r="K979" t="s">
        <v>549</v>
      </c>
    </row>
    <row r="980" spans="1:11" x14ac:dyDescent="0.25">
      <c r="A980" t="s">
        <v>289</v>
      </c>
      <c r="B980" t="s">
        <v>549</v>
      </c>
      <c r="C980" t="s">
        <v>560</v>
      </c>
      <c r="D980" t="s">
        <v>15</v>
      </c>
      <c r="E980" t="s">
        <v>121</v>
      </c>
      <c r="F980">
        <v>1949</v>
      </c>
      <c r="G980" t="s">
        <v>169</v>
      </c>
      <c r="H980" t="s">
        <v>170</v>
      </c>
      <c r="I980" t="s">
        <v>7</v>
      </c>
      <c r="J980">
        <v>5703</v>
      </c>
      <c r="K980" t="s">
        <v>549</v>
      </c>
    </row>
    <row r="981" spans="1:11" x14ac:dyDescent="0.25">
      <c r="A981" t="s">
        <v>289</v>
      </c>
      <c r="B981" t="s">
        <v>549</v>
      </c>
      <c r="C981" t="s">
        <v>560</v>
      </c>
      <c r="D981" t="s">
        <v>15</v>
      </c>
      <c r="E981" t="s">
        <v>121</v>
      </c>
      <c r="F981">
        <v>1950</v>
      </c>
      <c r="G981" t="s">
        <v>169</v>
      </c>
      <c r="H981" t="s">
        <v>170</v>
      </c>
      <c r="I981" t="s">
        <v>7</v>
      </c>
      <c r="J981">
        <v>6425</v>
      </c>
      <c r="K981" t="s">
        <v>549</v>
      </c>
    </row>
    <row r="982" spans="1:11" x14ac:dyDescent="0.25">
      <c r="A982" t="s">
        <v>289</v>
      </c>
      <c r="B982" t="s">
        <v>549</v>
      </c>
      <c r="C982" t="s">
        <v>560</v>
      </c>
      <c r="D982" t="s">
        <v>15</v>
      </c>
      <c r="E982" t="s">
        <v>121</v>
      </c>
      <c r="F982">
        <v>1951</v>
      </c>
      <c r="G982" t="s">
        <v>169</v>
      </c>
      <c r="H982" t="s">
        <v>170</v>
      </c>
      <c r="I982" t="s">
        <v>7</v>
      </c>
      <c r="J982">
        <v>6563</v>
      </c>
      <c r="K982" t="s">
        <v>549</v>
      </c>
    </row>
    <row r="983" spans="1:11" x14ac:dyDescent="0.25">
      <c r="A983" t="s">
        <v>289</v>
      </c>
      <c r="B983" t="s">
        <v>549</v>
      </c>
      <c r="C983" t="s">
        <v>560</v>
      </c>
      <c r="D983" t="s">
        <v>15</v>
      </c>
      <c r="E983" t="s">
        <v>121</v>
      </c>
      <c r="F983">
        <v>1952</v>
      </c>
      <c r="G983" t="s">
        <v>169</v>
      </c>
      <c r="H983" t="s">
        <v>170</v>
      </c>
      <c r="I983" t="s">
        <v>7</v>
      </c>
      <c r="J983">
        <v>5742</v>
      </c>
      <c r="K983" t="s">
        <v>549</v>
      </c>
    </row>
    <row r="984" spans="1:11" x14ac:dyDescent="0.25">
      <c r="A984" t="s">
        <v>289</v>
      </c>
      <c r="B984" t="s">
        <v>549</v>
      </c>
      <c r="C984" t="s">
        <v>560</v>
      </c>
      <c r="D984" t="s">
        <v>15</v>
      </c>
      <c r="E984" t="s">
        <v>121</v>
      </c>
      <c r="F984">
        <v>1953</v>
      </c>
      <c r="G984" t="s">
        <v>169</v>
      </c>
      <c r="H984" t="s">
        <v>170</v>
      </c>
      <c r="I984" t="s">
        <v>7</v>
      </c>
      <c r="J984">
        <v>6577</v>
      </c>
      <c r="K984" t="s">
        <v>549</v>
      </c>
    </row>
    <row r="985" spans="1:11" x14ac:dyDescent="0.25">
      <c r="A985" t="s">
        <v>289</v>
      </c>
      <c r="B985" t="s">
        <v>549</v>
      </c>
      <c r="C985" t="s">
        <v>560</v>
      </c>
      <c r="D985" t="s">
        <v>15</v>
      </c>
      <c r="E985" t="s">
        <v>121</v>
      </c>
      <c r="F985">
        <v>1954</v>
      </c>
      <c r="G985" t="s">
        <v>169</v>
      </c>
      <c r="H985" t="s">
        <v>170</v>
      </c>
      <c r="I985" t="s">
        <v>7</v>
      </c>
      <c r="J985">
        <v>6013</v>
      </c>
      <c r="K985" t="s">
        <v>549</v>
      </c>
    </row>
    <row r="986" spans="1:11" x14ac:dyDescent="0.25">
      <c r="A986" t="s">
        <v>289</v>
      </c>
      <c r="B986" t="s">
        <v>549</v>
      </c>
      <c r="C986" t="s">
        <v>560</v>
      </c>
      <c r="D986" t="s">
        <v>15</v>
      </c>
      <c r="E986" t="s">
        <v>121</v>
      </c>
      <c r="F986">
        <v>1955</v>
      </c>
      <c r="G986" t="s">
        <v>169</v>
      </c>
      <c r="H986" t="s">
        <v>170</v>
      </c>
      <c r="I986" t="s">
        <v>7</v>
      </c>
      <c r="J986">
        <v>7503</v>
      </c>
      <c r="K986" t="s">
        <v>549</v>
      </c>
    </row>
    <row r="987" spans="1:11" x14ac:dyDescent="0.25">
      <c r="A987" t="s">
        <v>289</v>
      </c>
      <c r="B987" t="s">
        <v>549</v>
      </c>
      <c r="C987" t="s">
        <v>560</v>
      </c>
      <c r="D987" t="s">
        <v>15</v>
      </c>
      <c r="E987" t="s">
        <v>121</v>
      </c>
      <c r="F987">
        <v>1956</v>
      </c>
      <c r="G987" t="s">
        <v>169</v>
      </c>
      <c r="H987" t="s">
        <v>170</v>
      </c>
      <c r="I987" t="s">
        <v>7</v>
      </c>
      <c r="J987">
        <v>7401</v>
      </c>
      <c r="K987" t="s">
        <v>549</v>
      </c>
    </row>
    <row r="988" spans="1:11" x14ac:dyDescent="0.25">
      <c r="A988" t="s">
        <v>289</v>
      </c>
      <c r="B988" t="s">
        <v>549</v>
      </c>
      <c r="C988" t="s">
        <v>560</v>
      </c>
      <c r="D988" t="s">
        <v>15</v>
      </c>
      <c r="E988" t="s">
        <v>121</v>
      </c>
      <c r="F988">
        <v>1957</v>
      </c>
      <c r="G988" t="s">
        <v>169</v>
      </c>
      <c r="H988" t="s">
        <v>170</v>
      </c>
      <c r="I988" t="s">
        <v>7</v>
      </c>
      <c r="J988">
        <v>8265</v>
      </c>
      <c r="K988" t="s">
        <v>549</v>
      </c>
    </row>
    <row r="989" spans="1:11" x14ac:dyDescent="0.25">
      <c r="A989" t="s">
        <v>289</v>
      </c>
      <c r="B989" t="s">
        <v>549</v>
      </c>
      <c r="C989" t="s">
        <v>560</v>
      </c>
      <c r="D989" t="s">
        <v>15</v>
      </c>
      <c r="E989" t="s">
        <v>121</v>
      </c>
      <c r="F989">
        <v>1958</v>
      </c>
      <c r="G989" t="s">
        <v>169</v>
      </c>
      <c r="H989" t="s">
        <v>170</v>
      </c>
      <c r="I989" t="s">
        <v>7</v>
      </c>
      <c r="J989">
        <v>6115</v>
      </c>
      <c r="K989" t="s">
        <v>549</v>
      </c>
    </row>
    <row r="990" spans="1:11" x14ac:dyDescent="0.25">
      <c r="A990" t="s">
        <v>289</v>
      </c>
      <c r="B990" t="s">
        <v>549</v>
      </c>
      <c r="C990" t="s">
        <v>560</v>
      </c>
      <c r="D990" t="s">
        <v>15</v>
      </c>
      <c r="E990" t="s">
        <v>121</v>
      </c>
      <c r="F990">
        <v>1959</v>
      </c>
      <c r="G990" t="s">
        <v>169</v>
      </c>
      <c r="H990" t="s">
        <v>170</v>
      </c>
      <c r="I990" t="s">
        <v>7</v>
      </c>
      <c r="J990">
        <v>8273</v>
      </c>
      <c r="K990" t="s">
        <v>549</v>
      </c>
    </row>
    <row r="991" spans="1:11" x14ac:dyDescent="0.25">
      <c r="A991" t="s">
        <v>289</v>
      </c>
      <c r="B991" t="s">
        <v>549</v>
      </c>
      <c r="C991" t="s">
        <v>560</v>
      </c>
      <c r="D991" t="s">
        <v>15</v>
      </c>
      <c r="E991" t="s">
        <v>121</v>
      </c>
      <c r="F991">
        <v>1960</v>
      </c>
      <c r="G991" t="s">
        <v>169</v>
      </c>
      <c r="H991" t="s">
        <v>170</v>
      </c>
      <c r="I991" t="s">
        <v>7</v>
      </c>
      <c r="J991">
        <v>8509</v>
      </c>
      <c r="K991" t="s">
        <v>549</v>
      </c>
    </row>
    <row r="992" spans="1:11" x14ac:dyDescent="0.25">
      <c r="A992" t="s">
        <v>289</v>
      </c>
      <c r="B992" t="s">
        <v>549</v>
      </c>
      <c r="C992" t="s">
        <v>560</v>
      </c>
      <c r="D992" t="s">
        <v>15</v>
      </c>
      <c r="E992" t="s">
        <v>121</v>
      </c>
      <c r="F992">
        <v>1961</v>
      </c>
      <c r="G992" t="s">
        <v>169</v>
      </c>
      <c r="H992" t="s">
        <v>170</v>
      </c>
      <c r="I992" t="s">
        <v>7</v>
      </c>
      <c r="J992">
        <v>8026</v>
      </c>
      <c r="K992" t="s">
        <v>549</v>
      </c>
    </row>
    <row r="993" spans="1:11" x14ac:dyDescent="0.25">
      <c r="A993" t="s">
        <v>289</v>
      </c>
      <c r="B993" t="s">
        <v>549</v>
      </c>
      <c r="C993" t="s">
        <v>560</v>
      </c>
      <c r="D993" t="s">
        <v>15</v>
      </c>
      <c r="E993" t="s">
        <v>121</v>
      </c>
      <c r="F993">
        <v>1962</v>
      </c>
      <c r="G993" t="s">
        <v>169</v>
      </c>
      <c r="H993" t="s">
        <v>170</v>
      </c>
      <c r="I993" t="s">
        <v>7</v>
      </c>
      <c r="J993">
        <v>9789</v>
      </c>
      <c r="K993" t="s">
        <v>549</v>
      </c>
    </row>
    <row r="994" spans="1:11" x14ac:dyDescent="0.25">
      <c r="A994" t="s">
        <v>289</v>
      </c>
      <c r="B994" t="s">
        <v>549</v>
      </c>
      <c r="C994" t="s">
        <v>560</v>
      </c>
      <c r="D994" t="s">
        <v>15</v>
      </c>
      <c r="E994" t="s">
        <v>121</v>
      </c>
      <c r="F994">
        <v>1963</v>
      </c>
      <c r="G994" t="s">
        <v>169</v>
      </c>
      <c r="H994" t="s">
        <v>170</v>
      </c>
      <c r="I994" t="s">
        <v>7</v>
      </c>
      <c r="J994">
        <v>9432</v>
      </c>
      <c r="K994" t="s">
        <v>549</v>
      </c>
    </row>
    <row r="995" spans="1:11" x14ac:dyDescent="0.25">
      <c r="A995" t="s">
        <v>289</v>
      </c>
      <c r="B995" t="s">
        <v>549</v>
      </c>
      <c r="C995" t="s">
        <v>560</v>
      </c>
      <c r="D995" t="s">
        <v>15</v>
      </c>
      <c r="E995" t="s">
        <v>121</v>
      </c>
      <c r="F995">
        <v>1964</v>
      </c>
      <c r="G995" t="s">
        <v>169</v>
      </c>
      <c r="H995" t="s">
        <v>170</v>
      </c>
      <c r="I995" t="s">
        <v>7</v>
      </c>
      <c r="J995">
        <v>10577</v>
      </c>
      <c r="K995" t="s">
        <v>549</v>
      </c>
    </row>
    <row r="996" spans="1:11" x14ac:dyDescent="0.25">
      <c r="A996" t="s">
        <v>289</v>
      </c>
      <c r="B996" t="s">
        <v>549</v>
      </c>
      <c r="C996" t="s">
        <v>560</v>
      </c>
      <c r="D996" t="s">
        <v>15</v>
      </c>
      <c r="E996" t="s">
        <v>121</v>
      </c>
      <c r="F996">
        <v>1965</v>
      </c>
      <c r="G996" t="s">
        <v>169</v>
      </c>
      <c r="H996" t="s">
        <v>170</v>
      </c>
      <c r="I996" t="s">
        <v>7</v>
      </c>
      <c r="J996">
        <v>13215</v>
      </c>
      <c r="K996" t="s">
        <v>549</v>
      </c>
    </row>
    <row r="997" spans="1:11" x14ac:dyDescent="0.25">
      <c r="A997" t="s">
        <v>289</v>
      </c>
      <c r="B997" t="s">
        <v>549</v>
      </c>
      <c r="C997" t="s">
        <v>560</v>
      </c>
      <c r="D997" t="s">
        <v>15</v>
      </c>
      <c r="E997" t="s">
        <v>121</v>
      </c>
      <c r="F997">
        <v>1966</v>
      </c>
      <c r="G997" t="s">
        <v>169</v>
      </c>
      <c r="H997" t="s">
        <v>170</v>
      </c>
      <c r="I997" t="s">
        <v>7</v>
      </c>
      <c r="J997">
        <v>14518</v>
      </c>
      <c r="K997" t="s">
        <v>549</v>
      </c>
    </row>
    <row r="998" spans="1:11" x14ac:dyDescent="0.25">
      <c r="A998" t="s">
        <v>289</v>
      </c>
      <c r="B998" t="s">
        <v>549</v>
      </c>
      <c r="C998" t="s">
        <v>560</v>
      </c>
      <c r="D998" t="s">
        <v>15</v>
      </c>
      <c r="E998" t="s">
        <v>121</v>
      </c>
      <c r="F998">
        <v>1967</v>
      </c>
      <c r="G998" t="s">
        <v>169</v>
      </c>
      <c r="H998" t="s">
        <v>170</v>
      </c>
      <c r="I998" t="s">
        <v>7</v>
      </c>
      <c r="J998">
        <v>14266</v>
      </c>
      <c r="K998" t="s">
        <v>549</v>
      </c>
    </row>
    <row r="999" spans="1:11" x14ac:dyDescent="0.25">
      <c r="A999" t="s">
        <v>289</v>
      </c>
      <c r="B999" t="s">
        <v>549</v>
      </c>
      <c r="C999" t="s">
        <v>560</v>
      </c>
      <c r="D999" t="s">
        <v>15</v>
      </c>
      <c r="E999" t="s">
        <v>121</v>
      </c>
      <c r="F999">
        <v>1968</v>
      </c>
      <c r="G999" t="s">
        <v>169</v>
      </c>
      <c r="H999" t="s">
        <v>170</v>
      </c>
      <c r="I999" t="s">
        <v>7</v>
      </c>
      <c r="J999">
        <v>17629</v>
      </c>
      <c r="K999" t="s">
        <v>549</v>
      </c>
    </row>
    <row r="1000" spans="1:11" x14ac:dyDescent="0.25">
      <c r="A1000" t="s">
        <v>289</v>
      </c>
      <c r="B1000" t="s">
        <v>549</v>
      </c>
      <c r="C1000" t="s">
        <v>560</v>
      </c>
      <c r="D1000" t="s">
        <v>15</v>
      </c>
      <c r="E1000" t="s">
        <v>121</v>
      </c>
      <c r="F1000">
        <v>1969</v>
      </c>
      <c r="G1000" t="s">
        <v>169</v>
      </c>
      <c r="H1000" t="s">
        <v>170</v>
      </c>
      <c r="I1000" t="s">
        <v>7</v>
      </c>
      <c r="J1000">
        <v>18890</v>
      </c>
      <c r="K1000" t="s">
        <v>549</v>
      </c>
    </row>
    <row r="1001" spans="1:11" x14ac:dyDescent="0.25">
      <c r="A1001" t="s">
        <v>289</v>
      </c>
      <c r="B1001" t="s">
        <v>549</v>
      </c>
      <c r="C1001" t="s">
        <v>560</v>
      </c>
      <c r="D1001" t="s">
        <v>15</v>
      </c>
      <c r="E1001" t="s">
        <v>121</v>
      </c>
      <c r="F1001">
        <v>1970</v>
      </c>
      <c r="G1001" t="s">
        <v>169</v>
      </c>
      <c r="H1001" t="s">
        <v>170</v>
      </c>
      <c r="I1001" t="s">
        <v>7</v>
      </c>
      <c r="J1001">
        <v>16242</v>
      </c>
      <c r="K1001" t="s">
        <v>549</v>
      </c>
    </row>
    <row r="1002" spans="1:11" x14ac:dyDescent="0.25">
      <c r="A1002" t="s">
        <v>289</v>
      </c>
      <c r="B1002" t="s">
        <v>549</v>
      </c>
      <c r="C1002" t="s">
        <v>560</v>
      </c>
      <c r="D1002" t="s">
        <v>15</v>
      </c>
      <c r="E1002" t="s">
        <v>121</v>
      </c>
      <c r="F1002">
        <v>1971</v>
      </c>
      <c r="G1002" t="s">
        <v>169</v>
      </c>
      <c r="H1002" t="s">
        <v>170</v>
      </c>
      <c r="I1002" t="s">
        <v>7</v>
      </c>
      <c r="J1002">
        <v>18412</v>
      </c>
      <c r="K1002" t="s">
        <v>549</v>
      </c>
    </row>
    <row r="1003" spans="1:11" x14ac:dyDescent="0.25">
      <c r="A1003" t="s">
        <v>289</v>
      </c>
      <c r="B1003" t="s">
        <v>549</v>
      </c>
      <c r="C1003" t="s">
        <v>560</v>
      </c>
      <c r="D1003" t="s">
        <v>15</v>
      </c>
      <c r="E1003" t="s">
        <v>121</v>
      </c>
      <c r="F1003">
        <v>1972</v>
      </c>
      <c r="G1003" t="s">
        <v>169</v>
      </c>
      <c r="H1003" t="s">
        <v>170</v>
      </c>
      <c r="I1003" t="s">
        <v>7</v>
      </c>
      <c r="J1003">
        <v>21849</v>
      </c>
      <c r="K1003" t="s">
        <v>549</v>
      </c>
    </row>
    <row r="1004" spans="1:11" x14ac:dyDescent="0.25">
      <c r="A1004" t="s">
        <v>289</v>
      </c>
      <c r="B1004" t="s">
        <v>549</v>
      </c>
      <c r="C1004" t="s">
        <v>560</v>
      </c>
      <c r="D1004" t="s">
        <v>15</v>
      </c>
      <c r="E1004" t="s">
        <v>121</v>
      </c>
      <c r="F1004">
        <v>1973</v>
      </c>
      <c r="G1004" t="s">
        <v>169</v>
      </c>
      <c r="H1004" t="s">
        <v>170</v>
      </c>
      <c r="I1004" t="s">
        <v>7</v>
      </c>
      <c r="J1004">
        <v>26560</v>
      </c>
      <c r="K1004" t="s">
        <v>549</v>
      </c>
    </row>
    <row r="1005" spans="1:11" x14ac:dyDescent="0.25">
      <c r="A1005" t="s">
        <v>289</v>
      </c>
      <c r="B1005" t="s">
        <v>549</v>
      </c>
      <c r="C1005" t="s">
        <v>560</v>
      </c>
      <c r="D1005" t="s">
        <v>15</v>
      </c>
      <c r="E1005" t="s">
        <v>121</v>
      </c>
      <c r="F1005">
        <v>1974</v>
      </c>
      <c r="G1005" t="s">
        <v>169</v>
      </c>
      <c r="H1005" t="s">
        <v>170</v>
      </c>
      <c r="I1005" t="s">
        <v>7</v>
      </c>
      <c r="J1005">
        <v>26279</v>
      </c>
      <c r="K1005" t="s">
        <v>549</v>
      </c>
    </row>
    <row r="1006" spans="1:11" x14ac:dyDescent="0.25">
      <c r="A1006" t="s">
        <v>289</v>
      </c>
      <c r="B1006" t="s">
        <v>549</v>
      </c>
      <c r="C1006" t="s">
        <v>560</v>
      </c>
      <c r="D1006" t="s">
        <v>15</v>
      </c>
      <c r="E1006" t="s">
        <v>121</v>
      </c>
      <c r="F1006">
        <v>1975</v>
      </c>
      <c r="G1006" t="s">
        <v>169</v>
      </c>
      <c r="H1006" t="s">
        <v>170</v>
      </c>
      <c r="I1006" t="s">
        <v>7</v>
      </c>
      <c r="J1006">
        <v>25168</v>
      </c>
      <c r="K1006" t="s">
        <v>549</v>
      </c>
    </row>
    <row r="1007" spans="1:11" x14ac:dyDescent="0.25">
      <c r="A1007" t="s">
        <v>289</v>
      </c>
      <c r="B1007" t="s">
        <v>549</v>
      </c>
      <c r="C1007" t="s">
        <v>560</v>
      </c>
      <c r="D1007" t="s">
        <v>15</v>
      </c>
      <c r="E1007" t="s">
        <v>121</v>
      </c>
      <c r="F1007">
        <v>1976</v>
      </c>
      <c r="G1007" t="s">
        <v>169</v>
      </c>
      <c r="H1007" t="s">
        <v>170</v>
      </c>
      <c r="I1007" t="s">
        <v>7</v>
      </c>
      <c r="J1007">
        <v>29989</v>
      </c>
      <c r="K1007" t="s">
        <v>549</v>
      </c>
    </row>
    <row r="1008" spans="1:11" x14ac:dyDescent="0.25">
      <c r="A1008" t="s">
        <v>289</v>
      </c>
      <c r="B1008" t="s">
        <v>549</v>
      </c>
      <c r="C1008" t="s">
        <v>560</v>
      </c>
      <c r="D1008" t="s">
        <v>15</v>
      </c>
      <c r="E1008" t="s">
        <v>121</v>
      </c>
      <c r="F1008">
        <v>1977</v>
      </c>
      <c r="G1008" t="s">
        <v>169</v>
      </c>
      <c r="H1008" t="s">
        <v>170</v>
      </c>
      <c r="I1008" t="s">
        <v>7</v>
      </c>
      <c r="J1008">
        <v>39277</v>
      </c>
      <c r="K1008" t="s">
        <v>549</v>
      </c>
    </row>
    <row r="1009" spans="1:11" x14ac:dyDescent="0.25">
      <c r="A1009" t="s">
        <v>289</v>
      </c>
      <c r="B1009" t="s">
        <v>549</v>
      </c>
      <c r="C1009" t="s">
        <v>560</v>
      </c>
      <c r="D1009" t="s">
        <v>15</v>
      </c>
      <c r="E1009" t="s">
        <v>121</v>
      </c>
      <c r="F1009">
        <v>1978</v>
      </c>
      <c r="G1009" t="s">
        <v>169</v>
      </c>
      <c r="H1009" t="s">
        <v>170</v>
      </c>
      <c r="I1009" t="s">
        <v>7</v>
      </c>
      <c r="J1009">
        <v>47322</v>
      </c>
      <c r="K1009" t="s">
        <v>549</v>
      </c>
    </row>
    <row r="1010" spans="1:11" x14ac:dyDescent="0.25">
      <c r="A1010" t="s">
        <v>289</v>
      </c>
      <c r="B1010" t="s">
        <v>549</v>
      </c>
      <c r="C1010" t="s">
        <v>560</v>
      </c>
      <c r="D1010" t="s">
        <v>15</v>
      </c>
      <c r="E1010" t="s">
        <v>121</v>
      </c>
      <c r="F1010">
        <v>1979</v>
      </c>
      <c r="G1010" t="s">
        <v>169</v>
      </c>
      <c r="H1010" t="s">
        <v>170</v>
      </c>
      <c r="I1010" t="s">
        <v>7</v>
      </c>
      <c r="J1010">
        <v>53639</v>
      </c>
      <c r="K1010" t="s">
        <v>549</v>
      </c>
    </row>
    <row r="1011" spans="1:11" x14ac:dyDescent="0.25">
      <c r="A1011" t="s">
        <v>289</v>
      </c>
      <c r="B1011" t="s">
        <v>549</v>
      </c>
      <c r="C1011" t="s">
        <v>560</v>
      </c>
      <c r="D1011" t="s">
        <v>15</v>
      </c>
      <c r="E1011" t="s">
        <v>121</v>
      </c>
      <c r="F1011">
        <v>1980</v>
      </c>
      <c r="G1011" t="s">
        <v>169</v>
      </c>
      <c r="H1011" t="s">
        <v>170</v>
      </c>
      <c r="I1011" t="s">
        <v>7</v>
      </c>
      <c r="J1011">
        <v>48385</v>
      </c>
      <c r="K1011" t="s">
        <v>549</v>
      </c>
    </row>
    <row r="1012" spans="1:11" x14ac:dyDescent="0.25">
      <c r="A1012" t="s">
        <v>289</v>
      </c>
      <c r="B1012" t="s">
        <v>549</v>
      </c>
      <c r="C1012" t="s">
        <v>560</v>
      </c>
      <c r="D1012" t="s">
        <v>15</v>
      </c>
      <c r="E1012" t="s">
        <v>121</v>
      </c>
      <c r="F1012">
        <v>1981</v>
      </c>
      <c r="G1012" t="s">
        <v>169</v>
      </c>
      <c r="H1012" t="s">
        <v>170</v>
      </c>
      <c r="I1012" t="s">
        <v>7</v>
      </c>
      <c r="J1012">
        <v>50556</v>
      </c>
      <c r="K1012" t="s">
        <v>549</v>
      </c>
    </row>
    <row r="1013" spans="1:11" x14ac:dyDescent="0.25">
      <c r="A1013" t="s">
        <v>289</v>
      </c>
      <c r="B1013" t="s">
        <v>549</v>
      </c>
      <c r="C1013" t="s">
        <v>560</v>
      </c>
      <c r="D1013" t="s">
        <v>15</v>
      </c>
      <c r="E1013" t="s">
        <v>121</v>
      </c>
      <c r="F1013">
        <v>1982</v>
      </c>
      <c r="G1013" t="s">
        <v>169</v>
      </c>
      <c r="H1013" t="s">
        <v>170</v>
      </c>
      <c r="I1013" t="s">
        <v>7</v>
      </c>
      <c r="J1013">
        <v>46821</v>
      </c>
      <c r="K1013" t="s">
        <v>549</v>
      </c>
    </row>
    <row r="1014" spans="1:11" x14ac:dyDescent="0.25">
      <c r="A1014" t="s">
        <v>289</v>
      </c>
      <c r="B1014" t="s">
        <v>549</v>
      </c>
      <c r="C1014" t="s">
        <v>560</v>
      </c>
      <c r="D1014" t="s">
        <v>15</v>
      </c>
      <c r="E1014" t="s">
        <v>121</v>
      </c>
      <c r="F1014">
        <v>1983</v>
      </c>
      <c r="G1014" t="s">
        <v>169</v>
      </c>
      <c r="H1014" t="s">
        <v>170</v>
      </c>
      <c r="I1014" t="s">
        <v>7</v>
      </c>
      <c r="J1014">
        <v>53512</v>
      </c>
      <c r="K1014" t="s">
        <v>549</v>
      </c>
    </row>
    <row r="1015" spans="1:11" x14ac:dyDescent="0.25">
      <c r="A1015" t="s">
        <v>289</v>
      </c>
      <c r="B1015" t="s">
        <v>549</v>
      </c>
      <c r="C1015" t="s">
        <v>560</v>
      </c>
      <c r="D1015" t="s">
        <v>15</v>
      </c>
      <c r="E1015" t="s">
        <v>121</v>
      </c>
      <c r="F1015">
        <v>1984</v>
      </c>
      <c r="G1015" t="s">
        <v>169</v>
      </c>
      <c r="H1015" t="s">
        <v>170</v>
      </c>
      <c r="I1015" t="s">
        <v>7</v>
      </c>
      <c r="J1015">
        <v>64407</v>
      </c>
      <c r="K1015" t="s">
        <v>549</v>
      </c>
    </row>
    <row r="1016" spans="1:11" x14ac:dyDescent="0.25">
      <c r="A1016" t="s">
        <v>289</v>
      </c>
      <c r="B1016" t="s">
        <v>549</v>
      </c>
      <c r="C1016" t="s">
        <v>560</v>
      </c>
      <c r="D1016" t="s">
        <v>15</v>
      </c>
      <c r="E1016" t="s">
        <v>121</v>
      </c>
      <c r="F1016">
        <v>1985</v>
      </c>
      <c r="G1016" t="s">
        <v>169</v>
      </c>
      <c r="H1016" t="s">
        <v>170</v>
      </c>
      <c r="I1016" t="s">
        <v>7</v>
      </c>
      <c r="J1016">
        <v>68953</v>
      </c>
      <c r="K1016" t="s">
        <v>549</v>
      </c>
    </row>
    <row r="1017" spans="1:11" x14ac:dyDescent="0.25">
      <c r="A1017" t="s">
        <v>289</v>
      </c>
      <c r="B1017" t="s">
        <v>549</v>
      </c>
      <c r="C1017" t="s">
        <v>560</v>
      </c>
      <c r="D1017" t="s">
        <v>15</v>
      </c>
      <c r="E1017" t="s">
        <v>121</v>
      </c>
      <c r="F1017">
        <v>1986</v>
      </c>
      <c r="G1017" t="s">
        <v>169</v>
      </c>
      <c r="H1017" t="s">
        <v>170</v>
      </c>
      <c r="I1017" t="s">
        <v>7</v>
      </c>
      <c r="J1017">
        <v>70469</v>
      </c>
      <c r="K1017" t="s">
        <v>549</v>
      </c>
    </row>
    <row r="1018" spans="1:11" x14ac:dyDescent="0.25">
      <c r="A1018" t="s">
        <v>289</v>
      </c>
      <c r="B1018" t="s">
        <v>549</v>
      </c>
      <c r="C1018" t="s">
        <v>560</v>
      </c>
      <c r="D1018" t="s">
        <v>15</v>
      </c>
      <c r="E1018" t="s">
        <v>121</v>
      </c>
      <c r="F1018">
        <v>1987</v>
      </c>
      <c r="G1018" t="s">
        <v>169</v>
      </c>
      <c r="H1018" t="s">
        <v>170</v>
      </c>
      <c r="I1018" t="s">
        <v>7</v>
      </c>
      <c r="J1018">
        <v>68064</v>
      </c>
      <c r="K1018" t="s">
        <v>549</v>
      </c>
    </row>
    <row r="1019" spans="1:11" x14ac:dyDescent="0.25">
      <c r="A1019" t="s">
        <v>289</v>
      </c>
      <c r="B1019" t="s">
        <v>549</v>
      </c>
      <c r="C1019" t="s">
        <v>560</v>
      </c>
      <c r="D1019" t="s">
        <v>15</v>
      </c>
      <c r="E1019" t="s">
        <v>121</v>
      </c>
      <c r="F1019">
        <v>1988</v>
      </c>
      <c r="G1019" t="s">
        <v>169</v>
      </c>
      <c r="H1019" t="s">
        <v>170</v>
      </c>
      <c r="I1019" t="s">
        <v>7</v>
      </c>
      <c r="J1019">
        <v>72861</v>
      </c>
      <c r="K1019" t="s">
        <v>549</v>
      </c>
    </row>
    <row r="1020" spans="1:11" x14ac:dyDescent="0.25">
      <c r="A1020" t="s">
        <v>289</v>
      </c>
      <c r="B1020" t="s">
        <v>549</v>
      </c>
      <c r="C1020" t="s">
        <v>560</v>
      </c>
      <c r="D1020" t="s">
        <v>15</v>
      </c>
      <c r="E1020" t="s">
        <v>121</v>
      </c>
      <c r="F1020">
        <v>1989</v>
      </c>
      <c r="G1020" t="s">
        <v>169</v>
      </c>
      <c r="H1020" t="s">
        <v>170</v>
      </c>
      <c r="I1020" t="s">
        <v>7</v>
      </c>
      <c r="J1020">
        <v>67918</v>
      </c>
      <c r="K1020" t="s">
        <v>549</v>
      </c>
    </row>
    <row r="1021" spans="1:11" x14ac:dyDescent="0.25">
      <c r="A1021" t="s">
        <v>289</v>
      </c>
      <c r="B1021" t="s">
        <v>549</v>
      </c>
      <c r="C1021" t="s">
        <v>560</v>
      </c>
      <c r="D1021" t="s">
        <v>15</v>
      </c>
      <c r="E1021" t="s">
        <v>121</v>
      </c>
      <c r="F1021">
        <v>1990</v>
      </c>
      <c r="G1021" t="s">
        <v>169</v>
      </c>
      <c r="H1021" t="s">
        <v>170</v>
      </c>
      <c r="I1021" t="s">
        <v>7</v>
      </c>
      <c r="J1021">
        <v>69959</v>
      </c>
      <c r="K1021" t="s">
        <v>549</v>
      </c>
    </row>
    <row r="1022" spans="1:11" x14ac:dyDescent="0.25">
      <c r="A1022" t="s">
        <v>289</v>
      </c>
      <c r="B1022" t="s">
        <v>549</v>
      </c>
      <c r="C1022" t="s">
        <v>560</v>
      </c>
      <c r="D1022" t="s">
        <v>15</v>
      </c>
      <c r="E1022" t="s">
        <v>121</v>
      </c>
      <c r="F1022">
        <v>1991</v>
      </c>
      <c r="G1022" t="s">
        <v>169</v>
      </c>
      <c r="H1022" t="s">
        <v>170</v>
      </c>
      <c r="I1022" t="s">
        <v>7</v>
      </c>
      <c r="J1022">
        <v>71531</v>
      </c>
      <c r="K1022" t="s">
        <v>549</v>
      </c>
    </row>
    <row r="1023" spans="1:11" x14ac:dyDescent="0.25">
      <c r="A1023" t="s">
        <v>289</v>
      </c>
      <c r="B1023" t="s">
        <v>549</v>
      </c>
      <c r="C1023" t="s">
        <v>560</v>
      </c>
      <c r="D1023" t="s">
        <v>15</v>
      </c>
      <c r="E1023" t="s">
        <v>121</v>
      </c>
      <c r="F1023">
        <v>1992</v>
      </c>
      <c r="G1023" t="s">
        <v>169</v>
      </c>
      <c r="H1023" t="s">
        <v>170</v>
      </c>
      <c r="I1023" t="s">
        <v>7</v>
      </c>
      <c r="J1023">
        <v>74715</v>
      </c>
      <c r="K1023" t="s">
        <v>549</v>
      </c>
    </row>
    <row r="1024" spans="1:11" x14ac:dyDescent="0.25">
      <c r="A1024" t="s">
        <v>289</v>
      </c>
      <c r="B1024" t="s">
        <v>549</v>
      </c>
      <c r="C1024" t="s">
        <v>560</v>
      </c>
      <c r="D1024" t="s">
        <v>15</v>
      </c>
      <c r="E1024" t="s">
        <v>121</v>
      </c>
      <c r="F1024">
        <v>1993</v>
      </c>
      <c r="G1024" t="s">
        <v>169</v>
      </c>
      <c r="H1024" t="s">
        <v>170</v>
      </c>
      <c r="I1024" t="s">
        <v>7</v>
      </c>
      <c r="J1024">
        <v>89426</v>
      </c>
      <c r="K1024" t="s">
        <v>549</v>
      </c>
    </row>
    <row r="1025" spans="1:11" x14ac:dyDescent="0.25">
      <c r="A1025" t="s">
        <v>289</v>
      </c>
      <c r="B1025" t="s">
        <v>549</v>
      </c>
      <c r="C1025" t="s">
        <v>560</v>
      </c>
      <c r="D1025" t="s">
        <v>15</v>
      </c>
      <c r="E1025" t="s">
        <v>121</v>
      </c>
      <c r="F1025">
        <v>1994</v>
      </c>
      <c r="G1025" t="s">
        <v>169</v>
      </c>
      <c r="H1025" t="s">
        <v>170</v>
      </c>
      <c r="I1025" t="s">
        <v>7</v>
      </c>
      <c r="J1025">
        <v>107733</v>
      </c>
      <c r="K1025" t="s">
        <v>549</v>
      </c>
    </row>
    <row r="1026" spans="1:11" x14ac:dyDescent="0.25">
      <c r="A1026" t="s">
        <v>289</v>
      </c>
      <c r="B1026" t="s">
        <v>549</v>
      </c>
      <c r="C1026" t="s">
        <v>560</v>
      </c>
      <c r="D1026" t="s">
        <v>15</v>
      </c>
      <c r="E1026" t="s">
        <v>121</v>
      </c>
      <c r="F1026">
        <v>1995</v>
      </c>
      <c r="G1026" t="s">
        <v>169</v>
      </c>
      <c r="H1026" t="s">
        <v>170</v>
      </c>
      <c r="I1026" t="s">
        <v>7</v>
      </c>
      <c r="J1026">
        <v>116078</v>
      </c>
      <c r="K1026" t="s">
        <v>549</v>
      </c>
    </row>
    <row r="1027" spans="1:11" x14ac:dyDescent="0.25">
      <c r="A1027" t="s">
        <v>289</v>
      </c>
      <c r="B1027" t="s">
        <v>549</v>
      </c>
      <c r="C1027" t="s">
        <v>560</v>
      </c>
      <c r="D1027" t="s">
        <v>15</v>
      </c>
      <c r="E1027" t="s">
        <v>121</v>
      </c>
      <c r="F1027">
        <v>1996</v>
      </c>
      <c r="G1027" t="s">
        <v>169</v>
      </c>
      <c r="H1027" t="s">
        <v>170</v>
      </c>
      <c r="I1027" t="s">
        <v>7</v>
      </c>
      <c r="J1027">
        <v>123151</v>
      </c>
      <c r="K1027" t="s">
        <v>549</v>
      </c>
    </row>
    <row r="1028" spans="1:11" x14ac:dyDescent="0.25">
      <c r="A1028" t="s">
        <v>289</v>
      </c>
      <c r="B1028" t="s">
        <v>549</v>
      </c>
      <c r="C1028" t="s">
        <v>560</v>
      </c>
      <c r="D1028" t="s">
        <v>15</v>
      </c>
      <c r="E1028" t="s">
        <v>121</v>
      </c>
      <c r="F1028">
        <v>1997</v>
      </c>
      <c r="G1028" t="s">
        <v>169</v>
      </c>
      <c r="H1028" t="s">
        <v>170</v>
      </c>
      <c r="I1028" t="s">
        <v>7</v>
      </c>
      <c r="J1028">
        <v>135531</v>
      </c>
      <c r="K1028" t="s">
        <v>549</v>
      </c>
    </row>
    <row r="1029" spans="1:11" x14ac:dyDescent="0.25">
      <c r="A1029" t="s">
        <v>289</v>
      </c>
      <c r="B1029" t="s">
        <v>549</v>
      </c>
      <c r="C1029" t="s">
        <v>560</v>
      </c>
      <c r="D1029" t="s">
        <v>15</v>
      </c>
      <c r="E1029" t="s">
        <v>121</v>
      </c>
      <c r="F1029">
        <v>1998</v>
      </c>
      <c r="G1029" t="s">
        <v>169</v>
      </c>
      <c r="H1029" t="s">
        <v>170</v>
      </c>
      <c r="I1029" t="s">
        <v>7</v>
      </c>
      <c r="J1029">
        <v>147146</v>
      </c>
      <c r="K1029" t="s">
        <v>549</v>
      </c>
    </row>
    <row r="1030" spans="1:11" x14ac:dyDescent="0.25">
      <c r="A1030" t="s">
        <v>289</v>
      </c>
      <c r="B1030" t="s">
        <v>549</v>
      </c>
      <c r="C1030" t="s">
        <v>560</v>
      </c>
      <c r="D1030" t="s">
        <v>15</v>
      </c>
      <c r="E1030" t="s">
        <v>121</v>
      </c>
      <c r="F1030">
        <v>1999</v>
      </c>
      <c r="G1030" t="s">
        <v>169</v>
      </c>
      <c r="H1030" t="s">
        <v>170</v>
      </c>
      <c r="I1030" t="s">
        <v>7</v>
      </c>
      <c r="J1030">
        <v>174360</v>
      </c>
      <c r="K1030" t="s">
        <v>549</v>
      </c>
    </row>
    <row r="1031" spans="1:11" x14ac:dyDescent="0.25">
      <c r="A1031" t="s">
        <v>289</v>
      </c>
      <c r="B1031" t="s">
        <v>549</v>
      </c>
      <c r="C1031" t="s">
        <v>560</v>
      </c>
      <c r="D1031" t="s">
        <v>15</v>
      </c>
      <c r="E1031" t="s">
        <v>121</v>
      </c>
      <c r="F1031">
        <v>2000</v>
      </c>
      <c r="G1031" t="s">
        <v>169</v>
      </c>
      <c r="H1031" t="s">
        <v>170</v>
      </c>
      <c r="I1031" t="s">
        <v>7</v>
      </c>
      <c r="J1031">
        <v>170785</v>
      </c>
      <c r="K1031" t="s">
        <v>549</v>
      </c>
    </row>
    <row r="1032" spans="1:11" x14ac:dyDescent="0.25">
      <c r="A1032" t="s">
        <v>289</v>
      </c>
      <c r="B1032" t="s">
        <v>549</v>
      </c>
      <c r="C1032" t="s">
        <v>560</v>
      </c>
      <c r="D1032" t="s">
        <v>15</v>
      </c>
      <c r="E1032" t="s">
        <v>121</v>
      </c>
      <c r="F1032">
        <v>2001</v>
      </c>
      <c r="G1032" t="s">
        <v>169</v>
      </c>
      <c r="H1032" t="s">
        <v>170</v>
      </c>
      <c r="I1032" t="s">
        <v>7</v>
      </c>
      <c r="J1032">
        <v>154216</v>
      </c>
      <c r="K1032" t="s">
        <v>549</v>
      </c>
    </row>
    <row r="1033" spans="1:11" x14ac:dyDescent="0.25">
      <c r="A1033" t="s">
        <v>289</v>
      </c>
      <c r="B1033" t="s">
        <v>549</v>
      </c>
      <c r="C1033" t="s">
        <v>560</v>
      </c>
      <c r="D1033" t="s">
        <v>15</v>
      </c>
      <c r="E1033" t="s">
        <v>121</v>
      </c>
      <c r="F1033">
        <v>2002</v>
      </c>
      <c r="G1033" t="s">
        <v>169</v>
      </c>
      <c r="H1033" t="s">
        <v>170</v>
      </c>
      <c r="I1033" t="s">
        <v>7</v>
      </c>
      <c r="J1033">
        <v>141566</v>
      </c>
      <c r="K1033" t="s">
        <v>549</v>
      </c>
    </row>
    <row r="1034" spans="1:11" x14ac:dyDescent="0.25">
      <c r="A1034" t="s">
        <v>289</v>
      </c>
      <c r="B1034" t="s">
        <v>549</v>
      </c>
      <c r="C1034" t="s">
        <v>560</v>
      </c>
      <c r="D1034" t="s">
        <v>15</v>
      </c>
      <c r="E1034" t="s">
        <v>121</v>
      </c>
      <c r="F1034">
        <v>2003</v>
      </c>
      <c r="G1034" t="s">
        <v>169</v>
      </c>
      <c r="H1034" t="s">
        <v>170</v>
      </c>
      <c r="I1034" t="s">
        <v>7</v>
      </c>
      <c r="J1034">
        <v>134107</v>
      </c>
      <c r="K1034" t="s">
        <v>549</v>
      </c>
    </row>
    <row r="1035" spans="1:11" x14ac:dyDescent="0.25">
      <c r="A1035" t="s">
        <v>289</v>
      </c>
      <c r="B1035" t="s">
        <v>549</v>
      </c>
      <c r="C1035" t="s">
        <v>560</v>
      </c>
      <c r="D1035" t="s">
        <v>15</v>
      </c>
      <c r="E1035" t="s">
        <v>121</v>
      </c>
      <c r="F1035">
        <v>2004</v>
      </c>
      <c r="G1035" t="s">
        <v>169</v>
      </c>
      <c r="H1035" t="s">
        <v>170</v>
      </c>
      <c r="I1035" t="s">
        <v>7</v>
      </c>
      <c r="J1035">
        <v>159159</v>
      </c>
      <c r="K1035" t="s">
        <v>549</v>
      </c>
    </row>
    <row r="1036" spans="1:11" x14ac:dyDescent="0.25">
      <c r="A1036" t="s">
        <v>289</v>
      </c>
      <c r="B1036" t="s">
        <v>549</v>
      </c>
      <c r="C1036" t="s">
        <v>560</v>
      </c>
      <c r="D1036" t="s">
        <v>15</v>
      </c>
      <c r="E1036" t="s">
        <v>121</v>
      </c>
      <c r="F1036">
        <v>2005</v>
      </c>
      <c r="G1036" t="s">
        <v>169</v>
      </c>
      <c r="H1036" t="s">
        <v>170</v>
      </c>
      <c r="I1036" t="s">
        <v>7</v>
      </c>
      <c r="J1036">
        <v>179558</v>
      </c>
      <c r="K1036" t="s">
        <v>549</v>
      </c>
    </row>
    <row r="1037" spans="1:11" x14ac:dyDescent="0.25">
      <c r="A1037" t="s">
        <v>289</v>
      </c>
      <c r="B1037" t="s">
        <v>549</v>
      </c>
      <c r="C1037" t="s">
        <v>560</v>
      </c>
      <c r="D1037" t="s">
        <v>15</v>
      </c>
      <c r="E1037" t="s">
        <v>121</v>
      </c>
      <c r="F1037">
        <v>2006</v>
      </c>
      <c r="G1037" t="s">
        <v>169</v>
      </c>
      <c r="H1037" t="s">
        <v>170</v>
      </c>
      <c r="I1037" t="s">
        <v>7</v>
      </c>
      <c r="J1037">
        <v>194260</v>
      </c>
      <c r="K1037" t="s">
        <v>549</v>
      </c>
    </row>
    <row r="1038" spans="1:11" x14ac:dyDescent="0.25">
      <c r="A1038" t="s">
        <v>289</v>
      </c>
      <c r="B1038" t="s">
        <v>549</v>
      </c>
      <c r="C1038" t="s">
        <v>560</v>
      </c>
      <c r="D1038" t="s">
        <v>15</v>
      </c>
      <c r="E1038" t="s">
        <v>121</v>
      </c>
      <c r="F1038">
        <v>2007</v>
      </c>
      <c r="G1038" t="s">
        <v>169</v>
      </c>
      <c r="H1038" t="s">
        <v>170</v>
      </c>
      <c r="I1038" t="s">
        <v>7</v>
      </c>
      <c r="J1038">
        <v>188843</v>
      </c>
      <c r="K1038" t="s">
        <v>549</v>
      </c>
    </row>
    <row r="1039" spans="1:11" x14ac:dyDescent="0.25">
      <c r="A1039" t="s">
        <v>289</v>
      </c>
      <c r="B1039" t="s">
        <v>549</v>
      </c>
      <c r="C1039" t="s">
        <v>560</v>
      </c>
      <c r="D1039" t="s">
        <v>15</v>
      </c>
      <c r="E1039" t="s">
        <v>121</v>
      </c>
      <c r="F1039">
        <v>2008</v>
      </c>
      <c r="G1039" t="s">
        <v>169</v>
      </c>
      <c r="H1039" t="s">
        <v>170</v>
      </c>
      <c r="I1039" t="s">
        <v>7</v>
      </c>
      <c r="J1039">
        <v>148689</v>
      </c>
      <c r="K1039" t="s">
        <v>549</v>
      </c>
    </row>
    <row r="1040" spans="1:11" x14ac:dyDescent="0.25">
      <c r="A1040" t="s">
        <v>289</v>
      </c>
      <c r="B1040" t="s">
        <v>549</v>
      </c>
      <c r="C1040" t="s">
        <v>560</v>
      </c>
      <c r="D1040" t="s">
        <v>15</v>
      </c>
      <c r="E1040" t="s">
        <v>121</v>
      </c>
      <c r="F1040">
        <v>2009</v>
      </c>
      <c r="G1040" t="s">
        <v>169</v>
      </c>
      <c r="H1040" t="s">
        <v>170</v>
      </c>
      <c r="I1040" t="s">
        <v>7</v>
      </c>
      <c r="J1040">
        <v>74870</v>
      </c>
      <c r="K1040" t="s">
        <v>549</v>
      </c>
    </row>
    <row r="1041" spans="1:11" x14ac:dyDescent="0.25">
      <c r="A1041" t="s">
        <v>289</v>
      </c>
      <c r="B1041" t="s">
        <v>549</v>
      </c>
      <c r="C1041" t="s">
        <v>560</v>
      </c>
      <c r="D1041" t="s">
        <v>15</v>
      </c>
      <c r="E1041" t="s">
        <v>121</v>
      </c>
      <c r="F1041">
        <v>2010</v>
      </c>
      <c r="G1041" t="s">
        <v>169</v>
      </c>
      <c r="H1041" t="s">
        <v>170</v>
      </c>
      <c r="I1041" t="s">
        <v>7</v>
      </c>
      <c r="J1041">
        <v>135763</v>
      </c>
      <c r="K1041" t="s">
        <v>549</v>
      </c>
    </row>
    <row r="1042" spans="1:11" x14ac:dyDescent="0.25">
      <c r="A1042" t="s">
        <v>289</v>
      </c>
      <c r="B1042" t="s">
        <v>549</v>
      </c>
      <c r="C1042" t="s">
        <v>560</v>
      </c>
      <c r="D1042" t="s">
        <v>15</v>
      </c>
      <c r="E1042" t="s">
        <v>121</v>
      </c>
      <c r="F1042">
        <v>2011</v>
      </c>
      <c r="G1042" t="s">
        <v>169</v>
      </c>
      <c r="H1042" t="s">
        <v>170</v>
      </c>
      <c r="I1042" t="s">
        <v>7</v>
      </c>
      <c r="J1042">
        <v>177837</v>
      </c>
      <c r="K1042" t="s">
        <v>549</v>
      </c>
    </row>
    <row r="1043" spans="1:11" x14ac:dyDescent="0.25">
      <c r="A1043" t="s">
        <v>289</v>
      </c>
      <c r="B1043" t="s">
        <v>549</v>
      </c>
      <c r="C1043" t="s">
        <v>560</v>
      </c>
      <c r="D1043" t="s">
        <v>15</v>
      </c>
      <c r="E1043" t="s">
        <v>121</v>
      </c>
      <c r="F1043">
        <v>2012</v>
      </c>
      <c r="G1043" t="s">
        <v>169</v>
      </c>
      <c r="H1043" t="s">
        <v>170</v>
      </c>
      <c r="I1043" t="s">
        <v>7</v>
      </c>
      <c r="J1043">
        <v>215285</v>
      </c>
      <c r="K1043" t="s">
        <v>549</v>
      </c>
    </row>
    <row r="1044" spans="1:11" x14ac:dyDescent="0.25">
      <c r="A1044" t="s">
        <v>289</v>
      </c>
      <c r="B1044" t="s">
        <v>549</v>
      </c>
      <c r="C1044" t="s">
        <v>560</v>
      </c>
      <c r="D1044" t="s">
        <v>15</v>
      </c>
      <c r="E1044" t="s">
        <v>121</v>
      </c>
      <c r="F1044">
        <v>2013</v>
      </c>
      <c r="G1044" t="s">
        <v>169</v>
      </c>
      <c r="H1044" t="s">
        <v>170</v>
      </c>
      <c r="I1044" t="s">
        <v>7</v>
      </c>
      <c r="J1044">
        <v>243410</v>
      </c>
      <c r="K1044" t="s">
        <v>549</v>
      </c>
    </row>
    <row r="1045" spans="1:11" x14ac:dyDescent="0.25">
      <c r="A1045" t="s">
        <v>289</v>
      </c>
      <c r="B1045" t="s">
        <v>549</v>
      </c>
      <c r="C1045" t="s">
        <v>560</v>
      </c>
      <c r="D1045" t="s">
        <v>15</v>
      </c>
      <c r="E1045" t="s">
        <v>121</v>
      </c>
      <c r="F1045">
        <v>2014</v>
      </c>
      <c r="G1045" t="s">
        <v>169</v>
      </c>
      <c r="H1045" t="s">
        <v>170</v>
      </c>
      <c r="I1045" t="s">
        <v>7</v>
      </c>
      <c r="J1045">
        <v>274940</v>
      </c>
      <c r="K1045" t="s">
        <v>549</v>
      </c>
    </row>
    <row r="1046" spans="1:11" x14ac:dyDescent="0.25">
      <c r="A1046" t="s">
        <v>289</v>
      </c>
      <c r="B1046" t="s">
        <v>549</v>
      </c>
      <c r="C1046" t="s">
        <v>560</v>
      </c>
      <c r="D1046" t="s">
        <v>15</v>
      </c>
      <c r="E1046" t="s">
        <v>121</v>
      </c>
      <c r="F1046">
        <v>2015</v>
      </c>
      <c r="G1046" t="s">
        <v>169</v>
      </c>
      <c r="H1046" t="s">
        <v>170</v>
      </c>
      <c r="I1046" t="s">
        <v>7</v>
      </c>
      <c r="J1046">
        <v>309829</v>
      </c>
      <c r="K1046" t="s">
        <v>549</v>
      </c>
    </row>
    <row r="1047" spans="1:11" x14ac:dyDescent="0.25">
      <c r="A1047" t="s">
        <v>289</v>
      </c>
      <c r="B1047" t="s">
        <v>549</v>
      </c>
      <c r="C1047" t="s">
        <v>560</v>
      </c>
      <c r="D1047" t="s">
        <v>15</v>
      </c>
      <c r="E1047" t="s">
        <v>121</v>
      </c>
      <c r="F1047">
        <v>2016</v>
      </c>
      <c r="G1047" t="s">
        <v>169</v>
      </c>
      <c r="H1047" t="s">
        <v>170</v>
      </c>
      <c r="I1047" t="s">
        <v>7</v>
      </c>
      <c r="J1047">
        <v>297813</v>
      </c>
      <c r="K1047" t="s">
        <v>549</v>
      </c>
    </row>
    <row r="1048" spans="1:11" x14ac:dyDescent="0.25">
      <c r="A1048" t="s">
        <v>289</v>
      </c>
      <c r="B1048" t="s">
        <v>549</v>
      </c>
      <c r="C1048" t="s">
        <v>560</v>
      </c>
      <c r="D1048" t="s">
        <v>15</v>
      </c>
      <c r="E1048" t="s">
        <v>121</v>
      </c>
      <c r="F1048">
        <v>2017</v>
      </c>
      <c r="G1048" t="s">
        <v>169</v>
      </c>
      <c r="H1048" t="s">
        <v>170</v>
      </c>
      <c r="I1048" t="s">
        <v>7</v>
      </c>
      <c r="J1048">
        <v>299885</v>
      </c>
      <c r="K1048" t="s">
        <v>549</v>
      </c>
    </row>
    <row r="1049" spans="1:11" x14ac:dyDescent="0.25">
      <c r="A1049" t="s">
        <v>289</v>
      </c>
      <c r="B1049" t="s">
        <v>549</v>
      </c>
      <c r="C1049" t="s">
        <v>560</v>
      </c>
      <c r="D1049" t="s">
        <v>15</v>
      </c>
      <c r="E1049" t="s">
        <v>121</v>
      </c>
      <c r="F1049">
        <v>2018</v>
      </c>
      <c r="G1049" t="s">
        <v>169</v>
      </c>
      <c r="H1049" t="s">
        <v>170</v>
      </c>
      <c r="I1049" t="s">
        <v>7</v>
      </c>
      <c r="J1049">
        <v>319283</v>
      </c>
      <c r="K1049" t="s">
        <v>549</v>
      </c>
    </row>
    <row r="1050" spans="1:11" x14ac:dyDescent="0.25">
      <c r="A1050" t="s">
        <v>289</v>
      </c>
      <c r="B1050" t="s">
        <v>549</v>
      </c>
      <c r="C1050" t="s">
        <v>560</v>
      </c>
      <c r="D1050" t="s">
        <v>15</v>
      </c>
      <c r="E1050" t="s">
        <v>121</v>
      </c>
      <c r="F1050">
        <v>2019</v>
      </c>
      <c r="G1050" t="s">
        <v>169</v>
      </c>
      <c r="H1050" t="s">
        <v>170</v>
      </c>
      <c r="I1050" t="s">
        <v>7</v>
      </c>
      <c r="J1050">
        <v>308080</v>
      </c>
      <c r="K1050" t="s">
        <v>549</v>
      </c>
    </row>
    <row r="1051" spans="1:11" x14ac:dyDescent="0.25">
      <c r="A1051" t="s">
        <v>289</v>
      </c>
      <c r="B1051" t="s">
        <v>549</v>
      </c>
      <c r="C1051" t="s">
        <v>560</v>
      </c>
      <c r="D1051" t="s">
        <v>15</v>
      </c>
      <c r="E1051" t="s">
        <v>121</v>
      </c>
      <c r="F1051">
        <v>2020</v>
      </c>
      <c r="G1051" t="s">
        <v>169</v>
      </c>
      <c r="H1051" t="s">
        <v>170</v>
      </c>
      <c r="I1051" t="s">
        <v>7</v>
      </c>
      <c r="J1051">
        <v>220994</v>
      </c>
      <c r="K1051" t="s">
        <v>549</v>
      </c>
    </row>
    <row r="1052" spans="1:11" x14ac:dyDescent="0.25">
      <c r="A1052" t="s">
        <v>289</v>
      </c>
      <c r="B1052" t="s">
        <v>549</v>
      </c>
      <c r="C1052" t="s">
        <v>560</v>
      </c>
      <c r="D1052" t="s">
        <v>15</v>
      </c>
      <c r="E1052" t="s">
        <v>121</v>
      </c>
      <c r="F1052">
        <v>2021</v>
      </c>
      <c r="G1052" t="s">
        <v>169</v>
      </c>
      <c r="H1052" t="s">
        <v>170</v>
      </c>
      <c r="I1052" t="s">
        <v>7</v>
      </c>
      <c r="J1052">
        <v>215075</v>
      </c>
      <c r="K1052" t="s">
        <v>549</v>
      </c>
    </row>
    <row r="1053" spans="1:11" x14ac:dyDescent="0.25">
      <c r="A1053" t="s">
        <v>289</v>
      </c>
      <c r="B1053" t="s">
        <v>549</v>
      </c>
      <c r="C1053" t="s">
        <v>560</v>
      </c>
      <c r="D1053" t="s">
        <v>15</v>
      </c>
      <c r="E1053" t="s">
        <v>121</v>
      </c>
      <c r="F1053">
        <v>2022</v>
      </c>
      <c r="G1053" t="s">
        <v>169</v>
      </c>
      <c r="H1053" t="s">
        <v>170</v>
      </c>
      <c r="I1053" t="s">
        <v>7</v>
      </c>
      <c r="J1053">
        <v>232014</v>
      </c>
      <c r="K1053" t="s">
        <v>549</v>
      </c>
    </row>
    <row r="1054" spans="1:11" x14ac:dyDescent="0.25">
      <c r="A1054" t="s">
        <v>289</v>
      </c>
      <c r="B1054" t="s">
        <v>549</v>
      </c>
      <c r="C1054" t="s">
        <v>561</v>
      </c>
      <c r="D1054" t="s">
        <v>16</v>
      </c>
      <c r="E1054" t="s">
        <v>252</v>
      </c>
      <c r="F1054">
        <v>1947</v>
      </c>
      <c r="G1054" t="s">
        <v>169</v>
      </c>
      <c r="H1054" t="s">
        <v>170</v>
      </c>
      <c r="I1054" t="s">
        <v>7</v>
      </c>
      <c r="J1054">
        <v>4078</v>
      </c>
      <c r="K1054" t="s">
        <v>562</v>
      </c>
    </row>
    <row r="1055" spans="1:11" x14ac:dyDescent="0.25">
      <c r="A1055" t="s">
        <v>289</v>
      </c>
      <c r="B1055" t="s">
        <v>549</v>
      </c>
      <c r="C1055" t="s">
        <v>561</v>
      </c>
      <c r="D1055" t="s">
        <v>16</v>
      </c>
      <c r="E1055" t="s">
        <v>252</v>
      </c>
      <c r="F1055">
        <v>1948</v>
      </c>
      <c r="G1055" t="s">
        <v>169</v>
      </c>
      <c r="H1055" t="s">
        <v>170</v>
      </c>
      <c r="I1055" t="s">
        <v>7</v>
      </c>
      <c r="J1055">
        <v>5379</v>
      </c>
      <c r="K1055" t="s">
        <v>562</v>
      </c>
    </row>
    <row r="1056" spans="1:11" x14ac:dyDescent="0.25">
      <c r="A1056" t="s">
        <v>289</v>
      </c>
      <c r="B1056" t="s">
        <v>549</v>
      </c>
      <c r="C1056" t="s">
        <v>561</v>
      </c>
      <c r="D1056" t="s">
        <v>16</v>
      </c>
      <c r="E1056" t="s">
        <v>252</v>
      </c>
      <c r="F1056">
        <v>1949</v>
      </c>
      <c r="G1056" t="s">
        <v>169</v>
      </c>
      <c r="H1056" t="s">
        <v>170</v>
      </c>
      <c r="I1056" t="s">
        <v>7</v>
      </c>
      <c r="J1056">
        <v>4678</v>
      </c>
      <c r="K1056" t="s">
        <v>562</v>
      </c>
    </row>
    <row r="1057" spans="1:11" x14ac:dyDescent="0.25">
      <c r="A1057" t="s">
        <v>289</v>
      </c>
      <c r="B1057" t="s">
        <v>549</v>
      </c>
      <c r="C1057" t="s">
        <v>561</v>
      </c>
      <c r="D1057" t="s">
        <v>16</v>
      </c>
      <c r="E1057" t="s">
        <v>252</v>
      </c>
      <c r="F1057">
        <v>1950</v>
      </c>
      <c r="G1057" t="s">
        <v>169</v>
      </c>
      <c r="H1057" t="s">
        <v>170</v>
      </c>
      <c r="I1057" t="s">
        <v>7</v>
      </c>
      <c r="J1057">
        <v>5056</v>
      </c>
      <c r="K1057" t="s">
        <v>562</v>
      </c>
    </row>
    <row r="1058" spans="1:11" x14ac:dyDescent="0.25">
      <c r="A1058" t="s">
        <v>289</v>
      </c>
      <c r="B1058" t="s">
        <v>549</v>
      </c>
      <c r="C1058" t="s">
        <v>561</v>
      </c>
      <c r="D1058" t="s">
        <v>16</v>
      </c>
      <c r="E1058" t="s">
        <v>252</v>
      </c>
      <c r="F1058">
        <v>1951</v>
      </c>
      <c r="G1058" t="s">
        <v>169</v>
      </c>
      <c r="H1058" t="s">
        <v>170</v>
      </c>
      <c r="I1058" t="s">
        <v>7</v>
      </c>
      <c r="J1058">
        <v>5493</v>
      </c>
      <c r="K1058" t="s">
        <v>562</v>
      </c>
    </row>
    <row r="1059" spans="1:11" x14ac:dyDescent="0.25">
      <c r="A1059" t="s">
        <v>289</v>
      </c>
      <c r="B1059" t="s">
        <v>549</v>
      </c>
      <c r="C1059" t="s">
        <v>561</v>
      </c>
      <c r="D1059" t="s">
        <v>16</v>
      </c>
      <c r="E1059" t="s">
        <v>252</v>
      </c>
      <c r="F1059">
        <v>1952</v>
      </c>
      <c r="G1059" t="s">
        <v>169</v>
      </c>
      <c r="H1059" t="s">
        <v>170</v>
      </c>
      <c r="I1059" t="s">
        <v>7</v>
      </c>
      <c r="J1059">
        <v>5593</v>
      </c>
      <c r="K1059" t="s">
        <v>562</v>
      </c>
    </row>
    <row r="1060" spans="1:11" x14ac:dyDescent="0.25">
      <c r="A1060" t="s">
        <v>289</v>
      </c>
      <c r="B1060" t="s">
        <v>549</v>
      </c>
      <c r="C1060" t="s">
        <v>561</v>
      </c>
      <c r="D1060" t="s">
        <v>16</v>
      </c>
      <c r="E1060" t="s">
        <v>252</v>
      </c>
      <c r="F1060">
        <v>1953</v>
      </c>
      <c r="G1060" t="s">
        <v>169</v>
      </c>
      <c r="H1060" t="s">
        <v>170</v>
      </c>
      <c r="I1060" t="s">
        <v>7</v>
      </c>
      <c r="J1060">
        <v>5573</v>
      </c>
      <c r="K1060" t="s">
        <v>562</v>
      </c>
    </row>
    <row r="1061" spans="1:11" x14ac:dyDescent="0.25">
      <c r="A1061" t="s">
        <v>289</v>
      </c>
      <c r="B1061" t="s">
        <v>549</v>
      </c>
      <c r="C1061" t="s">
        <v>561</v>
      </c>
      <c r="D1061" t="s">
        <v>16</v>
      </c>
      <c r="E1061" t="s">
        <v>252</v>
      </c>
      <c r="F1061">
        <v>1954</v>
      </c>
      <c r="G1061" t="s">
        <v>169</v>
      </c>
      <c r="H1061" t="s">
        <v>170</v>
      </c>
      <c r="I1061" t="s">
        <v>7</v>
      </c>
      <c r="J1061">
        <v>5325</v>
      </c>
      <c r="K1061" t="s">
        <v>562</v>
      </c>
    </row>
    <row r="1062" spans="1:11" x14ac:dyDescent="0.25">
      <c r="A1062" t="s">
        <v>289</v>
      </c>
      <c r="B1062" t="s">
        <v>549</v>
      </c>
      <c r="C1062" t="s">
        <v>561</v>
      </c>
      <c r="D1062" t="s">
        <v>16</v>
      </c>
      <c r="E1062" t="s">
        <v>252</v>
      </c>
      <c r="F1062">
        <v>1955</v>
      </c>
      <c r="G1062" t="s">
        <v>169</v>
      </c>
      <c r="H1062" t="s">
        <v>170</v>
      </c>
      <c r="I1062" t="s">
        <v>7</v>
      </c>
      <c r="J1062">
        <v>6315</v>
      </c>
      <c r="K1062" t="s">
        <v>562</v>
      </c>
    </row>
    <row r="1063" spans="1:11" x14ac:dyDescent="0.25">
      <c r="A1063" t="s">
        <v>289</v>
      </c>
      <c r="B1063" t="s">
        <v>549</v>
      </c>
      <c r="C1063" t="s">
        <v>561</v>
      </c>
      <c r="D1063" t="s">
        <v>16</v>
      </c>
      <c r="E1063" t="s">
        <v>252</v>
      </c>
      <c r="F1063">
        <v>1956</v>
      </c>
      <c r="G1063" t="s">
        <v>169</v>
      </c>
      <c r="H1063" t="s">
        <v>170</v>
      </c>
      <c r="I1063" t="s">
        <v>7</v>
      </c>
      <c r="J1063">
        <v>6743</v>
      </c>
      <c r="K1063" t="s">
        <v>562</v>
      </c>
    </row>
    <row r="1064" spans="1:11" x14ac:dyDescent="0.25">
      <c r="A1064" t="s">
        <v>289</v>
      </c>
      <c r="B1064" t="s">
        <v>549</v>
      </c>
      <c r="C1064" t="s">
        <v>561</v>
      </c>
      <c r="D1064" t="s">
        <v>16</v>
      </c>
      <c r="E1064" t="s">
        <v>252</v>
      </c>
      <c r="F1064">
        <v>1957</v>
      </c>
      <c r="G1064" t="s">
        <v>169</v>
      </c>
      <c r="H1064" t="s">
        <v>170</v>
      </c>
      <c r="I1064" t="s">
        <v>7</v>
      </c>
      <c r="J1064">
        <v>6689</v>
      </c>
      <c r="K1064" t="s">
        <v>562</v>
      </c>
    </row>
    <row r="1065" spans="1:11" x14ac:dyDescent="0.25">
      <c r="A1065" t="s">
        <v>289</v>
      </c>
      <c r="B1065" t="s">
        <v>549</v>
      </c>
      <c r="C1065" t="s">
        <v>561</v>
      </c>
      <c r="D1065" t="s">
        <v>16</v>
      </c>
      <c r="E1065" t="s">
        <v>252</v>
      </c>
      <c r="F1065">
        <v>1958</v>
      </c>
      <c r="G1065" t="s">
        <v>169</v>
      </c>
      <c r="H1065" t="s">
        <v>170</v>
      </c>
      <c r="I1065" t="s">
        <v>7</v>
      </c>
      <c r="J1065">
        <v>6944</v>
      </c>
      <c r="K1065" t="s">
        <v>562</v>
      </c>
    </row>
    <row r="1066" spans="1:11" x14ac:dyDescent="0.25">
      <c r="A1066" t="s">
        <v>289</v>
      </c>
      <c r="B1066" t="s">
        <v>549</v>
      </c>
      <c r="C1066" t="s">
        <v>561</v>
      </c>
      <c r="D1066" t="s">
        <v>16</v>
      </c>
      <c r="E1066" t="s">
        <v>252</v>
      </c>
      <c r="F1066">
        <v>1959</v>
      </c>
      <c r="G1066" t="s">
        <v>169</v>
      </c>
      <c r="H1066" t="s">
        <v>170</v>
      </c>
      <c r="I1066" t="s">
        <v>7</v>
      </c>
      <c r="J1066">
        <v>7574</v>
      </c>
      <c r="K1066" t="s">
        <v>562</v>
      </c>
    </row>
    <row r="1067" spans="1:11" x14ac:dyDescent="0.25">
      <c r="A1067" t="s">
        <v>289</v>
      </c>
      <c r="B1067" t="s">
        <v>549</v>
      </c>
      <c r="C1067" t="s">
        <v>561</v>
      </c>
      <c r="D1067" t="s">
        <v>16</v>
      </c>
      <c r="E1067" t="s">
        <v>252</v>
      </c>
      <c r="F1067">
        <v>1960</v>
      </c>
      <c r="G1067" t="s">
        <v>169</v>
      </c>
      <c r="H1067" t="s">
        <v>170</v>
      </c>
      <c r="I1067" t="s">
        <v>7</v>
      </c>
      <c r="J1067">
        <v>7052</v>
      </c>
      <c r="K1067" t="s">
        <v>562</v>
      </c>
    </row>
    <row r="1068" spans="1:11" x14ac:dyDescent="0.25">
      <c r="A1068" t="s">
        <v>289</v>
      </c>
      <c r="B1068" t="s">
        <v>549</v>
      </c>
      <c r="C1068" t="s">
        <v>561</v>
      </c>
      <c r="D1068" t="s">
        <v>16</v>
      </c>
      <c r="E1068" t="s">
        <v>252</v>
      </c>
      <c r="F1068">
        <v>1961</v>
      </c>
      <c r="G1068" t="s">
        <v>169</v>
      </c>
      <c r="H1068" t="s">
        <v>170</v>
      </c>
      <c r="I1068" t="s">
        <v>7</v>
      </c>
      <c r="J1068">
        <v>6983</v>
      </c>
      <c r="K1068" t="s">
        <v>562</v>
      </c>
    </row>
    <row r="1069" spans="1:11" x14ac:dyDescent="0.25">
      <c r="A1069" t="s">
        <v>289</v>
      </c>
      <c r="B1069" t="s">
        <v>549</v>
      </c>
      <c r="C1069" t="s">
        <v>561</v>
      </c>
      <c r="D1069" t="s">
        <v>16</v>
      </c>
      <c r="E1069" t="s">
        <v>252</v>
      </c>
      <c r="F1069">
        <v>1962</v>
      </c>
      <c r="G1069" t="s">
        <v>169</v>
      </c>
      <c r="H1069" t="s">
        <v>170</v>
      </c>
      <c r="I1069" t="s">
        <v>7</v>
      </c>
      <c r="J1069">
        <v>7529</v>
      </c>
      <c r="K1069" t="s">
        <v>562</v>
      </c>
    </row>
    <row r="1070" spans="1:11" x14ac:dyDescent="0.25">
      <c r="A1070" t="s">
        <v>289</v>
      </c>
      <c r="B1070" t="s">
        <v>549</v>
      </c>
      <c r="C1070" t="s">
        <v>561</v>
      </c>
      <c r="D1070" t="s">
        <v>16</v>
      </c>
      <c r="E1070" t="s">
        <v>252</v>
      </c>
      <c r="F1070">
        <v>1963</v>
      </c>
      <c r="G1070" t="s">
        <v>169</v>
      </c>
      <c r="H1070" t="s">
        <v>170</v>
      </c>
      <c r="I1070" t="s">
        <v>7</v>
      </c>
      <c r="J1070">
        <v>8814</v>
      </c>
      <c r="K1070" t="s">
        <v>562</v>
      </c>
    </row>
    <row r="1071" spans="1:11" x14ac:dyDescent="0.25">
      <c r="A1071" t="s">
        <v>289</v>
      </c>
      <c r="B1071" t="s">
        <v>549</v>
      </c>
      <c r="C1071" t="s">
        <v>561</v>
      </c>
      <c r="D1071" t="s">
        <v>16</v>
      </c>
      <c r="E1071" t="s">
        <v>252</v>
      </c>
      <c r="F1071">
        <v>1964</v>
      </c>
      <c r="G1071" t="s">
        <v>169</v>
      </c>
      <c r="H1071" t="s">
        <v>170</v>
      </c>
      <c r="I1071" t="s">
        <v>7</v>
      </c>
      <c r="J1071">
        <v>9851</v>
      </c>
      <c r="K1071" t="s">
        <v>562</v>
      </c>
    </row>
    <row r="1072" spans="1:11" x14ac:dyDescent="0.25">
      <c r="A1072" t="s">
        <v>289</v>
      </c>
      <c r="B1072" t="s">
        <v>549</v>
      </c>
      <c r="C1072" t="s">
        <v>561</v>
      </c>
      <c r="D1072" t="s">
        <v>16</v>
      </c>
      <c r="E1072" t="s">
        <v>252</v>
      </c>
      <c r="F1072">
        <v>1965</v>
      </c>
      <c r="G1072" t="s">
        <v>169</v>
      </c>
      <c r="H1072" t="s">
        <v>170</v>
      </c>
      <c r="I1072" t="s">
        <v>7</v>
      </c>
      <c r="J1072">
        <v>11044</v>
      </c>
      <c r="K1072" t="s">
        <v>562</v>
      </c>
    </row>
    <row r="1073" spans="1:11" x14ac:dyDescent="0.25">
      <c r="A1073" t="s">
        <v>289</v>
      </c>
      <c r="B1073" t="s">
        <v>549</v>
      </c>
      <c r="C1073" t="s">
        <v>561</v>
      </c>
      <c r="D1073" t="s">
        <v>16</v>
      </c>
      <c r="E1073" t="s">
        <v>252</v>
      </c>
      <c r="F1073">
        <v>1966</v>
      </c>
      <c r="G1073" t="s">
        <v>169</v>
      </c>
      <c r="H1073" t="s">
        <v>170</v>
      </c>
      <c r="I1073" t="s">
        <v>7</v>
      </c>
      <c r="J1073">
        <v>12703</v>
      </c>
      <c r="K1073" t="s">
        <v>562</v>
      </c>
    </row>
    <row r="1074" spans="1:11" x14ac:dyDescent="0.25">
      <c r="A1074" t="s">
        <v>289</v>
      </c>
      <c r="B1074" t="s">
        <v>549</v>
      </c>
      <c r="C1074" t="s">
        <v>561</v>
      </c>
      <c r="D1074" t="s">
        <v>16</v>
      </c>
      <c r="E1074" t="s">
        <v>252</v>
      </c>
      <c r="F1074">
        <v>1967</v>
      </c>
      <c r="G1074" t="s">
        <v>169</v>
      </c>
      <c r="H1074" t="s">
        <v>170</v>
      </c>
      <c r="I1074" t="s">
        <v>7</v>
      </c>
      <c r="J1074">
        <v>12404</v>
      </c>
      <c r="K1074" t="s">
        <v>562</v>
      </c>
    </row>
    <row r="1075" spans="1:11" x14ac:dyDescent="0.25">
      <c r="A1075" t="s">
        <v>289</v>
      </c>
      <c r="B1075" t="s">
        <v>549</v>
      </c>
      <c r="C1075" t="s">
        <v>561</v>
      </c>
      <c r="D1075" t="s">
        <v>16</v>
      </c>
      <c r="E1075" t="s">
        <v>252</v>
      </c>
      <c r="F1075">
        <v>1968</v>
      </c>
      <c r="G1075" t="s">
        <v>169</v>
      </c>
      <c r="H1075" t="s">
        <v>170</v>
      </c>
      <c r="I1075" t="s">
        <v>7</v>
      </c>
      <c r="J1075">
        <v>13026</v>
      </c>
      <c r="K1075" t="s">
        <v>562</v>
      </c>
    </row>
    <row r="1076" spans="1:11" x14ac:dyDescent="0.25">
      <c r="A1076" t="s">
        <v>289</v>
      </c>
      <c r="B1076" t="s">
        <v>549</v>
      </c>
      <c r="C1076" t="s">
        <v>561</v>
      </c>
      <c r="D1076" t="s">
        <v>16</v>
      </c>
      <c r="E1076" t="s">
        <v>252</v>
      </c>
      <c r="F1076">
        <v>1969</v>
      </c>
      <c r="G1076" t="s">
        <v>169</v>
      </c>
      <c r="H1076" t="s">
        <v>170</v>
      </c>
      <c r="I1076" t="s">
        <v>7</v>
      </c>
      <c r="J1076">
        <v>14401</v>
      </c>
      <c r="K1076" t="s">
        <v>562</v>
      </c>
    </row>
    <row r="1077" spans="1:11" x14ac:dyDescent="0.25">
      <c r="A1077" t="s">
        <v>289</v>
      </c>
      <c r="B1077" t="s">
        <v>549</v>
      </c>
      <c r="C1077" t="s">
        <v>561</v>
      </c>
      <c r="D1077" t="s">
        <v>16</v>
      </c>
      <c r="E1077" t="s">
        <v>252</v>
      </c>
      <c r="F1077">
        <v>1970</v>
      </c>
      <c r="G1077" t="s">
        <v>169</v>
      </c>
      <c r="H1077" t="s">
        <v>170</v>
      </c>
      <c r="I1077" t="s">
        <v>7</v>
      </c>
      <c r="J1077">
        <v>15565</v>
      </c>
      <c r="K1077" t="s">
        <v>562</v>
      </c>
    </row>
    <row r="1078" spans="1:11" x14ac:dyDescent="0.25">
      <c r="A1078" t="s">
        <v>289</v>
      </c>
      <c r="B1078" t="s">
        <v>549</v>
      </c>
      <c r="C1078" t="s">
        <v>561</v>
      </c>
      <c r="D1078" t="s">
        <v>16</v>
      </c>
      <c r="E1078" t="s">
        <v>252</v>
      </c>
      <c r="F1078">
        <v>1971</v>
      </c>
      <c r="G1078" t="s">
        <v>169</v>
      </c>
      <c r="H1078" t="s">
        <v>170</v>
      </c>
      <c r="I1078" t="s">
        <v>7</v>
      </c>
      <c r="J1078">
        <v>16263</v>
      </c>
      <c r="K1078" t="s">
        <v>562</v>
      </c>
    </row>
    <row r="1079" spans="1:11" x14ac:dyDescent="0.25">
      <c r="A1079" t="s">
        <v>289</v>
      </c>
      <c r="B1079" t="s">
        <v>549</v>
      </c>
      <c r="C1079" t="s">
        <v>561</v>
      </c>
      <c r="D1079" t="s">
        <v>16</v>
      </c>
      <c r="E1079" t="s">
        <v>252</v>
      </c>
      <c r="F1079">
        <v>1972</v>
      </c>
      <c r="G1079" t="s">
        <v>169</v>
      </c>
      <c r="H1079" t="s">
        <v>170</v>
      </c>
      <c r="I1079" t="s">
        <v>7</v>
      </c>
      <c r="J1079">
        <v>18952</v>
      </c>
      <c r="K1079" t="s">
        <v>562</v>
      </c>
    </row>
    <row r="1080" spans="1:11" x14ac:dyDescent="0.25">
      <c r="A1080" t="s">
        <v>289</v>
      </c>
      <c r="B1080" t="s">
        <v>549</v>
      </c>
      <c r="C1080" t="s">
        <v>561</v>
      </c>
      <c r="D1080" t="s">
        <v>16</v>
      </c>
      <c r="E1080" t="s">
        <v>252</v>
      </c>
      <c r="F1080">
        <v>1973</v>
      </c>
      <c r="G1080" t="s">
        <v>169</v>
      </c>
      <c r="H1080" t="s">
        <v>170</v>
      </c>
      <c r="I1080" t="s">
        <v>7</v>
      </c>
      <c r="J1080">
        <v>22619</v>
      </c>
      <c r="K1080" t="s">
        <v>562</v>
      </c>
    </row>
    <row r="1081" spans="1:11" x14ac:dyDescent="0.25">
      <c r="A1081" t="s">
        <v>289</v>
      </c>
      <c r="B1081" t="s">
        <v>549</v>
      </c>
      <c r="C1081" t="s">
        <v>561</v>
      </c>
      <c r="D1081" t="s">
        <v>16</v>
      </c>
      <c r="E1081" t="s">
        <v>252</v>
      </c>
      <c r="F1081">
        <v>1974</v>
      </c>
      <c r="G1081" t="s">
        <v>169</v>
      </c>
      <c r="H1081" t="s">
        <v>170</v>
      </c>
      <c r="I1081" t="s">
        <v>7</v>
      </c>
      <c r="J1081">
        <v>24308</v>
      </c>
      <c r="K1081" t="s">
        <v>562</v>
      </c>
    </row>
    <row r="1082" spans="1:11" x14ac:dyDescent="0.25">
      <c r="A1082" t="s">
        <v>289</v>
      </c>
      <c r="B1082" t="s">
        <v>549</v>
      </c>
      <c r="C1082" t="s">
        <v>561</v>
      </c>
      <c r="D1082" t="s">
        <v>16</v>
      </c>
      <c r="E1082" t="s">
        <v>252</v>
      </c>
      <c r="F1082">
        <v>1975</v>
      </c>
      <c r="G1082" t="s">
        <v>169</v>
      </c>
      <c r="H1082" t="s">
        <v>170</v>
      </c>
      <c r="I1082" t="s">
        <v>7</v>
      </c>
      <c r="J1082">
        <v>27363</v>
      </c>
      <c r="K1082" t="s">
        <v>562</v>
      </c>
    </row>
    <row r="1083" spans="1:11" x14ac:dyDescent="0.25">
      <c r="A1083" t="s">
        <v>289</v>
      </c>
      <c r="B1083" t="s">
        <v>549</v>
      </c>
      <c r="C1083" t="s">
        <v>561</v>
      </c>
      <c r="D1083" t="s">
        <v>16</v>
      </c>
      <c r="E1083" t="s">
        <v>252</v>
      </c>
      <c r="F1083">
        <v>1976</v>
      </c>
      <c r="G1083" t="s">
        <v>169</v>
      </c>
      <c r="H1083" t="s">
        <v>170</v>
      </c>
      <c r="I1083" t="s">
        <v>7</v>
      </c>
      <c r="J1083">
        <v>29620</v>
      </c>
      <c r="K1083" t="s">
        <v>562</v>
      </c>
    </row>
    <row r="1084" spans="1:11" x14ac:dyDescent="0.25">
      <c r="A1084" t="s">
        <v>289</v>
      </c>
      <c r="B1084" t="s">
        <v>549</v>
      </c>
      <c r="C1084" t="s">
        <v>561</v>
      </c>
      <c r="D1084" t="s">
        <v>16</v>
      </c>
      <c r="E1084" t="s">
        <v>252</v>
      </c>
      <c r="F1084">
        <v>1977</v>
      </c>
      <c r="G1084" t="s">
        <v>169</v>
      </c>
      <c r="H1084" t="s">
        <v>170</v>
      </c>
      <c r="I1084" t="s">
        <v>7</v>
      </c>
      <c r="J1084">
        <v>36256</v>
      </c>
      <c r="K1084" t="s">
        <v>562</v>
      </c>
    </row>
    <row r="1085" spans="1:11" x14ac:dyDescent="0.25">
      <c r="A1085" t="s">
        <v>289</v>
      </c>
      <c r="B1085" t="s">
        <v>549</v>
      </c>
      <c r="C1085" t="s">
        <v>561</v>
      </c>
      <c r="D1085" t="s">
        <v>16</v>
      </c>
      <c r="E1085" t="s">
        <v>252</v>
      </c>
      <c r="F1085">
        <v>1978</v>
      </c>
      <c r="G1085" t="s">
        <v>169</v>
      </c>
      <c r="H1085" t="s">
        <v>170</v>
      </c>
      <c r="I1085" t="s">
        <v>7</v>
      </c>
      <c r="J1085">
        <v>43240</v>
      </c>
      <c r="K1085" t="s">
        <v>562</v>
      </c>
    </row>
    <row r="1086" spans="1:11" x14ac:dyDescent="0.25">
      <c r="A1086" t="s">
        <v>289</v>
      </c>
      <c r="B1086" t="s">
        <v>549</v>
      </c>
      <c r="C1086" t="s">
        <v>561</v>
      </c>
      <c r="D1086" t="s">
        <v>16</v>
      </c>
      <c r="E1086" t="s">
        <v>252</v>
      </c>
      <c r="F1086">
        <v>1979</v>
      </c>
      <c r="G1086" t="s">
        <v>169</v>
      </c>
      <c r="H1086" t="s">
        <v>170</v>
      </c>
      <c r="I1086" t="s">
        <v>7</v>
      </c>
      <c r="J1086">
        <v>47912</v>
      </c>
      <c r="K1086" t="s">
        <v>562</v>
      </c>
    </row>
    <row r="1087" spans="1:11" x14ac:dyDescent="0.25">
      <c r="A1087" t="s">
        <v>289</v>
      </c>
      <c r="B1087" t="s">
        <v>549</v>
      </c>
      <c r="C1087" t="s">
        <v>561</v>
      </c>
      <c r="D1087" t="s">
        <v>16</v>
      </c>
      <c r="E1087" t="s">
        <v>252</v>
      </c>
      <c r="F1087">
        <v>1980</v>
      </c>
      <c r="G1087" t="s">
        <v>169</v>
      </c>
      <c r="H1087" t="s">
        <v>170</v>
      </c>
      <c r="I1087" t="s">
        <v>7</v>
      </c>
      <c r="J1087">
        <v>48325</v>
      </c>
      <c r="K1087" t="s">
        <v>562</v>
      </c>
    </row>
    <row r="1088" spans="1:11" x14ac:dyDescent="0.25">
      <c r="A1088" t="s">
        <v>289</v>
      </c>
      <c r="B1088" t="s">
        <v>549</v>
      </c>
      <c r="C1088" t="s">
        <v>561</v>
      </c>
      <c r="D1088" t="s">
        <v>16</v>
      </c>
      <c r="E1088" t="s">
        <v>252</v>
      </c>
      <c r="F1088">
        <v>1981</v>
      </c>
      <c r="G1088" t="s">
        <v>169</v>
      </c>
      <c r="H1088" t="s">
        <v>170</v>
      </c>
      <c r="I1088" t="s">
        <v>7</v>
      </c>
      <c r="J1088">
        <v>55192</v>
      </c>
      <c r="K1088" t="s">
        <v>562</v>
      </c>
    </row>
    <row r="1089" spans="1:11" x14ac:dyDescent="0.25">
      <c r="A1089" t="s">
        <v>289</v>
      </c>
      <c r="B1089" t="s">
        <v>549</v>
      </c>
      <c r="C1089" t="s">
        <v>561</v>
      </c>
      <c r="D1089" t="s">
        <v>16</v>
      </c>
      <c r="E1089" t="s">
        <v>252</v>
      </c>
      <c r="F1089">
        <v>1982</v>
      </c>
      <c r="G1089" t="s">
        <v>169</v>
      </c>
      <c r="H1089" t="s">
        <v>170</v>
      </c>
      <c r="I1089" t="s">
        <v>7</v>
      </c>
      <c r="J1089">
        <v>51153</v>
      </c>
      <c r="K1089" t="s">
        <v>562</v>
      </c>
    </row>
    <row r="1090" spans="1:11" x14ac:dyDescent="0.25">
      <c r="A1090" t="s">
        <v>289</v>
      </c>
      <c r="B1090" t="s">
        <v>549</v>
      </c>
      <c r="C1090" t="s">
        <v>561</v>
      </c>
      <c r="D1090" t="s">
        <v>16</v>
      </c>
      <c r="E1090" t="s">
        <v>252</v>
      </c>
      <c r="F1090">
        <v>1983</v>
      </c>
      <c r="G1090" t="s">
        <v>169</v>
      </c>
      <c r="H1090" t="s">
        <v>170</v>
      </c>
      <c r="I1090" t="s">
        <v>7</v>
      </c>
      <c r="J1090">
        <v>50395</v>
      </c>
      <c r="K1090" t="s">
        <v>562</v>
      </c>
    </row>
    <row r="1091" spans="1:11" x14ac:dyDescent="0.25">
      <c r="A1091" t="s">
        <v>289</v>
      </c>
      <c r="B1091" t="s">
        <v>549</v>
      </c>
      <c r="C1091" t="s">
        <v>561</v>
      </c>
      <c r="D1091" t="s">
        <v>16</v>
      </c>
      <c r="E1091" t="s">
        <v>252</v>
      </c>
      <c r="F1091">
        <v>1984</v>
      </c>
      <c r="G1091" t="s">
        <v>169</v>
      </c>
      <c r="H1091" t="s">
        <v>170</v>
      </c>
      <c r="I1091" t="s">
        <v>7</v>
      </c>
      <c r="J1091">
        <v>58151</v>
      </c>
      <c r="K1091" t="s">
        <v>562</v>
      </c>
    </row>
    <row r="1092" spans="1:11" x14ac:dyDescent="0.25">
      <c r="A1092" t="s">
        <v>289</v>
      </c>
      <c r="B1092" t="s">
        <v>549</v>
      </c>
      <c r="C1092" t="s">
        <v>561</v>
      </c>
      <c r="D1092" t="s">
        <v>16</v>
      </c>
      <c r="E1092" t="s">
        <v>252</v>
      </c>
      <c r="F1092">
        <v>1985</v>
      </c>
      <c r="G1092" t="s">
        <v>169</v>
      </c>
      <c r="H1092" t="s">
        <v>170</v>
      </c>
      <c r="I1092" t="s">
        <v>7</v>
      </c>
      <c r="J1092">
        <v>59897</v>
      </c>
      <c r="K1092" t="s">
        <v>562</v>
      </c>
    </row>
    <row r="1093" spans="1:11" x14ac:dyDescent="0.25">
      <c r="A1093" t="s">
        <v>289</v>
      </c>
      <c r="B1093" t="s">
        <v>549</v>
      </c>
      <c r="C1093" t="s">
        <v>561</v>
      </c>
      <c r="D1093" t="s">
        <v>16</v>
      </c>
      <c r="E1093" t="s">
        <v>252</v>
      </c>
      <c r="F1093">
        <v>1986</v>
      </c>
      <c r="G1093" t="s">
        <v>169</v>
      </c>
      <c r="H1093" t="s">
        <v>170</v>
      </c>
      <c r="I1093" t="s">
        <v>7</v>
      </c>
      <c r="J1093">
        <v>60661</v>
      </c>
      <c r="K1093" t="s">
        <v>562</v>
      </c>
    </row>
    <row r="1094" spans="1:11" x14ac:dyDescent="0.25">
      <c r="A1094" t="s">
        <v>289</v>
      </c>
      <c r="B1094" t="s">
        <v>549</v>
      </c>
      <c r="C1094" t="s">
        <v>561</v>
      </c>
      <c r="D1094" t="s">
        <v>16</v>
      </c>
      <c r="E1094" t="s">
        <v>252</v>
      </c>
      <c r="F1094">
        <v>1987</v>
      </c>
      <c r="G1094" t="s">
        <v>169</v>
      </c>
      <c r="H1094" t="s">
        <v>170</v>
      </c>
      <c r="I1094" t="s">
        <v>7</v>
      </c>
      <c r="J1094">
        <v>63951</v>
      </c>
      <c r="K1094" t="s">
        <v>562</v>
      </c>
    </row>
    <row r="1095" spans="1:11" x14ac:dyDescent="0.25">
      <c r="A1095" t="s">
        <v>289</v>
      </c>
      <c r="B1095" t="s">
        <v>549</v>
      </c>
      <c r="C1095" t="s">
        <v>561</v>
      </c>
      <c r="D1095" t="s">
        <v>16</v>
      </c>
      <c r="E1095" t="s">
        <v>252</v>
      </c>
      <c r="F1095">
        <v>1988</v>
      </c>
      <c r="G1095" t="s">
        <v>169</v>
      </c>
      <c r="H1095" t="s">
        <v>170</v>
      </c>
      <c r="I1095" t="s">
        <v>7</v>
      </c>
      <c r="J1095">
        <v>69018</v>
      </c>
      <c r="K1095" t="s">
        <v>562</v>
      </c>
    </row>
    <row r="1096" spans="1:11" x14ac:dyDescent="0.25">
      <c r="A1096" t="s">
        <v>289</v>
      </c>
      <c r="B1096" t="s">
        <v>549</v>
      </c>
      <c r="C1096" t="s">
        <v>561</v>
      </c>
      <c r="D1096" t="s">
        <v>16</v>
      </c>
      <c r="E1096" t="s">
        <v>252</v>
      </c>
      <c r="F1096">
        <v>1989</v>
      </c>
      <c r="G1096" t="s">
        <v>169</v>
      </c>
      <c r="H1096" t="s">
        <v>170</v>
      </c>
      <c r="I1096" t="s">
        <v>7</v>
      </c>
      <c r="J1096">
        <v>80200</v>
      </c>
      <c r="K1096" t="s">
        <v>562</v>
      </c>
    </row>
    <row r="1097" spans="1:11" x14ac:dyDescent="0.25">
      <c r="A1097" t="s">
        <v>289</v>
      </c>
      <c r="B1097" t="s">
        <v>549</v>
      </c>
      <c r="C1097" t="s">
        <v>561</v>
      </c>
      <c r="D1097" t="s">
        <v>16</v>
      </c>
      <c r="E1097" t="s">
        <v>252</v>
      </c>
      <c r="F1097">
        <v>1990</v>
      </c>
      <c r="G1097" t="s">
        <v>169</v>
      </c>
      <c r="H1097" t="s">
        <v>170</v>
      </c>
      <c r="I1097" t="s">
        <v>7</v>
      </c>
      <c r="J1097">
        <v>80224</v>
      </c>
      <c r="K1097" t="s">
        <v>562</v>
      </c>
    </row>
    <row r="1098" spans="1:11" x14ac:dyDescent="0.25">
      <c r="A1098" t="s">
        <v>289</v>
      </c>
      <c r="B1098" t="s">
        <v>549</v>
      </c>
      <c r="C1098" t="s">
        <v>561</v>
      </c>
      <c r="D1098" t="s">
        <v>16</v>
      </c>
      <c r="E1098" t="s">
        <v>252</v>
      </c>
      <c r="F1098">
        <v>1991</v>
      </c>
      <c r="G1098" t="s">
        <v>169</v>
      </c>
      <c r="H1098" t="s">
        <v>170</v>
      </c>
      <c r="I1098" t="s">
        <v>7</v>
      </c>
      <c r="J1098">
        <v>70801</v>
      </c>
      <c r="K1098" t="s">
        <v>562</v>
      </c>
    </row>
    <row r="1099" spans="1:11" x14ac:dyDescent="0.25">
      <c r="A1099" t="s">
        <v>289</v>
      </c>
      <c r="B1099" t="s">
        <v>549</v>
      </c>
      <c r="C1099" t="s">
        <v>561</v>
      </c>
      <c r="D1099" t="s">
        <v>16</v>
      </c>
      <c r="E1099" t="s">
        <v>252</v>
      </c>
      <c r="F1099">
        <v>1992</v>
      </c>
      <c r="G1099" t="s">
        <v>169</v>
      </c>
      <c r="H1099" t="s">
        <v>170</v>
      </c>
      <c r="I1099" t="s">
        <v>7</v>
      </c>
      <c r="J1099">
        <v>71955</v>
      </c>
      <c r="K1099" t="s">
        <v>562</v>
      </c>
    </row>
    <row r="1100" spans="1:11" x14ac:dyDescent="0.25">
      <c r="A1100" t="s">
        <v>289</v>
      </c>
      <c r="B1100" t="s">
        <v>549</v>
      </c>
      <c r="C1100" t="s">
        <v>561</v>
      </c>
      <c r="D1100" t="s">
        <v>16</v>
      </c>
      <c r="E1100" t="s">
        <v>252</v>
      </c>
      <c r="F1100">
        <v>1993</v>
      </c>
      <c r="G1100" t="s">
        <v>169</v>
      </c>
      <c r="H1100" t="s">
        <v>170</v>
      </c>
      <c r="I1100" t="s">
        <v>7</v>
      </c>
      <c r="J1100">
        <v>80155</v>
      </c>
      <c r="K1100" t="s">
        <v>562</v>
      </c>
    </row>
    <row r="1101" spans="1:11" x14ac:dyDescent="0.25">
      <c r="A1101" t="s">
        <v>289</v>
      </c>
      <c r="B1101" t="s">
        <v>549</v>
      </c>
      <c r="C1101" t="s">
        <v>561</v>
      </c>
      <c r="D1101" t="s">
        <v>16</v>
      </c>
      <c r="E1101" t="s">
        <v>252</v>
      </c>
      <c r="F1101">
        <v>1994</v>
      </c>
      <c r="G1101" t="s">
        <v>169</v>
      </c>
      <c r="H1101" t="s">
        <v>170</v>
      </c>
      <c r="I1101" t="s">
        <v>7</v>
      </c>
      <c r="J1101">
        <v>88068</v>
      </c>
      <c r="K1101" t="s">
        <v>562</v>
      </c>
    </row>
    <row r="1102" spans="1:11" x14ac:dyDescent="0.25">
      <c r="A1102" t="s">
        <v>289</v>
      </c>
      <c r="B1102" t="s">
        <v>549</v>
      </c>
      <c r="C1102" t="s">
        <v>561</v>
      </c>
      <c r="D1102" t="s">
        <v>16</v>
      </c>
      <c r="E1102" t="s">
        <v>252</v>
      </c>
      <c r="F1102">
        <v>1995</v>
      </c>
      <c r="G1102" t="s">
        <v>169</v>
      </c>
      <c r="H1102" t="s">
        <v>170</v>
      </c>
      <c r="I1102" t="s">
        <v>7</v>
      </c>
      <c r="J1102">
        <v>94722</v>
      </c>
      <c r="K1102" t="s">
        <v>562</v>
      </c>
    </row>
    <row r="1103" spans="1:11" x14ac:dyDescent="0.25">
      <c r="A1103" t="s">
        <v>289</v>
      </c>
      <c r="B1103" t="s">
        <v>549</v>
      </c>
      <c r="C1103" t="s">
        <v>561</v>
      </c>
      <c r="D1103" t="s">
        <v>16</v>
      </c>
      <c r="E1103" t="s">
        <v>252</v>
      </c>
      <c r="F1103">
        <v>1996</v>
      </c>
      <c r="G1103" t="s">
        <v>169</v>
      </c>
      <c r="H1103" t="s">
        <v>170</v>
      </c>
      <c r="I1103" t="s">
        <v>7</v>
      </c>
      <c r="J1103">
        <v>100970</v>
      </c>
      <c r="K1103" t="s">
        <v>562</v>
      </c>
    </row>
    <row r="1104" spans="1:11" x14ac:dyDescent="0.25">
      <c r="A1104" t="s">
        <v>289</v>
      </c>
      <c r="B1104" t="s">
        <v>549</v>
      </c>
      <c r="C1104" t="s">
        <v>561</v>
      </c>
      <c r="D1104" t="s">
        <v>16</v>
      </c>
      <c r="E1104" t="s">
        <v>252</v>
      </c>
      <c r="F1104">
        <v>1997</v>
      </c>
      <c r="G1104" t="s">
        <v>169</v>
      </c>
      <c r="H1104" t="s">
        <v>170</v>
      </c>
      <c r="I1104" t="s">
        <v>7</v>
      </c>
      <c r="J1104">
        <v>112116</v>
      </c>
      <c r="K1104" t="s">
        <v>562</v>
      </c>
    </row>
    <row r="1105" spans="1:11" x14ac:dyDescent="0.25">
      <c r="A1105" t="s">
        <v>289</v>
      </c>
      <c r="B1105" t="s">
        <v>549</v>
      </c>
      <c r="C1105" t="s">
        <v>561</v>
      </c>
      <c r="D1105" t="s">
        <v>16</v>
      </c>
      <c r="E1105" t="s">
        <v>252</v>
      </c>
      <c r="F1105">
        <v>1998</v>
      </c>
      <c r="G1105" t="s">
        <v>169</v>
      </c>
      <c r="H1105" t="s">
        <v>170</v>
      </c>
      <c r="I1105" t="s">
        <v>7</v>
      </c>
      <c r="J1105">
        <v>125407</v>
      </c>
      <c r="K1105" t="s">
        <v>562</v>
      </c>
    </row>
    <row r="1106" spans="1:11" x14ac:dyDescent="0.25">
      <c r="A1106" t="s">
        <v>289</v>
      </c>
      <c r="B1106" t="s">
        <v>549</v>
      </c>
      <c r="C1106" t="s">
        <v>561</v>
      </c>
      <c r="D1106" t="s">
        <v>16</v>
      </c>
      <c r="E1106" t="s">
        <v>252</v>
      </c>
      <c r="F1106">
        <v>1999</v>
      </c>
      <c r="G1106" t="s">
        <v>169</v>
      </c>
      <c r="H1106" t="s">
        <v>170</v>
      </c>
      <c r="I1106" t="s">
        <v>7</v>
      </c>
      <c r="J1106">
        <v>130382</v>
      </c>
      <c r="K1106" t="s">
        <v>562</v>
      </c>
    </row>
    <row r="1107" spans="1:11" x14ac:dyDescent="0.25">
      <c r="A1107" t="s">
        <v>289</v>
      </c>
      <c r="B1107" t="s">
        <v>549</v>
      </c>
      <c r="C1107" t="s">
        <v>561</v>
      </c>
      <c r="D1107" t="s">
        <v>16</v>
      </c>
      <c r="E1107" t="s">
        <v>252</v>
      </c>
      <c r="F1107">
        <v>2000</v>
      </c>
      <c r="G1107" t="s">
        <v>169</v>
      </c>
      <c r="H1107" t="s">
        <v>170</v>
      </c>
      <c r="I1107" t="s">
        <v>7</v>
      </c>
      <c r="J1107">
        <v>138597</v>
      </c>
      <c r="K1107" t="s">
        <v>562</v>
      </c>
    </row>
    <row r="1108" spans="1:11" x14ac:dyDescent="0.25">
      <c r="A1108" t="s">
        <v>289</v>
      </c>
      <c r="B1108" t="s">
        <v>549</v>
      </c>
      <c r="C1108" t="s">
        <v>561</v>
      </c>
      <c r="D1108" t="s">
        <v>16</v>
      </c>
      <c r="E1108" t="s">
        <v>252</v>
      </c>
      <c r="F1108">
        <v>2001</v>
      </c>
      <c r="G1108" t="s">
        <v>169</v>
      </c>
      <c r="H1108" t="s">
        <v>170</v>
      </c>
      <c r="I1108" t="s">
        <v>7</v>
      </c>
      <c r="J1108">
        <v>139492</v>
      </c>
      <c r="K1108" t="s">
        <v>562</v>
      </c>
    </row>
    <row r="1109" spans="1:11" x14ac:dyDescent="0.25">
      <c r="A1109" t="s">
        <v>289</v>
      </c>
      <c r="B1109" t="s">
        <v>549</v>
      </c>
      <c r="C1109" t="s">
        <v>561</v>
      </c>
      <c r="D1109" t="s">
        <v>16</v>
      </c>
      <c r="E1109" t="s">
        <v>252</v>
      </c>
      <c r="F1109">
        <v>2002</v>
      </c>
      <c r="G1109" t="s">
        <v>169</v>
      </c>
      <c r="H1109" t="s">
        <v>170</v>
      </c>
      <c r="I1109" t="s">
        <v>7</v>
      </c>
      <c r="J1109">
        <v>139606</v>
      </c>
      <c r="K1109" t="s">
        <v>562</v>
      </c>
    </row>
    <row r="1110" spans="1:11" x14ac:dyDescent="0.25">
      <c r="A1110" t="s">
        <v>289</v>
      </c>
      <c r="B1110" t="s">
        <v>549</v>
      </c>
      <c r="C1110" t="s">
        <v>561</v>
      </c>
      <c r="D1110" t="s">
        <v>16</v>
      </c>
      <c r="E1110" t="s">
        <v>252</v>
      </c>
      <c r="F1110">
        <v>2003</v>
      </c>
      <c r="G1110" t="s">
        <v>169</v>
      </c>
      <c r="H1110" t="s">
        <v>170</v>
      </c>
      <c r="I1110" t="s">
        <v>7</v>
      </c>
      <c r="J1110">
        <v>150468</v>
      </c>
      <c r="K1110" t="s">
        <v>562</v>
      </c>
    </row>
    <row r="1111" spans="1:11" x14ac:dyDescent="0.25">
      <c r="A1111" t="s">
        <v>289</v>
      </c>
      <c r="B1111" t="s">
        <v>549</v>
      </c>
      <c r="C1111" t="s">
        <v>561</v>
      </c>
      <c r="D1111" t="s">
        <v>16</v>
      </c>
      <c r="E1111" t="s">
        <v>252</v>
      </c>
      <c r="F1111">
        <v>2004</v>
      </c>
      <c r="G1111" t="s">
        <v>169</v>
      </c>
      <c r="H1111" t="s">
        <v>170</v>
      </c>
      <c r="I1111" t="s">
        <v>7</v>
      </c>
      <c r="J1111">
        <v>162721</v>
      </c>
      <c r="K1111" t="s">
        <v>562</v>
      </c>
    </row>
    <row r="1112" spans="1:11" x14ac:dyDescent="0.25">
      <c r="A1112" t="s">
        <v>289</v>
      </c>
      <c r="B1112" t="s">
        <v>549</v>
      </c>
      <c r="C1112" t="s">
        <v>561</v>
      </c>
      <c r="D1112" t="s">
        <v>16</v>
      </c>
      <c r="E1112" t="s">
        <v>252</v>
      </c>
      <c r="F1112">
        <v>2005</v>
      </c>
      <c r="G1112" t="s">
        <v>169</v>
      </c>
      <c r="H1112" t="s">
        <v>170</v>
      </c>
      <c r="I1112" t="s">
        <v>7</v>
      </c>
      <c r="J1112">
        <v>185955</v>
      </c>
      <c r="K1112" t="s">
        <v>562</v>
      </c>
    </row>
    <row r="1113" spans="1:11" x14ac:dyDescent="0.25">
      <c r="A1113" t="s">
        <v>289</v>
      </c>
      <c r="B1113" t="s">
        <v>549</v>
      </c>
      <c r="C1113" t="s">
        <v>561</v>
      </c>
      <c r="D1113" t="s">
        <v>16</v>
      </c>
      <c r="E1113" t="s">
        <v>252</v>
      </c>
      <c r="F1113">
        <v>2006</v>
      </c>
      <c r="G1113" t="s">
        <v>169</v>
      </c>
      <c r="H1113" t="s">
        <v>170</v>
      </c>
      <c r="I1113" t="s">
        <v>7</v>
      </c>
      <c r="J1113">
        <v>197959</v>
      </c>
      <c r="K1113" t="s">
        <v>562</v>
      </c>
    </row>
    <row r="1114" spans="1:11" x14ac:dyDescent="0.25">
      <c r="A1114" t="s">
        <v>289</v>
      </c>
      <c r="B1114" t="s">
        <v>549</v>
      </c>
      <c r="C1114" t="s">
        <v>561</v>
      </c>
      <c r="D1114" t="s">
        <v>16</v>
      </c>
      <c r="E1114" t="s">
        <v>252</v>
      </c>
      <c r="F1114">
        <v>2007</v>
      </c>
      <c r="G1114" t="s">
        <v>169</v>
      </c>
      <c r="H1114" t="s">
        <v>170</v>
      </c>
      <c r="I1114" t="s">
        <v>7</v>
      </c>
      <c r="J1114">
        <v>199581</v>
      </c>
      <c r="K1114" t="s">
        <v>562</v>
      </c>
    </row>
    <row r="1115" spans="1:11" x14ac:dyDescent="0.25">
      <c r="A1115" t="s">
        <v>289</v>
      </c>
      <c r="B1115" t="s">
        <v>549</v>
      </c>
      <c r="C1115" t="s">
        <v>561</v>
      </c>
      <c r="D1115" t="s">
        <v>16</v>
      </c>
      <c r="E1115" t="s">
        <v>252</v>
      </c>
      <c r="F1115">
        <v>2008</v>
      </c>
      <c r="G1115" t="s">
        <v>169</v>
      </c>
      <c r="H1115" t="s">
        <v>170</v>
      </c>
      <c r="I1115" t="s">
        <v>7</v>
      </c>
      <c r="J1115">
        <v>196115</v>
      </c>
      <c r="K1115" t="s">
        <v>562</v>
      </c>
    </row>
    <row r="1116" spans="1:11" x14ac:dyDescent="0.25">
      <c r="A1116" t="s">
        <v>289</v>
      </c>
      <c r="B1116" t="s">
        <v>549</v>
      </c>
      <c r="C1116" t="s">
        <v>561</v>
      </c>
      <c r="D1116" t="s">
        <v>16</v>
      </c>
      <c r="E1116" t="s">
        <v>252</v>
      </c>
      <c r="F1116">
        <v>2009</v>
      </c>
      <c r="G1116" t="s">
        <v>169</v>
      </c>
      <c r="H1116" t="s">
        <v>170</v>
      </c>
      <c r="I1116" t="s">
        <v>7</v>
      </c>
      <c r="J1116">
        <v>166110</v>
      </c>
      <c r="K1116" t="s">
        <v>562</v>
      </c>
    </row>
    <row r="1117" spans="1:11" x14ac:dyDescent="0.25">
      <c r="A1117" t="s">
        <v>289</v>
      </c>
      <c r="B1117" t="s">
        <v>549</v>
      </c>
      <c r="C1117" t="s">
        <v>561</v>
      </c>
      <c r="D1117" t="s">
        <v>16</v>
      </c>
      <c r="E1117" t="s">
        <v>252</v>
      </c>
      <c r="F1117">
        <v>2010</v>
      </c>
      <c r="G1117" t="s">
        <v>169</v>
      </c>
      <c r="H1117" t="s">
        <v>170</v>
      </c>
      <c r="I1117" t="s">
        <v>7</v>
      </c>
      <c r="J1117">
        <v>178532</v>
      </c>
      <c r="K1117" t="s">
        <v>562</v>
      </c>
    </row>
    <row r="1118" spans="1:11" x14ac:dyDescent="0.25">
      <c r="A1118" t="s">
        <v>289</v>
      </c>
      <c r="B1118" t="s">
        <v>549</v>
      </c>
      <c r="C1118" t="s">
        <v>561</v>
      </c>
      <c r="D1118" t="s">
        <v>16</v>
      </c>
      <c r="E1118" t="s">
        <v>252</v>
      </c>
      <c r="F1118">
        <v>2011</v>
      </c>
      <c r="G1118" t="s">
        <v>169</v>
      </c>
      <c r="H1118" t="s">
        <v>170</v>
      </c>
      <c r="I1118" t="s">
        <v>7</v>
      </c>
      <c r="J1118">
        <v>198655</v>
      </c>
      <c r="K1118" t="s">
        <v>562</v>
      </c>
    </row>
    <row r="1119" spans="1:11" x14ac:dyDescent="0.25">
      <c r="A1119" t="s">
        <v>289</v>
      </c>
      <c r="B1119" t="s">
        <v>549</v>
      </c>
      <c r="C1119" t="s">
        <v>561</v>
      </c>
      <c r="D1119" t="s">
        <v>16</v>
      </c>
      <c r="E1119" t="s">
        <v>252</v>
      </c>
      <c r="F1119">
        <v>2012</v>
      </c>
      <c r="G1119" t="s">
        <v>169</v>
      </c>
      <c r="H1119" t="s">
        <v>170</v>
      </c>
      <c r="I1119" t="s">
        <v>7</v>
      </c>
      <c r="J1119">
        <v>225661</v>
      </c>
      <c r="K1119" t="s">
        <v>562</v>
      </c>
    </row>
    <row r="1120" spans="1:11" x14ac:dyDescent="0.25">
      <c r="A1120" t="s">
        <v>289</v>
      </c>
      <c r="B1120" t="s">
        <v>549</v>
      </c>
      <c r="C1120" t="s">
        <v>561</v>
      </c>
      <c r="D1120" t="s">
        <v>16</v>
      </c>
      <c r="E1120" t="s">
        <v>252</v>
      </c>
      <c r="F1120">
        <v>2013</v>
      </c>
      <c r="G1120" t="s">
        <v>169</v>
      </c>
      <c r="H1120" t="s">
        <v>170</v>
      </c>
      <c r="I1120" t="s">
        <v>7</v>
      </c>
      <c r="J1120">
        <v>235644</v>
      </c>
      <c r="K1120" t="s">
        <v>562</v>
      </c>
    </row>
    <row r="1121" spans="1:11" x14ac:dyDescent="0.25">
      <c r="A1121" t="s">
        <v>289</v>
      </c>
      <c r="B1121" t="s">
        <v>549</v>
      </c>
      <c r="C1121" t="s">
        <v>561</v>
      </c>
      <c r="D1121" t="s">
        <v>16</v>
      </c>
      <c r="E1121" t="s">
        <v>252</v>
      </c>
      <c r="F1121">
        <v>2014</v>
      </c>
      <c r="G1121" t="s">
        <v>169</v>
      </c>
      <c r="H1121" t="s">
        <v>170</v>
      </c>
      <c r="I1121" t="s">
        <v>7</v>
      </c>
      <c r="J1121">
        <v>258551</v>
      </c>
      <c r="K1121" t="s">
        <v>562</v>
      </c>
    </row>
    <row r="1122" spans="1:11" x14ac:dyDescent="0.25">
      <c r="A1122" t="s">
        <v>289</v>
      </c>
      <c r="B1122" t="s">
        <v>549</v>
      </c>
      <c r="C1122" t="s">
        <v>561</v>
      </c>
      <c r="D1122" t="s">
        <v>16</v>
      </c>
      <c r="E1122" t="s">
        <v>252</v>
      </c>
      <c r="F1122">
        <v>2015</v>
      </c>
      <c r="G1122" t="s">
        <v>169</v>
      </c>
      <c r="H1122" t="s">
        <v>170</v>
      </c>
      <c r="I1122" t="s">
        <v>7</v>
      </c>
      <c r="J1122">
        <v>247318</v>
      </c>
      <c r="K1122" t="s">
        <v>562</v>
      </c>
    </row>
    <row r="1123" spans="1:11" x14ac:dyDescent="0.25">
      <c r="A1123" t="s">
        <v>289</v>
      </c>
      <c r="B1123" t="s">
        <v>549</v>
      </c>
      <c r="C1123" t="s">
        <v>561</v>
      </c>
      <c r="D1123" t="s">
        <v>16</v>
      </c>
      <c r="E1123" t="s">
        <v>252</v>
      </c>
      <c r="F1123">
        <v>2016</v>
      </c>
      <c r="G1123" t="s">
        <v>169</v>
      </c>
      <c r="H1123" t="s">
        <v>170</v>
      </c>
      <c r="I1123" t="s">
        <v>7</v>
      </c>
      <c r="J1123">
        <v>233863</v>
      </c>
      <c r="K1123" t="s">
        <v>562</v>
      </c>
    </row>
    <row r="1124" spans="1:11" x14ac:dyDescent="0.25">
      <c r="A1124" t="s">
        <v>289</v>
      </c>
      <c r="B1124" t="s">
        <v>549</v>
      </c>
      <c r="C1124" t="s">
        <v>561</v>
      </c>
      <c r="D1124" t="s">
        <v>16</v>
      </c>
      <c r="E1124" t="s">
        <v>252</v>
      </c>
      <c r="F1124">
        <v>2017</v>
      </c>
      <c r="G1124" t="s">
        <v>169</v>
      </c>
      <c r="H1124" t="s">
        <v>170</v>
      </c>
      <c r="I1124" t="s">
        <v>7</v>
      </c>
      <c r="J1124">
        <v>236780</v>
      </c>
      <c r="K1124" t="s">
        <v>562</v>
      </c>
    </row>
    <row r="1125" spans="1:11" x14ac:dyDescent="0.25">
      <c r="A1125" t="s">
        <v>289</v>
      </c>
      <c r="B1125" t="s">
        <v>549</v>
      </c>
      <c r="C1125" t="s">
        <v>561</v>
      </c>
      <c r="D1125" t="s">
        <v>16</v>
      </c>
      <c r="E1125" t="s">
        <v>252</v>
      </c>
      <c r="F1125">
        <v>2018</v>
      </c>
      <c r="G1125" t="s">
        <v>169</v>
      </c>
      <c r="H1125" t="s">
        <v>170</v>
      </c>
      <c r="I1125" t="s">
        <v>7</v>
      </c>
      <c r="J1125">
        <v>248111</v>
      </c>
      <c r="K1125" t="s">
        <v>562</v>
      </c>
    </row>
    <row r="1126" spans="1:11" x14ac:dyDescent="0.25">
      <c r="A1126" t="s">
        <v>289</v>
      </c>
      <c r="B1126" t="s">
        <v>549</v>
      </c>
      <c r="C1126" t="s">
        <v>561</v>
      </c>
      <c r="D1126" t="s">
        <v>16</v>
      </c>
      <c r="E1126" t="s">
        <v>252</v>
      </c>
      <c r="F1126">
        <v>2019</v>
      </c>
      <c r="G1126" t="s">
        <v>169</v>
      </c>
      <c r="H1126" t="s">
        <v>170</v>
      </c>
      <c r="I1126" t="s">
        <v>7</v>
      </c>
      <c r="J1126">
        <v>265579</v>
      </c>
      <c r="K1126" t="s">
        <v>562</v>
      </c>
    </row>
    <row r="1127" spans="1:11" x14ac:dyDescent="0.25">
      <c r="A1127" t="s">
        <v>289</v>
      </c>
      <c r="B1127" t="s">
        <v>549</v>
      </c>
      <c r="C1127" t="s">
        <v>561</v>
      </c>
      <c r="D1127" t="s">
        <v>16</v>
      </c>
      <c r="E1127" t="s">
        <v>252</v>
      </c>
      <c r="F1127">
        <v>2020</v>
      </c>
      <c r="G1127" t="s">
        <v>169</v>
      </c>
      <c r="H1127" t="s">
        <v>170</v>
      </c>
      <c r="I1127" t="s">
        <v>7</v>
      </c>
      <c r="J1127">
        <v>248026</v>
      </c>
      <c r="K1127" t="s">
        <v>562</v>
      </c>
    </row>
    <row r="1128" spans="1:11" x14ac:dyDescent="0.25">
      <c r="A1128" t="s">
        <v>289</v>
      </c>
      <c r="B1128" t="s">
        <v>549</v>
      </c>
      <c r="C1128" t="s">
        <v>561</v>
      </c>
      <c r="D1128" t="s">
        <v>16</v>
      </c>
      <c r="E1128" t="s">
        <v>252</v>
      </c>
      <c r="F1128">
        <v>2021</v>
      </c>
      <c r="G1128" t="s">
        <v>169</v>
      </c>
      <c r="H1128" t="s">
        <v>170</v>
      </c>
      <c r="I1128" t="s">
        <v>7</v>
      </c>
      <c r="J1128">
        <v>267085</v>
      </c>
      <c r="K1128" t="s">
        <v>562</v>
      </c>
    </row>
    <row r="1129" spans="1:11" x14ac:dyDescent="0.25">
      <c r="A1129" t="s">
        <v>289</v>
      </c>
      <c r="B1129" t="s">
        <v>549</v>
      </c>
      <c r="C1129" t="s">
        <v>561</v>
      </c>
      <c r="D1129" t="s">
        <v>16</v>
      </c>
      <c r="E1129" t="s">
        <v>252</v>
      </c>
      <c r="F1129">
        <v>2022</v>
      </c>
      <c r="G1129" t="s">
        <v>169</v>
      </c>
      <c r="H1129" t="s">
        <v>170</v>
      </c>
      <c r="I1129" t="s">
        <v>7</v>
      </c>
      <c r="J1129">
        <v>315903</v>
      </c>
      <c r="K1129" t="s">
        <v>562</v>
      </c>
    </row>
    <row r="1130" spans="1:11" x14ac:dyDescent="0.25">
      <c r="A1130" t="s">
        <v>289</v>
      </c>
      <c r="B1130" t="s">
        <v>549</v>
      </c>
      <c r="C1130" t="s">
        <v>563</v>
      </c>
      <c r="D1130" t="s">
        <v>17</v>
      </c>
      <c r="E1130" t="s">
        <v>256</v>
      </c>
      <c r="F1130">
        <v>1947</v>
      </c>
      <c r="G1130" t="s">
        <v>169</v>
      </c>
      <c r="H1130" t="s">
        <v>170</v>
      </c>
      <c r="I1130" t="s">
        <v>7</v>
      </c>
      <c r="J1130">
        <v>2020</v>
      </c>
      <c r="K1130" t="s">
        <v>549</v>
      </c>
    </row>
    <row r="1131" spans="1:11" x14ac:dyDescent="0.25">
      <c r="A1131" t="s">
        <v>289</v>
      </c>
      <c r="B1131" t="s">
        <v>549</v>
      </c>
      <c r="C1131" t="s">
        <v>563</v>
      </c>
      <c r="D1131" t="s">
        <v>17</v>
      </c>
      <c r="E1131" t="s">
        <v>256</v>
      </c>
      <c r="F1131">
        <v>1948</v>
      </c>
      <c r="G1131" t="s">
        <v>169</v>
      </c>
      <c r="H1131" t="s">
        <v>170</v>
      </c>
      <c r="I1131" t="s">
        <v>7</v>
      </c>
      <c r="J1131">
        <v>2075</v>
      </c>
      <c r="K1131" t="s">
        <v>549</v>
      </c>
    </row>
    <row r="1132" spans="1:11" x14ac:dyDescent="0.25">
      <c r="A1132" t="s">
        <v>289</v>
      </c>
      <c r="B1132" t="s">
        <v>549</v>
      </c>
      <c r="C1132" t="s">
        <v>563</v>
      </c>
      <c r="D1132" t="s">
        <v>17</v>
      </c>
      <c r="E1132" t="s">
        <v>256</v>
      </c>
      <c r="F1132">
        <v>1949</v>
      </c>
      <c r="G1132" t="s">
        <v>169</v>
      </c>
      <c r="H1132" t="s">
        <v>170</v>
      </c>
      <c r="I1132" t="s">
        <v>7</v>
      </c>
      <c r="J1132">
        <v>2040</v>
      </c>
      <c r="K1132" t="s">
        <v>549</v>
      </c>
    </row>
    <row r="1133" spans="1:11" x14ac:dyDescent="0.25">
      <c r="A1133" t="s">
        <v>289</v>
      </c>
      <c r="B1133" t="s">
        <v>549</v>
      </c>
      <c r="C1133" t="s">
        <v>563</v>
      </c>
      <c r="D1133" t="s">
        <v>17</v>
      </c>
      <c r="E1133" t="s">
        <v>256</v>
      </c>
      <c r="F1133">
        <v>1950</v>
      </c>
      <c r="G1133" t="s">
        <v>169</v>
      </c>
      <c r="H1133" t="s">
        <v>170</v>
      </c>
      <c r="I1133" t="s">
        <v>7</v>
      </c>
      <c r="J1133">
        <v>2261</v>
      </c>
      <c r="K1133" t="s">
        <v>549</v>
      </c>
    </row>
    <row r="1134" spans="1:11" x14ac:dyDescent="0.25">
      <c r="A1134" t="s">
        <v>289</v>
      </c>
      <c r="B1134" t="s">
        <v>549</v>
      </c>
      <c r="C1134" t="s">
        <v>563</v>
      </c>
      <c r="D1134" t="s">
        <v>17</v>
      </c>
      <c r="E1134" t="s">
        <v>256</v>
      </c>
      <c r="F1134">
        <v>1951</v>
      </c>
      <c r="G1134" t="s">
        <v>169</v>
      </c>
      <c r="H1134" t="s">
        <v>170</v>
      </c>
      <c r="I1134" t="s">
        <v>7</v>
      </c>
      <c r="J1134">
        <v>2359</v>
      </c>
      <c r="K1134" t="s">
        <v>549</v>
      </c>
    </row>
    <row r="1135" spans="1:11" x14ac:dyDescent="0.25">
      <c r="A1135" t="s">
        <v>289</v>
      </c>
      <c r="B1135" t="s">
        <v>549</v>
      </c>
      <c r="C1135" t="s">
        <v>563</v>
      </c>
      <c r="D1135" t="s">
        <v>17</v>
      </c>
      <c r="E1135" t="s">
        <v>256</v>
      </c>
      <c r="F1135">
        <v>1952</v>
      </c>
      <c r="G1135" t="s">
        <v>169</v>
      </c>
      <c r="H1135" t="s">
        <v>170</v>
      </c>
      <c r="I1135" t="s">
        <v>7</v>
      </c>
      <c r="J1135">
        <v>2983</v>
      </c>
      <c r="K1135" t="s">
        <v>549</v>
      </c>
    </row>
    <row r="1136" spans="1:11" x14ac:dyDescent="0.25">
      <c r="A1136" t="s">
        <v>289</v>
      </c>
      <c r="B1136" t="s">
        <v>549</v>
      </c>
      <c r="C1136" t="s">
        <v>563</v>
      </c>
      <c r="D1136" t="s">
        <v>17</v>
      </c>
      <c r="E1136" t="s">
        <v>256</v>
      </c>
      <c r="F1136">
        <v>1953</v>
      </c>
      <c r="G1136" t="s">
        <v>169</v>
      </c>
      <c r="H1136" t="s">
        <v>170</v>
      </c>
      <c r="I1136" t="s">
        <v>7</v>
      </c>
      <c r="J1136">
        <v>3667</v>
      </c>
      <c r="K1136" t="s">
        <v>549</v>
      </c>
    </row>
    <row r="1137" spans="1:11" x14ac:dyDescent="0.25">
      <c r="A1137" t="s">
        <v>289</v>
      </c>
      <c r="B1137" t="s">
        <v>549</v>
      </c>
      <c r="C1137" t="s">
        <v>563</v>
      </c>
      <c r="D1137" t="s">
        <v>17</v>
      </c>
      <c r="E1137" t="s">
        <v>256</v>
      </c>
      <c r="F1137">
        <v>1954</v>
      </c>
      <c r="G1137" t="s">
        <v>169</v>
      </c>
      <c r="H1137" t="s">
        <v>170</v>
      </c>
      <c r="I1137" t="s">
        <v>7</v>
      </c>
      <c r="J1137">
        <v>3888</v>
      </c>
      <c r="K1137" t="s">
        <v>549</v>
      </c>
    </row>
    <row r="1138" spans="1:11" x14ac:dyDescent="0.25">
      <c r="A1138" t="s">
        <v>289</v>
      </c>
      <c r="B1138" t="s">
        <v>549</v>
      </c>
      <c r="C1138" t="s">
        <v>563</v>
      </c>
      <c r="D1138" t="s">
        <v>17</v>
      </c>
      <c r="E1138" t="s">
        <v>256</v>
      </c>
      <c r="F1138">
        <v>1955</v>
      </c>
      <c r="G1138" t="s">
        <v>169</v>
      </c>
      <c r="H1138" t="s">
        <v>170</v>
      </c>
      <c r="I1138" t="s">
        <v>7</v>
      </c>
      <c r="J1138">
        <v>4318</v>
      </c>
      <c r="K1138" t="s">
        <v>549</v>
      </c>
    </row>
    <row r="1139" spans="1:11" x14ac:dyDescent="0.25">
      <c r="A1139" t="s">
        <v>289</v>
      </c>
      <c r="B1139" t="s">
        <v>549</v>
      </c>
      <c r="C1139" t="s">
        <v>563</v>
      </c>
      <c r="D1139" t="s">
        <v>17</v>
      </c>
      <c r="E1139" t="s">
        <v>256</v>
      </c>
      <c r="F1139">
        <v>1956</v>
      </c>
      <c r="G1139" t="s">
        <v>169</v>
      </c>
      <c r="H1139" t="s">
        <v>170</v>
      </c>
      <c r="I1139" t="s">
        <v>7</v>
      </c>
      <c r="J1139">
        <v>5225</v>
      </c>
      <c r="K1139" t="s">
        <v>549</v>
      </c>
    </row>
    <row r="1140" spans="1:11" x14ac:dyDescent="0.25">
      <c r="A1140" t="s">
        <v>289</v>
      </c>
      <c r="B1140" t="s">
        <v>549</v>
      </c>
      <c r="C1140" t="s">
        <v>563</v>
      </c>
      <c r="D1140" t="s">
        <v>17</v>
      </c>
      <c r="E1140" t="s">
        <v>256</v>
      </c>
      <c r="F1140">
        <v>1957</v>
      </c>
      <c r="G1140" t="s">
        <v>169</v>
      </c>
      <c r="H1140" t="s">
        <v>170</v>
      </c>
      <c r="I1140" t="s">
        <v>7</v>
      </c>
      <c r="J1140">
        <v>5586</v>
      </c>
      <c r="K1140" t="s">
        <v>549</v>
      </c>
    </row>
    <row r="1141" spans="1:11" x14ac:dyDescent="0.25">
      <c r="A1141" t="s">
        <v>289</v>
      </c>
      <c r="B1141" t="s">
        <v>549</v>
      </c>
      <c r="C1141" t="s">
        <v>563</v>
      </c>
      <c r="D1141" t="s">
        <v>17</v>
      </c>
      <c r="E1141" t="s">
        <v>256</v>
      </c>
      <c r="F1141">
        <v>1958</v>
      </c>
      <c r="G1141" t="s">
        <v>169</v>
      </c>
      <c r="H1141" t="s">
        <v>170</v>
      </c>
      <c r="I1141" t="s">
        <v>7</v>
      </c>
      <c r="J1141">
        <v>5986</v>
      </c>
      <c r="K1141" t="s">
        <v>549</v>
      </c>
    </row>
    <row r="1142" spans="1:11" x14ac:dyDescent="0.25">
      <c r="A1142" t="s">
        <v>289</v>
      </c>
      <c r="B1142" t="s">
        <v>549</v>
      </c>
      <c r="C1142" t="s">
        <v>563</v>
      </c>
      <c r="D1142" t="s">
        <v>17</v>
      </c>
      <c r="E1142" t="s">
        <v>256</v>
      </c>
      <c r="F1142">
        <v>1959</v>
      </c>
      <c r="G1142" t="s">
        <v>169</v>
      </c>
      <c r="H1142" t="s">
        <v>170</v>
      </c>
      <c r="I1142" t="s">
        <v>7</v>
      </c>
      <c r="J1142">
        <v>6630</v>
      </c>
      <c r="K1142" t="s">
        <v>549</v>
      </c>
    </row>
    <row r="1143" spans="1:11" x14ac:dyDescent="0.25">
      <c r="A1143" t="s">
        <v>289</v>
      </c>
      <c r="B1143" t="s">
        <v>549</v>
      </c>
      <c r="C1143" t="s">
        <v>563</v>
      </c>
      <c r="D1143" t="s">
        <v>17</v>
      </c>
      <c r="E1143" t="s">
        <v>256</v>
      </c>
      <c r="F1143">
        <v>1960</v>
      </c>
      <c r="G1143" t="s">
        <v>169</v>
      </c>
      <c r="H1143" t="s">
        <v>170</v>
      </c>
      <c r="I1143" t="s">
        <v>7</v>
      </c>
      <c r="J1143">
        <v>7142</v>
      </c>
      <c r="K1143" t="s">
        <v>549</v>
      </c>
    </row>
    <row r="1144" spans="1:11" x14ac:dyDescent="0.25">
      <c r="A1144" t="s">
        <v>289</v>
      </c>
      <c r="B1144" t="s">
        <v>549</v>
      </c>
      <c r="C1144" t="s">
        <v>563</v>
      </c>
      <c r="D1144" t="s">
        <v>17</v>
      </c>
      <c r="E1144" t="s">
        <v>256</v>
      </c>
      <c r="F1144">
        <v>1961</v>
      </c>
      <c r="G1144" t="s">
        <v>169</v>
      </c>
      <c r="H1144" t="s">
        <v>170</v>
      </c>
      <c r="I1144" t="s">
        <v>7</v>
      </c>
      <c r="J1144">
        <v>7979</v>
      </c>
      <c r="K1144" t="s">
        <v>549</v>
      </c>
    </row>
    <row r="1145" spans="1:11" x14ac:dyDescent="0.25">
      <c r="A1145" t="s">
        <v>289</v>
      </c>
      <c r="B1145" t="s">
        <v>549</v>
      </c>
      <c r="C1145" t="s">
        <v>563</v>
      </c>
      <c r="D1145" t="s">
        <v>17</v>
      </c>
      <c r="E1145" t="s">
        <v>256</v>
      </c>
      <c r="F1145">
        <v>1962</v>
      </c>
      <c r="G1145" t="s">
        <v>169</v>
      </c>
      <c r="H1145" t="s">
        <v>170</v>
      </c>
      <c r="I1145" t="s">
        <v>7</v>
      </c>
      <c r="J1145">
        <v>8399</v>
      </c>
      <c r="K1145" t="s">
        <v>549</v>
      </c>
    </row>
    <row r="1146" spans="1:11" x14ac:dyDescent="0.25">
      <c r="A1146" t="s">
        <v>289</v>
      </c>
      <c r="B1146" t="s">
        <v>549</v>
      </c>
      <c r="C1146" t="s">
        <v>563</v>
      </c>
      <c r="D1146" t="s">
        <v>17</v>
      </c>
      <c r="E1146" t="s">
        <v>256</v>
      </c>
      <c r="F1146">
        <v>1963</v>
      </c>
      <c r="G1146" t="s">
        <v>169</v>
      </c>
      <c r="H1146" t="s">
        <v>170</v>
      </c>
      <c r="I1146" t="s">
        <v>7</v>
      </c>
      <c r="J1146">
        <v>9243</v>
      </c>
      <c r="K1146" t="s">
        <v>549</v>
      </c>
    </row>
    <row r="1147" spans="1:11" x14ac:dyDescent="0.25">
      <c r="A1147" t="s">
        <v>289</v>
      </c>
      <c r="B1147" t="s">
        <v>549</v>
      </c>
      <c r="C1147" t="s">
        <v>563</v>
      </c>
      <c r="D1147" t="s">
        <v>17</v>
      </c>
      <c r="E1147" t="s">
        <v>256</v>
      </c>
      <c r="F1147">
        <v>1964</v>
      </c>
      <c r="G1147" t="s">
        <v>169</v>
      </c>
      <c r="H1147" t="s">
        <v>170</v>
      </c>
      <c r="I1147" t="s">
        <v>7</v>
      </c>
      <c r="J1147">
        <v>9808</v>
      </c>
      <c r="K1147" t="s">
        <v>549</v>
      </c>
    </row>
    <row r="1148" spans="1:11" x14ac:dyDescent="0.25">
      <c r="A1148" t="s">
        <v>289</v>
      </c>
      <c r="B1148" t="s">
        <v>549</v>
      </c>
      <c r="C1148" t="s">
        <v>563</v>
      </c>
      <c r="D1148" t="s">
        <v>17</v>
      </c>
      <c r="E1148" t="s">
        <v>256</v>
      </c>
      <c r="F1148">
        <v>1965</v>
      </c>
      <c r="G1148" t="s">
        <v>169</v>
      </c>
      <c r="H1148" t="s">
        <v>170</v>
      </c>
      <c r="I1148" t="s">
        <v>7</v>
      </c>
      <c r="J1148">
        <v>11135</v>
      </c>
      <c r="K1148" t="s">
        <v>549</v>
      </c>
    </row>
    <row r="1149" spans="1:11" x14ac:dyDescent="0.25">
      <c r="A1149" t="s">
        <v>289</v>
      </c>
      <c r="B1149" t="s">
        <v>549</v>
      </c>
      <c r="C1149" t="s">
        <v>563</v>
      </c>
      <c r="D1149" t="s">
        <v>17</v>
      </c>
      <c r="E1149" t="s">
        <v>256</v>
      </c>
      <c r="F1149">
        <v>1966</v>
      </c>
      <c r="G1149" t="s">
        <v>169</v>
      </c>
      <c r="H1149" t="s">
        <v>170</v>
      </c>
      <c r="I1149" t="s">
        <v>7</v>
      </c>
      <c r="J1149">
        <v>12802</v>
      </c>
      <c r="K1149" t="s">
        <v>549</v>
      </c>
    </row>
    <row r="1150" spans="1:11" x14ac:dyDescent="0.25">
      <c r="A1150" t="s">
        <v>289</v>
      </c>
      <c r="B1150" t="s">
        <v>549</v>
      </c>
      <c r="C1150" t="s">
        <v>563</v>
      </c>
      <c r="D1150" t="s">
        <v>17</v>
      </c>
      <c r="E1150" t="s">
        <v>256</v>
      </c>
      <c r="F1150">
        <v>1967</v>
      </c>
      <c r="G1150" t="s">
        <v>169</v>
      </c>
      <c r="H1150" t="s">
        <v>170</v>
      </c>
      <c r="I1150" t="s">
        <v>7</v>
      </c>
      <c r="J1150">
        <v>14003</v>
      </c>
      <c r="K1150" t="s">
        <v>549</v>
      </c>
    </row>
    <row r="1151" spans="1:11" x14ac:dyDescent="0.25">
      <c r="A1151" t="s">
        <v>289</v>
      </c>
      <c r="B1151" t="s">
        <v>549</v>
      </c>
      <c r="C1151" t="s">
        <v>563</v>
      </c>
      <c r="D1151" t="s">
        <v>17</v>
      </c>
      <c r="E1151" t="s">
        <v>256</v>
      </c>
      <c r="F1151">
        <v>1968</v>
      </c>
      <c r="G1151" t="s">
        <v>169</v>
      </c>
      <c r="H1151" t="s">
        <v>170</v>
      </c>
      <c r="I1151" t="s">
        <v>7</v>
      </c>
      <c r="J1151">
        <v>15582</v>
      </c>
      <c r="K1151" t="s">
        <v>549</v>
      </c>
    </row>
    <row r="1152" spans="1:11" x14ac:dyDescent="0.25">
      <c r="A1152" t="s">
        <v>289</v>
      </c>
      <c r="B1152" t="s">
        <v>549</v>
      </c>
      <c r="C1152" t="s">
        <v>563</v>
      </c>
      <c r="D1152" t="s">
        <v>17</v>
      </c>
      <c r="E1152" t="s">
        <v>256</v>
      </c>
      <c r="F1152">
        <v>1969</v>
      </c>
      <c r="G1152" t="s">
        <v>169</v>
      </c>
      <c r="H1152" t="s">
        <v>170</v>
      </c>
      <c r="I1152" t="s">
        <v>7</v>
      </c>
      <c r="J1152">
        <v>17152</v>
      </c>
      <c r="K1152" t="s">
        <v>549</v>
      </c>
    </row>
    <row r="1153" spans="1:11" x14ac:dyDescent="0.25">
      <c r="A1153" t="s">
        <v>289</v>
      </c>
      <c r="B1153" t="s">
        <v>549</v>
      </c>
      <c r="C1153" t="s">
        <v>563</v>
      </c>
      <c r="D1153" t="s">
        <v>17</v>
      </c>
      <c r="E1153" t="s">
        <v>256</v>
      </c>
      <c r="F1153">
        <v>1970</v>
      </c>
      <c r="G1153" t="s">
        <v>169</v>
      </c>
      <c r="H1153" t="s">
        <v>170</v>
      </c>
      <c r="I1153" t="s">
        <v>7</v>
      </c>
      <c r="J1153">
        <v>17947</v>
      </c>
      <c r="K1153" t="s">
        <v>549</v>
      </c>
    </row>
    <row r="1154" spans="1:11" x14ac:dyDescent="0.25">
      <c r="A1154" t="s">
        <v>289</v>
      </c>
      <c r="B1154" t="s">
        <v>549</v>
      </c>
      <c r="C1154" t="s">
        <v>563</v>
      </c>
      <c r="D1154" t="s">
        <v>17</v>
      </c>
      <c r="E1154" t="s">
        <v>256</v>
      </c>
      <c r="F1154">
        <v>1971</v>
      </c>
      <c r="G1154" t="s">
        <v>169</v>
      </c>
      <c r="H1154" t="s">
        <v>170</v>
      </c>
      <c r="I1154" t="s">
        <v>7</v>
      </c>
      <c r="J1154">
        <v>18678</v>
      </c>
      <c r="K1154" t="s">
        <v>549</v>
      </c>
    </row>
    <row r="1155" spans="1:11" x14ac:dyDescent="0.25">
      <c r="A1155" t="s">
        <v>289</v>
      </c>
      <c r="B1155" t="s">
        <v>549</v>
      </c>
      <c r="C1155" t="s">
        <v>563</v>
      </c>
      <c r="D1155" t="s">
        <v>17</v>
      </c>
      <c r="E1155" t="s">
        <v>256</v>
      </c>
      <c r="F1155">
        <v>1972</v>
      </c>
      <c r="G1155" t="s">
        <v>169</v>
      </c>
      <c r="H1155" t="s">
        <v>170</v>
      </c>
      <c r="I1155" t="s">
        <v>7</v>
      </c>
      <c r="J1155">
        <v>20577</v>
      </c>
      <c r="K1155" t="s">
        <v>549</v>
      </c>
    </row>
    <row r="1156" spans="1:11" x14ac:dyDescent="0.25">
      <c r="A1156" t="s">
        <v>289</v>
      </c>
      <c r="B1156" t="s">
        <v>549</v>
      </c>
      <c r="C1156" t="s">
        <v>563</v>
      </c>
      <c r="D1156" t="s">
        <v>17</v>
      </c>
      <c r="E1156" t="s">
        <v>256</v>
      </c>
      <c r="F1156">
        <v>1973</v>
      </c>
      <c r="G1156" t="s">
        <v>169</v>
      </c>
      <c r="H1156" t="s">
        <v>170</v>
      </c>
      <c r="I1156" t="s">
        <v>7</v>
      </c>
      <c r="J1156">
        <v>22681</v>
      </c>
      <c r="K1156" t="s">
        <v>549</v>
      </c>
    </row>
    <row r="1157" spans="1:11" x14ac:dyDescent="0.25">
      <c r="A1157" t="s">
        <v>289</v>
      </c>
      <c r="B1157" t="s">
        <v>549</v>
      </c>
      <c r="C1157" t="s">
        <v>563</v>
      </c>
      <c r="D1157" t="s">
        <v>17</v>
      </c>
      <c r="E1157" t="s">
        <v>256</v>
      </c>
      <c r="F1157">
        <v>1974</v>
      </c>
      <c r="G1157" t="s">
        <v>169</v>
      </c>
      <c r="H1157" t="s">
        <v>170</v>
      </c>
      <c r="I1157" t="s">
        <v>7</v>
      </c>
      <c r="J1157">
        <v>25517</v>
      </c>
      <c r="K1157" t="s">
        <v>549</v>
      </c>
    </row>
    <row r="1158" spans="1:11" x14ac:dyDescent="0.25">
      <c r="A1158" t="s">
        <v>289</v>
      </c>
      <c r="B1158" t="s">
        <v>549</v>
      </c>
      <c r="C1158" t="s">
        <v>563</v>
      </c>
      <c r="D1158" t="s">
        <v>17</v>
      </c>
      <c r="E1158" t="s">
        <v>256</v>
      </c>
      <c r="F1158">
        <v>1975</v>
      </c>
      <c r="G1158" t="s">
        <v>169</v>
      </c>
      <c r="H1158" t="s">
        <v>170</v>
      </c>
      <c r="I1158" t="s">
        <v>7</v>
      </c>
      <c r="J1158">
        <v>27811</v>
      </c>
      <c r="K1158" t="s">
        <v>549</v>
      </c>
    </row>
    <row r="1159" spans="1:11" x14ac:dyDescent="0.25">
      <c r="A1159" t="s">
        <v>289</v>
      </c>
      <c r="B1159" t="s">
        <v>549</v>
      </c>
      <c r="C1159" t="s">
        <v>563</v>
      </c>
      <c r="D1159" t="s">
        <v>17</v>
      </c>
      <c r="E1159" t="s">
        <v>256</v>
      </c>
      <c r="F1159">
        <v>1976</v>
      </c>
      <c r="G1159" t="s">
        <v>169</v>
      </c>
      <c r="H1159" t="s">
        <v>170</v>
      </c>
      <c r="I1159" t="s">
        <v>7</v>
      </c>
      <c r="J1159">
        <v>32189</v>
      </c>
      <c r="K1159" t="s">
        <v>549</v>
      </c>
    </row>
    <row r="1160" spans="1:11" x14ac:dyDescent="0.25">
      <c r="A1160" t="s">
        <v>289</v>
      </c>
      <c r="B1160" t="s">
        <v>549</v>
      </c>
      <c r="C1160" t="s">
        <v>563</v>
      </c>
      <c r="D1160" t="s">
        <v>17</v>
      </c>
      <c r="E1160" t="s">
        <v>256</v>
      </c>
      <c r="F1160">
        <v>1977</v>
      </c>
      <c r="G1160" t="s">
        <v>169</v>
      </c>
      <c r="H1160" t="s">
        <v>170</v>
      </c>
      <c r="I1160" t="s">
        <v>7</v>
      </c>
      <c r="J1160">
        <v>35817</v>
      </c>
      <c r="K1160" t="s">
        <v>549</v>
      </c>
    </row>
    <row r="1161" spans="1:11" x14ac:dyDescent="0.25">
      <c r="A1161" t="s">
        <v>289</v>
      </c>
      <c r="B1161" t="s">
        <v>549</v>
      </c>
      <c r="C1161" t="s">
        <v>563</v>
      </c>
      <c r="D1161" t="s">
        <v>17</v>
      </c>
      <c r="E1161" t="s">
        <v>256</v>
      </c>
      <c r="F1161">
        <v>1978</v>
      </c>
      <c r="G1161" t="s">
        <v>169</v>
      </c>
      <c r="H1161" t="s">
        <v>170</v>
      </c>
      <c r="I1161" t="s">
        <v>7</v>
      </c>
      <c r="J1161">
        <v>40358</v>
      </c>
      <c r="K1161" t="s">
        <v>549</v>
      </c>
    </row>
    <row r="1162" spans="1:11" x14ac:dyDescent="0.25">
      <c r="A1162" t="s">
        <v>289</v>
      </c>
      <c r="B1162" t="s">
        <v>549</v>
      </c>
      <c r="C1162" t="s">
        <v>563</v>
      </c>
      <c r="D1162" t="s">
        <v>17</v>
      </c>
      <c r="E1162" t="s">
        <v>256</v>
      </c>
      <c r="F1162">
        <v>1979</v>
      </c>
      <c r="G1162" t="s">
        <v>169</v>
      </c>
      <c r="H1162" t="s">
        <v>170</v>
      </c>
      <c r="I1162" t="s">
        <v>7</v>
      </c>
      <c r="J1162">
        <v>48068</v>
      </c>
      <c r="K1162" t="s">
        <v>549</v>
      </c>
    </row>
    <row r="1163" spans="1:11" x14ac:dyDescent="0.25">
      <c r="A1163" t="s">
        <v>289</v>
      </c>
      <c r="B1163" t="s">
        <v>549</v>
      </c>
      <c r="C1163" t="s">
        <v>563</v>
      </c>
      <c r="D1163" t="s">
        <v>17</v>
      </c>
      <c r="E1163" t="s">
        <v>256</v>
      </c>
      <c r="F1163">
        <v>1980</v>
      </c>
      <c r="G1163" t="s">
        <v>169</v>
      </c>
      <c r="H1163" t="s">
        <v>170</v>
      </c>
      <c r="I1163" t="s">
        <v>7</v>
      </c>
      <c r="J1163">
        <v>54354</v>
      </c>
      <c r="K1163" t="s">
        <v>549</v>
      </c>
    </row>
    <row r="1164" spans="1:11" x14ac:dyDescent="0.25">
      <c r="A1164" t="s">
        <v>289</v>
      </c>
      <c r="B1164" t="s">
        <v>549</v>
      </c>
      <c r="C1164" t="s">
        <v>563</v>
      </c>
      <c r="D1164" t="s">
        <v>17</v>
      </c>
      <c r="E1164" t="s">
        <v>256</v>
      </c>
      <c r="F1164">
        <v>1981</v>
      </c>
      <c r="G1164" t="s">
        <v>169</v>
      </c>
      <c r="H1164" t="s">
        <v>170</v>
      </c>
      <c r="I1164" t="s">
        <v>7</v>
      </c>
      <c r="J1164">
        <v>64773</v>
      </c>
      <c r="K1164" t="s">
        <v>549</v>
      </c>
    </row>
    <row r="1165" spans="1:11" x14ac:dyDescent="0.25">
      <c r="A1165" t="s">
        <v>289</v>
      </c>
      <c r="B1165" t="s">
        <v>549</v>
      </c>
      <c r="C1165" t="s">
        <v>563</v>
      </c>
      <c r="D1165" t="s">
        <v>17</v>
      </c>
      <c r="E1165" t="s">
        <v>256</v>
      </c>
      <c r="F1165">
        <v>1982</v>
      </c>
      <c r="G1165" t="s">
        <v>169</v>
      </c>
      <c r="H1165" t="s">
        <v>170</v>
      </c>
      <c r="I1165" t="s">
        <v>7</v>
      </c>
      <c r="J1165">
        <v>72674</v>
      </c>
      <c r="K1165" t="s">
        <v>549</v>
      </c>
    </row>
    <row r="1166" spans="1:11" x14ac:dyDescent="0.25">
      <c r="A1166" t="s">
        <v>289</v>
      </c>
      <c r="B1166" t="s">
        <v>549</v>
      </c>
      <c r="C1166" t="s">
        <v>563</v>
      </c>
      <c r="D1166" t="s">
        <v>17</v>
      </c>
      <c r="E1166" t="s">
        <v>256</v>
      </c>
      <c r="F1166">
        <v>1983</v>
      </c>
      <c r="G1166" t="s">
        <v>169</v>
      </c>
      <c r="H1166" t="s">
        <v>170</v>
      </c>
      <c r="I1166" t="s">
        <v>7</v>
      </c>
      <c r="J1166">
        <v>81343</v>
      </c>
      <c r="K1166" t="s">
        <v>549</v>
      </c>
    </row>
    <row r="1167" spans="1:11" x14ac:dyDescent="0.25">
      <c r="A1167" t="s">
        <v>289</v>
      </c>
      <c r="B1167" t="s">
        <v>549</v>
      </c>
      <c r="C1167" t="s">
        <v>563</v>
      </c>
      <c r="D1167" t="s">
        <v>17</v>
      </c>
      <c r="E1167" t="s">
        <v>256</v>
      </c>
      <c r="F1167">
        <v>1984</v>
      </c>
      <c r="G1167" t="s">
        <v>169</v>
      </c>
      <c r="H1167" t="s">
        <v>170</v>
      </c>
      <c r="I1167" t="s">
        <v>7</v>
      </c>
      <c r="J1167">
        <v>95048</v>
      </c>
      <c r="K1167" t="s">
        <v>549</v>
      </c>
    </row>
    <row r="1168" spans="1:11" x14ac:dyDescent="0.25">
      <c r="A1168" t="s">
        <v>289</v>
      </c>
      <c r="B1168" t="s">
        <v>549</v>
      </c>
      <c r="C1168" t="s">
        <v>563</v>
      </c>
      <c r="D1168" t="s">
        <v>17</v>
      </c>
      <c r="E1168" t="s">
        <v>256</v>
      </c>
      <c r="F1168">
        <v>1985</v>
      </c>
      <c r="G1168" t="s">
        <v>169</v>
      </c>
      <c r="H1168" t="s">
        <v>170</v>
      </c>
      <c r="I1168" t="s">
        <v>7</v>
      </c>
      <c r="J1168">
        <v>105327</v>
      </c>
      <c r="K1168" t="s">
        <v>549</v>
      </c>
    </row>
    <row r="1169" spans="1:11" x14ac:dyDescent="0.25">
      <c r="A1169" t="s">
        <v>289</v>
      </c>
      <c r="B1169" t="s">
        <v>549</v>
      </c>
      <c r="C1169" t="s">
        <v>563</v>
      </c>
      <c r="D1169" t="s">
        <v>17</v>
      </c>
      <c r="E1169" t="s">
        <v>256</v>
      </c>
      <c r="F1169">
        <v>1986</v>
      </c>
      <c r="G1169" t="s">
        <v>169</v>
      </c>
      <c r="H1169" t="s">
        <v>170</v>
      </c>
      <c r="I1169" t="s">
        <v>7</v>
      </c>
      <c r="J1169">
        <v>113543</v>
      </c>
      <c r="K1169" t="s">
        <v>549</v>
      </c>
    </row>
    <row r="1170" spans="1:11" x14ac:dyDescent="0.25">
      <c r="A1170" t="s">
        <v>289</v>
      </c>
      <c r="B1170" t="s">
        <v>549</v>
      </c>
      <c r="C1170" t="s">
        <v>563</v>
      </c>
      <c r="D1170" t="s">
        <v>17</v>
      </c>
      <c r="E1170" t="s">
        <v>256</v>
      </c>
      <c r="F1170">
        <v>1987</v>
      </c>
      <c r="G1170" t="s">
        <v>169</v>
      </c>
      <c r="H1170" t="s">
        <v>170</v>
      </c>
      <c r="I1170" t="s">
        <v>7</v>
      </c>
      <c r="J1170">
        <v>120116</v>
      </c>
      <c r="K1170" t="s">
        <v>549</v>
      </c>
    </row>
    <row r="1171" spans="1:11" x14ac:dyDescent="0.25">
      <c r="A1171" t="s">
        <v>289</v>
      </c>
      <c r="B1171" t="s">
        <v>549</v>
      </c>
      <c r="C1171" t="s">
        <v>563</v>
      </c>
      <c r="D1171" t="s">
        <v>17</v>
      </c>
      <c r="E1171" t="s">
        <v>256</v>
      </c>
      <c r="F1171">
        <v>1988</v>
      </c>
      <c r="G1171" t="s">
        <v>169</v>
      </c>
      <c r="H1171" t="s">
        <v>170</v>
      </c>
      <c r="I1171" t="s">
        <v>7</v>
      </c>
      <c r="J1171">
        <v>132674</v>
      </c>
      <c r="K1171" t="s">
        <v>549</v>
      </c>
    </row>
    <row r="1172" spans="1:11" x14ac:dyDescent="0.25">
      <c r="A1172" t="s">
        <v>289</v>
      </c>
      <c r="B1172" t="s">
        <v>549</v>
      </c>
      <c r="C1172" t="s">
        <v>563</v>
      </c>
      <c r="D1172" t="s">
        <v>17</v>
      </c>
      <c r="E1172" t="s">
        <v>256</v>
      </c>
      <c r="F1172">
        <v>1989</v>
      </c>
      <c r="G1172" t="s">
        <v>169</v>
      </c>
      <c r="H1172" t="s">
        <v>170</v>
      </c>
      <c r="I1172" t="s">
        <v>7</v>
      </c>
      <c r="J1172">
        <v>150117</v>
      </c>
      <c r="K1172" t="s">
        <v>549</v>
      </c>
    </row>
    <row r="1173" spans="1:11" x14ac:dyDescent="0.25">
      <c r="A1173" t="s">
        <v>289</v>
      </c>
      <c r="B1173" t="s">
        <v>549</v>
      </c>
      <c r="C1173" t="s">
        <v>563</v>
      </c>
      <c r="D1173" t="s">
        <v>17</v>
      </c>
      <c r="E1173" t="s">
        <v>256</v>
      </c>
      <c r="F1173">
        <v>1990</v>
      </c>
      <c r="G1173" t="s">
        <v>169</v>
      </c>
      <c r="H1173" t="s">
        <v>170</v>
      </c>
      <c r="I1173" t="s">
        <v>7</v>
      </c>
      <c r="J1173">
        <v>164426</v>
      </c>
      <c r="K1173" t="s">
        <v>549</v>
      </c>
    </row>
    <row r="1174" spans="1:11" x14ac:dyDescent="0.25">
      <c r="A1174" t="s">
        <v>289</v>
      </c>
      <c r="B1174" t="s">
        <v>549</v>
      </c>
      <c r="C1174" t="s">
        <v>563</v>
      </c>
      <c r="D1174" t="s">
        <v>17</v>
      </c>
      <c r="E1174" t="s">
        <v>256</v>
      </c>
      <c r="F1174">
        <v>1991</v>
      </c>
      <c r="G1174" t="s">
        <v>169</v>
      </c>
      <c r="H1174" t="s">
        <v>170</v>
      </c>
      <c r="I1174" t="s">
        <v>7</v>
      </c>
      <c r="J1174">
        <v>179129</v>
      </c>
      <c r="K1174" t="s">
        <v>549</v>
      </c>
    </row>
    <row r="1175" spans="1:11" x14ac:dyDescent="0.25">
      <c r="A1175" t="s">
        <v>289</v>
      </c>
      <c r="B1175" t="s">
        <v>549</v>
      </c>
      <c r="C1175" t="s">
        <v>563</v>
      </c>
      <c r="D1175" t="s">
        <v>17</v>
      </c>
      <c r="E1175" t="s">
        <v>256</v>
      </c>
      <c r="F1175">
        <v>1992</v>
      </c>
      <c r="G1175" t="s">
        <v>169</v>
      </c>
      <c r="H1175" t="s">
        <v>170</v>
      </c>
      <c r="I1175" t="s">
        <v>7</v>
      </c>
      <c r="J1175">
        <v>187667</v>
      </c>
      <c r="K1175" t="s">
        <v>549</v>
      </c>
    </row>
    <row r="1176" spans="1:11" x14ac:dyDescent="0.25">
      <c r="A1176" t="s">
        <v>289</v>
      </c>
      <c r="B1176" t="s">
        <v>549</v>
      </c>
      <c r="C1176" t="s">
        <v>563</v>
      </c>
      <c r="D1176" t="s">
        <v>17</v>
      </c>
      <c r="E1176" t="s">
        <v>256</v>
      </c>
      <c r="F1176">
        <v>1993</v>
      </c>
      <c r="G1176" t="s">
        <v>169</v>
      </c>
      <c r="H1176" t="s">
        <v>170</v>
      </c>
      <c r="I1176" t="s">
        <v>7</v>
      </c>
      <c r="J1176">
        <v>196912</v>
      </c>
      <c r="K1176" t="s">
        <v>549</v>
      </c>
    </row>
    <row r="1177" spans="1:11" x14ac:dyDescent="0.25">
      <c r="A1177" t="s">
        <v>289</v>
      </c>
      <c r="B1177" t="s">
        <v>549</v>
      </c>
      <c r="C1177" t="s">
        <v>563</v>
      </c>
      <c r="D1177" t="s">
        <v>17</v>
      </c>
      <c r="E1177" t="s">
        <v>256</v>
      </c>
      <c r="F1177">
        <v>1994</v>
      </c>
      <c r="G1177" t="s">
        <v>169</v>
      </c>
      <c r="H1177" t="s">
        <v>170</v>
      </c>
      <c r="I1177" t="s">
        <v>7</v>
      </c>
      <c r="J1177">
        <v>205705</v>
      </c>
      <c r="K1177" t="s">
        <v>549</v>
      </c>
    </row>
    <row r="1178" spans="1:11" x14ac:dyDescent="0.25">
      <c r="A1178" t="s">
        <v>289</v>
      </c>
      <c r="B1178" t="s">
        <v>549</v>
      </c>
      <c r="C1178" t="s">
        <v>563</v>
      </c>
      <c r="D1178" t="s">
        <v>17</v>
      </c>
      <c r="E1178" t="s">
        <v>256</v>
      </c>
      <c r="F1178">
        <v>1995</v>
      </c>
      <c r="G1178" t="s">
        <v>169</v>
      </c>
      <c r="H1178" t="s">
        <v>170</v>
      </c>
      <c r="I1178" t="s">
        <v>7</v>
      </c>
      <c r="J1178">
        <v>226849</v>
      </c>
      <c r="K1178" t="s">
        <v>549</v>
      </c>
    </row>
    <row r="1179" spans="1:11" x14ac:dyDescent="0.25">
      <c r="A1179" t="s">
        <v>289</v>
      </c>
      <c r="B1179" t="s">
        <v>549</v>
      </c>
      <c r="C1179" t="s">
        <v>563</v>
      </c>
      <c r="D1179" t="s">
        <v>17</v>
      </c>
      <c r="E1179" t="s">
        <v>256</v>
      </c>
      <c r="F1179">
        <v>1996</v>
      </c>
      <c r="G1179" t="s">
        <v>169</v>
      </c>
      <c r="H1179" t="s">
        <v>170</v>
      </c>
      <c r="I1179" t="s">
        <v>7</v>
      </c>
      <c r="J1179">
        <v>253303</v>
      </c>
      <c r="K1179" t="s">
        <v>549</v>
      </c>
    </row>
    <row r="1180" spans="1:11" x14ac:dyDescent="0.25">
      <c r="A1180" t="s">
        <v>289</v>
      </c>
      <c r="B1180" t="s">
        <v>549</v>
      </c>
      <c r="C1180" t="s">
        <v>563</v>
      </c>
      <c r="D1180" t="s">
        <v>17</v>
      </c>
      <c r="E1180" t="s">
        <v>256</v>
      </c>
      <c r="F1180">
        <v>1997</v>
      </c>
      <c r="G1180" t="s">
        <v>169</v>
      </c>
      <c r="H1180" t="s">
        <v>170</v>
      </c>
      <c r="I1180" t="s">
        <v>7</v>
      </c>
      <c r="J1180">
        <v>287964</v>
      </c>
      <c r="K1180" t="s">
        <v>549</v>
      </c>
    </row>
    <row r="1181" spans="1:11" x14ac:dyDescent="0.25">
      <c r="A1181" t="s">
        <v>289</v>
      </c>
      <c r="B1181" t="s">
        <v>549</v>
      </c>
      <c r="C1181" t="s">
        <v>563</v>
      </c>
      <c r="D1181" t="s">
        <v>17</v>
      </c>
      <c r="E1181" t="s">
        <v>256</v>
      </c>
      <c r="F1181">
        <v>1998</v>
      </c>
      <c r="G1181" t="s">
        <v>169</v>
      </c>
      <c r="H1181" t="s">
        <v>170</v>
      </c>
      <c r="I1181" t="s">
        <v>7</v>
      </c>
      <c r="J1181">
        <v>318126</v>
      </c>
      <c r="K1181" t="s">
        <v>549</v>
      </c>
    </row>
    <row r="1182" spans="1:11" x14ac:dyDescent="0.25">
      <c r="A1182" t="s">
        <v>289</v>
      </c>
      <c r="B1182" t="s">
        <v>549</v>
      </c>
      <c r="C1182" t="s">
        <v>563</v>
      </c>
      <c r="D1182" t="s">
        <v>17</v>
      </c>
      <c r="E1182" t="s">
        <v>256</v>
      </c>
      <c r="F1182">
        <v>1999</v>
      </c>
      <c r="G1182" t="s">
        <v>169</v>
      </c>
      <c r="H1182" t="s">
        <v>170</v>
      </c>
      <c r="I1182" t="s">
        <v>7</v>
      </c>
      <c r="J1182">
        <v>365127</v>
      </c>
      <c r="K1182" t="s">
        <v>549</v>
      </c>
    </row>
    <row r="1183" spans="1:11" x14ac:dyDescent="0.25">
      <c r="A1183" t="s">
        <v>289</v>
      </c>
      <c r="B1183" t="s">
        <v>549</v>
      </c>
      <c r="C1183" t="s">
        <v>563</v>
      </c>
      <c r="D1183" t="s">
        <v>17</v>
      </c>
      <c r="E1183" t="s">
        <v>256</v>
      </c>
      <c r="F1183">
        <v>2000</v>
      </c>
      <c r="G1183" t="s">
        <v>169</v>
      </c>
      <c r="H1183" t="s">
        <v>170</v>
      </c>
      <c r="I1183" t="s">
        <v>7</v>
      </c>
      <c r="J1183">
        <v>411339</v>
      </c>
      <c r="K1183" t="s">
        <v>549</v>
      </c>
    </row>
    <row r="1184" spans="1:11" x14ac:dyDescent="0.25">
      <c r="A1184" t="s">
        <v>289</v>
      </c>
      <c r="B1184" t="s">
        <v>549</v>
      </c>
      <c r="C1184" t="s">
        <v>563</v>
      </c>
      <c r="D1184" t="s">
        <v>17</v>
      </c>
      <c r="E1184" t="s">
        <v>256</v>
      </c>
      <c r="F1184">
        <v>2001</v>
      </c>
      <c r="G1184" t="s">
        <v>169</v>
      </c>
      <c r="H1184" t="s">
        <v>170</v>
      </c>
      <c r="I1184" t="s">
        <v>7</v>
      </c>
      <c r="J1184">
        <v>415040</v>
      </c>
      <c r="K1184" t="s">
        <v>549</v>
      </c>
    </row>
    <row r="1185" spans="1:11" x14ac:dyDescent="0.25">
      <c r="A1185" t="s">
        <v>289</v>
      </c>
      <c r="B1185" t="s">
        <v>549</v>
      </c>
      <c r="C1185" t="s">
        <v>563</v>
      </c>
      <c r="D1185" t="s">
        <v>17</v>
      </c>
      <c r="E1185" t="s">
        <v>256</v>
      </c>
      <c r="F1185">
        <v>2002</v>
      </c>
      <c r="G1185" t="s">
        <v>169</v>
      </c>
      <c r="H1185" t="s">
        <v>170</v>
      </c>
      <c r="I1185" t="s">
        <v>7</v>
      </c>
      <c r="J1185">
        <v>406222</v>
      </c>
      <c r="K1185" t="s">
        <v>549</v>
      </c>
    </row>
    <row r="1186" spans="1:11" x14ac:dyDescent="0.25">
      <c r="A1186" t="s">
        <v>289</v>
      </c>
      <c r="B1186" t="s">
        <v>549</v>
      </c>
      <c r="C1186" t="s">
        <v>563</v>
      </c>
      <c r="D1186" t="s">
        <v>17</v>
      </c>
      <c r="E1186" t="s">
        <v>256</v>
      </c>
      <c r="F1186">
        <v>2003</v>
      </c>
      <c r="G1186" t="s">
        <v>169</v>
      </c>
      <c r="H1186" t="s">
        <v>170</v>
      </c>
      <c r="I1186" t="s">
        <v>7</v>
      </c>
      <c r="J1186">
        <v>418656</v>
      </c>
      <c r="K1186" t="s">
        <v>549</v>
      </c>
    </row>
    <row r="1187" spans="1:11" x14ac:dyDescent="0.25">
      <c r="A1187" t="s">
        <v>289</v>
      </c>
      <c r="B1187" t="s">
        <v>549</v>
      </c>
      <c r="C1187" t="s">
        <v>563</v>
      </c>
      <c r="D1187" t="s">
        <v>17</v>
      </c>
      <c r="E1187" t="s">
        <v>256</v>
      </c>
      <c r="F1187">
        <v>2004</v>
      </c>
      <c r="G1187" t="s">
        <v>169</v>
      </c>
      <c r="H1187" t="s">
        <v>170</v>
      </c>
      <c r="I1187" t="s">
        <v>7</v>
      </c>
      <c r="J1187">
        <v>437819</v>
      </c>
      <c r="K1187" t="s">
        <v>549</v>
      </c>
    </row>
    <row r="1188" spans="1:11" x14ac:dyDescent="0.25">
      <c r="A1188" t="s">
        <v>289</v>
      </c>
      <c r="B1188" t="s">
        <v>549</v>
      </c>
      <c r="C1188" t="s">
        <v>563</v>
      </c>
      <c r="D1188" t="s">
        <v>17</v>
      </c>
      <c r="E1188" t="s">
        <v>256</v>
      </c>
      <c r="F1188">
        <v>2005</v>
      </c>
      <c r="G1188" t="s">
        <v>169</v>
      </c>
      <c r="H1188" t="s">
        <v>170</v>
      </c>
      <c r="I1188" t="s">
        <v>7</v>
      </c>
      <c r="J1188">
        <v>473134</v>
      </c>
      <c r="K1188" t="s">
        <v>549</v>
      </c>
    </row>
    <row r="1189" spans="1:11" x14ac:dyDescent="0.25">
      <c r="A1189" t="s">
        <v>289</v>
      </c>
      <c r="B1189" t="s">
        <v>549</v>
      </c>
      <c r="C1189" t="s">
        <v>563</v>
      </c>
      <c r="D1189" t="s">
        <v>17</v>
      </c>
      <c r="E1189" t="s">
        <v>256</v>
      </c>
      <c r="F1189">
        <v>2006</v>
      </c>
      <c r="G1189" t="s">
        <v>169</v>
      </c>
      <c r="H1189" t="s">
        <v>170</v>
      </c>
      <c r="I1189" t="s">
        <v>7</v>
      </c>
      <c r="J1189">
        <v>506332</v>
      </c>
      <c r="K1189" t="s">
        <v>549</v>
      </c>
    </row>
    <row r="1190" spans="1:11" x14ac:dyDescent="0.25">
      <c r="A1190" t="s">
        <v>289</v>
      </c>
      <c r="B1190" t="s">
        <v>549</v>
      </c>
      <c r="C1190" t="s">
        <v>563</v>
      </c>
      <c r="D1190" t="s">
        <v>17</v>
      </c>
      <c r="E1190" t="s">
        <v>256</v>
      </c>
      <c r="F1190">
        <v>2007</v>
      </c>
      <c r="G1190" t="s">
        <v>169</v>
      </c>
      <c r="H1190" t="s">
        <v>170</v>
      </c>
      <c r="I1190" t="s">
        <v>7</v>
      </c>
      <c r="J1190">
        <v>544828</v>
      </c>
      <c r="K1190" t="s">
        <v>549</v>
      </c>
    </row>
    <row r="1191" spans="1:11" x14ac:dyDescent="0.25">
      <c r="A1191" t="s">
        <v>289</v>
      </c>
      <c r="B1191" t="s">
        <v>549</v>
      </c>
      <c r="C1191" t="s">
        <v>563</v>
      </c>
      <c r="D1191" t="s">
        <v>17</v>
      </c>
      <c r="E1191" t="s">
        <v>256</v>
      </c>
      <c r="F1191">
        <v>2008</v>
      </c>
      <c r="G1191" t="s">
        <v>169</v>
      </c>
      <c r="H1191" t="s">
        <v>170</v>
      </c>
      <c r="I1191" t="s">
        <v>7</v>
      </c>
      <c r="J1191">
        <v>574384</v>
      </c>
      <c r="K1191" t="s">
        <v>549</v>
      </c>
    </row>
    <row r="1192" spans="1:11" x14ac:dyDescent="0.25">
      <c r="A1192" t="s">
        <v>289</v>
      </c>
      <c r="B1192" t="s">
        <v>549</v>
      </c>
      <c r="C1192" t="s">
        <v>563</v>
      </c>
      <c r="D1192" t="s">
        <v>17</v>
      </c>
      <c r="E1192" t="s">
        <v>256</v>
      </c>
      <c r="F1192">
        <v>2009</v>
      </c>
      <c r="G1192" t="s">
        <v>169</v>
      </c>
      <c r="H1192" t="s">
        <v>170</v>
      </c>
      <c r="I1192" t="s">
        <v>7</v>
      </c>
      <c r="J1192">
        <v>564354</v>
      </c>
      <c r="K1192" t="s">
        <v>549</v>
      </c>
    </row>
    <row r="1193" spans="1:11" x14ac:dyDescent="0.25">
      <c r="A1193" t="s">
        <v>289</v>
      </c>
      <c r="B1193" t="s">
        <v>549</v>
      </c>
      <c r="C1193" t="s">
        <v>563</v>
      </c>
      <c r="D1193" t="s">
        <v>17</v>
      </c>
      <c r="E1193" t="s">
        <v>256</v>
      </c>
      <c r="F1193">
        <v>2010</v>
      </c>
      <c r="G1193" t="s">
        <v>169</v>
      </c>
      <c r="H1193" t="s">
        <v>170</v>
      </c>
      <c r="I1193" t="s">
        <v>7</v>
      </c>
      <c r="J1193">
        <v>578170</v>
      </c>
      <c r="K1193" t="s">
        <v>549</v>
      </c>
    </row>
    <row r="1194" spans="1:11" x14ac:dyDescent="0.25">
      <c r="A1194" t="s">
        <v>289</v>
      </c>
      <c r="B1194" t="s">
        <v>549</v>
      </c>
      <c r="C1194" t="s">
        <v>563</v>
      </c>
      <c r="D1194" t="s">
        <v>17</v>
      </c>
      <c r="E1194" t="s">
        <v>256</v>
      </c>
      <c r="F1194">
        <v>2011</v>
      </c>
      <c r="G1194" t="s">
        <v>169</v>
      </c>
      <c r="H1194" t="s">
        <v>170</v>
      </c>
      <c r="I1194" t="s">
        <v>7</v>
      </c>
      <c r="J1194">
        <v>621733</v>
      </c>
      <c r="K1194" t="s">
        <v>549</v>
      </c>
    </row>
    <row r="1195" spans="1:11" x14ac:dyDescent="0.25">
      <c r="A1195" t="s">
        <v>289</v>
      </c>
      <c r="B1195" t="s">
        <v>549</v>
      </c>
      <c r="C1195" t="s">
        <v>563</v>
      </c>
      <c r="D1195" t="s">
        <v>17</v>
      </c>
      <c r="E1195" t="s">
        <v>256</v>
      </c>
      <c r="F1195">
        <v>2012</v>
      </c>
      <c r="G1195" t="s">
        <v>169</v>
      </c>
      <c r="H1195" t="s">
        <v>170</v>
      </c>
      <c r="I1195" t="s">
        <v>7</v>
      </c>
      <c r="J1195">
        <v>655691</v>
      </c>
      <c r="K1195" t="s">
        <v>549</v>
      </c>
    </row>
    <row r="1196" spans="1:11" x14ac:dyDescent="0.25">
      <c r="A1196" t="s">
        <v>289</v>
      </c>
      <c r="B1196" t="s">
        <v>549</v>
      </c>
      <c r="C1196" t="s">
        <v>563</v>
      </c>
      <c r="D1196" t="s">
        <v>17</v>
      </c>
      <c r="E1196" t="s">
        <v>256</v>
      </c>
      <c r="F1196">
        <v>2013</v>
      </c>
      <c r="G1196" t="s">
        <v>169</v>
      </c>
      <c r="H1196" t="s">
        <v>170</v>
      </c>
      <c r="I1196" t="s">
        <v>7</v>
      </c>
      <c r="J1196">
        <v>694599</v>
      </c>
      <c r="K1196" t="s">
        <v>549</v>
      </c>
    </row>
    <row r="1197" spans="1:11" x14ac:dyDescent="0.25">
      <c r="A1197" t="s">
        <v>289</v>
      </c>
      <c r="B1197" t="s">
        <v>549</v>
      </c>
      <c r="C1197" t="s">
        <v>563</v>
      </c>
      <c r="D1197" t="s">
        <v>17</v>
      </c>
      <c r="E1197" t="s">
        <v>256</v>
      </c>
      <c r="F1197">
        <v>2014</v>
      </c>
      <c r="G1197" t="s">
        <v>169</v>
      </c>
      <c r="H1197" t="s">
        <v>170</v>
      </c>
      <c r="I1197" t="s">
        <v>7</v>
      </c>
      <c r="J1197">
        <v>741461</v>
      </c>
      <c r="K1197" t="s">
        <v>549</v>
      </c>
    </row>
    <row r="1198" spans="1:11" x14ac:dyDescent="0.25">
      <c r="A1198" t="s">
        <v>289</v>
      </c>
      <c r="B1198" t="s">
        <v>549</v>
      </c>
      <c r="C1198" t="s">
        <v>563</v>
      </c>
      <c r="D1198" t="s">
        <v>17</v>
      </c>
      <c r="E1198" t="s">
        <v>256</v>
      </c>
      <c r="F1198">
        <v>2015</v>
      </c>
      <c r="G1198" t="s">
        <v>169</v>
      </c>
      <c r="H1198" t="s">
        <v>170</v>
      </c>
      <c r="I1198" t="s">
        <v>7</v>
      </c>
      <c r="J1198">
        <v>778879</v>
      </c>
      <c r="K1198" t="s">
        <v>549</v>
      </c>
    </row>
    <row r="1199" spans="1:11" x14ac:dyDescent="0.25">
      <c r="A1199" t="s">
        <v>289</v>
      </c>
      <c r="B1199" t="s">
        <v>549</v>
      </c>
      <c r="C1199" t="s">
        <v>563</v>
      </c>
      <c r="D1199" t="s">
        <v>17</v>
      </c>
      <c r="E1199" t="s">
        <v>256</v>
      </c>
      <c r="F1199">
        <v>2016</v>
      </c>
      <c r="G1199" t="s">
        <v>169</v>
      </c>
      <c r="H1199" t="s">
        <v>170</v>
      </c>
      <c r="I1199" t="s">
        <v>7</v>
      </c>
      <c r="J1199">
        <v>843007</v>
      </c>
      <c r="K1199" t="s">
        <v>549</v>
      </c>
    </row>
    <row r="1200" spans="1:11" x14ac:dyDescent="0.25">
      <c r="A1200" t="s">
        <v>289</v>
      </c>
      <c r="B1200" t="s">
        <v>549</v>
      </c>
      <c r="C1200" t="s">
        <v>563</v>
      </c>
      <c r="D1200" t="s">
        <v>17</v>
      </c>
      <c r="E1200" t="s">
        <v>256</v>
      </c>
      <c r="F1200">
        <v>2017</v>
      </c>
      <c r="G1200" t="s">
        <v>169</v>
      </c>
      <c r="H1200" t="s">
        <v>170</v>
      </c>
      <c r="I1200" t="s">
        <v>7</v>
      </c>
      <c r="J1200">
        <v>906246</v>
      </c>
      <c r="K1200" t="s">
        <v>549</v>
      </c>
    </row>
    <row r="1201" spans="1:11" x14ac:dyDescent="0.25">
      <c r="A1201" t="s">
        <v>289</v>
      </c>
      <c r="B1201" t="s">
        <v>549</v>
      </c>
      <c r="C1201" t="s">
        <v>563</v>
      </c>
      <c r="D1201" t="s">
        <v>17</v>
      </c>
      <c r="E1201" t="s">
        <v>256</v>
      </c>
      <c r="F1201">
        <v>2018</v>
      </c>
      <c r="G1201" t="s">
        <v>169</v>
      </c>
      <c r="H1201" t="s">
        <v>170</v>
      </c>
      <c r="I1201" t="s">
        <v>7</v>
      </c>
      <c r="J1201">
        <v>992217</v>
      </c>
      <c r="K1201" t="s">
        <v>549</v>
      </c>
    </row>
    <row r="1202" spans="1:11" x14ac:dyDescent="0.25">
      <c r="A1202" t="s">
        <v>289</v>
      </c>
      <c r="B1202" t="s">
        <v>549</v>
      </c>
      <c r="C1202" t="s">
        <v>563</v>
      </c>
      <c r="D1202" t="s">
        <v>17</v>
      </c>
      <c r="E1202" t="s">
        <v>256</v>
      </c>
      <c r="F1202">
        <v>2019</v>
      </c>
      <c r="G1202" t="s">
        <v>169</v>
      </c>
      <c r="H1202" t="s">
        <v>170</v>
      </c>
      <c r="I1202" t="s">
        <v>7</v>
      </c>
      <c r="J1202">
        <v>1072893</v>
      </c>
      <c r="K1202" t="s">
        <v>549</v>
      </c>
    </row>
    <row r="1203" spans="1:11" x14ac:dyDescent="0.25">
      <c r="A1203" t="s">
        <v>289</v>
      </c>
      <c r="B1203" t="s">
        <v>549</v>
      </c>
      <c r="C1203" t="s">
        <v>563</v>
      </c>
      <c r="D1203" t="s">
        <v>17</v>
      </c>
      <c r="E1203" t="s">
        <v>256</v>
      </c>
      <c r="F1203">
        <v>2020</v>
      </c>
      <c r="G1203" t="s">
        <v>169</v>
      </c>
      <c r="H1203" t="s">
        <v>170</v>
      </c>
      <c r="I1203" t="s">
        <v>7</v>
      </c>
      <c r="J1203">
        <v>1135518</v>
      </c>
      <c r="K1203" t="s">
        <v>549</v>
      </c>
    </row>
    <row r="1204" spans="1:11" x14ac:dyDescent="0.25">
      <c r="A1204" t="s">
        <v>289</v>
      </c>
      <c r="B1204" t="s">
        <v>549</v>
      </c>
      <c r="C1204" t="s">
        <v>563</v>
      </c>
      <c r="D1204" t="s">
        <v>17</v>
      </c>
      <c r="E1204" t="s">
        <v>256</v>
      </c>
      <c r="F1204">
        <v>2021</v>
      </c>
      <c r="G1204" t="s">
        <v>169</v>
      </c>
      <c r="H1204" t="s">
        <v>170</v>
      </c>
      <c r="I1204" t="s">
        <v>7</v>
      </c>
      <c r="J1204">
        <v>1266300</v>
      </c>
      <c r="K1204" t="s">
        <v>549</v>
      </c>
    </row>
    <row r="1205" spans="1:11" x14ac:dyDescent="0.25">
      <c r="A1205" t="s">
        <v>289</v>
      </c>
      <c r="B1205" t="s">
        <v>549</v>
      </c>
      <c r="C1205" t="s">
        <v>563</v>
      </c>
      <c r="D1205" t="s">
        <v>17</v>
      </c>
      <c r="E1205" t="s">
        <v>256</v>
      </c>
      <c r="F1205">
        <v>2022</v>
      </c>
      <c r="G1205" t="s">
        <v>169</v>
      </c>
      <c r="H1205" t="s">
        <v>170</v>
      </c>
      <c r="I1205" t="s">
        <v>7</v>
      </c>
      <c r="J1205">
        <v>1405351</v>
      </c>
      <c r="K1205" t="s">
        <v>549</v>
      </c>
    </row>
    <row r="1206" spans="1:11" x14ac:dyDescent="0.25">
      <c r="A1206" t="s">
        <v>289</v>
      </c>
      <c r="B1206" t="s">
        <v>549</v>
      </c>
      <c r="C1206" t="s">
        <v>564</v>
      </c>
      <c r="D1206" t="s">
        <v>18</v>
      </c>
      <c r="E1206" t="s">
        <v>260</v>
      </c>
      <c r="F1206">
        <v>1959</v>
      </c>
      <c r="G1206" t="s">
        <v>169</v>
      </c>
      <c r="H1206" t="s">
        <v>170</v>
      </c>
      <c r="I1206" t="s">
        <v>7</v>
      </c>
      <c r="J1206">
        <v>14</v>
      </c>
      <c r="K1206" t="s">
        <v>565</v>
      </c>
    </row>
    <row r="1207" spans="1:11" x14ac:dyDescent="0.25">
      <c r="A1207" t="s">
        <v>289</v>
      </c>
      <c r="B1207" t="s">
        <v>549</v>
      </c>
      <c r="C1207" t="s">
        <v>564</v>
      </c>
      <c r="D1207" t="s">
        <v>18</v>
      </c>
      <c r="E1207" t="s">
        <v>260</v>
      </c>
      <c r="F1207">
        <v>1960</v>
      </c>
      <c r="G1207" t="s">
        <v>169</v>
      </c>
      <c r="H1207" t="s">
        <v>170</v>
      </c>
      <c r="I1207" t="s">
        <v>7</v>
      </c>
      <c r="J1207">
        <v>127</v>
      </c>
      <c r="K1207" t="s">
        <v>565</v>
      </c>
    </row>
    <row r="1208" spans="1:11" x14ac:dyDescent="0.25">
      <c r="A1208" t="s">
        <v>289</v>
      </c>
      <c r="B1208" t="s">
        <v>549</v>
      </c>
      <c r="C1208" t="s">
        <v>564</v>
      </c>
      <c r="D1208" t="s">
        <v>18</v>
      </c>
      <c r="E1208" t="s">
        <v>260</v>
      </c>
      <c r="F1208">
        <v>1961</v>
      </c>
      <c r="G1208" t="s">
        <v>169</v>
      </c>
      <c r="H1208" t="s">
        <v>170</v>
      </c>
      <c r="I1208" t="s">
        <v>7</v>
      </c>
      <c r="J1208">
        <v>167</v>
      </c>
      <c r="K1208" t="s">
        <v>565</v>
      </c>
    </row>
    <row r="1209" spans="1:11" x14ac:dyDescent="0.25">
      <c r="A1209" t="s">
        <v>289</v>
      </c>
      <c r="B1209" t="s">
        <v>549</v>
      </c>
      <c r="C1209" t="s">
        <v>564</v>
      </c>
      <c r="D1209" t="s">
        <v>18</v>
      </c>
      <c r="E1209" t="s">
        <v>260</v>
      </c>
      <c r="F1209">
        <v>1962</v>
      </c>
      <c r="G1209" t="s">
        <v>169</v>
      </c>
      <c r="H1209" t="s">
        <v>170</v>
      </c>
      <c r="I1209" t="s">
        <v>7</v>
      </c>
      <c r="J1209">
        <v>221</v>
      </c>
      <c r="K1209" t="s">
        <v>565</v>
      </c>
    </row>
    <row r="1210" spans="1:11" x14ac:dyDescent="0.25">
      <c r="A1210" t="s">
        <v>289</v>
      </c>
      <c r="B1210" t="s">
        <v>549</v>
      </c>
      <c r="C1210" t="s">
        <v>564</v>
      </c>
      <c r="D1210" t="s">
        <v>18</v>
      </c>
      <c r="E1210" t="s">
        <v>260</v>
      </c>
      <c r="F1210">
        <v>1963</v>
      </c>
      <c r="G1210" t="s">
        <v>169</v>
      </c>
      <c r="H1210" t="s">
        <v>170</v>
      </c>
      <c r="I1210" t="s">
        <v>7</v>
      </c>
      <c r="J1210">
        <v>433</v>
      </c>
      <c r="K1210" t="s">
        <v>565</v>
      </c>
    </row>
    <row r="1211" spans="1:11" x14ac:dyDescent="0.25">
      <c r="A1211" t="s">
        <v>289</v>
      </c>
      <c r="B1211" t="s">
        <v>549</v>
      </c>
      <c r="C1211" t="s">
        <v>564</v>
      </c>
      <c r="D1211" t="s">
        <v>18</v>
      </c>
      <c r="E1211" t="s">
        <v>260</v>
      </c>
      <c r="F1211">
        <v>1964</v>
      </c>
      <c r="G1211" t="s">
        <v>169</v>
      </c>
      <c r="H1211" t="s">
        <v>170</v>
      </c>
      <c r="I1211" t="s">
        <v>7</v>
      </c>
      <c r="J1211">
        <v>541</v>
      </c>
      <c r="K1211" t="s">
        <v>565</v>
      </c>
    </row>
    <row r="1212" spans="1:11" x14ac:dyDescent="0.25">
      <c r="A1212" t="s">
        <v>289</v>
      </c>
      <c r="B1212" t="s">
        <v>549</v>
      </c>
      <c r="C1212" t="s">
        <v>564</v>
      </c>
      <c r="D1212" t="s">
        <v>18</v>
      </c>
      <c r="E1212" t="s">
        <v>260</v>
      </c>
      <c r="F1212">
        <v>1965</v>
      </c>
      <c r="G1212" t="s">
        <v>169</v>
      </c>
      <c r="H1212" t="s">
        <v>170</v>
      </c>
      <c r="I1212" t="s">
        <v>7</v>
      </c>
      <c r="J1212">
        <v>677</v>
      </c>
      <c r="K1212" t="s">
        <v>565</v>
      </c>
    </row>
    <row r="1213" spans="1:11" x14ac:dyDescent="0.25">
      <c r="A1213" t="s">
        <v>289</v>
      </c>
      <c r="B1213" t="s">
        <v>549</v>
      </c>
      <c r="C1213" t="s">
        <v>564</v>
      </c>
      <c r="D1213" t="s">
        <v>18</v>
      </c>
      <c r="E1213" t="s">
        <v>260</v>
      </c>
      <c r="F1213">
        <v>1966</v>
      </c>
      <c r="G1213" t="s">
        <v>169</v>
      </c>
      <c r="H1213" t="s">
        <v>170</v>
      </c>
      <c r="I1213" t="s">
        <v>7</v>
      </c>
      <c r="J1213">
        <v>1011</v>
      </c>
      <c r="K1213" t="s">
        <v>565</v>
      </c>
    </row>
    <row r="1214" spans="1:11" x14ac:dyDescent="0.25">
      <c r="A1214" t="s">
        <v>289</v>
      </c>
      <c r="B1214" t="s">
        <v>549</v>
      </c>
      <c r="C1214" t="s">
        <v>564</v>
      </c>
      <c r="D1214" t="s">
        <v>18</v>
      </c>
      <c r="E1214" t="s">
        <v>260</v>
      </c>
      <c r="F1214">
        <v>1967</v>
      </c>
      <c r="G1214" t="s">
        <v>169</v>
      </c>
      <c r="H1214" t="s">
        <v>170</v>
      </c>
      <c r="I1214" t="s">
        <v>7</v>
      </c>
      <c r="J1214">
        <v>1172</v>
      </c>
      <c r="K1214" t="s">
        <v>565</v>
      </c>
    </row>
    <row r="1215" spans="1:11" x14ac:dyDescent="0.25">
      <c r="A1215" t="s">
        <v>289</v>
      </c>
      <c r="B1215" t="s">
        <v>549</v>
      </c>
      <c r="C1215" t="s">
        <v>564</v>
      </c>
      <c r="D1215" t="s">
        <v>18</v>
      </c>
      <c r="E1215" t="s">
        <v>260</v>
      </c>
      <c r="F1215">
        <v>1968</v>
      </c>
      <c r="G1215" t="s">
        <v>169</v>
      </c>
      <c r="H1215" t="s">
        <v>170</v>
      </c>
      <c r="I1215" t="s">
        <v>7</v>
      </c>
      <c r="J1215">
        <v>1318</v>
      </c>
      <c r="K1215" t="s">
        <v>565</v>
      </c>
    </row>
    <row r="1216" spans="1:11" x14ac:dyDescent="0.25">
      <c r="A1216" t="s">
        <v>289</v>
      </c>
      <c r="B1216" t="s">
        <v>549</v>
      </c>
      <c r="C1216" t="s">
        <v>564</v>
      </c>
      <c r="D1216" t="s">
        <v>18</v>
      </c>
      <c r="E1216" t="s">
        <v>260</v>
      </c>
      <c r="F1216">
        <v>1969</v>
      </c>
      <c r="G1216" t="s">
        <v>169</v>
      </c>
      <c r="H1216" t="s">
        <v>170</v>
      </c>
      <c r="I1216" t="s">
        <v>7</v>
      </c>
      <c r="J1216">
        <v>1790</v>
      </c>
      <c r="K1216" t="s">
        <v>565</v>
      </c>
    </row>
    <row r="1217" spans="1:11" x14ac:dyDescent="0.25">
      <c r="A1217" t="s">
        <v>289</v>
      </c>
      <c r="B1217" t="s">
        <v>549</v>
      </c>
      <c r="C1217" t="s">
        <v>564</v>
      </c>
      <c r="D1217" t="s">
        <v>18</v>
      </c>
      <c r="E1217" t="s">
        <v>260</v>
      </c>
      <c r="F1217">
        <v>1970</v>
      </c>
      <c r="G1217" t="s">
        <v>169</v>
      </c>
      <c r="H1217" t="s">
        <v>170</v>
      </c>
      <c r="I1217" t="s">
        <v>7</v>
      </c>
      <c r="J1217">
        <v>2321</v>
      </c>
      <c r="K1217" t="s">
        <v>565</v>
      </c>
    </row>
    <row r="1218" spans="1:11" x14ac:dyDescent="0.25">
      <c r="A1218" t="s">
        <v>289</v>
      </c>
      <c r="B1218" t="s">
        <v>549</v>
      </c>
      <c r="C1218" t="s">
        <v>564</v>
      </c>
      <c r="D1218" t="s">
        <v>18</v>
      </c>
      <c r="E1218" t="s">
        <v>260</v>
      </c>
      <c r="F1218">
        <v>1971</v>
      </c>
      <c r="G1218" t="s">
        <v>169</v>
      </c>
      <c r="H1218" t="s">
        <v>170</v>
      </c>
      <c r="I1218" t="s">
        <v>7</v>
      </c>
      <c r="J1218">
        <v>2410</v>
      </c>
      <c r="K1218" t="s">
        <v>565</v>
      </c>
    </row>
    <row r="1219" spans="1:11" x14ac:dyDescent="0.25">
      <c r="A1219" t="s">
        <v>289</v>
      </c>
      <c r="B1219" t="s">
        <v>549</v>
      </c>
      <c r="C1219" t="s">
        <v>564</v>
      </c>
      <c r="D1219" t="s">
        <v>18</v>
      </c>
      <c r="E1219" t="s">
        <v>260</v>
      </c>
      <c r="F1219">
        <v>1972</v>
      </c>
      <c r="G1219" t="s">
        <v>169</v>
      </c>
      <c r="H1219" t="s">
        <v>170</v>
      </c>
      <c r="I1219" t="s">
        <v>7</v>
      </c>
      <c r="J1219">
        <v>2778</v>
      </c>
      <c r="K1219" t="s">
        <v>565</v>
      </c>
    </row>
    <row r="1220" spans="1:11" x14ac:dyDescent="0.25">
      <c r="A1220" t="s">
        <v>289</v>
      </c>
      <c r="B1220" t="s">
        <v>549</v>
      </c>
      <c r="C1220" t="s">
        <v>564</v>
      </c>
      <c r="D1220" t="s">
        <v>18</v>
      </c>
      <c r="E1220" t="s">
        <v>260</v>
      </c>
      <c r="F1220">
        <v>1973</v>
      </c>
      <c r="G1220" t="s">
        <v>169</v>
      </c>
      <c r="H1220" t="s">
        <v>170</v>
      </c>
      <c r="I1220" t="s">
        <v>7</v>
      </c>
      <c r="J1220">
        <v>3220</v>
      </c>
      <c r="K1220" t="s">
        <v>565</v>
      </c>
    </row>
    <row r="1221" spans="1:11" x14ac:dyDescent="0.25">
      <c r="A1221" t="s">
        <v>289</v>
      </c>
      <c r="B1221" t="s">
        <v>549</v>
      </c>
      <c r="C1221" t="s">
        <v>564</v>
      </c>
      <c r="D1221" t="s">
        <v>18</v>
      </c>
      <c r="E1221" t="s">
        <v>260</v>
      </c>
      <c r="F1221">
        <v>1974</v>
      </c>
      <c r="G1221" t="s">
        <v>169</v>
      </c>
      <c r="H1221" t="s">
        <v>170</v>
      </c>
      <c r="I1221" t="s">
        <v>7</v>
      </c>
      <c r="J1221">
        <v>3912</v>
      </c>
      <c r="K1221" t="s">
        <v>565</v>
      </c>
    </row>
    <row r="1222" spans="1:11" x14ac:dyDescent="0.25">
      <c r="A1222" t="s">
        <v>289</v>
      </c>
      <c r="B1222" t="s">
        <v>549</v>
      </c>
      <c r="C1222" t="s">
        <v>564</v>
      </c>
      <c r="D1222" t="s">
        <v>18</v>
      </c>
      <c r="E1222" t="s">
        <v>260</v>
      </c>
      <c r="F1222">
        <v>1975</v>
      </c>
      <c r="G1222" t="s">
        <v>169</v>
      </c>
      <c r="H1222" t="s">
        <v>170</v>
      </c>
      <c r="I1222" t="s">
        <v>7</v>
      </c>
      <c r="J1222">
        <v>4780</v>
      </c>
      <c r="K1222" t="s">
        <v>565</v>
      </c>
    </row>
    <row r="1223" spans="1:11" x14ac:dyDescent="0.25">
      <c r="A1223" t="s">
        <v>289</v>
      </c>
      <c r="B1223" t="s">
        <v>549</v>
      </c>
      <c r="C1223" t="s">
        <v>564</v>
      </c>
      <c r="D1223" t="s">
        <v>18</v>
      </c>
      <c r="E1223" t="s">
        <v>260</v>
      </c>
      <c r="F1223">
        <v>1976</v>
      </c>
      <c r="G1223" t="s">
        <v>169</v>
      </c>
      <c r="H1223" t="s">
        <v>170</v>
      </c>
      <c r="I1223" t="s">
        <v>7</v>
      </c>
      <c r="J1223">
        <v>5204</v>
      </c>
      <c r="K1223" t="s">
        <v>565</v>
      </c>
    </row>
    <row r="1224" spans="1:11" x14ac:dyDescent="0.25">
      <c r="A1224" t="s">
        <v>289</v>
      </c>
      <c r="B1224" t="s">
        <v>549</v>
      </c>
      <c r="C1224" t="s">
        <v>564</v>
      </c>
      <c r="D1224" t="s">
        <v>18</v>
      </c>
      <c r="E1224" t="s">
        <v>260</v>
      </c>
      <c r="F1224">
        <v>1977</v>
      </c>
      <c r="G1224" t="s">
        <v>169</v>
      </c>
      <c r="H1224" t="s">
        <v>170</v>
      </c>
      <c r="I1224" t="s">
        <v>7</v>
      </c>
      <c r="J1224">
        <v>5476</v>
      </c>
      <c r="K1224" t="s">
        <v>565</v>
      </c>
    </row>
    <row r="1225" spans="1:11" x14ac:dyDescent="0.25">
      <c r="A1225" t="s">
        <v>289</v>
      </c>
      <c r="B1225" t="s">
        <v>549</v>
      </c>
      <c r="C1225" t="s">
        <v>564</v>
      </c>
      <c r="D1225" t="s">
        <v>18</v>
      </c>
      <c r="E1225" t="s">
        <v>260</v>
      </c>
      <c r="F1225">
        <v>1978</v>
      </c>
      <c r="G1225" t="s">
        <v>169</v>
      </c>
      <c r="H1225" t="s">
        <v>170</v>
      </c>
      <c r="I1225" t="s">
        <v>7</v>
      </c>
      <c r="J1225">
        <v>6345</v>
      </c>
      <c r="K1225" t="s">
        <v>565</v>
      </c>
    </row>
    <row r="1226" spans="1:11" x14ac:dyDescent="0.25">
      <c r="A1226" t="s">
        <v>289</v>
      </c>
      <c r="B1226" t="s">
        <v>549</v>
      </c>
      <c r="C1226" t="s">
        <v>564</v>
      </c>
      <c r="D1226" t="s">
        <v>18</v>
      </c>
      <c r="E1226" t="s">
        <v>260</v>
      </c>
      <c r="F1226">
        <v>1979</v>
      </c>
      <c r="G1226" t="s">
        <v>169</v>
      </c>
      <c r="H1226" t="s">
        <v>170</v>
      </c>
      <c r="I1226" t="s">
        <v>7</v>
      </c>
      <c r="J1226">
        <v>8135</v>
      </c>
      <c r="K1226" t="s">
        <v>565</v>
      </c>
    </row>
    <row r="1227" spans="1:11" x14ac:dyDescent="0.25">
      <c r="A1227" t="s">
        <v>289</v>
      </c>
      <c r="B1227" t="s">
        <v>549</v>
      </c>
      <c r="C1227" t="s">
        <v>564</v>
      </c>
      <c r="D1227" t="s">
        <v>18</v>
      </c>
      <c r="E1227" t="s">
        <v>260</v>
      </c>
      <c r="F1227">
        <v>1980</v>
      </c>
      <c r="G1227" t="s">
        <v>169</v>
      </c>
      <c r="H1227" t="s">
        <v>170</v>
      </c>
      <c r="I1227" t="s">
        <v>7</v>
      </c>
      <c r="J1227">
        <v>9836</v>
      </c>
      <c r="K1227" t="s">
        <v>565</v>
      </c>
    </row>
    <row r="1228" spans="1:11" x14ac:dyDescent="0.25">
      <c r="A1228" t="s">
        <v>289</v>
      </c>
      <c r="B1228" t="s">
        <v>549</v>
      </c>
      <c r="C1228" t="s">
        <v>564</v>
      </c>
      <c r="D1228" t="s">
        <v>18</v>
      </c>
      <c r="E1228" t="s">
        <v>260</v>
      </c>
      <c r="F1228">
        <v>1981</v>
      </c>
      <c r="G1228" t="s">
        <v>169</v>
      </c>
      <c r="H1228" t="s">
        <v>170</v>
      </c>
      <c r="I1228" t="s">
        <v>7</v>
      </c>
      <c r="J1228">
        <v>11845</v>
      </c>
      <c r="K1228" t="s">
        <v>565</v>
      </c>
    </row>
    <row r="1229" spans="1:11" x14ac:dyDescent="0.25">
      <c r="A1229" t="s">
        <v>289</v>
      </c>
      <c r="B1229" t="s">
        <v>549</v>
      </c>
      <c r="C1229" t="s">
        <v>564</v>
      </c>
      <c r="D1229" t="s">
        <v>18</v>
      </c>
      <c r="E1229" t="s">
        <v>260</v>
      </c>
      <c r="F1229">
        <v>1982</v>
      </c>
      <c r="G1229" t="s">
        <v>169</v>
      </c>
      <c r="H1229" t="s">
        <v>170</v>
      </c>
      <c r="I1229" t="s">
        <v>7</v>
      </c>
      <c r="J1229">
        <v>14040</v>
      </c>
      <c r="K1229" t="s">
        <v>565</v>
      </c>
    </row>
    <row r="1230" spans="1:11" x14ac:dyDescent="0.25">
      <c r="A1230" t="s">
        <v>289</v>
      </c>
      <c r="B1230" t="s">
        <v>549</v>
      </c>
      <c r="C1230" t="s">
        <v>564</v>
      </c>
      <c r="D1230" t="s">
        <v>18</v>
      </c>
      <c r="E1230" t="s">
        <v>260</v>
      </c>
      <c r="F1230">
        <v>1983</v>
      </c>
      <c r="G1230" t="s">
        <v>169</v>
      </c>
      <c r="H1230" t="s">
        <v>170</v>
      </c>
      <c r="I1230" t="s">
        <v>7</v>
      </c>
      <c r="J1230">
        <v>16384</v>
      </c>
      <c r="K1230" t="s">
        <v>565</v>
      </c>
    </row>
    <row r="1231" spans="1:11" x14ac:dyDescent="0.25">
      <c r="A1231" t="s">
        <v>289</v>
      </c>
      <c r="B1231" t="s">
        <v>549</v>
      </c>
      <c r="C1231" t="s">
        <v>564</v>
      </c>
      <c r="D1231" t="s">
        <v>18</v>
      </c>
      <c r="E1231" t="s">
        <v>260</v>
      </c>
      <c r="F1231">
        <v>1984</v>
      </c>
      <c r="G1231" t="s">
        <v>169</v>
      </c>
      <c r="H1231" t="s">
        <v>170</v>
      </c>
      <c r="I1231" t="s">
        <v>7</v>
      </c>
      <c r="J1231">
        <v>20362</v>
      </c>
      <c r="K1231" t="s">
        <v>565</v>
      </c>
    </row>
    <row r="1232" spans="1:11" x14ac:dyDescent="0.25">
      <c r="A1232" t="s">
        <v>289</v>
      </c>
      <c r="B1232" t="s">
        <v>549</v>
      </c>
      <c r="C1232" t="s">
        <v>564</v>
      </c>
      <c r="D1232" t="s">
        <v>18</v>
      </c>
      <c r="E1232" t="s">
        <v>260</v>
      </c>
      <c r="F1232">
        <v>1985</v>
      </c>
      <c r="G1232" t="s">
        <v>169</v>
      </c>
      <c r="H1232" t="s">
        <v>170</v>
      </c>
      <c r="I1232" t="s">
        <v>7</v>
      </c>
      <c r="J1232">
        <v>23762</v>
      </c>
      <c r="K1232" t="s">
        <v>565</v>
      </c>
    </row>
    <row r="1233" spans="1:11" x14ac:dyDescent="0.25">
      <c r="A1233" t="s">
        <v>289</v>
      </c>
      <c r="B1233" t="s">
        <v>549</v>
      </c>
      <c r="C1233" t="s">
        <v>564</v>
      </c>
      <c r="D1233" t="s">
        <v>18</v>
      </c>
      <c r="E1233" t="s">
        <v>260</v>
      </c>
      <c r="F1233">
        <v>1986</v>
      </c>
      <c r="G1233" t="s">
        <v>169</v>
      </c>
      <c r="H1233" t="s">
        <v>170</v>
      </c>
      <c r="I1233" t="s">
        <v>7</v>
      </c>
      <c r="J1233">
        <v>25614</v>
      </c>
      <c r="K1233" t="s">
        <v>565</v>
      </c>
    </row>
    <row r="1234" spans="1:11" x14ac:dyDescent="0.25">
      <c r="A1234" t="s">
        <v>289</v>
      </c>
      <c r="B1234" t="s">
        <v>549</v>
      </c>
      <c r="C1234" t="s">
        <v>564</v>
      </c>
      <c r="D1234" t="s">
        <v>18</v>
      </c>
      <c r="E1234" t="s">
        <v>260</v>
      </c>
      <c r="F1234">
        <v>1987</v>
      </c>
      <c r="G1234" t="s">
        <v>169</v>
      </c>
      <c r="H1234" t="s">
        <v>170</v>
      </c>
      <c r="I1234" t="s">
        <v>7</v>
      </c>
      <c r="J1234">
        <v>28995</v>
      </c>
      <c r="K1234" t="s">
        <v>565</v>
      </c>
    </row>
    <row r="1235" spans="1:11" x14ac:dyDescent="0.25">
      <c r="A1235" t="s">
        <v>289</v>
      </c>
      <c r="B1235" t="s">
        <v>549</v>
      </c>
      <c r="C1235" t="s">
        <v>564</v>
      </c>
      <c r="D1235" t="s">
        <v>18</v>
      </c>
      <c r="E1235" t="s">
        <v>260</v>
      </c>
      <c r="F1235">
        <v>1988</v>
      </c>
      <c r="G1235" t="s">
        <v>169</v>
      </c>
      <c r="H1235" t="s">
        <v>170</v>
      </c>
      <c r="I1235" t="s">
        <v>7</v>
      </c>
      <c r="J1235">
        <v>33331</v>
      </c>
      <c r="K1235" t="s">
        <v>565</v>
      </c>
    </row>
    <row r="1236" spans="1:11" x14ac:dyDescent="0.25">
      <c r="A1236" t="s">
        <v>289</v>
      </c>
      <c r="B1236" t="s">
        <v>549</v>
      </c>
      <c r="C1236" t="s">
        <v>564</v>
      </c>
      <c r="D1236" t="s">
        <v>18</v>
      </c>
      <c r="E1236" t="s">
        <v>260</v>
      </c>
      <c r="F1236">
        <v>1989</v>
      </c>
      <c r="G1236" t="s">
        <v>169</v>
      </c>
      <c r="H1236" t="s">
        <v>170</v>
      </c>
      <c r="I1236" t="s">
        <v>7</v>
      </c>
      <c r="J1236">
        <v>40595</v>
      </c>
      <c r="K1236" t="s">
        <v>565</v>
      </c>
    </row>
    <row r="1237" spans="1:11" x14ac:dyDescent="0.25">
      <c r="A1237" t="s">
        <v>289</v>
      </c>
      <c r="B1237" t="s">
        <v>549</v>
      </c>
      <c r="C1237" t="s">
        <v>564</v>
      </c>
      <c r="D1237" t="s">
        <v>18</v>
      </c>
      <c r="E1237" t="s">
        <v>260</v>
      </c>
      <c r="F1237">
        <v>1990</v>
      </c>
      <c r="G1237" t="s">
        <v>169</v>
      </c>
      <c r="H1237" t="s">
        <v>170</v>
      </c>
      <c r="I1237" t="s">
        <v>7</v>
      </c>
      <c r="J1237">
        <v>45407</v>
      </c>
      <c r="K1237" t="s">
        <v>565</v>
      </c>
    </row>
    <row r="1238" spans="1:11" x14ac:dyDescent="0.25">
      <c r="A1238" t="s">
        <v>289</v>
      </c>
      <c r="B1238" t="s">
        <v>549</v>
      </c>
      <c r="C1238" t="s">
        <v>564</v>
      </c>
      <c r="D1238" t="s">
        <v>18</v>
      </c>
      <c r="E1238" t="s">
        <v>260</v>
      </c>
      <c r="F1238">
        <v>1991</v>
      </c>
      <c r="G1238" t="s">
        <v>169</v>
      </c>
      <c r="H1238" t="s">
        <v>170</v>
      </c>
      <c r="I1238" t="s">
        <v>7</v>
      </c>
      <c r="J1238">
        <v>48708</v>
      </c>
      <c r="K1238" t="s">
        <v>565</v>
      </c>
    </row>
    <row r="1239" spans="1:11" x14ac:dyDescent="0.25">
      <c r="A1239" t="s">
        <v>289</v>
      </c>
      <c r="B1239" t="s">
        <v>549</v>
      </c>
      <c r="C1239" t="s">
        <v>564</v>
      </c>
      <c r="D1239" t="s">
        <v>18</v>
      </c>
      <c r="E1239" t="s">
        <v>260</v>
      </c>
      <c r="F1239">
        <v>1992</v>
      </c>
      <c r="G1239" t="s">
        <v>169</v>
      </c>
      <c r="H1239" t="s">
        <v>170</v>
      </c>
      <c r="I1239" t="s">
        <v>7</v>
      </c>
      <c r="J1239">
        <v>51054</v>
      </c>
      <c r="K1239" t="s">
        <v>565</v>
      </c>
    </row>
    <row r="1240" spans="1:11" x14ac:dyDescent="0.25">
      <c r="A1240" t="s">
        <v>289</v>
      </c>
      <c r="B1240" t="s">
        <v>549</v>
      </c>
      <c r="C1240" t="s">
        <v>564</v>
      </c>
      <c r="D1240" t="s">
        <v>18</v>
      </c>
      <c r="E1240" t="s">
        <v>260</v>
      </c>
      <c r="F1240">
        <v>1993</v>
      </c>
      <c r="G1240" t="s">
        <v>169</v>
      </c>
      <c r="H1240" t="s">
        <v>170</v>
      </c>
      <c r="I1240" t="s">
        <v>7</v>
      </c>
      <c r="J1240">
        <v>57190</v>
      </c>
      <c r="K1240" t="s">
        <v>565</v>
      </c>
    </row>
    <row r="1241" spans="1:11" x14ac:dyDescent="0.25">
      <c r="A1241" t="s">
        <v>289</v>
      </c>
      <c r="B1241" t="s">
        <v>549</v>
      </c>
      <c r="C1241" t="s">
        <v>564</v>
      </c>
      <c r="D1241" t="s">
        <v>18</v>
      </c>
      <c r="E1241" t="s">
        <v>260</v>
      </c>
      <c r="F1241">
        <v>1994</v>
      </c>
      <c r="G1241" t="s">
        <v>169</v>
      </c>
      <c r="H1241" t="s">
        <v>170</v>
      </c>
      <c r="I1241" t="s">
        <v>7</v>
      </c>
      <c r="J1241">
        <v>60394</v>
      </c>
      <c r="K1241" t="s">
        <v>565</v>
      </c>
    </row>
    <row r="1242" spans="1:11" x14ac:dyDescent="0.25">
      <c r="A1242" t="s">
        <v>289</v>
      </c>
      <c r="B1242" t="s">
        <v>549</v>
      </c>
      <c r="C1242" t="s">
        <v>564</v>
      </c>
      <c r="D1242" t="s">
        <v>18</v>
      </c>
      <c r="E1242" t="s">
        <v>260</v>
      </c>
      <c r="F1242">
        <v>1995</v>
      </c>
      <c r="G1242" t="s">
        <v>169</v>
      </c>
      <c r="H1242" t="s">
        <v>170</v>
      </c>
      <c r="I1242" t="s">
        <v>7</v>
      </c>
      <c r="J1242">
        <v>65477</v>
      </c>
      <c r="K1242" t="s">
        <v>565</v>
      </c>
    </row>
    <row r="1243" spans="1:11" x14ac:dyDescent="0.25">
      <c r="A1243" t="s">
        <v>289</v>
      </c>
      <c r="B1243" t="s">
        <v>549</v>
      </c>
      <c r="C1243" t="s">
        <v>564</v>
      </c>
      <c r="D1243" t="s">
        <v>18</v>
      </c>
      <c r="E1243" t="s">
        <v>260</v>
      </c>
      <c r="F1243">
        <v>1996</v>
      </c>
      <c r="G1243" t="s">
        <v>169</v>
      </c>
      <c r="H1243" t="s">
        <v>170</v>
      </c>
      <c r="I1243" t="s">
        <v>7</v>
      </c>
      <c r="J1243">
        <v>74523</v>
      </c>
      <c r="K1243" t="s">
        <v>565</v>
      </c>
    </row>
    <row r="1244" spans="1:11" x14ac:dyDescent="0.25">
      <c r="A1244" t="s">
        <v>289</v>
      </c>
      <c r="B1244" t="s">
        <v>549</v>
      </c>
      <c r="C1244" t="s">
        <v>564</v>
      </c>
      <c r="D1244" t="s">
        <v>18</v>
      </c>
      <c r="E1244" t="s">
        <v>260</v>
      </c>
      <c r="F1244">
        <v>1997</v>
      </c>
      <c r="G1244" t="s">
        <v>169</v>
      </c>
      <c r="H1244" t="s">
        <v>170</v>
      </c>
      <c r="I1244" t="s">
        <v>7</v>
      </c>
      <c r="J1244">
        <v>93754</v>
      </c>
      <c r="K1244" t="s">
        <v>565</v>
      </c>
    </row>
    <row r="1245" spans="1:11" x14ac:dyDescent="0.25">
      <c r="A1245" t="s">
        <v>289</v>
      </c>
      <c r="B1245" t="s">
        <v>549</v>
      </c>
      <c r="C1245" t="s">
        <v>564</v>
      </c>
      <c r="D1245" t="s">
        <v>18</v>
      </c>
      <c r="E1245" t="s">
        <v>260</v>
      </c>
      <c r="F1245">
        <v>1998</v>
      </c>
      <c r="G1245" t="s">
        <v>169</v>
      </c>
      <c r="H1245" t="s">
        <v>170</v>
      </c>
      <c r="I1245" t="s">
        <v>7</v>
      </c>
      <c r="J1245">
        <v>109228</v>
      </c>
      <c r="K1245" t="s">
        <v>565</v>
      </c>
    </row>
    <row r="1246" spans="1:11" x14ac:dyDescent="0.25">
      <c r="A1246" t="s">
        <v>289</v>
      </c>
      <c r="B1246" t="s">
        <v>549</v>
      </c>
      <c r="C1246" t="s">
        <v>564</v>
      </c>
      <c r="D1246" t="s">
        <v>18</v>
      </c>
      <c r="E1246" t="s">
        <v>260</v>
      </c>
      <c r="F1246">
        <v>1999</v>
      </c>
      <c r="G1246" t="s">
        <v>169</v>
      </c>
      <c r="H1246" t="s">
        <v>170</v>
      </c>
      <c r="I1246" t="s">
        <v>7</v>
      </c>
      <c r="J1246">
        <v>136644</v>
      </c>
      <c r="K1246" t="s">
        <v>565</v>
      </c>
    </row>
    <row r="1247" spans="1:11" x14ac:dyDescent="0.25">
      <c r="A1247" t="s">
        <v>289</v>
      </c>
      <c r="B1247" t="s">
        <v>549</v>
      </c>
      <c r="C1247" t="s">
        <v>564</v>
      </c>
      <c r="D1247" t="s">
        <v>18</v>
      </c>
      <c r="E1247" t="s">
        <v>260</v>
      </c>
      <c r="F1247">
        <v>2000</v>
      </c>
      <c r="G1247" t="s">
        <v>169</v>
      </c>
      <c r="H1247" t="s">
        <v>170</v>
      </c>
      <c r="I1247" t="s">
        <v>7</v>
      </c>
      <c r="J1247">
        <v>156805</v>
      </c>
      <c r="K1247" t="s">
        <v>565</v>
      </c>
    </row>
    <row r="1248" spans="1:11" x14ac:dyDescent="0.25">
      <c r="A1248" t="s">
        <v>289</v>
      </c>
      <c r="B1248" t="s">
        <v>549</v>
      </c>
      <c r="C1248" t="s">
        <v>564</v>
      </c>
      <c r="D1248" t="s">
        <v>18</v>
      </c>
      <c r="E1248" t="s">
        <v>260</v>
      </c>
      <c r="F1248">
        <v>2001</v>
      </c>
      <c r="G1248" t="s">
        <v>169</v>
      </c>
      <c r="H1248" t="s">
        <v>170</v>
      </c>
      <c r="I1248" t="s">
        <v>7</v>
      </c>
      <c r="J1248">
        <v>157653</v>
      </c>
      <c r="K1248" t="s">
        <v>565</v>
      </c>
    </row>
    <row r="1249" spans="1:11" x14ac:dyDescent="0.25">
      <c r="A1249" t="s">
        <v>289</v>
      </c>
      <c r="B1249" t="s">
        <v>549</v>
      </c>
      <c r="C1249" t="s">
        <v>564</v>
      </c>
      <c r="D1249" t="s">
        <v>18</v>
      </c>
      <c r="E1249" t="s">
        <v>260</v>
      </c>
      <c r="F1249">
        <v>2002</v>
      </c>
      <c r="G1249" t="s">
        <v>169</v>
      </c>
      <c r="H1249" t="s">
        <v>170</v>
      </c>
      <c r="I1249" t="s">
        <v>7</v>
      </c>
      <c r="J1249">
        <v>152522</v>
      </c>
      <c r="K1249" t="s">
        <v>565</v>
      </c>
    </row>
    <row r="1250" spans="1:11" x14ac:dyDescent="0.25">
      <c r="A1250" t="s">
        <v>289</v>
      </c>
      <c r="B1250" t="s">
        <v>549</v>
      </c>
      <c r="C1250" t="s">
        <v>564</v>
      </c>
      <c r="D1250" t="s">
        <v>18</v>
      </c>
      <c r="E1250" t="s">
        <v>260</v>
      </c>
      <c r="F1250">
        <v>2003</v>
      </c>
      <c r="G1250" t="s">
        <v>169</v>
      </c>
      <c r="H1250" t="s">
        <v>170</v>
      </c>
      <c r="I1250" t="s">
        <v>7</v>
      </c>
      <c r="J1250">
        <v>154983</v>
      </c>
      <c r="K1250" t="s">
        <v>565</v>
      </c>
    </row>
    <row r="1251" spans="1:11" x14ac:dyDescent="0.25">
      <c r="A1251" t="s">
        <v>289</v>
      </c>
      <c r="B1251" t="s">
        <v>549</v>
      </c>
      <c r="C1251" t="s">
        <v>564</v>
      </c>
      <c r="D1251" t="s">
        <v>18</v>
      </c>
      <c r="E1251" t="s">
        <v>260</v>
      </c>
      <c r="F1251">
        <v>2004</v>
      </c>
      <c r="G1251" t="s">
        <v>169</v>
      </c>
      <c r="H1251" t="s">
        <v>170</v>
      </c>
      <c r="I1251" t="s">
        <v>7</v>
      </c>
      <c r="J1251">
        <v>166268</v>
      </c>
      <c r="K1251" t="s">
        <v>565</v>
      </c>
    </row>
    <row r="1252" spans="1:11" x14ac:dyDescent="0.25">
      <c r="A1252" t="s">
        <v>289</v>
      </c>
      <c r="B1252" t="s">
        <v>549</v>
      </c>
      <c r="C1252" t="s">
        <v>564</v>
      </c>
      <c r="D1252" t="s">
        <v>18</v>
      </c>
      <c r="E1252" t="s">
        <v>260</v>
      </c>
      <c r="F1252">
        <v>2005</v>
      </c>
      <c r="G1252" t="s">
        <v>169</v>
      </c>
      <c r="H1252" t="s">
        <v>170</v>
      </c>
      <c r="I1252" t="s">
        <v>7</v>
      </c>
      <c r="J1252">
        <v>178634</v>
      </c>
      <c r="K1252" t="s">
        <v>565</v>
      </c>
    </row>
    <row r="1253" spans="1:11" x14ac:dyDescent="0.25">
      <c r="A1253" t="s">
        <v>289</v>
      </c>
      <c r="B1253" t="s">
        <v>549</v>
      </c>
      <c r="C1253" t="s">
        <v>564</v>
      </c>
      <c r="D1253" t="s">
        <v>18</v>
      </c>
      <c r="E1253" t="s">
        <v>260</v>
      </c>
      <c r="F1253">
        <v>2006</v>
      </c>
      <c r="G1253" t="s">
        <v>169</v>
      </c>
      <c r="H1253" t="s">
        <v>170</v>
      </c>
      <c r="I1253" t="s">
        <v>7</v>
      </c>
      <c r="J1253">
        <v>189544</v>
      </c>
      <c r="K1253" t="s">
        <v>565</v>
      </c>
    </row>
    <row r="1254" spans="1:11" x14ac:dyDescent="0.25">
      <c r="A1254" t="s">
        <v>289</v>
      </c>
      <c r="B1254" t="s">
        <v>549</v>
      </c>
      <c r="C1254" t="s">
        <v>564</v>
      </c>
      <c r="D1254" t="s">
        <v>18</v>
      </c>
      <c r="E1254" t="s">
        <v>260</v>
      </c>
      <c r="F1254">
        <v>2007</v>
      </c>
      <c r="G1254" t="s">
        <v>169</v>
      </c>
      <c r="H1254" t="s">
        <v>170</v>
      </c>
      <c r="I1254" t="s">
        <v>7</v>
      </c>
      <c r="J1254">
        <v>206390</v>
      </c>
      <c r="K1254" t="s">
        <v>565</v>
      </c>
    </row>
    <row r="1255" spans="1:11" x14ac:dyDescent="0.25">
      <c r="A1255" t="s">
        <v>289</v>
      </c>
      <c r="B1255" t="s">
        <v>549</v>
      </c>
      <c r="C1255" t="s">
        <v>564</v>
      </c>
      <c r="D1255" t="s">
        <v>18</v>
      </c>
      <c r="E1255" t="s">
        <v>260</v>
      </c>
      <c r="F1255">
        <v>2008</v>
      </c>
      <c r="G1255" t="s">
        <v>169</v>
      </c>
      <c r="H1255" t="s">
        <v>170</v>
      </c>
      <c r="I1255" t="s">
        <v>7</v>
      </c>
      <c r="J1255">
        <v>223833</v>
      </c>
      <c r="K1255" t="s">
        <v>565</v>
      </c>
    </row>
    <row r="1256" spans="1:11" x14ac:dyDescent="0.25">
      <c r="A1256" t="s">
        <v>289</v>
      </c>
      <c r="B1256" t="s">
        <v>549</v>
      </c>
      <c r="C1256" t="s">
        <v>564</v>
      </c>
      <c r="D1256" t="s">
        <v>18</v>
      </c>
      <c r="E1256" t="s">
        <v>260</v>
      </c>
      <c r="F1256">
        <v>2009</v>
      </c>
      <c r="G1256" t="s">
        <v>169</v>
      </c>
      <c r="H1256" t="s">
        <v>170</v>
      </c>
      <c r="I1256" t="s">
        <v>7</v>
      </c>
      <c r="J1256">
        <v>226045</v>
      </c>
      <c r="K1256" t="s">
        <v>565</v>
      </c>
    </row>
    <row r="1257" spans="1:11" x14ac:dyDescent="0.25">
      <c r="A1257" t="s">
        <v>289</v>
      </c>
      <c r="B1257" t="s">
        <v>549</v>
      </c>
      <c r="C1257" t="s">
        <v>564</v>
      </c>
      <c r="D1257" t="s">
        <v>18</v>
      </c>
      <c r="E1257" t="s">
        <v>260</v>
      </c>
      <c r="F1257">
        <v>2010</v>
      </c>
      <c r="G1257" t="s">
        <v>169</v>
      </c>
      <c r="H1257" t="s">
        <v>170</v>
      </c>
      <c r="I1257" t="s">
        <v>7</v>
      </c>
      <c r="J1257">
        <v>226384</v>
      </c>
      <c r="K1257" t="s">
        <v>565</v>
      </c>
    </row>
    <row r="1258" spans="1:11" x14ac:dyDescent="0.25">
      <c r="A1258" t="s">
        <v>289</v>
      </c>
      <c r="B1258" t="s">
        <v>549</v>
      </c>
      <c r="C1258" t="s">
        <v>564</v>
      </c>
      <c r="D1258" t="s">
        <v>18</v>
      </c>
      <c r="E1258" t="s">
        <v>260</v>
      </c>
      <c r="F1258">
        <v>2011</v>
      </c>
      <c r="G1258" t="s">
        <v>169</v>
      </c>
      <c r="H1258" t="s">
        <v>170</v>
      </c>
      <c r="I1258" t="s">
        <v>7</v>
      </c>
      <c r="J1258">
        <v>249756</v>
      </c>
      <c r="K1258" t="s">
        <v>565</v>
      </c>
    </row>
    <row r="1259" spans="1:11" x14ac:dyDescent="0.25">
      <c r="A1259" t="s">
        <v>289</v>
      </c>
      <c r="B1259" t="s">
        <v>549</v>
      </c>
      <c r="C1259" t="s">
        <v>564</v>
      </c>
      <c r="D1259" t="s">
        <v>18</v>
      </c>
      <c r="E1259" t="s">
        <v>260</v>
      </c>
      <c r="F1259">
        <v>2012</v>
      </c>
      <c r="G1259" t="s">
        <v>169</v>
      </c>
      <c r="H1259" t="s">
        <v>170</v>
      </c>
      <c r="I1259" t="s">
        <v>7</v>
      </c>
      <c r="J1259">
        <v>272061</v>
      </c>
      <c r="K1259" t="s">
        <v>565</v>
      </c>
    </row>
    <row r="1260" spans="1:11" x14ac:dyDescent="0.25">
      <c r="A1260" t="s">
        <v>289</v>
      </c>
      <c r="B1260" t="s">
        <v>549</v>
      </c>
      <c r="C1260" t="s">
        <v>564</v>
      </c>
      <c r="D1260" t="s">
        <v>18</v>
      </c>
      <c r="E1260" t="s">
        <v>260</v>
      </c>
      <c r="F1260">
        <v>2013</v>
      </c>
      <c r="G1260" t="s">
        <v>169</v>
      </c>
      <c r="H1260" t="s">
        <v>170</v>
      </c>
      <c r="I1260" t="s">
        <v>7</v>
      </c>
      <c r="J1260">
        <v>285584</v>
      </c>
      <c r="K1260" t="s">
        <v>565</v>
      </c>
    </row>
    <row r="1261" spans="1:11" x14ac:dyDescent="0.25">
      <c r="A1261" t="s">
        <v>289</v>
      </c>
      <c r="B1261" t="s">
        <v>549</v>
      </c>
      <c r="C1261" t="s">
        <v>564</v>
      </c>
      <c r="D1261" t="s">
        <v>18</v>
      </c>
      <c r="E1261" t="s">
        <v>260</v>
      </c>
      <c r="F1261">
        <v>2014</v>
      </c>
      <c r="G1261" t="s">
        <v>169</v>
      </c>
      <c r="H1261" t="s">
        <v>170</v>
      </c>
      <c r="I1261" t="s">
        <v>7</v>
      </c>
      <c r="J1261">
        <v>303652</v>
      </c>
      <c r="K1261" t="s">
        <v>565</v>
      </c>
    </row>
    <row r="1262" spans="1:11" x14ac:dyDescent="0.25">
      <c r="A1262" t="s">
        <v>289</v>
      </c>
      <c r="B1262" t="s">
        <v>549</v>
      </c>
      <c r="C1262" t="s">
        <v>564</v>
      </c>
      <c r="D1262" t="s">
        <v>18</v>
      </c>
      <c r="E1262" t="s">
        <v>260</v>
      </c>
      <c r="F1262">
        <v>2015</v>
      </c>
      <c r="G1262" t="s">
        <v>169</v>
      </c>
      <c r="H1262" t="s">
        <v>170</v>
      </c>
      <c r="I1262" t="s">
        <v>7</v>
      </c>
      <c r="J1262">
        <v>316260</v>
      </c>
      <c r="K1262" t="s">
        <v>565</v>
      </c>
    </row>
    <row r="1263" spans="1:11" x14ac:dyDescent="0.25">
      <c r="A1263" t="s">
        <v>289</v>
      </c>
      <c r="B1263" t="s">
        <v>549</v>
      </c>
      <c r="C1263" t="s">
        <v>564</v>
      </c>
      <c r="D1263" t="s">
        <v>18</v>
      </c>
      <c r="E1263" t="s">
        <v>260</v>
      </c>
      <c r="F1263">
        <v>2016</v>
      </c>
      <c r="G1263" t="s">
        <v>169</v>
      </c>
      <c r="H1263" t="s">
        <v>170</v>
      </c>
      <c r="I1263" t="s">
        <v>7</v>
      </c>
      <c r="J1263">
        <v>347910</v>
      </c>
      <c r="K1263" t="s">
        <v>565</v>
      </c>
    </row>
    <row r="1264" spans="1:11" x14ac:dyDescent="0.25">
      <c r="A1264" t="s">
        <v>289</v>
      </c>
      <c r="B1264" t="s">
        <v>549</v>
      </c>
      <c r="C1264" t="s">
        <v>564</v>
      </c>
      <c r="D1264" t="s">
        <v>18</v>
      </c>
      <c r="E1264" t="s">
        <v>260</v>
      </c>
      <c r="F1264">
        <v>2017</v>
      </c>
      <c r="G1264" t="s">
        <v>169</v>
      </c>
      <c r="H1264" t="s">
        <v>170</v>
      </c>
      <c r="I1264" t="s">
        <v>7</v>
      </c>
      <c r="J1264">
        <v>382945</v>
      </c>
      <c r="K1264" t="s">
        <v>565</v>
      </c>
    </row>
    <row r="1265" spans="1:11" x14ac:dyDescent="0.25">
      <c r="A1265" t="s">
        <v>289</v>
      </c>
      <c r="B1265" t="s">
        <v>549</v>
      </c>
      <c r="C1265" t="s">
        <v>564</v>
      </c>
      <c r="D1265" t="s">
        <v>18</v>
      </c>
      <c r="E1265" t="s">
        <v>260</v>
      </c>
      <c r="F1265">
        <v>2018</v>
      </c>
      <c r="G1265" t="s">
        <v>169</v>
      </c>
      <c r="H1265" t="s">
        <v>170</v>
      </c>
      <c r="I1265" t="s">
        <v>7</v>
      </c>
      <c r="J1265">
        <v>422777</v>
      </c>
      <c r="K1265" t="s">
        <v>565</v>
      </c>
    </row>
    <row r="1266" spans="1:11" x14ac:dyDescent="0.25">
      <c r="A1266" t="s">
        <v>289</v>
      </c>
      <c r="B1266" t="s">
        <v>549</v>
      </c>
      <c r="C1266" t="s">
        <v>564</v>
      </c>
      <c r="D1266" t="s">
        <v>18</v>
      </c>
      <c r="E1266" t="s">
        <v>260</v>
      </c>
      <c r="F1266">
        <v>2019</v>
      </c>
      <c r="G1266" t="s">
        <v>169</v>
      </c>
      <c r="H1266" t="s">
        <v>170</v>
      </c>
      <c r="I1266" t="s">
        <v>7</v>
      </c>
      <c r="J1266">
        <v>447751</v>
      </c>
      <c r="K1266" t="s">
        <v>565</v>
      </c>
    </row>
    <row r="1267" spans="1:11" x14ac:dyDescent="0.25">
      <c r="A1267" t="s">
        <v>289</v>
      </c>
      <c r="B1267" t="s">
        <v>549</v>
      </c>
      <c r="C1267" t="s">
        <v>564</v>
      </c>
      <c r="D1267" t="s">
        <v>18</v>
      </c>
      <c r="E1267" t="s">
        <v>260</v>
      </c>
      <c r="F1267">
        <v>2020</v>
      </c>
      <c r="G1267" t="s">
        <v>169</v>
      </c>
      <c r="H1267" t="s">
        <v>170</v>
      </c>
      <c r="I1267" t="s">
        <v>7</v>
      </c>
      <c r="J1267">
        <v>479211</v>
      </c>
      <c r="K1267" t="s">
        <v>565</v>
      </c>
    </row>
    <row r="1268" spans="1:11" x14ac:dyDescent="0.25">
      <c r="A1268" t="s">
        <v>289</v>
      </c>
      <c r="B1268" t="s">
        <v>549</v>
      </c>
      <c r="C1268" t="s">
        <v>564</v>
      </c>
      <c r="D1268" t="s">
        <v>18</v>
      </c>
      <c r="E1268" t="s">
        <v>260</v>
      </c>
      <c r="F1268">
        <v>2021</v>
      </c>
      <c r="G1268" t="s">
        <v>169</v>
      </c>
      <c r="H1268" t="s">
        <v>170</v>
      </c>
      <c r="I1268" t="s">
        <v>7</v>
      </c>
      <c r="J1268">
        <v>533818</v>
      </c>
      <c r="K1268" t="s">
        <v>565</v>
      </c>
    </row>
    <row r="1269" spans="1:11" x14ac:dyDescent="0.25">
      <c r="A1269" t="s">
        <v>289</v>
      </c>
      <c r="B1269" t="s">
        <v>549</v>
      </c>
      <c r="C1269" t="s">
        <v>564</v>
      </c>
      <c r="D1269" t="s">
        <v>18</v>
      </c>
      <c r="E1269" t="s">
        <v>260</v>
      </c>
      <c r="F1269">
        <v>2022</v>
      </c>
      <c r="G1269" t="s">
        <v>169</v>
      </c>
      <c r="H1269" t="s">
        <v>170</v>
      </c>
      <c r="I1269" t="s">
        <v>7</v>
      </c>
      <c r="J1269">
        <v>598083</v>
      </c>
      <c r="K1269" t="s">
        <v>565</v>
      </c>
    </row>
    <row r="1270" spans="1:11" x14ac:dyDescent="0.25">
      <c r="A1270" t="s">
        <v>289</v>
      </c>
      <c r="B1270" t="s">
        <v>549</v>
      </c>
      <c r="C1270" t="s">
        <v>566</v>
      </c>
      <c r="D1270" t="s">
        <v>19</v>
      </c>
      <c r="E1270" t="s">
        <v>262</v>
      </c>
      <c r="F1270">
        <v>1947</v>
      </c>
      <c r="G1270" t="s">
        <v>169</v>
      </c>
      <c r="H1270" t="s">
        <v>170</v>
      </c>
      <c r="I1270" t="s">
        <v>7</v>
      </c>
      <c r="J1270">
        <v>1051</v>
      </c>
      <c r="K1270" t="s">
        <v>567</v>
      </c>
    </row>
    <row r="1271" spans="1:11" x14ac:dyDescent="0.25">
      <c r="A1271" t="s">
        <v>289</v>
      </c>
      <c r="B1271" t="s">
        <v>549</v>
      </c>
      <c r="C1271" t="s">
        <v>566</v>
      </c>
      <c r="D1271" t="s">
        <v>19</v>
      </c>
      <c r="E1271" t="s">
        <v>262</v>
      </c>
      <c r="F1271">
        <v>1948</v>
      </c>
      <c r="G1271" t="s">
        <v>169</v>
      </c>
      <c r="H1271" t="s">
        <v>170</v>
      </c>
      <c r="I1271" t="s">
        <v>7</v>
      </c>
      <c r="J1271">
        <v>1139</v>
      </c>
      <c r="K1271" t="s">
        <v>567</v>
      </c>
    </row>
    <row r="1272" spans="1:11" x14ac:dyDescent="0.25">
      <c r="A1272" t="s">
        <v>289</v>
      </c>
      <c r="B1272" t="s">
        <v>549</v>
      </c>
      <c r="C1272" t="s">
        <v>566</v>
      </c>
      <c r="D1272" t="s">
        <v>19</v>
      </c>
      <c r="E1272" t="s">
        <v>262</v>
      </c>
      <c r="F1272">
        <v>1949</v>
      </c>
      <c r="G1272" t="s">
        <v>169</v>
      </c>
      <c r="H1272" t="s">
        <v>170</v>
      </c>
      <c r="I1272" t="s">
        <v>7</v>
      </c>
      <c r="J1272">
        <v>977</v>
      </c>
      <c r="K1272" t="s">
        <v>567</v>
      </c>
    </row>
    <row r="1273" spans="1:11" x14ac:dyDescent="0.25">
      <c r="A1273" t="s">
        <v>289</v>
      </c>
      <c r="B1273" t="s">
        <v>549</v>
      </c>
      <c r="C1273" t="s">
        <v>566</v>
      </c>
      <c r="D1273" t="s">
        <v>19</v>
      </c>
      <c r="E1273" t="s">
        <v>262</v>
      </c>
      <c r="F1273">
        <v>1950</v>
      </c>
      <c r="G1273" t="s">
        <v>169</v>
      </c>
      <c r="H1273" t="s">
        <v>170</v>
      </c>
      <c r="I1273" t="s">
        <v>7</v>
      </c>
      <c r="J1273">
        <v>1193</v>
      </c>
      <c r="K1273" t="s">
        <v>567</v>
      </c>
    </row>
    <row r="1274" spans="1:11" x14ac:dyDescent="0.25">
      <c r="A1274" t="s">
        <v>289</v>
      </c>
      <c r="B1274" t="s">
        <v>549</v>
      </c>
      <c r="C1274" t="s">
        <v>566</v>
      </c>
      <c r="D1274" t="s">
        <v>19</v>
      </c>
      <c r="E1274" t="s">
        <v>262</v>
      </c>
      <c r="F1274">
        <v>1951</v>
      </c>
      <c r="G1274" t="s">
        <v>169</v>
      </c>
      <c r="H1274" t="s">
        <v>170</v>
      </c>
      <c r="I1274" t="s">
        <v>7</v>
      </c>
      <c r="J1274">
        <v>1377</v>
      </c>
      <c r="K1274" t="s">
        <v>567</v>
      </c>
    </row>
    <row r="1275" spans="1:11" x14ac:dyDescent="0.25">
      <c r="A1275" t="s">
        <v>289</v>
      </c>
      <c r="B1275" t="s">
        <v>549</v>
      </c>
      <c r="C1275" t="s">
        <v>566</v>
      </c>
      <c r="D1275" t="s">
        <v>19</v>
      </c>
      <c r="E1275" t="s">
        <v>262</v>
      </c>
      <c r="F1275">
        <v>1952</v>
      </c>
      <c r="G1275" t="s">
        <v>169</v>
      </c>
      <c r="H1275" t="s">
        <v>170</v>
      </c>
      <c r="I1275" t="s">
        <v>7</v>
      </c>
      <c r="J1275">
        <v>1887</v>
      </c>
      <c r="K1275" t="s">
        <v>567</v>
      </c>
    </row>
    <row r="1276" spans="1:11" x14ac:dyDescent="0.25">
      <c r="A1276" t="s">
        <v>289</v>
      </c>
      <c r="B1276" t="s">
        <v>549</v>
      </c>
      <c r="C1276" t="s">
        <v>566</v>
      </c>
      <c r="D1276" t="s">
        <v>19</v>
      </c>
      <c r="E1276" t="s">
        <v>262</v>
      </c>
      <c r="F1276">
        <v>1953</v>
      </c>
      <c r="G1276" t="s">
        <v>169</v>
      </c>
      <c r="H1276" t="s">
        <v>170</v>
      </c>
      <c r="I1276" t="s">
        <v>7</v>
      </c>
      <c r="J1276">
        <v>2404</v>
      </c>
      <c r="K1276" t="s">
        <v>567</v>
      </c>
    </row>
    <row r="1277" spans="1:11" x14ac:dyDescent="0.25">
      <c r="A1277" t="s">
        <v>289</v>
      </c>
      <c r="B1277" t="s">
        <v>549</v>
      </c>
      <c r="C1277" t="s">
        <v>566</v>
      </c>
      <c r="D1277" t="s">
        <v>19</v>
      </c>
      <c r="E1277" t="s">
        <v>262</v>
      </c>
      <c r="F1277">
        <v>1954</v>
      </c>
      <c r="G1277" t="s">
        <v>169</v>
      </c>
      <c r="H1277" t="s">
        <v>170</v>
      </c>
      <c r="I1277" t="s">
        <v>7</v>
      </c>
      <c r="J1277">
        <v>2537</v>
      </c>
      <c r="K1277" t="s">
        <v>567</v>
      </c>
    </row>
    <row r="1278" spans="1:11" x14ac:dyDescent="0.25">
      <c r="A1278" t="s">
        <v>289</v>
      </c>
      <c r="B1278" t="s">
        <v>549</v>
      </c>
      <c r="C1278" t="s">
        <v>566</v>
      </c>
      <c r="D1278" t="s">
        <v>19</v>
      </c>
      <c r="E1278" t="s">
        <v>262</v>
      </c>
      <c r="F1278">
        <v>1955</v>
      </c>
      <c r="G1278" t="s">
        <v>169</v>
      </c>
      <c r="H1278" t="s">
        <v>170</v>
      </c>
      <c r="I1278" t="s">
        <v>7</v>
      </c>
      <c r="J1278">
        <v>2687</v>
      </c>
      <c r="K1278" t="s">
        <v>567</v>
      </c>
    </row>
    <row r="1279" spans="1:11" x14ac:dyDescent="0.25">
      <c r="A1279" t="s">
        <v>289</v>
      </c>
      <c r="B1279" t="s">
        <v>549</v>
      </c>
      <c r="C1279" t="s">
        <v>566</v>
      </c>
      <c r="D1279" t="s">
        <v>19</v>
      </c>
      <c r="E1279" t="s">
        <v>262</v>
      </c>
      <c r="F1279">
        <v>1956</v>
      </c>
      <c r="G1279" t="s">
        <v>169</v>
      </c>
      <c r="H1279" t="s">
        <v>170</v>
      </c>
      <c r="I1279" t="s">
        <v>7</v>
      </c>
      <c r="J1279">
        <v>3572</v>
      </c>
      <c r="K1279" t="s">
        <v>567</v>
      </c>
    </row>
    <row r="1280" spans="1:11" x14ac:dyDescent="0.25">
      <c r="A1280" t="s">
        <v>289</v>
      </c>
      <c r="B1280" t="s">
        <v>549</v>
      </c>
      <c r="C1280" t="s">
        <v>566</v>
      </c>
      <c r="D1280" t="s">
        <v>19</v>
      </c>
      <c r="E1280" t="s">
        <v>262</v>
      </c>
      <c r="F1280">
        <v>1957</v>
      </c>
      <c r="G1280" t="s">
        <v>169</v>
      </c>
      <c r="H1280" t="s">
        <v>170</v>
      </c>
      <c r="I1280" t="s">
        <v>7</v>
      </c>
      <c r="J1280">
        <v>3724</v>
      </c>
      <c r="K1280" t="s">
        <v>567</v>
      </c>
    </row>
    <row r="1281" spans="1:11" x14ac:dyDescent="0.25">
      <c r="A1281" t="s">
        <v>289</v>
      </c>
      <c r="B1281" t="s">
        <v>549</v>
      </c>
      <c r="C1281" t="s">
        <v>566</v>
      </c>
      <c r="D1281" t="s">
        <v>19</v>
      </c>
      <c r="E1281" t="s">
        <v>262</v>
      </c>
      <c r="F1281">
        <v>1958</v>
      </c>
      <c r="G1281" t="s">
        <v>169</v>
      </c>
      <c r="H1281" t="s">
        <v>170</v>
      </c>
      <c r="I1281" t="s">
        <v>7</v>
      </c>
      <c r="J1281">
        <v>3992</v>
      </c>
      <c r="K1281" t="s">
        <v>567</v>
      </c>
    </row>
    <row r="1282" spans="1:11" x14ac:dyDescent="0.25">
      <c r="A1282" t="s">
        <v>289</v>
      </c>
      <c r="B1282" t="s">
        <v>549</v>
      </c>
      <c r="C1282" t="s">
        <v>566</v>
      </c>
      <c r="D1282" t="s">
        <v>19</v>
      </c>
      <c r="E1282" t="s">
        <v>262</v>
      </c>
      <c r="F1282">
        <v>1959</v>
      </c>
      <c r="G1282" t="s">
        <v>169</v>
      </c>
      <c r="H1282" t="s">
        <v>170</v>
      </c>
      <c r="I1282" t="s">
        <v>7</v>
      </c>
      <c r="J1282">
        <v>4383</v>
      </c>
      <c r="K1282" t="s">
        <v>567</v>
      </c>
    </row>
    <row r="1283" spans="1:11" x14ac:dyDescent="0.25">
      <c r="A1283" t="s">
        <v>289</v>
      </c>
      <c r="B1283" t="s">
        <v>549</v>
      </c>
      <c r="C1283" t="s">
        <v>566</v>
      </c>
      <c r="D1283" t="s">
        <v>19</v>
      </c>
      <c r="E1283" t="s">
        <v>262</v>
      </c>
      <c r="F1283">
        <v>1960</v>
      </c>
      <c r="G1283" t="s">
        <v>169</v>
      </c>
      <c r="H1283" t="s">
        <v>170</v>
      </c>
      <c r="I1283" t="s">
        <v>7</v>
      </c>
      <c r="J1283">
        <v>4867</v>
      </c>
      <c r="K1283" t="s">
        <v>567</v>
      </c>
    </row>
    <row r="1284" spans="1:11" x14ac:dyDescent="0.25">
      <c r="A1284" t="s">
        <v>289</v>
      </c>
      <c r="B1284" t="s">
        <v>549</v>
      </c>
      <c r="C1284" t="s">
        <v>566</v>
      </c>
      <c r="D1284" t="s">
        <v>19</v>
      </c>
      <c r="E1284" t="s">
        <v>262</v>
      </c>
      <c r="F1284">
        <v>1961</v>
      </c>
      <c r="G1284" t="s">
        <v>169</v>
      </c>
      <c r="H1284" t="s">
        <v>170</v>
      </c>
      <c r="I1284" t="s">
        <v>7</v>
      </c>
      <c r="J1284">
        <v>5160</v>
      </c>
      <c r="K1284" t="s">
        <v>567</v>
      </c>
    </row>
    <row r="1285" spans="1:11" x14ac:dyDescent="0.25">
      <c r="A1285" t="s">
        <v>289</v>
      </c>
      <c r="B1285" t="s">
        <v>549</v>
      </c>
      <c r="C1285" t="s">
        <v>566</v>
      </c>
      <c r="D1285" t="s">
        <v>19</v>
      </c>
      <c r="E1285" t="s">
        <v>262</v>
      </c>
      <c r="F1285">
        <v>1962</v>
      </c>
      <c r="G1285" t="s">
        <v>169</v>
      </c>
      <c r="H1285" t="s">
        <v>170</v>
      </c>
      <c r="I1285" t="s">
        <v>7</v>
      </c>
      <c r="J1285">
        <v>5591</v>
      </c>
      <c r="K1285" t="s">
        <v>567</v>
      </c>
    </row>
    <row r="1286" spans="1:11" x14ac:dyDescent="0.25">
      <c r="A1286" t="s">
        <v>289</v>
      </c>
      <c r="B1286" t="s">
        <v>549</v>
      </c>
      <c r="C1286" t="s">
        <v>566</v>
      </c>
      <c r="D1286" t="s">
        <v>19</v>
      </c>
      <c r="E1286" t="s">
        <v>262</v>
      </c>
      <c r="F1286">
        <v>1963</v>
      </c>
      <c r="G1286" t="s">
        <v>169</v>
      </c>
      <c r="H1286" t="s">
        <v>170</v>
      </c>
      <c r="I1286" t="s">
        <v>7</v>
      </c>
      <c r="J1286">
        <v>5987</v>
      </c>
      <c r="K1286" t="s">
        <v>567</v>
      </c>
    </row>
    <row r="1287" spans="1:11" x14ac:dyDescent="0.25">
      <c r="A1287" t="s">
        <v>289</v>
      </c>
      <c r="B1287" t="s">
        <v>549</v>
      </c>
      <c r="C1287" t="s">
        <v>566</v>
      </c>
      <c r="D1287" t="s">
        <v>19</v>
      </c>
      <c r="E1287" t="s">
        <v>262</v>
      </c>
      <c r="F1287">
        <v>1964</v>
      </c>
      <c r="G1287" t="s">
        <v>169</v>
      </c>
      <c r="H1287" t="s">
        <v>170</v>
      </c>
      <c r="I1287" t="s">
        <v>7</v>
      </c>
      <c r="J1287">
        <v>6485</v>
      </c>
      <c r="K1287" t="s">
        <v>567</v>
      </c>
    </row>
    <row r="1288" spans="1:11" x14ac:dyDescent="0.25">
      <c r="A1288" t="s">
        <v>289</v>
      </c>
      <c r="B1288" t="s">
        <v>549</v>
      </c>
      <c r="C1288" t="s">
        <v>566</v>
      </c>
      <c r="D1288" t="s">
        <v>19</v>
      </c>
      <c r="E1288" t="s">
        <v>262</v>
      </c>
      <c r="F1288">
        <v>1965</v>
      </c>
      <c r="G1288" t="s">
        <v>169</v>
      </c>
      <c r="H1288" t="s">
        <v>170</v>
      </c>
      <c r="I1288" t="s">
        <v>7</v>
      </c>
      <c r="J1288">
        <v>7218</v>
      </c>
      <c r="K1288" t="s">
        <v>567</v>
      </c>
    </row>
    <row r="1289" spans="1:11" x14ac:dyDescent="0.25">
      <c r="A1289" t="s">
        <v>289</v>
      </c>
      <c r="B1289" t="s">
        <v>549</v>
      </c>
      <c r="C1289" t="s">
        <v>566</v>
      </c>
      <c r="D1289" t="s">
        <v>19</v>
      </c>
      <c r="E1289" t="s">
        <v>262</v>
      </c>
      <c r="F1289">
        <v>1966</v>
      </c>
      <c r="G1289" t="s">
        <v>169</v>
      </c>
      <c r="H1289" t="s">
        <v>170</v>
      </c>
      <c r="I1289" t="s">
        <v>7</v>
      </c>
      <c r="J1289">
        <v>8084</v>
      </c>
      <c r="K1289" t="s">
        <v>567</v>
      </c>
    </row>
    <row r="1290" spans="1:11" x14ac:dyDescent="0.25">
      <c r="A1290" t="s">
        <v>289</v>
      </c>
      <c r="B1290" t="s">
        <v>549</v>
      </c>
      <c r="C1290" t="s">
        <v>566</v>
      </c>
      <c r="D1290" t="s">
        <v>19</v>
      </c>
      <c r="E1290" t="s">
        <v>262</v>
      </c>
      <c r="F1290">
        <v>1967</v>
      </c>
      <c r="G1290" t="s">
        <v>169</v>
      </c>
      <c r="H1290" t="s">
        <v>170</v>
      </c>
      <c r="I1290" t="s">
        <v>7</v>
      </c>
      <c r="J1290">
        <v>8987</v>
      </c>
      <c r="K1290" t="s">
        <v>567</v>
      </c>
    </row>
    <row r="1291" spans="1:11" x14ac:dyDescent="0.25">
      <c r="A1291" t="s">
        <v>289</v>
      </c>
      <c r="B1291" t="s">
        <v>549</v>
      </c>
      <c r="C1291" t="s">
        <v>566</v>
      </c>
      <c r="D1291" t="s">
        <v>19</v>
      </c>
      <c r="E1291" t="s">
        <v>262</v>
      </c>
      <c r="F1291">
        <v>1968</v>
      </c>
      <c r="G1291" t="s">
        <v>169</v>
      </c>
      <c r="H1291" t="s">
        <v>170</v>
      </c>
      <c r="I1291" t="s">
        <v>7</v>
      </c>
      <c r="J1291">
        <v>9925</v>
      </c>
      <c r="K1291" t="s">
        <v>567</v>
      </c>
    </row>
    <row r="1292" spans="1:11" x14ac:dyDescent="0.25">
      <c r="A1292" t="s">
        <v>289</v>
      </c>
      <c r="B1292" t="s">
        <v>549</v>
      </c>
      <c r="C1292" t="s">
        <v>566</v>
      </c>
      <c r="D1292" t="s">
        <v>19</v>
      </c>
      <c r="E1292" t="s">
        <v>262</v>
      </c>
      <c r="F1292">
        <v>1969</v>
      </c>
      <c r="G1292" t="s">
        <v>169</v>
      </c>
      <c r="H1292" t="s">
        <v>170</v>
      </c>
      <c r="I1292" t="s">
        <v>7</v>
      </c>
      <c r="J1292">
        <v>10982</v>
      </c>
      <c r="K1292" t="s">
        <v>567</v>
      </c>
    </row>
    <row r="1293" spans="1:11" x14ac:dyDescent="0.25">
      <c r="A1293" t="s">
        <v>289</v>
      </c>
      <c r="B1293" t="s">
        <v>549</v>
      </c>
      <c r="C1293" t="s">
        <v>566</v>
      </c>
      <c r="D1293" t="s">
        <v>19</v>
      </c>
      <c r="E1293" t="s">
        <v>262</v>
      </c>
      <c r="F1293">
        <v>1970</v>
      </c>
      <c r="G1293" t="s">
        <v>169</v>
      </c>
      <c r="H1293" t="s">
        <v>170</v>
      </c>
      <c r="I1293" t="s">
        <v>7</v>
      </c>
      <c r="J1293">
        <v>11478</v>
      </c>
      <c r="K1293" t="s">
        <v>567</v>
      </c>
    </row>
    <row r="1294" spans="1:11" x14ac:dyDescent="0.25">
      <c r="A1294" t="s">
        <v>289</v>
      </c>
      <c r="B1294" t="s">
        <v>549</v>
      </c>
      <c r="C1294" t="s">
        <v>566</v>
      </c>
      <c r="D1294" t="s">
        <v>19</v>
      </c>
      <c r="E1294" t="s">
        <v>262</v>
      </c>
      <c r="F1294">
        <v>1971</v>
      </c>
      <c r="G1294" t="s">
        <v>169</v>
      </c>
      <c r="H1294" t="s">
        <v>170</v>
      </c>
      <c r="I1294" t="s">
        <v>7</v>
      </c>
      <c r="J1294">
        <v>11912</v>
      </c>
      <c r="K1294" t="s">
        <v>567</v>
      </c>
    </row>
    <row r="1295" spans="1:11" x14ac:dyDescent="0.25">
      <c r="A1295" t="s">
        <v>289</v>
      </c>
      <c r="B1295" t="s">
        <v>549</v>
      </c>
      <c r="C1295" t="s">
        <v>566</v>
      </c>
      <c r="D1295" t="s">
        <v>19</v>
      </c>
      <c r="E1295" t="s">
        <v>262</v>
      </c>
      <c r="F1295">
        <v>1972</v>
      </c>
      <c r="G1295" t="s">
        <v>169</v>
      </c>
      <c r="H1295" t="s">
        <v>170</v>
      </c>
      <c r="I1295" t="s">
        <v>7</v>
      </c>
      <c r="J1295">
        <v>12898</v>
      </c>
      <c r="K1295" t="s">
        <v>567</v>
      </c>
    </row>
    <row r="1296" spans="1:11" x14ac:dyDescent="0.25">
      <c r="A1296" t="s">
        <v>289</v>
      </c>
      <c r="B1296" t="s">
        <v>549</v>
      </c>
      <c r="C1296" t="s">
        <v>566</v>
      </c>
      <c r="D1296" t="s">
        <v>19</v>
      </c>
      <c r="E1296" t="s">
        <v>262</v>
      </c>
      <c r="F1296">
        <v>1973</v>
      </c>
      <c r="G1296" t="s">
        <v>169</v>
      </c>
      <c r="H1296" t="s">
        <v>170</v>
      </c>
      <c r="I1296" t="s">
        <v>7</v>
      </c>
      <c r="J1296">
        <v>14601</v>
      </c>
      <c r="K1296" t="s">
        <v>567</v>
      </c>
    </row>
    <row r="1297" spans="1:11" x14ac:dyDescent="0.25">
      <c r="A1297" t="s">
        <v>289</v>
      </c>
      <c r="B1297" t="s">
        <v>549</v>
      </c>
      <c r="C1297" t="s">
        <v>566</v>
      </c>
      <c r="D1297" t="s">
        <v>19</v>
      </c>
      <c r="E1297" t="s">
        <v>262</v>
      </c>
      <c r="F1297">
        <v>1974</v>
      </c>
      <c r="G1297" t="s">
        <v>169</v>
      </c>
      <c r="H1297" t="s">
        <v>170</v>
      </c>
      <c r="I1297" t="s">
        <v>7</v>
      </c>
      <c r="J1297">
        <v>16390</v>
      </c>
      <c r="K1297" t="s">
        <v>567</v>
      </c>
    </row>
    <row r="1298" spans="1:11" x14ac:dyDescent="0.25">
      <c r="A1298" t="s">
        <v>289</v>
      </c>
      <c r="B1298" t="s">
        <v>549</v>
      </c>
      <c r="C1298" t="s">
        <v>566</v>
      </c>
      <c r="D1298" t="s">
        <v>19</v>
      </c>
      <c r="E1298" t="s">
        <v>262</v>
      </c>
      <c r="F1298">
        <v>1975</v>
      </c>
      <c r="G1298" t="s">
        <v>169</v>
      </c>
      <c r="H1298" t="s">
        <v>170</v>
      </c>
      <c r="I1298" t="s">
        <v>7</v>
      </c>
      <c r="J1298">
        <v>17513</v>
      </c>
      <c r="K1298" t="s">
        <v>567</v>
      </c>
    </row>
    <row r="1299" spans="1:11" x14ac:dyDescent="0.25">
      <c r="A1299" t="s">
        <v>289</v>
      </c>
      <c r="B1299" t="s">
        <v>549</v>
      </c>
      <c r="C1299" t="s">
        <v>566</v>
      </c>
      <c r="D1299" t="s">
        <v>19</v>
      </c>
      <c r="E1299" t="s">
        <v>262</v>
      </c>
      <c r="F1299">
        <v>1976</v>
      </c>
      <c r="G1299" t="s">
        <v>169</v>
      </c>
      <c r="H1299" t="s">
        <v>170</v>
      </c>
      <c r="I1299" t="s">
        <v>7</v>
      </c>
      <c r="J1299">
        <v>19598</v>
      </c>
      <c r="K1299" t="s">
        <v>567</v>
      </c>
    </row>
    <row r="1300" spans="1:11" x14ac:dyDescent="0.25">
      <c r="A1300" t="s">
        <v>289</v>
      </c>
      <c r="B1300" t="s">
        <v>549</v>
      </c>
      <c r="C1300" t="s">
        <v>566</v>
      </c>
      <c r="D1300" t="s">
        <v>19</v>
      </c>
      <c r="E1300" t="s">
        <v>262</v>
      </c>
      <c r="F1300">
        <v>1977</v>
      </c>
      <c r="G1300" t="s">
        <v>169</v>
      </c>
      <c r="H1300" t="s">
        <v>170</v>
      </c>
      <c r="I1300" t="s">
        <v>7</v>
      </c>
      <c r="J1300">
        <v>21757</v>
      </c>
      <c r="K1300" t="s">
        <v>567</v>
      </c>
    </row>
    <row r="1301" spans="1:11" x14ac:dyDescent="0.25">
      <c r="A1301" t="s">
        <v>289</v>
      </c>
      <c r="B1301" t="s">
        <v>549</v>
      </c>
      <c r="C1301" t="s">
        <v>566</v>
      </c>
      <c r="D1301" t="s">
        <v>19</v>
      </c>
      <c r="E1301" t="s">
        <v>262</v>
      </c>
      <c r="F1301">
        <v>1978</v>
      </c>
      <c r="G1301" t="s">
        <v>169</v>
      </c>
      <c r="H1301" t="s">
        <v>170</v>
      </c>
      <c r="I1301" t="s">
        <v>7</v>
      </c>
      <c r="J1301">
        <v>24941</v>
      </c>
      <c r="K1301" t="s">
        <v>567</v>
      </c>
    </row>
    <row r="1302" spans="1:11" x14ac:dyDescent="0.25">
      <c r="A1302" t="s">
        <v>289</v>
      </c>
      <c r="B1302" t="s">
        <v>549</v>
      </c>
      <c r="C1302" t="s">
        <v>566</v>
      </c>
      <c r="D1302" t="s">
        <v>19</v>
      </c>
      <c r="E1302" t="s">
        <v>262</v>
      </c>
      <c r="F1302">
        <v>1979</v>
      </c>
      <c r="G1302" t="s">
        <v>169</v>
      </c>
      <c r="H1302" t="s">
        <v>170</v>
      </c>
      <c r="I1302" t="s">
        <v>7</v>
      </c>
      <c r="J1302">
        <v>29054</v>
      </c>
      <c r="K1302" t="s">
        <v>567</v>
      </c>
    </row>
    <row r="1303" spans="1:11" x14ac:dyDescent="0.25">
      <c r="A1303" t="s">
        <v>289</v>
      </c>
      <c r="B1303" t="s">
        <v>549</v>
      </c>
      <c r="C1303" t="s">
        <v>566</v>
      </c>
      <c r="D1303" t="s">
        <v>19</v>
      </c>
      <c r="E1303" t="s">
        <v>262</v>
      </c>
      <c r="F1303">
        <v>1980</v>
      </c>
      <c r="G1303" t="s">
        <v>169</v>
      </c>
      <c r="H1303" t="s">
        <v>170</v>
      </c>
      <c r="I1303" t="s">
        <v>7</v>
      </c>
      <c r="J1303">
        <v>34177</v>
      </c>
      <c r="K1303" t="s">
        <v>567</v>
      </c>
    </row>
    <row r="1304" spans="1:11" x14ac:dyDescent="0.25">
      <c r="A1304" t="s">
        <v>289</v>
      </c>
      <c r="B1304" t="s">
        <v>549</v>
      </c>
      <c r="C1304" t="s">
        <v>566</v>
      </c>
      <c r="D1304" t="s">
        <v>19</v>
      </c>
      <c r="E1304" t="s">
        <v>262</v>
      </c>
      <c r="F1304">
        <v>1981</v>
      </c>
      <c r="G1304" t="s">
        <v>169</v>
      </c>
      <c r="H1304" t="s">
        <v>170</v>
      </c>
      <c r="I1304" t="s">
        <v>7</v>
      </c>
      <c r="J1304">
        <v>39682</v>
      </c>
      <c r="K1304" t="s">
        <v>567</v>
      </c>
    </row>
    <row r="1305" spans="1:11" x14ac:dyDescent="0.25">
      <c r="A1305" t="s">
        <v>289</v>
      </c>
      <c r="B1305" t="s">
        <v>549</v>
      </c>
      <c r="C1305" t="s">
        <v>566</v>
      </c>
      <c r="D1305" t="s">
        <v>19</v>
      </c>
      <c r="E1305" t="s">
        <v>262</v>
      </c>
      <c r="F1305">
        <v>1982</v>
      </c>
      <c r="G1305" t="s">
        <v>169</v>
      </c>
      <c r="H1305" t="s">
        <v>170</v>
      </c>
      <c r="I1305" t="s">
        <v>7</v>
      </c>
      <c r="J1305">
        <v>44776</v>
      </c>
      <c r="K1305" t="s">
        <v>567</v>
      </c>
    </row>
    <row r="1306" spans="1:11" x14ac:dyDescent="0.25">
      <c r="A1306" t="s">
        <v>289</v>
      </c>
      <c r="B1306" t="s">
        <v>549</v>
      </c>
      <c r="C1306" t="s">
        <v>566</v>
      </c>
      <c r="D1306" t="s">
        <v>19</v>
      </c>
      <c r="E1306" t="s">
        <v>262</v>
      </c>
      <c r="F1306">
        <v>1983</v>
      </c>
      <c r="G1306" t="s">
        <v>169</v>
      </c>
      <c r="H1306" t="s">
        <v>170</v>
      </c>
      <c r="I1306" t="s">
        <v>7</v>
      </c>
      <c r="J1306">
        <v>49614</v>
      </c>
      <c r="K1306" t="s">
        <v>567</v>
      </c>
    </row>
    <row r="1307" spans="1:11" x14ac:dyDescent="0.25">
      <c r="A1307" t="s">
        <v>289</v>
      </c>
      <c r="B1307" t="s">
        <v>549</v>
      </c>
      <c r="C1307" t="s">
        <v>566</v>
      </c>
      <c r="D1307" t="s">
        <v>19</v>
      </c>
      <c r="E1307" t="s">
        <v>262</v>
      </c>
      <c r="F1307">
        <v>1984</v>
      </c>
      <c r="G1307" t="s">
        <v>169</v>
      </c>
      <c r="H1307" t="s">
        <v>170</v>
      </c>
      <c r="I1307" t="s">
        <v>7</v>
      </c>
      <c r="J1307">
        <v>56888</v>
      </c>
      <c r="K1307" t="s">
        <v>567</v>
      </c>
    </row>
    <row r="1308" spans="1:11" x14ac:dyDescent="0.25">
      <c r="A1308" t="s">
        <v>289</v>
      </c>
      <c r="B1308" t="s">
        <v>549</v>
      </c>
      <c r="C1308" t="s">
        <v>566</v>
      </c>
      <c r="D1308" t="s">
        <v>19</v>
      </c>
      <c r="E1308" t="s">
        <v>262</v>
      </c>
      <c r="F1308">
        <v>1985</v>
      </c>
      <c r="G1308" t="s">
        <v>169</v>
      </c>
      <c r="H1308" t="s">
        <v>170</v>
      </c>
      <c r="I1308" t="s">
        <v>7</v>
      </c>
      <c r="J1308">
        <v>63003</v>
      </c>
      <c r="K1308" t="s">
        <v>567</v>
      </c>
    </row>
    <row r="1309" spans="1:11" x14ac:dyDescent="0.25">
      <c r="A1309" t="s">
        <v>289</v>
      </c>
      <c r="B1309" t="s">
        <v>549</v>
      </c>
      <c r="C1309" t="s">
        <v>566</v>
      </c>
      <c r="D1309" t="s">
        <v>19</v>
      </c>
      <c r="E1309" t="s">
        <v>262</v>
      </c>
      <c r="F1309">
        <v>1986</v>
      </c>
      <c r="G1309" t="s">
        <v>169</v>
      </c>
      <c r="H1309" t="s">
        <v>170</v>
      </c>
      <c r="I1309" t="s">
        <v>7</v>
      </c>
      <c r="J1309">
        <v>66549</v>
      </c>
      <c r="K1309" t="s">
        <v>567</v>
      </c>
    </row>
    <row r="1310" spans="1:11" x14ac:dyDescent="0.25">
      <c r="A1310" t="s">
        <v>289</v>
      </c>
      <c r="B1310" t="s">
        <v>549</v>
      </c>
      <c r="C1310" t="s">
        <v>566</v>
      </c>
      <c r="D1310" t="s">
        <v>19</v>
      </c>
      <c r="E1310" t="s">
        <v>262</v>
      </c>
      <c r="F1310">
        <v>1987</v>
      </c>
      <c r="G1310" t="s">
        <v>169</v>
      </c>
      <c r="H1310" t="s">
        <v>170</v>
      </c>
      <c r="I1310" t="s">
        <v>7</v>
      </c>
      <c r="J1310">
        <v>69242</v>
      </c>
      <c r="K1310" t="s">
        <v>567</v>
      </c>
    </row>
    <row r="1311" spans="1:11" x14ac:dyDescent="0.25">
      <c r="A1311" t="s">
        <v>289</v>
      </c>
      <c r="B1311" t="s">
        <v>549</v>
      </c>
      <c r="C1311" t="s">
        <v>566</v>
      </c>
      <c r="D1311" t="s">
        <v>19</v>
      </c>
      <c r="E1311" t="s">
        <v>262</v>
      </c>
      <c r="F1311">
        <v>1988</v>
      </c>
      <c r="G1311" t="s">
        <v>169</v>
      </c>
      <c r="H1311" t="s">
        <v>170</v>
      </c>
      <c r="I1311" t="s">
        <v>7</v>
      </c>
      <c r="J1311">
        <v>76350</v>
      </c>
      <c r="K1311" t="s">
        <v>567</v>
      </c>
    </row>
    <row r="1312" spans="1:11" x14ac:dyDescent="0.25">
      <c r="A1312" t="s">
        <v>289</v>
      </c>
      <c r="B1312" t="s">
        <v>549</v>
      </c>
      <c r="C1312" t="s">
        <v>566</v>
      </c>
      <c r="D1312" t="s">
        <v>19</v>
      </c>
      <c r="E1312" t="s">
        <v>262</v>
      </c>
      <c r="F1312">
        <v>1989</v>
      </c>
      <c r="G1312" t="s">
        <v>169</v>
      </c>
      <c r="H1312" t="s">
        <v>170</v>
      </c>
      <c r="I1312" t="s">
        <v>7</v>
      </c>
      <c r="J1312">
        <v>84112</v>
      </c>
      <c r="K1312" t="s">
        <v>567</v>
      </c>
    </row>
    <row r="1313" spans="1:11" x14ac:dyDescent="0.25">
      <c r="A1313" t="s">
        <v>289</v>
      </c>
      <c r="B1313" t="s">
        <v>549</v>
      </c>
      <c r="C1313" t="s">
        <v>566</v>
      </c>
      <c r="D1313" t="s">
        <v>19</v>
      </c>
      <c r="E1313" t="s">
        <v>262</v>
      </c>
      <c r="F1313">
        <v>1990</v>
      </c>
      <c r="G1313" t="s">
        <v>169</v>
      </c>
      <c r="H1313" t="s">
        <v>170</v>
      </c>
      <c r="I1313" t="s">
        <v>7</v>
      </c>
      <c r="J1313">
        <v>91475</v>
      </c>
      <c r="K1313" t="s">
        <v>567</v>
      </c>
    </row>
    <row r="1314" spans="1:11" x14ac:dyDescent="0.25">
      <c r="A1314" t="s">
        <v>289</v>
      </c>
      <c r="B1314" t="s">
        <v>549</v>
      </c>
      <c r="C1314" t="s">
        <v>566</v>
      </c>
      <c r="D1314" t="s">
        <v>19</v>
      </c>
      <c r="E1314" t="s">
        <v>262</v>
      </c>
      <c r="F1314">
        <v>1991</v>
      </c>
      <c r="G1314" t="s">
        <v>169</v>
      </c>
      <c r="H1314" t="s">
        <v>170</v>
      </c>
      <c r="I1314" t="s">
        <v>7</v>
      </c>
      <c r="J1314">
        <v>101024</v>
      </c>
      <c r="K1314" t="s">
        <v>567</v>
      </c>
    </row>
    <row r="1315" spans="1:11" x14ac:dyDescent="0.25">
      <c r="A1315" t="s">
        <v>289</v>
      </c>
      <c r="B1315" t="s">
        <v>549</v>
      </c>
      <c r="C1315" t="s">
        <v>566</v>
      </c>
      <c r="D1315" t="s">
        <v>19</v>
      </c>
      <c r="E1315" t="s">
        <v>262</v>
      </c>
      <c r="F1315">
        <v>1992</v>
      </c>
      <c r="G1315" t="s">
        <v>169</v>
      </c>
      <c r="H1315" t="s">
        <v>170</v>
      </c>
      <c r="I1315" t="s">
        <v>7</v>
      </c>
      <c r="J1315">
        <v>105416</v>
      </c>
      <c r="K1315" t="s">
        <v>567</v>
      </c>
    </row>
    <row r="1316" spans="1:11" x14ac:dyDescent="0.25">
      <c r="A1316" t="s">
        <v>289</v>
      </c>
      <c r="B1316" t="s">
        <v>549</v>
      </c>
      <c r="C1316" t="s">
        <v>566</v>
      </c>
      <c r="D1316" t="s">
        <v>19</v>
      </c>
      <c r="E1316" t="s">
        <v>262</v>
      </c>
      <c r="F1316">
        <v>1993</v>
      </c>
      <c r="G1316" t="s">
        <v>169</v>
      </c>
      <c r="H1316" t="s">
        <v>170</v>
      </c>
      <c r="I1316" t="s">
        <v>7</v>
      </c>
      <c r="J1316">
        <v>106325</v>
      </c>
      <c r="K1316" t="s">
        <v>567</v>
      </c>
    </row>
    <row r="1317" spans="1:11" x14ac:dyDescent="0.25">
      <c r="A1317" t="s">
        <v>289</v>
      </c>
      <c r="B1317" t="s">
        <v>549</v>
      </c>
      <c r="C1317" t="s">
        <v>566</v>
      </c>
      <c r="D1317" t="s">
        <v>19</v>
      </c>
      <c r="E1317" t="s">
        <v>262</v>
      </c>
      <c r="F1317">
        <v>1994</v>
      </c>
      <c r="G1317" t="s">
        <v>169</v>
      </c>
      <c r="H1317" t="s">
        <v>170</v>
      </c>
      <c r="I1317" t="s">
        <v>7</v>
      </c>
      <c r="J1317">
        <v>109207</v>
      </c>
      <c r="K1317" t="s">
        <v>567</v>
      </c>
    </row>
    <row r="1318" spans="1:11" x14ac:dyDescent="0.25">
      <c r="A1318" t="s">
        <v>289</v>
      </c>
      <c r="B1318" t="s">
        <v>549</v>
      </c>
      <c r="C1318" t="s">
        <v>566</v>
      </c>
      <c r="D1318" t="s">
        <v>19</v>
      </c>
      <c r="E1318" t="s">
        <v>262</v>
      </c>
      <c r="F1318">
        <v>1995</v>
      </c>
      <c r="G1318" t="s">
        <v>169</v>
      </c>
      <c r="H1318" t="s">
        <v>170</v>
      </c>
      <c r="I1318" t="s">
        <v>7</v>
      </c>
      <c r="J1318">
        <v>121188</v>
      </c>
      <c r="K1318" t="s">
        <v>567</v>
      </c>
    </row>
    <row r="1319" spans="1:11" x14ac:dyDescent="0.25">
      <c r="A1319" t="s">
        <v>289</v>
      </c>
      <c r="B1319" t="s">
        <v>549</v>
      </c>
      <c r="C1319" t="s">
        <v>566</v>
      </c>
      <c r="D1319" t="s">
        <v>19</v>
      </c>
      <c r="E1319" t="s">
        <v>262</v>
      </c>
      <c r="F1319">
        <v>1996</v>
      </c>
      <c r="G1319" t="s">
        <v>169</v>
      </c>
      <c r="H1319" t="s">
        <v>170</v>
      </c>
      <c r="I1319" t="s">
        <v>7</v>
      </c>
      <c r="J1319">
        <v>134505</v>
      </c>
      <c r="K1319" t="s">
        <v>567</v>
      </c>
    </row>
    <row r="1320" spans="1:11" x14ac:dyDescent="0.25">
      <c r="A1320" t="s">
        <v>289</v>
      </c>
      <c r="B1320" t="s">
        <v>549</v>
      </c>
      <c r="C1320" t="s">
        <v>566</v>
      </c>
      <c r="D1320" t="s">
        <v>19</v>
      </c>
      <c r="E1320" t="s">
        <v>262</v>
      </c>
      <c r="F1320">
        <v>1997</v>
      </c>
      <c r="G1320" t="s">
        <v>169</v>
      </c>
      <c r="H1320" t="s">
        <v>170</v>
      </c>
      <c r="I1320" t="s">
        <v>7</v>
      </c>
      <c r="J1320">
        <v>148111</v>
      </c>
      <c r="K1320" t="s">
        <v>567</v>
      </c>
    </row>
    <row r="1321" spans="1:11" x14ac:dyDescent="0.25">
      <c r="A1321" t="s">
        <v>289</v>
      </c>
      <c r="B1321" t="s">
        <v>549</v>
      </c>
      <c r="C1321" t="s">
        <v>566</v>
      </c>
      <c r="D1321" t="s">
        <v>19</v>
      </c>
      <c r="E1321" t="s">
        <v>262</v>
      </c>
      <c r="F1321">
        <v>1998</v>
      </c>
      <c r="G1321" t="s">
        <v>169</v>
      </c>
      <c r="H1321" t="s">
        <v>170</v>
      </c>
      <c r="I1321" t="s">
        <v>7</v>
      </c>
      <c r="J1321">
        <v>160555</v>
      </c>
      <c r="K1321" t="s">
        <v>567</v>
      </c>
    </row>
    <row r="1322" spans="1:11" x14ac:dyDescent="0.25">
      <c r="A1322" t="s">
        <v>289</v>
      </c>
      <c r="B1322" t="s">
        <v>549</v>
      </c>
      <c r="C1322" t="s">
        <v>566</v>
      </c>
      <c r="D1322" t="s">
        <v>19</v>
      </c>
      <c r="E1322" t="s">
        <v>262</v>
      </c>
      <c r="F1322">
        <v>1999</v>
      </c>
      <c r="G1322" t="s">
        <v>169</v>
      </c>
      <c r="H1322" t="s">
        <v>170</v>
      </c>
      <c r="I1322" t="s">
        <v>7</v>
      </c>
      <c r="J1322">
        <v>177474</v>
      </c>
      <c r="K1322" t="s">
        <v>567</v>
      </c>
    </row>
    <row r="1323" spans="1:11" x14ac:dyDescent="0.25">
      <c r="A1323" t="s">
        <v>289</v>
      </c>
      <c r="B1323" t="s">
        <v>549</v>
      </c>
      <c r="C1323" t="s">
        <v>566</v>
      </c>
      <c r="D1323" t="s">
        <v>19</v>
      </c>
      <c r="E1323" t="s">
        <v>262</v>
      </c>
      <c r="F1323">
        <v>2000</v>
      </c>
      <c r="G1323" t="s">
        <v>169</v>
      </c>
      <c r="H1323" t="s">
        <v>170</v>
      </c>
      <c r="I1323" t="s">
        <v>7</v>
      </c>
      <c r="J1323">
        <v>198979</v>
      </c>
      <c r="K1323" t="s">
        <v>567</v>
      </c>
    </row>
    <row r="1324" spans="1:11" x14ac:dyDescent="0.25">
      <c r="A1324" t="s">
        <v>289</v>
      </c>
      <c r="B1324" t="s">
        <v>549</v>
      </c>
      <c r="C1324" t="s">
        <v>566</v>
      </c>
      <c r="D1324" t="s">
        <v>19</v>
      </c>
      <c r="E1324" t="s">
        <v>262</v>
      </c>
      <c r="F1324">
        <v>2001</v>
      </c>
      <c r="G1324" t="s">
        <v>169</v>
      </c>
      <c r="H1324" t="s">
        <v>170</v>
      </c>
      <c r="I1324" t="s">
        <v>7</v>
      </c>
      <c r="J1324">
        <v>202698</v>
      </c>
      <c r="K1324" t="s">
        <v>567</v>
      </c>
    </row>
    <row r="1325" spans="1:11" x14ac:dyDescent="0.25">
      <c r="A1325" t="s">
        <v>289</v>
      </c>
      <c r="B1325" t="s">
        <v>549</v>
      </c>
      <c r="C1325" t="s">
        <v>566</v>
      </c>
      <c r="D1325" t="s">
        <v>19</v>
      </c>
      <c r="E1325" t="s">
        <v>262</v>
      </c>
      <c r="F1325">
        <v>2002</v>
      </c>
      <c r="G1325" t="s">
        <v>169</v>
      </c>
      <c r="H1325" t="s">
        <v>170</v>
      </c>
      <c r="I1325" t="s">
        <v>7</v>
      </c>
      <c r="J1325">
        <v>196089</v>
      </c>
      <c r="K1325" t="s">
        <v>567</v>
      </c>
    </row>
    <row r="1326" spans="1:11" x14ac:dyDescent="0.25">
      <c r="A1326" t="s">
        <v>289</v>
      </c>
      <c r="B1326" t="s">
        <v>549</v>
      </c>
      <c r="C1326" t="s">
        <v>566</v>
      </c>
      <c r="D1326" t="s">
        <v>19</v>
      </c>
      <c r="E1326" t="s">
        <v>262</v>
      </c>
      <c r="F1326">
        <v>2003</v>
      </c>
      <c r="G1326" t="s">
        <v>169</v>
      </c>
      <c r="H1326" t="s">
        <v>170</v>
      </c>
      <c r="I1326" t="s">
        <v>7</v>
      </c>
      <c r="J1326">
        <v>201009</v>
      </c>
      <c r="K1326" t="s">
        <v>567</v>
      </c>
    </row>
    <row r="1327" spans="1:11" x14ac:dyDescent="0.25">
      <c r="A1327" t="s">
        <v>289</v>
      </c>
      <c r="B1327" t="s">
        <v>549</v>
      </c>
      <c r="C1327" t="s">
        <v>566</v>
      </c>
      <c r="D1327" t="s">
        <v>19</v>
      </c>
      <c r="E1327" t="s">
        <v>262</v>
      </c>
      <c r="F1327">
        <v>2004</v>
      </c>
      <c r="G1327" t="s">
        <v>169</v>
      </c>
      <c r="H1327" t="s">
        <v>170</v>
      </c>
      <c r="I1327" t="s">
        <v>7</v>
      </c>
      <c r="J1327">
        <v>207439</v>
      </c>
      <c r="K1327" t="s">
        <v>567</v>
      </c>
    </row>
    <row r="1328" spans="1:11" x14ac:dyDescent="0.25">
      <c r="A1328" t="s">
        <v>289</v>
      </c>
      <c r="B1328" t="s">
        <v>549</v>
      </c>
      <c r="C1328" t="s">
        <v>566</v>
      </c>
      <c r="D1328" t="s">
        <v>19</v>
      </c>
      <c r="E1328" t="s">
        <v>262</v>
      </c>
      <c r="F1328">
        <v>2005</v>
      </c>
      <c r="G1328" t="s">
        <v>169</v>
      </c>
      <c r="H1328" t="s">
        <v>170</v>
      </c>
      <c r="I1328" t="s">
        <v>7</v>
      </c>
      <c r="J1328">
        <v>224665</v>
      </c>
      <c r="K1328" t="s">
        <v>567</v>
      </c>
    </row>
    <row r="1329" spans="1:11" x14ac:dyDescent="0.25">
      <c r="A1329" t="s">
        <v>289</v>
      </c>
      <c r="B1329" t="s">
        <v>549</v>
      </c>
      <c r="C1329" t="s">
        <v>566</v>
      </c>
      <c r="D1329" t="s">
        <v>19</v>
      </c>
      <c r="E1329" t="s">
        <v>262</v>
      </c>
      <c r="F1329">
        <v>2006</v>
      </c>
      <c r="G1329" t="s">
        <v>169</v>
      </c>
      <c r="H1329" t="s">
        <v>170</v>
      </c>
      <c r="I1329" t="s">
        <v>7</v>
      </c>
      <c r="J1329">
        <v>245591</v>
      </c>
      <c r="K1329" t="s">
        <v>567</v>
      </c>
    </row>
    <row r="1330" spans="1:11" x14ac:dyDescent="0.25">
      <c r="A1330" t="s">
        <v>289</v>
      </c>
      <c r="B1330" t="s">
        <v>549</v>
      </c>
      <c r="C1330" t="s">
        <v>566</v>
      </c>
      <c r="D1330" t="s">
        <v>19</v>
      </c>
      <c r="E1330" t="s">
        <v>262</v>
      </c>
      <c r="F1330">
        <v>2007</v>
      </c>
      <c r="G1330" t="s">
        <v>169</v>
      </c>
      <c r="H1330" t="s">
        <v>170</v>
      </c>
      <c r="I1330" t="s">
        <v>7</v>
      </c>
      <c r="J1330">
        <v>268028</v>
      </c>
      <c r="K1330" t="s">
        <v>567</v>
      </c>
    </row>
    <row r="1331" spans="1:11" x14ac:dyDescent="0.25">
      <c r="A1331" t="s">
        <v>289</v>
      </c>
      <c r="B1331" t="s">
        <v>549</v>
      </c>
      <c r="C1331" t="s">
        <v>566</v>
      </c>
      <c r="D1331" t="s">
        <v>19</v>
      </c>
      <c r="E1331" t="s">
        <v>262</v>
      </c>
      <c r="F1331">
        <v>2008</v>
      </c>
      <c r="G1331" t="s">
        <v>169</v>
      </c>
      <c r="H1331" t="s">
        <v>170</v>
      </c>
      <c r="I1331" t="s">
        <v>7</v>
      </c>
      <c r="J1331">
        <v>284161</v>
      </c>
      <c r="K1331" t="s">
        <v>567</v>
      </c>
    </row>
    <row r="1332" spans="1:11" x14ac:dyDescent="0.25">
      <c r="A1332" t="s">
        <v>289</v>
      </c>
      <c r="B1332" t="s">
        <v>549</v>
      </c>
      <c r="C1332" t="s">
        <v>566</v>
      </c>
      <c r="D1332" t="s">
        <v>19</v>
      </c>
      <c r="E1332" t="s">
        <v>262</v>
      </c>
      <c r="F1332">
        <v>2009</v>
      </c>
      <c r="G1332" t="s">
        <v>169</v>
      </c>
      <c r="H1332" t="s">
        <v>170</v>
      </c>
      <c r="I1332" t="s">
        <v>7</v>
      </c>
      <c r="J1332">
        <v>274615</v>
      </c>
      <c r="K1332" t="s">
        <v>567</v>
      </c>
    </row>
    <row r="1333" spans="1:11" x14ac:dyDescent="0.25">
      <c r="A1333" t="s">
        <v>289</v>
      </c>
      <c r="B1333" t="s">
        <v>549</v>
      </c>
      <c r="C1333" t="s">
        <v>566</v>
      </c>
      <c r="D1333" t="s">
        <v>19</v>
      </c>
      <c r="E1333" t="s">
        <v>262</v>
      </c>
      <c r="F1333">
        <v>2010</v>
      </c>
      <c r="G1333" t="s">
        <v>169</v>
      </c>
      <c r="H1333" t="s">
        <v>170</v>
      </c>
      <c r="I1333" t="s">
        <v>7</v>
      </c>
      <c r="J1333">
        <v>282427</v>
      </c>
      <c r="K1333" t="s">
        <v>567</v>
      </c>
    </row>
    <row r="1334" spans="1:11" x14ac:dyDescent="0.25">
      <c r="A1334" t="s">
        <v>289</v>
      </c>
      <c r="B1334" t="s">
        <v>549</v>
      </c>
      <c r="C1334" t="s">
        <v>566</v>
      </c>
      <c r="D1334" t="s">
        <v>19</v>
      </c>
      <c r="E1334" t="s">
        <v>262</v>
      </c>
      <c r="F1334">
        <v>2011</v>
      </c>
      <c r="G1334" t="s">
        <v>169</v>
      </c>
      <c r="H1334" t="s">
        <v>170</v>
      </c>
      <c r="I1334" t="s">
        <v>7</v>
      </c>
      <c r="J1334">
        <v>303397</v>
      </c>
      <c r="K1334" t="s">
        <v>567</v>
      </c>
    </row>
    <row r="1335" spans="1:11" x14ac:dyDescent="0.25">
      <c r="A1335" t="s">
        <v>289</v>
      </c>
      <c r="B1335" t="s">
        <v>549</v>
      </c>
      <c r="C1335" t="s">
        <v>566</v>
      </c>
      <c r="D1335" t="s">
        <v>19</v>
      </c>
      <c r="E1335" t="s">
        <v>262</v>
      </c>
      <c r="F1335">
        <v>2012</v>
      </c>
      <c r="G1335" t="s">
        <v>169</v>
      </c>
      <c r="H1335" t="s">
        <v>170</v>
      </c>
      <c r="I1335" t="s">
        <v>7</v>
      </c>
      <c r="J1335">
        <v>313449</v>
      </c>
      <c r="K1335" t="s">
        <v>567</v>
      </c>
    </row>
    <row r="1336" spans="1:11" x14ac:dyDescent="0.25">
      <c r="A1336" t="s">
        <v>289</v>
      </c>
      <c r="B1336" t="s">
        <v>549</v>
      </c>
      <c r="C1336" t="s">
        <v>566</v>
      </c>
      <c r="D1336" t="s">
        <v>19</v>
      </c>
      <c r="E1336" t="s">
        <v>262</v>
      </c>
      <c r="F1336">
        <v>2013</v>
      </c>
      <c r="G1336" t="s">
        <v>169</v>
      </c>
      <c r="H1336" t="s">
        <v>170</v>
      </c>
      <c r="I1336" t="s">
        <v>7</v>
      </c>
      <c r="J1336">
        <v>338696</v>
      </c>
      <c r="K1336" t="s">
        <v>567</v>
      </c>
    </row>
    <row r="1337" spans="1:11" x14ac:dyDescent="0.25">
      <c r="A1337" t="s">
        <v>289</v>
      </c>
      <c r="B1337" t="s">
        <v>549</v>
      </c>
      <c r="C1337" t="s">
        <v>566</v>
      </c>
      <c r="D1337" t="s">
        <v>19</v>
      </c>
      <c r="E1337" t="s">
        <v>262</v>
      </c>
      <c r="F1337">
        <v>2014</v>
      </c>
      <c r="G1337" t="s">
        <v>169</v>
      </c>
      <c r="H1337" t="s">
        <v>170</v>
      </c>
      <c r="I1337" t="s">
        <v>7</v>
      </c>
      <c r="J1337">
        <v>364410</v>
      </c>
      <c r="K1337" t="s">
        <v>567</v>
      </c>
    </row>
    <row r="1338" spans="1:11" x14ac:dyDescent="0.25">
      <c r="A1338" t="s">
        <v>289</v>
      </c>
      <c r="B1338" t="s">
        <v>549</v>
      </c>
      <c r="C1338" t="s">
        <v>566</v>
      </c>
      <c r="D1338" t="s">
        <v>19</v>
      </c>
      <c r="E1338" t="s">
        <v>262</v>
      </c>
      <c r="F1338">
        <v>2015</v>
      </c>
      <c r="G1338" t="s">
        <v>169</v>
      </c>
      <c r="H1338" t="s">
        <v>170</v>
      </c>
      <c r="I1338" t="s">
        <v>7</v>
      </c>
      <c r="J1338">
        <v>385339</v>
      </c>
      <c r="K1338" t="s">
        <v>567</v>
      </c>
    </row>
    <row r="1339" spans="1:11" x14ac:dyDescent="0.25">
      <c r="A1339" t="s">
        <v>289</v>
      </c>
      <c r="B1339" t="s">
        <v>549</v>
      </c>
      <c r="C1339" t="s">
        <v>566</v>
      </c>
      <c r="D1339" t="s">
        <v>19</v>
      </c>
      <c r="E1339" t="s">
        <v>262</v>
      </c>
      <c r="F1339">
        <v>2016</v>
      </c>
      <c r="G1339" t="s">
        <v>169</v>
      </c>
      <c r="H1339" t="s">
        <v>170</v>
      </c>
      <c r="I1339" t="s">
        <v>7</v>
      </c>
      <c r="J1339">
        <v>413167</v>
      </c>
      <c r="K1339" t="s">
        <v>567</v>
      </c>
    </row>
    <row r="1340" spans="1:11" x14ac:dyDescent="0.25">
      <c r="A1340" t="s">
        <v>289</v>
      </c>
      <c r="B1340" t="s">
        <v>549</v>
      </c>
      <c r="C1340" t="s">
        <v>566</v>
      </c>
      <c r="D1340" t="s">
        <v>19</v>
      </c>
      <c r="E1340" t="s">
        <v>262</v>
      </c>
      <c r="F1340">
        <v>2017</v>
      </c>
      <c r="G1340" t="s">
        <v>169</v>
      </c>
      <c r="H1340" t="s">
        <v>170</v>
      </c>
      <c r="I1340" t="s">
        <v>7</v>
      </c>
      <c r="J1340">
        <v>437476</v>
      </c>
      <c r="K1340" t="s">
        <v>567</v>
      </c>
    </row>
    <row r="1341" spans="1:11" x14ac:dyDescent="0.25">
      <c r="A1341" t="s">
        <v>289</v>
      </c>
      <c r="B1341" t="s">
        <v>549</v>
      </c>
      <c r="C1341" t="s">
        <v>566</v>
      </c>
      <c r="D1341" t="s">
        <v>19</v>
      </c>
      <c r="E1341" t="s">
        <v>262</v>
      </c>
      <c r="F1341">
        <v>2018</v>
      </c>
      <c r="G1341" t="s">
        <v>169</v>
      </c>
      <c r="H1341" t="s">
        <v>170</v>
      </c>
      <c r="I1341" t="s">
        <v>7</v>
      </c>
      <c r="J1341">
        <v>479549</v>
      </c>
      <c r="K1341" t="s">
        <v>567</v>
      </c>
    </row>
    <row r="1342" spans="1:11" x14ac:dyDescent="0.25">
      <c r="A1342" t="s">
        <v>289</v>
      </c>
      <c r="B1342" t="s">
        <v>549</v>
      </c>
      <c r="C1342" t="s">
        <v>566</v>
      </c>
      <c r="D1342" t="s">
        <v>19</v>
      </c>
      <c r="E1342" t="s">
        <v>262</v>
      </c>
      <c r="F1342">
        <v>2019</v>
      </c>
      <c r="G1342" t="s">
        <v>169</v>
      </c>
      <c r="H1342" t="s">
        <v>170</v>
      </c>
      <c r="I1342" t="s">
        <v>7</v>
      </c>
      <c r="J1342">
        <v>533217</v>
      </c>
      <c r="K1342" t="s">
        <v>567</v>
      </c>
    </row>
    <row r="1343" spans="1:11" x14ac:dyDescent="0.25">
      <c r="A1343" t="s">
        <v>289</v>
      </c>
      <c r="B1343" t="s">
        <v>549</v>
      </c>
      <c r="C1343" t="s">
        <v>566</v>
      </c>
      <c r="D1343" t="s">
        <v>19</v>
      </c>
      <c r="E1343" t="s">
        <v>262</v>
      </c>
      <c r="F1343">
        <v>2020</v>
      </c>
      <c r="G1343" t="s">
        <v>169</v>
      </c>
      <c r="H1343" t="s">
        <v>170</v>
      </c>
      <c r="I1343" t="s">
        <v>7</v>
      </c>
      <c r="J1343">
        <v>567023</v>
      </c>
      <c r="K1343" t="s">
        <v>567</v>
      </c>
    </row>
    <row r="1344" spans="1:11" x14ac:dyDescent="0.25">
      <c r="A1344" t="s">
        <v>289</v>
      </c>
      <c r="B1344" t="s">
        <v>549</v>
      </c>
      <c r="C1344" t="s">
        <v>566</v>
      </c>
      <c r="D1344" t="s">
        <v>19</v>
      </c>
      <c r="E1344" t="s">
        <v>262</v>
      </c>
      <c r="F1344">
        <v>2021</v>
      </c>
      <c r="G1344" t="s">
        <v>169</v>
      </c>
      <c r="H1344" t="s">
        <v>170</v>
      </c>
      <c r="I1344" t="s">
        <v>7</v>
      </c>
      <c r="J1344">
        <v>642138</v>
      </c>
      <c r="K1344" t="s">
        <v>567</v>
      </c>
    </row>
    <row r="1345" spans="1:11" x14ac:dyDescent="0.25">
      <c r="A1345" t="s">
        <v>289</v>
      </c>
      <c r="B1345" t="s">
        <v>549</v>
      </c>
      <c r="C1345" t="s">
        <v>566</v>
      </c>
      <c r="D1345" t="s">
        <v>19</v>
      </c>
      <c r="E1345" t="s">
        <v>262</v>
      </c>
      <c r="F1345">
        <v>2022</v>
      </c>
      <c r="G1345" t="s">
        <v>169</v>
      </c>
      <c r="H1345" t="s">
        <v>170</v>
      </c>
      <c r="I1345" t="s">
        <v>7</v>
      </c>
      <c r="J1345">
        <v>703131</v>
      </c>
      <c r="K1345" t="s">
        <v>567</v>
      </c>
    </row>
    <row r="1346" spans="1:11" x14ac:dyDescent="0.25">
      <c r="A1346" t="s">
        <v>289</v>
      </c>
      <c r="B1346" t="s">
        <v>549</v>
      </c>
      <c r="C1346" t="s">
        <v>568</v>
      </c>
      <c r="D1346" t="s">
        <v>20</v>
      </c>
      <c r="E1346" t="s">
        <v>539</v>
      </c>
      <c r="F1346">
        <v>1947</v>
      </c>
      <c r="G1346" t="s">
        <v>169</v>
      </c>
      <c r="H1346" t="s">
        <v>170</v>
      </c>
      <c r="I1346" t="s">
        <v>7</v>
      </c>
      <c r="J1346">
        <v>968</v>
      </c>
      <c r="K1346" t="s">
        <v>549</v>
      </c>
    </row>
    <row r="1347" spans="1:11" x14ac:dyDescent="0.25">
      <c r="A1347" t="s">
        <v>289</v>
      </c>
      <c r="B1347" t="s">
        <v>549</v>
      </c>
      <c r="C1347" t="s">
        <v>568</v>
      </c>
      <c r="D1347" t="s">
        <v>20</v>
      </c>
      <c r="E1347" t="s">
        <v>539</v>
      </c>
      <c r="F1347">
        <v>1948</v>
      </c>
      <c r="G1347" t="s">
        <v>169</v>
      </c>
      <c r="H1347" t="s">
        <v>170</v>
      </c>
      <c r="I1347" t="s">
        <v>7</v>
      </c>
      <c r="J1347">
        <v>936</v>
      </c>
      <c r="K1347" t="s">
        <v>549</v>
      </c>
    </row>
    <row r="1348" spans="1:11" x14ac:dyDescent="0.25">
      <c r="A1348" t="s">
        <v>289</v>
      </c>
      <c r="B1348" t="s">
        <v>549</v>
      </c>
      <c r="C1348" t="s">
        <v>568</v>
      </c>
      <c r="D1348" t="s">
        <v>20</v>
      </c>
      <c r="E1348" t="s">
        <v>539</v>
      </c>
      <c r="F1348">
        <v>1949</v>
      </c>
      <c r="G1348" t="s">
        <v>169</v>
      </c>
      <c r="H1348" t="s">
        <v>170</v>
      </c>
      <c r="I1348" t="s">
        <v>7</v>
      </c>
      <c r="J1348">
        <v>1063</v>
      </c>
      <c r="K1348" t="s">
        <v>549</v>
      </c>
    </row>
    <row r="1349" spans="1:11" x14ac:dyDescent="0.25">
      <c r="A1349" t="s">
        <v>289</v>
      </c>
      <c r="B1349" t="s">
        <v>549</v>
      </c>
      <c r="C1349" t="s">
        <v>568</v>
      </c>
      <c r="D1349" t="s">
        <v>20</v>
      </c>
      <c r="E1349" t="s">
        <v>539</v>
      </c>
      <c r="F1349">
        <v>1950</v>
      </c>
      <c r="G1349" t="s">
        <v>169</v>
      </c>
      <c r="H1349" t="s">
        <v>170</v>
      </c>
      <c r="I1349" t="s">
        <v>7</v>
      </c>
      <c r="J1349">
        <v>1069</v>
      </c>
      <c r="K1349" t="s">
        <v>549</v>
      </c>
    </row>
    <row r="1350" spans="1:11" x14ac:dyDescent="0.25">
      <c r="A1350" t="s">
        <v>289</v>
      </c>
      <c r="B1350" t="s">
        <v>549</v>
      </c>
      <c r="C1350" t="s">
        <v>568</v>
      </c>
      <c r="D1350" t="s">
        <v>20</v>
      </c>
      <c r="E1350" t="s">
        <v>539</v>
      </c>
      <c r="F1350">
        <v>1951</v>
      </c>
      <c r="G1350" t="s">
        <v>169</v>
      </c>
      <c r="H1350" t="s">
        <v>170</v>
      </c>
      <c r="I1350" t="s">
        <v>7</v>
      </c>
      <c r="J1350">
        <v>983</v>
      </c>
      <c r="K1350" t="s">
        <v>549</v>
      </c>
    </row>
    <row r="1351" spans="1:11" x14ac:dyDescent="0.25">
      <c r="A1351" t="s">
        <v>289</v>
      </c>
      <c r="B1351" t="s">
        <v>549</v>
      </c>
      <c r="C1351" t="s">
        <v>568</v>
      </c>
      <c r="D1351" t="s">
        <v>20</v>
      </c>
      <c r="E1351" t="s">
        <v>539</v>
      </c>
      <c r="F1351">
        <v>1952</v>
      </c>
      <c r="G1351" t="s">
        <v>169</v>
      </c>
      <c r="H1351" t="s">
        <v>170</v>
      </c>
      <c r="I1351" t="s">
        <v>7</v>
      </c>
      <c r="J1351">
        <v>1095</v>
      </c>
      <c r="K1351" t="s">
        <v>549</v>
      </c>
    </row>
    <row r="1352" spans="1:11" x14ac:dyDescent="0.25">
      <c r="A1352" t="s">
        <v>289</v>
      </c>
      <c r="B1352" t="s">
        <v>549</v>
      </c>
      <c r="C1352" t="s">
        <v>568</v>
      </c>
      <c r="D1352" t="s">
        <v>20</v>
      </c>
      <c r="E1352" t="s">
        <v>539</v>
      </c>
      <c r="F1352">
        <v>1953</v>
      </c>
      <c r="G1352" t="s">
        <v>169</v>
      </c>
      <c r="H1352" t="s">
        <v>170</v>
      </c>
      <c r="I1352" t="s">
        <v>7</v>
      </c>
      <c r="J1352">
        <v>1264</v>
      </c>
      <c r="K1352" t="s">
        <v>549</v>
      </c>
    </row>
    <row r="1353" spans="1:11" x14ac:dyDescent="0.25">
      <c r="A1353" t="s">
        <v>289</v>
      </c>
      <c r="B1353" t="s">
        <v>549</v>
      </c>
      <c r="C1353" t="s">
        <v>568</v>
      </c>
      <c r="D1353" t="s">
        <v>20</v>
      </c>
      <c r="E1353" t="s">
        <v>539</v>
      </c>
      <c r="F1353">
        <v>1954</v>
      </c>
      <c r="G1353" t="s">
        <v>169</v>
      </c>
      <c r="H1353" t="s">
        <v>170</v>
      </c>
      <c r="I1353" t="s">
        <v>7</v>
      </c>
      <c r="J1353">
        <v>1351</v>
      </c>
      <c r="K1353" t="s">
        <v>549</v>
      </c>
    </row>
    <row r="1354" spans="1:11" x14ac:dyDescent="0.25">
      <c r="A1354" t="s">
        <v>289</v>
      </c>
      <c r="B1354" t="s">
        <v>549</v>
      </c>
      <c r="C1354" t="s">
        <v>568</v>
      </c>
      <c r="D1354" t="s">
        <v>20</v>
      </c>
      <c r="E1354" t="s">
        <v>539</v>
      </c>
      <c r="F1354">
        <v>1955</v>
      </c>
      <c r="G1354" t="s">
        <v>169</v>
      </c>
      <c r="H1354" t="s">
        <v>170</v>
      </c>
      <c r="I1354" t="s">
        <v>7</v>
      </c>
      <c r="J1354">
        <v>1632</v>
      </c>
      <c r="K1354" t="s">
        <v>549</v>
      </c>
    </row>
    <row r="1355" spans="1:11" x14ac:dyDescent="0.25">
      <c r="A1355" t="s">
        <v>289</v>
      </c>
      <c r="B1355" t="s">
        <v>549</v>
      </c>
      <c r="C1355" t="s">
        <v>568</v>
      </c>
      <c r="D1355" t="s">
        <v>20</v>
      </c>
      <c r="E1355" t="s">
        <v>539</v>
      </c>
      <c r="F1355">
        <v>1956</v>
      </c>
      <c r="G1355" t="s">
        <v>169</v>
      </c>
      <c r="H1355" t="s">
        <v>170</v>
      </c>
      <c r="I1355" t="s">
        <v>7</v>
      </c>
      <c r="J1355">
        <v>1653</v>
      </c>
      <c r="K1355" t="s">
        <v>549</v>
      </c>
    </row>
    <row r="1356" spans="1:11" x14ac:dyDescent="0.25">
      <c r="A1356" t="s">
        <v>289</v>
      </c>
      <c r="B1356" t="s">
        <v>549</v>
      </c>
      <c r="C1356" t="s">
        <v>568</v>
      </c>
      <c r="D1356" t="s">
        <v>20</v>
      </c>
      <c r="E1356" t="s">
        <v>539</v>
      </c>
      <c r="F1356">
        <v>1957</v>
      </c>
      <c r="G1356" t="s">
        <v>169</v>
      </c>
      <c r="H1356" t="s">
        <v>170</v>
      </c>
      <c r="I1356" t="s">
        <v>7</v>
      </c>
      <c r="J1356">
        <v>1862</v>
      </c>
      <c r="K1356" t="s">
        <v>549</v>
      </c>
    </row>
    <row r="1357" spans="1:11" x14ac:dyDescent="0.25">
      <c r="A1357" t="s">
        <v>289</v>
      </c>
      <c r="B1357" t="s">
        <v>549</v>
      </c>
      <c r="C1357" t="s">
        <v>568</v>
      </c>
      <c r="D1357" t="s">
        <v>20</v>
      </c>
      <c r="E1357" t="s">
        <v>539</v>
      </c>
      <c r="F1357">
        <v>1958</v>
      </c>
      <c r="G1357" t="s">
        <v>169</v>
      </c>
      <c r="H1357" t="s">
        <v>170</v>
      </c>
      <c r="I1357" t="s">
        <v>7</v>
      </c>
      <c r="J1357">
        <v>1994</v>
      </c>
      <c r="K1357" t="s">
        <v>549</v>
      </c>
    </row>
    <row r="1358" spans="1:11" x14ac:dyDescent="0.25">
      <c r="A1358" t="s">
        <v>289</v>
      </c>
      <c r="B1358" t="s">
        <v>549</v>
      </c>
      <c r="C1358" t="s">
        <v>568</v>
      </c>
      <c r="D1358" t="s">
        <v>20</v>
      </c>
      <c r="E1358" t="s">
        <v>539</v>
      </c>
      <c r="F1358">
        <v>1959</v>
      </c>
      <c r="G1358" t="s">
        <v>169</v>
      </c>
      <c r="H1358" t="s">
        <v>170</v>
      </c>
      <c r="I1358" t="s">
        <v>7</v>
      </c>
      <c r="J1358">
        <v>2233</v>
      </c>
      <c r="K1358" t="s">
        <v>549</v>
      </c>
    </row>
    <row r="1359" spans="1:11" x14ac:dyDescent="0.25">
      <c r="A1359" t="s">
        <v>289</v>
      </c>
      <c r="B1359" t="s">
        <v>549</v>
      </c>
      <c r="C1359" t="s">
        <v>568</v>
      </c>
      <c r="D1359" t="s">
        <v>20</v>
      </c>
      <c r="E1359" t="s">
        <v>539</v>
      </c>
      <c r="F1359">
        <v>1960</v>
      </c>
      <c r="G1359" t="s">
        <v>169</v>
      </c>
      <c r="H1359" t="s">
        <v>170</v>
      </c>
      <c r="I1359" t="s">
        <v>7</v>
      </c>
      <c r="J1359">
        <v>2149</v>
      </c>
      <c r="K1359" t="s">
        <v>549</v>
      </c>
    </row>
    <row r="1360" spans="1:11" x14ac:dyDescent="0.25">
      <c r="A1360" t="s">
        <v>289</v>
      </c>
      <c r="B1360" t="s">
        <v>549</v>
      </c>
      <c r="C1360" t="s">
        <v>568</v>
      </c>
      <c r="D1360" t="s">
        <v>20</v>
      </c>
      <c r="E1360" t="s">
        <v>539</v>
      </c>
      <c r="F1360">
        <v>1961</v>
      </c>
      <c r="G1360" t="s">
        <v>169</v>
      </c>
      <c r="H1360" t="s">
        <v>170</v>
      </c>
      <c r="I1360" t="s">
        <v>7</v>
      </c>
      <c r="J1360">
        <v>2653</v>
      </c>
      <c r="K1360" t="s">
        <v>549</v>
      </c>
    </row>
    <row r="1361" spans="1:11" x14ac:dyDescent="0.25">
      <c r="A1361" t="s">
        <v>289</v>
      </c>
      <c r="B1361" t="s">
        <v>549</v>
      </c>
      <c r="C1361" t="s">
        <v>568</v>
      </c>
      <c r="D1361" t="s">
        <v>20</v>
      </c>
      <c r="E1361" t="s">
        <v>539</v>
      </c>
      <c r="F1361">
        <v>1962</v>
      </c>
      <c r="G1361" t="s">
        <v>169</v>
      </c>
      <c r="H1361" t="s">
        <v>170</v>
      </c>
      <c r="I1361" t="s">
        <v>7</v>
      </c>
      <c r="J1361">
        <v>2587</v>
      </c>
      <c r="K1361" t="s">
        <v>549</v>
      </c>
    </row>
    <row r="1362" spans="1:11" x14ac:dyDescent="0.25">
      <c r="A1362" t="s">
        <v>289</v>
      </c>
      <c r="B1362" t="s">
        <v>549</v>
      </c>
      <c r="C1362" t="s">
        <v>568</v>
      </c>
      <c r="D1362" t="s">
        <v>20</v>
      </c>
      <c r="E1362" t="s">
        <v>539</v>
      </c>
      <c r="F1362">
        <v>1963</v>
      </c>
      <c r="G1362" t="s">
        <v>169</v>
      </c>
      <c r="H1362" t="s">
        <v>170</v>
      </c>
      <c r="I1362" t="s">
        <v>7</v>
      </c>
      <c r="J1362">
        <v>2823</v>
      </c>
      <c r="K1362" t="s">
        <v>549</v>
      </c>
    </row>
    <row r="1363" spans="1:11" x14ac:dyDescent="0.25">
      <c r="A1363" t="s">
        <v>289</v>
      </c>
      <c r="B1363" t="s">
        <v>549</v>
      </c>
      <c r="C1363" t="s">
        <v>568</v>
      </c>
      <c r="D1363" t="s">
        <v>20</v>
      </c>
      <c r="E1363" t="s">
        <v>539</v>
      </c>
      <c r="F1363">
        <v>1964</v>
      </c>
      <c r="G1363" t="s">
        <v>169</v>
      </c>
      <c r="H1363" t="s">
        <v>170</v>
      </c>
      <c r="I1363" t="s">
        <v>7</v>
      </c>
      <c r="J1363">
        <v>2782</v>
      </c>
      <c r="K1363" t="s">
        <v>549</v>
      </c>
    </row>
    <row r="1364" spans="1:11" x14ac:dyDescent="0.25">
      <c r="A1364" t="s">
        <v>289</v>
      </c>
      <c r="B1364" t="s">
        <v>549</v>
      </c>
      <c r="C1364" t="s">
        <v>568</v>
      </c>
      <c r="D1364" t="s">
        <v>20</v>
      </c>
      <c r="E1364" t="s">
        <v>539</v>
      </c>
      <c r="F1364">
        <v>1965</v>
      </c>
      <c r="G1364" t="s">
        <v>169</v>
      </c>
      <c r="H1364" t="s">
        <v>170</v>
      </c>
      <c r="I1364" t="s">
        <v>7</v>
      </c>
      <c r="J1364">
        <v>3239</v>
      </c>
      <c r="K1364" t="s">
        <v>549</v>
      </c>
    </row>
    <row r="1365" spans="1:11" x14ac:dyDescent="0.25">
      <c r="A1365" t="s">
        <v>289</v>
      </c>
      <c r="B1365" t="s">
        <v>549</v>
      </c>
      <c r="C1365" t="s">
        <v>568</v>
      </c>
      <c r="D1365" t="s">
        <v>20</v>
      </c>
      <c r="E1365" t="s">
        <v>539</v>
      </c>
      <c r="F1365">
        <v>1966</v>
      </c>
      <c r="G1365" t="s">
        <v>169</v>
      </c>
      <c r="H1365" t="s">
        <v>170</v>
      </c>
      <c r="I1365" t="s">
        <v>7</v>
      </c>
      <c r="J1365">
        <v>3707</v>
      </c>
      <c r="K1365" t="s">
        <v>549</v>
      </c>
    </row>
    <row r="1366" spans="1:11" x14ac:dyDescent="0.25">
      <c r="A1366" t="s">
        <v>289</v>
      </c>
      <c r="B1366" t="s">
        <v>549</v>
      </c>
      <c r="C1366" t="s">
        <v>568</v>
      </c>
      <c r="D1366" t="s">
        <v>20</v>
      </c>
      <c r="E1366" t="s">
        <v>539</v>
      </c>
      <c r="F1366">
        <v>1967</v>
      </c>
      <c r="G1366" t="s">
        <v>169</v>
      </c>
      <c r="H1366" t="s">
        <v>170</v>
      </c>
      <c r="I1366" t="s">
        <v>7</v>
      </c>
      <c r="J1366">
        <v>3844</v>
      </c>
      <c r="K1366" t="s">
        <v>549</v>
      </c>
    </row>
    <row r="1367" spans="1:11" x14ac:dyDescent="0.25">
      <c r="A1367" t="s">
        <v>289</v>
      </c>
      <c r="B1367" t="s">
        <v>549</v>
      </c>
      <c r="C1367" t="s">
        <v>568</v>
      </c>
      <c r="D1367" t="s">
        <v>20</v>
      </c>
      <c r="E1367" t="s">
        <v>539</v>
      </c>
      <c r="F1367">
        <v>1968</v>
      </c>
      <c r="G1367" t="s">
        <v>169</v>
      </c>
      <c r="H1367" t="s">
        <v>170</v>
      </c>
      <c r="I1367" t="s">
        <v>7</v>
      </c>
      <c r="J1367">
        <v>4339</v>
      </c>
      <c r="K1367" t="s">
        <v>549</v>
      </c>
    </row>
    <row r="1368" spans="1:11" x14ac:dyDescent="0.25">
      <c r="A1368" t="s">
        <v>289</v>
      </c>
      <c r="B1368" t="s">
        <v>549</v>
      </c>
      <c r="C1368" t="s">
        <v>568</v>
      </c>
      <c r="D1368" t="s">
        <v>20</v>
      </c>
      <c r="E1368" t="s">
        <v>539</v>
      </c>
      <c r="F1368">
        <v>1969</v>
      </c>
      <c r="G1368" t="s">
        <v>169</v>
      </c>
      <c r="H1368" t="s">
        <v>170</v>
      </c>
      <c r="I1368" t="s">
        <v>7</v>
      </c>
      <c r="J1368">
        <v>4380</v>
      </c>
      <c r="K1368" t="s">
        <v>549</v>
      </c>
    </row>
    <row r="1369" spans="1:11" x14ac:dyDescent="0.25">
      <c r="A1369" t="s">
        <v>289</v>
      </c>
      <c r="B1369" t="s">
        <v>549</v>
      </c>
      <c r="C1369" t="s">
        <v>568</v>
      </c>
      <c r="D1369" t="s">
        <v>20</v>
      </c>
      <c r="E1369" t="s">
        <v>539</v>
      </c>
      <c r="F1369">
        <v>1970</v>
      </c>
      <c r="G1369" t="s">
        <v>169</v>
      </c>
      <c r="H1369" t="s">
        <v>170</v>
      </c>
      <c r="I1369" t="s">
        <v>7</v>
      </c>
      <c r="J1369">
        <v>4148</v>
      </c>
      <c r="K1369" t="s">
        <v>549</v>
      </c>
    </row>
    <row r="1370" spans="1:11" x14ac:dyDescent="0.25">
      <c r="A1370" t="s">
        <v>289</v>
      </c>
      <c r="B1370" t="s">
        <v>549</v>
      </c>
      <c r="C1370" t="s">
        <v>568</v>
      </c>
      <c r="D1370" t="s">
        <v>20</v>
      </c>
      <c r="E1370" t="s">
        <v>539</v>
      </c>
      <c r="F1370">
        <v>1971</v>
      </c>
      <c r="G1370" t="s">
        <v>169</v>
      </c>
      <c r="H1370" t="s">
        <v>170</v>
      </c>
      <c r="I1370" t="s">
        <v>7</v>
      </c>
      <c r="J1370">
        <v>4356</v>
      </c>
      <c r="K1370" t="s">
        <v>549</v>
      </c>
    </row>
    <row r="1371" spans="1:11" x14ac:dyDescent="0.25">
      <c r="A1371" t="s">
        <v>289</v>
      </c>
      <c r="B1371" t="s">
        <v>549</v>
      </c>
      <c r="C1371" t="s">
        <v>568</v>
      </c>
      <c r="D1371" t="s">
        <v>20</v>
      </c>
      <c r="E1371" t="s">
        <v>539</v>
      </c>
      <c r="F1371">
        <v>1972</v>
      </c>
      <c r="G1371" t="s">
        <v>169</v>
      </c>
      <c r="H1371" t="s">
        <v>170</v>
      </c>
      <c r="I1371" t="s">
        <v>7</v>
      </c>
      <c r="J1371">
        <v>4901</v>
      </c>
      <c r="K1371" t="s">
        <v>549</v>
      </c>
    </row>
    <row r="1372" spans="1:11" x14ac:dyDescent="0.25">
      <c r="A1372" t="s">
        <v>289</v>
      </c>
      <c r="B1372" t="s">
        <v>549</v>
      </c>
      <c r="C1372" t="s">
        <v>568</v>
      </c>
      <c r="D1372" t="s">
        <v>20</v>
      </c>
      <c r="E1372" t="s">
        <v>539</v>
      </c>
      <c r="F1372">
        <v>1973</v>
      </c>
      <c r="G1372" t="s">
        <v>169</v>
      </c>
      <c r="H1372" t="s">
        <v>170</v>
      </c>
      <c r="I1372" t="s">
        <v>7</v>
      </c>
      <c r="J1372">
        <v>4861</v>
      </c>
      <c r="K1372" t="s">
        <v>549</v>
      </c>
    </row>
    <row r="1373" spans="1:11" x14ac:dyDescent="0.25">
      <c r="A1373" t="s">
        <v>289</v>
      </c>
      <c r="B1373" t="s">
        <v>549</v>
      </c>
      <c r="C1373" t="s">
        <v>568</v>
      </c>
      <c r="D1373" t="s">
        <v>20</v>
      </c>
      <c r="E1373" t="s">
        <v>539</v>
      </c>
      <c r="F1373">
        <v>1974</v>
      </c>
      <c r="G1373" t="s">
        <v>169</v>
      </c>
      <c r="H1373" t="s">
        <v>170</v>
      </c>
      <c r="I1373" t="s">
        <v>7</v>
      </c>
      <c r="J1373">
        <v>5214</v>
      </c>
      <c r="K1373" t="s">
        <v>549</v>
      </c>
    </row>
    <row r="1374" spans="1:11" x14ac:dyDescent="0.25">
      <c r="A1374" t="s">
        <v>289</v>
      </c>
      <c r="B1374" t="s">
        <v>549</v>
      </c>
      <c r="C1374" t="s">
        <v>568</v>
      </c>
      <c r="D1374" t="s">
        <v>20</v>
      </c>
      <c r="E1374" t="s">
        <v>539</v>
      </c>
      <c r="F1374">
        <v>1975</v>
      </c>
      <c r="G1374" t="s">
        <v>169</v>
      </c>
      <c r="H1374" t="s">
        <v>170</v>
      </c>
      <c r="I1374" t="s">
        <v>7</v>
      </c>
      <c r="J1374">
        <v>5518</v>
      </c>
      <c r="K1374" t="s">
        <v>549</v>
      </c>
    </row>
    <row r="1375" spans="1:11" x14ac:dyDescent="0.25">
      <c r="A1375" t="s">
        <v>289</v>
      </c>
      <c r="B1375" t="s">
        <v>549</v>
      </c>
      <c r="C1375" t="s">
        <v>568</v>
      </c>
      <c r="D1375" t="s">
        <v>20</v>
      </c>
      <c r="E1375" t="s">
        <v>539</v>
      </c>
      <c r="F1375">
        <v>1976</v>
      </c>
      <c r="G1375" t="s">
        <v>169</v>
      </c>
      <c r="H1375" t="s">
        <v>170</v>
      </c>
      <c r="I1375" t="s">
        <v>7</v>
      </c>
      <c r="J1375">
        <v>7387</v>
      </c>
      <c r="K1375" t="s">
        <v>549</v>
      </c>
    </row>
    <row r="1376" spans="1:11" x14ac:dyDescent="0.25">
      <c r="A1376" t="s">
        <v>289</v>
      </c>
      <c r="B1376" t="s">
        <v>549</v>
      </c>
      <c r="C1376" t="s">
        <v>568</v>
      </c>
      <c r="D1376" t="s">
        <v>20</v>
      </c>
      <c r="E1376" t="s">
        <v>539</v>
      </c>
      <c r="F1376">
        <v>1977</v>
      </c>
      <c r="G1376" t="s">
        <v>169</v>
      </c>
      <c r="H1376" t="s">
        <v>170</v>
      </c>
      <c r="I1376" t="s">
        <v>7</v>
      </c>
      <c r="J1376">
        <v>8584</v>
      </c>
      <c r="K1376" t="s">
        <v>549</v>
      </c>
    </row>
    <row r="1377" spans="1:11" x14ac:dyDescent="0.25">
      <c r="A1377" t="s">
        <v>289</v>
      </c>
      <c r="B1377" t="s">
        <v>549</v>
      </c>
      <c r="C1377" t="s">
        <v>568</v>
      </c>
      <c r="D1377" t="s">
        <v>20</v>
      </c>
      <c r="E1377" t="s">
        <v>539</v>
      </c>
      <c r="F1377">
        <v>1978</v>
      </c>
      <c r="G1377" t="s">
        <v>169</v>
      </c>
      <c r="H1377" t="s">
        <v>170</v>
      </c>
      <c r="I1377" t="s">
        <v>7</v>
      </c>
      <c r="J1377">
        <v>9072</v>
      </c>
      <c r="K1377" t="s">
        <v>549</v>
      </c>
    </row>
    <row r="1378" spans="1:11" x14ac:dyDescent="0.25">
      <c r="A1378" t="s">
        <v>289</v>
      </c>
      <c r="B1378" t="s">
        <v>549</v>
      </c>
      <c r="C1378" t="s">
        <v>568</v>
      </c>
      <c r="D1378" t="s">
        <v>20</v>
      </c>
      <c r="E1378" t="s">
        <v>539</v>
      </c>
      <c r="F1378">
        <v>1979</v>
      </c>
      <c r="G1378" t="s">
        <v>169</v>
      </c>
      <c r="H1378" t="s">
        <v>170</v>
      </c>
      <c r="I1378" t="s">
        <v>7</v>
      </c>
      <c r="J1378">
        <v>10879</v>
      </c>
      <c r="K1378" t="s">
        <v>549</v>
      </c>
    </row>
    <row r="1379" spans="1:11" x14ac:dyDescent="0.25">
      <c r="A1379" t="s">
        <v>289</v>
      </c>
      <c r="B1379" t="s">
        <v>549</v>
      </c>
      <c r="C1379" t="s">
        <v>568</v>
      </c>
      <c r="D1379" t="s">
        <v>20</v>
      </c>
      <c r="E1379" t="s">
        <v>539</v>
      </c>
      <c r="F1379">
        <v>1980</v>
      </c>
      <c r="G1379" t="s">
        <v>169</v>
      </c>
      <c r="H1379" t="s">
        <v>170</v>
      </c>
      <c r="I1379" t="s">
        <v>7</v>
      </c>
      <c r="J1379">
        <v>10341</v>
      </c>
      <c r="K1379" t="s">
        <v>549</v>
      </c>
    </row>
    <row r="1380" spans="1:11" x14ac:dyDescent="0.25">
      <c r="A1380" t="s">
        <v>289</v>
      </c>
      <c r="B1380" t="s">
        <v>549</v>
      </c>
      <c r="C1380" t="s">
        <v>568</v>
      </c>
      <c r="D1380" t="s">
        <v>20</v>
      </c>
      <c r="E1380" t="s">
        <v>539</v>
      </c>
      <c r="F1380">
        <v>1981</v>
      </c>
      <c r="G1380" t="s">
        <v>169</v>
      </c>
      <c r="H1380" t="s">
        <v>170</v>
      </c>
      <c r="I1380" t="s">
        <v>7</v>
      </c>
      <c r="J1380">
        <v>13245</v>
      </c>
      <c r="K1380" t="s">
        <v>549</v>
      </c>
    </row>
    <row r="1381" spans="1:11" x14ac:dyDescent="0.25">
      <c r="A1381" t="s">
        <v>289</v>
      </c>
      <c r="B1381" t="s">
        <v>549</v>
      </c>
      <c r="C1381" t="s">
        <v>568</v>
      </c>
      <c r="D1381" t="s">
        <v>20</v>
      </c>
      <c r="E1381" t="s">
        <v>539</v>
      </c>
      <c r="F1381">
        <v>1982</v>
      </c>
      <c r="G1381" t="s">
        <v>169</v>
      </c>
      <c r="H1381" t="s">
        <v>170</v>
      </c>
      <c r="I1381" t="s">
        <v>7</v>
      </c>
      <c r="J1381">
        <v>13858</v>
      </c>
      <c r="K1381" t="s">
        <v>549</v>
      </c>
    </row>
    <row r="1382" spans="1:11" x14ac:dyDescent="0.25">
      <c r="A1382" t="s">
        <v>289</v>
      </c>
      <c r="B1382" t="s">
        <v>549</v>
      </c>
      <c r="C1382" t="s">
        <v>568</v>
      </c>
      <c r="D1382" t="s">
        <v>20</v>
      </c>
      <c r="E1382" t="s">
        <v>539</v>
      </c>
      <c r="F1382">
        <v>1983</v>
      </c>
      <c r="G1382" t="s">
        <v>169</v>
      </c>
      <c r="H1382" t="s">
        <v>170</v>
      </c>
      <c r="I1382" t="s">
        <v>7</v>
      </c>
      <c r="J1382">
        <v>15345</v>
      </c>
      <c r="K1382" t="s">
        <v>549</v>
      </c>
    </row>
    <row r="1383" spans="1:11" x14ac:dyDescent="0.25">
      <c r="A1383" t="s">
        <v>289</v>
      </c>
      <c r="B1383" t="s">
        <v>549</v>
      </c>
      <c r="C1383" t="s">
        <v>568</v>
      </c>
      <c r="D1383" t="s">
        <v>20</v>
      </c>
      <c r="E1383" t="s">
        <v>539</v>
      </c>
      <c r="F1383">
        <v>1984</v>
      </c>
      <c r="G1383" t="s">
        <v>169</v>
      </c>
      <c r="H1383" t="s">
        <v>170</v>
      </c>
      <c r="I1383" t="s">
        <v>7</v>
      </c>
      <c r="J1383">
        <v>17798</v>
      </c>
      <c r="K1383" t="s">
        <v>549</v>
      </c>
    </row>
    <row r="1384" spans="1:11" x14ac:dyDescent="0.25">
      <c r="A1384" t="s">
        <v>289</v>
      </c>
      <c r="B1384" t="s">
        <v>549</v>
      </c>
      <c r="C1384" t="s">
        <v>568</v>
      </c>
      <c r="D1384" t="s">
        <v>20</v>
      </c>
      <c r="E1384" t="s">
        <v>539</v>
      </c>
      <c r="F1384">
        <v>1985</v>
      </c>
      <c r="G1384" t="s">
        <v>169</v>
      </c>
      <c r="H1384" t="s">
        <v>170</v>
      </c>
      <c r="I1384" t="s">
        <v>7</v>
      </c>
      <c r="J1384">
        <v>18561</v>
      </c>
      <c r="K1384" t="s">
        <v>549</v>
      </c>
    </row>
    <row r="1385" spans="1:11" x14ac:dyDescent="0.25">
      <c r="A1385" t="s">
        <v>289</v>
      </c>
      <c r="B1385" t="s">
        <v>549</v>
      </c>
      <c r="C1385" t="s">
        <v>568</v>
      </c>
      <c r="D1385" t="s">
        <v>20</v>
      </c>
      <c r="E1385" t="s">
        <v>539</v>
      </c>
      <c r="F1385">
        <v>1986</v>
      </c>
      <c r="G1385" t="s">
        <v>169</v>
      </c>
      <c r="H1385" t="s">
        <v>170</v>
      </c>
      <c r="I1385" t="s">
        <v>7</v>
      </c>
      <c r="J1385">
        <v>21380</v>
      </c>
      <c r="K1385" t="s">
        <v>549</v>
      </c>
    </row>
    <row r="1386" spans="1:11" x14ac:dyDescent="0.25">
      <c r="A1386" t="s">
        <v>289</v>
      </c>
      <c r="B1386" t="s">
        <v>549</v>
      </c>
      <c r="C1386" t="s">
        <v>568</v>
      </c>
      <c r="D1386" t="s">
        <v>20</v>
      </c>
      <c r="E1386" t="s">
        <v>539</v>
      </c>
      <c r="F1386">
        <v>1987</v>
      </c>
      <c r="G1386" t="s">
        <v>169</v>
      </c>
      <c r="H1386" t="s">
        <v>170</v>
      </c>
      <c r="I1386" t="s">
        <v>7</v>
      </c>
      <c r="J1386">
        <v>21880</v>
      </c>
      <c r="K1386" t="s">
        <v>549</v>
      </c>
    </row>
    <row r="1387" spans="1:11" x14ac:dyDescent="0.25">
      <c r="A1387" t="s">
        <v>289</v>
      </c>
      <c r="B1387" t="s">
        <v>549</v>
      </c>
      <c r="C1387" t="s">
        <v>568</v>
      </c>
      <c r="D1387" t="s">
        <v>20</v>
      </c>
      <c r="E1387" t="s">
        <v>539</v>
      </c>
      <c r="F1387">
        <v>1988</v>
      </c>
      <c r="G1387" t="s">
        <v>169</v>
      </c>
      <c r="H1387" t="s">
        <v>170</v>
      </c>
      <c r="I1387" t="s">
        <v>7</v>
      </c>
      <c r="J1387">
        <v>22993</v>
      </c>
      <c r="K1387" t="s">
        <v>549</v>
      </c>
    </row>
    <row r="1388" spans="1:11" x14ac:dyDescent="0.25">
      <c r="A1388" t="s">
        <v>289</v>
      </c>
      <c r="B1388" t="s">
        <v>549</v>
      </c>
      <c r="C1388" t="s">
        <v>568</v>
      </c>
      <c r="D1388" t="s">
        <v>20</v>
      </c>
      <c r="E1388" t="s">
        <v>539</v>
      </c>
      <c r="F1388">
        <v>1989</v>
      </c>
      <c r="G1388" t="s">
        <v>169</v>
      </c>
      <c r="H1388" t="s">
        <v>170</v>
      </c>
      <c r="I1388" t="s">
        <v>7</v>
      </c>
      <c r="J1388">
        <v>25410</v>
      </c>
      <c r="K1388" t="s">
        <v>549</v>
      </c>
    </row>
    <row r="1389" spans="1:11" x14ac:dyDescent="0.25">
      <c r="A1389" t="s">
        <v>289</v>
      </c>
      <c r="B1389" t="s">
        <v>549</v>
      </c>
      <c r="C1389" t="s">
        <v>568</v>
      </c>
      <c r="D1389" t="s">
        <v>20</v>
      </c>
      <c r="E1389" t="s">
        <v>539</v>
      </c>
      <c r="F1389">
        <v>1990</v>
      </c>
      <c r="G1389" t="s">
        <v>169</v>
      </c>
      <c r="H1389" t="s">
        <v>170</v>
      </c>
      <c r="I1389" t="s">
        <v>7</v>
      </c>
      <c r="J1389">
        <v>27543</v>
      </c>
      <c r="K1389" t="s">
        <v>549</v>
      </c>
    </row>
    <row r="1390" spans="1:11" x14ac:dyDescent="0.25">
      <c r="A1390" t="s">
        <v>289</v>
      </c>
      <c r="B1390" t="s">
        <v>549</v>
      </c>
      <c r="C1390" t="s">
        <v>568</v>
      </c>
      <c r="D1390" t="s">
        <v>20</v>
      </c>
      <c r="E1390" t="s">
        <v>539</v>
      </c>
      <c r="F1390">
        <v>1991</v>
      </c>
      <c r="G1390" t="s">
        <v>169</v>
      </c>
      <c r="H1390" t="s">
        <v>170</v>
      </c>
      <c r="I1390" t="s">
        <v>7</v>
      </c>
      <c r="J1390">
        <v>29397</v>
      </c>
      <c r="K1390" t="s">
        <v>549</v>
      </c>
    </row>
    <row r="1391" spans="1:11" x14ac:dyDescent="0.25">
      <c r="A1391" t="s">
        <v>289</v>
      </c>
      <c r="B1391" t="s">
        <v>549</v>
      </c>
      <c r="C1391" t="s">
        <v>568</v>
      </c>
      <c r="D1391" t="s">
        <v>20</v>
      </c>
      <c r="E1391" t="s">
        <v>539</v>
      </c>
      <c r="F1391">
        <v>1992</v>
      </c>
      <c r="G1391" t="s">
        <v>169</v>
      </c>
      <c r="H1391" t="s">
        <v>170</v>
      </c>
      <c r="I1391" t="s">
        <v>7</v>
      </c>
      <c r="J1391">
        <v>31197</v>
      </c>
      <c r="K1391" t="s">
        <v>549</v>
      </c>
    </row>
    <row r="1392" spans="1:11" x14ac:dyDescent="0.25">
      <c r="A1392" t="s">
        <v>289</v>
      </c>
      <c r="B1392" t="s">
        <v>549</v>
      </c>
      <c r="C1392" t="s">
        <v>568</v>
      </c>
      <c r="D1392" t="s">
        <v>20</v>
      </c>
      <c r="E1392" t="s">
        <v>539</v>
      </c>
      <c r="F1392">
        <v>1993</v>
      </c>
      <c r="G1392" t="s">
        <v>169</v>
      </c>
      <c r="H1392" t="s">
        <v>170</v>
      </c>
      <c r="I1392" t="s">
        <v>7</v>
      </c>
      <c r="J1392">
        <v>33397</v>
      </c>
      <c r="K1392" t="s">
        <v>549</v>
      </c>
    </row>
    <row r="1393" spans="1:11" x14ac:dyDescent="0.25">
      <c r="A1393" t="s">
        <v>289</v>
      </c>
      <c r="B1393" t="s">
        <v>549</v>
      </c>
      <c r="C1393" t="s">
        <v>568</v>
      </c>
      <c r="D1393" t="s">
        <v>20</v>
      </c>
      <c r="E1393" t="s">
        <v>539</v>
      </c>
      <c r="F1393">
        <v>1994</v>
      </c>
      <c r="G1393" t="s">
        <v>169</v>
      </c>
      <c r="H1393" t="s">
        <v>170</v>
      </c>
      <c r="I1393" t="s">
        <v>7</v>
      </c>
      <c r="J1393">
        <v>36104</v>
      </c>
      <c r="K1393" t="s">
        <v>549</v>
      </c>
    </row>
    <row r="1394" spans="1:11" x14ac:dyDescent="0.25">
      <c r="A1394" t="s">
        <v>289</v>
      </c>
      <c r="B1394" t="s">
        <v>549</v>
      </c>
      <c r="C1394" t="s">
        <v>568</v>
      </c>
      <c r="D1394" t="s">
        <v>20</v>
      </c>
      <c r="E1394" t="s">
        <v>539</v>
      </c>
      <c r="F1394">
        <v>1995</v>
      </c>
      <c r="G1394" t="s">
        <v>169</v>
      </c>
      <c r="H1394" t="s">
        <v>170</v>
      </c>
      <c r="I1394" t="s">
        <v>7</v>
      </c>
      <c r="J1394">
        <v>40184</v>
      </c>
      <c r="K1394" t="s">
        <v>549</v>
      </c>
    </row>
    <row r="1395" spans="1:11" x14ac:dyDescent="0.25">
      <c r="A1395" t="s">
        <v>289</v>
      </c>
      <c r="B1395" t="s">
        <v>549</v>
      </c>
      <c r="C1395" t="s">
        <v>568</v>
      </c>
      <c r="D1395" t="s">
        <v>20</v>
      </c>
      <c r="E1395" t="s">
        <v>539</v>
      </c>
      <c r="F1395">
        <v>1996</v>
      </c>
      <c r="G1395" t="s">
        <v>169</v>
      </c>
      <c r="H1395" t="s">
        <v>170</v>
      </c>
      <c r="I1395" t="s">
        <v>7</v>
      </c>
      <c r="J1395">
        <v>44275</v>
      </c>
      <c r="K1395" t="s">
        <v>549</v>
      </c>
    </row>
    <row r="1396" spans="1:11" x14ac:dyDescent="0.25">
      <c r="A1396" t="s">
        <v>289</v>
      </c>
      <c r="B1396" t="s">
        <v>549</v>
      </c>
      <c r="C1396" t="s">
        <v>568</v>
      </c>
      <c r="D1396" t="s">
        <v>20</v>
      </c>
      <c r="E1396" t="s">
        <v>539</v>
      </c>
      <c r="F1396">
        <v>1997</v>
      </c>
      <c r="G1396" t="s">
        <v>169</v>
      </c>
      <c r="H1396" t="s">
        <v>170</v>
      </c>
      <c r="I1396" t="s">
        <v>7</v>
      </c>
      <c r="J1396">
        <v>46099</v>
      </c>
      <c r="K1396" t="s">
        <v>549</v>
      </c>
    </row>
    <row r="1397" spans="1:11" x14ac:dyDescent="0.25">
      <c r="A1397" t="s">
        <v>289</v>
      </c>
      <c r="B1397" t="s">
        <v>549</v>
      </c>
      <c r="C1397" t="s">
        <v>568</v>
      </c>
      <c r="D1397" t="s">
        <v>20</v>
      </c>
      <c r="E1397" t="s">
        <v>539</v>
      </c>
      <c r="F1397">
        <v>1998</v>
      </c>
      <c r="G1397" t="s">
        <v>169</v>
      </c>
      <c r="H1397" t="s">
        <v>170</v>
      </c>
      <c r="I1397" t="s">
        <v>7</v>
      </c>
      <c r="J1397">
        <v>48343</v>
      </c>
      <c r="K1397" t="s">
        <v>549</v>
      </c>
    </row>
    <row r="1398" spans="1:11" x14ac:dyDescent="0.25">
      <c r="A1398" t="s">
        <v>289</v>
      </c>
      <c r="B1398" t="s">
        <v>549</v>
      </c>
      <c r="C1398" t="s">
        <v>568</v>
      </c>
      <c r="D1398" t="s">
        <v>20</v>
      </c>
      <c r="E1398" t="s">
        <v>539</v>
      </c>
      <c r="F1398">
        <v>1999</v>
      </c>
      <c r="G1398" t="s">
        <v>169</v>
      </c>
      <c r="H1398" t="s">
        <v>170</v>
      </c>
      <c r="I1398" t="s">
        <v>7</v>
      </c>
      <c r="J1398">
        <v>51009</v>
      </c>
      <c r="K1398" t="s">
        <v>549</v>
      </c>
    </row>
    <row r="1399" spans="1:11" x14ac:dyDescent="0.25">
      <c r="A1399" t="s">
        <v>289</v>
      </c>
      <c r="B1399" t="s">
        <v>549</v>
      </c>
      <c r="C1399" t="s">
        <v>568</v>
      </c>
      <c r="D1399" t="s">
        <v>20</v>
      </c>
      <c r="E1399" t="s">
        <v>539</v>
      </c>
      <c r="F1399">
        <v>2000</v>
      </c>
      <c r="G1399" t="s">
        <v>169</v>
      </c>
      <c r="H1399" t="s">
        <v>170</v>
      </c>
      <c r="I1399" t="s">
        <v>7</v>
      </c>
      <c r="J1399">
        <v>55554</v>
      </c>
      <c r="K1399" t="s">
        <v>549</v>
      </c>
    </row>
    <row r="1400" spans="1:11" x14ac:dyDescent="0.25">
      <c r="A1400" t="s">
        <v>289</v>
      </c>
      <c r="B1400" t="s">
        <v>549</v>
      </c>
      <c r="C1400" t="s">
        <v>568</v>
      </c>
      <c r="D1400" t="s">
        <v>20</v>
      </c>
      <c r="E1400" t="s">
        <v>539</v>
      </c>
      <c r="F1400">
        <v>2001</v>
      </c>
      <c r="G1400" t="s">
        <v>169</v>
      </c>
      <c r="H1400" t="s">
        <v>170</v>
      </c>
      <c r="I1400" t="s">
        <v>7</v>
      </c>
      <c r="J1400">
        <v>54688</v>
      </c>
      <c r="K1400" t="s">
        <v>549</v>
      </c>
    </row>
    <row r="1401" spans="1:11" x14ac:dyDescent="0.25">
      <c r="A1401" t="s">
        <v>289</v>
      </c>
      <c r="B1401" t="s">
        <v>549</v>
      </c>
      <c r="C1401" t="s">
        <v>568</v>
      </c>
      <c r="D1401" t="s">
        <v>20</v>
      </c>
      <c r="E1401" t="s">
        <v>539</v>
      </c>
      <c r="F1401">
        <v>2002</v>
      </c>
      <c r="G1401" t="s">
        <v>169</v>
      </c>
      <c r="H1401" t="s">
        <v>170</v>
      </c>
      <c r="I1401" t="s">
        <v>7</v>
      </c>
      <c r="J1401">
        <v>57611</v>
      </c>
      <c r="K1401" t="s">
        <v>549</v>
      </c>
    </row>
    <row r="1402" spans="1:11" x14ac:dyDescent="0.25">
      <c r="A1402" t="s">
        <v>289</v>
      </c>
      <c r="B1402" t="s">
        <v>549</v>
      </c>
      <c r="C1402" t="s">
        <v>568</v>
      </c>
      <c r="D1402" t="s">
        <v>20</v>
      </c>
      <c r="E1402" t="s">
        <v>539</v>
      </c>
      <c r="F1402">
        <v>2003</v>
      </c>
      <c r="G1402" t="s">
        <v>169</v>
      </c>
      <c r="H1402" t="s">
        <v>170</v>
      </c>
      <c r="I1402" t="s">
        <v>7</v>
      </c>
      <c r="J1402">
        <v>62664</v>
      </c>
      <c r="K1402" t="s">
        <v>549</v>
      </c>
    </row>
    <row r="1403" spans="1:11" x14ac:dyDescent="0.25">
      <c r="A1403" t="s">
        <v>289</v>
      </c>
      <c r="B1403" t="s">
        <v>549</v>
      </c>
      <c r="C1403" t="s">
        <v>568</v>
      </c>
      <c r="D1403" t="s">
        <v>20</v>
      </c>
      <c r="E1403" t="s">
        <v>539</v>
      </c>
      <c r="F1403">
        <v>2004</v>
      </c>
      <c r="G1403" t="s">
        <v>169</v>
      </c>
      <c r="H1403" t="s">
        <v>170</v>
      </c>
      <c r="I1403" t="s">
        <v>7</v>
      </c>
      <c r="J1403">
        <v>64112</v>
      </c>
      <c r="K1403" t="s">
        <v>549</v>
      </c>
    </row>
    <row r="1404" spans="1:11" x14ac:dyDescent="0.25">
      <c r="A1404" t="s">
        <v>289</v>
      </c>
      <c r="B1404" t="s">
        <v>549</v>
      </c>
      <c r="C1404" t="s">
        <v>568</v>
      </c>
      <c r="D1404" t="s">
        <v>20</v>
      </c>
      <c r="E1404" t="s">
        <v>539</v>
      </c>
      <c r="F1404">
        <v>2005</v>
      </c>
      <c r="G1404" t="s">
        <v>169</v>
      </c>
      <c r="H1404" t="s">
        <v>170</v>
      </c>
      <c r="I1404" t="s">
        <v>7</v>
      </c>
      <c r="J1404">
        <v>69835</v>
      </c>
      <c r="K1404" t="s">
        <v>549</v>
      </c>
    </row>
    <row r="1405" spans="1:11" x14ac:dyDescent="0.25">
      <c r="A1405" t="s">
        <v>289</v>
      </c>
      <c r="B1405" t="s">
        <v>549</v>
      </c>
      <c r="C1405" t="s">
        <v>568</v>
      </c>
      <c r="D1405" t="s">
        <v>20</v>
      </c>
      <c r="E1405" t="s">
        <v>539</v>
      </c>
      <c r="F1405">
        <v>2006</v>
      </c>
      <c r="G1405" t="s">
        <v>169</v>
      </c>
      <c r="H1405" t="s">
        <v>170</v>
      </c>
      <c r="I1405" t="s">
        <v>7</v>
      </c>
      <c r="J1405">
        <v>71197</v>
      </c>
      <c r="K1405" t="s">
        <v>549</v>
      </c>
    </row>
    <row r="1406" spans="1:11" x14ac:dyDescent="0.25">
      <c r="A1406" t="s">
        <v>289</v>
      </c>
      <c r="B1406" t="s">
        <v>549</v>
      </c>
      <c r="C1406" t="s">
        <v>568</v>
      </c>
      <c r="D1406" t="s">
        <v>20</v>
      </c>
      <c r="E1406" t="s">
        <v>539</v>
      </c>
      <c r="F1406">
        <v>2007</v>
      </c>
      <c r="G1406" t="s">
        <v>169</v>
      </c>
      <c r="H1406" t="s">
        <v>170</v>
      </c>
      <c r="I1406" t="s">
        <v>7</v>
      </c>
      <c r="J1406">
        <v>70410</v>
      </c>
      <c r="K1406" t="s">
        <v>549</v>
      </c>
    </row>
    <row r="1407" spans="1:11" x14ac:dyDescent="0.25">
      <c r="A1407" t="s">
        <v>289</v>
      </c>
      <c r="B1407" t="s">
        <v>549</v>
      </c>
      <c r="C1407" t="s">
        <v>568</v>
      </c>
      <c r="D1407" t="s">
        <v>20</v>
      </c>
      <c r="E1407" t="s">
        <v>539</v>
      </c>
      <c r="F1407">
        <v>2008</v>
      </c>
      <c r="G1407" t="s">
        <v>169</v>
      </c>
      <c r="H1407" t="s">
        <v>170</v>
      </c>
      <c r="I1407" t="s">
        <v>7</v>
      </c>
      <c r="J1407">
        <v>66390</v>
      </c>
      <c r="K1407" t="s">
        <v>549</v>
      </c>
    </row>
    <row r="1408" spans="1:11" x14ac:dyDescent="0.25">
      <c r="A1408" t="s">
        <v>289</v>
      </c>
      <c r="B1408" t="s">
        <v>549</v>
      </c>
      <c r="C1408" t="s">
        <v>568</v>
      </c>
      <c r="D1408" t="s">
        <v>20</v>
      </c>
      <c r="E1408" t="s">
        <v>539</v>
      </c>
      <c r="F1408">
        <v>2009</v>
      </c>
      <c r="G1408" t="s">
        <v>169</v>
      </c>
      <c r="H1408" t="s">
        <v>170</v>
      </c>
      <c r="I1408" t="s">
        <v>7</v>
      </c>
      <c r="J1408">
        <v>63693</v>
      </c>
      <c r="K1408" t="s">
        <v>549</v>
      </c>
    </row>
    <row r="1409" spans="1:11" x14ac:dyDescent="0.25">
      <c r="A1409" t="s">
        <v>289</v>
      </c>
      <c r="B1409" t="s">
        <v>549</v>
      </c>
      <c r="C1409" t="s">
        <v>568</v>
      </c>
      <c r="D1409" t="s">
        <v>20</v>
      </c>
      <c r="E1409" t="s">
        <v>539</v>
      </c>
      <c r="F1409">
        <v>2010</v>
      </c>
      <c r="G1409" t="s">
        <v>169</v>
      </c>
      <c r="H1409" t="s">
        <v>170</v>
      </c>
      <c r="I1409" t="s">
        <v>7</v>
      </c>
      <c r="J1409">
        <v>69359</v>
      </c>
      <c r="K1409" t="s">
        <v>549</v>
      </c>
    </row>
    <row r="1410" spans="1:11" x14ac:dyDescent="0.25">
      <c r="A1410" t="s">
        <v>289</v>
      </c>
      <c r="B1410" t="s">
        <v>549</v>
      </c>
      <c r="C1410" t="s">
        <v>568</v>
      </c>
      <c r="D1410" t="s">
        <v>20</v>
      </c>
      <c r="E1410" t="s">
        <v>539</v>
      </c>
      <c r="F1410">
        <v>2011</v>
      </c>
      <c r="G1410" t="s">
        <v>169</v>
      </c>
      <c r="H1410" t="s">
        <v>170</v>
      </c>
      <c r="I1410" t="s">
        <v>7</v>
      </c>
      <c r="J1410">
        <v>68580</v>
      </c>
      <c r="K1410" t="s">
        <v>549</v>
      </c>
    </row>
    <row r="1411" spans="1:11" x14ac:dyDescent="0.25">
      <c r="A1411" t="s">
        <v>289</v>
      </c>
      <c r="B1411" t="s">
        <v>549</v>
      </c>
      <c r="C1411" t="s">
        <v>568</v>
      </c>
      <c r="D1411" t="s">
        <v>20</v>
      </c>
      <c r="E1411" t="s">
        <v>539</v>
      </c>
      <c r="F1411">
        <v>2012</v>
      </c>
      <c r="G1411" t="s">
        <v>169</v>
      </c>
      <c r="H1411" t="s">
        <v>170</v>
      </c>
      <c r="I1411" t="s">
        <v>7</v>
      </c>
      <c r="J1411">
        <v>70181</v>
      </c>
      <c r="K1411" t="s">
        <v>549</v>
      </c>
    </row>
    <row r="1412" spans="1:11" x14ac:dyDescent="0.25">
      <c r="A1412" t="s">
        <v>289</v>
      </c>
      <c r="B1412" t="s">
        <v>549</v>
      </c>
      <c r="C1412" t="s">
        <v>568</v>
      </c>
      <c r="D1412" t="s">
        <v>20</v>
      </c>
      <c r="E1412" t="s">
        <v>539</v>
      </c>
      <c r="F1412">
        <v>2013</v>
      </c>
      <c r="G1412" t="s">
        <v>169</v>
      </c>
      <c r="H1412" t="s">
        <v>170</v>
      </c>
      <c r="I1412" t="s">
        <v>7</v>
      </c>
      <c r="J1412">
        <v>70318</v>
      </c>
      <c r="K1412" t="s">
        <v>549</v>
      </c>
    </row>
    <row r="1413" spans="1:11" x14ac:dyDescent="0.25">
      <c r="A1413" t="s">
        <v>289</v>
      </c>
      <c r="B1413" t="s">
        <v>549</v>
      </c>
      <c r="C1413" t="s">
        <v>568</v>
      </c>
      <c r="D1413" t="s">
        <v>20</v>
      </c>
      <c r="E1413" t="s">
        <v>539</v>
      </c>
      <c r="F1413">
        <v>2014</v>
      </c>
      <c r="G1413" t="s">
        <v>169</v>
      </c>
      <c r="H1413" t="s">
        <v>170</v>
      </c>
      <c r="I1413" t="s">
        <v>7</v>
      </c>
      <c r="J1413">
        <v>73400</v>
      </c>
      <c r="K1413" t="s">
        <v>549</v>
      </c>
    </row>
    <row r="1414" spans="1:11" x14ac:dyDescent="0.25">
      <c r="A1414" t="s">
        <v>289</v>
      </c>
      <c r="B1414" t="s">
        <v>549</v>
      </c>
      <c r="C1414" t="s">
        <v>568</v>
      </c>
      <c r="D1414" t="s">
        <v>20</v>
      </c>
      <c r="E1414" t="s">
        <v>539</v>
      </c>
      <c r="F1414">
        <v>2015</v>
      </c>
      <c r="G1414" t="s">
        <v>169</v>
      </c>
      <c r="H1414" t="s">
        <v>170</v>
      </c>
      <c r="I1414" t="s">
        <v>7</v>
      </c>
      <c r="J1414">
        <v>77281</v>
      </c>
      <c r="K1414" t="s">
        <v>549</v>
      </c>
    </row>
    <row r="1415" spans="1:11" x14ac:dyDescent="0.25">
      <c r="A1415" t="s">
        <v>289</v>
      </c>
      <c r="B1415" t="s">
        <v>549</v>
      </c>
      <c r="C1415" t="s">
        <v>568</v>
      </c>
      <c r="D1415" t="s">
        <v>20</v>
      </c>
      <c r="E1415" t="s">
        <v>539</v>
      </c>
      <c r="F1415">
        <v>2016</v>
      </c>
      <c r="G1415" t="s">
        <v>169</v>
      </c>
      <c r="H1415" t="s">
        <v>170</v>
      </c>
      <c r="I1415" t="s">
        <v>7</v>
      </c>
      <c r="J1415">
        <v>81930</v>
      </c>
      <c r="K1415" t="s">
        <v>549</v>
      </c>
    </row>
    <row r="1416" spans="1:11" x14ac:dyDescent="0.25">
      <c r="A1416" t="s">
        <v>289</v>
      </c>
      <c r="B1416" t="s">
        <v>549</v>
      </c>
      <c r="C1416" t="s">
        <v>568</v>
      </c>
      <c r="D1416" t="s">
        <v>20</v>
      </c>
      <c r="E1416" t="s">
        <v>539</v>
      </c>
      <c r="F1416">
        <v>2017</v>
      </c>
      <c r="G1416" t="s">
        <v>169</v>
      </c>
      <c r="H1416" t="s">
        <v>170</v>
      </c>
      <c r="I1416" t="s">
        <v>7</v>
      </c>
      <c r="J1416">
        <v>85825</v>
      </c>
      <c r="K1416" t="s">
        <v>549</v>
      </c>
    </row>
    <row r="1417" spans="1:11" x14ac:dyDescent="0.25">
      <c r="A1417" t="s">
        <v>289</v>
      </c>
      <c r="B1417" t="s">
        <v>549</v>
      </c>
      <c r="C1417" t="s">
        <v>568</v>
      </c>
      <c r="D1417" t="s">
        <v>20</v>
      </c>
      <c r="E1417" t="s">
        <v>539</v>
      </c>
      <c r="F1417">
        <v>2018</v>
      </c>
      <c r="G1417" t="s">
        <v>169</v>
      </c>
      <c r="H1417" t="s">
        <v>170</v>
      </c>
      <c r="I1417" t="s">
        <v>7</v>
      </c>
      <c r="J1417">
        <v>89891</v>
      </c>
      <c r="K1417" t="s">
        <v>549</v>
      </c>
    </row>
    <row r="1418" spans="1:11" x14ac:dyDescent="0.25">
      <c r="A1418" t="s">
        <v>289</v>
      </c>
      <c r="B1418" t="s">
        <v>549</v>
      </c>
      <c r="C1418" t="s">
        <v>568</v>
      </c>
      <c r="D1418" t="s">
        <v>20</v>
      </c>
      <c r="E1418" t="s">
        <v>539</v>
      </c>
      <c r="F1418">
        <v>2019</v>
      </c>
      <c r="G1418" t="s">
        <v>169</v>
      </c>
      <c r="H1418" t="s">
        <v>170</v>
      </c>
      <c r="I1418" t="s">
        <v>7</v>
      </c>
      <c r="J1418">
        <v>91925</v>
      </c>
      <c r="K1418" t="s">
        <v>549</v>
      </c>
    </row>
    <row r="1419" spans="1:11" x14ac:dyDescent="0.25">
      <c r="A1419" t="s">
        <v>289</v>
      </c>
      <c r="B1419" t="s">
        <v>549</v>
      </c>
      <c r="C1419" t="s">
        <v>568</v>
      </c>
      <c r="D1419" t="s">
        <v>20</v>
      </c>
      <c r="E1419" t="s">
        <v>539</v>
      </c>
      <c r="F1419">
        <v>2020</v>
      </c>
      <c r="G1419" t="s">
        <v>169</v>
      </c>
      <c r="H1419" t="s">
        <v>170</v>
      </c>
      <c r="I1419" t="s">
        <v>7</v>
      </c>
      <c r="J1419">
        <v>89284</v>
      </c>
      <c r="K1419" t="s">
        <v>549</v>
      </c>
    </row>
    <row r="1420" spans="1:11" x14ac:dyDescent="0.25">
      <c r="A1420" t="s">
        <v>289</v>
      </c>
      <c r="B1420" t="s">
        <v>549</v>
      </c>
      <c r="C1420" t="s">
        <v>568</v>
      </c>
      <c r="D1420" t="s">
        <v>20</v>
      </c>
      <c r="E1420" t="s">
        <v>539</v>
      </c>
      <c r="F1420">
        <v>2021</v>
      </c>
      <c r="G1420" t="s">
        <v>169</v>
      </c>
      <c r="H1420" t="s">
        <v>170</v>
      </c>
      <c r="I1420" t="s">
        <v>7</v>
      </c>
      <c r="J1420">
        <v>90344</v>
      </c>
      <c r="K1420" t="s">
        <v>549</v>
      </c>
    </row>
    <row r="1421" spans="1:11" x14ac:dyDescent="0.25">
      <c r="A1421" t="s">
        <v>289</v>
      </c>
      <c r="B1421" t="s">
        <v>549</v>
      </c>
      <c r="C1421" t="s">
        <v>568</v>
      </c>
      <c r="D1421" t="s">
        <v>20</v>
      </c>
      <c r="E1421" t="s">
        <v>539</v>
      </c>
      <c r="F1421">
        <v>2022</v>
      </c>
      <c r="G1421" t="s">
        <v>169</v>
      </c>
      <c r="H1421" t="s">
        <v>170</v>
      </c>
      <c r="I1421" t="s">
        <v>7</v>
      </c>
      <c r="J1421">
        <v>104138</v>
      </c>
      <c r="K1421" t="s">
        <v>549</v>
      </c>
    </row>
    <row r="1422" spans="1:11" x14ac:dyDescent="0.25">
      <c r="A1422" t="s">
        <v>289</v>
      </c>
      <c r="B1422" t="s">
        <v>549</v>
      </c>
      <c r="C1422" t="s">
        <v>569</v>
      </c>
      <c r="D1422" t="s">
        <v>21</v>
      </c>
      <c r="E1422" t="s">
        <v>22</v>
      </c>
      <c r="F1422">
        <v>1947</v>
      </c>
      <c r="G1422" t="s">
        <v>169</v>
      </c>
      <c r="H1422" t="s">
        <v>170</v>
      </c>
      <c r="I1422" t="s">
        <v>7</v>
      </c>
      <c r="J1422">
        <v>12209</v>
      </c>
      <c r="K1422" t="s">
        <v>549</v>
      </c>
    </row>
    <row r="1423" spans="1:11" x14ac:dyDescent="0.25">
      <c r="A1423" t="s">
        <v>289</v>
      </c>
      <c r="B1423" t="s">
        <v>549</v>
      </c>
      <c r="C1423" t="s">
        <v>569</v>
      </c>
      <c r="D1423" t="s">
        <v>21</v>
      </c>
      <c r="E1423" t="s">
        <v>22</v>
      </c>
      <c r="F1423">
        <v>1948</v>
      </c>
      <c r="G1423" t="s">
        <v>169</v>
      </c>
      <c r="H1423" t="s">
        <v>170</v>
      </c>
      <c r="I1423" t="s">
        <v>7</v>
      </c>
      <c r="J1423">
        <v>15808</v>
      </c>
      <c r="K1423" t="s">
        <v>549</v>
      </c>
    </row>
    <row r="1424" spans="1:11" x14ac:dyDescent="0.25">
      <c r="A1424" t="s">
        <v>289</v>
      </c>
      <c r="B1424" t="s">
        <v>549</v>
      </c>
      <c r="C1424" t="s">
        <v>569</v>
      </c>
      <c r="D1424" t="s">
        <v>21</v>
      </c>
      <c r="E1424" t="s">
        <v>22</v>
      </c>
      <c r="F1424">
        <v>1949</v>
      </c>
      <c r="G1424" t="s">
        <v>169</v>
      </c>
      <c r="H1424" t="s">
        <v>170</v>
      </c>
      <c r="I1424" t="s">
        <v>7</v>
      </c>
      <c r="J1424">
        <v>14841</v>
      </c>
      <c r="K1424" t="s">
        <v>549</v>
      </c>
    </row>
    <row r="1425" spans="1:11" x14ac:dyDescent="0.25">
      <c r="A1425" t="s">
        <v>289</v>
      </c>
      <c r="B1425" t="s">
        <v>549</v>
      </c>
      <c r="C1425" t="s">
        <v>569</v>
      </c>
      <c r="D1425" t="s">
        <v>21</v>
      </c>
      <c r="E1425" t="s">
        <v>22</v>
      </c>
      <c r="F1425">
        <v>1950</v>
      </c>
      <c r="G1425" t="s">
        <v>169</v>
      </c>
      <c r="H1425" t="s">
        <v>170</v>
      </c>
      <c r="I1425" t="s">
        <v>7</v>
      </c>
      <c r="J1425">
        <v>20744</v>
      </c>
      <c r="K1425" t="s">
        <v>549</v>
      </c>
    </row>
    <row r="1426" spans="1:11" x14ac:dyDescent="0.25">
      <c r="A1426" t="s">
        <v>289</v>
      </c>
      <c r="B1426" t="s">
        <v>549</v>
      </c>
      <c r="C1426" t="s">
        <v>569</v>
      </c>
      <c r="D1426" t="s">
        <v>21</v>
      </c>
      <c r="E1426" t="s">
        <v>22</v>
      </c>
      <c r="F1426">
        <v>1951</v>
      </c>
      <c r="G1426" t="s">
        <v>169</v>
      </c>
      <c r="H1426" t="s">
        <v>170</v>
      </c>
      <c r="I1426" t="s">
        <v>7</v>
      </c>
      <c r="J1426">
        <v>18661</v>
      </c>
      <c r="K1426" t="s">
        <v>549</v>
      </c>
    </row>
    <row r="1427" spans="1:11" x14ac:dyDescent="0.25">
      <c r="A1427" t="s">
        <v>289</v>
      </c>
      <c r="B1427" t="s">
        <v>549</v>
      </c>
      <c r="C1427" t="s">
        <v>569</v>
      </c>
      <c r="D1427" t="s">
        <v>21</v>
      </c>
      <c r="E1427" t="s">
        <v>22</v>
      </c>
      <c r="F1427">
        <v>1952</v>
      </c>
      <c r="G1427" t="s">
        <v>169</v>
      </c>
      <c r="H1427" t="s">
        <v>170</v>
      </c>
      <c r="I1427" t="s">
        <v>7</v>
      </c>
      <c r="J1427">
        <v>18858</v>
      </c>
      <c r="K1427" t="s">
        <v>549</v>
      </c>
    </row>
    <row r="1428" spans="1:11" x14ac:dyDescent="0.25">
      <c r="A1428" t="s">
        <v>289</v>
      </c>
      <c r="B1428" t="s">
        <v>549</v>
      </c>
      <c r="C1428" t="s">
        <v>569</v>
      </c>
      <c r="D1428" t="s">
        <v>21</v>
      </c>
      <c r="E1428" t="s">
        <v>22</v>
      </c>
      <c r="F1428">
        <v>1953</v>
      </c>
      <c r="G1428" t="s">
        <v>169</v>
      </c>
      <c r="H1428" t="s">
        <v>170</v>
      </c>
      <c r="I1428" t="s">
        <v>7</v>
      </c>
      <c r="J1428">
        <v>19699</v>
      </c>
      <c r="K1428" t="s">
        <v>549</v>
      </c>
    </row>
    <row r="1429" spans="1:11" x14ac:dyDescent="0.25">
      <c r="A1429" t="s">
        <v>289</v>
      </c>
      <c r="B1429" t="s">
        <v>549</v>
      </c>
      <c r="C1429" t="s">
        <v>569</v>
      </c>
      <c r="D1429" t="s">
        <v>21</v>
      </c>
      <c r="E1429" t="s">
        <v>22</v>
      </c>
      <c r="F1429">
        <v>1954</v>
      </c>
      <c r="G1429" t="s">
        <v>169</v>
      </c>
      <c r="H1429" t="s">
        <v>170</v>
      </c>
      <c r="I1429" t="s">
        <v>7</v>
      </c>
      <c r="J1429">
        <v>21442</v>
      </c>
      <c r="K1429" t="s">
        <v>549</v>
      </c>
    </row>
    <row r="1430" spans="1:11" x14ac:dyDescent="0.25">
      <c r="A1430" t="s">
        <v>289</v>
      </c>
      <c r="B1430" t="s">
        <v>549</v>
      </c>
      <c r="C1430" t="s">
        <v>569</v>
      </c>
      <c r="D1430" t="s">
        <v>21</v>
      </c>
      <c r="E1430" t="s">
        <v>22</v>
      </c>
      <c r="F1430">
        <v>1955</v>
      </c>
      <c r="G1430" t="s">
        <v>169</v>
      </c>
      <c r="H1430" t="s">
        <v>170</v>
      </c>
      <c r="I1430" t="s">
        <v>7</v>
      </c>
      <c r="J1430">
        <v>25403</v>
      </c>
      <c r="K1430" t="s">
        <v>549</v>
      </c>
    </row>
    <row r="1431" spans="1:11" x14ac:dyDescent="0.25">
      <c r="A1431" t="s">
        <v>289</v>
      </c>
      <c r="B1431" t="s">
        <v>549</v>
      </c>
      <c r="C1431" t="s">
        <v>569</v>
      </c>
      <c r="D1431" t="s">
        <v>21</v>
      </c>
      <c r="E1431" t="s">
        <v>22</v>
      </c>
      <c r="F1431">
        <v>1956</v>
      </c>
      <c r="G1431" t="s">
        <v>169</v>
      </c>
      <c r="H1431" t="s">
        <v>170</v>
      </c>
      <c r="I1431" t="s">
        <v>7</v>
      </c>
      <c r="J1431">
        <v>23987</v>
      </c>
      <c r="K1431" t="s">
        <v>549</v>
      </c>
    </row>
    <row r="1432" spans="1:11" x14ac:dyDescent="0.25">
      <c r="A1432" t="s">
        <v>289</v>
      </c>
      <c r="B1432" t="s">
        <v>549</v>
      </c>
      <c r="C1432" t="s">
        <v>569</v>
      </c>
      <c r="D1432" t="s">
        <v>21</v>
      </c>
      <c r="E1432" t="s">
        <v>22</v>
      </c>
      <c r="F1432">
        <v>1957</v>
      </c>
      <c r="G1432" t="s">
        <v>169</v>
      </c>
      <c r="H1432" t="s">
        <v>170</v>
      </c>
      <c r="I1432" t="s">
        <v>7</v>
      </c>
      <c r="J1432">
        <v>22631</v>
      </c>
      <c r="K1432" t="s">
        <v>549</v>
      </c>
    </row>
    <row r="1433" spans="1:11" x14ac:dyDescent="0.25">
      <c r="A1433" t="s">
        <v>289</v>
      </c>
      <c r="B1433" t="s">
        <v>549</v>
      </c>
      <c r="C1433" t="s">
        <v>569</v>
      </c>
      <c r="D1433" t="s">
        <v>21</v>
      </c>
      <c r="E1433" t="s">
        <v>22</v>
      </c>
      <c r="F1433">
        <v>1958</v>
      </c>
      <c r="G1433" t="s">
        <v>169</v>
      </c>
      <c r="H1433" t="s">
        <v>170</v>
      </c>
      <c r="I1433" t="s">
        <v>7</v>
      </c>
      <c r="J1433">
        <v>22823</v>
      </c>
      <c r="K1433" t="s">
        <v>549</v>
      </c>
    </row>
    <row r="1434" spans="1:11" x14ac:dyDescent="0.25">
      <c r="A1434" t="s">
        <v>289</v>
      </c>
      <c r="B1434" t="s">
        <v>549</v>
      </c>
      <c r="C1434" t="s">
        <v>569</v>
      </c>
      <c r="D1434" t="s">
        <v>21</v>
      </c>
      <c r="E1434" t="s">
        <v>22</v>
      </c>
      <c r="F1434">
        <v>1959</v>
      </c>
      <c r="G1434" t="s">
        <v>169</v>
      </c>
      <c r="H1434" t="s">
        <v>170</v>
      </c>
      <c r="I1434" t="s">
        <v>7</v>
      </c>
      <c r="J1434">
        <v>28628</v>
      </c>
      <c r="K1434" t="s">
        <v>549</v>
      </c>
    </row>
    <row r="1435" spans="1:11" x14ac:dyDescent="0.25">
      <c r="A1435" t="s">
        <v>289</v>
      </c>
      <c r="B1435" t="s">
        <v>549</v>
      </c>
      <c r="C1435" t="s">
        <v>569</v>
      </c>
      <c r="D1435" t="s">
        <v>21</v>
      </c>
      <c r="E1435" t="s">
        <v>22</v>
      </c>
      <c r="F1435">
        <v>1960</v>
      </c>
      <c r="G1435" t="s">
        <v>169</v>
      </c>
      <c r="H1435" t="s">
        <v>170</v>
      </c>
      <c r="I1435" t="s">
        <v>7</v>
      </c>
      <c r="J1435">
        <v>26856</v>
      </c>
      <c r="K1435" t="s">
        <v>549</v>
      </c>
    </row>
    <row r="1436" spans="1:11" x14ac:dyDescent="0.25">
      <c r="A1436" t="s">
        <v>289</v>
      </c>
      <c r="B1436" t="s">
        <v>549</v>
      </c>
      <c r="C1436" t="s">
        <v>569</v>
      </c>
      <c r="D1436" t="s">
        <v>21</v>
      </c>
      <c r="E1436" t="s">
        <v>22</v>
      </c>
      <c r="F1436">
        <v>1961</v>
      </c>
      <c r="G1436" t="s">
        <v>169</v>
      </c>
      <c r="H1436" t="s">
        <v>170</v>
      </c>
      <c r="I1436" t="s">
        <v>7</v>
      </c>
      <c r="J1436">
        <v>27011</v>
      </c>
      <c r="K1436" t="s">
        <v>549</v>
      </c>
    </row>
    <row r="1437" spans="1:11" x14ac:dyDescent="0.25">
      <c r="A1437" t="s">
        <v>289</v>
      </c>
      <c r="B1437" t="s">
        <v>549</v>
      </c>
      <c r="C1437" t="s">
        <v>569</v>
      </c>
      <c r="D1437" t="s">
        <v>21</v>
      </c>
      <c r="E1437" t="s">
        <v>22</v>
      </c>
      <c r="F1437">
        <v>1962</v>
      </c>
      <c r="G1437" t="s">
        <v>169</v>
      </c>
      <c r="H1437" t="s">
        <v>170</v>
      </c>
      <c r="I1437" t="s">
        <v>7</v>
      </c>
      <c r="J1437">
        <v>29643</v>
      </c>
      <c r="K1437" t="s">
        <v>549</v>
      </c>
    </row>
    <row r="1438" spans="1:11" x14ac:dyDescent="0.25">
      <c r="A1438" t="s">
        <v>289</v>
      </c>
      <c r="B1438" t="s">
        <v>549</v>
      </c>
      <c r="C1438" t="s">
        <v>569</v>
      </c>
      <c r="D1438" t="s">
        <v>21</v>
      </c>
      <c r="E1438" t="s">
        <v>22</v>
      </c>
      <c r="F1438">
        <v>1963</v>
      </c>
      <c r="G1438" t="s">
        <v>169</v>
      </c>
      <c r="H1438" t="s">
        <v>170</v>
      </c>
      <c r="I1438" t="s">
        <v>7</v>
      </c>
      <c r="J1438">
        <v>32855</v>
      </c>
      <c r="K1438" t="s">
        <v>549</v>
      </c>
    </row>
    <row r="1439" spans="1:11" x14ac:dyDescent="0.25">
      <c r="A1439" t="s">
        <v>289</v>
      </c>
      <c r="B1439" t="s">
        <v>549</v>
      </c>
      <c r="C1439" t="s">
        <v>569</v>
      </c>
      <c r="D1439" t="s">
        <v>21</v>
      </c>
      <c r="E1439" t="s">
        <v>22</v>
      </c>
      <c r="F1439">
        <v>1964</v>
      </c>
      <c r="G1439" t="s">
        <v>169</v>
      </c>
      <c r="H1439" t="s">
        <v>170</v>
      </c>
      <c r="I1439" t="s">
        <v>7</v>
      </c>
      <c r="J1439">
        <v>35100</v>
      </c>
      <c r="K1439" t="s">
        <v>549</v>
      </c>
    </row>
    <row r="1440" spans="1:11" x14ac:dyDescent="0.25">
      <c r="A1440" t="s">
        <v>289</v>
      </c>
      <c r="B1440" t="s">
        <v>549</v>
      </c>
      <c r="C1440" t="s">
        <v>569</v>
      </c>
      <c r="D1440" t="s">
        <v>21</v>
      </c>
      <c r="E1440" t="s">
        <v>22</v>
      </c>
      <c r="F1440">
        <v>1965</v>
      </c>
      <c r="G1440" t="s">
        <v>169</v>
      </c>
      <c r="H1440" t="s">
        <v>170</v>
      </c>
      <c r="I1440" t="s">
        <v>7</v>
      </c>
      <c r="J1440">
        <v>35163</v>
      </c>
      <c r="K1440" t="s">
        <v>549</v>
      </c>
    </row>
    <row r="1441" spans="1:11" x14ac:dyDescent="0.25">
      <c r="A1441" t="s">
        <v>289</v>
      </c>
      <c r="B1441" t="s">
        <v>549</v>
      </c>
      <c r="C1441" t="s">
        <v>569</v>
      </c>
      <c r="D1441" t="s">
        <v>21</v>
      </c>
      <c r="E1441" t="s">
        <v>22</v>
      </c>
      <c r="F1441">
        <v>1966</v>
      </c>
      <c r="G1441" t="s">
        <v>169</v>
      </c>
      <c r="H1441" t="s">
        <v>170</v>
      </c>
      <c r="I1441" t="s">
        <v>7</v>
      </c>
      <c r="J1441">
        <v>33378</v>
      </c>
      <c r="K1441" t="s">
        <v>549</v>
      </c>
    </row>
    <row r="1442" spans="1:11" x14ac:dyDescent="0.25">
      <c r="A1442" t="s">
        <v>289</v>
      </c>
      <c r="B1442" t="s">
        <v>549</v>
      </c>
      <c r="C1442" t="s">
        <v>569</v>
      </c>
      <c r="D1442" t="s">
        <v>21</v>
      </c>
      <c r="E1442" t="s">
        <v>22</v>
      </c>
      <c r="F1442">
        <v>1967</v>
      </c>
      <c r="G1442" t="s">
        <v>169</v>
      </c>
      <c r="H1442" t="s">
        <v>170</v>
      </c>
      <c r="I1442" t="s">
        <v>7</v>
      </c>
      <c r="J1442">
        <v>33627</v>
      </c>
      <c r="K1442" t="s">
        <v>549</v>
      </c>
    </row>
    <row r="1443" spans="1:11" x14ac:dyDescent="0.25">
      <c r="A1443" t="s">
        <v>289</v>
      </c>
      <c r="B1443" t="s">
        <v>549</v>
      </c>
      <c r="C1443" t="s">
        <v>569</v>
      </c>
      <c r="D1443" t="s">
        <v>21</v>
      </c>
      <c r="E1443" t="s">
        <v>22</v>
      </c>
      <c r="F1443">
        <v>1968</v>
      </c>
      <c r="G1443" t="s">
        <v>169</v>
      </c>
      <c r="H1443" t="s">
        <v>170</v>
      </c>
      <c r="I1443" t="s">
        <v>7</v>
      </c>
      <c r="J1443">
        <v>40199</v>
      </c>
      <c r="K1443" t="s">
        <v>549</v>
      </c>
    </row>
    <row r="1444" spans="1:11" x14ac:dyDescent="0.25">
      <c r="A1444" t="s">
        <v>289</v>
      </c>
      <c r="B1444" t="s">
        <v>549</v>
      </c>
      <c r="C1444" t="s">
        <v>569</v>
      </c>
      <c r="D1444" t="s">
        <v>21</v>
      </c>
      <c r="E1444" t="s">
        <v>22</v>
      </c>
      <c r="F1444">
        <v>1969</v>
      </c>
      <c r="G1444" t="s">
        <v>169</v>
      </c>
      <c r="H1444" t="s">
        <v>170</v>
      </c>
      <c r="I1444" t="s">
        <v>7</v>
      </c>
      <c r="J1444">
        <v>44375</v>
      </c>
      <c r="K1444" t="s">
        <v>549</v>
      </c>
    </row>
    <row r="1445" spans="1:11" x14ac:dyDescent="0.25">
      <c r="A1445" t="s">
        <v>289</v>
      </c>
      <c r="B1445" t="s">
        <v>549</v>
      </c>
      <c r="C1445" t="s">
        <v>569</v>
      </c>
      <c r="D1445" t="s">
        <v>21</v>
      </c>
      <c r="E1445" t="s">
        <v>22</v>
      </c>
      <c r="F1445">
        <v>1970</v>
      </c>
      <c r="G1445" t="s">
        <v>169</v>
      </c>
      <c r="H1445" t="s">
        <v>170</v>
      </c>
      <c r="I1445" t="s">
        <v>7</v>
      </c>
      <c r="J1445">
        <v>43411</v>
      </c>
      <c r="K1445" t="s">
        <v>549</v>
      </c>
    </row>
    <row r="1446" spans="1:11" x14ac:dyDescent="0.25">
      <c r="A1446" t="s">
        <v>289</v>
      </c>
      <c r="B1446" t="s">
        <v>549</v>
      </c>
      <c r="C1446" t="s">
        <v>569</v>
      </c>
      <c r="D1446" t="s">
        <v>21</v>
      </c>
      <c r="E1446" t="s">
        <v>22</v>
      </c>
      <c r="F1446">
        <v>1971</v>
      </c>
      <c r="G1446" t="s">
        <v>169</v>
      </c>
      <c r="H1446" t="s">
        <v>170</v>
      </c>
      <c r="I1446" t="s">
        <v>7</v>
      </c>
      <c r="J1446">
        <v>58153</v>
      </c>
      <c r="K1446" t="s">
        <v>549</v>
      </c>
    </row>
    <row r="1447" spans="1:11" x14ac:dyDescent="0.25">
      <c r="A1447" t="s">
        <v>289</v>
      </c>
      <c r="B1447" t="s">
        <v>549</v>
      </c>
      <c r="C1447" t="s">
        <v>569</v>
      </c>
      <c r="D1447" t="s">
        <v>21</v>
      </c>
      <c r="E1447" t="s">
        <v>22</v>
      </c>
      <c r="F1447">
        <v>1972</v>
      </c>
      <c r="G1447" t="s">
        <v>169</v>
      </c>
      <c r="H1447" t="s">
        <v>170</v>
      </c>
      <c r="I1447" t="s">
        <v>7</v>
      </c>
      <c r="J1447">
        <v>72399</v>
      </c>
      <c r="K1447" t="s">
        <v>549</v>
      </c>
    </row>
    <row r="1448" spans="1:11" x14ac:dyDescent="0.25">
      <c r="A1448" t="s">
        <v>289</v>
      </c>
      <c r="B1448" t="s">
        <v>549</v>
      </c>
      <c r="C1448" t="s">
        <v>569</v>
      </c>
      <c r="D1448" t="s">
        <v>21</v>
      </c>
      <c r="E1448" t="s">
        <v>22</v>
      </c>
      <c r="F1448">
        <v>1973</v>
      </c>
      <c r="G1448" t="s">
        <v>169</v>
      </c>
      <c r="H1448" t="s">
        <v>170</v>
      </c>
      <c r="I1448" t="s">
        <v>7</v>
      </c>
      <c r="J1448">
        <v>78322</v>
      </c>
      <c r="K1448" t="s">
        <v>549</v>
      </c>
    </row>
    <row r="1449" spans="1:11" x14ac:dyDescent="0.25">
      <c r="A1449" t="s">
        <v>289</v>
      </c>
      <c r="B1449" t="s">
        <v>549</v>
      </c>
      <c r="C1449" t="s">
        <v>569</v>
      </c>
      <c r="D1449" t="s">
        <v>21</v>
      </c>
      <c r="E1449" t="s">
        <v>22</v>
      </c>
      <c r="F1449">
        <v>1974</v>
      </c>
      <c r="G1449" t="s">
        <v>169</v>
      </c>
      <c r="H1449" t="s">
        <v>170</v>
      </c>
      <c r="I1449" t="s">
        <v>7</v>
      </c>
      <c r="J1449">
        <v>69467</v>
      </c>
      <c r="K1449" t="s">
        <v>549</v>
      </c>
    </row>
    <row r="1450" spans="1:11" x14ac:dyDescent="0.25">
      <c r="A1450" t="s">
        <v>289</v>
      </c>
      <c r="B1450" t="s">
        <v>549</v>
      </c>
      <c r="C1450" t="s">
        <v>569</v>
      </c>
      <c r="D1450" t="s">
        <v>21</v>
      </c>
      <c r="E1450" t="s">
        <v>22</v>
      </c>
      <c r="F1450">
        <v>1975</v>
      </c>
      <c r="G1450" t="s">
        <v>169</v>
      </c>
      <c r="H1450" t="s">
        <v>170</v>
      </c>
      <c r="I1450" t="s">
        <v>7</v>
      </c>
      <c r="J1450">
        <v>66733</v>
      </c>
      <c r="K1450" t="s">
        <v>549</v>
      </c>
    </row>
    <row r="1451" spans="1:11" x14ac:dyDescent="0.25">
      <c r="A1451" t="s">
        <v>289</v>
      </c>
      <c r="B1451" t="s">
        <v>549</v>
      </c>
      <c r="C1451" t="s">
        <v>569</v>
      </c>
      <c r="D1451" t="s">
        <v>21</v>
      </c>
      <c r="E1451" t="s">
        <v>22</v>
      </c>
      <c r="F1451">
        <v>1976</v>
      </c>
      <c r="G1451" t="s">
        <v>169</v>
      </c>
      <c r="H1451" t="s">
        <v>170</v>
      </c>
      <c r="I1451" t="s">
        <v>7</v>
      </c>
      <c r="J1451">
        <v>86762</v>
      </c>
      <c r="K1451" t="s">
        <v>549</v>
      </c>
    </row>
    <row r="1452" spans="1:11" x14ac:dyDescent="0.25">
      <c r="A1452" t="s">
        <v>289</v>
      </c>
      <c r="B1452" t="s">
        <v>549</v>
      </c>
      <c r="C1452" t="s">
        <v>569</v>
      </c>
      <c r="D1452" t="s">
        <v>21</v>
      </c>
      <c r="E1452" t="s">
        <v>22</v>
      </c>
      <c r="F1452">
        <v>1977</v>
      </c>
      <c r="G1452" t="s">
        <v>169</v>
      </c>
      <c r="H1452" t="s">
        <v>170</v>
      </c>
      <c r="I1452" t="s">
        <v>7</v>
      </c>
      <c r="J1452">
        <v>115229</v>
      </c>
      <c r="K1452" t="s">
        <v>549</v>
      </c>
    </row>
    <row r="1453" spans="1:11" x14ac:dyDescent="0.25">
      <c r="A1453" t="s">
        <v>289</v>
      </c>
      <c r="B1453" t="s">
        <v>549</v>
      </c>
      <c r="C1453" t="s">
        <v>569</v>
      </c>
      <c r="D1453" t="s">
        <v>21</v>
      </c>
      <c r="E1453" t="s">
        <v>22</v>
      </c>
      <c r="F1453">
        <v>1978</v>
      </c>
      <c r="G1453" t="s">
        <v>169</v>
      </c>
      <c r="H1453" t="s">
        <v>170</v>
      </c>
      <c r="I1453" t="s">
        <v>7</v>
      </c>
      <c r="J1453">
        <v>138010</v>
      </c>
      <c r="K1453" t="s">
        <v>549</v>
      </c>
    </row>
    <row r="1454" spans="1:11" x14ac:dyDescent="0.25">
      <c r="A1454" t="s">
        <v>289</v>
      </c>
      <c r="B1454" t="s">
        <v>549</v>
      </c>
      <c r="C1454" t="s">
        <v>569</v>
      </c>
      <c r="D1454" t="s">
        <v>21</v>
      </c>
      <c r="E1454" t="s">
        <v>22</v>
      </c>
      <c r="F1454">
        <v>1979</v>
      </c>
      <c r="G1454" t="s">
        <v>169</v>
      </c>
      <c r="H1454" t="s">
        <v>170</v>
      </c>
      <c r="I1454" t="s">
        <v>7</v>
      </c>
      <c r="J1454">
        <v>147841</v>
      </c>
      <c r="K1454" t="s">
        <v>549</v>
      </c>
    </row>
    <row r="1455" spans="1:11" x14ac:dyDescent="0.25">
      <c r="A1455" t="s">
        <v>289</v>
      </c>
      <c r="B1455" t="s">
        <v>549</v>
      </c>
      <c r="C1455" t="s">
        <v>569</v>
      </c>
      <c r="D1455" t="s">
        <v>21</v>
      </c>
      <c r="E1455" t="s">
        <v>22</v>
      </c>
      <c r="F1455">
        <v>1980</v>
      </c>
      <c r="G1455" t="s">
        <v>169</v>
      </c>
      <c r="H1455" t="s">
        <v>170</v>
      </c>
      <c r="I1455" t="s">
        <v>7</v>
      </c>
      <c r="J1455">
        <v>129520</v>
      </c>
      <c r="K1455" t="s">
        <v>549</v>
      </c>
    </row>
    <row r="1456" spans="1:11" x14ac:dyDescent="0.25">
      <c r="A1456" t="s">
        <v>289</v>
      </c>
      <c r="B1456" t="s">
        <v>549</v>
      </c>
      <c r="C1456" t="s">
        <v>569</v>
      </c>
      <c r="D1456" t="s">
        <v>21</v>
      </c>
      <c r="E1456" t="s">
        <v>22</v>
      </c>
      <c r="F1456">
        <v>1981</v>
      </c>
      <c r="G1456" t="s">
        <v>169</v>
      </c>
      <c r="H1456" t="s">
        <v>170</v>
      </c>
      <c r="I1456" t="s">
        <v>7</v>
      </c>
      <c r="J1456">
        <v>128482</v>
      </c>
      <c r="K1456" t="s">
        <v>549</v>
      </c>
    </row>
    <row r="1457" spans="1:11" x14ac:dyDescent="0.25">
      <c r="A1457" t="s">
        <v>289</v>
      </c>
      <c r="B1457" t="s">
        <v>549</v>
      </c>
      <c r="C1457" t="s">
        <v>569</v>
      </c>
      <c r="D1457" t="s">
        <v>21</v>
      </c>
      <c r="E1457" t="s">
        <v>22</v>
      </c>
      <c r="F1457">
        <v>1982</v>
      </c>
      <c r="G1457" t="s">
        <v>169</v>
      </c>
      <c r="H1457" t="s">
        <v>170</v>
      </c>
      <c r="I1457" t="s">
        <v>7</v>
      </c>
      <c r="J1457">
        <v>110848</v>
      </c>
      <c r="K1457" t="s">
        <v>549</v>
      </c>
    </row>
    <row r="1458" spans="1:11" x14ac:dyDescent="0.25">
      <c r="A1458" t="s">
        <v>289</v>
      </c>
      <c r="B1458" t="s">
        <v>549</v>
      </c>
      <c r="C1458" t="s">
        <v>569</v>
      </c>
      <c r="D1458" t="s">
        <v>21</v>
      </c>
      <c r="E1458" t="s">
        <v>22</v>
      </c>
      <c r="F1458">
        <v>1983</v>
      </c>
      <c r="G1458" t="s">
        <v>169</v>
      </c>
      <c r="H1458" t="s">
        <v>170</v>
      </c>
      <c r="I1458" t="s">
        <v>7</v>
      </c>
      <c r="J1458">
        <v>161113</v>
      </c>
      <c r="K1458" t="s">
        <v>549</v>
      </c>
    </row>
    <row r="1459" spans="1:11" x14ac:dyDescent="0.25">
      <c r="A1459" t="s">
        <v>289</v>
      </c>
      <c r="B1459" t="s">
        <v>549</v>
      </c>
      <c r="C1459" t="s">
        <v>569</v>
      </c>
      <c r="D1459" t="s">
        <v>21</v>
      </c>
      <c r="E1459" t="s">
        <v>22</v>
      </c>
      <c r="F1459">
        <v>1984</v>
      </c>
      <c r="G1459" t="s">
        <v>169</v>
      </c>
      <c r="H1459" t="s">
        <v>170</v>
      </c>
      <c r="I1459" t="s">
        <v>7</v>
      </c>
      <c r="J1459">
        <v>190364</v>
      </c>
      <c r="K1459" t="s">
        <v>549</v>
      </c>
    </row>
    <row r="1460" spans="1:11" x14ac:dyDescent="0.25">
      <c r="A1460" t="s">
        <v>289</v>
      </c>
      <c r="B1460" t="s">
        <v>549</v>
      </c>
      <c r="C1460" t="s">
        <v>569</v>
      </c>
      <c r="D1460" t="s">
        <v>21</v>
      </c>
      <c r="E1460" t="s">
        <v>22</v>
      </c>
      <c r="F1460">
        <v>1985</v>
      </c>
      <c r="G1460" t="s">
        <v>169</v>
      </c>
      <c r="H1460" t="s">
        <v>170</v>
      </c>
      <c r="I1460" t="s">
        <v>7</v>
      </c>
      <c r="J1460">
        <v>200077</v>
      </c>
      <c r="K1460" t="s">
        <v>549</v>
      </c>
    </row>
    <row r="1461" spans="1:11" x14ac:dyDescent="0.25">
      <c r="A1461" t="s">
        <v>289</v>
      </c>
      <c r="B1461" t="s">
        <v>549</v>
      </c>
      <c r="C1461" t="s">
        <v>569</v>
      </c>
      <c r="D1461" t="s">
        <v>21</v>
      </c>
      <c r="E1461" t="s">
        <v>22</v>
      </c>
      <c r="F1461">
        <v>1986</v>
      </c>
      <c r="G1461" t="s">
        <v>169</v>
      </c>
      <c r="H1461" t="s">
        <v>170</v>
      </c>
      <c r="I1461" t="s">
        <v>7</v>
      </c>
      <c r="J1461">
        <v>234812</v>
      </c>
      <c r="K1461" t="s">
        <v>549</v>
      </c>
    </row>
    <row r="1462" spans="1:11" x14ac:dyDescent="0.25">
      <c r="A1462" t="s">
        <v>289</v>
      </c>
      <c r="B1462" t="s">
        <v>549</v>
      </c>
      <c r="C1462" t="s">
        <v>569</v>
      </c>
      <c r="D1462" t="s">
        <v>21</v>
      </c>
      <c r="E1462" t="s">
        <v>22</v>
      </c>
      <c r="F1462">
        <v>1987</v>
      </c>
      <c r="G1462" t="s">
        <v>169</v>
      </c>
      <c r="H1462" t="s">
        <v>170</v>
      </c>
      <c r="I1462" t="s">
        <v>7</v>
      </c>
      <c r="J1462">
        <v>249790</v>
      </c>
      <c r="K1462" t="s">
        <v>549</v>
      </c>
    </row>
    <row r="1463" spans="1:11" x14ac:dyDescent="0.25">
      <c r="A1463" t="s">
        <v>289</v>
      </c>
      <c r="B1463" t="s">
        <v>549</v>
      </c>
      <c r="C1463" t="s">
        <v>569</v>
      </c>
      <c r="D1463" t="s">
        <v>21</v>
      </c>
      <c r="E1463" t="s">
        <v>22</v>
      </c>
      <c r="F1463">
        <v>1988</v>
      </c>
      <c r="G1463" t="s">
        <v>169</v>
      </c>
      <c r="H1463" t="s">
        <v>170</v>
      </c>
      <c r="I1463" t="s">
        <v>7</v>
      </c>
      <c r="J1463">
        <v>256200</v>
      </c>
      <c r="K1463" t="s">
        <v>549</v>
      </c>
    </row>
    <row r="1464" spans="1:11" x14ac:dyDescent="0.25">
      <c r="A1464" t="s">
        <v>289</v>
      </c>
      <c r="B1464" t="s">
        <v>549</v>
      </c>
      <c r="C1464" t="s">
        <v>569</v>
      </c>
      <c r="D1464" t="s">
        <v>21</v>
      </c>
      <c r="E1464" t="s">
        <v>22</v>
      </c>
      <c r="F1464">
        <v>1989</v>
      </c>
      <c r="G1464" t="s">
        <v>169</v>
      </c>
      <c r="H1464" t="s">
        <v>170</v>
      </c>
      <c r="I1464" t="s">
        <v>7</v>
      </c>
      <c r="J1464">
        <v>256014</v>
      </c>
      <c r="K1464" t="s">
        <v>549</v>
      </c>
    </row>
    <row r="1465" spans="1:11" x14ac:dyDescent="0.25">
      <c r="A1465" t="s">
        <v>289</v>
      </c>
      <c r="B1465" t="s">
        <v>549</v>
      </c>
      <c r="C1465" t="s">
        <v>569</v>
      </c>
      <c r="D1465" t="s">
        <v>21</v>
      </c>
      <c r="E1465" t="s">
        <v>22</v>
      </c>
      <c r="F1465">
        <v>1990</v>
      </c>
      <c r="G1465" t="s">
        <v>169</v>
      </c>
      <c r="H1465" t="s">
        <v>170</v>
      </c>
      <c r="I1465" t="s">
        <v>7</v>
      </c>
      <c r="J1465">
        <v>239669</v>
      </c>
      <c r="K1465" t="s">
        <v>549</v>
      </c>
    </row>
    <row r="1466" spans="1:11" x14ac:dyDescent="0.25">
      <c r="A1466" t="s">
        <v>289</v>
      </c>
      <c r="B1466" t="s">
        <v>549</v>
      </c>
      <c r="C1466" t="s">
        <v>569</v>
      </c>
      <c r="D1466" t="s">
        <v>21</v>
      </c>
      <c r="E1466" t="s">
        <v>22</v>
      </c>
      <c r="F1466">
        <v>1991</v>
      </c>
      <c r="G1466" t="s">
        <v>169</v>
      </c>
      <c r="H1466" t="s">
        <v>170</v>
      </c>
      <c r="I1466" t="s">
        <v>7</v>
      </c>
      <c r="J1466">
        <v>221153</v>
      </c>
      <c r="K1466" t="s">
        <v>549</v>
      </c>
    </row>
    <row r="1467" spans="1:11" x14ac:dyDescent="0.25">
      <c r="A1467" t="s">
        <v>289</v>
      </c>
      <c r="B1467" t="s">
        <v>549</v>
      </c>
      <c r="C1467" t="s">
        <v>569</v>
      </c>
      <c r="D1467" t="s">
        <v>21</v>
      </c>
      <c r="E1467" t="s">
        <v>22</v>
      </c>
      <c r="F1467">
        <v>1992</v>
      </c>
      <c r="G1467" t="s">
        <v>169</v>
      </c>
      <c r="H1467" t="s">
        <v>170</v>
      </c>
      <c r="I1467" t="s">
        <v>7</v>
      </c>
      <c r="J1467">
        <v>254741</v>
      </c>
      <c r="K1467" t="s">
        <v>549</v>
      </c>
    </row>
    <row r="1468" spans="1:11" x14ac:dyDescent="0.25">
      <c r="A1468" t="s">
        <v>289</v>
      </c>
      <c r="B1468" t="s">
        <v>549</v>
      </c>
      <c r="C1468" t="s">
        <v>569</v>
      </c>
      <c r="D1468" t="s">
        <v>21</v>
      </c>
      <c r="E1468" t="s">
        <v>22</v>
      </c>
      <c r="F1468">
        <v>1993</v>
      </c>
      <c r="G1468" t="s">
        <v>169</v>
      </c>
      <c r="H1468" t="s">
        <v>170</v>
      </c>
      <c r="I1468" t="s">
        <v>7</v>
      </c>
      <c r="J1468">
        <v>286808</v>
      </c>
      <c r="K1468" t="s">
        <v>549</v>
      </c>
    </row>
    <row r="1469" spans="1:11" x14ac:dyDescent="0.25">
      <c r="A1469" t="s">
        <v>289</v>
      </c>
      <c r="B1469" t="s">
        <v>549</v>
      </c>
      <c r="C1469" t="s">
        <v>569</v>
      </c>
      <c r="D1469" t="s">
        <v>21</v>
      </c>
      <c r="E1469" t="s">
        <v>22</v>
      </c>
      <c r="F1469">
        <v>1994</v>
      </c>
      <c r="G1469" t="s">
        <v>169</v>
      </c>
      <c r="H1469" t="s">
        <v>170</v>
      </c>
      <c r="I1469" t="s">
        <v>7</v>
      </c>
      <c r="J1469">
        <v>323847</v>
      </c>
      <c r="K1469" t="s">
        <v>549</v>
      </c>
    </row>
    <row r="1470" spans="1:11" x14ac:dyDescent="0.25">
      <c r="A1470" t="s">
        <v>289</v>
      </c>
      <c r="B1470" t="s">
        <v>549</v>
      </c>
      <c r="C1470" t="s">
        <v>569</v>
      </c>
      <c r="D1470" t="s">
        <v>21</v>
      </c>
      <c r="E1470" t="s">
        <v>22</v>
      </c>
      <c r="F1470">
        <v>1995</v>
      </c>
      <c r="G1470" t="s">
        <v>169</v>
      </c>
      <c r="H1470" t="s">
        <v>170</v>
      </c>
      <c r="I1470" t="s">
        <v>7</v>
      </c>
      <c r="J1470">
        <v>324069</v>
      </c>
      <c r="K1470" t="s">
        <v>549</v>
      </c>
    </row>
    <row r="1471" spans="1:11" x14ac:dyDescent="0.25">
      <c r="A1471" t="s">
        <v>289</v>
      </c>
      <c r="B1471" t="s">
        <v>549</v>
      </c>
      <c r="C1471" t="s">
        <v>569</v>
      </c>
      <c r="D1471" t="s">
        <v>21</v>
      </c>
      <c r="E1471" t="s">
        <v>22</v>
      </c>
      <c r="F1471">
        <v>1996</v>
      </c>
      <c r="G1471" t="s">
        <v>169</v>
      </c>
      <c r="H1471" t="s">
        <v>170</v>
      </c>
      <c r="I1471" t="s">
        <v>7</v>
      </c>
      <c r="J1471">
        <v>358061</v>
      </c>
      <c r="K1471" t="s">
        <v>549</v>
      </c>
    </row>
    <row r="1472" spans="1:11" x14ac:dyDescent="0.25">
      <c r="A1472" t="s">
        <v>289</v>
      </c>
      <c r="B1472" t="s">
        <v>549</v>
      </c>
      <c r="C1472" t="s">
        <v>569</v>
      </c>
      <c r="D1472" t="s">
        <v>21</v>
      </c>
      <c r="E1472" t="s">
        <v>22</v>
      </c>
      <c r="F1472">
        <v>1997</v>
      </c>
      <c r="G1472" t="s">
        <v>169</v>
      </c>
      <c r="H1472" t="s">
        <v>170</v>
      </c>
      <c r="I1472" t="s">
        <v>7</v>
      </c>
      <c r="J1472">
        <v>375585</v>
      </c>
      <c r="K1472" t="s">
        <v>549</v>
      </c>
    </row>
    <row r="1473" spans="1:11" x14ac:dyDescent="0.25">
      <c r="A1473" t="s">
        <v>289</v>
      </c>
      <c r="B1473" t="s">
        <v>549</v>
      </c>
      <c r="C1473" t="s">
        <v>569</v>
      </c>
      <c r="D1473" t="s">
        <v>21</v>
      </c>
      <c r="E1473" t="s">
        <v>22</v>
      </c>
      <c r="F1473">
        <v>1998</v>
      </c>
      <c r="G1473" t="s">
        <v>169</v>
      </c>
      <c r="H1473" t="s">
        <v>170</v>
      </c>
      <c r="I1473" t="s">
        <v>7</v>
      </c>
      <c r="J1473">
        <v>418807</v>
      </c>
      <c r="K1473" t="s">
        <v>549</v>
      </c>
    </row>
    <row r="1474" spans="1:11" x14ac:dyDescent="0.25">
      <c r="A1474" t="s">
        <v>289</v>
      </c>
      <c r="B1474" t="s">
        <v>549</v>
      </c>
      <c r="C1474" t="s">
        <v>569</v>
      </c>
      <c r="D1474" t="s">
        <v>21</v>
      </c>
      <c r="E1474" t="s">
        <v>22</v>
      </c>
      <c r="F1474">
        <v>1999</v>
      </c>
      <c r="G1474" t="s">
        <v>169</v>
      </c>
      <c r="H1474" t="s">
        <v>170</v>
      </c>
      <c r="I1474" t="s">
        <v>7</v>
      </c>
      <c r="J1474">
        <v>461766</v>
      </c>
      <c r="K1474" t="s">
        <v>549</v>
      </c>
    </row>
    <row r="1475" spans="1:11" x14ac:dyDescent="0.25">
      <c r="A1475" t="s">
        <v>289</v>
      </c>
      <c r="B1475" t="s">
        <v>549</v>
      </c>
      <c r="C1475" t="s">
        <v>569</v>
      </c>
      <c r="D1475" t="s">
        <v>21</v>
      </c>
      <c r="E1475" t="s">
        <v>22</v>
      </c>
      <c r="F1475">
        <v>2000</v>
      </c>
      <c r="G1475" t="s">
        <v>169</v>
      </c>
      <c r="H1475" t="s">
        <v>170</v>
      </c>
      <c r="I1475" t="s">
        <v>7</v>
      </c>
      <c r="J1475">
        <v>485432</v>
      </c>
      <c r="K1475" t="s">
        <v>549</v>
      </c>
    </row>
    <row r="1476" spans="1:11" x14ac:dyDescent="0.25">
      <c r="A1476" t="s">
        <v>289</v>
      </c>
      <c r="B1476" t="s">
        <v>549</v>
      </c>
      <c r="C1476" t="s">
        <v>569</v>
      </c>
      <c r="D1476" t="s">
        <v>21</v>
      </c>
      <c r="E1476" t="s">
        <v>22</v>
      </c>
      <c r="F1476">
        <v>2001</v>
      </c>
      <c r="G1476" t="s">
        <v>169</v>
      </c>
      <c r="H1476" t="s">
        <v>170</v>
      </c>
      <c r="I1476" t="s">
        <v>7</v>
      </c>
      <c r="J1476">
        <v>513059</v>
      </c>
      <c r="K1476" t="s">
        <v>549</v>
      </c>
    </row>
    <row r="1477" spans="1:11" x14ac:dyDescent="0.25">
      <c r="A1477" t="s">
        <v>289</v>
      </c>
      <c r="B1477" t="s">
        <v>549</v>
      </c>
      <c r="C1477" t="s">
        <v>569</v>
      </c>
      <c r="D1477" t="s">
        <v>21</v>
      </c>
      <c r="E1477" t="s">
        <v>22</v>
      </c>
      <c r="F1477">
        <v>2002</v>
      </c>
      <c r="G1477" t="s">
        <v>169</v>
      </c>
      <c r="H1477" t="s">
        <v>170</v>
      </c>
      <c r="I1477" t="s">
        <v>7</v>
      </c>
      <c r="J1477">
        <v>557594</v>
      </c>
      <c r="K1477" t="s">
        <v>549</v>
      </c>
    </row>
    <row r="1478" spans="1:11" x14ac:dyDescent="0.25">
      <c r="A1478" t="s">
        <v>289</v>
      </c>
      <c r="B1478" t="s">
        <v>549</v>
      </c>
      <c r="C1478" t="s">
        <v>569</v>
      </c>
      <c r="D1478" t="s">
        <v>21</v>
      </c>
      <c r="E1478" t="s">
        <v>22</v>
      </c>
      <c r="F1478">
        <v>2003</v>
      </c>
      <c r="G1478" t="s">
        <v>169</v>
      </c>
      <c r="H1478" t="s">
        <v>170</v>
      </c>
      <c r="I1478" t="s">
        <v>7</v>
      </c>
      <c r="J1478">
        <v>637082</v>
      </c>
      <c r="K1478" t="s">
        <v>549</v>
      </c>
    </row>
    <row r="1479" spans="1:11" x14ac:dyDescent="0.25">
      <c r="A1479" t="s">
        <v>289</v>
      </c>
      <c r="B1479" t="s">
        <v>549</v>
      </c>
      <c r="C1479" t="s">
        <v>569</v>
      </c>
      <c r="D1479" t="s">
        <v>21</v>
      </c>
      <c r="E1479" t="s">
        <v>22</v>
      </c>
      <c r="F1479">
        <v>2004</v>
      </c>
      <c r="G1479" t="s">
        <v>169</v>
      </c>
      <c r="H1479" t="s">
        <v>170</v>
      </c>
      <c r="I1479" t="s">
        <v>7</v>
      </c>
      <c r="J1479">
        <v>749817</v>
      </c>
      <c r="K1479" t="s">
        <v>549</v>
      </c>
    </row>
    <row r="1480" spans="1:11" x14ac:dyDescent="0.25">
      <c r="A1480" t="s">
        <v>289</v>
      </c>
      <c r="B1480" t="s">
        <v>549</v>
      </c>
      <c r="C1480" t="s">
        <v>569</v>
      </c>
      <c r="D1480" t="s">
        <v>21</v>
      </c>
      <c r="E1480" t="s">
        <v>22</v>
      </c>
      <c r="F1480">
        <v>2005</v>
      </c>
      <c r="G1480" t="s">
        <v>169</v>
      </c>
      <c r="H1480" t="s">
        <v>170</v>
      </c>
      <c r="I1480" t="s">
        <v>7</v>
      </c>
      <c r="J1480">
        <v>856221</v>
      </c>
      <c r="K1480" t="s">
        <v>549</v>
      </c>
    </row>
    <row r="1481" spans="1:11" x14ac:dyDescent="0.25">
      <c r="A1481" t="s">
        <v>289</v>
      </c>
      <c r="B1481" t="s">
        <v>549</v>
      </c>
      <c r="C1481" t="s">
        <v>569</v>
      </c>
      <c r="D1481" t="s">
        <v>21</v>
      </c>
      <c r="E1481" t="s">
        <v>22</v>
      </c>
      <c r="F1481">
        <v>2006</v>
      </c>
      <c r="G1481" t="s">
        <v>169</v>
      </c>
      <c r="H1481" t="s">
        <v>170</v>
      </c>
      <c r="I1481" t="s">
        <v>7</v>
      </c>
      <c r="J1481">
        <v>838164</v>
      </c>
      <c r="K1481" t="s">
        <v>549</v>
      </c>
    </row>
    <row r="1482" spans="1:11" x14ac:dyDescent="0.25">
      <c r="A1482" t="s">
        <v>289</v>
      </c>
      <c r="B1482" t="s">
        <v>549</v>
      </c>
      <c r="C1482" t="s">
        <v>569</v>
      </c>
      <c r="D1482" t="s">
        <v>21</v>
      </c>
      <c r="E1482" t="s">
        <v>22</v>
      </c>
      <c r="F1482">
        <v>2007</v>
      </c>
      <c r="G1482" t="s">
        <v>169</v>
      </c>
      <c r="H1482" t="s">
        <v>170</v>
      </c>
      <c r="I1482" t="s">
        <v>7</v>
      </c>
      <c r="J1482">
        <v>690497</v>
      </c>
      <c r="K1482" t="s">
        <v>549</v>
      </c>
    </row>
    <row r="1483" spans="1:11" x14ac:dyDescent="0.25">
      <c r="A1483" t="s">
        <v>289</v>
      </c>
      <c r="B1483" t="s">
        <v>549</v>
      </c>
      <c r="C1483" t="s">
        <v>569</v>
      </c>
      <c r="D1483" t="s">
        <v>21</v>
      </c>
      <c r="E1483" t="s">
        <v>22</v>
      </c>
      <c r="F1483">
        <v>2008</v>
      </c>
      <c r="G1483" t="s">
        <v>169</v>
      </c>
      <c r="H1483" t="s">
        <v>170</v>
      </c>
      <c r="I1483" t="s">
        <v>7</v>
      </c>
      <c r="J1483">
        <v>515984</v>
      </c>
      <c r="K1483" t="s">
        <v>549</v>
      </c>
    </row>
    <row r="1484" spans="1:11" x14ac:dyDescent="0.25">
      <c r="A1484" t="s">
        <v>289</v>
      </c>
      <c r="B1484" t="s">
        <v>549</v>
      </c>
      <c r="C1484" t="s">
        <v>569</v>
      </c>
      <c r="D1484" t="s">
        <v>21</v>
      </c>
      <c r="E1484" t="s">
        <v>22</v>
      </c>
      <c r="F1484">
        <v>2009</v>
      </c>
      <c r="G1484" t="s">
        <v>169</v>
      </c>
      <c r="H1484" t="s">
        <v>170</v>
      </c>
      <c r="I1484" t="s">
        <v>7</v>
      </c>
      <c r="J1484">
        <v>390004</v>
      </c>
      <c r="K1484" t="s">
        <v>549</v>
      </c>
    </row>
    <row r="1485" spans="1:11" x14ac:dyDescent="0.25">
      <c r="A1485" t="s">
        <v>289</v>
      </c>
      <c r="B1485" t="s">
        <v>549</v>
      </c>
      <c r="C1485" t="s">
        <v>569</v>
      </c>
      <c r="D1485" t="s">
        <v>21</v>
      </c>
      <c r="E1485" t="s">
        <v>22</v>
      </c>
      <c r="F1485">
        <v>2010</v>
      </c>
      <c r="G1485" t="s">
        <v>169</v>
      </c>
      <c r="H1485" t="s">
        <v>170</v>
      </c>
      <c r="I1485" t="s">
        <v>7</v>
      </c>
      <c r="J1485">
        <v>376575</v>
      </c>
      <c r="K1485" t="s">
        <v>549</v>
      </c>
    </row>
    <row r="1486" spans="1:11" x14ac:dyDescent="0.25">
      <c r="A1486" t="s">
        <v>289</v>
      </c>
      <c r="B1486" t="s">
        <v>549</v>
      </c>
      <c r="C1486" t="s">
        <v>569</v>
      </c>
      <c r="D1486" t="s">
        <v>21</v>
      </c>
      <c r="E1486" t="s">
        <v>22</v>
      </c>
      <c r="F1486">
        <v>2011</v>
      </c>
      <c r="G1486" t="s">
        <v>169</v>
      </c>
      <c r="H1486" t="s">
        <v>170</v>
      </c>
      <c r="I1486" t="s">
        <v>7</v>
      </c>
      <c r="J1486">
        <v>378836</v>
      </c>
      <c r="K1486" t="s">
        <v>549</v>
      </c>
    </row>
    <row r="1487" spans="1:11" x14ac:dyDescent="0.25">
      <c r="A1487" t="s">
        <v>289</v>
      </c>
      <c r="B1487" t="s">
        <v>549</v>
      </c>
      <c r="C1487" t="s">
        <v>569</v>
      </c>
      <c r="D1487" t="s">
        <v>21</v>
      </c>
      <c r="E1487" t="s">
        <v>22</v>
      </c>
      <c r="F1487">
        <v>2012</v>
      </c>
      <c r="G1487" t="s">
        <v>169</v>
      </c>
      <c r="H1487" t="s">
        <v>170</v>
      </c>
      <c r="I1487" t="s">
        <v>7</v>
      </c>
      <c r="J1487">
        <v>432015</v>
      </c>
      <c r="K1487" t="s">
        <v>549</v>
      </c>
    </row>
    <row r="1488" spans="1:11" x14ac:dyDescent="0.25">
      <c r="A1488" t="s">
        <v>289</v>
      </c>
      <c r="B1488" t="s">
        <v>549</v>
      </c>
      <c r="C1488" t="s">
        <v>569</v>
      </c>
      <c r="D1488" t="s">
        <v>21</v>
      </c>
      <c r="E1488" t="s">
        <v>22</v>
      </c>
      <c r="F1488">
        <v>2013</v>
      </c>
      <c r="G1488" t="s">
        <v>169</v>
      </c>
      <c r="H1488" t="s">
        <v>170</v>
      </c>
      <c r="I1488" t="s">
        <v>7</v>
      </c>
      <c r="J1488">
        <v>511538</v>
      </c>
      <c r="K1488" t="s">
        <v>549</v>
      </c>
    </row>
    <row r="1489" spans="1:11" x14ac:dyDescent="0.25">
      <c r="A1489" t="s">
        <v>289</v>
      </c>
      <c r="B1489" t="s">
        <v>549</v>
      </c>
      <c r="C1489" t="s">
        <v>569</v>
      </c>
      <c r="D1489" t="s">
        <v>21</v>
      </c>
      <c r="E1489" t="s">
        <v>22</v>
      </c>
      <c r="F1489">
        <v>2014</v>
      </c>
      <c r="G1489" t="s">
        <v>169</v>
      </c>
      <c r="H1489" t="s">
        <v>170</v>
      </c>
      <c r="I1489" t="s">
        <v>7</v>
      </c>
      <c r="J1489">
        <v>564034</v>
      </c>
      <c r="K1489" t="s">
        <v>549</v>
      </c>
    </row>
    <row r="1490" spans="1:11" x14ac:dyDescent="0.25">
      <c r="A1490" t="s">
        <v>289</v>
      </c>
      <c r="B1490" t="s">
        <v>549</v>
      </c>
      <c r="C1490" t="s">
        <v>569</v>
      </c>
      <c r="D1490" t="s">
        <v>21</v>
      </c>
      <c r="E1490" t="s">
        <v>22</v>
      </c>
      <c r="F1490">
        <v>2015</v>
      </c>
      <c r="G1490" t="s">
        <v>169</v>
      </c>
      <c r="H1490" t="s">
        <v>170</v>
      </c>
      <c r="I1490" t="s">
        <v>7</v>
      </c>
      <c r="J1490">
        <v>640855</v>
      </c>
      <c r="K1490" t="s">
        <v>549</v>
      </c>
    </row>
    <row r="1491" spans="1:11" x14ac:dyDescent="0.25">
      <c r="A1491" t="s">
        <v>289</v>
      </c>
      <c r="B1491" t="s">
        <v>549</v>
      </c>
      <c r="C1491" t="s">
        <v>569</v>
      </c>
      <c r="D1491" t="s">
        <v>21</v>
      </c>
      <c r="E1491" t="s">
        <v>22</v>
      </c>
      <c r="F1491">
        <v>2016</v>
      </c>
      <c r="G1491" t="s">
        <v>169</v>
      </c>
      <c r="H1491" t="s">
        <v>170</v>
      </c>
      <c r="I1491" t="s">
        <v>7</v>
      </c>
      <c r="J1491">
        <v>710242</v>
      </c>
      <c r="K1491" t="s">
        <v>549</v>
      </c>
    </row>
    <row r="1492" spans="1:11" x14ac:dyDescent="0.25">
      <c r="A1492" t="s">
        <v>289</v>
      </c>
      <c r="B1492" t="s">
        <v>549</v>
      </c>
      <c r="C1492" t="s">
        <v>569</v>
      </c>
      <c r="D1492" t="s">
        <v>21</v>
      </c>
      <c r="E1492" t="s">
        <v>22</v>
      </c>
      <c r="F1492">
        <v>2017</v>
      </c>
      <c r="G1492" t="s">
        <v>169</v>
      </c>
      <c r="H1492" t="s">
        <v>170</v>
      </c>
      <c r="I1492" t="s">
        <v>7</v>
      </c>
      <c r="J1492">
        <v>773891</v>
      </c>
      <c r="K1492" t="s">
        <v>549</v>
      </c>
    </row>
    <row r="1493" spans="1:11" x14ac:dyDescent="0.25">
      <c r="A1493" t="s">
        <v>289</v>
      </c>
      <c r="B1493" t="s">
        <v>549</v>
      </c>
      <c r="C1493" t="s">
        <v>569</v>
      </c>
      <c r="D1493" t="s">
        <v>21</v>
      </c>
      <c r="E1493" t="s">
        <v>22</v>
      </c>
      <c r="F1493">
        <v>2018</v>
      </c>
      <c r="G1493" t="s">
        <v>169</v>
      </c>
      <c r="H1493" t="s">
        <v>170</v>
      </c>
      <c r="I1493" t="s">
        <v>7</v>
      </c>
      <c r="J1493">
        <v>811892</v>
      </c>
      <c r="K1493" t="s">
        <v>549</v>
      </c>
    </row>
    <row r="1494" spans="1:11" x14ac:dyDescent="0.25">
      <c r="A1494" t="s">
        <v>289</v>
      </c>
      <c r="B1494" t="s">
        <v>549</v>
      </c>
      <c r="C1494" t="s">
        <v>569</v>
      </c>
      <c r="D1494" t="s">
        <v>21</v>
      </c>
      <c r="E1494" t="s">
        <v>22</v>
      </c>
      <c r="F1494">
        <v>2019</v>
      </c>
      <c r="G1494" t="s">
        <v>169</v>
      </c>
      <c r="H1494" t="s">
        <v>170</v>
      </c>
      <c r="I1494" t="s">
        <v>7</v>
      </c>
      <c r="J1494">
        <v>827157</v>
      </c>
      <c r="K1494" t="s">
        <v>549</v>
      </c>
    </row>
    <row r="1495" spans="1:11" x14ac:dyDescent="0.25">
      <c r="A1495" t="s">
        <v>289</v>
      </c>
      <c r="B1495" t="s">
        <v>549</v>
      </c>
      <c r="C1495" t="s">
        <v>569</v>
      </c>
      <c r="D1495" t="s">
        <v>21</v>
      </c>
      <c r="E1495" t="s">
        <v>22</v>
      </c>
      <c r="F1495">
        <v>2020</v>
      </c>
      <c r="G1495" t="s">
        <v>169</v>
      </c>
      <c r="H1495" t="s">
        <v>170</v>
      </c>
      <c r="I1495" t="s">
        <v>7</v>
      </c>
      <c r="J1495">
        <v>916476</v>
      </c>
      <c r="K1495" t="s">
        <v>549</v>
      </c>
    </row>
    <row r="1496" spans="1:11" x14ac:dyDescent="0.25">
      <c r="A1496" t="s">
        <v>289</v>
      </c>
      <c r="B1496" t="s">
        <v>549</v>
      </c>
      <c r="C1496" t="s">
        <v>569</v>
      </c>
      <c r="D1496" t="s">
        <v>21</v>
      </c>
      <c r="E1496" t="s">
        <v>22</v>
      </c>
      <c r="F1496">
        <v>2021</v>
      </c>
      <c r="G1496" t="s">
        <v>169</v>
      </c>
      <c r="H1496" t="s">
        <v>170</v>
      </c>
      <c r="I1496" t="s">
        <v>7</v>
      </c>
      <c r="J1496">
        <v>1126229</v>
      </c>
      <c r="K1496" t="s">
        <v>549</v>
      </c>
    </row>
    <row r="1497" spans="1:11" x14ac:dyDescent="0.25">
      <c r="A1497" t="s">
        <v>289</v>
      </c>
      <c r="B1497" t="s">
        <v>549</v>
      </c>
      <c r="C1497" t="s">
        <v>569</v>
      </c>
      <c r="D1497" t="s">
        <v>21</v>
      </c>
      <c r="E1497" t="s">
        <v>22</v>
      </c>
      <c r="F1497">
        <v>2022</v>
      </c>
      <c r="G1497" t="s">
        <v>169</v>
      </c>
      <c r="H1497" t="s">
        <v>170</v>
      </c>
      <c r="I1497" t="s">
        <v>7</v>
      </c>
      <c r="J1497">
        <v>1166365</v>
      </c>
      <c r="K1497" t="s">
        <v>549</v>
      </c>
    </row>
    <row r="1498" spans="1:11" x14ac:dyDescent="0.25">
      <c r="A1498" t="s">
        <v>289</v>
      </c>
      <c r="B1498" t="s">
        <v>549</v>
      </c>
      <c r="C1498" t="s">
        <v>436</v>
      </c>
      <c r="D1498" t="s">
        <v>23</v>
      </c>
      <c r="E1498" t="s">
        <v>149</v>
      </c>
      <c r="F1498">
        <v>1947</v>
      </c>
      <c r="G1498" t="s">
        <v>169</v>
      </c>
      <c r="H1498" t="s">
        <v>170</v>
      </c>
      <c r="I1498" t="s">
        <v>7</v>
      </c>
      <c r="J1498">
        <v>11908</v>
      </c>
      <c r="K1498" t="s">
        <v>549</v>
      </c>
    </row>
    <row r="1499" spans="1:11" x14ac:dyDescent="0.25">
      <c r="A1499" t="s">
        <v>289</v>
      </c>
      <c r="B1499" t="s">
        <v>549</v>
      </c>
      <c r="C1499" t="s">
        <v>436</v>
      </c>
      <c r="D1499" t="s">
        <v>23</v>
      </c>
      <c r="E1499" t="s">
        <v>149</v>
      </c>
      <c r="F1499">
        <v>1948</v>
      </c>
      <c r="G1499" t="s">
        <v>169</v>
      </c>
      <c r="H1499" t="s">
        <v>170</v>
      </c>
      <c r="I1499" t="s">
        <v>7</v>
      </c>
      <c r="J1499">
        <v>15478</v>
      </c>
      <c r="K1499" t="s">
        <v>549</v>
      </c>
    </row>
    <row r="1500" spans="1:11" x14ac:dyDescent="0.25">
      <c r="A1500" t="s">
        <v>289</v>
      </c>
      <c r="B1500" t="s">
        <v>549</v>
      </c>
      <c r="C1500" t="s">
        <v>436</v>
      </c>
      <c r="D1500" t="s">
        <v>23</v>
      </c>
      <c r="E1500" t="s">
        <v>149</v>
      </c>
      <c r="F1500">
        <v>1949</v>
      </c>
      <c r="G1500" t="s">
        <v>169</v>
      </c>
      <c r="H1500" t="s">
        <v>170</v>
      </c>
      <c r="I1500" t="s">
        <v>7</v>
      </c>
      <c r="J1500">
        <v>14542</v>
      </c>
      <c r="K1500" t="s">
        <v>549</v>
      </c>
    </row>
    <row r="1501" spans="1:11" x14ac:dyDescent="0.25">
      <c r="A1501" t="s">
        <v>289</v>
      </c>
      <c r="B1501" t="s">
        <v>549</v>
      </c>
      <c r="C1501" t="s">
        <v>436</v>
      </c>
      <c r="D1501" t="s">
        <v>23</v>
      </c>
      <c r="E1501" t="s">
        <v>149</v>
      </c>
      <c r="F1501">
        <v>1950</v>
      </c>
      <c r="G1501" t="s">
        <v>169</v>
      </c>
      <c r="H1501" t="s">
        <v>170</v>
      </c>
      <c r="I1501" t="s">
        <v>7</v>
      </c>
      <c r="J1501">
        <v>20369</v>
      </c>
      <c r="K1501" t="s">
        <v>549</v>
      </c>
    </row>
    <row r="1502" spans="1:11" x14ac:dyDescent="0.25">
      <c r="A1502" t="s">
        <v>289</v>
      </c>
      <c r="B1502" t="s">
        <v>549</v>
      </c>
      <c r="C1502" t="s">
        <v>436</v>
      </c>
      <c r="D1502" t="s">
        <v>23</v>
      </c>
      <c r="E1502" t="s">
        <v>149</v>
      </c>
      <c r="F1502">
        <v>1951</v>
      </c>
      <c r="G1502" t="s">
        <v>169</v>
      </c>
      <c r="H1502" t="s">
        <v>170</v>
      </c>
      <c r="I1502" t="s">
        <v>7</v>
      </c>
      <c r="J1502">
        <v>18290</v>
      </c>
      <c r="K1502" t="s">
        <v>549</v>
      </c>
    </row>
    <row r="1503" spans="1:11" x14ac:dyDescent="0.25">
      <c r="A1503" t="s">
        <v>289</v>
      </c>
      <c r="B1503" t="s">
        <v>549</v>
      </c>
      <c r="C1503" t="s">
        <v>436</v>
      </c>
      <c r="D1503" t="s">
        <v>23</v>
      </c>
      <c r="E1503" t="s">
        <v>149</v>
      </c>
      <c r="F1503">
        <v>1952</v>
      </c>
      <c r="G1503" t="s">
        <v>169</v>
      </c>
      <c r="H1503" t="s">
        <v>170</v>
      </c>
      <c r="I1503" t="s">
        <v>7</v>
      </c>
      <c r="J1503">
        <v>18490</v>
      </c>
      <c r="K1503" t="s">
        <v>549</v>
      </c>
    </row>
    <row r="1504" spans="1:11" x14ac:dyDescent="0.25">
      <c r="A1504" t="s">
        <v>289</v>
      </c>
      <c r="B1504" t="s">
        <v>549</v>
      </c>
      <c r="C1504" t="s">
        <v>436</v>
      </c>
      <c r="D1504" t="s">
        <v>23</v>
      </c>
      <c r="E1504" t="s">
        <v>149</v>
      </c>
      <c r="F1504">
        <v>1953</v>
      </c>
      <c r="G1504" t="s">
        <v>169</v>
      </c>
      <c r="H1504" t="s">
        <v>170</v>
      </c>
      <c r="I1504" t="s">
        <v>7</v>
      </c>
      <c r="J1504">
        <v>19313</v>
      </c>
      <c r="K1504" t="s">
        <v>549</v>
      </c>
    </row>
    <row r="1505" spans="1:11" x14ac:dyDescent="0.25">
      <c r="A1505" t="s">
        <v>289</v>
      </c>
      <c r="B1505" t="s">
        <v>549</v>
      </c>
      <c r="C1505" t="s">
        <v>436</v>
      </c>
      <c r="D1505" t="s">
        <v>23</v>
      </c>
      <c r="E1505" t="s">
        <v>149</v>
      </c>
      <c r="F1505">
        <v>1954</v>
      </c>
      <c r="G1505" t="s">
        <v>169</v>
      </c>
      <c r="H1505" t="s">
        <v>170</v>
      </c>
      <c r="I1505" t="s">
        <v>7</v>
      </c>
      <c r="J1505">
        <v>21051</v>
      </c>
      <c r="K1505" t="s">
        <v>549</v>
      </c>
    </row>
    <row r="1506" spans="1:11" x14ac:dyDescent="0.25">
      <c r="A1506" t="s">
        <v>289</v>
      </c>
      <c r="B1506" t="s">
        <v>549</v>
      </c>
      <c r="C1506" t="s">
        <v>436</v>
      </c>
      <c r="D1506" t="s">
        <v>23</v>
      </c>
      <c r="E1506" t="s">
        <v>149</v>
      </c>
      <c r="F1506">
        <v>1955</v>
      </c>
      <c r="G1506" t="s">
        <v>169</v>
      </c>
      <c r="H1506" t="s">
        <v>170</v>
      </c>
      <c r="I1506" t="s">
        <v>7</v>
      </c>
      <c r="J1506">
        <v>24971</v>
      </c>
      <c r="K1506" t="s">
        <v>549</v>
      </c>
    </row>
    <row r="1507" spans="1:11" x14ac:dyDescent="0.25">
      <c r="A1507" t="s">
        <v>289</v>
      </c>
      <c r="B1507" t="s">
        <v>549</v>
      </c>
      <c r="C1507" t="s">
        <v>436</v>
      </c>
      <c r="D1507" t="s">
        <v>23</v>
      </c>
      <c r="E1507" t="s">
        <v>149</v>
      </c>
      <c r="F1507">
        <v>1956</v>
      </c>
      <c r="G1507" t="s">
        <v>169</v>
      </c>
      <c r="H1507" t="s">
        <v>170</v>
      </c>
      <c r="I1507" t="s">
        <v>7</v>
      </c>
      <c r="J1507">
        <v>23529</v>
      </c>
      <c r="K1507" t="s">
        <v>549</v>
      </c>
    </row>
    <row r="1508" spans="1:11" x14ac:dyDescent="0.25">
      <c r="A1508" t="s">
        <v>289</v>
      </c>
      <c r="B1508" t="s">
        <v>549</v>
      </c>
      <c r="C1508" t="s">
        <v>436</v>
      </c>
      <c r="D1508" t="s">
        <v>23</v>
      </c>
      <c r="E1508" t="s">
        <v>149</v>
      </c>
      <c r="F1508">
        <v>1957</v>
      </c>
      <c r="G1508" t="s">
        <v>169</v>
      </c>
      <c r="H1508" t="s">
        <v>170</v>
      </c>
      <c r="I1508" t="s">
        <v>7</v>
      </c>
      <c r="J1508">
        <v>22176</v>
      </c>
      <c r="K1508" t="s">
        <v>549</v>
      </c>
    </row>
    <row r="1509" spans="1:11" x14ac:dyDescent="0.25">
      <c r="A1509" t="s">
        <v>289</v>
      </c>
      <c r="B1509" t="s">
        <v>549</v>
      </c>
      <c r="C1509" t="s">
        <v>436</v>
      </c>
      <c r="D1509" t="s">
        <v>23</v>
      </c>
      <c r="E1509" t="s">
        <v>149</v>
      </c>
      <c r="F1509">
        <v>1958</v>
      </c>
      <c r="G1509" t="s">
        <v>169</v>
      </c>
      <c r="H1509" t="s">
        <v>170</v>
      </c>
      <c r="I1509" t="s">
        <v>7</v>
      </c>
      <c r="J1509">
        <v>22347</v>
      </c>
      <c r="K1509" t="s">
        <v>549</v>
      </c>
    </row>
    <row r="1510" spans="1:11" x14ac:dyDescent="0.25">
      <c r="A1510" t="s">
        <v>289</v>
      </c>
      <c r="B1510" t="s">
        <v>549</v>
      </c>
      <c r="C1510" t="s">
        <v>436</v>
      </c>
      <c r="D1510" t="s">
        <v>23</v>
      </c>
      <c r="E1510" t="s">
        <v>149</v>
      </c>
      <c r="F1510">
        <v>1959</v>
      </c>
      <c r="G1510" t="s">
        <v>169</v>
      </c>
      <c r="H1510" t="s">
        <v>170</v>
      </c>
      <c r="I1510" t="s">
        <v>7</v>
      </c>
      <c r="J1510">
        <v>28058</v>
      </c>
      <c r="K1510" t="s">
        <v>549</v>
      </c>
    </row>
    <row r="1511" spans="1:11" x14ac:dyDescent="0.25">
      <c r="A1511" t="s">
        <v>289</v>
      </c>
      <c r="B1511" t="s">
        <v>549</v>
      </c>
      <c r="C1511" t="s">
        <v>436</v>
      </c>
      <c r="D1511" t="s">
        <v>23</v>
      </c>
      <c r="E1511" t="s">
        <v>149</v>
      </c>
      <c r="F1511">
        <v>1960</v>
      </c>
      <c r="G1511" t="s">
        <v>169</v>
      </c>
      <c r="H1511" t="s">
        <v>170</v>
      </c>
      <c r="I1511" t="s">
        <v>7</v>
      </c>
      <c r="J1511">
        <v>26327</v>
      </c>
      <c r="K1511" t="s">
        <v>549</v>
      </c>
    </row>
    <row r="1512" spans="1:11" x14ac:dyDescent="0.25">
      <c r="A1512" t="s">
        <v>289</v>
      </c>
      <c r="B1512" t="s">
        <v>549</v>
      </c>
      <c r="C1512" t="s">
        <v>436</v>
      </c>
      <c r="D1512" t="s">
        <v>23</v>
      </c>
      <c r="E1512" t="s">
        <v>149</v>
      </c>
      <c r="F1512">
        <v>1961</v>
      </c>
      <c r="G1512" t="s">
        <v>169</v>
      </c>
      <c r="H1512" t="s">
        <v>170</v>
      </c>
      <c r="I1512" t="s">
        <v>7</v>
      </c>
      <c r="J1512">
        <v>26490</v>
      </c>
      <c r="K1512" t="s">
        <v>549</v>
      </c>
    </row>
    <row r="1513" spans="1:11" x14ac:dyDescent="0.25">
      <c r="A1513" t="s">
        <v>289</v>
      </c>
      <c r="B1513" t="s">
        <v>549</v>
      </c>
      <c r="C1513" t="s">
        <v>436</v>
      </c>
      <c r="D1513" t="s">
        <v>23</v>
      </c>
      <c r="E1513" t="s">
        <v>149</v>
      </c>
      <c r="F1513">
        <v>1962</v>
      </c>
      <c r="G1513" t="s">
        <v>169</v>
      </c>
      <c r="H1513" t="s">
        <v>170</v>
      </c>
      <c r="I1513" t="s">
        <v>7</v>
      </c>
      <c r="J1513">
        <v>29103</v>
      </c>
      <c r="K1513" t="s">
        <v>549</v>
      </c>
    </row>
    <row r="1514" spans="1:11" x14ac:dyDescent="0.25">
      <c r="A1514" t="s">
        <v>289</v>
      </c>
      <c r="B1514" t="s">
        <v>549</v>
      </c>
      <c r="C1514" t="s">
        <v>436</v>
      </c>
      <c r="D1514" t="s">
        <v>23</v>
      </c>
      <c r="E1514" t="s">
        <v>149</v>
      </c>
      <c r="F1514">
        <v>1963</v>
      </c>
      <c r="G1514" t="s">
        <v>169</v>
      </c>
      <c r="H1514" t="s">
        <v>170</v>
      </c>
      <c r="I1514" t="s">
        <v>7</v>
      </c>
      <c r="J1514">
        <v>32263</v>
      </c>
      <c r="K1514" t="s">
        <v>549</v>
      </c>
    </row>
    <row r="1515" spans="1:11" x14ac:dyDescent="0.25">
      <c r="A1515" t="s">
        <v>289</v>
      </c>
      <c r="B1515" t="s">
        <v>549</v>
      </c>
      <c r="C1515" t="s">
        <v>436</v>
      </c>
      <c r="D1515" t="s">
        <v>23</v>
      </c>
      <c r="E1515" t="s">
        <v>149</v>
      </c>
      <c r="F1515">
        <v>1964</v>
      </c>
      <c r="G1515" t="s">
        <v>169</v>
      </c>
      <c r="H1515" t="s">
        <v>170</v>
      </c>
      <c r="I1515" t="s">
        <v>7</v>
      </c>
      <c r="J1515">
        <v>34472</v>
      </c>
      <c r="K1515" t="s">
        <v>549</v>
      </c>
    </row>
    <row r="1516" spans="1:11" x14ac:dyDescent="0.25">
      <c r="A1516" t="s">
        <v>289</v>
      </c>
      <c r="B1516" t="s">
        <v>549</v>
      </c>
      <c r="C1516" t="s">
        <v>436</v>
      </c>
      <c r="D1516" t="s">
        <v>23</v>
      </c>
      <c r="E1516" t="s">
        <v>149</v>
      </c>
      <c r="F1516">
        <v>1965</v>
      </c>
      <c r="G1516" t="s">
        <v>169</v>
      </c>
      <c r="H1516" t="s">
        <v>170</v>
      </c>
      <c r="I1516" t="s">
        <v>7</v>
      </c>
      <c r="J1516">
        <v>34476</v>
      </c>
      <c r="K1516" t="s">
        <v>549</v>
      </c>
    </row>
    <row r="1517" spans="1:11" x14ac:dyDescent="0.25">
      <c r="A1517" t="s">
        <v>289</v>
      </c>
      <c r="B1517" t="s">
        <v>549</v>
      </c>
      <c r="C1517" t="s">
        <v>436</v>
      </c>
      <c r="D1517" t="s">
        <v>23</v>
      </c>
      <c r="E1517" t="s">
        <v>149</v>
      </c>
      <c r="F1517">
        <v>1966</v>
      </c>
      <c r="G1517" t="s">
        <v>169</v>
      </c>
      <c r="H1517" t="s">
        <v>170</v>
      </c>
      <c r="I1517" t="s">
        <v>7</v>
      </c>
      <c r="J1517">
        <v>32686</v>
      </c>
      <c r="K1517" t="s">
        <v>549</v>
      </c>
    </row>
    <row r="1518" spans="1:11" x14ac:dyDescent="0.25">
      <c r="A1518" t="s">
        <v>289</v>
      </c>
      <c r="B1518" t="s">
        <v>549</v>
      </c>
      <c r="C1518" t="s">
        <v>436</v>
      </c>
      <c r="D1518" t="s">
        <v>23</v>
      </c>
      <c r="E1518" t="s">
        <v>149</v>
      </c>
      <c r="F1518">
        <v>1967</v>
      </c>
      <c r="G1518" t="s">
        <v>169</v>
      </c>
      <c r="H1518" t="s">
        <v>170</v>
      </c>
      <c r="I1518" t="s">
        <v>7</v>
      </c>
      <c r="J1518">
        <v>32916</v>
      </c>
      <c r="K1518" t="s">
        <v>549</v>
      </c>
    </row>
    <row r="1519" spans="1:11" x14ac:dyDescent="0.25">
      <c r="A1519" t="s">
        <v>289</v>
      </c>
      <c r="B1519" t="s">
        <v>549</v>
      </c>
      <c r="C1519" t="s">
        <v>436</v>
      </c>
      <c r="D1519" t="s">
        <v>23</v>
      </c>
      <c r="E1519" t="s">
        <v>149</v>
      </c>
      <c r="F1519">
        <v>1968</v>
      </c>
      <c r="G1519" t="s">
        <v>169</v>
      </c>
      <c r="H1519" t="s">
        <v>170</v>
      </c>
      <c r="I1519" t="s">
        <v>7</v>
      </c>
      <c r="J1519">
        <v>39333</v>
      </c>
      <c r="K1519" t="s">
        <v>549</v>
      </c>
    </row>
    <row r="1520" spans="1:11" x14ac:dyDescent="0.25">
      <c r="A1520" t="s">
        <v>289</v>
      </c>
      <c r="B1520" t="s">
        <v>549</v>
      </c>
      <c r="C1520" t="s">
        <v>436</v>
      </c>
      <c r="D1520" t="s">
        <v>23</v>
      </c>
      <c r="E1520" t="s">
        <v>149</v>
      </c>
      <c r="F1520">
        <v>1969</v>
      </c>
      <c r="G1520" t="s">
        <v>169</v>
      </c>
      <c r="H1520" t="s">
        <v>170</v>
      </c>
      <c r="I1520" t="s">
        <v>7</v>
      </c>
      <c r="J1520">
        <v>43365</v>
      </c>
      <c r="K1520" t="s">
        <v>549</v>
      </c>
    </row>
    <row r="1521" spans="1:11" x14ac:dyDescent="0.25">
      <c r="A1521" t="s">
        <v>289</v>
      </c>
      <c r="B1521" t="s">
        <v>549</v>
      </c>
      <c r="C1521" t="s">
        <v>436</v>
      </c>
      <c r="D1521" t="s">
        <v>23</v>
      </c>
      <c r="E1521" t="s">
        <v>149</v>
      </c>
      <c r="F1521">
        <v>1970</v>
      </c>
      <c r="G1521" t="s">
        <v>169</v>
      </c>
      <c r="H1521" t="s">
        <v>170</v>
      </c>
      <c r="I1521" t="s">
        <v>7</v>
      </c>
      <c r="J1521">
        <v>42290</v>
      </c>
      <c r="K1521" t="s">
        <v>549</v>
      </c>
    </row>
    <row r="1522" spans="1:11" x14ac:dyDescent="0.25">
      <c r="A1522" t="s">
        <v>289</v>
      </c>
      <c r="B1522" t="s">
        <v>549</v>
      </c>
      <c r="C1522" t="s">
        <v>436</v>
      </c>
      <c r="D1522" t="s">
        <v>23</v>
      </c>
      <c r="E1522" t="s">
        <v>149</v>
      </c>
      <c r="F1522">
        <v>1971</v>
      </c>
      <c r="G1522" t="s">
        <v>169</v>
      </c>
      <c r="H1522" t="s">
        <v>170</v>
      </c>
      <c r="I1522" t="s">
        <v>7</v>
      </c>
      <c r="J1522">
        <v>56875</v>
      </c>
      <c r="K1522" t="s">
        <v>549</v>
      </c>
    </row>
    <row r="1523" spans="1:11" x14ac:dyDescent="0.25">
      <c r="A1523" t="s">
        <v>289</v>
      </c>
      <c r="B1523" t="s">
        <v>549</v>
      </c>
      <c r="C1523" t="s">
        <v>436</v>
      </c>
      <c r="D1523" t="s">
        <v>23</v>
      </c>
      <c r="E1523" t="s">
        <v>149</v>
      </c>
      <c r="F1523">
        <v>1972</v>
      </c>
      <c r="G1523" t="s">
        <v>169</v>
      </c>
      <c r="H1523" t="s">
        <v>170</v>
      </c>
      <c r="I1523" t="s">
        <v>7</v>
      </c>
      <c r="J1523">
        <v>70863</v>
      </c>
      <c r="K1523" t="s">
        <v>549</v>
      </c>
    </row>
    <row r="1524" spans="1:11" x14ac:dyDescent="0.25">
      <c r="A1524" t="s">
        <v>289</v>
      </c>
      <c r="B1524" t="s">
        <v>549</v>
      </c>
      <c r="C1524" t="s">
        <v>436</v>
      </c>
      <c r="D1524" t="s">
        <v>23</v>
      </c>
      <c r="E1524" t="s">
        <v>149</v>
      </c>
      <c r="F1524">
        <v>1973</v>
      </c>
      <c r="G1524" t="s">
        <v>169</v>
      </c>
      <c r="H1524" t="s">
        <v>170</v>
      </c>
      <c r="I1524" t="s">
        <v>7</v>
      </c>
      <c r="J1524">
        <v>76583</v>
      </c>
      <c r="K1524" t="s">
        <v>549</v>
      </c>
    </row>
    <row r="1525" spans="1:11" x14ac:dyDescent="0.25">
      <c r="A1525" t="s">
        <v>289</v>
      </c>
      <c r="B1525" t="s">
        <v>549</v>
      </c>
      <c r="C1525" t="s">
        <v>436</v>
      </c>
      <c r="D1525" t="s">
        <v>23</v>
      </c>
      <c r="E1525" t="s">
        <v>149</v>
      </c>
      <c r="F1525">
        <v>1974</v>
      </c>
      <c r="G1525" t="s">
        <v>169</v>
      </c>
      <c r="H1525" t="s">
        <v>170</v>
      </c>
      <c r="I1525" t="s">
        <v>7</v>
      </c>
      <c r="J1525">
        <v>67586</v>
      </c>
      <c r="K1525" t="s">
        <v>549</v>
      </c>
    </row>
    <row r="1526" spans="1:11" x14ac:dyDescent="0.25">
      <c r="A1526" t="s">
        <v>289</v>
      </c>
      <c r="B1526" t="s">
        <v>549</v>
      </c>
      <c r="C1526" t="s">
        <v>436</v>
      </c>
      <c r="D1526" t="s">
        <v>23</v>
      </c>
      <c r="E1526" t="s">
        <v>149</v>
      </c>
      <c r="F1526">
        <v>1975</v>
      </c>
      <c r="G1526" t="s">
        <v>169</v>
      </c>
      <c r="H1526" t="s">
        <v>170</v>
      </c>
      <c r="I1526" t="s">
        <v>7</v>
      </c>
      <c r="J1526">
        <v>64814</v>
      </c>
      <c r="K1526" t="s">
        <v>549</v>
      </c>
    </row>
    <row r="1527" spans="1:11" x14ac:dyDescent="0.25">
      <c r="A1527" t="s">
        <v>289</v>
      </c>
      <c r="B1527" t="s">
        <v>549</v>
      </c>
      <c r="C1527" t="s">
        <v>436</v>
      </c>
      <c r="D1527" t="s">
        <v>23</v>
      </c>
      <c r="E1527" t="s">
        <v>149</v>
      </c>
      <c r="F1527">
        <v>1976</v>
      </c>
      <c r="G1527" t="s">
        <v>169</v>
      </c>
      <c r="H1527" t="s">
        <v>170</v>
      </c>
      <c r="I1527" t="s">
        <v>7</v>
      </c>
      <c r="J1527">
        <v>84640</v>
      </c>
      <c r="K1527" t="s">
        <v>549</v>
      </c>
    </row>
    <row r="1528" spans="1:11" x14ac:dyDescent="0.25">
      <c r="A1528" t="s">
        <v>289</v>
      </c>
      <c r="B1528" t="s">
        <v>549</v>
      </c>
      <c r="C1528" t="s">
        <v>436</v>
      </c>
      <c r="D1528" t="s">
        <v>23</v>
      </c>
      <c r="E1528" t="s">
        <v>149</v>
      </c>
      <c r="F1528">
        <v>1977</v>
      </c>
      <c r="G1528" t="s">
        <v>169</v>
      </c>
      <c r="H1528" t="s">
        <v>170</v>
      </c>
      <c r="I1528" t="s">
        <v>7</v>
      </c>
      <c r="J1528">
        <v>112832</v>
      </c>
      <c r="K1528" t="s">
        <v>549</v>
      </c>
    </row>
    <row r="1529" spans="1:11" x14ac:dyDescent="0.25">
      <c r="A1529" t="s">
        <v>289</v>
      </c>
      <c r="B1529" t="s">
        <v>549</v>
      </c>
      <c r="C1529" t="s">
        <v>436</v>
      </c>
      <c r="D1529" t="s">
        <v>23</v>
      </c>
      <c r="E1529" t="s">
        <v>149</v>
      </c>
      <c r="F1529">
        <v>1978</v>
      </c>
      <c r="G1529" t="s">
        <v>169</v>
      </c>
      <c r="H1529" t="s">
        <v>170</v>
      </c>
      <c r="I1529" t="s">
        <v>7</v>
      </c>
      <c r="J1529">
        <v>135276</v>
      </c>
      <c r="K1529" t="s">
        <v>549</v>
      </c>
    </row>
    <row r="1530" spans="1:11" x14ac:dyDescent="0.25">
      <c r="A1530" t="s">
        <v>289</v>
      </c>
      <c r="B1530" t="s">
        <v>549</v>
      </c>
      <c r="C1530" t="s">
        <v>436</v>
      </c>
      <c r="D1530" t="s">
        <v>23</v>
      </c>
      <c r="E1530" t="s">
        <v>149</v>
      </c>
      <c r="F1530">
        <v>1979</v>
      </c>
      <c r="G1530" t="s">
        <v>169</v>
      </c>
      <c r="H1530" t="s">
        <v>170</v>
      </c>
      <c r="I1530" t="s">
        <v>7</v>
      </c>
      <c r="J1530">
        <v>144674</v>
      </c>
      <c r="K1530" t="s">
        <v>549</v>
      </c>
    </row>
    <row r="1531" spans="1:11" x14ac:dyDescent="0.25">
      <c r="A1531" t="s">
        <v>289</v>
      </c>
      <c r="B1531" t="s">
        <v>549</v>
      </c>
      <c r="C1531" t="s">
        <v>436</v>
      </c>
      <c r="D1531" t="s">
        <v>23</v>
      </c>
      <c r="E1531" t="s">
        <v>149</v>
      </c>
      <c r="F1531">
        <v>1980</v>
      </c>
      <c r="G1531" t="s">
        <v>169</v>
      </c>
      <c r="H1531" t="s">
        <v>170</v>
      </c>
      <c r="I1531" t="s">
        <v>7</v>
      </c>
      <c r="J1531">
        <v>126144</v>
      </c>
      <c r="K1531" t="s">
        <v>549</v>
      </c>
    </row>
    <row r="1532" spans="1:11" x14ac:dyDescent="0.25">
      <c r="A1532" t="s">
        <v>289</v>
      </c>
      <c r="B1532" t="s">
        <v>549</v>
      </c>
      <c r="C1532" t="s">
        <v>436</v>
      </c>
      <c r="D1532" t="s">
        <v>23</v>
      </c>
      <c r="E1532" t="s">
        <v>149</v>
      </c>
      <c r="F1532">
        <v>1981</v>
      </c>
      <c r="G1532" t="s">
        <v>169</v>
      </c>
      <c r="H1532" t="s">
        <v>170</v>
      </c>
      <c r="I1532" t="s">
        <v>7</v>
      </c>
      <c r="J1532">
        <v>124867</v>
      </c>
      <c r="K1532" t="s">
        <v>549</v>
      </c>
    </row>
    <row r="1533" spans="1:11" x14ac:dyDescent="0.25">
      <c r="A1533" t="s">
        <v>289</v>
      </c>
      <c r="B1533" t="s">
        <v>549</v>
      </c>
      <c r="C1533" t="s">
        <v>436</v>
      </c>
      <c r="D1533" t="s">
        <v>23</v>
      </c>
      <c r="E1533" t="s">
        <v>149</v>
      </c>
      <c r="F1533">
        <v>1982</v>
      </c>
      <c r="G1533" t="s">
        <v>169</v>
      </c>
      <c r="H1533" t="s">
        <v>170</v>
      </c>
      <c r="I1533" t="s">
        <v>7</v>
      </c>
      <c r="J1533">
        <v>107159</v>
      </c>
      <c r="K1533" t="s">
        <v>549</v>
      </c>
    </row>
    <row r="1534" spans="1:11" x14ac:dyDescent="0.25">
      <c r="A1534" t="s">
        <v>289</v>
      </c>
      <c r="B1534" t="s">
        <v>549</v>
      </c>
      <c r="C1534" t="s">
        <v>436</v>
      </c>
      <c r="D1534" t="s">
        <v>23</v>
      </c>
      <c r="E1534" t="s">
        <v>149</v>
      </c>
      <c r="F1534">
        <v>1983</v>
      </c>
      <c r="G1534" t="s">
        <v>169</v>
      </c>
      <c r="H1534" t="s">
        <v>170</v>
      </c>
      <c r="I1534" t="s">
        <v>7</v>
      </c>
      <c r="J1534">
        <v>156893</v>
      </c>
      <c r="K1534" t="s">
        <v>549</v>
      </c>
    </row>
    <row r="1535" spans="1:11" x14ac:dyDescent="0.25">
      <c r="A1535" t="s">
        <v>289</v>
      </c>
      <c r="B1535" t="s">
        <v>549</v>
      </c>
      <c r="C1535" t="s">
        <v>436</v>
      </c>
      <c r="D1535" t="s">
        <v>23</v>
      </c>
      <c r="E1535" t="s">
        <v>149</v>
      </c>
      <c r="F1535">
        <v>1984</v>
      </c>
      <c r="G1535" t="s">
        <v>169</v>
      </c>
      <c r="H1535" t="s">
        <v>170</v>
      </c>
      <c r="I1535" t="s">
        <v>7</v>
      </c>
      <c r="J1535">
        <v>185649</v>
      </c>
      <c r="K1535" t="s">
        <v>549</v>
      </c>
    </row>
    <row r="1536" spans="1:11" x14ac:dyDescent="0.25">
      <c r="A1536" t="s">
        <v>289</v>
      </c>
      <c r="B1536" t="s">
        <v>549</v>
      </c>
      <c r="C1536" t="s">
        <v>436</v>
      </c>
      <c r="D1536" t="s">
        <v>23</v>
      </c>
      <c r="E1536" t="s">
        <v>149</v>
      </c>
      <c r="F1536">
        <v>1985</v>
      </c>
      <c r="G1536" t="s">
        <v>169</v>
      </c>
      <c r="H1536" t="s">
        <v>170</v>
      </c>
      <c r="I1536" t="s">
        <v>7</v>
      </c>
      <c r="J1536">
        <v>195021</v>
      </c>
      <c r="K1536" t="s">
        <v>549</v>
      </c>
    </row>
    <row r="1537" spans="1:11" x14ac:dyDescent="0.25">
      <c r="A1537" t="s">
        <v>289</v>
      </c>
      <c r="B1537" t="s">
        <v>549</v>
      </c>
      <c r="C1537" t="s">
        <v>436</v>
      </c>
      <c r="D1537" t="s">
        <v>23</v>
      </c>
      <c r="E1537" t="s">
        <v>149</v>
      </c>
      <c r="F1537">
        <v>1986</v>
      </c>
      <c r="G1537" t="s">
        <v>169</v>
      </c>
      <c r="H1537" t="s">
        <v>170</v>
      </c>
      <c r="I1537" t="s">
        <v>7</v>
      </c>
      <c r="J1537">
        <v>229313</v>
      </c>
      <c r="K1537" t="s">
        <v>549</v>
      </c>
    </row>
    <row r="1538" spans="1:11" x14ac:dyDescent="0.25">
      <c r="A1538" t="s">
        <v>289</v>
      </c>
      <c r="B1538" t="s">
        <v>549</v>
      </c>
      <c r="C1538" t="s">
        <v>436</v>
      </c>
      <c r="D1538" t="s">
        <v>23</v>
      </c>
      <c r="E1538" t="s">
        <v>149</v>
      </c>
      <c r="F1538">
        <v>1987</v>
      </c>
      <c r="G1538" t="s">
        <v>169</v>
      </c>
      <c r="H1538" t="s">
        <v>170</v>
      </c>
      <c r="I1538" t="s">
        <v>7</v>
      </c>
      <c r="J1538">
        <v>243985</v>
      </c>
      <c r="K1538" t="s">
        <v>549</v>
      </c>
    </row>
    <row r="1539" spans="1:11" x14ac:dyDescent="0.25">
      <c r="A1539" t="s">
        <v>289</v>
      </c>
      <c r="B1539" t="s">
        <v>549</v>
      </c>
      <c r="C1539" t="s">
        <v>436</v>
      </c>
      <c r="D1539" t="s">
        <v>23</v>
      </c>
      <c r="E1539" t="s">
        <v>149</v>
      </c>
      <c r="F1539">
        <v>1988</v>
      </c>
      <c r="G1539" t="s">
        <v>169</v>
      </c>
      <c r="H1539" t="s">
        <v>170</v>
      </c>
      <c r="I1539" t="s">
        <v>7</v>
      </c>
      <c r="J1539">
        <v>250139</v>
      </c>
      <c r="K1539" t="s">
        <v>549</v>
      </c>
    </row>
    <row r="1540" spans="1:11" x14ac:dyDescent="0.25">
      <c r="A1540" t="s">
        <v>289</v>
      </c>
      <c r="B1540" t="s">
        <v>549</v>
      </c>
      <c r="C1540" t="s">
        <v>436</v>
      </c>
      <c r="D1540" t="s">
        <v>23</v>
      </c>
      <c r="E1540" t="s">
        <v>149</v>
      </c>
      <c r="F1540">
        <v>1989</v>
      </c>
      <c r="G1540" t="s">
        <v>169</v>
      </c>
      <c r="H1540" t="s">
        <v>170</v>
      </c>
      <c r="I1540" t="s">
        <v>7</v>
      </c>
      <c r="J1540">
        <v>249866</v>
      </c>
      <c r="K1540" t="s">
        <v>549</v>
      </c>
    </row>
    <row r="1541" spans="1:11" x14ac:dyDescent="0.25">
      <c r="A1541" t="s">
        <v>289</v>
      </c>
      <c r="B1541" t="s">
        <v>549</v>
      </c>
      <c r="C1541" t="s">
        <v>436</v>
      </c>
      <c r="D1541" t="s">
        <v>23</v>
      </c>
      <c r="E1541" t="s">
        <v>149</v>
      </c>
      <c r="F1541">
        <v>1990</v>
      </c>
      <c r="G1541" t="s">
        <v>169</v>
      </c>
      <c r="H1541" t="s">
        <v>170</v>
      </c>
      <c r="I1541" t="s">
        <v>7</v>
      </c>
      <c r="J1541">
        <v>233661</v>
      </c>
      <c r="K1541" t="s">
        <v>549</v>
      </c>
    </row>
    <row r="1542" spans="1:11" x14ac:dyDescent="0.25">
      <c r="A1542" t="s">
        <v>289</v>
      </c>
      <c r="B1542" t="s">
        <v>549</v>
      </c>
      <c r="C1542" t="s">
        <v>436</v>
      </c>
      <c r="D1542" t="s">
        <v>23</v>
      </c>
      <c r="E1542" t="s">
        <v>149</v>
      </c>
      <c r="F1542">
        <v>1991</v>
      </c>
      <c r="G1542" t="s">
        <v>169</v>
      </c>
      <c r="H1542" t="s">
        <v>170</v>
      </c>
      <c r="I1542" t="s">
        <v>7</v>
      </c>
      <c r="J1542">
        <v>215405</v>
      </c>
      <c r="K1542" t="s">
        <v>549</v>
      </c>
    </row>
    <row r="1543" spans="1:11" x14ac:dyDescent="0.25">
      <c r="A1543" t="s">
        <v>289</v>
      </c>
      <c r="B1543" t="s">
        <v>549</v>
      </c>
      <c r="C1543" t="s">
        <v>436</v>
      </c>
      <c r="D1543" t="s">
        <v>23</v>
      </c>
      <c r="E1543" t="s">
        <v>149</v>
      </c>
      <c r="F1543">
        <v>1992</v>
      </c>
      <c r="G1543" t="s">
        <v>169</v>
      </c>
      <c r="H1543" t="s">
        <v>170</v>
      </c>
      <c r="I1543" t="s">
        <v>7</v>
      </c>
      <c r="J1543">
        <v>248820</v>
      </c>
      <c r="K1543" t="s">
        <v>549</v>
      </c>
    </row>
    <row r="1544" spans="1:11" x14ac:dyDescent="0.25">
      <c r="A1544" t="s">
        <v>289</v>
      </c>
      <c r="B1544" t="s">
        <v>549</v>
      </c>
      <c r="C1544" t="s">
        <v>436</v>
      </c>
      <c r="D1544" t="s">
        <v>23</v>
      </c>
      <c r="E1544" t="s">
        <v>149</v>
      </c>
      <c r="F1544">
        <v>1993</v>
      </c>
      <c r="G1544" t="s">
        <v>169</v>
      </c>
      <c r="H1544" t="s">
        <v>170</v>
      </c>
      <c r="I1544" t="s">
        <v>7</v>
      </c>
      <c r="J1544">
        <v>280737</v>
      </c>
      <c r="K1544" t="s">
        <v>549</v>
      </c>
    </row>
    <row r="1545" spans="1:11" x14ac:dyDescent="0.25">
      <c r="A1545" t="s">
        <v>289</v>
      </c>
      <c r="B1545" t="s">
        <v>549</v>
      </c>
      <c r="C1545" t="s">
        <v>436</v>
      </c>
      <c r="D1545" t="s">
        <v>23</v>
      </c>
      <c r="E1545" t="s">
        <v>149</v>
      </c>
      <c r="F1545">
        <v>1994</v>
      </c>
      <c r="G1545" t="s">
        <v>169</v>
      </c>
      <c r="H1545" t="s">
        <v>170</v>
      </c>
      <c r="I1545" t="s">
        <v>7</v>
      </c>
      <c r="J1545">
        <v>317620</v>
      </c>
      <c r="K1545" t="s">
        <v>549</v>
      </c>
    </row>
    <row r="1546" spans="1:11" x14ac:dyDescent="0.25">
      <c r="A1546" t="s">
        <v>289</v>
      </c>
      <c r="B1546" t="s">
        <v>549</v>
      </c>
      <c r="C1546" t="s">
        <v>436</v>
      </c>
      <c r="D1546" t="s">
        <v>23</v>
      </c>
      <c r="E1546" t="s">
        <v>149</v>
      </c>
      <c r="F1546">
        <v>1995</v>
      </c>
      <c r="G1546" t="s">
        <v>169</v>
      </c>
      <c r="H1546" t="s">
        <v>170</v>
      </c>
      <c r="I1546" t="s">
        <v>7</v>
      </c>
      <c r="J1546">
        <v>317742</v>
      </c>
      <c r="K1546" t="s">
        <v>549</v>
      </c>
    </row>
    <row r="1547" spans="1:11" x14ac:dyDescent="0.25">
      <c r="A1547" t="s">
        <v>289</v>
      </c>
      <c r="B1547" t="s">
        <v>549</v>
      </c>
      <c r="C1547" t="s">
        <v>436</v>
      </c>
      <c r="D1547" t="s">
        <v>23</v>
      </c>
      <c r="E1547" t="s">
        <v>149</v>
      </c>
      <c r="F1547">
        <v>1996</v>
      </c>
      <c r="G1547" t="s">
        <v>169</v>
      </c>
      <c r="H1547" t="s">
        <v>170</v>
      </c>
      <c r="I1547" t="s">
        <v>7</v>
      </c>
      <c r="J1547">
        <v>351731</v>
      </c>
      <c r="K1547" t="s">
        <v>549</v>
      </c>
    </row>
    <row r="1548" spans="1:11" x14ac:dyDescent="0.25">
      <c r="A1548" t="s">
        <v>289</v>
      </c>
      <c r="B1548" t="s">
        <v>549</v>
      </c>
      <c r="C1548" t="s">
        <v>436</v>
      </c>
      <c r="D1548" t="s">
        <v>23</v>
      </c>
      <c r="E1548" t="s">
        <v>149</v>
      </c>
      <c r="F1548">
        <v>1997</v>
      </c>
      <c r="G1548" t="s">
        <v>169</v>
      </c>
      <c r="H1548" t="s">
        <v>170</v>
      </c>
      <c r="I1548" t="s">
        <v>7</v>
      </c>
      <c r="J1548">
        <v>369316</v>
      </c>
      <c r="K1548" t="s">
        <v>549</v>
      </c>
    </row>
    <row r="1549" spans="1:11" x14ac:dyDescent="0.25">
      <c r="A1549" t="s">
        <v>289</v>
      </c>
      <c r="B1549" t="s">
        <v>549</v>
      </c>
      <c r="C1549" t="s">
        <v>436</v>
      </c>
      <c r="D1549" t="s">
        <v>23</v>
      </c>
      <c r="E1549" t="s">
        <v>149</v>
      </c>
      <c r="F1549">
        <v>1998</v>
      </c>
      <c r="G1549" t="s">
        <v>169</v>
      </c>
      <c r="H1549" t="s">
        <v>170</v>
      </c>
      <c r="I1549" t="s">
        <v>7</v>
      </c>
      <c r="J1549">
        <v>412137</v>
      </c>
      <c r="K1549" t="s">
        <v>549</v>
      </c>
    </row>
    <row r="1550" spans="1:11" x14ac:dyDescent="0.25">
      <c r="A1550" t="s">
        <v>289</v>
      </c>
      <c r="B1550" t="s">
        <v>549</v>
      </c>
      <c r="C1550" t="s">
        <v>436</v>
      </c>
      <c r="D1550" t="s">
        <v>23</v>
      </c>
      <c r="E1550" t="s">
        <v>149</v>
      </c>
      <c r="F1550">
        <v>1999</v>
      </c>
      <c r="G1550" t="s">
        <v>169</v>
      </c>
      <c r="H1550" t="s">
        <v>170</v>
      </c>
      <c r="I1550" t="s">
        <v>7</v>
      </c>
      <c r="J1550">
        <v>454513</v>
      </c>
      <c r="K1550" t="s">
        <v>549</v>
      </c>
    </row>
    <row r="1551" spans="1:11" x14ac:dyDescent="0.25">
      <c r="A1551" t="s">
        <v>289</v>
      </c>
      <c r="B1551" t="s">
        <v>549</v>
      </c>
      <c r="C1551" t="s">
        <v>436</v>
      </c>
      <c r="D1551" t="s">
        <v>23</v>
      </c>
      <c r="E1551" t="s">
        <v>149</v>
      </c>
      <c r="F1551">
        <v>2000</v>
      </c>
      <c r="G1551" t="s">
        <v>169</v>
      </c>
      <c r="H1551" t="s">
        <v>170</v>
      </c>
      <c r="I1551" t="s">
        <v>7</v>
      </c>
      <c r="J1551">
        <v>477734</v>
      </c>
      <c r="K1551" t="s">
        <v>549</v>
      </c>
    </row>
    <row r="1552" spans="1:11" x14ac:dyDescent="0.25">
      <c r="A1552" t="s">
        <v>289</v>
      </c>
      <c r="B1552" t="s">
        <v>549</v>
      </c>
      <c r="C1552" t="s">
        <v>436</v>
      </c>
      <c r="D1552" t="s">
        <v>23</v>
      </c>
      <c r="E1552" t="s">
        <v>149</v>
      </c>
      <c r="F1552">
        <v>2001</v>
      </c>
      <c r="G1552" t="s">
        <v>169</v>
      </c>
      <c r="H1552" t="s">
        <v>170</v>
      </c>
      <c r="I1552" t="s">
        <v>7</v>
      </c>
      <c r="J1552">
        <v>505217</v>
      </c>
      <c r="K1552" t="s">
        <v>549</v>
      </c>
    </row>
    <row r="1553" spans="1:11" x14ac:dyDescent="0.25">
      <c r="A1553" t="s">
        <v>289</v>
      </c>
      <c r="B1553" t="s">
        <v>549</v>
      </c>
      <c r="C1553" t="s">
        <v>436</v>
      </c>
      <c r="D1553" t="s">
        <v>23</v>
      </c>
      <c r="E1553" t="s">
        <v>149</v>
      </c>
      <c r="F1553">
        <v>2002</v>
      </c>
      <c r="G1553" t="s">
        <v>169</v>
      </c>
      <c r="H1553" t="s">
        <v>170</v>
      </c>
      <c r="I1553" t="s">
        <v>7</v>
      </c>
      <c r="J1553">
        <v>549568</v>
      </c>
      <c r="K1553" t="s">
        <v>549</v>
      </c>
    </row>
    <row r="1554" spans="1:11" x14ac:dyDescent="0.25">
      <c r="A1554" t="s">
        <v>289</v>
      </c>
      <c r="B1554" t="s">
        <v>549</v>
      </c>
      <c r="C1554" t="s">
        <v>436</v>
      </c>
      <c r="D1554" t="s">
        <v>23</v>
      </c>
      <c r="E1554" t="s">
        <v>149</v>
      </c>
      <c r="F1554">
        <v>2003</v>
      </c>
      <c r="G1554" t="s">
        <v>169</v>
      </c>
      <c r="H1554" t="s">
        <v>170</v>
      </c>
      <c r="I1554" t="s">
        <v>7</v>
      </c>
      <c r="J1554">
        <v>628797</v>
      </c>
      <c r="K1554" t="s">
        <v>549</v>
      </c>
    </row>
    <row r="1555" spans="1:11" x14ac:dyDescent="0.25">
      <c r="A1555" t="s">
        <v>289</v>
      </c>
      <c r="B1555" t="s">
        <v>549</v>
      </c>
      <c r="C1555" t="s">
        <v>436</v>
      </c>
      <c r="D1555" t="s">
        <v>23</v>
      </c>
      <c r="E1555" t="s">
        <v>149</v>
      </c>
      <c r="F1555">
        <v>2004</v>
      </c>
      <c r="G1555" t="s">
        <v>169</v>
      </c>
      <c r="H1555" t="s">
        <v>170</v>
      </c>
      <c r="I1555" t="s">
        <v>7</v>
      </c>
      <c r="J1555">
        <v>740834</v>
      </c>
      <c r="K1555" t="s">
        <v>549</v>
      </c>
    </row>
    <row r="1556" spans="1:11" x14ac:dyDescent="0.25">
      <c r="A1556" t="s">
        <v>289</v>
      </c>
      <c r="B1556" t="s">
        <v>549</v>
      </c>
      <c r="C1556" t="s">
        <v>436</v>
      </c>
      <c r="D1556" t="s">
        <v>23</v>
      </c>
      <c r="E1556" t="s">
        <v>149</v>
      </c>
      <c r="F1556">
        <v>2005</v>
      </c>
      <c r="G1556" t="s">
        <v>169</v>
      </c>
      <c r="H1556" t="s">
        <v>170</v>
      </c>
      <c r="I1556" t="s">
        <v>7</v>
      </c>
      <c r="J1556">
        <v>846598</v>
      </c>
      <c r="K1556" t="s">
        <v>549</v>
      </c>
    </row>
    <row r="1557" spans="1:11" x14ac:dyDescent="0.25">
      <c r="A1557" t="s">
        <v>289</v>
      </c>
      <c r="B1557" t="s">
        <v>549</v>
      </c>
      <c r="C1557" t="s">
        <v>436</v>
      </c>
      <c r="D1557" t="s">
        <v>23</v>
      </c>
      <c r="E1557" t="s">
        <v>149</v>
      </c>
      <c r="F1557">
        <v>2006</v>
      </c>
      <c r="G1557" t="s">
        <v>169</v>
      </c>
      <c r="H1557" t="s">
        <v>170</v>
      </c>
      <c r="I1557" t="s">
        <v>7</v>
      </c>
      <c r="J1557">
        <v>828126</v>
      </c>
      <c r="K1557" t="s">
        <v>549</v>
      </c>
    </row>
    <row r="1558" spans="1:11" x14ac:dyDescent="0.25">
      <c r="A1558" t="s">
        <v>289</v>
      </c>
      <c r="B1558" t="s">
        <v>549</v>
      </c>
      <c r="C1558" t="s">
        <v>436</v>
      </c>
      <c r="D1558" t="s">
        <v>23</v>
      </c>
      <c r="E1558" t="s">
        <v>149</v>
      </c>
      <c r="F1558">
        <v>2007</v>
      </c>
      <c r="G1558" t="s">
        <v>169</v>
      </c>
      <c r="H1558" t="s">
        <v>170</v>
      </c>
      <c r="I1558" t="s">
        <v>7</v>
      </c>
      <c r="J1558">
        <v>680620</v>
      </c>
      <c r="K1558" t="s">
        <v>549</v>
      </c>
    </row>
    <row r="1559" spans="1:11" x14ac:dyDescent="0.25">
      <c r="A1559" t="s">
        <v>289</v>
      </c>
      <c r="B1559" t="s">
        <v>549</v>
      </c>
      <c r="C1559" t="s">
        <v>436</v>
      </c>
      <c r="D1559" t="s">
        <v>23</v>
      </c>
      <c r="E1559" t="s">
        <v>149</v>
      </c>
      <c r="F1559">
        <v>2008</v>
      </c>
      <c r="G1559" t="s">
        <v>169</v>
      </c>
      <c r="H1559" t="s">
        <v>170</v>
      </c>
      <c r="I1559" t="s">
        <v>7</v>
      </c>
      <c r="J1559">
        <v>506425</v>
      </c>
      <c r="K1559" t="s">
        <v>549</v>
      </c>
    </row>
    <row r="1560" spans="1:11" x14ac:dyDescent="0.25">
      <c r="A1560" t="s">
        <v>289</v>
      </c>
      <c r="B1560" t="s">
        <v>549</v>
      </c>
      <c r="C1560" t="s">
        <v>436</v>
      </c>
      <c r="D1560" t="s">
        <v>23</v>
      </c>
      <c r="E1560" t="s">
        <v>149</v>
      </c>
      <c r="F1560">
        <v>2009</v>
      </c>
      <c r="G1560" t="s">
        <v>169</v>
      </c>
      <c r="H1560" t="s">
        <v>170</v>
      </c>
      <c r="I1560" t="s">
        <v>7</v>
      </c>
      <c r="J1560">
        <v>381207</v>
      </c>
      <c r="K1560" t="s">
        <v>549</v>
      </c>
    </row>
    <row r="1561" spans="1:11" x14ac:dyDescent="0.25">
      <c r="A1561" t="s">
        <v>289</v>
      </c>
      <c r="B1561" t="s">
        <v>549</v>
      </c>
      <c r="C1561" t="s">
        <v>436</v>
      </c>
      <c r="D1561" t="s">
        <v>23</v>
      </c>
      <c r="E1561" t="s">
        <v>149</v>
      </c>
      <c r="F1561">
        <v>2010</v>
      </c>
      <c r="G1561" t="s">
        <v>169</v>
      </c>
      <c r="H1561" t="s">
        <v>170</v>
      </c>
      <c r="I1561" t="s">
        <v>7</v>
      </c>
      <c r="J1561">
        <v>367413</v>
      </c>
      <c r="K1561" t="s">
        <v>549</v>
      </c>
    </row>
    <row r="1562" spans="1:11" x14ac:dyDescent="0.25">
      <c r="A1562" t="s">
        <v>289</v>
      </c>
      <c r="B1562" t="s">
        <v>549</v>
      </c>
      <c r="C1562" t="s">
        <v>436</v>
      </c>
      <c r="D1562" t="s">
        <v>23</v>
      </c>
      <c r="E1562" t="s">
        <v>149</v>
      </c>
      <c r="F1562">
        <v>2011</v>
      </c>
      <c r="G1562" t="s">
        <v>169</v>
      </c>
      <c r="H1562" t="s">
        <v>170</v>
      </c>
      <c r="I1562" t="s">
        <v>7</v>
      </c>
      <c r="J1562">
        <v>369078</v>
      </c>
      <c r="K1562" t="s">
        <v>549</v>
      </c>
    </row>
    <row r="1563" spans="1:11" x14ac:dyDescent="0.25">
      <c r="A1563" t="s">
        <v>289</v>
      </c>
      <c r="B1563" t="s">
        <v>549</v>
      </c>
      <c r="C1563" t="s">
        <v>436</v>
      </c>
      <c r="D1563" t="s">
        <v>23</v>
      </c>
      <c r="E1563" t="s">
        <v>149</v>
      </c>
      <c r="F1563">
        <v>2012</v>
      </c>
      <c r="G1563" t="s">
        <v>169</v>
      </c>
      <c r="H1563" t="s">
        <v>170</v>
      </c>
      <c r="I1563" t="s">
        <v>7</v>
      </c>
      <c r="J1563">
        <v>421479</v>
      </c>
      <c r="K1563" t="s">
        <v>549</v>
      </c>
    </row>
    <row r="1564" spans="1:11" x14ac:dyDescent="0.25">
      <c r="A1564" t="s">
        <v>289</v>
      </c>
      <c r="B1564" t="s">
        <v>549</v>
      </c>
      <c r="C1564" t="s">
        <v>436</v>
      </c>
      <c r="D1564" t="s">
        <v>23</v>
      </c>
      <c r="E1564" t="s">
        <v>149</v>
      </c>
      <c r="F1564">
        <v>2013</v>
      </c>
      <c r="G1564" t="s">
        <v>169</v>
      </c>
      <c r="H1564" t="s">
        <v>170</v>
      </c>
      <c r="I1564" t="s">
        <v>7</v>
      </c>
      <c r="J1564">
        <v>500031</v>
      </c>
      <c r="K1564" t="s">
        <v>549</v>
      </c>
    </row>
    <row r="1565" spans="1:11" x14ac:dyDescent="0.25">
      <c r="A1565" t="s">
        <v>289</v>
      </c>
      <c r="B1565" t="s">
        <v>549</v>
      </c>
      <c r="C1565" t="s">
        <v>436</v>
      </c>
      <c r="D1565" t="s">
        <v>23</v>
      </c>
      <c r="E1565" t="s">
        <v>149</v>
      </c>
      <c r="F1565">
        <v>2014</v>
      </c>
      <c r="G1565" t="s">
        <v>169</v>
      </c>
      <c r="H1565" t="s">
        <v>170</v>
      </c>
      <c r="I1565" t="s">
        <v>7</v>
      </c>
      <c r="J1565">
        <v>551706</v>
      </c>
      <c r="K1565" t="s">
        <v>549</v>
      </c>
    </row>
    <row r="1566" spans="1:11" x14ac:dyDescent="0.25">
      <c r="A1566" t="s">
        <v>289</v>
      </c>
      <c r="B1566" t="s">
        <v>549</v>
      </c>
      <c r="C1566" t="s">
        <v>436</v>
      </c>
      <c r="D1566" t="s">
        <v>23</v>
      </c>
      <c r="E1566" t="s">
        <v>149</v>
      </c>
      <c r="F1566">
        <v>2015</v>
      </c>
      <c r="G1566" t="s">
        <v>169</v>
      </c>
      <c r="H1566" t="s">
        <v>170</v>
      </c>
      <c r="I1566" t="s">
        <v>7</v>
      </c>
      <c r="J1566">
        <v>627572</v>
      </c>
      <c r="K1566" t="s">
        <v>549</v>
      </c>
    </row>
    <row r="1567" spans="1:11" x14ac:dyDescent="0.25">
      <c r="A1567" t="s">
        <v>289</v>
      </c>
      <c r="B1567" t="s">
        <v>549</v>
      </c>
      <c r="C1567" t="s">
        <v>436</v>
      </c>
      <c r="D1567" t="s">
        <v>23</v>
      </c>
      <c r="E1567" t="s">
        <v>149</v>
      </c>
      <c r="F1567">
        <v>2016</v>
      </c>
      <c r="G1567" t="s">
        <v>169</v>
      </c>
      <c r="H1567" t="s">
        <v>170</v>
      </c>
      <c r="I1567" t="s">
        <v>7</v>
      </c>
      <c r="J1567">
        <v>696046</v>
      </c>
      <c r="K1567" t="s">
        <v>549</v>
      </c>
    </row>
    <row r="1568" spans="1:11" x14ac:dyDescent="0.25">
      <c r="A1568" t="s">
        <v>289</v>
      </c>
      <c r="B1568" t="s">
        <v>549</v>
      </c>
      <c r="C1568" t="s">
        <v>436</v>
      </c>
      <c r="D1568" t="s">
        <v>23</v>
      </c>
      <c r="E1568" t="s">
        <v>149</v>
      </c>
      <c r="F1568">
        <v>2017</v>
      </c>
      <c r="G1568" t="s">
        <v>169</v>
      </c>
      <c r="H1568" t="s">
        <v>170</v>
      </c>
      <c r="I1568" t="s">
        <v>7</v>
      </c>
      <c r="J1568">
        <v>758866</v>
      </c>
      <c r="K1568" t="s">
        <v>549</v>
      </c>
    </row>
    <row r="1569" spans="1:11" x14ac:dyDescent="0.25">
      <c r="A1569" t="s">
        <v>289</v>
      </c>
      <c r="B1569" t="s">
        <v>549</v>
      </c>
      <c r="C1569" t="s">
        <v>436</v>
      </c>
      <c r="D1569" t="s">
        <v>23</v>
      </c>
      <c r="E1569" t="s">
        <v>149</v>
      </c>
      <c r="F1569">
        <v>2018</v>
      </c>
      <c r="G1569" t="s">
        <v>169</v>
      </c>
      <c r="H1569" t="s">
        <v>170</v>
      </c>
      <c r="I1569" t="s">
        <v>7</v>
      </c>
      <c r="J1569">
        <v>796243</v>
      </c>
      <c r="K1569" t="s">
        <v>549</v>
      </c>
    </row>
    <row r="1570" spans="1:11" x14ac:dyDescent="0.25">
      <c r="A1570" t="s">
        <v>289</v>
      </c>
      <c r="B1570" t="s">
        <v>549</v>
      </c>
      <c r="C1570" t="s">
        <v>436</v>
      </c>
      <c r="D1570" t="s">
        <v>23</v>
      </c>
      <c r="E1570" t="s">
        <v>149</v>
      </c>
      <c r="F1570">
        <v>2019</v>
      </c>
      <c r="G1570" t="s">
        <v>169</v>
      </c>
      <c r="H1570" t="s">
        <v>170</v>
      </c>
      <c r="I1570" t="s">
        <v>7</v>
      </c>
      <c r="J1570">
        <v>811334</v>
      </c>
      <c r="K1570" t="s">
        <v>549</v>
      </c>
    </row>
    <row r="1571" spans="1:11" x14ac:dyDescent="0.25">
      <c r="A1571" t="s">
        <v>289</v>
      </c>
      <c r="B1571" t="s">
        <v>549</v>
      </c>
      <c r="C1571" t="s">
        <v>436</v>
      </c>
      <c r="D1571" t="s">
        <v>23</v>
      </c>
      <c r="E1571" t="s">
        <v>149</v>
      </c>
      <c r="F1571">
        <v>2020</v>
      </c>
      <c r="G1571" t="s">
        <v>169</v>
      </c>
      <c r="H1571" t="s">
        <v>170</v>
      </c>
      <c r="I1571" t="s">
        <v>7</v>
      </c>
      <c r="J1571">
        <v>899425</v>
      </c>
      <c r="K1571" t="s">
        <v>549</v>
      </c>
    </row>
    <row r="1572" spans="1:11" x14ac:dyDescent="0.25">
      <c r="A1572" t="s">
        <v>289</v>
      </c>
      <c r="B1572" t="s">
        <v>549</v>
      </c>
      <c r="C1572" t="s">
        <v>436</v>
      </c>
      <c r="D1572" t="s">
        <v>23</v>
      </c>
      <c r="E1572" t="s">
        <v>149</v>
      </c>
      <c r="F1572">
        <v>2021</v>
      </c>
      <c r="G1572" t="s">
        <v>169</v>
      </c>
      <c r="H1572" t="s">
        <v>170</v>
      </c>
      <c r="I1572" t="s">
        <v>7</v>
      </c>
      <c r="J1572">
        <v>1106035</v>
      </c>
      <c r="K1572" t="s">
        <v>549</v>
      </c>
    </row>
    <row r="1573" spans="1:11" x14ac:dyDescent="0.25">
      <c r="A1573" t="s">
        <v>289</v>
      </c>
      <c r="B1573" t="s">
        <v>549</v>
      </c>
      <c r="C1573" t="s">
        <v>436</v>
      </c>
      <c r="D1573" t="s">
        <v>23</v>
      </c>
      <c r="E1573" t="s">
        <v>149</v>
      </c>
      <c r="F1573">
        <v>2022</v>
      </c>
      <c r="G1573" t="s">
        <v>169</v>
      </c>
      <c r="H1573" t="s">
        <v>170</v>
      </c>
      <c r="I1573" t="s">
        <v>7</v>
      </c>
      <c r="J1573">
        <v>1145339</v>
      </c>
      <c r="K1573" t="s">
        <v>549</v>
      </c>
    </row>
    <row r="1574" spans="1:11" x14ac:dyDescent="0.25">
      <c r="A1574" t="s">
        <v>289</v>
      </c>
      <c r="B1574" t="s">
        <v>549</v>
      </c>
      <c r="C1574" t="s">
        <v>437</v>
      </c>
      <c r="D1574" t="s">
        <v>24</v>
      </c>
      <c r="E1574" t="s">
        <v>438</v>
      </c>
      <c r="F1574">
        <v>1947</v>
      </c>
      <c r="G1574" t="s">
        <v>169</v>
      </c>
      <c r="H1574" t="s">
        <v>170</v>
      </c>
      <c r="I1574" t="s">
        <v>7</v>
      </c>
      <c r="J1574">
        <v>8280</v>
      </c>
      <c r="K1574" t="s">
        <v>549</v>
      </c>
    </row>
    <row r="1575" spans="1:11" x14ac:dyDescent="0.25">
      <c r="A1575" t="s">
        <v>289</v>
      </c>
      <c r="B1575" t="s">
        <v>549</v>
      </c>
      <c r="C1575" t="s">
        <v>437</v>
      </c>
      <c r="D1575" t="s">
        <v>24</v>
      </c>
      <c r="E1575" t="s">
        <v>438</v>
      </c>
      <c r="F1575">
        <v>1948</v>
      </c>
      <c r="G1575" t="s">
        <v>169</v>
      </c>
      <c r="H1575" t="s">
        <v>170</v>
      </c>
      <c r="I1575" t="s">
        <v>7</v>
      </c>
      <c r="J1575">
        <v>11155</v>
      </c>
      <c r="K1575" t="s">
        <v>549</v>
      </c>
    </row>
    <row r="1576" spans="1:11" x14ac:dyDescent="0.25">
      <c r="A1576" t="s">
        <v>289</v>
      </c>
      <c r="B1576" t="s">
        <v>549</v>
      </c>
      <c r="C1576" t="s">
        <v>437</v>
      </c>
      <c r="D1576" t="s">
        <v>24</v>
      </c>
      <c r="E1576" t="s">
        <v>438</v>
      </c>
      <c r="F1576">
        <v>1949</v>
      </c>
      <c r="G1576" t="s">
        <v>169</v>
      </c>
      <c r="H1576" t="s">
        <v>170</v>
      </c>
      <c r="I1576" t="s">
        <v>7</v>
      </c>
      <c r="J1576">
        <v>10687</v>
      </c>
      <c r="K1576" t="s">
        <v>549</v>
      </c>
    </row>
    <row r="1577" spans="1:11" x14ac:dyDescent="0.25">
      <c r="A1577" t="s">
        <v>289</v>
      </c>
      <c r="B1577" t="s">
        <v>549</v>
      </c>
      <c r="C1577" t="s">
        <v>437</v>
      </c>
      <c r="D1577" t="s">
        <v>24</v>
      </c>
      <c r="E1577" t="s">
        <v>438</v>
      </c>
      <c r="F1577">
        <v>1950</v>
      </c>
      <c r="G1577" t="s">
        <v>169</v>
      </c>
      <c r="H1577" t="s">
        <v>170</v>
      </c>
      <c r="I1577" t="s">
        <v>7</v>
      </c>
      <c r="J1577">
        <v>16126</v>
      </c>
      <c r="K1577" t="s">
        <v>549</v>
      </c>
    </row>
    <row r="1578" spans="1:11" x14ac:dyDescent="0.25">
      <c r="A1578" t="s">
        <v>289</v>
      </c>
      <c r="B1578" t="s">
        <v>549</v>
      </c>
      <c r="C1578" t="s">
        <v>437</v>
      </c>
      <c r="D1578" t="s">
        <v>24</v>
      </c>
      <c r="E1578" t="s">
        <v>438</v>
      </c>
      <c r="F1578">
        <v>1951</v>
      </c>
      <c r="G1578" t="s">
        <v>169</v>
      </c>
      <c r="H1578" t="s">
        <v>170</v>
      </c>
      <c r="I1578" t="s">
        <v>7</v>
      </c>
      <c r="J1578">
        <v>13802</v>
      </c>
      <c r="K1578" t="s">
        <v>549</v>
      </c>
    </row>
    <row r="1579" spans="1:11" x14ac:dyDescent="0.25">
      <c r="A1579" t="s">
        <v>289</v>
      </c>
      <c r="B1579" t="s">
        <v>549</v>
      </c>
      <c r="C1579" t="s">
        <v>437</v>
      </c>
      <c r="D1579" t="s">
        <v>24</v>
      </c>
      <c r="E1579" t="s">
        <v>438</v>
      </c>
      <c r="F1579">
        <v>1952</v>
      </c>
      <c r="G1579" t="s">
        <v>169</v>
      </c>
      <c r="H1579" t="s">
        <v>170</v>
      </c>
      <c r="I1579" t="s">
        <v>7</v>
      </c>
      <c r="J1579">
        <v>13368</v>
      </c>
      <c r="K1579" t="s">
        <v>549</v>
      </c>
    </row>
    <row r="1580" spans="1:11" x14ac:dyDescent="0.25">
      <c r="A1580" t="s">
        <v>289</v>
      </c>
      <c r="B1580" t="s">
        <v>549</v>
      </c>
      <c r="C1580" t="s">
        <v>437</v>
      </c>
      <c r="D1580" t="s">
        <v>24</v>
      </c>
      <c r="E1580" t="s">
        <v>438</v>
      </c>
      <c r="F1580">
        <v>1953</v>
      </c>
      <c r="G1580" t="s">
        <v>169</v>
      </c>
      <c r="H1580" t="s">
        <v>170</v>
      </c>
      <c r="I1580" t="s">
        <v>7</v>
      </c>
      <c r="J1580">
        <v>13915</v>
      </c>
      <c r="K1580" t="s">
        <v>549</v>
      </c>
    </row>
    <row r="1581" spans="1:11" x14ac:dyDescent="0.25">
      <c r="A1581" t="s">
        <v>289</v>
      </c>
      <c r="B1581" t="s">
        <v>549</v>
      </c>
      <c r="C1581" t="s">
        <v>437</v>
      </c>
      <c r="D1581" t="s">
        <v>24</v>
      </c>
      <c r="E1581" t="s">
        <v>438</v>
      </c>
      <c r="F1581">
        <v>1954</v>
      </c>
      <c r="G1581" t="s">
        <v>169</v>
      </c>
      <c r="H1581" t="s">
        <v>170</v>
      </c>
      <c r="I1581" t="s">
        <v>7</v>
      </c>
      <c r="J1581">
        <v>15377</v>
      </c>
      <c r="K1581" t="s">
        <v>549</v>
      </c>
    </row>
    <row r="1582" spans="1:11" x14ac:dyDescent="0.25">
      <c r="A1582" t="s">
        <v>289</v>
      </c>
      <c r="B1582" t="s">
        <v>549</v>
      </c>
      <c r="C1582" t="s">
        <v>437</v>
      </c>
      <c r="D1582" t="s">
        <v>24</v>
      </c>
      <c r="E1582" t="s">
        <v>438</v>
      </c>
      <c r="F1582">
        <v>1955</v>
      </c>
      <c r="G1582" t="s">
        <v>169</v>
      </c>
      <c r="H1582" t="s">
        <v>170</v>
      </c>
      <c r="I1582" t="s">
        <v>7</v>
      </c>
      <c r="J1582">
        <v>18580</v>
      </c>
      <c r="K1582" t="s">
        <v>549</v>
      </c>
    </row>
    <row r="1583" spans="1:11" x14ac:dyDescent="0.25">
      <c r="A1583" t="s">
        <v>289</v>
      </c>
      <c r="B1583" t="s">
        <v>549</v>
      </c>
      <c r="C1583" t="s">
        <v>437</v>
      </c>
      <c r="D1583" t="s">
        <v>24</v>
      </c>
      <c r="E1583" t="s">
        <v>438</v>
      </c>
      <c r="F1583">
        <v>1956</v>
      </c>
      <c r="G1583" t="s">
        <v>169</v>
      </c>
      <c r="H1583" t="s">
        <v>170</v>
      </c>
      <c r="I1583" t="s">
        <v>7</v>
      </c>
      <c r="J1583">
        <v>16518</v>
      </c>
      <c r="K1583" t="s">
        <v>549</v>
      </c>
    </row>
    <row r="1584" spans="1:11" x14ac:dyDescent="0.25">
      <c r="A1584" t="s">
        <v>289</v>
      </c>
      <c r="B1584" t="s">
        <v>549</v>
      </c>
      <c r="C1584" t="s">
        <v>437</v>
      </c>
      <c r="D1584" t="s">
        <v>24</v>
      </c>
      <c r="E1584" t="s">
        <v>438</v>
      </c>
      <c r="F1584">
        <v>1957</v>
      </c>
      <c r="G1584" t="s">
        <v>169</v>
      </c>
      <c r="H1584" t="s">
        <v>170</v>
      </c>
      <c r="I1584" t="s">
        <v>7</v>
      </c>
      <c r="J1584">
        <v>15073</v>
      </c>
      <c r="K1584" t="s">
        <v>549</v>
      </c>
    </row>
    <row r="1585" spans="1:11" x14ac:dyDescent="0.25">
      <c r="A1585" t="s">
        <v>289</v>
      </c>
      <c r="B1585" t="s">
        <v>549</v>
      </c>
      <c r="C1585" t="s">
        <v>437</v>
      </c>
      <c r="D1585" t="s">
        <v>24</v>
      </c>
      <c r="E1585" t="s">
        <v>438</v>
      </c>
      <c r="F1585">
        <v>1958</v>
      </c>
      <c r="G1585" t="s">
        <v>169</v>
      </c>
      <c r="H1585" t="s">
        <v>170</v>
      </c>
      <c r="I1585" t="s">
        <v>7</v>
      </c>
      <c r="J1585">
        <v>15445</v>
      </c>
      <c r="K1585" t="s">
        <v>549</v>
      </c>
    </row>
    <row r="1586" spans="1:11" x14ac:dyDescent="0.25">
      <c r="A1586" t="s">
        <v>289</v>
      </c>
      <c r="B1586" t="s">
        <v>549</v>
      </c>
      <c r="C1586" t="s">
        <v>437</v>
      </c>
      <c r="D1586" t="s">
        <v>24</v>
      </c>
      <c r="E1586" t="s">
        <v>438</v>
      </c>
      <c r="F1586">
        <v>1959</v>
      </c>
      <c r="G1586" t="s">
        <v>169</v>
      </c>
      <c r="H1586" t="s">
        <v>170</v>
      </c>
      <c r="I1586" t="s">
        <v>7</v>
      </c>
      <c r="J1586">
        <v>19673</v>
      </c>
      <c r="K1586" t="s">
        <v>549</v>
      </c>
    </row>
    <row r="1587" spans="1:11" x14ac:dyDescent="0.25">
      <c r="A1587" t="s">
        <v>289</v>
      </c>
      <c r="B1587" t="s">
        <v>549</v>
      </c>
      <c r="C1587" t="s">
        <v>437</v>
      </c>
      <c r="D1587" t="s">
        <v>24</v>
      </c>
      <c r="E1587" t="s">
        <v>438</v>
      </c>
      <c r="F1587">
        <v>1960</v>
      </c>
      <c r="G1587" t="s">
        <v>169</v>
      </c>
      <c r="H1587" t="s">
        <v>170</v>
      </c>
      <c r="I1587" t="s">
        <v>7</v>
      </c>
      <c r="J1587">
        <v>17497</v>
      </c>
      <c r="K1587" t="s">
        <v>549</v>
      </c>
    </row>
    <row r="1588" spans="1:11" x14ac:dyDescent="0.25">
      <c r="A1588" t="s">
        <v>289</v>
      </c>
      <c r="B1588" t="s">
        <v>549</v>
      </c>
      <c r="C1588" t="s">
        <v>437</v>
      </c>
      <c r="D1588" t="s">
        <v>24</v>
      </c>
      <c r="E1588" t="s">
        <v>438</v>
      </c>
      <c r="F1588">
        <v>1961</v>
      </c>
      <c r="G1588" t="s">
        <v>169</v>
      </c>
      <c r="H1588" t="s">
        <v>170</v>
      </c>
      <c r="I1588" t="s">
        <v>7</v>
      </c>
      <c r="J1588">
        <v>17405</v>
      </c>
      <c r="K1588" t="s">
        <v>549</v>
      </c>
    </row>
    <row r="1589" spans="1:11" x14ac:dyDescent="0.25">
      <c r="A1589" t="s">
        <v>289</v>
      </c>
      <c r="B1589" t="s">
        <v>549</v>
      </c>
      <c r="C1589" t="s">
        <v>437</v>
      </c>
      <c r="D1589" t="s">
        <v>24</v>
      </c>
      <c r="E1589" t="s">
        <v>438</v>
      </c>
      <c r="F1589">
        <v>1962</v>
      </c>
      <c r="G1589" t="s">
        <v>169</v>
      </c>
      <c r="H1589" t="s">
        <v>170</v>
      </c>
      <c r="I1589" t="s">
        <v>7</v>
      </c>
      <c r="J1589">
        <v>19946</v>
      </c>
      <c r="K1589" t="s">
        <v>549</v>
      </c>
    </row>
    <row r="1590" spans="1:11" x14ac:dyDescent="0.25">
      <c r="A1590" t="s">
        <v>289</v>
      </c>
      <c r="B1590" t="s">
        <v>549</v>
      </c>
      <c r="C1590" t="s">
        <v>437</v>
      </c>
      <c r="D1590" t="s">
        <v>24</v>
      </c>
      <c r="E1590" t="s">
        <v>438</v>
      </c>
      <c r="F1590">
        <v>1963</v>
      </c>
      <c r="G1590" t="s">
        <v>169</v>
      </c>
      <c r="H1590" t="s">
        <v>170</v>
      </c>
      <c r="I1590" t="s">
        <v>7</v>
      </c>
      <c r="J1590">
        <v>22414</v>
      </c>
      <c r="K1590" t="s">
        <v>549</v>
      </c>
    </row>
    <row r="1591" spans="1:11" x14ac:dyDescent="0.25">
      <c r="A1591" t="s">
        <v>289</v>
      </c>
      <c r="B1591" t="s">
        <v>549</v>
      </c>
      <c r="C1591" t="s">
        <v>437</v>
      </c>
      <c r="D1591" t="s">
        <v>24</v>
      </c>
      <c r="E1591" t="s">
        <v>438</v>
      </c>
      <c r="F1591">
        <v>1964</v>
      </c>
      <c r="G1591" t="s">
        <v>169</v>
      </c>
      <c r="H1591" t="s">
        <v>170</v>
      </c>
      <c r="I1591" t="s">
        <v>7</v>
      </c>
      <c r="J1591">
        <v>24098</v>
      </c>
      <c r="K1591" t="s">
        <v>549</v>
      </c>
    </row>
    <row r="1592" spans="1:11" x14ac:dyDescent="0.25">
      <c r="A1592" t="s">
        <v>289</v>
      </c>
      <c r="B1592" t="s">
        <v>549</v>
      </c>
      <c r="C1592" t="s">
        <v>437</v>
      </c>
      <c r="D1592" t="s">
        <v>24</v>
      </c>
      <c r="E1592" t="s">
        <v>438</v>
      </c>
      <c r="F1592">
        <v>1965</v>
      </c>
      <c r="G1592" t="s">
        <v>169</v>
      </c>
      <c r="H1592" t="s">
        <v>170</v>
      </c>
      <c r="I1592" t="s">
        <v>7</v>
      </c>
      <c r="J1592">
        <v>23846</v>
      </c>
      <c r="K1592" t="s">
        <v>549</v>
      </c>
    </row>
    <row r="1593" spans="1:11" x14ac:dyDescent="0.25">
      <c r="A1593" t="s">
        <v>289</v>
      </c>
      <c r="B1593" t="s">
        <v>549</v>
      </c>
      <c r="C1593" t="s">
        <v>437</v>
      </c>
      <c r="D1593" t="s">
        <v>24</v>
      </c>
      <c r="E1593" t="s">
        <v>438</v>
      </c>
      <c r="F1593">
        <v>1966</v>
      </c>
      <c r="G1593" t="s">
        <v>169</v>
      </c>
      <c r="H1593" t="s">
        <v>170</v>
      </c>
      <c r="I1593" t="s">
        <v>7</v>
      </c>
      <c r="J1593">
        <v>21811</v>
      </c>
      <c r="K1593" t="s">
        <v>549</v>
      </c>
    </row>
    <row r="1594" spans="1:11" x14ac:dyDescent="0.25">
      <c r="A1594" t="s">
        <v>289</v>
      </c>
      <c r="B1594" t="s">
        <v>549</v>
      </c>
      <c r="C1594" t="s">
        <v>437</v>
      </c>
      <c r="D1594" t="s">
        <v>24</v>
      </c>
      <c r="E1594" t="s">
        <v>438</v>
      </c>
      <c r="F1594">
        <v>1967</v>
      </c>
      <c r="G1594" t="s">
        <v>169</v>
      </c>
      <c r="H1594" t="s">
        <v>170</v>
      </c>
      <c r="I1594" t="s">
        <v>7</v>
      </c>
      <c r="J1594">
        <v>21541</v>
      </c>
      <c r="K1594" t="s">
        <v>549</v>
      </c>
    </row>
    <row r="1595" spans="1:11" x14ac:dyDescent="0.25">
      <c r="A1595" t="s">
        <v>289</v>
      </c>
      <c r="B1595" t="s">
        <v>549</v>
      </c>
      <c r="C1595" t="s">
        <v>437</v>
      </c>
      <c r="D1595" t="s">
        <v>24</v>
      </c>
      <c r="E1595" t="s">
        <v>438</v>
      </c>
      <c r="F1595">
        <v>1968</v>
      </c>
      <c r="G1595" t="s">
        <v>169</v>
      </c>
      <c r="H1595" t="s">
        <v>170</v>
      </c>
      <c r="I1595" t="s">
        <v>7</v>
      </c>
      <c r="J1595">
        <v>26723</v>
      </c>
      <c r="K1595" t="s">
        <v>549</v>
      </c>
    </row>
    <row r="1596" spans="1:11" x14ac:dyDescent="0.25">
      <c r="A1596" t="s">
        <v>289</v>
      </c>
      <c r="B1596" t="s">
        <v>549</v>
      </c>
      <c r="C1596" t="s">
        <v>437</v>
      </c>
      <c r="D1596" t="s">
        <v>24</v>
      </c>
      <c r="E1596" t="s">
        <v>438</v>
      </c>
      <c r="F1596">
        <v>1969</v>
      </c>
      <c r="G1596" t="s">
        <v>169</v>
      </c>
      <c r="H1596" t="s">
        <v>170</v>
      </c>
      <c r="I1596" t="s">
        <v>7</v>
      </c>
      <c r="J1596">
        <v>29224</v>
      </c>
      <c r="K1596" t="s">
        <v>549</v>
      </c>
    </row>
    <row r="1597" spans="1:11" x14ac:dyDescent="0.25">
      <c r="A1597" t="s">
        <v>289</v>
      </c>
      <c r="B1597" t="s">
        <v>549</v>
      </c>
      <c r="C1597" t="s">
        <v>437</v>
      </c>
      <c r="D1597" t="s">
        <v>24</v>
      </c>
      <c r="E1597" t="s">
        <v>438</v>
      </c>
      <c r="F1597">
        <v>1970</v>
      </c>
      <c r="G1597" t="s">
        <v>169</v>
      </c>
      <c r="H1597" t="s">
        <v>170</v>
      </c>
      <c r="I1597" t="s">
        <v>7</v>
      </c>
      <c r="J1597">
        <v>27059</v>
      </c>
      <c r="K1597" t="s">
        <v>549</v>
      </c>
    </row>
    <row r="1598" spans="1:11" x14ac:dyDescent="0.25">
      <c r="A1598" t="s">
        <v>289</v>
      </c>
      <c r="B1598" t="s">
        <v>549</v>
      </c>
      <c r="C1598" t="s">
        <v>437</v>
      </c>
      <c r="D1598" t="s">
        <v>24</v>
      </c>
      <c r="E1598" t="s">
        <v>438</v>
      </c>
      <c r="F1598">
        <v>1971</v>
      </c>
      <c r="G1598" t="s">
        <v>169</v>
      </c>
      <c r="H1598" t="s">
        <v>170</v>
      </c>
      <c r="I1598" t="s">
        <v>7</v>
      </c>
      <c r="J1598">
        <v>38670</v>
      </c>
      <c r="K1598" t="s">
        <v>549</v>
      </c>
    </row>
    <row r="1599" spans="1:11" x14ac:dyDescent="0.25">
      <c r="A1599" t="s">
        <v>289</v>
      </c>
      <c r="B1599" t="s">
        <v>549</v>
      </c>
      <c r="C1599" t="s">
        <v>437</v>
      </c>
      <c r="D1599" t="s">
        <v>24</v>
      </c>
      <c r="E1599" t="s">
        <v>438</v>
      </c>
      <c r="F1599">
        <v>1972</v>
      </c>
      <c r="G1599" t="s">
        <v>169</v>
      </c>
      <c r="H1599" t="s">
        <v>170</v>
      </c>
      <c r="I1599" t="s">
        <v>7</v>
      </c>
      <c r="J1599">
        <v>50095</v>
      </c>
      <c r="K1599" t="s">
        <v>549</v>
      </c>
    </row>
    <row r="1600" spans="1:11" x14ac:dyDescent="0.25">
      <c r="A1600" t="s">
        <v>289</v>
      </c>
      <c r="B1600" t="s">
        <v>549</v>
      </c>
      <c r="C1600" t="s">
        <v>437</v>
      </c>
      <c r="D1600" t="s">
        <v>24</v>
      </c>
      <c r="E1600" t="s">
        <v>438</v>
      </c>
      <c r="F1600">
        <v>1973</v>
      </c>
      <c r="G1600" t="s">
        <v>169</v>
      </c>
      <c r="H1600" t="s">
        <v>170</v>
      </c>
      <c r="I1600" t="s">
        <v>7</v>
      </c>
      <c r="J1600">
        <v>54619</v>
      </c>
      <c r="K1600" t="s">
        <v>549</v>
      </c>
    </row>
    <row r="1601" spans="1:11" x14ac:dyDescent="0.25">
      <c r="A1601" t="s">
        <v>289</v>
      </c>
      <c r="B1601" t="s">
        <v>549</v>
      </c>
      <c r="C1601" t="s">
        <v>437</v>
      </c>
      <c r="D1601" t="s">
        <v>24</v>
      </c>
      <c r="E1601" t="s">
        <v>438</v>
      </c>
      <c r="F1601">
        <v>1974</v>
      </c>
      <c r="G1601" t="s">
        <v>169</v>
      </c>
      <c r="H1601" t="s">
        <v>170</v>
      </c>
      <c r="I1601" t="s">
        <v>7</v>
      </c>
      <c r="J1601">
        <v>43420</v>
      </c>
      <c r="K1601" t="s">
        <v>549</v>
      </c>
    </row>
    <row r="1602" spans="1:11" x14ac:dyDescent="0.25">
      <c r="A1602" t="s">
        <v>289</v>
      </c>
      <c r="B1602" t="s">
        <v>549</v>
      </c>
      <c r="C1602" t="s">
        <v>437</v>
      </c>
      <c r="D1602" t="s">
        <v>24</v>
      </c>
      <c r="E1602" t="s">
        <v>438</v>
      </c>
      <c r="F1602">
        <v>1975</v>
      </c>
      <c r="G1602" t="s">
        <v>169</v>
      </c>
      <c r="H1602" t="s">
        <v>170</v>
      </c>
      <c r="I1602" t="s">
        <v>7</v>
      </c>
      <c r="J1602">
        <v>36318</v>
      </c>
      <c r="K1602" t="s">
        <v>549</v>
      </c>
    </row>
    <row r="1603" spans="1:11" x14ac:dyDescent="0.25">
      <c r="A1603" t="s">
        <v>289</v>
      </c>
      <c r="B1603" t="s">
        <v>549</v>
      </c>
      <c r="C1603" t="s">
        <v>437</v>
      </c>
      <c r="D1603" t="s">
        <v>24</v>
      </c>
      <c r="E1603" t="s">
        <v>438</v>
      </c>
      <c r="F1603">
        <v>1976</v>
      </c>
      <c r="G1603" t="s">
        <v>169</v>
      </c>
      <c r="H1603" t="s">
        <v>170</v>
      </c>
      <c r="I1603" t="s">
        <v>7</v>
      </c>
      <c r="J1603">
        <v>50770</v>
      </c>
      <c r="K1603" t="s">
        <v>549</v>
      </c>
    </row>
    <row r="1604" spans="1:11" x14ac:dyDescent="0.25">
      <c r="A1604" t="s">
        <v>289</v>
      </c>
      <c r="B1604" t="s">
        <v>549</v>
      </c>
      <c r="C1604" t="s">
        <v>437</v>
      </c>
      <c r="D1604" t="s">
        <v>24</v>
      </c>
      <c r="E1604" t="s">
        <v>438</v>
      </c>
      <c r="F1604">
        <v>1977</v>
      </c>
      <c r="G1604" t="s">
        <v>169</v>
      </c>
      <c r="H1604" t="s">
        <v>170</v>
      </c>
      <c r="I1604" t="s">
        <v>7</v>
      </c>
      <c r="J1604">
        <v>72231</v>
      </c>
      <c r="K1604" t="s">
        <v>549</v>
      </c>
    </row>
    <row r="1605" spans="1:11" x14ac:dyDescent="0.25">
      <c r="A1605" t="s">
        <v>289</v>
      </c>
      <c r="B1605" t="s">
        <v>549</v>
      </c>
      <c r="C1605" t="s">
        <v>437</v>
      </c>
      <c r="D1605" t="s">
        <v>24</v>
      </c>
      <c r="E1605" t="s">
        <v>438</v>
      </c>
      <c r="F1605">
        <v>1978</v>
      </c>
      <c r="G1605" t="s">
        <v>169</v>
      </c>
      <c r="H1605" t="s">
        <v>170</v>
      </c>
      <c r="I1605" t="s">
        <v>7</v>
      </c>
      <c r="J1605">
        <v>85601</v>
      </c>
      <c r="K1605" t="s">
        <v>549</v>
      </c>
    </row>
    <row r="1606" spans="1:11" x14ac:dyDescent="0.25">
      <c r="A1606" t="s">
        <v>289</v>
      </c>
      <c r="B1606" t="s">
        <v>549</v>
      </c>
      <c r="C1606" t="s">
        <v>437</v>
      </c>
      <c r="D1606" t="s">
        <v>24</v>
      </c>
      <c r="E1606" t="s">
        <v>438</v>
      </c>
      <c r="F1606">
        <v>1979</v>
      </c>
      <c r="G1606" t="s">
        <v>169</v>
      </c>
      <c r="H1606" t="s">
        <v>170</v>
      </c>
      <c r="I1606" t="s">
        <v>7</v>
      </c>
      <c r="J1606">
        <v>89272</v>
      </c>
      <c r="K1606" t="s">
        <v>549</v>
      </c>
    </row>
    <row r="1607" spans="1:11" x14ac:dyDescent="0.25">
      <c r="A1607" t="s">
        <v>289</v>
      </c>
      <c r="B1607" t="s">
        <v>549</v>
      </c>
      <c r="C1607" t="s">
        <v>437</v>
      </c>
      <c r="D1607" t="s">
        <v>24</v>
      </c>
      <c r="E1607" t="s">
        <v>438</v>
      </c>
      <c r="F1607">
        <v>1980</v>
      </c>
      <c r="G1607" t="s">
        <v>169</v>
      </c>
      <c r="H1607" t="s">
        <v>170</v>
      </c>
      <c r="I1607" t="s">
        <v>7</v>
      </c>
      <c r="J1607">
        <v>69629</v>
      </c>
      <c r="K1607" t="s">
        <v>549</v>
      </c>
    </row>
    <row r="1608" spans="1:11" x14ac:dyDescent="0.25">
      <c r="A1608" t="s">
        <v>289</v>
      </c>
      <c r="B1608" t="s">
        <v>549</v>
      </c>
      <c r="C1608" t="s">
        <v>437</v>
      </c>
      <c r="D1608" t="s">
        <v>24</v>
      </c>
      <c r="E1608" t="s">
        <v>438</v>
      </c>
      <c r="F1608">
        <v>1981</v>
      </c>
      <c r="G1608" t="s">
        <v>169</v>
      </c>
      <c r="H1608" t="s">
        <v>170</v>
      </c>
      <c r="I1608" t="s">
        <v>7</v>
      </c>
      <c r="J1608">
        <v>69425</v>
      </c>
      <c r="K1608" t="s">
        <v>549</v>
      </c>
    </row>
    <row r="1609" spans="1:11" x14ac:dyDescent="0.25">
      <c r="A1609" t="s">
        <v>289</v>
      </c>
      <c r="B1609" t="s">
        <v>549</v>
      </c>
      <c r="C1609" t="s">
        <v>437</v>
      </c>
      <c r="D1609" t="s">
        <v>24</v>
      </c>
      <c r="E1609" t="s">
        <v>438</v>
      </c>
      <c r="F1609">
        <v>1982</v>
      </c>
      <c r="G1609" t="s">
        <v>169</v>
      </c>
      <c r="H1609" t="s">
        <v>170</v>
      </c>
      <c r="I1609" t="s">
        <v>7</v>
      </c>
      <c r="J1609">
        <v>57000</v>
      </c>
      <c r="K1609" t="s">
        <v>549</v>
      </c>
    </row>
    <row r="1610" spans="1:11" x14ac:dyDescent="0.25">
      <c r="A1610" t="s">
        <v>289</v>
      </c>
      <c r="B1610" t="s">
        <v>549</v>
      </c>
      <c r="C1610" t="s">
        <v>437</v>
      </c>
      <c r="D1610" t="s">
        <v>24</v>
      </c>
      <c r="E1610" t="s">
        <v>438</v>
      </c>
      <c r="F1610">
        <v>1983</v>
      </c>
      <c r="G1610" t="s">
        <v>169</v>
      </c>
      <c r="H1610" t="s">
        <v>170</v>
      </c>
      <c r="I1610" t="s">
        <v>7</v>
      </c>
      <c r="J1610">
        <v>94961</v>
      </c>
      <c r="K1610" t="s">
        <v>549</v>
      </c>
    </row>
    <row r="1611" spans="1:11" x14ac:dyDescent="0.25">
      <c r="A1611" t="s">
        <v>289</v>
      </c>
      <c r="B1611" t="s">
        <v>549</v>
      </c>
      <c r="C1611" t="s">
        <v>437</v>
      </c>
      <c r="D1611" t="s">
        <v>24</v>
      </c>
      <c r="E1611" t="s">
        <v>438</v>
      </c>
      <c r="F1611">
        <v>1984</v>
      </c>
      <c r="G1611" t="s">
        <v>169</v>
      </c>
      <c r="H1611" t="s">
        <v>170</v>
      </c>
      <c r="I1611" t="s">
        <v>7</v>
      </c>
      <c r="J1611">
        <v>114616</v>
      </c>
      <c r="K1611" t="s">
        <v>549</v>
      </c>
    </row>
    <row r="1612" spans="1:11" x14ac:dyDescent="0.25">
      <c r="A1612" t="s">
        <v>289</v>
      </c>
      <c r="B1612" t="s">
        <v>549</v>
      </c>
      <c r="C1612" t="s">
        <v>437</v>
      </c>
      <c r="D1612" t="s">
        <v>24</v>
      </c>
      <c r="E1612" t="s">
        <v>438</v>
      </c>
      <c r="F1612">
        <v>1985</v>
      </c>
      <c r="G1612" t="s">
        <v>169</v>
      </c>
      <c r="H1612" t="s">
        <v>170</v>
      </c>
      <c r="I1612" t="s">
        <v>7</v>
      </c>
      <c r="J1612">
        <v>115889</v>
      </c>
      <c r="K1612" t="s">
        <v>549</v>
      </c>
    </row>
    <row r="1613" spans="1:11" x14ac:dyDescent="0.25">
      <c r="A1613" t="s">
        <v>289</v>
      </c>
      <c r="B1613" t="s">
        <v>549</v>
      </c>
      <c r="C1613" t="s">
        <v>437</v>
      </c>
      <c r="D1613" t="s">
        <v>24</v>
      </c>
      <c r="E1613" t="s">
        <v>438</v>
      </c>
      <c r="F1613">
        <v>1986</v>
      </c>
      <c r="G1613" t="s">
        <v>169</v>
      </c>
      <c r="H1613" t="s">
        <v>170</v>
      </c>
      <c r="I1613" t="s">
        <v>7</v>
      </c>
      <c r="J1613">
        <v>135169</v>
      </c>
      <c r="K1613" t="s">
        <v>549</v>
      </c>
    </row>
    <row r="1614" spans="1:11" x14ac:dyDescent="0.25">
      <c r="A1614" t="s">
        <v>289</v>
      </c>
      <c r="B1614" t="s">
        <v>549</v>
      </c>
      <c r="C1614" t="s">
        <v>437</v>
      </c>
      <c r="D1614" t="s">
        <v>24</v>
      </c>
      <c r="E1614" t="s">
        <v>438</v>
      </c>
      <c r="F1614">
        <v>1987</v>
      </c>
      <c r="G1614" t="s">
        <v>169</v>
      </c>
      <c r="H1614" t="s">
        <v>170</v>
      </c>
      <c r="I1614" t="s">
        <v>7</v>
      </c>
      <c r="J1614">
        <v>142668</v>
      </c>
      <c r="K1614" t="s">
        <v>549</v>
      </c>
    </row>
    <row r="1615" spans="1:11" x14ac:dyDescent="0.25">
      <c r="A1615" t="s">
        <v>289</v>
      </c>
      <c r="B1615" t="s">
        <v>549</v>
      </c>
      <c r="C1615" t="s">
        <v>437</v>
      </c>
      <c r="D1615" t="s">
        <v>24</v>
      </c>
      <c r="E1615" t="s">
        <v>438</v>
      </c>
      <c r="F1615">
        <v>1988</v>
      </c>
      <c r="G1615" t="s">
        <v>169</v>
      </c>
      <c r="H1615" t="s">
        <v>170</v>
      </c>
      <c r="I1615" t="s">
        <v>7</v>
      </c>
      <c r="J1615">
        <v>142391</v>
      </c>
      <c r="K1615" t="s">
        <v>549</v>
      </c>
    </row>
    <row r="1616" spans="1:11" x14ac:dyDescent="0.25">
      <c r="A1616" t="s">
        <v>289</v>
      </c>
      <c r="B1616" t="s">
        <v>549</v>
      </c>
      <c r="C1616" t="s">
        <v>437</v>
      </c>
      <c r="D1616" t="s">
        <v>24</v>
      </c>
      <c r="E1616" t="s">
        <v>438</v>
      </c>
      <c r="F1616">
        <v>1989</v>
      </c>
      <c r="G1616" t="s">
        <v>169</v>
      </c>
      <c r="H1616" t="s">
        <v>170</v>
      </c>
      <c r="I1616" t="s">
        <v>7</v>
      </c>
      <c r="J1616">
        <v>143233</v>
      </c>
      <c r="K1616" t="s">
        <v>549</v>
      </c>
    </row>
    <row r="1617" spans="1:11" x14ac:dyDescent="0.25">
      <c r="A1617" t="s">
        <v>289</v>
      </c>
      <c r="B1617" t="s">
        <v>549</v>
      </c>
      <c r="C1617" t="s">
        <v>437</v>
      </c>
      <c r="D1617" t="s">
        <v>24</v>
      </c>
      <c r="E1617" t="s">
        <v>438</v>
      </c>
      <c r="F1617">
        <v>1990</v>
      </c>
      <c r="G1617" t="s">
        <v>169</v>
      </c>
      <c r="H1617" t="s">
        <v>170</v>
      </c>
      <c r="I1617" t="s">
        <v>7</v>
      </c>
      <c r="J1617">
        <v>132136</v>
      </c>
      <c r="K1617" t="s">
        <v>549</v>
      </c>
    </row>
    <row r="1618" spans="1:11" x14ac:dyDescent="0.25">
      <c r="A1618" t="s">
        <v>289</v>
      </c>
      <c r="B1618" t="s">
        <v>549</v>
      </c>
      <c r="C1618" t="s">
        <v>437</v>
      </c>
      <c r="D1618" t="s">
        <v>24</v>
      </c>
      <c r="E1618" t="s">
        <v>438</v>
      </c>
      <c r="F1618">
        <v>1991</v>
      </c>
      <c r="G1618" t="s">
        <v>169</v>
      </c>
      <c r="H1618" t="s">
        <v>170</v>
      </c>
      <c r="I1618" t="s">
        <v>7</v>
      </c>
      <c r="J1618">
        <v>114575</v>
      </c>
      <c r="K1618" t="s">
        <v>549</v>
      </c>
    </row>
    <row r="1619" spans="1:11" x14ac:dyDescent="0.25">
      <c r="A1619" t="s">
        <v>289</v>
      </c>
      <c r="B1619" t="s">
        <v>549</v>
      </c>
      <c r="C1619" t="s">
        <v>437</v>
      </c>
      <c r="D1619" t="s">
        <v>24</v>
      </c>
      <c r="E1619" t="s">
        <v>438</v>
      </c>
      <c r="F1619">
        <v>1992</v>
      </c>
      <c r="G1619" t="s">
        <v>169</v>
      </c>
      <c r="H1619" t="s">
        <v>170</v>
      </c>
      <c r="I1619" t="s">
        <v>7</v>
      </c>
      <c r="J1619">
        <v>135070</v>
      </c>
      <c r="K1619" t="s">
        <v>549</v>
      </c>
    </row>
    <row r="1620" spans="1:11" x14ac:dyDescent="0.25">
      <c r="A1620" t="s">
        <v>289</v>
      </c>
      <c r="B1620" t="s">
        <v>549</v>
      </c>
      <c r="C1620" t="s">
        <v>437</v>
      </c>
      <c r="D1620" t="s">
        <v>24</v>
      </c>
      <c r="E1620" t="s">
        <v>438</v>
      </c>
      <c r="F1620">
        <v>1993</v>
      </c>
      <c r="G1620" t="s">
        <v>169</v>
      </c>
      <c r="H1620" t="s">
        <v>170</v>
      </c>
      <c r="I1620" t="s">
        <v>7</v>
      </c>
      <c r="J1620">
        <v>150911</v>
      </c>
      <c r="K1620" t="s">
        <v>549</v>
      </c>
    </row>
    <row r="1621" spans="1:11" x14ac:dyDescent="0.25">
      <c r="A1621" t="s">
        <v>289</v>
      </c>
      <c r="B1621" t="s">
        <v>549</v>
      </c>
      <c r="C1621" t="s">
        <v>437</v>
      </c>
      <c r="D1621" t="s">
        <v>24</v>
      </c>
      <c r="E1621" t="s">
        <v>438</v>
      </c>
      <c r="F1621">
        <v>1994</v>
      </c>
      <c r="G1621" t="s">
        <v>169</v>
      </c>
      <c r="H1621" t="s">
        <v>170</v>
      </c>
      <c r="I1621" t="s">
        <v>7</v>
      </c>
      <c r="J1621">
        <v>176390</v>
      </c>
      <c r="K1621" t="s">
        <v>549</v>
      </c>
    </row>
    <row r="1622" spans="1:11" x14ac:dyDescent="0.25">
      <c r="A1622" t="s">
        <v>289</v>
      </c>
      <c r="B1622" t="s">
        <v>549</v>
      </c>
      <c r="C1622" t="s">
        <v>437</v>
      </c>
      <c r="D1622" t="s">
        <v>24</v>
      </c>
      <c r="E1622" t="s">
        <v>438</v>
      </c>
      <c r="F1622">
        <v>1995</v>
      </c>
      <c r="G1622" t="s">
        <v>169</v>
      </c>
      <c r="H1622" t="s">
        <v>170</v>
      </c>
      <c r="I1622" t="s">
        <v>7</v>
      </c>
      <c r="J1622">
        <v>171404</v>
      </c>
      <c r="K1622" t="s">
        <v>549</v>
      </c>
    </row>
    <row r="1623" spans="1:11" x14ac:dyDescent="0.25">
      <c r="A1623" t="s">
        <v>289</v>
      </c>
      <c r="B1623" t="s">
        <v>549</v>
      </c>
      <c r="C1623" t="s">
        <v>437</v>
      </c>
      <c r="D1623" t="s">
        <v>24</v>
      </c>
      <c r="E1623" t="s">
        <v>438</v>
      </c>
      <c r="F1623">
        <v>1996</v>
      </c>
      <c r="G1623" t="s">
        <v>169</v>
      </c>
      <c r="H1623" t="s">
        <v>170</v>
      </c>
      <c r="I1623" t="s">
        <v>7</v>
      </c>
      <c r="J1623">
        <v>191114</v>
      </c>
      <c r="K1623" t="s">
        <v>549</v>
      </c>
    </row>
    <row r="1624" spans="1:11" x14ac:dyDescent="0.25">
      <c r="A1624" t="s">
        <v>289</v>
      </c>
      <c r="B1624" t="s">
        <v>549</v>
      </c>
      <c r="C1624" t="s">
        <v>437</v>
      </c>
      <c r="D1624" t="s">
        <v>24</v>
      </c>
      <c r="E1624" t="s">
        <v>438</v>
      </c>
      <c r="F1624">
        <v>1997</v>
      </c>
      <c r="G1624" t="s">
        <v>169</v>
      </c>
      <c r="H1624" t="s">
        <v>170</v>
      </c>
      <c r="I1624" t="s">
        <v>7</v>
      </c>
      <c r="J1624">
        <v>198062</v>
      </c>
      <c r="K1624" t="s">
        <v>549</v>
      </c>
    </row>
    <row r="1625" spans="1:11" x14ac:dyDescent="0.25">
      <c r="A1625" t="s">
        <v>289</v>
      </c>
      <c r="B1625" t="s">
        <v>549</v>
      </c>
      <c r="C1625" t="s">
        <v>437</v>
      </c>
      <c r="D1625" t="s">
        <v>24</v>
      </c>
      <c r="E1625" t="s">
        <v>438</v>
      </c>
      <c r="F1625">
        <v>1998</v>
      </c>
      <c r="G1625" t="s">
        <v>169</v>
      </c>
      <c r="H1625" t="s">
        <v>170</v>
      </c>
      <c r="I1625" t="s">
        <v>7</v>
      </c>
      <c r="J1625">
        <v>223983</v>
      </c>
      <c r="K1625" t="s">
        <v>549</v>
      </c>
    </row>
    <row r="1626" spans="1:11" x14ac:dyDescent="0.25">
      <c r="A1626" t="s">
        <v>289</v>
      </c>
      <c r="B1626" t="s">
        <v>549</v>
      </c>
      <c r="C1626" t="s">
        <v>437</v>
      </c>
      <c r="D1626" t="s">
        <v>24</v>
      </c>
      <c r="E1626" t="s">
        <v>438</v>
      </c>
      <c r="F1626">
        <v>1999</v>
      </c>
      <c r="G1626" t="s">
        <v>169</v>
      </c>
      <c r="H1626" t="s">
        <v>170</v>
      </c>
      <c r="I1626" t="s">
        <v>7</v>
      </c>
      <c r="J1626">
        <v>251271</v>
      </c>
      <c r="K1626" t="s">
        <v>549</v>
      </c>
    </row>
    <row r="1627" spans="1:11" x14ac:dyDescent="0.25">
      <c r="A1627" t="s">
        <v>289</v>
      </c>
      <c r="B1627" t="s">
        <v>549</v>
      </c>
      <c r="C1627" t="s">
        <v>437</v>
      </c>
      <c r="D1627" t="s">
        <v>24</v>
      </c>
      <c r="E1627" t="s">
        <v>438</v>
      </c>
      <c r="F1627">
        <v>2000</v>
      </c>
      <c r="G1627" t="s">
        <v>169</v>
      </c>
      <c r="H1627" t="s">
        <v>170</v>
      </c>
      <c r="I1627" t="s">
        <v>7</v>
      </c>
      <c r="J1627">
        <v>265047</v>
      </c>
      <c r="K1627" t="s">
        <v>549</v>
      </c>
    </row>
    <row r="1628" spans="1:11" x14ac:dyDescent="0.25">
      <c r="A1628" t="s">
        <v>289</v>
      </c>
      <c r="B1628" t="s">
        <v>549</v>
      </c>
      <c r="C1628" t="s">
        <v>437</v>
      </c>
      <c r="D1628" t="s">
        <v>24</v>
      </c>
      <c r="E1628" t="s">
        <v>438</v>
      </c>
      <c r="F1628">
        <v>2001</v>
      </c>
      <c r="G1628" t="s">
        <v>169</v>
      </c>
      <c r="H1628" t="s">
        <v>170</v>
      </c>
      <c r="I1628" t="s">
        <v>7</v>
      </c>
      <c r="J1628">
        <v>279391</v>
      </c>
      <c r="K1628" t="s">
        <v>549</v>
      </c>
    </row>
    <row r="1629" spans="1:11" x14ac:dyDescent="0.25">
      <c r="A1629" t="s">
        <v>289</v>
      </c>
      <c r="B1629" t="s">
        <v>549</v>
      </c>
      <c r="C1629" t="s">
        <v>437</v>
      </c>
      <c r="D1629" t="s">
        <v>24</v>
      </c>
      <c r="E1629" t="s">
        <v>438</v>
      </c>
      <c r="F1629">
        <v>2002</v>
      </c>
      <c r="G1629" t="s">
        <v>169</v>
      </c>
      <c r="H1629" t="s">
        <v>170</v>
      </c>
      <c r="I1629" t="s">
        <v>7</v>
      </c>
      <c r="J1629">
        <v>298841</v>
      </c>
      <c r="K1629" t="s">
        <v>549</v>
      </c>
    </row>
    <row r="1630" spans="1:11" x14ac:dyDescent="0.25">
      <c r="A1630" t="s">
        <v>289</v>
      </c>
      <c r="B1630" t="s">
        <v>549</v>
      </c>
      <c r="C1630" t="s">
        <v>437</v>
      </c>
      <c r="D1630" t="s">
        <v>24</v>
      </c>
      <c r="E1630" t="s">
        <v>438</v>
      </c>
      <c r="F1630">
        <v>2003</v>
      </c>
      <c r="G1630" t="s">
        <v>169</v>
      </c>
      <c r="H1630" t="s">
        <v>170</v>
      </c>
      <c r="I1630" t="s">
        <v>7</v>
      </c>
      <c r="J1630">
        <v>345691</v>
      </c>
      <c r="K1630" t="s">
        <v>549</v>
      </c>
    </row>
    <row r="1631" spans="1:11" x14ac:dyDescent="0.25">
      <c r="A1631" t="s">
        <v>289</v>
      </c>
      <c r="B1631" t="s">
        <v>549</v>
      </c>
      <c r="C1631" t="s">
        <v>437</v>
      </c>
      <c r="D1631" t="s">
        <v>24</v>
      </c>
      <c r="E1631" t="s">
        <v>438</v>
      </c>
      <c r="F1631">
        <v>2004</v>
      </c>
      <c r="G1631" t="s">
        <v>169</v>
      </c>
      <c r="H1631" t="s">
        <v>170</v>
      </c>
      <c r="I1631" t="s">
        <v>7</v>
      </c>
      <c r="J1631">
        <v>417501</v>
      </c>
      <c r="K1631" t="s">
        <v>549</v>
      </c>
    </row>
    <row r="1632" spans="1:11" x14ac:dyDescent="0.25">
      <c r="A1632" t="s">
        <v>289</v>
      </c>
      <c r="B1632" t="s">
        <v>549</v>
      </c>
      <c r="C1632" t="s">
        <v>437</v>
      </c>
      <c r="D1632" t="s">
        <v>24</v>
      </c>
      <c r="E1632" t="s">
        <v>438</v>
      </c>
      <c r="F1632">
        <v>2005</v>
      </c>
      <c r="G1632" t="s">
        <v>169</v>
      </c>
      <c r="H1632" t="s">
        <v>170</v>
      </c>
      <c r="I1632" t="s">
        <v>7</v>
      </c>
      <c r="J1632">
        <v>480808</v>
      </c>
      <c r="K1632" t="s">
        <v>549</v>
      </c>
    </row>
    <row r="1633" spans="1:11" x14ac:dyDescent="0.25">
      <c r="A1633" t="s">
        <v>289</v>
      </c>
      <c r="B1633" t="s">
        <v>549</v>
      </c>
      <c r="C1633" t="s">
        <v>437</v>
      </c>
      <c r="D1633" t="s">
        <v>24</v>
      </c>
      <c r="E1633" t="s">
        <v>438</v>
      </c>
      <c r="F1633">
        <v>2006</v>
      </c>
      <c r="G1633" t="s">
        <v>169</v>
      </c>
      <c r="H1633" t="s">
        <v>170</v>
      </c>
      <c r="I1633" t="s">
        <v>7</v>
      </c>
      <c r="J1633">
        <v>468798</v>
      </c>
      <c r="K1633" t="s">
        <v>549</v>
      </c>
    </row>
    <row r="1634" spans="1:11" x14ac:dyDescent="0.25">
      <c r="A1634" t="s">
        <v>289</v>
      </c>
      <c r="B1634" t="s">
        <v>549</v>
      </c>
      <c r="C1634" t="s">
        <v>437</v>
      </c>
      <c r="D1634" t="s">
        <v>24</v>
      </c>
      <c r="E1634" t="s">
        <v>438</v>
      </c>
      <c r="F1634">
        <v>2007</v>
      </c>
      <c r="G1634" t="s">
        <v>169</v>
      </c>
      <c r="H1634" t="s">
        <v>170</v>
      </c>
      <c r="I1634" t="s">
        <v>7</v>
      </c>
      <c r="J1634">
        <v>354144</v>
      </c>
      <c r="K1634" t="s">
        <v>549</v>
      </c>
    </row>
    <row r="1635" spans="1:11" x14ac:dyDescent="0.25">
      <c r="A1635" t="s">
        <v>289</v>
      </c>
      <c r="B1635" t="s">
        <v>549</v>
      </c>
      <c r="C1635" t="s">
        <v>437</v>
      </c>
      <c r="D1635" t="s">
        <v>24</v>
      </c>
      <c r="E1635" t="s">
        <v>438</v>
      </c>
      <c r="F1635">
        <v>2008</v>
      </c>
      <c r="G1635" t="s">
        <v>169</v>
      </c>
      <c r="H1635" t="s">
        <v>170</v>
      </c>
      <c r="I1635" t="s">
        <v>7</v>
      </c>
      <c r="J1635">
        <v>230114</v>
      </c>
      <c r="K1635" t="s">
        <v>549</v>
      </c>
    </row>
    <row r="1636" spans="1:11" x14ac:dyDescent="0.25">
      <c r="A1636" t="s">
        <v>289</v>
      </c>
      <c r="B1636" t="s">
        <v>549</v>
      </c>
      <c r="C1636" t="s">
        <v>437</v>
      </c>
      <c r="D1636" t="s">
        <v>24</v>
      </c>
      <c r="E1636" t="s">
        <v>438</v>
      </c>
      <c r="F1636">
        <v>2009</v>
      </c>
      <c r="G1636" t="s">
        <v>169</v>
      </c>
      <c r="H1636" t="s">
        <v>170</v>
      </c>
      <c r="I1636" t="s">
        <v>7</v>
      </c>
      <c r="J1636">
        <v>133874</v>
      </c>
      <c r="K1636" t="s">
        <v>549</v>
      </c>
    </row>
    <row r="1637" spans="1:11" x14ac:dyDescent="0.25">
      <c r="A1637" t="s">
        <v>289</v>
      </c>
      <c r="B1637" t="s">
        <v>549</v>
      </c>
      <c r="C1637" t="s">
        <v>437</v>
      </c>
      <c r="D1637" t="s">
        <v>24</v>
      </c>
      <c r="E1637" t="s">
        <v>438</v>
      </c>
      <c r="F1637">
        <v>2010</v>
      </c>
      <c r="G1637" t="s">
        <v>169</v>
      </c>
      <c r="H1637" t="s">
        <v>170</v>
      </c>
      <c r="I1637" t="s">
        <v>7</v>
      </c>
      <c r="J1637">
        <v>127255</v>
      </c>
      <c r="K1637" t="s">
        <v>549</v>
      </c>
    </row>
    <row r="1638" spans="1:11" x14ac:dyDescent="0.25">
      <c r="A1638" t="s">
        <v>289</v>
      </c>
      <c r="B1638" t="s">
        <v>549</v>
      </c>
      <c r="C1638" t="s">
        <v>437</v>
      </c>
      <c r="D1638" t="s">
        <v>24</v>
      </c>
      <c r="E1638" t="s">
        <v>438</v>
      </c>
      <c r="F1638">
        <v>2011</v>
      </c>
      <c r="G1638" t="s">
        <v>169</v>
      </c>
      <c r="H1638" t="s">
        <v>170</v>
      </c>
      <c r="I1638" t="s">
        <v>7</v>
      </c>
      <c r="J1638">
        <v>123215</v>
      </c>
      <c r="K1638" t="s">
        <v>549</v>
      </c>
    </row>
    <row r="1639" spans="1:11" x14ac:dyDescent="0.25">
      <c r="A1639" t="s">
        <v>289</v>
      </c>
      <c r="B1639" t="s">
        <v>549</v>
      </c>
      <c r="C1639" t="s">
        <v>437</v>
      </c>
      <c r="D1639" t="s">
        <v>24</v>
      </c>
      <c r="E1639" t="s">
        <v>438</v>
      </c>
      <c r="F1639">
        <v>2012</v>
      </c>
      <c r="G1639" t="s">
        <v>169</v>
      </c>
      <c r="H1639" t="s">
        <v>170</v>
      </c>
      <c r="I1639" t="s">
        <v>7</v>
      </c>
      <c r="J1639">
        <v>154525</v>
      </c>
      <c r="K1639" t="s">
        <v>549</v>
      </c>
    </row>
    <row r="1640" spans="1:11" x14ac:dyDescent="0.25">
      <c r="A1640" t="s">
        <v>289</v>
      </c>
      <c r="B1640" t="s">
        <v>549</v>
      </c>
      <c r="C1640" t="s">
        <v>437</v>
      </c>
      <c r="D1640" t="s">
        <v>24</v>
      </c>
      <c r="E1640" t="s">
        <v>438</v>
      </c>
      <c r="F1640">
        <v>2013</v>
      </c>
      <c r="G1640" t="s">
        <v>169</v>
      </c>
      <c r="H1640" t="s">
        <v>170</v>
      </c>
      <c r="I1640" t="s">
        <v>7</v>
      </c>
      <c r="J1640">
        <v>203431</v>
      </c>
      <c r="K1640" t="s">
        <v>549</v>
      </c>
    </row>
    <row r="1641" spans="1:11" x14ac:dyDescent="0.25">
      <c r="A1641" t="s">
        <v>289</v>
      </c>
      <c r="B1641" t="s">
        <v>549</v>
      </c>
      <c r="C1641" t="s">
        <v>437</v>
      </c>
      <c r="D1641" t="s">
        <v>24</v>
      </c>
      <c r="E1641" t="s">
        <v>438</v>
      </c>
      <c r="F1641">
        <v>2014</v>
      </c>
      <c r="G1641" t="s">
        <v>169</v>
      </c>
      <c r="H1641" t="s">
        <v>170</v>
      </c>
      <c r="I1641" t="s">
        <v>7</v>
      </c>
      <c r="J1641">
        <v>238221</v>
      </c>
      <c r="K1641" t="s">
        <v>549</v>
      </c>
    </row>
    <row r="1642" spans="1:11" x14ac:dyDescent="0.25">
      <c r="A1642" t="s">
        <v>289</v>
      </c>
      <c r="B1642" t="s">
        <v>549</v>
      </c>
      <c r="C1642" t="s">
        <v>437</v>
      </c>
      <c r="D1642" t="s">
        <v>24</v>
      </c>
      <c r="E1642" t="s">
        <v>438</v>
      </c>
      <c r="F1642">
        <v>2015</v>
      </c>
      <c r="G1642" t="s">
        <v>169</v>
      </c>
      <c r="H1642" t="s">
        <v>170</v>
      </c>
      <c r="I1642" t="s">
        <v>7</v>
      </c>
      <c r="J1642">
        <v>279400</v>
      </c>
      <c r="K1642" t="s">
        <v>549</v>
      </c>
    </row>
    <row r="1643" spans="1:11" x14ac:dyDescent="0.25">
      <c r="A1643" t="s">
        <v>289</v>
      </c>
      <c r="B1643" t="s">
        <v>549</v>
      </c>
      <c r="C1643" t="s">
        <v>437</v>
      </c>
      <c r="D1643" t="s">
        <v>24</v>
      </c>
      <c r="E1643" t="s">
        <v>438</v>
      </c>
      <c r="F1643">
        <v>2016</v>
      </c>
      <c r="G1643" t="s">
        <v>169</v>
      </c>
      <c r="H1643" t="s">
        <v>170</v>
      </c>
      <c r="I1643" t="s">
        <v>7</v>
      </c>
      <c r="J1643">
        <v>313530</v>
      </c>
      <c r="K1643" t="s">
        <v>549</v>
      </c>
    </row>
    <row r="1644" spans="1:11" x14ac:dyDescent="0.25">
      <c r="A1644" t="s">
        <v>289</v>
      </c>
      <c r="B1644" t="s">
        <v>549</v>
      </c>
      <c r="C1644" t="s">
        <v>437</v>
      </c>
      <c r="D1644" t="s">
        <v>24</v>
      </c>
      <c r="E1644" t="s">
        <v>438</v>
      </c>
      <c r="F1644">
        <v>2017</v>
      </c>
      <c r="G1644" t="s">
        <v>169</v>
      </c>
      <c r="H1644" t="s">
        <v>170</v>
      </c>
      <c r="I1644" t="s">
        <v>7</v>
      </c>
      <c r="J1644">
        <v>344174</v>
      </c>
      <c r="K1644" t="s">
        <v>549</v>
      </c>
    </row>
    <row r="1645" spans="1:11" x14ac:dyDescent="0.25">
      <c r="A1645" t="s">
        <v>289</v>
      </c>
      <c r="B1645" t="s">
        <v>549</v>
      </c>
      <c r="C1645" t="s">
        <v>437</v>
      </c>
      <c r="D1645" t="s">
        <v>24</v>
      </c>
      <c r="E1645" t="s">
        <v>438</v>
      </c>
      <c r="F1645">
        <v>2018</v>
      </c>
      <c r="G1645" t="s">
        <v>169</v>
      </c>
      <c r="H1645" t="s">
        <v>170</v>
      </c>
      <c r="I1645" t="s">
        <v>7</v>
      </c>
      <c r="J1645">
        <v>367126</v>
      </c>
      <c r="K1645" t="s">
        <v>549</v>
      </c>
    </row>
    <row r="1646" spans="1:11" x14ac:dyDescent="0.25">
      <c r="A1646" t="s">
        <v>289</v>
      </c>
      <c r="B1646" t="s">
        <v>549</v>
      </c>
      <c r="C1646" t="s">
        <v>437</v>
      </c>
      <c r="D1646" t="s">
        <v>24</v>
      </c>
      <c r="E1646" t="s">
        <v>438</v>
      </c>
      <c r="F1646">
        <v>2019</v>
      </c>
      <c r="G1646" t="s">
        <v>169</v>
      </c>
      <c r="H1646" t="s">
        <v>170</v>
      </c>
      <c r="I1646" t="s">
        <v>7</v>
      </c>
      <c r="J1646">
        <v>362177</v>
      </c>
      <c r="K1646" t="s">
        <v>549</v>
      </c>
    </row>
    <row r="1647" spans="1:11" x14ac:dyDescent="0.25">
      <c r="A1647" t="s">
        <v>289</v>
      </c>
      <c r="B1647" t="s">
        <v>549</v>
      </c>
      <c r="C1647" t="s">
        <v>437</v>
      </c>
      <c r="D1647" t="s">
        <v>24</v>
      </c>
      <c r="E1647" t="s">
        <v>438</v>
      </c>
      <c r="F1647">
        <v>2020</v>
      </c>
      <c r="G1647" t="s">
        <v>169</v>
      </c>
      <c r="H1647" t="s">
        <v>170</v>
      </c>
      <c r="I1647" t="s">
        <v>7</v>
      </c>
      <c r="J1647">
        <v>401127</v>
      </c>
      <c r="K1647" t="s">
        <v>549</v>
      </c>
    </row>
    <row r="1648" spans="1:11" x14ac:dyDescent="0.25">
      <c r="A1648" t="s">
        <v>289</v>
      </c>
      <c r="B1648" t="s">
        <v>549</v>
      </c>
      <c r="C1648" t="s">
        <v>437</v>
      </c>
      <c r="D1648" t="s">
        <v>24</v>
      </c>
      <c r="E1648" t="s">
        <v>438</v>
      </c>
      <c r="F1648">
        <v>2021</v>
      </c>
      <c r="G1648" t="s">
        <v>169</v>
      </c>
      <c r="H1648" t="s">
        <v>170</v>
      </c>
      <c r="I1648" t="s">
        <v>7</v>
      </c>
      <c r="J1648">
        <v>530044</v>
      </c>
      <c r="K1648" t="s">
        <v>549</v>
      </c>
    </row>
    <row r="1649" spans="1:11" x14ac:dyDescent="0.25">
      <c r="A1649" t="s">
        <v>289</v>
      </c>
      <c r="B1649" t="s">
        <v>549</v>
      </c>
      <c r="C1649" t="s">
        <v>437</v>
      </c>
      <c r="D1649" t="s">
        <v>24</v>
      </c>
      <c r="E1649" t="s">
        <v>438</v>
      </c>
      <c r="F1649">
        <v>2022</v>
      </c>
      <c r="G1649" t="s">
        <v>169</v>
      </c>
      <c r="H1649" t="s">
        <v>170</v>
      </c>
      <c r="I1649" t="s">
        <v>7</v>
      </c>
      <c r="J1649">
        <v>563124</v>
      </c>
      <c r="K1649" t="s">
        <v>549</v>
      </c>
    </row>
    <row r="1650" spans="1:11" x14ac:dyDescent="0.25">
      <c r="A1650" t="s">
        <v>289</v>
      </c>
      <c r="B1650" t="s">
        <v>549</v>
      </c>
      <c r="C1650" t="s">
        <v>439</v>
      </c>
      <c r="D1650" t="s">
        <v>25</v>
      </c>
      <c r="E1650" t="s">
        <v>541</v>
      </c>
      <c r="F1650">
        <v>1958</v>
      </c>
      <c r="G1650" t="s">
        <v>169</v>
      </c>
      <c r="H1650" t="s">
        <v>170</v>
      </c>
      <c r="I1650" t="s">
        <v>7</v>
      </c>
      <c r="J1650">
        <v>13131</v>
      </c>
      <c r="K1650" t="s">
        <v>549</v>
      </c>
    </row>
    <row r="1651" spans="1:11" x14ac:dyDescent="0.25">
      <c r="A1651" t="s">
        <v>289</v>
      </c>
      <c r="B1651" t="s">
        <v>549</v>
      </c>
      <c r="C1651" t="s">
        <v>439</v>
      </c>
      <c r="D1651" t="s">
        <v>25</v>
      </c>
      <c r="E1651" t="s">
        <v>541</v>
      </c>
      <c r="F1651">
        <v>1959</v>
      </c>
      <c r="G1651" t="s">
        <v>169</v>
      </c>
      <c r="H1651" t="s">
        <v>170</v>
      </c>
      <c r="I1651" t="s">
        <v>7</v>
      </c>
      <c r="J1651">
        <v>16696</v>
      </c>
      <c r="K1651" t="s">
        <v>549</v>
      </c>
    </row>
    <row r="1652" spans="1:11" x14ac:dyDescent="0.25">
      <c r="A1652" t="s">
        <v>289</v>
      </c>
      <c r="B1652" t="s">
        <v>549</v>
      </c>
      <c r="C1652" t="s">
        <v>439</v>
      </c>
      <c r="D1652" t="s">
        <v>25</v>
      </c>
      <c r="E1652" t="s">
        <v>541</v>
      </c>
      <c r="F1652">
        <v>1960</v>
      </c>
      <c r="G1652" t="s">
        <v>169</v>
      </c>
      <c r="H1652" t="s">
        <v>170</v>
      </c>
      <c r="I1652" t="s">
        <v>7</v>
      </c>
      <c r="J1652">
        <v>14866</v>
      </c>
      <c r="K1652" t="s">
        <v>549</v>
      </c>
    </row>
    <row r="1653" spans="1:11" x14ac:dyDescent="0.25">
      <c r="A1653" t="s">
        <v>289</v>
      </c>
      <c r="B1653" t="s">
        <v>549</v>
      </c>
      <c r="C1653" t="s">
        <v>439</v>
      </c>
      <c r="D1653" t="s">
        <v>25</v>
      </c>
      <c r="E1653" t="s">
        <v>541</v>
      </c>
      <c r="F1653">
        <v>1961</v>
      </c>
      <c r="G1653" t="s">
        <v>169</v>
      </c>
      <c r="H1653" t="s">
        <v>170</v>
      </c>
      <c r="I1653" t="s">
        <v>7</v>
      </c>
      <c r="J1653">
        <v>14089</v>
      </c>
      <c r="K1653" t="s">
        <v>549</v>
      </c>
    </row>
    <row r="1654" spans="1:11" x14ac:dyDescent="0.25">
      <c r="A1654" t="s">
        <v>289</v>
      </c>
      <c r="B1654" t="s">
        <v>549</v>
      </c>
      <c r="C1654" t="s">
        <v>439</v>
      </c>
      <c r="D1654" t="s">
        <v>25</v>
      </c>
      <c r="E1654" t="s">
        <v>541</v>
      </c>
      <c r="F1654">
        <v>1962</v>
      </c>
      <c r="G1654" t="s">
        <v>169</v>
      </c>
      <c r="H1654" t="s">
        <v>170</v>
      </c>
      <c r="I1654" t="s">
        <v>7</v>
      </c>
      <c r="J1654">
        <v>15104</v>
      </c>
      <c r="K1654" t="s">
        <v>549</v>
      </c>
    </row>
    <row r="1655" spans="1:11" x14ac:dyDescent="0.25">
      <c r="A1655" t="s">
        <v>289</v>
      </c>
      <c r="B1655" t="s">
        <v>549</v>
      </c>
      <c r="C1655" t="s">
        <v>439</v>
      </c>
      <c r="D1655" t="s">
        <v>25</v>
      </c>
      <c r="E1655" t="s">
        <v>541</v>
      </c>
      <c r="F1655">
        <v>1963</v>
      </c>
      <c r="G1655" t="s">
        <v>169</v>
      </c>
      <c r="H1655" t="s">
        <v>170</v>
      </c>
      <c r="I1655" t="s">
        <v>7</v>
      </c>
      <c r="J1655">
        <v>15976</v>
      </c>
      <c r="K1655" t="s">
        <v>549</v>
      </c>
    </row>
    <row r="1656" spans="1:11" x14ac:dyDescent="0.25">
      <c r="A1656" t="s">
        <v>289</v>
      </c>
      <c r="B1656" t="s">
        <v>549</v>
      </c>
      <c r="C1656" t="s">
        <v>439</v>
      </c>
      <c r="D1656" t="s">
        <v>25</v>
      </c>
      <c r="E1656" t="s">
        <v>541</v>
      </c>
      <c r="F1656">
        <v>1964</v>
      </c>
      <c r="G1656" t="s">
        <v>169</v>
      </c>
      <c r="H1656" t="s">
        <v>170</v>
      </c>
      <c r="I1656" t="s">
        <v>7</v>
      </c>
      <c r="J1656">
        <v>17649</v>
      </c>
      <c r="K1656" t="s">
        <v>549</v>
      </c>
    </row>
    <row r="1657" spans="1:11" x14ac:dyDescent="0.25">
      <c r="A1657" t="s">
        <v>289</v>
      </c>
      <c r="B1657" t="s">
        <v>549</v>
      </c>
      <c r="C1657" t="s">
        <v>439</v>
      </c>
      <c r="D1657" t="s">
        <v>25</v>
      </c>
      <c r="E1657" t="s">
        <v>541</v>
      </c>
      <c r="F1657">
        <v>1965</v>
      </c>
      <c r="G1657" t="s">
        <v>169</v>
      </c>
      <c r="H1657" t="s">
        <v>170</v>
      </c>
      <c r="I1657" t="s">
        <v>7</v>
      </c>
      <c r="J1657">
        <v>17839</v>
      </c>
      <c r="K1657" t="s">
        <v>549</v>
      </c>
    </row>
    <row r="1658" spans="1:11" x14ac:dyDescent="0.25">
      <c r="A1658" t="s">
        <v>289</v>
      </c>
      <c r="B1658" t="s">
        <v>549</v>
      </c>
      <c r="C1658" t="s">
        <v>439</v>
      </c>
      <c r="D1658" t="s">
        <v>25</v>
      </c>
      <c r="E1658" t="s">
        <v>541</v>
      </c>
      <c r="F1658">
        <v>1966</v>
      </c>
      <c r="G1658" t="s">
        <v>169</v>
      </c>
      <c r="H1658" t="s">
        <v>170</v>
      </c>
      <c r="I1658" t="s">
        <v>7</v>
      </c>
      <c r="J1658">
        <v>16568</v>
      </c>
      <c r="K1658" t="s">
        <v>549</v>
      </c>
    </row>
    <row r="1659" spans="1:11" x14ac:dyDescent="0.25">
      <c r="A1659" t="s">
        <v>289</v>
      </c>
      <c r="B1659" t="s">
        <v>549</v>
      </c>
      <c r="C1659" t="s">
        <v>439</v>
      </c>
      <c r="D1659" t="s">
        <v>25</v>
      </c>
      <c r="E1659" t="s">
        <v>541</v>
      </c>
      <c r="F1659">
        <v>1967</v>
      </c>
      <c r="G1659" t="s">
        <v>169</v>
      </c>
      <c r="H1659" t="s">
        <v>170</v>
      </c>
      <c r="I1659" t="s">
        <v>7</v>
      </c>
      <c r="J1659">
        <v>16817</v>
      </c>
      <c r="K1659" t="s">
        <v>549</v>
      </c>
    </row>
    <row r="1660" spans="1:11" x14ac:dyDescent="0.25">
      <c r="A1660" t="s">
        <v>289</v>
      </c>
      <c r="B1660" t="s">
        <v>549</v>
      </c>
      <c r="C1660" t="s">
        <v>439</v>
      </c>
      <c r="D1660" t="s">
        <v>25</v>
      </c>
      <c r="E1660" t="s">
        <v>541</v>
      </c>
      <c r="F1660">
        <v>1968</v>
      </c>
      <c r="G1660" t="s">
        <v>169</v>
      </c>
      <c r="H1660" t="s">
        <v>170</v>
      </c>
      <c r="I1660" t="s">
        <v>7</v>
      </c>
      <c r="J1660">
        <v>19520</v>
      </c>
      <c r="K1660" t="s">
        <v>549</v>
      </c>
    </row>
    <row r="1661" spans="1:11" x14ac:dyDescent="0.25">
      <c r="A1661" t="s">
        <v>289</v>
      </c>
      <c r="B1661" t="s">
        <v>549</v>
      </c>
      <c r="C1661" t="s">
        <v>439</v>
      </c>
      <c r="D1661" t="s">
        <v>25</v>
      </c>
      <c r="E1661" t="s">
        <v>541</v>
      </c>
      <c r="F1661">
        <v>1969</v>
      </c>
      <c r="G1661" t="s">
        <v>169</v>
      </c>
      <c r="H1661" t="s">
        <v>170</v>
      </c>
      <c r="I1661" t="s">
        <v>7</v>
      </c>
      <c r="J1661">
        <v>19696</v>
      </c>
      <c r="K1661" t="s">
        <v>549</v>
      </c>
    </row>
    <row r="1662" spans="1:11" x14ac:dyDescent="0.25">
      <c r="A1662" t="s">
        <v>289</v>
      </c>
      <c r="B1662" t="s">
        <v>549</v>
      </c>
      <c r="C1662" t="s">
        <v>439</v>
      </c>
      <c r="D1662" t="s">
        <v>25</v>
      </c>
      <c r="E1662" t="s">
        <v>541</v>
      </c>
      <c r="F1662">
        <v>1970</v>
      </c>
      <c r="G1662" t="s">
        <v>169</v>
      </c>
      <c r="H1662" t="s">
        <v>170</v>
      </c>
      <c r="I1662" t="s">
        <v>7</v>
      </c>
      <c r="J1662">
        <v>17541</v>
      </c>
      <c r="K1662" t="s">
        <v>549</v>
      </c>
    </row>
    <row r="1663" spans="1:11" x14ac:dyDescent="0.25">
      <c r="A1663" t="s">
        <v>289</v>
      </c>
      <c r="B1663" t="s">
        <v>549</v>
      </c>
      <c r="C1663" t="s">
        <v>439</v>
      </c>
      <c r="D1663" t="s">
        <v>25</v>
      </c>
      <c r="E1663" t="s">
        <v>541</v>
      </c>
      <c r="F1663">
        <v>1971</v>
      </c>
      <c r="G1663" t="s">
        <v>169</v>
      </c>
      <c r="H1663" t="s">
        <v>170</v>
      </c>
      <c r="I1663" t="s">
        <v>7</v>
      </c>
      <c r="J1663">
        <v>25806</v>
      </c>
      <c r="K1663" t="s">
        <v>549</v>
      </c>
    </row>
    <row r="1664" spans="1:11" x14ac:dyDescent="0.25">
      <c r="A1664" t="s">
        <v>289</v>
      </c>
      <c r="B1664" t="s">
        <v>549</v>
      </c>
      <c r="C1664" t="s">
        <v>439</v>
      </c>
      <c r="D1664" t="s">
        <v>25</v>
      </c>
      <c r="E1664" t="s">
        <v>541</v>
      </c>
      <c r="F1664">
        <v>1972</v>
      </c>
      <c r="G1664" t="s">
        <v>169</v>
      </c>
      <c r="H1664" t="s">
        <v>170</v>
      </c>
      <c r="I1664" t="s">
        <v>7</v>
      </c>
      <c r="J1664">
        <v>32848</v>
      </c>
      <c r="K1664" t="s">
        <v>549</v>
      </c>
    </row>
    <row r="1665" spans="1:11" x14ac:dyDescent="0.25">
      <c r="A1665" t="s">
        <v>289</v>
      </c>
      <c r="B1665" t="s">
        <v>549</v>
      </c>
      <c r="C1665" t="s">
        <v>439</v>
      </c>
      <c r="D1665" t="s">
        <v>25</v>
      </c>
      <c r="E1665" t="s">
        <v>541</v>
      </c>
      <c r="F1665">
        <v>1973</v>
      </c>
      <c r="G1665" t="s">
        <v>169</v>
      </c>
      <c r="H1665" t="s">
        <v>170</v>
      </c>
      <c r="I1665" t="s">
        <v>7</v>
      </c>
      <c r="J1665">
        <v>35181</v>
      </c>
      <c r="K1665" t="s">
        <v>549</v>
      </c>
    </row>
    <row r="1666" spans="1:11" x14ac:dyDescent="0.25">
      <c r="A1666" t="s">
        <v>289</v>
      </c>
      <c r="B1666" t="s">
        <v>549</v>
      </c>
      <c r="C1666" t="s">
        <v>439</v>
      </c>
      <c r="D1666" t="s">
        <v>25</v>
      </c>
      <c r="E1666" t="s">
        <v>541</v>
      </c>
      <c r="F1666">
        <v>1974</v>
      </c>
      <c r="G1666" t="s">
        <v>169</v>
      </c>
      <c r="H1666" t="s">
        <v>170</v>
      </c>
      <c r="I1666" t="s">
        <v>7</v>
      </c>
      <c r="J1666">
        <v>29700</v>
      </c>
      <c r="K1666" t="s">
        <v>549</v>
      </c>
    </row>
    <row r="1667" spans="1:11" x14ac:dyDescent="0.25">
      <c r="A1667" t="s">
        <v>289</v>
      </c>
      <c r="B1667" t="s">
        <v>549</v>
      </c>
      <c r="C1667" t="s">
        <v>439</v>
      </c>
      <c r="D1667" t="s">
        <v>25</v>
      </c>
      <c r="E1667" t="s">
        <v>541</v>
      </c>
      <c r="F1667">
        <v>1975</v>
      </c>
      <c r="G1667" t="s">
        <v>169</v>
      </c>
      <c r="H1667" t="s">
        <v>170</v>
      </c>
      <c r="I1667" t="s">
        <v>7</v>
      </c>
      <c r="J1667">
        <v>29639</v>
      </c>
      <c r="K1667" t="s">
        <v>549</v>
      </c>
    </row>
    <row r="1668" spans="1:11" x14ac:dyDescent="0.25">
      <c r="A1668" t="s">
        <v>289</v>
      </c>
      <c r="B1668" t="s">
        <v>549</v>
      </c>
      <c r="C1668" t="s">
        <v>439</v>
      </c>
      <c r="D1668" t="s">
        <v>25</v>
      </c>
      <c r="E1668" t="s">
        <v>541</v>
      </c>
      <c r="F1668">
        <v>1976</v>
      </c>
      <c r="G1668" t="s">
        <v>169</v>
      </c>
      <c r="H1668" t="s">
        <v>170</v>
      </c>
      <c r="I1668" t="s">
        <v>7</v>
      </c>
      <c r="J1668">
        <v>43860</v>
      </c>
      <c r="K1668" t="s">
        <v>549</v>
      </c>
    </row>
    <row r="1669" spans="1:11" x14ac:dyDescent="0.25">
      <c r="A1669" t="s">
        <v>289</v>
      </c>
      <c r="B1669" t="s">
        <v>549</v>
      </c>
      <c r="C1669" t="s">
        <v>439</v>
      </c>
      <c r="D1669" t="s">
        <v>25</v>
      </c>
      <c r="E1669" t="s">
        <v>541</v>
      </c>
      <c r="F1669">
        <v>1977</v>
      </c>
      <c r="G1669" t="s">
        <v>169</v>
      </c>
      <c r="H1669" t="s">
        <v>170</v>
      </c>
      <c r="I1669" t="s">
        <v>7</v>
      </c>
      <c r="J1669">
        <v>62214</v>
      </c>
      <c r="K1669" t="s">
        <v>549</v>
      </c>
    </row>
    <row r="1670" spans="1:11" x14ac:dyDescent="0.25">
      <c r="A1670" t="s">
        <v>289</v>
      </c>
      <c r="B1670" t="s">
        <v>549</v>
      </c>
      <c r="C1670" t="s">
        <v>439</v>
      </c>
      <c r="D1670" t="s">
        <v>25</v>
      </c>
      <c r="E1670" t="s">
        <v>541</v>
      </c>
      <c r="F1670">
        <v>1978</v>
      </c>
      <c r="G1670" t="s">
        <v>169</v>
      </c>
      <c r="H1670" t="s">
        <v>170</v>
      </c>
      <c r="I1670" t="s">
        <v>7</v>
      </c>
      <c r="J1670">
        <v>72769</v>
      </c>
      <c r="K1670" t="s">
        <v>549</v>
      </c>
    </row>
    <row r="1671" spans="1:11" x14ac:dyDescent="0.25">
      <c r="A1671" t="s">
        <v>289</v>
      </c>
      <c r="B1671" t="s">
        <v>549</v>
      </c>
      <c r="C1671" t="s">
        <v>439</v>
      </c>
      <c r="D1671" t="s">
        <v>25</v>
      </c>
      <c r="E1671" t="s">
        <v>541</v>
      </c>
      <c r="F1671">
        <v>1979</v>
      </c>
      <c r="G1671" t="s">
        <v>169</v>
      </c>
      <c r="H1671" t="s">
        <v>170</v>
      </c>
      <c r="I1671" t="s">
        <v>7</v>
      </c>
      <c r="J1671">
        <v>72257</v>
      </c>
      <c r="K1671" t="s">
        <v>549</v>
      </c>
    </row>
    <row r="1672" spans="1:11" x14ac:dyDescent="0.25">
      <c r="A1672" t="s">
        <v>289</v>
      </c>
      <c r="B1672" t="s">
        <v>549</v>
      </c>
      <c r="C1672" t="s">
        <v>439</v>
      </c>
      <c r="D1672" t="s">
        <v>25</v>
      </c>
      <c r="E1672" t="s">
        <v>541</v>
      </c>
      <c r="F1672">
        <v>1980</v>
      </c>
      <c r="G1672" t="s">
        <v>169</v>
      </c>
      <c r="H1672" t="s">
        <v>170</v>
      </c>
      <c r="I1672" t="s">
        <v>7</v>
      </c>
      <c r="J1672">
        <v>52921</v>
      </c>
      <c r="K1672" t="s">
        <v>549</v>
      </c>
    </row>
    <row r="1673" spans="1:11" x14ac:dyDescent="0.25">
      <c r="A1673" t="s">
        <v>289</v>
      </c>
      <c r="B1673" t="s">
        <v>549</v>
      </c>
      <c r="C1673" t="s">
        <v>439</v>
      </c>
      <c r="D1673" t="s">
        <v>25</v>
      </c>
      <c r="E1673" t="s">
        <v>541</v>
      </c>
      <c r="F1673">
        <v>1981</v>
      </c>
      <c r="G1673" t="s">
        <v>169</v>
      </c>
      <c r="H1673" t="s">
        <v>170</v>
      </c>
      <c r="I1673" t="s">
        <v>7</v>
      </c>
      <c r="J1673">
        <v>51965</v>
      </c>
      <c r="K1673" t="s">
        <v>549</v>
      </c>
    </row>
    <row r="1674" spans="1:11" x14ac:dyDescent="0.25">
      <c r="A1674" t="s">
        <v>289</v>
      </c>
      <c r="B1674" t="s">
        <v>549</v>
      </c>
      <c r="C1674" t="s">
        <v>439</v>
      </c>
      <c r="D1674" t="s">
        <v>25</v>
      </c>
      <c r="E1674" t="s">
        <v>541</v>
      </c>
      <c r="F1674">
        <v>1982</v>
      </c>
      <c r="G1674" t="s">
        <v>169</v>
      </c>
      <c r="H1674" t="s">
        <v>170</v>
      </c>
      <c r="I1674" t="s">
        <v>7</v>
      </c>
      <c r="J1674">
        <v>41462</v>
      </c>
      <c r="K1674" t="s">
        <v>549</v>
      </c>
    </row>
    <row r="1675" spans="1:11" x14ac:dyDescent="0.25">
      <c r="A1675" t="s">
        <v>289</v>
      </c>
      <c r="B1675" t="s">
        <v>549</v>
      </c>
      <c r="C1675" t="s">
        <v>439</v>
      </c>
      <c r="D1675" t="s">
        <v>25</v>
      </c>
      <c r="E1675" t="s">
        <v>541</v>
      </c>
      <c r="F1675">
        <v>1983</v>
      </c>
      <c r="G1675" t="s">
        <v>169</v>
      </c>
      <c r="H1675" t="s">
        <v>170</v>
      </c>
      <c r="I1675" t="s">
        <v>7</v>
      </c>
      <c r="J1675">
        <v>72514</v>
      </c>
      <c r="K1675" t="s">
        <v>549</v>
      </c>
    </row>
    <row r="1676" spans="1:11" x14ac:dyDescent="0.25">
      <c r="A1676" t="s">
        <v>289</v>
      </c>
      <c r="B1676" t="s">
        <v>549</v>
      </c>
      <c r="C1676" t="s">
        <v>439</v>
      </c>
      <c r="D1676" t="s">
        <v>25</v>
      </c>
      <c r="E1676" t="s">
        <v>541</v>
      </c>
      <c r="F1676">
        <v>1984</v>
      </c>
      <c r="G1676" t="s">
        <v>169</v>
      </c>
      <c r="H1676" t="s">
        <v>170</v>
      </c>
      <c r="I1676" t="s">
        <v>7</v>
      </c>
      <c r="J1676">
        <v>86395</v>
      </c>
      <c r="K1676" t="s">
        <v>549</v>
      </c>
    </row>
    <row r="1677" spans="1:11" x14ac:dyDescent="0.25">
      <c r="A1677" t="s">
        <v>289</v>
      </c>
      <c r="B1677" t="s">
        <v>549</v>
      </c>
      <c r="C1677" t="s">
        <v>439</v>
      </c>
      <c r="D1677" t="s">
        <v>25</v>
      </c>
      <c r="E1677" t="s">
        <v>541</v>
      </c>
      <c r="F1677">
        <v>1985</v>
      </c>
      <c r="G1677" t="s">
        <v>169</v>
      </c>
      <c r="H1677" t="s">
        <v>170</v>
      </c>
      <c r="I1677" t="s">
        <v>7</v>
      </c>
      <c r="J1677">
        <v>87350</v>
      </c>
      <c r="K1677" t="s">
        <v>549</v>
      </c>
    </row>
    <row r="1678" spans="1:11" x14ac:dyDescent="0.25">
      <c r="A1678" t="s">
        <v>289</v>
      </c>
      <c r="B1678" t="s">
        <v>549</v>
      </c>
      <c r="C1678" t="s">
        <v>439</v>
      </c>
      <c r="D1678" t="s">
        <v>25</v>
      </c>
      <c r="E1678" t="s">
        <v>541</v>
      </c>
      <c r="F1678">
        <v>1986</v>
      </c>
      <c r="G1678" t="s">
        <v>169</v>
      </c>
      <c r="H1678" t="s">
        <v>170</v>
      </c>
      <c r="I1678" t="s">
        <v>7</v>
      </c>
      <c r="J1678">
        <v>104131</v>
      </c>
      <c r="K1678" t="s">
        <v>549</v>
      </c>
    </row>
    <row r="1679" spans="1:11" x14ac:dyDescent="0.25">
      <c r="A1679" t="s">
        <v>289</v>
      </c>
      <c r="B1679" t="s">
        <v>549</v>
      </c>
      <c r="C1679" t="s">
        <v>439</v>
      </c>
      <c r="D1679" t="s">
        <v>25</v>
      </c>
      <c r="E1679" t="s">
        <v>541</v>
      </c>
      <c r="F1679">
        <v>1987</v>
      </c>
      <c r="G1679" t="s">
        <v>169</v>
      </c>
      <c r="H1679" t="s">
        <v>170</v>
      </c>
      <c r="I1679" t="s">
        <v>7</v>
      </c>
      <c r="J1679">
        <v>117216</v>
      </c>
      <c r="K1679" t="s">
        <v>549</v>
      </c>
    </row>
    <row r="1680" spans="1:11" x14ac:dyDescent="0.25">
      <c r="A1680" t="s">
        <v>289</v>
      </c>
      <c r="B1680" t="s">
        <v>549</v>
      </c>
      <c r="C1680" t="s">
        <v>439</v>
      </c>
      <c r="D1680" t="s">
        <v>25</v>
      </c>
      <c r="E1680" t="s">
        <v>541</v>
      </c>
      <c r="F1680">
        <v>1988</v>
      </c>
      <c r="G1680" t="s">
        <v>169</v>
      </c>
      <c r="H1680" t="s">
        <v>170</v>
      </c>
      <c r="I1680" t="s">
        <v>7</v>
      </c>
      <c r="J1680">
        <v>120093</v>
      </c>
      <c r="K1680" t="s">
        <v>549</v>
      </c>
    </row>
    <row r="1681" spans="1:11" x14ac:dyDescent="0.25">
      <c r="A1681" t="s">
        <v>289</v>
      </c>
      <c r="B1681" t="s">
        <v>549</v>
      </c>
      <c r="C1681" t="s">
        <v>439</v>
      </c>
      <c r="D1681" t="s">
        <v>25</v>
      </c>
      <c r="E1681" t="s">
        <v>541</v>
      </c>
      <c r="F1681">
        <v>1989</v>
      </c>
      <c r="G1681" t="s">
        <v>169</v>
      </c>
      <c r="H1681" t="s">
        <v>170</v>
      </c>
      <c r="I1681" t="s">
        <v>7</v>
      </c>
      <c r="J1681">
        <v>120929</v>
      </c>
      <c r="K1681" t="s">
        <v>549</v>
      </c>
    </row>
    <row r="1682" spans="1:11" x14ac:dyDescent="0.25">
      <c r="A1682" t="s">
        <v>289</v>
      </c>
      <c r="B1682" t="s">
        <v>549</v>
      </c>
      <c r="C1682" t="s">
        <v>439</v>
      </c>
      <c r="D1682" t="s">
        <v>25</v>
      </c>
      <c r="E1682" t="s">
        <v>541</v>
      </c>
      <c r="F1682">
        <v>1990</v>
      </c>
      <c r="G1682" t="s">
        <v>169</v>
      </c>
      <c r="H1682" t="s">
        <v>170</v>
      </c>
      <c r="I1682" t="s">
        <v>7</v>
      </c>
      <c r="J1682">
        <v>112886</v>
      </c>
      <c r="K1682" t="s">
        <v>549</v>
      </c>
    </row>
    <row r="1683" spans="1:11" x14ac:dyDescent="0.25">
      <c r="A1683" t="s">
        <v>289</v>
      </c>
      <c r="B1683" t="s">
        <v>549</v>
      </c>
      <c r="C1683" t="s">
        <v>439</v>
      </c>
      <c r="D1683" t="s">
        <v>25</v>
      </c>
      <c r="E1683" t="s">
        <v>541</v>
      </c>
      <c r="F1683">
        <v>1991</v>
      </c>
      <c r="G1683" t="s">
        <v>169</v>
      </c>
      <c r="H1683" t="s">
        <v>170</v>
      </c>
      <c r="I1683" t="s">
        <v>7</v>
      </c>
      <c r="J1683">
        <v>99427</v>
      </c>
      <c r="K1683" t="s">
        <v>549</v>
      </c>
    </row>
    <row r="1684" spans="1:11" x14ac:dyDescent="0.25">
      <c r="A1684" t="s">
        <v>289</v>
      </c>
      <c r="B1684" t="s">
        <v>549</v>
      </c>
      <c r="C1684" t="s">
        <v>439</v>
      </c>
      <c r="D1684" t="s">
        <v>25</v>
      </c>
      <c r="E1684" t="s">
        <v>541</v>
      </c>
      <c r="F1684">
        <v>1992</v>
      </c>
      <c r="G1684" t="s">
        <v>169</v>
      </c>
      <c r="H1684" t="s">
        <v>170</v>
      </c>
      <c r="I1684" t="s">
        <v>7</v>
      </c>
      <c r="J1684">
        <v>121976</v>
      </c>
      <c r="K1684" t="s">
        <v>549</v>
      </c>
    </row>
    <row r="1685" spans="1:11" x14ac:dyDescent="0.25">
      <c r="A1685" t="s">
        <v>289</v>
      </c>
      <c r="B1685" t="s">
        <v>549</v>
      </c>
      <c r="C1685" t="s">
        <v>439</v>
      </c>
      <c r="D1685" t="s">
        <v>25</v>
      </c>
      <c r="E1685" t="s">
        <v>541</v>
      </c>
      <c r="F1685">
        <v>1993</v>
      </c>
      <c r="G1685" t="s">
        <v>169</v>
      </c>
      <c r="H1685" t="s">
        <v>170</v>
      </c>
      <c r="I1685" t="s">
        <v>7</v>
      </c>
      <c r="J1685">
        <v>140123</v>
      </c>
      <c r="K1685" t="s">
        <v>549</v>
      </c>
    </row>
    <row r="1686" spans="1:11" x14ac:dyDescent="0.25">
      <c r="A1686" t="s">
        <v>289</v>
      </c>
      <c r="B1686" t="s">
        <v>549</v>
      </c>
      <c r="C1686" t="s">
        <v>439</v>
      </c>
      <c r="D1686" t="s">
        <v>25</v>
      </c>
      <c r="E1686" t="s">
        <v>541</v>
      </c>
      <c r="F1686">
        <v>1994</v>
      </c>
      <c r="G1686" t="s">
        <v>169</v>
      </c>
      <c r="H1686" t="s">
        <v>170</v>
      </c>
      <c r="I1686" t="s">
        <v>7</v>
      </c>
      <c r="J1686">
        <v>162309</v>
      </c>
      <c r="K1686" t="s">
        <v>549</v>
      </c>
    </row>
    <row r="1687" spans="1:11" x14ac:dyDescent="0.25">
      <c r="A1687" t="s">
        <v>289</v>
      </c>
      <c r="B1687" t="s">
        <v>549</v>
      </c>
      <c r="C1687" t="s">
        <v>439</v>
      </c>
      <c r="D1687" t="s">
        <v>25</v>
      </c>
      <c r="E1687" t="s">
        <v>541</v>
      </c>
      <c r="F1687">
        <v>1995</v>
      </c>
      <c r="G1687" t="s">
        <v>169</v>
      </c>
      <c r="H1687" t="s">
        <v>170</v>
      </c>
      <c r="I1687" t="s">
        <v>7</v>
      </c>
      <c r="J1687">
        <v>153515</v>
      </c>
      <c r="K1687" t="s">
        <v>549</v>
      </c>
    </row>
    <row r="1688" spans="1:11" x14ac:dyDescent="0.25">
      <c r="A1688" t="s">
        <v>289</v>
      </c>
      <c r="B1688" t="s">
        <v>549</v>
      </c>
      <c r="C1688" t="s">
        <v>439</v>
      </c>
      <c r="D1688" t="s">
        <v>25</v>
      </c>
      <c r="E1688" t="s">
        <v>541</v>
      </c>
      <c r="F1688">
        <v>1996</v>
      </c>
      <c r="G1688" t="s">
        <v>169</v>
      </c>
      <c r="H1688" t="s">
        <v>170</v>
      </c>
      <c r="I1688" t="s">
        <v>7</v>
      </c>
      <c r="J1688">
        <v>170790</v>
      </c>
      <c r="K1688" t="s">
        <v>549</v>
      </c>
    </row>
    <row r="1689" spans="1:11" x14ac:dyDescent="0.25">
      <c r="A1689" t="s">
        <v>289</v>
      </c>
      <c r="B1689" t="s">
        <v>549</v>
      </c>
      <c r="C1689" t="s">
        <v>439</v>
      </c>
      <c r="D1689" t="s">
        <v>25</v>
      </c>
      <c r="E1689" t="s">
        <v>541</v>
      </c>
      <c r="F1689">
        <v>1997</v>
      </c>
      <c r="G1689" t="s">
        <v>169</v>
      </c>
      <c r="H1689" t="s">
        <v>170</v>
      </c>
      <c r="I1689" t="s">
        <v>7</v>
      </c>
      <c r="J1689">
        <v>175179</v>
      </c>
      <c r="K1689" t="s">
        <v>549</v>
      </c>
    </row>
    <row r="1690" spans="1:11" x14ac:dyDescent="0.25">
      <c r="A1690" t="s">
        <v>289</v>
      </c>
      <c r="B1690" t="s">
        <v>549</v>
      </c>
      <c r="C1690" t="s">
        <v>439</v>
      </c>
      <c r="D1690" t="s">
        <v>25</v>
      </c>
      <c r="E1690" t="s">
        <v>541</v>
      </c>
      <c r="F1690">
        <v>1998</v>
      </c>
      <c r="G1690" t="s">
        <v>169</v>
      </c>
      <c r="H1690" t="s">
        <v>170</v>
      </c>
      <c r="I1690" t="s">
        <v>7</v>
      </c>
      <c r="J1690">
        <v>199409</v>
      </c>
      <c r="K1690" t="s">
        <v>549</v>
      </c>
    </row>
    <row r="1691" spans="1:11" x14ac:dyDescent="0.25">
      <c r="A1691" t="s">
        <v>289</v>
      </c>
      <c r="B1691" t="s">
        <v>549</v>
      </c>
      <c r="C1691" t="s">
        <v>439</v>
      </c>
      <c r="D1691" t="s">
        <v>25</v>
      </c>
      <c r="E1691" t="s">
        <v>541</v>
      </c>
      <c r="F1691">
        <v>1999</v>
      </c>
      <c r="G1691" t="s">
        <v>169</v>
      </c>
      <c r="H1691" t="s">
        <v>170</v>
      </c>
      <c r="I1691" t="s">
        <v>7</v>
      </c>
      <c r="J1691">
        <v>223837</v>
      </c>
      <c r="K1691" t="s">
        <v>549</v>
      </c>
    </row>
    <row r="1692" spans="1:11" x14ac:dyDescent="0.25">
      <c r="A1692" t="s">
        <v>289</v>
      </c>
      <c r="B1692" t="s">
        <v>549</v>
      </c>
      <c r="C1692" t="s">
        <v>439</v>
      </c>
      <c r="D1692" t="s">
        <v>25</v>
      </c>
      <c r="E1692" t="s">
        <v>541</v>
      </c>
      <c r="F1692">
        <v>2000</v>
      </c>
      <c r="G1692" t="s">
        <v>169</v>
      </c>
      <c r="H1692" t="s">
        <v>170</v>
      </c>
      <c r="I1692" t="s">
        <v>7</v>
      </c>
      <c r="J1692">
        <v>236788</v>
      </c>
      <c r="K1692" t="s">
        <v>549</v>
      </c>
    </row>
    <row r="1693" spans="1:11" x14ac:dyDescent="0.25">
      <c r="A1693" t="s">
        <v>289</v>
      </c>
      <c r="B1693" t="s">
        <v>549</v>
      </c>
      <c r="C1693" t="s">
        <v>439</v>
      </c>
      <c r="D1693" t="s">
        <v>25</v>
      </c>
      <c r="E1693" t="s">
        <v>541</v>
      </c>
      <c r="F1693">
        <v>2001</v>
      </c>
      <c r="G1693" t="s">
        <v>169</v>
      </c>
      <c r="H1693" t="s">
        <v>170</v>
      </c>
      <c r="I1693" t="s">
        <v>7</v>
      </c>
      <c r="J1693">
        <v>249086</v>
      </c>
      <c r="K1693" t="s">
        <v>549</v>
      </c>
    </row>
    <row r="1694" spans="1:11" x14ac:dyDescent="0.25">
      <c r="A1694" t="s">
        <v>289</v>
      </c>
      <c r="B1694" t="s">
        <v>549</v>
      </c>
      <c r="C1694" t="s">
        <v>439</v>
      </c>
      <c r="D1694" t="s">
        <v>25</v>
      </c>
      <c r="E1694" t="s">
        <v>541</v>
      </c>
      <c r="F1694">
        <v>2002</v>
      </c>
      <c r="G1694" t="s">
        <v>169</v>
      </c>
      <c r="H1694" t="s">
        <v>170</v>
      </c>
      <c r="I1694" t="s">
        <v>7</v>
      </c>
      <c r="J1694">
        <v>265889</v>
      </c>
      <c r="K1694" t="s">
        <v>549</v>
      </c>
    </row>
    <row r="1695" spans="1:11" x14ac:dyDescent="0.25">
      <c r="A1695" t="s">
        <v>289</v>
      </c>
      <c r="B1695" t="s">
        <v>549</v>
      </c>
      <c r="C1695" t="s">
        <v>439</v>
      </c>
      <c r="D1695" t="s">
        <v>25</v>
      </c>
      <c r="E1695" t="s">
        <v>541</v>
      </c>
      <c r="F1695">
        <v>2003</v>
      </c>
      <c r="G1695" t="s">
        <v>169</v>
      </c>
      <c r="H1695" t="s">
        <v>170</v>
      </c>
      <c r="I1695" t="s">
        <v>7</v>
      </c>
      <c r="J1695">
        <v>310575</v>
      </c>
      <c r="K1695" t="s">
        <v>549</v>
      </c>
    </row>
    <row r="1696" spans="1:11" x14ac:dyDescent="0.25">
      <c r="A1696" t="s">
        <v>289</v>
      </c>
      <c r="B1696" t="s">
        <v>549</v>
      </c>
      <c r="C1696" t="s">
        <v>439</v>
      </c>
      <c r="D1696" t="s">
        <v>25</v>
      </c>
      <c r="E1696" t="s">
        <v>541</v>
      </c>
      <c r="F1696">
        <v>2004</v>
      </c>
      <c r="G1696" t="s">
        <v>169</v>
      </c>
      <c r="H1696" t="s">
        <v>170</v>
      </c>
      <c r="I1696" t="s">
        <v>7</v>
      </c>
      <c r="J1696">
        <v>377557</v>
      </c>
      <c r="K1696" t="s">
        <v>549</v>
      </c>
    </row>
    <row r="1697" spans="1:11" x14ac:dyDescent="0.25">
      <c r="A1697" t="s">
        <v>289</v>
      </c>
      <c r="B1697" t="s">
        <v>549</v>
      </c>
      <c r="C1697" t="s">
        <v>439</v>
      </c>
      <c r="D1697" t="s">
        <v>25</v>
      </c>
      <c r="E1697" t="s">
        <v>541</v>
      </c>
      <c r="F1697">
        <v>2005</v>
      </c>
      <c r="G1697" t="s">
        <v>169</v>
      </c>
      <c r="H1697" t="s">
        <v>170</v>
      </c>
      <c r="I1697" t="s">
        <v>7</v>
      </c>
      <c r="J1697">
        <v>433510</v>
      </c>
      <c r="K1697" t="s">
        <v>549</v>
      </c>
    </row>
    <row r="1698" spans="1:11" x14ac:dyDescent="0.25">
      <c r="A1698" t="s">
        <v>289</v>
      </c>
      <c r="B1698" t="s">
        <v>549</v>
      </c>
      <c r="C1698" t="s">
        <v>439</v>
      </c>
      <c r="D1698" t="s">
        <v>25</v>
      </c>
      <c r="E1698" t="s">
        <v>541</v>
      </c>
      <c r="F1698">
        <v>2006</v>
      </c>
      <c r="G1698" t="s">
        <v>169</v>
      </c>
      <c r="H1698" t="s">
        <v>170</v>
      </c>
      <c r="I1698" t="s">
        <v>7</v>
      </c>
      <c r="J1698">
        <v>415997</v>
      </c>
      <c r="K1698" t="s">
        <v>549</v>
      </c>
    </row>
    <row r="1699" spans="1:11" x14ac:dyDescent="0.25">
      <c r="A1699" t="s">
        <v>289</v>
      </c>
      <c r="B1699" t="s">
        <v>549</v>
      </c>
      <c r="C1699" t="s">
        <v>439</v>
      </c>
      <c r="D1699" t="s">
        <v>25</v>
      </c>
      <c r="E1699" t="s">
        <v>541</v>
      </c>
      <c r="F1699">
        <v>2007</v>
      </c>
      <c r="G1699" t="s">
        <v>169</v>
      </c>
      <c r="H1699" t="s">
        <v>170</v>
      </c>
      <c r="I1699" t="s">
        <v>7</v>
      </c>
      <c r="J1699">
        <v>305185</v>
      </c>
      <c r="K1699" t="s">
        <v>549</v>
      </c>
    </row>
    <row r="1700" spans="1:11" x14ac:dyDescent="0.25">
      <c r="A1700" t="s">
        <v>289</v>
      </c>
      <c r="B1700" t="s">
        <v>549</v>
      </c>
      <c r="C1700" t="s">
        <v>439</v>
      </c>
      <c r="D1700" t="s">
        <v>25</v>
      </c>
      <c r="E1700" t="s">
        <v>541</v>
      </c>
      <c r="F1700">
        <v>2008</v>
      </c>
      <c r="G1700" t="s">
        <v>169</v>
      </c>
      <c r="H1700" t="s">
        <v>170</v>
      </c>
      <c r="I1700" t="s">
        <v>7</v>
      </c>
      <c r="J1700">
        <v>185776</v>
      </c>
      <c r="K1700" t="s">
        <v>549</v>
      </c>
    </row>
    <row r="1701" spans="1:11" x14ac:dyDescent="0.25">
      <c r="A1701" t="s">
        <v>289</v>
      </c>
      <c r="B1701" t="s">
        <v>549</v>
      </c>
      <c r="C1701" t="s">
        <v>439</v>
      </c>
      <c r="D1701" t="s">
        <v>25</v>
      </c>
      <c r="E1701" t="s">
        <v>541</v>
      </c>
      <c r="F1701">
        <v>2009</v>
      </c>
      <c r="G1701" t="s">
        <v>169</v>
      </c>
      <c r="H1701" t="s">
        <v>170</v>
      </c>
      <c r="I1701" t="s">
        <v>7</v>
      </c>
      <c r="J1701">
        <v>105336</v>
      </c>
      <c r="K1701" t="s">
        <v>549</v>
      </c>
    </row>
    <row r="1702" spans="1:11" x14ac:dyDescent="0.25">
      <c r="A1702" t="s">
        <v>289</v>
      </c>
      <c r="B1702" t="s">
        <v>549</v>
      </c>
      <c r="C1702" t="s">
        <v>439</v>
      </c>
      <c r="D1702" t="s">
        <v>25</v>
      </c>
      <c r="E1702" t="s">
        <v>541</v>
      </c>
      <c r="F1702">
        <v>2010</v>
      </c>
      <c r="G1702" t="s">
        <v>169</v>
      </c>
      <c r="H1702" t="s">
        <v>170</v>
      </c>
      <c r="I1702" t="s">
        <v>7</v>
      </c>
      <c r="J1702">
        <v>112569</v>
      </c>
      <c r="K1702" t="s">
        <v>549</v>
      </c>
    </row>
    <row r="1703" spans="1:11" x14ac:dyDescent="0.25">
      <c r="A1703" t="s">
        <v>289</v>
      </c>
      <c r="B1703" t="s">
        <v>549</v>
      </c>
      <c r="C1703" t="s">
        <v>439</v>
      </c>
      <c r="D1703" t="s">
        <v>25</v>
      </c>
      <c r="E1703" t="s">
        <v>541</v>
      </c>
      <c r="F1703">
        <v>2011</v>
      </c>
      <c r="G1703" t="s">
        <v>169</v>
      </c>
      <c r="H1703" t="s">
        <v>170</v>
      </c>
      <c r="I1703" t="s">
        <v>7</v>
      </c>
      <c r="J1703">
        <v>108178</v>
      </c>
      <c r="K1703" t="s">
        <v>549</v>
      </c>
    </row>
    <row r="1704" spans="1:11" x14ac:dyDescent="0.25">
      <c r="A1704" t="s">
        <v>289</v>
      </c>
      <c r="B1704" t="s">
        <v>549</v>
      </c>
      <c r="C1704" t="s">
        <v>439</v>
      </c>
      <c r="D1704" t="s">
        <v>25</v>
      </c>
      <c r="E1704" t="s">
        <v>541</v>
      </c>
      <c r="F1704">
        <v>2012</v>
      </c>
      <c r="G1704" t="s">
        <v>169</v>
      </c>
      <c r="H1704" t="s">
        <v>170</v>
      </c>
      <c r="I1704" t="s">
        <v>7</v>
      </c>
      <c r="J1704">
        <v>132015</v>
      </c>
      <c r="K1704" t="s">
        <v>549</v>
      </c>
    </row>
    <row r="1705" spans="1:11" x14ac:dyDescent="0.25">
      <c r="A1705" t="s">
        <v>289</v>
      </c>
      <c r="B1705" t="s">
        <v>549</v>
      </c>
      <c r="C1705" t="s">
        <v>439</v>
      </c>
      <c r="D1705" t="s">
        <v>25</v>
      </c>
      <c r="E1705" t="s">
        <v>541</v>
      </c>
      <c r="F1705">
        <v>2013</v>
      </c>
      <c r="G1705" t="s">
        <v>169</v>
      </c>
      <c r="H1705" t="s">
        <v>170</v>
      </c>
      <c r="I1705" t="s">
        <v>7</v>
      </c>
      <c r="J1705">
        <v>170768</v>
      </c>
      <c r="K1705" t="s">
        <v>549</v>
      </c>
    </row>
    <row r="1706" spans="1:11" x14ac:dyDescent="0.25">
      <c r="A1706" t="s">
        <v>289</v>
      </c>
      <c r="B1706" t="s">
        <v>549</v>
      </c>
      <c r="C1706" t="s">
        <v>439</v>
      </c>
      <c r="D1706" t="s">
        <v>25</v>
      </c>
      <c r="E1706" t="s">
        <v>541</v>
      </c>
      <c r="F1706">
        <v>2014</v>
      </c>
      <c r="G1706" t="s">
        <v>169</v>
      </c>
      <c r="H1706" t="s">
        <v>170</v>
      </c>
      <c r="I1706" t="s">
        <v>7</v>
      </c>
      <c r="J1706">
        <v>193600</v>
      </c>
      <c r="K1706" t="s">
        <v>549</v>
      </c>
    </row>
    <row r="1707" spans="1:11" x14ac:dyDescent="0.25">
      <c r="A1707" t="s">
        <v>289</v>
      </c>
      <c r="B1707" t="s">
        <v>549</v>
      </c>
      <c r="C1707" t="s">
        <v>439</v>
      </c>
      <c r="D1707" t="s">
        <v>25</v>
      </c>
      <c r="E1707" t="s">
        <v>541</v>
      </c>
      <c r="F1707">
        <v>2015</v>
      </c>
      <c r="G1707" t="s">
        <v>169</v>
      </c>
      <c r="H1707" t="s">
        <v>170</v>
      </c>
      <c r="I1707" t="s">
        <v>7</v>
      </c>
      <c r="J1707">
        <v>221128</v>
      </c>
      <c r="K1707" t="s">
        <v>549</v>
      </c>
    </row>
    <row r="1708" spans="1:11" x14ac:dyDescent="0.25">
      <c r="A1708" t="s">
        <v>289</v>
      </c>
      <c r="B1708" t="s">
        <v>549</v>
      </c>
      <c r="C1708" t="s">
        <v>439</v>
      </c>
      <c r="D1708" t="s">
        <v>25</v>
      </c>
      <c r="E1708" t="s">
        <v>541</v>
      </c>
      <c r="F1708">
        <v>2016</v>
      </c>
      <c r="G1708" t="s">
        <v>169</v>
      </c>
      <c r="H1708" t="s">
        <v>170</v>
      </c>
      <c r="I1708" t="s">
        <v>7</v>
      </c>
      <c r="J1708">
        <v>242476</v>
      </c>
      <c r="K1708" t="s">
        <v>549</v>
      </c>
    </row>
    <row r="1709" spans="1:11" x14ac:dyDescent="0.25">
      <c r="A1709" t="s">
        <v>289</v>
      </c>
      <c r="B1709" t="s">
        <v>549</v>
      </c>
      <c r="C1709" t="s">
        <v>439</v>
      </c>
      <c r="D1709" t="s">
        <v>25</v>
      </c>
      <c r="E1709" t="s">
        <v>541</v>
      </c>
      <c r="F1709">
        <v>2017</v>
      </c>
      <c r="G1709" t="s">
        <v>169</v>
      </c>
      <c r="H1709" t="s">
        <v>170</v>
      </c>
      <c r="I1709" t="s">
        <v>7</v>
      </c>
      <c r="J1709">
        <v>270163</v>
      </c>
      <c r="K1709" t="s">
        <v>549</v>
      </c>
    </row>
    <row r="1710" spans="1:11" x14ac:dyDescent="0.25">
      <c r="A1710" t="s">
        <v>289</v>
      </c>
      <c r="B1710" t="s">
        <v>549</v>
      </c>
      <c r="C1710" t="s">
        <v>439</v>
      </c>
      <c r="D1710" t="s">
        <v>25</v>
      </c>
      <c r="E1710" t="s">
        <v>541</v>
      </c>
      <c r="F1710">
        <v>2018</v>
      </c>
      <c r="G1710" t="s">
        <v>169</v>
      </c>
      <c r="H1710" t="s">
        <v>170</v>
      </c>
      <c r="I1710" t="s">
        <v>7</v>
      </c>
      <c r="J1710">
        <v>289582</v>
      </c>
      <c r="K1710" t="s">
        <v>549</v>
      </c>
    </row>
    <row r="1711" spans="1:11" x14ac:dyDescent="0.25">
      <c r="A1711" t="s">
        <v>289</v>
      </c>
      <c r="B1711" t="s">
        <v>549</v>
      </c>
      <c r="C1711" t="s">
        <v>439</v>
      </c>
      <c r="D1711" t="s">
        <v>25</v>
      </c>
      <c r="E1711" t="s">
        <v>541</v>
      </c>
      <c r="F1711">
        <v>2019</v>
      </c>
      <c r="G1711" t="s">
        <v>169</v>
      </c>
      <c r="H1711" t="s">
        <v>170</v>
      </c>
      <c r="I1711" t="s">
        <v>7</v>
      </c>
      <c r="J1711">
        <v>279962</v>
      </c>
      <c r="K1711" t="s">
        <v>549</v>
      </c>
    </row>
    <row r="1712" spans="1:11" x14ac:dyDescent="0.25">
      <c r="A1712" t="s">
        <v>289</v>
      </c>
      <c r="B1712" t="s">
        <v>549</v>
      </c>
      <c r="C1712" t="s">
        <v>439</v>
      </c>
      <c r="D1712" t="s">
        <v>25</v>
      </c>
      <c r="E1712" t="s">
        <v>541</v>
      </c>
      <c r="F1712">
        <v>2020</v>
      </c>
      <c r="G1712" t="s">
        <v>169</v>
      </c>
      <c r="H1712" t="s">
        <v>170</v>
      </c>
      <c r="I1712" t="s">
        <v>7</v>
      </c>
      <c r="J1712">
        <v>309390</v>
      </c>
      <c r="K1712" t="s">
        <v>549</v>
      </c>
    </row>
    <row r="1713" spans="1:11" x14ac:dyDescent="0.25">
      <c r="A1713" t="s">
        <v>289</v>
      </c>
      <c r="B1713" t="s">
        <v>549</v>
      </c>
      <c r="C1713" t="s">
        <v>439</v>
      </c>
      <c r="D1713" t="s">
        <v>25</v>
      </c>
      <c r="E1713" t="s">
        <v>541</v>
      </c>
      <c r="F1713">
        <v>2021</v>
      </c>
      <c r="G1713" t="s">
        <v>169</v>
      </c>
      <c r="H1713" t="s">
        <v>170</v>
      </c>
      <c r="I1713" t="s">
        <v>7</v>
      </c>
      <c r="J1713">
        <v>423869</v>
      </c>
      <c r="K1713" t="s">
        <v>549</v>
      </c>
    </row>
    <row r="1714" spans="1:11" x14ac:dyDescent="0.25">
      <c r="A1714" t="s">
        <v>289</v>
      </c>
      <c r="B1714" t="s">
        <v>549</v>
      </c>
      <c r="C1714" t="s">
        <v>439</v>
      </c>
      <c r="D1714" t="s">
        <v>25</v>
      </c>
      <c r="E1714" t="s">
        <v>541</v>
      </c>
      <c r="F1714">
        <v>2022</v>
      </c>
      <c r="G1714" t="s">
        <v>169</v>
      </c>
      <c r="H1714" t="s">
        <v>170</v>
      </c>
      <c r="I1714" t="s">
        <v>7</v>
      </c>
      <c r="J1714">
        <v>453218</v>
      </c>
      <c r="K1714" t="s">
        <v>549</v>
      </c>
    </row>
    <row r="1715" spans="1:11" x14ac:dyDescent="0.25">
      <c r="A1715" t="s">
        <v>289</v>
      </c>
      <c r="B1715" t="s">
        <v>549</v>
      </c>
      <c r="C1715" t="s">
        <v>441</v>
      </c>
      <c r="D1715" t="s">
        <v>26</v>
      </c>
      <c r="E1715" t="s">
        <v>542</v>
      </c>
      <c r="F1715">
        <v>1958</v>
      </c>
      <c r="G1715" t="s">
        <v>169</v>
      </c>
      <c r="H1715" t="s">
        <v>170</v>
      </c>
      <c r="I1715" t="s">
        <v>7</v>
      </c>
      <c r="J1715">
        <v>2314</v>
      </c>
      <c r="K1715" t="s">
        <v>549</v>
      </c>
    </row>
    <row r="1716" spans="1:11" x14ac:dyDescent="0.25">
      <c r="A1716" t="s">
        <v>289</v>
      </c>
      <c r="B1716" t="s">
        <v>549</v>
      </c>
      <c r="C1716" t="s">
        <v>441</v>
      </c>
      <c r="D1716" t="s">
        <v>26</v>
      </c>
      <c r="E1716" t="s">
        <v>542</v>
      </c>
      <c r="F1716">
        <v>1959</v>
      </c>
      <c r="G1716" t="s">
        <v>169</v>
      </c>
      <c r="H1716" t="s">
        <v>170</v>
      </c>
      <c r="I1716" t="s">
        <v>7</v>
      </c>
      <c r="J1716">
        <v>2977</v>
      </c>
      <c r="K1716" t="s">
        <v>549</v>
      </c>
    </row>
    <row r="1717" spans="1:11" x14ac:dyDescent="0.25">
      <c r="A1717" t="s">
        <v>289</v>
      </c>
      <c r="B1717" t="s">
        <v>549</v>
      </c>
      <c r="C1717" t="s">
        <v>441</v>
      </c>
      <c r="D1717" t="s">
        <v>26</v>
      </c>
      <c r="E1717" t="s">
        <v>542</v>
      </c>
      <c r="F1717">
        <v>1960</v>
      </c>
      <c r="G1717" t="s">
        <v>169</v>
      </c>
      <c r="H1717" t="s">
        <v>170</v>
      </c>
      <c r="I1717" t="s">
        <v>7</v>
      </c>
      <c r="J1717">
        <v>2631</v>
      </c>
      <c r="K1717" t="s">
        <v>549</v>
      </c>
    </row>
    <row r="1718" spans="1:11" x14ac:dyDescent="0.25">
      <c r="A1718" t="s">
        <v>289</v>
      </c>
      <c r="B1718" t="s">
        <v>549</v>
      </c>
      <c r="C1718" t="s">
        <v>441</v>
      </c>
      <c r="D1718" t="s">
        <v>26</v>
      </c>
      <c r="E1718" t="s">
        <v>542</v>
      </c>
      <c r="F1718">
        <v>1961</v>
      </c>
      <c r="G1718" t="s">
        <v>169</v>
      </c>
      <c r="H1718" t="s">
        <v>170</v>
      </c>
      <c r="I1718" t="s">
        <v>7</v>
      </c>
      <c r="J1718">
        <v>3316</v>
      </c>
      <c r="K1718" t="s">
        <v>549</v>
      </c>
    </row>
    <row r="1719" spans="1:11" x14ac:dyDescent="0.25">
      <c r="A1719" t="s">
        <v>289</v>
      </c>
      <c r="B1719" t="s">
        <v>549</v>
      </c>
      <c r="C1719" t="s">
        <v>441</v>
      </c>
      <c r="D1719" t="s">
        <v>26</v>
      </c>
      <c r="E1719" t="s">
        <v>542</v>
      </c>
      <c r="F1719">
        <v>1962</v>
      </c>
      <c r="G1719" t="s">
        <v>169</v>
      </c>
      <c r="H1719" t="s">
        <v>170</v>
      </c>
      <c r="I1719" t="s">
        <v>7</v>
      </c>
      <c r="J1719">
        <v>4842</v>
      </c>
      <c r="K1719" t="s">
        <v>549</v>
      </c>
    </row>
    <row r="1720" spans="1:11" x14ac:dyDescent="0.25">
      <c r="A1720" t="s">
        <v>289</v>
      </c>
      <c r="B1720" t="s">
        <v>549</v>
      </c>
      <c r="C1720" t="s">
        <v>441</v>
      </c>
      <c r="D1720" t="s">
        <v>26</v>
      </c>
      <c r="E1720" t="s">
        <v>542</v>
      </c>
      <c r="F1720">
        <v>1963</v>
      </c>
      <c r="G1720" t="s">
        <v>169</v>
      </c>
      <c r="H1720" t="s">
        <v>170</v>
      </c>
      <c r="I1720" t="s">
        <v>7</v>
      </c>
      <c r="J1720">
        <v>6438</v>
      </c>
      <c r="K1720" t="s">
        <v>549</v>
      </c>
    </row>
    <row r="1721" spans="1:11" x14ac:dyDescent="0.25">
      <c r="A1721" t="s">
        <v>289</v>
      </c>
      <c r="B1721" t="s">
        <v>549</v>
      </c>
      <c r="C1721" t="s">
        <v>441</v>
      </c>
      <c r="D1721" t="s">
        <v>26</v>
      </c>
      <c r="E1721" t="s">
        <v>542</v>
      </c>
      <c r="F1721">
        <v>1964</v>
      </c>
      <c r="G1721" t="s">
        <v>169</v>
      </c>
      <c r="H1721" t="s">
        <v>170</v>
      </c>
      <c r="I1721" t="s">
        <v>7</v>
      </c>
      <c r="J1721">
        <v>6449</v>
      </c>
      <c r="K1721" t="s">
        <v>549</v>
      </c>
    </row>
    <row r="1722" spans="1:11" x14ac:dyDescent="0.25">
      <c r="A1722" t="s">
        <v>289</v>
      </c>
      <c r="B1722" t="s">
        <v>549</v>
      </c>
      <c r="C1722" t="s">
        <v>441</v>
      </c>
      <c r="D1722" t="s">
        <v>26</v>
      </c>
      <c r="E1722" t="s">
        <v>542</v>
      </c>
      <c r="F1722">
        <v>1965</v>
      </c>
      <c r="G1722" t="s">
        <v>169</v>
      </c>
      <c r="H1722" t="s">
        <v>170</v>
      </c>
      <c r="I1722" t="s">
        <v>7</v>
      </c>
      <c r="J1722">
        <v>6007</v>
      </c>
      <c r="K1722" t="s">
        <v>549</v>
      </c>
    </row>
    <row r="1723" spans="1:11" x14ac:dyDescent="0.25">
      <c r="A1723" t="s">
        <v>289</v>
      </c>
      <c r="B1723" t="s">
        <v>549</v>
      </c>
      <c r="C1723" t="s">
        <v>441</v>
      </c>
      <c r="D1723" t="s">
        <v>26</v>
      </c>
      <c r="E1723" t="s">
        <v>542</v>
      </c>
      <c r="F1723">
        <v>1966</v>
      </c>
      <c r="G1723" t="s">
        <v>169</v>
      </c>
      <c r="H1723" t="s">
        <v>170</v>
      </c>
      <c r="I1723" t="s">
        <v>7</v>
      </c>
      <c r="J1723">
        <v>5243</v>
      </c>
      <c r="K1723" t="s">
        <v>549</v>
      </c>
    </row>
    <row r="1724" spans="1:11" x14ac:dyDescent="0.25">
      <c r="A1724" t="s">
        <v>289</v>
      </c>
      <c r="B1724" t="s">
        <v>549</v>
      </c>
      <c r="C1724" t="s">
        <v>441</v>
      </c>
      <c r="D1724" t="s">
        <v>26</v>
      </c>
      <c r="E1724" t="s">
        <v>542</v>
      </c>
      <c r="F1724">
        <v>1967</v>
      </c>
      <c r="G1724" t="s">
        <v>169</v>
      </c>
      <c r="H1724" t="s">
        <v>170</v>
      </c>
      <c r="I1724" t="s">
        <v>7</v>
      </c>
      <c r="J1724">
        <v>4724</v>
      </c>
      <c r="K1724" t="s">
        <v>549</v>
      </c>
    </row>
    <row r="1725" spans="1:11" x14ac:dyDescent="0.25">
      <c r="A1725" t="s">
        <v>289</v>
      </c>
      <c r="B1725" t="s">
        <v>549</v>
      </c>
      <c r="C1725" t="s">
        <v>441</v>
      </c>
      <c r="D1725" t="s">
        <v>26</v>
      </c>
      <c r="E1725" t="s">
        <v>542</v>
      </c>
      <c r="F1725">
        <v>1968</v>
      </c>
      <c r="G1725" t="s">
        <v>169</v>
      </c>
      <c r="H1725" t="s">
        <v>170</v>
      </c>
      <c r="I1725" t="s">
        <v>7</v>
      </c>
      <c r="J1725">
        <v>7203</v>
      </c>
      <c r="K1725" t="s">
        <v>549</v>
      </c>
    </row>
    <row r="1726" spans="1:11" x14ac:dyDescent="0.25">
      <c r="A1726" t="s">
        <v>289</v>
      </c>
      <c r="B1726" t="s">
        <v>549</v>
      </c>
      <c r="C1726" t="s">
        <v>441</v>
      </c>
      <c r="D1726" t="s">
        <v>26</v>
      </c>
      <c r="E1726" t="s">
        <v>542</v>
      </c>
      <c r="F1726">
        <v>1969</v>
      </c>
      <c r="G1726" t="s">
        <v>169</v>
      </c>
      <c r="H1726" t="s">
        <v>170</v>
      </c>
      <c r="I1726" t="s">
        <v>7</v>
      </c>
      <c r="J1726">
        <v>9528</v>
      </c>
      <c r="K1726" t="s">
        <v>549</v>
      </c>
    </row>
    <row r="1727" spans="1:11" x14ac:dyDescent="0.25">
      <c r="A1727" t="s">
        <v>289</v>
      </c>
      <c r="B1727" t="s">
        <v>549</v>
      </c>
      <c r="C1727" t="s">
        <v>441</v>
      </c>
      <c r="D1727" t="s">
        <v>26</v>
      </c>
      <c r="E1727" t="s">
        <v>542</v>
      </c>
      <c r="F1727">
        <v>1970</v>
      </c>
      <c r="G1727" t="s">
        <v>169</v>
      </c>
      <c r="H1727" t="s">
        <v>170</v>
      </c>
      <c r="I1727" t="s">
        <v>7</v>
      </c>
      <c r="J1727">
        <v>9518</v>
      </c>
      <c r="K1727" t="s">
        <v>549</v>
      </c>
    </row>
    <row r="1728" spans="1:11" x14ac:dyDescent="0.25">
      <c r="A1728" t="s">
        <v>289</v>
      </c>
      <c r="B1728" t="s">
        <v>549</v>
      </c>
      <c r="C1728" t="s">
        <v>441</v>
      </c>
      <c r="D1728" t="s">
        <v>26</v>
      </c>
      <c r="E1728" t="s">
        <v>542</v>
      </c>
      <c r="F1728">
        <v>1971</v>
      </c>
      <c r="G1728" t="s">
        <v>169</v>
      </c>
      <c r="H1728" t="s">
        <v>170</v>
      </c>
      <c r="I1728" t="s">
        <v>7</v>
      </c>
      <c r="J1728">
        <v>12864</v>
      </c>
      <c r="K1728" t="s">
        <v>549</v>
      </c>
    </row>
    <row r="1729" spans="1:11" x14ac:dyDescent="0.25">
      <c r="A1729" t="s">
        <v>289</v>
      </c>
      <c r="B1729" t="s">
        <v>549</v>
      </c>
      <c r="C1729" t="s">
        <v>441</v>
      </c>
      <c r="D1729" t="s">
        <v>26</v>
      </c>
      <c r="E1729" t="s">
        <v>542</v>
      </c>
      <c r="F1729">
        <v>1972</v>
      </c>
      <c r="G1729" t="s">
        <v>169</v>
      </c>
      <c r="H1729" t="s">
        <v>170</v>
      </c>
      <c r="I1729" t="s">
        <v>7</v>
      </c>
      <c r="J1729">
        <v>17247</v>
      </c>
      <c r="K1729" t="s">
        <v>549</v>
      </c>
    </row>
    <row r="1730" spans="1:11" x14ac:dyDescent="0.25">
      <c r="A1730" t="s">
        <v>289</v>
      </c>
      <c r="B1730" t="s">
        <v>549</v>
      </c>
      <c r="C1730" t="s">
        <v>441</v>
      </c>
      <c r="D1730" t="s">
        <v>26</v>
      </c>
      <c r="E1730" t="s">
        <v>542</v>
      </c>
      <c r="F1730">
        <v>1973</v>
      </c>
      <c r="G1730" t="s">
        <v>169</v>
      </c>
      <c r="H1730" t="s">
        <v>170</v>
      </c>
      <c r="I1730" t="s">
        <v>7</v>
      </c>
      <c r="J1730">
        <v>19438</v>
      </c>
      <c r="K1730" t="s">
        <v>549</v>
      </c>
    </row>
    <row r="1731" spans="1:11" x14ac:dyDescent="0.25">
      <c r="A1731" t="s">
        <v>289</v>
      </c>
      <c r="B1731" t="s">
        <v>549</v>
      </c>
      <c r="C1731" t="s">
        <v>441</v>
      </c>
      <c r="D1731" t="s">
        <v>26</v>
      </c>
      <c r="E1731" t="s">
        <v>542</v>
      </c>
      <c r="F1731">
        <v>1974</v>
      </c>
      <c r="G1731" t="s">
        <v>169</v>
      </c>
      <c r="H1731" t="s">
        <v>170</v>
      </c>
      <c r="I1731" t="s">
        <v>7</v>
      </c>
      <c r="J1731">
        <v>13720</v>
      </c>
      <c r="K1731" t="s">
        <v>549</v>
      </c>
    </row>
    <row r="1732" spans="1:11" x14ac:dyDescent="0.25">
      <c r="A1732" t="s">
        <v>289</v>
      </c>
      <c r="B1732" t="s">
        <v>549</v>
      </c>
      <c r="C1732" t="s">
        <v>441</v>
      </c>
      <c r="D1732" t="s">
        <v>26</v>
      </c>
      <c r="E1732" t="s">
        <v>542</v>
      </c>
      <c r="F1732">
        <v>1975</v>
      </c>
      <c r="G1732" t="s">
        <v>169</v>
      </c>
      <c r="H1732" t="s">
        <v>170</v>
      </c>
      <c r="I1732" t="s">
        <v>7</v>
      </c>
      <c r="J1732">
        <v>6679</v>
      </c>
      <c r="K1732" t="s">
        <v>549</v>
      </c>
    </row>
    <row r="1733" spans="1:11" x14ac:dyDescent="0.25">
      <c r="A1733" t="s">
        <v>289</v>
      </c>
      <c r="B1733" t="s">
        <v>549</v>
      </c>
      <c r="C1733" t="s">
        <v>441</v>
      </c>
      <c r="D1733" t="s">
        <v>26</v>
      </c>
      <c r="E1733" t="s">
        <v>542</v>
      </c>
      <c r="F1733">
        <v>1976</v>
      </c>
      <c r="G1733" t="s">
        <v>169</v>
      </c>
      <c r="H1733" t="s">
        <v>170</v>
      </c>
      <c r="I1733" t="s">
        <v>7</v>
      </c>
      <c r="J1733">
        <v>6910</v>
      </c>
      <c r="K1733" t="s">
        <v>549</v>
      </c>
    </row>
    <row r="1734" spans="1:11" x14ac:dyDescent="0.25">
      <c r="A1734" t="s">
        <v>289</v>
      </c>
      <c r="B1734" t="s">
        <v>549</v>
      </c>
      <c r="C1734" t="s">
        <v>441</v>
      </c>
      <c r="D1734" t="s">
        <v>26</v>
      </c>
      <c r="E1734" t="s">
        <v>542</v>
      </c>
      <c r="F1734">
        <v>1977</v>
      </c>
      <c r="G1734" t="s">
        <v>169</v>
      </c>
      <c r="H1734" t="s">
        <v>170</v>
      </c>
      <c r="I1734" t="s">
        <v>7</v>
      </c>
      <c r="J1734">
        <v>10017</v>
      </c>
      <c r="K1734" t="s">
        <v>549</v>
      </c>
    </row>
    <row r="1735" spans="1:11" x14ac:dyDescent="0.25">
      <c r="A1735" t="s">
        <v>289</v>
      </c>
      <c r="B1735" t="s">
        <v>549</v>
      </c>
      <c r="C1735" t="s">
        <v>441</v>
      </c>
      <c r="D1735" t="s">
        <v>26</v>
      </c>
      <c r="E1735" t="s">
        <v>542</v>
      </c>
      <c r="F1735">
        <v>1978</v>
      </c>
      <c r="G1735" t="s">
        <v>169</v>
      </c>
      <c r="H1735" t="s">
        <v>170</v>
      </c>
      <c r="I1735" t="s">
        <v>7</v>
      </c>
      <c r="J1735">
        <v>12832</v>
      </c>
      <c r="K1735" t="s">
        <v>549</v>
      </c>
    </row>
    <row r="1736" spans="1:11" x14ac:dyDescent="0.25">
      <c r="A1736" t="s">
        <v>289</v>
      </c>
      <c r="B1736" t="s">
        <v>549</v>
      </c>
      <c r="C1736" t="s">
        <v>441</v>
      </c>
      <c r="D1736" t="s">
        <v>26</v>
      </c>
      <c r="E1736" t="s">
        <v>542</v>
      </c>
      <c r="F1736">
        <v>1979</v>
      </c>
      <c r="G1736" t="s">
        <v>169</v>
      </c>
      <c r="H1736" t="s">
        <v>170</v>
      </c>
      <c r="I1736" t="s">
        <v>7</v>
      </c>
      <c r="J1736">
        <v>17015</v>
      </c>
      <c r="K1736" t="s">
        <v>549</v>
      </c>
    </row>
    <row r="1737" spans="1:11" x14ac:dyDescent="0.25">
      <c r="A1737" t="s">
        <v>289</v>
      </c>
      <c r="B1737" t="s">
        <v>549</v>
      </c>
      <c r="C1737" t="s">
        <v>441</v>
      </c>
      <c r="D1737" t="s">
        <v>26</v>
      </c>
      <c r="E1737" t="s">
        <v>542</v>
      </c>
      <c r="F1737">
        <v>1980</v>
      </c>
      <c r="G1737" t="s">
        <v>169</v>
      </c>
      <c r="H1737" t="s">
        <v>170</v>
      </c>
      <c r="I1737" t="s">
        <v>7</v>
      </c>
      <c r="J1737">
        <v>16708</v>
      </c>
      <c r="K1737" t="s">
        <v>549</v>
      </c>
    </row>
    <row r="1738" spans="1:11" x14ac:dyDescent="0.25">
      <c r="A1738" t="s">
        <v>289</v>
      </c>
      <c r="B1738" t="s">
        <v>549</v>
      </c>
      <c r="C1738" t="s">
        <v>441</v>
      </c>
      <c r="D1738" t="s">
        <v>26</v>
      </c>
      <c r="E1738" t="s">
        <v>542</v>
      </c>
      <c r="F1738">
        <v>1981</v>
      </c>
      <c r="G1738" t="s">
        <v>169</v>
      </c>
      <c r="H1738" t="s">
        <v>170</v>
      </c>
      <c r="I1738" t="s">
        <v>7</v>
      </c>
      <c r="J1738">
        <v>17460</v>
      </c>
      <c r="K1738" t="s">
        <v>549</v>
      </c>
    </row>
    <row r="1739" spans="1:11" x14ac:dyDescent="0.25">
      <c r="A1739" t="s">
        <v>289</v>
      </c>
      <c r="B1739" t="s">
        <v>549</v>
      </c>
      <c r="C1739" t="s">
        <v>441</v>
      </c>
      <c r="D1739" t="s">
        <v>26</v>
      </c>
      <c r="E1739" t="s">
        <v>542</v>
      </c>
      <c r="F1739">
        <v>1982</v>
      </c>
      <c r="G1739" t="s">
        <v>169</v>
      </c>
      <c r="H1739" t="s">
        <v>170</v>
      </c>
      <c r="I1739" t="s">
        <v>7</v>
      </c>
      <c r="J1739">
        <v>15538</v>
      </c>
      <c r="K1739" t="s">
        <v>549</v>
      </c>
    </row>
    <row r="1740" spans="1:11" x14ac:dyDescent="0.25">
      <c r="A1740" t="s">
        <v>289</v>
      </c>
      <c r="B1740" t="s">
        <v>549</v>
      </c>
      <c r="C1740" t="s">
        <v>441</v>
      </c>
      <c r="D1740" t="s">
        <v>26</v>
      </c>
      <c r="E1740" t="s">
        <v>542</v>
      </c>
      <c r="F1740">
        <v>1983</v>
      </c>
      <c r="G1740" t="s">
        <v>169</v>
      </c>
      <c r="H1740" t="s">
        <v>170</v>
      </c>
      <c r="I1740" t="s">
        <v>7</v>
      </c>
      <c r="J1740">
        <v>22447</v>
      </c>
      <c r="K1740" t="s">
        <v>549</v>
      </c>
    </row>
    <row r="1741" spans="1:11" x14ac:dyDescent="0.25">
      <c r="A1741" t="s">
        <v>289</v>
      </c>
      <c r="B1741" t="s">
        <v>549</v>
      </c>
      <c r="C1741" t="s">
        <v>441</v>
      </c>
      <c r="D1741" t="s">
        <v>26</v>
      </c>
      <c r="E1741" t="s">
        <v>542</v>
      </c>
      <c r="F1741">
        <v>1984</v>
      </c>
      <c r="G1741" t="s">
        <v>169</v>
      </c>
      <c r="H1741" t="s">
        <v>170</v>
      </c>
      <c r="I1741" t="s">
        <v>7</v>
      </c>
      <c r="J1741">
        <v>28221</v>
      </c>
      <c r="K1741" t="s">
        <v>549</v>
      </c>
    </row>
    <row r="1742" spans="1:11" x14ac:dyDescent="0.25">
      <c r="A1742" t="s">
        <v>289</v>
      </c>
      <c r="B1742" t="s">
        <v>549</v>
      </c>
      <c r="C1742" t="s">
        <v>441</v>
      </c>
      <c r="D1742" t="s">
        <v>26</v>
      </c>
      <c r="E1742" t="s">
        <v>542</v>
      </c>
      <c r="F1742">
        <v>1985</v>
      </c>
      <c r="G1742" t="s">
        <v>169</v>
      </c>
      <c r="H1742" t="s">
        <v>170</v>
      </c>
      <c r="I1742" t="s">
        <v>7</v>
      </c>
      <c r="J1742">
        <v>28539</v>
      </c>
      <c r="K1742" t="s">
        <v>549</v>
      </c>
    </row>
    <row r="1743" spans="1:11" x14ac:dyDescent="0.25">
      <c r="A1743" t="s">
        <v>289</v>
      </c>
      <c r="B1743" t="s">
        <v>549</v>
      </c>
      <c r="C1743" t="s">
        <v>441</v>
      </c>
      <c r="D1743" t="s">
        <v>26</v>
      </c>
      <c r="E1743" t="s">
        <v>542</v>
      </c>
      <c r="F1743">
        <v>1986</v>
      </c>
      <c r="G1743" t="s">
        <v>169</v>
      </c>
      <c r="H1743" t="s">
        <v>170</v>
      </c>
      <c r="I1743" t="s">
        <v>7</v>
      </c>
      <c r="J1743">
        <v>31038</v>
      </c>
      <c r="K1743" t="s">
        <v>549</v>
      </c>
    </row>
    <row r="1744" spans="1:11" x14ac:dyDescent="0.25">
      <c r="A1744" t="s">
        <v>289</v>
      </c>
      <c r="B1744" t="s">
        <v>549</v>
      </c>
      <c r="C1744" t="s">
        <v>441</v>
      </c>
      <c r="D1744" t="s">
        <v>26</v>
      </c>
      <c r="E1744" t="s">
        <v>542</v>
      </c>
      <c r="F1744">
        <v>1987</v>
      </c>
      <c r="G1744" t="s">
        <v>169</v>
      </c>
      <c r="H1744" t="s">
        <v>170</v>
      </c>
      <c r="I1744" t="s">
        <v>7</v>
      </c>
      <c r="J1744">
        <v>25452</v>
      </c>
      <c r="K1744" t="s">
        <v>549</v>
      </c>
    </row>
    <row r="1745" spans="1:11" x14ac:dyDescent="0.25">
      <c r="A1745" t="s">
        <v>289</v>
      </c>
      <c r="B1745" t="s">
        <v>549</v>
      </c>
      <c r="C1745" t="s">
        <v>441</v>
      </c>
      <c r="D1745" t="s">
        <v>26</v>
      </c>
      <c r="E1745" t="s">
        <v>542</v>
      </c>
      <c r="F1745">
        <v>1988</v>
      </c>
      <c r="G1745" t="s">
        <v>169</v>
      </c>
      <c r="H1745" t="s">
        <v>170</v>
      </c>
      <c r="I1745" t="s">
        <v>7</v>
      </c>
      <c r="J1745">
        <v>22298</v>
      </c>
      <c r="K1745" t="s">
        <v>549</v>
      </c>
    </row>
    <row r="1746" spans="1:11" x14ac:dyDescent="0.25">
      <c r="A1746" t="s">
        <v>289</v>
      </c>
      <c r="B1746" t="s">
        <v>549</v>
      </c>
      <c r="C1746" t="s">
        <v>441</v>
      </c>
      <c r="D1746" t="s">
        <v>26</v>
      </c>
      <c r="E1746" t="s">
        <v>542</v>
      </c>
      <c r="F1746">
        <v>1989</v>
      </c>
      <c r="G1746" t="s">
        <v>169</v>
      </c>
      <c r="H1746" t="s">
        <v>170</v>
      </c>
      <c r="I1746" t="s">
        <v>7</v>
      </c>
      <c r="J1746">
        <v>22304</v>
      </c>
      <c r="K1746" t="s">
        <v>549</v>
      </c>
    </row>
    <row r="1747" spans="1:11" x14ac:dyDescent="0.25">
      <c r="A1747" t="s">
        <v>289</v>
      </c>
      <c r="B1747" t="s">
        <v>549</v>
      </c>
      <c r="C1747" t="s">
        <v>441</v>
      </c>
      <c r="D1747" t="s">
        <v>26</v>
      </c>
      <c r="E1747" t="s">
        <v>542</v>
      </c>
      <c r="F1747">
        <v>1990</v>
      </c>
      <c r="G1747" t="s">
        <v>169</v>
      </c>
      <c r="H1747" t="s">
        <v>170</v>
      </c>
      <c r="I1747" t="s">
        <v>7</v>
      </c>
      <c r="J1747">
        <v>19250</v>
      </c>
      <c r="K1747" t="s">
        <v>549</v>
      </c>
    </row>
    <row r="1748" spans="1:11" x14ac:dyDescent="0.25">
      <c r="A1748" t="s">
        <v>289</v>
      </c>
      <c r="B1748" t="s">
        <v>549</v>
      </c>
      <c r="C1748" t="s">
        <v>441</v>
      </c>
      <c r="D1748" t="s">
        <v>26</v>
      </c>
      <c r="E1748" t="s">
        <v>542</v>
      </c>
      <c r="F1748">
        <v>1991</v>
      </c>
      <c r="G1748" t="s">
        <v>169</v>
      </c>
      <c r="H1748" t="s">
        <v>170</v>
      </c>
      <c r="I1748" t="s">
        <v>7</v>
      </c>
      <c r="J1748">
        <v>15148</v>
      </c>
      <c r="K1748" t="s">
        <v>549</v>
      </c>
    </row>
    <row r="1749" spans="1:11" x14ac:dyDescent="0.25">
      <c r="A1749" t="s">
        <v>289</v>
      </c>
      <c r="B1749" t="s">
        <v>549</v>
      </c>
      <c r="C1749" t="s">
        <v>441</v>
      </c>
      <c r="D1749" t="s">
        <v>26</v>
      </c>
      <c r="E1749" t="s">
        <v>542</v>
      </c>
      <c r="F1749">
        <v>1992</v>
      </c>
      <c r="G1749" t="s">
        <v>169</v>
      </c>
      <c r="H1749" t="s">
        <v>170</v>
      </c>
      <c r="I1749" t="s">
        <v>7</v>
      </c>
      <c r="J1749">
        <v>13094</v>
      </c>
      <c r="K1749" t="s">
        <v>549</v>
      </c>
    </row>
    <row r="1750" spans="1:11" x14ac:dyDescent="0.25">
      <c r="A1750" t="s">
        <v>289</v>
      </c>
      <c r="B1750" t="s">
        <v>549</v>
      </c>
      <c r="C1750" t="s">
        <v>441</v>
      </c>
      <c r="D1750" t="s">
        <v>26</v>
      </c>
      <c r="E1750" t="s">
        <v>542</v>
      </c>
      <c r="F1750">
        <v>1993</v>
      </c>
      <c r="G1750" t="s">
        <v>169</v>
      </c>
      <c r="H1750" t="s">
        <v>170</v>
      </c>
      <c r="I1750" t="s">
        <v>7</v>
      </c>
      <c r="J1750">
        <v>10788</v>
      </c>
      <c r="K1750" t="s">
        <v>549</v>
      </c>
    </row>
    <row r="1751" spans="1:11" x14ac:dyDescent="0.25">
      <c r="A1751" t="s">
        <v>289</v>
      </c>
      <c r="B1751" t="s">
        <v>549</v>
      </c>
      <c r="C1751" t="s">
        <v>441</v>
      </c>
      <c r="D1751" t="s">
        <v>26</v>
      </c>
      <c r="E1751" t="s">
        <v>542</v>
      </c>
      <c r="F1751">
        <v>1994</v>
      </c>
      <c r="G1751" t="s">
        <v>169</v>
      </c>
      <c r="H1751" t="s">
        <v>170</v>
      </c>
      <c r="I1751" t="s">
        <v>7</v>
      </c>
      <c r="J1751">
        <v>14081</v>
      </c>
      <c r="K1751" t="s">
        <v>549</v>
      </c>
    </row>
    <row r="1752" spans="1:11" x14ac:dyDescent="0.25">
      <c r="A1752" t="s">
        <v>289</v>
      </c>
      <c r="B1752" t="s">
        <v>549</v>
      </c>
      <c r="C1752" t="s">
        <v>441</v>
      </c>
      <c r="D1752" t="s">
        <v>26</v>
      </c>
      <c r="E1752" t="s">
        <v>542</v>
      </c>
      <c r="F1752">
        <v>1995</v>
      </c>
      <c r="G1752" t="s">
        <v>169</v>
      </c>
      <c r="H1752" t="s">
        <v>170</v>
      </c>
      <c r="I1752" t="s">
        <v>7</v>
      </c>
      <c r="J1752">
        <v>17889</v>
      </c>
      <c r="K1752" t="s">
        <v>549</v>
      </c>
    </row>
    <row r="1753" spans="1:11" x14ac:dyDescent="0.25">
      <c r="A1753" t="s">
        <v>289</v>
      </c>
      <c r="B1753" t="s">
        <v>549</v>
      </c>
      <c r="C1753" t="s">
        <v>441</v>
      </c>
      <c r="D1753" t="s">
        <v>26</v>
      </c>
      <c r="E1753" t="s">
        <v>542</v>
      </c>
      <c r="F1753">
        <v>1996</v>
      </c>
      <c r="G1753" t="s">
        <v>169</v>
      </c>
      <c r="H1753" t="s">
        <v>170</v>
      </c>
      <c r="I1753" t="s">
        <v>7</v>
      </c>
      <c r="J1753">
        <v>20324</v>
      </c>
      <c r="K1753" t="s">
        <v>549</v>
      </c>
    </row>
    <row r="1754" spans="1:11" x14ac:dyDescent="0.25">
      <c r="A1754" t="s">
        <v>289</v>
      </c>
      <c r="B1754" t="s">
        <v>549</v>
      </c>
      <c r="C1754" t="s">
        <v>441</v>
      </c>
      <c r="D1754" t="s">
        <v>26</v>
      </c>
      <c r="E1754" t="s">
        <v>542</v>
      </c>
      <c r="F1754">
        <v>1997</v>
      </c>
      <c r="G1754" t="s">
        <v>169</v>
      </c>
      <c r="H1754" t="s">
        <v>170</v>
      </c>
      <c r="I1754" t="s">
        <v>7</v>
      </c>
      <c r="J1754">
        <v>22883</v>
      </c>
      <c r="K1754" t="s">
        <v>549</v>
      </c>
    </row>
    <row r="1755" spans="1:11" x14ac:dyDescent="0.25">
      <c r="A1755" t="s">
        <v>289</v>
      </c>
      <c r="B1755" t="s">
        <v>549</v>
      </c>
      <c r="C1755" t="s">
        <v>441</v>
      </c>
      <c r="D1755" t="s">
        <v>26</v>
      </c>
      <c r="E1755" t="s">
        <v>542</v>
      </c>
      <c r="F1755">
        <v>1998</v>
      </c>
      <c r="G1755" t="s">
        <v>169</v>
      </c>
      <c r="H1755" t="s">
        <v>170</v>
      </c>
      <c r="I1755" t="s">
        <v>7</v>
      </c>
      <c r="J1755">
        <v>24574</v>
      </c>
      <c r="K1755" t="s">
        <v>549</v>
      </c>
    </row>
    <row r="1756" spans="1:11" x14ac:dyDescent="0.25">
      <c r="A1756" t="s">
        <v>289</v>
      </c>
      <c r="B1756" t="s">
        <v>549</v>
      </c>
      <c r="C1756" t="s">
        <v>441</v>
      </c>
      <c r="D1756" t="s">
        <v>26</v>
      </c>
      <c r="E1756" t="s">
        <v>542</v>
      </c>
      <c r="F1756">
        <v>1999</v>
      </c>
      <c r="G1756" t="s">
        <v>169</v>
      </c>
      <c r="H1756" t="s">
        <v>170</v>
      </c>
      <c r="I1756" t="s">
        <v>7</v>
      </c>
      <c r="J1756">
        <v>27434</v>
      </c>
      <c r="K1756" t="s">
        <v>549</v>
      </c>
    </row>
    <row r="1757" spans="1:11" x14ac:dyDescent="0.25">
      <c r="A1757" t="s">
        <v>289</v>
      </c>
      <c r="B1757" t="s">
        <v>549</v>
      </c>
      <c r="C1757" t="s">
        <v>441</v>
      </c>
      <c r="D1757" t="s">
        <v>26</v>
      </c>
      <c r="E1757" t="s">
        <v>542</v>
      </c>
      <c r="F1757">
        <v>2000</v>
      </c>
      <c r="G1757" t="s">
        <v>169</v>
      </c>
      <c r="H1757" t="s">
        <v>170</v>
      </c>
      <c r="I1757" t="s">
        <v>7</v>
      </c>
      <c r="J1757">
        <v>28259</v>
      </c>
      <c r="K1757" t="s">
        <v>549</v>
      </c>
    </row>
    <row r="1758" spans="1:11" x14ac:dyDescent="0.25">
      <c r="A1758" t="s">
        <v>289</v>
      </c>
      <c r="B1758" t="s">
        <v>549</v>
      </c>
      <c r="C1758" t="s">
        <v>441</v>
      </c>
      <c r="D1758" t="s">
        <v>26</v>
      </c>
      <c r="E1758" t="s">
        <v>542</v>
      </c>
      <c r="F1758">
        <v>2001</v>
      </c>
      <c r="G1758" t="s">
        <v>169</v>
      </c>
      <c r="H1758" t="s">
        <v>170</v>
      </c>
      <c r="I1758" t="s">
        <v>7</v>
      </c>
      <c r="J1758">
        <v>30305</v>
      </c>
      <c r="K1758" t="s">
        <v>549</v>
      </c>
    </row>
    <row r="1759" spans="1:11" x14ac:dyDescent="0.25">
      <c r="A1759" t="s">
        <v>289</v>
      </c>
      <c r="B1759" t="s">
        <v>549</v>
      </c>
      <c r="C1759" t="s">
        <v>441</v>
      </c>
      <c r="D1759" t="s">
        <v>26</v>
      </c>
      <c r="E1759" t="s">
        <v>542</v>
      </c>
      <c r="F1759">
        <v>2002</v>
      </c>
      <c r="G1759" t="s">
        <v>169</v>
      </c>
      <c r="H1759" t="s">
        <v>170</v>
      </c>
      <c r="I1759" t="s">
        <v>7</v>
      </c>
      <c r="J1759">
        <v>32952</v>
      </c>
      <c r="K1759" t="s">
        <v>549</v>
      </c>
    </row>
    <row r="1760" spans="1:11" x14ac:dyDescent="0.25">
      <c r="A1760" t="s">
        <v>289</v>
      </c>
      <c r="B1760" t="s">
        <v>549</v>
      </c>
      <c r="C1760" t="s">
        <v>441</v>
      </c>
      <c r="D1760" t="s">
        <v>26</v>
      </c>
      <c r="E1760" t="s">
        <v>542</v>
      </c>
      <c r="F1760">
        <v>2003</v>
      </c>
      <c r="G1760" t="s">
        <v>169</v>
      </c>
      <c r="H1760" t="s">
        <v>170</v>
      </c>
      <c r="I1760" t="s">
        <v>7</v>
      </c>
      <c r="J1760">
        <v>35116</v>
      </c>
      <c r="K1760" t="s">
        <v>549</v>
      </c>
    </row>
    <row r="1761" spans="1:11" x14ac:dyDescent="0.25">
      <c r="A1761" t="s">
        <v>289</v>
      </c>
      <c r="B1761" t="s">
        <v>549</v>
      </c>
      <c r="C1761" t="s">
        <v>441</v>
      </c>
      <c r="D1761" t="s">
        <v>26</v>
      </c>
      <c r="E1761" t="s">
        <v>542</v>
      </c>
      <c r="F1761">
        <v>2004</v>
      </c>
      <c r="G1761" t="s">
        <v>169</v>
      </c>
      <c r="H1761" t="s">
        <v>170</v>
      </c>
      <c r="I1761" t="s">
        <v>7</v>
      </c>
      <c r="J1761">
        <v>39944</v>
      </c>
      <c r="K1761" t="s">
        <v>549</v>
      </c>
    </row>
    <row r="1762" spans="1:11" x14ac:dyDescent="0.25">
      <c r="A1762" t="s">
        <v>289</v>
      </c>
      <c r="B1762" t="s">
        <v>549</v>
      </c>
      <c r="C1762" t="s">
        <v>441</v>
      </c>
      <c r="D1762" t="s">
        <v>26</v>
      </c>
      <c r="E1762" t="s">
        <v>542</v>
      </c>
      <c r="F1762">
        <v>2005</v>
      </c>
      <c r="G1762" t="s">
        <v>169</v>
      </c>
      <c r="H1762" t="s">
        <v>170</v>
      </c>
      <c r="I1762" t="s">
        <v>7</v>
      </c>
      <c r="J1762">
        <v>47298</v>
      </c>
      <c r="K1762" t="s">
        <v>549</v>
      </c>
    </row>
    <row r="1763" spans="1:11" x14ac:dyDescent="0.25">
      <c r="A1763" t="s">
        <v>289</v>
      </c>
      <c r="B1763" t="s">
        <v>549</v>
      </c>
      <c r="C1763" t="s">
        <v>441</v>
      </c>
      <c r="D1763" t="s">
        <v>26</v>
      </c>
      <c r="E1763" t="s">
        <v>542</v>
      </c>
      <c r="F1763">
        <v>2006</v>
      </c>
      <c r="G1763" t="s">
        <v>169</v>
      </c>
      <c r="H1763" t="s">
        <v>170</v>
      </c>
      <c r="I1763" t="s">
        <v>7</v>
      </c>
      <c r="J1763">
        <v>52801</v>
      </c>
      <c r="K1763" t="s">
        <v>549</v>
      </c>
    </row>
    <row r="1764" spans="1:11" x14ac:dyDescent="0.25">
      <c r="A1764" t="s">
        <v>289</v>
      </c>
      <c r="B1764" t="s">
        <v>549</v>
      </c>
      <c r="C1764" t="s">
        <v>441</v>
      </c>
      <c r="D1764" t="s">
        <v>26</v>
      </c>
      <c r="E1764" t="s">
        <v>542</v>
      </c>
      <c r="F1764">
        <v>2007</v>
      </c>
      <c r="G1764" t="s">
        <v>169</v>
      </c>
      <c r="H1764" t="s">
        <v>170</v>
      </c>
      <c r="I1764" t="s">
        <v>7</v>
      </c>
      <c r="J1764">
        <v>48959</v>
      </c>
      <c r="K1764" t="s">
        <v>549</v>
      </c>
    </row>
    <row r="1765" spans="1:11" x14ac:dyDescent="0.25">
      <c r="A1765" t="s">
        <v>289</v>
      </c>
      <c r="B1765" t="s">
        <v>549</v>
      </c>
      <c r="C1765" t="s">
        <v>441</v>
      </c>
      <c r="D1765" t="s">
        <v>26</v>
      </c>
      <c r="E1765" t="s">
        <v>542</v>
      </c>
      <c r="F1765">
        <v>2008</v>
      </c>
      <c r="G1765" t="s">
        <v>169</v>
      </c>
      <c r="H1765" t="s">
        <v>170</v>
      </c>
      <c r="I1765" t="s">
        <v>7</v>
      </c>
      <c r="J1765">
        <v>44338</v>
      </c>
      <c r="K1765" t="s">
        <v>549</v>
      </c>
    </row>
    <row r="1766" spans="1:11" x14ac:dyDescent="0.25">
      <c r="A1766" t="s">
        <v>289</v>
      </c>
      <c r="B1766" t="s">
        <v>549</v>
      </c>
      <c r="C1766" t="s">
        <v>441</v>
      </c>
      <c r="D1766" t="s">
        <v>26</v>
      </c>
      <c r="E1766" t="s">
        <v>542</v>
      </c>
      <c r="F1766">
        <v>2009</v>
      </c>
      <c r="G1766" t="s">
        <v>169</v>
      </c>
      <c r="H1766" t="s">
        <v>170</v>
      </c>
      <c r="I1766" t="s">
        <v>7</v>
      </c>
      <c r="J1766">
        <v>28538</v>
      </c>
      <c r="K1766" t="s">
        <v>549</v>
      </c>
    </row>
    <row r="1767" spans="1:11" x14ac:dyDescent="0.25">
      <c r="A1767" t="s">
        <v>289</v>
      </c>
      <c r="B1767" t="s">
        <v>549</v>
      </c>
      <c r="C1767" t="s">
        <v>441</v>
      </c>
      <c r="D1767" t="s">
        <v>26</v>
      </c>
      <c r="E1767" t="s">
        <v>542</v>
      </c>
      <c r="F1767">
        <v>2010</v>
      </c>
      <c r="G1767" t="s">
        <v>169</v>
      </c>
      <c r="H1767" t="s">
        <v>170</v>
      </c>
      <c r="I1767" t="s">
        <v>7</v>
      </c>
      <c r="J1767">
        <v>14686</v>
      </c>
      <c r="K1767" t="s">
        <v>549</v>
      </c>
    </row>
    <row r="1768" spans="1:11" x14ac:dyDescent="0.25">
      <c r="A1768" t="s">
        <v>289</v>
      </c>
      <c r="B1768" t="s">
        <v>549</v>
      </c>
      <c r="C1768" t="s">
        <v>441</v>
      </c>
      <c r="D1768" t="s">
        <v>26</v>
      </c>
      <c r="E1768" t="s">
        <v>542</v>
      </c>
      <c r="F1768">
        <v>2011</v>
      </c>
      <c r="G1768" t="s">
        <v>169</v>
      </c>
      <c r="H1768" t="s">
        <v>170</v>
      </c>
      <c r="I1768" t="s">
        <v>7</v>
      </c>
      <c r="J1768">
        <v>15037</v>
      </c>
      <c r="K1768" t="s">
        <v>549</v>
      </c>
    </row>
    <row r="1769" spans="1:11" x14ac:dyDescent="0.25">
      <c r="A1769" t="s">
        <v>289</v>
      </c>
      <c r="B1769" t="s">
        <v>549</v>
      </c>
      <c r="C1769" t="s">
        <v>441</v>
      </c>
      <c r="D1769" t="s">
        <v>26</v>
      </c>
      <c r="E1769" t="s">
        <v>542</v>
      </c>
      <c r="F1769">
        <v>2012</v>
      </c>
      <c r="G1769" t="s">
        <v>169</v>
      </c>
      <c r="H1769" t="s">
        <v>170</v>
      </c>
      <c r="I1769" t="s">
        <v>7</v>
      </c>
      <c r="J1769">
        <v>22510</v>
      </c>
      <c r="K1769" t="s">
        <v>549</v>
      </c>
    </row>
    <row r="1770" spans="1:11" x14ac:dyDescent="0.25">
      <c r="A1770" t="s">
        <v>289</v>
      </c>
      <c r="B1770" t="s">
        <v>549</v>
      </c>
      <c r="C1770" t="s">
        <v>441</v>
      </c>
      <c r="D1770" t="s">
        <v>26</v>
      </c>
      <c r="E1770" t="s">
        <v>542</v>
      </c>
      <c r="F1770">
        <v>2013</v>
      </c>
      <c r="G1770" t="s">
        <v>169</v>
      </c>
      <c r="H1770" t="s">
        <v>170</v>
      </c>
      <c r="I1770" t="s">
        <v>7</v>
      </c>
      <c r="J1770">
        <v>32663</v>
      </c>
      <c r="K1770" t="s">
        <v>549</v>
      </c>
    </row>
    <row r="1771" spans="1:11" x14ac:dyDescent="0.25">
      <c r="A1771" t="s">
        <v>289</v>
      </c>
      <c r="B1771" t="s">
        <v>549</v>
      </c>
      <c r="C1771" t="s">
        <v>441</v>
      </c>
      <c r="D1771" t="s">
        <v>26</v>
      </c>
      <c r="E1771" t="s">
        <v>542</v>
      </c>
      <c r="F1771">
        <v>2014</v>
      </c>
      <c r="G1771" t="s">
        <v>169</v>
      </c>
      <c r="H1771" t="s">
        <v>170</v>
      </c>
      <c r="I1771" t="s">
        <v>7</v>
      </c>
      <c r="J1771">
        <v>44621</v>
      </c>
      <c r="K1771" t="s">
        <v>549</v>
      </c>
    </row>
    <row r="1772" spans="1:11" x14ac:dyDescent="0.25">
      <c r="A1772" t="s">
        <v>289</v>
      </c>
      <c r="B1772" t="s">
        <v>549</v>
      </c>
      <c r="C1772" t="s">
        <v>441</v>
      </c>
      <c r="D1772" t="s">
        <v>26</v>
      </c>
      <c r="E1772" t="s">
        <v>542</v>
      </c>
      <c r="F1772">
        <v>2015</v>
      </c>
      <c r="G1772" t="s">
        <v>169</v>
      </c>
      <c r="H1772" t="s">
        <v>170</v>
      </c>
      <c r="I1772" t="s">
        <v>7</v>
      </c>
      <c r="J1772">
        <v>58272</v>
      </c>
      <c r="K1772" t="s">
        <v>549</v>
      </c>
    </row>
    <row r="1773" spans="1:11" x14ac:dyDescent="0.25">
      <c r="A1773" t="s">
        <v>289</v>
      </c>
      <c r="B1773" t="s">
        <v>549</v>
      </c>
      <c r="C1773" t="s">
        <v>441</v>
      </c>
      <c r="D1773" t="s">
        <v>26</v>
      </c>
      <c r="E1773" t="s">
        <v>542</v>
      </c>
      <c r="F1773">
        <v>2016</v>
      </c>
      <c r="G1773" t="s">
        <v>169</v>
      </c>
      <c r="H1773" t="s">
        <v>170</v>
      </c>
      <c r="I1773" t="s">
        <v>7</v>
      </c>
      <c r="J1773">
        <v>71054</v>
      </c>
      <c r="K1773" t="s">
        <v>549</v>
      </c>
    </row>
    <row r="1774" spans="1:11" x14ac:dyDescent="0.25">
      <c r="A1774" t="s">
        <v>289</v>
      </c>
      <c r="B1774" t="s">
        <v>549</v>
      </c>
      <c r="C1774" t="s">
        <v>441</v>
      </c>
      <c r="D1774" t="s">
        <v>26</v>
      </c>
      <c r="E1774" t="s">
        <v>542</v>
      </c>
      <c r="F1774">
        <v>2017</v>
      </c>
      <c r="G1774" t="s">
        <v>169</v>
      </c>
      <c r="H1774" t="s">
        <v>170</v>
      </c>
      <c r="I1774" t="s">
        <v>7</v>
      </c>
      <c r="J1774">
        <v>74011</v>
      </c>
      <c r="K1774" t="s">
        <v>549</v>
      </c>
    </row>
    <row r="1775" spans="1:11" x14ac:dyDescent="0.25">
      <c r="A1775" t="s">
        <v>289</v>
      </c>
      <c r="B1775" t="s">
        <v>549</v>
      </c>
      <c r="C1775" t="s">
        <v>441</v>
      </c>
      <c r="D1775" t="s">
        <v>26</v>
      </c>
      <c r="E1775" t="s">
        <v>542</v>
      </c>
      <c r="F1775">
        <v>2018</v>
      </c>
      <c r="G1775" t="s">
        <v>169</v>
      </c>
      <c r="H1775" t="s">
        <v>170</v>
      </c>
      <c r="I1775" t="s">
        <v>7</v>
      </c>
      <c r="J1775">
        <v>77544</v>
      </c>
      <c r="K1775" t="s">
        <v>549</v>
      </c>
    </row>
    <row r="1776" spans="1:11" x14ac:dyDescent="0.25">
      <c r="A1776" t="s">
        <v>289</v>
      </c>
      <c r="B1776" t="s">
        <v>549</v>
      </c>
      <c r="C1776" t="s">
        <v>441</v>
      </c>
      <c r="D1776" t="s">
        <v>26</v>
      </c>
      <c r="E1776" t="s">
        <v>542</v>
      </c>
      <c r="F1776">
        <v>2019</v>
      </c>
      <c r="G1776" t="s">
        <v>169</v>
      </c>
      <c r="H1776" t="s">
        <v>170</v>
      </c>
      <c r="I1776" t="s">
        <v>7</v>
      </c>
      <c r="J1776">
        <v>82215</v>
      </c>
      <c r="K1776" t="s">
        <v>549</v>
      </c>
    </row>
    <row r="1777" spans="1:11" x14ac:dyDescent="0.25">
      <c r="A1777" t="s">
        <v>289</v>
      </c>
      <c r="B1777" t="s">
        <v>549</v>
      </c>
      <c r="C1777" t="s">
        <v>441</v>
      </c>
      <c r="D1777" t="s">
        <v>26</v>
      </c>
      <c r="E1777" t="s">
        <v>542</v>
      </c>
      <c r="F1777">
        <v>2020</v>
      </c>
      <c r="G1777" t="s">
        <v>169</v>
      </c>
      <c r="H1777" t="s">
        <v>170</v>
      </c>
      <c r="I1777" t="s">
        <v>7</v>
      </c>
      <c r="J1777">
        <v>91737</v>
      </c>
      <c r="K1777" t="s">
        <v>549</v>
      </c>
    </row>
    <row r="1778" spans="1:11" x14ac:dyDescent="0.25">
      <c r="A1778" t="s">
        <v>289</v>
      </c>
      <c r="B1778" t="s">
        <v>549</v>
      </c>
      <c r="C1778" t="s">
        <v>441</v>
      </c>
      <c r="D1778" t="s">
        <v>26</v>
      </c>
      <c r="E1778" t="s">
        <v>542</v>
      </c>
      <c r="F1778">
        <v>2021</v>
      </c>
      <c r="G1778" t="s">
        <v>169</v>
      </c>
      <c r="H1778" t="s">
        <v>170</v>
      </c>
      <c r="I1778" t="s">
        <v>7</v>
      </c>
      <c r="J1778">
        <v>106175</v>
      </c>
      <c r="K1778" t="s">
        <v>549</v>
      </c>
    </row>
    <row r="1779" spans="1:11" x14ac:dyDescent="0.25">
      <c r="A1779" t="s">
        <v>289</v>
      </c>
      <c r="B1779" t="s">
        <v>549</v>
      </c>
      <c r="C1779" t="s">
        <v>441</v>
      </c>
      <c r="D1779" t="s">
        <v>26</v>
      </c>
      <c r="E1779" t="s">
        <v>542</v>
      </c>
      <c r="F1779">
        <v>2022</v>
      </c>
      <c r="G1779" t="s">
        <v>169</v>
      </c>
      <c r="H1779" t="s">
        <v>170</v>
      </c>
      <c r="I1779" t="s">
        <v>7</v>
      </c>
      <c r="J1779">
        <v>109906</v>
      </c>
      <c r="K1779" t="s">
        <v>549</v>
      </c>
    </row>
    <row r="1780" spans="1:11" x14ac:dyDescent="0.25">
      <c r="A1780" t="s">
        <v>289</v>
      </c>
      <c r="B1780" t="s">
        <v>549</v>
      </c>
      <c r="C1780" t="s">
        <v>443</v>
      </c>
      <c r="D1780" t="s">
        <v>27</v>
      </c>
      <c r="E1780" t="s">
        <v>415</v>
      </c>
      <c r="F1780">
        <v>1947</v>
      </c>
      <c r="G1780" t="s">
        <v>169</v>
      </c>
      <c r="H1780" t="s">
        <v>170</v>
      </c>
      <c r="I1780" t="s">
        <v>7</v>
      </c>
      <c r="J1780">
        <v>3628</v>
      </c>
      <c r="K1780" t="s">
        <v>570</v>
      </c>
    </row>
    <row r="1781" spans="1:11" x14ac:dyDescent="0.25">
      <c r="A1781" t="s">
        <v>289</v>
      </c>
      <c r="B1781" t="s">
        <v>549</v>
      </c>
      <c r="C1781" t="s">
        <v>443</v>
      </c>
      <c r="D1781" t="s">
        <v>27</v>
      </c>
      <c r="E1781" t="s">
        <v>415</v>
      </c>
      <c r="F1781">
        <v>1948</v>
      </c>
      <c r="G1781" t="s">
        <v>169</v>
      </c>
      <c r="H1781" t="s">
        <v>170</v>
      </c>
      <c r="I1781" t="s">
        <v>7</v>
      </c>
      <c r="J1781">
        <v>4323</v>
      </c>
      <c r="K1781" t="s">
        <v>570</v>
      </c>
    </row>
    <row r="1782" spans="1:11" x14ac:dyDescent="0.25">
      <c r="A1782" t="s">
        <v>289</v>
      </c>
      <c r="B1782" t="s">
        <v>549</v>
      </c>
      <c r="C1782" t="s">
        <v>443</v>
      </c>
      <c r="D1782" t="s">
        <v>27</v>
      </c>
      <c r="E1782" t="s">
        <v>415</v>
      </c>
      <c r="F1782">
        <v>1949</v>
      </c>
      <c r="G1782" t="s">
        <v>169</v>
      </c>
      <c r="H1782" t="s">
        <v>170</v>
      </c>
      <c r="I1782" t="s">
        <v>7</v>
      </c>
      <c r="J1782">
        <v>3855</v>
      </c>
      <c r="K1782" t="s">
        <v>570</v>
      </c>
    </row>
    <row r="1783" spans="1:11" x14ac:dyDescent="0.25">
      <c r="A1783" t="s">
        <v>289</v>
      </c>
      <c r="B1783" t="s">
        <v>549</v>
      </c>
      <c r="C1783" t="s">
        <v>443</v>
      </c>
      <c r="D1783" t="s">
        <v>27</v>
      </c>
      <c r="E1783" t="s">
        <v>415</v>
      </c>
      <c r="F1783">
        <v>1950</v>
      </c>
      <c r="G1783" t="s">
        <v>169</v>
      </c>
      <c r="H1783" t="s">
        <v>170</v>
      </c>
      <c r="I1783" t="s">
        <v>7</v>
      </c>
      <c r="J1783">
        <v>4243</v>
      </c>
      <c r="K1783" t="s">
        <v>570</v>
      </c>
    </row>
    <row r="1784" spans="1:11" x14ac:dyDescent="0.25">
      <c r="A1784" t="s">
        <v>289</v>
      </c>
      <c r="B1784" t="s">
        <v>549</v>
      </c>
      <c r="C1784" t="s">
        <v>443</v>
      </c>
      <c r="D1784" t="s">
        <v>27</v>
      </c>
      <c r="E1784" t="s">
        <v>415</v>
      </c>
      <c r="F1784">
        <v>1951</v>
      </c>
      <c r="G1784" t="s">
        <v>169</v>
      </c>
      <c r="H1784" t="s">
        <v>170</v>
      </c>
      <c r="I1784" t="s">
        <v>7</v>
      </c>
      <c r="J1784">
        <v>4488</v>
      </c>
      <c r="K1784" t="s">
        <v>570</v>
      </c>
    </row>
    <row r="1785" spans="1:11" x14ac:dyDescent="0.25">
      <c r="A1785" t="s">
        <v>289</v>
      </c>
      <c r="B1785" t="s">
        <v>549</v>
      </c>
      <c r="C1785" t="s">
        <v>443</v>
      </c>
      <c r="D1785" t="s">
        <v>27</v>
      </c>
      <c r="E1785" t="s">
        <v>415</v>
      </c>
      <c r="F1785">
        <v>1952</v>
      </c>
      <c r="G1785" t="s">
        <v>169</v>
      </c>
      <c r="H1785" t="s">
        <v>170</v>
      </c>
      <c r="I1785" t="s">
        <v>7</v>
      </c>
      <c r="J1785">
        <v>5122</v>
      </c>
      <c r="K1785" t="s">
        <v>570</v>
      </c>
    </row>
    <row r="1786" spans="1:11" x14ac:dyDescent="0.25">
      <c r="A1786" t="s">
        <v>289</v>
      </c>
      <c r="B1786" t="s">
        <v>549</v>
      </c>
      <c r="C1786" t="s">
        <v>443</v>
      </c>
      <c r="D1786" t="s">
        <v>27</v>
      </c>
      <c r="E1786" t="s">
        <v>415</v>
      </c>
      <c r="F1786">
        <v>1953</v>
      </c>
      <c r="G1786" t="s">
        <v>169</v>
      </c>
      <c r="H1786" t="s">
        <v>170</v>
      </c>
      <c r="I1786" t="s">
        <v>7</v>
      </c>
      <c r="J1786">
        <v>5398</v>
      </c>
      <c r="K1786" t="s">
        <v>570</v>
      </c>
    </row>
    <row r="1787" spans="1:11" x14ac:dyDescent="0.25">
      <c r="A1787" t="s">
        <v>289</v>
      </c>
      <c r="B1787" t="s">
        <v>549</v>
      </c>
      <c r="C1787" t="s">
        <v>443</v>
      </c>
      <c r="D1787" t="s">
        <v>27</v>
      </c>
      <c r="E1787" t="s">
        <v>415</v>
      </c>
      <c r="F1787">
        <v>1954</v>
      </c>
      <c r="G1787" t="s">
        <v>169</v>
      </c>
      <c r="H1787" t="s">
        <v>170</v>
      </c>
      <c r="I1787" t="s">
        <v>7</v>
      </c>
      <c r="J1787">
        <v>5674</v>
      </c>
      <c r="K1787" t="s">
        <v>570</v>
      </c>
    </row>
    <row r="1788" spans="1:11" x14ac:dyDescent="0.25">
      <c r="A1788" t="s">
        <v>289</v>
      </c>
      <c r="B1788" t="s">
        <v>549</v>
      </c>
      <c r="C1788" t="s">
        <v>443</v>
      </c>
      <c r="D1788" t="s">
        <v>27</v>
      </c>
      <c r="E1788" t="s">
        <v>415</v>
      </c>
      <c r="F1788">
        <v>1955</v>
      </c>
      <c r="G1788" t="s">
        <v>169</v>
      </c>
      <c r="H1788" t="s">
        <v>170</v>
      </c>
      <c r="I1788" t="s">
        <v>7</v>
      </c>
      <c r="J1788">
        <v>6391</v>
      </c>
      <c r="K1788" t="s">
        <v>570</v>
      </c>
    </row>
    <row r="1789" spans="1:11" x14ac:dyDescent="0.25">
      <c r="A1789" t="s">
        <v>289</v>
      </c>
      <c r="B1789" t="s">
        <v>549</v>
      </c>
      <c r="C1789" t="s">
        <v>443</v>
      </c>
      <c r="D1789" t="s">
        <v>27</v>
      </c>
      <c r="E1789" t="s">
        <v>415</v>
      </c>
      <c r="F1789">
        <v>1956</v>
      </c>
      <c r="G1789" t="s">
        <v>169</v>
      </c>
      <c r="H1789" t="s">
        <v>170</v>
      </c>
      <c r="I1789" t="s">
        <v>7</v>
      </c>
      <c r="J1789">
        <v>7011</v>
      </c>
      <c r="K1789" t="s">
        <v>570</v>
      </c>
    </row>
    <row r="1790" spans="1:11" x14ac:dyDescent="0.25">
      <c r="A1790" t="s">
        <v>289</v>
      </c>
      <c r="B1790" t="s">
        <v>549</v>
      </c>
      <c r="C1790" t="s">
        <v>443</v>
      </c>
      <c r="D1790" t="s">
        <v>27</v>
      </c>
      <c r="E1790" t="s">
        <v>415</v>
      </c>
      <c r="F1790">
        <v>1957</v>
      </c>
      <c r="G1790" t="s">
        <v>169</v>
      </c>
      <c r="H1790" t="s">
        <v>170</v>
      </c>
      <c r="I1790" t="s">
        <v>7</v>
      </c>
      <c r="J1790">
        <v>7103</v>
      </c>
      <c r="K1790" t="s">
        <v>570</v>
      </c>
    </row>
    <row r="1791" spans="1:11" x14ac:dyDescent="0.25">
      <c r="A1791" t="s">
        <v>289</v>
      </c>
      <c r="B1791" t="s">
        <v>549</v>
      </c>
      <c r="C1791" t="s">
        <v>443</v>
      </c>
      <c r="D1791" t="s">
        <v>27</v>
      </c>
      <c r="E1791" t="s">
        <v>415</v>
      </c>
      <c r="F1791">
        <v>1958</v>
      </c>
      <c r="G1791" t="s">
        <v>169</v>
      </c>
      <c r="H1791" t="s">
        <v>170</v>
      </c>
      <c r="I1791" t="s">
        <v>7</v>
      </c>
      <c r="J1791">
        <v>6902</v>
      </c>
      <c r="K1791" t="s">
        <v>570</v>
      </c>
    </row>
    <row r="1792" spans="1:11" x14ac:dyDescent="0.25">
      <c r="A1792" t="s">
        <v>289</v>
      </c>
      <c r="B1792" t="s">
        <v>549</v>
      </c>
      <c r="C1792" t="s">
        <v>443</v>
      </c>
      <c r="D1792" t="s">
        <v>27</v>
      </c>
      <c r="E1792" t="s">
        <v>415</v>
      </c>
      <c r="F1792">
        <v>1959</v>
      </c>
      <c r="G1792" t="s">
        <v>169</v>
      </c>
      <c r="H1792" t="s">
        <v>170</v>
      </c>
      <c r="I1792" t="s">
        <v>7</v>
      </c>
      <c r="J1792">
        <v>8385</v>
      </c>
      <c r="K1792" t="s">
        <v>570</v>
      </c>
    </row>
    <row r="1793" spans="1:11" x14ac:dyDescent="0.25">
      <c r="A1793" t="s">
        <v>289</v>
      </c>
      <c r="B1793" t="s">
        <v>549</v>
      </c>
      <c r="C1793" t="s">
        <v>443</v>
      </c>
      <c r="D1793" t="s">
        <v>27</v>
      </c>
      <c r="E1793" t="s">
        <v>415</v>
      </c>
      <c r="F1793">
        <v>1960</v>
      </c>
      <c r="G1793" t="s">
        <v>169</v>
      </c>
      <c r="H1793" t="s">
        <v>170</v>
      </c>
      <c r="I1793" t="s">
        <v>7</v>
      </c>
      <c r="J1793">
        <v>8830</v>
      </c>
      <c r="K1793" t="s">
        <v>570</v>
      </c>
    </row>
    <row r="1794" spans="1:11" x14ac:dyDescent="0.25">
      <c r="A1794" t="s">
        <v>289</v>
      </c>
      <c r="B1794" t="s">
        <v>549</v>
      </c>
      <c r="C1794" t="s">
        <v>443</v>
      </c>
      <c r="D1794" t="s">
        <v>27</v>
      </c>
      <c r="E1794" t="s">
        <v>415</v>
      </c>
      <c r="F1794">
        <v>1961</v>
      </c>
      <c r="G1794" t="s">
        <v>169</v>
      </c>
      <c r="H1794" t="s">
        <v>170</v>
      </c>
      <c r="I1794" t="s">
        <v>7</v>
      </c>
      <c r="J1794">
        <v>9085</v>
      </c>
      <c r="K1794" t="s">
        <v>570</v>
      </c>
    </row>
    <row r="1795" spans="1:11" x14ac:dyDescent="0.25">
      <c r="A1795" t="s">
        <v>289</v>
      </c>
      <c r="B1795" t="s">
        <v>549</v>
      </c>
      <c r="C1795" t="s">
        <v>443</v>
      </c>
      <c r="D1795" t="s">
        <v>27</v>
      </c>
      <c r="E1795" t="s">
        <v>415</v>
      </c>
      <c r="F1795">
        <v>1962</v>
      </c>
      <c r="G1795" t="s">
        <v>169</v>
      </c>
      <c r="H1795" t="s">
        <v>170</v>
      </c>
      <c r="I1795" t="s">
        <v>7</v>
      </c>
      <c r="J1795">
        <v>9157</v>
      </c>
      <c r="K1795" t="s">
        <v>570</v>
      </c>
    </row>
    <row r="1796" spans="1:11" x14ac:dyDescent="0.25">
      <c r="A1796" t="s">
        <v>289</v>
      </c>
      <c r="B1796" t="s">
        <v>549</v>
      </c>
      <c r="C1796" t="s">
        <v>443</v>
      </c>
      <c r="D1796" t="s">
        <v>27</v>
      </c>
      <c r="E1796" t="s">
        <v>415</v>
      </c>
      <c r="F1796">
        <v>1963</v>
      </c>
      <c r="G1796" t="s">
        <v>169</v>
      </c>
      <c r="H1796" t="s">
        <v>170</v>
      </c>
      <c r="I1796" t="s">
        <v>7</v>
      </c>
      <c r="J1796">
        <v>9849</v>
      </c>
      <c r="K1796" t="s">
        <v>570</v>
      </c>
    </row>
    <row r="1797" spans="1:11" x14ac:dyDescent="0.25">
      <c r="A1797" t="s">
        <v>289</v>
      </c>
      <c r="B1797" t="s">
        <v>549</v>
      </c>
      <c r="C1797" t="s">
        <v>443</v>
      </c>
      <c r="D1797" t="s">
        <v>27</v>
      </c>
      <c r="E1797" t="s">
        <v>415</v>
      </c>
      <c r="F1797">
        <v>1964</v>
      </c>
      <c r="G1797" t="s">
        <v>169</v>
      </c>
      <c r="H1797" t="s">
        <v>170</v>
      </c>
      <c r="I1797" t="s">
        <v>7</v>
      </c>
      <c r="J1797">
        <v>10374</v>
      </c>
      <c r="K1797" t="s">
        <v>570</v>
      </c>
    </row>
    <row r="1798" spans="1:11" x14ac:dyDescent="0.25">
      <c r="A1798" t="s">
        <v>289</v>
      </c>
      <c r="B1798" t="s">
        <v>549</v>
      </c>
      <c r="C1798" t="s">
        <v>443</v>
      </c>
      <c r="D1798" t="s">
        <v>27</v>
      </c>
      <c r="E1798" t="s">
        <v>415</v>
      </c>
      <c r="F1798">
        <v>1965</v>
      </c>
      <c r="G1798" t="s">
        <v>169</v>
      </c>
      <c r="H1798" t="s">
        <v>170</v>
      </c>
      <c r="I1798" t="s">
        <v>7</v>
      </c>
      <c r="J1798">
        <v>10630</v>
      </c>
      <c r="K1798" t="s">
        <v>570</v>
      </c>
    </row>
    <row r="1799" spans="1:11" x14ac:dyDescent="0.25">
      <c r="A1799" t="s">
        <v>289</v>
      </c>
      <c r="B1799" t="s">
        <v>549</v>
      </c>
      <c r="C1799" t="s">
        <v>443</v>
      </c>
      <c r="D1799" t="s">
        <v>27</v>
      </c>
      <c r="E1799" t="s">
        <v>415</v>
      </c>
      <c r="F1799">
        <v>1966</v>
      </c>
      <c r="G1799" t="s">
        <v>169</v>
      </c>
      <c r="H1799" t="s">
        <v>170</v>
      </c>
      <c r="I1799" t="s">
        <v>7</v>
      </c>
      <c r="J1799">
        <v>10875</v>
      </c>
      <c r="K1799" t="s">
        <v>570</v>
      </c>
    </row>
    <row r="1800" spans="1:11" x14ac:dyDescent="0.25">
      <c r="A1800" t="s">
        <v>289</v>
      </c>
      <c r="B1800" t="s">
        <v>549</v>
      </c>
      <c r="C1800" t="s">
        <v>443</v>
      </c>
      <c r="D1800" t="s">
        <v>27</v>
      </c>
      <c r="E1800" t="s">
        <v>415</v>
      </c>
      <c r="F1800">
        <v>1967</v>
      </c>
      <c r="G1800" t="s">
        <v>169</v>
      </c>
      <c r="H1800" t="s">
        <v>170</v>
      </c>
      <c r="I1800" t="s">
        <v>7</v>
      </c>
      <c r="J1800">
        <v>11375</v>
      </c>
      <c r="K1800" t="s">
        <v>570</v>
      </c>
    </row>
    <row r="1801" spans="1:11" x14ac:dyDescent="0.25">
      <c r="A1801" t="s">
        <v>289</v>
      </c>
      <c r="B1801" t="s">
        <v>549</v>
      </c>
      <c r="C1801" t="s">
        <v>443</v>
      </c>
      <c r="D1801" t="s">
        <v>27</v>
      </c>
      <c r="E1801" t="s">
        <v>415</v>
      </c>
      <c r="F1801">
        <v>1968</v>
      </c>
      <c r="G1801" t="s">
        <v>169</v>
      </c>
      <c r="H1801" t="s">
        <v>170</v>
      </c>
      <c r="I1801" t="s">
        <v>7</v>
      </c>
      <c r="J1801">
        <v>12610</v>
      </c>
      <c r="K1801" t="s">
        <v>570</v>
      </c>
    </row>
    <row r="1802" spans="1:11" x14ac:dyDescent="0.25">
      <c r="A1802" t="s">
        <v>289</v>
      </c>
      <c r="B1802" t="s">
        <v>549</v>
      </c>
      <c r="C1802" t="s">
        <v>443</v>
      </c>
      <c r="D1802" t="s">
        <v>27</v>
      </c>
      <c r="E1802" t="s">
        <v>415</v>
      </c>
      <c r="F1802">
        <v>1969</v>
      </c>
      <c r="G1802" t="s">
        <v>169</v>
      </c>
      <c r="H1802" t="s">
        <v>170</v>
      </c>
      <c r="I1802" t="s">
        <v>7</v>
      </c>
      <c r="J1802">
        <v>14141</v>
      </c>
      <c r="K1802" t="s">
        <v>570</v>
      </c>
    </row>
    <row r="1803" spans="1:11" x14ac:dyDescent="0.25">
      <c r="A1803" t="s">
        <v>289</v>
      </c>
      <c r="B1803" t="s">
        <v>549</v>
      </c>
      <c r="C1803" t="s">
        <v>443</v>
      </c>
      <c r="D1803" t="s">
        <v>27</v>
      </c>
      <c r="E1803" t="s">
        <v>415</v>
      </c>
      <c r="F1803">
        <v>1970</v>
      </c>
      <c r="G1803" t="s">
        <v>169</v>
      </c>
      <c r="H1803" t="s">
        <v>170</v>
      </c>
      <c r="I1803" t="s">
        <v>7</v>
      </c>
      <c r="J1803">
        <v>15231</v>
      </c>
      <c r="K1803" t="s">
        <v>570</v>
      </c>
    </row>
    <row r="1804" spans="1:11" x14ac:dyDescent="0.25">
      <c r="A1804" t="s">
        <v>289</v>
      </c>
      <c r="B1804" t="s">
        <v>549</v>
      </c>
      <c r="C1804" t="s">
        <v>443</v>
      </c>
      <c r="D1804" t="s">
        <v>27</v>
      </c>
      <c r="E1804" t="s">
        <v>415</v>
      </c>
      <c r="F1804">
        <v>1971</v>
      </c>
      <c r="G1804" t="s">
        <v>169</v>
      </c>
      <c r="H1804" t="s">
        <v>170</v>
      </c>
      <c r="I1804" t="s">
        <v>7</v>
      </c>
      <c r="J1804">
        <v>18205</v>
      </c>
      <c r="K1804" t="s">
        <v>570</v>
      </c>
    </row>
    <row r="1805" spans="1:11" x14ac:dyDescent="0.25">
      <c r="A1805" t="s">
        <v>289</v>
      </c>
      <c r="B1805" t="s">
        <v>549</v>
      </c>
      <c r="C1805" t="s">
        <v>443</v>
      </c>
      <c r="D1805" t="s">
        <v>27</v>
      </c>
      <c r="E1805" t="s">
        <v>415</v>
      </c>
      <c r="F1805">
        <v>1972</v>
      </c>
      <c r="G1805" t="s">
        <v>169</v>
      </c>
      <c r="H1805" t="s">
        <v>170</v>
      </c>
      <c r="I1805" t="s">
        <v>7</v>
      </c>
      <c r="J1805">
        <v>20768</v>
      </c>
      <c r="K1805" t="s">
        <v>570</v>
      </c>
    </row>
    <row r="1806" spans="1:11" x14ac:dyDescent="0.25">
      <c r="A1806" t="s">
        <v>289</v>
      </c>
      <c r="B1806" t="s">
        <v>549</v>
      </c>
      <c r="C1806" t="s">
        <v>443</v>
      </c>
      <c r="D1806" t="s">
        <v>27</v>
      </c>
      <c r="E1806" t="s">
        <v>415</v>
      </c>
      <c r="F1806">
        <v>1973</v>
      </c>
      <c r="G1806" t="s">
        <v>169</v>
      </c>
      <c r="H1806" t="s">
        <v>170</v>
      </c>
      <c r="I1806" t="s">
        <v>7</v>
      </c>
      <c r="J1806">
        <v>21964</v>
      </c>
      <c r="K1806" t="s">
        <v>570</v>
      </c>
    </row>
    <row r="1807" spans="1:11" x14ac:dyDescent="0.25">
      <c r="A1807" t="s">
        <v>289</v>
      </c>
      <c r="B1807" t="s">
        <v>549</v>
      </c>
      <c r="C1807" t="s">
        <v>443</v>
      </c>
      <c r="D1807" t="s">
        <v>27</v>
      </c>
      <c r="E1807" t="s">
        <v>415</v>
      </c>
      <c r="F1807">
        <v>1974</v>
      </c>
      <c r="G1807" t="s">
        <v>169</v>
      </c>
      <c r="H1807" t="s">
        <v>170</v>
      </c>
      <c r="I1807" t="s">
        <v>7</v>
      </c>
      <c r="J1807">
        <v>24166</v>
      </c>
      <c r="K1807" t="s">
        <v>570</v>
      </c>
    </row>
    <row r="1808" spans="1:11" x14ac:dyDescent="0.25">
      <c r="A1808" t="s">
        <v>289</v>
      </c>
      <c r="B1808" t="s">
        <v>549</v>
      </c>
      <c r="C1808" t="s">
        <v>443</v>
      </c>
      <c r="D1808" t="s">
        <v>27</v>
      </c>
      <c r="E1808" t="s">
        <v>415</v>
      </c>
      <c r="F1808">
        <v>1975</v>
      </c>
      <c r="G1808" t="s">
        <v>169</v>
      </c>
      <c r="H1808" t="s">
        <v>170</v>
      </c>
      <c r="I1808" t="s">
        <v>7</v>
      </c>
      <c r="J1808">
        <v>28496</v>
      </c>
      <c r="K1808" t="s">
        <v>570</v>
      </c>
    </row>
    <row r="1809" spans="1:11" x14ac:dyDescent="0.25">
      <c r="A1809" t="s">
        <v>289</v>
      </c>
      <c r="B1809" t="s">
        <v>549</v>
      </c>
      <c r="C1809" t="s">
        <v>443</v>
      </c>
      <c r="D1809" t="s">
        <v>27</v>
      </c>
      <c r="E1809" t="s">
        <v>415</v>
      </c>
      <c r="F1809">
        <v>1976</v>
      </c>
      <c r="G1809" t="s">
        <v>169</v>
      </c>
      <c r="H1809" t="s">
        <v>170</v>
      </c>
      <c r="I1809" t="s">
        <v>7</v>
      </c>
      <c r="J1809">
        <v>33870</v>
      </c>
      <c r="K1809" t="s">
        <v>570</v>
      </c>
    </row>
    <row r="1810" spans="1:11" x14ac:dyDescent="0.25">
      <c r="A1810" t="s">
        <v>289</v>
      </c>
      <c r="B1810" t="s">
        <v>549</v>
      </c>
      <c r="C1810" t="s">
        <v>443</v>
      </c>
      <c r="D1810" t="s">
        <v>27</v>
      </c>
      <c r="E1810" t="s">
        <v>415</v>
      </c>
      <c r="F1810">
        <v>1977</v>
      </c>
      <c r="G1810" t="s">
        <v>169</v>
      </c>
      <c r="H1810" t="s">
        <v>170</v>
      </c>
      <c r="I1810" t="s">
        <v>7</v>
      </c>
      <c r="J1810">
        <v>40601</v>
      </c>
      <c r="K1810" t="s">
        <v>570</v>
      </c>
    </row>
    <row r="1811" spans="1:11" x14ac:dyDescent="0.25">
      <c r="A1811" t="s">
        <v>289</v>
      </c>
      <c r="B1811" t="s">
        <v>549</v>
      </c>
      <c r="C1811" t="s">
        <v>443</v>
      </c>
      <c r="D1811" t="s">
        <v>27</v>
      </c>
      <c r="E1811" t="s">
        <v>415</v>
      </c>
      <c r="F1811">
        <v>1978</v>
      </c>
      <c r="G1811" t="s">
        <v>169</v>
      </c>
      <c r="H1811" t="s">
        <v>170</v>
      </c>
      <c r="I1811" t="s">
        <v>7</v>
      </c>
      <c r="J1811">
        <v>49675</v>
      </c>
      <c r="K1811" t="s">
        <v>570</v>
      </c>
    </row>
    <row r="1812" spans="1:11" x14ac:dyDescent="0.25">
      <c r="A1812" t="s">
        <v>289</v>
      </c>
      <c r="B1812" t="s">
        <v>549</v>
      </c>
      <c r="C1812" t="s">
        <v>443</v>
      </c>
      <c r="D1812" t="s">
        <v>27</v>
      </c>
      <c r="E1812" t="s">
        <v>415</v>
      </c>
      <c r="F1812">
        <v>1979</v>
      </c>
      <c r="G1812" t="s">
        <v>169</v>
      </c>
      <c r="H1812" t="s">
        <v>170</v>
      </c>
      <c r="I1812" t="s">
        <v>7</v>
      </c>
      <c r="J1812">
        <v>55402</v>
      </c>
      <c r="K1812" t="s">
        <v>570</v>
      </c>
    </row>
    <row r="1813" spans="1:11" x14ac:dyDescent="0.25">
      <c r="A1813" t="s">
        <v>289</v>
      </c>
      <c r="B1813" t="s">
        <v>549</v>
      </c>
      <c r="C1813" t="s">
        <v>443</v>
      </c>
      <c r="D1813" t="s">
        <v>27</v>
      </c>
      <c r="E1813" t="s">
        <v>415</v>
      </c>
      <c r="F1813">
        <v>1980</v>
      </c>
      <c r="G1813" t="s">
        <v>169</v>
      </c>
      <c r="H1813" t="s">
        <v>170</v>
      </c>
      <c r="I1813" t="s">
        <v>7</v>
      </c>
      <c r="J1813">
        <v>56515</v>
      </c>
      <c r="K1813" t="s">
        <v>570</v>
      </c>
    </row>
    <row r="1814" spans="1:11" x14ac:dyDescent="0.25">
      <c r="A1814" t="s">
        <v>289</v>
      </c>
      <c r="B1814" t="s">
        <v>549</v>
      </c>
      <c r="C1814" t="s">
        <v>443</v>
      </c>
      <c r="D1814" t="s">
        <v>27</v>
      </c>
      <c r="E1814" t="s">
        <v>415</v>
      </c>
      <c r="F1814">
        <v>1981</v>
      </c>
      <c r="G1814" t="s">
        <v>169</v>
      </c>
      <c r="H1814" t="s">
        <v>170</v>
      </c>
      <c r="I1814" t="s">
        <v>7</v>
      </c>
      <c r="J1814">
        <v>55442</v>
      </c>
      <c r="K1814" t="s">
        <v>570</v>
      </c>
    </row>
    <row r="1815" spans="1:11" x14ac:dyDescent="0.25">
      <c r="A1815" t="s">
        <v>289</v>
      </c>
      <c r="B1815" t="s">
        <v>549</v>
      </c>
      <c r="C1815" t="s">
        <v>443</v>
      </c>
      <c r="D1815" t="s">
        <v>27</v>
      </c>
      <c r="E1815" t="s">
        <v>415</v>
      </c>
      <c r="F1815">
        <v>1982</v>
      </c>
      <c r="G1815" t="s">
        <v>169</v>
      </c>
      <c r="H1815" t="s">
        <v>170</v>
      </c>
      <c r="I1815" t="s">
        <v>7</v>
      </c>
      <c r="J1815">
        <v>50159</v>
      </c>
      <c r="K1815" t="s">
        <v>570</v>
      </c>
    </row>
    <row r="1816" spans="1:11" x14ac:dyDescent="0.25">
      <c r="A1816" t="s">
        <v>289</v>
      </c>
      <c r="B1816" t="s">
        <v>549</v>
      </c>
      <c r="C1816" t="s">
        <v>443</v>
      </c>
      <c r="D1816" t="s">
        <v>27</v>
      </c>
      <c r="E1816" t="s">
        <v>415</v>
      </c>
      <c r="F1816">
        <v>1983</v>
      </c>
      <c r="G1816" t="s">
        <v>169</v>
      </c>
      <c r="H1816" t="s">
        <v>170</v>
      </c>
      <c r="I1816" t="s">
        <v>7</v>
      </c>
      <c r="J1816">
        <v>61932</v>
      </c>
      <c r="K1816" t="s">
        <v>570</v>
      </c>
    </row>
    <row r="1817" spans="1:11" x14ac:dyDescent="0.25">
      <c r="A1817" t="s">
        <v>289</v>
      </c>
      <c r="B1817" t="s">
        <v>549</v>
      </c>
      <c r="C1817" t="s">
        <v>443</v>
      </c>
      <c r="D1817" t="s">
        <v>27</v>
      </c>
      <c r="E1817" t="s">
        <v>415</v>
      </c>
      <c r="F1817">
        <v>1984</v>
      </c>
      <c r="G1817" t="s">
        <v>169</v>
      </c>
      <c r="H1817" t="s">
        <v>170</v>
      </c>
      <c r="I1817" t="s">
        <v>7</v>
      </c>
      <c r="J1817">
        <v>71033</v>
      </c>
      <c r="K1817" t="s">
        <v>570</v>
      </c>
    </row>
    <row r="1818" spans="1:11" x14ac:dyDescent="0.25">
      <c r="A1818" t="s">
        <v>289</v>
      </c>
      <c r="B1818" t="s">
        <v>549</v>
      </c>
      <c r="C1818" t="s">
        <v>443</v>
      </c>
      <c r="D1818" t="s">
        <v>27</v>
      </c>
      <c r="E1818" t="s">
        <v>415</v>
      </c>
      <c r="F1818">
        <v>1985</v>
      </c>
      <c r="G1818" t="s">
        <v>169</v>
      </c>
      <c r="H1818" t="s">
        <v>170</v>
      </c>
      <c r="I1818" t="s">
        <v>7</v>
      </c>
      <c r="J1818">
        <v>79132</v>
      </c>
      <c r="K1818" t="s">
        <v>570</v>
      </c>
    </row>
    <row r="1819" spans="1:11" x14ac:dyDescent="0.25">
      <c r="A1819" t="s">
        <v>289</v>
      </c>
      <c r="B1819" t="s">
        <v>549</v>
      </c>
      <c r="C1819" t="s">
        <v>443</v>
      </c>
      <c r="D1819" t="s">
        <v>27</v>
      </c>
      <c r="E1819" t="s">
        <v>415</v>
      </c>
      <c r="F1819">
        <v>1986</v>
      </c>
      <c r="G1819" t="s">
        <v>169</v>
      </c>
      <c r="H1819" t="s">
        <v>170</v>
      </c>
      <c r="I1819" t="s">
        <v>7</v>
      </c>
      <c r="J1819">
        <v>94144</v>
      </c>
      <c r="K1819" t="s">
        <v>570</v>
      </c>
    </row>
    <row r="1820" spans="1:11" x14ac:dyDescent="0.25">
      <c r="A1820" t="s">
        <v>289</v>
      </c>
      <c r="B1820" t="s">
        <v>549</v>
      </c>
      <c r="C1820" t="s">
        <v>443</v>
      </c>
      <c r="D1820" t="s">
        <v>27</v>
      </c>
      <c r="E1820" t="s">
        <v>415</v>
      </c>
      <c r="F1820">
        <v>1987</v>
      </c>
      <c r="G1820" t="s">
        <v>169</v>
      </c>
      <c r="H1820" t="s">
        <v>170</v>
      </c>
      <c r="I1820" t="s">
        <v>7</v>
      </c>
      <c r="J1820">
        <v>101317</v>
      </c>
      <c r="K1820" t="s">
        <v>570</v>
      </c>
    </row>
    <row r="1821" spans="1:11" x14ac:dyDescent="0.25">
      <c r="A1821" t="s">
        <v>289</v>
      </c>
      <c r="B1821" t="s">
        <v>549</v>
      </c>
      <c r="C1821" t="s">
        <v>443</v>
      </c>
      <c r="D1821" t="s">
        <v>27</v>
      </c>
      <c r="E1821" t="s">
        <v>415</v>
      </c>
      <c r="F1821">
        <v>1988</v>
      </c>
      <c r="G1821" t="s">
        <v>169</v>
      </c>
      <c r="H1821" t="s">
        <v>170</v>
      </c>
      <c r="I1821" t="s">
        <v>7</v>
      </c>
      <c r="J1821">
        <v>107748</v>
      </c>
      <c r="K1821" t="s">
        <v>570</v>
      </c>
    </row>
    <row r="1822" spans="1:11" x14ac:dyDescent="0.25">
      <c r="A1822" t="s">
        <v>289</v>
      </c>
      <c r="B1822" t="s">
        <v>549</v>
      </c>
      <c r="C1822" t="s">
        <v>443</v>
      </c>
      <c r="D1822" t="s">
        <v>27</v>
      </c>
      <c r="E1822" t="s">
        <v>415</v>
      </c>
      <c r="F1822">
        <v>1989</v>
      </c>
      <c r="G1822" t="s">
        <v>169</v>
      </c>
      <c r="H1822" t="s">
        <v>170</v>
      </c>
      <c r="I1822" t="s">
        <v>7</v>
      </c>
      <c r="J1822">
        <v>106633</v>
      </c>
      <c r="K1822" t="s">
        <v>570</v>
      </c>
    </row>
    <row r="1823" spans="1:11" x14ac:dyDescent="0.25">
      <c r="A1823" t="s">
        <v>289</v>
      </c>
      <c r="B1823" t="s">
        <v>549</v>
      </c>
      <c r="C1823" t="s">
        <v>443</v>
      </c>
      <c r="D1823" t="s">
        <v>27</v>
      </c>
      <c r="E1823" t="s">
        <v>415</v>
      </c>
      <c r="F1823">
        <v>1990</v>
      </c>
      <c r="G1823" t="s">
        <v>169</v>
      </c>
      <c r="H1823" t="s">
        <v>170</v>
      </c>
      <c r="I1823" t="s">
        <v>7</v>
      </c>
      <c r="J1823">
        <v>101525</v>
      </c>
      <c r="K1823" t="s">
        <v>570</v>
      </c>
    </row>
    <row r="1824" spans="1:11" x14ac:dyDescent="0.25">
      <c r="A1824" t="s">
        <v>289</v>
      </c>
      <c r="B1824" t="s">
        <v>549</v>
      </c>
      <c r="C1824" t="s">
        <v>443</v>
      </c>
      <c r="D1824" t="s">
        <v>27</v>
      </c>
      <c r="E1824" t="s">
        <v>415</v>
      </c>
      <c r="F1824">
        <v>1991</v>
      </c>
      <c r="G1824" t="s">
        <v>169</v>
      </c>
      <c r="H1824" t="s">
        <v>170</v>
      </c>
      <c r="I1824" t="s">
        <v>7</v>
      </c>
      <c r="J1824">
        <v>100830</v>
      </c>
      <c r="K1824" t="s">
        <v>570</v>
      </c>
    </row>
    <row r="1825" spans="1:11" x14ac:dyDescent="0.25">
      <c r="A1825" t="s">
        <v>289</v>
      </c>
      <c r="B1825" t="s">
        <v>549</v>
      </c>
      <c r="C1825" t="s">
        <v>443</v>
      </c>
      <c r="D1825" t="s">
        <v>27</v>
      </c>
      <c r="E1825" t="s">
        <v>415</v>
      </c>
      <c r="F1825">
        <v>1992</v>
      </c>
      <c r="G1825" t="s">
        <v>169</v>
      </c>
      <c r="H1825" t="s">
        <v>170</v>
      </c>
      <c r="I1825" t="s">
        <v>7</v>
      </c>
      <c r="J1825">
        <v>113750</v>
      </c>
      <c r="K1825" t="s">
        <v>570</v>
      </c>
    </row>
    <row r="1826" spans="1:11" x14ac:dyDescent="0.25">
      <c r="A1826" t="s">
        <v>289</v>
      </c>
      <c r="B1826" t="s">
        <v>549</v>
      </c>
      <c r="C1826" t="s">
        <v>443</v>
      </c>
      <c r="D1826" t="s">
        <v>27</v>
      </c>
      <c r="E1826" t="s">
        <v>415</v>
      </c>
      <c r="F1826">
        <v>1993</v>
      </c>
      <c r="G1826" t="s">
        <v>169</v>
      </c>
      <c r="H1826" t="s">
        <v>170</v>
      </c>
      <c r="I1826" t="s">
        <v>7</v>
      </c>
      <c r="J1826">
        <v>129826</v>
      </c>
      <c r="K1826" t="s">
        <v>570</v>
      </c>
    </row>
    <row r="1827" spans="1:11" x14ac:dyDescent="0.25">
      <c r="A1827" t="s">
        <v>289</v>
      </c>
      <c r="B1827" t="s">
        <v>549</v>
      </c>
      <c r="C1827" t="s">
        <v>443</v>
      </c>
      <c r="D1827" t="s">
        <v>27</v>
      </c>
      <c r="E1827" t="s">
        <v>415</v>
      </c>
      <c r="F1827">
        <v>1994</v>
      </c>
      <c r="G1827" t="s">
        <v>169</v>
      </c>
      <c r="H1827" t="s">
        <v>170</v>
      </c>
      <c r="I1827" t="s">
        <v>7</v>
      </c>
      <c r="J1827">
        <v>141230</v>
      </c>
      <c r="K1827" t="s">
        <v>570</v>
      </c>
    </row>
    <row r="1828" spans="1:11" x14ac:dyDescent="0.25">
      <c r="A1828" t="s">
        <v>289</v>
      </c>
      <c r="B1828" t="s">
        <v>549</v>
      </c>
      <c r="C1828" t="s">
        <v>443</v>
      </c>
      <c r="D1828" t="s">
        <v>27</v>
      </c>
      <c r="E1828" t="s">
        <v>415</v>
      </c>
      <c r="F1828">
        <v>1995</v>
      </c>
      <c r="G1828" t="s">
        <v>169</v>
      </c>
      <c r="H1828" t="s">
        <v>170</v>
      </c>
      <c r="I1828" t="s">
        <v>7</v>
      </c>
      <c r="J1828">
        <v>146338</v>
      </c>
      <c r="K1828" t="s">
        <v>570</v>
      </c>
    </row>
    <row r="1829" spans="1:11" x14ac:dyDescent="0.25">
      <c r="A1829" t="s">
        <v>289</v>
      </c>
      <c r="B1829" t="s">
        <v>549</v>
      </c>
      <c r="C1829" t="s">
        <v>443</v>
      </c>
      <c r="D1829" t="s">
        <v>27</v>
      </c>
      <c r="E1829" t="s">
        <v>415</v>
      </c>
      <c r="F1829">
        <v>1996</v>
      </c>
      <c r="G1829" t="s">
        <v>169</v>
      </c>
      <c r="H1829" t="s">
        <v>170</v>
      </c>
      <c r="I1829" t="s">
        <v>7</v>
      </c>
      <c r="J1829">
        <v>160617</v>
      </c>
      <c r="K1829" t="s">
        <v>570</v>
      </c>
    </row>
    <row r="1830" spans="1:11" x14ac:dyDescent="0.25">
      <c r="A1830" t="s">
        <v>289</v>
      </c>
      <c r="B1830" t="s">
        <v>549</v>
      </c>
      <c r="C1830" t="s">
        <v>443</v>
      </c>
      <c r="D1830" t="s">
        <v>27</v>
      </c>
      <c r="E1830" t="s">
        <v>415</v>
      </c>
      <c r="F1830">
        <v>1997</v>
      </c>
      <c r="G1830" t="s">
        <v>169</v>
      </c>
      <c r="H1830" t="s">
        <v>170</v>
      </c>
      <c r="I1830" t="s">
        <v>7</v>
      </c>
      <c r="J1830">
        <v>171254</v>
      </c>
      <c r="K1830" t="s">
        <v>570</v>
      </c>
    </row>
    <row r="1831" spans="1:11" x14ac:dyDescent="0.25">
      <c r="A1831" t="s">
        <v>289</v>
      </c>
      <c r="B1831" t="s">
        <v>549</v>
      </c>
      <c r="C1831" t="s">
        <v>443</v>
      </c>
      <c r="D1831" t="s">
        <v>27</v>
      </c>
      <c r="E1831" t="s">
        <v>415</v>
      </c>
      <c r="F1831">
        <v>1998</v>
      </c>
      <c r="G1831" t="s">
        <v>169</v>
      </c>
      <c r="H1831" t="s">
        <v>170</v>
      </c>
      <c r="I1831" t="s">
        <v>7</v>
      </c>
      <c r="J1831">
        <v>188154</v>
      </c>
      <c r="K1831" t="s">
        <v>570</v>
      </c>
    </row>
    <row r="1832" spans="1:11" x14ac:dyDescent="0.25">
      <c r="A1832" t="s">
        <v>289</v>
      </c>
      <c r="B1832" t="s">
        <v>549</v>
      </c>
      <c r="C1832" t="s">
        <v>443</v>
      </c>
      <c r="D1832" t="s">
        <v>27</v>
      </c>
      <c r="E1832" t="s">
        <v>415</v>
      </c>
      <c r="F1832">
        <v>1999</v>
      </c>
      <c r="G1832" t="s">
        <v>169</v>
      </c>
      <c r="H1832" t="s">
        <v>170</v>
      </c>
      <c r="I1832" t="s">
        <v>7</v>
      </c>
      <c r="J1832">
        <v>203242</v>
      </c>
      <c r="K1832" t="s">
        <v>570</v>
      </c>
    </row>
    <row r="1833" spans="1:11" x14ac:dyDescent="0.25">
      <c r="A1833" t="s">
        <v>289</v>
      </c>
      <c r="B1833" t="s">
        <v>549</v>
      </c>
      <c r="C1833" t="s">
        <v>443</v>
      </c>
      <c r="D1833" t="s">
        <v>27</v>
      </c>
      <c r="E1833" t="s">
        <v>415</v>
      </c>
      <c r="F1833">
        <v>2000</v>
      </c>
      <c r="G1833" t="s">
        <v>169</v>
      </c>
      <c r="H1833" t="s">
        <v>170</v>
      </c>
      <c r="I1833" t="s">
        <v>7</v>
      </c>
      <c r="J1833">
        <v>212687</v>
      </c>
      <c r="K1833" t="s">
        <v>570</v>
      </c>
    </row>
    <row r="1834" spans="1:11" x14ac:dyDescent="0.25">
      <c r="A1834" t="s">
        <v>289</v>
      </c>
      <c r="B1834" t="s">
        <v>549</v>
      </c>
      <c r="C1834" t="s">
        <v>443</v>
      </c>
      <c r="D1834" t="s">
        <v>27</v>
      </c>
      <c r="E1834" t="s">
        <v>415</v>
      </c>
      <c r="F1834">
        <v>2001</v>
      </c>
      <c r="G1834" t="s">
        <v>169</v>
      </c>
      <c r="H1834" t="s">
        <v>170</v>
      </c>
      <c r="I1834" t="s">
        <v>7</v>
      </c>
      <c r="J1834">
        <v>225826</v>
      </c>
      <c r="K1834" t="s">
        <v>570</v>
      </c>
    </row>
    <row r="1835" spans="1:11" x14ac:dyDescent="0.25">
      <c r="A1835" t="s">
        <v>289</v>
      </c>
      <c r="B1835" t="s">
        <v>549</v>
      </c>
      <c r="C1835" t="s">
        <v>443</v>
      </c>
      <c r="D1835" t="s">
        <v>27</v>
      </c>
      <c r="E1835" t="s">
        <v>415</v>
      </c>
      <c r="F1835">
        <v>2002</v>
      </c>
      <c r="G1835" t="s">
        <v>169</v>
      </c>
      <c r="H1835" t="s">
        <v>170</v>
      </c>
      <c r="I1835" t="s">
        <v>7</v>
      </c>
      <c r="J1835">
        <v>250727</v>
      </c>
      <c r="K1835" t="s">
        <v>570</v>
      </c>
    </row>
    <row r="1836" spans="1:11" x14ac:dyDescent="0.25">
      <c r="A1836" t="s">
        <v>289</v>
      </c>
      <c r="B1836" t="s">
        <v>549</v>
      </c>
      <c r="C1836" t="s">
        <v>443</v>
      </c>
      <c r="D1836" t="s">
        <v>27</v>
      </c>
      <c r="E1836" t="s">
        <v>415</v>
      </c>
      <c r="F1836">
        <v>2003</v>
      </c>
      <c r="G1836" t="s">
        <v>169</v>
      </c>
      <c r="H1836" t="s">
        <v>170</v>
      </c>
      <c r="I1836" t="s">
        <v>7</v>
      </c>
      <c r="J1836">
        <v>283106</v>
      </c>
      <c r="K1836" t="s">
        <v>570</v>
      </c>
    </row>
    <row r="1837" spans="1:11" x14ac:dyDescent="0.25">
      <c r="A1837" t="s">
        <v>289</v>
      </c>
      <c r="B1837" t="s">
        <v>549</v>
      </c>
      <c r="C1837" t="s">
        <v>443</v>
      </c>
      <c r="D1837" t="s">
        <v>27</v>
      </c>
      <c r="E1837" t="s">
        <v>415</v>
      </c>
      <c r="F1837">
        <v>2004</v>
      </c>
      <c r="G1837" t="s">
        <v>169</v>
      </c>
      <c r="H1837" t="s">
        <v>170</v>
      </c>
      <c r="I1837" t="s">
        <v>7</v>
      </c>
      <c r="J1837">
        <v>323333</v>
      </c>
      <c r="K1837" t="s">
        <v>570</v>
      </c>
    </row>
    <row r="1838" spans="1:11" x14ac:dyDescent="0.25">
      <c r="A1838" t="s">
        <v>289</v>
      </c>
      <c r="B1838" t="s">
        <v>549</v>
      </c>
      <c r="C1838" t="s">
        <v>443</v>
      </c>
      <c r="D1838" t="s">
        <v>27</v>
      </c>
      <c r="E1838" t="s">
        <v>415</v>
      </c>
      <c r="F1838">
        <v>2005</v>
      </c>
      <c r="G1838" t="s">
        <v>169</v>
      </c>
      <c r="H1838" t="s">
        <v>170</v>
      </c>
      <c r="I1838" t="s">
        <v>7</v>
      </c>
      <c r="J1838">
        <v>365790</v>
      </c>
      <c r="K1838" t="s">
        <v>570</v>
      </c>
    </row>
    <row r="1839" spans="1:11" x14ac:dyDescent="0.25">
      <c r="A1839" t="s">
        <v>289</v>
      </c>
      <c r="B1839" t="s">
        <v>549</v>
      </c>
      <c r="C1839" t="s">
        <v>443</v>
      </c>
      <c r="D1839" t="s">
        <v>27</v>
      </c>
      <c r="E1839" t="s">
        <v>415</v>
      </c>
      <c r="F1839">
        <v>2006</v>
      </c>
      <c r="G1839" t="s">
        <v>169</v>
      </c>
      <c r="H1839" t="s">
        <v>170</v>
      </c>
      <c r="I1839" t="s">
        <v>7</v>
      </c>
      <c r="J1839">
        <v>359328</v>
      </c>
      <c r="K1839" t="s">
        <v>570</v>
      </c>
    </row>
    <row r="1840" spans="1:11" x14ac:dyDescent="0.25">
      <c r="A1840" t="s">
        <v>289</v>
      </c>
      <c r="B1840" t="s">
        <v>549</v>
      </c>
      <c r="C1840" t="s">
        <v>443</v>
      </c>
      <c r="D1840" t="s">
        <v>27</v>
      </c>
      <c r="E1840" t="s">
        <v>415</v>
      </c>
      <c r="F1840">
        <v>2007</v>
      </c>
      <c r="G1840" t="s">
        <v>169</v>
      </c>
      <c r="H1840" t="s">
        <v>170</v>
      </c>
      <c r="I1840" t="s">
        <v>7</v>
      </c>
      <c r="J1840">
        <v>326476</v>
      </c>
      <c r="K1840" t="s">
        <v>570</v>
      </c>
    </row>
    <row r="1841" spans="1:11" x14ac:dyDescent="0.25">
      <c r="A1841" t="s">
        <v>289</v>
      </c>
      <c r="B1841" t="s">
        <v>549</v>
      </c>
      <c r="C1841" t="s">
        <v>443</v>
      </c>
      <c r="D1841" t="s">
        <v>27</v>
      </c>
      <c r="E1841" t="s">
        <v>415</v>
      </c>
      <c r="F1841">
        <v>2008</v>
      </c>
      <c r="G1841" t="s">
        <v>169</v>
      </c>
      <c r="H1841" t="s">
        <v>170</v>
      </c>
      <c r="I1841" t="s">
        <v>7</v>
      </c>
      <c r="J1841">
        <v>276311</v>
      </c>
      <c r="K1841" t="s">
        <v>570</v>
      </c>
    </row>
    <row r="1842" spans="1:11" x14ac:dyDescent="0.25">
      <c r="A1842" t="s">
        <v>289</v>
      </c>
      <c r="B1842" t="s">
        <v>549</v>
      </c>
      <c r="C1842" t="s">
        <v>443</v>
      </c>
      <c r="D1842" t="s">
        <v>27</v>
      </c>
      <c r="E1842" t="s">
        <v>415</v>
      </c>
      <c r="F1842">
        <v>2009</v>
      </c>
      <c r="G1842" t="s">
        <v>169</v>
      </c>
      <c r="H1842" t="s">
        <v>170</v>
      </c>
      <c r="I1842" t="s">
        <v>7</v>
      </c>
      <c r="J1842">
        <v>247333</v>
      </c>
      <c r="K1842" t="s">
        <v>570</v>
      </c>
    </row>
    <row r="1843" spans="1:11" x14ac:dyDescent="0.25">
      <c r="A1843" t="s">
        <v>289</v>
      </c>
      <c r="B1843" t="s">
        <v>549</v>
      </c>
      <c r="C1843" t="s">
        <v>443</v>
      </c>
      <c r="D1843" t="s">
        <v>27</v>
      </c>
      <c r="E1843" t="s">
        <v>415</v>
      </c>
      <c r="F1843">
        <v>2010</v>
      </c>
      <c r="G1843" t="s">
        <v>169</v>
      </c>
      <c r="H1843" t="s">
        <v>170</v>
      </c>
      <c r="I1843" t="s">
        <v>7</v>
      </c>
      <c r="J1843">
        <v>240158</v>
      </c>
      <c r="K1843" t="s">
        <v>570</v>
      </c>
    </row>
    <row r="1844" spans="1:11" x14ac:dyDescent="0.25">
      <c r="A1844" t="s">
        <v>289</v>
      </c>
      <c r="B1844" t="s">
        <v>549</v>
      </c>
      <c r="C1844" t="s">
        <v>443</v>
      </c>
      <c r="D1844" t="s">
        <v>27</v>
      </c>
      <c r="E1844" t="s">
        <v>415</v>
      </c>
      <c r="F1844">
        <v>2011</v>
      </c>
      <c r="G1844" t="s">
        <v>169</v>
      </c>
      <c r="H1844" t="s">
        <v>170</v>
      </c>
      <c r="I1844" t="s">
        <v>7</v>
      </c>
      <c r="J1844">
        <v>245863</v>
      </c>
      <c r="K1844" t="s">
        <v>570</v>
      </c>
    </row>
    <row r="1845" spans="1:11" x14ac:dyDescent="0.25">
      <c r="A1845" t="s">
        <v>289</v>
      </c>
      <c r="B1845" t="s">
        <v>549</v>
      </c>
      <c r="C1845" t="s">
        <v>443</v>
      </c>
      <c r="D1845" t="s">
        <v>27</v>
      </c>
      <c r="E1845" t="s">
        <v>415</v>
      </c>
      <c r="F1845">
        <v>2012</v>
      </c>
      <c r="G1845" t="s">
        <v>169</v>
      </c>
      <c r="H1845" t="s">
        <v>170</v>
      </c>
      <c r="I1845" t="s">
        <v>7</v>
      </c>
      <c r="J1845">
        <v>266954</v>
      </c>
      <c r="K1845" t="s">
        <v>570</v>
      </c>
    </row>
    <row r="1846" spans="1:11" x14ac:dyDescent="0.25">
      <c r="A1846" t="s">
        <v>289</v>
      </c>
      <c r="B1846" t="s">
        <v>549</v>
      </c>
      <c r="C1846" t="s">
        <v>443</v>
      </c>
      <c r="D1846" t="s">
        <v>27</v>
      </c>
      <c r="E1846" t="s">
        <v>415</v>
      </c>
      <c r="F1846">
        <v>2013</v>
      </c>
      <c r="G1846" t="s">
        <v>169</v>
      </c>
      <c r="H1846" t="s">
        <v>170</v>
      </c>
      <c r="I1846" t="s">
        <v>7</v>
      </c>
      <c r="J1846">
        <v>296600</v>
      </c>
      <c r="K1846" t="s">
        <v>570</v>
      </c>
    </row>
    <row r="1847" spans="1:11" x14ac:dyDescent="0.25">
      <c r="A1847" t="s">
        <v>289</v>
      </c>
      <c r="B1847" t="s">
        <v>549</v>
      </c>
      <c r="C1847" t="s">
        <v>443</v>
      </c>
      <c r="D1847" t="s">
        <v>27</v>
      </c>
      <c r="E1847" t="s">
        <v>415</v>
      </c>
      <c r="F1847">
        <v>2014</v>
      </c>
      <c r="G1847" t="s">
        <v>169</v>
      </c>
      <c r="H1847" t="s">
        <v>170</v>
      </c>
      <c r="I1847" t="s">
        <v>7</v>
      </c>
      <c r="J1847">
        <v>313486</v>
      </c>
      <c r="K1847" t="s">
        <v>570</v>
      </c>
    </row>
    <row r="1848" spans="1:11" x14ac:dyDescent="0.25">
      <c r="A1848" t="s">
        <v>289</v>
      </c>
      <c r="B1848" t="s">
        <v>549</v>
      </c>
      <c r="C1848" t="s">
        <v>443</v>
      </c>
      <c r="D1848" t="s">
        <v>27</v>
      </c>
      <c r="E1848" t="s">
        <v>415</v>
      </c>
      <c r="F1848">
        <v>2015</v>
      </c>
      <c r="G1848" t="s">
        <v>169</v>
      </c>
      <c r="H1848" t="s">
        <v>170</v>
      </c>
      <c r="I1848" t="s">
        <v>7</v>
      </c>
      <c r="J1848">
        <v>348171</v>
      </c>
      <c r="K1848" t="s">
        <v>570</v>
      </c>
    </row>
    <row r="1849" spans="1:11" x14ac:dyDescent="0.25">
      <c r="A1849" t="s">
        <v>289</v>
      </c>
      <c r="B1849" t="s">
        <v>549</v>
      </c>
      <c r="C1849" t="s">
        <v>443</v>
      </c>
      <c r="D1849" t="s">
        <v>27</v>
      </c>
      <c r="E1849" t="s">
        <v>415</v>
      </c>
      <c r="F1849">
        <v>2016</v>
      </c>
      <c r="G1849" t="s">
        <v>169</v>
      </c>
      <c r="H1849" t="s">
        <v>170</v>
      </c>
      <c r="I1849" t="s">
        <v>7</v>
      </c>
      <c r="J1849">
        <v>382516</v>
      </c>
      <c r="K1849" t="s">
        <v>570</v>
      </c>
    </row>
    <row r="1850" spans="1:11" x14ac:dyDescent="0.25">
      <c r="A1850" t="s">
        <v>289</v>
      </c>
      <c r="B1850" t="s">
        <v>549</v>
      </c>
      <c r="C1850" t="s">
        <v>443</v>
      </c>
      <c r="D1850" t="s">
        <v>27</v>
      </c>
      <c r="E1850" t="s">
        <v>415</v>
      </c>
      <c r="F1850">
        <v>2017</v>
      </c>
      <c r="G1850" t="s">
        <v>169</v>
      </c>
      <c r="H1850" t="s">
        <v>170</v>
      </c>
      <c r="I1850" t="s">
        <v>7</v>
      </c>
      <c r="J1850">
        <v>414692</v>
      </c>
      <c r="K1850" t="s">
        <v>570</v>
      </c>
    </row>
    <row r="1851" spans="1:11" x14ac:dyDescent="0.25">
      <c r="A1851" t="s">
        <v>289</v>
      </c>
      <c r="B1851" t="s">
        <v>549</v>
      </c>
      <c r="C1851" t="s">
        <v>443</v>
      </c>
      <c r="D1851" t="s">
        <v>27</v>
      </c>
      <c r="E1851" t="s">
        <v>415</v>
      </c>
      <c r="F1851">
        <v>2018</v>
      </c>
      <c r="G1851" t="s">
        <v>169</v>
      </c>
      <c r="H1851" t="s">
        <v>170</v>
      </c>
      <c r="I1851" t="s">
        <v>7</v>
      </c>
      <c r="J1851">
        <v>429117</v>
      </c>
      <c r="K1851" t="s">
        <v>570</v>
      </c>
    </row>
    <row r="1852" spans="1:11" x14ac:dyDescent="0.25">
      <c r="A1852" t="s">
        <v>289</v>
      </c>
      <c r="B1852" t="s">
        <v>549</v>
      </c>
      <c r="C1852" t="s">
        <v>443</v>
      </c>
      <c r="D1852" t="s">
        <v>27</v>
      </c>
      <c r="E1852" t="s">
        <v>415</v>
      </c>
      <c r="F1852">
        <v>2019</v>
      </c>
      <c r="G1852" t="s">
        <v>169</v>
      </c>
      <c r="H1852" t="s">
        <v>170</v>
      </c>
      <c r="I1852" t="s">
        <v>7</v>
      </c>
      <c r="J1852">
        <v>449157</v>
      </c>
      <c r="K1852" t="s">
        <v>570</v>
      </c>
    </row>
    <row r="1853" spans="1:11" x14ac:dyDescent="0.25">
      <c r="A1853" t="s">
        <v>289</v>
      </c>
      <c r="B1853" t="s">
        <v>549</v>
      </c>
      <c r="C1853" t="s">
        <v>443</v>
      </c>
      <c r="D1853" t="s">
        <v>27</v>
      </c>
      <c r="E1853" t="s">
        <v>415</v>
      </c>
      <c r="F1853">
        <v>2020</v>
      </c>
      <c r="G1853" t="s">
        <v>169</v>
      </c>
      <c r="H1853" t="s">
        <v>170</v>
      </c>
      <c r="I1853" t="s">
        <v>7</v>
      </c>
      <c r="J1853">
        <v>498298</v>
      </c>
      <c r="K1853" t="s">
        <v>570</v>
      </c>
    </row>
    <row r="1854" spans="1:11" x14ac:dyDescent="0.25">
      <c r="A1854" t="s">
        <v>289</v>
      </c>
      <c r="B1854" t="s">
        <v>549</v>
      </c>
      <c r="C1854" t="s">
        <v>443</v>
      </c>
      <c r="D1854" t="s">
        <v>27</v>
      </c>
      <c r="E1854" t="s">
        <v>415</v>
      </c>
      <c r="F1854">
        <v>2021</v>
      </c>
      <c r="G1854" t="s">
        <v>169</v>
      </c>
      <c r="H1854" t="s">
        <v>170</v>
      </c>
      <c r="I1854" t="s">
        <v>7</v>
      </c>
      <c r="J1854">
        <v>575991</v>
      </c>
      <c r="K1854" t="s">
        <v>570</v>
      </c>
    </row>
    <row r="1855" spans="1:11" x14ac:dyDescent="0.25">
      <c r="A1855" t="s">
        <v>289</v>
      </c>
      <c r="B1855" t="s">
        <v>549</v>
      </c>
      <c r="C1855" t="s">
        <v>443</v>
      </c>
      <c r="D1855" t="s">
        <v>27</v>
      </c>
      <c r="E1855" t="s">
        <v>415</v>
      </c>
      <c r="F1855">
        <v>2022</v>
      </c>
      <c r="G1855" t="s">
        <v>169</v>
      </c>
      <c r="H1855" t="s">
        <v>170</v>
      </c>
      <c r="I1855" t="s">
        <v>7</v>
      </c>
      <c r="J1855">
        <v>582215</v>
      </c>
      <c r="K1855" t="s">
        <v>570</v>
      </c>
    </row>
    <row r="1856" spans="1:11" x14ac:dyDescent="0.25">
      <c r="A1856" t="s">
        <v>289</v>
      </c>
      <c r="B1856" t="s">
        <v>549</v>
      </c>
      <c r="C1856" t="s">
        <v>571</v>
      </c>
      <c r="D1856" t="s">
        <v>28</v>
      </c>
      <c r="E1856" t="s">
        <v>49</v>
      </c>
      <c r="F1856">
        <v>1947</v>
      </c>
      <c r="G1856" t="s">
        <v>169</v>
      </c>
      <c r="H1856" t="s">
        <v>170</v>
      </c>
      <c r="I1856" t="s">
        <v>7</v>
      </c>
      <c r="J1856">
        <v>301</v>
      </c>
      <c r="K1856" t="s">
        <v>549</v>
      </c>
    </row>
    <row r="1857" spans="1:11" x14ac:dyDescent="0.25">
      <c r="A1857" t="s">
        <v>289</v>
      </c>
      <c r="B1857" t="s">
        <v>549</v>
      </c>
      <c r="C1857" t="s">
        <v>571</v>
      </c>
      <c r="D1857" t="s">
        <v>28</v>
      </c>
      <c r="E1857" t="s">
        <v>49</v>
      </c>
      <c r="F1857">
        <v>1948</v>
      </c>
      <c r="G1857" t="s">
        <v>169</v>
      </c>
      <c r="H1857" t="s">
        <v>170</v>
      </c>
      <c r="I1857" t="s">
        <v>7</v>
      </c>
      <c r="J1857">
        <v>330</v>
      </c>
      <c r="K1857" t="s">
        <v>549</v>
      </c>
    </row>
    <row r="1858" spans="1:11" x14ac:dyDescent="0.25">
      <c r="A1858" t="s">
        <v>289</v>
      </c>
      <c r="B1858" t="s">
        <v>549</v>
      </c>
      <c r="C1858" t="s">
        <v>571</v>
      </c>
      <c r="D1858" t="s">
        <v>28</v>
      </c>
      <c r="E1858" t="s">
        <v>49</v>
      </c>
      <c r="F1858">
        <v>1949</v>
      </c>
      <c r="G1858" t="s">
        <v>169</v>
      </c>
      <c r="H1858" t="s">
        <v>170</v>
      </c>
      <c r="I1858" t="s">
        <v>7</v>
      </c>
      <c r="J1858">
        <v>299</v>
      </c>
      <c r="K1858" t="s">
        <v>549</v>
      </c>
    </row>
    <row r="1859" spans="1:11" x14ac:dyDescent="0.25">
      <c r="A1859" t="s">
        <v>289</v>
      </c>
      <c r="B1859" t="s">
        <v>549</v>
      </c>
      <c r="C1859" t="s">
        <v>571</v>
      </c>
      <c r="D1859" t="s">
        <v>28</v>
      </c>
      <c r="E1859" t="s">
        <v>49</v>
      </c>
      <c r="F1859">
        <v>1950</v>
      </c>
      <c r="G1859" t="s">
        <v>169</v>
      </c>
      <c r="H1859" t="s">
        <v>170</v>
      </c>
      <c r="I1859" t="s">
        <v>7</v>
      </c>
      <c r="J1859">
        <v>375</v>
      </c>
      <c r="K1859" t="s">
        <v>549</v>
      </c>
    </row>
    <row r="1860" spans="1:11" x14ac:dyDescent="0.25">
      <c r="A1860" t="s">
        <v>289</v>
      </c>
      <c r="B1860" t="s">
        <v>549</v>
      </c>
      <c r="C1860" t="s">
        <v>571</v>
      </c>
      <c r="D1860" t="s">
        <v>28</v>
      </c>
      <c r="E1860" t="s">
        <v>49</v>
      </c>
      <c r="F1860">
        <v>1951</v>
      </c>
      <c r="G1860" t="s">
        <v>169</v>
      </c>
      <c r="H1860" t="s">
        <v>170</v>
      </c>
      <c r="I1860" t="s">
        <v>7</v>
      </c>
      <c r="J1860">
        <v>371</v>
      </c>
      <c r="K1860" t="s">
        <v>549</v>
      </c>
    </row>
    <row r="1861" spans="1:11" x14ac:dyDescent="0.25">
      <c r="A1861" t="s">
        <v>289</v>
      </c>
      <c r="B1861" t="s">
        <v>549</v>
      </c>
      <c r="C1861" t="s">
        <v>571</v>
      </c>
      <c r="D1861" t="s">
        <v>28</v>
      </c>
      <c r="E1861" t="s">
        <v>49</v>
      </c>
      <c r="F1861">
        <v>1952</v>
      </c>
      <c r="G1861" t="s">
        <v>169</v>
      </c>
      <c r="H1861" t="s">
        <v>170</v>
      </c>
      <c r="I1861" t="s">
        <v>7</v>
      </c>
      <c r="J1861">
        <v>368</v>
      </c>
      <c r="K1861" t="s">
        <v>549</v>
      </c>
    </row>
    <row r="1862" spans="1:11" x14ac:dyDescent="0.25">
      <c r="A1862" t="s">
        <v>289</v>
      </c>
      <c r="B1862" t="s">
        <v>549</v>
      </c>
      <c r="C1862" t="s">
        <v>571</v>
      </c>
      <c r="D1862" t="s">
        <v>28</v>
      </c>
      <c r="E1862" t="s">
        <v>49</v>
      </c>
      <c r="F1862">
        <v>1953</v>
      </c>
      <c r="G1862" t="s">
        <v>169</v>
      </c>
      <c r="H1862" t="s">
        <v>170</v>
      </c>
      <c r="I1862" t="s">
        <v>7</v>
      </c>
      <c r="J1862">
        <v>386</v>
      </c>
      <c r="K1862" t="s">
        <v>549</v>
      </c>
    </row>
    <row r="1863" spans="1:11" x14ac:dyDescent="0.25">
      <c r="A1863" t="s">
        <v>289</v>
      </c>
      <c r="B1863" t="s">
        <v>549</v>
      </c>
      <c r="C1863" t="s">
        <v>571</v>
      </c>
      <c r="D1863" t="s">
        <v>28</v>
      </c>
      <c r="E1863" t="s">
        <v>49</v>
      </c>
      <c r="F1863">
        <v>1954</v>
      </c>
      <c r="G1863" t="s">
        <v>169</v>
      </c>
      <c r="H1863" t="s">
        <v>170</v>
      </c>
      <c r="I1863" t="s">
        <v>7</v>
      </c>
      <c r="J1863">
        <v>391</v>
      </c>
      <c r="K1863" t="s">
        <v>549</v>
      </c>
    </row>
    <row r="1864" spans="1:11" x14ac:dyDescent="0.25">
      <c r="A1864" t="s">
        <v>289</v>
      </c>
      <c r="B1864" t="s">
        <v>549</v>
      </c>
      <c r="C1864" t="s">
        <v>571</v>
      </c>
      <c r="D1864" t="s">
        <v>28</v>
      </c>
      <c r="E1864" t="s">
        <v>49</v>
      </c>
      <c r="F1864">
        <v>1955</v>
      </c>
      <c r="G1864" t="s">
        <v>169</v>
      </c>
      <c r="H1864" t="s">
        <v>170</v>
      </c>
      <c r="I1864" t="s">
        <v>7</v>
      </c>
      <c r="J1864">
        <v>432</v>
      </c>
      <c r="K1864" t="s">
        <v>549</v>
      </c>
    </row>
    <row r="1865" spans="1:11" x14ac:dyDescent="0.25">
      <c r="A1865" t="s">
        <v>289</v>
      </c>
      <c r="B1865" t="s">
        <v>549</v>
      </c>
      <c r="C1865" t="s">
        <v>571</v>
      </c>
      <c r="D1865" t="s">
        <v>28</v>
      </c>
      <c r="E1865" t="s">
        <v>49</v>
      </c>
      <c r="F1865">
        <v>1956</v>
      </c>
      <c r="G1865" t="s">
        <v>169</v>
      </c>
      <c r="H1865" t="s">
        <v>170</v>
      </c>
      <c r="I1865" t="s">
        <v>7</v>
      </c>
      <c r="J1865">
        <v>458</v>
      </c>
      <c r="K1865" t="s">
        <v>549</v>
      </c>
    </row>
    <row r="1866" spans="1:11" x14ac:dyDescent="0.25">
      <c r="A1866" t="s">
        <v>289</v>
      </c>
      <c r="B1866" t="s">
        <v>549</v>
      </c>
      <c r="C1866" t="s">
        <v>571</v>
      </c>
      <c r="D1866" t="s">
        <v>28</v>
      </c>
      <c r="E1866" t="s">
        <v>49</v>
      </c>
      <c r="F1866">
        <v>1957</v>
      </c>
      <c r="G1866" t="s">
        <v>169</v>
      </c>
      <c r="H1866" t="s">
        <v>170</v>
      </c>
      <c r="I1866" t="s">
        <v>7</v>
      </c>
      <c r="J1866">
        <v>455</v>
      </c>
      <c r="K1866" t="s">
        <v>549</v>
      </c>
    </row>
    <row r="1867" spans="1:11" x14ac:dyDescent="0.25">
      <c r="A1867" t="s">
        <v>289</v>
      </c>
      <c r="B1867" t="s">
        <v>549</v>
      </c>
      <c r="C1867" t="s">
        <v>571</v>
      </c>
      <c r="D1867" t="s">
        <v>28</v>
      </c>
      <c r="E1867" t="s">
        <v>49</v>
      </c>
      <c r="F1867">
        <v>1958</v>
      </c>
      <c r="G1867" t="s">
        <v>169</v>
      </c>
      <c r="H1867" t="s">
        <v>170</v>
      </c>
      <c r="I1867" t="s">
        <v>7</v>
      </c>
      <c r="J1867">
        <v>476</v>
      </c>
      <c r="K1867" t="s">
        <v>549</v>
      </c>
    </row>
    <row r="1868" spans="1:11" x14ac:dyDescent="0.25">
      <c r="A1868" t="s">
        <v>289</v>
      </c>
      <c r="B1868" t="s">
        <v>549</v>
      </c>
      <c r="C1868" t="s">
        <v>571</v>
      </c>
      <c r="D1868" t="s">
        <v>28</v>
      </c>
      <c r="E1868" t="s">
        <v>49</v>
      </c>
      <c r="F1868">
        <v>1959</v>
      </c>
      <c r="G1868" t="s">
        <v>169</v>
      </c>
      <c r="H1868" t="s">
        <v>170</v>
      </c>
      <c r="I1868" t="s">
        <v>7</v>
      </c>
      <c r="J1868">
        <v>570</v>
      </c>
      <c r="K1868" t="s">
        <v>549</v>
      </c>
    </row>
    <row r="1869" spans="1:11" x14ac:dyDescent="0.25">
      <c r="A1869" t="s">
        <v>289</v>
      </c>
      <c r="B1869" t="s">
        <v>549</v>
      </c>
      <c r="C1869" t="s">
        <v>571</v>
      </c>
      <c r="D1869" t="s">
        <v>28</v>
      </c>
      <c r="E1869" t="s">
        <v>49</v>
      </c>
      <c r="F1869">
        <v>1960</v>
      </c>
      <c r="G1869" t="s">
        <v>169</v>
      </c>
      <c r="H1869" t="s">
        <v>170</v>
      </c>
      <c r="I1869" t="s">
        <v>7</v>
      </c>
      <c r="J1869">
        <v>529</v>
      </c>
      <c r="K1869" t="s">
        <v>549</v>
      </c>
    </row>
    <row r="1870" spans="1:11" x14ac:dyDescent="0.25">
      <c r="A1870" t="s">
        <v>289</v>
      </c>
      <c r="B1870" t="s">
        <v>549</v>
      </c>
      <c r="C1870" t="s">
        <v>571</v>
      </c>
      <c r="D1870" t="s">
        <v>28</v>
      </c>
      <c r="E1870" t="s">
        <v>49</v>
      </c>
      <c r="F1870">
        <v>1961</v>
      </c>
      <c r="G1870" t="s">
        <v>169</v>
      </c>
      <c r="H1870" t="s">
        <v>170</v>
      </c>
      <c r="I1870" t="s">
        <v>7</v>
      </c>
      <c r="J1870">
        <v>521</v>
      </c>
      <c r="K1870" t="s">
        <v>549</v>
      </c>
    </row>
    <row r="1871" spans="1:11" x14ac:dyDescent="0.25">
      <c r="A1871" t="s">
        <v>289</v>
      </c>
      <c r="B1871" t="s">
        <v>549</v>
      </c>
      <c r="C1871" t="s">
        <v>571</v>
      </c>
      <c r="D1871" t="s">
        <v>28</v>
      </c>
      <c r="E1871" t="s">
        <v>49</v>
      </c>
      <c r="F1871">
        <v>1962</v>
      </c>
      <c r="G1871" t="s">
        <v>169</v>
      </c>
      <c r="H1871" t="s">
        <v>170</v>
      </c>
      <c r="I1871" t="s">
        <v>7</v>
      </c>
      <c r="J1871">
        <v>540</v>
      </c>
      <c r="K1871" t="s">
        <v>549</v>
      </c>
    </row>
    <row r="1872" spans="1:11" x14ac:dyDescent="0.25">
      <c r="A1872" t="s">
        <v>289</v>
      </c>
      <c r="B1872" t="s">
        <v>549</v>
      </c>
      <c r="C1872" t="s">
        <v>571</v>
      </c>
      <c r="D1872" t="s">
        <v>28</v>
      </c>
      <c r="E1872" t="s">
        <v>49</v>
      </c>
      <c r="F1872">
        <v>1963</v>
      </c>
      <c r="G1872" t="s">
        <v>169</v>
      </c>
      <c r="H1872" t="s">
        <v>170</v>
      </c>
      <c r="I1872" t="s">
        <v>7</v>
      </c>
      <c r="J1872">
        <v>592</v>
      </c>
      <c r="K1872" t="s">
        <v>549</v>
      </c>
    </row>
    <row r="1873" spans="1:11" x14ac:dyDescent="0.25">
      <c r="A1873" t="s">
        <v>289</v>
      </c>
      <c r="B1873" t="s">
        <v>549</v>
      </c>
      <c r="C1873" t="s">
        <v>571</v>
      </c>
      <c r="D1873" t="s">
        <v>28</v>
      </c>
      <c r="E1873" t="s">
        <v>49</v>
      </c>
      <c r="F1873">
        <v>1964</v>
      </c>
      <c r="G1873" t="s">
        <v>169</v>
      </c>
      <c r="H1873" t="s">
        <v>170</v>
      </c>
      <c r="I1873" t="s">
        <v>7</v>
      </c>
      <c r="J1873">
        <v>628</v>
      </c>
      <c r="K1873" t="s">
        <v>549</v>
      </c>
    </row>
    <row r="1874" spans="1:11" x14ac:dyDescent="0.25">
      <c r="A1874" t="s">
        <v>289</v>
      </c>
      <c r="B1874" t="s">
        <v>549</v>
      </c>
      <c r="C1874" t="s">
        <v>571</v>
      </c>
      <c r="D1874" t="s">
        <v>28</v>
      </c>
      <c r="E1874" t="s">
        <v>49</v>
      </c>
      <c r="F1874">
        <v>1965</v>
      </c>
      <c r="G1874" t="s">
        <v>169</v>
      </c>
      <c r="H1874" t="s">
        <v>170</v>
      </c>
      <c r="I1874" t="s">
        <v>7</v>
      </c>
      <c r="J1874">
        <v>687</v>
      </c>
      <c r="K1874" t="s">
        <v>549</v>
      </c>
    </row>
    <row r="1875" spans="1:11" x14ac:dyDescent="0.25">
      <c r="A1875" t="s">
        <v>289</v>
      </c>
      <c r="B1875" t="s">
        <v>549</v>
      </c>
      <c r="C1875" t="s">
        <v>571</v>
      </c>
      <c r="D1875" t="s">
        <v>28</v>
      </c>
      <c r="E1875" t="s">
        <v>49</v>
      </c>
      <c r="F1875">
        <v>1966</v>
      </c>
      <c r="G1875" t="s">
        <v>169</v>
      </c>
      <c r="H1875" t="s">
        <v>170</v>
      </c>
      <c r="I1875" t="s">
        <v>7</v>
      </c>
      <c r="J1875">
        <v>692</v>
      </c>
      <c r="K1875" t="s">
        <v>549</v>
      </c>
    </row>
    <row r="1876" spans="1:11" x14ac:dyDescent="0.25">
      <c r="A1876" t="s">
        <v>289</v>
      </c>
      <c r="B1876" t="s">
        <v>549</v>
      </c>
      <c r="C1876" t="s">
        <v>571</v>
      </c>
      <c r="D1876" t="s">
        <v>28</v>
      </c>
      <c r="E1876" t="s">
        <v>49</v>
      </c>
      <c r="F1876">
        <v>1967</v>
      </c>
      <c r="G1876" t="s">
        <v>169</v>
      </c>
      <c r="H1876" t="s">
        <v>170</v>
      </c>
      <c r="I1876" t="s">
        <v>7</v>
      </c>
      <c r="J1876">
        <v>711</v>
      </c>
      <c r="K1876" t="s">
        <v>549</v>
      </c>
    </row>
    <row r="1877" spans="1:11" x14ac:dyDescent="0.25">
      <c r="A1877" t="s">
        <v>289</v>
      </c>
      <c r="B1877" t="s">
        <v>549</v>
      </c>
      <c r="C1877" t="s">
        <v>571</v>
      </c>
      <c r="D1877" t="s">
        <v>28</v>
      </c>
      <c r="E1877" t="s">
        <v>49</v>
      </c>
      <c r="F1877">
        <v>1968</v>
      </c>
      <c r="G1877" t="s">
        <v>169</v>
      </c>
      <c r="H1877" t="s">
        <v>170</v>
      </c>
      <c r="I1877" t="s">
        <v>7</v>
      </c>
      <c r="J1877">
        <v>866</v>
      </c>
      <c r="K1877" t="s">
        <v>549</v>
      </c>
    </row>
    <row r="1878" spans="1:11" x14ac:dyDescent="0.25">
      <c r="A1878" t="s">
        <v>289</v>
      </c>
      <c r="B1878" t="s">
        <v>549</v>
      </c>
      <c r="C1878" t="s">
        <v>571</v>
      </c>
      <c r="D1878" t="s">
        <v>28</v>
      </c>
      <c r="E1878" t="s">
        <v>49</v>
      </c>
      <c r="F1878">
        <v>1969</v>
      </c>
      <c r="G1878" t="s">
        <v>169</v>
      </c>
      <c r="H1878" t="s">
        <v>170</v>
      </c>
      <c r="I1878" t="s">
        <v>7</v>
      </c>
      <c r="J1878">
        <v>1010</v>
      </c>
      <c r="K1878" t="s">
        <v>549</v>
      </c>
    </row>
    <row r="1879" spans="1:11" x14ac:dyDescent="0.25">
      <c r="A1879" t="s">
        <v>289</v>
      </c>
      <c r="B1879" t="s">
        <v>549</v>
      </c>
      <c r="C1879" t="s">
        <v>571</v>
      </c>
      <c r="D1879" t="s">
        <v>28</v>
      </c>
      <c r="E1879" t="s">
        <v>49</v>
      </c>
      <c r="F1879">
        <v>1970</v>
      </c>
      <c r="G1879" t="s">
        <v>169</v>
      </c>
      <c r="H1879" t="s">
        <v>170</v>
      </c>
      <c r="I1879" t="s">
        <v>7</v>
      </c>
      <c r="J1879">
        <v>1121</v>
      </c>
      <c r="K1879" t="s">
        <v>549</v>
      </c>
    </row>
    <row r="1880" spans="1:11" x14ac:dyDescent="0.25">
      <c r="A1880" t="s">
        <v>289</v>
      </c>
      <c r="B1880" t="s">
        <v>549</v>
      </c>
      <c r="C1880" t="s">
        <v>571</v>
      </c>
      <c r="D1880" t="s">
        <v>28</v>
      </c>
      <c r="E1880" t="s">
        <v>49</v>
      </c>
      <c r="F1880">
        <v>1971</v>
      </c>
      <c r="G1880" t="s">
        <v>169</v>
      </c>
      <c r="H1880" t="s">
        <v>170</v>
      </c>
      <c r="I1880" t="s">
        <v>7</v>
      </c>
      <c r="J1880">
        <v>1278</v>
      </c>
      <c r="K1880" t="s">
        <v>549</v>
      </c>
    </row>
    <row r="1881" spans="1:11" x14ac:dyDescent="0.25">
      <c r="A1881" t="s">
        <v>289</v>
      </c>
      <c r="B1881" t="s">
        <v>549</v>
      </c>
      <c r="C1881" t="s">
        <v>571</v>
      </c>
      <c r="D1881" t="s">
        <v>28</v>
      </c>
      <c r="E1881" t="s">
        <v>49</v>
      </c>
      <c r="F1881">
        <v>1972</v>
      </c>
      <c r="G1881" t="s">
        <v>169</v>
      </c>
      <c r="H1881" t="s">
        <v>170</v>
      </c>
      <c r="I1881" t="s">
        <v>7</v>
      </c>
      <c r="J1881">
        <v>1536</v>
      </c>
      <c r="K1881" t="s">
        <v>549</v>
      </c>
    </row>
    <row r="1882" spans="1:11" x14ac:dyDescent="0.25">
      <c r="A1882" t="s">
        <v>289</v>
      </c>
      <c r="B1882" t="s">
        <v>549</v>
      </c>
      <c r="C1882" t="s">
        <v>571</v>
      </c>
      <c r="D1882" t="s">
        <v>28</v>
      </c>
      <c r="E1882" t="s">
        <v>49</v>
      </c>
      <c r="F1882">
        <v>1973</v>
      </c>
      <c r="G1882" t="s">
        <v>169</v>
      </c>
      <c r="H1882" t="s">
        <v>170</v>
      </c>
      <c r="I1882" t="s">
        <v>7</v>
      </c>
      <c r="J1882">
        <v>1739</v>
      </c>
      <c r="K1882" t="s">
        <v>549</v>
      </c>
    </row>
    <row r="1883" spans="1:11" x14ac:dyDescent="0.25">
      <c r="A1883" t="s">
        <v>289</v>
      </c>
      <c r="B1883" t="s">
        <v>549</v>
      </c>
      <c r="C1883" t="s">
        <v>571</v>
      </c>
      <c r="D1883" t="s">
        <v>28</v>
      </c>
      <c r="E1883" t="s">
        <v>49</v>
      </c>
      <c r="F1883">
        <v>1974</v>
      </c>
      <c r="G1883" t="s">
        <v>169</v>
      </c>
      <c r="H1883" t="s">
        <v>170</v>
      </c>
      <c r="I1883" t="s">
        <v>7</v>
      </c>
      <c r="J1883">
        <v>1881</v>
      </c>
      <c r="K1883" t="s">
        <v>549</v>
      </c>
    </row>
    <row r="1884" spans="1:11" x14ac:dyDescent="0.25">
      <c r="A1884" t="s">
        <v>289</v>
      </c>
      <c r="B1884" t="s">
        <v>549</v>
      </c>
      <c r="C1884" t="s">
        <v>571</v>
      </c>
      <c r="D1884" t="s">
        <v>28</v>
      </c>
      <c r="E1884" t="s">
        <v>49</v>
      </c>
      <c r="F1884">
        <v>1975</v>
      </c>
      <c r="G1884" t="s">
        <v>169</v>
      </c>
      <c r="H1884" t="s">
        <v>170</v>
      </c>
      <c r="I1884" t="s">
        <v>7</v>
      </c>
      <c r="J1884">
        <v>1919</v>
      </c>
      <c r="K1884" t="s">
        <v>549</v>
      </c>
    </row>
    <row r="1885" spans="1:11" x14ac:dyDescent="0.25">
      <c r="A1885" t="s">
        <v>289</v>
      </c>
      <c r="B1885" t="s">
        <v>549</v>
      </c>
      <c r="C1885" t="s">
        <v>571</v>
      </c>
      <c r="D1885" t="s">
        <v>28</v>
      </c>
      <c r="E1885" t="s">
        <v>49</v>
      </c>
      <c r="F1885">
        <v>1976</v>
      </c>
      <c r="G1885" t="s">
        <v>169</v>
      </c>
      <c r="H1885" t="s">
        <v>170</v>
      </c>
      <c r="I1885" t="s">
        <v>7</v>
      </c>
      <c r="J1885">
        <v>2122</v>
      </c>
      <c r="K1885" t="s">
        <v>549</v>
      </c>
    </row>
    <row r="1886" spans="1:11" x14ac:dyDescent="0.25">
      <c r="A1886" t="s">
        <v>289</v>
      </c>
      <c r="B1886" t="s">
        <v>549</v>
      </c>
      <c r="C1886" t="s">
        <v>571</v>
      </c>
      <c r="D1886" t="s">
        <v>28</v>
      </c>
      <c r="E1886" t="s">
        <v>49</v>
      </c>
      <c r="F1886">
        <v>1977</v>
      </c>
      <c r="G1886" t="s">
        <v>169</v>
      </c>
      <c r="H1886" t="s">
        <v>170</v>
      </c>
      <c r="I1886" t="s">
        <v>7</v>
      </c>
      <c r="J1886">
        <v>2397</v>
      </c>
      <c r="K1886" t="s">
        <v>549</v>
      </c>
    </row>
    <row r="1887" spans="1:11" x14ac:dyDescent="0.25">
      <c r="A1887" t="s">
        <v>289</v>
      </c>
      <c r="B1887" t="s">
        <v>549</v>
      </c>
      <c r="C1887" t="s">
        <v>571</v>
      </c>
      <c r="D1887" t="s">
        <v>28</v>
      </c>
      <c r="E1887" t="s">
        <v>49</v>
      </c>
      <c r="F1887">
        <v>1978</v>
      </c>
      <c r="G1887" t="s">
        <v>169</v>
      </c>
      <c r="H1887" t="s">
        <v>170</v>
      </c>
      <c r="I1887" t="s">
        <v>7</v>
      </c>
      <c r="J1887">
        <v>2734</v>
      </c>
      <c r="K1887" t="s">
        <v>549</v>
      </c>
    </row>
    <row r="1888" spans="1:11" x14ac:dyDescent="0.25">
      <c r="A1888" t="s">
        <v>289</v>
      </c>
      <c r="B1888" t="s">
        <v>549</v>
      </c>
      <c r="C1888" t="s">
        <v>571</v>
      </c>
      <c r="D1888" t="s">
        <v>28</v>
      </c>
      <c r="E1888" t="s">
        <v>49</v>
      </c>
      <c r="F1888">
        <v>1979</v>
      </c>
      <c r="G1888" t="s">
        <v>169</v>
      </c>
      <c r="H1888" t="s">
        <v>170</v>
      </c>
      <c r="I1888" t="s">
        <v>7</v>
      </c>
      <c r="J1888">
        <v>3167</v>
      </c>
      <c r="K1888" t="s">
        <v>549</v>
      </c>
    </row>
    <row r="1889" spans="1:11" x14ac:dyDescent="0.25">
      <c r="A1889" t="s">
        <v>289</v>
      </c>
      <c r="B1889" t="s">
        <v>549</v>
      </c>
      <c r="C1889" t="s">
        <v>571</v>
      </c>
      <c r="D1889" t="s">
        <v>28</v>
      </c>
      <c r="E1889" t="s">
        <v>49</v>
      </c>
      <c r="F1889">
        <v>1980</v>
      </c>
      <c r="G1889" t="s">
        <v>169</v>
      </c>
      <c r="H1889" t="s">
        <v>170</v>
      </c>
      <c r="I1889" t="s">
        <v>7</v>
      </c>
      <c r="J1889">
        <v>3376</v>
      </c>
      <c r="K1889" t="s">
        <v>549</v>
      </c>
    </row>
    <row r="1890" spans="1:11" x14ac:dyDescent="0.25">
      <c r="A1890" t="s">
        <v>289</v>
      </c>
      <c r="B1890" t="s">
        <v>549</v>
      </c>
      <c r="C1890" t="s">
        <v>571</v>
      </c>
      <c r="D1890" t="s">
        <v>28</v>
      </c>
      <c r="E1890" t="s">
        <v>49</v>
      </c>
      <c r="F1890">
        <v>1981</v>
      </c>
      <c r="G1890" t="s">
        <v>169</v>
      </c>
      <c r="H1890" t="s">
        <v>170</v>
      </c>
      <c r="I1890" t="s">
        <v>7</v>
      </c>
      <c r="J1890">
        <v>3615</v>
      </c>
      <c r="K1890" t="s">
        <v>549</v>
      </c>
    </row>
    <row r="1891" spans="1:11" x14ac:dyDescent="0.25">
      <c r="A1891" t="s">
        <v>289</v>
      </c>
      <c r="B1891" t="s">
        <v>549</v>
      </c>
      <c r="C1891" t="s">
        <v>571</v>
      </c>
      <c r="D1891" t="s">
        <v>28</v>
      </c>
      <c r="E1891" t="s">
        <v>49</v>
      </c>
      <c r="F1891">
        <v>1982</v>
      </c>
      <c r="G1891" t="s">
        <v>169</v>
      </c>
      <c r="H1891" t="s">
        <v>170</v>
      </c>
      <c r="I1891" t="s">
        <v>7</v>
      </c>
      <c r="J1891">
        <v>3689</v>
      </c>
      <c r="K1891" t="s">
        <v>549</v>
      </c>
    </row>
    <row r="1892" spans="1:11" x14ac:dyDescent="0.25">
      <c r="A1892" t="s">
        <v>289</v>
      </c>
      <c r="B1892" t="s">
        <v>549</v>
      </c>
      <c r="C1892" t="s">
        <v>571</v>
      </c>
      <c r="D1892" t="s">
        <v>28</v>
      </c>
      <c r="E1892" t="s">
        <v>49</v>
      </c>
      <c r="F1892">
        <v>1983</v>
      </c>
      <c r="G1892" t="s">
        <v>169</v>
      </c>
      <c r="H1892" t="s">
        <v>170</v>
      </c>
      <c r="I1892" t="s">
        <v>7</v>
      </c>
      <c r="J1892">
        <v>4220</v>
      </c>
      <c r="K1892" t="s">
        <v>549</v>
      </c>
    </row>
    <row r="1893" spans="1:11" x14ac:dyDescent="0.25">
      <c r="A1893" t="s">
        <v>289</v>
      </c>
      <c r="B1893" t="s">
        <v>549</v>
      </c>
      <c r="C1893" t="s">
        <v>571</v>
      </c>
      <c r="D1893" t="s">
        <v>28</v>
      </c>
      <c r="E1893" t="s">
        <v>49</v>
      </c>
      <c r="F1893">
        <v>1984</v>
      </c>
      <c r="G1893" t="s">
        <v>169</v>
      </c>
      <c r="H1893" t="s">
        <v>170</v>
      </c>
      <c r="I1893" t="s">
        <v>7</v>
      </c>
      <c r="J1893">
        <v>4715</v>
      </c>
      <c r="K1893" t="s">
        <v>549</v>
      </c>
    </row>
    <row r="1894" spans="1:11" x14ac:dyDescent="0.25">
      <c r="A1894" t="s">
        <v>289</v>
      </c>
      <c r="B1894" t="s">
        <v>549</v>
      </c>
      <c r="C1894" t="s">
        <v>571</v>
      </c>
      <c r="D1894" t="s">
        <v>28</v>
      </c>
      <c r="E1894" t="s">
        <v>49</v>
      </c>
      <c r="F1894">
        <v>1985</v>
      </c>
      <c r="G1894" t="s">
        <v>169</v>
      </c>
      <c r="H1894" t="s">
        <v>170</v>
      </c>
      <c r="I1894" t="s">
        <v>7</v>
      </c>
      <c r="J1894">
        <v>5056</v>
      </c>
      <c r="K1894" t="s">
        <v>549</v>
      </c>
    </row>
    <row r="1895" spans="1:11" x14ac:dyDescent="0.25">
      <c r="A1895" t="s">
        <v>289</v>
      </c>
      <c r="B1895" t="s">
        <v>549</v>
      </c>
      <c r="C1895" t="s">
        <v>571</v>
      </c>
      <c r="D1895" t="s">
        <v>28</v>
      </c>
      <c r="E1895" t="s">
        <v>49</v>
      </c>
      <c r="F1895">
        <v>1986</v>
      </c>
      <c r="G1895" t="s">
        <v>169</v>
      </c>
      <c r="H1895" t="s">
        <v>170</v>
      </c>
      <c r="I1895" t="s">
        <v>7</v>
      </c>
      <c r="J1895">
        <v>5499</v>
      </c>
      <c r="K1895" t="s">
        <v>549</v>
      </c>
    </row>
    <row r="1896" spans="1:11" x14ac:dyDescent="0.25">
      <c r="A1896" t="s">
        <v>289</v>
      </c>
      <c r="B1896" t="s">
        <v>549</v>
      </c>
      <c r="C1896" t="s">
        <v>571</v>
      </c>
      <c r="D1896" t="s">
        <v>28</v>
      </c>
      <c r="E1896" t="s">
        <v>49</v>
      </c>
      <c r="F1896">
        <v>1987</v>
      </c>
      <c r="G1896" t="s">
        <v>169</v>
      </c>
      <c r="H1896" t="s">
        <v>170</v>
      </c>
      <c r="I1896" t="s">
        <v>7</v>
      </c>
      <c r="J1896">
        <v>5805</v>
      </c>
      <c r="K1896" t="s">
        <v>549</v>
      </c>
    </row>
    <row r="1897" spans="1:11" x14ac:dyDescent="0.25">
      <c r="A1897" t="s">
        <v>289</v>
      </c>
      <c r="B1897" t="s">
        <v>549</v>
      </c>
      <c r="C1897" t="s">
        <v>571</v>
      </c>
      <c r="D1897" t="s">
        <v>28</v>
      </c>
      <c r="E1897" t="s">
        <v>49</v>
      </c>
      <c r="F1897">
        <v>1988</v>
      </c>
      <c r="G1897" t="s">
        <v>169</v>
      </c>
      <c r="H1897" t="s">
        <v>170</v>
      </c>
      <c r="I1897" t="s">
        <v>7</v>
      </c>
      <c r="J1897">
        <v>6061</v>
      </c>
      <c r="K1897" t="s">
        <v>549</v>
      </c>
    </row>
    <row r="1898" spans="1:11" x14ac:dyDescent="0.25">
      <c r="A1898" t="s">
        <v>289</v>
      </c>
      <c r="B1898" t="s">
        <v>549</v>
      </c>
      <c r="C1898" t="s">
        <v>571</v>
      </c>
      <c r="D1898" t="s">
        <v>28</v>
      </c>
      <c r="E1898" t="s">
        <v>49</v>
      </c>
      <c r="F1898">
        <v>1989</v>
      </c>
      <c r="G1898" t="s">
        <v>169</v>
      </c>
      <c r="H1898" t="s">
        <v>170</v>
      </c>
      <c r="I1898" t="s">
        <v>7</v>
      </c>
      <c r="J1898">
        <v>6149</v>
      </c>
      <c r="K1898" t="s">
        <v>549</v>
      </c>
    </row>
    <row r="1899" spans="1:11" x14ac:dyDescent="0.25">
      <c r="A1899" t="s">
        <v>289</v>
      </c>
      <c r="B1899" t="s">
        <v>549</v>
      </c>
      <c r="C1899" t="s">
        <v>571</v>
      </c>
      <c r="D1899" t="s">
        <v>28</v>
      </c>
      <c r="E1899" t="s">
        <v>49</v>
      </c>
      <c r="F1899">
        <v>1990</v>
      </c>
      <c r="G1899" t="s">
        <v>169</v>
      </c>
      <c r="H1899" t="s">
        <v>170</v>
      </c>
      <c r="I1899" t="s">
        <v>7</v>
      </c>
      <c r="J1899">
        <v>6008</v>
      </c>
      <c r="K1899" t="s">
        <v>549</v>
      </c>
    </row>
    <row r="1900" spans="1:11" x14ac:dyDescent="0.25">
      <c r="A1900" t="s">
        <v>289</v>
      </c>
      <c r="B1900" t="s">
        <v>549</v>
      </c>
      <c r="C1900" t="s">
        <v>571</v>
      </c>
      <c r="D1900" t="s">
        <v>28</v>
      </c>
      <c r="E1900" t="s">
        <v>49</v>
      </c>
      <c r="F1900">
        <v>1991</v>
      </c>
      <c r="G1900" t="s">
        <v>169</v>
      </c>
      <c r="H1900" t="s">
        <v>170</v>
      </c>
      <c r="I1900" t="s">
        <v>7</v>
      </c>
      <c r="J1900">
        <v>5748</v>
      </c>
      <c r="K1900" t="s">
        <v>549</v>
      </c>
    </row>
    <row r="1901" spans="1:11" x14ac:dyDescent="0.25">
      <c r="A1901" t="s">
        <v>289</v>
      </c>
      <c r="B1901" t="s">
        <v>549</v>
      </c>
      <c r="C1901" t="s">
        <v>571</v>
      </c>
      <c r="D1901" t="s">
        <v>28</v>
      </c>
      <c r="E1901" t="s">
        <v>49</v>
      </c>
      <c r="F1901">
        <v>1992</v>
      </c>
      <c r="G1901" t="s">
        <v>169</v>
      </c>
      <c r="H1901" t="s">
        <v>170</v>
      </c>
      <c r="I1901" t="s">
        <v>7</v>
      </c>
      <c r="J1901">
        <v>5921</v>
      </c>
      <c r="K1901" t="s">
        <v>549</v>
      </c>
    </row>
    <row r="1902" spans="1:11" x14ac:dyDescent="0.25">
      <c r="A1902" t="s">
        <v>289</v>
      </c>
      <c r="B1902" t="s">
        <v>549</v>
      </c>
      <c r="C1902" t="s">
        <v>571</v>
      </c>
      <c r="D1902" t="s">
        <v>28</v>
      </c>
      <c r="E1902" t="s">
        <v>49</v>
      </c>
      <c r="F1902">
        <v>1993</v>
      </c>
      <c r="G1902" t="s">
        <v>169</v>
      </c>
      <c r="H1902" t="s">
        <v>170</v>
      </c>
      <c r="I1902" t="s">
        <v>7</v>
      </c>
      <c r="J1902">
        <v>6071</v>
      </c>
      <c r="K1902" t="s">
        <v>549</v>
      </c>
    </row>
    <row r="1903" spans="1:11" x14ac:dyDescent="0.25">
      <c r="A1903" t="s">
        <v>289</v>
      </c>
      <c r="B1903" t="s">
        <v>549</v>
      </c>
      <c r="C1903" t="s">
        <v>571</v>
      </c>
      <c r="D1903" t="s">
        <v>28</v>
      </c>
      <c r="E1903" t="s">
        <v>49</v>
      </c>
      <c r="F1903">
        <v>1994</v>
      </c>
      <c r="G1903" t="s">
        <v>169</v>
      </c>
      <c r="H1903" t="s">
        <v>170</v>
      </c>
      <c r="I1903" t="s">
        <v>7</v>
      </c>
      <c r="J1903">
        <v>6227</v>
      </c>
      <c r="K1903" t="s">
        <v>549</v>
      </c>
    </row>
    <row r="1904" spans="1:11" x14ac:dyDescent="0.25">
      <c r="A1904" t="s">
        <v>289</v>
      </c>
      <c r="B1904" t="s">
        <v>549</v>
      </c>
      <c r="C1904" t="s">
        <v>571</v>
      </c>
      <c r="D1904" t="s">
        <v>28</v>
      </c>
      <c r="E1904" t="s">
        <v>49</v>
      </c>
      <c r="F1904">
        <v>1995</v>
      </c>
      <c r="G1904" t="s">
        <v>169</v>
      </c>
      <c r="H1904" t="s">
        <v>170</v>
      </c>
      <c r="I1904" t="s">
        <v>7</v>
      </c>
      <c r="J1904">
        <v>6327</v>
      </c>
      <c r="K1904" t="s">
        <v>549</v>
      </c>
    </row>
    <row r="1905" spans="1:11" x14ac:dyDescent="0.25">
      <c r="A1905" t="s">
        <v>289</v>
      </c>
      <c r="B1905" t="s">
        <v>549</v>
      </c>
      <c r="C1905" t="s">
        <v>571</v>
      </c>
      <c r="D1905" t="s">
        <v>28</v>
      </c>
      <c r="E1905" t="s">
        <v>49</v>
      </c>
      <c r="F1905">
        <v>1996</v>
      </c>
      <c r="G1905" t="s">
        <v>169</v>
      </c>
      <c r="H1905" t="s">
        <v>170</v>
      </c>
      <c r="I1905" t="s">
        <v>7</v>
      </c>
      <c r="J1905">
        <v>6330</v>
      </c>
      <c r="K1905" t="s">
        <v>549</v>
      </c>
    </row>
    <row r="1906" spans="1:11" x14ac:dyDescent="0.25">
      <c r="A1906" t="s">
        <v>289</v>
      </c>
      <c r="B1906" t="s">
        <v>549</v>
      </c>
      <c r="C1906" t="s">
        <v>571</v>
      </c>
      <c r="D1906" t="s">
        <v>28</v>
      </c>
      <c r="E1906" t="s">
        <v>49</v>
      </c>
      <c r="F1906">
        <v>1997</v>
      </c>
      <c r="G1906" t="s">
        <v>169</v>
      </c>
      <c r="H1906" t="s">
        <v>170</v>
      </c>
      <c r="I1906" t="s">
        <v>7</v>
      </c>
      <c r="J1906">
        <v>6269</v>
      </c>
      <c r="K1906" t="s">
        <v>549</v>
      </c>
    </row>
    <row r="1907" spans="1:11" x14ac:dyDescent="0.25">
      <c r="A1907" t="s">
        <v>289</v>
      </c>
      <c r="B1907" t="s">
        <v>549</v>
      </c>
      <c r="C1907" t="s">
        <v>571</v>
      </c>
      <c r="D1907" t="s">
        <v>28</v>
      </c>
      <c r="E1907" t="s">
        <v>49</v>
      </c>
      <c r="F1907">
        <v>1998</v>
      </c>
      <c r="G1907" t="s">
        <v>169</v>
      </c>
      <c r="H1907" t="s">
        <v>170</v>
      </c>
      <c r="I1907" t="s">
        <v>7</v>
      </c>
      <c r="J1907">
        <v>6670</v>
      </c>
      <c r="K1907" t="s">
        <v>549</v>
      </c>
    </row>
    <row r="1908" spans="1:11" x14ac:dyDescent="0.25">
      <c r="A1908" t="s">
        <v>289</v>
      </c>
      <c r="B1908" t="s">
        <v>549</v>
      </c>
      <c r="C1908" t="s">
        <v>571</v>
      </c>
      <c r="D1908" t="s">
        <v>28</v>
      </c>
      <c r="E1908" t="s">
        <v>49</v>
      </c>
      <c r="F1908">
        <v>1999</v>
      </c>
      <c r="G1908" t="s">
        <v>169</v>
      </c>
      <c r="H1908" t="s">
        <v>170</v>
      </c>
      <c r="I1908" t="s">
        <v>7</v>
      </c>
      <c r="J1908">
        <v>7253</v>
      </c>
      <c r="K1908" t="s">
        <v>549</v>
      </c>
    </row>
    <row r="1909" spans="1:11" x14ac:dyDescent="0.25">
      <c r="A1909" t="s">
        <v>289</v>
      </c>
      <c r="B1909" t="s">
        <v>549</v>
      </c>
      <c r="C1909" t="s">
        <v>571</v>
      </c>
      <c r="D1909" t="s">
        <v>28</v>
      </c>
      <c r="E1909" t="s">
        <v>49</v>
      </c>
      <c r="F1909">
        <v>2000</v>
      </c>
      <c r="G1909" t="s">
        <v>169</v>
      </c>
      <c r="H1909" t="s">
        <v>170</v>
      </c>
      <c r="I1909" t="s">
        <v>7</v>
      </c>
      <c r="J1909">
        <v>7698</v>
      </c>
      <c r="K1909" t="s">
        <v>549</v>
      </c>
    </row>
    <row r="1910" spans="1:11" x14ac:dyDescent="0.25">
      <c r="A1910" t="s">
        <v>289</v>
      </c>
      <c r="B1910" t="s">
        <v>549</v>
      </c>
      <c r="C1910" t="s">
        <v>571</v>
      </c>
      <c r="D1910" t="s">
        <v>28</v>
      </c>
      <c r="E1910" t="s">
        <v>49</v>
      </c>
      <c r="F1910">
        <v>2001</v>
      </c>
      <c r="G1910" t="s">
        <v>169</v>
      </c>
      <c r="H1910" t="s">
        <v>170</v>
      </c>
      <c r="I1910" t="s">
        <v>7</v>
      </c>
      <c r="J1910">
        <v>7842</v>
      </c>
      <c r="K1910" t="s">
        <v>549</v>
      </c>
    </row>
    <row r="1911" spans="1:11" x14ac:dyDescent="0.25">
      <c r="A1911" t="s">
        <v>289</v>
      </c>
      <c r="B1911" t="s">
        <v>549</v>
      </c>
      <c r="C1911" t="s">
        <v>571</v>
      </c>
      <c r="D1911" t="s">
        <v>28</v>
      </c>
      <c r="E1911" t="s">
        <v>49</v>
      </c>
      <c r="F1911">
        <v>2002</v>
      </c>
      <c r="G1911" t="s">
        <v>169</v>
      </c>
      <c r="H1911" t="s">
        <v>170</v>
      </c>
      <c r="I1911" t="s">
        <v>7</v>
      </c>
      <c r="J1911">
        <v>8026</v>
      </c>
      <c r="K1911" t="s">
        <v>549</v>
      </c>
    </row>
    <row r="1912" spans="1:11" x14ac:dyDescent="0.25">
      <c r="A1912" t="s">
        <v>289</v>
      </c>
      <c r="B1912" t="s">
        <v>549</v>
      </c>
      <c r="C1912" t="s">
        <v>571</v>
      </c>
      <c r="D1912" t="s">
        <v>28</v>
      </c>
      <c r="E1912" t="s">
        <v>49</v>
      </c>
      <c r="F1912">
        <v>2003</v>
      </c>
      <c r="G1912" t="s">
        <v>169</v>
      </c>
      <c r="H1912" t="s">
        <v>170</v>
      </c>
      <c r="I1912" t="s">
        <v>7</v>
      </c>
      <c r="J1912">
        <v>8285</v>
      </c>
      <c r="K1912" t="s">
        <v>549</v>
      </c>
    </row>
    <row r="1913" spans="1:11" x14ac:dyDescent="0.25">
      <c r="A1913" t="s">
        <v>289</v>
      </c>
      <c r="B1913" t="s">
        <v>549</v>
      </c>
      <c r="C1913" t="s">
        <v>571</v>
      </c>
      <c r="D1913" t="s">
        <v>28</v>
      </c>
      <c r="E1913" t="s">
        <v>49</v>
      </c>
      <c r="F1913">
        <v>2004</v>
      </c>
      <c r="G1913" t="s">
        <v>169</v>
      </c>
      <c r="H1913" t="s">
        <v>170</v>
      </c>
      <c r="I1913" t="s">
        <v>7</v>
      </c>
      <c r="J1913">
        <v>8983</v>
      </c>
      <c r="K1913" t="s">
        <v>549</v>
      </c>
    </row>
    <row r="1914" spans="1:11" x14ac:dyDescent="0.25">
      <c r="A1914" t="s">
        <v>289</v>
      </c>
      <c r="B1914" t="s">
        <v>549</v>
      </c>
      <c r="C1914" t="s">
        <v>571</v>
      </c>
      <c r="D1914" t="s">
        <v>28</v>
      </c>
      <c r="E1914" t="s">
        <v>49</v>
      </c>
      <c r="F1914">
        <v>2005</v>
      </c>
      <c r="G1914" t="s">
        <v>169</v>
      </c>
      <c r="H1914" t="s">
        <v>170</v>
      </c>
      <c r="I1914" t="s">
        <v>7</v>
      </c>
      <c r="J1914">
        <v>9623</v>
      </c>
      <c r="K1914" t="s">
        <v>549</v>
      </c>
    </row>
    <row r="1915" spans="1:11" x14ac:dyDescent="0.25">
      <c r="A1915" t="s">
        <v>289</v>
      </c>
      <c r="B1915" t="s">
        <v>549</v>
      </c>
      <c r="C1915" t="s">
        <v>571</v>
      </c>
      <c r="D1915" t="s">
        <v>28</v>
      </c>
      <c r="E1915" t="s">
        <v>49</v>
      </c>
      <c r="F1915">
        <v>2006</v>
      </c>
      <c r="G1915" t="s">
        <v>169</v>
      </c>
      <c r="H1915" t="s">
        <v>170</v>
      </c>
      <c r="I1915" t="s">
        <v>7</v>
      </c>
      <c r="J1915">
        <v>10038</v>
      </c>
      <c r="K1915" t="s">
        <v>549</v>
      </c>
    </row>
    <row r="1916" spans="1:11" x14ac:dyDescent="0.25">
      <c r="A1916" t="s">
        <v>289</v>
      </c>
      <c r="B1916" t="s">
        <v>549</v>
      </c>
      <c r="C1916" t="s">
        <v>571</v>
      </c>
      <c r="D1916" t="s">
        <v>28</v>
      </c>
      <c r="E1916" t="s">
        <v>49</v>
      </c>
      <c r="F1916">
        <v>2007</v>
      </c>
      <c r="G1916" t="s">
        <v>169</v>
      </c>
      <c r="H1916" t="s">
        <v>170</v>
      </c>
      <c r="I1916" t="s">
        <v>7</v>
      </c>
      <c r="J1916">
        <v>9877</v>
      </c>
      <c r="K1916" t="s">
        <v>549</v>
      </c>
    </row>
    <row r="1917" spans="1:11" x14ac:dyDescent="0.25">
      <c r="A1917" t="s">
        <v>289</v>
      </c>
      <c r="B1917" t="s">
        <v>549</v>
      </c>
      <c r="C1917" t="s">
        <v>571</v>
      </c>
      <c r="D1917" t="s">
        <v>28</v>
      </c>
      <c r="E1917" t="s">
        <v>49</v>
      </c>
      <c r="F1917">
        <v>2008</v>
      </c>
      <c r="G1917" t="s">
        <v>169</v>
      </c>
      <c r="H1917" t="s">
        <v>170</v>
      </c>
      <c r="I1917" t="s">
        <v>7</v>
      </c>
      <c r="J1917">
        <v>9559</v>
      </c>
      <c r="K1917" t="s">
        <v>549</v>
      </c>
    </row>
    <row r="1918" spans="1:11" x14ac:dyDescent="0.25">
      <c r="A1918" t="s">
        <v>289</v>
      </c>
      <c r="B1918" t="s">
        <v>549</v>
      </c>
      <c r="C1918" t="s">
        <v>571</v>
      </c>
      <c r="D1918" t="s">
        <v>28</v>
      </c>
      <c r="E1918" t="s">
        <v>49</v>
      </c>
      <c r="F1918">
        <v>2009</v>
      </c>
      <c r="G1918" t="s">
        <v>169</v>
      </c>
      <c r="H1918" t="s">
        <v>170</v>
      </c>
      <c r="I1918" t="s">
        <v>7</v>
      </c>
      <c r="J1918">
        <v>8797</v>
      </c>
      <c r="K1918" t="s">
        <v>549</v>
      </c>
    </row>
    <row r="1919" spans="1:11" x14ac:dyDescent="0.25">
      <c r="A1919" t="s">
        <v>289</v>
      </c>
      <c r="B1919" t="s">
        <v>549</v>
      </c>
      <c r="C1919" t="s">
        <v>571</v>
      </c>
      <c r="D1919" t="s">
        <v>28</v>
      </c>
      <c r="E1919" t="s">
        <v>49</v>
      </c>
      <c r="F1919">
        <v>2010</v>
      </c>
      <c r="G1919" t="s">
        <v>169</v>
      </c>
      <c r="H1919" t="s">
        <v>170</v>
      </c>
      <c r="I1919" t="s">
        <v>7</v>
      </c>
      <c r="J1919">
        <v>9162</v>
      </c>
      <c r="K1919" t="s">
        <v>549</v>
      </c>
    </row>
    <row r="1920" spans="1:11" x14ac:dyDescent="0.25">
      <c r="A1920" t="s">
        <v>289</v>
      </c>
      <c r="B1920" t="s">
        <v>549</v>
      </c>
      <c r="C1920" t="s">
        <v>571</v>
      </c>
      <c r="D1920" t="s">
        <v>28</v>
      </c>
      <c r="E1920" t="s">
        <v>49</v>
      </c>
      <c r="F1920">
        <v>2011</v>
      </c>
      <c r="G1920" t="s">
        <v>169</v>
      </c>
      <c r="H1920" t="s">
        <v>170</v>
      </c>
      <c r="I1920" t="s">
        <v>7</v>
      </c>
      <c r="J1920">
        <v>9758</v>
      </c>
      <c r="K1920" t="s">
        <v>549</v>
      </c>
    </row>
    <row r="1921" spans="1:11" x14ac:dyDescent="0.25">
      <c r="A1921" t="s">
        <v>289</v>
      </c>
      <c r="B1921" t="s">
        <v>549</v>
      </c>
      <c r="C1921" t="s">
        <v>571</v>
      </c>
      <c r="D1921" t="s">
        <v>28</v>
      </c>
      <c r="E1921" t="s">
        <v>49</v>
      </c>
      <c r="F1921">
        <v>2012</v>
      </c>
      <c r="G1921" t="s">
        <v>169</v>
      </c>
      <c r="H1921" t="s">
        <v>170</v>
      </c>
      <c r="I1921" t="s">
        <v>7</v>
      </c>
      <c r="J1921">
        <v>10535</v>
      </c>
      <c r="K1921" t="s">
        <v>549</v>
      </c>
    </row>
    <row r="1922" spans="1:11" x14ac:dyDescent="0.25">
      <c r="A1922" t="s">
        <v>289</v>
      </c>
      <c r="B1922" t="s">
        <v>549</v>
      </c>
      <c r="C1922" t="s">
        <v>571</v>
      </c>
      <c r="D1922" t="s">
        <v>28</v>
      </c>
      <c r="E1922" t="s">
        <v>49</v>
      </c>
      <c r="F1922">
        <v>2013</v>
      </c>
      <c r="G1922" t="s">
        <v>169</v>
      </c>
      <c r="H1922" t="s">
        <v>170</v>
      </c>
      <c r="I1922" t="s">
        <v>7</v>
      </c>
      <c r="J1922">
        <v>11507</v>
      </c>
      <c r="K1922" t="s">
        <v>549</v>
      </c>
    </row>
    <row r="1923" spans="1:11" x14ac:dyDescent="0.25">
      <c r="A1923" t="s">
        <v>289</v>
      </c>
      <c r="B1923" t="s">
        <v>549</v>
      </c>
      <c r="C1923" t="s">
        <v>571</v>
      </c>
      <c r="D1923" t="s">
        <v>28</v>
      </c>
      <c r="E1923" t="s">
        <v>49</v>
      </c>
      <c r="F1923">
        <v>2014</v>
      </c>
      <c r="G1923" t="s">
        <v>169</v>
      </c>
      <c r="H1923" t="s">
        <v>170</v>
      </c>
      <c r="I1923" t="s">
        <v>7</v>
      </c>
      <c r="J1923">
        <v>12328</v>
      </c>
      <c r="K1923" t="s">
        <v>549</v>
      </c>
    </row>
    <row r="1924" spans="1:11" x14ac:dyDescent="0.25">
      <c r="A1924" t="s">
        <v>289</v>
      </c>
      <c r="B1924" t="s">
        <v>549</v>
      </c>
      <c r="C1924" t="s">
        <v>571</v>
      </c>
      <c r="D1924" t="s">
        <v>28</v>
      </c>
      <c r="E1924" t="s">
        <v>49</v>
      </c>
      <c r="F1924">
        <v>2015</v>
      </c>
      <c r="G1924" t="s">
        <v>169</v>
      </c>
      <c r="H1924" t="s">
        <v>170</v>
      </c>
      <c r="I1924" t="s">
        <v>7</v>
      </c>
      <c r="J1924">
        <v>13283</v>
      </c>
      <c r="K1924" t="s">
        <v>549</v>
      </c>
    </row>
    <row r="1925" spans="1:11" x14ac:dyDescent="0.25">
      <c r="A1925" t="s">
        <v>289</v>
      </c>
      <c r="B1925" t="s">
        <v>549</v>
      </c>
      <c r="C1925" t="s">
        <v>571</v>
      </c>
      <c r="D1925" t="s">
        <v>28</v>
      </c>
      <c r="E1925" t="s">
        <v>49</v>
      </c>
      <c r="F1925">
        <v>2016</v>
      </c>
      <c r="G1925" t="s">
        <v>169</v>
      </c>
      <c r="H1925" t="s">
        <v>170</v>
      </c>
      <c r="I1925" t="s">
        <v>7</v>
      </c>
      <c r="J1925">
        <v>14196</v>
      </c>
      <c r="K1925" t="s">
        <v>549</v>
      </c>
    </row>
    <row r="1926" spans="1:11" x14ac:dyDescent="0.25">
      <c r="A1926" t="s">
        <v>289</v>
      </c>
      <c r="B1926" t="s">
        <v>549</v>
      </c>
      <c r="C1926" t="s">
        <v>571</v>
      </c>
      <c r="D1926" t="s">
        <v>28</v>
      </c>
      <c r="E1926" t="s">
        <v>49</v>
      </c>
      <c r="F1926">
        <v>2017</v>
      </c>
      <c r="G1926" t="s">
        <v>169</v>
      </c>
      <c r="H1926" t="s">
        <v>170</v>
      </c>
      <c r="I1926" t="s">
        <v>7</v>
      </c>
      <c r="J1926">
        <v>15025</v>
      </c>
      <c r="K1926" t="s">
        <v>549</v>
      </c>
    </row>
    <row r="1927" spans="1:11" x14ac:dyDescent="0.25">
      <c r="A1927" t="s">
        <v>289</v>
      </c>
      <c r="B1927" t="s">
        <v>549</v>
      </c>
      <c r="C1927" t="s">
        <v>571</v>
      </c>
      <c r="D1927" t="s">
        <v>28</v>
      </c>
      <c r="E1927" t="s">
        <v>49</v>
      </c>
      <c r="F1927">
        <v>2018</v>
      </c>
      <c r="G1927" t="s">
        <v>169</v>
      </c>
      <c r="H1927" t="s">
        <v>170</v>
      </c>
      <c r="I1927" t="s">
        <v>7</v>
      </c>
      <c r="J1927">
        <v>15648</v>
      </c>
      <c r="K1927" t="s">
        <v>549</v>
      </c>
    </row>
    <row r="1928" spans="1:11" x14ac:dyDescent="0.25">
      <c r="A1928" t="s">
        <v>289</v>
      </c>
      <c r="B1928" t="s">
        <v>549</v>
      </c>
      <c r="C1928" t="s">
        <v>571</v>
      </c>
      <c r="D1928" t="s">
        <v>28</v>
      </c>
      <c r="E1928" t="s">
        <v>49</v>
      </c>
      <c r="F1928">
        <v>2019</v>
      </c>
      <c r="G1928" t="s">
        <v>169</v>
      </c>
      <c r="H1928" t="s">
        <v>170</v>
      </c>
      <c r="I1928" t="s">
        <v>7</v>
      </c>
      <c r="J1928">
        <v>15823</v>
      </c>
      <c r="K1928" t="s">
        <v>549</v>
      </c>
    </row>
    <row r="1929" spans="1:11" x14ac:dyDescent="0.25">
      <c r="A1929" t="s">
        <v>289</v>
      </c>
      <c r="B1929" t="s">
        <v>549</v>
      </c>
      <c r="C1929" t="s">
        <v>571</v>
      </c>
      <c r="D1929" t="s">
        <v>28</v>
      </c>
      <c r="E1929" t="s">
        <v>49</v>
      </c>
      <c r="F1929">
        <v>2020</v>
      </c>
      <c r="G1929" t="s">
        <v>169</v>
      </c>
      <c r="H1929" t="s">
        <v>170</v>
      </c>
      <c r="I1929" t="s">
        <v>7</v>
      </c>
      <c r="J1929">
        <v>17051</v>
      </c>
      <c r="K1929" t="s">
        <v>549</v>
      </c>
    </row>
    <row r="1930" spans="1:11" x14ac:dyDescent="0.25">
      <c r="A1930" t="s">
        <v>289</v>
      </c>
      <c r="B1930" t="s">
        <v>549</v>
      </c>
      <c r="C1930" t="s">
        <v>571</v>
      </c>
      <c r="D1930" t="s">
        <v>28</v>
      </c>
      <c r="E1930" t="s">
        <v>49</v>
      </c>
      <c r="F1930">
        <v>2021</v>
      </c>
      <c r="G1930" t="s">
        <v>169</v>
      </c>
      <c r="H1930" t="s">
        <v>170</v>
      </c>
      <c r="I1930" t="s">
        <v>7</v>
      </c>
      <c r="J1930">
        <v>20194</v>
      </c>
      <c r="K1930" t="s">
        <v>549</v>
      </c>
    </row>
    <row r="1931" spans="1:11" x14ac:dyDescent="0.25">
      <c r="A1931" t="s">
        <v>289</v>
      </c>
      <c r="B1931" t="s">
        <v>549</v>
      </c>
      <c r="C1931" t="s">
        <v>571</v>
      </c>
      <c r="D1931" t="s">
        <v>28</v>
      </c>
      <c r="E1931" t="s">
        <v>49</v>
      </c>
      <c r="F1931">
        <v>2022</v>
      </c>
      <c r="G1931" t="s">
        <v>169</v>
      </c>
      <c r="H1931" t="s">
        <v>170</v>
      </c>
      <c r="I1931" t="s">
        <v>7</v>
      </c>
      <c r="J1931">
        <v>21026</v>
      </c>
      <c r="K1931" t="s">
        <v>549</v>
      </c>
    </row>
    <row r="1932" spans="1:11" x14ac:dyDescent="0.25">
      <c r="A1932" t="s">
        <v>289</v>
      </c>
      <c r="B1932" t="s">
        <v>549</v>
      </c>
      <c r="C1932" t="s">
        <v>372</v>
      </c>
      <c r="D1932" t="s">
        <v>29</v>
      </c>
      <c r="E1932" t="s">
        <v>373</v>
      </c>
      <c r="F1932">
        <v>1947</v>
      </c>
      <c r="G1932" t="s">
        <v>169</v>
      </c>
      <c r="H1932" t="s">
        <v>170</v>
      </c>
      <c r="I1932" t="s">
        <v>7</v>
      </c>
      <c r="J1932">
        <v>20045</v>
      </c>
      <c r="K1932" t="s">
        <v>549</v>
      </c>
    </row>
    <row r="1933" spans="1:11" x14ac:dyDescent="0.25">
      <c r="A1933" t="s">
        <v>289</v>
      </c>
      <c r="B1933" t="s">
        <v>549</v>
      </c>
      <c r="C1933" t="s">
        <v>372</v>
      </c>
      <c r="D1933" t="s">
        <v>29</v>
      </c>
      <c r="E1933" t="s">
        <v>373</v>
      </c>
      <c r="F1933">
        <v>1948</v>
      </c>
      <c r="G1933" t="s">
        <v>169</v>
      </c>
      <c r="H1933" t="s">
        <v>170</v>
      </c>
      <c r="I1933" t="s">
        <v>7</v>
      </c>
      <c r="J1933">
        <v>25004</v>
      </c>
      <c r="K1933" t="s">
        <v>549</v>
      </c>
    </row>
    <row r="1934" spans="1:11" x14ac:dyDescent="0.25">
      <c r="A1934" t="s">
        <v>289</v>
      </c>
      <c r="B1934" t="s">
        <v>549</v>
      </c>
      <c r="C1934" t="s">
        <v>372</v>
      </c>
      <c r="D1934" t="s">
        <v>29</v>
      </c>
      <c r="E1934" t="s">
        <v>373</v>
      </c>
      <c r="F1934">
        <v>1949</v>
      </c>
      <c r="G1934" t="s">
        <v>169</v>
      </c>
      <c r="H1934" t="s">
        <v>170</v>
      </c>
      <c r="I1934" t="s">
        <v>7</v>
      </c>
      <c r="J1934">
        <v>23720</v>
      </c>
      <c r="K1934" t="s">
        <v>549</v>
      </c>
    </row>
    <row r="1935" spans="1:11" x14ac:dyDescent="0.25">
      <c r="A1935" t="s">
        <v>289</v>
      </c>
      <c r="B1935" t="s">
        <v>549</v>
      </c>
      <c r="C1935" t="s">
        <v>372</v>
      </c>
      <c r="D1935" t="s">
        <v>29</v>
      </c>
      <c r="E1935" t="s">
        <v>373</v>
      </c>
      <c r="F1935">
        <v>1950</v>
      </c>
      <c r="G1935" t="s">
        <v>169</v>
      </c>
      <c r="H1935" t="s">
        <v>170</v>
      </c>
      <c r="I1935" t="s">
        <v>7</v>
      </c>
      <c r="J1935">
        <v>30326</v>
      </c>
      <c r="K1935" t="s">
        <v>549</v>
      </c>
    </row>
    <row r="1936" spans="1:11" x14ac:dyDescent="0.25">
      <c r="A1936" t="s">
        <v>289</v>
      </c>
      <c r="B1936" t="s">
        <v>549</v>
      </c>
      <c r="C1936" t="s">
        <v>372</v>
      </c>
      <c r="D1936" t="s">
        <v>29</v>
      </c>
      <c r="E1936" t="s">
        <v>373</v>
      </c>
      <c r="F1936">
        <v>1951</v>
      </c>
      <c r="G1936" t="s">
        <v>169</v>
      </c>
      <c r="H1936" t="s">
        <v>170</v>
      </c>
      <c r="I1936" t="s">
        <v>7</v>
      </c>
      <c r="J1936">
        <v>30244</v>
      </c>
      <c r="K1936" t="s">
        <v>549</v>
      </c>
    </row>
    <row r="1937" spans="1:11" x14ac:dyDescent="0.25">
      <c r="A1937" t="s">
        <v>289</v>
      </c>
      <c r="B1937" t="s">
        <v>549</v>
      </c>
      <c r="C1937" t="s">
        <v>372</v>
      </c>
      <c r="D1937" t="s">
        <v>29</v>
      </c>
      <c r="E1937" t="s">
        <v>373</v>
      </c>
      <c r="F1937">
        <v>1952</v>
      </c>
      <c r="G1937" t="s">
        <v>169</v>
      </c>
      <c r="H1937" t="s">
        <v>170</v>
      </c>
      <c r="I1937" t="s">
        <v>7</v>
      </c>
      <c r="J1937">
        <v>30714</v>
      </c>
      <c r="K1937" t="s">
        <v>549</v>
      </c>
    </row>
    <row r="1938" spans="1:11" x14ac:dyDescent="0.25">
      <c r="A1938" t="s">
        <v>289</v>
      </c>
      <c r="B1938" t="s">
        <v>549</v>
      </c>
      <c r="C1938" t="s">
        <v>372</v>
      </c>
      <c r="D1938" t="s">
        <v>29</v>
      </c>
      <c r="E1938" t="s">
        <v>373</v>
      </c>
      <c r="F1938">
        <v>1953</v>
      </c>
      <c r="G1938" t="s">
        <v>169</v>
      </c>
      <c r="H1938" t="s">
        <v>170</v>
      </c>
      <c r="I1938" t="s">
        <v>7</v>
      </c>
      <c r="J1938">
        <v>32883</v>
      </c>
      <c r="K1938" t="s">
        <v>549</v>
      </c>
    </row>
    <row r="1939" spans="1:11" x14ac:dyDescent="0.25">
      <c r="A1939" t="s">
        <v>289</v>
      </c>
      <c r="B1939" t="s">
        <v>549</v>
      </c>
      <c r="C1939" t="s">
        <v>372</v>
      </c>
      <c r="D1939" t="s">
        <v>29</v>
      </c>
      <c r="E1939" t="s">
        <v>373</v>
      </c>
      <c r="F1939">
        <v>1954</v>
      </c>
      <c r="G1939" t="s">
        <v>169</v>
      </c>
      <c r="H1939" t="s">
        <v>170</v>
      </c>
      <c r="I1939" t="s">
        <v>7</v>
      </c>
      <c r="J1939">
        <v>34916</v>
      </c>
      <c r="K1939" t="s">
        <v>549</v>
      </c>
    </row>
    <row r="1940" spans="1:11" x14ac:dyDescent="0.25">
      <c r="A1940" t="s">
        <v>289</v>
      </c>
      <c r="B1940" t="s">
        <v>549</v>
      </c>
      <c r="C1940" t="s">
        <v>372</v>
      </c>
      <c r="D1940" t="s">
        <v>29</v>
      </c>
      <c r="E1940" t="s">
        <v>373</v>
      </c>
      <c r="F1940">
        <v>1955</v>
      </c>
      <c r="G1940" t="s">
        <v>169</v>
      </c>
      <c r="H1940" t="s">
        <v>170</v>
      </c>
      <c r="I1940" t="s">
        <v>7</v>
      </c>
      <c r="J1940">
        <v>40128</v>
      </c>
      <c r="K1940" t="s">
        <v>549</v>
      </c>
    </row>
    <row r="1941" spans="1:11" x14ac:dyDescent="0.25">
      <c r="A1941" t="s">
        <v>289</v>
      </c>
      <c r="B1941" t="s">
        <v>549</v>
      </c>
      <c r="C1941" t="s">
        <v>372</v>
      </c>
      <c r="D1941" t="s">
        <v>29</v>
      </c>
      <c r="E1941" t="s">
        <v>373</v>
      </c>
      <c r="F1941">
        <v>1956</v>
      </c>
      <c r="G1941" t="s">
        <v>169</v>
      </c>
      <c r="H1941" t="s">
        <v>170</v>
      </c>
      <c r="I1941" t="s">
        <v>7</v>
      </c>
      <c r="J1941">
        <v>41709</v>
      </c>
      <c r="K1941" t="s">
        <v>549</v>
      </c>
    </row>
    <row r="1942" spans="1:11" x14ac:dyDescent="0.25">
      <c r="A1942" t="s">
        <v>289</v>
      </c>
      <c r="B1942" t="s">
        <v>549</v>
      </c>
      <c r="C1942" t="s">
        <v>372</v>
      </c>
      <c r="D1942" t="s">
        <v>29</v>
      </c>
      <c r="E1942" t="s">
        <v>373</v>
      </c>
      <c r="F1942">
        <v>1957</v>
      </c>
      <c r="G1942" t="s">
        <v>169</v>
      </c>
      <c r="H1942" t="s">
        <v>170</v>
      </c>
      <c r="I1942" t="s">
        <v>7</v>
      </c>
      <c r="J1942">
        <v>41126</v>
      </c>
      <c r="K1942" t="s">
        <v>549</v>
      </c>
    </row>
    <row r="1943" spans="1:11" x14ac:dyDescent="0.25">
      <c r="A1943" t="s">
        <v>289</v>
      </c>
      <c r="B1943" t="s">
        <v>549</v>
      </c>
      <c r="C1943" t="s">
        <v>372</v>
      </c>
      <c r="D1943" t="s">
        <v>29</v>
      </c>
      <c r="E1943" t="s">
        <v>373</v>
      </c>
      <c r="F1943">
        <v>1958</v>
      </c>
      <c r="G1943" t="s">
        <v>169</v>
      </c>
      <c r="H1943" t="s">
        <v>170</v>
      </c>
      <c r="I1943" t="s">
        <v>7</v>
      </c>
      <c r="J1943">
        <v>39976</v>
      </c>
      <c r="K1943" t="s">
        <v>549</v>
      </c>
    </row>
    <row r="1944" spans="1:11" x14ac:dyDescent="0.25">
      <c r="A1944" t="s">
        <v>289</v>
      </c>
      <c r="B1944" t="s">
        <v>549</v>
      </c>
      <c r="C1944" t="s">
        <v>372</v>
      </c>
      <c r="D1944" t="s">
        <v>29</v>
      </c>
      <c r="E1944" t="s">
        <v>373</v>
      </c>
      <c r="F1944">
        <v>1959</v>
      </c>
      <c r="G1944" t="s">
        <v>169</v>
      </c>
      <c r="H1944" t="s">
        <v>170</v>
      </c>
      <c r="I1944" t="s">
        <v>7</v>
      </c>
      <c r="J1944">
        <v>46207</v>
      </c>
      <c r="K1944" t="s">
        <v>549</v>
      </c>
    </row>
    <row r="1945" spans="1:11" x14ac:dyDescent="0.25">
      <c r="A1945" t="s">
        <v>289</v>
      </c>
      <c r="B1945" t="s">
        <v>549</v>
      </c>
      <c r="C1945" t="s">
        <v>372</v>
      </c>
      <c r="D1945" t="s">
        <v>29</v>
      </c>
      <c r="E1945" t="s">
        <v>373</v>
      </c>
      <c r="F1945">
        <v>1960</v>
      </c>
      <c r="G1945" t="s">
        <v>169</v>
      </c>
      <c r="H1945" t="s">
        <v>170</v>
      </c>
      <c r="I1945" t="s">
        <v>7</v>
      </c>
      <c r="J1945">
        <v>45895</v>
      </c>
      <c r="K1945" t="s">
        <v>549</v>
      </c>
    </row>
    <row r="1946" spans="1:11" x14ac:dyDescent="0.25">
      <c r="A1946" t="s">
        <v>289</v>
      </c>
      <c r="B1946" t="s">
        <v>549</v>
      </c>
      <c r="C1946" t="s">
        <v>372</v>
      </c>
      <c r="D1946" t="s">
        <v>29</v>
      </c>
      <c r="E1946" t="s">
        <v>373</v>
      </c>
      <c r="F1946">
        <v>1961</v>
      </c>
      <c r="G1946" t="s">
        <v>169</v>
      </c>
      <c r="H1946" t="s">
        <v>170</v>
      </c>
      <c r="I1946" t="s">
        <v>7</v>
      </c>
      <c r="J1946">
        <v>46205</v>
      </c>
      <c r="K1946" t="s">
        <v>549</v>
      </c>
    </row>
    <row r="1947" spans="1:11" x14ac:dyDescent="0.25">
      <c r="A1947" t="s">
        <v>289</v>
      </c>
      <c r="B1947" t="s">
        <v>549</v>
      </c>
      <c r="C1947" t="s">
        <v>372</v>
      </c>
      <c r="D1947" t="s">
        <v>29</v>
      </c>
      <c r="E1947" t="s">
        <v>373</v>
      </c>
      <c r="F1947">
        <v>1962</v>
      </c>
      <c r="G1947" t="s">
        <v>169</v>
      </c>
      <c r="H1947" t="s">
        <v>170</v>
      </c>
      <c r="I1947" t="s">
        <v>7</v>
      </c>
      <c r="J1947">
        <v>49881</v>
      </c>
      <c r="K1947" t="s">
        <v>549</v>
      </c>
    </row>
    <row r="1948" spans="1:11" x14ac:dyDescent="0.25">
      <c r="A1948" t="s">
        <v>289</v>
      </c>
      <c r="B1948" t="s">
        <v>549</v>
      </c>
      <c r="C1948" t="s">
        <v>372</v>
      </c>
      <c r="D1948" t="s">
        <v>29</v>
      </c>
      <c r="E1948" t="s">
        <v>373</v>
      </c>
      <c r="F1948">
        <v>1963</v>
      </c>
      <c r="G1948" t="s">
        <v>169</v>
      </c>
      <c r="H1948" t="s">
        <v>170</v>
      </c>
      <c r="I1948" t="s">
        <v>7</v>
      </c>
      <c r="J1948">
        <v>53461</v>
      </c>
      <c r="K1948" t="s">
        <v>549</v>
      </c>
    </row>
    <row r="1949" spans="1:11" x14ac:dyDescent="0.25">
      <c r="A1949" t="s">
        <v>289</v>
      </c>
      <c r="B1949" t="s">
        <v>549</v>
      </c>
      <c r="C1949" t="s">
        <v>372</v>
      </c>
      <c r="D1949" t="s">
        <v>29</v>
      </c>
      <c r="E1949" t="s">
        <v>373</v>
      </c>
      <c r="F1949">
        <v>1964</v>
      </c>
      <c r="G1949" t="s">
        <v>169</v>
      </c>
      <c r="H1949" t="s">
        <v>170</v>
      </c>
      <c r="I1949" t="s">
        <v>7</v>
      </c>
      <c r="J1949">
        <v>58209</v>
      </c>
      <c r="K1949" t="s">
        <v>549</v>
      </c>
    </row>
    <row r="1950" spans="1:11" x14ac:dyDescent="0.25">
      <c r="A1950" t="s">
        <v>289</v>
      </c>
      <c r="B1950" t="s">
        <v>549</v>
      </c>
      <c r="C1950" t="s">
        <v>372</v>
      </c>
      <c r="D1950" t="s">
        <v>29</v>
      </c>
      <c r="E1950" t="s">
        <v>373</v>
      </c>
      <c r="F1950">
        <v>1965</v>
      </c>
      <c r="G1950" t="s">
        <v>169</v>
      </c>
      <c r="H1950" t="s">
        <v>170</v>
      </c>
      <c r="I1950" t="s">
        <v>7</v>
      </c>
      <c r="J1950">
        <v>62797</v>
      </c>
      <c r="K1950" t="s">
        <v>549</v>
      </c>
    </row>
    <row r="1951" spans="1:11" x14ac:dyDescent="0.25">
      <c r="A1951" t="s">
        <v>289</v>
      </c>
      <c r="B1951" t="s">
        <v>549</v>
      </c>
      <c r="C1951" t="s">
        <v>372</v>
      </c>
      <c r="D1951" t="s">
        <v>29</v>
      </c>
      <c r="E1951" t="s">
        <v>373</v>
      </c>
      <c r="F1951">
        <v>1966</v>
      </c>
      <c r="G1951" t="s">
        <v>169</v>
      </c>
      <c r="H1951" t="s">
        <v>170</v>
      </c>
      <c r="I1951" t="s">
        <v>7</v>
      </c>
      <c r="J1951">
        <v>64035</v>
      </c>
      <c r="K1951" t="s">
        <v>549</v>
      </c>
    </row>
    <row r="1952" spans="1:11" x14ac:dyDescent="0.25">
      <c r="A1952" t="s">
        <v>289</v>
      </c>
      <c r="B1952" t="s">
        <v>549</v>
      </c>
      <c r="C1952" t="s">
        <v>372</v>
      </c>
      <c r="D1952" t="s">
        <v>29</v>
      </c>
      <c r="E1952" t="s">
        <v>373</v>
      </c>
      <c r="F1952">
        <v>1967</v>
      </c>
      <c r="G1952" t="s">
        <v>169</v>
      </c>
      <c r="H1952" t="s">
        <v>170</v>
      </c>
      <c r="I1952" t="s">
        <v>7</v>
      </c>
      <c r="J1952">
        <v>64427</v>
      </c>
      <c r="K1952" t="s">
        <v>549</v>
      </c>
    </row>
    <row r="1953" spans="1:11" x14ac:dyDescent="0.25">
      <c r="A1953" t="s">
        <v>289</v>
      </c>
      <c r="B1953" t="s">
        <v>549</v>
      </c>
      <c r="C1953" t="s">
        <v>372</v>
      </c>
      <c r="D1953" t="s">
        <v>29</v>
      </c>
      <c r="E1953" t="s">
        <v>373</v>
      </c>
      <c r="F1953">
        <v>1968</v>
      </c>
      <c r="G1953" t="s">
        <v>169</v>
      </c>
      <c r="H1953" t="s">
        <v>170</v>
      </c>
      <c r="I1953" t="s">
        <v>7</v>
      </c>
      <c r="J1953">
        <v>72890</v>
      </c>
      <c r="K1953" t="s">
        <v>549</v>
      </c>
    </row>
    <row r="1954" spans="1:11" x14ac:dyDescent="0.25">
      <c r="A1954" t="s">
        <v>289</v>
      </c>
      <c r="B1954" t="s">
        <v>549</v>
      </c>
      <c r="C1954" t="s">
        <v>372</v>
      </c>
      <c r="D1954" t="s">
        <v>29</v>
      </c>
      <c r="E1954" t="s">
        <v>373</v>
      </c>
      <c r="F1954">
        <v>1969</v>
      </c>
      <c r="G1954" t="s">
        <v>169</v>
      </c>
      <c r="H1954" t="s">
        <v>170</v>
      </c>
      <c r="I1954" t="s">
        <v>7</v>
      </c>
      <c r="J1954">
        <v>81064</v>
      </c>
      <c r="K1954" t="s">
        <v>549</v>
      </c>
    </row>
    <row r="1955" spans="1:11" x14ac:dyDescent="0.25">
      <c r="A1955" t="s">
        <v>289</v>
      </c>
      <c r="B1955" t="s">
        <v>549</v>
      </c>
      <c r="C1955" t="s">
        <v>372</v>
      </c>
      <c r="D1955" t="s">
        <v>29</v>
      </c>
      <c r="E1955" t="s">
        <v>373</v>
      </c>
      <c r="F1955">
        <v>1970</v>
      </c>
      <c r="G1955" t="s">
        <v>169</v>
      </c>
      <c r="H1955" t="s">
        <v>170</v>
      </c>
      <c r="I1955" t="s">
        <v>7</v>
      </c>
      <c r="J1955">
        <v>82577</v>
      </c>
      <c r="K1955" t="s">
        <v>549</v>
      </c>
    </row>
    <row r="1956" spans="1:11" x14ac:dyDescent="0.25">
      <c r="A1956" t="s">
        <v>289</v>
      </c>
      <c r="B1956" t="s">
        <v>549</v>
      </c>
      <c r="C1956" t="s">
        <v>372</v>
      </c>
      <c r="D1956" t="s">
        <v>29</v>
      </c>
      <c r="E1956" t="s">
        <v>373</v>
      </c>
      <c r="F1956">
        <v>1971</v>
      </c>
      <c r="G1956" t="s">
        <v>169</v>
      </c>
      <c r="H1956" t="s">
        <v>170</v>
      </c>
      <c r="I1956" t="s">
        <v>7</v>
      </c>
      <c r="J1956">
        <v>99553</v>
      </c>
      <c r="K1956" t="s">
        <v>549</v>
      </c>
    </row>
    <row r="1957" spans="1:11" x14ac:dyDescent="0.25">
      <c r="A1957" t="s">
        <v>289</v>
      </c>
      <c r="B1957" t="s">
        <v>549</v>
      </c>
      <c r="C1957" t="s">
        <v>372</v>
      </c>
      <c r="D1957" t="s">
        <v>29</v>
      </c>
      <c r="E1957" t="s">
        <v>373</v>
      </c>
      <c r="F1957">
        <v>1972</v>
      </c>
      <c r="G1957" t="s">
        <v>169</v>
      </c>
      <c r="H1957" t="s">
        <v>170</v>
      </c>
      <c r="I1957" t="s">
        <v>7</v>
      </c>
      <c r="J1957">
        <v>118036</v>
      </c>
      <c r="K1957" t="s">
        <v>549</v>
      </c>
    </row>
    <row r="1958" spans="1:11" x14ac:dyDescent="0.25">
      <c r="A1958" t="s">
        <v>289</v>
      </c>
      <c r="B1958" t="s">
        <v>549</v>
      </c>
      <c r="C1958" t="s">
        <v>372</v>
      </c>
      <c r="D1958" t="s">
        <v>29</v>
      </c>
      <c r="E1958" t="s">
        <v>373</v>
      </c>
      <c r="F1958">
        <v>1973</v>
      </c>
      <c r="G1958" t="s">
        <v>169</v>
      </c>
      <c r="H1958" t="s">
        <v>170</v>
      </c>
      <c r="I1958" t="s">
        <v>7</v>
      </c>
      <c r="J1958">
        <v>131566</v>
      </c>
      <c r="K1958" t="s">
        <v>549</v>
      </c>
    </row>
    <row r="1959" spans="1:11" x14ac:dyDescent="0.25">
      <c r="A1959" t="s">
        <v>289</v>
      </c>
      <c r="B1959" t="s">
        <v>549</v>
      </c>
      <c r="C1959" t="s">
        <v>372</v>
      </c>
      <c r="D1959" t="s">
        <v>29</v>
      </c>
      <c r="E1959" t="s">
        <v>373</v>
      </c>
      <c r="F1959">
        <v>1974</v>
      </c>
      <c r="G1959" t="s">
        <v>169</v>
      </c>
      <c r="H1959" t="s">
        <v>170</v>
      </c>
      <c r="I1959" t="s">
        <v>7</v>
      </c>
      <c r="J1959">
        <v>128823</v>
      </c>
      <c r="K1959" t="s">
        <v>549</v>
      </c>
    </row>
    <row r="1960" spans="1:11" x14ac:dyDescent="0.25">
      <c r="A1960" t="s">
        <v>289</v>
      </c>
      <c r="B1960" t="s">
        <v>549</v>
      </c>
      <c r="C1960" t="s">
        <v>372</v>
      </c>
      <c r="D1960" t="s">
        <v>29</v>
      </c>
      <c r="E1960" t="s">
        <v>373</v>
      </c>
      <c r="F1960">
        <v>1975</v>
      </c>
      <c r="G1960" t="s">
        <v>169</v>
      </c>
      <c r="H1960" t="s">
        <v>170</v>
      </c>
      <c r="I1960" t="s">
        <v>7</v>
      </c>
      <c r="J1960">
        <v>126164</v>
      </c>
      <c r="K1960" t="s">
        <v>549</v>
      </c>
    </row>
    <row r="1961" spans="1:11" x14ac:dyDescent="0.25">
      <c r="A1961" t="s">
        <v>289</v>
      </c>
      <c r="B1961" t="s">
        <v>549</v>
      </c>
      <c r="C1961" t="s">
        <v>372</v>
      </c>
      <c r="D1961" t="s">
        <v>29</v>
      </c>
      <c r="E1961" t="s">
        <v>373</v>
      </c>
      <c r="F1961">
        <v>1976</v>
      </c>
      <c r="G1961" t="s">
        <v>169</v>
      </c>
      <c r="H1961" t="s">
        <v>170</v>
      </c>
      <c r="I1961" t="s">
        <v>7</v>
      </c>
      <c r="J1961">
        <v>150555</v>
      </c>
      <c r="K1961" t="s">
        <v>549</v>
      </c>
    </row>
    <row r="1962" spans="1:11" x14ac:dyDescent="0.25">
      <c r="A1962" t="s">
        <v>289</v>
      </c>
      <c r="B1962" t="s">
        <v>549</v>
      </c>
      <c r="C1962" t="s">
        <v>372</v>
      </c>
      <c r="D1962" t="s">
        <v>29</v>
      </c>
      <c r="E1962" t="s">
        <v>373</v>
      </c>
      <c r="F1962">
        <v>1977</v>
      </c>
      <c r="G1962" t="s">
        <v>169</v>
      </c>
      <c r="H1962" t="s">
        <v>170</v>
      </c>
      <c r="I1962" t="s">
        <v>7</v>
      </c>
      <c r="J1962">
        <v>187410</v>
      </c>
      <c r="K1962" t="s">
        <v>549</v>
      </c>
    </row>
    <row r="1963" spans="1:11" x14ac:dyDescent="0.25">
      <c r="A1963" t="s">
        <v>289</v>
      </c>
      <c r="B1963" t="s">
        <v>549</v>
      </c>
      <c r="C1963" t="s">
        <v>372</v>
      </c>
      <c r="D1963" t="s">
        <v>29</v>
      </c>
      <c r="E1963" t="s">
        <v>373</v>
      </c>
      <c r="F1963">
        <v>1978</v>
      </c>
      <c r="G1963" t="s">
        <v>169</v>
      </c>
      <c r="H1963" t="s">
        <v>170</v>
      </c>
      <c r="I1963" t="s">
        <v>7</v>
      </c>
      <c r="J1963">
        <v>228860</v>
      </c>
      <c r="K1963" t="s">
        <v>549</v>
      </c>
    </row>
    <row r="1964" spans="1:11" x14ac:dyDescent="0.25">
      <c r="A1964" t="s">
        <v>289</v>
      </c>
      <c r="B1964" t="s">
        <v>549</v>
      </c>
      <c r="C1964" t="s">
        <v>372</v>
      </c>
      <c r="D1964" t="s">
        <v>29</v>
      </c>
      <c r="E1964" t="s">
        <v>373</v>
      </c>
      <c r="F1964">
        <v>1979</v>
      </c>
      <c r="G1964" t="s">
        <v>169</v>
      </c>
      <c r="H1964" t="s">
        <v>170</v>
      </c>
      <c r="I1964" t="s">
        <v>7</v>
      </c>
      <c r="J1964">
        <v>262375</v>
      </c>
      <c r="K1964" t="s">
        <v>549</v>
      </c>
    </row>
    <row r="1965" spans="1:11" x14ac:dyDescent="0.25">
      <c r="A1965" t="s">
        <v>289</v>
      </c>
      <c r="B1965" t="s">
        <v>549</v>
      </c>
      <c r="C1965" t="s">
        <v>372</v>
      </c>
      <c r="D1965" t="s">
        <v>29</v>
      </c>
      <c r="E1965" t="s">
        <v>373</v>
      </c>
      <c r="F1965">
        <v>1980</v>
      </c>
      <c r="G1965" t="s">
        <v>169</v>
      </c>
      <c r="H1965" t="s">
        <v>170</v>
      </c>
      <c r="I1965" t="s">
        <v>7</v>
      </c>
      <c r="J1965">
        <v>262314</v>
      </c>
      <c r="K1965" t="s">
        <v>549</v>
      </c>
    </row>
    <row r="1966" spans="1:11" x14ac:dyDescent="0.25">
      <c r="A1966" t="s">
        <v>289</v>
      </c>
      <c r="B1966" t="s">
        <v>549</v>
      </c>
      <c r="C1966" t="s">
        <v>372</v>
      </c>
      <c r="D1966" t="s">
        <v>29</v>
      </c>
      <c r="E1966" t="s">
        <v>373</v>
      </c>
      <c r="F1966">
        <v>1981</v>
      </c>
      <c r="G1966" t="s">
        <v>169</v>
      </c>
      <c r="H1966" t="s">
        <v>170</v>
      </c>
      <c r="I1966" t="s">
        <v>7</v>
      </c>
      <c r="J1966">
        <v>292181</v>
      </c>
      <c r="K1966" t="s">
        <v>549</v>
      </c>
    </row>
    <row r="1967" spans="1:11" x14ac:dyDescent="0.25">
      <c r="A1967" t="s">
        <v>289</v>
      </c>
      <c r="B1967" t="s">
        <v>549</v>
      </c>
      <c r="C1967" t="s">
        <v>372</v>
      </c>
      <c r="D1967" t="s">
        <v>29</v>
      </c>
      <c r="E1967" t="s">
        <v>373</v>
      </c>
      <c r="F1967">
        <v>1982</v>
      </c>
      <c r="G1967" t="s">
        <v>169</v>
      </c>
      <c r="H1967" t="s">
        <v>170</v>
      </c>
      <c r="I1967" t="s">
        <v>7</v>
      </c>
      <c r="J1967">
        <v>284723</v>
      </c>
      <c r="K1967" t="s">
        <v>549</v>
      </c>
    </row>
    <row r="1968" spans="1:11" x14ac:dyDescent="0.25">
      <c r="A1968" t="s">
        <v>289</v>
      </c>
      <c r="B1968" t="s">
        <v>549</v>
      </c>
      <c r="C1968" t="s">
        <v>372</v>
      </c>
      <c r="D1968" t="s">
        <v>29</v>
      </c>
      <c r="E1968" t="s">
        <v>373</v>
      </c>
      <c r="F1968">
        <v>1983</v>
      </c>
      <c r="G1968" t="s">
        <v>169</v>
      </c>
      <c r="H1968" t="s">
        <v>170</v>
      </c>
      <c r="I1968" t="s">
        <v>7</v>
      </c>
      <c r="J1968">
        <v>311237</v>
      </c>
      <c r="K1968" t="s">
        <v>549</v>
      </c>
    </row>
    <row r="1969" spans="1:11" x14ac:dyDescent="0.25">
      <c r="A1969" t="s">
        <v>289</v>
      </c>
      <c r="B1969" t="s">
        <v>549</v>
      </c>
      <c r="C1969" t="s">
        <v>372</v>
      </c>
      <c r="D1969" t="s">
        <v>29</v>
      </c>
      <c r="E1969" t="s">
        <v>373</v>
      </c>
      <c r="F1969">
        <v>1984</v>
      </c>
      <c r="G1969" t="s">
        <v>169</v>
      </c>
      <c r="H1969" t="s">
        <v>170</v>
      </c>
      <c r="I1969" t="s">
        <v>7</v>
      </c>
      <c r="J1969">
        <v>363046</v>
      </c>
      <c r="K1969" t="s">
        <v>549</v>
      </c>
    </row>
    <row r="1970" spans="1:11" x14ac:dyDescent="0.25">
      <c r="A1970" t="s">
        <v>289</v>
      </c>
      <c r="B1970" t="s">
        <v>549</v>
      </c>
      <c r="C1970" t="s">
        <v>372</v>
      </c>
      <c r="D1970" t="s">
        <v>29</v>
      </c>
      <c r="E1970" t="s">
        <v>373</v>
      </c>
      <c r="F1970">
        <v>1985</v>
      </c>
      <c r="G1970" t="s">
        <v>169</v>
      </c>
      <c r="H1970" t="s">
        <v>170</v>
      </c>
      <c r="I1970" t="s">
        <v>7</v>
      </c>
      <c r="J1970">
        <v>389538</v>
      </c>
      <c r="K1970" t="s">
        <v>549</v>
      </c>
    </row>
    <row r="1971" spans="1:11" x14ac:dyDescent="0.25">
      <c r="A1971" t="s">
        <v>289</v>
      </c>
      <c r="B1971" t="s">
        <v>549</v>
      </c>
      <c r="C1971" t="s">
        <v>372</v>
      </c>
      <c r="D1971" t="s">
        <v>29</v>
      </c>
      <c r="E1971" t="s">
        <v>373</v>
      </c>
      <c r="F1971">
        <v>1986</v>
      </c>
      <c r="G1971" t="s">
        <v>169</v>
      </c>
      <c r="H1971" t="s">
        <v>170</v>
      </c>
      <c r="I1971" t="s">
        <v>7</v>
      </c>
      <c r="J1971">
        <v>405840</v>
      </c>
      <c r="K1971" t="s">
        <v>549</v>
      </c>
    </row>
    <row r="1972" spans="1:11" x14ac:dyDescent="0.25">
      <c r="A1972" t="s">
        <v>289</v>
      </c>
      <c r="B1972" t="s">
        <v>549</v>
      </c>
      <c r="C1972" t="s">
        <v>372</v>
      </c>
      <c r="D1972" t="s">
        <v>29</v>
      </c>
      <c r="E1972" t="s">
        <v>373</v>
      </c>
      <c r="F1972">
        <v>1987</v>
      </c>
      <c r="G1972" t="s">
        <v>169</v>
      </c>
      <c r="H1972" t="s">
        <v>170</v>
      </c>
      <c r="I1972" t="s">
        <v>7</v>
      </c>
      <c r="J1972">
        <v>418187</v>
      </c>
      <c r="K1972" t="s">
        <v>549</v>
      </c>
    </row>
    <row r="1973" spans="1:11" x14ac:dyDescent="0.25">
      <c r="A1973" t="s">
        <v>289</v>
      </c>
      <c r="B1973" t="s">
        <v>549</v>
      </c>
      <c r="C1973" t="s">
        <v>372</v>
      </c>
      <c r="D1973" t="s">
        <v>29</v>
      </c>
      <c r="E1973" t="s">
        <v>373</v>
      </c>
      <c r="F1973">
        <v>1988</v>
      </c>
      <c r="G1973" t="s">
        <v>169</v>
      </c>
      <c r="H1973" t="s">
        <v>170</v>
      </c>
      <c r="I1973" t="s">
        <v>7</v>
      </c>
      <c r="J1973">
        <v>432929</v>
      </c>
      <c r="K1973" t="s">
        <v>549</v>
      </c>
    </row>
    <row r="1974" spans="1:11" x14ac:dyDescent="0.25">
      <c r="A1974" t="s">
        <v>289</v>
      </c>
      <c r="B1974" t="s">
        <v>549</v>
      </c>
      <c r="C1974" t="s">
        <v>372</v>
      </c>
      <c r="D1974" t="s">
        <v>29</v>
      </c>
      <c r="E1974" t="s">
        <v>373</v>
      </c>
      <c r="F1974">
        <v>1989</v>
      </c>
      <c r="G1974" t="s">
        <v>169</v>
      </c>
      <c r="H1974" t="s">
        <v>170</v>
      </c>
      <c r="I1974" t="s">
        <v>7</v>
      </c>
      <c r="J1974">
        <v>443582</v>
      </c>
      <c r="K1974" t="s">
        <v>549</v>
      </c>
    </row>
    <row r="1975" spans="1:11" x14ac:dyDescent="0.25">
      <c r="A1975" t="s">
        <v>289</v>
      </c>
      <c r="B1975" t="s">
        <v>549</v>
      </c>
      <c r="C1975" t="s">
        <v>372</v>
      </c>
      <c r="D1975" t="s">
        <v>29</v>
      </c>
      <c r="E1975" t="s">
        <v>373</v>
      </c>
      <c r="F1975">
        <v>1990</v>
      </c>
      <c r="G1975" t="s">
        <v>169</v>
      </c>
      <c r="H1975" t="s">
        <v>170</v>
      </c>
      <c r="I1975" t="s">
        <v>7</v>
      </c>
      <c r="J1975">
        <v>436578</v>
      </c>
      <c r="K1975" t="s">
        <v>549</v>
      </c>
    </row>
    <row r="1976" spans="1:11" x14ac:dyDescent="0.25">
      <c r="A1976" t="s">
        <v>289</v>
      </c>
      <c r="B1976" t="s">
        <v>549</v>
      </c>
      <c r="C1976" t="s">
        <v>372</v>
      </c>
      <c r="D1976" t="s">
        <v>29</v>
      </c>
      <c r="E1976" t="s">
        <v>373</v>
      </c>
      <c r="F1976">
        <v>1991</v>
      </c>
      <c r="G1976" t="s">
        <v>169</v>
      </c>
      <c r="H1976" t="s">
        <v>170</v>
      </c>
      <c r="I1976" t="s">
        <v>7</v>
      </c>
      <c r="J1976">
        <v>399011</v>
      </c>
      <c r="K1976" t="s">
        <v>549</v>
      </c>
    </row>
    <row r="1977" spans="1:11" x14ac:dyDescent="0.25">
      <c r="A1977" t="s">
        <v>289</v>
      </c>
      <c r="B1977" t="s">
        <v>549</v>
      </c>
      <c r="C1977" t="s">
        <v>372</v>
      </c>
      <c r="D1977" t="s">
        <v>29</v>
      </c>
      <c r="E1977" t="s">
        <v>373</v>
      </c>
      <c r="F1977">
        <v>1992</v>
      </c>
      <c r="G1977" t="s">
        <v>169</v>
      </c>
      <c r="H1977" t="s">
        <v>170</v>
      </c>
      <c r="I1977" t="s">
        <v>7</v>
      </c>
      <c r="J1977">
        <v>421392</v>
      </c>
      <c r="K1977" t="s">
        <v>549</v>
      </c>
    </row>
    <row r="1978" spans="1:11" x14ac:dyDescent="0.25">
      <c r="A1978" t="s">
        <v>289</v>
      </c>
      <c r="B1978" t="s">
        <v>549</v>
      </c>
      <c r="C1978" t="s">
        <v>372</v>
      </c>
      <c r="D1978" t="s">
        <v>29</v>
      </c>
      <c r="E1978" t="s">
        <v>373</v>
      </c>
      <c r="F1978">
        <v>1993</v>
      </c>
      <c r="G1978" t="s">
        <v>169</v>
      </c>
      <c r="H1978" t="s">
        <v>170</v>
      </c>
      <c r="I1978" t="s">
        <v>7</v>
      </c>
      <c r="J1978">
        <v>457888</v>
      </c>
      <c r="K1978" t="s">
        <v>549</v>
      </c>
    </row>
    <row r="1979" spans="1:11" x14ac:dyDescent="0.25">
      <c r="A1979" t="s">
        <v>289</v>
      </c>
      <c r="B1979" t="s">
        <v>549</v>
      </c>
      <c r="C1979" t="s">
        <v>372</v>
      </c>
      <c r="D1979" t="s">
        <v>29</v>
      </c>
      <c r="E1979" t="s">
        <v>373</v>
      </c>
      <c r="F1979">
        <v>1994</v>
      </c>
      <c r="G1979" t="s">
        <v>169</v>
      </c>
      <c r="H1979" t="s">
        <v>170</v>
      </c>
      <c r="I1979" t="s">
        <v>7</v>
      </c>
      <c r="J1979">
        <v>504388</v>
      </c>
      <c r="K1979" t="s">
        <v>549</v>
      </c>
    </row>
    <row r="1980" spans="1:11" x14ac:dyDescent="0.25">
      <c r="A1980" t="s">
        <v>289</v>
      </c>
      <c r="B1980" t="s">
        <v>549</v>
      </c>
      <c r="C1980" t="s">
        <v>372</v>
      </c>
      <c r="D1980" t="s">
        <v>29</v>
      </c>
      <c r="E1980" t="s">
        <v>373</v>
      </c>
      <c r="F1980">
        <v>1995</v>
      </c>
      <c r="G1980" t="s">
        <v>169</v>
      </c>
      <c r="H1980" t="s">
        <v>170</v>
      </c>
      <c r="I1980" t="s">
        <v>7</v>
      </c>
      <c r="J1980">
        <v>525012</v>
      </c>
      <c r="K1980" t="s">
        <v>549</v>
      </c>
    </row>
    <row r="1981" spans="1:11" x14ac:dyDescent="0.25">
      <c r="A1981" t="s">
        <v>289</v>
      </c>
      <c r="B1981" t="s">
        <v>549</v>
      </c>
      <c r="C1981" t="s">
        <v>372</v>
      </c>
      <c r="D1981" t="s">
        <v>29</v>
      </c>
      <c r="E1981" t="s">
        <v>373</v>
      </c>
      <c r="F1981">
        <v>1996</v>
      </c>
      <c r="G1981" t="s">
        <v>169</v>
      </c>
      <c r="H1981" t="s">
        <v>170</v>
      </c>
      <c r="I1981" t="s">
        <v>7</v>
      </c>
      <c r="J1981">
        <v>576313</v>
      </c>
      <c r="K1981" t="s">
        <v>549</v>
      </c>
    </row>
    <row r="1982" spans="1:11" x14ac:dyDescent="0.25">
      <c r="A1982" t="s">
        <v>289</v>
      </c>
      <c r="B1982" t="s">
        <v>549</v>
      </c>
      <c r="C1982" t="s">
        <v>372</v>
      </c>
      <c r="D1982" t="s">
        <v>29</v>
      </c>
      <c r="E1982" t="s">
        <v>373</v>
      </c>
      <c r="F1982">
        <v>1997</v>
      </c>
      <c r="G1982" t="s">
        <v>169</v>
      </c>
      <c r="H1982" t="s">
        <v>170</v>
      </c>
      <c r="I1982" t="s">
        <v>7</v>
      </c>
      <c r="J1982">
        <v>619582</v>
      </c>
      <c r="K1982" t="s">
        <v>549</v>
      </c>
    </row>
    <row r="1983" spans="1:11" x14ac:dyDescent="0.25">
      <c r="A1983" t="s">
        <v>289</v>
      </c>
      <c r="B1983" t="s">
        <v>549</v>
      </c>
      <c r="C1983" t="s">
        <v>372</v>
      </c>
      <c r="D1983" t="s">
        <v>29</v>
      </c>
      <c r="E1983" t="s">
        <v>373</v>
      </c>
      <c r="F1983">
        <v>1998</v>
      </c>
      <c r="G1983" t="s">
        <v>169</v>
      </c>
      <c r="H1983" t="s">
        <v>170</v>
      </c>
      <c r="I1983" t="s">
        <v>7</v>
      </c>
      <c r="J1983">
        <v>688141</v>
      </c>
      <c r="K1983" t="s">
        <v>549</v>
      </c>
    </row>
    <row r="1984" spans="1:11" x14ac:dyDescent="0.25">
      <c r="A1984" t="s">
        <v>289</v>
      </c>
      <c r="B1984" t="s">
        <v>549</v>
      </c>
      <c r="C1984" t="s">
        <v>372</v>
      </c>
      <c r="D1984" t="s">
        <v>29</v>
      </c>
      <c r="E1984" t="s">
        <v>373</v>
      </c>
      <c r="F1984">
        <v>1999</v>
      </c>
      <c r="G1984" t="s">
        <v>169</v>
      </c>
      <c r="H1984" t="s">
        <v>170</v>
      </c>
      <c r="I1984" t="s">
        <v>7</v>
      </c>
      <c r="J1984">
        <v>740236</v>
      </c>
      <c r="K1984" t="s">
        <v>549</v>
      </c>
    </row>
    <row r="1985" spans="1:11" x14ac:dyDescent="0.25">
      <c r="A1985" t="s">
        <v>289</v>
      </c>
      <c r="B1985" t="s">
        <v>549</v>
      </c>
      <c r="C1985" t="s">
        <v>372</v>
      </c>
      <c r="D1985" t="s">
        <v>29</v>
      </c>
      <c r="E1985" t="s">
        <v>373</v>
      </c>
      <c r="F1985">
        <v>2000</v>
      </c>
      <c r="G1985" t="s">
        <v>169</v>
      </c>
      <c r="H1985" t="s">
        <v>170</v>
      </c>
      <c r="I1985" t="s">
        <v>7</v>
      </c>
      <c r="J1985">
        <v>798739</v>
      </c>
      <c r="K1985" t="s">
        <v>549</v>
      </c>
    </row>
    <row r="1986" spans="1:11" x14ac:dyDescent="0.25">
      <c r="A1986" t="s">
        <v>289</v>
      </c>
      <c r="B1986" t="s">
        <v>549</v>
      </c>
      <c r="C1986" t="s">
        <v>372</v>
      </c>
      <c r="D1986" t="s">
        <v>29</v>
      </c>
      <c r="E1986" t="s">
        <v>373</v>
      </c>
      <c r="F1986">
        <v>2001</v>
      </c>
      <c r="G1986" t="s">
        <v>169</v>
      </c>
      <c r="H1986" t="s">
        <v>170</v>
      </c>
      <c r="I1986" t="s">
        <v>7</v>
      </c>
      <c r="J1986">
        <v>838727</v>
      </c>
      <c r="K1986" t="s">
        <v>549</v>
      </c>
    </row>
    <row r="1987" spans="1:11" x14ac:dyDescent="0.25">
      <c r="A1987" t="s">
        <v>289</v>
      </c>
      <c r="B1987" t="s">
        <v>549</v>
      </c>
      <c r="C1987" t="s">
        <v>372</v>
      </c>
      <c r="D1987" t="s">
        <v>29</v>
      </c>
      <c r="E1987" t="s">
        <v>373</v>
      </c>
      <c r="F1987">
        <v>2002</v>
      </c>
      <c r="G1987" t="s">
        <v>169</v>
      </c>
      <c r="H1987" t="s">
        <v>170</v>
      </c>
      <c r="I1987" t="s">
        <v>7</v>
      </c>
      <c r="J1987">
        <v>836554</v>
      </c>
      <c r="K1987" t="s">
        <v>549</v>
      </c>
    </row>
    <row r="1988" spans="1:11" x14ac:dyDescent="0.25">
      <c r="A1988" t="s">
        <v>289</v>
      </c>
      <c r="B1988" t="s">
        <v>549</v>
      </c>
      <c r="C1988" t="s">
        <v>372</v>
      </c>
      <c r="D1988" t="s">
        <v>29</v>
      </c>
      <c r="E1988" t="s">
        <v>373</v>
      </c>
      <c r="F1988">
        <v>2003</v>
      </c>
      <c r="G1988" t="s">
        <v>169</v>
      </c>
      <c r="H1988" t="s">
        <v>170</v>
      </c>
      <c r="I1988" t="s">
        <v>7</v>
      </c>
      <c r="J1988">
        <v>915402</v>
      </c>
      <c r="K1988" t="s">
        <v>549</v>
      </c>
    </row>
    <row r="1989" spans="1:11" x14ac:dyDescent="0.25">
      <c r="A1989" t="s">
        <v>289</v>
      </c>
      <c r="B1989" t="s">
        <v>549</v>
      </c>
      <c r="C1989" t="s">
        <v>372</v>
      </c>
      <c r="D1989" t="s">
        <v>29</v>
      </c>
      <c r="E1989" t="s">
        <v>373</v>
      </c>
      <c r="F1989">
        <v>2004</v>
      </c>
      <c r="G1989" t="s">
        <v>169</v>
      </c>
      <c r="H1989" t="s">
        <v>170</v>
      </c>
      <c r="I1989" t="s">
        <v>7</v>
      </c>
      <c r="J1989">
        <v>1048488</v>
      </c>
      <c r="K1989" t="s">
        <v>549</v>
      </c>
    </row>
    <row r="1990" spans="1:11" x14ac:dyDescent="0.25">
      <c r="A1990" t="s">
        <v>289</v>
      </c>
      <c r="B1990" t="s">
        <v>549</v>
      </c>
      <c r="C1990" t="s">
        <v>372</v>
      </c>
      <c r="D1990" t="s">
        <v>29</v>
      </c>
      <c r="E1990" t="s">
        <v>373</v>
      </c>
      <c r="F1990">
        <v>2005</v>
      </c>
      <c r="G1990" t="s">
        <v>169</v>
      </c>
      <c r="H1990" t="s">
        <v>170</v>
      </c>
      <c r="I1990" t="s">
        <v>7</v>
      </c>
      <c r="J1990">
        <v>1199556</v>
      </c>
      <c r="K1990" t="s">
        <v>549</v>
      </c>
    </row>
    <row r="1991" spans="1:11" x14ac:dyDescent="0.25">
      <c r="A1991" t="s">
        <v>289</v>
      </c>
      <c r="B1991" t="s">
        <v>549</v>
      </c>
      <c r="C1991" t="s">
        <v>372</v>
      </c>
      <c r="D1991" t="s">
        <v>29</v>
      </c>
      <c r="E1991" t="s">
        <v>373</v>
      </c>
      <c r="F1991">
        <v>2006</v>
      </c>
      <c r="G1991" t="s">
        <v>169</v>
      </c>
      <c r="H1991" t="s">
        <v>170</v>
      </c>
      <c r="I1991" t="s">
        <v>7</v>
      </c>
      <c r="J1991">
        <v>1253312</v>
      </c>
      <c r="K1991" t="s">
        <v>549</v>
      </c>
    </row>
    <row r="1992" spans="1:11" x14ac:dyDescent="0.25">
      <c r="A1992" t="s">
        <v>289</v>
      </c>
      <c r="B1992" t="s">
        <v>549</v>
      </c>
      <c r="C1992" t="s">
        <v>372</v>
      </c>
      <c r="D1992" t="s">
        <v>29</v>
      </c>
      <c r="E1992" t="s">
        <v>373</v>
      </c>
      <c r="F1992">
        <v>2007</v>
      </c>
      <c r="G1992" t="s">
        <v>169</v>
      </c>
      <c r="H1992" t="s">
        <v>170</v>
      </c>
      <c r="I1992" t="s">
        <v>7</v>
      </c>
      <c r="J1992">
        <v>1190922</v>
      </c>
      <c r="K1992" t="s">
        <v>549</v>
      </c>
    </row>
    <row r="1993" spans="1:11" x14ac:dyDescent="0.25">
      <c r="A1993" t="s">
        <v>289</v>
      </c>
      <c r="B1993" t="s">
        <v>549</v>
      </c>
      <c r="C1993" t="s">
        <v>372</v>
      </c>
      <c r="D1993" t="s">
        <v>29</v>
      </c>
      <c r="E1993" t="s">
        <v>373</v>
      </c>
      <c r="F1993">
        <v>2008</v>
      </c>
      <c r="G1993" t="s">
        <v>169</v>
      </c>
      <c r="H1993" t="s">
        <v>170</v>
      </c>
      <c r="I1993" t="s">
        <v>7</v>
      </c>
      <c r="J1993">
        <v>1077531</v>
      </c>
      <c r="K1993" t="s">
        <v>549</v>
      </c>
    </row>
    <row r="1994" spans="1:11" x14ac:dyDescent="0.25">
      <c r="A1994" t="s">
        <v>289</v>
      </c>
      <c r="B1994" t="s">
        <v>549</v>
      </c>
      <c r="C1994" t="s">
        <v>372</v>
      </c>
      <c r="D1994" t="s">
        <v>29</v>
      </c>
      <c r="E1994" t="s">
        <v>373</v>
      </c>
      <c r="F1994">
        <v>2009</v>
      </c>
      <c r="G1994" t="s">
        <v>169</v>
      </c>
      <c r="H1994" t="s">
        <v>170</v>
      </c>
      <c r="I1994" t="s">
        <v>7</v>
      </c>
      <c r="J1994">
        <v>837023</v>
      </c>
      <c r="K1994" t="s">
        <v>549</v>
      </c>
    </row>
    <row r="1995" spans="1:11" x14ac:dyDescent="0.25">
      <c r="A1995" t="s">
        <v>289</v>
      </c>
      <c r="B1995" t="s">
        <v>549</v>
      </c>
      <c r="C1995" t="s">
        <v>372</v>
      </c>
      <c r="D1995" t="s">
        <v>29</v>
      </c>
      <c r="E1995" t="s">
        <v>373</v>
      </c>
      <c r="F1995">
        <v>2010</v>
      </c>
      <c r="G1995" t="s">
        <v>169</v>
      </c>
      <c r="H1995" t="s">
        <v>170</v>
      </c>
      <c r="I1995" t="s">
        <v>7</v>
      </c>
      <c r="J1995">
        <v>747197</v>
      </c>
      <c r="K1995" t="s">
        <v>549</v>
      </c>
    </row>
    <row r="1996" spans="1:11" x14ac:dyDescent="0.25">
      <c r="A1996" t="s">
        <v>289</v>
      </c>
      <c r="B1996" t="s">
        <v>549</v>
      </c>
      <c r="C1996" t="s">
        <v>372</v>
      </c>
      <c r="D1996" t="s">
        <v>29</v>
      </c>
      <c r="E1996" t="s">
        <v>373</v>
      </c>
      <c r="F1996">
        <v>2011</v>
      </c>
      <c r="G1996" t="s">
        <v>169</v>
      </c>
      <c r="H1996" t="s">
        <v>170</v>
      </c>
      <c r="I1996" t="s">
        <v>7</v>
      </c>
      <c r="J1996">
        <v>773535</v>
      </c>
      <c r="K1996" t="s">
        <v>549</v>
      </c>
    </row>
    <row r="1997" spans="1:11" x14ac:dyDescent="0.25">
      <c r="A1997" t="s">
        <v>289</v>
      </c>
      <c r="B1997" t="s">
        <v>549</v>
      </c>
      <c r="C1997" t="s">
        <v>372</v>
      </c>
      <c r="D1997" t="s">
        <v>29</v>
      </c>
      <c r="E1997" t="s">
        <v>373</v>
      </c>
      <c r="F1997">
        <v>2012</v>
      </c>
      <c r="G1997" t="s">
        <v>169</v>
      </c>
      <c r="H1997" t="s">
        <v>170</v>
      </c>
      <c r="I1997" t="s">
        <v>7</v>
      </c>
      <c r="J1997">
        <v>900915</v>
      </c>
      <c r="K1997" t="s">
        <v>549</v>
      </c>
    </row>
    <row r="1998" spans="1:11" x14ac:dyDescent="0.25">
      <c r="A1998" t="s">
        <v>289</v>
      </c>
      <c r="B1998" t="s">
        <v>549</v>
      </c>
      <c r="C1998" t="s">
        <v>372</v>
      </c>
      <c r="D1998" t="s">
        <v>29</v>
      </c>
      <c r="E1998" t="s">
        <v>373</v>
      </c>
      <c r="F1998">
        <v>2013</v>
      </c>
      <c r="G1998" t="s">
        <v>169</v>
      </c>
      <c r="H1998" t="s">
        <v>170</v>
      </c>
      <c r="I1998" t="s">
        <v>7</v>
      </c>
      <c r="J1998">
        <v>991494</v>
      </c>
      <c r="K1998" t="s">
        <v>549</v>
      </c>
    </row>
    <row r="1999" spans="1:11" x14ac:dyDescent="0.25">
      <c r="A1999" t="s">
        <v>289</v>
      </c>
      <c r="B1999" t="s">
        <v>549</v>
      </c>
      <c r="C1999" t="s">
        <v>372</v>
      </c>
      <c r="D1999" t="s">
        <v>29</v>
      </c>
      <c r="E1999" t="s">
        <v>373</v>
      </c>
      <c r="F1999">
        <v>2014</v>
      </c>
      <c r="G1999" t="s">
        <v>169</v>
      </c>
      <c r="H1999" t="s">
        <v>170</v>
      </c>
      <c r="I1999" t="s">
        <v>7</v>
      </c>
      <c r="J1999">
        <v>1126314</v>
      </c>
      <c r="K1999" t="s">
        <v>549</v>
      </c>
    </row>
    <row r="2000" spans="1:11" x14ac:dyDescent="0.25">
      <c r="A2000" t="s">
        <v>289</v>
      </c>
      <c r="B2000" t="s">
        <v>549</v>
      </c>
      <c r="C2000" t="s">
        <v>372</v>
      </c>
      <c r="D2000" t="s">
        <v>29</v>
      </c>
      <c r="E2000" t="s">
        <v>373</v>
      </c>
      <c r="F2000">
        <v>2015</v>
      </c>
      <c r="G2000" t="s">
        <v>169</v>
      </c>
      <c r="H2000" t="s">
        <v>170</v>
      </c>
      <c r="I2000" t="s">
        <v>7</v>
      </c>
      <c r="J2000">
        <v>1212095</v>
      </c>
      <c r="K2000" t="s">
        <v>549</v>
      </c>
    </row>
    <row r="2001" spans="1:11" x14ac:dyDescent="0.25">
      <c r="A2001" t="s">
        <v>289</v>
      </c>
      <c r="B2001" t="s">
        <v>549</v>
      </c>
      <c r="C2001" t="s">
        <v>372</v>
      </c>
      <c r="D2001" t="s">
        <v>29</v>
      </c>
      <c r="E2001" t="s">
        <v>373</v>
      </c>
      <c r="F2001">
        <v>2016</v>
      </c>
      <c r="G2001" t="s">
        <v>169</v>
      </c>
      <c r="H2001" t="s">
        <v>170</v>
      </c>
      <c r="I2001" t="s">
        <v>7</v>
      </c>
      <c r="J2001">
        <v>1262252</v>
      </c>
      <c r="K2001" t="s">
        <v>549</v>
      </c>
    </row>
    <row r="2002" spans="1:11" x14ac:dyDescent="0.25">
      <c r="A2002" t="s">
        <v>289</v>
      </c>
      <c r="B2002" t="s">
        <v>549</v>
      </c>
      <c r="C2002" t="s">
        <v>372</v>
      </c>
      <c r="D2002" t="s">
        <v>29</v>
      </c>
      <c r="E2002" t="s">
        <v>373</v>
      </c>
      <c r="F2002">
        <v>2017</v>
      </c>
      <c r="G2002" t="s">
        <v>169</v>
      </c>
      <c r="H2002" t="s">
        <v>170</v>
      </c>
      <c r="I2002" t="s">
        <v>7</v>
      </c>
      <c r="J2002">
        <v>1353766</v>
      </c>
      <c r="K2002" t="s">
        <v>549</v>
      </c>
    </row>
    <row r="2003" spans="1:11" x14ac:dyDescent="0.25">
      <c r="A2003" t="s">
        <v>289</v>
      </c>
      <c r="B2003" t="s">
        <v>549</v>
      </c>
      <c r="C2003" t="s">
        <v>372</v>
      </c>
      <c r="D2003" t="s">
        <v>29</v>
      </c>
      <c r="E2003" t="s">
        <v>373</v>
      </c>
      <c r="F2003">
        <v>2018</v>
      </c>
      <c r="G2003" t="s">
        <v>169</v>
      </c>
      <c r="H2003" t="s">
        <v>170</v>
      </c>
      <c r="I2003" t="s">
        <v>7</v>
      </c>
      <c r="J2003">
        <v>1432876</v>
      </c>
      <c r="K2003" t="s">
        <v>549</v>
      </c>
    </row>
    <row r="2004" spans="1:11" x14ac:dyDescent="0.25">
      <c r="A2004" t="s">
        <v>289</v>
      </c>
      <c r="B2004" t="s">
        <v>549</v>
      </c>
      <c r="C2004" t="s">
        <v>372</v>
      </c>
      <c r="D2004" t="s">
        <v>29</v>
      </c>
      <c r="E2004" t="s">
        <v>373</v>
      </c>
      <c r="F2004">
        <v>2019</v>
      </c>
      <c r="G2004" t="s">
        <v>169</v>
      </c>
      <c r="H2004" t="s">
        <v>170</v>
      </c>
      <c r="I2004" t="s">
        <v>7</v>
      </c>
      <c r="J2004">
        <v>1490067</v>
      </c>
      <c r="K2004" t="s">
        <v>549</v>
      </c>
    </row>
    <row r="2005" spans="1:11" x14ac:dyDescent="0.25">
      <c r="A2005" t="s">
        <v>289</v>
      </c>
      <c r="B2005" t="s">
        <v>549</v>
      </c>
      <c r="C2005" t="s">
        <v>372</v>
      </c>
      <c r="D2005" t="s">
        <v>29</v>
      </c>
      <c r="E2005" t="s">
        <v>373</v>
      </c>
      <c r="F2005">
        <v>2020</v>
      </c>
      <c r="G2005" t="s">
        <v>169</v>
      </c>
      <c r="H2005" t="s">
        <v>170</v>
      </c>
      <c r="I2005" t="s">
        <v>7</v>
      </c>
      <c r="J2005">
        <v>1522592</v>
      </c>
      <c r="K2005" t="s">
        <v>549</v>
      </c>
    </row>
    <row r="2006" spans="1:11" x14ac:dyDescent="0.25">
      <c r="A2006" t="s">
        <v>289</v>
      </c>
      <c r="B2006" t="s">
        <v>549</v>
      </c>
      <c r="C2006" t="s">
        <v>372</v>
      </c>
      <c r="D2006" t="s">
        <v>29</v>
      </c>
      <c r="E2006" t="s">
        <v>373</v>
      </c>
      <c r="F2006">
        <v>2021</v>
      </c>
      <c r="G2006" t="s">
        <v>169</v>
      </c>
      <c r="H2006" t="s">
        <v>170</v>
      </c>
      <c r="I2006" t="s">
        <v>7</v>
      </c>
      <c r="J2006">
        <v>1729894</v>
      </c>
      <c r="K2006" t="s">
        <v>549</v>
      </c>
    </row>
    <row r="2007" spans="1:11" x14ac:dyDescent="0.25">
      <c r="A2007" t="s">
        <v>289</v>
      </c>
      <c r="B2007" t="s">
        <v>549</v>
      </c>
      <c r="C2007" t="s">
        <v>372</v>
      </c>
      <c r="D2007" t="s">
        <v>29</v>
      </c>
      <c r="E2007" t="s">
        <v>373</v>
      </c>
      <c r="F2007">
        <v>2022</v>
      </c>
      <c r="G2007" t="s">
        <v>169</v>
      </c>
      <c r="H2007" t="s">
        <v>170</v>
      </c>
      <c r="I2007" t="s">
        <v>7</v>
      </c>
      <c r="J2007">
        <v>1845811</v>
      </c>
      <c r="K2007" t="s">
        <v>549</v>
      </c>
    </row>
    <row r="2008" spans="1:11" x14ac:dyDescent="0.25">
      <c r="A2008" t="s">
        <v>289</v>
      </c>
      <c r="B2008" t="s">
        <v>549</v>
      </c>
      <c r="C2008" t="s">
        <v>454</v>
      </c>
      <c r="D2008" t="s">
        <v>30</v>
      </c>
      <c r="E2008" t="s">
        <v>455</v>
      </c>
      <c r="F2008">
        <v>1947</v>
      </c>
      <c r="G2008" t="s">
        <v>169</v>
      </c>
      <c r="H2008" t="s">
        <v>170</v>
      </c>
      <c r="I2008" t="s">
        <v>7</v>
      </c>
      <c r="J2008">
        <v>18894</v>
      </c>
      <c r="K2008" t="s">
        <v>549</v>
      </c>
    </row>
    <row r="2009" spans="1:11" x14ac:dyDescent="0.25">
      <c r="A2009" t="s">
        <v>289</v>
      </c>
      <c r="B2009" t="s">
        <v>549</v>
      </c>
      <c r="C2009" t="s">
        <v>454</v>
      </c>
      <c r="D2009" t="s">
        <v>30</v>
      </c>
      <c r="E2009" t="s">
        <v>455</v>
      </c>
      <c r="F2009">
        <v>1948</v>
      </c>
      <c r="G2009" t="s">
        <v>169</v>
      </c>
      <c r="H2009" t="s">
        <v>170</v>
      </c>
      <c r="I2009" t="s">
        <v>7</v>
      </c>
      <c r="J2009">
        <v>24112</v>
      </c>
      <c r="K2009" t="s">
        <v>549</v>
      </c>
    </row>
    <row r="2010" spans="1:11" x14ac:dyDescent="0.25">
      <c r="A2010" t="s">
        <v>289</v>
      </c>
      <c r="B2010" t="s">
        <v>549</v>
      </c>
      <c r="C2010" t="s">
        <v>454</v>
      </c>
      <c r="D2010" t="s">
        <v>30</v>
      </c>
      <c r="E2010" t="s">
        <v>455</v>
      </c>
      <c r="F2010">
        <v>1949</v>
      </c>
      <c r="G2010" t="s">
        <v>169</v>
      </c>
      <c r="H2010" t="s">
        <v>170</v>
      </c>
      <c r="I2010" t="s">
        <v>7</v>
      </c>
      <c r="J2010">
        <v>22976</v>
      </c>
      <c r="K2010" t="s">
        <v>549</v>
      </c>
    </row>
    <row r="2011" spans="1:11" x14ac:dyDescent="0.25">
      <c r="A2011" t="s">
        <v>289</v>
      </c>
      <c r="B2011" t="s">
        <v>549</v>
      </c>
      <c r="C2011" t="s">
        <v>454</v>
      </c>
      <c r="D2011" t="s">
        <v>30</v>
      </c>
      <c r="E2011" t="s">
        <v>455</v>
      </c>
      <c r="F2011">
        <v>1950</v>
      </c>
      <c r="G2011" t="s">
        <v>169</v>
      </c>
      <c r="H2011" t="s">
        <v>170</v>
      </c>
      <c r="I2011" t="s">
        <v>7</v>
      </c>
      <c r="J2011">
        <v>29544</v>
      </c>
      <c r="K2011" t="s">
        <v>549</v>
      </c>
    </row>
    <row r="2012" spans="1:11" x14ac:dyDescent="0.25">
      <c r="A2012" t="s">
        <v>289</v>
      </c>
      <c r="B2012" t="s">
        <v>549</v>
      </c>
      <c r="C2012" t="s">
        <v>454</v>
      </c>
      <c r="D2012" t="s">
        <v>30</v>
      </c>
      <c r="E2012" t="s">
        <v>455</v>
      </c>
      <c r="F2012">
        <v>1951</v>
      </c>
      <c r="G2012" t="s">
        <v>169</v>
      </c>
      <c r="H2012" t="s">
        <v>170</v>
      </c>
      <c r="I2012" t="s">
        <v>7</v>
      </c>
      <c r="J2012">
        <v>29405</v>
      </c>
      <c r="K2012" t="s">
        <v>549</v>
      </c>
    </row>
    <row r="2013" spans="1:11" x14ac:dyDescent="0.25">
      <c r="A2013" t="s">
        <v>289</v>
      </c>
      <c r="B2013" t="s">
        <v>549</v>
      </c>
      <c r="C2013" t="s">
        <v>454</v>
      </c>
      <c r="D2013" t="s">
        <v>30</v>
      </c>
      <c r="E2013" t="s">
        <v>455</v>
      </c>
      <c r="F2013">
        <v>1952</v>
      </c>
      <c r="G2013" t="s">
        <v>169</v>
      </c>
      <c r="H2013" t="s">
        <v>170</v>
      </c>
      <c r="I2013" t="s">
        <v>7</v>
      </c>
      <c r="J2013">
        <v>29727</v>
      </c>
      <c r="K2013" t="s">
        <v>549</v>
      </c>
    </row>
    <row r="2014" spans="1:11" x14ac:dyDescent="0.25">
      <c r="A2014" t="s">
        <v>289</v>
      </c>
      <c r="B2014" t="s">
        <v>549</v>
      </c>
      <c r="C2014" t="s">
        <v>454</v>
      </c>
      <c r="D2014" t="s">
        <v>30</v>
      </c>
      <c r="E2014" t="s">
        <v>455</v>
      </c>
      <c r="F2014">
        <v>1953</v>
      </c>
      <c r="G2014" t="s">
        <v>169</v>
      </c>
      <c r="H2014" t="s">
        <v>170</v>
      </c>
      <c r="I2014" t="s">
        <v>7</v>
      </c>
      <c r="J2014">
        <v>31859</v>
      </c>
      <c r="K2014" t="s">
        <v>549</v>
      </c>
    </row>
    <row r="2015" spans="1:11" x14ac:dyDescent="0.25">
      <c r="A2015" t="s">
        <v>289</v>
      </c>
      <c r="B2015" t="s">
        <v>549</v>
      </c>
      <c r="C2015" t="s">
        <v>454</v>
      </c>
      <c r="D2015" t="s">
        <v>30</v>
      </c>
      <c r="E2015" t="s">
        <v>455</v>
      </c>
      <c r="F2015">
        <v>1954</v>
      </c>
      <c r="G2015" t="s">
        <v>169</v>
      </c>
      <c r="H2015" t="s">
        <v>170</v>
      </c>
      <c r="I2015" t="s">
        <v>7</v>
      </c>
      <c r="J2015">
        <v>33714</v>
      </c>
      <c r="K2015" t="s">
        <v>549</v>
      </c>
    </row>
    <row r="2016" spans="1:11" x14ac:dyDescent="0.25">
      <c r="A2016" t="s">
        <v>289</v>
      </c>
      <c r="B2016" t="s">
        <v>549</v>
      </c>
      <c r="C2016" t="s">
        <v>454</v>
      </c>
      <c r="D2016" t="s">
        <v>30</v>
      </c>
      <c r="E2016" t="s">
        <v>455</v>
      </c>
      <c r="F2016">
        <v>1955</v>
      </c>
      <c r="G2016" t="s">
        <v>169</v>
      </c>
      <c r="H2016" t="s">
        <v>170</v>
      </c>
      <c r="I2016" t="s">
        <v>7</v>
      </c>
      <c r="J2016">
        <v>38638</v>
      </c>
      <c r="K2016" t="s">
        <v>549</v>
      </c>
    </row>
    <row r="2017" spans="1:11" x14ac:dyDescent="0.25">
      <c r="A2017" t="s">
        <v>289</v>
      </c>
      <c r="B2017" t="s">
        <v>549</v>
      </c>
      <c r="C2017" t="s">
        <v>454</v>
      </c>
      <c r="D2017" t="s">
        <v>30</v>
      </c>
      <c r="E2017" t="s">
        <v>455</v>
      </c>
      <c r="F2017">
        <v>1956</v>
      </c>
      <c r="G2017" t="s">
        <v>169</v>
      </c>
      <c r="H2017" t="s">
        <v>170</v>
      </c>
      <c r="I2017" t="s">
        <v>7</v>
      </c>
      <c r="J2017">
        <v>40531</v>
      </c>
      <c r="K2017" t="s">
        <v>549</v>
      </c>
    </row>
    <row r="2018" spans="1:11" x14ac:dyDescent="0.25">
      <c r="A2018" t="s">
        <v>289</v>
      </c>
      <c r="B2018" t="s">
        <v>549</v>
      </c>
      <c r="C2018" t="s">
        <v>454</v>
      </c>
      <c r="D2018" t="s">
        <v>30</v>
      </c>
      <c r="E2018" t="s">
        <v>455</v>
      </c>
      <c r="F2018">
        <v>1957</v>
      </c>
      <c r="G2018" t="s">
        <v>169</v>
      </c>
      <c r="H2018" t="s">
        <v>170</v>
      </c>
      <c r="I2018" t="s">
        <v>7</v>
      </c>
      <c r="J2018">
        <v>40108</v>
      </c>
      <c r="K2018" t="s">
        <v>549</v>
      </c>
    </row>
    <row r="2019" spans="1:11" x14ac:dyDescent="0.25">
      <c r="A2019" t="s">
        <v>289</v>
      </c>
      <c r="B2019" t="s">
        <v>549</v>
      </c>
      <c r="C2019" t="s">
        <v>454</v>
      </c>
      <c r="D2019" t="s">
        <v>30</v>
      </c>
      <c r="E2019" t="s">
        <v>455</v>
      </c>
      <c r="F2019">
        <v>1958</v>
      </c>
      <c r="G2019" t="s">
        <v>169</v>
      </c>
      <c r="H2019" t="s">
        <v>170</v>
      </c>
      <c r="I2019" t="s">
        <v>7</v>
      </c>
      <c r="J2019">
        <v>39075</v>
      </c>
      <c r="K2019" t="s">
        <v>549</v>
      </c>
    </row>
    <row r="2020" spans="1:11" x14ac:dyDescent="0.25">
      <c r="A2020" t="s">
        <v>289</v>
      </c>
      <c r="B2020" t="s">
        <v>549</v>
      </c>
      <c r="C2020" t="s">
        <v>454</v>
      </c>
      <c r="D2020" t="s">
        <v>30</v>
      </c>
      <c r="E2020" t="s">
        <v>455</v>
      </c>
      <c r="F2020">
        <v>1959</v>
      </c>
      <c r="G2020" t="s">
        <v>169</v>
      </c>
      <c r="H2020" t="s">
        <v>170</v>
      </c>
      <c r="I2020" t="s">
        <v>7</v>
      </c>
      <c r="J2020">
        <v>44740</v>
      </c>
      <c r="K2020" t="s">
        <v>549</v>
      </c>
    </row>
    <row r="2021" spans="1:11" x14ac:dyDescent="0.25">
      <c r="A2021" t="s">
        <v>289</v>
      </c>
      <c r="B2021" t="s">
        <v>549</v>
      </c>
      <c r="C2021" t="s">
        <v>454</v>
      </c>
      <c r="D2021" t="s">
        <v>30</v>
      </c>
      <c r="E2021" t="s">
        <v>455</v>
      </c>
      <c r="F2021">
        <v>1960</v>
      </c>
      <c r="G2021" t="s">
        <v>169</v>
      </c>
      <c r="H2021" t="s">
        <v>170</v>
      </c>
      <c r="I2021" t="s">
        <v>7</v>
      </c>
      <c r="J2021">
        <v>44465</v>
      </c>
      <c r="K2021" t="s">
        <v>549</v>
      </c>
    </row>
    <row r="2022" spans="1:11" x14ac:dyDescent="0.25">
      <c r="A2022" t="s">
        <v>289</v>
      </c>
      <c r="B2022" t="s">
        <v>549</v>
      </c>
      <c r="C2022" t="s">
        <v>454</v>
      </c>
      <c r="D2022" t="s">
        <v>30</v>
      </c>
      <c r="E2022" t="s">
        <v>455</v>
      </c>
      <c r="F2022">
        <v>1961</v>
      </c>
      <c r="G2022" t="s">
        <v>169</v>
      </c>
      <c r="H2022" t="s">
        <v>170</v>
      </c>
      <c r="I2022" t="s">
        <v>7</v>
      </c>
      <c r="J2022">
        <v>44847</v>
      </c>
      <c r="K2022" t="s">
        <v>549</v>
      </c>
    </row>
    <row r="2023" spans="1:11" x14ac:dyDescent="0.25">
      <c r="A2023" t="s">
        <v>289</v>
      </c>
      <c r="B2023" t="s">
        <v>549</v>
      </c>
      <c r="C2023" t="s">
        <v>454</v>
      </c>
      <c r="D2023" t="s">
        <v>30</v>
      </c>
      <c r="E2023" t="s">
        <v>455</v>
      </c>
      <c r="F2023">
        <v>1962</v>
      </c>
      <c r="G2023" t="s">
        <v>169</v>
      </c>
      <c r="H2023" t="s">
        <v>170</v>
      </c>
      <c r="I2023" t="s">
        <v>7</v>
      </c>
      <c r="J2023">
        <v>48281</v>
      </c>
      <c r="K2023" t="s">
        <v>549</v>
      </c>
    </row>
    <row r="2024" spans="1:11" x14ac:dyDescent="0.25">
      <c r="A2024" t="s">
        <v>289</v>
      </c>
      <c r="B2024" t="s">
        <v>549</v>
      </c>
      <c r="C2024" t="s">
        <v>454</v>
      </c>
      <c r="D2024" t="s">
        <v>30</v>
      </c>
      <c r="E2024" t="s">
        <v>455</v>
      </c>
      <c r="F2024">
        <v>1963</v>
      </c>
      <c r="G2024" t="s">
        <v>169</v>
      </c>
      <c r="H2024" t="s">
        <v>170</v>
      </c>
      <c r="I2024" t="s">
        <v>7</v>
      </c>
      <c r="J2024">
        <v>51457</v>
      </c>
      <c r="K2024" t="s">
        <v>549</v>
      </c>
    </row>
    <row r="2025" spans="1:11" x14ac:dyDescent="0.25">
      <c r="A2025" t="s">
        <v>289</v>
      </c>
      <c r="B2025" t="s">
        <v>549</v>
      </c>
      <c r="C2025" t="s">
        <v>454</v>
      </c>
      <c r="D2025" t="s">
        <v>30</v>
      </c>
      <c r="E2025" t="s">
        <v>455</v>
      </c>
      <c r="F2025">
        <v>1964</v>
      </c>
      <c r="G2025" t="s">
        <v>169</v>
      </c>
      <c r="H2025" t="s">
        <v>170</v>
      </c>
      <c r="I2025" t="s">
        <v>7</v>
      </c>
      <c r="J2025">
        <v>56081</v>
      </c>
      <c r="K2025" t="s">
        <v>549</v>
      </c>
    </row>
    <row r="2026" spans="1:11" x14ac:dyDescent="0.25">
      <c r="A2026" t="s">
        <v>289</v>
      </c>
      <c r="B2026" t="s">
        <v>549</v>
      </c>
      <c r="C2026" t="s">
        <v>454</v>
      </c>
      <c r="D2026" t="s">
        <v>30</v>
      </c>
      <c r="E2026" t="s">
        <v>455</v>
      </c>
      <c r="F2026">
        <v>1965</v>
      </c>
      <c r="G2026" t="s">
        <v>169</v>
      </c>
      <c r="H2026" t="s">
        <v>170</v>
      </c>
      <c r="I2026" t="s">
        <v>7</v>
      </c>
      <c r="J2026">
        <v>60439</v>
      </c>
      <c r="K2026" t="s">
        <v>549</v>
      </c>
    </row>
    <row r="2027" spans="1:11" x14ac:dyDescent="0.25">
      <c r="A2027" t="s">
        <v>289</v>
      </c>
      <c r="B2027" t="s">
        <v>549</v>
      </c>
      <c r="C2027" t="s">
        <v>454</v>
      </c>
      <c r="D2027" t="s">
        <v>30</v>
      </c>
      <c r="E2027" t="s">
        <v>455</v>
      </c>
      <c r="F2027">
        <v>1966</v>
      </c>
      <c r="G2027" t="s">
        <v>169</v>
      </c>
      <c r="H2027" t="s">
        <v>170</v>
      </c>
      <c r="I2027" t="s">
        <v>7</v>
      </c>
      <c r="J2027">
        <v>61750</v>
      </c>
      <c r="K2027" t="s">
        <v>549</v>
      </c>
    </row>
    <row r="2028" spans="1:11" x14ac:dyDescent="0.25">
      <c r="A2028" t="s">
        <v>289</v>
      </c>
      <c r="B2028" t="s">
        <v>549</v>
      </c>
      <c r="C2028" t="s">
        <v>454</v>
      </c>
      <c r="D2028" t="s">
        <v>30</v>
      </c>
      <c r="E2028" t="s">
        <v>455</v>
      </c>
      <c r="F2028">
        <v>1967</v>
      </c>
      <c r="G2028" t="s">
        <v>169</v>
      </c>
      <c r="H2028" t="s">
        <v>170</v>
      </c>
      <c r="I2028" t="s">
        <v>7</v>
      </c>
      <c r="J2028">
        <v>61953</v>
      </c>
      <c r="K2028" t="s">
        <v>549</v>
      </c>
    </row>
    <row r="2029" spans="1:11" x14ac:dyDescent="0.25">
      <c r="A2029" t="s">
        <v>289</v>
      </c>
      <c r="B2029" t="s">
        <v>549</v>
      </c>
      <c r="C2029" t="s">
        <v>454</v>
      </c>
      <c r="D2029" t="s">
        <v>30</v>
      </c>
      <c r="E2029" t="s">
        <v>455</v>
      </c>
      <c r="F2029">
        <v>1968</v>
      </c>
      <c r="G2029" t="s">
        <v>169</v>
      </c>
      <c r="H2029" t="s">
        <v>170</v>
      </c>
      <c r="I2029" t="s">
        <v>7</v>
      </c>
      <c r="J2029">
        <v>69866</v>
      </c>
      <c r="K2029" t="s">
        <v>549</v>
      </c>
    </row>
    <row r="2030" spans="1:11" x14ac:dyDescent="0.25">
      <c r="A2030" t="s">
        <v>289</v>
      </c>
      <c r="B2030" t="s">
        <v>549</v>
      </c>
      <c r="C2030" t="s">
        <v>454</v>
      </c>
      <c r="D2030" t="s">
        <v>30</v>
      </c>
      <c r="E2030" t="s">
        <v>455</v>
      </c>
      <c r="F2030">
        <v>1969</v>
      </c>
      <c r="G2030" t="s">
        <v>169</v>
      </c>
      <c r="H2030" t="s">
        <v>170</v>
      </c>
      <c r="I2030" t="s">
        <v>7</v>
      </c>
      <c r="J2030">
        <v>77607</v>
      </c>
      <c r="K2030" t="s">
        <v>549</v>
      </c>
    </row>
    <row r="2031" spans="1:11" x14ac:dyDescent="0.25">
      <c r="A2031" t="s">
        <v>289</v>
      </c>
      <c r="B2031" t="s">
        <v>549</v>
      </c>
      <c r="C2031" t="s">
        <v>454</v>
      </c>
      <c r="D2031" t="s">
        <v>30</v>
      </c>
      <c r="E2031" t="s">
        <v>455</v>
      </c>
      <c r="F2031">
        <v>1970</v>
      </c>
      <c r="G2031" t="s">
        <v>169</v>
      </c>
      <c r="H2031" t="s">
        <v>170</v>
      </c>
      <c r="I2031" t="s">
        <v>7</v>
      </c>
      <c r="J2031">
        <v>78798</v>
      </c>
      <c r="K2031" t="s">
        <v>549</v>
      </c>
    </row>
    <row r="2032" spans="1:11" x14ac:dyDescent="0.25">
      <c r="A2032" t="s">
        <v>289</v>
      </c>
      <c r="B2032" t="s">
        <v>549</v>
      </c>
      <c r="C2032" t="s">
        <v>454</v>
      </c>
      <c r="D2032" t="s">
        <v>30</v>
      </c>
      <c r="E2032" t="s">
        <v>455</v>
      </c>
      <c r="F2032">
        <v>1971</v>
      </c>
      <c r="G2032" t="s">
        <v>169</v>
      </c>
      <c r="H2032" t="s">
        <v>170</v>
      </c>
      <c r="I2032" t="s">
        <v>7</v>
      </c>
      <c r="J2032">
        <v>94784</v>
      </c>
      <c r="K2032" t="s">
        <v>549</v>
      </c>
    </row>
    <row r="2033" spans="1:11" x14ac:dyDescent="0.25">
      <c r="A2033" t="s">
        <v>289</v>
      </c>
      <c r="B2033" t="s">
        <v>549</v>
      </c>
      <c r="C2033" t="s">
        <v>454</v>
      </c>
      <c r="D2033" t="s">
        <v>30</v>
      </c>
      <c r="E2033" t="s">
        <v>455</v>
      </c>
      <c r="F2033">
        <v>1972</v>
      </c>
      <c r="G2033" t="s">
        <v>169</v>
      </c>
      <c r="H2033" t="s">
        <v>170</v>
      </c>
      <c r="I2033" t="s">
        <v>7</v>
      </c>
      <c r="J2033">
        <v>112207</v>
      </c>
      <c r="K2033" t="s">
        <v>549</v>
      </c>
    </row>
    <row r="2034" spans="1:11" x14ac:dyDescent="0.25">
      <c r="A2034" t="s">
        <v>289</v>
      </c>
      <c r="B2034" t="s">
        <v>549</v>
      </c>
      <c r="C2034" t="s">
        <v>454</v>
      </c>
      <c r="D2034" t="s">
        <v>30</v>
      </c>
      <c r="E2034" t="s">
        <v>455</v>
      </c>
      <c r="F2034">
        <v>1973</v>
      </c>
      <c r="G2034" t="s">
        <v>169</v>
      </c>
      <c r="H2034" t="s">
        <v>170</v>
      </c>
      <c r="I2034" t="s">
        <v>7</v>
      </c>
      <c r="J2034">
        <v>124893</v>
      </c>
      <c r="K2034" t="s">
        <v>549</v>
      </c>
    </row>
    <row r="2035" spans="1:11" x14ac:dyDescent="0.25">
      <c r="A2035" t="s">
        <v>289</v>
      </c>
      <c r="B2035" t="s">
        <v>549</v>
      </c>
      <c r="C2035" t="s">
        <v>454</v>
      </c>
      <c r="D2035" t="s">
        <v>30</v>
      </c>
      <c r="E2035" t="s">
        <v>455</v>
      </c>
      <c r="F2035">
        <v>1974</v>
      </c>
      <c r="G2035" t="s">
        <v>169</v>
      </c>
      <c r="H2035" t="s">
        <v>170</v>
      </c>
      <c r="I2035" t="s">
        <v>7</v>
      </c>
      <c r="J2035">
        <v>121193</v>
      </c>
      <c r="K2035" t="s">
        <v>549</v>
      </c>
    </row>
    <row r="2036" spans="1:11" x14ac:dyDescent="0.25">
      <c r="A2036" t="s">
        <v>289</v>
      </c>
      <c r="B2036" t="s">
        <v>549</v>
      </c>
      <c r="C2036" t="s">
        <v>454</v>
      </c>
      <c r="D2036" t="s">
        <v>30</v>
      </c>
      <c r="E2036" t="s">
        <v>455</v>
      </c>
      <c r="F2036">
        <v>1975</v>
      </c>
      <c r="G2036" t="s">
        <v>169</v>
      </c>
      <c r="H2036" t="s">
        <v>170</v>
      </c>
      <c r="I2036" t="s">
        <v>7</v>
      </c>
      <c r="J2036">
        <v>116645</v>
      </c>
      <c r="K2036" t="s">
        <v>549</v>
      </c>
    </row>
    <row r="2037" spans="1:11" x14ac:dyDescent="0.25">
      <c r="A2037" t="s">
        <v>289</v>
      </c>
      <c r="B2037" t="s">
        <v>549</v>
      </c>
      <c r="C2037" t="s">
        <v>454</v>
      </c>
      <c r="D2037" t="s">
        <v>30</v>
      </c>
      <c r="E2037" t="s">
        <v>455</v>
      </c>
      <c r="F2037">
        <v>1976</v>
      </c>
      <c r="G2037" t="s">
        <v>169</v>
      </c>
      <c r="H2037" t="s">
        <v>170</v>
      </c>
      <c r="I2037" t="s">
        <v>7</v>
      </c>
      <c r="J2037">
        <v>138962</v>
      </c>
      <c r="K2037" t="s">
        <v>549</v>
      </c>
    </row>
    <row r="2038" spans="1:11" x14ac:dyDescent="0.25">
      <c r="A2038" t="s">
        <v>289</v>
      </c>
      <c r="B2038" t="s">
        <v>549</v>
      </c>
      <c r="C2038" t="s">
        <v>454</v>
      </c>
      <c r="D2038" t="s">
        <v>30</v>
      </c>
      <c r="E2038" t="s">
        <v>455</v>
      </c>
      <c r="F2038">
        <v>1977</v>
      </c>
      <c r="G2038" t="s">
        <v>169</v>
      </c>
      <c r="H2038" t="s">
        <v>170</v>
      </c>
      <c r="I2038" t="s">
        <v>7</v>
      </c>
      <c r="J2038">
        <v>172569</v>
      </c>
      <c r="K2038" t="s">
        <v>549</v>
      </c>
    </row>
    <row r="2039" spans="1:11" x14ac:dyDescent="0.25">
      <c r="A2039" t="s">
        <v>289</v>
      </c>
      <c r="B2039" t="s">
        <v>549</v>
      </c>
      <c r="C2039" t="s">
        <v>454</v>
      </c>
      <c r="D2039" t="s">
        <v>30</v>
      </c>
      <c r="E2039" t="s">
        <v>455</v>
      </c>
      <c r="F2039">
        <v>1978</v>
      </c>
      <c r="G2039" t="s">
        <v>169</v>
      </c>
      <c r="H2039" t="s">
        <v>170</v>
      </c>
      <c r="I2039" t="s">
        <v>7</v>
      </c>
      <c r="J2039">
        <v>210230</v>
      </c>
      <c r="K2039" t="s">
        <v>549</v>
      </c>
    </row>
    <row r="2040" spans="1:11" x14ac:dyDescent="0.25">
      <c r="A2040" t="s">
        <v>289</v>
      </c>
      <c r="B2040" t="s">
        <v>549</v>
      </c>
      <c r="C2040" t="s">
        <v>454</v>
      </c>
      <c r="D2040" t="s">
        <v>30</v>
      </c>
      <c r="E2040" t="s">
        <v>455</v>
      </c>
      <c r="F2040">
        <v>1979</v>
      </c>
      <c r="G2040" t="s">
        <v>169</v>
      </c>
      <c r="H2040" t="s">
        <v>170</v>
      </c>
      <c r="I2040" t="s">
        <v>7</v>
      </c>
      <c r="J2040">
        <v>242107</v>
      </c>
      <c r="K2040" t="s">
        <v>549</v>
      </c>
    </row>
    <row r="2041" spans="1:11" x14ac:dyDescent="0.25">
      <c r="A2041" t="s">
        <v>289</v>
      </c>
      <c r="B2041" t="s">
        <v>549</v>
      </c>
      <c r="C2041" t="s">
        <v>454</v>
      </c>
      <c r="D2041" t="s">
        <v>30</v>
      </c>
      <c r="E2041" t="s">
        <v>455</v>
      </c>
      <c r="F2041">
        <v>1980</v>
      </c>
      <c r="G2041" t="s">
        <v>169</v>
      </c>
      <c r="H2041" t="s">
        <v>170</v>
      </c>
      <c r="I2041" t="s">
        <v>7</v>
      </c>
      <c r="J2041">
        <v>244428</v>
      </c>
      <c r="K2041" t="s">
        <v>549</v>
      </c>
    </row>
    <row r="2042" spans="1:11" x14ac:dyDescent="0.25">
      <c r="A2042" t="s">
        <v>289</v>
      </c>
      <c r="B2042" t="s">
        <v>549</v>
      </c>
      <c r="C2042" t="s">
        <v>454</v>
      </c>
      <c r="D2042" t="s">
        <v>30</v>
      </c>
      <c r="E2042" t="s">
        <v>455</v>
      </c>
      <c r="F2042">
        <v>1981</v>
      </c>
      <c r="G2042" t="s">
        <v>169</v>
      </c>
      <c r="H2042" t="s">
        <v>170</v>
      </c>
      <c r="I2042" t="s">
        <v>7</v>
      </c>
      <c r="J2042">
        <v>276368</v>
      </c>
      <c r="K2042" t="s">
        <v>549</v>
      </c>
    </row>
    <row r="2043" spans="1:11" x14ac:dyDescent="0.25">
      <c r="A2043" t="s">
        <v>289</v>
      </c>
      <c r="B2043" t="s">
        <v>549</v>
      </c>
      <c r="C2043" t="s">
        <v>454</v>
      </c>
      <c r="D2043" t="s">
        <v>30</v>
      </c>
      <c r="E2043" t="s">
        <v>455</v>
      </c>
      <c r="F2043">
        <v>1982</v>
      </c>
      <c r="G2043" t="s">
        <v>169</v>
      </c>
      <c r="H2043" t="s">
        <v>170</v>
      </c>
      <c r="I2043" t="s">
        <v>7</v>
      </c>
      <c r="J2043">
        <v>271052</v>
      </c>
      <c r="K2043" t="s">
        <v>549</v>
      </c>
    </row>
    <row r="2044" spans="1:11" x14ac:dyDescent="0.25">
      <c r="A2044" t="s">
        <v>289</v>
      </c>
      <c r="B2044" t="s">
        <v>549</v>
      </c>
      <c r="C2044" t="s">
        <v>454</v>
      </c>
      <c r="D2044" t="s">
        <v>30</v>
      </c>
      <c r="E2044" t="s">
        <v>455</v>
      </c>
      <c r="F2044">
        <v>1983</v>
      </c>
      <c r="G2044" t="s">
        <v>169</v>
      </c>
      <c r="H2044" t="s">
        <v>170</v>
      </c>
      <c r="I2044" t="s">
        <v>7</v>
      </c>
      <c r="J2044">
        <v>290135</v>
      </c>
      <c r="K2044" t="s">
        <v>549</v>
      </c>
    </row>
    <row r="2045" spans="1:11" x14ac:dyDescent="0.25">
      <c r="A2045" t="s">
        <v>289</v>
      </c>
      <c r="B2045" t="s">
        <v>549</v>
      </c>
      <c r="C2045" t="s">
        <v>454</v>
      </c>
      <c r="D2045" t="s">
        <v>30</v>
      </c>
      <c r="E2045" t="s">
        <v>455</v>
      </c>
      <c r="F2045">
        <v>1984</v>
      </c>
      <c r="G2045" t="s">
        <v>169</v>
      </c>
      <c r="H2045" t="s">
        <v>170</v>
      </c>
      <c r="I2045" t="s">
        <v>7</v>
      </c>
      <c r="J2045">
        <v>338610</v>
      </c>
      <c r="K2045" t="s">
        <v>549</v>
      </c>
    </row>
    <row r="2046" spans="1:11" x14ac:dyDescent="0.25">
      <c r="A2046" t="s">
        <v>289</v>
      </c>
      <c r="B2046" t="s">
        <v>549</v>
      </c>
      <c r="C2046" t="s">
        <v>454</v>
      </c>
      <c r="D2046" t="s">
        <v>30</v>
      </c>
      <c r="E2046" t="s">
        <v>455</v>
      </c>
      <c r="F2046">
        <v>1985</v>
      </c>
      <c r="G2046" t="s">
        <v>169</v>
      </c>
      <c r="H2046" t="s">
        <v>170</v>
      </c>
      <c r="I2046" t="s">
        <v>7</v>
      </c>
      <c r="J2046">
        <v>360370</v>
      </c>
      <c r="K2046" t="s">
        <v>549</v>
      </c>
    </row>
    <row r="2047" spans="1:11" x14ac:dyDescent="0.25">
      <c r="A2047" t="s">
        <v>289</v>
      </c>
      <c r="B2047" t="s">
        <v>549</v>
      </c>
      <c r="C2047" t="s">
        <v>454</v>
      </c>
      <c r="D2047" t="s">
        <v>30</v>
      </c>
      <c r="E2047" t="s">
        <v>455</v>
      </c>
      <c r="F2047">
        <v>1986</v>
      </c>
      <c r="G2047" t="s">
        <v>169</v>
      </c>
      <c r="H2047" t="s">
        <v>170</v>
      </c>
      <c r="I2047" t="s">
        <v>7</v>
      </c>
      <c r="J2047">
        <v>371148</v>
      </c>
      <c r="K2047" t="s">
        <v>549</v>
      </c>
    </row>
    <row r="2048" spans="1:11" x14ac:dyDescent="0.25">
      <c r="A2048" t="s">
        <v>289</v>
      </c>
      <c r="B2048" t="s">
        <v>549</v>
      </c>
      <c r="C2048" t="s">
        <v>454</v>
      </c>
      <c r="D2048" t="s">
        <v>30</v>
      </c>
      <c r="E2048" t="s">
        <v>455</v>
      </c>
      <c r="F2048">
        <v>1987</v>
      </c>
      <c r="G2048" t="s">
        <v>169</v>
      </c>
      <c r="H2048" t="s">
        <v>170</v>
      </c>
      <c r="I2048" t="s">
        <v>7</v>
      </c>
      <c r="J2048">
        <v>380636</v>
      </c>
      <c r="K2048" t="s">
        <v>549</v>
      </c>
    </row>
    <row r="2049" spans="1:11" x14ac:dyDescent="0.25">
      <c r="A2049" t="s">
        <v>289</v>
      </c>
      <c r="B2049" t="s">
        <v>549</v>
      </c>
      <c r="C2049" t="s">
        <v>454</v>
      </c>
      <c r="D2049" t="s">
        <v>30</v>
      </c>
      <c r="E2049" t="s">
        <v>455</v>
      </c>
      <c r="F2049">
        <v>1988</v>
      </c>
      <c r="G2049" t="s">
        <v>169</v>
      </c>
      <c r="H2049" t="s">
        <v>170</v>
      </c>
      <c r="I2049" t="s">
        <v>7</v>
      </c>
      <c r="J2049">
        <v>391312</v>
      </c>
      <c r="K2049" t="s">
        <v>549</v>
      </c>
    </row>
    <row r="2050" spans="1:11" x14ac:dyDescent="0.25">
      <c r="A2050" t="s">
        <v>289</v>
      </c>
      <c r="B2050" t="s">
        <v>549</v>
      </c>
      <c r="C2050" t="s">
        <v>454</v>
      </c>
      <c r="D2050" t="s">
        <v>30</v>
      </c>
      <c r="E2050" t="s">
        <v>455</v>
      </c>
      <c r="F2050">
        <v>1989</v>
      </c>
      <c r="G2050" t="s">
        <v>169</v>
      </c>
      <c r="H2050" t="s">
        <v>170</v>
      </c>
      <c r="I2050" t="s">
        <v>7</v>
      </c>
      <c r="J2050">
        <v>403313</v>
      </c>
      <c r="K2050" t="s">
        <v>549</v>
      </c>
    </row>
    <row r="2051" spans="1:11" x14ac:dyDescent="0.25">
      <c r="A2051" t="s">
        <v>289</v>
      </c>
      <c r="B2051" t="s">
        <v>549</v>
      </c>
      <c r="C2051" t="s">
        <v>454</v>
      </c>
      <c r="D2051" t="s">
        <v>30</v>
      </c>
      <c r="E2051" t="s">
        <v>455</v>
      </c>
      <c r="F2051">
        <v>1990</v>
      </c>
      <c r="G2051" t="s">
        <v>169</v>
      </c>
      <c r="H2051" t="s">
        <v>170</v>
      </c>
      <c r="I2051" t="s">
        <v>7</v>
      </c>
      <c r="J2051">
        <v>398440</v>
      </c>
      <c r="K2051" t="s">
        <v>549</v>
      </c>
    </row>
    <row r="2052" spans="1:11" x14ac:dyDescent="0.25">
      <c r="A2052" t="s">
        <v>289</v>
      </c>
      <c r="B2052" t="s">
        <v>549</v>
      </c>
      <c r="C2052" t="s">
        <v>454</v>
      </c>
      <c r="D2052" t="s">
        <v>30</v>
      </c>
      <c r="E2052" t="s">
        <v>455</v>
      </c>
      <c r="F2052">
        <v>1991</v>
      </c>
      <c r="G2052" t="s">
        <v>169</v>
      </c>
      <c r="H2052" t="s">
        <v>170</v>
      </c>
      <c r="I2052" t="s">
        <v>7</v>
      </c>
      <c r="J2052">
        <v>359750</v>
      </c>
      <c r="K2052" t="s">
        <v>549</v>
      </c>
    </row>
    <row r="2053" spans="1:11" x14ac:dyDescent="0.25">
      <c r="A2053" t="s">
        <v>289</v>
      </c>
      <c r="B2053" t="s">
        <v>549</v>
      </c>
      <c r="C2053" t="s">
        <v>454</v>
      </c>
      <c r="D2053" t="s">
        <v>30</v>
      </c>
      <c r="E2053" t="s">
        <v>455</v>
      </c>
      <c r="F2053">
        <v>1992</v>
      </c>
      <c r="G2053" t="s">
        <v>169</v>
      </c>
      <c r="H2053" t="s">
        <v>170</v>
      </c>
      <c r="I2053" t="s">
        <v>7</v>
      </c>
      <c r="J2053">
        <v>377459</v>
      </c>
      <c r="K2053" t="s">
        <v>549</v>
      </c>
    </row>
    <row r="2054" spans="1:11" x14ac:dyDescent="0.25">
      <c r="A2054" t="s">
        <v>289</v>
      </c>
      <c r="B2054" t="s">
        <v>549</v>
      </c>
      <c r="C2054" t="s">
        <v>454</v>
      </c>
      <c r="D2054" t="s">
        <v>30</v>
      </c>
      <c r="E2054" t="s">
        <v>455</v>
      </c>
      <c r="F2054">
        <v>1993</v>
      </c>
      <c r="G2054" t="s">
        <v>169</v>
      </c>
      <c r="H2054" t="s">
        <v>170</v>
      </c>
      <c r="I2054" t="s">
        <v>7</v>
      </c>
      <c r="J2054">
        <v>409867</v>
      </c>
      <c r="K2054" t="s">
        <v>549</v>
      </c>
    </row>
    <row r="2055" spans="1:11" x14ac:dyDescent="0.25">
      <c r="A2055" t="s">
        <v>289</v>
      </c>
      <c r="B2055" t="s">
        <v>549</v>
      </c>
      <c r="C2055" t="s">
        <v>454</v>
      </c>
      <c r="D2055" t="s">
        <v>30</v>
      </c>
      <c r="E2055" t="s">
        <v>455</v>
      </c>
      <c r="F2055">
        <v>1994</v>
      </c>
      <c r="G2055" t="s">
        <v>169</v>
      </c>
      <c r="H2055" t="s">
        <v>170</v>
      </c>
      <c r="I2055" t="s">
        <v>7</v>
      </c>
      <c r="J2055">
        <v>451726</v>
      </c>
      <c r="K2055" t="s">
        <v>549</v>
      </c>
    </row>
    <row r="2056" spans="1:11" x14ac:dyDescent="0.25">
      <c r="A2056" t="s">
        <v>289</v>
      </c>
      <c r="B2056" t="s">
        <v>549</v>
      </c>
      <c r="C2056" t="s">
        <v>454</v>
      </c>
      <c r="D2056" t="s">
        <v>30</v>
      </c>
      <c r="E2056" t="s">
        <v>455</v>
      </c>
      <c r="F2056">
        <v>1995</v>
      </c>
      <c r="G2056" t="s">
        <v>169</v>
      </c>
      <c r="H2056" t="s">
        <v>170</v>
      </c>
      <c r="I2056" t="s">
        <v>7</v>
      </c>
      <c r="J2056">
        <v>471701</v>
      </c>
      <c r="K2056" t="s">
        <v>549</v>
      </c>
    </row>
    <row r="2057" spans="1:11" x14ac:dyDescent="0.25">
      <c r="A2057" t="s">
        <v>289</v>
      </c>
      <c r="B2057" t="s">
        <v>549</v>
      </c>
      <c r="C2057" t="s">
        <v>454</v>
      </c>
      <c r="D2057" t="s">
        <v>30</v>
      </c>
      <c r="E2057" t="s">
        <v>455</v>
      </c>
      <c r="F2057">
        <v>1996</v>
      </c>
      <c r="G2057" t="s">
        <v>169</v>
      </c>
      <c r="H2057" t="s">
        <v>170</v>
      </c>
      <c r="I2057" t="s">
        <v>7</v>
      </c>
      <c r="J2057">
        <v>515774</v>
      </c>
      <c r="K2057" t="s">
        <v>549</v>
      </c>
    </row>
    <row r="2058" spans="1:11" x14ac:dyDescent="0.25">
      <c r="A2058" t="s">
        <v>289</v>
      </c>
      <c r="B2058" t="s">
        <v>549</v>
      </c>
      <c r="C2058" t="s">
        <v>454</v>
      </c>
      <c r="D2058" t="s">
        <v>30</v>
      </c>
      <c r="E2058" t="s">
        <v>455</v>
      </c>
      <c r="F2058">
        <v>1997</v>
      </c>
      <c r="G2058" t="s">
        <v>169</v>
      </c>
      <c r="H2058" t="s">
        <v>170</v>
      </c>
      <c r="I2058" t="s">
        <v>7</v>
      </c>
      <c r="J2058">
        <v>552136</v>
      </c>
      <c r="K2058" t="s">
        <v>549</v>
      </c>
    </row>
    <row r="2059" spans="1:11" x14ac:dyDescent="0.25">
      <c r="A2059" t="s">
        <v>289</v>
      </c>
      <c r="B2059" t="s">
        <v>549</v>
      </c>
      <c r="C2059" t="s">
        <v>454</v>
      </c>
      <c r="D2059" t="s">
        <v>30</v>
      </c>
      <c r="E2059" t="s">
        <v>455</v>
      </c>
      <c r="F2059">
        <v>1998</v>
      </c>
      <c r="G2059" t="s">
        <v>169</v>
      </c>
      <c r="H2059" t="s">
        <v>170</v>
      </c>
      <c r="I2059" t="s">
        <v>7</v>
      </c>
      <c r="J2059">
        <v>607680</v>
      </c>
      <c r="K2059" t="s">
        <v>549</v>
      </c>
    </row>
    <row r="2060" spans="1:11" x14ac:dyDescent="0.25">
      <c r="A2060" t="s">
        <v>289</v>
      </c>
      <c r="B2060" t="s">
        <v>549</v>
      </c>
      <c r="C2060" t="s">
        <v>454</v>
      </c>
      <c r="D2060" t="s">
        <v>30</v>
      </c>
      <c r="E2060" t="s">
        <v>455</v>
      </c>
      <c r="F2060">
        <v>1999</v>
      </c>
      <c r="G2060" t="s">
        <v>169</v>
      </c>
      <c r="H2060" t="s">
        <v>170</v>
      </c>
      <c r="I2060" t="s">
        <v>7</v>
      </c>
      <c r="J2060">
        <v>651214</v>
      </c>
      <c r="K2060" t="s">
        <v>549</v>
      </c>
    </row>
    <row r="2061" spans="1:11" x14ac:dyDescent="0.25">
      <c r="A2061" t="s">
        <v>289</v>
      </c>
      <c r="B2061" t="s">
        <v>549</v>
      </c>
      <c r="C2061" t="s">
        <v>454</v>
      </c>
      <c r="D2061" t="s">
        <v>30</v>
      </c>
      <c r="E2061" t="s">
        <v>455</v>
      </c>
      <c r="F2061">
        <v>2000</v>
      </c>
      <c r="G2061" t="s">
        <v>169</v>
      </c>
      <c r="H2061" t="s">
        <v>170</v>
      </c>
      <c r="I2061" t="s">
        <v>7</v>
      </c>
      <c r="J2061">
        <v>703638</v>
      </c>
      <c r="K2061" t="s">
        <v>549</v>
      </c>
    </row>
    <row r="2062" spans="1:11" x14ac:dyDescent="0.25">
      <c r="A2062" t="s">
        <v>289</v>
      </c>
      <c r="B2062" t="s">
        <v>549</v>
      </c>
      <c r="C2062" t="s">
        <v>454</v>
      </c>
      <c r="D2062" t="s">
        <v>30</v>
      </c>
      <c r="E2062" t="s">
        <v>455</v>
      </c>
      <c r="F2062">
        <v>2001</v>
      </c>
      <c r="G2062" t="s">
        <v>169</v>
      </c>
      <c r="H2062" t="s">
        <v>170</v>
      </c>
      <c r="I2062" t="s">
        <v>7</v>
      </c>
      <c r="J2062">
        <v>731583</v>
      </c>
      <c r="K2062" t="s">
        <v>549</v>
      </c>
    </row>
    <row r="2063" spans="1:11" x14ac:dyDescent="0.25">
      <c r="A2063" t="s">
        <v>289</v>
      </c>
      <c r="B2063" t="s">
        <v>549</v>
      </c>
      <c r="C2063" t="s">
        <v>454</v>
      </c>
      <c r="D2063" t="s">
        <v>30</v>
      </c>
      <c r="E2063" t="s">
        <v>455</v>
      </c>
      <c r="F2063">
        <v>2002</v>
      </c>
      <c r="G2063" t="s">
        <v>169</v>
      </c>
      <c r="H2063" t="s">
        <v>170</v>
      </c>
      <c r="I2063" t="s">
        <v>7</v>
      </c>
      <c r="J2063">
        <v>718457</v>
      </c>
      <c r="K2063" t="s">
        <v>549</v>
      </c>
    </row>
    <row r="2064" spans="1:11" x14ac:dyDescent="0.25">
      <c r="A2064" t="s">
        <v>289</v>
      </c>
      <c r="B2064" t="s">
        <v>549</v>
      </c>
      <c r="C2064" t="s">
        <v>454</v>
      </c>
      <c r="D2064" t="s">
        <v>30</v>
      </c>
      <c r="E2064" t="s">
        <v>455</v>
      </c>
      <c r="F2064">
        <v>2003</v>
      </c>
      <c r="G2064" t="s">
        <v>169</v>
      </c>
      <c r="H2064" t="s">
        <v>170</v>
      </c>
      <c r="I2064" t="s">
        <v>7</v>
      </c>
      <c r="J2064">
        <v>776167</v>
      </c>
      <c r="K2064" t="s">
        <v>549</v>
      </c>
    </row>
    <row r="2065" spans="1:11" x14ac:dyDescent="0.25">
      <c r="A2065" t="s">
        <v>289</v>
      </c>
      <c r="B2065" t="s">
        <v>549</v>
      </c>
      <c r="C2065" t="s">
        <v>454</v>
      </c>
      <c r="D2065" t="s">
        <v>30</v>
      </c>
      <c r="E2065" t="s">
        <v>455</v>
      </c>
      <c r="F2065">
        <v>2004</v>
      </c>
      <c r="G2065" t="s">
        <v>169</v>
      </c>
      <c r="H2065" t="s">
        <v>170</v>
      </c>
      <c r="I2065" t="s">
        <v>7</v>
      </c>
      <c r="J2065">
        <v>882436</v>
      </c>
      <c r="K2065" t="s">
        <v>549</v>
      </c>
    </row>
    <row r="2066" spans="1:11" x14ac:dyDescent="0.25">
      <c r="A2066" t="s">
        <v>289</v>
      </c>
      <c r="B2066" t="s">
        <v>549</v>
      </c>
      <c r="C2066" t="s">
        <v>454</v>
      </c>
      <c r="D2066" t="s">
        <v>30</v>
      </c>
      <c r="E2066" t="s">
        <v>455</v>
      </c>
      <c r="F2066">
        <v>2005</v>
      </c>
      <c r="G2066" t="s">
        <v>169</v>
      </c>
      <c r="H2066" t="s">
        <v>170</v>
      </c>
      <c r="I2066" t="s">
        <v>7</v>
      </c>
      <c r="J2066">
        <v>1006965</v>
      </c>
      <c r="K2066" t="s">
        <v>549</v>
      </c>
    </row>
    <row r="2067" spans="1:11" x14ac:dyDescent="0.25">
      <c r="A2067" t="s">
        <v>289</v>
      </c>
      <c r="B2067" t="s">
        <v>549</v>
      </c>
      <c r="C2067" t="s">
        <v>454</v>
      </c>
      <c r="D2067" t="s">
        <v>30</v>
      </c>
      <c r="E2067" t="s">
        <v>455</v>
      </c>
      <c r="F2067">
        <v>2006</v>
      </c>
      <c r="G2067" t="s">
        <v>169</v>
      </c>
      <c r="H2067" t="s">
        <v>170</v>
      </c>
      <c r="I2067" t="s">
        <v>7</v>
      </c>
      <c r="J2067">
        <v>1074794</v>
      </c>
      <c r="K2067" t="s">
        <v>549</v>
      </c>
    </row>
    <row r="2068" spans="1:11" x14ac:dyDescent="0.25">
      <c r="A2068" t="s">
        <v>289</v>
      </c>
      <c r="B2068" t="s">
        <v>549</v>
      </c>
      <c r="C2068" t="s">
        <v>454</v>
      </c>
      <c r="D2068" t="s">
        <v>30</v>
      </c>
      <c r="E2068" t="s">
        <v>455</v>
      </c>
      <c r="F2068">
        <v>2007</v>
      </c>
      <c r="G2068" t="s">
        <v>169</v>
      </c>
      <c r="H2068" t="s">
        <v>170</v>
      </c>
      <c r="I2068" t="s">
        <v>7</v>
      </c>
      <c r="J2068">
        <v>1041051</v>
      </c>
      <c r="K2068" t="s">
        <v>549</v>
      </c>
    </row>
    <row r="2069" spans="1:11" x14ac:dyDescent="0.25">
      <c r="A2069" t="s">
        <v>289</v>
      </c>
      <c r="B2069" t="s">
        <v>549</v>
      </c>
      <c r="C2069" t="s">
        <v>454</v>
      </c>
      <c r="D2069" t="s">
        <v>30</v>
      </c>
      <c r="E2069" t="s">
        <v>455</v>
      </c>
      <c r="F2069">
        <v>2008</v>
      </c>
      <c r="G2069" t="s">
        <v>169</v>
      </c>
      <c r="H2069" t="s">
        <v>170</v>
      </c>
      <c r="I2069" t="s">
        <v>7</v>
      </c>
      <c r="J2069">
        <v>960666</v>
      </c>
      <c r="K2069" t="s">
        <v>549</v>
      </c>
    </row>
    <row r="2070" spans="1:11" x14ac:dyDescent="0.25">
      <c r="A2070" t="s">
        <v>289</v>
      </c>
      <c r="B2070" t="s">
        <v>549</v>
      </c>
      <c r="C2070" t="s">
        <v>454</v>
      </c>
      <c r="D2070" t="s">
        <v>30</v>
      </c>
      <c r="E2070" t="s">
        <v>455</v>
      </c>
      <c r="F2070">
        <v>2009</v>
      </c>
      <c r="G2070" t="s">
        <v>169</v>
      </c>
      <c r="H2070" t="s">
        <v>170</v>
      </c>
      <c r="I2070" t="s">
        <v>7</v>
      </c>
      <c r="J2070">
        <v>734730</v>
      </c>
      <c r="K2070" t="s">
        <v>549</v>
      </c>
    </row>
    <row r="2071" spans="1:11" x14ac:dyDescent="0.25">
      <c r="A2071" t="s">
        <v>289</v>
      </c>
      <c r="B2071" t="s">
        <v>549</v>
      </c>
      <c r="C2071" t="s">
        <v>454</v>
      </c>
      <c r="D2071" t="s">
        <v>30</v>
      </c>
      <c r="E2071" t="s">
        <v>455</v>
      </c>
      <c r="F2071">
        <v>2010</v>
      </c>
      <c r="G2071" t="s">
        <v>169</v>
      </c>
      <c r="H2071" t="s">
        <v>170</v>
      </c>
      <c r="I2071" t="s">
        <v>7</v>
      </c>
      <c r="J2071">
        <v>651199</v>
      </c>
      <c r="K2071" t="s">
        <v>549</v>
      </c>
    </row>
    <row r="2072" spans="1:11" x14ac:dyDescent="0.25">
      <c r="A2072" t="s">
        <v>289</v>
      </c>
      <c r="B2072" t="s">
        <v>549</v>
      </c>
      <c r="C2072" t="s">
        <v>454</v>
      </c>
      <c r="D2072" t="s">
        <v>30</v>
      </c>
      <c r="E2072" t="s">
        <v>455</v>
      </c>
      <c r="F2072">
        <v>2011</v>
      </c>
      <c r="G2072" t="s">
        <v>169</v>
      </c>
      <c r="H2072" t="s">
        <v>170</v>
      </c>
      <c r="I2072" t="s">
        <v>7</v>
      </c>
      <c r="J2072">
        <v>675523</v>
      </c>
      <c r="K2072" t="s">
        <v>549</v>
      </c>
    </row>
    <row r="2073" spans="1:11" x14ac:dyDescent="0.25">
      <c r="A2073" t="s">
        <v>289</v>
      </c>
      <c r="B2073" t="s">
        <v>549</v>
      </c>
      <c r="C2073" t="s">
        <v>454</v>
      </c>
      <c r="D2073" t="s">
        <v>30</v>
      </c>
      <c r="E2073" t="s">
        <v>455</v>
      </c>
      <c r="F2073">
        <v>2012</v>
      </c>
      <c r="G2073" t="s">
        <v>169</v>
      </c>
      <c r="H2073" t="s">
        <v>170</v>
      </c>
      <c r="I2073" t="s">
        <v>7</v>
      </c>
      <c r="J2073">
        <v>785227</v>
      </c>
      <c r="K2073" t="s">
        <v>549</v>
      </c>
    </row>
    <row r="2074" spans="1:11" x14ac:dyDescent="0.25">
      <c r="A2074" t="s">
        <v>289</v>
      </c>
      <c r="B2074" t="s">
        <v>549</v>
      </c>
      <c r="C2074" t="s">
        <v>454</v>
      </c>
      <c r="D2074" t="s">
        <v>30</v>
      </c>
      <c r="E2074" t="s">
        <v>455</v>
      </c>
      <c r="F2074">
        <v>2013</v>
      </c>
      <c r="G2074" t="s">
        <v>169</v>
      </c>
      <c r="H2074" t="s">
        <v>170</v>
      </c>
      <c r="I2074" t="s">
        <v>7</v>
      </c>
      <c r="J2074">
        <v>853080</v>
      </c>
      <c r="K2074" t="s">
        <v>549</v>
      </c>
    </row>
    <row r="2075" spans="1:11" x14ac:dyDescent="0.25">
      <c r="A2075" t="s">
        <v>289</v>
      </c>
      <c r="B2075" t="s">
        <v>549</v>
      </c>
      <c r="C2075" t="s">
        <v>454</v>
      </c>
      <c r="D2075" t="s">
        <v>30</v>
      </c>
      <c r="E2075" t="s">
        <v>455</v>
      </c>
      <c r="F2075">
        <v>2014</v>
      </c>
      <c r="G2075" t="s">
        <v>169</v>
      </c>
      <c r="H2075" t="s">
        <v>170</v>
      </c>
      <c r="I2075" t="s">
        <v>7</v>
      </c>
      <c r="J2075">
        <v>982248</v>
      </c>
      <c r="K2075" t="s">
        <v>549</v>
      </c>
    </row>
    <row r="2076" spans="1:11" x14ac:dyDescent="0.25">
      <c r="A2076" t="s">
        <v>289</v>
      </c>
      <c r="B2076" t="s">
        <v>549</v>
      </c>
      <c r="C2076" t="s">
        <v>454</v>
      </c>
      <c r="D2076" t="s">
        <v>30</v>
      </c>
      <c r="E2076" t="s">
        <v>455</v>
      </c>
      <c r="F2076">
        <v>2015</v>
      </c>
      <c r="G2076" t="s">
        <v>169</v>
      </c>
      <c r="H2076" t="s">
        <v>170</v>
      </c>
      <c r="I2076" t="s">
        <v>7</v>
      </c>
      <c r="J2076">
        <v>1048232</v>
      </c>
      <c r="K2076" t="s">
        <v>549</v>
      </c>
    </row>
    <row r="2077" spans="1:11" x14ac:dyDescent="0.25">
      <c r="A2077" t="s">
        <v>289</v>
      </c>
      <c r="B2077" t="s">
        <v>549</v>
      </c>
      <c r="C2077" t="s">
        <v>454</v>
      </c>
      <c r="D2077" t="s">
        <v>30</v>
      </c>
      <c r="E2077" t="s">
        <v>455</v>
      </c>
      <c r="F2077">
        <v>2016</v>
      </c>
      <c r="G2077" t="s">
        <v>169</v>
      </c>
      <c r="H2077" t="s">
        <v>170</v>
      </c>
      <c r="I2077" t="s">
        <v>7</v>
      </c>
      <c r="J2077">
        <v>1082629</v>
      </c>
      <c r="K2077" t="s">
        <v>549</v>
      </c>
    </row>
    <row r="2078" spans="1:11" x14ac:dyDescent="0.25">
      <c r="A2078" t="s">
        <v>289</v>
      </c>
      <c r="B2078" t="s">
        <v>549</v>
      </c>
      <c r="C2078" t="s">
        <v>454</v>
      </c>
      <c r="D2078" t="s">
        <v>30</v>
      </c>
      <c r="E2078" t="s">
        <v>455</v>
      </c>
      <c r="F2078">
        <v>2017</v>
      </c>
      <c r="G2078" t="s">
        <v>169</v>
      </c>
      <c r="H2078" t="s">
        <v>170</v>
      </c>
      <c r="I2078" t="s">
        <v>7</v>
      </c>
      <c r="J2078">
        <v>1161573</v>
      </c>
      <c r="K2078" t="s">
        <v>549</v>
      </c>
    </row>
    <row r="2079" spans="1:11" x14ac:dyDescent="0.25">
      <c r="A2079" t="s">
        <v>289</v>
      </c>
      <c r="B2079" t="s">
        <v>549</v>
      </c>
      <c r="C2079" t="s">
        <v>454</v>
      </c>
      <c r="D2079" t="s">
        <v>30</v>
      </c>
      <c r="E2079" t="s">
        <v>455</v>
      </c>
      <c r="F2079">
        <v>2018</v>
      </c>
      <c r="G2079" t="s">
        <v>169</v>
      </c>
      <c r="H2079" t="s">
        <v>170</v>
      </c>
      <c r="I2079" t="s">
        <v>7</v>
      </c>
      <c r="J2079">
        <v>1240586</v>
      </c>
      <c r="K2079" t="s">
        <v>549</v>
      </c>
    </row>
    <row r="2080" spans="1:11" x14ac:dyDescent="0.25">
      <c r="A2080" t="s">
        <v>289</v>
      </c>
      <c r="B2080" t="s">
        <v>549</v>
      </c>
      <c r="C2080" t="s">
        <v>454</v>
      </c>
      <c r="D2080" t="s">
        <v>30</v>
      </c>
      <c r="E2080" t="s">
        <v>455</v>
      </c>
      <c r="F2080">
        <v>2019</v>
      </c>
      <c r="G2080" t="s">
        <v>169</v>
      </c>
      <c r="H2080" t="s">
        <v>170</v>
      </c>
      <c r="I2080" t="s">
        <v>7</v>
      </c>
      <c r="J2080">
        <v>1289053</v>
      </c>
      <c r="K2080" t="s">
        <v>549</v>
      </c>
    </row>
    <row r="2081" spans="1:11" x14ac:dyDescent="0.25">
      <c r="A2081" t="s">
        <v>289</v>
      </c>
      <c r="B2081" t="s">
        <v>549</v>
      </c>
      <c r="C2081" t="s">
        <v>454</v>
      </c>
      <c r="D2081" t="s">
        <v>30</v>
      </c>
      <c r="E2081" t="s">
        <v>455</v>
      </c>
      <c r="F2081">
        <v>2020</v>
      </c>
      <c r="G2081" t="s">
        <v>169</v>
      </c>
      <c r="H2081" t="s">
        <v>170</v>
      </c>
      <c r="I2081" t="s">
        <v>7</v>
      </c>
      <c r="J2081">
        <v>1297485</v>
      </c>
      <c r="K2081" t="s">
        <v>549</v>
      </c>
    </row>
    <row r="2082" spans="1:11" x14ac:dyDescent="0.25">
      <c r="A2082" t="s">
        <v>289</v>
      </c>
      <c r="B2082" t="s">
        <v>549</v>
      </c>
      <c r="C2082" t="s">
        <v>454</v>
      </c>
      <c r="D2082" t="s">
        <v>30</v>
      </c>
      <c r="E2082" t="s">
        <v>455</v>
      </c>
      <c r="F2082">
        <v>2021</v>
      </c>
      <c r="G2082" t="s">
        <v>169</v>
      </c>
      <c r="H2082" t="s">
        <v>170</v>
      </c>
      <c r="I2082" t="s">
        <v>7</v>
      </c>
      <c r="J2082">
        <v>1464402</v>
      </c>
      <c r="K2082" t="s">
        <v>549</v>
      </c>
    </row>
    <row r="2083" spans="1:11" x14ac:dyDescent="0.25">
      <c r="A2083" t="s">
        <v>289</v>
      </c>
      <c r="B2083" t="s">
        <v>549</v>
      </c>
      <c r="C2083" t="s">
        <v>454</v>
      </c>
      <c r="D2083" t="s">
        <v>30</v>
      </c>
      <c r="E2083" t="s">
        <v>455</v>
      </c>
      <c r="F2083">
        <v>2022</v>
      </c>
      <c r="G2083" t="s">
        <v>169</v>
      </c>
      <c r="H2083" t="s">
        <v>170</v>
      </c>
      <c r="I2083" t="s">
        <v>7</v>
      </c>
      <c r="J2083">
        <v>1602328</v>
      </c>
      <c r="K2083" t="s">
        <v>549</v>
      </c>
    </row>
    <row r="2084" spans="1:11" x14ac:dyDescent="0.25">
      <c r="A2084" t="s">
        <v>289</v>
      </c>
      <c r="B2084" t="s">
        <v>549</v>
      </c>
      <c r="C2084" t="s">
        <v>456</v>
      </c>
      <c r="D2084" t="s">
        <v>31</v>
      </c>
      <c r="E2084" t="s">
        <v>457</v>
      </c>
      <c r="F2084">
        <v>1947</v>
      </c>
      <c r="G2084" t="s">
        <v>169</v>
      </c>
      <c r="H2084" t="s">
        <v>170</v>
      </c>
      <c r="I2084" t="s">
        <v>7</v>
      </c>
      <c r="J2084">
        <v>7672</v>
      </c>
      <c r="K2084" t="s">
        <v>572</v>
      </c>
    </row>
    <row r="2085" spans="1:11" x14ac:dyDescent="0.25">
      <c r="A2085" t="s">
        <v>289</v>
      </c>
      <c r="B2085" t="s">
        <v>549</v>
      </c>
      <c r="C2085" t="s">
        <v>456</v>
      </c>
      <c r="D2085" t="s">
        <v>31</v>
      </c>
      <c r="E2085" t="s">
        <v>457</v>
      </c>
      <c r="F2085">
        <v>1948</v>
      </c>
      <c r="G2085" t="s">
        <v>169</v>
      </c>
      <c r="H2085" t="s">
        <v>170</v>
      </c>
      <c r="I2085" t="s">
        <v>7</v>
      </c>
      <c r="J2085">
        <v>9266</v>
      </c>
      <c r="K2085" t="s">
        <v>572</v>
      </c>
    </row>
    <row r="2086" spans="1:11" x14ac:dyDescent="0.25">
      <c r="A2086" t="s">
        <v>289</v>
      </c>
      <c r="B2086" t="s">
        <v>549</v>
      </c>
      <c r="C2086" t="s">
        <v>456</v>
      </c>
      <c r="D2086" t="s">
        <v>31</v>
      </c>
      <c r="E2086" t="s">
        <v>457</v>
      </c>
      <c r="F2086">
        <v>1949</v>
      </c>
      <c r="G2086" t="s">
        <v>169</v>
      </c>
      <c r="H2086" t="s">
        <v>170</v>
      </c>
      <c r="I2086" t="s">
        <v>7</v>
      </c>
      <c r="J2086">
        <v>9047</v>
      </c>
      <c r="K2086" t="s">
        <v>572</v>
      </c>
    </row>
    <row r="2087" spans="1:11" x14ac:dyDescent="0.25">
      <c r="A2087" t="s">
        <v>289</v>
      </c>
      <c r="B2087" t="s">
        <v>549</v>
      </c>
      <c r="C2087" t="s">
        <v>456</v>
      </c>
      <c r="D2087" t="s">
        <v>31</v>
      </c>
      <c r="E2087" t="s">
        <v>457</v>
      </c>
      <c r="F2087">
        <v>1950</v>
      </c>
      <c r="G2087" t="s">
        <v>169</v>
      </c>
      <c r="H2087" t="s">
        <v>170</v>
      </c>
      <c r="I2087" t="s">
        <v>7</v>
      </c>
      <c r="J2087">
        <v>9875</v>
      </c>
      <c r="K2087" t="s">
        <v>572</v>
      </c>
    </row>
    <row r="2088" spans="1:11" x14ac:dyDescent="0.25">
      <c r="A2088" t="s">
        <v>289</v>
      </c>
      <c r="B2088" t="s">
        <v>549</v>
      </c>
      <c r="C2088" t="s">
        <v>456</v>
      </c>
      <c r="D2088" t="s">
        <v>31</v>
      </c>
      <c r="E2088" t="s">
        <v>457</v>
      </c>
      <c r="F2088">
        <v>1951</v>
      </c>
      <c r="G2088" t="s">
        <v>169</v>
      </c>
      <c r="H2088" t="s">
        <v>170</v>
      </c>
      <c r="I2088" t="s">
        <v>7</v>
      </c>
      <c r="J2088">
        <v>11911</v>
      </c>
      <c r="K2088" t="s">
        <v>572</v>
      </c>
    </row>
    <row r="2089" spans="1:11" x14ac:dyDescent="0.25">
      <c r="A2089" t="s">
        <v>289</v>
      </c>
      <c r="B2089" t="s">
        <v>549</v>
      </c>
      <c r="C2089" t="s">
        <v>456</v>
      </c>
      <c r="D2089" t="s">
        <v>31</v>
      </c>
      <c r="E2089" t="s">
        <v>457</v>
      </c>
      <c r="F2089">
        <v>1952</v>
      </c>
      <c r="G2089" t="s">
        <v>169</v>
      </c>
      <c r="H2089" t="s">
        <v>170</v>
      </c>
      <c r="I2089" t="s">
        <v>7</v>
      </c>
      <c r="J2089">
        <v>12174</v>
      </c>
      <c r="K2089" t="s">
        <v>572</v>
      </c>
    </row>
    <row r="2090" spans="1:11" x14ac:dyDescent="0.25">
      <c r="A2090" t="s">
        <v>289</v>
      </c>
      <c r="B2090" t="s">
        <v>549</v>
      </c>
      <c r="C2090" t="s">
        <v>456</v>
      </c>
      <c r="D2090" t="s">
        <v>31</v>
      </c>
      <c r="E2090" t="s">
        <v>457</v>
      </c>
      <c r="F2090">
        <v>1953</v>
      </c>
      <c r="G2090" t="s">
        <v>169</v>
      </c>
      <c r="H2090" t="s">
        <v>170</v>
      </c>
      <c r="I2090" t="s">
        <v>7</v>
      </c>
      <c r="J2090">
        <v>13518</v>
      </c>
      <c r="K2090" t="s">
        <v>572</v>
      </c>
    </row>
    <row r="2091" spans="1:11" x14ac:dyDescent="0.25">
      <c r="A2091" t="s">
        <v>289</v>
      </c>
      <c r="B2091" t="s">
        <v>549</v>
      </c>
      <c r="C2091" t="s">
        <v>456</v>
      </c>
      <c r="D2091" t="s">
        <v>31</v>
      </c>
      <c r="E2091" t="s">
        <v>457</v>
      </c>
      <c r="F2091">
        <v>1954</v>
      </c>
      <c r="G2091" t="s">
        <v>169</v>
      </c>
      <c r="H2091" t="s">
        <v>170</v>
      </c>
      <c r="I2091" t="s">
        <v>7</v>
      </c>
      <c r="J2091">
        <v>13814</v>
      </c>
      <c r="K2091" t="s">
        <v>572</v>
      </c>
    </row>
    <row r="2092" spans="1:11" x14ac:dyDescent="0.25">
      <c r="A2092" t="s">
        <v>289</v>
      </c>
      <c r="B2092" t="s">
        <v>549</v>
      </c>
      <c r="C2092" t="s">
        <v>456</v>
      </c>
      <c r="D2092" t="s">
        <v>31</v>
      </c>
      <c r="E2092" t="s">
        <v>457</v>
      </c>
      <c r="F2092">
        <v>1955</v>
      </c>
      <c r="G2092" t="s">
        <v>169</v>
      </c>
      <c r="H2092" t="s">
        <v>170</v>
      </c>
      <c r="I2092" t="s">
        <v>7</v>
      </c>
      <c r="J2092">
        <v>14896</v>
      </c>
      <c r="K2092" t="s">
        <v>572</v>
      </c>
    </row>
    <row r="2093" spans="1:11" x14ac:dyDescent="0.25">
      <c r="A2093" t="s">
        <v>289</v>
      </c>
      <c r="B2093" t="s">
        <v>549</v>
      </c>
      <c r="C2093" t="s">
        <v>456</v>
      </c>
      <c r="D2093" t="s">
        <v>31</v>
      </c>
      <c r="E2093" t="s">
        <v>457</v>
      </c>
      <c r="F2093">
        <v>1956</v>
      </c>
      <c r="G2093" t="s">
        <v>169</v>
      </c>
      <c r="H2093" t="s">
        <v>170</v>
      </c>
      <c r="I2093" t="s">
        <v>7</v>
      </c>
      <c r="J2093">
        <v>18207</v>
      </c>
      <c r="K2093" t="s">
        <v>572</v>
      </c>
    </row>
    <row r="2094" spans="1:11" x14ac:dyDescent="0.25">
      <c r="A2094" t="s">
        <v>289</v>
      </c>
      <c r="B2094" t="s">
        <v>549</v>
      </c>
      <c r="C2094" t="s">
        <v>456</v>
      </c>
      <c r="D2094" t="s">
        <v>31</v>
      </c>
      <c r="E2094" t="s">
        <v>457</v>
      </c>
      <c r="F2094">
        <v>1957</v>
      </c>
      <c r="G2094" t="s">
        <v>169</v>
      </c>
      <c r="H2094" t="s">
        <v>170</v>
      </c>
      <c r="I2094" t="s">
        <v>7</v>
      </c>
      <c r="J2094">
        <v>18911</v>
      </c>
      <c r="K2094" t="s">
        <v>572</v>
      </c>
    </row>
    <row r="2095" spans="1:11" x14ac:dyDescent="0.25">
      <c r="A2095" t="s">
        <v>289</v>
      </c>
      <c r="B2095" t="s">
        <v>549</v>
      </c>
      <c r="C2095" t="s">
        <v>456</v>
      </c>
      <c r="D2095" t="s">
        <v>31</v>
      </c>
      <c r="E2095" t="s">
        <v>457</v>
      </c>
      <c r="F2095">
        <v>1958</v>
      </c>
      <c r="G2095" t="s">
        <v>169</v>
      </c>
      <c r="H2095" t="s">
        <v>170</v>
      </c>
      <c r="I2095" t="s">
        <v>7</v>
      </c>
      <c r="J2095">
        <v>17588</v>
      </c>
      <c r="K2095" t="s">
        <v>572</v>
      </c>
    </row>
    <row r="2096" spans="1:11" x14ac:dyDescent="0.25">
      <c r="A2096" t="s">
        <v>289</v>
      </c>
      <c r="B2096" t="s">
        <v>549</v>
      </c>
      <c r="C2096" t="s">
        <v>456</v>
      </c>
      <c r="D2096" t="s">
        <v>31</v>
      </c>
      <c r="E2096" t="s">
        <v>457</v>
      </c>
      <c r="F2096">
        <v>1959</v>
      </c>
      <c r="G2096" t="s">
        <v>169</v>
      </c>
      <c r="H2096" t="s">
        <v>170</v>
      </c>
      <c r="I2096" t="s">
        <v>7</v>
      </c>
      <c r="J2096">
        <v>18206</v>
      </c>
      <c r="K2096" t="s">
        <v>572</v>
      </c>
    </row>
    <row r="2097" spans="1:11" x14ac:dyDescent="0.25">
      <c r="A2097" t="s">
        <v>289</v>
      </c>
      <c r="B2097" t="s">
        <v>549</v>
      </c>
      <c r="C2097" t="s">
        <v>456</v>
      </c>
      <c r="D2097" t="s">
        <v>31</v>
      </c>
      <c r="E2097" t="s">
        <v>457</v>
      </c>
      <c r="F2097">
        <v>1960</v>
      </c>
      <c r="G2097" t="s">
        <v>169</v>
      </c>
      <c r="H2097" t="s">
        <v>170</v>
      </c>
      <c r="I2097" t="s">
        <v>7</v>
      </c>
      <c r="J2097">
        <v>19658</v>
      </c>
      <c r="K2097" t="s">
        <v>572</v>
      </c>
    </row>
    <row r="2098" spans="1:11" x14ac:dyDescent="0.25">
      <c r="A2098" t="s">
        <v>289</v>
      </c>
      <c r="B2098" t="s">
        <v>549</v>
      </c>
      <c r="C2098" t="s">
        <v>456</v>
      </c>
      <c r="D2098" t="s">
        <v>31</v>
      </c>
      <c r="E2098" t="s">
        <v>457</v>
      </c>
      <c r="F2098">
        <v>1961</v>
      </c>
      <c r="G2098" t="s">
        <v>169</v>
      </c>
      <c r="H2098" t="s">
        <v>170</v>
      </c>
      <c r="I2098" t="s">
        <v>7</v>
      </c>
      <c r="J2098">
        <v>19877</v>
      </c>
      <c r="K2098" t="s">
        <v>572</v>
      </c>
    </row>
    <row r="2099" spans="1:11" x14ac:dyDescent="0.25">
      <c r="A2099" t="s">
        <v>289</v>
      </c>
      <c r="B2099" t="s">
        <v>549</v>
      </c>
      <c r="C2099" t="s">
        <v>456</v>
      </c>
      <c r="D2099" t="s">
        <v>31</v>
      </c>
      <c r="E2099" t="s">
        <v>457</v>
      </c>
      <c r="F2099">
        <v>1962</v>
      </c>
      <c r="G2099" t="s">
        <v>169</v>
      </c>
      <c r="H2099" t="s">
        <v>170</v>
      </c>
      <c r="I2099" t="s">
        <v>7</v>
      </c>
      <c r="J2099">
        <v>21026</v>
      </c>
      <c r="K2099" t="s">
        <v>572</v>
      </c>
    </row>
    <row r="2100" spans="1:11" x14ac:dyDescent="0.25">
      <c r="A2100" t="s">
        <v>289</v>
      </c>
      <c r="B2100" t="s">
        <v>549</v>
      </c>
      <c r="C2100" t="s">
        <v>456</v>
      </c>
      <c r="D2100" t="s">
        <v>31</v>
      </c>
      <c r="E2100" t="s">
        <v>457</v>
      </c>
      <c r="F2100">
        <v>1963</v>
      </c>
      <c r="G2100" t="s">
        <v>169</v>
      </c>
      <c r="H2100" t="s">
        <v>170</v>
      </c>
      <c r="I2100" t="s">
        <v>7</v>
      </c>
      <c r="J2100">
        <v>21454</v>
      </c>
      <c r="K2100" t="s">
        <v>572</v>
      </c>
    </row>
    <row r="2101" spans="1:11" x14ac:dyDescent="0.25">
      <c r="A2101" t="s">
        <v>289</v>
      </c>
      <c r="B2101" t="s">
        <v>549</v>
      </c>
      <c r="C2101" t="s">
        <v>456</v>
      </c>
      <c r="D2101" t="s">
        <v>31</v>
      </c>
      <c r="E2101" t="s">
        <v>457</v>
      </c>
      <c r="F2101">
        <v>1964</v>
      </c>
      <c r="G2101" t="s">
        <v>169</v>
      </c>
      <c r="H2101" t="s">
        <v>170</v>
      </c>
      <c r="I2101" t="s">
        <v>7</v>
      </c>
      <c r="J2101">
        <v>23964</v>
      </c>
      <c r="K2101" t="s">
        <v>572</v>
      </c>
    </row>
    <row r="2102" spans="1:11" x14ac:dyDescent="0.25">
      <c r="A2102" t="s">
        <v>289</v>
      </c>
      <c r="B2102" t="s">
        <v>549</v>
      </c>
      <c r="C2102" t="s">
        <v>456</v>
      </c>
      <c r="D2102" t="s">
        <v>31</v>
      </c>
      <c r="E2102" t="s">
        <v>457</v>
      </c>
      <c r="F2102">
        <v>1965</v>
      </c>
      <c r="G2102" t="s">
        <v>169</v>
      </c>
      <c r="H2102" t="s">
        <v>170</v>
      </c>
      <c r="I2102" t="s">
        <v>7</v>
      </c>
      <c r="J2102">
        <v>28379</v>
      </c>
      <c r="K2102" t="s">
        <v>572</v>
      </c>
    </row>
    <row r="2103" spans="1:11" x14ac:dyDescent="0.25">
      <c r="A2103" t="s">
        <v>289</v>
      </c>
      <c r="B2103" t="s">
        <v>549</v>
      </c>
      <c r="C2103" t="s">
        <v>456</v>
      </c>
      <c r="D2103" t="s">
        <v>31</v>
      </c>
      <c r="E2103" t="s">
        <v>457</v>
      </c>
      <c r="F2103">
        <v>1966</v>
      </c>
      <c r="G2103" t="s">
        <v>169</v>
      </c>
      <c r="H2103" t="s">
        <v>170</v>
      </c>
      <c r="I2103" t="s">
        <v>7</v>
      </c>
      <c r="J2103">
        <v>31277</v>
      </c>
      <c r="K2103" t="s">
        <v>572</v>
      </c>
    </row>
    <row r="2104" spans="1:11" x14ac:dyDescent="0.25">
      <c r="A2104" t="s">
        <v>289</v>
      </c>
      <c r="B2104" t="s">
        <v>549</v>
      </c>
      <c r="C2104" t="s">
        <v>456</v>
      </c>
      <c r="D2104" t="s">
        <v>31</v>
      </c>
      <c r="E2104" t="s">
        <v>457</v>
      </c>
      <c r="F2104">
        <v>1967</v>
      </c>
      <c r="G2104" t="s">
        <v>169</v>
      </c>
      <c r="H2104" t="s">
        <v>170</v>
      </c>
      <c r="I2104" t="s">
        <v>7</v>
      </c>
      <c r="J2104">
        <v>31338</v>
      </c>
      <c r="K2104" t="s">
        <v>572</v>
      </c>
    </row>
    <row r="2105" spans="1:11" x14ac:dyDescent="0.25">
      <c r="A2105" t="s">
        <v>289</v>
      </c>
      <c r="B2105" t="s">
        <v>549</v>
      </c>
      <c r="C2105" t="s">
        <v>456</v>
      </c>
      <c r="D2105" t="s">
        <v>31</v>
      </c>
      <c r="E2105" t="s">
        <v>457</v>
      </c>
      <c r="F2105">
        <v>1968</v>
      </c>
      <c r="G2105" t="s">
        <v>169</v>
      </c>
      <c r="H2105" t="s">
        <v>170</v>
      </c>
      <c r="I2105" t="s">
        <v>7</v>
      </c>
      <c r="J2105">
        <v>33371</v>
      </c>
      <c r="K2105" t="s">
        <v>572</v>
      </c>
    </row>
    <row r="2106" spans="1:11" x14ac:dyDescent="0.25">
      <c r="A2106" t="s">
        <v>289</v>
      </c>
      <c r="B2106" t="s">
        <v>549</v>
      </c>
      <c r="C2106" t="s">
        <v>456</v>
      </c>
      <c r="D2106" t="s">
        <v>31</v>
      </c>
      <c r="E2106" t="s">
        <v>457</v>
      </c>
      <c r="F2106">
        <v>1969</v>
      </c>
      <c r="G2106" t="s">
        <v>169</v>
      </c>
      <c r="H2106" t="s">
        <v>170</v>
      </c>
      <c r="I2106" t="s">
        <v>7</v>
      </c>
      <c r="J2106">
        <v>37521</v>
      </c>
      <c r="K2106" t="s">
        <v>572</v>
      </c>
    </row>
    <row r="2107" spans="1:11" x14ac:dyDescent="0.25">
      <c r="A2107" t="s">
        <v>289</v>
      </c>
      <c r="B2107" t="s">
        <v>549</v>
      </c>
      <c r="C2107" t="s">
        <v>456</v>
      </c>
      <c r="D2107" t="s">
        <v>31</v>
      </c>
      <c r="E2107" t="s">
        <v>457</v>
      </c>
      <c r="F2107">
        <v>1970</v>
      </c>
      <c r="G2107" t="s">
        <v>169</v>
      </c>
      <c r="H2107" t="s">
        <v>170</v>
      </c>
      <c r="I2107" t="s">
        <v>7</v>
      </c>
      <c r="J2107">
        <v>40197</v>
      </c>
      <c r="K2107" t="s">
        <v>572</v>
      </c>
    </row>
    <row r="2108" spans="1:11" x14ac:dyDescent="0.25">
      <c r="A2108" t="s">
        <v>289</v>
      </c>
      <c r="B2108" t="s">
        <v>549</v>
      </c>
      <c r="C2108" t="s">
        <v>456</v>
      </c>
      <c r="D2108" t="s">
        <v>31</v>
      </c>
      <c r="E2108" t="s">
        <v>457</v>
      </c>
      <c r="F2108">
        <v>1971</v>
      </c>
      <c r="G2108" t="s">
        <v>169</v>
      </c>
      <c r="H2108" t="s">
        <v>170</v>
      </c>
      <c r="I2108" t="s">
        <v>7</v>
      </c>
      <c r="J2108">
        <v>42682</v>
      </c>
      <c r="K2108" t="s">
        <v>572</v>
      </c>
    </row>
    <row r="2109" spans="1:11" x14ac:dyDescent="0.25">
      <c r="A2109" t="s">
        <v>289</v>
      </c>
      <c r="B2109" t="s">
        <v>549</v>
      </c>
      <c r="C2109" t="s">
        <v>456</v>
      </c>
      <c r="D2109" t="s">
        <v>31</v>
      </c>
      <c r="E2109" t="s">
        <v>457</v>
      </c>
      <c r="F2109">
        <v>1972</v>
      </c>
      <c r="G2109" t="s">
        <v>169</v>
      </c>
      <c r="H2109" t="s">
        <v>170</v>
      </c>
      <c r="I2109" t="s">
        <v>7</v>
      </c>
      <c r="J2109">
        <v>47192</v>
      </c>
      <c r="K2109" t="s">
        <v>572</v>
      </c>
    </row>
    <row r="2110" spans="1:11" x14ac:dyDescent="0.25">
      <c r="A2110" t="s">
        <v>289</v>
      </c>
      <c r="B2110" t="s">
        <v>549</v>
      </c>
      <c r="C2110" t="s">
        <v>456</v>
      </c>
      <c r="D2110" t="s">
        <v>31</v>
      </c>
      <c r="E2110" t="s">
        <v>457</v>
      </c>
      <c r="F2110">
        <v>1973</v>
      </c>
      <c r="G2110" t="s">
        <v>169</v>
      </c>
      <c r="H2110" t="s">
        <v>170</v>
      </c>
      <c r="I2110" t="s">
        <v>7</v>
      </c>
      <c r="J2110">
        <v>54917</v>
      </c>
      <c r="K2110" t="s">
        <v>572</v>
      </c>
    </row>
    <row r="2111" spans="1:11" x14ac:dyDescent="0.25">
      <c r="A2111" t="s">
        <v>289</v>
      </c>
      <c r="B2111" t="s">
        <v>549</v>
      </c>
      <c r="C2111" t="s">
        <v>456</v>
      </c>
      <c r="D2111" t="s">
        <v>31</v>
      </c>
      <c r="E2111" t="s">
        <v>457</v>
      </c>
      <c r="F2111">
        <v>1974</v>
      </c>
      <c r="G2111" t="s">
        <v>169</v>
      </c>
      <c r="H2111" t="s">
        <v>170</v>
      </c>
      <c r="I2111" t="s">
        <v>7</v>
      </c>
      <c r="J2111">
        <v>61101</v>
      </c>
      <c r="K2111" t="s">
        <v>572</v>
      </c>
    </row>
    <row r="2112" spans="1:11" x14ac:dyDescent="0.25">
      <c r="A2112" t="s">
        <v>289</v>
      </c>
      <c r="B2112" t="s">
        <v>549</v>
      </c>
      <c r="C2112" t="s">
        <v>456</v>
      </c>
      <c r="D2112" t="s">
        <v>31</v>
      </c>
      <c r="E2112" t="s">
        <v>457</v>
      </c>
      <c r="F2112">
        <v>1975</v>
      </c>
      <c r="G2112" t="s">
        <v>169</v>
      </c>
      <c r="H2112" t="s">
        <v>170</v>
      </c>
      <c r="I2112" t="s">
        <v>7</v>
      </c>
      <c r="J2112">
        <v>61226</v>
      </c>
      <c r="K2112" t="s">
        <v>572</v>
      </c>
    </row>
    <row r="2113" spans="1:11" x14ac:dyDescent="0.25">
      <c r="A2113" t="s">
        <v>289</v>
      </c>
      <c r="B2113" t="s">
        <v>549</v>
      </c>
      <c r="C2113" t="s">
        <v>456</v>
      </c>
      <c r="D2113" t="s">
        <v>31</v>
      </c>
      <c r="E2113" t="s">
        <v>457</v>
      </c>
      <c r="F2113">
        <v>1976</v>
      </c>
      <c r="G2113" t="s">
        <v>169</v>
      </c>
      <c r="H2113" t="s">
        <v>170</v>
      </c>
      <c r="I2113" t="s">
        <v>7</v>
      </c>
      <c r="J2113">
        <v>65836</v>
      </c>
      <c r="K2113" t="s">
        <v>572</v>
      </c>
    </row>
    <row r="2114" spans="1:11" x14ac:dyDescent="0.25">
      <c r="A2114" t="s">
        <v>289</v>
      </c>
      <c r="B2114" t="s">
        <v>549</v>
      </c>
      <c r="C2114" t="s">
        <v>456</v>
      </c>
      <c r="D2114" t="s">
        <v>31</v>
      </c>
      <c r="E2114" t="s">
        <v>457</v>
      </c>
      <c r="F2114">
        <v>1977</v>
      </c>
      <c r="G2114" t="s">
        <v>169</v>
      </c>
      <c r="H2114" t="s">
        <v>170</v>
      </c>
      <c r="I2114" t="s">
        <v>7</v>
      </c>
      <c r="J2114">
        <v>74344</v>
      </c>
      <c r="K2114" t="s">
        <v>572</v>
      </c>
    </row>
    <row r="2115" spans="1:11" x14ac:dyDescent="0.25">
      <c r="A2115" t="s">
        <v>289</v>
      </c>
      <c r="B2115" t="s">
        <v>549</v>
      </c>
      <c r="C2115" t="s">
        <v>456</v>
      </c>
      <c r="D2115" t="s">
        <v>31</v>
      </c>
      <c r="E2115" t="s">
        <v>457</v>
      </c>
      <c r="F2115">
        <v>1978</v>
      </c>
      <c r="G2115" t="s">
        <v>169</v>
      </c>
      <c r="H2115" t="s">
        <v>170</v>
      </c>
      <c r="I2115" t="s">
        <v>7</v>
      </c>
      <c r="J2115">
        <v>93249</v>
      </c>
      <c r="K2115" t="s">
        <v>572</v>
      </c>
    </row>
    <row r="2116" spans="1:11" x14ac:dyDescent="0.25">
      <c r="A2116" t="s">
        <v>289</v>
      </c>
      <c r="B2116" t="s">
        <v>549</v>
      </c>
      <c r="C2116" t="s">
        <v>456</v>
      </c>
      <c r="D2116" t="s">
        <v>31</v>
      </c>
      <c r="E2116" t="s">
        <v>457</v>
      </c>
      <c r="F2116">
        <v>1979</v>
      </c>
      <c r="G2116" t="s">
        <v>169</v>
      </c>
      <c r="H2116" t="s">
        <v>170</v>
      </c>
      <c r="I2116" t="s">
        <v>7</v>
      </c>
      <c r="J2116">
        <v>117431</v>
      </c>
      <c r="K2116" t="s">
        <v>572</v>
      </c>
    </row>
    <row r="2117" spans="1:11" x14ac:dyDescent="0.25">
      <c r="A2117" t="s">
        <v>289</v>
      </c>
      <c r="B2117" t="s">
        <v>549</v>
      </c>
      <c r="C2117" t="s">
        <v>456</v>
      </c>
      <c r="D2117" t="s">
        <v>31</v>
      </c>
      <c r="E2117" t="s">
        <v>457</v>
      </c>
      <c r="F2117">
        <v>1980</v>
      </c>
      <c r="G2117" t="s">
        <v>169</v>
      </c>
      <c r="H2117" t="s">
        <v>170</v>
      </c>
      <c r="I2117" t="s">
        <v>7</v>
      </c>
      <c r="J2117">
        <v>135951</v>
      </c>
      <c r="K2117" t="s">
        <v>572</v>
      </c>
    </row>
    <row r="2118" spans="1:11" x14ac:dyDescent="0.25">
      <c r="A2118" t="s">
        <v>289</v>
      </c>
      <c r="B2118" t="s">
        <v>549</v>
      </c>
      <c r="C2118" t="s">
        <v>456</v>
      </c>
      <c r="D2118" t="s">
        <v>31</v>
      </c>
      <c r="E2118" t="s">
        <v>457</v>
      </c>
      <c r="F2118">
        <v>1981</v>
      </c>
      <c r="G2118" t="s">
        <v>169</v>
      </c>
      <c r="H2118" t="s">
        <v>170</v>
      </c>
      <c r="I2118" t="s">
        <v>7</v>
      </c>
      <c r="J2118">
        <v>167199</v>
      </c>
      <c r="K2118" t="s">
        <v>572</v>
      </c>
    </row>
    <row r="2119" spans="1:11" x14ac:dyDescent="0.25">
      <c r="A2119" t="s">
        <v>289</v>
      </c>
      <c r="B2119" t="s">
        <v>549</v>
      </c>
      <c r="C2119" t="s">
        <v>456</v>
      </c>
      <c r="D2119" t="s">
        <v>31</v>
      </c>
      <c r="E2119" t="s">
        <v>457</v>
      </c>
      <c r="F2119">
        <v>1982</v>
      </c>
      <c r="G2119" t="s">
        <v>169</v>
      </c>
      <c r="H2119" t="s">
        <v>170</v>
      </c>
      <c r="I2119" t="s">
        <v>7</v>
      </c>
      <c r="J2119">
        <v>177358</v>
      </c>
      <c r="K2119" t="s">
        <v>572</v>
      </c>
    </row>
    <row r="2120" spans="1:11" x14ac:dyDescent="0.25">
      <c r="A2120" t="s">
        <v>289</v>
      </c>
      <c r="B2120" t="s">
        <v>549</v>
      </c>
      <c r="C2120" t="s">
        <v>456</v>
      </c>
      <c r="D2120" t="s">
        <v>31</v>
      </c>
      <c r="E2120" t="s">
        <v>457</v>
      </c>
      <c r="F2120">
        <v>1983</v>
      </c>
      <c r="G2120" t="s">
        <v>169</v>
      </c>
      <c r="H2120" t="s">
        <v>170</v>
      </c>
      <c r="I2120" t="s">
        <v>7</v>
      </c>
      <c r="J2120">
        <v>154290</v>
      </c>
      <c r="K2120" t="s">
        <v>572</v>
      </c>
    </row>
    <row r="2121" spans="1:11" x14ac:dyDescent="0.25">
      <c r="A2121" t="s">
        <v>289</v>
      </c>
      <c r="B2121" t="s">
        <v>549</v>
      </c>
      <c r="C2121" t="s">
        <v>456</v>
      </c>
      <c r="D2121" t="s">
        <v>31</v>
      </c>
      <c r="E2121" t="s">
        <v>457</v>
      </c>
      <c r="F2121">
        <v>1984</v>
      </c>
      <c r="G2121" t="s">
        <v>169</v>
      </c>
      <c r="H2121" t="s">
        <v>170</v>
      </c>
      <c r="I2121" t="s">
        <v>7</v>
      </c>
      <c r="J2121">
        <v>177223</v>
      </c>
      <c r="K2121" t="s">
        <v>572</v>
      </c>
    </row>
    <row r="2122" spans="1:11" x14ac:dyDescent="0.25">
      <c r="A2122" t="s">
        <v>289</v>
      </c>
      <c r="B2122" t="s">
        <v>549</v>
      </c>
      <c r="C2122" t="s">
        <v>456</v>
      </c>
      <c r="D2122" t="s">
        <v>31</v>
      </c>
      <c r="E2122" t="s">
        <v>457</v>
      </c>
      <c r="F2122">
        <v>1985</v>
      </c>
      <c r="G2122" t="s">
        <v>169</v>
      </c>
      <c r="H2122" t="s">
        <v>170</v>
      </c>
      <c r="I2122" t="s">
        <v>7</v>
      </c>
      <c r="J2122">
        <v>194191</v>
      </c>
      <c r="K2122" t="s">
        <v>572</v>
      </c>
    </row>
    <row r="2123" spans="1:11" x14ac:dyDescent="0.25">
      <c r="A2123" t="s">
        <v>289</v>
      </c>
      <c r="B2123" t="s">
        <v>549</v>
      </c>
      <c r="C2123" t="s">
        <v>456</v>
      </c>
      <c r="D2123" t="s">
        <v>31</v>
      </c>
      <c r="E2123" t="s">
        <v>457</v>
      </c>
      <c r="F2123">
        <v>1986</v>
      </c>
      <c r="G2123" t="s">
        <v>169</v>
      </c>
      <c r="H2123" t="s">
        <v>170</v>
      </c>
      <c r="I2123" t="s">
        <v>7</v>
      </c>
      <c r="J2123">
        <v>176277</v>
      </c>
      <c r="K2123" t="s">
        <v>572</v>
      </c>
    </row>
    <row r="2124" spans="1:11" x14ac:dyDescent="0.25">
      <c r="A2124" t="s">
        <v>289</v>
      </c>
      <c r="B2124" t="s">
        <v>549</v>
      </c>
      <c r="C2124" t="s">
        <v>456</v>
      </c>
      <c r="D2124" t="s">
        <v>31</v>
      </c>
      <c r="E2124" t="s">
        <v>457</v>
      </c>
      <c r="F2124">
        <v>1987</v>
      </c>
      <c r="G2124" t="s">
        <v>169</v>
      </c>
      <c r="H2124" t="s">
        <v>170</v>
      </c>
      <c r="I2124" t="s">
        <v>7</v>
      </c>
      <c r="J2124">
        <v>173949</v>
      </c>
      <c r="K2124" t="s">
        <v>572</v>
      </c>
    </row>
    <row r="2125" spans="1:11" x14ac:dyDescent="0.25">
      <c r="A2125" t="s">
        <v>289</v>
      </c>
      <c r="B2125" t="s">
        <v>549</v>
      </c>
      <c r="C2125" t="s">
        <v>456</v>
      </c>
      <c r="D2125" t="s">
        <v>31</v>
      </c>
      <c r="E2125" t="s">
        <v>457</v>
      </c>
      <c r="F2125">
        <v>1988</v>
      </c>
      <c r="G2125" t="s">
        <v>169</v>
      </c>
      <c r="H2125" t="s">
        <v>170</v>
      </c>
      <c r="I2125" t="s">
        <v>7</v>
      </c>
      <c r="J2125">
        <v>182329</v>
      </c>
      <c r="K2125" t="s">
        <v>572</v>
      </c>
    </row>
    <row r="2126" spans="1:11" x14ac:dyDescent="0.25">
      <c r="A2126" t="s">
        <v>289</v>
      </c>
      <c r="B2126" t="s">
        <v>549</v>
      </c>
      <c r="C2126" t="s">
        <v>456</v>
      </c>
      <c r="D2126" t="s">
        <v>31</v>
      </c>
      <c r="E2126" t="s">
        <v>457</v>
      </c>
      <c r="F2126">
        <v>1989</v>
      </c>
      <c r="G2126" t="s">
        <v>169</v>
      </c>
      <c r="H2126" t="s">
        <v>170</v>
      </c>
      <c r="I2126" t="s">
        <v>7</v>
      </c>
      <c r="J2126">
        <v>193344</v>
      </c>
      <c r="K2126" t="s">
        <v>572</v>
      </c>
    </row>
    <row r="2127" spans="1:11" x14ac:dyDescent="0.25">
      <c r="A2127" t="s">
        <v>289</v>
      </c>
      <c r="B2127" t="s">
        <v>549</v>
      </c>
      <c r="C2127" t="s">
        <v>456</v>
      </c>
      <c r="D2127" t="s">
        <v>31</v>
      </c>
      <c r="E2127" t="s">
        <v>457</v>
      </c>
      <c r="F2127">
        <v>1990</v>
      </c>
      <c r="G2127" t="s">
        <v>169</v>
      </c>
      <c r="H2127" t="s">
        <v>170</v>
      </c>
      <c r="I2127" t="s">
        <v>7</v>
      </c>
      <c r="J2127">
        <v>202794</v>
      </c>
      <c r="K2127" t="s">
        <v>572</v>
      </c>
    </row>
    <row r="2128" spans="1:11" x14ac:dyDescent="0.25">
      <c r="A2128" t="s">
        <v>289</v>
      </c>
      <c r="B2128" t="s">
        <v>549</v>
      </c>
      <c r="C2128" t="s">
        <v>456</v>
      </c>
      <c r="D2128" t="s">
        <v>31</v>
      </c>
      <c r="E2128" t="s">
        <v>457</v>
      </c>
      <c r="F2128">
        <v>1991</v>
      </c>
      <c r="G2128" t="s">
        <v>169</v>
      </c>
      <c r="H2128" t="s">
        <v>170</v>
      </c>
      <c r="I2128" t="s">
        <v>7</v>
      </c>
      <c r="J2128">
        <v>183677</v>
      </c>
      <c r="K2128" t="s">
        <v>572</v>
      </c>
    </row>
    <row r="2129" spans="1:11" x14ac:dyDescent="0.25">
      <c r="A2129" t="s">
        <v>289</v>
      </c>
      <c r="B2129" t="s">
        <v>549</v>
      </c>
      <c r="C2129" t="s">
        <v>456</v>
      </c>
      <c r="D2129" t="s">
        <v>31</v>
      </c>
      <c r="E2129" t="s">
        <v>457</v>
      </c>
      <c r="F2129">
        <v>1992</v>
      </c>
      <c r="G2129" t="s">
        <v>169</v>
      </c>
      <c r="H2129" t="s">
        <v>170</v>
      </c>
      <c r="I2129" t="s">
        <v>7</v>
      </c>
      <c r="J2129">
        <v>172659</v>
      </c>
      <c r="K2129" t="s">
        <v>572</v>
      </c>
    </row>
    <row r="2130" spans="1:11" x14ac:dyDescent="0.25">
      <c r="A2130" t="s">
        <v>289</v>
      </c>
      <c r="B2130" t="s">
        <v>549</v>
      </c>
      <c r="C2130" t="s">
        <v>456</v>
      </c>
      <c r="D2130" t="s">
        <v>31</v>
      </c>
      <c r="E2130" t="s">
        <v>457</v>
      </c>
      <c r="F2130">
        <v>1993</v>
      </c>
      <c r="G2130" t="s">
        <v>169</v>
      </c>
      <c r="H2130" t="s">
        <v>170</v>
      </c>
      <c r="I2130" t="s">
        <v>7</v>
      </c>
      <c r="J2130">
        <v>177112</v>
      </c>
      <c r="K2130" t="s">
        <v>572</v>
      </c>
    </row>
    <row r="2131" spans="1:11" x14ac:dyDescent="0.25">
      <c r="A2131" t="s">
        <v>289</v>
      </c>
      <c r="B2131" t="s">
        <v>549</v>
      </c>
      <c r="C2131" t="s">
        <v>456</v>
      </c>
      <c r="D2131" t="s">
        <v>31</v>
      </c>
      <c r="E2131" t="s">
        <v>457</v>
      </c>
      <c r="F2131">
        <v>1994</v>
      </c>
      <c r="G2131" t="s">
        <v>169</v>
      </c>
      <c r="H2131" t="s">
        <v>170</v>
      </c>
      <c r="I2131" t="s">
        <v>7</v>
      </c>
      <c r="J2131">
        <v>186556</v>
      </c>
      <c r="K2131" t="s">
        <v>572</v>
      </c>
    </row>
    <row r="2132" spans="1:11" x14ac:dyDescent="0.25">
      <c r="A2132" t="s">
        <v>289</v>
      </c>
      <c r="B2132" t="s">
        <v>549</v>
      </c>
      <c r="C2132" t="s">
        <v>456</v>
      </c>
      <c r="D2132" t="s">
        <v>31</v>
      </c>
      <c r="E2132" t="s">
        <v>457</v>
      </c>
      <c r="F2132">
        <v>1995</v>
      </c>
      <c r="G2132" t="s">
        <v>169</v>
      </c>
      <c r="H2132" t="s">
        <v>170</v>
      </c>
      <c r="I2132" t="s">
        <v>7</v>
      </c>
      <c r="J2132">
        <v>206900</v>
      </c>
      <c r="K2132" t="s">
        <v>572</v>
      </c>
    </row>
    <row r="2133" spans="1:11" x14ac:dyDescent="0.25">
      <c r="A2133" t="s">
        <v>289</v>
      </c>
      <c r="B2133" t="s">
        <v>549</v>
      </c>
      <c r="C2133" t="s">
        <v>456</v>
      </c>
      <c r="D2133" t="s">
        <v>31</v>
      </c>
      <c r="E2133" t="s">
        <v>457</v>
      </c>
      <c r="F2133">
        <v>1996</v>
      </c>
      <c r="G2133" t="s">
        <v>169</v>
      </c>
      <c r="H2133" t="s">
        <v>170</v>
      </c>
      <c r="I2133" t="s">
        <v>7</v>
      </c>
      <c r="J2133">
        <v>223864</v>
      </c>
      <c r="K2133" t="s">
        <v>572</v>
      </c>
    </row>
    <row r="2134" spans="1:11" x14ac:dyDescent="0.25">
      <c r="A2134" t="s">
        <v>289</v>
      </c>
      <c r="B2134" t="s">
        <v>549</v>
      </c>
      <c r="C2134" t="s">
        <v>456</v>
      </c>
      <c r="D2134" t="s">
        <v>31</v>
      </c>
      <c r="E2134" t="s">
        <v>457</v>
      </c>
      <c r="F2134">
        <v>1997</v>
      </c>
      <c r="G2134" t="s">
        <v>169</v>
      </c>
      <c r="H2134" t="s">
        <v>170</v>
      </c>
      <c r="I2134" t="s">
        <v>7</v>
      </c>
      <c r="J2134">
        <v>248469</v>
      </c>
      <c r="K2134" t="s">
        <v>572</v>
      </c>
    </row>
    <row r="2135" spans="1:11" x14ac:dyDescent="0.25">
      <c r="A2135" t="s">
        <v>289</v>
      </c>
      <c r="B2135" t="s">
        <v>549</v>
      </c>
      <c r="C2135" t="s">
        <v>456</v>
      </c>
      <c r="D2135" t="s">
        <v>31</v>
      </c>
      <c r="E2135" t="s">
        <v>457</v>
      </c>
      <c r="F2135">
        <v>1998</v>
      </c>
      <c r="G2135" t="s">
        <v>169</v>
      </c>
      <c r="H2135" t="s">
        <v>170</v>
      </c>
      <c r="I2135" t="s">
        <v>7</v>
      </c>
      <c r="J2135">
        <v>274263</v>
      </c>
      <c r="K2135" t="s">
        <v>572</v>
      </c>
    </row>
    <row r="2136" spans="1:11" x14ac:dyDescent="0.25">
      <c r="A2136" t="s">
        <v>289</v>
      </c>
      <c r="B2136" t="s">
        <v>549</v>
      </c>
      <c r="C2136" t="s">
        <v>456</v>
      </c>
      <c r="D2136" t="s">
        <v>31</v>
      </c>
      <c r="E2136" t="s">
        <v>457</v>
      </c>
      <c r="F2136">
        <v>1999</v>
      </c>
      <c r="G2136" t="s">
        <v>169</v>
      </c>
      <c r="H2136" t="s">
        <v>170</v>
      </c>
      <c r="I2136" t="s">
        <v>7</v>
      </c>
      <c r="J2136">
        <v>283158</v>
      </c>
      <c r="K2136" t="s">
        <v>572</v>
      </c>
    </row>
    <row r="2137" spans="1:11" x14ac:dyDescent="0.25">
      <c r="A2137" t="s">
        <v>289</v>
      </c>
      <c r="B2137" t="s">
        <v>549</v>
      </c>
      <c r="C2137" t="s">
        <v>456</v>
      </c>
      <c r="D2137" t="s">
        <v>31</v>
      </c>
      <c r="E2137" t="s">
        <v>457</v>
      </c>
      <c r="F2137">
        <v>2000</v>
      </c>
      <c r="G2137" t="s">
        <v>169</v>
      </c>
      <c r="H2137" t="s">
        <v>170</v>
      </c>
      <c r="I2137" t="s">
        <v>7</v>
      </c>
      <c r="J2137">
        <v>317193</v>
      </c>
      <c r="K2137" t="s">
        <v>572</v>
      </c>
    </row>
    <row r="2138" spans="1:11" x14ac:dyDescent="0.25">
      <c r="A2138" t="s">
        <v>289</v>
      </c>
      <c r="B2138" t="s">
        <v>549</v>
      </c>
      <c r="C2138" t="s">
        <v>456</v>
      </c>
      <c r="D2138" t="s">
        <v>31</v>
      </c>
      <c r="E2138" t="s">
        <v>457</v>
      </c>
      <c r="F2138">
        <v>2001</v>
      </c>
      <c r="G2138" t="s">
        <v>169</v>
      </c>
      <c r="H2138" t="s">
        <v>170</v>
      </c>
      <c r="I2138" t="s">
        <v>7</v>
      </c>
      <c r="J2138">
        <v>325782</v>
      </c>
      <c r="K2138" t="s">
        <v>572</v>
      </c>
    </row>
    <row r="2139" spans="1:11" x14ac:dyDescent="0.25">
      <c r="A2139" t="s">
        <v>289</v>
      </c>
      <c r="B2139" t="s">
        <v>549</v>
      </c>
      <c r="C2139" t="s">
        <v>456</v>
      </c>
      <c r="D2139" t="s">
        <v>31</v>
      </c>
      <c r="E2139" t="s">
        <v>457</v>
      </c>
      <c r="F2139">
        <v>2002</v>
      </c>
      <c r="G2139" t="s">
        <v>169</v>
      </c>
      <c r="H2139" t="s">
        <v>170</v>
      </c>
      <c r="I2139" t="s">
        <v>7</v>
      </c>
      <c r="J2139">
        <v>282629</v>
      </c>
      <c r="K2139" t="s">
        <v>572</v>
      </c>
    </row>
    <row r="2140" spans="1:11" x14ac:dyDescent="0.25">
      <c r="A2140" t="s">
        <v>289</v>
      </c>
      <c r="B2140" t="s">
        <v>549</v>
      </c>
      <c r="C2140" t="s">
        <v>456</v>
      </c>
      <c r="D2140" t="s">
        <v>31</v>
      </c>
      <c r="E2140" t="s">
        <v>457</v>
      </c>
      <c r="F2140">
        <v>2003</v>
      </c>
      <c r="G2140" t="s">
        <v>169</v>
      </c>
      <c r="H2140" t="s">
        <v>170</v>
      </c>
      <c r="I2140" t="s">
        <v>7</v>
      </c>
      <c r="J2140">
        <v>281940</v>
      </c>
      <c r="K2140" t="s">
        <v>572</v>
      </c>
    </row>
    <row r="2141" spans="1:11" x14ac:dyDescent="0.25">
      <c r="A2141" t="s">
        <v>289</v>
      </c>
      <c r="B2141" t="s">
        <v>549</v>
      </c>
      <c r="C2141" t="s">
        <v>456</v>
      </c>
      <c r="D2141" t="s">
        <v>31</v>
      </c>
      <c r="E2141" t="s">
        <v>457</v>
      </c>
      <c r="F2141">
        <v>2004</v>
      </c>
      <c r="G2141" t="s">
        <v>169</v>
      </c>
      <c r="H2141" t="s">
        <v>170</v>
      </c>
      <c r="I2141" t="s">
        <v>7</v>
      </c>
      <c r="J2141">
        <v>301210</v>
      </c>
      <c r="K2141" t="s">
        <v>572</v>
      </c>
    </row>
    <row r="2142" spans="1:11" x14ac:dyDescent="0.25">
      <c r="A2142" t="s">
        <v>289</v>
      </c>
      <c r="B2142" t="s">
        <v>549</v>
      </c>
      <c r="C2142" t="s">
        <v>456</v>
      </c>
      <c r="D2142" t="s">
        <v>31</v>
      </c>
      <c r="E2142" t="s">
        <v>457</v>
      </c>
      <c r="F2142">
        <v>2005</v>
      </c>
      <c r="G2142" t="s">
        <v>169</v>
      </c>
      <c r="H2142" t="s">
        <v>170</v>
      </c>
      <c r="I2142" t="s">
        <v>7</v>
      </c>
      <c r="J2142">
        <v>344161</v>
      </c>
      <c r="K2142" t="s">
        <v>572</v>
      </c>
    </row>
    <row r="2143" spans="1:11" x14ac:dyDescent="0.25">
      <c r="A2143" t="s">
        <v>289</v>
      </c>
      <c r="B2143" t="s">
        <v>549</v>
      </c>
      <c r="C2143" t="s">
        <v>456</v>
      </c>
      <c r="D2143" t="s">
        <v>31</v>
      </c>
      <c r="E2143" t="s">
        <v>457</v>
      </c>
      <c r="F2143">
        <v>2006</v>
      </c>
      <c r="G2143" t="s">
        <v>169</v>
      </c>
      <c r="H2143" t="s">
        <v>170</v>
      </c>
      <c r="I2143" t="s">
        <v>7</v>
      </c>
      <c r="J2143">
        <v>414295</v>
      </c>
      <c r="K2143" t="s">
        <v>572</v>
      </c>
    </row>
    <row r="2144" spans="1:11" x14ac:dyDescent="0.25">
      <c r="A2144" t="s">
        <v>289</v>
      </c>
      <c r="B2144" t="s">
        <v>549</v>
      </c>
      <c r="C2144" t="s">
        <v>456</v>
      </c>
      <c r="D2144" t="s">
        <v>31</v>
      </c>
      <c r="E2144" t="s">
        <v>457</v>
      </c>
      <c r="F2144">
        <v>2007</v>
      </c>
      <c r="G2144" t="s">
        <v>169</v>
      </c>
      <c r="H2144" t="s">
        <v>170</v>
      </c>
      <c r="I2144" t="s">
        <v>7</v>
      </c>
      <c r="J2144">
        <v>496469</v>
      </c>
      <c r="K2144" t="s">
        <v>572</v>
      </c>
    </row>
    <row r="2145" spans="1:11" x14ac:dyDescent="0.25">
      <c r="A2145" t="s">
        <v>289</v>
      </c>
      <c r="B2145" t="s">
        <v>549</v>
      </c>
      <c r="C2145" t="s">
        <v>456</v>
      </c>
      <c r="D2145" t="s">
        <v>31</v>
      </c>
      <c r="E2145" t="s">
        <v>457</v>
      </c>
      <c r="F2145">
        <v>2008</v>
      </c>
      <c r="G2145" t="s">
        <v>169</v>
      </c>
      <c r="H2145" t="s">
        <v>170</v>
      </c>
      <c r="I2145" t="s">
        <v>7</v>
      </c>
      <c r="J2145">
        <v>554974</v>
      </c>
      <c r="K2145" t="s">
        <v>572</v>
      </c>
    </row>
    <row r="2146" spans="1:11" x14ac:dyDescent="0.25">
      <c r="A2146" t="s">
        <v>289</v>
      </c>
      <c r="B2146" t="s">
        <v>549</v>
      </c>
      <c r="C2146" t="s">
        <v>456</v>
      </c>
      <c r="D2146" t="s">
        <v>31</v>
      </c>
      <c r="E2146" t="s">
        <v>457</v>
      </c>
      <c r="F2146">
        <v>2009</v>
      </c>
      <c r="G2146" t="s">
        <v>169</v>
      </c>
      <c r="H2146" t="s">
        <v>170</v>
      </c>
      <c r="I2146" t="s">
        <v>7</v>
      </c>
      <c r="J2146">
        <v>442200</v>
      </c>
      <c r="K2146" t="s">
        <v>572</v>
      </c>
    </row>
    <row r="2147" spans="1:11" x14ac:dyDescent="0.25">
      <c r="A2147" t="s">
        <v>289</v>
      </c>
      <c r="B2147" t="s">
        <v>549</v>
      </c>
      <c r="C2147" t="s">
        <v>456</v>
      </c>
      <c r="D2147" t="s">
        <v>31</v>
      </c>
      <c r="E2147" t="s">
        <v>457</v>
      </c>
      <c r="F2147">
        <v>2010</v>
      </c>
      <c r="G2147" t="s">
        <v>169</v>
      </c>
      <c r="H2147" t="s">
        <v>170</v>
      </c>
      <c r="I2147" t="s">
        <v>7</v>
      </c>
      <c r="J2147">
        <v>369475</v>
      </c>
      <c r="K2147" t="s">
        <v>572</v>
      </c>
    </row>
    <row r="2148" spans="1:11" x14ac:dyDescent="0.25">
      <c r="A2148" t="s">
        <v>289</v>
      </c>
      <c r="B2148" t="s">
        <v>549</v>
      </c>
      <c r="C2148" t="s">
        <v>456</v>
      </c>
      <c r="D2148" t="s">
        <v>31</v>
      </c>
      <c r="E2148" t="s">
        <v>457</v>
      </c>
      <c r="F2148">
        <v>2011</v>
      </c>
      <c r="G2148" t="s">
        <v>169</v>
      </c>
      <c r="H2148" t="s">
        <v>170</v>
      </c>
      <c r="I2148" t="s">
        <v>7</v>
      </c>
      <c r="J2148">
        <v>393874</v>
      </c>
      <c r="K2148" t="s">
        <v>572</v>
      </c>
    </row>
    <row r="2149" spans="1:11" x14ac:dyDescent="0.25">
      <c r="A2149" t="s">
        <v>289</v>
      </c>
      <c r="B2149" t="s">
        <v>549</v>
      </c>
      <c r="C2149" t="s">
        <v>456</v>
      </c>
      <c r="D2149" t="s">
        <v>31</v>
      </c>
      <c r="E2149" t="s">
        <v>457</v>
      </c>
      <c r="F2149">
        <v>2012</v>
      </c>
      <c r="G2149" t="s">
        <v>169</v>
      </c>
      <c r="H2149" t="s">
        <v>170</v>
      </c>
      <c r="I2149" t="s">
        <v>7</v>
      </c>
      <c r="J2149">
        <v>466206</v>
      </c>
      <c r="K2149" t="s">
        <v>572</v>
      </c>
    </row>
    <row r="2150" spans="1:11" x14ac:dyDescent="0.25">
      <c r="A2150" t="s">
        <v>289</v>
      </c>
      <c r="B2150" t="s">
        <v>549</v>
      </c>
      <c r="C2150" t="s">
        <v>456</v>
      </c>
      <c r="D2150" t="s">
        <v>31</v>
      </c>
      <c r="E2150" t="s">
        <v>457</v>
      </c>
      <c r="F2150">
        <v>2013</v>
      </c>
      <c r="G2150" t="s">
        <v>169</v>
      </c>
      <c r="H2150" t="s">
        <v>170</v>
      </c>
      <c r="I2150" t="s">
        <v>7</v>
      </c>
      <c r="J2150">
        <v>476854</v>
      </c>
      <c r="K2150" t="s">
        <v>572</v>
      </c>
    </row>
    <row r="2151" spans="1:11" x14ac:dyDescent="0.25">
      <c r="A2151" t="s">
        <v>289</v>
      </c>
      <c r="B2151" t="s">
        <v>549</v>
      </c>
      <c r="C2151" t="s">
        <v>456</v>
      </c>
      <c r="D2151" t="s">
        <v>31</v>
      </c>
      <c r="E2151" t="s">
        <v>457</v>
      </c>
      <c r="F2151">
        <v>2014</v>
      </c>
      <c r="G2151" t="s">
        <v>169</v>
      </c>
      <c r="H2151" t="s">
        <v>170</v>
      </c>
      <c r="I2151" t="s">
        <v>7</v>
      </c>
      <c r="J2151">
        <v>555449</v>
      </c>
      <c r="K2151" t="s">
        <v>572</v>
      </c>
    </row>
    <row r="2152" spans="1:11" x14ac:dyDescent="0.25">
      <c r="A2152" t="s">
        <v>289</v>
      </c>
      <c r="B2152" t="s">
        <v>549</v>
      </c>
      <c r="C2152" t="s">
        <v>456</v>
      </c>
      <c r="D2152" t="s">
        <v>31</v>
      </c>
      <c r="E2152" t="s">
        <v>457</v>
      </c>
      <c r="F2152">
        <v>2015</v>
      </c>
      <c r="G2152" t="s">
        <v>169</v>
      </c>
      <c r="H2152" t="s">
        <v>170</v>
      </c>
      <c r="I2152" t="s">
        <v>7</v>
      </c>
      <c r="J2152">
        <v>560158</v>
      </c>
      <c r="K2152" t="s">
        <v>572</v>
      </c>
    </row>
    <row r="2153" spans="1:11" x14ac:dyDescent="0.25">
      <c r="A2153" t="s">
        <v>289</v>
      </c>
      <c r="B2153" t="s">
        <v>549</v>
      </c>
      <c r="C2153" t="s">
        <v>456</v>
      </c>
      <c r="D2153" t="s">
        <v>31</v>
      </c>
      <c r="E2153" t="s">
        <v>457</v>
      </c>
      <c r="F2153">
        <v>2016</v>
      </c>
      <c r="G2153" t="s">
        <v>169</v>
      </c>
      <c r="H2153" t="s">
        <v>170</v>
      </c>
      <c r="I2153" t="s">
        <v>7</v>
      </c>
      <c r="J2153">
        <v>537586</v>
      </c>
      <c r="K2153" t="s">
        <v>572</v>
      </c>
    </row>
    <row r="2154" spans="1:11" x14ac:dyDescent="0.25">
      <c r="A2154" t="s">
        <v>289</v>
      </c>
      <c r="B2154" t="s">
        <v>549</v>
      </c>
      <c r="C2154" t="s">
        <v>456</v>
      </c>
      <c r="D2154" t="s">
        <v>31</v>
      </c>
      <c r="E2154" t="s">
        <v>457</v>
      </c>
      <c r="F2154">
        <v>2017</v>
      </c>
      <c r="G2154" t="s">
        <v>169</v>
      </c>
      <c r="H2154" t="s">
        <v>170</v>
      </c>
      <c r="I2154" t="s">
        <v>7</v>
      </c>
      <c r="J2154">
        <v>564383</v>
      </c>
      <c r="K2154" t="s">
        <v>572</v>
      </c>
    </row>
    <row r="2155" spans="1:11" x14ac:dyDescent="0.25">
      <c r="A2155" t="s">
        <v>289</v>
      </c>
      <c r="B2155" t="s">
        <v>549</v>
      </c>
      <c r="C2155" t="s">
        <v>456</v>
      </c>
      <c r="D2155" t="s">
        <v>31</v>
      </c>
      <c r="E2155" t="s">
        <v>457</v>
      </c>
      <c r="F2155">
        <v>2018</v>
      </c>
      <c r="G2155" t="s">
        <v>169</v>
      </c>
      <c r="H2155" t="s">
        <v>170</v>
      </c>
      <c r="I2155" t="s">
        <v>7</v>
      </c>
      <c r="J2155">
        <v>604749</v>
      </c>
      <c r="K2155" t="s">
        <v>572</v>
      </c>
    </row>
    <row r="2156" spans="1:11" x14ac:dyDescent="0.25">
      <c r="A2156" t="s">
        <v>289</v>
      </c>
      <c r="B2156" t="s">
        <v>549</v>
      </c>
      <c r="C2156" t="s">
        <v>456</v>
      </c>
      <c r="D2156" t="s">
        <v>31</v>
      </c>
      <c r="E2156" t="s">
        <v>457</v>
      </c>
      <c r="F2156">
        <v>2019</v>
      </c>
      <c r="G2156" t="s">
        <v>169</v>
      </c>
      <c r="H2156" t="s">
        <v>170</v>
      </c>
      <c r="I2156" t="s">
        <v>7</v>
      </c>
      <c r="J2156">
        <v>644509</v>
      </c>
      <c r="K2156" t="s">
        <v>572</v>
      </c>
    </row>
    <row r="2157" spans="1:11" x14ac:dyDescent="0.25">
      <c r="A2157" t="s">
        <v>289</v>
      </c>
      <c r="B2157" t="s">
        <v>549</v>
      </c>
      <c r="C2157" t="s">
        <v>456</v>
      </c>
      <c r="D2157" t="s">
        <v>31</v>
      </c>
      <c r="E2157" t="s">
        <v>457</v>
      </c>
      <c r="F2157">
        <v>2020</v>
      </c>
      <c r="G2157" t="s">
        <v>169</v>
      </c>
      <c r="H2157" t="s">
        <v>170</v>
      </c>
      <c r="I2157" t="s">
        <v>7</v>
      </c>
      <c r="J2157">
        <v>589706</v>
      </c>
      <c r="K2157" t="s">
        <v>572</v>
      </c>
    </row>
    <row r="2158" spans="1:11" x14ac:dyDescent="0.25">
      <c r="A2158" t="s">
        <v>289</v>
      </c>
      <c r="B2158" t="s">
        <v>549</v>
      </c>
      <c r="C2158" t="s">
        <v>456</v>
      </c>
      <c r="D2158" t="s">
        <v>31</v>
      </c>
      <c r="E2158" t="s">
        <v>457</v>
      </c>
      <c r="F2158">
        <v>2021</v>
      </c>
      <c r="G2158" t="s">
        <v>169</v>
      </c>
      <c r="H2158" t="s">
        <v>170</v>
      </c>
      <c r="I2158" t="s">
        <v>7</v>
      </c>
      <c r="J2158">
        <v>590562</v>
      </c>
      <c r="K2158" t="s">
        <v>572</v>
      </c>
    </row>
    <row r="2159" spans="1:11" x14ac:dyDescent="0.25">
      <c r="A2159" t="s">
        <v>289</v>
      </c>
      <c r="B2159" t="s">
        <v>549</v>
      </c>
      <c r="C2159" t="s">
        <v>456</v>
      </c>
      <c r="D2159" t="s">
        <v>31</v>
      </c>
      <c r="E2159" t="s">
        <v>457</v>
      </c>
      <c r="F2159">
        <v>2022</v>
      </c>
      <c r="G2159" t="s">
        <v>169</v>
      </c>
      <c r="H2159" t="s">
        <v>170</v>
      </c>
      <c r="I2159" t="s">
        <v>7</v>
      </c>
      <c r="J2159">
        <v>662962</v>
      </c>
      <c r="K2159" t="s">
        <v>572</v>
      </c>
    </row>
    <row r="2160" spans="1:11" x14ac:dyDescent="0.25">
      <c r="A2160" t="s">
        <v>289</v>
      </c>
      <c r="B2160" t="s">
        <v>549</v>
      </c>
      <c r="C2160" t="s">
        <v>459</v>
      </c>
      <c r="D2160" t="s">
        <v>32</v>
      </c>
      <c r="E2160" t="s">
        <v>460</v>
      </c>
      <c r="F2160">
        <v>1947</v>
      </c>
      <c r="G2160" t="s">
        <v>169</v>
      </c>
      <c r="H2160" t="s">
        <v>170</v>
      </c>
      <c r="I2160" t="s">
        <v>7</v>
      </c>
      <c r="J2160">
        <v>11222</v>
      </c>
      <c r="K2160" t="s">
        <v>573</v>
      </c>
    </row>
    <row r="2161" spans="1:11" x14ac:dyDescent="0.25">
      <c r="A2161" t="s">
        <v>289</v>
      </c>
      <c r="B2161" t="s">
        <v>549</v>
      </c>
      <c r="C2161" t="s">
        <v>459</v>
      </c>
      <c r="D2161" t="s">
        <v>32</v>
      </c>
      <c r="E2161" t="s">
        <v>460</v>
      </c>
      <c r="F2161">
        <v>1948</v>
      </c>
      <c r="G2161" t="s">
        <v>169</v>
      </c>
      <c r="H2161" t="s">
        <v>170</v>
      </c>
      <c r="I2161" t="s">
        <v>7</v>
      </c>
      <c r="J2161">
        <v>14846</v>
      </c>
      <c r="K2161" t="s">
        <v>573</v>
      </c>
    </row>
    <row r="2162" spans="1:11" x14ac:dyDescent="0.25">
      <c r="A2162" t="s">
        <v>289</v>
      </c>
      <c r="B2162" t="s">
        <v>549</v>
      </c>
      <c r="C2162" t="s">
        <v>459</v>
      </c>
      <c r="D2162" t="s">
        <v>32</v>
      </c>
      <c r="E2162" t="s">
        <v>460</v>
      </c>
      <c r="F2162">
        <v>1949</v>
      </c>
      <c r="G2162" t="s">
        <v>169</v>
      </c>
      <c r="H2162" t="s">
        <v>170</v>
      </c>
      <c r="I2162" t="s">
        <v>7</v>
      </c>
      <c r="J2162">
        <v>13929</v>
      </c>
      <c r="K2162" t="s">
        <v>573</v>
      </c>
    </row>
    <row r="2163" spans="1:11" x14ac:dyDescent="0.25">
      <c r="A2163" t="s">
        <v>289</v>
      </c>
      <c r="B2163" t="s">
        <v>549</v>
      </c>
      <c r="C2163" t="s">
        <v>459</v>
      </c>
      <c r="D2163" t="s">
        <v>32</v>
      </c>
      <c r="E2163" t="s">
        <v>460</v>
      </c>
      <c r="F2163">
        <v>1950</v>
      </c>
      <c r="G2163" t="s">
        <v>169</v>
      </c>
      <c r="H2163" t="s">
        <v>170</v>
      </c>
      <c r="I2163" t="s">
        <v>7</v>
      </c>
      <c r="J2163">
        <v>19669</v>
      </c>
      <c r="K2163" t="s">
        <v>573</v>
      </c>
    </row>
    <row r="2164" spans="1:11" x14ac:dyDescent="0.25">
      <c r="A2164" t="s">
        <v>289</v>
      </c>
      <c r="B2164" t="s">
        <v>549</v>
      </c>
      <c r="C2164" t="s">
        <v>459</v>
      </c>
      <c r="D2164" t="s">
        <v>32</v>
      </c>
      <c r="E2164" t="s">
        <v>460</v>
      </c>
      <c r="F2164">
        <v>1951</v>
      </c>
      <c r="G2164" t="s">
        <v>169</v>
      </c>
      <c r="H2164" t="s">
        <v>170</v>
      </c>
      <c r="I2164" t="s">
        <v>7</v>
      </c>
      <c r="J2164">
        <v>17494</v>
      </c>
      <c r="K2164" t="s">
        <v>573</v>
      </c>
    </row>
    <row r="2165" spans="1:11" x14ac:dyDescent="0.25">
      <c r="A2165" t="s">
        <v>289</v>
      </c>
      <c r="B2165" t="s">
        <v>549</v>
      </c>
      <c r="C2165" t="s">
        <v>459</v>
      </c>
      <c r="D2165" t="s">
        <v>32</v>
      </c>
      <c r="E2165" t="s">
        <v>460</v>
      </c>
      <c r="F2165">
        <v>1952</v>
      </c>
      <c r="G2165" t="s">
        <v>169</v>
      </c>
      <c r="H2165" t="s">
        <v>170</v>
      </c>
      <c r="I2165" t="s">
        <v>7</v>
      </c>
      <c r="J2165">
        <v>17553</v>
      </c>
      <c r="K2165" t="s">
        <v>573</v>
      </c>
    </row>
    <row r="2166" spans="1:11" x14ac:dyDescent="0.25">
      <c r="A2166" t="s">
        <v>289</v>
      </c>
      <c r="B2166" t="s">
        <v>549</v>
      </c>
      <c r="C2166" t="s">
        <v>459</v>
      </c>
      <c r="D2166" t="s">
        <v>32</v>
      </c>
      <c r="E2166" t="s">
        <v>460</v>
      </c>
      <c r="F2166">
        <v>1953</v>
      </c>
      <c r="G2166" t="s">
        <v>169</v>
      </c>
      <c r="H2166" t="s">
        <v>170</v>
      </c>
      <c r="I2166" t="s">
        <v>7</v>
      </c>
      <c r="J2166">
        <v>18341</v>
      </c>
      <c r="K2166" t="s">
        <v>573</v>
      </c>
    </row>
    <row r="2167" spans="1:11" x14ac:dyDescent="0.25">
      <c r="A2167" t="s">
        <v>289</v>
      </c>
      <c r="B2167" t="s">
        <v>549</v>
      </c>
      <c r="C2167" t="s">
        <v>459</v>
      </c>
      <c r="D2167" t="s">
        <v>32</v>
      </c>
      <c r="E2167" t="s">
        <v>460</v>
      </c>
      <c r="F2167">
        <v>1954</v>
      </c>
      <c r="G2167" t="s">
        <v>169</v>
      </c>
      <c r="H2167" t="s">
        <v>170</v>
      </c>
      <c r="I2167" t="s">
        <v>7</v>
      </c>
      <c r="J2167">
        <v>19900</v>
      </c>
      <c r="K2167" t="s">
        <v>573</v>
      </c>
    </row>
    <row r="2168" spans="1:11" x14ac:dyDescent="0.25">
      <c r="A2168" t="s">
        <v>289</v>
      </c>
      <c r="B2168" t="s">
        <v>549</v>
      </c>
      <c r="C2168" t="s">
        <v>459</v>
      </c>
      <c r="D2168" t="s">
        <v>32</v>
      </c>
      <c r="E2168" t="s">
        <v>460</v>
      </c>
      <c r="F2168">
        <v>1955</v>
      </c>
      <c r="G2168" t="s">
        <v>169</v>
      </c>
      <c r="H2168" t="s">
        <v>170</v>
      </c>
      <c r="I2168" t="s">
        <v>7</v>
      </c>
      <c r="J2168">
        <v>23742</v>
      </c>
      <c r="K2168" t="s">
        <v>573</v>
      </c>
    </row>
    <row r="2169" spans="1:11" x14ac:dyDescent="0.25">
      <c r="A2169" t="s">
        <v>289</v>
      </c>
      <c r="B2169" t="s">
        <v>549</v>
      </c>
      <c r="C2169" t="s">
        <v>459</v>
      </c>
      <c r="D2169" t="s">
        <v>32</v>
      </c>
      <c r="E2169" t="s">
        <v>460</v>
      </c>
      <c r="F2169">
        <v>1956</v>
      </c>
      <c r="G2169" t="s">
        <v>169</v>
      </c>
      <c r="H2169" t="s">
        <v>170</v>
      </c>
      <c r="I2169" t="s">
        <v>7</v>
      </c>
      <c r="J2169">
        <v>22324</v>
      </c>
      <c r="K2169" t="s">
        <v>573</v>
      </c>
    </row>
    <row r="2170" spans="1:11" x14ac:dyDescent="0.25">
      <c r="A2170" t="s">
        <v>289</v>
      </c>
      <c r="B2170" t="s">
        <v>549</v>
      </c>
      <c r="C2170" t="s">
        <v>459</v>
      </c>
      <c r="D2170" t="s">
        <v>32</v>
      </c>
      <c r="E2170" t="s">
        <v>460</v>
      </c>
      <c r="F2170">
        <v>1957</v>
      </c>
      <c r="G2170" t="s">
        <v>169</v>
      </c>
      <c r="H2170" t="s">
        <v>170</v>
      </c>
      <c r="I2170" t="s">
        <v>7</v>
      </c>
      <c r="J2170">
        <v>21197</v>
      </c>
      <c r="K2170" t="s">
        <v>573</v>
      </c>
    </row>
    <row r="2171" spans="1:11" x14ac:dyDescent="0.25">
      <c r="A2171" t="s">
        <v>289</v>
      </c>
      <c r="B2171" t="s">
        <v>549</v>
      </c>
      <c r="C2171" t="s">
        <v>459</v>
      </c>
      <c r="D2171" t="s">
        <v>32</v>
      </c>
      <c r="E2171" t="s">
        <v>460</v>
      </c>
      <c r="F2171">
        <v>1958</v>
      </c>
      <c r="G2171" t="s">
        <v>169</v>
      </c>
      <c r="H2171" t="s">
        <v>170</v>
      </c>
      <c r="I2171" t="s">
        <v>7</v>
      </c>
      <c r="J2171">
        <v>21487</v>
      </c>
      <c r="K2171" t="s">
        <v>573</v>
      </c>
    </row>
    <row r="2172" spans="1:11" x14ac:dyDescent="0.25">
      <c r="A2172" t="s">
        <v>289</v>
      </c>
      <c r="B2172" t="s">
        <v>549</v>
      </c>
      <c r="C2172" t="s">
        <v>459</v>
      </c>
      <c r="D2172" t="s">
        <v>32</v>
      </c>
      <c r="E2172" t="s">
        <v>460</v>
      </c>
      <c r="F2172">
        <v>1959</v>
      </c>
      <c r="G2172" t="s">
        <v>169</v>
      </c>
      <c r="H2172" t="s">
        <v>170</v>
      </c>
      <c r="I2172" t="s">
        <v>7</v>
      </c>
      <c r="J2172">
        <v>26534</v>
      </c>
      <c r="K2172" t="s">
        <v>573</v>
      </c>
    </row>
    <row r="2173" spans="1:11" x14ac:dyDescent="0.25">
      <c r="A2173" t="s">
        <v>289</v>
      </c>
      <c r="B2173" t="s">
        <v>549</v>
      </c>
      <c r="C2173" t="s">
        <v>459</v>
      </c>
      <c r="D2173" t="s">
        <v>32</v>
      </c>
      <c r="E2173" t="s">
        <v>460</v>
      </c>
      <c r="F2173">
        <v>1960</v>
      </c>
      <c r="G2173" t="s">
        <v>169</v>
      </c>
      <c r="H2173" t="s">
        <v>170</v>
      </c>
      <c r="I2173" t="s">
        <v>7</v>
      </c>
      <c r="J2173">
        <v>24807</v>
      </c>
      <c r="K2173" t="s">
        <v>573</v>
      </c>
    </row>
    <row r="2174" spans="1:11" x14ac:dyDescent="0.25">
      <c r="A2174" t="s">
        <v>289</v>
      </c>
      <c r="B2174" t="s">
        <v>549</v>
      </c>
      <c r="C2174" t="s">
        <v>459</v>
      </c>
      <c r="D2174" t="s">
        <v>32</v>
      </c>
      <c r="E2174" t="s">
        <v>460</v>
      </c>
      <c r="F2174">
        <v>1961</v>
      </c>
      <c r="G2174" t="s">
        <v>169</v>
      </c>
      <c r="H2174" t="s">
        <v>170</v>
      </c>
      <c r="I2174" t="s">
        <v>7</v>
      </c>
      <c r="J2174">
        <v>24970</v>
      </c>
      <c r="K2174" t="s">
        <v>573</v>
      </c>
    </row>
    <row r="2175" spans="1:11" x14ac:dyDescent="0.25">
      <c r="A2175" t="s">
        <v>289</v>
      </c>
      <c r="B2175" t="s">
        <v>549</v>
      </c>
      <c r="C2175" t="s">
        <v>459</v>
      </c>
      <c r="D2175" t="s">
        <v>32</v>
      </c>
      <c r="E2175" t="s">
        <v>460</v>
      </c>
      <c r="F2175">
        <v>1962</v>
      </c>
      <c r="G2175" t="s">
        <v>169</v>
      </c>
      <c r="H2175" t="s">
        <v>170</v>
      </c>
      <c r="I2175" t="s">
        <v>7</v>
      </c>
      <c r="J2175">
        <v>27255</v>
      </c>
      <c r="K2175" t="s">
        <v>573</v>
      </c>
    </row>
    <row r="2176" spans="1:11" x14ac:dyDescent="0.25">
      <c r="A2176" t="s">
        <v>289</v>
      </c>
      <c r="B2176" t="s">
        <v>549</v>
      </c>
      <c r="C2176" t="s">
        <v>459</v>
      </c>
      <c r="D2176" t="s">
        <v>32</v>
      </c>
      <c r="E2176" t="s">
        <v>460</v>
      </c>
      <c r="F2176">
        <v>1963</v>
      </c>
      <c r="G2176" t="s">
        <v>169</v>
      </c>
      <c r="H2176" t="s">
        <v>170</v>
      </c>
      <c r="I2176" t="s">
        <v>7</v>
      </c>
      <c r="J2176">
        <v>30003</v>
      </c>
      <c r="K2176" t="s">
        <v>573</v>
      </c>
    </row>
    <row r="2177" spans="1:11" x14ac:dyDescent="0.25">
      <c r="A2177" t="s">
        <v>289</v>
      </c>
      <c r="B2177" t="s">
        <v>549</v>
      </c>
      <c r="C2177" t="s">
        <v>459</v>
      </c>
      <c r="D2177" t="s">
        <v>32</v>
      </c>
      <c r="E2177" t="s">
        <v>460</v>
      </c>
      <c r="F2177">
        <v>1964</v>
      </c>
      <c r="G2177" t="s">
        <v>169</v>
      </c>
      <c r="H2177" t="s">
        <v>170</v>
      </c>
      <c r="I2177" t="s">
        <v>7</v>
      </c>
      <c r="J2177">
        <v>32117</v>
      </c>
      <c r="K2177" t="s">
        <v>573</v>
      </c>
    </row>
    <row r="2178" spans="1:11" x14ac:dyDescent="0.25">
      <c r="A2178" t="s">
        <v>289</v>
      </c>
      <c r="B2178" t="s">
        <v>549</v>
      </c>
      <c r="C2178" t="s">
        <v>459</v>
      </c>
      <c r="D2178" t="s">
        <v>32</v>
      </c>
      <c r="E2178" t="s">
        <v>460</v>
      </c>
      <c r="F2178">
        <v>1965</v>
      </c>
      <c r="G2178" t="s">
        <v>169</v>
      </c>
      <c r="H2178" t="s">
        <v>170</v>
      </c>
      <c r="I2178" t="s">
        <v>7</v>
      </c>
      <c r="J2178">
        <v>32060</v>
      </c>
      <c r="K2178" t="s">
        <v>573</v>
      </c>
    </row>
    <row r="2179" spans="1:11" x14ac:dyDescent="0.25">
      <c r="A2179" t="s">
        <v>289</v>
      </c>
      <c r="B2179" t="s">
        <v>549</v>
      </c>
      <c r="C2179" t="s">
        <v>459</v>
      </c>
      <c r="D2179" t="s">
        <v>32</v>
      </c>
      <c r="E2179" t="s">
        <v>460</v>
      </c>
      <c r="F2179">
        <v>1966</v>
      </c>
      <c r="G2179" t="s">
        <v>169</v>
      </c>
      <c r="H2179" t="s">
        <v>170</v>
      </c>
      <c r="I2179" t="s">
        <v>7</v>
      </c>
      <c r="J2179">
        <v>30473</v>
      </c>
      <c r="K2179" t="s">
        <v>573</v>
      </c>
    </row>
    <row r="2180" spans="1:11" x14ac:dyDescent="0.25">
      <c r="A2180" t="s">
        <v>289</v>
      </c>
      <c r="B2180" t="s">
        <v>549</v>
      </c>
      <c r="C2180" t="s">
        <v>459</v>
      </c>
      <c r="D2180" t="s">
        <v>32</v>
      </c>
      <c r="E2180" t="s">
        <v>460</v>
      </c>
      <c r="F2180">
        <v>1967</v>
      </c>
      <c r="G2180" t="s">
        <v>169</v>
      </c>
      <c r="H2180" t="s">
        <v>170</v>
      </c>
      <c r="I2180" t="s">
        <v>7</v>
      </c>
      <c r="J2180">
        <v>30615</v>
      </c>
      <c r="K2180" t="s">
        <v>573</v>
      </c>
    </row>
    <row r="2181" spans="1:11" x14ac:dyDescent="0.25">
      <c r="A2181" t="s">
        <v>289</v>
      </c>
      <c r="B2181" t="s">
        <v>549</v>
      </c>
      <c r="C2181" t="s">
        <v>459</v>
      </c>
      <c r="D2181" t="s">
        <v>32</v>
      </c>
      <c r="E2181" t="s">
        <v>460</v>
      </c>
      <c r="F2181">
        <v>1968</v>
      </c>
      <c r="G2181" t="s">
        <v>169</v>
      </c>
      <c r="H2181" t="s">
        <v>170</v>
      </c>
      <c r="I2181" t="s">
        <v>7</v>
      </c>
      <c r="J2181">
        <v>36495</v>
      </c>
      <c r="K2181" t="s">
        <v>573</v>
      </c>
    </row>
    <row r="2182" spans="1:11" x14ac:dyDescent="0.25">
      <c r="A2182" t="s">
        <v>289</v>
      </c>
      <c r="B2182" t="s">
        <v>549</v>
      </c>
      <c r="C2182" t="s">
        <v>459</v>
      </c>
      <c r="D2182" t="s">
        <v>32</v>
      </c>
      <c r="E2182" t="s">
        <v>460</v>
      </c>
      <c r="F2182">
        <v>1969</v>
      </c>
      <c r="G2182" t="s">
        <v>169</v>
      </c>
      <c r="H2182" t="s">
        <v>170</v>
      </c>
      <c r="I2182" t="s">
        <v>7</v>
      </c>
      <c r="J2182">
        <v>40086</v>
      </c>
      <c r="K2182" t="s">
        <v>573</v>
      </c>
    </row>
    <row r="2183" spans="1:11" x14ac:dyDescent="0.25">
      <c r="A2183" t="s">
        <v>289</v>
      </c>
      <c r="B2183" t="s">
        <v>549</v>
      </c>
      <c r="C2183" t="s">
        <v>459</v>
      </c>
      <c r="D2183" t="s">
        <v>32</v>
      </c>
      <c r="E2183" t="s">
        <v>460</v>
      </c>
      <c r="F2183">
        <v>1970</v>
      </c>
      <c r="G2183" t="s">
        <v>169</v>
      </c>
      <c r="H2183" t="s">
        <v>170</v>
      </c>
      <c r="I2183" t="s">
        <v>7</v>
      </c>
      <c r="J2183">
        <v>38601</v>
      </c>
      <c r="K2183" t="s">
        <v>573</v>
      </c>
    </row>
    <row r="2184" spans="1:11" x14ac:dyDescent="0.25">
      <c r="A2184" t="s">
        <v>289</v>
      </c>
      <c r="B2184" t="s">
        <v>549</v>
      </c>
      <c r="C2184" t="s">
        <v>459</v>
      </c>
      <c r="D2184" t="s">
        <v>32</v>
      </c>
      <c r="E2184" t="s">
        <v>460</v>
      </c>
      <c r="F2184">
        <v>1971</v>
      </c>
      <c r="G2184" t="s">
        <v>169</v>
      </c>
      <c r="H2184" t="s">
        <v>170</v>
      </c>
      <c r="I2184" t="s">
        <v>7</v>
      </c>
      <c r="J2184">
        <v>52102</v>
      </c>
      <c r="K2184" t="s">
        <v>573</v>
      </c>
    </row>
    <row r="2185" spans="1:11" x14ac:dyDescent="0.25">
      <c r="A2185" t="s">
        <v>289</v>
      </c>
      <c r="B2185" t="s">
        <v>549</v>
      </c>
      <c r="C2185" t="s">
        <v>459</v>
      </c>
      <c r="D2185" t="s">
        <v>32</v>
      </c>
      <c r="E2185" t="s">
        <v>460</v>
      </c>
      <c r="F2185">
        <v>1972</v>
      </c>
      <c r="G2185" t="s">
        <v>169</v>
      </c>
      <c r="H2185" t="s">
        <v>170</v>
      </c>
      <c r="I2185" t="s">
        <v>7</v>
      </c>
      <c r="J2185">
        <v>65015</v>
      </c>
      <c r="K2185" t="s">
        <v>573</v>
      </c>
    </row>
    <row r="2186" spans="1:11" x14ac:dyDescent="0.25">
      <c r="A2186" t="s">
        <v>289</v>
      </c>
      <c r="B2186" t="s">
        <v>549</v>
      </c>
      <c r="C2186" t="s">
        <v>459</v>
      </c>
      <c r="D2186" t="s">
        <v>32</v>
      </c>
      <c r="E2186" t="s">
        <v>460</v>
      </c>
      <c r="F2186">
        <v>1973</v>
      </c>
      <c r="G2186" t="s">
        <v>169</v>
      </c>
      <c r="H2186" t="s">
        <v>170</v>
      </c>
      <c r="I2186" t="s">
        <v>7</v>
      </c>
      <c r="J2186">
        <v>69976</v>
      </c>
      <c r="K2186" t="s">
        <v>573</v>
      </c>
    </row>
    <row r="2187" spans="1:11" x14ac:dyDescent="0.25">
      <c r="A2187" t="s">
        <v>289</v>
      </c>
      <c r="B2187" t="s">
        <v>549</v>
      </c>
      <c r="C2187" t="s">
        <v>459</v>
      </c>
      <c r="D2187" t="s">
        <v>32</v>
      </c>
      <c r="E2187" t="s">
        <v>460</v>
      </c>
      <c r="F2187">
        <v>1974</v>
      </c>
      <c r="G2187" t="s">
        <v>169</v>
      </c>
      <c r="H2187" t="s">
        <v>170</v>
      </c>
      <c r="I2187" t="s">
        <v>7</v>
      </c>
      <c r="J2187">
        <v>60092</v>
      </c>
      <c r="K2187" t="s">
        <v>573</v>
      </c>
    </row>
    <row r="2188" spans="1:11" x14ac:dyDescent="0.25">
      <c r="A2188" t="s">
        <v>289</v>
      </c>
      <c r="B2188" t="s">
        <v>549</v>
      </c>
      <c r="C2188" t="s">
        <v>459</v>
      </c>
      <c r="D2188" t="s">
        <v>32</v>
      </c>
      <c r="E2188" t="s">
        <v>460</v>
      </c>
      <c r="F2188">
        <v>1975</v>
      </c>
      <c r="G2188" t="s">
        <v>169</v>
      </c>
      <c r="H2188" t="s">
        <v>170</v>
      </c>
      <c r="I2188" t="s">
        <v>7</v>
      </c>
      <c r="J2188">
        <v>55419</v>
      </c>
      <c r="K2188" t="s">
        <v>573</v>
      </c>
    </row>
    <row r="2189" spans="1:11" x14ac:dyDescent="0.25">
      <c r="A2189" t="s">
        <v>289</v>
      </c>
      <c r="B2189" t="s">
        <v>549</v>
      </c>
      <c r="C2189" t="s">
        <v>459</v>
      </c>
      <c r="D2189" t="s">
        <v>32</v>
      </c>
      <c r="E2189" t="s">
        <v>460</v>
      </c>
      <c r="F2189">
        <v>1976</v>
      </c>
      <c r="G2189" t="s">
        <v>169</v>
      </c>
      <c r="H2189" t="s">
        <v>170</v>
      </c>
      <c r="I2189" t="s">
        <v>7</v>
      </c>
      <c r="J2189">
        <v>73126</v>
      </c>
      <c r="K2189" t="s">
        <v>573</v>
      </c>
    </row>
    <row r="2190" spans="1:11" x14ac:dyDescent="0.25">
      <c r="A2190" t="s">
        <v>289</v>
      </c>
      <c r="B2190" t="s">
        <v>549</v>
      </c>
      <c r="C2190" t="s">
        <v>459</v>
      </c>
      <c r="D2190" t="s">
        <v>32</v>
      </c>
      <c r="E2190" t="s">
        <v>460</v>
      </c>
      <c r="F2190">
        <v>1977</v>
      </c>
      <c r="G2190" t="s">
        <v>169</v>
      </c>
      <c r="H2190" t="s">
        <v>170</v>
      </c>
      <c r="I2190" t="s">
        <v>7</v>
      </c>
      <c r="J2190">
        <v>98225</v>
      </c>
      <c r="K2190" t="s">
        <v>573</v>
      </c>
    </row>
    <row r="2191" spans="1:11" x14ac:dyDescent="0.25">
      <c r="A2191" t="s">
        <v>289</v>
      </c>
      <c r="B2191" t="s">
        <v>549</v>
      </c>
      <c r="C2191" t="s">
        <v>459</v>
      </c>
      <c r="D2191" t="s">
        <v>32</v>
      </c>
      <c r="E2191" t="s">
        <v>460</v>
      </c>
      <c r="F2191">
        <v>1978</v>
      </c>
      <c r="G2191" t="s">
        <v>169</v>
      </c>
      <c r="H2191" t="s">
        <v>170</v>
      </c>
      <c r="I2191" t="s">
        <v>7</v>
      </c>
      <c r="J2191">
        <v>116981</v>
      </c>
      <c r="K2191" t="s">
        <v>573</v>
      </c>
    </row>
    <row r="2192" spans="1:11" x14ac:dyDescent="0.25">
      <c r="A2192" t="s">
        <v>289</v>
      </c>
      <c r="B2192" t="s">
        <v>549</v>
      </c>
      <c r="C2192" t="s">
        <v>459</v>
      </c>
      <c r="D2192" t="s">
        <v>32</v>
      </c>
      <c r="E2192" t="s">
        <v>460</v>
      </c>
      <c r="F2192">
        <v>1979</v>
      </c>
      <c r="G2192" t="s">
        <v>169</v>
      </c>
      <c r="H2192" t="s">
        <v>170</v>
      </c>
      <c r="I2192" t="s">
        <v>7</v>
      </c>
      <c r="J2192">
        <v>124676</v>
      </c>
      <c r="K2192" t="s">
        <v>573</v>
      </c>
    </row>
    <row r="2193" spans="1:11" x14ac:dyDescent="0.25">
      <c r="A2193" t="s">
        <v>289</v>
      </c>
      <c r="B2193" t="s">
        <v>549</v>
      </c>
      <c r="C2193" t="s">
        <v>459</v>
      </c>
      <c r="D2193" t="s">
        <v>32</v>
      </c>
      <c r="E2193" t="s">
        <v>460</v>
      </c>
      <c r="F2193">
        <v>1980</v>
      </c>
      <c r="G2193" t="s">
        <v>169</v>
      </c>
      <c r="H2193" t="s">
        <v>170</v>
      </c>
      <c r="I2193" t="s">
        <v>7</v>
      </c>
      <c r="J2193">
        <v>108477</v>
      </c>
      <c r="K2193" t="s">
        <v>573</v>
      </c>
    </row>
    <row r="2194" spans="1:11" x14ac:dyDescent="0.25">
      <c r="A2194" t="s">
        <v>289</v>
      </c>
      <c r="B2194" t="s">
        <v>549</v>
      </c>
      <c r="C2194" t="s">
        <v>459</v>
      </c>
      <c r="D2194" t="s">
        <v>32</v>
      </c>
      <c r="E2194" t="s">
        <v>460</v>
      </c>
      <c r="F2194">
        <v>1981</v>
      </c>
      <c r="G2194" t="s">
        <v>169</v>
      </c>
      <c r="H2194" t="s">
        <v>170</v>
      </c>
      <c r="I2194" t="s">
        <v>7</v>
      </c>
      <c r="J2194">
        <v>109169</v>
      </c>
      <c r="K2194" t="s">
        <v>573</v>
      </c>
    </row>
    <row r="2195" spans="1:11" x14ac:dyDescent="0.25">
      <c r="A2195" t="s">
        <v>289</v>
      </c>
      <c r="B2195" t="s">
        <v>549</v>
      </c>
      <c r="C2195" t="s">
        <v>459</v>
      </c>
      <c r="D2195" t="s">
        <v>32</v>
      </c>
      <c r="E2195" t="s">
        <v>460</v>
      </c>
      <c r="F2195">
        <v>1982</v>
      </c>
      <c r="G2195" t="s">
        <v>169</v>
      </c>
      <c r="H2195" t="s">
        <v>170</v>
      </c>
      <c r="I2195" t="s">
        <v>7</v>
      </c>
      <c r="J2195">
        <v>93694</v>
      </c>
      <c r="K2195" t="s">
        <v>573</v>
      </c>
    </row>
    <row r="2196" spans="1:11" x14ac:dyDescent="0.25">
      <c r="A2196" t="s">
        <v>289</v>
      </c>
      <c r="B2196" t="s">
        <v>549</v>
      </c>
      <c r="C2196" t="s">
        <v>459</v>
      </c>
      <c r="D2196" t="s">
        <v>32</v>
      </c>
      <c r="E2196" t="s">
        <v>460</v>
      </c>
      <c r="F2196">
        <v>1983</v>
      </c>
      <c r="G2196" t="s">
        <v>169</v>
      </c>
      <c r="H2196" t="s">
        <v>170</v>
      </c>
      <c r="I2196" t="s">
        <v>7</v>
      </c>
      <c r="J2196">
        <v>135845</v>
      </c>
      <c r="K2196" t="s">
        <v>573</v>
      </c>
    </row>
    <row r="2197" spans="1:11" x14ac:dyDescent="0.25">
      <c r="A2197" t="s">
        <v>289</v>
      </c>
      <c r="B2197" t="s">
        <v>549</v>
      </c>
      <c r="C2197" t="s">
        <v>459</v>
      </c>
      <c r="D2197" t="s">
        <v>32</v>
      </c>
      <c r="E2197" t="s">
        <v>460</v>
      </c>
      <c r="F2197">
        <v>1984</v>
      </c>
      <c r="G2197" t="s">
        <v>169</v>
      </c>
      <c r="H2197" t="s">
        <v>170</v>
      </c>
      <c r="I2197" t="s">
        <v>7</v>
      </c>
      <c r="J2197">
        <v>161387</v>
      </c>
      <c r="K2197" t="s">
        <v>573</v>
      </c>
    </row>
    <row r="2198" spans="1:11" x14ac:dyDescent="0.25">
      <c r="A2198" t="s">
        <v>289</v>
      </c>
      <c r="B2198" t="s">
        <v>549</v>
      </c>
      <c r="C2198" t="s">
        <v>459</v>
      </c>
      <c r="D2198" t="s">
        <v>32</v>
      </c>
      <c r="E2198" t="s">
        <v>460</v>
      </c>
      <c r="F2198">
        <v>1985</v>
      </c>
      <c r="G2198" t="s">
        <v>169</v>
      </c>
      <c r="H2198" t="s">
        <v>170</v>
      </c>
      <c r="I2198" t="s">
        <v>7</v>
      </c>
      <c r="J2198">
        <v>166179</v>
      </c>
      <c r="K2198" t="s">
        <v>573</v>
      </c>
    </row>
    <row r="2199" spans="1:11" x14ac:dyDescent="0.25">
      <c r="A2199" t="s">
        <v>289</v>
      </c>
      <c r="B2199" t="s">
        <v>549</v>
      </c>
      <c r="C2199" t="s">
        <v>459</v>
      </c>
      <c r="D2199" t="s">
        <v>32</v>
      </c>
      <c r="E2199" t="s">
        <v>460</v>
      </c>
      <c r="F2199">
        <v>1986</v>
      </c>
      <c r="G2199" t="s">
        <v>169</v>
      </c>
      <c r="H2199" t="s">
        <v>170</v>
      </c>
      <c r="I2199" t="s">
        <v>7</v>
      </c>
      <c r="J2199">
        <v>194871</v>
      </c>
      <c r="K2199" t="s">
        <v>573</v>
      </c>
    </row>
    <row r="2200" spans="1:11" x14ac:dyDescent="0.25">
      <c r="A2200" t="s">
        <v>289</v>
      </c>
      <c r="B2200" t="s">
        <v>549</v>
      </c>
      <c r="C2200" t="s">
        <v>459</v>
      </c>
      <c r="D2200" t="s">
        <v>32</v>
      </c>
      <c r="E2200" t="s">
        <v>460</v>
      </c>
      <c r="F2200">
        <v>1987</v>
      </c>
      <c r="G2200" t="s">
        <v>169</v>
      </c>
      <c r="H2200" t="s">
        <v>170</v>
      </c>
      <c r="I2200" t="s">
        <v>7</v>
      </c>
      <c r="J2200">
        <v>206687</v>
      </c>
      <c r="K2200" t="s">
        <v>573</v>
      </c>
    </row>
    <row r="2201" spans="1:11" x14ac:dyDescent="0.25">
      <c r="A2201" t="s">
        <v>289</v>
      </c>
      <c r="B2201" t="s">
        <v>549</v>
      </c>
      <c r="C2201" t="s">
        <v>459</v>
      </c>
      <c r="D2201" t="s">
        <v>32</v>
      </c>
      <c r="E2201" t="s">
        <v>460</v>
      </c>
      <c r="F2201">
        <v>1988</v>
      </c>
      <c r="G2201" t="s">
        <v>169</v>
      </c>
      <c r="H2201" t="s">
        <v>170</v>
      </c>
      <c r="I2201" t="s">
        <v>7</v>
      </c>
      <c r="J2201">
        <v>208983</v>
      </c>
      <c r="K2201" t="s">
        <v>573</v>
      </c>
    </row>
    <row r="2202" spans="1:11" x14ac:dyDescent="0.25">
      <c r="A2202" t="s">
        <v>289</v>
      </c>
      <c r="B2202" t="s">
        <v>549</v>
      </c>
      <c r="C2202" t="s">
        <v>459</v>
      </c>
      <c r="D2202" t="s">
        <v>32</v>
      </c>
      <c r="E2202" t="s">
        <v>460</v>
      </c>
      <c r="F2202">
        <v>1989</v>
      </c>
      <c r="G2202" t="s">
        <v>169</v>
      </c>
      <c r="H2202" t="s">
        <v>170</v>
      </c>
      <c r="I2202" t="s">
        <v>7</v>
      </c>
      <c r="J2202">
        <v>209969</v>
      </c>
      <c r="K2202" t="s">
        <v>573</v>
      </c>
    </row>
    <row r="2203" spans="1:11" x14ac:dyDescent="0.25">
      <c r="A2203" t="s">
        <v>289</v>
      </c>
      <c r="B2203" t="s">
        <v>549</v>
      </c>
      <c r="C2203" t="s">
        <v>459</v>
      </c>
      <c r="D2203" t="s">
        <v>32</v>
      </c>
      <c r="E2203" t="s">
        <v>460</v>
      </c>
      <c r="F2203">
        <v>1990</v>
      </c>
      <c r="G2203" t="s">
        <v>169</v>
      </c>
      <c r="H2203" t="s">
        <v>170</v>
      </c>
      <c r="I2203" t="s">
        <v>7</v>
      </c>
      <c r="J2203">
        <v>195646</v>
      </c>
      <c r="K2203" t="s">
        <v>573</v>
      </c>
    </row>
    <row r="2204" spans="1:11" x14ac:dyDescent="0.25">
      <c r="A2204" t="s">
        <v>289</v>
      </c>
      <c r="B2204" t="s">
        <v>549</v>
      </c>
      <c r="C2204" t="s">
        <v>459</v>
      </c>
      <c r="D2204" t="s">
        <v>32</v>
      </c>
      <c r="E2204" t="s">
        <v>460</v>
      </c>
      <c r="F2204">
        <v>1991</v>
      </c>
      <c r="G2204" t="s">
        <v>169</v>
      </c>
      <c r="H2204" t="s">
        <v>170</v>
      </c>
      <c r="I2204" t="s">
        <v>7</v>
      </c>
      <c r="J2204">
        <v>176073</v>
      </c>
      <c r="K2204" t="s">
        <v>573</v>
      </c>
    </row>
    <row r="2205" spans="1:11" x14ac:dyDescent="0.25">
      <c r="A2205" t="s">
        <v>289</v>
      </c>
      <c r="B2205" t="s">
        <v>549</v>
      </c>
      <c r="C2205" t="s">
        <v>459</v>
      </c>
      <c r="D2205" t="s">
        <v>32</v>
      </c>
      <c r="E2205" t="s">
        <v>460</v>
      </c>
      <c r="F2205">
        <v>1992</v>
      </c>
      <c r="G2205" t="s">
        <v>169</v>
      </c>
      <c r="H2205" t="s">
        <v>170</v>
      </c>
      <c r="I2205" t="s">
        <v>7</v>
      </c>
      <c r="J2205">
        <v>204800</v>
      </c>
      <c r="K2205" t="s">
        <v>573</v>
      </c>
    </row>
    <row r="2206" spans="1:11" x14ac:dyDescent="0.25">
      <c r="A2206" t="s">
        <v>289</v>
      </c>
      <c r="B2206" t="s">
        <v>549</v>
      </c>
      <c r="C2206" t="s">
        <v>459</v>
      </c>
      <c r="D2206" t="s">
        <v>32</v>
      </c>
      <c r="E2206" t="s">
        <v>460</v>
      </c>
      <c r="F2206">
        <v>1993</v>
      </c>
      <c r="G2206" t="s">
        <v>169</v>
      </c>
      <c r="H2206" t="s">
        <v>170</v>
      </c>
      <c r="I2206" t="s">
        <v>7</v>
      </c>
      <c r="J2206">
        <v>232755</v>
      </c>
      <c r="K2206" t="s">
        <v>573</v>
      </c>
    </row>
    <row r="2207" spans="1:11" x14ac:dyDescent="0.25">
      <c r="A2207" t="s">
        <v>289</v>
      </c>
      <c r="B2207" t="s">
        <v>549</v>
      </c>
      <c r="C2207" t="s">
        <v>459</v>
      </c>
      <c r="D2207" t="s">
        <v>32</v>
      </c>
      <c r="E2207" t="s">
        <v>460</v>
      </c>
      <c r="F2207">
        <v>1994</v>
      </c>
      <c r="G2207" t="s">
        <v>169</v>
      </c>
      <c r="H2207" t="s">
        <v>170</v>
      </c>
      <c r="I2207" t="s">
        <v>7</v>
      </c>
      <c r="J2207">
        <v>265169</v>
      </c>
      <c r="K2207" t="s">
        <v>573</v>
      </c>
    </row>
    <row r="2208" spans="1:11" x14ac:dyDescent="0.25">
      <c r="A2208" t="s">
        <v>289</v>
      </c>
      <c r="B2208" t="s">
        <v>549</v>
      </c>
      <c r="C2208" t="s">
        <v>459</v>
      </c>
      <c r="D2208" t="s">
        <v>32</v>
      </c>
      <c r="E2208" t="s">
        <v>460</v>
      </c>
      <c r="F2208">
        <v>1995</v>
      </c>
      <c r="G2208" t="s">
        <v>169</v>
      </c>
      <c r="H2208" t="s">
        <v>170</v>
      </c>
      <c r="I2208" t="s">
        <v>7</v>
      </c>
      <c r="J2208">
        <v>264800</v>
      </c>
      <c r="K2208" t="s">
        <v>573</v>
      </c>
    </row>
    <row r="2209" spans="1:11" x14ac:dyDescent="0.25">
      <c r="A2209" t="s">
        <v>289</v>
      </c>
      <c r="B2209" t="s">
        <v>549</v>
      </c>
      <c r="C2209" t="s">
        <v>459</v>
      </c>
      <c r="D2209" t="s">
        <v>32</v>
      </c>
      <c r="E2209" t="s">
        <v>460</v>
      </c>
      <c r="F2209">
        <v>1996</v>
      </c>
      <c r="G2209" t="s">
        <v>169</v>
      </c>
      <c r="H2209" t="s">
        <v>170</v>
      </c>
      <c r="I2209" t="s">
        <v>7</v>
      </c>
      <c r="J2209">
        <v>291910</v>
      </c>
      <c r="K2209" t="s">
        <v>573</v>
      </c>
    </row>
    <row r="2210" spans="1:11" x14ac:dyDescent="0.25">
      <c r="A2210" t="s">
        <v>289</v>
      </c>
      <c r="B2210" t="s">
        <v>549</v>
      </c>
      <c r="C2210" t="s">
        <v>459</v>
      </c>
      <c r="D2210" t="s">
        <v>32</v>
      </c>
      <c r="E2210" t="s">
        <v>460</v>
      </c>
      <c r="F2210">
        <v>1997</v>
      </c>
      <c r="G2210" t="s">
        <v>169</v>
      </c>
      <c r="H2210" t="s">
        <v>170</v>
      </c>
      <c r="I2210" t="s">
        <v>7</v>
      </c>
      <c r="J2210">
        <v>303667</v>
      </c>
      <c r="K2210" t="s">
        <v>573</v>
      </c>
    </row>
    <row r="2211" spans="1:11" x14ac:dyDescent="0.25">
      <c r="A2211" t="s">
        <v>289</v>
      </c>
      <c r="B2211" t="s">
        <v>549</v>
      </c>
      <c r="C2211" t="s">
        <v>459</v>
      </c>
      <c r="D2211" t="s">
        <v>32</v>
      </c>
      <c r="E2211" t="s">
        <v>460</v>
      </c>
      <c r="F2211">
        <v>1998</v>
      </c>
      <c r="G2211" t="s">
        <v>169</v>
      </c>
      <c r="H2211" t="s">
        <v>170</v>
      </c>
      <c r="I2211" t="s">
        <v>7</v>
      </c>
      <c r="J2211">
        <v>333416</v>
      </c>
      <c r="K2211" t="s">
        <v>573</v>
      </c>
    </row>
    <row r="2212" spans="1:11" x14ac:dyDescent="0.25">
      <c r="A2212" t="s">
        <v>289</v>
      </c>
      <c r="B2212" t="s">
        <v>549</v>
      </c>
      <c r="C2212" t="s">
        <v>459</v>
      </c>
      <c r="D2212" t="s">
        <v>32</v>
      </c>
      <c r="E2212" t="s">
        <v>460</v>
      </c>
      <c r="F2212">
        <v>1999</v>
      </c>
      <c r="G2212" t="s">
        <v>169</v>
      </c>
      <c r="H2212" t="s">
        <v>170</v>
      </c>
      <c r="I2212" t="s">
        <v>7</v>
      </c>
      <c r="J2212">
        <v>368056</v>
      </c>
      <c r="K2212" t="s">
        <v>573</v>
      </c>
    </row>
    <row r="2213" spans="1:11" x14ac:dyDescent="0.25">
      <c r="A2213" t="s">
        <v>289</v>
      </c>
      <c r="B2213" t="s">
        <v>549</v>
      </c>
      <c r="C2213" t="s">
        <v>459</v>
      </c>
      <c r="D2213" t="s">
        <v>32</v>
      </c>
      <c r="E2213" t="s">
        <v>460</v>
      </c>
      <c r="F2213">
        <v>2000</v>
      </c>
      <c r="G2213" t="s">
        <v>169</v>
      </c>
      <c r="H2213" t="s">
        <v>170</v>
      </c>
      <c r="I2213" t="s">
        <v>7</v>
      </c>
      <c r="J2213">
        <v>386445</v>
      </c>
      <c r="K2213" t="s">
        <v>573</v>
      </c>
    </row>
    <row r="2214" spans="1:11" x14ac:dyDescent="0.25">
      <c r="A2214" t="s">
        <v>289</v>
      </c>
      <c r="B2214" t="s">
        <v>549</v>
      </c>
      <c r="C2214" t="s">
        <v>459</v>
      </c>
      <c r="D2214" t="s">
        <v>32</v>
      </c>
      <c r="E2214" t="s">
        <v>460</v>
      </c>
      <c r="F2214">
        <v>2001</v>
      </c>
      <c r="G2214" t="s">
        <v>169</v>
      </c>
      <c r="H2214" t="s">
        <v>170</v>
      </c>
      <c r="I2214" t="s">
        <v>7</v>
      </c>
      <c r="J2214">
        <v>405801</v>
      </c>
      <c r="K2214" t="s">
        <v>573</v>
      </c>
    </row>
    <row r="2215" spans="1:11" x14ac:dyDescent="0.25">
      <c r="A2215" t="s">
        <v>289</v>
      </c>
      <c r="B2215" t="s">
        <v>549</v>
      </c>
      <c r="C2215" t="s">
        <v>459</v>
      </c>
      <c r="D2215" t="s">
        <v>32</v>
      </c>
      <c r="E2215" t="s">
        <v>460</v>
      </c>
      <c r="F2215">
        <v>2002</v>
      </c>
      <c r="G2215" t="s">
        <v>169</v>
      </c>
      <c r="H2215" t="s">
        <v>170</v>
      </c>
      <c r="I2215" t="s">
        <v>7</v>
      </c>
      <c r="J2215">
        <v>435828</v>
      </c>
      <c r="K2215" t="s">
        <v>573</v>
      </c>
    </row>
    <row r="2216" spans="1:11" x14ac:dyDescent="0.25">
      <c r="A2216" t="s">
        <v>289</v>
      </c>
      <c r="B2216" t="s">
        <v>549</v>
      </c>
      <c r="C2216" t="s">
        <v>459</v>
      </c>
      <c r="D2216" t="s">
        <v>32</v>
      </c>
      <c r="E2216" t="s">
        <v>460</v>
      </c>
      <c r="F2216">
        <v>2003</v>
      </c>
      <c r="G2216" t="s">
        <v>169</v>
      </c>
      <c r="H2216" t="s">
        <v>170</v>
      </c>
      <c r="I2216" t="s">
        <v>7</v>
      </c>
      <c r="J2216">
        <v>494227</v>
      </c>
      <c r="K2216" t="s">
        <v>573</v>
      </c>
    </row>
    <row r="2217" spans="1:11" x14ac:dyDescent="0.25">
      <c r="A2217" t="s">
        <v>289</v>
      </c>
      <c r="B2217" t="s">
        <v>549</v>
      </c>
      <c r="C2217" t="s">
        <v>459</v>
      </c>
      <c r="D2217" t="s">
        <v>32</v>
      </c>
      <c r="E2217" t="s">
        <v>460</v>
      </c>
      <c r="F2217">
        <v>2004</v>
      </c>
      <c r="G2217" t="s">
        <v>169</v>
      </c>
      <c r="H2217" t="s">
        <v>170</v>
      </c>
      <c r="I2217" t="s">
        <v>7</v>
      </c>
      <c r="J2217">
        <v>581226</v>
      </c>
      <c r="K2217" t="s">
        <v>573</v>
      </c>
    </row>
    <row r="2218" spans="1:11" x14ac:dyDescent="0.25">
      <c r="A2218" t="s">
        <v>289</v>
      </c>
      <c r="B2218" t="s">
        <v>549</v>
      </c>
      <c r="C2218" t="s">
        <v>459</v>
      </c>
      <c r="D2218" t="s">
        <v>32</v>
      </c>
      <c r="E2218" t="s">
        <v>460</v>
      </c>
      <c r="F2218">
        <v>2005</v>
      </c>
      <c r="G2218" t="s">
        <v>169</v>
      </c>
      <c r="H2218" t="s">
        <v>170</v>
      </c>
      <c r="I2218" t="s">
        <v>7</v>
      </c>
      <c r="J2218">
        <v>662804</v>
      </c>
      <c r="K2218" t="s">
        <v>573</v>
      </c>
    </row>
    <row r="2219" spans="1:11" x14ac:dyDescent="0.25">
      <c r="A2219" t="s">
        <v>289</v>
      </c>
      <c r="B2219" t="s">
        <v>549</v>
      </c>
      <c r="C2219" t="s">
        <v>459</v>
      </c>
      <c r="D2219" t="s">
        <v>32</v>
      </c>
      <c r="E2219" t="s">
        <v>460</v>
      </c>
      <c r="F2219">
        <v>2006</v>
      </c>
      <c r="G2219" t="s">
        <v>169</v>
      </c>
      <c r="H2219" t="s">
        <v>170</v>
      </c>
      <c r="I2219" t="s">
        <v>7</v>
      </c>
      <c r="J2219">
        <v>660500</v>
      </c>
      <c r="K2219" t="s">
        <v>573</v>
      </c>
    </row>
    <row r="2220" spans="1:11" x14ac:dyDescent="0.25">
      <c r="A2220" t="s">
        <v>289</v>
      </c>
      <c r="B2220" t="s">
        <v>549</v>
      </c>
      <c r="C2220" t="s">
        <v>459</v>
      </c>
      <c r="D2220" t="s">
        <v>32</v>
      </c>
      <c r="E2220" t="s">
        <v>460</v>
      </c>
      <c r="F2220">
        <v>2007</v>
      </c>
      <c r="G2220" t="s">
        <v>169</v>
      </c>
      <c r="H2220" t="s">
        <v>170</v>
      </c>
      <c r="I2220" t="s">
        <v>7</v>
      </c>
      <c r="J2220">
        <v>544582</v>
      </c>
      <c r="K2220" t="s">
        <v>573</v>
      </c>
    </row>
    <row r="2221" spans="1:11" x14ac:dyDescent="0.25">
      <c r="A2221" t="s">
        <v>289</v>
      </c>
      <c r="B2221" t="s">
        <v>549</v>
      </c>
      <c r="C2221" t="s">
        <v>459</v>
      </c>
      <c r="D2221" t="s">
        <v>32</v>
      </c>
      <c r="E2221" t="s">
        <v>460</v>
      </c>
      <c r="F2221">
        <v>2008</v>
      </c>
      <c r="G2221" t="s">
        <v>169</v>
      </c>
      <c r="H2221" t="s">
        <v>170</v>
      </c>
      <c r="I2221" t="s">
        <v>7</v>
      </c>
      <c r="J2221">
        <v>405692</v>
      </c>
      <c r="K2221" t="s">
        <v>573</v>
      </c>
    </row>
    <row r="2222" spans="1:11" x14ac:dyDescent="0.25">
      <c r="A2222" t="s">
        <v>289</v>
      </c>
      <c r="B2222" t="s">
        <v>549</v>
      </c>
      <c r="C2222" t="s">
        <v>459</v>
      </c>
      <c r="D2222" t="s">
        <v>32</v>
      </c>
      <c r="E2222" t="s">
        <v>460</v>
      </c>
      <c r="F2222">
        <v>2009</v>
      </c>
      <c r="G2222" t="s">
        <v>169</v>
      </c>
      <c r="H2222" t="s">
        <v>170</v>
      </c>
      <c r="I2222" t="s">
        <v>7</v>
      </c>
      <c r="J2222">
        <v>292531</v>
      </c>
      <c r="K2222" t="s">
        <v>573</v>
      </c>
    </row>
    <row r="2223" spans="1:11" x14ac:dyDescent="0.25">
      <c r="A2223" t="s">
        <v>289</v>
      </c>
      <c r="B2223" t="s">
        <v>549</v>
      </c>
      <c r="C2223" t="s">
        <v>459</v>
      </c>
      <c r="D2223" t="s">
        <v>32</v>
      </c>
      <c r="E2223" t="s">
        <v>460</v>
      </c>
      <c r="F2223">
        <v>2010</v>
      </c>
      <c r="G2223" t="s">
        <v>169</v>
      </c>
      <c r="H2223" t="s">
        <v>170</v>
      </c>
      <c r="I2223" t="s">
        <v>7</v>
      </c>
      <c r="J2223">
        <v>281724</v>
      </c>
      <c r="K2223" t="s">
        <v>573</v>
      </c>
    </row>
    <row r="2224" spans="1:11" x14ac:dyDescent="0.25">
      <c r="A2224" t="s">
        <v>289</v>
      </c>
      <c r="B2224" t="s">
        <v>549</v>
      </c>
      <c r="C2224" t="s">
        <v>459</v>
      </c>
      <c r="D2224" t="s">
        <v>32</v>
      </c>
      <c r="E2224" t="s">
        <v>460</v>
      </c>
      <c r="F2224">
        <v>2011</v>
      </c>
      <c r="G2224" t="s">
        <v>169</v>
      </c>
      <c r="H2224" t="s">
        <v>170</v>
      </c>
      <c r="I2224" t="s">
        <v>7</v>
      </c>
      <c r="J2224">
        <v>281649</v>
      </c>
      <c r="K2224" t="s">
        <v>573</v>
      </c>
    </row>
    <row r="2225" spans="1:11" x14ac:dyDescent="0.25">
      <c r="A2225" t="s">
        <v>289</v>
      </c>
      <c r="B2225" t="s">
        <v>549</v>
      </c>
      <c r="C2225" t="s">
        <v>459</v>
      </c>
      <c r="D2225" t="s">
        <v>32</v>
      </c>
      <c r="E2225" t="s">
        <v>460</v>
      </c>
      <c r="F2225">
        <v>2012</v>
      </c>
      <c r="G2225" t="s">
        <v>169</v>
      </c>
      <c r="H2225" t="s">
        <v>170</v>
      </c>
      <c r="I2225" t="s">
        <v>7</v>
      </c>
      <c r="J2225">
        <v>319021</v>
      </c>
      <c r="K2225" t="s">
        <v>573</v>
      </c>
    </row>
    <row r="2226" spans="1:11" x14ac:dyDescent="0.25">
      <c r="A2226" t="s">
        <v>289</v>
      </c>
      <c r="B2226" t="s">
        <v>549</v>
      </c>
      <c r="C2226" t="s">
        <v>459</v>
      </c>
      <c r="D2226" t="s">
        <v>32</v>
      </c>
      <c r="E2226" t="s">
        <v>460</v>
      </c>
      <c r="F2226">
        <v>2013</v>
      </c>
      <c r="G2226" t="s">
        <v>169</v>
      </c>
      <c r="H2226" t="s">
        <v>170</v>
      </c>
      <c r="I2226" t="s">
        <v>7</v>
      </c>
      <c r="J2226">
        <v>376226</v>
      </c>
      <c r="K2226" t="s">
        <v>573</v>
      </c>
    </row>
    <row r="2227" spans="1:11" x14ac:dyDescent="0.25">
      <c r="A2227" t="s">
        <v>289</v>
      </c>
      <c r="B2227" t="s">
        <v>549</v>
      </c>
      <c r="C2227" t="s">
        <v>459</v>
      </c>
      <c r="D2227" t="s">
        <v>32</v>
      </c>
      <c r="E2227" t="s">
        <v>460</v>
      </c>
      <c r="F2227">
        <v>2014</v>
      </c>
      <c r="G2227" t="s">
        <v>169</v>
      </c>
      <c r="H2227" t="s">
        <v>170</v>
      </c>
      <c r="I2227" t="s">
        <v>7</v>
      </c>
      <c r="J2227">
        <v>426799</v>
      </c>
      <c r="K2227" t="s">
        <v>573</v>
      </c>
    </row>
    <row r="2228" spans="1:11" x14ac:dyDescent="0.25">
      <c r="A2228" t="s">
        <v>289</v>
      </c>
      <c r="B2228" t="s">
        <v>549</v>
      </c>
      <c r="C2228" t="s">
        <v>459</v>
      </c>
      <c r="D2228" t="s">
        <v>32</v>
      </c>
      <c r="E2228" t="s">
        <v>460</v>
      </c>
      <c r="F2228">
        <v>2015</v>
      </c>
      <c r="G2228" t="s">
        <v>169</v>
      </c>
      <c r="H2228" t="s">
        <v>170</v>
      </c>
      <c r="I2228" t="s">
        <v>7</v>
      </c>
      <c r="J2228">
        <v>488074</v>
      </c>
      <c r="K2228" t="s">
        <v>573</v>
      </c>
    </row>
    <row r="2229" spans="1:11" x14ac:dyDescent="0.25">
      <c r="A2229" t="s">
        <v>289</v>
      </c>
      <c r="B2229" t="s">
        <v>549</v>
      </c>
      <c r="C2229" t="s">
        <v>459</v>
      </c>
      <c r="D2229" t="s">
        <v>32</v>
      </c>
      <c r="E2229" t="s">
        <v>460</v>
      </c>
      <c r="F2229">
        <v>2016</v>
      </c>
      <c r="G2229" t="s">
        <v>169</v>
      </c>
      <c r="H2229" t="s">
        <v>170</v>
      </c>
      <c r="I2229" t="s">
        <v>7</v>
      </c>
      <c r="J2229">
        <v>545043</v>
      </c>
      <c r="K2229" t="s">
        <v>573</v>
      </c>
    </row>
    <row r="2230" spans="1:11" x14ac:dyDescent="0.25">
      <c r="A2230" t="s">
        <v>289</v>
      </c>
      <c r="B2230" t="s">
        <v>549</v>
      </c>
      <c r="C2230" t="s">
        <v>459</v>
      </c>
      <c r="D2230" t="s">
        <v>32</v>
      </c>
      <c r="E2230" t="s">
        <v>460</v>
      </c>
      <c r="F2230">
        <v>2017</v>
      </c>
      <c r="G2230" t="s">
        <v>169</v>
      </c>
      <c r="H2230" t="s">
        <v>170</v>
      </c>
      <c r="I2230" t="s">
        <v>7</v>
      </c>
      <c r="J2230">
        <v>597190</v>
      </c>
      <c r="K2230" t="s">
        <v>573</v>
      </c>
    </row>
    <row r="2231" spans="1:11" x14ac:dyDescent="0.25">
      <c r="A2231" t="s">
        <v>289</v>
      </c>
      <c r="B2231" t="s">
        <v>549</v>
      </c>
      <c r="C2231" t="s">
        <v>459</v>
      </c>
      <c r="D2231" t="s">
        <v>32</v>
      </c>
      <c r="E2231" t="s">
        <v>460</v>
      </c>
      <c r="F2231">
        <v>2018</v>
      </c>
      <c r="G2231" t="s">
        <v>169</v>
      </c>
      <c r="H2231" t="s">
        <v>170</v>
      </c>
      <c r="I2231" t="s">
        <v>7</v>
      </c>
      <c r="J2231">
        <v>635837</v>
      </c>
      <c r="K2231" t="s">
        <v>573</v>
      </c>
    </row>
    <row r="2232" spans="1:11" x14ac:dyDescent="0.25">
      <c r="A2232" t="s">
        <v>289</v>
      </c>
      <c r="B2232" t="s">
        <v>549</v>
      </c>
      <c r="C2232" t="s">
        <v>459</v>
      </c>
      <c r="D2232" t="s">
        <v>32</v>
      </c>
      <c r="E2232" t="s">
        <v>460</v>
      </c>
      <c r="F2232">
        <v>2019</v>
      </c>
      <c r="G2232" t="s">
        <v>169</v>
      </c>
      <c r="H2232" t="s">
        <v>170</v>
      </c>
      <c r="I2232" t="s">
        <v>7</v>
      </c>
      <c r="J2232">
        <v>644544</v>
      </c>
      <c r="K2232" t="s">
        <v>573</v>
      </c>
    </row>
    <row r="2233" spans="1:11" x14ac:dyDescent="0.25">
      <c r="A2233" t="s">
        <v>289</v>
      </c>
      <c r="B2233" t="s">
        <v>549</v>
      </c>
      <c r="C2233" t="s">
        <v>459</v>
      </c>
      <c r="D2233" t="s">
        <v>32</v>
      </c>
      <c r="E2233" t="s">
        <v>460</v>
      </c>
      <c r="F2233">
        <v>2020</v>
      </c>
      <c r="G2233" t="s">
        <v>169</v>
      </c>
      <c r="H2233" t="s">
        <v>170</v>
      </c>
      <c r="I2233" t="s">
        <v>7</v>
      </c>
      <c r="J2233">
        <v>707779</v>
      </c>
      <c r="K2233" t="s">
        <v>573</v>
      </c>
    </row>
    <row r="2234" spans="1:11" x14ac:dyDescent="0.25">
      <c r="A2234" t="s">
        <v>289</v>
      </c>
      <c r="B2234" t="s">
        <v>549</v>
      </c>
      <c r="C2234" t="s">
        <v>459</v>
      </c>
      <c r="D2234" t="s">
        <v>32</v>
      </c>
      <c r="E2234" t="s">
        <v>460</v>
      </c>
      <c r="F2234">
        <v>2021</v>
      </c>
      <c r="G2234" t="s">
        <v>169</v>
      </c>
      <c r="H2234" t="s">
        <v>170</v>
      </c>
      <c r="I2234" t="s">
        <v>7</v>
      </c>
      <c r="J2234">
        <v>873840</v>
      </c>
      <c r="K2234" t="s">
        <v>573</v>
      </c>
    </row>
    <row r="2235" spans="1:11" x14ac:dyDescent="0.25">
      <c r="A2235" t="s">
        <v>289</v>
      </c>
      <c r="B2235" t="s">
        <v>549</v>
      </c>
      <c r="C2235" t="s">
        <v>459</v>
      </c>
      <c r="D2235" t="s">
        <v>32</v>
      </c>
      <c r="E2235" t="s">
        <v>460</v>
      </c>
      <c r="F2235">
        <v>2022</v>
      </c>
      <c r="G2235" t="s">
        <v>169</v>
      </c>
      <c r="H2235" t="s">
        <v>170</v>
      </c>
      <c r="I2235" t="s">
        <v>7</v>
      </c>
      <c r="J2235">
        <v>939367</v>
      </c>
      <c r="K2235" t="s">
        <v>573</v>
      </c>
    </row>
    <row r="2236" spans="1:11" x14ac:dyDescent="0.25">
      <c r="A2236" t="s">
        <v>289</v>
      </c>
      <c r="B2236" t="s">
        <v>549</v>
      </c>
      <c r="C2236" t="s">
        <v>574</v>
      </c>
      <c r="D2236" t="s">
        <v>33</v>
      </c>
      <c r="E2236" t="s">
        <v>548</v>
      </c>
      <c r="F2236">
        <v>1947</v>
      </c>
      <c r="G2236" t="s">
        <v>169</v>
      </c>
      <c r="H2236" t="s">
        <v>170</v>
      </c>
      <c r="I2236" t="s">
        <v>7</v>
      </c>
      <c r="J2236">
        <v>1723</v>
      </c>
      <c r="K2236" t="s">
        <v>549</v>
      </c>
    </row>
    <row r="2237" spans="1:11" x14ac:dyDescent="0.25">
      <c r="A2237" t="s">
        <v>289</v>
      </c>
      <c r="B2237" t="s">
        <v>549</v>
      </c>
      <c r="C2237" t="s">
        <v>574</v>
      </c>
      <c r="D2237" t="s">
        <v>33</v>
      </c>
      <c r="E2237" t="s">
        <v>548</v>
      </c>
      <c r="F2237">
        <v>1948</v>
      </c>
      <c r="G2237" t="s">
        <v>169</v>
      </c>
      <c r="H2237" t="s">
        <v>170</v>
      </c>
      <c r="I2237" t="s">
        <v>7</v>
      </c>
      <c r="J2237">
        <v>1809</v>
      </c>
      <c r="K2237" t="s">
        <v>549</v>
      </c>
    </row>
    <row r="2238" spans="1:11" x14ac:dyDescent="0.25">
      <c r="A2238" t="s">
        <v>289</v>
      </c>
      <c r="B2238" t="s">
        <v>549</v>
      </c>
      <c r="C2238" t="s">
        <v>574</v>
      </c>
      <c r="D2238" t="s">
        <v>33</v>
      </c>
      <c r="E2238" t="s">
        <v>548</v>
      </c>
      <c r="F2238">
        <v>1949</v>
      </c>
      <c r="G2238" t="s">
        <v>169</v>
      </c>
      <c r="H2238" t="s">
        <v>170</v>
      </c>
      <c r="I2238" t="s">
        <v>7</v>
      </c>
      <c r="J2238">
        <v>1628</v>
      </c>
      <c r="K2238" t="s">
        <v>549</v>
      </c>
    </row>
    <row r="2239" spans="1:11" x14ac:dyDescent="0.25">
      <c r="A2239" t="s">
        <v>289</v>
      </c>
      <c r="B2239" t="s">
        <v>549</v>
      </c>
      <c r="C2239" t="s">
        <v>574</v>
      </c>
      <c r="D2239" t="s">
        <v>33</v>
      </c>
      <c r="E2239" t="s">
        <v>548</v>
      </c>
      <c r="F2239">
        <v>1950</v>
      </c>
      <c r="G2239" t="s">
        <v>169</v>
      </c>
      <c r="H2239" t="s">
        <v>170</v>
      </c>
      <c r="I2239" t="s">
        <v>7</v>
      </c>
      <c r="J2239">
        <v>1841</v>
      </c>
      <c r="K2239" t="s">
        <v>549</v>
      </c>
    </row>
    <row r="2240" spans="1:11" x14ac:dyDescent="0.25">
      <c r="A2240" t="s">
        <v>289</v>
      </c>
      <c r="B2240" t="s">
        <v>549</v>
      </c>
      <c r="C2240" t="s">
        <v>574</v>
      </c>
      <c r="D2240" t="s">
        <v>33</v>
      </c>
      <c r="E2240" t="s">
        <v>548</v>
      </c>
      <c r="F2240">
        <v>1951</v>
      </c>
      <c r="G2240" t="s">
        <v>169</v>
      </c>
      <c r="H2240" t="s">
        <v>170</v>
      </c>
      <c r="I2240" t="s">
        <v>7</v>
      </c>
      <c r="J2240">
        <v>2149</v>
      </c>
      <c r="K2240" t="s">
        <v>549</v>
      </c>
    </row>
    <row r="2241" spans="1:11" x14ac:dyDescent="0.25">
      <c r="A2241" t="s">
        <v>289</v>
      </c>
      <c r="B2241" t="s">
        <v>549</v>
      </c>
      <c r="C2241" t="s">
        <v>574</v>
      </c>
      <c r="D2241" t="s">
        <v>33</v>
      </c>
      <c r="E2241" t="s">
        <v>548</v>
      </c>
      <c r="F2241">
        <v>1952</v>
      </c>
      <c r="G2241" t="s">
        <v>169</v>
      </c>
      <c r="H2241" t="s">
        <v>170</v>
      </c>
      <c r="I2241" t="s">
        <v>7</v>
      </c>
      <c r="J2241">
        <v>2430</v>
      </c>
      <c r="K2241" t="s">
        <v>549</v>
      </c>
    </row>
    <row r="2242" spans="1:11" x14ac:dyDescent="0.25">
      <c r="A2242" t="s">
        <v>289</v>
      </c>
      <c r="B2242" t="s">
        <v>549</v>
      </c>
      <c r="C2242" t="s">
        <v>574</v>
      </c>
      <c r="D2242" t="s">
        <v>33</v>
      </c>
      <c r="E2242" t="s">
        <v>548</v>
      </c>
      <c r="F2242">
        <v>1953</v>
      </c>
      <c r="G2242" t="s">
        <v>169</v>
      </c>
      <c r="H2242" t="s">
        <v>170</v>
      </c>
      <c r="I2242" t="s">
        <v>7</v>
      </c>
      <c r="J2242">
        <v>2666</v>
      </c>
      <c r="K2242" t="s">
        <v>549</v>
      </c>
    </row>
    <row r="2243" spans="1:11" x14ac:dyDescent="0.25">
      <c r="A2243" t="s">
        <v>289</v>
      </c>
      <c r="B2243" t="s">
        <v>549</v>
      </c>
      <c r="C2243" t="s">
        <v>574</v>
      </c>
      <c r="D2243" t="s">
        <v>33</v>
      </c>
      <c r="E2243" t="s">
        <v>548</v>
      </c>
      <c r="F2243">
        <v>1954</v>
      </c>
      <c r="G2243" t="s">
        <v>169</v>
      </c>
      <c r="H2243" t="s">
        <v>170</v>
      </c>
      <c r="I2243" t="s">
        <v>7</v>
      </c>
      <c r="J2243">
        <v>2424</v>
      </c>
      <c r="K2243" t="s">
        <v>549</v>
      </c>
    </row>
    <row r="2244" spans="1:11" x14ac:dyDescent="0.25">
      <c r="A2244" t="s">
        <v>289</v>
      </c>
      <c r="B2244" t="s">
        <v>549</v>
      </c>
      <c r="C2244" t="s">
        <v>574</v>
      </c>
      <c r="D2244" t="s">
        <v>33</v>
      </c>
      <c r="E2244" t="s">
        <v>548</v>
      </c>
      <c r="F2244">
        <v>1955</v>
      </c>
      <c r="G2244" t="s">
        <v>169</v>
      </c>
      <c r="H2244" t="s">
        <v>170</v>
      </c>
      <c r="I2244" t="s">
        <v>7</v>
      </c>
      <c r="J2244">
        <v>2818</v>
      </c>
      <c r="K2244" t="s">
        <v>549</v>
      </c>
    </row>
    <row r="2245" spans="1:11" x14ac:dyDescent="0.25">
      <c r="A2245" t="s">
        <v>289</v>
      </c>
      <c r="B2245" t="s">
        <v>549</v>
      </c>
      <c r="C2245" t="s">
        <v>574</v>
      </c>
      <c r="D2245" t="s">
        <v>33</v>
      </c>
      <c r="E2245" t="s">
        <v>548</v>
      </c>
      <c r="F2245">
        <v>1956</v>
      </c>
      <c r="G2245" t="s">
        <v>169</v>
      </c>
      <c r="H2245" t="s">
        <v>170</v>
      </c>
      <c r="I2245" t="s">
        <v>7</v>
      </c>
      <c r="J2245">
        <v>3355</v>
      </c>
      <c r="K2245" t="s">
        <v>549</v>
      </c>
    </row>
    <row r="2246" spans="1:11" x14ac:dyDescent="0.25">
      <c r="A2246" t="s">
        <v>289</v>
      </c>
      <c r="B2246" t="s">
        <v>549</v>
      </c>
      <c r="C2246" t="s">
        <v>574</v>
      </c>
      <c r="D2246" t="s">
        <v>33</v>
      </c>
      <c r="E2246" t="s">
        <v>548</v>
      </c>
      <c r="F2246">
        <v>1957</v>
      </c>
      <c r="G2246" t="s">
        <v>169</v>
      </c>
      <c r="H2246" t="s">
        <v>170</v>
      </c>
      <c r="I2246" t="s">
        <v>7</v>
      </c>
      <c r="J2246">
        <v>3982</v>
      </c>
      <c r="K2246" t="s">
        <v>549</v>
      </c>
    </row>
    <row r="2247" spans="1:11" x14ac:dyDescent="0.25">
      <c r="A2247" t="s">
        <v>289</v>
      </c>
      <c r="B2247" t="s">
        <v>549</v>
      </c>
      <c r="C2247" t="s">
        <v>574</v>
      </c>
      <c r="D2247" t="s">
        <v>33</v>
      </c>
      <c r="E2247" t="s">
        <v>548</v>
      </c>
      <c r="F2247">
        <v>1958</v>
      </c>
      <c r="G2247" t="s">
        <v>169</v>
      </c>
      <c r="H2247" t="s">
        <v>170</v>
      </c>
      <c r="I2247" t="s">
        <v>7</v>
      </c>
      <c r="J2247">
        <v>3605</v>
      </c>
      <c r="K2247" t="s">
        <v>549</v>
      </c>
    </row>
    <row r="2248" spans="1:11" x14ac:dyDescent="0.25">
      <c r="A2248" t="s">
        <v>289</v>
      </c>
      <c r="B2248" t="s">
        <v>549</v>
      </c>
      <c r="C2248" t="s">
        <v>574</v>
      </c>
      <c r="D2248" t="s">
        <v>33</v>
      </c>
      <c r="E2248" t="s">
        <v>548</v>
      </c>
      <c r="F2248">
        <v>1959</v>
      </c>
      <c r="G2248" t="s">
        <v>169</v>
      </c>
      <c r="H2248" t="s">
        <v>170</v>
      </c>
      <c r="I2248" t="s">
        <v>7</v>
      </c>
      <c r="J2248">
        <v>3988</v>
      </c>
      <c r="K2248" t="s">
        <v>549</v>
      </c>
    </row>
    <row r="2249" spans="1:11" x14ac:dyDescent="0.25">
      <c r="A2249" t="s">
        <v>289</v>
      </c>
      <c r="B2249" t="s">
        <v>549</v>
      </c>
      <c r="C2249" t="s">
        <v>574</v>
      </c>
      <c r="D2249" t="s">
        <v>33</v>
      </c>
      <c r="E2249" t="s">
        <v>548</v>
      </c>
      <c r="F2249">
        <v>1960</v>
      </c>
      <c r="G2249" t="s">
        <v>169</v>
      </c>
      <c r="H2249" t="s">
        <v>170</v>
      </c>
      <c r="I2249" t="s">
        <v>7</v>
      </c>
      <c r="J2249">
        <v>4869</v>
      </c>
      <c r="K2249" t="s">
        <v>549</v>
      </c>
    </row>
    <row r="2250" spans="1:11" x14ac:dyDescent="0.25">
      <c r="A2250" t="s">
        <v>289</v>
      </c>
      <c r="B2250" t="s">
        <v>549</v>
      </c>
      <c r="C2250" t="s">
        <v>574</v>
      </c>
      <c r="D2250" t="s">
        <v>33</v>
      </c>
      <c r="E2250" t="s">
        <v>548</v>
      </c>
      <c r="F2250">
        <v>1961</v>
      </c>
      <c r="G2250" t="s">
        <v>169</v>
      </c>
      <c r="H2250" t="s">
        <v>170</v>
      </c>
      <c r="I2250" t="s">
        <v>7</v>
      </c>
      <c r="J2250">
        <v>5261</v>
      </c>
      <c r="K2250" t="s">
        <v>549</v>
      </c>
    </row>
    <row r="2251" spans="1:11" x14ac:dyDescent="0.25">
      <c r="A2251" t="s">
        <v>289</v>
      </c>
      <c r="B2251" t="s">
        <v>549</v>
      </c>
      <c r="C2251" t="s">
        <v>574</v>
      </c>
      <c r="D2251" t="s">
        <v>33</v>
      </c>
      <c r="E2251" t="s">
        <v>548</v>
      </c>
      <c r="F2251">
        <v>1962</v>
      </c>
      <c r="G2251" t="s">
        <v>169</v>
      </c>
      <c r="H2251" t="s">
        <v>170</v>
      </c>
      <c r="I2251" t="s">
        <v>7</v>
      </c>
      <c r="J2251">
        <v>5707</v>
      </c>
      <c r="K2251" t="s">
        <v>549</v>
      </c>
    </row>
    <row r="2252" spans="1:11" x14ac:dyDescent="0.25">
      <c r="A2252" t="s">
        <v>289</v>
      </c>
      <c r="B2252" t="s">
        <v>549</v>
      </c>
      <c r="C2252" t="s">
        <v>574</v>
      </c>
      <c r="D2252" t="s">
        <v>33</v>
      </c>
      <c r="E2252" t="s">
        <v>548</v>
      </c>
      <c r="F2252">
        <v>1963</v>
      </c>
      <c r="G2252" t="s">
        <v>169</v>
      </c>
      <c r="H2252" t="s">
        <v>170</v>
      </c>
      <c r="I2252" t="s">
        <v>7</v>
      </c>
      <c r="J2252">
        <v>6527</v>
      </c>
      <c r="K2252" t="s">
        <v>549</v>
      </c>
    </row>
    <row r="2253" spans="1:11" x14ac:dyDescent="0.25">
      <c r="A2253" t="s">
        <v>289</v>
      </c>
      <c r="B2253" t="s">
        <v>549</v>
      </c>
      <c r="C2253" t="s">
        <v>574</v>
      </c>
      <c r="D2253" t="s">
        <v>33</v>
      </c>
      <c r="E2253" t="s">
        <v>548</v>
      </c>
      <c r="F2253">
        <v>1964</v>
      </c>
      <c r="G2253" t="s">
        <v>169</v>
      </c>
      <c r="H2253" t="s">
        <v>170</v>
      </c>
      <c r="I2253" t="s">
        <v>7</v>
      </c>
      <c r="J2253">
        <v>7364</v>
      </c>
      <c r="K2253" t="s">
        <v>549</v>
      </c>
    </row>
    <row r="2254" spans="1:11" x14ac:dyDescent="0.25">
      <c r="A2254" t="s">
        <v>289</v>
      </c>
      <c r="B2254" t="s">
        <v>549</v>
      </c>
      <c r="C2254" t="s">
        <v>574</v>
      </c>
      <c r="D2254" t="s">
        <v>33</v>
      </c>
      <c r="E2254" t="s">
        <v>548</v>
      </c>
      <c r="F2254">
        <v>1965</v>
      </c>
      <c r="G2254" t="s">
        <v>169</v>
      </c>
      <c r="H2254" t="s">
        <v>170</v>
      </c>
      <c r="I2254" t="s">
        <v>7</v>
      </c>
      <c r="J2254">
        <v>8516</v>
      </c>
      <c r="K2254" t="s">
        <v>549</v>
      </c>
    </row>
    <row r="2255" spans="1:11" x14ac:dyDescent="0.25">
      <c r="A2255" t="s">
        <v>289</v>
      </c>
      <c r="B2255" t="s">
        <v>549</v>
      </c>
      <c r="C2255" t="s">
        <v>574</v>
      </c>
      <c r="D2255" t="s">
        <v>33</v>
      </c>
      <c r="E2255" t="s">
        <v>548</v>
      </c>
      <c r="F2255">
        <v>1966</v>
      </c>
      <c r="G2255" t="s">
        <v>169</v>
      </c>
      <c r="H2255" t="s">
        <v>170</v>
      </c>
      <c r="I2255" t="s">
        <v>7</v>
      </c>
      <c r="J2255">
        <v>10664</v>
      </c>
      <c r="K2255" t="s">
        <v>549</v>
      </c>
    </row>
    <row r="2256" spans="1:11" x14ac:dyDescent="0.25">
      <c r="A2256" t="s">
        <v>289</v>
      </c>
      <c r="B2256" t="s">
        <v>549</v>
      </c>
      <c r="C2256" t="s">
        <v>574</v>
      </c>
      <c r="D2256" t="s">
        <v>33</v>
      </c>
      <c r="E2256" t="s">
        <v>548</v>
      </c>
      <c r="F2256">
        <v>1967</v>
      </c>
      <c r="G2256" t="s">
        <v>169</v>
      </c>
      <c r="H2256" t="s">
        <v>170</v>
      </c>
      <c r="I2256" t="s">
        <v>7</v>
      </c>
      <c r="J2256">
        <v>11276</v>
      </c>
      <c r="K2256" t="s">
        <v>549</v>
      </c>
    </row>
    <row r="2257" spans="1:11" x14ac:dyDescent="0.25">
      <c r="A2257" t="s">
        <v>289</v>
      </c>
      <c r="B2257" t="s">
        <v>549</v>
      </c>
      <c r="C2257" t="s">
        <v>574</v>
      </c>
      <c r="D2257" t="s">
        <v>33</v>
      </c>
      <c r="E2257" t="s">
        <v>548</v>
      </c>
      <c r="F2257">
        <v>1968</v>
      </c>
      <c r="G2257" t="s">
        <v>169</v>
      </c>
      <c r="H2257" t="s">
        <v>170</v>
      </c>
      <c r="I2257" t="s">
        <v>7</v>
      </c>
      <c r="J2257">
        <v>11915</v>
      </c>
      <c r="K2257" t="s">
        <v>549</v>
      </c>
    </row>
    <row r="2258" spans="1:11" x14ac:dyDescent="0.25">
      <c r="A2258" t="s">
        <v>289</v>
      </c>
      <c r="B2258" t="s">
        <v>549</v>
      </c>
      <c r="C2258" t="s">
        <v>574</v>
      </c>
      <c r="D2258" t="s">
        <v>33</v>
      </c>
      <c r="E2258" t="s">
        <v>548</v>
      </c>
      <c r="F2258">
        <v>1969</v>
      </c>
      <c r="G2258" t="s">
        <v>169</v>
      </c>
      <c r="H2258" t="s">
        <v>170</v>
      </c>
      <c r="I2258" t="s">
        <v>7</v>
      </c>
      <c r="J2258">
        <v>14611</v>
      </c>
      <c r="K2258" t="s">
        <v>549</v>
      </c>
    </row>
    <row r="2259" spans="1:11" x14ac:dyDescent="0.25">
      <c r="A2259" t="s">
        <v>289</v>
      </c>
      <c r="B2259" t="s">
        <v>549</v>
      </c>
      <c r="C2259" t="s">
        <v>574</v>
      </c>
      <c r="D2259" t="s">
        <v>33</v>
      </c>
      <c r="E2259" t="s">
        <v>548</v>
      </c>
      <c r="F2259">
        <v>1970</v>
      </c>
      <c r="G2259" t="s">
        <v>169</v>
      </c>
      <c r="H2259" t="s">
        <v>170</v>
      </c>
      <c r="I2259" t="s">
        <v>7</v>
      </c>
      <c r="J2259">
        <v>16637</v>
      </c>
      <c r="K2259" t="s">
        <v>549</v>
      </c>
    </row>
    <row r="2260" spans="1:11" x14ac:dyDescent="0.25">
      <c r="A2260" t="s">
        <v>289</v>
      </c>
      <c r="B2260" t="s">
        <v>549</v>
      </c>
      <c r="C2260" t="s">
        <v>574</v>
      </c>
      <c r="D2260" t="s">
        <v>33</v>
      </c>
      <c r="E2260" t="s">
        <v>548</v>
      </c>
      <c r="F2260">
        <v>1971</v>
      </c>
      <c r="G2260" t="s">
        <v>169</v>
      </c>
      <c r="H2260" t="s">
        <v>170</v>
      </c>
      <c r="I2260" t="s">
        <v>7</v>
      </c>
      <c r="J2260">
        <v>17335</v>
      </c>
      <c r="K2260" t="s">
        <v>549</v>
      </c>
    </row>
    <row r="2261" spans="1:11" x14ac:dyDescent="0.25">
      <c r="A2261" t="s">
        <v>289</v>
      </c>
      <c r="B2261" t="s">
        <v>549</v>
      </c>
      <c r="C2261" t="s">
        <v>574</v>
      </c>
      <c r="D2261" t="s">
        <v>33</v>
      </c>
      <c r="E2261" t="s">
        <v>548</v>
      </c>
      <c r="F2261">
        <v>1972</v>
      </c>
      <c r="G2261" t="s">
        <v>169</v>
      </c>
      <c r="H2261" t="s">
        <v>170</v>
      </c>
      <c r="I2261" t="s">
        <v>7</v>
      </c>
      <c r="J2261">
        <v>19453</v>
      </c>
      <c r="K2261" t="s">
        <v>549</v>
      </c>
    </row>
    <row r="2262" spans="1:11" x14ac:dyDescent="0.25">
      <c r="A2262" t="s">
        <v>289</v>
      </c>
      <c r="B2262" t="s">
        <v>549</v>
      </c>
      <c r="C2262" t="s">
        <v>574</v>
      </c>
      <c r="D2262" t="s">
        <v>33</v>
      </c>
      <c r="E2262" t="s">
        <v>548</v>
      </c>
      <c r="F2262">
        <v>1973</v>
      </c>
      <c r="G2262" t="s">
        <v>169</v>
      </c>
      <c r="H2262" t="s">
        <v>170</v>
      </c>
      <c r="I2262" t="s">
        <v>7</v>
      </c>
      <c r="J2262">
        <v>23080</v>
      </c>
      <c r="K2262" t="s">
        <v>549</v>
      </c>
    </row>
    <row r="2263" spans="1:11" x14ac:dyDescent="0.25">
      <c r="A2263" t="s">
        <v>289</v>
      </c>
      <c r="B2263" t="s">
        <v>549</v>
      </c>
      <c r="C2263" t="s">
        <v>574</v>
      </c>
      <c r="D2263" t="s">
        <v>33</v>
      </c>
      <c r="E2263" t="s">
        <v>548</v>
      </c>
      <c r="F2263">
        <v>1974</v>
      </c>
      <c r="G2263" t="s">
        <v>169</v>
      </c>
      <c r="H2263" t="s">
        <v>170</v>
      </c>
      <c r="I2263" t="s">
        <v>7</v>
      </c>
      <c r="J2263">
        <v>26982</v>
      </c>
      <c r="K2263" t="s">
        <v>549</v>
      </c>
    </row>
    <row r="2264" spans="1:11" x14ac:dyDescent="0.25">
      <c r="A2264" t="s">
        <v>289</v>
      </c>
      <c r="B2264" t="s">
        <v>549</v>
      </c>
      <c r="C2264" t="s">
        <v>574</v>
      </c>
      <c r="D2264" t="s">
        <v>33</v>
      </c>
      <c r="E2264" t="s">
        <v>548</v>
      </c>
      <c r="F2264">
        <v>1975</v>
      </c>
      <c r="G2264" t="s">
        <v>169</v>
      </c>
      <c r="H2264" t="s">
        <v>170</v>
      </c>
      <c r="I2264" t="s">
        <v>7</v>
      </c>
      <c r="J2264">
        <v>28535</v>
      </c>
      <c r="K2264" t="s">
        <v>549</v>
      </c>
    </row>
    <row r="2265" spans="1:11" x14ac:dyDescent="0.25">
      <c r="A2265" t="s">
        <v>289</v>
      </c>
      <c r="B2265" t="s">
        <v>549</v>
      </c>
      <c r="C2265" t="s">
        <v>574</v>
      </c>
      <c r="D2265" t="s">
        <v>33</v>
      </c>
      <c r="E2265" t="s">
        <v>548</v>
      </c>
      <c r="F2265">
        <v>1976</v>
      </c>
      <c r="G2265" t="s">
        <v>169</v>
      </c>
      <c r="H2265" t="s">
        <v>170</v>
      </c>
      <c r="I2265" t="s">
        <v>7</v>
      </c>
      <c r="J2265">
        <v>32717</v>
      </c>
      <c r="K2265" t="s">
        <v>549</v>
      </c>
    </row>
    <row r="2266" spans="1:11" x14ac:dyDescent="0.25">
      <c r="A2266" t="s">
        <v>289</v>
      </c>
      <c r="B2266" t="s">
        <v>549</v>
      </c>
      <c r="C2266" t="s">
        <v>574</v>
      </c>
      <c r="D2266" t="s">
        <v>33</v>
      </c>
      <c r="E2266" t="s">
        <v>548</v>
      </c>
      <c r="F2266">
        <v>1977</v>
      </c>
      <c r="G2266" t="s">
        <v>169</v>
      </c>
      <c r="H2266" t="s">
        <v>170</v>
      </c>
      <c r="I2266" t="s">
        <v>7</v>
      </c>
      <c r="J2266">
        <v>39166</v>
      </c>
      <c r="K2266" t="s">
        <v>549</v>
      </c>
    </row>
    <row r="2267" spans="1:11" x14ac:dyDescent="0.25">
      <c r="A2267" t="s">
        <v>289</v>
      </c>
      <c r="B2267" t="s">
        <v>549</v>
      </c>
      <c r="C2267" t="s">
        <v>574</v>
      </c>
      <c r="D2267" t="s">
        <v>33</v>
      </c>
      <c r="E2267" t="s">
        <v>548</v>
      </c>
      <c r="F2267">
        <v>1978</v>
      </c>
      <c r="G2267" t="s">
        <v>169</v>
      </c>
      <c r="H2267" t="s">
        <v>170</v>
      </c>
      <c r="I2267" t="s">
        <v>7</v>
      </c>
      <c r="J2267">
        <v>48687</v>
      </c>
      <c r="K2267" t="s">
        <v>549</v>
      </c>
    </row>
    <row r="2268" spans="1:11" x14ac:dyDescent="0.25">
      <c r="A2268" t="s">
        <v>289</v>
      </c>
      <c r="B2268" t="s">
        <v>549</v>
      </c>
      <c r="C2268" t="s">
        <v>574</v>
      </c>
      <c r="D2268" t="s">
        <v>33</v>
      </c>
      <c r="E2268" t="s">
        <v>548</v>
      </c>
      <c r="F2268">
        <v>1979</v>
      </c>
      <c r="G2268" t="s">
        <v>169</v>
      </c>
      <c r="H2268" t="s">
        <v>170</v>
      </c>
      <c r="I2268" t="s">
        <v>7</v>
      </c>
      <c r="J2268">
        <v>58484</v>
      </c>
      <c r="K2268" t="s">
        <v>549</v>
      </c>
    </row>
    <row r="2269" spans="1:11" x14ac:dyDescent="0.25">
      <c r="A2269" t="s">
        <v>289</v>
      </c>
      <c r="B2269" t="s">
        <v>549</v>
      </c>
      <c r="C2269" t="s">
        <v>574</v>
      </c>
      <c r="D2269" t="s">
        <v>33</v>
      </c>
      <c r="E2269" t="s">
        <v>548</v>
      </c>
      <c r="F2269">
        <v>1980</v>
      </c>
      <c r="G2269" t="s">
        <v>169</v>
      </c>
      <c r="H2269" t="s">
        <v>170</v>
      </c>
      <c r="I2269" t="s">
        <v>7</v>
      </c>
      <c r="J2269">
        <v>68770</v>
      </c>
      <c r="K2269" t="s">
        <v>549</v>
      </c>
    </row>
    <row r="2270" spans="1:11" x14ac:dyDescent="0.25">
      <c r="A2270" t="s">
        <v>289</v>
      </c>
      <c r="B2270" t="s">
        <v>549</v>
      </c>
      <c r="C2270" t="s">
        <v>574</v>
      </c>
      <c r="D2270" t="s">
        <v>33</v>
      </c>
      <c r="E2270" t="s">
        <v>548</v>
      </c>
      <c r="F2270">
        <v>1981</v>
      </c>
      <c r="G2270" t="s">
        <v>169</v>
      </c>
      <c r="H2270" t="s">
        <v>170</v>
      </c>
      <c r="I2270" t="s">
        <v>7</v>
      </c>
      <c r="J2270">
        <v>81464</v>
      </c>
      <c r="K2270" t="s">
        <v>549</v>
      </c>
    </row>
    <row r="2271" spans="1:11" x14ac:dyDescent="0.25">
      <c r="A2271" t="s">
        <v>289</v>
      </c>
      <c r="B2271" t="s">
        <v>549</v>
      </c>
      <c r="C2271" t="s">
        <v>574</v>
      </c>
      <c r="D2271" t="s">
        <v>33</v>
      </c>
      <c r="E2271" t="s">
        <v>548</v>
      </c>
      <c r="F2271">
        <v>1982</v>
      </c>
      <c r="G2271" t="s">
        <v>169</v>
      </c>
      <c r="H2271" t="s">
        <v>170</v>
      </c>
      <c r="I2271" t="s">
        <v>7</v>
      </c>
      <c r="J2271">
        <v>88258</v>
      </c>
      <c r="K2271" t="s">
        <v>549</v>
      </c>
    </row>
    <row r="2272" spans="1:11" x14ac:dyDescent="0.25">
      <c r="A2272" t="s">
        <v>289</v>
      </c>
      <c r="B2272" t="s">
        <v>549</v>
      </c>
      <c r="C2272" t="s">
        <v>574</v>
      </c>
      <c r="D2272" t="s">
        <v>33</v>
      </c>
      <c r="E2272" t="s">
        <v>548</v>
      </c>
      <c r="F2272">
        <v>1983</v>
      </c>
      <c r="G2272" t="s">
        <v>169</v>
      </c>
      <c r="H2272" t="s">
        <v>170</v>
      </c>
      <c r="I2272" t="s">
        <v>7</v>
      </c>
      <c r="J2272">
        <v>100067</v>
      </c>
      <c r="K2272" t="s">
        <v>549</v>
      </c>
    </row>
    <row r="2273" spans="1:11" x14ac:dyDescent="0.25">
      <c r="A2273" t="s">
        <v>289</v>
      </c>
      <c r="B2273" t="s">
        <v>549</v>
      </c>
      <c r="C2273" t="s">
        <v>574</v>
      </c>
      <c r="D2273" t="s">
        <v>33</v>
      </c>
      <c r="E2273" t="s">
        <v>548</v>
      </c>
      <c r="F2273">
        <v>1984</v>
      </c>
      <c r="G2273" t="s">
        <v>169</v>
      </c>
      <c r="H2273" t="s">
        <v>170</v>
      </c>
      <c r="I2273" t="s">
        <v>7</v>
      </c>
      <c r="J2273">
        <v>121539</v>
      </c>
      <c r="K2273" t="s">
        <v>549</v>
      </c>
    </row>
    <row r="2274" spans="1:11" x14ac:dyDescent="0.25">
      <c r="A2274" t="s">
        <v>289</v>
      </c>
      <c r="B2274" t="s">
        <v>549</v>
      </c>
      <c r="C2274" t="s">
        <v>574</v>
      </c>
      <c r="D2274" t="s">
        <v>33</v>
      </c>
      <c r="E2274" t="s">
        <v>548</v>
      </c>
      <c r="F2274">
        <v>1985</v>
      </c>
      <c r="G2274" t="s">
        <v>169</v>
      </c>
      <c r="H2274" t="s">
        <v>170</v>
      </c>
      <c r="I2274" t="s">
        <v>7</v>
      </c>
      <c r="J2274">
        <v>130349</v>
      </c>
      <c r="K2274" t="s">
        <v>549</v>
      </c>
    </row>
    <row r="2275" spans="1:11" x14ac:dyDescent="0.25">
      <c r="A2275" t="s">
        <v>289</v>
      </c>
      <c r="B2275" t="s">
        <v>549</v>
      </c>
      <c r="C2275" t="s">
        <v>574</v>
      </c>
      <c r="D2275" t="s">
        <v>33</v>
      </c>
      <c r="E2275" t="s">
        <v>548</v>
      </c>
      <c r="F2275">
        <v>1986</v>
      </c>
      <c r="G2275" t="s">
        <v>169</v>
      </c>
      <c r="H2275" t="s">
        <v>170</v>
      </c>
      <c r="I2275" t="s">
        <v>7</v>
      </c>
      <c r="J2275">
        <v>136762</v>
      </c>
      <c r="K2275" t="s">
        <v>549</v>
      </c>
    </row>
    <row r="2276" spans="1:11" x14ac:dyDescent="0.25">
      <c r="A2276" t="s">
        <v>289</v>
      </c>
      <c r="B2276" t="s">
        <v>549</v>
      </c>
      <c r="C2276" t="s">
        <v>574</v>
      </c>
      <c r="D2276" t="s">
        <v>33</v>
      </c>
      <c r="E2276" t="s">
        <v>548</v>
      </c>
      <c r="F2276">
        <v>1987</v>
      </c>
      <c r="G2276" t="s">
        <v>169</v>
      </c>
      <c r="H2276" t="s">
        <v>170</v>
      </c>
      <c r="I2276" t="s">
        <v>7</v>
      </c>
      <c r="J2276">
        <v>141187</v>
      </c>
      <c r="K2276" t="s">
        <v>549</v>
      </c>
    </row>
    <row r="2277" spans="1:11" x14ac:dyDescent="0.25">
      <c r="A2277" t="s">
        <v>289</v>
      </c>
      <c r="B2277" t="s">
        <v>549</v>
      </c>
      <c r="C2277" t="s">
        <v>574</v>
      </c>
      <c r="D2277" t="s">
        <v>33</v>
      </c>
      <c r="E2277" t="s">
        <v>548</v>
      </c>
      <c r="F2277">
        <v>1988</v>
      </c>
      <c r="G2277" t="s">
        <v>169</v>
      </c>
      <c r="H2277" t="s">
        <v>170</v>
      </c>
      <c r="I2277" t="s">
        <v>7</v>
      </c>
      <c r="J2277">
        <v>154087</v>
      </c>
      <c r="K2277" t="s">
        <v>549</v>
      </c>
    </row>
    <row r="2278" spans="1:11" x14ac:dyDescent="0.25">
      <c r="A2278" t="s">
        <v>289</v>
      </c>
      <c r="B2278" t="s">
        <v>549</v>
      </c>
      <c r="C2278" t="s">
        <v>574</v>
      </c>
      <c r="D2278" t="s">
        <v>33</v>
      </c>
      <c r="E2278" t="s">
        <v>548</v>
      </c>
      <c r="F2278">
        <v>1989</v>
      </c>
      <c r="G2278" t="s">
        <v>169</v>
      </c>
      <c r="H2278" t="s">
        <v>170</v>
      </c>
      <c r="I2278" t="s">
        <v>7</v>
      </c>
      <c r="J2278">
        <v>171313</v>
      </c>
      <c r="K2278" t="s">
        <v>549</v>
      </c>
    </row>
    <row r="2279" spans="1:11" x14ac:dyDescent="0.25">
      <c r="A2279" t="s">
        <v>289</v>
      </c>
      <c r="B2279" t="s">
        <v>549</v>
      </c>
      <c r="C2279" t="s">
        <v>574</v>
      </c>
      <c r="D2279" t="s">
        <v>33</v>
      </c>
      <c r="E2279" t="s">
        <v>548</v>
      </c>
      <c r="F2279">
        <v>1990</v>
      </c>
      <c r="G2279" t="s">
        <v>169</v>
      </c>
      <c r="H2279" t="s">
        <v>170</v>
      </c>
      <c r="I2279" t="s">
        <v>7</v>
      </c>
      <c r="J2279">
        <v>174973</v>
      </c>
      <c r="K2279" t="s">
        <v>549</v>
      </c>
    </row>
    <row r="2280" spans="1:11" x14ac:dyDescent="0.25">
      <c r="A2280" t="s">
        <v>289</v>
      </c>
      <c r="B2280" t="s">
        <v>549</v>
      </c>
      <c r="C2280" t="s">
        <v>574</v>
      </c>
      <c r="D2280" t="s">
        <v>33</v>
      </c>
      <c r="E2280" t="s">
        <v>548</v>
      </c>
      <c r="F2280">
        <v>1991</v>
      </c>
      <c r="G2280" t="s">
        <v>169</v>
      </c>
      <c r="H2280" t="s">
        <v>170</v>
      </c>
      <c r="I2280" t="s">
        <v>7</v>
      </c>
      <c r="J2280">
        <v>177911</v>
      </c>
      <c r="K2280" t="s">
        <v>549</v>
      </c>
    </row>
    <row r="2281" spans="1:11" x14ac:dyDescent="0.25">
      <c r="A2281" t="s">
        <v>289</v>
      </c>
      <c r="B2281" t="s">
        <v>549</v>
      </c>
      <c r="C2281" t="s">
        <v>574</v>
      </c>
      <c r="D2281" t="s">
        <v>33</v>
      </c>
      <c r="E2281" t="s">
        <v>548</v>
      </c>
      <c r="F2281">
        <v>1992</v>
      </c>
      <c r="G2281" t="s">
        <v>169</v>
      </c>
      <c r="H2281" t="s">
        <v>170</v>
      </c>
      <c r="I2281" t="s">
        <v>7</v>
      </c>
      <c r="J2281">
        <v>193121</v>
      </c>
      <c r="K2281" t="s">
        <v>549</v>
      </c>
    </row>
    <row r="2282" spans="1:11" x14ac:dyDescent="0.25">
      <c r="A2282" t="s">
        <v>289</v>
      </c>
      <c r="B2282" t="s">
        <v>549</v>
      </c>
      <c r="C2282" t="s">
        <v>574</v>
      </c>
      <c r="D2282" t="s">
        <v>33</v>
      </c>
      <c r="E2282" t="s">
        <v>548</v>
      </c>
      <c r="F2282">
        <v>1993</v>
      </c>
      <c r="G2282" t="s">
        <v>169</v>
      </c>
      <c r="H2282" t="s">
        <v>170</v>
      </c>
      <c r="I2282" t="s">
        <v>7</v>
      </c>
      <c r="J2282">
        <v>210519</v>
      </c>
      <c r="K2282" t="s">
        <v>549</v>
      </c>
    </row>
    <row r="2283" spans="1:11" x14ac:dyDescent="0.25">
      <c r="A2283" t="s">
        <v>289</v>
      </c>
      <c r="B2283" t="s">
        <v>549</v>
      </c>
      <c r="C2283" t="s">
        <v>574</v>
      </c>
      <c r="D2283" t="s">
        <v>33</v>
      </c>
      <c r="E2283" t="s">
        <v>548</v>
      </c>
      <c r="F2283">
        <v>1994</v>
      </c>
      <c r="G2283" t="s">
        <v>169</v>
      </c>
      <c r="H2283" t="s">
        <v>170</v>
      </c>
      <c r="I2283" t="s">
        <v>7</v>
      </c>
      <c r="J2283">
        <v>227354</v>
      </c>
      <c r="K2283" t="s">
        <v>549</v>
      </c>
    </row>
    <row r="2284" spans="1:11" x14ac:dyDescent="0.25">
      <c r="A2284" t="s">
        <v>289</v>
      </c>
      <c r="B2284" t="s">
        <v>549</v>
      </c>
      <c r="C2284" t="s">
        <v>574</v>
      </c>
      <c r="D2284" t="s">
        <v>33</v>
      </c>
      <c r="E2284" t="s">
        <v>548</v>
      </c>
      <c r="F2284">
        <v>1995</v>
      </c>
      <c r="G2284" t="s">
        <v>169</v>
      </c>
      <c r="H2284" t="s">
        <v>170</v>
      </c>
      <c r="I2284" t="s">
        <v>7</v>
      </c>
      <c r="J2284">
        <v>253845</v>
      </c>
      <c r="K2284" t="s">
        <v>549</v>
      </c>
    </row>
    <row r="2285" spans="1:11" x14ac:dyDescent="0.25">
      <c r="A2285" t="s">
        <v>289</v>
      </c>
      <c r="B2285" t="s">
        <v>549</v>
      </c>
      <c r="C2285" t="s">
        <v>574</v>
      </c>
      <c r="D2285" t="s">
        <v>33</v>
      </c>
      <c r="E2285" t="s">
        <v>548</v>
      </c>
      <c r="F2285">
        <v>1996</v>
      </c>
      <c r="G2285" t="s">
        <v>169</v>
      </c>
      <c r="H2285" t="s">
        <v>170</v>
      </c>
      <c r="I2285" t="s">
        <v>7</v>
      </c>
      <c r="J2285">
        <v>279190</v>
      </c>
      <c r="K2285" t="s">
        <v>549</v>
      </c>
    </row>
    <row r="2286" spans="1:11" x14ac:dyDescent="0.25">
      <c r="A2286" t="s">
        <v>289</v>
      </c>
      <c r="B2286" t="s">
        <v>549</v>
      </c>
      <c r="C2286" t="s">
        <v>574</v>
      </c>
      <c r="D2286" t="s">
        <v>33</v>
      </c>
      <c r="E2286" t="s">
        <v>548</v>
      </c>
      <c r="F2286">
        <v>1997</v>
      </c>
      <c r="G2286" t="s">
        <v>169</v>
      </c>
      <c r="H2286" t="s">
        <v>170</v>
      </c>
      <c r="I2286" t="s">
        <v>7</v>
      </c>
      <c r="J2286">
        <v>316549</v>
      </c>
      <c r="K2286" t="s">
        <v>549</v>
      </c>
    </row>
    <row r="2287" spans="1:11" x14ac:dyDescent="0.25">
      <c r="A2287" t="s">
        <v>289</v>
      </c>
      <c r="B2287" t="s">
        <v>549</v>
      </c>
      <c r="C2287" t="s">
        <v>574</v>
      </c>
      <c r="D2287" t="s">
        <v>33</v>
      </c>
      <c r="E2287" t="s">
        <v>548</v>
      </c>
      <c r="F2287">
        <v>1998</v>
      </c>
      <c r="G2287" t="s">
        <v>169</v>
      </c>
      <c r="H2287" t="s">
        <v>170</v>
      </c>
      <c r="I2287" t="s">
        <v>7</v>
      </c>
      <c r="J2287">
        <v>349334</v>
      </c>
      <c r="K2287" t="s">
        <v>549</v>
      </c>
    </row>
    <row r="2288" spans="1:11" x14ac:dyDescent="0.25">
      <c r="A2288" t="s">
        <v>289</v>
      </c>
      <c r="B2288" t="s">
        <v>549</v>
      </c>
      <c r="C2288" t="s">
        <v>574</v>
      </c>
      <c r="D2288" t="s">
        <v>33</v>
      </c>
      <c r="E2288" t="s">
        <v>548</v>
      </c>
      <c r="F2288">
        <v>1999</v>
      </c>
      <c r="G2288" t="s">
        <v>169</v>
      </c>
      <c r="H2288" t="s">
        <v>170</v>
      </c>
      <c r="I2288" t="s">
        <v>7</v>
      </c>
      <c r="J2288">
        <v>396403</v>
      </c>
      <c r="K2288" t="s">
        <v>549</v>
      </c>
    </row>
    <row r="2289" spans="1:11" x14ac:dyDescent="0.25">
      <c r="A2289" t="s">
        <v>289</v>
      </c>
      <c r="B2289" t="s">
        <v>549</v>
      </c>
      <c r="C2289" t="s">
        <v>574</v>
      </c>
      <c r="D2289" t="s">
        <v>33</v>
      </c>
      <c r="E2289" t="s">
        <v>548</v>
      </c>
      <c r="F2289">
        <v>2000</v>
      </c>
      <c r="G2289" t="s">
        <v>169</v>
      </c>
      <c r="H2289" t="s">
        <v>170</v>
      </c>
      <c r="I2289" t="s">
        <v>7</v>
      </c>
      <c r="J2289">
        <v>450601</v>
      </c>
      <c r="K2289" t="s">
        <v>549</v>
      </c>
    </row>
    <row r="2290" spans="1:11" x14ac:dyDescent="0.25">
      <c r="A2290" t="s">
        <v>289</v>
      </c>
      <c r="B2290" t="s">
        <v>549</v>
      </c>
      <c r="C2290" t="s">
        <v>574</v>
      </c>
      <c r="D2290" t="s">
        <v>33</v>
      </c>
      <c r="E2290" t="s">
        <v>548</v>
      </c>
      <c r="F2290">
        <v>2001</v>
      </c>
      <c r="G2290" t="s">
        <v>169</v>
      </c>
      <c r="H2290" t="s">
        <v>170</v>
      </c>
      <c r="I2290" t="s">
        <v>7</v>
      </c>
      <c r="J2290">
        <v>423583</v>
      </c>
      <c r="K2290" t="s">
        <v>549</v>
      </c>
    </row>
    <row r="2291" spans="1:11" x14ac:dyDescent="0.25">
      <c r="A2291" t="s">
        <v>289</v>
      </c>
      <c r="B2291" t="s">
        <v>549</v>
      </c>
      <c r="C2291" t="s">
        <v>574</v>
      </c>
      <c r="D2291" t="s">
        <v>33</v>
      </c>
      <c r="E2291" t="s">
        <v>548</v>
      </c>
      <c r="F2291">
        <v>2002</v>
      </c>
      <c r="G2291" t="s">
        <v>169</v>
      </c>
      <c r="H2291" t="s">
        <v>170</v>
      </c>
      <c r="I2291" t="s">
        <v>7</v>
      </c>
      <c r="J2291">
        <v>389257</v>
      </c>
      <c r="K2291" t="s">
        <v>549</v>
      </c>
    </row>
    <row r="2292" spans="1:11" x14ac:dyDescent="0.25">
      <c r="A2292" t="s">
        <v>289</v>
      </c>
      <c r="B2292" t="s">
        <v>549</v>
      </c>
      <c r="C2292" t="s">
        <v>574</v>
      </c>
      <c r="D2292" t="s">
        <v>33</v>
      </c>
      <c r="E2292" t="s">
        <v>548</v>
      </c>
      <c r="F2292">
        <v>2003</v>
      </c>
      <c r="G2292" t="s">
        <v>169</v>
      </c>
      <c r="H2292" t="s">
        <v>170</v>
      </c>
      <c r="I2292" t="s">
        <v>7</v>
      </c>
      <c r="J2292">
        <v>397655</v>
      </c>
      <c r="K2292" t="s">
        <v>549</v>
      </c>
    </row>
    <row r="2293" spans="1:11" x14ac:dyDescent="0.25">
      <c r="A2293" t="s">
        <v>289</v>
      </c>
      <c r="B2293" t="s">
        <v>549</v>
      </c>
      <c r="C2293" t="s">
        <v>574</v>
      </c>
      <c r="D2293" t="s">
        <v>33</v>
      </c>
      <c r="E2293" t="s">
        <v>548</v>
      </c>
      <c r="F2293">
        <v>2004</v>
      </c>
      <c r="G2293" t="s">
        <v>169</v>
      </c>
      <c r="H2293" t="s">
        <v>170</v>
      </c>
      <c r="I2293" t="s">
        <v>7</v>
      </c>
      <c r="J2293">
        <v>422073</v>
      </c>
      <c r="K2293" t="s">
        <v>549</v>
      </c>
    </row>
    <row r="2294" spans="1:11" x14ac:dyDescent="0.25">
      <c r="A2294" t="s">
        <v>289</v>
      </c>
      <c r="B2294" t="s">
        <v>549</v>
      </c>
      <c r="C2294" t="s">
        <v>574</v>
      </c>
      <c r="D2294" t="s">
        <v>33</v>
      </c>
      <c r="E2294" t="s">
        <v>548</v>
      </c>
      <c r="F2294">
        <v>2005</v>
      </c>
      <c r="G2294" t="s">
        <v>169</v>
      </c>
      <c r="H2294" t="s">
        <v>170</v>
      </c>
      <c r="I2294" t="s">
        <v>7</v>
      </c>
      <c r="J2294">
        <v>445599</v>
      </c>
      <c r="K2294" t="s">
        <v>549</v>
      </c>
    </row>
    <row r="2295" spans="1:11" x14ac:dyDescent="0.25">
      <c r="A2295" t="s">
        <v>289</v>
      </c>
      <c r="B2295" t="s">
        <v>549</v>
      </c>
      <c r="C2295" t="s">
        <v>574</v>
      </c>
      <c r="D2295" t="s">
        <v>33</v>
      </c>
      <c r="E2295" t="s">
        <v>548</v>
      </c>
      <c r="F2295">
        <v>2006</v>
      </c>
      <c r="G2295" t="s">
        <v>169</v>
      </c>
      <c r="H2295" t="s">
        <v>170</v>
      </c>
      <c r="I2295" t="s">
        <v>7</v>
      </c>
      <c r="J2295">
        <v>478032</v>
      </c>
      <c r="K2295" t="s">
        <v>549</v>
      </c>
    </row>
    <row r="2296" spans="1:11" x14ac:dyDescent="0.25">
      <c r="A2296" t="s">
        <v>289</v>
      </c>
      <c r="B2296" t="s">
        <v>549</v>
      </c>
      <c r="C2296" t="s">
        <v>574</v>
      </c>
      <c r="D2296" t="s">
        <v>33</v>
      </c>
      <c r="E2296" t="s">
        <v>548</v>
      </c>
      <c r="F2296">
        <v>2007</v>
      </c>
      <c r="G2296" t="s">
        <v>169</v>
      </c>
      <c r="H2296" t="s">
        <v>170</v>
      </c>
      <c r="I2296" t="s">
        <v>7</v>
      </c>
      <c r="J2296">
        <v>517288</v>
      </c>
      <c r="K2296" t="s">
        <v>549</v>
      </c>
    </row>
    <row r="2297" spans="1:11" x14ac:dyDescent="0.25">
      <c r="A2297" t="s">
        <v>289</v>
      </c>
      <c r="B2297" t="s">
        <v>549</v>
      </c>
      <c r="C2297" t="s">
        <v>574</v>
      </c>
      <c r="D2297" t="s">
        <v>33</v>
      </c>
      <c r="E2297" t="s">
        <v>548</v>
      </c>
      <c r="F2297">
        <v>2008</v>
      </c>
      <c r="G2297" t="s">
        <v>169</v>
      </c>
      <c r="H2297" t="s">
        <v>170</v>
      </c>
      <c r="I2297" t="s">
        <v>7</v>
      </c>
      <c r="J2297">
        <v>530125</v>
      </c>
      <c r="K2297" t="s">
        <v>549</v>
      </c>
    </row>
    <row r="2298" spans="1:11" x14ac:dyDescent="0.25">
      <c r="A2298" t="s">
        <v>289</v>
      </c>
      <c r="B2298" t="s">
        <v>549</v>
      </c>
      <c r="C2298" t="s">
        <v>574</v>
      </c>
      <c r="D2298" t="s">
        <v>33</v>
      </c>
      <c r="E2298" t="s">
        <v>548</v>
      </c>
      <c r="F2298">
        <v>2009</v>
      </c>
      <c r="G2298" t="s">
        <v>169</v>
      </c>
      <c r="H2298" t="s">
        <v>170</v>
      </c>
      <c r="I2298" t="s">
        <v>7</v>
      </c>
      <c r="J2298">
        <v>501656</v>
      </c>
      <c r="K2298" t="s">
        <v>549</v>
      </c>
    </row>
    <row r="2299" spans="1:11" x14ac:dyDescent="0.25">
      <c r="A2299" t="s">
        <v>289</v>
      </c>
      <c r="B2299" t="s">
        <v>549</v>
      </c>
      <c r="C2299" t="s">
        <v>574</v>
      </c>
      <c r="D2299" t="s">
        <v>33</v>
      </c>
      <c r="E2299" t="s">
        <v>548</v>
      </c>
      <c r="F2299">
        <v>2010</v>
      </c>
      <c r="G2299" t="s">
        <v>169</v>
      </c>
      <c r="H2299" t="s">
        <v>170</v>
      </c>
      <c r="I2299" t="s">
        <v>7</v>
      </c>
      <c r="J2299">
        <v>533898</v>
      </c>
      <c r="K2299" t="s">
        <v>549</v>
      </c>
    </row>
    <row r="2300" spans="1:11" x14ac:dyDescent="0.25">
      <c r="A2300" t="s">
        <v>289</v>
      </c>
      <c r="B2300" t="s">
        <v>549</v>
      </c>
      <c r="C2300" t="s">
        <v>574</v>
      </c>
      <c r="D2300" t="s">
        <v>33</v>
      </c>
      <c r="E2300" t="s">
        <v>548</v>
      </c>
      <c r="F2300">
        <v>2011</v>
      </c>
      <c r="G2300" t="s">
        <v>169</v>
      </c>
      <c r="H2300" t="s">
        <v>170</v>
      </c>
      <c r="I2300" t="s">
        <v>7</v>
      </c>
      <c r="J2300">
        <v>563065</v>
      </c>
      <c r="K2300" t="s">
        <v>549</v>
      </c>
    </row>
    <row r="2301" spans="1:11" x14ac:dyDescent="0.25">
      <c r="A2301" t="s">
        <v>289</v>
      </c>
      <c r="B2301" t="s">
        <v>549</v>
      </c>
      <c r="C2301" t="s">
        <v>574</v>
      </c>
      <c r="D2301" t="s">
        <v>33</v>
      </c>
      <c r="E2301" t="s">
        <v>548</v>
      </c>
      <c r="F2301">
        <v>2012</v>
      </c>
      <c r="G2301" t="s">
        <v>169</v>
      </c>
      <c r="H2301" t="s">
        <v>170</v>
      </c>
      <c r="I2301" t="s">
        <v>7</v>
      </c>
      <c r="J2301">
        <v>603296</v>
      </c>
      <c r="K2301" t="s">
        <v>549</v>
      </c>
    </row>
    <row r="2302" spans="1:11" x14ac:dyDescent="0.25">
      <c r="A2302" t="s">
        <v>289</v>
      </c>
      <c r="B2302" t="s">
        <v>549</v>
      </c>
      <c r="C2302" t="s">
        <v>574</v>
      </c>
      <c r="D2302" t="s">
        <v>33</v>
      </c>
      <c r="E2302" t="s">
        <v>548</v>
      </c>
      <c r="F2302">
        <v>2013</v>
      </c>
      <c r="G2302" t="s">
        <v>169</v>
      </c>
      <c r="H2302" t="s">
        <v>170</v>
      </c>
      <c r="I2302" t="s">
        <v>7</v>
      </c>
      <c r="J2302">
        <v>630348</v>
      </c>
      <c r="K2302" t="s">
        <v>549</v>
      </c>
    </row>
    <row r="2303" spans="1:11" x14ac:dyDescent="0.25">
      <c r="A2303" t="s">
        <v>289</v>
      </c>
      <c r="B2303" t="s">
        <v>549</v>
      </c>
      <c r="C2303" t="s">
        <v>574</v>
      </c>
      <c r="D2303" t="s">
        <v>33</v>
      </c>
      <c r="E2303" t="s">
        <v>548</v>
      </c>
      <c r="F2303">
        <v>2014</v>
      </c>
      <c r="G2303" t="s">
        <v>169</v>
      </c>
      <c r="H2303" t="s">
        <v>170</v>
      </c>
      <c r="I2303" t="s">
        <v>7</v>
      </c>
      <c r="J2303">
        <v>655819</v>
      </c>
      <c r="K2303" t="s">
        <v>549</v>
      </c>
    </row>
    <row r="2304" spans="1:11" x14ac:dyDescent="0.25">
      <c r="A2304" t="s">
        <v>289</v>
      </c>
      <c r="B2304" t="s">
        <v>549</v>
      </c>
      <c r="C2304" t="s">
        <v>574</v>
      </c>
      <c r="D2304" t="s">
        <v>33</v>
      </c>
      <c r="E2304" t="s">
        <v>548</v>
      </c>
      <c r="F2304">
        <v>2015</v>
      </c>
      <c r="G2304" t="s">
        <v>169</v>
      </c>
      <c r="H2304" t="s">
        <v>170</v>
      </c>
      <c r="I2304" t="s">
        <v>7</v>
      </c>
      <c r="J2304">
        <v>678505</v>
      </c>
      <c r="K2304" t="s">
        <v>549</v>
      </c>
    </row>
    <row r="2305" spans="1:11" x14ac:dyDescent="0.25">
      <c r="A2305" t="s">
        <v>289</v>
      </c>
      <c r="B2305" t="s">
        <v>549</v>
      </c>
      <c r="C2305" t="s">
        <v>574</v>
      </c>
      <c r="D2305" t="s">
        <v>33</v>
      </c>
      <c r="E2305" t="s">
        <v>548</v>
      </c>
      <c r="F2305">
        <v>2016</v>
      </c>
      <c r="G2305" t="s">
        <v>169</v>
      </c>
      <c r="H2305" t="s">
        <v>170</v>
      </c>
      <c r="I2305" t="s">
        <v>7</v>
      </c>
      <c r="J2305">
        <v>713125</v>
      </c>
      <c r="K2305" t="s">
        <v>549</v>
      </c>
    </row>
    <row r="2306" spans="1:11" x14ac:dyDescent="0.25">
      <c r="A2306" t="s">
        <v>289</v>
      </c>
      <c r="B2306" t="s">
        <v>549</v>
      </c>
      <c r="C2306" t="s">
        <v>574</v>
      </c>
      <c r="D2306" t="s">
        <v>33</v>
      </c>
      <c r="E2306" t="s">
        <v>548</v>
      </c>
      <c r="F2306">
        <v>2017</v>
      </c>
      <c r="G2306" t="s">
        <v>169</v>
      </c>
      <c r="H2306" t="s">
        <v>170</v>
      </c>
      <c r="I2306" t="s">
        <v>7</v>
      </c>
      <c r="J2306">
        <v>768907</v>
      </c>
      <c r="K2306" t="s">
        <v>549</v>
      </c>
    </row>
    <row r="2307" spans="1:11" x14ac:dyDescent="0.25">
      <c r="A2307" t="s">
        <v>289</v>
      </c>
      <c r="B2307" t="s">
        <v>549</v>
      </c>
      <c r="C2307" t="s">
        <v>574</v>
      </c>
      <c r="D2307" t="s">
        <v>33</v>
      </c>
      <c r="E2307" t="s">
        <v>548</v>
      </c>
      <c r="F2307">
        <v>2018</v>
      </c>
      <c r="G2307" t="s">
        <v>169</v>
      </c>
      <c r="H2307" t="s">
        <v>170</v>
      </c>
      <c r="I2307" t="s">
        <v>7</v>
      </c>
      <c r="J2307">
        <v>829403</v>
      </c>
      <c r="K2307" t="s">
        <v>549</v>
      </c>
    </row>
    <row r="2308" spans="1:11" x14ac:dyDescent="0.25">
      <c r="A2308" t="s">
        <v>289</v>
      </c>
      <c r="B2308" t="s">
        <v>549</v>
      </c>
      <c r="C2308" t="s">
        <v>574</v>
      </c>
      <c r="D2308" t="s">
        <v>33</v>
      </c>
      <c r="E2308" t="s">
        <v>548</v>
      </c>
      <c r="F2308">
        <v>2019</v>
      </c>
      <c r="G2308" t="s">
        <v>169</v>
      </c>
      <c r="H2308" t="s">
        <v>170</v>
      </c>
      <c r="I2308" t="s">
        <v>7</v>
      </c>
      <c r="J2308">
        <v>853377</v>
      </c>
      <c r="K2308" t="s">
        <v>549</v>
      </c>
    </row>
    <row r="2309" spans="1:11" x14ac:dyDescent="0.25">
      <c r="A2309" t="s">
        <v>289</v>
      </c>
      <c r="B2309" t="s">
        <v>549</v>
      </c>
      <c r="C2309" t="s">
        <v>574</v>
      </c>
      <c r="D2309" t="s">
        <v>33</v>
      </c>
      <c r="E2309" t="s">
        <v>548</v>
      </c>
      <c r="F2309">
        <v>2020</v>
      </c>
      <c r="G2309" t="s">
        <v>169</v>
      </c>
      <c r="H2309" t="s">
        <v>170</v>
      </c>
      <c r="I2309" t="s">
        <v>7</v>
      </c>
      <c r="J2309">
        <v>879905</v>
      </c>
      <c r="K2309" t="s">
        <v>549</v>
      </c>
    </row>
    <row r="2310" spans="1:11" x14ac:dyDescent="0.25">
      <c r="A2310" t="s">
        <v>289</v>
      </c>
      <c r="B2310" t="s">
        <v>549</v>
      </c>
      <c r="C2310" t="s">
        <v>574</v>
      </c>
      <c r="D2310" t="s">
        <v>33</v>
      </c>
      <c r="E2310" t="s">
        <v>548</v>
      </c>
      <c r="F2310">
        <v>2021</v>
      </c>
      <c r="G2310" t="s">
        <v>169</v>
      </c>
      <c r="H2310" t="s">
        <v>170</v>
      </c>
      <c r="I2310" t="s">
        <v>7</v>
      </c>
      <c r="J2310">
        <v>971971</v>
      </c>
      <c r="K2310" t="s">
        <v>549</v>
      </c>
    </row>
    <row r="2311" spans="1:11" x14ac:dyDescent="0.25">
      <c r="A2311" t="s">
        <v>289</v>
      </c>
      <c r="B2311" t="s">
        <v>549</v>
      </c>
      <c r="C2311" t="s">
        <v>574</v>
      </c>
      <c r="D2311" t="s">
        <v>33</v>
      </c>
      <c r="E2311" t="s">
        <v>548</v>
      </c>
      <c r="F2311">
        <v>2022</v>
      </c>
      <c r="G2311" t="s">
        <v>169</v>
      </c>
      <c r="H2311" t="s">
        <v>170</v>
      </c>
      <c r="I2311" t="s">
        <v>7</v>
      </c>
      <c r="J2311">
        <v>1077364</v>
      </c>
      <c r="K2311" t="s">
        <v>549</v>
      </c>
    </row>
  </sheetData>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4148"/>
  <sheetViews>
    <sheetView workbookViewId="0">
      <selection activeCell="B2" sqref="B2"/>
    </sheetView>
  </sheetViews>
  <sheetFormatPr defaultColWidth="8.81640625" defaultRowHeight="12.5" x14ac:dyDescent="0.25"/>
  <cols>
    <col min="1" max="1" width="8.1796875" bestFit="1" customWidth="1"/>
    <col min="2" max="2" width="30.1796875" bestFit="1" customWidth="1"/>
    <col min="3" max="3" width="30.6328125" bestFit="1" customWidth="1"/>
    <col min="4" max="4" width="31.1796875" bestFit="1" customWidth="1"/>
    <col min="5" max="5" width="48.1796875" bestFit="1" customWidth="1"/>
    <col min="6" max="6" width="30.453125" bestFit="1" customWidth="1"/>
    <col min="7" max="7" width="33.81640625" bestFit="1" customWidth="1"/>
    <col min="8" max="8" width="28.36328125" bestFit="1" customWidth="1"/>
    <col min="9" max="9" width="30.81640625" bestFit="1" customWidth="1"/>
    <col min="10" max="10" width="29.453125" bestFit="1" customWidth="1"/>
    <col min="11" max="11" width="27.6328125" bestFit="1" customWidth="1"/>
  </cols>
  <sheetData>
    <row r="1" spans="1:11" x14ac:dyDescent="0.25">
      <c r="A1" t="s">
        <v>154</v>
      </c>
      <c r="B1" t="s">
        <v>279</v>
      </c>
      <c r="C1" t="s">
        <v>280</v>
      </c>
      <c r="D1" t="s">
        <v>281</v>
      </c>
      <c r="E1" t="s">
        <v>282</v>
      </c>
      <c r="F1" t="s">
        <v>283</v>
      </c>
      <c r="G1" t="s">
        <v>284</v>
      </c>
      <c r="H1" t="s">
        <v>285</v>
      </c>
      <c r="I1" t="s">
        <v>286</v>
      </c>
      <c r="J1" t="s">
        <v>287</v>
      </c>
      <c r="K1" t="s">
        <v>288</v>
      </c>
    </row>
    <row r="2" spans="1:11" x14ac:dyDescent="0.25">
      <c r="A2" t="s">
        <v>289</v>
      </c>
      <c r="B2" t="s">
        <v>462</v>
      </c>
      <c r="C2" t="s">
        <v>463</v>
      </c>
      <c r="D2" t="s">
        <v>1</v>
      </c>
      <c r="E2" t="s">
        <v>373</v>
      </c>
      <c r="F2">
        <v>1929</v>
      </c>
      <c r="G2" t="s">
        <v>292</v>
      </c>
      <c r="H2" t="s">
        <v>170</v>
      </c>
      <c r="I2" t="s">
        <v>293</v>
      </c>
      <c r="J2">
        <v>3.6760000000000002</v>
      </c>
      <c r="K2" t="s">
        <v>462</v>
      </c>
    </row>
    <row r="3" spans="1:11" x14ac:dyDescent="0.25">
      <c r="A3" t="s">
        <v>289</v>
      </c>
      <c r="B3" t="s">
        <v>462</v>
      </c>
      <c r="C3" t="s">
        <v>463</v>
      </c>
      <c r="D3" t="s">
        <v>1</v>
      </c>
      <c r="E3" t="s">
        <v>373</v>
      </c>
      <c r="F3">
        <v>1930</v>
      </c>
      <c r="G3" t="s">
        <v>292</v>
      </c>
      <c r="H3" t="s">
        <v>170</v>
      </c>
      <c r="I3" t="s">
        <v>293</v>
      </c>
      <c r="J3">
        <v>3.524</v>
      </c>
      <c r="K3" t="s">
        <v>462</v>
      </c>
    </row>
    <row r="4" spans="1:11" x14ac:dyDescent="0.25">
      <c r="A4" t="s">
        <v>289</v>
      </c>
      <c r="B4" t="s">
        <v>462</v>
      </c>
      <c r="C4" t="s">
        <v>463</v>
      </c>
      <c r="D4" t="s">
        <v>1</v>
      </c>
      <c r="E4" t="s">
        <v>373</v>
      </c>
      <c r="F4">
        <v>1931</v>
      </c>
      <c r="G4" t="s">
        <v>292</v>
      </c>
      <c r="H4" t="s">
        <v>170</v>
      </c>
      <c r="I4" t="s">
        <v>293</v>
      </c>
      <c r="J4">
        <v>3.2120000000000002</v>
      </c>
      <c r="K4" t="s">
        <v>462</v>
      </c>
    </row>
    <row r="5" spans="1:11" x14ac:dyDescent="0.25">
      <c r="A5" t="s">
        <v>289</v>
      </c>
      <c r="B5" t="s">
        <v>462</v>
      </c>
      <c r="C5" t="s">
        <v>463</v>
      </c>
      <c r="D5" t="s">
        <v>1</v>
      </c>
      <c r="E5" t="s">
        <v>373</v>
      </c>
      <c r="F5">
        <v>1932</v>
      </c>
      <c r="G5" t="s">
        <v>292</v>
      </c>
      <c r="H5" t="s">
        <v>170</v>
      </c>
      <c r="I5" t="s">
        <v>293</v>
      </c>
      <c r="J5">
        <v>2.718</v>
      </c>
      <c r="K5" t="s">
        <v>462</v>
      </c>
    </row>
    <row r="6" spans="1:11" x14ac:dyDescent="0.25">
      <c r="A6" t="s">
        <v>289</v>
      </c>
      <c r="B6" t="s">
        <v>462</v>
      </c>
      <c r="C6" t="s">
        <v>463</v>
      </c>
      <c r="D6" t="s">
        <v>1</v>
      </c>
      <c r="E6" t="s">
        <v>373</v>
      </c>
      <c r="F6">
        <v>1933</v>
      </c>
      <c r="G6" t="s">
        <v>292</v>
      </c>
      <c r="H6" t="s">
        <v>170</v>
      </c>
      <c r="I6" t="s">
        <v>293</v>
      </c>
      <c r="J6">
        <v>2.7170000000000001</v>
      </c>
      <c r="K6" t="s">
        <v>462</v>
      </c>
    </row>
    <row r="7" spans="1:11" x14ac:dyDescent="0.25">
      <c r="A7" t="s">
        <v>289</v>
      </c>
      <c r="B7" t="s">
        <v>462</v>
      </c>
      <c r="C7" t="s">
        <v>463</v>
      </c>
      <c r="D7" t="s">
        <v>1</v>
      </c>
      <c r="E7" t="s">
        <v>373</v>
      </c>
      <c r="F7">
        <v>1934</v>
      </c>
      <c r="G7" t="s">
        <v>292</v>
      </c>
      <c r="H7" t="s">
        <v>170</v>
      </c>
      <c r="I7" t="s">
        <v>293</v>
      </c>
      <c r="J7">
        <v>2.8479999999999999</v>
      </c>
      <c r="K7" t="s">
        <v>462</v>
      </c>
    </row>
    <row r="8" spans="1:11" x14ac:dyDescent="0.25">
      <c r="A8" t="s">
        <v>289</v>
      </c>
      <c r="B8" t="s">
        <v>462</v>
      </c>
      <c r="C8" t="s">
        <v>463</v>
      </c>
      <c r="D8" t="s">
        <v>1</v>
      </c>
      <c r="E8" t="s">
        <v>373</v>
      </c>
      <c r="F8">
        <v>1935</v>
      </c>
      <c r="G8" t="s">
        <v>292</v>
      </c>
      <c r="H8" t="s">
        <v>170</v>
      </c>
      <c r="I8" t="s">
        <v>293</v>
      </c>
      <c r="J8">
        <v>2.9009999999999998</v>
      </c>
      <c r="K8" t="s">
        <v>462</v>
      </c>
    </row>
    <row r="9" spans="1:11" x14ac:dyDescent="0.25">
      <c r="A9" t="s">
        <v>289</v>
      </c>
      <c r="B9" t="s">
        <v>462</v>
      </c>
      <c r="C9" t="s">
        <v>463</v>
      </c>
      <c r="D9" t="s">
        <v>1</v>
      </c>
      <c r="E9" t="s">
        <v>373</v>
      </c>
      <c r="F9">
        <v>1936</v>
      </c>
      <c r="G9" t="s">
        <v>292</v>
      </c>
      <c r="H9" t="s">
        <v>170</v>
      </c>
      <c r="I9" t="s">
        <v>293</v>
      </c>
      <c r="J9">
        <v>2.9670000000000001</v>
      </c>
      <c r="K9" t="s">
        <v>462</v>
      </c>
    </row>
    <row r="10" spans="1:11" x14ac:dyDescent="0.25">
      <c r="A10" t="s">
        <v>289</v>
      </c>
      <c r="B10" t="s">
        <v>462</v>
      </c>
      <c r="C10" t="s">
        <v>463</v>
      </c>
      <c r="D10" t="s">
        <v>1</v>
      </c>
      <c r="E10" t="s">
        <v>373</v>
      </c>
      <c r="F10">
        <v>1937</v>
      </c>
      <c r="G10" t="s">
        <v>292</v>
      </c>
      <c r="H10" t="s">
        <v>170</v>
      </c>
      <c r="I10" t="s">
        <v>293</v>
      </c>
      <c r="J10">
        <v>3.3220000000000001</v>
      </c>
      <c r="K10" t="s">
        <v>462</v>
      </c>
    </row>
    <row r="11" spans="1:11" x14ac:dyDescent="0.25">
      <c r="A11" t="s">
        <v>289</v>
      </c>
      <c r="B11" t="s">
        <v>462</v>
      </c>
      <c r="C11" t="s">
        <v>463</v>
      </c>
      <c r="D11" t="s">
        <v>1</v>
      </c>
      <c r="E11" t="s">
        <v>373</v>
      </c>
      <c r="F11">
        <v>1938</v>
      </c>
      <c r="G11" t="s">
        <v>292</v>
      </c>
      <c r="H11" t="s">
        <v>170</v>
      </c>
      <c r="I11" t="s">
        <v>293</v>
      </c>
      <c r="J11">
        <v>3.339</v>
      </c>
      <c r="K11" t="s">
        <v>462</v>
      </c>
    </row>
    <row r="12" spans="1:11" x14ac:dyDescent="0.25">
      <c r="A12" t="s">
        <v>289</v>
      </c>
      <c r="B12" t="s">
        <v>462</v>
      </c>
      <c r="C12" t="s">
        <v>463</v>
      </c>
      <c r="D12" t="s">
        <v>1</v>
      </c>
      <c r="E12" t="s">
        <v>373</v>
      </c>
      <c r="F12">
        <v>1939</v>
      </c>
      <c r="G12" t="s">
        <v>292</v>
      </c>
      <c r="H12" t="s">
        <v>170</v>
      </c>
      <c r="I12" t="s">
        <v>293</v>
      </c>
      <c r="J12">
        <v>3.3359999999999999</v>
      </c>
      <c r="K12" t="s">
        <v>462</v>
      </c>
    </row>
    <row r="13" spans="1:11" x14ac:dyDescent="0.25">
      <c r="A13" t="s">
        <v>289</v>
      </c>
      <c r="B13" t="s">
        <v>462</v>
      </c>
      <c r="C13" t="s">
        <v>463</v>
      </c>
      <c r="D13" t="s">
        <v>1</v>
      </c>
      <c r="E13" t="s">
        <v>373</v>
      </c>
      <c r="F13">
        <v>1940</v>
      </c>
      <c r="G13" t="s">
        <v>292</v>
      </c>
      <c r="H13" t="s">
        <v>170</v>
      </c>
      <c r="I13" t="s">
        <v>293</v>
      </c>
      <c r="J13">
        <v>3.419</v>
      </c>
      <c r="K13" t="s">
        <v>462</v>
      </c>
    </row>
    <row r="14" spans="1:11" x14ac:dyDescent="0.25">
      <c r="A14" t="s">
        <v>289</v>
      </c>
      <c r="B14" t="s">
        <v>462</v>
      </c>
      <c r="C14" t="s">
        <v>463</v>
      </c>
      <c r="D14" t="s">
        <v>1</v>
      </c>
      <c r="E14" t="s">
        <v>373</v>
      </c>
      <c r="F14">
        <v>1941</v>
      </c>
      <c r="G14" t="s">
        <v>292</v>
      </c>
      <c r="H14" t="s">
        <v>170</v>
      </c>
      <c r="I14" t="s">
        <v>293</v>
      </c>
      <c r="J14">
        <v>3.7029999999999998</v>
      </c>
      <c r="K14" t="s">
        <v>462</v>
      </c>
    </row>
    <row r="15" spans="1:11" x14ac:dyDescent="0.25">
      <c r="A15" t="s">
        <v>289</v>
      </c>
      <c r="B15" t="s">
        <v>462</v>
      </c>
      <c r="C15" t="s">
        <v>463</v>
      </c>
      <c r="D15" t="s">
        <v>1</v>
      </c>
      <c r="E15" t="s">
        <v>373</v>
      </c>
      <c r="F15">
        <v>1942</v>
      </c>
      <c r="G15" t="s">
        <v>292</v>
      </c>
      <c r="H15" t="s">
        <v>170</v>
      </c>
      <c r="I15" t="s">
        <v>293</v>
      </c>
      <c r="J15">
        <v>4.0460000000000003</v>
      </c>
      <c r="K15" t="s">
        <v>462</v>
      </c>
    </row>
    <row r="16" spans="1:11" x14ac:dyDescent="0.25">
      <c r="A16" t="s">
        <v>289</v>
      </c>
      <c r="B16" t="s">
        <v>462</v>
      </c>
      <c r="C16" t="s">
        <v>463</v>
      </c>
      <c r="D16" t="s">
        <v>1</v>
      </c>
      <c r="E16" t="s">
        <v>373</v>
      </c>
      <c r="F16">
        <v>1943</v>
      </c>
      <c r="G16" t="s">
        <v>292</v>
      </c>
      <c r="H16" t="s">
        <v>170</v>
      </c>
      <c r="I16" t="s">
        <v>293</v>
      </c>
      <c r="J16">
        <v>4.3929999999999998</v>
      </c>
      <c r="K16" t="s">
        <v>462</v>
      </c>
    </row>
    <row r="17" spans="1:11" x14ac:dyDescent="0.25">
      <c r="A17" t="s">
        <v>289</v>
      </c>
      <c r="B17" t="s">
        <v>462</v>
      </c>
      <c r="C17" t="s">
        <v>463</v>
      </c>
      <c r="D17" t="s">
        <v>1</v>
      </c>
      <c r="E17" t="s">
        <v>373</v>
      </c>
      <c r="F17">
        <v>1944</v>
      </c>
      <c r="G17" t="s">
        <v>292</v>
      </c>
      <c r="H17" t="s">
        <v>170</v>
      </c>
      <c r="I17" t="s">
        <v>293</v>
      </c>
      <c r="J17">
        <v>4.6289999999999996</v>
      </c>
      <c r="K17" t="s">
        <v>462</v>
      </c>
    </row>
    <row r="18" spans="1:11" x14ac:dyDescent="0.25">
      <c r="A18" t="s">
        <v>289</v>
      </c>
      <c r="B18" t="s">
        <v>462</v>
      </c>
      <c r="C18" t="s">
        <v>463</v>
      </c>
      <c r="D18" t="s">
        <v>1</v>
      </c>
      <c r="E18" t="s">
        <v>373</v>
      </c>
      <c r="F18">
        <v>1945</v>
      </c>
      <c r="G18" t="s">
        <v>292</v>
      </c>
      <c r="H18" t="s">
        <v>170</v>
      </c>
      <c r="I18" t="s">
        <v>293</v>
      </c>
      <c r="J18">
        <v>4.8710000000000004</v>
      </c>
      <c r="K18" t="s">
        <v>462</v>
      </c>
    </row>
    <row r="19" spans="1:11" x14ac:dyDescent="0.25">
      <c r="A19" t="s">
        <v>289</v>
      </c>
      <c r="B19" t="s">
        <v>462</v>
      </c>
      <c r="C19" t="s">
        <v>463</v>
      </c>
      <c r="D19" t="s">
        <v>1</v>
      </c>
      <c r="E19" t="s">
        <v>373</v>
      </c>
      <c r="F19">
        <v>1946</v>
      </c>
      <c r="G19" t="s">
        <v>292</v>
      </c>
      <c r="H19" t="s">
        <v>170</v>
      </c>
      <c r="I19" t="s">
        <v>293</v>
      </c>
      <c r="J19">
        <v>5.375</v>
      </c>
      <c r="K19" t="s">
        <v>462</v>
      </c>
    </row>
    <row r="20" spans="1:11" x14ac:dyDescent="0.25">
      <c r="A20" t="s">
        <v>289</v>
      </c>
      <c r="B20" t="s">
        <v>462</v>
      </c>
      <c r="C20" t="s">
        <v>463</v>
      </c>
      <c r="D20" t="s">
        <v>1</v>
      </c>
      <c r="E20" t="s">
        <v>373</v>
      </c>
      <c r="F20">
        <v>1947</v>
      </c>
      <c r="G20" t="s">
        <v>292</v>
      </c>
      <c r="H20" t="s">
        <v>170</v>
      </c>
      <c r="I20" t="s">
        <v>293</v>
      </c>
      <c r="J20">
        <v>6.48</v>
      </c>
      <c r="K20" t="s">
        <v>462</v>
      </c>
    </row>
    <row r="21" spans="1:11" x14ac:dyDescent="0.25">
      <c r="A21" t="s">
        <v>289</v>
      </c>
      <c r="B21" t="s">
        <v>462</v>
      </c>
      <c r="C21" t="s">
        <v>463</v>
      </c>
      <c r="D21" t="s">
        <v>1</v>
      </c>
      <c r="E21" t="s">
        <v>373</v>
      </c>
      <c r="F21">
        <v>1948</v>
      </c>
      <c r="G21" t="s">
        <v>292</v>
      </c>
      <c r="H21" t="s">
        <v>170</v>
      </c>
      <c r="I21" t="s">
        <v>293</v>
      </c>
      <c r="J21">
        <v>7.0990000000000002</v>
      </c>
      <c r="K21" t="s">
        <v>462</v>
      </c>
    </row>
    <row r="22" spans="1:11" x14ac:dyDescent="0.25">
      <c r="A22" t="s">
        <v>289</v>
      </c>
      <c r="B22" t="s">
        <v>462</v>
      </c>
      <c r="C22" t="s">
        <v>463</v>
      </c>
      <c r="D22" t="s">
        <v>1</v>
      </c>
      <c r="E22" t="s">
        <v>373</v>
      </c>
      <c r="F22">
        <v>1949</v>
      </c>
      <c r="G22" t="s">
        <v>292</v>
      </c>
      <c r="H22" t="s">
        <v>170</v>
      </c>
      <c r="I22" t="s">
        <v>293</v>
      </c>
      <c r="J22">
        <v>7.1520000000000001</v>
      </c>
      <c r="K22" t="s">
        <v>462</v>
      </c>
    </row>
    <row r="23" spans="1:11" x14ac:dyDescent="0.25">
      <c r="A23" t="s">
        <v>289</v>
      </c>
      <c r="B23" t="s">
        <v>462</v>
      </c>
      <c r="C23" t="s">
        <v>463</v>
      </c>
      <c r="D23" t="s">
        <v>1</v>
      </c>
      <c r="E23" t="s">
        <v>373</v>
      </c>
      <c r="F23">
        <v>1950</v>
      </c>
      <c r="G23" t="s">
        <v>292</v>
      </c>
      <c r="H23" t="s">
        <v>170</v>
      </c>
      <c r="I23" t="s">
        <v>293</v>
      </c>
      <c r="J23">
        <v>7.3</v>
      </c>
      <c r="K23" t="s">
        <v>462</v>
      </c>
    </row>
    <row r="24" spans="1:11" x14ac:dyDescent="0.25">
      <c r="A24" t="s">
        <v>289</v>
      </c>
      <c r="B24" t="s">
        <v>462</v>
      </c>
      <c r="C24" t="s">
        <v>463</v>
      </c>
      <c r="D24" t="s">
        <v>1</v>
      </c>
      <c r="E24" t="s">
        <v>373</v>
      </c>
      <c r="F24">
        <v>1951</v>
      </c>
      <c r="G24" t="s">
        <v>292</v>
      </c>
      <c r="H24" t="s">
        <v>170</v>
      </c>
      <c r="I24" t="s">
        <v>293</v>
      </c>
      <c r="J24">
        <v>7.9370000000000003</v>
      </c>
      <c r="K24" t="s">
        <v>462</v>
      </c>
    </row>
    <row r="25" spans="1:11" x14ac:dyDescent="0.25">
      <c r="A25" t="s">
        <v>289</v>
      </c>
      <c r="B25" t="s">
        <v>462</v>
      </c>
      <c r="C25" t="s">
        <v>463</v>
      </c>
      <c r="D25" t="s">
        <v>1</v>
      </c>
      <c r="E25" t="s">
        <v>373</v>
      </c>
      <c r="F25">
        <v>1952</v>
      </c>
      <c r="G25" t="s">
        <v>292</v>
      </c>
      <c r="H25" t="s">
        <v>170</v>
      </c>
      <c r="I25" t="s">
        <v>293</v>
      </c>
      <c r="J25">
        <v>8.1549999999999994</v>
      </c>
      <c r="K25" t="s">
        <v>462</v>
      </c>
    </row>
    <row r="26" spans="1:11" x14ac:dyDescent="0.25">
      <c r="A26" t="s">
        <v>289</v>
      </c>
      <c r="B26" t="s">
        <v>462</v>
      </c>
      <c r="C26" t="s">
        <v>463</v>
      </c>
      <c r="D26" t="s">
        <v>1</v>
      </c>
      <c r="E26" t="s">
        <v>373</v>
      </c>
      <c r="F26">
        <v>1953</v>
      </c>
      <c r="G26" t="s">
        <v>292</v>
      </c>
      <c r="H26" t="s">
        <v>170</v>
      </c>
      <c r="I26" t="s">
        <v>293</v>
      </c>
      <c r="J26">
        <v>8.2550000000000008</v>
      </c>
      <c r="K26" t="s">
        <v>462</v>
      </c>
    </row>
    <row r="27" spans="1:11" x14ac:dyDescent="0.25">
      <c r="A27" t="s">
        <v>289</v>
      </c>
      <c r="B27" t="s">
        <v>462</v>
      </c>
      <c r="C27" t="s">
        <v>463</v>
      </c>
      <c r="D27" t="s">
        <v>1</v>
      </c>
      <c r="E27" t="s">
        <v>373</v>
      </c>
      <c r="F27">
        <v>1954</v>
      </c>
      <c r="G27" t="s">
        <v>292</v>
      </c>
      <c r="H27" t="s">
        <v>170</v>
      </c>
      <c r="I27" t="s">
        <v>293</v>
      </c>
      <c r="J27">
        <v>8.2360000000000007</v>
      </c>
      <c r="K27" t="s">
        <v>462</v>
      </c>
    </row>
    <row r="28" spans="1:11" x14ac:dyDescent="0.25">
      <c r="A28" t="s">
        <v>289</v>
      </c>
      <c r="B28" t="s">
        <v>462</v>
      </c>
      <c r="C28" t="s">
        <v>463</v>
      </c>
      <c r="D28" t="s">
        <v>1</v>
      </c>
      <c r="E28" t="s">
        <v>373</v>
      </c>
      <c r="F28">
        <v>1955</v>
      </c>
      <c r="G28" t="s">
        <v>292</v>
      </c>
      <c r="H28" t="s">
        <v>170</v>
      </c>
      <c r="I28" t="s">
        <v>293</v>
      </c>
      <c r="J28">
        <v>8.41</v>
      </c>
      <c r="K28" t="s">
        <v>462</v>
      </c>
    </row>
    <row r="29" spans="1:11" x14ac:dyDescent="0.25">
      <c r="A29" t="s">
        <v>289</v>
      </c>
      <c r="B29" t="s">
        <v>462</v>
      </c>
      <c r="C29" t="s">
        <v>463</v>
      </c>
      <c r="D29" t="s">
        <v>1</v>
      </c>
      <c r="E29" t="s">
        <v>373</v>
      </c>
      <c r="F29">
        <v>1956</v>
      </c>
      <c r="G29" t="s">
        <v>292</v>
      </c>
      <c r="H29" t="s">
        <v>170</v>
      </c>
      <c r="I29" t="s">
        <v>293</v>
      </c>
      <c r="J29">
        <v>8.8330000000000002</v>
      </c>
      <c r="K29" t="s">
        <v>462</v>
      </c>
    </row>
    <row r="30" spans="1:11" x14ac:dyDescent="0.25">
      <c r="A30" t="s">
        <v>289</v>
      </c>
      <c r="B30" t="s">
        <v>462</v>
      </c>
      <c r="C30" t="s">
        <v>463</v>
      </c>
      <c r="D30" t="s">
        <v>1</v>
      </c>
      <c r="E30" t="s">
        <v>373</v>
      </c>
      <c r="F30">
        <v>1957</v>
      </c>
      <c r="G30" t="s">
        <v>292</v>
      </c>
      <c r="H30" t="s">
        <v>170</v>
      </c>
      <c r="I30" t="s">
        <v>293</v>
      </c>
      <c r="J30">
        <v>9.0150000000000006</v>
      </c>
      <c r="K30" t="s">
        <v>462</v>
      </c>
    </row>
    <row r="31" spans="1:11" x14ac:dyDescent="0.25">
      <c r="A31" t="s">
        <v>289</v>
      </c>
      <c r="B31" t="s">
        <v>462</v>
      </c>
      <c r="C31" t="s">
        <v>463</v>
      </c>
      <c r="D31" t="s">
        <v>1</v>
      </c>
      <c r="E31" t="s">
        <v>373</v>
      </c>
      <c r="F31">
        <v>1958</v>
      </c>
      <c r="G31" t="s">
        <v>292</v>
      </c>
      <c r="H31" t="s">
        <v>170</v>
      </c>
      <c r="I31" t="s">
        <v>293</v>
      </c>
      <c r="J31">
        <v>8.9390000000000001</v>
      </c>
      <c r="K31" t="s">
        <v>462</v>
      </c>
    </row>
    <row r="32" spans="1:11" x14ac:dyDescent="0.25">
      <c r="A32" t="s">
        <v>289</v>
      </c>
      <c r="B32" t="s">
        <v>462</v>
      </c>
      <c r="C32" t="s">
        <v>463</v>
      </c>
      <c r="D32" t="s">
        <v>1</v>
      </c>
      <c r="E32" t="s">
        <v>373</v>
      </c>
      <c r="F32">
        <v>1959</v>
      </c>
      <c r="G32" t="s">
        <v>292</v>
      </c>
      <c r="H32" t="s">
        <v>170</v>
      </c>
      <c r="I32" t="s">
        <v>293</v>
      </c>
      <c r="J32">
        <v>8.9700000000000006</v>
      </c>
      <c r="K32" t="s">
        <v>462</v>
      </c>
    </row>
    <row r="33" spans="1:11" x14ac:dyDescent="0.25">
      <c r="A33" t="s">
        <v>289</v>
      </c>
      <c r="B33" t="s">
        <v>462</v>
      </c>
      <c r="C33" t="s">
        <v>463</v>
      </c>
      <c r="D33" t="s">
        <v>1</v>
      </c>
      <c r="E33" t="s">
        <v>373</v>
      </c>
      <c r="F33">
        <v>1960</v>
      </c>
      <c r="G33" t="s">
        <v>292</v>
      </c>
      <c r="H33" t="s">
        <v>170</v>
      </c>
      <c r="I33" t="s">
        <v>293</v>
      </c>
      <c r="J33">
        <v>9.0039999999999996</v>
      </c>
      <c r="K33" t="s">
        <v>462</v>
      </c>
    </row>
    <row r="34" spans="1:11" x14ac:dyDescent="0.25">
      <c r="A34" t="s">
        <v>289</v>
      </c>
      <c r="B34" t="s">
        <v>462</v>
      </c>
      <c r="C34" t="s">
        <v>463</v>
      </c>
      <c r="D34" t="s">
        <v>1</v>
      </c>
      <c r="E34" t="s">
        <v>373</v>
      </c>
      <c r="F34">
        <v>1961</v>
      </c>
      <c r="G34" t="s">
        <v>292</v>
      </c>
      <c r="H34" t="s">
        <v>170</v>
      </c>
      <c r="I34" t="s">
        <v>293</v>
      </c>
      <c r="J34">
        <v>8.99</v>
      </c>
      <c r="K34" t="s">
        <v>462</v>
      </c>
    </row>
    <row r="35" spans="1:11" x14ac:dyDescent="0.25">
      <c r="A35" t="s">
        <v>289</v>
      </c>
      <c r="B35" t="s">
        <v>462</v>
      </c>
      <c r="C35" t="s">
        <v>463</v>
      </c>
      <c r="D35" t="s">
        <v>1</v>
      </c>
      <c r="E35" t="s">
        <v>373</v>
      </c>
      <c r="F35">
        <v>1962</v>
      </c>
      <c r="G35" t="s">
        <v>292</v>
      </c>
      <c r="H35" t="s">
        <v>170</v>
      </c>
      <c r="I35" t="s">
        <v>293</v>
      </c>
      <c r="J35">
        <v>9.0310000000000006</v>
      </c>
      <c r="K35" t="s">
        <v>462</v>
      </c>
    </row>
    <row r="36" spans="1:11" x14ac:dyDescent="0.25">
      <c r="A36" t="s">
        <v>289</v>
      </c>
      <c r="B36" t="s">
        <v>462</v>
      </c>
      <c r="C36" t="s">
        <v>463</v>
      </c>
      <c r="D36" t="s">
        <v>1</v>
      </c>
      <c r="E36" t="s">
        <v>373</v>
      </c>
      <c r="F36">
        <v>1963</v>
      </c>
      <c r="G36" t="s">
        <v>292</v>
      </c>
      <c r="H36" t="s">
        <v>170</v>
      </c>
      <c r="I36" t="s">
        <v>293</v>
      </c>
      <c r="J36">
        <v>9.0210000000000008</v>
      </c>
      <c r="K36" t="s">
        <v>462</v>
      </c>
    </row>
    <row r="37" spans="1:11" x14ac:dyDescent="0.25">
      <c r="A37" t="s">
        <v>289</v>
      </c>
      <c r="B37" t="s">
        <v>462</v>
      </c>
      <c r="C37" t="s">
        <v>463</v>
      </c>
      <c r="D37" t="s">
        <v>1</v>
      </c>
      <c r="E37" t="s">
        <v>373</v>
      </c>
      <c r="F37">
        <v>1964</v>
      </c>
      <c r="G37" t="s">
        <v>292</v>
      </c>
      <c r="H37" t="s">
        <v>170</v>
      </c>
      <c r="I37" t="s">
        <v>293</v>
      </c>
      <c r="J37">
        <v>9.1159999999999997</v>
      </c>
      <c r="K37" t="s">
        <v>462</v>
      </c>
    </row>
    <row r="38" spans="1:11" x14ac:dyDescent="0.25">
      <c r="A38" t="s">
        <v>289</v>
      </c>
      <c r="B38" t="s">
        <v>462</v>
      </c>
      <c r="C38" t="s">
        <v>463</v>
      </c>
      <c r="D38" t="s">
        <v>1</v>
      </c>
      <c r="E38" t="s">
        <v>373</v>
      </c>
      <c r="F38">
        <v>1965</v>
      </c>
      <c r="G38" t="s">
        <v>292</v>
      </c>
      <c r="H38" t="s">
        <v>170</v>
      </c>
      <c r="I38" t="s">
        <v>293</v>
      </c>
      <c r="J38">
        <v>9.3810000000000002</v>
      </c>
      <c r="K38" t="s">
        <v>462</v>
      </c>
    </row>
    <row r="39" spans="1:11" x14ac:dyDescent="0.25">
      <c r="A39" t="s">
        <v>289</v>
      </c>
      <c r="B39" t="s">
        <v>462</v>
      </c>
      <c r="C39" t="s">
        <v>463</v>
      </c>
      <c r="D39" t="s">
        <v>1</v>
      </c>
      <c r="E39" t="s">
        <v>373</v>
      </c>
      <c r="F39">
        <v>1966</v>
      </c>
      <c r="G39" t="s">
        <v>292</v>
      </c>
      <c r="H39" t="s">
        <v>170</v>
      </c>
      <c r="I39" t="s">
        <v>293</v>
      </c>
      <c r="J39">
        <v>9.7249999999999996</v>
      </c>
      <c r="K39" t="s">
        <v>462</v>
      </c>
    </row>
    <row r="40" spans="1:11" x14ac:dyDescent="0.25">
      <c r="A40" t="s">
        <v>289</v>
      </c>
      <c r="B40" t="s">
        <v>462</v>
      </c>
      <c r="C40" t="s">
        <v>463</v>
      </c>
      <c r="D40" t="s">
        <v>1</v>
      </c>
      <c r="E40" t="s">
        <v>373</v>
      </c>
      <c r="F40">
        <v>1967</v>
      </c>
      <c r="G40" t="s">
        <v>292</v>
      </c>
      <c r="H40" t="s">
        <v>170</v>
      </c>
      <c r="I40" t="s">
        <v>293</v>
      </c>
      <c r="J40">
        <v>10.048</v>
      </c>
      <c r="K40" t="s">
        <v>462</v>
      </c>
    </row>
    <row r="41" spans="1:11" x14ac:dyDescent="0.25">
      <c r="A41" t="s">
        <v>289</v>
      </c>
      <c r="B41" t="s">
        <v>462</v>
      </c>
      <c r="C41" t="s">
        <v>463</v>
      </c>
      <c r="D41" t="s">
        <v>1</v>
      </c>
      <c r="E41" t="s">
        <v>373</v>
      </c>
      <c r="F41">
        <v>1968</v>
      </c>
      <c r="G41" t="s">
        <v>292</v>
      </c>
      <c r="H41" t="s">
        <v>170</v>
      </c>
      <c r="I41" t="s">
        <v>293</v>
      </c>
      <c r="J41">
        <v>10.57</v>
      </c>
      <c r="K41" t="s">
        <v>462</v>
      </c>
    </row>
    <row r="42" spans="1:11" x14ac:dyDescent="0.25">
      <c r="A42" t="s">
        <v>289</v>
      </c>
      <c r="B42" t="s">
        <v>462</v>
      </c>
      <c r="C42" t="s">
        <v>463</v>
      </c>
      <c r="D42" t="s">
        <v>1</v>
      </c>
      <c r="E42" t="s">
        <v>373</v>
      </c>
      <c r="F42">
        <v>1969</v>
      </c>
      <c r="G42" t="s">
        <v>292</v>
      </c>
      <c r="H42" t="s">
        <v>170</v>
      </c>
      <c r="I42" t="s">
        <v>293</v>
      </c>
      <c r="J42">
        <v>11.298</v>
      </c>
      <c r="K42" t="s">
        <v>462</v>
      </c>
    </row>
    <row r="43" spans="1:11" x14ac:dyDescent="0.25">
      <c r="A43" t="s">
        <v>289</v>
      </c>
      <c r="B43" t="s">
        <v>462</v>
      </c>
      <c r="C43" t="s">
        <v>463</v>
      </c>
      <c r="D43" t="s">
        <v>1</v>
      </c>
      <c r="E43" t="s">
        <v>373</v>
      </c>
      <c r="F43">
        <v>1970</v>
      </c>
      <c r="G43" t="s">
        <v>292</v>
      </c>
      <c r="H43" t="s">
        <v>170</v>
      </c>
      <c r="I43" t="s">
        <v>293</v>
      </c>
      <c r="J43">
        <v>11.842000000000001</v>
      </c>
      <c r="K43" t="s">
        <v>462</v>
      </c>
    </row>
    <row r="44" spans="1:11" x14ac:dyDescent="0.25">
      <c r="A44" t="s">
        <v>289</v>
      </c>
      <c r="B44" t="s">
        <v>462</v>
      </c>
      <c r="C44" t="s">
        <v>463</v>
      </c>
      <c r="D44" t="s">
        <v>1</v>
      </c>
      <c r="E44" t="s">
        <v>373</v>
      </c>
      <c r="F44">
        <v>1971</v>
      </c>
      <c r="G44" t="s">
        <v>292</v>
      </c>
      <c r="H44" t="s">
        <v>170</v>
      </c>
      <c r="I44" t="s">
        <v>293</v>
      </c>
      <c r="J44">
        <v>12.637</v>
      </c>
      <c r="K44" t="s">
        <v>462</v>
      </c>
    </row>
    <row r="45" spans="1:11" x14ac:dyDescent="0.25">
      <c r="A45" t="s">
        <v>289</v>
      </c>
      <c r="B45" t="s">
        <v>462</v>
      </c>
      <c r="C45" t="s">
        <v>463</v>
      </c>
      <c r="D45" t="s">
        <v>1</v>
      </c>
      <c r="E45" t="s">
        <v>373</v>
      </c>
      <c r="F45">
        <v>1972</v>
      </c>
      <c r="G45" t="s">
        <v>292</v>
      </c>
      <c r="H45" t="s">
        <v>170</v>
      </c>
      <c r="I45" t="s">
        <v>293</v>
      </c>
      <c r="J45">
        <v>13.474</v>
      </c>
      <c r="K45" t="s">
        <v>462</v>
      </c>
    </row>
    <row r="46" spans="1:11" x14ac:dyDescent="0.25">
      <c r="A46" t="s">
        <v>289</v>
      </c>
      <c r="B46" t="s">
        <v>462</v>
      </c>
      <c r="C46" t="s">
        <v>463</v>
      </c>
      <c r="D46" t="s">
        <v>1</v>
      </c>
      <c r="E46" t="s">
        <v>373</v>
      </c>
      <c r="F46">
        <v>1973</v>
      </c>
      <c r="G46" t="s">
        <v>292</v>
      </c>
      <c r="H46" t="s">
        <v>170</v>
      </c>
      <c r="I46" t="s">
        <v>293</v>
      </c>
      <c r="J46">
        <v>14.622999999999999</v>
      </c>
      <c r="K46" t="s">
        <v>462</v>
      </c>
    </row>
    <row r="47" spans="1:11" x14ac:dyDescent="0.25">
      <c r="A47" t="s">
        <v>289</v>
      </c>
      <c r="B47" t="s">
        <v>462</v>
      </c>
      <c r="C47" t="s">
        <v>463</v>
      </c>
      <c r="D47" t="s">
        <v>1</v>
      </c>
      <c r="E47" t="s">
        <v>373</v>
      </c>
      <c r="F47">
        <v>1974</v>
      </c>
      <c r="G47" t="s">
        <v>292</v>
      </c>
      <c r="H47" t="s">
        <v>170</v>
      </c>
      <c r="I47" t="s">
        <v>293</v>
      </c>
      <c r="J47">
        <v>16.369</v>
      </c>
      <c r="K47" t="s">
        <v>462</v>
      </c>
    </row>
    <row r="48" spans="1:11" x14ac:dyDescent="0.25">
      <c r="A48" t="s">
        <v>289</v>
      </c>
      <c r="B48" t="s">
        <v>462</v>
      </c>
      <c r="C48" t="s">
        <v>463</v>
      </c>
      <c r="D48" t="s">
        <v>1</v>
      </c>
      <c r="E48" t="s">
        <v>373</v>
      </c>
      <c r="F48">
        <v>1975</v>
      </c>
      <c r="G48" t="s">
        <v>292</v>
      </c>
      <c r="H48" t="s">
        <v>170</v>
      </c>
      <c r="I48" t="s">
        <v>293</v>
      </c>
      <c r="J48">
        <v>18.091999999999999</v>
      </c>
      <c r="K48" t="s">
        <v>462</v>
      </c>
    </row>
    <row r="49" spans="1:11" x14ac:dyDescent="0.25">
      <c r="A49" t="s">
        <v>289</v>
      </c>
      <c r="B49" t="s">
        <v>462</v>
      </c>
      <c r="C49" t="s">
        <v>463</v>
      </c>
      <c r="D49" t="s">
        <v>1</v>
      </c>
      <c r="E49" t="s">
        <v>373</v>
      </c>
      <c r="F49">
        <v>1976</v>
      </c>
      <c r="G49" t="s">
        <v>292</v>
      </c>
      <c r="H49" t="s">
        <v>170</v>
      </c>
      <c r="I49" t="s">
        <v>293</v>
      </c>
      <c r="J49">
        <v>19.135000000000002</v>
      </c>
      <c r="K49" t="s">
        <v>462</v>
      </c>
    </row>
    <row r="50" spans="1:11" x14ac:dyDescent="0.25">
      <c r="A50" t="s">
        <v>289</v>
      </c>
      <c r="B50" t="s">
        <v>462</v>
      </c>
      <c r="C50" t="s">
        <v>463</v>
      </c>
      <c r="D50" t="s">
        <v>1</v>
      </c>
      <c r="E50" t="s">
        <v>373</v>
      </c>
      <c r="F50">
        <v>1977</v>
      </c>
      <c r="G50" t="s">
        <v>292</v>
      </c>
      <c r="H50" t="s">
        <v>170</v>
      </c>
      <c r="I50" t="s">
        <v>293</v>
      </c>
      <c r="J50">
        <v>20.984000000000002</v>
      </c>
      <c r="K50" t="s">
        <v>462</v>
      </c>
    </row>
    <row r="51" spans="1:11" x14ac:dyDescent="0.25">
      <c r="A51" t="s">
        <v>289</v>
      </c>
      <c r="B51" t="s">
        <v>462</v>
      </c>
      <c r="C51" t="s">
        <v>463</v>
      </c>
      <c r="D51" t="s">
        <v>1</v>
      </c>
      <c r="E51" t="s">
        <v>373</v>
      </c>
      <c r="F51">
        <v>1978</v>
      </c>
      <c r="G51" t="s">
        <v>292</v>
      </c>
      <c r="H51" t="s">
        <v>170</v>
      </c>
      <c r="I51" t="s">
        <v>293</v>
      </c>
      <c r="J51">
        <v>23.358000000000001</v>
      </c>
      <c r="K51" t="s">
        <v>462</v>
      </c>
    </row>
    <row r="52" spans="1:11" x14ac:dyDescent="0.25">
      <c r="A52" t="s">
        <v>289</v>
      </c>
      <c r="B52" t="s">
        <v>462</v>
      </c>
      <c r="C52" t="s">
        <v>463</v>
      </c>
      <c r="D52" t="s">
        <v>1</v>
      </c>
      <c r="E52" t="s">
        <v>373</v>
      </c>
      <c r="F52">
        <v>1979</v>
      </c>
      <c r="G52" t="s">
        <v>292</v>
      </c>
      <c r="H52" t="s">
        <v>170</v>
      </c>
      <c r="I52" t="s">
        <v>293</v>
      </c>
      <c r="J52">
        <v>26.044</v>
      </c>
      <c r="K52" t="s">
        <v>462</v>
      </c>
    </row>
    <row r="53" spans="1:11" x14ac:dyDescent="0.25">
      <c r="A53" t="s">
        <v>289</v>
      </c>
      <c r="B53" t="s">
        <v>462</v>
      </c>
      <c r="C53" t="s">
        <v>463</v>
      </c>
      <c r="D53" t="s">
        <v>1</v>
      </c>
      <c r="E53" t="s">
        <v>373</v>
      </c>
      <c r="F53">
        <v>1980</v>
      </c>
      <c r="G53" t="s">
        <v>292</v>
      </c>
      <c r="H53" t="s">
        <v>170</v>
      </c>
      <c r="I53" t="s">
        <v>293</v>
      </c>
      <c r="J53">
        <v>28.677</v>
      </c>
      <c r="K53" t="s">
        <v>462</v>
      </c>
    </row>
    <row r="54" spans="1:11" x14ac:dyDescent="0.25">
      <c r="A54" t="s">
        <v>289</v>
      </c>
      <c r="B54" t="s">
        <v>462</v>
      </c>
      <c r="C54" t="s">
        <v>463</v>
      </c>
      <c r="D54" t="s">
        <v>1</v>
      </c>
      <c r="E54" t="s">
        <v>373</v>
      </c>
      <c r="F54">
        <v>1981</v>
      </c>
      <c r="G54" t="s">
        <v>292</v>
      </c>
      <c r="H54" t="s">
        <v>170</v>
      </c>
      <c r="I54" t="s">
        <v>293</v>
      </c>
      <c r="J54">
        <v>31.876999999999999</v>
      </c>
      <c r="K54" t="s">
        <v>462</v>
      </c>
    </row>
    <row r="55" spans="1:11" x14ac:dyDescent="0.25">
      <c r="A55" t="s">
        <v>289</v>
      </c>
      <c r="B55" t="s">
        <v>462</v>
      </c>
      <c r="C55" t="s">
        <v>463</v>
      </c>
      <c r="D55" t="s">
        <v>1</v>
      </c>
      <c r="E55" t="s">
        <v>373</v>
      </c>
      <c r="F55">
        <v>1982</v>
      </c>
      <c r="G55" t="s">
        <v>292</v>
      </c>
      <c r="H55" t="s">
        <v>170</v>
      </c>
      <c r="I55" t="s">
        <v>293</v>
      </c>
      <c r="J55">
        <v>34.061999999999998</v>
      </c>
      <c r="K55" t="s">
        <v>462</v>
      </c>
    </row>
    <row r="56" spans="1:11" x14ac:dyDescent="0.25">
      <c r="A56" t="s">
        <v>289</v>
      </c>
      <c r="B56" t="s">
        <v>462</v>
      </c>
      <c r="C56" t="s">
        <v>463</v>
      </c>
      <c r="D56" t="s">
        <v>1</v>
      </c>
      <c r="E56" t="s">
        <v>373</v>
      </c>
      <c r="F56">
        <v>1983</v>
      </c>
      <c r="G56" t="s">
        <v>292</v>
      </c>
      <c r="H56" t="s">
        <v>170</v>
      </c>
      <c r="I56" t="s">
        <v>293</v>
      </c>
      <c r="J56">
        <v>33.915999999999997</v>
      </c>
      <c r="K56" t="s">
        <v>462</v>
      </c>
    </row>
    <row r="57" spans="1:11" x14ac:dyDescent="0.25">
      <c r="A57" t="s">
        <v>289</v>
      </c>
      <c r="B57" t="s">
        <v>462</v>
      </c>
      <c r="C57" t="s">
        <v>463</v>
      </c>
      <c r="D57" t="s">
        <v>1</v>
      </c>
      <c r="E57" t="s">
        <v>373</v>
      </c>
      <c r="F57">
        <v>1984</v>
      </c>
      <c r="G57" t="s">
        <v>292</v>
      </c>
      <c r="H57" t="s">
        <v>170</v>
      </c>
      <c r="I57" t="s">
        <v>293</v>
      </c>
      <c r="J57">
        <v>34.58</v>
      </c>
      <c r="K57" t="s">
        <v>462</v>
      </c>
    </row>
    <row r="58" spans="1:11" x14ac:dyDescent="0.25">
      <c r="A58" t="s">
        <v>289</v>
      </c>
      <c r="B58" t="s">
        <v>462</v>
      </c>
      <c r="C58" t="s">
        <v>463</v>
      </c>
      <c r="D58" t="s">
        <v>1</v>
      </c>
      <c r="E58" t="s">
        <v>373</v>
      </c>
      <c r="F58">
        <v>1985</v>
      </c>
      <c r="G58" t="s">
        <v>292</v>
      </c>
      <c r="H58" t="s">
        <v>170</v>
      </c>
      <c r="I58" t="s">
        <v>293</v>
      </c>
      <c r="J58">
        <v>35.481999999999999</v>
      </c>
      <c r="K58" t="s">
        <v>462</v>
      </c>
    </row>
    <row r="59" spans="1:11" x14ac:dyDescent="0.25">
      <c r="A59" t="s">
        <v>289</v>
      </c>
      <c r="B59" t="s">
        <v>462</v>
      </c>
      <c r="C59" t="s">
        <v>463</v>
      </c>
      <c r="D59" t="s">
        <v>1</v>
      </c>
      <c r="E59" t="s">
        <v>373</v>
      </c>
      <c r="F59">
        <v>1986</v>
      </c>
      <c r="G59" t="s">
        <v>292</v>
      </c>
      <c r="H59" t="s">
        <v>170</v>
      </c>
      <c r="I59" t="s">
        <v>293</v>
      </c>
      <c r="J59">
        <v>36.648000000000003</v>
      </c>
      <c r="K59" t="s">
        <v>462</v>
      </c>
    </row>
    <row r="60" spans="1:11" x14ac:dyDescent="0.25">
      <c r="A60" t="s">
        <v>289</v>
      </c>
      <c r="B60" t="s">
        <v>462</v>
      </c>
      <c r="C60" t="s">
        <v>463</v>
      </c>
      <c r="D60" t="s">
        <v>1</v>
      </c>
      <c r="E60" t="s">
        <v>373</v>
      </c>
      <c r="F60">
        <v>1987</v>
      </c>
      <c r="G60" t="s">
        <v>292</v>
      </c>
      <c r="H60" t="s">
        <v>170</v>
      </c>
      <c r="I60" t="s">
        <v>293</v>
      </c>
      <c r="J60">
        <v>37.820999999999998</v>
      </c>
      <c r="K60" t="s">
        <v>462</v>
      </c>
    </row>
    <row r="61" spans="1:11" x14ac:dyDescent="0.25">
      <c r="A61" t="s">
        <v>289</v>
      </c>
      <c r="B61" t="s">
        <v>462</v>
      </c>
      <c r="C61" t="s">
        <v>463</v>
      </c>
      <c r="D61" t="s">
        <v>1</v>
      </c>
      <c r="E61" t="s">
        <v>373</v>
      </c>
      <c r="F61">
        <v>1988</v>
      </c>
      <c r="G61" t="s">
        <v>292</v>
      </c>
      <c r="H61" t="s">
        <v>170</v>
      </c>
      <c r="I61" t="s">
        <v>293</v>
      </c>
      <c r="J61">
        <v>39.271000000000001</v>
      </c>
      <c r="K61" t="s">
        <v>462</v>
      </c>
    </row>
    <row r="62" spans="1:11" x14ac:dyDescent="0.25">
      <c r="A62" t="s">
        <v>289</v>
      </c>
      <c r="B62" t="s">
        <v>462</v>
      </c>
      <c r="C62" t="s">
        <v>463</v>
      </c>
      <c r="D62" t="s">
        <v>1</v>
      </c>
      <c r="E62" t="s">
        <v>373</v>
      </c>
      <c r="F62">
        <v>1989</v>
      </c>
      <c r="G62" t="s">
        <v>292</v>
      </c>
      <c r="H62" t="s">
        <v>170</v>
      </c>
      <c r="I62" t="s">
        <v>293</v>
      </c>
      <c r="J62">
        <v>40.677</v>
      </c>
      <c r="K62" t="s">
        <v>462</v>
      </c>
    </row>
    <row r="63" spans="1:11" x14ac:dyDescent="0.25">
      <c r="A63" t="s">
        <v>289</v>
      </c>
      <c r="B63" t="s">
        <v>462</v>
      </c>
      <c r="C63" t="s">
        <v>463</v>
      </c>
      <c r="D63" t="s">
        <v>1</v>
      </c>
      <c r="E63" t="s">
        <v>373</v>
      </c>
      <c r="F63">
        <v>1990</v>
      </c>
      <c r="G63" t="s">
        <v>292</v>
      </c>
      <c r="H63" t="s">
        <v>170</v>
      </c>
      <c r="I63" t="s">
        <v>293</v>
      </c>
      <c r="J63">
        <v>41.792999999999999</v>
      </c>
      <c r="K63" t="s">
        <v>462</v>
      </c>
    </row>
    <row r="64" spans="1:11" x14ac:dyDescent="0.25">
      <c r="A64" t="s">
        <v>289</v>
      </c>
      <c r="B64" t="s">
        <v>462</v>
      </c>
      <c r="C64" t="s">
        <v>463</v>
      </c>
      <c r="D64" t="s">
        <v>1</v>
      </c>
      <c r="E64" t="s">
        <v>373</v>
      </c>
      <c r="F64">
        <v>1991</v>
      </c>
      <c r="G64" t="s">
        <v>292</v>
      </c>
      <c r="H64" t="s">
        <v>170</v>
      </c>
      <c r="I64" t="s">
        <v>293</v>
      </c>
      <c r="J64">
        <v>42.445</v>
      </c>
      <c r="K64" t="s">
        <v>462</v>
      </c>
    </row>
    <row r="65" spans="1:11" x14ac:dyDescent="0.25">
      <c r="A65" t="s">
        <v>289</v>
      </c>
      <c r="B65" t="s">
        <v>462</v>
      </c>
      <c r="C65" t="s">
        <v>463</v>
      </c>
      <c r="D65" t="s">
        <v>1</v>
      </c>
      <c r="E65" t="s">
        <v>373</v>
      </c>
      <c r="F65">
        <v>1992</v>
      </c>
      <c r="G65" t="s">
        <v>292</v>
      </c>
      <c r="H65" t="s">
        <v>170</v>
      </c>
      <c r="I65" t="s">
        <v>293</v>
      </c>
      <c r="J65">
        <v>42.752000000000002</v>
      </c>
      <c r="K65" t="s">
        <v>462</v>
      </c>
    </row>
    <row r="66" spans="1:11" x14ac:dyDescent="0.25">
      <c r="A66" t="s">
        <v>289</v>
      </c>
      <c r="B66" t="s">
        <v>462</v>
      </c>
      <c r="C66" t="s">
        <v>463</v>
      </c>
      <c r="D66" t="s">
        <v>1</v>
      </c>
      <c r="E66" t="s">
        <v>373</v>
      </c>
      <c r="F66">
        <v>1993</v>
      </c>
      <c r="G66" t="s">
        <v>292</v>
      </c>
      <c r="H66" t="s">
        <v>170</v>
      </c>
      <c r="I66" t="s">
        <v>293</v>
      </c>
      <c r="J66">
        <v>44.319000000000003</v>
      </c>
      <c r="K66" t="s">
        <v>462</v>
      </c>
    </row>
    <row r="67" spans="1:11" x14ac:dyDescent="0.25">
      <c r="A67" t="s">
        <v>289</v>
      </c>
      <c r="B67" t="s">
        <v>462</v>
      </c>
      <c r="C67" t="s">
        <v>463</v>
      </c>
      <c r="D67" t="s">
        <v>1</v>
      </c>
      <c r="E67" t="s">
        <v>373</v>
      </c>
      <c r="F67">
        <v>1994</v>
      </c>
      <c r="G67" t="s">
        <v>292</v>
      </c>
      <c r="H67" t="s">
        <v>170</v>
      </c>
      <c r="I67" t="s">
        <v>293</v>
      </c>
      <c r="J67">
        <v>45.917000000000002</v>
      </c>
      <c r="K67" t="s">
        <v>462</v>
      </c>
    </row>
    <row r="68" spans="1:11" x14ac:dyDescent="0.25">
      <c r="A68" t="s">
        <v>289</v>
      </c>
      <c r="B68" t="s">
        <v>462</v>
      </c>
      <c r="C68" t="s">
        <v>463</v>
      </c>
      <c r="D68" t="s">
        <v>1</v>
      </c>
      <c r="E68" t="s">
        <v>373</v>
      </c>
      <c r="F68">
        <v>1995</v>
      </c>
      <c r="G68" t="s">
        <v>292</v>
      </c>
      <c r="H68" t="s">
        <v>170</v>
      </c>
      <c r="I68" t="s">
        <v>293</v>
      </c>
      <c r="J68">
        <v>47.71</v>
      </c>
      <c r="K68" t="s">
        <v>462</v>
      </c>
    </row>
    <row r="69" spans="1:11" x14ac:dyDescent="0.25">
      <c r="A69" t="s">
        <v>289</v>
      </c>
      <c r="B69" t="s">
        <v>462</v>
      </c>
      <c r="C69" t="s">
        <v>463</v>
      </c>
      <c r="D69" t="s">
        <v>1</v>
      </c>
      <c r="E69" t="s">
        <v>373</v>
      </c>
      <c r="F69">
        <v>1996</v>
      </c>
      <c r="G69" t="s">
        <v>292</v>
      </c>
      <c r="H69" t="s">
        <v>170</v>
      </c>
      <c r="I69" t="s">
        <v>293</v>
      </c>
      <c r="J69">
        <v>48.817</v>
      </c>
      <c r="K69" t="s">
        <v>462</v>
      </c>
    </row>
    <row r="70" spans="1:11" x14ac:dyDescent="0.25">
      <c r="A70" t="s">
        <v>289</v>
      </c>
      <c r="B70" t="s">
        <v>462</v>
      </c>
      <c r="C70" t="s">
        <v>463</v>
      </c>
      <c r="D70" t="s">
        <v>1</v>
      </c>
      <c r="E70" t="s">
        <v>373</v>
      </c>
      <c r="F70">
        <v>1997</v>
      </c>
      <c r="G70" t="s">
        <v>292</v>
      </c>
      <c r="H70" t="s">
        <v>170</v>
      </c>
      <c r="I70" t="s">
        <v>293</v>
      </c>
      <c r="J70">
        <v>50.279000000000003</v>
      </c>
      <c r="K70" t="s">
        <v>462</v>
      </c>
    </row>
    <row r="71" spans="1:11" x14ac:dyDescent="0.25">
      <c r="A71" t="s">
        <v>289</v>
      </c>
      <c r="B71" t="s">
        <v>462</v>
      </c>
      <c r="C71" t="s">
        <v>463</v>
      </c>
      <c r="D71" t="s">
        <v>1</v>
      </c>
      <c r="E71" t="s">
        <v>373</v>
      </c>
      <c r="F71">
        <v>1998</v>
      </c>
      <c r="G71" t="s">
        <v>292</v>
      </c>
      <c r="H71" t="s">
        <v>170</v>
      </c>
      <c r="I71" t="s">
        <v>293</v>
      </c>
      <c r="J71">
        <v>52.011000000000003</v>
      </c>
      <c r="K71" t="s">
        <v>462</v>
      </c>
    </row>
    <row r="72" spans="1:11" x14ac:dyDescent="0.25">
      <c r="A72" t="s">
        <v>289</v>
      </c>
      <c r="B72" t="s">
        <v>462</v>
      </c>
      <c r="C72" t="s">
        <v>463</v>
      </c>
      <c r="D72" t="s">
        <v>1</v>
      </c>
      <c r="E72" t="s">
        <v>373</v>
      </c>
      <c r="F72">
        <v>1999</v>
      </c>
      <c r="G72" t="s">
        <v>292</v>
      </c>
      <c r="H72" t="s">
        <v>170</v>
      </c>
      <c r="I72" t="s">
        <v>293</v>
      </c>
      <c r="J72">
        <v>53.848999999999997</v>
      </c>
      <c r="K72" t="s">
        <v>462</v>
      </c>
    </row>
    <row r="73" spans="1:11" x14ac:dyDescent="0.25">
      <c r="A73" t="s">
        <v>289</v>
      </c>
      <c r="B73" t="s">
        <v>462</v>
      </c>
      <c r="C73" t="s">
        <v>463</v>
      </c>
      <c r="D73" t="s">
        <v>1</v>
      </c>
      <c r="E73" t="s">
        <v>373</v>
      </c>
      <c r="F73">
        <v>2000</v>
      </c>
      <c r="G73" t="s">
        <v>292</v>
      </c>
      <c r="H73" t="s">
        <v>170</v>
      </c>
      <c r="I73" t="s">
        <v>293</v>
      </c>
      <c r="J73">
        <v>56.154000000000003</v>
      </c>
      <c r="K73" t="s">
        <v>462</v>
      </c>
    </row>
    <row r="74" spans="1:11" x14ac:dyDescent="0.25">
      <c r="A74" t="s">
        <v>289</v>
      </c>
      <c r="B74" t="s">
        <v>462</v>
      </c>
      <c r="C74" t="s">
        <v>463</v>
      </c>
      <c r="D74" t="s">
        <v>1</v>
      </c>
      <c r="E74" t="s">
        <v>373</v>
      </c>
      <c r="F74">
        <v>2001</v>
      </c>
      <c r="G74" t="s">
        <v>292</v>
      </c>
      <c r="H74" t="s">
        <v>170</v>
      </c>
      <c r="I74" t="s">
        <v>293</v>
      </c>
      <c r="J74">
        <v>58.954999999999998</v>
      </c>
      <c r="K74" t="s">
        <v>462</v>
      </c>
    </row>
    <row r="75" spans="1:11" x14ac:dyDescent="0.25">
      <c r="A75" t="s">
        <v>289</v>
      </c>
      <c r="B75" t="s">
        <v>462</v>
      </c>
      <c r="C75" t="s">
        <v>463</v>
      </c>
      <c r="D75" t="s">
        <v>1</v>
      </c>
      <c r="E75" t="s">
        <v>373</v>
      </c>
      <c r="F75">
        <v>2002</v>
      </c>
      <c r="G75" t="s">
        <v>292</v>
      </c>
      <c r="H75" t="s">
        <v>170</v>
      </c>
      <c r="I75" t="s">
        <v>293</v>
      </c>
      <c r="J75">
        <v>60.802999999999997</v>
      </c>
      <c r="K75" t="s">
        <v>462</v>
      </c>
    </row>
    <row r="76" spans="1:11" x14ac:dyDescent="0.25">
      <c r="A76" t="s">
        <v>289</v>
      </c>
      <c r="B76" t="s">
        <v>462</v>
      </c>
      <c r="C76" t="s">
        <v>463</v>
      </c>
      <c r="D76" t="s">
        <v>1</v>
      </c>
      <c r="E76" t="s">
        <v>373</v>
      </c>
      <c r="F76">
        <v>2003</v>
      </c>
      <c r="G76" t="s">
        <v>292</v>
      </c>
      <c r="H76" t="s">
        <v>170</v>
      </c>
      <c r="I76" t="s">
        <v>293</v>
      </c>
      <c r="J76">
        <v>63.494</v>
      </c>
      <c r="K76" t="s">
        <v>462</v>
      </c>
    </row>
    <row r="77" spans="1:11" x14ac:dyDescent="0.25">
      <c r="A77" t="s">
        <v>289</v>
      </c>
      <c r="B77" t="s">
        <v>462</v>
      </c>
      <c r="C77" t="s">
        <v>463</v>
      </c>
      <c r="D77" t="s">
        <v>1</v>
      </c>
      <c r="E77" t="s">
        <v>373</v>
      </c>
      <c r="F77">
        <v>2004</v>
      </c>
      <c r="G77" t="s">
        <v>292</v>
      </c>
      <c r="H77" t="s">
        <v>170</v>
      </c>
      <c r="I77" t="s">
        <v>293</v>
      </c>
      <c r="J77">
        <v>68.081999999999994</v>
      </c>
      <c r="K77" t="s">
        <v>462</v>
      </c>
    </row>
    <row r="78" spans="1:11" x14ac:dyDescent="0.25">
      <c r="A78" t="s">
        <v>289</v>
      </c>
      <c r="B78" t="s">
        <v>462</v>
      </c>
      <c r="C78" t="s">
        <v>463</v>
      </c>
      <c r="D78" t="s">
        <v>1</v>
      </c>
      <c r="E78" t="s">
        <v>373</v>
      </c>
      <c r="F78">
        <v>2005</v>
      </c>
      <c r="G78" t="s">
        <v>292</v>
      </c>
      <c r="H78" t="s">
        <v>170</v>
      </c>
      <c r="I78" t="s">
        <v>293</v>
      </c>
      <c r="J78">
        <v>74.001999999999995</v>
      </c>
      <c r="K78" t="s">
        <v>462</v>
      </c>
    </row>
    <row r="79" spans="1:11" x14ac:dyDescent="0.25">
      <c r="A79" t="s">
        <v>289</v>
      </c>
      <c r="B79" t="s">
        <v>462</v>
      </c>
      <c r="C79" t="s">
        <v>463</v>
      </c>
      <c r="D79" t="s">
        <v>1</v>
      </c>
      <c r="E79" t="s">
        <v>373</v>
      </c>
      <c r="F79">
        <v>2006</v>
      </c>
      <c r="G79" t="s">
        <v>292</v>
      </c>
      <c r="H79" t="s">
        <v>170</v>
      </c>
      <c r="I79" t="s">
        <v>293</v>
      </c>
      <c r="J79">
        <v>79.739999999999995</v>
      </c>
      <c r="K79" t="s">
        <v>462</v>
      </c>
    </row>
    <row r="80" spans="1:11" x14ac:dyDescent="0.25">
      <c r="A80" t="s">
        <v>289</v>
      </c>
      <c r="B80" t="s">
        <v>462</v>
      </c>
      <c r="C80" t="s">
        <v>463</v>
      </c>
      <c r="D80" t="s">
        <v>1</v>
      </c>
      <c r="E80" t="s">
        <v>373</v>
      </c>
      <c r="F80">
        <v>2007</v>
      </c>
      <c r="G80" t="s">
        <v>292</v>
      </c>
      <c r="H80" t="s">
        <v>170</v>
      </c>
      <c r="I80" t="s">
        <v>293</v>
      </c>
      <c r="J80">
        <v>82.171999999999997</v>
      </c>
      <c r="K80" t="s">
        <v>462</v>
      </c>
    </row>
    <row r="81" spans="1:11" x14ac:dyDescent="0.25">
      <c r="A81" t="s">
        <v>289</v>
      </c>
      <c r="B81" t="s">
        <v>462</v>
      </c>
      <c r="C81" t="s">
        <v>463</v>
      </c>
      <c r="D81" t="s">
        <v>1</v>
      </c>
      <c r="E81" t="s">
        <v>373</v>
      </c>
      <c r="F81">
        <v>2008</v>
      </c>
      <c r="G81" t="s">
        <v>292</v>
      </c>
      <c r="H81" t="s">
        <v>170</v>
      </c>
      <c r="I81" t="s">
        <v>293</v>
      </c>
      <c r="J81">
        <v>83.527000000000001</v>
      </c>
      <c r="K81" t="s">
        <v>462</v>
      </c>
    </row>
    <row r="82" spans="1:11" x14ac:dyDescent="0.25">
      <c r="A82" t="s">
        <v>289</v>
      </c>
      <c r="B82" t="s">
        <v>462</v>
      </c>
      <c r="C82" t="s">
        <v>463</v>
      </c>
      <c r="D82" t="s">
        <v>1</v>
      </c>
      <c r="E82" t="s">
        <v>373</v>
      </c>
      <c r="F82">
        <v>2009</v>
      </c>
      <c r="G82" t="s">
        <v>292</v>
      </c>
      <c r="H82" t="s">
        <v>170</v>
      </c>
      <c r="I82" t="s">
        <v>293</v>
      </c>
      <c r="J82">
        <v>81.331000000000003</v>
      </c>
      <c r="K82" t="s">
        <v>462</v>
      </c>
    </row>
    <row r="83" spans="1:11" x14ac:dyDescent="0.25">
      <c r="A83" t="s">
        <v>289</v>
      </c>
      <c r="B83" t="s">
        <v>462</v>
      </c>
      <c r="C83" t="s">
        <v>463</v>
      </c>
      <c r="D83" t="s">
        <v>1</v>
      </c>
      <c r="E83" t="s">
        <v>373</v>
      </c>
      <c r="F83">
        <v>2010</v>
      </c>
      <c r="G83" t="s">
        <v>292</v>
      </c>
      <c r="H83" t="s">
        <v>170</v>
      </c>
      <c r="I83" t="s">
        <v>293</v>
      </c>
      <c r="J83">
        <v>80.887</v>
      </c>
      <c r="K83" t="s">
        <v>462</v>
      </c>
    </row>
    <row r="84" spans="1:11" x14ac:dyDescent="0.25">
      <c r="A84" t="s">
        <v>289</v>
      </c>
      <c r="B84" t="s">
        <v>462</v>
      </c>
      <c r="C84" t="s">
        <v>463</v>
      </c>
      <c r="D84" t="s">
        <v>1</v>
      </c>
      <c r="E84" t="s">
        <v>373</v>
      </c>
      <c r="F84">
        <v>2011</v>
      </c>
      <c r="G84" t="s">
        <v>292</v>
      </c>
      <c r="H84" t="s">
        <v>170</v>
      </c>
      <c r="I84" t="s">
        <v>293</v>
      </c>
      <c r="J84">
        <v>82.567999999999998</v>
      </c>
      <c r="K84" t="s">
        <v>462</v>
      </c>
    </row>
    <row r="85" spans="1:11" x14ac:dyDescent="0.25">
      <c r="A85" t="s">
        <v>289</v>
      </c>
      <c r="B85" t="s">
        <v>462</v>
      </c>
      <c r="C85" t="s">
        <v>463</v>
      </c>
      <c r="D85" t="s">
        <v>1</v>
      </c>
      <c r="E85" t="s">
        <v>373</v>
      </c>
      <c r="F85">
        <v>2012</v>
      </c>
      <c r="G85" t="s">
        <v>292</v>
      </c>
      <c r="H85" t="s">
        <v>170</v>
      </c>
      <c r="I85" t="s">
        <v>293</v>
      </c>
      <c r="J85">
        <v>84.911000000000001</v>
      </c>
      <c r="K85" t="s">
        <v>462</v>
      </c>
    </row>
    <row r="86" spans="1:11" x14ac:dyDescent="0.25">
      <c r="A86" t="s">
        <v>289</v>
      </c>
      <c r="B86" t="s">
        <v>462</v>
      </c>
      <c r="C86" t="s">
        <v>463</v>
      </c>
      <c r="D86" t="s">
        <v>1</v>
      </c>
      <c r="E86" t="s">
        <v>373</v>
      </c>
      <c r="F86">
        <v>2013</v>
      </c>
      <c r="G86" t="s">
        <v>292</v>
      </c>
      <c r="H86" t="s">
        <v>170</v>
      </c>
      <c r="I86" t="s">
        <v>293</v>
      </c>
      <c r="J86">
        <v>87.674999999999997</v>
      </c>
      <c r="K86" t="s">
        <v>462</v>
      </c>
    </row>
    <row r="87" spans="1:11" x14ac:dyDescent="0.25">
      <c r="A87" t="s">
        <v>289</v>
      </c>
      <c r="B87" t="s">
        <v>462</v>
      </c>
      <c r="C87" t="s">
        <v>463</v>
      </c>
      <c r="D87" t="s">
        <v>1</v>
      </c>
      <c r="E87" t="s">
        <v>373</v>
      </c>
      <c r="F87">
        <v>2014</v>
      </c>
      <c r="G87" t="s">
        <v>292</v>
      </c>
      <c r="H87" t="s">
        <v>170</v>
      </c>
      <c r="I87" t="s">
        <v>293</v>
      </c>
      <c r="J87">
        <v>92.578999999999994</v>
      </c>
      <c r="K87" t="s">
        <v>462</v>
      </c>
    </row>
    <row r="88" spans="1:11" x14ac:dyDescent="0.25">
      <c r="A88" t="s">
        <v>289</v>
      </c>
      <c r="B88" t="s">
        <v>462</v>
      </c>
      <c r="C88" t="s">
        <v>463</v>
      </c>
      <c r="D88" t="s">
        <v>1</v>
      </c>
      <c r="E88" t="s">
        <v>373</v>
      </c>
      <c r="F88">
        <v>2015</v>
      </c>
      <c r="G88" t="s">
        <v>292</v>
      </c>
      <c r="H88" t="s">
        <v>170</v>
      </c>
      <c r="I88" t="s">
        <v>293</v>
      </c>
      <c r="J88">
        <v>94.650999999999996</v>
      </c>
      <c r="K88" t="s">
        <v>462</v>
      </c>
    </row>
    <row r="89" spans="1:11" x14ac:dyDescent="0.25">
      <c r="A89" t="s">
        <v>289</v>
      </c>
      <c r="B89" t="s">
        <v>462</v>
      </c>
      <c r="C89" t="s">
        <v>463</v>
      </c>
      <c r="D89" t="s">
        <v>1</v>
      </c>
      <c r="E89" t="s">
        <v>373</v>
      </c>
      <c r="F89">
        <v>2016</v>
      </c>
      <c r="G89" t="s">
        <v>292</v>
      </c>
      <c r="H89" t="s">
        <v>170</v>
      </c>
      <c r="I89" t="s">
        <v>293</v>
      </c>
      <c r="J89">
        <v>96.475999999999999</v>
      </c>
      <c r="K89" t="s">
        <v>462</v>
      </c>
    </row>
    <row r="90" spans="1:11" x14ac:dyDescent="0.25">
      <c r="A90" t="s">
        <v>289</v>
      </c>
      <c r="B90" t="s">
        <v>462</v>
      </c>
      <c r="C90" t="s">
        <v>463</v>
      </c>
      <c r="D90" t="s">
        <v>1</v>
      </c>
      <c r="E90" t="s">
        <v>373</v>
      </c>
      <c r="F90">
        <v>2017</v>
      </c>
      <c r="G90" t="s">
        <v>292</v>
      </c>
      <c r="H90" t="s">
        <v>170</v>
      </c>
      <c r="I90" t="s">
        <v>293</v>
      </c>
      <c r="J90">
        <v>100</v>
      </c>
      <c r="K90" t="s">
        <v>462</v>
      </c>
    </row>
    <row r="91" spans="1:11" x14ac:dyDescent="0.25">
      <c r="A91" t="s">
        <v>289</v>
      </c>
      <c r="B91" t="s">
        <v>462</v>
      </c>
      <c r="C91" t="s">
        <v>463</v>
      </c>
      <c r="D91" t="s">
        <v>1</v>
      </c>
      <c r="E91" t="s">
        <v>373</v>
      </c>
      <c r="F91">
        <v>2018</v>
      </c>
      <c r="G91" t="s">
        <v>292</v>
      </c>
      <c r="H91" t="s">
        <v>170</v>
      </c>
      <c r="I91" t="s">
        <v>293</v>
      </c>
      <c r="J91">
        <v>103.667</v>
      </c>
      <c r="K91" t="s">
        <v>462</v>
      </c>
    </row>
    <row r="92" spans="1:11" x14ac:dyDescent="0.25">
      <c r="A92" t="s">
        <v>289</v>
      </c>
      <c r="B92" t="s">
        <v>462</v>
      </c>
      <c r="C92" t="s">
        <v>463</v>
      </c>
      <c r="D92" t="s">
        <v>1</v>
      </c>
      <c r="E92" t="s">
        <v>373</v>
      </c>
      <c r="F92">
        <v>2019</v>
      </c>
      <c r="G92" t="s">
        <v>292</v>
      </c>
      <c r="H92" t="s">
        <v>170</v>
      </c>
      <c r="I92" t="s">
        <v>293</v>
      </c>
      <c r="J92">
        <v>107.193</v>
      </c>
      <c r="K92" t="s">
        <v>462</v>
      </c>
    </row>
    <row r="93" spans="1:11" x14ac:dyDescent="0.25">
      <c r="A93" t="s">
        <v>289</v>
      </c>
      <c r="B93" t="s">
        <v>462</v>
      </c>
      <c r="C93" t="s">
        <v>463</v>
      </c>
      <c r="D93" t="s">
        <v>1</v>
      </c>
      <c r="E93" t="s">
        <v>373</v>
      </c>
      <c r="F93">
        <v>2020</v>
      </c>
      <c r="G93" t="s">
        <v>292</v>
      </c>
      <c r="H93" t="s">
        <v>170</v>
      </c>
      <c r="I93" t="s">
        <v>293</v>
      </c>
      <c r="J93">
        <v>109.901</v>
      </c>
      <c r="K93" t="s">
        <v>462</v>
      </c>
    </row>
    <row r="94" spans="1:11" x14ac:dyDescent="0.25">
      <c r="A94" t="s">
        <v>289</v>
      </c>
      <c r="B94" t="s">
        <v>462</v>
      </c>
      <c r="C94" t="s">
        <v>463</v>
      </c>
      <c r="D94" t="s">
        <v>1</v>
      </c>
      <c r="E94" t="s">
        <v>373</v>
      </c>
      <c r="F94">
        <v>2021</v>
      </c>
      <c r="G94" t="s">
        <v>292</v>
      </c>
      <c r="H94" t="s">
        <v>170</v>
      </c>
      <c r="I94" t="s">
        <v>293</v>
      </c>
      <c r="J94">
        <v>118.72499999999999</v>
      </c>
      <c r="K94" t="s">
        <v>462</v>
      </c>
    </row>
    <row r="95" spans="1:11" x14ac:dyDescent="0.25">
      <c r="A95" t="s">
        <v>289</v>
      </c>
      <c r="B95" t="s">
        <v>462</v>
      </c>
      <c r="C95" t="s">
        <v>463</v>
      </c>
      <c r="D95" t="s">
        <v>1</v>
      </c>
      <c r="E95" t="s">
        <v>373</v>
      </c>
      <c r="F95">
        <v>2022</v>
      </c>
      <c r="G95" t="s">
        <v>292</v>
      </c>
      <c r="H95" t="s">
        <v>170</v>
      </c>
      <c r="I95" t="s">
        <v>293</v>
      </c>
      <c r="J95">
        <v>135.595</v>
      </c>
      <c r="K95" t="s">
        <v>462</v>
      </c>
    </row>
    <row r="96" spans="1:11" x14ac:dyDescent="0.25">
      <c r="A96" t="s">
        <v>289</v>
      </c>
      <c r="B96" t="s">
        <v>462</v>
      </c>
      <c r="C96" t="s">
        <v>464</v>
      </c>
      <c r="D96" t="s">
        <v>2</v>
      </c>
      <c r="E96" t="s">
        <v>3</v>
      </c>
      <c r="F96">
        <v>1929</v>
      </c>
      <c r="G96" t="s">
        <v>292</v>
      </c>
      <c r="H96" t="s">
        <v>170</v>
      </c>
      <c r="I96" t="s">
        <v>293</v>
      </c>
      <c r="J96">
        <v>3.2349999999999999</v>
      </c>
      <c r="K96" t="s">
        <v>462</v>
      </c>
    </row>
    <row r="97" spans="1:11" x14ac:dyDescent="0.25">
      <c r="A97" t="s">
        <v>289</v>
      </c>
      <c r="B97" t="s">
        <v>462</v>
      </c>
      <c r="C97" t="s">
        <v>464</v>
      </c>
      <c r="D97" t="s">
        <v>2</v>
      </c>
      <c r="E97" t="s">
        <v>3</v>
      </c>
      <c r="F97">
        <v>1930</v>
      </c>
      <c r="G97" t="s">
        <v>292</v>
      </c>
      <c r="H97" t="s">
        <v>170</v>
      </c>
      <c r="I97" t="s">
        <v>293</v>
      </c>
      <c r="J97">
        <v>3.0619999999999998</v>
      </c>
      <c r="K97" t="s">
        <v>462</v>
      </c>
    </row>
    <row r="98" spans="1:11" x14ac:dyDescent="0.25">
      <c r="A98" t="s">
        <v>289</v>
      </c>
      <c r="B98" t="s">
        <v>462</v>
      </c>
      <c r="C98" t="s">
        <v>464</v>
      </c>
      <c r="D98" t="s">
        <v>2</v>
      </c>
      <c r="E98" t="s">
        <v>3</v>
      </c>
      <c r="F98">
        <v>1931</v>
      </c>
      <c r="G98" t="s">
        <v>292</v>
      </c>
      <c r="H98" t="s">
        <v>170</v>
      </c>
      <c r="I98" t="s">
        <v>293</v>
      </c>
      <c r="J98">
        <v>2.802</v>
      </c>
      <c r="K98" t="s">
        <v>462</v>
      </c>
    </row>
    <row r="99" spans="1:11" x14ac:dyDescent="0.25">
      <c r="A99" t="s">
        <v>289</v>
      </c>
      <c r="B99" t="s">
        <v>462</v>
      </c>
      <c r="C99" t="s">
        <v>464</v>
      </c>
      <c r="D99" t="s">
        <v>2</v>
      </c>
      <c r="E99" t="s">
        <v>3</v>
      </c>
      <c r="F99">
        <v>1932</v>
      </c>
      <c r="G99" t="s">
        <v>292</v>
      </c>
      <c r="H99" t="s">
        <v>170</v>
      </c>
      <c r="I99" t="s">
        <v>293</v>
      </c>
      <c r="J99">
        <v>2.4319999999999999</v>
      </c>
      <c r="K99" t="s">
        <v>462</v>
      </c>
    </row>
    <row r="100" spans="1:11" x14ac:dyDescent="0.25">
      <c r="A100" t="s">
        <v>289</v>
      </c>
      <c r="B100" t="s">
        <v>462</v>
      </c>
      <c r="C100" t="s">
        <v>464</v>
      </c>
      <c r="D100" t="s">
        <v>2</v>
      </c>
      <c r="E100" t="s">
        <v>3</v>
      </c>
      <c r="F100">
        <v>1933</v>
      </c>
      <c r="G100" t="s">
        <v>292</v>
      </c>
      <c r="H100" t="s">
        <v>170</v>
      </c>
      <c r="I100" t="s">
        <v>293</v>
      </c>
      <c r="J100">
        <v>2.4569999999999999</v>
      </c>
      <c r="K100" t="s">
        <v>462</v>
      </c>
    </row>
    <row r="101" spans="1:11" x14ac:dyDescent="0.25">
      <c r="A101" t="s">
        <v>289</v>
      </c>
      <c r="B101" t="s">
        <v>462</v>
      </c>
      <c r="C101" t="s">
        <v>464</v>
      </c>
      <c r="D101" t="s">
        <v>2</v>
      </c>
      <c r="E101" t="s">
        <v>3</v>
      </c>
      <c r="F101">
        <v>1934</v>
      </c>
      <c r="G101" t="s">
        <v>292</v>
      </c>
      <c r="H101" t="s">
        <v>170</v>
      </c>
      <c r="I101" t="s">
        <v>293</v>
      </c>
      <c r="J101">
        <v>2.464</v>
      </c>
      <c r="K101" t="s">
        <v>462</v>
      </c>
    </row>
    <row r="102" spans="1:11" x14ac:dyDescent="0.25">
      <c r="A102" t="s">
        <v>289</v>
      </c>
      <c r="B102" t="s">
        <v>462</v>
      </c>
      <c r="C102" t="s">
        <v>464</v>
      </c>
      <c r="D102" t="s">
        <v>2</v>
      </c>
      <c r="E102" t="s">
        <v>3</v>
      </c>
      <c r="F102">
        <v>1935</v>
      </c>
      <c r="G102" t="s">
        <v>292</v>
      </c>
      <c r="H102" t="s">
        <v>170</v>
      </c>
      <c r="I102" t="s">
        <v>293</v>
      </c>
      <c r="J102">
        <v>2.5790000000000002</v>
      </c>
      <c r="K102" t="s">
        <v>462</v>
      </c>
    </row>
    <row r="103" spans="1:11" x14ac:dyDescent="0.25">
      <c r="A103" t="s">
        <v>289</v>
      </c>
      <c r="B103" t="s">
        <v>462</v>
      </c>
      <c r="C103" t="s">
        <v>464</v>
      </c>
      <c r="D103" t="s">
        <v>2</v>
      </c>
      <c r="E103" t="s">
        <v>3</v>
      </c>
      <c r="F103">
        <v>1936</v>
      </c>
      <c r="G103" t="s">
        <v>292</v>
      </c>
      <c r="H103" t="s">
        <v>170</v>
      </c>
      <c r="I103" t="s">
        <v>293</v>
      </c>
      <c r="J103">
        <v>2.5750000000000002</v>
      </c>
      <c r="K103" t="s">
        <v>462</v>
      </c>
    </row>
    <row r="104" spans="1:11" x14ac:dyDescent="0.25">
      <c r="A104" t="s">
        <v>289</v>
      </c>
      <c r="B104" t="s">
        <v>462</v>
      </c>
      <c r="C104" t="s">
        <v>464</v>
      </c>
      <c r="D104" t="s">
        <v>2</v>
      </c>
      <c r="E104" t="s">
        <v>3</v>
      </c>
      <c r="F104">
        <v>1937</v>
      </c>
      <c r="G104" t="s">
        <v>292</v>
      </c>
      <c r="H104" t="s">
        <v>170</v>
      </c>
      <c r="I104" t="s">
        <v>293</v>
      </c>
      <c r="J104">
        <v>2.9260000000000002</v>
      </c>
      <c r="K104" t="s">
        <v>462</v>
      </c>
    </row>
    <row r="105" spans="1:11" x14ac:dyDescent="0.25">
      <c r="A105" t="s">
        <v>289</v>
      </c>
      <c r="B105" t="s">
        <v>462</v>
      </c>
      <c r="C105" t="s">
        <v>464</v>
      </c>
      <c r="D105" t="s">
        <v>2</v>
      </c>
      <c r="E105" t="s">
        <v>3</v>
      </c>
      <c r="F105">
        <v>1938</v>
      </c>
      <c r="G105" t="s">
        <v>292</v>
      </c>
      <c r="H105" t="s">
        <v>170</v>
      </c>
      <c r="I105" t="s">
        <v>293</v>
      </c>
      <c r="J105">
        <v>2.871</v>
      </c>
      <c r="K105" t="s">
        <v>462</v>
      </c>
    </row>
    <row r="106" spans="1:11" x14ac:dyDescent="0.25">
      <c r="A106" t="s">
        <v>289</v>
      </c>
      <c r="B106" t="s">
        <v>462</v>
      </c>
      <c r="C106" t="s">
        <v>464</v>
      </c>
      <c r="D106" t="s">
        <v>2</v>
      </c>
      <c r="E106" t="s">
        <v>3</v>
      </c>
      <c r="F106">
        <v>1939</v>
      </c>
      <c r="G106" t="s">
        <v>292</v>
      </c>
      <c r="H106" t="s">
        <v>170</v>
      </c>
      <c r="I106" t="s">
        <v>293</v>
      </c>
      <c r="J106">
        <v>2.839</v>
      </c>
      <c r="K106" t="s">
        <v>462</v>
      </c>
    </row>
    <row r="107" spans="1:11" x14ac:dyDescent="0.25">
      <c r="A107" t="s">
        <v>289</v>
      </c>
      <c r="B107" t="s">
        <v>462</v>
      </c>
      <c r="C107" t="s">
        <v>464</v>
      </c>
      <c r="D107" t="s">
        <v>2</v>
      </c>
      <c r="E107" t="s">
        <v>3</v>
      </c>
      <c r="F107">
        <v>1940</v>
      </c>
      <c r="G107" t="s">
        <v>292</v>
      </c>
      <c r="H107" t="s">
        <v>170</v>
      </c>
      <c r="I107" t="s">
        <v>293</v>
      </c>
      <c r="J107">
        <v>2.8849999999999998</v>
      </c>
      <c r="K107" t="s">
        <v>462</v>
      </c>
    </row>
    <row r="108" spans="1:11" x14ac:dyDescent="0.25">
      <c r="A108" t="s">
        <v>289</v>
      </c>
      <c r="B108" t="s">
        <v>462</v>
      </c>
      <c r="C108" t="s">
        <v>464</v>
      </c>
      <c r="D108" t="s">
        <v>2</v>
      </c>
      <c r="E108" t="s">
        <v>3</v>
      </c>
      <c r="F108">
        <v>1941</v>
      </c>
      <c r="G108" t="s">
        <v>292</v>
      </c>
      <c r="H108" t="s">
        <v>170</v>
      </c>
      <c r="I108" t="s">
        <v>293</v>
      </c>
      <c r="J108">
        <v>3.0870000000000002</v>
      </c>
      <c r="K108" t="s">
        <v>462</v>
      </c>
    </row>
    <row r="109" spans="1:11" x14ac:dyDescent="0.25">
      <c r="A109" t="s">
        <v>289</v>
      </c>
      <c r="B109" t="s">
        <v>462</v>
      </c>
      <c r="C109" t="s">
        <v>464</v>
      </c>
      <c r="D109" t="s">
        <v>2</v>
      </c>
      <c r="E109" t="s">
        <v>3</v>
      </c>
      <c r="F109">
        <v>1942</v>
      </c>
      <c r="G109" t="s">
        <v>292</v>
      </c>
      <c r="H109" t="s">
        <v>170</v>
      </c>
      <c r="I109" t="s">
        <v>293</v>
      </c>
      <c r="J109">
        <v>3.444</v>
      </c>
      <c r="K109" t="s">
        <v>462</v>
      </c>
    </row>
    <row r="110" spans="1:11" x14ac:dyDescent="0.25">
      <c r="A110" t="s">
        <v>289</v>
      </c>
      <c r="B110" t="s">
        <v>462</v>
      </c>
      <c r="C110" t="s">
        <v>464</v>
      </c>
      <c r="D110" t="s">
        <v>2</v>
      </c>
      <c r="E110" t="s">
        <v>3</v>
      </c>
      <c r="F110">
        <v>1943</v>
      </c>
      <c r="G110" t="s">
        <v>292</v>
      </c>
      <c r="H110" t="s">
        <v>170</v>
      </c>
      <c r="I110" t="s">
        <v>293</v>
      </c>
      <c r="J110">
        <v>3.7429999999999999</v>
      </c>
      <c r="K110" t="s">
        <v>462</v>
      </c>
    </row>
    <row r="111" spans="1:11" x14ac:dyDescent="0.25">
      <c r="A111" t="s">
        <v>289</v>
      </c>
      <c r="B111" t="s">
        <v>462</v>
      </c>
      <c r="C111" t="s">
        <v>464</v>
      </c>
      <c r="D111" t="s">
        <v>2</v>
      </c>
      <c r="E111" t="s">
        <v>3</v>
      </c>
      <c r="F111">
        <v>1944</v>
      </c>
      <c r="G111" t="s">
        <v>292</v>
      </c>
      <c r="H111" t="s">
        <v>170</v>
      </c>
      <c r="I111" t="s">
        <v>293</v>
      </c>
      <c r="J111">
        <v>3.8260000000000001</v>
      </c>
      <c r="K111" t="s">
        <v>462</v>
      </c>
    </row>
    <row r="112" spans="1:11" x14ac:dyDescent="0.25">
      <c r="A112" t="s">
        <v>289</v>
      </c>
      <c r="B112" t="s">
        <v>462</v>
      </c>
      <c r="C112" t="s">
        <v>464</v>
      </c>
      <c r="D112" t="s">
        <v>2</v>
      </c>
      <c r="E112" t="s">
        <v>3</v>
      </c>
      <c r="F112">
        <v>1945</v>
      </c>
      <c r="G112" t="s">
        <v>292</v>
      </c>
      <c r="H112" t="s">
        <v>170</v>
      </c>
      <c r="I112" t="s">
        <v>293</v>
      </c>
      <c r="J112">
        <v>3.996</v>
      </c>
      <c r="K112" t="s">
        <v>462</v>
      </c>
    </row>
    <row r="113" spans="1:11" x14ac:dyDescent="0.25">
      <c r="A113" t="s">
        <v>289</v>
      </c>
      <c r="B113" t="s">
        <v>462</v>
      </c>
      <c r="C113" t="s">
        <v>464</v>
      </c>
      <c r="D113" t="s">
        <v>2</v>
      </c>
      <c r="E113" t="s">
        <v>3</v>
      </c>
      <c r="F113">
        <v>1946</v>
      </c>
      <c r="G113" t="s">
        <v>292</v>
      </c>
      <c r="H113" t="s">
        <v>170</v>
      </c>
      <c r="I113" t="s">
        <v>293</v>
      </c>
      <c r="J113">
        <v>4.476</v>
      </c>
      <c r="K113" t="s">
        <v>462</v>
      </c>
    </row>
    <row r="114" spans="1:11" x14ac:dyDescent="0.25">
      <c r="A114" t="s">
        <v>289</v>
      </c>
      <c r="B114" t="s">
        <v>462</v>
      </c>
      <c r="C114" t="s">
        <v>464</v>
      </c>
      <c r="D114" t="s">
        <v>2</v>
      </c>
      <c r="E114" t="s">
        <v>3</v>
      </c>
      <c r="F114">
        <v>1947</v>
      </c>
      <c r="G114" t="s">
        <v>292</v>
      </c>
      <c r="H114" t="s">
        <v>170</v>
      </c>
      <c r="I114" t="s">
        <v>293</v>
      </c>
      <c r="J114">
        <v>5.4249999999999998</v>
      </c>
      <c r="K114" t="s">
        <v>462</v>
      </c>
    </row>
    <row r="115" spans="1:11" x14ac:dyDescent="0.25">
      <c r="A115" t="s">
        <v>289</v>
      </c>
      <c r="B115" t="s">
        <v>462</v>
      </c>
      <c r="C115" t="s">
        <v>464</v>
      </c>
      <c r="D115" t="s">
        <v>2</v>
      </c>
      <c r="E115" t="s">
        <v>3</v>
      </c>
      <c r="F115">
        <v>1948</v>
      </c>
      <c r="G115" t="s">
        <v>292</v>
      </c>
      <c r="H115" t="s">
        <v>170</v>
      </c>
      <c r="I115" t="s">
        <v>293</v>
      </c>
      <c r="J115">
        <v>6.0350000000000001</v>
      </c>
      <c r="K115" t="s">
        <v>462</v>
      </c>
    </row>
    <row r="116" spans="1:11" x14ac:dyDescent="0.25">
      <c r="A116" t="s">
        <v>289</v>
      </c>
      <c r="B116" t="s">
        <v>462</v>
      </c>
      <c r="C116" t="s">
        <v>464</v>
      </c>
      <c r="D116" t="s">
        <v>2</v>
      </c>
      <c r="E116" t="s">
        <v>3</v>
      </c>
      <c r="F116">
        <v>1949</v>
      </c>
      <c r="G116" t="s">
        <v>292</v>
      </c>
      <c r="H116" t="s">
        <v>170</v>
      </c>
      <c r="I116" t="s">
        <v>293</v>
      </c>
      <c r="J116">
        <v>6.0140000000000002</v>
      </c>
      <c r="K116" t="s">
        <v>462</v>
      </c>
    </row>
    <row r="117" spans="1:11" x14ac:dyDescent="0.25">
      <c r="A117" t="s">
        <v>289</v>
      </c>
      <c r="B117" t="s">
        <v>462</v>
      </c>
      <c r="C117" t="s">
        <v>464</v>
      </c>
      <c r="D117" t="s">
        <v>2</v>
      </c>
      <c r="E117" t="s">
        <v>3</v>
      </c>
      <c r="F117">
        <v>1950</v>
      </c>
      <c r="G117" t="s">
        <v>292</v>
      </c>
      <c r="H117" t="s">
        <v>170</v>
      </c>
      <c r="I117" t="s">
        <v>293</v>
      </c>
      <c r="J117">
        <v>6.0890000000000004</v>
      </c>
      <c r="K117" t="s">
        <v>462</v>
      </c>
    </row>
    <row r="118" spans="1:11" x14ac:dyDescent="0.25">
      <c r="A118" t="s">
        <v>289</v>
      </c>
      <c r="B118" t="s">
        <v>462</v>
      </c>
      <c r="C118" t="s">
        <v>464</v>
      </c>
      <c r="D118" t="s">
        <v>2</v>
      </c>
      <c r="E118" t="s">
        <v>3</v>
      </c>
      <c r="F118">
        <v>1951</v>
      </c>
      <c r="G118" t="s">
        <v>292</v>
      </c>
      <c r="H118" t="s">
        <v>170</v>
      </c>
      <c r="I118" t="s">
        <v>293</v>
      </c>
      <c r="J118">
        <v>6.7910000000000004</v>
      </c>
      <c r="K118" t="s">
        <v>462</v>
      </c>
    </row>
    <row r="119" spans="1:11" x14ac:dyDescent="0.25">
      <c r="A119" t="s">
        <v>289</v>
      </c>
      <c r="B119" t="s">
        <v>462</v>
      </c>
      <c r="C119" t="s">
        <v>464</v>
      </c>
      <c r="D119" t="s">
        <v>2</v>
      </c>
      <c r="E119" t="s">
        <v>3</v>
      </c>
      <c r="F119">
        <v>1952</v>
      </c>
      <c r="G119" t="s">
        <v>292</v>
      </c>
      <c r="H119" t="s">
        <v>170</v>
      </c>
      <c r="I119" t="s">
        <v>293</v>
      </c>
      <c r="J119">
        <v>6.9710000000000001</v>
      </c>
      <c r="K119" t="s">
        <v>462</v>
      </c>
    </row>
    <row r="120" spans="1:11" x14ac:dyDescent="0.25">
      <c r="A120" t="s">
        <v>289</v>
      </c>
      <c r="B120" t="s">
        <v>462</v>
      </c>
      <c r="C120" t="s">
        <v>464</v>
      </c>
      <c r="D120" t="s">
        <v>2</v>
      </c>
      <c r="E120" t="s">
        <v>3</v>
      </c>
      <c r="F120">
        <v>1953</v>
      </c>
      <c r="G120" t="s">
        <v>292</v>
      </c>
      <c r="H120" t="s">
        <v>170</v>
      </c>
      <c r="I120" t="s">
        <v>293</v>
      </c>
      <c r="J120">
        <v>7.1079999999999997</v>
      </c>
      <c r="K120" t="s">
        <v>462</v>
      </c>
    </row>
    <row r="121" spans="1:11" x14ac:dyDescent="0.25">
      <c r="A121" t="s">
        <v>289</v>
      </c>
      <c r="B121" t="s">
        <v>462</v>
      </c>
      <c r="C121" t="s">
        <v>464</v>
      </c>
      <c r="D121" t="s">
        <v>2</v>
      </c>
      <c r="E121" t="s">
        <v>3</v>
      </c>
      <c r="F121">
        <v>1954</v>
      </c>
      <c r="G121" t="s">
        <v>292</v>
      </c>
      <c r="H121" t="s">
        <v>170</v>
      </c>
      <c r="I121" t="s">
        <v>293</v>
      </c>
      <c r="J121">
        <v>7.0209999999999999</v>
      </c>
      <c r="K121" t="s">
        <v>462</v>
      </c>
    </row>
    <row r="122" spans="1:11" x14ac:dyDescent="0.25">
      <c r="A122" t="s">
        <v>289</v>
      </c>
      <c r="B122" t="s">
        <v>462</v>
      </c>
      <c r="C122" t="s">
        <v>464</v>
      </c>
      <c r="D122" t="s">
        <v>2</v>
      </c>
      <c r="E122" t="s">
        <v>3</v>
      </c>
      <c r="F122">
        <v>1955</v>
      </c>
      <c r="G122" t="s">
        <v>292</v>
      </c>
      <c r="H122" t="s">
        <v>170</v>
      </c>
      <c r="I122" t="s">
        <v>293</v>
      </c>
      <c r="J122">
        <v>7.1619999999999999</v>
      </c>
      <c r="K122" t="s">
        <v>462</v>
      </c>
    </row>
    <row r="123" spans="1:11" x14ac:dyDescent="0.25">
      <c r="A123" t="s">
        <v>289</v>
      </c>
      <c r="B123" t="s">
        <v>462</v>
      </c>
      <c r="C123" t="s">
        <v>464</v>
      </c>
      <c r="D123" t="s">
        <v>2</v>
      </c>
      <c r="E123" t="s">
        <v>3</v>
      </c>
      <c r="F123">
        <v>1956</v>
      </c>
      <c r="G123" t="s">
        <v>292</v>
      </c>
      <c r="H123" t="s">
        <v>170</v>
      </c>
      <c r="I123" t="s">
        <v>293</v>
      </c>
      <c r="J123">
        <v>7.7750000000000004</v>
      </c>
      <c r="K123" t="s">
        <v>462</v>
      </c>
    </row>
    <row r="124" spans="1:11" x14ac:dyDescent="0.25">
      <c r="A124" t="s">
        <v>289</v>
      </c>
      <c r="B124" t="s">
        <v>462</v>
      </c>
      <c r="C124" t="s">
        <v>464</v>
      </c>
      <c r="D124" t="s">
        <v>2</v>
      </c>
      <c r="E124" t="s">
        <v>3</v>
      </c>
      <c r="F124">
        <v>1957</v>
      </c>
      <c r="G124" t="s">
        <v>292</v>
      </c>
      <c r="H124" t="s">
        <v>170</v>
      </c>
      <c r="I124" t="s">
        <v>293</v>
      </c>
      <c r="J124">
        <v>8.1080000000000005</v>
      </c>
      <c r="K124" t="s">
        <v>462</v>
      </c>
    </row>
    <row r="125" spans="1:11" x14ac:dyDescent="0.25">
      <c r="A125" t="s">
        <v>289</v>
      </c>
      <c r="B125" t="s">
        <v>462</v>
      </c>
      <c r="C125" t="s">
        <v>464</v>
      </c>
      <c r="D125" t="s">
        <v>2</v>
      </c>
      <c r="E125" t="s">
        <v>3</v>
      </c>
      <c r="F125">
        <v>1958</v>
      </c>
      <c r="G125" t="s">
        <v>292</v>
      </c>
      <c r="H125" t="s">
        <v>170</v>
      </c>
      <c r="I125" t="s">
        <v>293</v>
      </c>
      <c r="J125">
        <v>7.9779999999999998</v>
      </c>
      <c r="K125" t="s">
        <v>462</v>
      </c>
    </row>
    <row r="126" spans="1:11" x14ac:dyDescent="0.25">
      <c r="A126" t="s">
        <v>289</v>
      </c>
      <c r="B126" t="s">
        <v>462</v>
      </c>
      <c r="C126" t="s">
        <v>464</v>
      </c>
      <c r="D126" t="s">
        <v>2</v>
      </c>
      <c r="E126" t="s">
        <v>3</v>
      </c>
      <c r="F126">
        <v>1959</v>
      </c>
      <c r="G126" t="s">
        <v>292</v>
      </c>
      <c r="H126" t="s">
        <v>170</v>
      </c>
      <c r="I126" t="s">
        <v>293</v>
      </c>
      <c r="J126">
        <v>8.0220000000000002</v>
      </c>
      <c r="K126" t="s">
        <v>462</v>
      </c>
    </row>
    <row r="127" spans="1:11" x14ac:dyDescent="0.25">
      <c r="A127" t="s">
        <v>289</v>
      </c>
      <c r="B127" t="s">
        <v>462</v>
      </c>
      <c r="C127" t="s">
        <v>464</v>
      </c>
      <c r="D127" t="s">
        <v>2</v>
      </c>
      <c r="E127" t="s">
        <v>3</v>
      </c>
      <c r="F127">
        <v>1960</v>
      </c>
      <c r="G127" t="s">
        <v>292</v>
      </c>
      <c r="H127" t="s">
        <v>170</v>
      </c>
      <c r="I127" t="s">
        <v>293</v>
      </c>
      <c r="J127">
        <v>8.0120000000000005</v>
      </c>
      <c r="K127" t="s">
        <v>462</v>
      </c>
    </row>
    <row r="128" spans="1:11" x14ac:dyDescent="0.25">
      <c r="A128" t="s">
        <v>289</v>
      </c>
      <c r="B128" t="s">
        <v>462</v>
      </c>
      <c r="C128" t="s">
        <v>464</v>
      </c>
      <c r="D128" t="s">
        <v>2</v>
      </c>
      <c r="E128" t="s">
        <v>3</v>
      </c>
      <c r="F128">
        <v>1961</v>
      </c>
      <c r="G128" t="s">
        <v>292</v>
      </c>
      <c r="H128" t="s">
        <v>170</v>
      </c>
      <c r="I128" t="s">
        <v>293</v>
      </c>
      <c r="J128">
        <v>7.9630000000000001</v>
      </c>
      <c r="K128" t="s">
        <v>462</v>
      </c>
    </row>
    <row r="129" spans="1:11" x14ac:dyDescent="0.25">
      <c r="A129" t="s">
        <v>289</v>
      </c>
      <c r="B129" t="s">
        <v>462</v>
      </c>
      <c r="C129" t="s">
        <v>464</v>
      </c>
      <c r="D129" t="s">
        <v>2</v>
      </c>
      <c r="E129" t="s">
        <v>3</v>
      </c>
      <c r="F129">
        <v>1962</v>
      </c>
      <c r="G129" t="s">
        <v>292</v>
      </c>
      <c r="H129" t="s">
        <v>170</v>
      </c>
      <c r="I129" t="s">
        <v>293</v>
      </c>
      <c r="J129">
        <v>8.0259999999999998</v>
      </c>
      <c r="K129" t="s">
        <v>462</v>
      </c>
    </row>
    <row r="130" spans="1:11" x14ac:dyDescent="0.25">
      <c r="A130" t="s">
        <v>289</v>
      </c>
      <c r="B130" t="s">
        <v>462</v>
      </c>
      <c r="C130" t="s">
        <v>464</v>
      </c>
      <c r="D130" t="s">
        <v>2</v>
      </c>
      <c r="E130" t="s">
        <v>3</v>
      </c>
      <c r="F130">
        <v>1963</v>
      </c>
      <c r="G130" t="s">
        <v>292</v>
      </c>
      <c r="H130" t="s">
        <v>170</v>
      </c>
      <c r="I130" t="s">
        <v>293</v>
      </c>
      <c r="J130">
        <v>8.0950000000000006</v>
      </c>
      <c r="K130" t="s">
        <v>462</v>
      </c>
    </row>
    <row r="131" spans="1:11" x14ac:dyDescent="0.25">
      <c r="A131" t="s">
        <v>289</v>
      </c>
      <c r="B131" t="s">
        <v>462</v>
      </c>
      <c r="C131" t="s">
        <v>464</v>
      </c>
      <c r="D131" t="s">
        <v>2</v>
      </c>
      <c r="E131" t="s">
        <v>3</v>
      </c>
      <c r="F131">
        <v>1964</v>
      </c>
      <c r="G131" t="s">
        <v>292</v>
      </c>
      <c r="H131" t="s">
        <v>170</v>
      </c>
      <c r="I131" t="s">
        <v>293</v>
      </c>
      <c r="J131">
        <v>8.2100000000000009</v>
      </c>
      <c r="K131" t="s">
        <v>462</v>
      </c>
    </row>
    <row r="132" spans="1:11" x14ac:dyDescent="0.25">
      <c r="A132" t="s">
        <v>289</v>
      </c>
      <c r="B132" t="s">
        <v>462</v>
      </c>
      <c r="C132" t="s">
        <v>464</v>
      </c>
      <c r="D132" t="s">
        <v>2</v>
      </c>
      <c r="E132" t="s">
        <v>3</v>
      </c>
      <c r="F132">
        <v>1965</v>
      </c>
      <c r="G132" t="s">
        <v>292</v>
      </c>
      <c r="H132" t="s">
        <v>170</v>
      </c>
      <c r="I132" t="s">
        <v>293</v>
      </c>
      <c r="J132">
        <v>8.4489999999999998</v>
      </c>
      <c r="K132" t="s">
        <v>462</v>
      </c>
    </row>
    <row r="133" spans="1:11" x14ac:dyDescent="0.25">
      <c r="A133" t="s">
        <v>289</v>
      </c>
      <c r="B133" t="s">
        <v>462</v>
      </c>
      <c r="C133" t="s">
        <v>464</v>
      </c>
      <c r="D133" t="s">
        <v>2</v>
      </c>
      <c r="E133" t="s">
        <v>3</v>
      </c>
      <c r="F133">
        <v>1966</v>
      </c>
      <c r="G133" t="s">
        <v>292</v>
      </c>
      <c r="H133" t="s">
        <v>170</v>
      </c>
      <c r="I133" t="s">
        <v>293</v>
      </c>
      <c r="J133">
        <v>8.7530000000000001</v>
      </c>
      <c r="K133" t="s">
        <v>462</v>
      </c>
    </row>
    <row r="134" spans="1:11" x14ac:dyDescent="0.25">
      <c r="A134" t="s">
        <v>289</v>
      </c>
      <c r="B134" t="s">
        <v>462</v>
      </c>
      <c r="C134" t="s">
        <v>464</v>
      </c>
      <c r="D134" t="s">
        <v>2</v>
      </c>
      <c r="E134" t="s">
        <v>3</v>
      </c>
      <c r="F134">
        <v>1967</v>
      </c>
      <c r="G134" t="s">
        <v>292</v>
      </c>
      <c r="H134" t="s">
        <v>170</v>
      </c>
      <c r="I134" t="s">
        <v>293</v>
      </c>
      <c r="J134">
        <v>9.0250000000000004</v>
      </c>
      <c r="K134" t="s">
        <v>462</v>
      </c>
    </row>
    <row r="135" spans="1:11" x14ac:dyDescent="0.25">
      <c r="A135" t="s">
        <v>289</v>
      </c>
      <c r="B135" t="s">
        <v>462</v>
      </c>
      <c r="C135" t="s">
        <v>464</v>
      </c>
      <c r="D135" t="s">
        <v>2</v>
      </c>
      <c r="E135" t="s">
        <v>3</v>
      </c>
      <c r="F135">
        <v>1968</v>
      </c>
      <c r="G135" t="s">
        <v>292</v>
      </c>
      <c r="H135" t="s">
        <v>170</v>
      </c>
      <c r="I135" t="s">
        <v>293</v>
      </c>
      <c r="J135">
        <v>9.4789999999999992</v>
      </c>
      <c r="K135" t="s">
        <v>462</v>
      </c>
    </row>
    <row r="136" spans="1:11" x14ac:dyDescent="0.25">
      <c r="A136" t="s">
        <v>289</v>
      </c>
      <c r="B136" t="s">
        <v>462</v>
      </c>
      <c r="C136" t="s">
        <v>464</v>
      </c>
      <c r="D136" t="s">
        <v>2</v>
      </c>
      <c r="E136" t="s">
        <v>3</v>
      </c>
      <c r="F136">
        <v>1969</v>
      </c>
      <c r="G136" t="s">
        <v>292</v>
      </c>
      <c r="H136" t="s">
        <v>170</v>
      </c>
      <c r="I136" t="s">
        <v>293</v>
      </c>
      <c r="J136">
        <v>10.103</v>
      </c>
      <c r="K136" t="s">
        <v>462</v>
      </c>
    </row>
    <row r="137" spans="1:11" x14ac:dyDescent="0.25">
      <c r="A137" t="s">
        <v>289</v>
      </c>
      <c r="B137" t="s">
        <v>462</v>
      </c>
      <c r="C137" t="s">
        <v>464</v>
      </c>
      <c r="D137" t="s">
        <v>2</v>
      </c>
      <c r="E137" t="s">
        <v>3</v>
      </c>
      <c r="F137">
        <v>1970</v>
      </c>
      <c r="G137" t="s">
        <v>292</v>
      </c>
      <c r="H137" t="s">
        <v>170</v>
      </c>
      <c r="I137" t="s">
        <v>293</v>
      </c>
      <c r="J137">
        <v>10.766999999999999</v>
      </c>
      <c r="K137" t="s">
        <v>462</v>
      </c>
    </row>
    <row r="138" spans="1:11" x14ac:dyDescent="0.25">
      <c r="A138" t="s">
        <v>289</v>
      </c>
      <c r="B138" t="s">
        <v>462</v>
      </c>
      <c r="C138" t="s">
        <v>464</v>
      </c>
      <c r="D138" t="s">
        <v>2</v>
      </c>
      <c r="E138" t="s">
        <v>3</v>
      </c>
      <c r="F138">
        <v>1971</v>
      </c>
      <c r="G138" t="s">
        <v>292</v>
      </c>
      <c r="H138" t="s">
        <v>170</v>
      </c>
      <c r="I138" t="s">
        <v>293</v>
      </c>
      <c r="J138">
        <v>11.596</v>
      </c>
      <c r="K138" t="s">
        <v>462</v>
      </c>
    </row>
    <row r="139" spans="1:11" x14ac:dyDescent="0.25">
      <c r="A139" t="s">
        <v>289</v>
      </c>
      <c r="B139" t="s">
        <v>462</v>
      </c>
      <c r="C139" t="s">
        <v>464</v>
      </c>
      <c r="D139" t="s">
        <v>2</v>
      </c>
      <c r="E139" t="s">
        <v>3</v>
      </c>
      <c r="F139">
        <v>1972</v>
      </c>
      <c r="G139" t="s">
        <v>292</v>
      </c>
      <c r="H139" t="s">
        <v>170</v>
      </c>
      <c r="I139" t="s">
        <v>293</v>
      </c>
      <c r="J139">
        <v>12.43</v>
      </c>
      <c r="K139" t="s">
        <v>462</v>
      </c>
    </row>
    <row r="140" spans="1:11" x14ac:dyDescent="0.25">
      <c r="A140" t="s">
        <v>289</v>
      </c>
      <c r="B140" t="s">
        <v>462</v>
      </c>
      <c r="C140" t="s">
        <v>464</v>
      </c>
      <c r="D140" t="s">
        <v>2</v>
      </c>
      <c r="E140" t="s">
        <v>3</v>
      </c>
      <c r="F140">
        <v>1973</v>
      </c>
      <c r="G140" t="s">
        <v>292</v>
      </c>
      <c r="H140" t="s">
        <v>170</v>
      </c>
      <c r="I140" t="s">
        <v>293</v>
      </c>
      <c r="J140">
        <v>13.393000000000001</v>
      </c>
      <c r="K140" t="s">
        <v>462</v>
      </c>
    </row>
    <row r="141" spans="1:11" x14ac:dyDescent="0.25">
      <c r="A141" t="s">
        <v>289</v>
      </c>
      <c r="B141" t="s">
        <v>462</v>
      </c>
      <c r="C141" t="s">
        <v>464</v>
      </c>
      <c r="D141" t="s">
        <v>2</v>
      </c>
      <c r="E141" t="s">
        <v>3</v>
      </c>
      <c r="F141">
        <v>1974</v>
      </c>
      <c r="G141" t="s">
        <v>292</v>
      </c>
      <c r="H141" t="s">
        <v>170</v>
      </c>
      <c r="I141" t="s">
        <v>293</v>
      </c>
      <c r="J141">
        <v>15.244</v>
      </c>
      <c r="K141" t="s">
        <v>462</v>
      </c>
    </row>
    <row r="142" spans="1:11" x14ac:dyDescent="0.25">
      <c r="A142" t="s">
        <v>289</v>
      </c>
      <c r="B142" t="s">
        <v>462</v>
      </c>
      <c r="C142" t="s">
        <v>464</v>
      </c>
      <c r="D142" t="s">
        <v>2</v>
      </c>
      <c r="E142" t="s">
        <v>3</v>
      </c>
      <c r="F142">
        <v>1975</v>
      </c>
      <c r="G142" t="s">
        <v>292</v>
      </c>
      <c r="H142" t="s">
        <v>170</v>
      </c>
      <c r="I142" t="s">
        <v>293</v>
      </c>
      <c r="J142">
        <v>17.065000000000001</v>
      </c>
      <c r="K142" t="s">
        <v>462</v>
      </c>
    </row>
    <row r="143" spans="1:11" x14ac:dyDescent="0.25">
      <c r="A143" t="s">
        <v>289</v>
      </c>
      <c r="B143" t="s">
        <v>462</v>
      </c>
      <c r="C143" t="s">
        <v>464</v>
      </c>
      <c r="D143" t="s">
        <v>2</v>
      </c>
      <c r="E143" t="s">
        <v>3</v>
      </c>
      <c r="F143">
        <v>1976</v>
      </c>
      <c r="G143" t="s">
        <v>292</v>
      </c>
      <c r="H143" t="s">
        <v>170</v>
      </c>
      <c r="I143" t="s">
        <v>293</v>
      </c>
      <c r="J143">
        <v>17.901</v>
      </c>
      <c r="K143" t="s">
        <v>462</v>
      </c>
    </row>
    <row r="144" spans="1:11" x14ac:dyDescent="0.25">
      <c r="A144" t="s">
        <v>289</v>
      </c>
      <c r="B144" t="s">
        <v>462</v>
      </c>
      <c r="C144" t="s">
        <v>464</v>
      </c>
      <c r="D144" t="s">
        <v>2</v>
      </c>
      <c r="E144" t="s">
        <v>3</v>
      </c>
      <c r="F144">
        <v>1977</v>
      </c>
      <c r="G144" t="s">
        <v>292</v>
      </c>
      <c r="H144" t="s">
        <v>170</v>
      </c>
      <c r="I144" t="s">
        <v>293</v>
      </c>
      <c r="J144">
        <v>19.454000000000001</v>
      </c>
      <c r="K144" t="s">
        <v>462</v>
      </c>
    </row>
    <row r="145" spans="1:11" x14ac:dyDescent="0.25">
      <c r="A145" t="s">
        <v>289</v>
      </c>
      <c r="B145" t="s">
        <v>462</v>
      </c>
      <c r="C145" t="s">
        <v>464</v>
      </c>
      <c r="D145" t="s">
        <v>2</v>
      </c>
      <c r="E145" t="s">
        <v>3</v>
      </c>
      <c r="F145">
        <v>1978</v>
      </c>
      <c r="G145" t="s">
        <v>292</v>
      </c>
      <c r="H145" t="s">
        <v>170</v>
      </c>
      <c r="I145" t="s">
        <v>293</v>
      </c>
      <c r="J145">
        <v>21.332000000000001</v>
      </c>
      <c r="K145" t="s">
        <v>462</v>
      </c>
    </row>
    <row r="146" spans="1:11" x14ac:dyDescent="0.25">
      <c r="A146" t="s">
        <v>289</v>
      </c>
      <c r="B146" t="s">
        <v>462</v>
      </c>
      <c r="C146" t="s">
        <v>464</v>
      </c>
      <c r="D146" t="s">
        <v>2</v>
      </c>
      <c r="E146" t="s">
        <v>3</v>
      </c>
      <c r="F146">
        <v>1979</v>
      </c>
      <c r="G146" t="s">
        <v>292</v>
      </c>
      <c r="H146" t="s">
        <v>170</v>
      </c>
      <c r="I146" t="s">
        <v>293</v>
      </c>
      <c r="J146">
        <v>23.811</v>
      </c>
      <c r="K146" t="s">
        <v>462</v>
      </c>
    </row>
    <row r="147" spans="1:11" x14ac:dyDescent="0.25">
      <c r="A147" t="s">
        <v>289</v>
      </c>
      <c r="B147" t="s">
        <v>462</v>
      </c>
      <c r="C147" t="s">
        <v>464</v>
      </c>
      <c r="D147" t="s">
        <v>2</v>
      </c>
      <c r="E147" t="s">
        <v>3</v>
      </c>
      <c r="F147">
        <v>1980</v>
      </c>
      <c r="G147" t="s">
        <v>292</v>
      </c>
      <c r="H147" t="s">
        <v>170</v>
      </c>
      <c r="I147" t="s">
        <v>293</v>
      </c>
      <c r="J147">
        <v>26.024000000000001</v>
      </c>
      <c r="K147" t="s">
        <v>462</v>
      </c>
    </row>
    <row r="148" spans="1:11" x14ac:dyDescent="0.25">
      <c r="A148" t="s">
        <v>289</v>
      </c>
      <c r="B148" t="s">
        <v>462</v>
      </c>
      <c r="C148" t="s">
        <v>464</v>
      </c>
      <c r="D148" t="s">
        <v>2</v>
      </c>
      <c r="E148" t="s">
        <v>3</v>
      </c>
      <c r="F148">
        <v>1981</v>
      </c>
      <c r="G148" t="s">
        <v>292</v>
      </c>
      <c r="H148" t="s">
        <v>170</v>
      </c>
      <c r="I148" t="s">
        <v>293</v>
      </c>
      <c r="J148">
        <v>29.603000000000002</v>
      </c>
      <c r="K148" t="s">
        <v>462</v>
      </c>
    </row>
    <row r="149" spans="1:11" x14ac:dyDescent="0.25">
      <c r="A149" t="s">
        <v>289</v>
      </c>
      <c r="B149" t="s">
        <v>462</v>
      </c>
      <c r="C149" t="s">
        <v>464</v>
      </c>
      <c r="D149" t="s">
        <v>2</v>
      </c>
      <c r="E149" t="s">
        <v>3</v>
      </c>
      <c r="F149">
        <v>1982</v>
      </c>
      <c r="G149" t="s">
        <v>292</v>
      </c>
      <c r="H149" t="s">
        <v>170</v>
      </c>
      <c r="I149" t="s">
        <v>293</v>
      </c>
      <c r="J149">
        <v>31.939</v>
      </c>
      <c r="K149" t="s">
        <v>462</v>
      </c>
    </row>
    <row r="150" spans="1:11" x14ac:dyDescent="0.25">
      <c r="A150" t="s">
        <v>289</v>
      </c>
      <c r="B150" t="s">
        <v>462</v>
      </c>
      <c r="C150" t="s">
        <v>464</v>
      </c>
      <c r="D150" t="s">
        <v>2</v>
      </c>
      <c r="E150" t="s">
        <v>3</v>
      </c>
      <c r="F150">
        <v>1983</v>
      </c>
      <c r="G150" t="s">
        <v>292</v>
      </c>
      <c r="H150" t="s">
        <v>170</v>
      </c>
      <c r="I150" t="s">
        <v>293</v>
      </c>
      <c r="J150">
        <v>31.125</v>
      </c>
      <c r="K150" t="s">
        <v>462</v>
      </c>
    </row>
    <row r="151" spans="1:11" x14ac:dyDescent="0.25">
      <c r="A151" t="s">
        <v>289</v>
      </c>
      <c r="B151" t="s">
        <v>462</v>
      </c>
      <c r="C151" t="s">
        <v>464</v>
      </c>
      <c r="D151" t="s">
        <v>2</v>
      </c>
      <c r="E151" t="s">
        <v>3</v>
      </c>
      <c r="F151">
        <v>1984</v>
      </c>
      <c r="G151" t="s">
        <v>292</v>
      </c>
      <c r="H151" t="s">
        <v>170</v>
      </c>
      <c r="I151" t="s">
        <v>293</v>
      </c>
      <c r="J151">
        <v>31.396999999999998</v>
      </c>
      <c r="K151" t="s">
        <v>462</v>
      </c>
    </row>
    <row r="152" spans="1:11" x14ac:dyDescent="0.25">
      <c r="A152" t="s">
        <v>289</v>
      </c>
      <c r="B152" t="s">
        <v>462</v>
      </c>
      <c r="C152" t="s">
        <v>464</v>
      </c>
      <c r="D152" t="s">
        <v>2</v>
      </c>
      <c r="E152" t="s">
        <v>3</v>
      </c>
      <c r="F152">
        <v>1985</v>
      </c>
      <c r="G152" t="s">
        <v>292</v>
      </c>
      <c r="H152" t="s">
        <v>170</v>
      </c>
      <c r="I152" t="s">
        <v>293</v>
      </c>
      <c r="J152">
        <v>32.143999999999998</v>
      </c>
      <c r="K152" t="s">
        <v>462</v>
      </c>
    </row>
    <row r="153" spans="1:11" x14ac:dyDescent="0.25">
      <c r="A153" t="s">
        <v>289</v>
      </c>
      <c r="B153" t="s">
        <v>462</v>
      </c>
      <c r="C153" t="s">
        <v>464</v>
      </c>
      <c r="D153" t="s">
        <v>2</v>
      </c>
      <c r="E153" t="s">
        <v>3</v>
      </c>
      <c r="F153">
        <v>1986</v>
      </c>
      <c r="G153" t="s">
        <v>292</v>
      </c>
      <c r="H153" t="s">
        <v>170</v>
      </c>
      <c r="I153" t="s">
        <v>293</v>
      </c>
      <c r="J153">
        <v>32.76</v>
      </c>
      <c r="K153" t="s">
        <v>462</v>
      </c>
    </row>
    <row r="154" spans="1:11" x14ac:dyDescent="0.25">
      <c r="A154" t="s">
        <v>289</v>
      </c>
      <c r="B154" t="s">
        <v>462</v>
      </c>
      <c r="C154" t="s">
        <v>464</v>
      </c>
      <c r="D154" t="s">
        <v>2</v>
      </c>
      <c r="E154" t="s">
        <v>3</v>
      </c>
      <c r="F154">
        <v>1987</v>
      </c>
      <c r="G154" t="s">
        <v>292</v>
      </c>
      <c r="H154" t="s">
        <v>170</v>
      </c>
      <c r="I154" t="s">
        <v>293</v>
      </c>
      <c r="J154">
        <v>33.286000000000001</v>
      </c>
      <c r="K154" t="s">
        <v>462</v>
      </c>
    </row>
    <row r="155" spans="1:11" x14ac:dyDescent="0.25">
      <c r="A155" t="s">
        <v>289</v>
      </c>
      <c r="B155" t="s">
        <v>462</v>
      </c>
      <c r="C155" t="s">
        <v>464</v>
      </c>
      <c r="D155" t="s">
        <v>2</v>
      </c>
      <c r="E155" t="s">
        <v>3</v>
      </c>
      <c r="F155">
        <v>1988</v>
      </c>
      <c r="G155" t="s">
        <v>292</v>
      </c>
      <c r="H155" t="s">
        <v>170</v>
      </c>
      <c r="I155" t="s">
        <v>293</v>
      </c>
      <c r="J155">
        <v>34.698</v>
      </c>
      <c r="K155" t="s">
        <v>462</v>
      </c>
    </row>
    <row r="156" spans="1:11" x14ac:dyDescent="0.25">
      <c r="A156" t="s">
        <v>289</v>
      </c>
      <c r="B156" t="s">
        <v>462</v>
      </c>
      <c r="C156" t="s">
        <v>464</v>
      </c>
      <c r="D156" t="s">
        <v>2</v>
      </c>
      <c r="E156" t="s">
        <v>3</v>
      </c>
      <c r="F156">
        <v>1989</v>
      </c>
      <c r="G156" t="s">
        <v>292</v>
      </c>
      <c r="H156" t="s">
        <v>170</v>
      </c>
      <c r="I156" t="s">
        <v>293</v>
      </c>
      <c r="J156">
        <v>36.057000000000002</v>
      </c>
      <c r="K156" t="s">
        <v>462</v>
      </c>
    </row>
    <row r="157" spans="1:11" x14ac:dyDescent="0.25">
      <c r="A157" t="s">
        <v>289</v>
      </c>
      <c r="B157" t="s">
        <v>462</v>
      </c>
      <c r="C157" t="s">
        <v>464</v>
      </c>
      <c r="D157" t="s">
        <v>2</v>
      </c>
      <c r="E157" t="s">
        <v>3</v>
      </c>
      <c r="F157">
        <v>1990</v>
      </c>
      <c r="G157" t="s">
        <v>292</v>
      </c>
      <c r="H157" t="s">
        <v>170</v>
      </c>
      <c r="I157" t="s">
        <v>293</v>
      </c>
      <c r="J157">
        <v>37.222000000000001</v>
      </c>
      <c r="K157" t="s">
        <v>462</v>
      </c>
    </row>
    <row r="158" spans="1:11" x14ac:dyDescent="0.25">
      <c r="A158" t="s">
        <v>289</v>
      </c>
      <c r="B158" t="s">
        <v>462</v>
      </c>
      <c r="C158" t="s">
        <v>464</v>
      </c>
      <c r="D158" t="s">
        <v>2</v>
      </c>
      <c r="E158" t="s">
        <v>3</v>
      </c>
      <c r="F158">
        <v>1991</v>
      </c>
      <c r="G158" t="s">
        <v>292</v>
      </c>
      <c r="H158" t="s">
        <v>170</v>
      </c>
      <c r="I158" t="s">
        <v>293</v>
      </c>
      <c r="J158">
        <v>37.896000000000001</v>
      </c>
      <c r="K158" t="s">
        <v>462</v>
      </c>
    </row>
    <row r="159" spans="1:11" x14ac:dyDescent="0.25">
      <c r="A159" t="s">
        <v>289</v>
      </c>
      <c r="B159" t="s">
        <v>462</v>
      </c>
      <c r="C159" t="s">
        <v>464</v>
      </c>
      <c r="D159" t="s">
        <v>2</v>
      </c>
      <c r="E159" t="s">
        <v>3</v>
      </c>
      <c r="F159">
        <v>1992</v>
      </c>
      <c r="G159" t="s">
        <v>292</v>
      </c>
      <c r="H159" t="s">
        <v>170</v>
      </c>
      <c r="I159" t="s">
        <v>293</v>
      </c>
      <c r="J159">
        <v>37.905000000000001</v>
      </c>
      <c r="K159" t="s">
        <v>462</v>
      </c>
    </row>
    <row r="160" spans="1:11" x14ac:dyDescent="0.25">
      <c r="A160" t="s">
        <v>289</v>
      </c>
      <c r="B160" t="s">
        <v>462</v>
      </c>
      <c r="C160" t="s">
        <v>464</v>
      </c>
      <c r="D160" t="s">
        <v>2</v>
      </c>
      <c r="E160" t="s">
        <v>3</v>
      </c>
      <c r="F160">
        <v>1993</v>
      </c>
      <c r="G160" t="s">
        <v>292</v>
      </c>
      <c r="H160" t="s">
        <v>170</v>
      </c>
      <c r="I160" t="s">
        <v>293</v>
      </c>
      <c r="J160">
        <v>39.015999999999998</v>
      </c>
      <c r="K160" t="s">
        <v>462</v>
      </c>
    </row>
    <row r="161" spans="1:11" x14ac:dyDescent="0.25">
      <c r="A161" t="s">
        <v>289</v>
      </c>
      <c r="B161" t="s">
        <v>462</v>
      </c>
      <c r="C161" t="s">
        <v>464</v>
      </c>
      <c r="D161" t="s">
        <v>2</v>
      </c>
      <c r="E161" t="s">
        <v>3</v>
      </c>
      <c r="F161">
        <v>1994</v>
      </c>
      <c r="G161" t="s">
        <v>292</v>
      </c>
      <c r="H161" t="s">
        <v>170</v>
      </c>
      <c r="I161" t="s">
        <v>293</v>
      </c>
      <c r="J161">
        <v>40.393999999999998</v>
      </c>
      <c r="K161" t="s">
        <v>462</v>
      </c>
    </row>
    <row r="162" spans="1:11" x14ac:dyDescent="0.25">
      <c r="A162" t="s">
        <v>289</v>
      </c>
      <c r="B162" t="s">
        <v>462</v>
      </c>
      <c r="C162" t="s">
        <v>464</v>
      </c>
      <c r="D162" t="s">
        <v>2</v>
      </c>
      <c r="E162" t="s">
        <v>3</v>
      </c>
      <c r="F162">
        <v>1995</v>
      </c>
      <c r="G162" t="s">
        <v>292</v>
      </c>
      <c r="H162" t="s">
        <v>170</v>
      </c>
      <c r="I162" t="s">
        <v>293</v>
      </c>
      <c r="J162">
        <v>42.143000000000001</v>
      </c>
      <c r="K162" t="s">
        <v>462</v>
      </c>
    </row>
    <row r="163" spans="1:11" x14ac:dyDescent="0.25">
      <c r="A163" t="s">
        <v>289</v>
      </c>
      <c r="B163" t="s">
        <v>462</v>
      </c>
      <c r="C163" t="s">
        <v>464</v>
      </c>
      <c r="D163" t="s">
        <v>2</v>
      </c>
      <c r="E163" t="s">
        <v>3</v>
      </c>
      <c r="F163">
        <v>1996</v>
      </c>
      <c r="G163" t="s">
        <v>292</v>
      </c>
      <c r="H163" t="s">
        <v>170</v>
      </c>
      <c r="I163" t="s">
        <v>293</v>
      </c>
      <c r="J163">
        <v>43.213999999999999</v>
      </c>
      <c r="K163" t="s">
        <v>462</v>
      </c>
    </row>
    <row r="164" spans="1:11" x14ac:dyDescent="0.25">
      <c r="A164" t="s">
        <v>289</v>
      </c>
      <c r="B164" t="s">
        <v>462</v>
      </c>
      <c r="C164" t="s">
        <v>464</v>
      </c>
      <c r="D164" t="s">
        <v>2</v>
      </c>
      <c r="E164" t="s">
        <v>3</v>
      </c>
      <c r="F164">
        <v>1997</v>
      </c>
      <c r="G164" t="s">
        <v>292</v>
      </c>
      <c r="H164" t="s">
        <v>170</v>
      </c>
      <c r="I164" t="s">
        <v>293</v>
      </c>
      <c r="J164">
        <v>44.863999999999997</v>
      </c>
      <c r="K164" t="s">
        <v>462</v>
      </c>
    </row>
    <row r="165" spans="1:11" x14ac:dyDescent="0.25">
      <c r="A165" t="s">
        <v>289</v>
      </c>
      <c r="B165" t="s">
        <v>462</v>
      </c>
      <c r="C165" t="s">
        <v>464</v>
      </c>
      <c r="D165" t="s">
        <v>2</v>
      </c>
      <c r="E165" t="s">
        <v>3</v>
      </c>
      <c r="F165">
        <v>1998</v>
      </c>
      <c r="G165" t="s">
        <v>292</v>
      </c>
      <c r="H165" t="s">
        <v>170</v>
      </c>
      <c r="I165" t="s">
        <v>293</v>
      </c>
      <c r="J165">
        <v>46.914999999999999</v>
      </c>
      <c r="K165" t="s">
        <v>462</v>
      </c>
    </row>
    <row r="166" spans="1:11" x14ac:dyDescent="0.25">
      <c r="A166" t="s">
        <v>289</v>
      </c>
      <c r="B166" t="s">
        <v>462</v>
      </c>
      <c r="C166" t="s">
        <v>464</v>
      </c>
      <c r="D166" t="s">
        <v>2</v>
      </c>
      <c r="E166" t="s">
        <v>3</v>
      </c>
      <c r="F166">
        <v>1999</v>
      </c>
      <c r="G166" t="s">
        <v>292</v>
      </c>
      <c r="H166" t="s">
        <v>170</v>
      </c>
      <c r="I166" t="s">
        <v>293</v>
      </c>
      <c r="J166">
        <v>48.356999999999999</v>
      </c>
      <c r="K166" t="s">
        <v>462</v>
      </c>
    </row>
    <row r="167" spans="1:11" x14ac:dyDescent="0.25">
      <c r="A167" t="s">
        <v>289</v>
      </c>
      <c r="B167" t="s">
        <v>462</v>
      </c>
      <c r="C167" t="s">
        <v>464</v>
      </c>
      <c r="D167" t="s">
        <v>2</v>
      </c>
      <c r="E167" t="s">
        <v>3</v>
      </c>
      <c r="F167">
        <v>2000</v>
      </c>
      <c r="G167" t="s">
        <v>292</v>
      </c>
      <c r="H167" t="s">
        <v>170</v>
      </c>
      <c r="I167" t="s">
        <v>293</v>
      </c>
      <c r="J167">
        <v>50.252000000000002</v>
      </c>
      <c r="K167" t="s">
        <v>462</v>
      </c>
    </row>
    <row r="168" spans="1:11" x14ac:dyDescent="0.25">
      <c r="A168" t="s">
        <v>289</v>
      </c>
      <c r="B168" t="s">
        <v>462</v>
      </c>
      <c r="C168" t="s">
        <v>464</v>
      </c>
      <c r="D168" t="s">
        <v>2</v>
      </c>
      <c r="E168" t="s">
        <v>3</v>
      </c>
      <c r="F168">
        <v>2001</v>
      </c>
      <c r="G168" t="s">
        <v>292</v>
      </c>
      <c r="H168" t="s">
        <v>170</v>
      </c>
      <c r="I168" t="s">
        <v>293</v>
      </c>
      <c r="J168">
        <v>52.884</v>
      </c>
      <c r="K168" t="s">
        <v>462</v>
      </c>
    </row>
    <row r="169" spans="1:11" x14ac:dyDescent="0.25">
      <c r="A169" t="s">
        <v>289</v>
      </c>
      <c r="B169" t="s">
        <v>462</v>
      </c>
      <c r="C169" t="s">
        <v>464</v>
      </c>
      <c r="D169" t="s">
        <v>2</v>
      </c>
      <c r="E169" t="s">
        <v>3</v>
      </c>
      <c r="F169">
        <v>2002</v>
      </c>
      <c r="G169" t="s">
        <v>292</v>
      </c>
      <c r="H169" t="s">
        <v>170</v>
      </c>
      <c r="I169" t="s">
        <v>293</v>
      </c>
      <c r="J169">
        <v>55.088999999999999</v>
      </c>
      <c r="K169" t="s">
        <v>462</v>
      </c>
    </row>
    <row r="170" spans="1:11" x14ac:dyDescent="0.25">
      <c r="A170" t="s">
        <v>289</v>
      </c>
      <c r="B170" t="s">
        <v>462</v>
      </c>
      <c r="C170" t="s">
        <v>464</v>
      </c>
      <c r="D170" t="s">
        <v>2</v>
      </c>
      <c r="E170" t="s">
        <v>3</v>
      </c>
      <c r="F170">
        <v>2003</v>
      </c>
      <c r="G170" t="s">
        <v>292</v>
      </c>
      <c r="H170" t="s">
        <v>170</v>
      </c>
      <c r="I170" t="s">
        <v>293</v>
      </c>
      <c r="J170">
        <v>57.057000000000002</v>
      </c>
      <c r="K170" t="s">
        <v>462</v>
      </c>
    </row>
    <row r="171" spans="1:11" x14ac:dyDescent="0.25">
      <c r="A171" t="s">
        <v>289</v>
      </c>
      <c r="B171" t="s">
        <v>462</v>
      </c>
      <c r="C171" t="s">
        <v>464</v>
      </c>
      <c r="D171" t="s">
        <v>2</v>
      </c>
      <c r="E171" t="s">
        <v>3</v>
      </c>
      <c r="F171">
        <v>2004</v>
      </c>
      <c r="G171" t="s">
        <v>292</v>
      </c>
      <c r="H171" t="s">
        <v>170</v>
      </c>
      <c r="I171" t="s">
        <v>293</v>
      </c>
      <c r="J171">
        <v>61.281999999999996</v>
      </c>
      <c r="K171" t="s">
        <v>462</v>
      </c>
    </row>
    <row r="172" spans="1:11" x14ac:dyDescent="0.25">
      <c r="A172" t="s">
        <v>289</v>
      </c>
      <c r="B172" t="s">
        <v>462</v>
      </c>
      <c r="C172" t="s">
        <v>464</v>
      </c>
      <c r="D172" t="s">
        <v>2</v>
      </c>
      <c r="E172" t="s">
        <v>3</v>
      </c>
      <c r="F172">
        <v>2005</v>
      </c>
      <c r="G172" t="s">
        <v>292</v>
      </c>
      <c r="H172" t="s">
        <v>170</v>
      </c>
      <c r="I172" t="s">
        <v>293</v>
      </c>
      <c r="J172">
        <v>68.840999999999994</v>
      </c>
      <c r="K172" t="s">
        <v>462</v>
      </c>
    </row>
    <row r="173" spans="1:11" x14ac:dyDescent="0.25">
      <c r="A173" t="s">
        <v>289</v>
      </c>
      <c r="B173" t="s">
        <v>462</v>
      </c>
      <c r="C173" t="s">
        <v>464</v>
      </c>
      <c r="D173" t="s">
        <v>2</v>
      </c>
      <c r="E173" t="s">
        <v>3</v>
      </c>
      <c r="F173">
        <v>2006</v>
      </c>
      <c r="G173" t="s">
        <v>292</v>
      </c>
      <c r="H173" t="s">
        <v>170</v>
      </c>
      <c r="I173" t="s">
        <v>293</v>
      </c>
      <c r="J173">
        <v>77.037000000000006</v>
      </c>
      <c r="K173" t="s">
        <v>462</v>
      </c>
    </row>
    <row r="174" spans="1:11" x14ac:dyDescent="0.25">
      <c r="A174" t="s">
        <v>289</v>
      </c>
      <c r="B174" t="s">
        <v>462</v>
      </c>
      <c r="C174" t="s">
        <v>464</v>
      </c>
      <c r="D174" t="s">
        <v>2</v>
      </c>
      <c r="E174" t="s">
        <v>3</v>
      </c>
      <c r="F174">
        <v>2007</v>
      </c>
      <c r="G174" t="s">
        <v>292</v>
      </c>
      <c r="H174" t="s">
        <v>170</v>
      </c>
      <c r="I174" t="s">
        <v>293</v>
      </c>
      <c r="J174">
        <v>81.581000000000003</v>
      </c>
      <c r="K174" t="s">
        <v>462</v>
      </c>
    </row>
    <row r="175" spans="1:11" x14ac:dyDescent="0.25">
      <c r="A175" t="s">
        <v>289</v>
      </c>
      <c r="B175" t="s">
        <v>462</v>
      </c>
      <c r="C175" t="s">
        <v>464</v>
      </c>
      <c r="D175" t="s">
        <v>2</v>
      </c>
      <c r="E175" t="s">
        <v>3</v>
      </c>
      <c r="F175">
        <v>2008</v>
      </c>
      <c r="G175" t="s">
        <v>292</v>
      </c>
      <c r="H175" t="s">
        <v>170</v>
      </c>
      <c r="I175" t="s">
        <v>293</v>
      </c>
      <c r="J175">
        <v>85.751000000000005</v>
      </c>
      <c r="K175" t="s">
        <v>462</v>
      </c>
    </row>
    <row r="176" spans="1:11" x14ac:dyDescent="0.25">
      <c r="A176" t="s">
        <v>289</v>
      </c>
      <c r="B176" t="s">
        <v>462</v>
      </c>
      <c r="C176" t="s">
        <v>464</v>
      </c>
      <c r="D176" t="s">
        <v>2</v>
      </c>
      <c r="E176" t="s">
        <v>3</v>
      </c>
      <c r="F176">
        <v>2009</v>
      </c>
      <c r="G176" t="s">
        <v>292</v>
      </c>
      <c r="H176" t="s">
        <v>170</v>
      </c>
      <c r="I176" t="s">
        <v>293</v>
      </c>
      <c r="J176">
        <v>84.186000000000007</v>
      </c>
      <c r="K176" t="s">
        <v>462</v>
      </c>
    </row>
    <row r="177" spans="1:11" x14ac:dyDescent="0.25">
      <c r="A177" t="s">
        <v>289</v>
      </c>
      <c r="B177" t="s">
        <v>462</v>
      </c>
      <c r="C177" t="s">
        <v>464</v>
      </c>
      <c r="D177" t="s">
        <v>2</v>
      </c>
      <c r="E177" t="s">
        <v>3</v>
      </c>
      <c r="F177">
        <v>2010</v>
      </c>
      <c r="G177" t="s">
        <v>292</v>
      </c>
      <c r="H177" t="s">
        <v>170</v>
      </c>
      <c r="I177" t="s">
        <v>293</v>
      </c>
      <c r="J177">
        <v>83.501999999999995</v>
      </c>
      <c r="K177" t="s">
        <v>462</v>
      </c>
    </row>
    <row r="178" spans="1:11" x14ac:dyDescent="0.25">
      <c r="A178" t="s">
        <v>289</v>
      </c>
      <c r="B178" t="s">
        <v>462</v>
      </c>
      <c r="C178" t="s">
        <v>464</v>
      </c>
      <c r="D178" t="s">
        <v>2</v>
      </c>
      <c r="E178" t="s">
        <v>3</v>
      </c>
      <c r="F178">
        <v>2011</v>
      </c>
      <c r="G178" t="s">
        <v>292</v>
      </c>
      <c r="H178" t="s">
        <v>170</v>
      </c>
      <c r="I178" t="s">
        <v>293</v>
      </c>
      <c r="J178">
        <v>86.244</v>
      </c>
      <c r="K178" t="s">
        <v>462</v>
      </c>
    </row>
    <row r="179" spans="1:11" x14ac:dyDescent="0.25">
      <c r="A179" t="s">
        <v>289</v>
      </c>
      <c r="B179" t="s">
        <v>462</v>
      </c>
      <c r="C179" t="s">
        <v>464</v>
      </c>
      <c r="D179" t="s">
        <v>2</v>
      </c>
      <c r="E179" t="s">
        <v>3</v>
      </c>
      <c r="F179">
        <v>2012</v>
      </c>
      <c r="G179" t="s">
        <v>292</v>
      </c>
      <c r="H179" t="s">
        <v>170</v>
      </c>
      <c r="I179" t="s">
        <v>293</v>
      </c>
      <c r="J179">
        <v>90.209000000000003</v>
      </c>
      <c r="K179" t="s">
        <v>462</v>
      </c>
    </row>
    <row r="180" spans="1:11" x14ac:dyDescent="0.25">
      <c r="A180" t="s">
        <v>289</v>
      </c>
      <c r="B180" t="s">
        <v>462</v>
      </c>
      <c r="C180" t="s">
        <v>464</v>
      </c>
      <c r="D180" t="s">
        <v>2</v>
      </c>
      <c r="E180" t="s">
        <v>3</v>
      </c>
      <c r="F180">
        <v>2013</v>
      </c>
      <c r="G180" t="s">
        <v>292</v>
      </c>
      <c r="H180" t="s">
        <v>170</v>
      </c>
      <c r="I180" t="s">
        <v>293</v>
      </c>
      <c r="J180">
        <v>91.474000000000004</v>
      </c>
      <c r="K180" t="s">
        <v>462</v>
      </c>
    </row>
    <row r="181" spans="1:11" x14ac:dyDescent="0.25">
      <c r="A181" t="s">
        <v>289</v>
      </c>
      <c r="B181" t="s">
        <v>462</v>
      </c>
      <c r="C181" t="s">
        <v>464</v>
      </c>
      <c r="D181" t="s">
        <v>2</v>
      </c>
      <c r="E181" t="s">
        <v>3</v>
      </c>
      <c r="F181">
        <v>2014</v>
      </c>
      <c r="G181" t="s">
        <v>292</v>
      </c>
      <c r="H181" t="s">
        <v>170</v>
      </c>
      <c r="I181" t="s">
        <v>293</v>
      </c>
      <c r="J181">
        <v>96.212999999999994</v>
      </c>
      <c r="K181" t="s">
        <v>462</v>
      </c>
    </row>
    <row r="182" spans="1:11" x14ac:dyDescent="0.25">
      <c r="A182" t="s">
        <v>289</v>
      </c>
      <c r="B182" t="s">
        <v>462</v>
      </c>
      <c r="C182" t="s">
        <v>464</v>
      </c>
      <c r="D182" t="s">
        <v>2</v>
      </c>
      <c r="E182" t="s">
        <v>3</v>
      </c>
      <c r="F182">
        <v>2015</v>
      </c>
      <c r="G182" t="s">
        <v>292</v>
      </c>
      <c r="H182" t="s">
        <v>170</v>
      </c>
      <c r="I182" t="s">
        <v>293</v>
      </c>
      <c r="J182">
        <v>97.718999999999994</v>
      </c>
      <c r="K182" t="s">
        <v>462</v>
      </c>
    </row>
    <row r="183" spans="1:11" x14ac:dyDescent="0.25">
      <c r="A183" t="s">
        <v>289</v>
      </c>
      <c r="B183" t="s">
        <v>462</v>
      </c>
      <c r="C183" t="s">
        <v>464</v>
      </c>
      <c r="D183" t="s">
        <v>2</v>
      </c>
      <c r="E183" t="s">
        <v>3</v>
      </c>
      <c r="F183">
        <v>2016</v>
      </c>
      <c r="G183" t="s">
        <v>292</v>
      </c>
      <c r="H183" t="s">
        <v>170</v>
      </c>
      <c r="I183" t="s">
        <v>293</v>
      </c>
      <c r="J183">
        <v>97.668000000000006</v>
      </c>
      <c r="K183" t="s">
        <v>462</v>
      </c>
    </row>
    <row r="184" spans="1:11" x14ac:dyDescent="0.25">
      <c r="A184" t="s">
        <v>289</v>
      </c>
      <c r="B184" t="s">
        <v>462</v>
      </c>
      <c r="C184" t="s">
        <v>464</v>
      </c>
      <c r="D184" t="s">
        <v>2</v>
      </c>
      <c r="E184" t="s">
        <v>3</v>
      </c>
      <c r="F184">
        <v>2017</v>
      </c>
      <c r="G184" t="s">
        <v>292</v>
      </c>
      <c r="H184" t="s">
        <v>170</v>
      </c>
      <c r="I184" t="s">
        <v>293</v>
      </c>
      <c r="J184">
        <v>100</v>
      </c>
      <c r="K184" t="s">
        <v>462</v>
      </c>
    </row>
    <row r="185" spans="1:11" x14ac:dyDescent="0.25">
      <c r="A185" t="s">
        <v>289</v>
      </c>
      <c r="B185" t="s">
        <v>462</v>
      </c>
      <c r="C185" t="s">
        <v>464</v>
      </c>
      <c r="D185" t="s">
        <v>2</v>
      </c>
      <c r="E185" t="s">
        <v>3</v>
      </c>
      <c r="F185">
        <v>2018</v>
      </c>
      <c r="G185" t="s">
        <v>292</v>
      </c>
      <c r="H185" t="s">
        <v>170</v>
      </c>
      <c r="I185" t="s">
        <v>293</v>
      </c>
      <c r="J185">
        <v>101.17400000000001</v>
      </c>
      <c r="K185" t="s">
        <v>462</v>
      </c>
    </row>
    <row r="186" spans="1:11" x14ac:dyDescent="0.25">
      <c r="A186" t="s">
        <v>289</v>
      </c>
      <c r="B186" t="s">
        <v>462</v>
      </c>
      <c r="C186" t="s">
        <v>464</v>
      </c>
      <c r="D186" t="s">
        <v>2</v>
      </c>
      <c r="E186" t="s">
        <v>3</v>
      </c>
      <c r="F186">
        <v>2019</v>
      </c>
      <c r="G186" t="s">
        <v>292</v>
      </c>
      <c r="H186" t="s">
        <v>170</v>
      </c>
      <c r="I186" t="s">
        <v>293</v>
      </c>
      <c r="J186">
        <v>105.258</v>
      </c>
      <c r="K186" t="s">
        <v>462</v>
      </c>
    </row>
    <row r="187" spans="1:11" x14ac:dyDescent="0.25">
      <c r="A187" t="s">
        <v>289</v>
      </c>
      <c r="B187" t="s">
        <v>462</v>
      </c>
      <c r="C187" t="s">
        <v>464</v>
      </c>
      <c r="D187" t="s">
        <v>2</v>
      </c>
      <c r="E187" t="s">
        <v>3</v>
      </c>
      <c r="F187">
        <v>2020</v>
      </c>
      <c r="G187" t="s">
        <v>292</v>
      </c>
      <c r="H187" t="s">
        <v>170</v>
      </c>
      <c r="I187" t="s">
        <v>293</v>
      </c>
      <c r="J187">
        <v>106.81100000000001</v>
      </c>
      <c r="K187" t="s">
        <v>462</v>
      </c>
    </row>
    <row r="188" spans="1:11" x14ac:dyDescent="0.25">
      <c r="A188" t="s">
        <v>289</v>
      </c>
      <c r="B188" t="s">
        <v>462</v>
      </c>
      <c r="C188" t="s">
        <v>464</v>
      </c>
      <c r="D188" t="s">
        <v>2</v>
      </c>
      <c r="E188" t="s">
        <v>3</v>
      </c>
      <c r="F188">
        <v>2021</v>
      </c>
      <c r="G188" t="s">
        <v>292</v>
      </c>
      <c r="H188" t="s">
        <v>170</v>
      </c>
      <c r="I188" t="s">
        <v>293</v>
      </c>
      <c r="J188">
        <v>110.459</v>
      </c>
      <c r="K188" t="s">
        <v>462</v>
      </c>
    </row>
    <row r="189" spans="1:11" x14ac:dyDescent="0.25">
      <c r="A189" t="s">
        <v>289</v>
      </c>
      <c r="B189" t="s">
        <v>462</v>
      </c>
      <c r="C189" t="s">
        <v>464</v>
      </c>
      <c r="D189" t="s">
        <v>2</v>
      </c>
      <c r="E189" t="s">
        <v>3</v>
      </c>
      <c r="F189">
        <v>2022</v>
      </c>
      <c r="G189" t="s">
        <v>292</v>
      </c>
      <c r="H189" t="s">
        <v>170</v>
      </c>
      <c r="I189" t="s">
        <v>293</v>
      </c>
      <c r="J189">
        <v>126.69199999999999</v>
      </c>
      <c r="K189" t="s">
        <v>462</v>
      </c>
    </row>
    <row r="190" spans="1:11" x14ac:dyDescent="0.25">
      <c r="A190" t="s">
        <v>289</v>
      </c>
      <c r="B190" t="s">
        <v>462</v>
      </c>
      <c r="C190" t="s">
        <v>465</v>
      </c>
      <c r="D190" t="s">
        <v>4</v>
      </c>
      <c r="E190" t="s">
        <v>376</v>
      </c>
      <c r="F190">
        <v>1929</v>
      </c>
      <c r="G190" t="s">
        <v>292</v>
      </c>
      <c r="H190" t="s">
        <v>170</v>
      </c>
      <c r="I190" t="s">
        <v>293</v>
      </c>
      <c r="J190">
        <v>3.4510000000000001</v>
      </c>
      <c r="K190" t="s">
        <v>462</v>
      </c>
    </row>
    <row r="191" spans="1:11" x14ac:dyDescent="0.25">
      <c r="A191" t="s">
        <v>289</v>
      </c>
      <c r="B191" t="s">
        <v>462</v>
      </c>
      <c r="C191" t="s">
        <v>465</v>
      </c>
      <c r="D191" t="s">
        <v>4</v>
      </c>
      <c r="E191" t="s">
        <v>376</v>
      </c>
      <c r="F191">
        <v>1930</v>
      </c>
      <c r="G191" t="s">
        <v>292</v>
      </c>
      <c r="H191" t="s">
        <v>170</v>
      </c>
      <c r="I191" t="s">
        <v>293</v>
      </c>
      <c r="J191">
        <v>3.3820000000000001</v>
      </c>
      <c r="K191" t="s">
        <v>462</v>
      </c>
    </row>
    <row r="192" spans="1:11" x14ac:dyDescent="0.25">
      <c r="A192" t="s">
        <v>289</v>
      </c>
      <c r="B192" t="s">
        <v>462</v>
      </c>
      <c r="C192" t="s">
        <v>465</v>
      </c>
      <c r="D192" t="s">
        <v>4</v>
      </c>
      <c r="E192" t="s">
        <v>376</v>
      </c>
      <c r="F192">
        <v>1931</v>
      </c>
      <c r="G192" t="s">
        <v>292</v>
      </c>
      <c r="H192" t="s">
        <v>170</v>
      </c>
      <c r="I192" t="s">
        <v>293</v>
      </c>
      <c r="J192">
        <v>2.9390000000000001</v>
      </c>
      <c r="K192" t="s">
        <v>462</v>
      </c>
    </row>
    <row r="193" spans="1:11" x14ac:dyDescent="0.25">
      <c r="A193" t="s">
        <v>289</v>
      </c>
      <c r="B193" t="s">
        <v>462</v>
      </c>
      <c r="C193" t="s">
        <v>465</v>
      </c>
      <c r="D193" t="s">
        <v>4</v>
      </c>
      <c r="E193" t="s">
        <v>376</v>
      </c>
      <c r="F193">
        <v>1932</v>
      </c>
      <c r="G193" t="s">
        <v>292</v>
      </c>
      <c r="H193" t="s">
        <v>170</v>
      </c>
      <c r="I193" t="s">
        <v>293</v>
      </c>
      <c r="J193">
        <v>2.4129999999999998</v>
      </c>
      <c r="K193" t="s">
        <v>462</v>
      </c>
    </row>
    <row r="194" spans="1:11" x14ac:dyDescent="0.25">
      <c r="A194" t="s">
        <v>289</v>
      </c>
      <c r="B194" t="s">
        <v>462</v>
      </c>
      <c r="C194" t="s">
        <v>465</v>
      </c>
      <c r="D194" t="s">
        <v>4</v>
      </c>
      <c r="E194" t="s">
        <v>376</v>
      </c>
      <c r="F194">
        <v>1933</v>
      </c>
      <c r="G194" t="s">
        <v>292</v>
      </c>
      <c r="H194" t="s">
        <v>170</v>
      </c>
      <c r="I194" t="s">
        <v>293</v>
      </c>
      <c r="J194">
        <v>2.2349999999999999</v>
      </c>
      <c r="K194" t="s">
        <v>462</v>
      </c>
    </row>
    <row r="195" spans="1:11" x14ac:dyDescent="0.25">
      <c r="A195" t="s">
        <v>289</v>
      </c>
      <c r="B195" t="s">
        <v>462</v>
      </c>
      <c r="C195" t="s">
        <v>465</v>
      </c>
      <c r="D195" t="s">
        <v>4</v>
      </c>
      <c r="E195" t="s">
        <v>376</v>
      </c>
      <c r="F195">
        <v>1934</v>
      </c>
      <c r="G195" t="s">
        <v>292</v>
      </c>
      <c r="H195" t="s">
        <v>170</v>
      </c>
      <c r="I195" t="s">
        <v>293</v>
      </c>
      <c r="J195">
        <v>2.5089999999999999</v>
      </c>
      <c r="K195" t="s">
        <v>462</v>
      </c>
    </row>
    <row r="196" spans="1:11" x14ac:dyDescent="0.25">
      <c r="A196" t="s">
        <v>289</v>
      </c>
      <c r="B196" t="s">
        <v>462</v>
      </c>
      <c r="C196" t="s">
        <v>465</v>
      </c>
      <c r="D196" t="s">
        <v>4</v>
      </c>
      <c r="E196" t="s">
        <v>376</v>
      </c>
      <c r="F196">
        <v>1935</v>
      </c>
      <c r="G196" t="s">
        <v>292</v>
      </c>
      <c r="H196" t="s">
        <v>170</v>
      </c>
      <c r="I196" t="s">
        <v>293</v>
      </c>
      <c r="J196">
        <v>2.4940000000000002</v>
      </c>
      <c r="K196" t="s">
        <v>462</v>
      </c>
    </row>
    <row r="197" spans="1:11" x14ac:dyDescent="0.25">
      <c r="A197" t="s">
        <v>289</v>
      </c>
      <c r="B197" t="s">
        <v>462</v>
      </c>
      <c r="C197" t="s">
        <v>465</v>
      </c>
      <c r="D197" t="s">
        <v>4</v>
      </c>
      <c r="E197" t="s">
        <v>376</v>
      </c>
      <c r="F197">
        <v>1936</v>
      </c>
      <c r="G197" t="s">
        <v>292</v>
      </c>
      <c r="H197" t="s">
        <v>170</v>
      </c>
      <c r="I197" t="s">
        <v>293</v>
      </c>
      <c r="J197">
        <v>2.6389999999999998</v>
      </c>
      <c r="K197" t="s">
        <v>462</v>
      </c>
    </row>
    <row r="198" spans="1:11" x14ac:dyDescent="0.25">
      <c r="A198" t="s">
        <v>289</v>
      </c>
      <c r="B198" t="s">
        <v>462</v>
      </c>
      <c r="C198" t="s">
        <v>465</v>
      </c>
      <c r="D198" t="s">
        <v>4</v>
      </c>
      <c r="E198" t="s">
        <v>376</v>
      </c>
      <c r="F198">
        <v>1937</v>
      </c>
      <c r="G198" t="s">
        <v>292</v>
      </c>
      <c r="H198" t="s">
        <v>170</v>
      </c>
      <c r="I198" t="s">
        <v>293</v>
      </c>
      <c r="J198">
        <v>2.968</v>
      </c>
      <c r="K198" t="s">
        <v>462</v>
      </c>
    </row>
    <row r="199" spans="1:11" x14ac:dyDescent="0.25">
      <c r="A199" t="s">
        <v>289</v>
      </c>
      <c r="B199" t="s">
        <v>462</v>
      </c>
      <c r="C199" t="s">
        <v>465</v>
      </c>
      <c r="D199" t="s">
        <v>4</v>
      </c>
      <c r="E199" t="s">
        <v>376</v>
      </c>
      <c r="F199">
        <v>1938</v>
      </c>
      <c r="G199" t="s">
        <v>292</v>
      </c>
      <c r="H199" t="s">
        <v>170</v>
      </c>
      <c r="I199" t="s">
        <v>293</v>
      </c>
      <c r="J199">
        <v>3.0070000000000001</v>
      </c>
      <c r="K199" t="s">
        <v>462</v>
      </c>
    </row>
    <row r="200" spans="1:11" x14ac:dyDescent="0.25">
      <c r="A200" t="s">
        <v>289</v>
      </c>
      <c r="B200" t="s">
        <v>462</v>
      </c>
      <c r="C200" t="s">
        <v>465</v>
      </c>
      <c r="D200" t="s">
        <v>4</v>
      </c>
      <c r="E200" t="s">
        <v>376</v>
      </c>
      <c r="F200">
        <v>1939</v>
      </c>
      <c r="G200" t="s">
        <v>292</v>
      </c>
      <c r="H200" t="s">
        <v>170</v>
      </c>
      <c r="I200" t="s">
        <v>293</v>
      </c>
      <c r="J200">
        <v>2.9830000000000001</v>
      </c>
      <c r="K200" t="s">
        <v>462</v>
      </c>
    </row>
    <row r="201" spans="1:11" x14ac:dyDescent="0.25">
      <c r="A201" t="s">
        <v>289</v>
      </c>
      <c r="B201" t="s">
        <v>462</v>
      </c>
      <c r="C201" t="s">
        <v>465</v>
      </c>
      <c r="D201" t="s">
        <v>4</v>
      </c>
      <c r="E201" t="s">
        <v>376</v>
      </c>
      <c r="F201">
        <v>1940</v>
      </c>
      <c r="G201" t="s">
        <v>292</v>
      </c>
      <c r="H201" t="s">
        <v>170</v>
      </c>
      <c r="I201" t="s">
        <v>293</v>
      </c>
      <c r="J201">
        <v>3.0289999999999999</v>
      </c>
      <c r="K201" t="s">
        <v>462</v>
      </c>
    </row>
    <row r="202" spans="1:11" x14ac:dyDescent="0.25">
      <c r="A202" t="s">
        <v>289</v>
      </c>
      <c r="B202" t="s">
        <v>462</v>
      </c>
      <c r="C202" t="s">
        <v>465</v>
      </c>
      <c r="D202" t="s">
        <v>4</v>
      </c>
      <c r="E202" t="s">
        <v>376</v>
      </c>
      <c r="F202">
        <v>1941</v>
      </c>
      <c r="G202" t="s">
        <v>292</v>
      </c>
      <c r="H202" t="s">
        <v>170</v>
      </c>
      <c r="I202" t="s">
        <v>293</v>
      </c>
      <c r="J202">
        <v>3.26</v>
      </c>
      <c r="K202" t="s">
        <v>462</v>
      </c>
    </row>
    <row r="203" spans="1:11" x14ac:dyDescent="0.25">
      <c r="A203" t="s">
        <v>289</v>
      </c>
      <c r="B203" t="s">
        <v>462</v>
      </c>
      <c r="C203" t="s">
        <v>465</v>
      </c>
      <c r="D203" t="s">
        <v>4</v>
      </c>
      <c r="E203" t="s">
        <v>376</v>
      </c>
      <c r="F203">
        <v>1942</v>
      </c>
      <c r="G203" t="s">
        <v>292</v>
      </c>
      <c r="H203" t="s">
        <v>170</v>
      </c>
      <c r="I203" t="s">
        <v>293</v>
      </c>
      <c r="J203">
        <v>3.6970000000000001</v>
      </c>
      <c r="K203" t="s">
        <v>462</v>
      </c>
    </row>
    <row r="204" spans="1:11" x14ac:dyDescent="0.25">
      <c r="A204" t="s">
        <v>289</v>
      </c>
      <c r="B204" t="s">
        <v>462</v>
      </c>
      <c r="C204" t="s">
        <v>465</v>
      </c>
      <c r="D204" t="s">
        <v>4</v>
      </c>
      <c r="E204" t="s">
        <v>376</v>
      </c>
      <c r="F204">
        <v>1943</v>
      </c>
      <c r="G204" t="s">
        <v>292</v>
      </c>
      <c r="H204" t="s">
        <v>170</v>
      </c>
      <c r="I204" t="s">
        <v>293</v>
      </c>
      <c r="J204">
        <v>3.9950000000000001</v>
      </c>
      <c r="K204" t="s">
        <v>462</v>
      </c>
    </row>
    <row r="205" spans="1:11" x14ac:dyDescent="0.25">
      <c r="A205" t="s">
        <v>289</v>
      </c>
      <c r="B205" t="s">
        <v>462</v>
      </c>
      <c r="C205" t="s">
        <v>465</v>
      </c>
      <c r="D205" t="s">
        <v>4</v>
      </c>
      <c r="E205" t="s">
        <v>376</v>
      </c>
      <c r="F205">
        <v>1944</v>
      </c>
      <c r="G205" t="s">
        <v>292</v>
      </c>
      <c r="H205" t="s">
        <v>170</v>
      </c>
      <c r="I205" t="s">
        <v>293</v>
      </c>
      <c r="J205">
        <v>4.109</v>
      </c>
      <c r="K205" t="s">
        <v>462</v>
      </c>
    </row>
    <row r="206" spans="1:11" x14ac:dyDescent="0.25">
      <c r="A206" t="s">
        <v>289</v>
      </c>
      <c r="B206" t="s">
        <v>462</v>
      </c>
      <c r="C206" t="s">
        <v>465</v>
      </c>
      <c r="D206" t="s">
        <v>4</v>
      </c>
      <c r="E206" t="s">
        <v>376</v>
      </c>
      <c r="F206">
        <v>1945</v>
      </c>
      <c r="G206" t="s">
        <v>292</v>
      </c>
      <c r="H206" t="s">
        <v>170</v>
      </c>
      <c r="I206" t="s">
        <v>293</v>
      </c>
      <c r="J206">
        <v>4.2329999999999997</v>
      </c>
      <c r="K206" t="s">
        <v>462</v>
      </c>
    </row>
    <row r="207" spans="1:11" x14ac:dyDescent="0.25">
      <c r="A207" t="s">
        <v>289</v>
      </c>
      <c r="B207" t="s">
        <v>462</v>
      </c>
      <c r="C207" t="s">
        <v>465</v>
      </c>
      <c r="D207" t="s">
        <v>4</v>
      </c>
      <c r="E207" t="s">
        <v>376</v>
      </c>
      <c r="F207">
        <v>1946</v>
      </c>
      <c r="G207" t="s">
        <v>292</v>
      </c>
      <c r="H207" t="s">
        <v>170</v>
      </c>
      <c r="I207" t="s">
        <v>293</v>
      </c>
      <c r="J207">
        <v>4.9619999999999997</v>
      </c>
      <c r="K207" t="s">
        <v>462</v>
      </c>
    </row>
    <row r="208" spans="1:11" x14ac:dyDescent="0.25">
      <c r="A208" t="s">
        <v>289</v>
      </c>
      <c r="B208" t="s">
        <v>462</v>
      </c>
      <c r="C208" t="s">
        <v>465</v>
      </c>
      <c r="D208" t="s">
        <v>4</v>
      </c>
      <c r="E208" t="s">
        <v>376</v>
      </c>
      <c r="F208">
        <v>1947</v>
      </c>
      <c r="G208" t="s">
        <v>292</v>
      </c>
      <c r="H208" t="s">
        <v>170</v>
      </c>
      <c r="I208" t="s">
        <v>293</v>
      </c>
      <c r="J208">
        <v>6.5919999999999996</v>
      </c>
      <c r="K208" t="s">
        <v>462</v>
      </c>
    </row>
    <row r="209" spans="1:11" x14ac:dyDescent="0.25">
      <c r="A209" t="s">
        <v>289</v>
      </c>
      <c r="B209" t="s">
        <v>462</v>
      </c>
      <c r="C209" t="s">
        <v>465</v>
      </c>
      <c r="D209" t="s">
        <v>4</v>
      </c>
      <c r="E209" t="s">
        <v>376</v>
      </c>
      <c r="F209">
        <v>1948</v>
      </c>
      <c r="G209" t="s">
        <v>292</v>
      </c>
      <c r="H209" t="s">
        <v>170</v>
      </c>
      <c r="I209" t="s">
        <v>293</v>
      </c>
      <c r="J209">
        <v>7.3170000000000002</v>
      </c>
      <c r="K209" t="s">
        <v>462</v>
      </c>
    </row>
    <row r="210" spans="1:11" x14ac:dyDescent="0.25">
      <c r="A210" t="s">
        <v>289</v>
      </c>
      <c r="B210" t="s">
        <v>462</v>
      </c>
      <c r="C210" t="s">
        <v>465</v>
      </c>
      <c r="D210" t="s">
        <v>4</v>
      </c>
      <c r="E210" t="s">
        <v>376</v>
      </c>
      <c r="F210">
        <v>1949</v>
      </c>
      <c r="G210" t="s">
        <v>292</v>
      </c>
      <c r="H210" t="s">
        <v>170</v>
      </c>
      <c r="I210" t="s">
        <v>293</v>
      </c>
      <c r="J210">
        <v>7.109</v>
      </c>
      <c r="K210" t="s">
        <v>462</v>
      </c>
    </row>
    <row r="211" spans="1:11" x14ac:dyDescent="0.25">
      <c r="A211" t="s">
        <v>289</v>
      </c>
      <c r="B211" t="s">
        <v>462</v>
      </c>
      <c r="C211" t="s">
        <v>465</v>
      </c>
      <c r="D211" t="s">
        <v>4</v>
      </c>
      <c r="E211" t="s">
        <v>376</v>
      </c>
      <c r="F211">
        <v>1950</v>
      </c>
      <c r="G211" t="s">
        <v>292</v>
      </c>
      <c r="H211" t="s">
        <v>170</v>
      </c>
      <c r="I211" t="s">
        <v>293</v>
      </c>
      <c r="J211">
        <v>7.0819999999999999</v>
      </c>
      <c r="K211" t="s">
        <v>462</v>
      </c>
    </row>
    <row r="212" spans="1:11" x14ac:dyDescent="0.25">
      <c r="A212" t="s">
        <v>289</v>
      </c>
      <c r="B212" t="s">
        <v>462</v>
      </c>
      <c r="C212" t="s">
        <v>465</v>
      </c>
      <c r="D212" t="s">
        <v>4</v>
      </c>
      <c r="E212" t="s">
        <v>376</v>
      </c>
      <c r="F212">
        <v>1951</v>
      </c>
      <c r="G212" t="s">
        <v>292</v>
      </c>
      <c r="H212" t="s">
        <v>170</v>
      </c>
      <c r="I212" t="s">
        <v>293</v>
      </c>
      <c r="J212">
        <v>8.0310000000000006</v>
      </c>
      <c r="K212" t="s">
        <v>462</v>
      </c>
    </row>
    <row r="213" spans="1:11" x14ac:dyDescent="0.25">
      <c r="A213" t="s">
        <v>289</v>
      </c>
      <c r="B213" t="s">
        <v>462</v>
      </c>
      <c r="C213" t="s">
        <v>465</v>
      </c>
      <c r="D213" t="s">
        <v>4</v>
      </c>
      <c r="E213" t="s">
        <v>376</v>
      </c>
      <c r="F213">
        <v>1952</v>
      </c>
      <c r="G213" t="s">
        <v>292</v>
      </c>
      <c r="H213" t="s">
        <v>170</v>
      </c>
      <c r="I213" t="s">
        <v>293</v>
      </c>
      <c r="J213">
        <v>8.2780000000000005</v>
      </c>
      <c r="K213" t="s">
        <v>462</v>
      </c>
    </row>
    <row r="214" spans="1:11" x14ac:dyDescent="0.25">
      <c r="A214" t="s">
        <v>289</v>
      </c>
      <c r="B214" t="s">
        <v>462</v>
      </c>
      <c r="C214" t="s">
        <v>465</v>
      </c>
      <c r="D214" t="s">
        <v>4</v>
      </c>
      <c r="E214" t="s">
        <v>376</v>
      </c>
      <c r="F214">
        <v>1953</v>
      </c>
      <c r="G214" t="s">
        <v>292</v>
      </c>
      <c r="H214" t="s">
        <v>170</v>
      </c>
      <c r="I214" t="s">
        <v>293</v>
      </c>
      <c r="J214">
        <v>8.282</v>
      </c>
      <c r="K214" t="s">
        <v>462</v>
      </c>
    </row>
    <row r="215" spans="1:11" x14ac:dyDescent="0.25">
      <c r="A215" t="s">
        <v>289</v>
      </c>
      <c r="B215" t="s">
        <v>462</v>
      </c>
      <c r="C215" t="s">
        <v>465</v>
      </c>
      <c r="D215" t="s">
        <v>4</v>
      </c>
      <c r="E215" t="s">
        <v>376</v>
      </c>
      <c r="F215">
        <v>1954</v>
      </c>
      <c r="G215" t="s">
        <v>292</v>
      </c>
      <c r="H215" t="s">
        <v>170</v>
      </c>
      <c r="I215" t="s">
        <v>293</v>
      </c>
      <c r="J215">
        <v>8.0440000000000005</v>
      </c>
      <c r="K215" t="s">
        <v>462</v>
      </c>
    </row>
    <row r="216" spans="1:11" x14ac:dyDescent="0.25">
      <c r="A216" t="s">
        <v>289</v>
      </c>
      <c r="B216" t="s">
        <v>462</v>
      </c>
      <c r="C216" t="s">
        <v>465</v>
      </c>
      <c r="D216" t="s">
        <v>4</v>
      </c>
      <c r="E216" t="s">
        <v>376</v>
      </c>
      <c r="F216">
        <v>1955</v>
      </c>
      <c r="G216" t="s">
        <v>292</v>
      </c>
      <c r="H216" t="s">
        <v>170</v>
      </c>
      <c r="I216" t="s">
        <v>293</v>
      </c>
      <c r="J216">
        <v>8.1829999999999998</v>
      </c>
      <c r="K216" t="s">
        <v>462</v>
      </c>
    </row>
    <row r="217" spans="1:11" x14ac:dyDescent="0.25">
      <c r="A217" t="s">
        <v>289</v>
      </c>
      <c r="B217" t="s">
        <v>462</v>
      </c>
      <c r="C217" t="s">
        <v>465</v>
      </c>
      <c r="D217" t="s">
        <v>4</v>
      </c>
      <c r="E217" t="s">
        <v>376</v>
      </c>
      <c r="F217">
        <v>1956</v>
      </c>
      <c r="G217" t="s">
        <v>292</v>
      </c>
      <c r="H217" t="s">
        <v>170</v>
      </c>
      <c r="I217" t="s">
        <v>293</v>
      </c>
      <c r="J217">
        <v>8.8870000000000005</v>
      </c>
      <c r="K217" t="s">
        <v>462</v>
      </c>
    </row>
    <row r="218" spans="1:11" x14ac:dyDescent="0.25">
      <c r="A218" t="s">
        <v>289</v>
      </c>
      <c r="B218" t="s">
        <v>462</v>
      </c>
      <c r="C218" t="s">
        <v>465</v>
      </c>
      <c r="D218" t="s">
        <v>4</v>
      </c>
      <c r="E218" t="s">
        <v>376</v>
      </c>
      <c r="F218">
        <v>1957</v>
      </c>
      <c r="G218" t="s">
        <v>292</v>
      </c>
      <c r="H218" t="s">
        <v>170</v>
      </c>
      <c r="I218" t="s">
        <v>293</v>
      </c>
      <c r="J218">
        <v>9.2490000000000006</v>
      </c>
      <c r="K218" t="s">
        <v>462</v>
      </c>
    </row>
    <row r="219" spans="1:11" x14ac:dyDescent="0.25">
      <c r="A219" t="s">
        <v>289</v>
      </c>
      <c r="B219" t="s">
        <v>462</v>
      </c>
      <c r="C219" t="s">
        <v>465</v>
      </c>
      <c r="D219" t="s">
        <v>4</v>
      </c>
      <c r="E219" t="s">
        <v>376</v>
      </c>
      <c r="F219">
        <v>1958</v>
      </c>
      <c r="G219" t="s">
        <v>292</v>
      </c>
      <c r="H219" t="s">
        <v>170</v>
      </c>
      <c r="I219" t="s">
        <v>293</v>
      </c>
      <c r="J219">
        <v>8.9849999999999994</v>
      </c>
      <c r="K219" t="s">
        <v>462</v>
      </c>
    </row>
    <row r="220" spans="1:11" x14ac:dyDescent="0.25">
      <c r="A220" t="s">
        <v>289</v>
      </c>
      <c r="B220" t="s">
        <v>462</v>
      </c>
      <c r="C220" t="s">
        <v>465</v>
      </c>
      <c r="D220" t="s">
        <v>4</v>
      </c>
      <c r="E220" t="s">
        <v>376</v>
      </c>
      <c r="F220">
        <v>1959</v>
      </c>
      <c r="G220" t="s">
        <v>292</v>
      </c>
      <c r="H220" t="s">
        <v>170</v>
      </c>
      <c r="I220" t="s">
        <v>293</v>
      </c>
      <c r="J220">
        <v>8.9049999999999994</v>
      </c>
      <c r="K220" t="s">
        <v>462</v>
      </c>
    </row>
    <row r="221" spans="1:11" x14ac:dyDescent="0.25">
      <c r="A221" t="s">
        <v>289</v>
      </c>
      <c r="B221" t="s">
        <v>462</v>
      </c>
      <c r="C221" t="s">
        <v>465</v>
      </c>
      <c r="D221" t="s">
        <v>4</v>
      </c>
      <c r="E221" t="s">
        <v>376</v>
      </c>
      <c r="F221">
        <v>1960</v>
      </c>
      <c r="G221" t="s">
        <v>292</v>
      </c>
      <c r="H221" t="s">
        <v>170</v>
      </c>
      <c r="I221" t="s">
        <v>293</v>
      </c>
      <c r="J221">
        <v>8.8810000000000002</v>
      </c>
      <c r="K221" t="s">
        <v>462</v>
      </c>
    </row>
    <row r="222" spans="1:11" x14ac:dyDescent="0.25">
      <c r="A222" t="s">
        <v>289</v>
      </c>
      <c r="B222" t="s">
        <v>462</v>
      </c>
      <c r="C222" t="s">
        <v>465</v>
      </c>
      <c r="D222" t="s">
        <v>4</v>
      </c>
      <c r="E222" t="s">
        <v>376</v>
      </c>
      <c r="F222">
        <v>1961</v>
      </c>
      <c r="G222" t="s">
        <v>292</v>
      </c>
      <c r="H222" t="s">
        <v>170</v>
      </c>
      <c r="I222" t="s">
        <v>293</v>
      </c>
      <c r="J222">
        <v>8.84</v>
      </c>
      <c r="K222" t="s">
        <v>462</v>
      </c>
    </row>
    <row r="223" spans="1:11" x14ac:dyDescent="0.25">
      <c r="A223" t="s">
        <v>289</v>
      </c>
      <c r="B223" t="s">
        <v>462</v>
      </c>
      <c r="C223" t="s">
        <v>465</v>
      </c>
      <c r="D223" t="s">
        <v>4</v>
      </c>
      <c r="E223" t="s">
        <v>376</v>
      </c>
      <c r="F223">
        <v>1962</v>
      </c>
      <c r="G223" t="s">
        <v>292</v>
      </c>
      <c r="H223" t="s">
        <v>170</v>
      </c>
      <c r="I223" t="s">
        <v>293</v>
      </c>
      <c r="J223">
        <v>8.9350000000000005</v>
      </c>
      <c r="K223" t="s">
        <v>462</v>
      </c>
    </row>
    <row r="224" spans="1:11" x14ac:dyDescent="0.25">
      <c r="A224" t="s">
        <v>289</v>
      </c>
      <c r="B224" t="s">
        <v>462</v>
      </c>
      <c r="C224" t="s">
        <v>465</v>
      </c>
      <c r="D224" t="s">
        <v>4</v>
      </c>
      <c r="E224" t="s">
        <v>376</v>
      </c>
      <c r="F224">
        <v>1963</v>
      </c>
      <c r="G224" t="s">
        <v>292</v>
      </c>
      <c r="H224" t="s">
        <v>170</v>
      </c>
      <c r="I224" t="s">
        <v>293</v>
      </c>
      <c r="J224">
        <v>9.0920000000000005</v>
      </c>
      <c r="K224" t="s">
        <v>462</v>
      </c>
    </row>
    <row r="225" spans="1:11" x14ac:dyDescent="0.25">
      <c r="A225" t="s">
        <v>289</v>
      </c>
      <c r="B225" t="s">
        <v>462</v>
      </c>
      <c r="C225" t="s">
        <v>465</v>
      </c>
      <c r="D225" t="s">
        <v>4</v>
      </c>
      <c r="E225" t="s">
        <v>376</v>
      </c>
      <c r="F225">
        <v>1964</v>
      </c>
      <c r="G225" t="s">
        <v>292</v>
      </c>
      <c r="H225" t="s">
        <v>170</v>
      </c>
      <c r="I225" t="s">
        <v>293</v>
      </c>
      <c r="J225">
        <v>9.2729999999999997</v>
      </c>
      <c r="K225" t="s">
        <v>462</v>
      </c>
    </row>
    <row r="226" spans="1:11" x14ac:dyDescent="0.25">
      <c r="A226" t="s">
        <v>289</v>
      </c>
      <c r="B226" t="s">
        <v>462</v>
      </c>
      <c r="C226" t="s">
        <v>465</v>
      </c>
      <c r="D226" t="s">
        <v>4</v>
      </c>
      <c r="E226" t="s">
        <v>376</v>
      </c>
      <c r="F226">
        <v>1965</v>
      </c>
      <c r="G226" t="s">
        <v>292</v>
      </c>
      <c r="H226" t="s">
        <v>170</v>
      </c>
      <c r="I226" t="s">
        <v>293</v>
      </c>
      <c r="J226">
        <v>9.5630000000000006</v>
      </c>
      <c r="K226" t="s">
        <v>462</v>
      </c>
    </row>
    <row r="227" spans="1:11" x14ac:dyDescent="0.25">
      <c r="A227" t="s">
        <v>289</v>
      </c>
      <c r="B227" t="s">
        <v>462</v>
      </c>
      <c r="C227" t="s">
        <v>465</v>
      </c>
      <c r="D227" t="s">
        <v>4</v>
      </c>
      <c r="E227" t="s">
        <v>376</v>
      </c>
      <c r="F227">
        <v>1966</v>
      </c>
      <c r="G227" t="s">
        <v>292</v>
      </c>
      <c r="H227" t="s">
        <v>170</v>
      </c>
      <c r="I227" t="s">
        <v>293</v>
      </c>
      <c r="J227">
        <v>9.8989999999999991</v>
      </c>
      <c r="K227" t="s">
        <v>462</v>
      </c>
    </row>
    <row r="228" spans="1:11" x14ac:dyDescent="0.25">
      <c r="A228" t="s">
        <v>289</v>
      </c>
      <c r="B228" t="s">
        <v>462</v>
      </c>
      <c r="C228" t="s">
        <v>465</v>
      </c>
      <c r="D228" t="s">
        <v>4</v>
      </c>
      <c r="E228" t="s">
        <v>376</v>
      </c>
      <c r="F228">
        <v>1967</v>
      </c>
      <c r="G228" t="s">
        <v>292</v>
      </c>
      <c r="H228" t="s">
        <v>170</v>
      </c>
      <c r="I228" t="s">
        <v>293</v>
      </c>
      <c r="J228">
        <v>10.207000000000001</v>
      </c>
      <c r="K228" t="s">
        <v>462</v>
      </c>
    </row>
    <row r="229" spans="1:11" x14ac:dyDescent="0.25">
      <c r="A229" t="s">
        <v>289</v>
      </c>
      <c r="B229" t="s">
        <v>462</v>
      </c>
      <c r="C229" t="s">
        <v>465</v>
      </c>
      <c r="D229" t="s">
        <v>4</v>
      </c>
      <c r="E229" t="s">
        <v>376</v>
      </c>
      <c r="F229">
        <v>1968</v>
      </c>
      <c r="G229" t="s">
        <v>292</v>
      </c>
      <c r="H229" t="s">
        <v>170</v>
      </c>
      <c r="I229" t="s">
        <v>293</v>
      </c>
      <c r="J229">
        <v>10.712</v>
      </c>
      <c r="K229" t="s">
        <v>462</v>
      </c>
    </row>
    <row r="230" spans="1:11" x14ac:dyDescent="0.25">
      <c r="A230" t="s">
        <v>289</v>
      </c>
      <c r="B230" t="s">
        <v>462</v>
      </c>
      <c r="C230" t="s">
        <v>465</v>
      </c>
      <c r="D230" t="s">
        <v>4</v>
      </c>
      <c r="E230" t="s">
        <v>376</v>
      </c>
      <c r="F230">
        <v>1969</v>
      </c>
      <c r="G230" t="s">
        <v>292</v>
      </c>
      <c r="H230" t="s">
        <v>170</v>
      </c>
      <c r="I230" t="s">
        <v>293</v>
      </c>
      <c r="J230">
        <v>11.518000000000001</v>
      </c>
      <c r="K230" t="s">
        <v>462</v>
      </c>
    </row>
    <row r="231" spans="1:11" x14ac:dyDescent="0.25">
      <c r="A231" t="s">
        <v>289</v>
      </c>
      <c r="B231" t="s">
        <v>462</v>
      </c>
      <c r="C231" t="s">
        <v>465</v>
      </c>
      <c r="D231" t="s">
        <v>4</v>
      </c>
      <c r="E231" t="s">
        <v>376</v>
      </c>
      <c r="F231">
        <v>1970</v>
      </c>
      <c r="G231" t="s">
        <v>292</v>
      </c>
      <c r="H231" t="s">
        <v>170</v>
      </c>
      <c r="I231" t="s">
        <v>293</v>
      </c>
      <c r="J231">
        <v>12.221</v>
      </c>
      <c r="K231" t="s">
        <v>462</v>
      </c>
    </row>
    <row r="232" spans="1:11" x14ac:dyDescent="0.25">
      <c r="A232" t="s">
        <v>289</v>
      </c>
      <c r="B232" t="s">
        <v>462</v>
      </c>
      <c r="C232" t="s">
        <v>465</v>
      </c>
      <c r="D232" t="s">
        <v>4</v>
      </c>
      <c r="E232" t="s">
        <v>376</v>
      </c>
      <c r="F232">
        <v>1971</v>
      </c>
      <c r="G232" t="s">
        <v>292</v>
      </c>
      <c r="H232" t="s">
        <v>170</v>
      </c>
      <c r="I232" t="s">
        <v>293</v>
      </c>
      <c r="J232">
        <v>13.281000000000001</v>
      </c>
      <c r="K232" t="s">
        <v>462</v>
      </c>
    </row>
    <row r="233" spans="1:11" x14ac:dyDescent="0.25">
      <c r="A233" t="s">
        <v>289</v>
      </c>
      <c r="B233" t="s">
        <v>462</v>
      </c>
      <c r="C233" t="s">
        <v>465</v>
      </c>
      <c r="D233" t="s">
        <v>4</v>
      </c>
      <c r="E233" t="s">
        <v>376</v>
      </c>
      <c r="F233">
        <v>1972</v>
      </c>
      <c r="G233" t="s">
        <v>292</v>
      </c>
      <c r="H233" t="s">
        <v>170</v>
      </c>
      <c r="I233" t="s">
        <v>293</v>
      </c>
      <c r="J233">
        <v>14.336</v>
      </c>
      <c r="K233" t="s">
        <v>462</v>
      </c>
    </row>
    <row r="234" spans="1:11" x14ac:dyDescent="0.25">
      <c r="A234" t="s">
        <v>289</v>
      </c>
      <c r="B234" t="s">
        <v>462</v>
      </c>
      <c r="C234" t="s">
        <v>465</v>
      </c>
      <c r="D234" t="s">
        <v>4</v>
      </c>
      <c r="E234" t="s">
        <v>376</v>
      </c>
      <c r="F234">
        <v>1973</v>
      </c>
      <c r="G234" t="s">
        <v>292</v>
      </c>
      <c r="H234" t="s">
        <v>170</v>
      </c>
      <c r="I234" t="s">
        <v>293</v>
      </c>
      <c r="J234">
        <v>15.487</v>
      </c>
      <c r="K234" t="s">
        <v>462</v>
      </c>
    </row>
    <row r="235" spans="1:11" x14ac:dyDescent="0.25">
      <c r="A235" t="s">
        <v>289</v>
      </c>
      <c r="B235" t="s">
        <v>462</v>
      </c>
      <c r="C235" t="s">
        <v>465</v>
      </c>
      <c r="D235" t="s">
        <v>4</v>
      </c>
      <c r="E235" t="s">
        <v>376</v>
      </c>
      <c r="F235">
        <v>1974</v>
      </c>
      <c r="G235" t="s">
        <v>292</v>
      </c>
      <c r="H235" t="s">
        <v>170</v>
      </c>
      <c r="I235" t="s">
        <v>293</v>
      </c>
      <c r="J235">
        <v>17.207999999999998</v>
      </c>
      <c r="K235" t="s">
        <v>462</v>
      </c>
    </row>
    <row r="236" spans="1:11" x14ac:dyDescent="0.25">
      <c r="A236" t="s">
        <v>289</v>
      </c>
      <c r="B236" t="s">
        <v>462</v>
      </c>
      <c r="C236" t="s">
        <v>465</v>
      </c>
      <c r="D236" t="s">
        <v>4</v>
      </c>
      <c r="E236" t="s">
        <v>376</v>
      </c>
      <c r="F236">
        <v>1975</v>
      </c>
      <c r="G236" t="s">
        <v>292</v>
      </c>
      <c r="H236" t="s">
        <v>170</v>
      </c>
      <c r="I236" t="s">
        <v>293</v>
      </c>
      <c r="J236">
        <v>18.893999999999998</v>
      </c>
      <c r="K236" t="s">
        <v>462</v>
      </c>
    </row>
    <row r="237" spans="1:11" x14ac:dyDescent="0.25">
      <c r="A237" t="s">
        <v>289</v>
      </c>
      <c r="B237" t="s">
        <v>462</v>
      </c>
      <c r="C237" t="s">
        <v>465</v>
      </c>
      <c r="D237" t="s">
        <v>4</v>
      </c>
      <c r="E237" t="s">
        <v>376</v>
      </c>
      <c r="F237">
        <v>1976</v>
      </c>
      <c r="G237" t="s">
        <v>292</v>
      </c>
      <c r="H237" t="s">
        <v>170</v>
      </c>
      <c r="I237" t="s">
        <v>293</v>
      </c>
      <c r="J237">
        <v>19.574999999999999</v>
      </c>
      <c r="K237" t="s">
        <v>462</v>
      </c>
    </row>
    <row r="238" spans="1:11" x14ac:dyDescent="0.25">
      <c r="A238" t="s">
        <v>289</v>
      </c>
      <c r="B238" t="s">
        <v>462</v>
      </c>
      <c r="C238" t="s">
        <v>465</v>
      </c>
      <c r="D238" t="s">
        <v>4</v>
      </c>
      <c r="E238" t="s">
        <v>376</v>
      </c>
      <c r="F238">
        <v>1977</v>
      </c>
      <c r="G238" t="s">
        <v>292</v>
      </c>
      <c r="H238" t="s">
        <v>170</v>
      </c>
      <c r="I238" t="s">
        <v>293</v>
      </c>
      <c r="J238">
        <v>20.902000000000001</v>
      </c>
      <c r="K238" t="s">
        <v>462</v>
      </c>
    </row>
    <row r="239" spans="1:11" x14ac:dyDescent="0.25">
      <c r="A239" t="s">
        <v>289</v>
      </c>
      <c r="B239" t="s">
        <v>462</v>
      </c>
      <c r="C239" t="s">
        <v>465</v>
      </c>
      <c r="D239" t="s">
        <v>4</v>
      </c>
      <c r="E239" t="s">
        <v>376</v>
      </c>
      <c r="F239">
        <v>1978</v>
      </c>
      <c r="G239" t="s">
        <v>292</v>
      </c>
      <c r="H239" t="s">
        <v>170</v>
      </c>
      <c r="I239" t="s">
        <v>293</v>
      </c>
      <c r="J239">
        <v>22.893999999999998</v>
      </c>
      <c r="K239" t="s">
        <v>462</v>
      </c>
    </row>
    <row r="240" spans="1:11" x14ac:dyDescent="0.25">
      <c r="A240" t="s">
        <v>289</v>
      </c>
      <c r="B240" t="s">
        <v>462</v>
      </c>
      <c r="C240" t="s">
        <v>465</v>
      </c>
      <c r="D240" t="s">
        <v>4</v>
      </c>
      <c r="E240" t="s">
        <v>376</v>
      </c>
      <c r="F240">
        <v>1979</v>
      </c>
      <c r="G240" t="s">
        <v>292</v>
      </c>
      <c r="H240" t="s">
        <v>170</v>
      </c>
      <c r="I240" t="s">
        <v>293</v>
      </c>
      <c r="J240">
        <v>25.401</v>
      </c>
      <c r="K240" t="s">
        <v>462</v>
      </c>
    </row>
    <row r="241" spans="1:11" x14ac:dyDescent="0.25">
      <c r="A241" t="s">
        <v>289</v>
      </c>
      <c r="B241" t="s">
        <v>462</v>
      </c>
      <c r="C241" t="s">
        <v>465</v>
      </c>
      <c r="D241" t="s">
        <v>4</v>
      </c>
      <c r="E241" t="s">
        <v>376</v>
      </c>
      <c r="F241">
        <v>1980</v>
      </c>
      <c r="G241" t="s">
        <v>292</v>
      </c>
      <c r="H241" t="s">
        <v>170</v>
      </c>
      <c r="I241" t="s">
        <v>293</v>
      </c>
      <c r="J241">
        <v>28.242000000000001</v>
      </c>
      <c r="K241" t="s">
        <v>462</v>
      </c>
    </row>
    <row r="242" spans="1:11" x14ac:dyDescent="0.25">
      <c r="A242" t="s">
        <v>289</v>
      </c>
      <c r="B242" t="s">
        <v>462</v>
      </c>
      <c r="C242" t="s">
        <v>465</v>
      </c>
      <c r="D242" t="s">
        <v>4</v>
      </c>
      <c r="E242" t="s">
        <v>376</v>
      </c>
      <c r="F242">
        <v>1981</v>
      </c>
      <c r="G242" t="s">
        <v>292</v>
      </c>
      <c r="H242" t="s">
        <v>170</v>
      </c>
      <c r="I242" t="s">
        <v>293</v>
      </c>
      <c r="J242">
        <v>30.751000000000001</v>
      </c>
      <c r="K242" t="s">
        <v>462</v>
      </c>
    </row>
    <row r="243" spans="1:11" x14ac:dyDescent="0.25">
      <c r="A243" t="s">
        <v>289</v>
      </c>
      <c r="B243" t="s">
        <v>462</v>
      </c>
      <c r="C243" t="s">
        <v>465</v>
      </c>
      <c r="D243" t="s">
        <v>4</v>
      </c>
      <c r="E243" t="s">
        <v>376</v>
      </c>
      <c r="F243">
        <v>1982</v>
      </c>
      <c r="G243" t="s">
        <v>292</v>
      </c>
      <c r="H243" t="s">
        <v>170</v>
      </c>
      <c r="I243" t="s">
        <v>293</v>
      </c>
      <c r="J243">
        <v>32.621000000000002</v>
      </c>
      <c r="K243" t="s">
        <v>462</v>
      </c>
    </row>
    <row r="244" spans="1:11" x14ac:dyDescent="0.25">
      <c r="A244" t="s">
        <v>289</v>
      </c>
      <c r="B244" t="s">
        <v>462</v>
      </c>
      <c r="C244" t="s">
        <v>465</v>
      </c>
      <c r="D244" t="s">
        <v>4</v>
      </c>
      <c r="E244" t="s">
        <v>376</v>
      </c>
      <c r="F244">
        <v>1983</v>
      </c>
      <c r="G244" t="s">
        <v>292</v>
      </c>
      <c r="H244" t="s">
        <v>170</v>
      </c>
      <c r="I244" t="s">
        <v>293</v>
      </c>
      <c r="J244">
        <v>33.64</v>
      </c>
      <c r="K244" t="s">
        <v>462</v>
      </c>
    </row>
    <row r="245" spans="1:11" x14ac:dyDescent="0.25">
      <c r="A245" t="s">
        <v>289</v>
      </c>
      <c r="B245" t="s">
        <v>462</v>
      </c>
      <c r="C245" t="s">
        <v>465</v>
      </c>
      <c r="D245" t="s">
        <v>4</v>
      </c>
      <c r="E245" t="s">
        <v>376</v>
      </c>
      <c r="F245">
        <v>1984</v>
      </c>
      <c r="G245" t="s">
        <v>292</v>
      </c>
      <c r="H245" t="s">
        <v>170</v>
      </c>
      <c r="I245" t="s">
        <v>293</v>
      </c>
      <c r="J245">
        <v>34.941000000000003</v>
      </c>
      <c r="K245" t="s">
        <v>462</v>
      </c>
    </row>
    <row r="246" spans="1:11" x14ac:dyDescent="0.25">
      <c r="A246" t="s">
        <v>289</v>
      </c>
      <c r="B246" t="s">
        <v>462</v>
      </c>
      <c r="C246" t="s">
        <v>465</v>
      </c>
      <c r="D246" t="s">
        <v>4</v>
      </c>
      <c r="E246" t="s">
        <v>376</v>
      </c>
      <c r="F246">
        <v>1985</v>
      </c>
      <c r="G246" t="s">
        <v>292</v>
      </c>
      <c r="H246" t="s">
        <v>170</v>
      </c>
      <c r="I246" t="s">
        <v>293</v>
      </c>
      <c r="J246">
        <v>36.063000000000002</v>
      </c>
      <c r="K246" t="s">
        <v>462</v>
      </c>
    </row>
    <row r="247" spans="1:11" x14ac:dyDescent="0.25">
      <c r="A247" t="s">
        <v>289</v>
      </c>
      <c r="B247" t="s">
        <v>462</v>
      </c>
      <c r="C247" t="s">
        <v>465</v>
      </c>
      <c r="D247" t="s">
        <v>4</v>
      </c>
      <c r="E247" t="s">
        <v>376</v>
      </c>
      <c r="F247">
        <v>1986</v>
      </c>
      <c r="G247" t="s">
        <v>292</v>
      </c>
      <c r="H247" t="s">
        <v>170</v>
      </c>
      <c r="I247" t="s">
        <v>293</v>
      </c>
      <c r="J247">
        <v>37.319000000000003</v>
      </c>
      <c r="K247" t="s">
        <v>462</v>
      </c>
    </row>
    <row r="248" spans="1:11" x14ac:dyDescent="0.25">
      <c r="A248" t="s">
        <v>289</v>
      </c>
      <c r="B248" t="s">
        <v>462</v>
      </c>
      <c r="C248" t="s">
        <v>465</v>
      </c>
      <c r="D248" t="s">
        <v>4</v>
      </c>
      <c r="E248" t="s">
        <v>376</v>
      </c>
      <c r="F248">
        <v>1987</v>
      </c>
      <c r="G248" t="s">
        <v>292</v>
      </c>
      <c r="H248" t="s">
        <v>170</v>
      </c>
      <c r="I248" t="s">
        <v>293</v>
      </c>
      <c r="J248">
        <v>38.706000000000003</v>
      </c>
      <c r="K248" t="s">
        <v>462</v>
      </c>
    </row>
    <row r="249" spans="1:11" x14ac:dyDescent="0.25">
      <c r="A249" t="s">
        <v>289</v>
      </c>
      <c r="B249" t="s">
        <v>462</v>
      </c>
      <c r="C249" t="s">
        <v>465</v>
      </c>
      <c r="D249" t="s">
        <v>4</v>
      </c>
      <c r="E249" t="s">
        <v>376</v>
      </c>
      <c r="F249">
        <v>1988</v>
      </c>
      <c r="G249" t="s">
        <v>292</v>
      </c>
      <c r="H249" t="s">
        <v>170</v>
      </c>
      <c r="I249" t="s">
        <v>293</v>
      </c>
      <c r="J249">
        <v>40.14</v>
      </c>
      <c r="K249" t="s">
        <v>462</v>
      </c>
    </row>
    <row r="250" spans="1:11" x14ac:dyDescent="0.25">
      <c r="A250" t="s">
        <v>289</v>
      </c>
      <c r="B250" t="s">
        <v>462</v>
      </c>
      <c r="C250" t="s">
        <v>465</v>
      </c>
      <c r="D250" t="s">
        <v>4</v>
      </c>
      <c r="E250" t="s">
        <v>376</v>
      </c>
      <c r="F250">
        <v>1989</v>
      </c>
      <c r="G250" t="s">
        <v>292</v>
      </c>
      <c r="H250" t="s">
        <v>170</v>
      </c>
      <c r="I250" t="s">
        <v>293</v>
      </c>
      <c r="J250">
        <v>41.570999999999998</v>
      </c>
      <c r="K250" t="s">
        <v>462</v>
      </c>
    </row>
    <row r="251" spans="1:11" x14ac:dyDescent="0.25">
      <c r="A251" t="s">
        <v>289</v>
      </c>
      <c r="B251" t="s">
        <v>462</v>
      </c>
      <c r="C251" t="s">
        <v>465</v>
      </c>
      <c r="D251" t="s">
        <v>4</v>
      </c>
      <c r="E251" t="s">
        <v>376</v>
      </c>
      <c r="F251">
        <v>1990</v>
      </c>
      <c r="G251" t="s">
        <v>292</v>
      </c>
      <c r="H251" t="s">
        <v>170</v>
      </c>
      <c r="I251" t="s">
        <v>293</v>
      </c>
      <c r="J251">
        <v>42.892000000000003</v>
      </c>
      <c r="K251" t="s">
        <v>462</v>
      </c>
    </row>
    <row r="252" spans="1:11" x14ac:dyDescent="0.25">
      <c r="A252" t="s">
        <v>289</v>
      </c>
      <c r="B252" t="s">
        <v>462</v>
      </c>
      <c r="C252" t="s">
        <v>465</v>
      </c>
      <c r="D252" t="s">
        <v>4</v>
      </c>
      <c r="E252" t="s">
        <v>376</v>
      </c>
      <c r="F252">
        <v>1991</v>
      </c>
      <c r="G252" t="s">
        <v>292</v>
      </c>
      <c r="H252" t="s">
        <v>170</v>
      </c>
      <c r="I252" t="s">
        <v>293</v>
      </c>
      <c r="J252">
        <v>43.502000000000002</v>
      </c>
      <c r="K252" t="s">
        <v>462</v>
      </c>
    </row>
    <row r="253" spans="1:11" x14ac:dyDescent="0.25">
      <c r="A253" t="s">
        <v>289</v>
      </c>
      <c r="B253" t="s">
        <v>462</v>
      </c>
      <c r="C253" t="s">
        <v>465</v>
      </c>
      <c r="D253" t="s">
        <v>4</v>
      </c>
      <c r="E253" t="s">
        <v>376</v>
      </c>
      <c r="F253">
        <v>1992</v>
      </c>
      <c r="G253" t="s">
        <v>292</v>
      </c>
      <c r="H253" t="s">
        <v>170</v>
      </c>
      <c r="I253" t="s">
        <v>293</v>
      </c>
      <c r="J253">
        <v>43.793999999999997</v>
      </c>
      <c r="K253" t="s">
        <v>462</v>
      </c>
    </row>
    <row r="254" spans="1:11" x14ac:dyDescent="0.25">
      <c r="A254" t="s">
        <v>289</v>
      </c>
      <c r="B254" t="s">
        <v>462</v>
      </c>
      <c r="C254" t="s">
        <v>465</v>
      </c>
      <c r="D254" t="s">
        <v>4</v>
      </c>
      <c r="E254" t="s">
        <v>376</v>
      </c>
      <c r="F254">
        <v>1993</v>
      </c>
      <c r="G254" t="s">
        <v>292</v>
      </c>
      <c r="H254" t="s">
        <v>170</v>
      </c>
      <c r="I254" t="s">
        <v>293</v>
      </c>
      <c r="J254">
        <v>45.28</v>
      </c>
      <c r="K254" t="s">
        <v>462</v>
      </c>
    </row>
    <row r="255" spans="1:11" x14ac:dyDescent="0.25">
      <c r="A255" t="s">
        <v>289</v>
      </c>
      <c r="B255" t="s">
        <v>462</v>
      </c>
      <c r="C255" t="s">
        <v>465</v>
      </c>
      <c r="D255" t="s">
        <v>4</v>
      </c>
      <c r="E255" t="s">
        <v>376</v>
      </c>
      <c r="F255">
        <v>1994</v>
      </c>
      <c r="G255" t="s">
        <v>292</v>
      </c>
      <c r="H255" t="s">
        <v>170</v>
      </c>
      <c r="I255" t="s">
        <v>293</v>
      </c>
      <c r="J255">
        <v>47.029000000000003</v>
      </c>
      <c r="K255" t="s">
        <v>462</v>
      </c>
    </row>
    <row r="256" spans="1:11" x14ac:dyDescent="0.25">
      <c r="A256" t="s">
        <v>289</v>
      </c>
      <c r="B256" t="s">
        <v>462</v>
      </c>
      <c r="C256" t="s">
        <v>465</v>
      </c>
      <c r="D256" t="s">
        <v>4</v>
      </c>
      <c r="E256" t="s">
        <v>376</v>
      </c>
      <c r="F256">
        <v>1995</v>
      </c>
      <c r="G256" t="s">
        <v>292</v>
      </c>
      <c r="H256" t="s">
        <v>170</v>
      </c>
      <c r="I256" t="s">
        <v>293</v>
      </c>
      <c r="J256">
        <v>48.914000000000001</v>
      </c>
      <c r="K256" t="s">
        <v>462</v>
      </c>
    </row>
    <row r="257" spans="1:11" x14ac:dyDescent="0.25">
      <c r="A257" t="s">
        <v>289</v>
      </c>
      <c r="B257" t="s">
        <v>462</v>
      </c>
      <c r="C257" t="s">
        <v>465</v>
      </c>
      <c r="D257" t="s">
        <v>4</v>
      </c>
      <c r="E257" t="s">
        <v>376</v>
      </c>
      <c r="F257">
        <v>1996</v>
      </c>
      <c r="G257" t="s">
        <v>292</v>
      </c>
      <c r="H257" t="s">
        <v>170</v>
      </c>
      <c r="I257" t="s">
        <v>293</v>
      </c>
      <c r="J257">
        <v>50.024000000000001</v>
      </c>
      <c r="K257" t="s">
        <v>462</v>
      </c>
    </row>
    <row r="258" spans="1:11" x14ac:dyDescent="0.25">
      <c r="A258" t="s">
        <v>289</v>
      </c>
      <c r="B258" t="s">
        <v>462</v>
      </c>
      <c r="C258" t="s">
        <v>465</v>
      </c>
      <c r="D258" t="s">
        <v>4</v>
      </c>
      <c r="E258" t="s">
        <v>376</v>
      </c>
      <c r="F258">
        <v>1997</v>
      </c>
      <c r="G258" t="s">
        <v>292</v>
      </c>
      <c r="H258" t="s">
        <v>170</v>
      </c>
      <c r="I258" t="s">
        <v>293</v>
      </c>
      <c r="J258">
        <v>51.604999999999997</v>
      </c>
      <c r="K258" t="s">
        <v>462</v>
      </c>
    </row>
    <row r="259" spans="1:11" x14ac:dyDescent="0.25">
      <c r="A259" t="s">
        <v>289</v>
      </c>
      <c r="B259" t="s">
        <v>462</v>
      </c>
      <c r="C259" t="s">
        <v>465</v>
      </c>
      <c r="D259" t="s">
        <v>4</v>
      </c>
      <c r="E259" t="s">
        <v>376</v>
      </c>
      <c r="F259">
        <v>1998</v>
      </c>
      <c r="G259" t="s">
        <v>292</v>
      </c>
      <c r="H259" t="s">
        <v>170</v>
      </c>
      <c r="I259" t="s">
        <v>293</v>
      </c>
      <c r="J259">
        <v>54.014000000000003</v>
      </c>
      <c r="K259" t="s">
        <v>462</v>
      </c>
    </row>
    <row r="260" spans="1:11" x14ac:dyDescent="0.25">
      <c r="A260" t="s">
        <v>289</v>
      </c>
      <c r="B260" t="s">
        <v>462</v>
      </c>
      <c r="C260" t="s">
        <v>465</v>
      </c>
      <c r="D260" t="s">
        <v>4</v>
      </c>
      <c r="E260" t="s">
        <v>376</v>
      </c>
      <c r="F260">
        <v>1999</v>
      </c>
      <c r="G260" t="s">
        <v>292</v>
      </c>
      <c r="H260" t="s">
        <v>170</v>
      </c>
      <c r="I260" t="s">
        <v>293</v>
      </c>
      <c r="J260">
        <v>56.360999999999997</v>
      </c>
      <c r="K260" t="s">
        <v>462</v>
      </c>
    </row>
    <row r="261" spans="1:11" x14ac:dyDescent="0.25">
      <c r="A261" t="s">
        <v>289</v>
      </c>
      <c r="B261" t="s">
        <v>462</v>
      </c>
      <c r="C261" t="s">
        <v>465</v>
      </c>
      <c r="D261" t="s">
        <v>4</v>
      </c>
      <c r="E261" t="s">
        <v>376</v>
      </c>
      <c r="F261">
        <v>2000</v>
      </c>
      <c r="G261" t="s">
        <v>292</v>
      </c>
      <c r="H261" t="s">
        <v>170</v>
      </c>
      <c r="I261" t="s">
        <v>293</v>
      </c>
      <c r="J261">
        <v>58.677</v>
      </c>
      <c r="K261" t="s">
        <v>462</v>
      </c>
    </row>
    <row r="262" spans="1:11" x14ac:dyDescent="0.25">
      <c r="A262" t="s">
        <v>289</v>
      </c>
      <c r="B262" t="s">
        <v>462</v>
      </c>
      <c r="C262" t="s">
        <v>465</v>
      </c>
      <c r="D262" t="s">
        <v>4</v>
      </c>
      <c r="E262" t="s">
        <v>376</v>
      </c>
      <c r="F262">
        <v>2001</v>
      </c>
      <c r="G262" t="s">
        <v>292</v>
      </c>
      <c r="H262" t="s">
        <v>170</v>
      </c>
      <c r="I262" t="s">
        <v>293</v>
      </c>
      <c r="J262">
        <v>60.771999999999998</v>
      </c>
      <c r="K262" t="s">
        <v>462</v>
      </c>
    </row>
    <row r="263" spans="1:11" x14ac:dyDescent="0.25">
      <c r="A263" t="s">
        <v>289</v>
      </c>
      <c r="B263" t="s">
        <v>462</v>
      </c>
      <c r="C263" t="s">
        <v>465</v>
      </c>
      <c r="D263" t="s">
        <v>4</v>
      </c>
      <c r="E263" t="s">
        <v>376</v>
      </c>
      <c r="F263">
        <v>2002</v>
      </c>
      <c r="G263" t="s">
        <v>292</v>
      </c>
      <c r="H263" t="s">
        <v>170</v>
      </c>
      <c r="I263" t="s">
        <v>293</v>
      </c>
      <c r="J263">
        <v>62.408999999999999</v>
      </c>
      <c r="K263" t="s">
        <v>462</v>
      </c>
    </row>
    <row r="264" spans="1:11" x14ac:dyDescent="0.25">
      <c r="A264" t="s">
        <v>289</v>
      </c>
      <c r="B264" t="s">
        <v>462</v>
      </c>
      <c r="C264" t="s">
        <v>465</v>
      </c>
      <c r="D264" t="s">
        <v>4</v>
      </c>
      <c r="E264" t="s">
        <v>376</v>
      </c>
      <c r="F264">
        <v>2003</v>
      </c>
      <c r="G264" t="s">
        <v>292</v>
      </c>
      <c r="H264" t="s">
        <v>170</v>
      </c>
      <c r="I264" t="s">
        <v>293</v>
      </c>
      <c r="J264">
        <v>64.174000000000007</v>
      </c>
      <c r="K264" t="s">
        <v>462</v>
      </c>
    </row>
    <row r="265" spans="1:11" x14ac:dyDescent="0.25">
      <c r="A265" t="s">
        <v>289</v>
      </c>
      <c r="B265" t="s">
        <v>462</v>
      </c>
      <c r="C265" t="s">
        <v>465</v>
      </c>
      <c r="D265" t="s">
        <v>4</v>
      </c>
      <c r="E265" t="s">
        <v>376</v>
      </c>
      <c r="F265">
        <v>2004</v>
      </c>
      <c r="G265" t="s">
        <v>292</v>
      </c>
      <c r="H265" t="s">
        <v>170</v>
      </c>
      <c r="I265" t="s">
        <v>293</v>
      </c>
      <c r="J265">
        <v>68.209999999999994</v>
      </c>
      <c r="K265" t="s">
        <v>462</v>
      </c>
    </row>
    <row r="266" spans="1:11" x14ac:dyDescent="0.25">
      <c r="A266" t="s">
        <v>289</v>
      </c>
      <c r="B266" t="s">
        <v>462</v>
      </c>
      <c r="C266" t="s">
        <v>465</v>
      </c>
      <c r="D266" t="s">
        <v>4</v>
      </c>
      <c r="E266" t="s">
        <v>376</v>
      </c>
      <c r="F266">
        <v>2005</v>
      </c>
      <c r="G266" t="s">
        <v>292</v>
      </c>
      <c r="H266" t="s">
        <v>170</v>
      </c>
      <c r="I266" t="s">
        <v>293</v>
      </c>
      <c r="J266">
        <v>74.623999999999995</v>
      </c>
      <c r="K266" t="s">
        <v>462</v>
      </c>
    </row>
    <row r="267" spans="1:11" x14ac:dyDescent="0.25">
      <c r="A267" t="s">
        <v>289</v>
      </c>
      <c r="B267" t="s">
        <v>462</v>
      </c>
      <c r="C267" t="s">
        <v>465</v>
      </c>
      <c r="D267" t="s">
        <v>4</v>
      </c>
      <c r="E267" t="s">
        <v>376</v>
      </c>
      <c r="F267">
        <v>2006</v>
      </c>
      <c r="G267" t="s">
        <v>292</v>
      </c>
      <c r="H267" t="s">
        <v>170</v>
      </c>
      <c r="I267" t="s">
        <v>293</v>
      </c>
      <c r="J267">
        <v>80.965999999999994</v>
      </c>
      <c r="K267" t="s">
        <v>462</v>
      </c>
    </row>
    <row r="268" spans="1:11" x14ac:dyDescent="0.25">
      <c r="A268" t="s">
        <v>289</v>
      </c>
      <c r="B268" t="s">
        <v>462</v>
      </c>
      <c r="C268" t="s">
        <v>465</v>
      </c>
      <c r="D268" t="s">
        <v>4</v>
      </c>
      <c r="E268" t="s">
        <v>376</v>
      </c>
      <c r="F268">
        <v>2007</v>
      </c>
      <c r="G268" t="s">
        <v>292</v>
      </c>
      <c r="H268" t="s">
        <v>170</v>
      </c>
      <c r="I268" t="s">
        <v>293</v>
      </c>
      <c r="J268">
        <v>85.585999999999999</v>
      </c>
      <c r="K268" t="s">
        <v>462</v>
      </c>
    </row>
    <row r="269" spans="1:11" x14ac:dyDescent="0.25">
      <c r="A269" t="s">
        <v>289</v>
      </c>
      <c r="B269" t="s">
        <v>462</v>
      </c>
      <c r="C269" t="s">
        <v>465</v>
      </c>
      <c r="D269" t="s">
        <v>4</v>
      </c>
      <c r="E269" t="s">
        <v>376</v>
      </c>
      <c r="F269">
        <v>2008</v>
      </c>
      <c r="G269" t="s">
        <v>292</v>
      </c>
      <c r="H269" t="s">
        <v>170</v>
      </c>
      <c r="I269" t="s">
        <v>293</v>
      </c>
      <c r="J269">
        <v>88.903000000000006</v>
      </c>
      <c r="K269" t="s">
        <v>462</v>
      </c>
    </row>
    <row r="270" spans="1:11" x14ac:dyDescent="0.25">
      <c r="A270" t="s">
        <v>289</v>
      </c>
      <c r="B270" t="s">
        <v>462</v>
      </c>
      <c r="C270" t="s">
        <v>465</v>
      </c>
      <c r="D270" t="s">
        <v>4</v>
      </c>
      <c r="E270" t="s">
        <v>376</v>
      </c>
      <c r="F270">
        <v>2009</v>
      </c>
      <c r="G270" t="s">
        <v>292</v>
      </c>
      <c r="H270" t="s">
        <v>170</v>
      </c>
      <c r="I270" t="s">
        <v>293</v>
      </c>
      <c r="J270">
        <v>89.406000000000006</v>
      </c>
      <c r="K270" t="s">
        <v>462</v>
      </c>
    </row>
    <row r="271" spans="1:11" x14ac:dyDescent="0.25">
      <c r="A271" t="s">
        <v>289</v>
      </c>
      <c r="B271" t="s">
        <v>462</v>
      </c>
      <c r="C271" t="s">
        <v>465</v>
      </c>
      <c r="D271" t="s">
        <v>4</v>
      </c>
      <c r="E271" t="s">
        <v>376</v>
      </c>
      <c r="F271">
        <v>2010</v>
      </c>
      <c r="G271" t="s">
        <v>292</v>
      </c>
      <c r="H271" t="s">
        <v>170</v>
      </c>
      <c r="I271" t="s">
        <v>293</v>
      </c>
      <c r="J271">
        <v>86.400999999999996</v>
      </c>
      <c r="K271" t="s">
        <v>462</v>
      </c>
    </row>
    <row r="272" spans="1:11" x14ac:dyDescent="0.25">
      <c r="A272" t="s">
        <v>289</v>
      </c>
      <c r="B272" t="s">
        <v>462</v>
      </c>
      <c r="C272" t="s">
        <v>465</v>
      </c>
      <c r="D272" t="s">
        <v>4</v>
      </c>
      <c r="E272" t="s">
        <v>376</v>
      </c>
      <c r="F272">
        <v>2011</v>
      </c>
      <c r="G272" t="s">
        <v>292</v>
      </c>
      <c r="H272" t="s">
        <v>170</v>
      </c>
      <c r="I272" t="s">
        <v>293</v>
      </c>
      <c r="J272">
        <v>87.978999999999999</v>
      </c>
      <c r="K272" t="s">
        <v>462</v>
      </c>
    </row>
    <row r="273" spans="1:11" x14ac:dyDescent="0.25">
      <c r="A273" t="s">
        <v>289</v>
      </c>
      <c r="B273" t="s">
        <v>462</v>
      </c>
      <c r="C273" t="s">
        <v>465</v>
      </c>
      <c r="D273" t="s">
        <v>4</v>
      </c>
      <c r="E273" t="s">
        <v>376</v>
      </c>
      <c r="F273">
        <v>2012</v>
      </c>
      <c r="G273" t="s">
        <v>292</v>
      </c>
      <c r="H273" t="s">
        <v>170</v>
      </c>
      <c r="I273" t="s">
        <v>293</v>
      </c>
      <c r="J273">
        <v>90.212999999999994</v>
      </c>
      <c r="K273" t="s">
        <v>462</v>
      </c>
    </row>
    <row r="274" spans="1:11" x14ac:dyDescent="0.25">
      <c r="A274" t="s">
        <v>289</v>
      </c>
      <c r="B274" t="s">
        <v>462</v>
      </c>
      <c r="C274" t="s">
        <v>465</v>
      </c>
      <c r="D274" t="s">
        <v>4</v>
      </c>
      <c r="E274" t="s">
        <v>376</v>
      </c>
      <c r="F274">
        <v>2013</v>
      </c>
      <c r="G274" t="s">
        <v>292</v>
      </c>
      <c r="H274" t="s">
        <v>170</v>
      </c>
      <c r="I274" t="s">
        <v>293</v>
      </c>
      <c r="J274">
        <v>92.200999999999993</v>
      </c>
      <c r="K274" t="s">
        <v>462</v>
      </c>
    </row>
    <row r="275" spans="1:11" x14ac:dyDescent="0.25">
      <c r="A275" t="s">
        <v>289</v>
      </c>
      <c r="B275" t="s">
        <v>462</v>
      </c>
      <c r="C275" t="s">
        <v>465</v>
      </c>
      <c r="D275" t="s">
        <v>4</v>
      </c>
      <c r="E275" t="s">
        <v>376</v>
      </c>
      <c r="F275">
        <v>2014</v>
      </c>
      <c r="G275" t="s">
        <v>292</v>
      </c>
      <c r="H275" t="s">
        <v>170</v>
      </c>
      <c r="I275" t="s">
        <v>293</v>
      </c>
      <c r="J275">
        <v>94.74</v>
      </c>
      <c r="K275" t="s">
        <v>462</v>
      </c>
    </row>
    <row r="276" spans="1:11" x14ac:dyDescent="0.25">
      <c r="A276" t="s">
        <v>289</v>
      </c>
      <c r="B276" t="s">
        <v>462</v>
      </c>
      <c r="C276" t="s">
        <v>465</v>
      </c>
      <c r="D276" t="s">
        <v>4</v>
      </c>
      <c r="E276" t="s">
        <v>376</v>
      </c>
      <c r="F276">
        <v>2015</v>
      </c>
      <c r="G276" t="s">
        <v>292</v>
      </c>
      <c r="H276" t="s">
        <v>170</v>
      </c>
      <c r="I276" t="s">
        <v>293</v>
      </c>
      <c r="J276">
        <v>96.450999999999993</v>
      </c>
      <c r="K276" t="s">
        <v>462</v>
      </c>
    </row>
    <row r="277" spans="1:11" x14ac:dyDescent="0.25">
      <c r="A277" t="s">
        <v>289</v>
      </c>
      <c r="B277" t="s">
        <v>462</v>
      </c>
      <c r="C277" t="s">
        <v>465</v>
      </c>
      <c r="D277" t="s">
        <v>4</v>
      </c>
      <c r="E277" t="s">
        <v>376</v>
      </c>
      <c r="F277">
        <v>2016</v>
      </c>
      <c r="G277" t="s">
        <v>292</v>
      </c>
      <c r="H277" t="s">
        <v>170</v>
      </c>
      <c r="I277" t="s">
        <v>293</v>
      </c>
      <c r="J277">
        <v>97.766999999999996</v>
      </c>
      <c r="K277" t="s">
        <v>462</v>
      </c>
    </row>
    <row r="278" spans="1:11" x14ac:dyDescent="0.25">
      <c r="A278" t="s">
        <v>289</v>
      </c>
      <c r="B278" t="s">
        <v>462</v>
      </c>
      <c r="C278" t="s">
        <v>465</v>
      </c>
      <c r="D278" t="s">
        <v>4</v>
      </c>
      <c r="E278" t="s">
        <v>376</v>
      </c>
      <c r="F278">
        <v>2017</v>
      </c>
      <c r="G278" t="s">
        <v>292</v>
      </c>
      <c r="H278" t="s">
        <v>170</v>
      </c>
      <c r="I278" t="s">
        <v>293</v>
      </c>
      <c r="J278">
        <v>100</v>
      </c>
      <c r="K278" t="s">
        <v>462</v>
      </c>
    </row>
    <row r="279" spans="1:11" x14ac:dyDescent="0.25">
      <c r="A279" t="s">
        <v>289</v>
      </c>
      <c r="B279" t="s">
        <v>462</v>
      </c>
      <c r="C279" t="s">
        <v>465</v>
      </c>
      <c r="D279" t="s">
        <v>4</v>
      </c>
      <c r="E279" t="s">
        <v>376</v>
      </c>
      <c r="F279">
        <v>2018</v>
      </c>
      <c r="G279" t="s">
        <v>292</v>
      </c>
      <c r="H279" t="s">
        <v>170</v>
      </c>
      <c r="I279" t="s">
        <v>293</v>
      </c>
      <c r="J279">
        <v>103.83799999999999</v>
      </c>
      <c r="K279" t="s">
        <v>462</v>
      </c>
    </row>
    <row r="280" spans="1:11" x14ac:dyDescent="0.25">
      <c r="A280" t="s">
        <v>289</v>
      </c>
      <c r="B280" t="s">
        <v>462</v>
      </c>
      <c r="C280" t="s">
        <v>465</v>
      </c>
      <c r="D280" t="s">
        <v>4</v>
      </c>
      <c r="E280" t="s">
        <v>376</v>
      </c>
      <c r="F280">
        <v>2019</v>
      </c>
      <c r="G280" t="s">
        <v>292</v>
      </c>
      <c r="H280" t="s">
        <v>170</v>
      </c>
      <c r="I280" t="s">
        <v>293</v>
      </c>
      <c r="J280">
        <v>108.72799999999999</v>
      </c>
      <c r="K280" t="s">
        <v>462</v>
      </c>
    </row>
    <row r="281" spans="1:11" x14ac:dyDescent="0.25">
      <c r="A281" t="s">
        <v>289</v>
      </c>
      <c r="B281" t="s">
        <v>462</v>
      </c>
      <c r="C281" t="s">
        <v>465</v>
      </c>
      <c r="D281" t="s">
        <v>4</v>
      </c>
      <c r="E281" t="s">
        <v>376</v>
      </c>
      <c r="F281">
        <v>2020</v>
      </c>
      <c r="G281" t="s">
        <v>292</v>
      </c>
      <c r="H281" t="s">
        <v>170</v>
      </c>
      <c r="I281" t="s">
        <v>293</v>
      </c>
      <c r="J281">
        <v>111.01600000000001</v>
      </c>
      <c r="K281" t="s">
        <v>462</v>
      </c>
    </row>
    <row r="282" spans="1:11" x14ac:dyDescent="0.25">
      <c r="A282" t="s">
        <v>289</v>
      </c>
      <c r="B282" t="s">
        <v>462</v>
      </c>
      <c r="C282" t="s">
        <v>465</v>
      </c>
      <c r="D282" t="s">
        <v>4</v>
      </c>
      <c r="E282" t="s">
        <v>376</v>
      </c>
      <c r="F282">
        <v>2021</v>
      </c>
      <c r="G282" t="s">
        <v>292</v>
      </c>
      <c r="H282" t="s">
        <v>170</v>
      </c>
      <c r="I282" t="s">
        <v>293</v>
      </c>
      <c r="J282">
        <v>118.449</v>
      </c>
      <c r="K282" t="s">
        <v>462</v>
      </c>
    </row>
    <row r="283" spans="1:11" x14ac:dyDescent="0.25">
      <c r="A283" t="s">
        <v>289</v>
      </c>
      <c r="B283" t="s">
        <v>462</v>
      </c>
      <c r="C283" t="s">
        <v>465</v>
      </c>
      <c r="D283" t="s">
        <v>4</v>
      </c>
      <c r="E283" t="s">
        <v>376</v>
      </c>
      <c r="F283">
        <v>2022</v>
      </c>
      <c r="G283" t="s">
        <v>292</v>
      </c>
      <c r="H283" t="s">
        <v>170</v>
      </c>
      <c r="I283" t="s">
        <v>293</v>
      </c>
      <c r="J283">
        <v>145.488</v>
      </c>
      <c r="K283" t="s">
        <v>462</v>
      </c>
    </row>
    <row r="284" spans="1:11" x14ac:dyDescent="0.25">
      <c r="A284" t="s">
        <v>289</v>
      </c>
      <c r="B284" t="s">
        <v>462</v>
      </c>
      <c r="C284" t="s">
        <v>466</v>
      </c>
      <c r="D284" t="s">
        <v>5</v>
      </c>
      <c r="E284" t="s">
        <v>197</v>
      </c>
      <c r="F284">
        <v>1929</v>
      </c>
      <c r="G284" t="s">
        <v>292</v>
      </c>
      <c r="H284" t="s">
        <v>170</v>
      </c>
      <c r="I284" t="s">
        <v>293</v>
      </c>
      <c r="J284">
        <v>3.206</v>
      </c>
      <c r="K284" t="s">
        <v>467</v>
      </c>
    </row>
    <row r="285" spans="1:11" x14ac:dyDescent="0.25">
      <c r="A285" t="s">
        <v>289</v>
      </c>
      <c r="B285" t="s">
        <v>462</v>
      </c>
      <c r="C285" t="s">
        <v>466</v>
      </c>
      <c r="D285" t="s">
        <v>5</v>
      </c>
      <c r="E285" t="s">
        <v>197</v>
      </c>
      <c r="F285">
        <v>1930</v>
      </c>
      <c r="G285" t="s">
        <v>292</v>
      </c>
      <c r="H285" t="s">
        <v>170</v>
      </c>
      <c r="I285" t="s">
        <v>293</v>
      </c>
      <c r="J285">
        <v>3.1640000000000001</v>
      </c>
      <c r="K285" t="s">
        <v>467</v>
      </c>
    </row>
    <row r="286" spans="1:11" x14ac:dyDescent="0.25">
      <c r="A286" t="s">
        <v>289</v>
      </c>
      <c r="B286" t="s">
        <v>462</v>
      </c>
      <c r="C286" t="s">
        <v>466</v>
      </c>
      <c r="D286" t="s">
        <v>5</v>
      </c>
      <c r="E286" t="s">
        <v>197</v>
      </c>
      <c r="F286">
        <v>1931</v>
      </c>
      <c r="G286" t="s">
        <v>292</v>
      </c>
      <c r="H286" t="s">
        <v>170</v>
      </c>
      <c r="I286" t="s">
        <v>293</v>
      </c>
      <c r="J286">
        <v>2.7469999999999999</v>
      </c>
      <c r="K286" t="s">
        <v>467</v>
      </c>
    </row>
    <row r="287" spans="1:11" x14ac:dyDescent="0.25">
      <c r="A287" t="s">
        <v>289</v>
      </c>
      <c r="B287" t="s">
        <v>462</v>
      </c>
      <c r="C287" t="s">
        <v>466</v>
      </c>
      <c r="D287" t="s">
        <v>5</v>
      </c>
      <c r="E287" t="s">
        <v>197</v>
      </c>
      <c r="F287">
        <v>1932</v>
      </c>
      <c r="G287" t="s">
        <v>292</v>
      </c>
      <c r="H287" t="s">
        <v>170</v>
      </c>
      <c r="I287" t="s">
        <v>293</v>
      </c>
      <c r="J287">
        <v>2.2480000000000002</v>
      </c>
      <c r="K287" t="s">
        <v>467</v>
      </c>
    </row>
    <row r="288" spans="1:11" x14ac:dyDescent="0.25">
      <c r="A288" t="s">
        <v>289</v>
      </c>
      <c r="B288" t="s">
        <v>462</v>
      </c>
      <c r="C288" t="s">
        <v>466</v>
      </c>
      <c r="D288" t="s">
        <v>5</v>
      </c>
      <c r="E288" t="s">
        <v>197</v>
      </c>
      <c r="F288">
        <v>1933</v>
      </c>
      <c r="G288" t="s">
        <v>292</v>
      </c>
      <c r="H288" t="s">
        <v>170</v>
      </c>
      <c r="I288" t="s">
        <v>293</v>
      </c>
      <c r="J288">
        <v>2.0720000000000001</v>
      </c>
      <c r="K288" t="s">
        <v>467</v>
      </c>
    </row>
    <row r="289" spans="1:11" x14ac:dyDescent="0.25">
      <c r="A289" t="s">
        <v>289</v>
      </c>
      <c r="B289" t="s">
        <v>462</v>
      </c>
      <c r="C289" t="s">
        <v>466</v>
      </c>
      <c r="D289" t="s">
        <v>5</v>
      </c>
      <c r="E289" t="s">
        <v>197</v>
      </c>
      <c r="F289">
        <v>1934</v>
      </c>
      <c r="G289" t="s">
        <v>292</v>
      </c>
      <c r="H289" t="s">
        <v>170</v>
      </c>
      <c r="I289" t="s">
        <v>293</v>
      </c>
      <c r="J289">
        <v>2.331</v>
      </c>
      <c r="K289" t="s">
        <v>467</v>
      </c>
    </row>
    <row r="290" spans="1:11" x14ac:dyDescent="0.25">
      <c r="A290" t="s">
        <v>289</v>
      </c>
      <c r="B290" t="s">
        <v>462</v>
      </c>
      <c r="C290" t="s">
        <v>466</v>
      </c>
      <c r="D290" t="s">
        <v>5</v>
      </c>
      <c r="E290" t="s">
        <v>197</v>
      </c>
      <c r="F290">
        <v>1935</v>
      </c>
      <c r="G290" t="s">
        <v>292</v>
      </c>
      <c r="H290" t="s">
        <v>170</v>
      </c>
      <c r="I290" t="s">
        <v>293</v>
      </c>
      <c r="J290">
        <v>2.3159999999999998</v>
      </c>
      <c r="K290" t="s">
        <v>467</v>
      </c>
    </row>
    <row r="291" spans="1:11" x14ac:dyDescent="0.25">
      <c r="A291" t="s">
        <v>289</v>
      </c>
      <c r="B291" t="s">
        <v>462</v>
      </c>
      <c r="C291" t="s">
        <v>466</v>
      </c>
      <c r="D291" t="s">
        <v>5</v>
      </c>
      <c r="E291" t="s">
        <v>197</v>
      </c>
      <c r="F291">
        <v>1936</v>
      </c>
      <c r="G291" t="s">
        <v>292</v>
      </c>
      <c r="H291" t="s">
        <v>170</v>
      </c>
      <c r="I291" t="s">
        <v>293</v>
      </c>
      <c r="J291">
        <v>2.4489999999999998</v>
      </c>
      <c r="K291" t="s">
        <v>467</v>
      </c>
    </row>
    <row r="292" spans="1:11" x14ac:dyDescent="0.25">
      <c r="A292" t="s">
        <v>289</v>
      </c>
      <c r="B292" t="s">
        <v>462</v>
      </c>
      <c r="C292" t="s">
        <v>466</v>
      </c>
      <c r="D292" t="s">
        <v>5</v>
      </c>
      <c r="E292" t="s">
        <v>197</v>
      </c>
      <c r="F292">
        <v>1937</v>
      </c>
      <c r="G292" t="s">
        <v>292</v>
      </c>
      <c r="H292" t="s">
        <v>170</v>
      </c>
      <c r="I292" t="s">
        <v>293</v>
      </c>
      <c r="J292">
        <v>2.7469999999999999</v>
      </c>
      <c r="K292" t="s">
        <v>467</v>
      </c>
    </row>
    <row r="293" spans="1:11" x14ac:dyDescent="0.25">
      <c r="A293" t="s">
        <v>289</v>
      </c>
      <c r="B293" t="s">
        <v>462</v>
      </c>
      <c r="C293" t="s">
        <v>466</v>
      </c>
      <c r="D293" t="s">
        <v>5</v>
      </c>
      <c r="E293" t="s">
        <v>197</v>
      </c>
      <c r="F293">
        <v>1938</v>
      </c>
      <c r="G293" t="s">
        <v>292</v>
      </c>
      <c r="H293" t="s">
        <v>170</v>
      </c>
      <c r="I293" t="s">
        <v>293</v>
      </c>
      <c r="J293">
        <v>2.7869999999999999</v>
      </c>
      <c r="K293" t="s">
        <v>467</v>
      </c>
    </row>
    <row r="294" spans="1:11" x14ac:dyDescent="0.25">
      <c r="A294" t="s">
        <v>289</v>
      </c>
      <c r="B294" t="s">
        <v>462</v>
      </c>
      <c r="C294" t="s">
        <v>466</v>
      </c>
      <c r="D294" t="s">
        <v>5</v>
      </c>
      <c r="E294" t="s">
        <v>197</v>
      </c>
      <c r="F294">
        <v>1939</v>
      </c>
      <c r="G294" t="s">
        <v>292</v>
      </c>
      <c r="H294" t="s">
        <v>170</v>
      </c>
      <c r="I294" t="s">
        <v>293</v>
      </c>
      <c r="J294">
        <v>2.7629999999999999</v>
      </c>
      <c r="K294" t="s">
        <v>467</v>
      </c>
    </row>
    <row r="295" spans="1:11" x14ac:dyDescent="0.25">
      <c r="A295" t="s">
        <v>289</v>
      </c>
      <c r="B295" t="s">
        <v>462</v>
      </c>
      <c r="C295" t="s">
        <v>466</v>
      </c>
      <c r="D295" t="s">
        <v>5</v>
      </c>
      <c r="E295" t="s">
        <v>197</v>
      </c>
      <c r="F295">
        <v>1940</v>
      </c>
      <c r="G295" t="s">
        <v>292</v>
      </c>
      <c r="H295" t="s">
        <v>170</v>
      </c>
      <c r="I295" t="s">
        <v>293</v>
      </c>
      <c r="J295">
        <v>2.8029999999999999</v>
      </c>
      <c r="K295" t="s">
        <v>467</v>
      </c>
    </row>
    <row r="296" spans="1:11" x14ac:dyDescent="0.25">
      <c r="A296" t="s">
        <v>289</v>
      </c>
      <c r="B296" t="s">
        <v>462</v>
      </c>
      <c r="C296" t="s">
        <v>466</v>
      </c>
      <c r="D296" t="s">
        <v>5</v>
      </c>
      <c r="E296" t="s">
        <v>197</v>
      </c>
      <c r="F296">
        <v>1941</v>
      </c>
      <c r="G296" t="s">
        <v>292</v>
      </c>
      <c r="H296" t="s">
        <v>170</v>
      </c>
      <c r="I296" t="s">
        <v>293</v>
      </c>
      <c r="J296">
        <v>3.0179999999999998</v>
      </c>
      <c r="K296" t="s">
        <v>467</v>
      </c>
    </row>
    <row r="297" spans="1:11" x14ac:dyDescent="0.25">
      <c r="A297" t="s">
        <v>289</v>
      </c>
      <c r="B297" t="s">
        <v>462</v>
      </c>
      <c r="C297" t="s">
        <v>466</v>
      </c>
      <c r="D297" t="s">
        <v>5</v>
      </c>
      <c r="E297" t="s">
        <v>197</v>
      </c>
      <c r="F297">
        <v>1942</v>
      </c>
      <c r="G297" t="s">
        <v>292</v>
      </c>
      <c r="H297" t="s">
        <v>170</v>
      </c>
      <c r="I297" t="s">
        <v>293</v>
      </c>
      <c r="J297">
        <v>3.4319999999999999</v>
      </c>
      <c r="K297" t="s">
        <v>467</v>
      </c>
    </row>
    <row r="298" spans="1:11" x14ac:dyDescent="0.25">
      <c r="A298" t="s">
        <v>289</v>
      </c>
      <c r="B298" t="s">
        <v>462</v>
      </c>
      <c r="C298" t="s">
        <v>466</v>
      </c>
      <c r="D298" t="s">
        <v>5</v>
      </c>
      <c r="E298" t="s">
        <v>197</v>
      </c>
      <c r="F298">
        <v>1943</v>
      </c>
      <c r="G298" t="s">
        <v>292</v>
      </c>
      <c r="H298" t="s">
        <v>170</v>
      </c>
      <c r="I298" t="s">
        <v>293</v>
      </c>
      <c r="J298">
        <v>3.706</v>
      </c>
      <c r="K298" t="s">
        <v>467</v>
      </c>
    </row>
    <row r="299" spans="1:11" x14ac:dyDescent="0.25">
      <c r="A299" t="s">
        <v>289</v>
      </c>
      <c r="B299" t="s">
        <v>462</v>
      </c>
      <c r="C299" t="s">
        <v>466</v>
      </c>
      <c r="D299" t="s">
        <v>5</v>
      </c>
      <c r="E299" t="s">
        <v>197</v>
      </c>
      <c r="F299">
        <v>1944</v>
      </c>
      <c r="G299" t="s">
        <v>292</v>
      </c>
      <c r="H299" t="s">
        <v>170</v>
      </c>
      <c r="I299" t="s">
        <v>293</v>
      </c>
      <c r="J299">
        <v>3.7919999999999998</v>
      </c>
      <c r="K299" t="s">
        <v>467</v>
      </c>
    </row>
    <row r="300" spans="1:11" x14ac:dyDescent="0.25">
      <c r="A300" t="s">
        <v>289</v>
      </c>
      <c r="B300" t="s">
        <v>462</v>
      </c>
      <c r="C300" t="s">
        <v>466</v>
      </c>
      <c r="D300" t="s">
        <v>5</v>
      </c>
      <c r="E300" t="s">
        <v>197</v>
      </c>
      <c r="F300">
        <v>1945</v>
      </c>
      <c r="G300" t="s">
        <v>292</v>
      </c>
      <c r="H300" t="s">
        <v>170</v>
      </c>
      <c r="I300" t="s">
        <v>293</v>
      </c>
      <c r="J300">
        <v>3.8929999999999998</v>
      </c>
      <c r="K300" t="s">
        <v>467</v>
      </c>
    </row>
    <row r="301" spans="1:11" x14ac:dyDescent="0.25">
      <c r="A301" t="s">
        <v>289</v>
      </c>
      <c r="B301" t="s">
        <v>462</v>
      </c>
      <c r="C301" t="s">
        <v>466</v>
      </c>
      <c r="D301" t="s">
        <v>5</v>
      </c>
      <c r="E301" t="s">
        <v>197</v>
      </c>
      <c r="F301">
        <v>1946</v>
      </c>
      <c r="G301" t="s">
        <v>292</v>
      </c>
      <c r="H301" t="s">
        <v>170</v>
      </c>
      <c r="I301" t="s">
        <v>293</v>
      </c>
      <c r="J301">
        <v>4.5650000000000004</v>
      </c>
      <c r="K301" t="s">
        <v>467</v>
      </c>
    </row>
    <row r="302" spans="1:11" x14ac:dyDescent="0.25">
      <c r="A302" t="s">
        <v>289</v>
      </c>
      <c r="B302" t="s">
        <v>462</v>
      </c>
      <c r="C302" t="s">
        <v>466</v>
      </c>
      <c r="D302" t="s">
        <v>5</v>
      </c>
      <c r="E302" t="s">
        <v>197</v>
      </c>
      <c r="F302">
        <v>1947</v>
      </c>
      <c r="G302" t="s">
        <v>292</v>
      </c>
      <c r="H302" t="s">
        <v>170</v>
      </c>
      <c r="I302" t="s">
        <v>293</v>
      </c>
      <c r="J302">
        <v>6.06</v>
      </c>
      <c r="K302" t="s">
        <v>467</v>
      </c>
    </row>
    <row r="303" spans="1:11" x14ac:dyDescent="0.25">
      <c r="A303" t="s">
        <v>289</v>
      </c>
      <c r="B303" t="s">
        <v>462</v>
      </c>
      <c r="C303" t="s">
        <v>466</v>
      </c>
      <c r="D303" t="s">
        <v>5</v>
      </c>
      <c r="E303" t="s">
        <v>197</v>
      </c>
      <c r="F303">
        <v>1948</v>
      </c>
      <c r="G303" t="s">
        <v>292</v>
      </c>
      <c r="H303" t="s">
        <v>170</v>
      </c>
      <c r="I303" t="s">
        <v>293</v>
      </c>
      <c r="J303">
        <v>6.7229999999999999</v>
      </c>
      <c r="K303" t="s">
        <v>467</v>
      </c>
    </row>
    <row r="304" spans="1:11" x14ac:dyDescent="0.25">
      <c r="A304" t="s">
        <v>289</v>
      </c>
      <c r="B304" t="s">
        <v>462</v>
      </c>
      <c r="C304" t="s">
        <v>466</v>
      </c>
      <c r="D304" t="s">
        <v>5</v>
      </c>
      <c r="E304" t="s">
        <v>197</v>
      </c>
      <c r="F304">
        <v>1949</v>
      </c>
      <c r="G304" t="s">
        <v>292</v>
      </c>
      <c r="H304" t="s">
        <v>170</v>
      </c>
      <c r="I304" t="s">
        <v>293</v>
      </c>
      <c r="J304">
        <v>6.5309999999999997</v>
      </c>
      <c r="K304" t="s">
        <v>467</v>
      </c>
    </row>
    <row r="305" spans="1:11" x14ac:dyDescent="0.25">
      <c r="A305" t="s">
        <v>289</v>
      </c>
      <c r="B305" t="s">
        <v>462</v>
      </c>
      <c r="C305" t="s">
        <v>466</v>
      </c>
      <c r="D305" t="s">
        <v>5</v>
      </c>
      <c r="E305" t="s">
        <v>197</v>
      </c>
      <c r="F305">
        <v>1950</v>
      </c>
      <c r="G305" t="s">
        <v>292</v>
      </c>
      <c r="H305" t="s">
        <v>170</v>
      </c>
      <c r="I305" t="s">
        <v>293</v>
      </c>
      <c r="J305">
        <v>6.5090000000000003</v>
      </c>
      <c r="K305" t="s">
        <v>467</v>
      </c>
    </row>
    <row r="306" spans="1:11" x14ac:dyDescent="0.25">
      <c r="A306" t="s">
        <v>289</v>
      </c>
      <c r="B306" t="s">
        <v>462</v>
      </c>
      <c r="C306" t="s">
        <v>466</v>
      </c>
      <c r="D306" t="s">
        <v>5</v>
      </c>
      <c r="E306" t="s">
        <v>197</v>
      </c>
      <c r="F306">
        <v>1951</v>
      </c>
      <c r="G306" t="s">
        <v>292</v>
      </c>
      <c r="H306" t="s">
        <v>170</v>
      </c>
      <c r="I306" t="s">
        <v>293</v>
      </c>
      <c r="J306">
        <v>7.3810000000000002</v>
      </c>
      <c r="K306" t="s">
        <v>467</v>
      </c>
    </row>
    <row r="307" spans="1:11" x14ac:dyDescent="0.25">
      <c r="A307" t="s">
        <v>289</v>
      </c>
      <c r="B307" t="s">
        <v>462</v>
      </c>
      <c r="C307" t="s">
        <v>466</v>
      </c>
      <c r="D307" t="s">
        <v>5</v>
      </c>
      <c r="E307" t="s">
        <v>197</v>
      </c>
      <c r="F307">
        <v>1952</v>
      </c>
      <c r="G307" t="s">
        <v>292</v>
      </c>
      <c r="H307" t="s">
        <v>170</v>
      </c>
      <c r="I307" t="s">
        <v>293</v>
      </c>
      <c r="J307">
        <v>7.6189999999999998</v>
      </c>
      <c r="K307" t="s">
        <v>467</v>
      </c>
    </row>
    <row r="308" spans="1:11" x14ac:dyDescent="0.25">
      <c r="A308" t="s">
        <v>289</v>
      </c>
      <c r="B308" t="s">
        <v>462</v>
      </c>
      <c r="C308" t="s">
        <v>466</v>
      </c>
      <c r="D308" t="s">
        <v>5</v>
      </c>
      <c r="E308" t="s">
        <v>197</v>
      </c>
      <c r="F308">
        <v>1953</v>
      </c>
      <c r="G308" t="s">
        <v>292</v>
      </c>
      <c r="H308" t="s">
        <v>170</v>
      </c>
      <c r="I308" t="s">
        <v>293</v>
      </c>
      <c r="J308">
        <v>7.6150000000000002</v>
      </c>
      <c r="K308" t="s">
        <v>467</v>
      </c>
    </row>
    <row r="309" spans="1:11" x14ac:dyDescent="0.25">
      <c r="A309" t="s">
        <v>289</v>
      </c>
      <c r="B309" t="s">
        <v>462</v>
      </c>
      <c r="C309" t="s">
        <v>466</v>
      </c>
      <c r="D309" t="s">
        <v>5</v>
      </c>
      <c r="E309" t="s">
        <v>197</v>
      </c>
      <c r="F309">
        <v>1954</v>
      </c>
      <c r="G309" t="s">
        <v>292</v>
      </c>
      <c r="H309" t="s">
        <v>170</v>
      </c>
      <c r="I309" t="s">
        <v>293</v>
      </c>
      <c r="J309">
        <v>7.3940000000000001</v>
      </c>
      <c r="K309" t="s">
        <v>467</v>
      </c>
    </row>
    <row r="310" spans="1:11" x14ac:dyDescent="0.25">
      <c r="A310" t="s">
        <v>289</v>
      </c>
      <c r="B310" t="s">
        <v>462</v>
      </c>
      <c r="C310" t="s">
        <v>466</v>
      </c>
      <c r="D310" t="s">
        <v>5</v>
      </c>
      <c r="E310" t="s">
        <v>197</v>
      </c>
      <c r="F310">
        <v>1955</v>
      </c>
      <c r="G310" t="s">
        <v>292</v>
      </c>
      <c r="H310" t="s">
        <v>170</v>
      </c>
      <c r="I310" t="s">
        <v>293</v>
      </c>
      <c r="J310">
        <v>7.5220000000000002</v>
      </c>
      <c r="K310" t="s">
        <v>467</v>
      </c>
    </row>
    <row r="311" spans="1:11" x14ac:dyDescent="0.25">
      <c r="A311" t="s">
        <v>289</v>
      </c>
      <c r="B311" t="s">
        <v>462</v>
      </c>
      <c r="C311" t="s">
        <v>466</v>
      </c>
      <c r="D311" t="s">
        <v>5</v>
      </c>
      <c r="E311" t="s">
        <v>197</v>
      </c>
      <c r="F311">
        <v>1956</v>
      </c>
      <c r="G311" t="s">
        <v>292</v>
      </c>
      <c r="H311" t="s">
        <v>170</v>
      </c>
      <c r="I311" t="s">
        <v>293</v>
      </c>
      <c r="J311">
        <v>8.1690000000000005</v>
      </c>
      <c r="K311" t="s">
        <v>467</v>
      </c>
    </row>
    <row r="312" spans="1:11" x14ac:dyDescent="0.25">
      <c r="A312" t="s">
        <v>289</v>
      </c>
      <c r="B312" t="s">
        <v>462</v>
      </c>
      <c r="C312" t="s">
        <v>466</v>
      </c>
      <c r="D312" t="s">
        <v>5</v>
      </c>
      <c r="E312" t="s">
        <v>197</v>
      </c>
      <c r="F312">
        <v>1957</v>
      </c>
      <c r="G312" t="s">
        <v>292</v>
      </c>
      <c r="H312" t="s">
        <v>170</v>
      </c>
      <c r="I312" t="s">
        <v>293</v>
      </c>
      <c r="J312">
        <v>8.5030000000000001</v>
      </c>
      <c r="K312" t="s">
        <v>467</v>
      </c>
    </row>
    <row r="313" spans="1:11" x14ac:dyDescent="0.25">
      <c r="A313" t="s">
        <v>289</v>
      </c>
      <c r="B313" t="s">
        <v>462</v>
      </c>
      <c r="C313" t="s">
        <v>466</v>
      </c>
      <c r="D313" t="s">
        <v>5</v>
      </c>
      <c r="E313" t="s">
        <v>197</v>
      </c>
      <c r="F313">
        <v>1958</v>
      </c>
      <c r="G313" t="s">
        <v>292</v>
      </c>
      <c r="H313" t="s">
        <v>170</v>
      </c>
      <c r="I313" t="s">
        <v>293</v>
      </c>
      <c r="J313">
        <v>8.2590000000000003</v>
      </c>
      <c r="K313" t="s">
        <v>467</v>
      </c>
    </row>
    <row r="314" spans="1:11" x14ac:dyDescent="0.25">
      <c r="A314" t="s">
        <v>289</v>
      </c>
      <c r="B314" t="s">
        <v>462</v>
      </c>
      <c r="C314" t="s">
        <v>466</v>
      </c>
      <c r="D314" t="s">
        <v>5</v>
      </c>
      <c r="E314" t="s">
        <v>197</v>
      </c>
      <c r="F314">
        <v>1959</v>
      </c>
      <c r="G314" t="s">
        <v>292</v>
      </c>
      <c r="H314" t="s">
        <v>170</v>
      </c>
      <c r="I314" t="s">
        <v>293</v>
      </c>
      <c r="J314">
        <v>8.1890000000000001</v>
      </c>
      <c r="K314" t="s">
        <v>467</v>
      </c>
    </row>
    <row r="315" spans="1:11" x14ac:dyDescent="0.25">
      <c r="A315" t="s">
        <v>289</v>
      </c>
      <c r="B315" t="s">
        <v>462</v>
      </c>
      <c r="C315" t="s">
        <v>466</v>
      </c>
      <c r="D315" t="s">
        <v>5</v>
      </c>
      <c r="E315" t="s">
        <v>197</v>
      </c>
      <c r="F315">
        <v>1960</v>
      </c>
      <c r="G315" t="s">
        <v>292</v>
      </c>
      <c r="H315" t="s">
        <v>170</v>
      </c>
      <c r="I315" t="s">
        <v>293</v>
      </c>
      <c r="J315">
        <v>8.1669999999999998</v>
      </c>
      <c r="K315" t="s">
        <v>467</v>
      </c>
    </row>
    <row r="316" spans="1:11" x14ac:dyDescent="0.25">
      <c r="A316" t="s">
        <v>289</v>
      </c>
      <c r="B316" t="s">
        <v>462</v>
      </c>
      <c r="C316" t="s">
        <v>466</v>
      </c>
      <c r="D316" t="s">
        <v>5</v>
      </c>
      <c r="E316" t="s">
        <v>197</v>
      </c>
      <c r="F316">
        <v>1961</v>
      </c>
      <c r="G316" t="s">
        <v>292</v>
      </c>
      <c r="H316" t="s">
        <v>170</v>
      </c>
      <c r="I316" t="s">
        <v>293</v>
      </c>
      <c r="J316">
        <v>8.1310000000000002</v>
      </c>
      <c r="K316" t="s">
        <v>467</v>
      </c>
    </row>
    <row r="317" spans="1:11" x14ac:dyDescent="0.25">
      <c r="A317" t="s">
        <v>289</v>
      </c>
      <c r="B317" t="s">
        <v>462</v>
      </c>
      <c r="C317" t="s">
        <v>466</v>
      </c>
      <c r="D317" t="s">
        <v>5</v>
      </c>
      <c r="E317" t="s">
        <v>197</v>
      </c>
      <c r="F317">
        <v>1962</v>
      </c>
      <c r="G317" t="s">
        <v>292</v>
      </c>
      <c r="H317" t="s">
        <v>170</v>
      </c>
      <c r="I317" t="s">
        <v>293</v>
      </c>
      <c r="J317">
        <v>8.2289999999999992</v>
      </c>
      <c r="K317" t="s">
        <v>467</v>
      </c>
    </row>
    <row r="318" spans="1:11" x14ac:dyDescent="0.25">
      <c r="A318" t="s">
        <v>289</v>
      </c>
      <c r="B318" t="s">
        <v>462</v>
      </c>
      <c r="C318" t="s">
        <v>466</v>
      </c>
      <c r="D318" t="s">
        <v>5</v>
      </c>
      <c r="E318" t="s">
        <v>197</v>
      </c>
      <c r="F318">
        <v>1963</v>
      </c>
      <c r="G318" t="s">
        <v>292</v>
      </c>
      <c r="H318" t="s">
        <v>170</v>
      </c>
      <c r="I318" t="s">
        <v>293</v>
      </c>
      <c r="J318">
        <v>8.3859999999999992</v>
      </c>
      <c r="K318" t="s">
        <v>467</v>
      </c>
    </row>
    <row r="319" spans="1:11" x14ac:dyDescent="0.25">
      <c r="A319" t="s">
        <v>289</v>
      </c>
      <c r="B319" t="s">
        <v>462</v>
      </c>
      <c r="C319" t="s">
        <v>466</v>
      </c>
      <c r="D319" t="s">
        <v>5</v>
      </c>
      <c r="E319" t="s">
        <v>197</v>
      </c>
      <c r="F319">
        <v>1964</v>
      </c>
      <c r="G319" t="s">
        <v>292</v>
      </c>
      <c r="H319" t="s">
        <v>170</v>
      </c>
      <c r="I319" t="s">
        <v>293</v>
      </c>
      <c r="J319">
        <v>8.5559999999999992</v>
      </c>
      <c r="K319" t="s">
        <v>467</v>
      </c>
    </row>
    <row r="320" spans="1:11" x14ac:dyDescent="0.25">
      <c r="A320" t="s">
        <v>289</v>
      </c>
      <c r="B320" t="s">
        <v>462</v>
      </c>
      <c r="C320" t="s">
        <v>466</v>
      </c>
      <c r="D320" t="s">
        <v>5</v>
      </c>
      <c r="E320" t="s">
        <v>197</v>
      </c>
      <c r="F320">
        <v>1965</v>
      </c>
      <c r="G320" t="s">
        <v>292</v>
      </c>
      <c r="H320" t="s">
        <v>170</v>
      </c>
      <c r="I320" t="s">
        <v>293</v>
      </c>
      <c r="J320">
        <v>8.8249999999999993</v>
      </c>
      <c r="K320" t="s">
        <v>467</v>
      </c>
    </row>
    <row r="321" spans="1:11" x14ac:dyDescent="0.25">
      <c r="A321" t="s">
        <v>289</v>
      </c>
      <c r="B321" t="s">
        <v>462</v>
      </c>
      <c r="C321" t="s">
        <v>466</v>
      </c>
      <c r="D321" t="s">
        <v>5</v>
      </c>
      <c r="E321" t="s">
        <v>197</v>
      </c>
      <c r="F321">
        <v>1966</v>
      </c>
      <c r="G321" t="s">
        <v>292</v>
      </c>
      <c r="H321" t="s">
        <v>170</v>
      </c>
      <c r="I321" t="s">
        <v>293</v>
      </c>
      <c r="J321">
        <v>9.141</v>
      </c>
      <c r="K321" t="s">
        <v>467</v>
      </c>
    </row>
    <row r="322" spans="1:11" x14ac:dyDescent="0.25">
      <c r="A322" t="s">
        <v>289</v>
      </c>
      <c r="B322" t="s">
        <v>462</v>
      </c>
      <c r="C322" t="s">
        <v>466</v>
      </c>
      <c r="D322" t="s">
        <v>5</v>
      </c>
      <c r="E322" t="s">
        <v>197</v>
      </c>
      <c r="F322">
        <v>1967</v>
      </c>
      <c r="G322" t="s">
        <v>292</v>
      </c>
      <c r="H322" t="s">
        <v>170</v>
      </c>
      <c r="I322" t="s">
        <v>293</v>
      </c>
      <c r="J322">
        <v>9.4290000000000003</v>
      </c>
      <c r="K322" t="s">
        <v>467</v>
      </c>
    </row>
    <row r="323" spans="1:11" x14ac:dyDescent="0.25">
      <c r="A323" t="s">
        <v>289</v>
      </c>
      <c r="B323" t="s">
        <v>462</v>
      </c>
      <c r="C323" t="s">
        <v>466</v>
      </c>
      <c r="D323" t="s">
        <v>5</v>
      </c>
      <c r="E323" t="s">
        <v>197</v>
      </c>
      <c r="F323">
        <v>1968</v>
      </c>
      <c r="G323" t="s">
        <v>292</v>
      </c>
      <c r="H323" t="s">
        <v>170</v>
      </c>
      <c r="I323" t="s">
        <v>293</v>
      </c>
      <c r="J323">
        <v>9.8989999999999991</v>
      </c>
      <c r="K323" t="s">
        <v>467</v>
      </c>
    </row>
    <row r="324" spans="1:11" x14ac:dyDescent="0.25">
      <c r="A324" t="s">
        <v>289</v>
      </c>
      <c r="B324" t="s">
        <v>462</v>
      </c>
      <c r="C324" t="s">
        <v>466</v>
      </c>
      <c r="D324" t="s">
        <v>5</v>
      </c>
      <c r="E324" t="s">
        <v>197</v>
      </c>
      <c r="F324">
        <v>1969</v>
      </c>
      <c r="G324" t="s">
        <v>292</v>
      </c>
      <c r="H324" t="s">
        <v>170</v>
      </c>
      <c r="I324" t="s">
        <v>293</v>
      </c>
      <c r="J324">
        <v>10.644</v>
      </c>
      <c r="K324" t="s">
        <v>467</v>
      </c>
    </row>
    <row r="325" spans="1:11" x14ac:dyDescent="0.25">
      <c r="A325" t="s">
        <v>289</v>
      </c>
      <c r="B325" t="s">
        <v>462</v>
      </c>
      <c r="C325" t="s">
        <v>466</v>
      </c>
      <c r="D325" t="s">
        <v>5</v>
      </c>
      <c r="E325" t="s">
        <v>197</v>
      </c>
      <c r="F325">
        <v>1970</v>
      </c>
      <c r="G325" t="s">
        <v>292</v>
      </c>
      <c r="H325" t="s">
        <v>170</v>
      </c>
      <c r="I325" t="s">
        <v>293</v>
      </c>
      <c r="J325">
        <v>11.289</v>
      </c>
      <c r="K325" t="s">
        <v>467</v>
      </c>
    </row>
    <row r="326" spans="1:11" x14ac:dyDescent="0.25">
      <c r="A326" t="s">
        <v>289</v>
      </c>
      <c r="B326" t="s">
        <v>462</v>
      </c>
      <c r="C326" t="s">
        <v>466</v>
      </c>
      <c r="D326" t="s">
        <v>5</v>
      </c>
      <c r="E326" t="s">
        <v>197</v>
      </c>
      <c r="F326">
        <v>1971</v>
      </c>
      <c r="G326" t="s">
        <v>292</v>
      </c>
      <c r="H326" t="s">
        <v>170</v>
      </c>
      <c r="I326" t="s">
        <v>293</v>
      </c>
      <c r="J326">
        <v>12.279</v>
      </c>
      <c r="K326" t="s">
        <v>467</v>
      </c>
    </row>
    <row r="327" spans="1:11" x14ac:dyDescent="0.25">
      <c r="A327" t="s">
        <v>289</v>
      </c>
      <c r="B327" t="s">
        <v>462</v>
      </c>
      <c r="C327" t="s">
        <v>466</v>
      </c>
      <c r="D327" t="s">
        <v>5</v>
      </c>
      <c r="E327" t="s">
        <v>197</v>
      </c>
      <c r="F327">
        <v>1972</v>
      </c>
      <c r="G327" t="s">
        <v>292</v>
      </c>
      <c r="H327" t="s">
        <v>170</v>
      </c>
      <c r="I327" t="s">
        <v>293</v>
      </c>
      <c r="J327">
        <v>13.250999999999999</v>
      </c>
      <c r="K327" t="s">
        <v>467</v>
      </c>
    </row>
    <row r="328" spans="1:11" x14ac:dyDescent="0.25">
      <c r="A328" t="s">
        <v>289</v>
      </c>
      <c r="B328" t="s">
        <v>462</v>
      </c>
      <c r="C328" t="s">
        <v>466</v>
      </c>
      <c r="D328" t="s">
        <v>5</v>
      </c>
      <c r="E328" t="s">
        <v>197</v>
      </c>
      <c r="F328">
        <v>1973</v>
      </c>
      <c r="G328" t="s">
        <v>292</v>
      </c>
      <c r="H328" t="s">
        <v>170</v>
      </c>
      <c r="I328" t="s">
        <v>293</v>
      </c>
      <c r="J328">
        <v>14.315</v>
      </c>
      <c r="K328" t="s">
        <v>467</v>
      </c>
    </row>
    <row r="329" spans="1:11" x14ac:dyDescent="0.25">
      <c r="A329" t="s">
        <v>289</v>
      </c>
      <c r="B329" t="s">
        <v>462</v>
      </c>
      <c r="C329" t="s">
        <v>466</v>
      </c>
      <c r="D329" t="s">
        <v>5</v>
      </c>
      <c r="E329" t="s">
        <v>197</v>
      </c>
      <c r="F329">
        <v>1974</v>
      </c>
      <c r="G329" t="s">
        <v>292</v>
      </c>
      <c r="H329" t="s">
        <v>170</v>
      </c>
      <c r="I329" t="s">
        <v>293</v>
      </c>
      <c r="J329">
        <v>15.907</v>
      </c>
      <c r="K329" t="s">
        <v>467</v>
      </c>
    </row>
    <row r="330" spans="1:11" x14ac:dyDescent="0.25">
      <c r="A330" t="s">
        <v>289</v>
      </c>
      <c r="B330" t="s">
        <v>462</v>
      </c>
      <c r="C330" t="s">
        <v>466</v>
      </c>
      <c r="D330" t="s">
        <v>5</v>
      </c>
      <c r="E330" t="s">
        <v>197</v>
      </c>
      <c r="F330">
        <v>1975</v>
      </c>
      <c r="G330" t="s">
        <v>292</v>
      </c>
      <c r="H330" t="s">
        <v>170</v>
      </c>
      <c r="I330" t="s">
        <v>293</v>
      </c>
      <c r="J330">
        <v>17.466000000000001</v>
      </c>
      <c r="K330" t="s">
        <v>467</v>
      </c>
    </row>
    <row r="331" spans="1:11" x14ac:dyDescent="0.25">
      <c r="A331" t="s">
        <v>289</v>
      </c>
      <c r="B331" t="s">
        <v>462</v>
      </c>
      <c r="C331" t="s">
        <v>466</v>
      </c>
      <c r="D331" t="s">
        <v>5</v>
      </c>
      <c r="E331" t="s">
        <v>197</v>
      </c>
      <c r="F331">
        <v>1976</v>
      </c>
      <c r="G331" t="s">
        <v>292</v>
      </c>
      <c r="H331" t="s">
        <v>170</v>
      </c>
      <c r="I331" t="s">
        <v>293</v>
      </c>
      <c r="J331">
        <v>18.097999999999999</v>
      </c>
      <c r="K331" t="s">
        <v>467</v>
      </c>
    </row>
    <row r="332" spans="1:11" x14ac:dyDescent="0.25">
      <c r="A332" t="s">
        <v>289</v>
      </c>
      <c r="B332" t="s">
        <v>462</v>
      </c>
      <c r="C332" t="s">
        <v>466</v>
      </c>
      <c r="D332" t="s">
        <v>5</v>
      </c>
      <c r="E332" t="s">
        <v>197</v>
      </c>
      <c r="F332">
        <v>1977</v>
      </c>
      <c r="G332" t="s">
        <v>292</v>
      </c>
      <c r="H332" t="s">
        <v>170</v>
      </c>
      <c r="I332" t="s">
        <v>293</v>
      </c>
      <c r="J332">
        <v>19.306000000000001</v>
      </c>
      <c r="K332" t="s">
        <v>467</v>
      </c>
    </row>
    <row r="333" spans="1:11" x14ac:dyDescent="0.25">
      <c r="A333" t="s">
        <v>289</v>
      </c>
      <c r="B333" t="s">
        <v>462</v>
      </c>
      <c r="C333" t="s">
        <v>466</v>
      </c>
      <c r="D333" t="s">
        <v>5</v>
      </c>
      <c r="E333" t="s">
        <v>197</v>
      </c>
      <c r="F333">
        <v>1978</v>
      </c>
      <c r="G333" t="s">
        <v>292</v>
      </c>
      <c r="H333" t="s">
        <v>170</v>
      </c>
      <c r="I333" t="s">
        <v>293</v>
      </c>
      <c r="J333">
        <v>21.178999999999998</v>
      </c>
      <c r="K333" t="s">
        <v>467</v>
      </c>
    </row>
    <row r="334" spans="1:11" x14ac:dyDescent="0.25">
      <c r="A334" t="s">
        <v>289</v>
      </c>
      <c r="B334" t="s">
        <v>462</v>
      </c>
      <c r="C334" t="s">
        <v>466</v>
      </c>
      <c r="D334" t="s">
        <v>5</v>
      </c>
      <c r="E334" t="s">
        <v>197</v>
      </c>
      <c r="F334">
        <v>1979</v>
      </c>
      <c r="G334" t="s">
        <v>292</v>
      </c>
      <c r="H334" t="s">
        <v>170</v>
      </c>
      <c r="I334" t="s">
        <v>293</v>
      </c>
      <c r="J334">
        <v>23.492999999999999</v>
      </c>
      <c r="K334" t="s">
        <v>467</v>
      </c>
    </row>
    <row r="335" spans="1:11" x14ac:dyDescent="0.25">
      <c r="A335" t="s">
        <v>289</v>
      </c>
      <c r="B335" t="s">
        <v>462</v>
      </c>
      <c r="C335" t="s">
        <v>466</v>
      </c>
      <c r="D335" t="s">
        <v>5</v>
      </c>
      <c r="E335" t="s">
        <v>197</v>
      </c>
      <c r="F335">
        <v>1980</v>
      </c>
      <c r="G335" t="s">
        <v>292</v>
      </c>
      <c r="H335" t="s">
        <v>170</v>
      </c>
      <c r="I335" t="s">
        <v>293</v>
      </c>
      <c r="J335">
        <v>26.145</v>
      </c>
      <c r="K335" t="s">
        <v>467</v>
      </c>
    </row>
    <row r="336" spans="1:11" x14ac:dyDescent="0.25">
      <c r="A336" t="s">
        <v>289</v>
      </c>
      <c r="B336" t="s">
        <v>462</v>
      </c>
      <c r="C336" t="s">
        <v>466</v>
      </c>
      <c r="D336" t="s">
        <v>5</v>
      </c>
      <c r="E336" t="s">
        <v>197</v>
      </c>
      <c r="F336">
        <v>1981</v>
      </c>
      <c r="G336" t="s">
        <v>292</v>
      </c>
      <c r="H336" t="s">
        <v>170</v>
      </c>
      <c r="I336" t="s">
        <v>293</v>
      </c>
      <c r="J336">
        <v>28.457000000000001</v>
      </c>
      <c r="K336" t="s">
        <v>467</v>
      </c>
    </row>
    <row r="337" spans="1:11" x14ac:dyDescent="0.25">
      <c r="A337" t="s">
        <v>289</v>
      </c>
      <c r="B337" t="s">
        <v>462</v>
      </c>
      <c r="C337" t="s">
        <v>466</v>
      </c>
      <c r="D337" t="s">
        <v>5</v>
      </c>
      <c r="E337" t="s">
        <v>197</v>
      </c>
      <c r="F337">
        <v>1982</v>
      </c>
      <c r="G337" t="s">
        <v>292</v>
      </c>
      <c r="H337" t="s">
        <v>170</v>
      </c>
      <c r="I337" t="s">
        <v>293</v>
      </c>
      <c r="J337">
        <v>30.178000000000001</v>
      </c>
      <c r="K337" t="s">
        <v>467</v>
      </c>
    </row>
    <row r="338" spans="1:11" x14ac:dyDescent="0.25">
      <c r="A338" t="s">
        <v>289</v>
      </c>
      <c r="B338" t="s">
        <v>462</v>
      </c>
      <c r="C338" t="s">
        <v>466</v>
      </c>
      <c r="D338" t="s">
        <v>5</v>
      </c>
      <c r="E338" t="s">
        <v>197</v>
      </c>
      <c r="F338">
        <v>1983</v>
      </c>
      <c r="G338" t="s">
        <v>292</v>
      </c>
      <c r="H338" t="s">
        <v>170</v>
      </c>
      <c r="I338" t="s">
        <v>293</v>
      </c>
      <c r="J338">
        <v>31.114000000000001</v>
      </c>
      <c r="K338" t="s">
        <v>467</v>
      </c>
    </row>
    <row r="339" spans="1:11" x14ac:dyDescent="0.25">
      <c r="A339" t="s">
        <v>289</v>
      </c>
      <c r="B339" t="s">
        <v>462</v>
      </c>
      <c r="C339" t="s">
        <v>466</v>
      </c>
      <c r="D339" t="s">
        <v>5</v>
      </c>
      <c r="E339" t="s">
        <v>197</v>
      </c>
      <c r="F339">
        <v>1984</v>
      </c>
      <c r="G339" t="s">
        <v>292</v>
      </c>
      <c r="H339" t="s">
        <v>170</v>
      </c>
      <c r="I339" t="s">
        <v>293</v>
      </c>
      <c r="J339">
        <v>32.332000000000001</v>
      </c>
      <c r="K339" t="s">
        <v>467</v>
      </c>
    </row>
    <row r="340" spans="1:11" x14ac:dyDescent="0.25">
      <c r="A340" t="s">
        <v>289</v>
      </c>
      <c r="B340" t="s">
        <v>462</v>
      </c>
      <c r="C340" t="s">
        <v>466</v>
      </c>
      <c r="D340" t="s">
        <v>5</v>
      </c>
      <c r="E340" t="s">
        <v>197</v>
      </c>
      <c r="F340">
        <v>1985</v>
      </c>
      <c r="G340" t="s">
        <v>292</v>
      </c>
      <c r="H340" t="s">
        <v>170</v>
      </c>
      <c r="I340" t="s">
        <v>293</v>
      </c>
      <c r="J340">
        <v>33.372999999999998</v>
      </c>
      <c r="K340" t="s">
        <v>467</v>
      </c>
    </row>
    <row r="341" spans="1:11" x14ac:dyDescent="0.25">
      <c r="A341" t="s">
        <v>289</v>
      </c>
      <c r="B341" t="s">
        <v>462</v>
      </c>
      <c r="C341" t="s">
        <v>466</v>
      </c>
      <c r="D341" t="s">
        <v>5</v>
      </c>
      <c r="E341" t="s">
        <v>197</v>
      </c>
      <c r="F341">
        <v>1986</v>
      </c>
      <c r="G341" t="s">
        <v>292</v>
      </c>
      <c r="H341" t="s">
        <v>170</v>
      </c>
      <c r="I341" t="s">
        <v>293</v>
      </c>
      <c r="J341">
        <v>34.54</v>
      </c>
      <c r="K341" t="s">
        <v>467</v>
      </c>
    </row>
    <row r="342" spans="1:11" x14ac:dyDescent="0.25">
      <c r="A342" t="s">
        <v>289</v>
      </c>
      <c r="B342" t="s">
        <v>462</v>
      </c>
      <c r="C342" t="s">
        <v>466</v>
      </c>
      <c r="D342" t="s">
        <v>5</v>
      </c>
      <c r="E342" t="s">
        <v>197</v>
      </c>
      <c r="F342">
        <v>1987</v>
      </c>
      <c r="G342" t="s">
        <v>292</v>
      </c>
      <c r="H342" t="s">
        <v>170</v>
      </c>
      <c r="I342" t="s">
        <v>293</v>
      </c>
      <c r="J342">
        <v>35.832999999999998</v>
      </c>
      <c r="K342" t="s">
        <v>467</v>
      </c>
    </row>
    <row r="343" spans="1:11" x14ac:dyDescent="0.25">
      <c r="A343" t="s">
        <v>289</v>
      </c>
      <c r="B343" t="s">
        <v>462</v>
      </c>
      <c r="C343" t="s">
        <v>466</v>
      </c>
      <c r="D343" t="s">
        <v>5</v>
      </c>
      <c r="E343" t="s">
        <v>197</v>
      </c>
      <c r="F343">
        <v>1988</v>
      </c>
      <c r="G343" t="s">
        <v>292</v>
      </c>
      <c r="H343" t="s">
        <v>170</v>
      </c>
      <c r="I343" t="s">
        <v>293</v>
      </c>
      <c r="J343">
        <v>37.162999999999997</v>
      </c>
      <c r="K343" t="s">
        <v>467</v>
      </c>
    </row>
    <row r="344" spans="1:11" x14ac:dyDescent="0.25">
      <c r="A344" t="s">
        <v>289</v>
      </c>
      <c r="B344" t="s">
        <v>462</v>
      </c>
      <c r="C344" t="s">
        <v>466</v>
      </c>
      <c r="D344" t="s">
        <v>5</v>
      </c>
      <c r="E344" t="s">
        <v>197</v>
      </c>
      <c r="F344">
        <v>1989</v>
      </c>
      <c r="G344" t="s">
        <v>292</v>
      </c>
      <c r="H344" t="s">
        <v>170</v>
      </c>
      <c r="I344" t="s">
        <v>293</v>
      </c>
      <c r="J344">
        <v>38.479999999999997</v>
      </c>
      <c r="K344" t="s">
        <v>467</v>
      </c>
    </row>
    <row r="345" spans="1:11" x14ac:dyDescent="0.25">
      <c r="A345" t="s">
        <v>289</v>
      </c>
      <c r="B345" t="s">
        <v>462</v>
      </c>
      <c r="C345" t="s">
        <v>466</v>
      </c>
      <c r="D345" t="s">
        <v>5</v>
      </c>
      <c r="E345" t="s">
        <v>197</v>
      </c>
      <c r="F345">
        <v>1990</v>
      </c>
      <c r="G345" t="s">
        <v>292</v>
      </c>
      <c r="H345" t="s">
        <v>170</v>
      </c>
      <c r="I345" t="s">
        <v>293</v>
      </c>
      <c r="J345">
        <v>39.713000000000001</v>
      </c>
      <c r="K345" t="s">
        <v>467</v>
      </c>
    </row>
    <row r="346" spans="1:11" x14ac:dyDescent="0.25">
      <c r="A346" t="s">
        <v>289</v>
      </c>
      <c r="B346" t="s">
        <v>462</v>
      </c>
      <c r="C346" t="s">
        <v>466</v>
      </c>
      <c r="D346" t="s">
        <v>5</v>
      </c>
      <c r="E346" t="s">
        <v>197</v>
      </c>
      <c r="F346">
        <v>1991</v>
      </c>
      <c r="G346" t="s">
        <v>292</v>
      </c>
      <c r="H346" t="s">
        <v>170</v>
      </c>
      <c r="I346" t="s">
        <v>293</v>
      </c>
      <c r="J346">
        <v>40.268000000000001</v>
      </c>
      <c r="K346" t="s">
        <v>467</v>
      </c>
    </row>
    <row r="347" spans="1:11" x14ac:dyDescent="0.25">
      <c r="A347" t="s">
        <v>289</v>
      </c>
      <c r="B347" t="s">
        <v>462</v>
      </c>
      <c r="C347" t="s">
        <v>466</v>
      </c>
      <c r="D347" t="s">
        <v>5</v>
      </c>
      <c r="E347" t="s">
        <v>197</v>
      </c>
      <c r="F347">
        <v>1992</v>
      </c>
      <c r="G347" t="s">
        <v>292</v>
      </c>
      <c r="H347" t="s">
        <v>170</v>
      </c>
      <c r="I347" t="s">
        <v>293</v>
      </c>
      <c r="J347">
        <v>40.536000000000001</v>
      </c>
      <c r="K347" t="s">
        <v>467</v>
      </c>
    </row>
    <row r="348" spans="1:11" x14ac:dyDescent="0.25">
      <c r="A348" t="s">
        <v>289</v>
      </c>
      <c r="B348" t="s">
        <v>462</v>
      </c>
      <c r="C348" t="s">
        <v>466</v>
      </c>
      <c r="D348" t="s">
        <v>5</v>
      </c>
      <c r="E348" t="s">
        <v>197</v>
      </c>
      <c r="F348">
        <v>1993</v>
      </c>
      <c r="G348" t="s">
        <v>292</v>
      </c>
      <c r="H348" t="s">
        <v>170</v>
      </c>
      <c r="I348" t="s">
        <v>293</v>
      </c>
      <c r="J348">
        <v>41.904000000000003</v>
      </c>
      <c r="K348" t="s">
        <v>467</v>
      </c>
    </row>
    <row r="349" spans="1:11" x14ac:dyDescent="0.25">
      <c r="A349" t="s">
        <v>289</v>
      </c>
      <c r="B349" t="s">
        <v>462</v>
      </c>
      <c r="C349" t="s">
        <v>466</v>
      </c>
      <c r="D349" t="s">
        <v>5</v>
      </c>
      <c r="E349" t="s">
        <v>197</v>
      </c>
      <c r="F349">
        <v>1994</v>
      </c>
      <c r="G349" t="s">
        <v>292</v>
      </c>
      <c r="H349" t="s">
        <v>170</v>
      </c>
      <c r="I349" t="s">
        <v>293</v>
      </c>
      <c r="J349">
        <v>43.524000000000001</v>
      </c>
      <c r="K349" t="s">
        <v>467</v>
      </c>
    </row>
    <row r="350" spans="1:11" x14ac:dyDescent="0.25">
      <c r="A350" t="s">
        <v>289</v>
      </c>
      <c r="B350" t="s">
        <v>462</v>
      </c>
      <c r="C350" t="s">
        <v>466</v>
      </c>
      <c r="D350" t="s">
        <v>5</v>
      </c>
      <c r="E350" t="s">
        <v>197</v>
      </c>
      <c r="F350">
        <v>1995</v>
      </c>
      <c r="G350" t="s">
        <v>292</v>
      </c>
      <c r="H350" t="s">
        <v>170</v>
      </c>
      <c r="I350" t="s">
        <v>293</v>
      </c>
      <c r="J350">
        <v>45.274999999999999</v>
      </c>
      <c r="K350" t="s">
        <v>467</v>
      </c>
    </row>
    <row r="351" spans="1:11" x14ac:dyDescent="0.25">
      <c r="A351" t="s">
        <v>289</v>
      </c>
      <c r="B351" t="s">
        <v>462</v>
      </c>
      <c r="C351" t="s">
        <v>466</v>
      </c>
      <c r="D351" t="s">
        <v>5</v>
      </c>
      <c r="E351" t="s">
        <v>197</v>
      </c>
      <c r="F351">
        <v>1996</v>
      </c>
      <c r="G351" t="s">
        <v>292</v>
      </c>
      <c r="H351" t="s">
        <v>170</v>
      </c>
      <c r="I351" t="s">
        <v>293</v>
      </c>
      <c r="J351">
        <v>46.317</v>
      </c>
      <c r="K351" t="s">
        <v>467</v>
      </c>
    </row>
    <row r="352" spans="1:11" x14ac:dyDescent="0.25">
      <c r="A352" t="s">
        <v>289</v>
      </c>
      <c r="B352" t="s">
        <v>462</v>
      </c>
      <c r="C352" t="s">
        <v>466</v>
      </c>
      <c r="D352" t="s">
        <v>5</v>
      </c>
      <c r="E352" t="s">
        <v>197</v>
      </c>
      <c r="F352">
        <v>1997</v>
      </c>
      <c r="G352" t="s">
        <v>292</v>
      </c>
      <c r="H352" t="s">
        <v>170</v>
      </c>
      <c r="I352" t="s">
        <v>293</v>
      </c>
      <c r="J352">
        <v>48.322000000000003</v>
      </c>
      <c r="K352" t="s">
        <v>467</v>
      </c>
    </row>
    <row r="353" spans="1:11" x14ac:dyDescent="0.25">
      <c r="A353" t="s">
        <v>289</v>
      </c>
      <c r="B353" t="s">
        <v>462</v>
      </c>
      <c r="C353" t="s">
        <v>466</v>
      </c>
      <c r="D353" t="s">
        <v>5</v>
      </c>
      <c r="E353" t="s">
        <v>197</v>
      </c>
      <c r="F353">
        <v>1998</v>
      </c>
      <c r="G353" t="s">
        <v>292</v>
      </c>
      <c r="H353" t="s">
        <v>170</v>
      </c>
      <c r="I353" t="s">
        <v>293</v>
      </c>
      <c r="J353">
        <v>50.790999999999997</v>
      </c>
      <c r="K353" t="s">
        <v>467</v>
      </c>
    </row>
    <row r="354" spans="1:11" x14ac:dyDescent="0.25">
      <c r="A354" t="s">
        <v>289</v>
      </c>
      <c r="B354" t="s">
        <v>462</v>
      </c>
      <c r="C354" t="s">
        <v>466</v>
      </c>
      <c r="D354" t="s">
        <v>5</v>
      </c>
      <c r="E354" t="s">
        <v>197</v>
      </c>
      <c r="F354">
        <v>1999</v>
      </c>
      <c r="G354" t="s">
        <v>292</v>
      </c>
      <c r="H354" t="s">
        <v>170</v>
      </c>
      <c r="I354" t="s">
        <v>293</v>
      </c>
      <c r="J354">
        <v>53.302999999999997</v>
      </c>
      <c r="K354" t="s">
        <v>467</v>
      </c>
    </row>
    <row r="355" spans="1:11" x14ac:dyDescent="0.25">
      <c r="A355" t="s">
        <v>289</v>
      </c>
      <c r="B355" t="s">
        <v>462</v>
      </c>
      <c r="C355" t="s">
        <v>466</v>
      </c>
      <c r="D355" t="s">
        <v>5</v>
      </c>
      <c r="E355" t="s">
        <v>197</v>
      </c>
      <c r="F355">
        <v>2000</v>
      </c>
      <c r="G355" t="s">
        <v>292</v>
      </c>
      <c r="H355" t="s">
        <v>170</v>
      </c>
      <c r="I355" t="s">
        <v>293</v>
      </c>
      <c r="J355">
        <v>55.566000000000003</v>
      </c>
      <c r="K355" t="s">
        <v>467</v>
      </c>
    </row>
    <row r="356" spans="1:11" x14ac:dyDescent="0.25">
      <c r="A356" t="s">
        <v>289</v>
      </c>
      <c r="B356" t="s">
        <v>462</v>
      </c>
      <c r="C356" t="s">
        <v>466</v>
      </c>
      <c r="D356" t="s">
        <v>5</v>
      </c>
      <c r="E356" t="s">
        <v>197</v>
      </c>
      <c r="F356">
        <v>2001</v>
      </c>
      <c r="G356" t="s">
        <v>292</v>
      </c>
      <c r="H356" t="s">
        <v>170</v>
      </c>
      <c r="I356" t="s">
        <v>293</v>
      </c>
      <c r="J356">
        <v>57.243000000000002</v>
      </c>
      <c r="K356" t="s">
        <v>467</v>
      </c>
    </row>
    <row r="357" spans="1:11" x14ac:dyDescent="0.25">
      <c r="A357" t="s">
        <v>289</v>
      </c>
      <c r="B357" t="s">
        <v>462</v>
      </c>
      <c r="C357" t="s">
        <v>466</v>
      </c>
      <c r="D357" t="s">
        <v>5</v>
      </c>
      <c r="E357" t="s">
        <v>197</v>
      </c>
      <c r="F357">
        <v>2002</v>
      </c>
      <c r="G357" t="s">
        <v>292</v>
      </c>
      <c r="H357" t="s">
        <v>170</v>
      </c>
      <c r="I357" t="s">
        <v>293</v>
      </c>
      <c r="J357">
        <v>58.610999999999997</v>
      </c>
      <c r="K357" t="s">
        <v>467</v>
      </c>
    </row>
    <row r="358" spans="1:11" x14ac:dyDescent="0.25">
      <c r="A358" t="s">
        <v>289</v>
      </c>
      <c r="B358" t="s">
        <v>462</v>
      </c>
      <c r="C358" t="s">
        <v>466</v>
      </c>
      <c r="D358" t="s">
        <v>5</v>
      </c>
      <c r="E358" t="s">
        <v>197</v>
      </c>
      <c r="F358">
        <v>2003</v>
      </c>
      <c r="G358" t="s">
        <v>292</v>
      </c>
      <c r="H358" t="s">
        <v>170</v>
      </c>
      <c r="I358" t="s">
        <v>293</v>
      </c>
      <c r="J358">
        <v>60.311</v>
      </c>
      <c r="K358" t="s">
        <v>467</v>
      </c>
    </row>
    <row r="359" spans="1:11" x14ac:dyDescent="0.25">
      <c r="A359" t="s">
        <v>289</v>
      </c>
      <c r="B359" t="s">
        <v>462</v>
      </c>
      <c r="C359" t="s">
        <v>466</v>
      </c>
      <c r="D359" t="s">
        <v>5</v>
      </c>
      <c r="E359" t="s">
        <v>197</v>
      </c>
      <c r="F359">
        <v>2004</v>
      </c>
      <c r="G359" t="s">
        <v>292</v>
      </c>
      <c r="H359" t="s">
        <v>170</v>
      </c>
      <c r="I359" t="s">
        <v>293</v>
      </c>
      <c r="J359">
        <v>64.043999999999997</v>
      </c>
      <c r="K359" t="s">
        <v>467</v>
      </c>
    </row>
    <row r="360" spans="1:11" x14ac:dyDescent="0.25">
      <c r="A360" t="s">
        <v>289</v>
      </c>
      <c r="B360" t="s">
        <v>462</v>
      </c>
      <c r="C360" t="s">
        <v>466</v>
      </c>
      <c r="D360" t="s">
        <v>5</v>
      </c>
      <c r="E360" t="s">
        <v>197</v>
      </c>
      <c r="F360">
        <v>2005</v>
      </c>
      <c r="G360" t="s">
        <v>292</v>
      </c>
      <c r="H360" t="s">
        <v>170</v>
      </c>
      <c r="I360" t="s">
        <v>293</v>
      </c>
      <c r="J360">
        <v>70.673000000000002</v>
      </c>
      <c r="K360" t="s">
        <v>467</v>
      </c>
    </row>
    <row r="361" spans="1:11" x14ac:dyDescent="0.25">
      <c r="A361" t="s">
        <v>289</v>
      </c>
      <c r="B361" t="s">
        <v>462</v>
      </c>
      <c r="C361" t="s">
        <v>466</v>
      </c>
      <c r="D361" t="s">
        <v>5</v>
      </c>
      <c r="E361" t="s">
        <v>197</v>
      </c>
      <c r="F361">
        <v>2006</v>
      </c>
      <c r="G361" t="s">
        <v>292</v>
      </c>
      <c r="H361" t="s">
        <v>170</v>
      </c>
      <c r="I361" t="s">
        <v>293</v>
      </c>
      <c r="J361">
        <v>77.638999999999996</v>
      </c>
      <c r="K361" t="s">
        <v>467</v>
      </c>
    </row>
    <row r="362" spans="1:11" x14ac:dyDescent="0.25">
      <c r="A362" t="s">
        <v>289</v>
      </c>
      <c r="B362" t="s">
        <v>462</v>
      </c>
      <c r="C362" t="s">
        <v>466</v>
      </c>
      <c r="D362" t="s">
        <v>5</v>
      </c>
      <c r="E362" t="s">
        <v>197</v>
      </c>
      <c r="F362">
        <v>2007</v>
      </c>
      <c r="G362" t="s">
        <v>292</v>
      </c>
      <c r="H362" t="s">
        <v>170</v>
      </c>
      <c r="I362" t="s">
        <v>293</v>
      </c>
      <c r="J362">
        <v>82.457999999999998</v>
      </c>
      <c r="K362" t="s">
        <v>467</v>
      </c>
    </row>
    <row r="363" spans="1:11" x14ac:dyDescent="0.25">
      <c r="A363" t="s">
        <v>289</v>
      </c>
      <c r="B363" t="s">
        <v>462</v>
      </c>
      <c r="C363" t="s">
        <v>466</v>
      </c>
      <c r="D363" t="s">
        <v>5</v>
      </c>
      <c r="E363" t="s">
        <v>197</v>
      </c>
      <c r="F363">
        <v>2008</v>
      </c>
      <c r="G363" t="s">
        <v>292</v>
      </c>
      <c r="H363" t="s">
        <v>170</v>
      </c>
      <c r="I363" t="s">
        <v>293</v>
      </c>
      <c r="J363">
        <v>85.867000000000004</v>
      </c>
      <c r="K363" t="s">
        <v>467</v>
      </c>
    </row>
    <row r="364" spans="1:11" x14ac:dyDescent="0.25">
      <c r="A364" t="s">
        <v>289</v>
      </c>
      <c r="B364" t="s">
        <v>462</v>
      </c>
      <c r="C364" t="s">
        <v>466</v>
      </c>
      <c r="D364" t="s">
        <v>5</v>
      </c>
      <c r="E364" t="s">
        <v>197</v>
      </c>
      <c r="F364">
        <v>2009</v>
      </c>
      <c r="G364" t="s">
        <v>292</v>
      </c>
      <c r="H364" t="s">
        <v>170</v>
      </c>
      <c r="I364" t="s">
        <v>293</v>
      </c>
      <c r="J364">
        <v>88.177999999999997</v>
      </c>
      <c r="K364" t="s">
        <v>467</v>
      </c>
    </row>
    <row r="365" spans="1:11" x14ac:dyDescent="0.25">
      <c r="A365" t="s">
        <v>289</v>
      </c>
      <c r="B365" t="s">
        <v>462</v>
      </c>
      <c r="C365" t="s">
        <v>466</v>
      </c>
      <c r="D365" t="s">
        <v>5</v>
      </c>
      <c r="E365" t="s">
        <v>197</v>
      </c>
      <c r="F365">
        <v>2010</v>
      </c>
      <c r="G365" t="s">
        <v>292</v>
      </c>
      <c r="H365" t="s">
        <v>170</v>
      </c>
      <c r="I365" t="s">
        <v>293</v>
      </c>
      <c r="J365">
        <v>85.816000000000003</v>
      </c>
      <c r="K365" t="s">
        <v>467</v>
      </c>
    </row>
    <row r="366" spans="1:11" x14ac:dyDescent="0.25">
      <c r="A366" t="s">
        <v>289</v>
      </c>
      <c r="B366" t="s">
        <v>462</v>
      </c>
      <c r="C366" t="s">
        <v>466</v>
      </c>
      <c r="D366" t="s">
        <v>5</v>
      </c>
      <c r="E366" t="s">
        <v>197</v>
      </c>
      <c r="F366">
        <v>2011</v>
      </c>
      <c r="G366" t="s">
        <v>292</v>
      </c>
      <c r="H366" t="s">
        <v>170</v>
      </c>
      <c r="I366" t="s">
        <v>293</v>
      </c>
      <c r="J366">
        <v>87.736999999999995</v>
      </c>
      <c r="K366" t="s">
        <v>467</v>
      </c>
    </row>
    <row r="367" spans="1:11" x14ac:dyDescent="0.25">
      <c r="A367" t="s">
        <v>289</v>
      </c>
      <c r="B367" t="s">
        <v>462</v>
      </c>
      <c r="C367" t="s">
        <v>466</v>
      </c>
      <c r="D367" t="s">
        <v>5</v>
      </c>
      <c r="E367" t="s">
        <v>197</v>
      </c>
      <c r="F367">
        <v>2012</v>
      </c>
      <c r="G367" t="s">
        <v>292</v>
      </c>
      <c r="H367" t="s">
        <v>170</v>
      </c>
      <c r="I367" t="s">
        <v>293</v>
      </c>
      <c r="J367">
        <v>90.129000000000005</v>
      </c>
      <c r="K367" t="s">
        <v>467</v>
      </c>
    </row>
    <row r="368" spans="1:11" x14ac:dyDescent="0.25">
      <c r="A368" t="s">
        <v>289</v>
      </c>
      <c r="B368" t="s">
        <v>462</v>
      </c>
      <c r="C368" t="s">
        <v>466</v>
      </c>
      <c r="D368" t="s">
        <v>5</v>
      </c>
      <c r="E368" t="s">
        <v>197</v>
      </c>
      <c r="F368">
        <v>2013</v>
      </c>
      <c r="G368" t="s">
        <v>292</v>
      </c>
      <c r="H368" t="s">
        <v>170</v>
      </c>
      <c r="I368" t="s">
        <v>293</v>
      </c>
      <c r="J368">
        <v>91.468999999999994</v>
      </c>
      <c r="K368" t="s">
        <v>467</v>
      </c>
    </row>
    <row r="369" spans="1:11" x14ac:dyDescent="0.25">
      <c r="A369" t="s">
        <v>289</v>
      </c>
      <c r="B369" t="s">
        <v>462</v>
      </c>
      <c r="C369" t="s">
        <v>466</v>
      </c>
      <c r="D369" t="s">
        <v>5</v>
      </c>
      <c r="E369" t="s">
        <v>197</v>
      </c>
      <c r="F369">
        <v>2014</v>
      </c>
      <c r="G369" t="s">
        <v>292</v>
      </c>
      <c r="H369" t="s">
        <v>170</v>
      </c>
      <c r="I369" t="s">
        <v>293</v>
      </c>
      <c r="J369">
        <v>94.027000000000001</v>
      </c>
      <c r="K369" t="s">
        <v>467</v>
      </c>
    </row>
    <row r="370" spans="1:11" x14ac:dyDescent="0.25">
      <c r="A370" t="s">
        <v>289</v>
      </c>
      <c r="B370" t="s">
        <v>462</v>
      </c>
      <c r="C370" t="s">
        <v>466</v>
      </c>
      <c r="D370" t="s">
        <v>5</v>
      </c>
      <c r="E370" t="s">
        <v>197</v>
      </c>
      <c r="F370">
        <v>2015</v>
      </c>
      <c r="G370" t="s">
        <v>292</v>
      </c>
      <c r="H370" t="s">
        <v>170</v>
      </c>
      <c r="I370" t="s">
        <v>293</v>
      </c>
      <c r="J370">
        <v>96.373999999999995</v>
      </c>
      <c r="K370" t="s">
        <v>467</v>
      </c>
    </row>
    <row r="371" spans="1:11" x14ac:dyDescent="0.25">
      <c r="A371" t="s">
        <v>289</v>
      </c>
      <c r="B371" t="s">
        <v>462</v>
      </c>
      <c r="C371" t="s">
        <v>466</v>
      </c>
      <c r="D371" t="s">
        <v>5</v>
      </c>
      <c r="E371" t="s">
        <v>197</v>
      </c>
      <c r="F371">
        <v>2016</v>
      </c>
      <c r="G371" t="s">
        <v>292</v>
      </c>
      <c r="H371" t="s">
        <v>170</v>
      </c>
      <c r="I371" t="s">
        <v>293</v>
      </c>
      <c r="J371">
        <v>97.861999999999995</v>
      </c>
      <c r="K371" t="s">
        <v>467</v>
      </c>
    </row>
    <row r="372" spans="1:11" x14ac:dyDescent="0.25">
      <c r="A372" t="s">
        <v>289</v>
      </c>
      <c r="B372" t="s">
        <v>462</v>
      </c>
      <c r="C372" t="s">
        <v>466</v>
      </c>
      <c r="D372" t="s">
        <v>5</v>
      </c>
      <c r="E372" t="s">
        <v>197</v>
      </c>
      <c r="F372">
        <v>2017</v>
      </c>
      <c r="G372" t="s">
        <v>292</v>
      </c>
      <c r="H372" t="s">
        <v>170</v>
      </c>
      <c r="I372" t="s">
        <v>293</v>
      </c>
      <c r="J372">
        <v>100</v>
      </c>
      <c r="K372" t="s">
        <v>467</v>
      </c>
    </row>
    <row r="373" spans="1:11" x14ac:dyDescent="0.25">
      <c r="A373" t="s">
        <v>289</v>
      </c>
      <c r="B373" t="s">
        <v>462</v>
      </c>
      <c r="C373" t="s">
        <v>466</v>
      </c>
      <c r="D373" t="s">
        <v>5</v>
      </c>
      <c r="E373" t="s">
        <v>197</v>
      </c>
      <c r="F373">
        <v>2018</v>
      </c>
      <c r="G373" t="s">
        <v>292</v>
      </c>
      <c r="H373" t="s">
        <v>170</v>
      </c>
      <c r="I373" t="s">
        <v>293</v>
      </c>
      <c r="J373">
        <v>104.19799999999999</v>
      </c>
      <c r="K373" t="s">
        <v>467</v>
      </c>
    </row>
    <row r="374" spans="1:11" x14ac:dyDescent="0.25">
      <c r="A374" t="s">
        <v>289</v>
      </c>
      <c r="B374" t="s">
        <v>462</v>
      </c>
      <c r="C374" t="s">
        <v>466</v>
      </c>
      <c r="D374" t="s">
        <v>5</v>
      </c>
      <c r="E374" t="s">
        <v>197</v>
      </c>
      <c r="F374">
        <v>2019</v>
      </c>
      <c r="G374" t="s">
        <v>292</v>
      </c>
      <c r="H374" t="s">
        <v>170</v>
      </c>
      <c r="I374" t="s">
        <v>293</v>
      </c>
      <c r="J374">
        <v>108.96899999999999</v>
      </c>
      <c r="K374" t="s">
        <v>467</v>
      </c>
    </row>
    <row r="375" spans="1:11" x14ac:dyDescent="0.25">
      <c r="A375" t="s">
        <v>289</v>
      </c>
      <c r="B375" t="s">
        <v>462</v>
      </c>
      <c r="C375" t="s">
        <v>466</v>
      </c>
      <c r="D375" t="s">
        <v>5</v>
      </c>
      <c r="E375" t="s">
        <v>197</v>
      </c>
      <c r="F375">
        <v>2020</v>
      </c>
      <c r="G375" t="s">
        <v>292</v>
      </c>
      <c r="H375" t="s">
        <v>170</v>
      </c>
      <c r="I375" t="s">
        <v>293</v>
      </c>
      <c r="J375">
        <v>111.607</v>
      </c>
      <c r="K375" t="s">
        <v>467</v>
      </c>
    </row>
    <row r="376" spans="1:11" x14ac:dyDescent="0.25">
      <c r="A376" t="s">
        <v>289</v>
      </c>
      <c r="B376" t="s">
        <v>462</v>
      </c>
      <c r="C376" t="s">
        <v>466</v>
      </c>
      <c r="D376" t="s">
        <v>5</v>
      </c>
      <c r="E376" t="s">
        <v>197</v>
      </c>
      <c r="F376">
        <v>2021</v>
      </c>
      <c r="G376" t="s">
        <v>292</v>
      </c>
      <c r="H376" t="s">
        <v>170</v>
      </c>
      <c r="I376" t="s">
        <v>293</v>
      </c>
      <c r="J376">
        <v>119.256</v>
      </c>
      <c r="K376" t="s">
        <v>467</v>
      </c>
    </row>
    <row r="377" spans="1:11" x14ac:dyDescent="0.25">
      <c r="A377" t="s">
        <v>289</v>
      </c>
      <c r="B377" t="s">
        <v>462</v>
      </c>
      <c r="C377" t="s">
        <v>466</v>
      </c>
      <c r="D377" t="s">
        <v>5</v>
      </c>
      <c r="E377" t="s">
        <v>197</v>
      </c>
      <c r="F377">
        <v>2022</v>
      </c>
      <c r="G377" t="s">
        <v>292</v>
      </c>
      <c r="H377" t="s">
        <v>170</v>
      </c>
      <c r="I377" t="s">
        <v>293</v>
      </c>
      <c r="J377">
        <v>143.471</v>
      </c>
      <c r="K377" t="s">
        <v>467</v>
      </c>
    </row>
    <row r="378" spans="1:11" x14ac:dyDescent="0.25">
      <c r="A378" t="s">
        <v>289</v>
      </c>
      <c r="B378" t="s">
        <v>462</v>
      </c>
      <c r="C378" t="s">
        <v>468</v>
      </c>
      <c r="D378" t="s">
        <v>6</v>
      </c>
      <c r="E378" t="s">
        <v>201</v>
      </c>
      <c r="F378">
        <v>1929</v>
      </c>
      <c r="G378" t="s">
        <v>292</v>
      </c>
      <c r="H378" t="s">
        <v>170</v>
      </c>
      <c r="I378" t="s">
        <v>293</v>
      </c>
      <c r="J378">
        <v>3.83</v>
      </c>
      <c r="K378" t="s">
        <v>462</v>
      </c>
    </row>
    <row r="379" spans="1:11" x14ac:dyDescent="0.25">
      <c r="A379" t="s">
        <v>289</v>
      </c>
      <c r="B379" t="s">
        <v>462</v>
      </c>
      <c r="C379" t="s">
        <v>468</v>
      </c>
      <c r="D379" t="s">
        <v>6</v>
      </c>
      <c r="E379" t="s">
        <v>201</v>
      </c>
      <c r="F379">
        <v>1930</v>
      </c>
      <c r="G379" t="s">
        <v>292</v>
      </c>
      <c r="H379" t="s">
        <v>170</v>
      </c>
      <c r="I379" t="s">
        <v>293</v>
      </c>
      <c r="J379">
        <v>3.6110000000000002</v>
      </c>
      <c r="K379" t="s">
        <v>462</v>
      </c>
    </row>
    <row r="380" spans="1:11" x14ac:dyDescent="0.25">
      <c r="A380" t="s">
        <v>289</v>
      </c>
      <c r="B380" t="s">
        <v>462</v>
      </c>
      <c r="C380" t="s">
        <v>468</v>
      </c>
      <c r="D380" t="s">
        <v>6</v>
      </c>
      <c r="E380" t="s">
        <v>201</v>
      </c>
      <c r="F380">
        <v>1931</v>
      </c>
      <c r="G380" t="s">
        <v>292</v>
      </c>
      <c r="H380" t="s">
        <v>170</v>
      </c>
      <c r="I380" t="s">
        <v>293</v>
      </c>
      <c r="J380">
        <v>3.15</v>
      </c>
      <c r="K380" t="s">
        <v>462</v>
      </c>
    </row>
    <row r="381" spans="1:11" x14ac:dyDescent="0.25">
      <c r="A381" t="s">
        <v>289</v>
      </c>
      <c r="B381" t="s">
        <v>462</v>
      </c>
      <c r="C381" t="s">
        <v>468</v>
      </c>
      <c r="D381" t="s">
        <v>6</v>
      </c>
      <c r="E381" t="s">
        <v>201</v>
      </c>
      <c r="F381">
        <v>1932</v>
      </c>
      <c r="G381" t="s">
        <v>292</v>
      </c>
      <c r="H381" t="s">
        <v>170</v>
      </c>
      <c r="I381" t="s">
        <v>293</v>
      </c>
      <c r="J381">
        <v>2.621</v>
      </c>
      <c r="K381" t="s">
        <v>462</v>
      </c>
    </row>
    <row r="382" spans="1:11" x14ac:dyDescent="0.25">
      <c r="A382" t="s">
        <v>289</v>
      </c>
      <c r="B382" t="s">
        <v>462</v>
      </c>
      <c r="C382" t="s">
        <v>468</v>
      </c>
      <c r="D382" t="s">
        <v>6</v>
      </c>
      <c r="E382" t="s">
        <v>201</v>
      </c>
      <c r="F382">
        <v>1933</v>
      </c>
      <c r="G382" t="s">
        <v>292</v>
      </c>
      <c r="H382" t="s">
        <v>170</v>
      </c>
      <c r="I382" t="s">
        <v>293</v>
      </c>
      <c r="J382">
        <v>2.4950000000000001</v>
      </c>
      <c r="K382" t="s">
        <v>462</v>
      </c>
    </row>
    <row r="383" spans="1:11" x14ac:dyDescent="0.25">
      <c r="A383" t="s">
        <v>289</v>
      </c>
      <c r="B383" t="s">
        <v>462</v>
      </c>
      <c r="C383" t="s">
        <v>468</v>
      </c>
      <c r="D383" t="s">
        <v>6</v>
      </c>
      <c r="E383" t="s">
        <v>201</v>
      </c>
      <c r="F383">
        <v>1934</v>
      </c>
      <c r="G383" t="s">
        <v>292</v>
      </c>
      <c r="H383" t="s">
        <v>170</v>
      </c>
      <c r="I383" t="s">
        <v>293</v>
      </c>
      <c r="J383">
        <v>2.7570000000000001</v>
      </c>
      <c r="K383" t="s">
        <v>462</v>
      </c>
    </row>
    <row r="384" spans="1:11" x14ac:dyDescent="0.25">
      <c r="A384" t="s">
        <v>289</v>
      </c>
      <c r="B384" t="s">
        <v>462</v>
      </c>
      <c r="C384" t="s">
        <v>468</v>
      </c>
      <c r="D384" t="s">
        <v>6</v>
      </c>
      <c r="E384" t="s">
        <v>201</v>
      </c>
      <c r="F384">
        <v>1935</v>
      </c>
      <c r="G384" t="s">
        <v>292</v>
      </c>
      <c r="H384" t="s">
        <v>170</v>
      </c>
      <c r="I384" t="s">
        <v>293</v>
      </c>
      <c r="J384">
        <v>2.7549999999999999</v>
      </c>
      <c r="K384" t="s">
        <v>462</v>
      </c>
    </row>
    <row r="385" spans="1:11" x14ac:dyDescent="0.25">
      <c r="A385" t="s">
        <v>289</v>
      </c>
      <c r="B385" t="s">
        <v>462</v>
      </c>
      <c r="C385" t="s">
        <v>468</v>
      </c>
      <c r="D385" t="s">
        <v>6</v>
      </c>
      <c r="E385" t="s">
        <v>201</v>
      </c>
      <c r="F385">
        <v>1936</v>
      </c>
      <c r="G385" t="s">
        <v>292</v>
      </c>
      <c r="H385" t="s">
        <v>170</v>
      </c>
      <c r="I385" t="s">
        <v>293</v>
      </c>
      <c r="J385">
        <v>2.931</v>
      </c>
      <c r="K385" t="s">
        <v>462</v>
      </c>
    </row>
    <row r="386" spans="1:11" x14ac:dyDescent="0.25">
      <c r="A386" t="s">
        <v>289</v>
      </c>
      <c r="B386" t="s">
        <v>462</v>
      </c>
      <c r="C386" t="s">
        <v>468</v>
      </c>
      <c r="D386" t="s">
        <v>6</v>
      </c>
      <c r="E386" t="s">
        <v>201</v>
      </c>
      <c r="F386">
        <v>1937</v>
      </c>
      <c r="G386" t="s">
        <v>292</v>
      </c>
      <c r="H386" t="s">
        <v>170</v>
      </c>
      <c r="I386" t="s">
        <v>293</v>
      </c>
      <c r="J386">
        <v>3.359</v>
      </c>
      <c r="K386" t="s">
        <v>462</v>
      </c>
    </row>
    <row r="387" spans="1:11" x14ac:dyDescent="0.25">
      <c r="A387" t="s">
        <v>289</v>
      </c>
      <c r="B387" t="s">
        <v>462</v>
      </c>
      <c r="C387" t="s">
        <v>468</v>
      </c>
      <c r="D387" t="s">
        <v>6</v>
      </c>
      <c r="E387" t="s">
        <v>201</v>
      </c>
      <c r="F387">
        <v>1938</v>
      </c>
      <c r="G387" t="s">
        <v>292</v>
      </c>
      <c r="H387" t="s">
        <v>170</v>
      </c>
      <c r="I387" t="s">
        <v>293</v>
      </c>
      <c r="J387">
        <v>3.375</v>
      </c>
      <c r="K387" t="s">
        <v>462</v>
      </c>
    </row>
    <row r="388" spans="1:11" x14ac:dyDescent="0.25">
      <c r="A388" t="s">
        <v>289</v>
      </c>
      <c r="B388" t="s">
        <v>462</v>
      </c>
      <c r="C388" t="s">
        <v>468</v>
      </c>
      <c r="D388" t="s">
        <v>6</v>
      </c>
      <c r="E388" t="s">
        <v>201</v>
      </c>
      <c r="F388">
        <v>1939</v>
      </c>
      <c r="G388" t="s">
        <v>292</v>
      </c>
      <c r="H388" t="s">
        <v>170</v>
      </c>
      <c r="I388" t="s">
        <v>293</v>
      </c>
      <c r="J388">
        <v>3.3660000000000001</v>
      </c>
      <c r="K388" t="s">
        <v>462</v>
      </c>
    </row>
    <row r="389" spans="1:11" x14ac:dyDescent="0.25">
      <c r="A389" t="s">
        <v>289</v>
      </c>
      <c r="B389" t="s">
        <v>462</v>
      </c>
      <c r="C389" t="s">
        <v>468</v>
      </c>
      <c r="D389" t="s">
        <v>6</v>
      </c>
      <c r="E389" t="s">
        <v>201</v>
      </c>
      <c r="F389">
        <v>1940</v>
      </c>
      <c r="G389" t="s">
        <v>292</v>
      </c>
      <c r="H389" t="s">
        <v>170</v>
      </c>
      <c r="I389" t="s">
        <v>293</v>
      </c>
      <c r="J389">
        <v>3.4390000000000001</v>
      </c>
      <c r="K389" t="s">
        <v>462</v>
      </c>
    </row>
    <row r="390" spans="1:11" x14ac:dyDescent="0.25">
      <c r="A390" t="s">
        <v>289</v>
      </c>
      <c r="B390" t="s">
        <v>462</v>
      </c>
      <c r="C390" t="s">
        <v>468</v>
      </c>
      <c r="D390" t="s">
        <v>6</v>
      </c>
      <c r="E390" t="s">
        <v>201</v>
      </c>
      <c r="F390">
        <v>1941</v>
      </c>
      <c r="G390" t="s">
        <v>292</v>
      </c>
      <c r="H390" t="s">
        <v>170</v>
      </c>
      <c r="I390" t="s">
        <v>293</v>
      </c>
      <c r="J390">
        <v>3.6890000000000001</v>
      </c>
      <c r="K390" t="s">
        <v>462</v>
      </c>
    </row>
    <row r="391" spans="1:11" x14ac:dyDescent="0.25">
      <c r="A391" t="s">
        <v>289</v>
      </c>
      <c r="B391" t="s">
        <v>462</v>
      </c>
      <c r="C391" t="s">
        <v>468</v>
      </c>
      <c r="D391" t="s">
        <v>6</v>
      </c>
      <c r="E391" t="s">
        <v>201</v>
      </c>
      <c r="F391">
        <v>1942</v>
      </c>
      <c r="G391" t="s">
        <v>292</v>
      </c>
      <c r="H391" t="s">
        <v>170</v>
      </c>
      <c r="I391" t="s">
        <v>293</v>
      </c>
      <c r="J391">
        <v>4.13</v>
      </c>
      <c r="K391" t="s">
        <v>462</v>
      </c>
    </row>
    <row r="392" spans="1:11" x14ac:dyDescent="0.25">
      <c r="A392" t="s">
        <v>289</v>
      </c>
      <c r="B392" t="s">
        <v>462</v>
      </c>
      <c r="C392" t="s">
        <v>468</v>
      </c>
      <c r="D392" t="s">
        <v>6</v>
      </c>
      <c r="E392" t="s">
        <v>201</v>
      </c>
      <c r="F392">
        <v>1943</v>
      </c>
      <c r="G392" t="s">
        <v>292</v>
      </c>
      <c r="H392" t="s">
        <v>170</v>
      </c>
      <c r="I392" t="s">
        <v>293</v>
      </c>
      <c r="J392">
        <v>4.4729999999999999</v>
      </c>
      <c r="K392" t="s">
        <v>462</v>
      </c>
    </row>
    <row r="393" spans="1:11" x14ac:dyDescent="0.25">
      <c r="A393" t="s">
        <v>289</v>
      </c>
      <c r="B393" t="s">
        <v>462</v>
      </c>
      <c r="C393" t="s">
        <v>468</v>
      </c>
      <c r="D393" t="s">
        <v>6</v>
      </c>
      <c r="E393" t="s">
        <v>201</v>
      </c>
      <c r="F393">
        <v>1944</v>
      </c>
      <c r="G393" t="s">
        <v>292</v>
      </c>
      <c r="H393" t="s">
        <v>170</v>
      </c>
      <c r="I393" t="s">
        <v>293</v>
      </c>
      <c r="J393">
        <v>4.6509999999999998</v>
      </c>
      <c r="K393" t="s">
        <v>462</v>
      </c>
    </row>
    <row r="394" spans="1:11" x14ac:dyDescent="0.25">
      <c r="A394" t="s">
        <v>289</v>
      </c>
      <c r="B394" t="s">
        <v>462</v>
      </c>
      <c r="C394" t="s">
        <v>468</v>
      </c>
      <c r="D394" t="s">
        <v>6</v>
      </c>
      <c r="E394" t="s">
        <v>201</v>
      </c>
      <c r="F394">
        <v>1945</v>
      </c>
      <c r="G394" t="s">
        <v>292</v>
      </c>
      <c r="H394" t="s">
        <v>170</v>
      </c>
      <c r="I394" t="s">
        <v>293</v>
      </c>
      <c r="J394">
        <v>4.8339999999999996</v>
      </c>
      <c r="K394" t="s">
        <v>462</v>
      </c>
    </row>
    <row r="395" spans="1:11" x14ac:dyDescent="0.25">
      <c r="A395" t="s">
        <v>289</v>
      </c>
      <c r="B395" t="s">
        <v>462</v>
      </c>
      <c r="C395" t="s">
        <v>468</v>
      </c>
      <c r="D395" t="s">
        <v>6</v>
      </c>
      <c r="E395" t="s">
        <v>201</v>
      </c>
      <c r="F395">
        <v>1946</v>
      </c>
      <c r="G395" t="s">
        <v>292</v>
      </c>
      <c r="H395" t="s">
        <v>170</v>
      </c>
      <c r="I395" t="s">
        <v>293</v>
      </c>
      <c r="J395">
        <v>5.6559999999999997</v>
      </c>
      <c r="K395" t="s">
        <v>462</v>
      </c>
    </row>
    <row r="396" spans="1:11" x14ac:dyDescent="0.25">
      <c r="A396" t="s">
        <v>289</v>
      </c>
      <c r="B396" t="s">
        <v>462</v>
      </c>
      <c r="C396" t="s">
        <v>468</v>
      </c>
      <c r="D396" t="s">
        <v>6</v>
      </c>
      <c r="E396" t="s">
        <v>201</v>
      </c>
      <c r="F396">
        <v>1947</v>
      </c>
      <c r="G396" t="s">
        <v>292</v>
      </c>
      <c r="H396" t="s">
        <v>170</v>
      </c>
      <c r="I396" t="s">
        <v>293</v>
      </c>
      <c r="J396">
        <v>7.5579999999999998</v>
      </c>
      <c r="K396" t="s">
        <v>462</v>
      </c>
    </row>
    <row r="397" spans="1:11" x14ac:dyDescent="0.25">
      <c r="A397" t="s">
        <v>289</v>
      </c>
      <c r="B397" t="s">
        <v>462</v>
      </c>
      <c r="C397" t="s">
        <v>468</v>
      </c>
      <c r="D397" t="s">
        <v>6</v>
      </c>
      <c r="E397" t="s">
        <v>201</v>
      </c>
      <c r="F397">
        <v>1948</v>
      </c>
      <c r="G397" t="s">
        <v>292</v>
      </c>
      <c r="H397" t="s">
        <v>170</v>
      </c>
      <c r="I397" t="s">
        <v>293</v>
      </c>
      <c r="J397">
        <v>8.4049999999999994</v>
      </c>
      <c r="K397" t="s">
        <v>462</v>
      </c>
    </row>
    <row r="398" spans="1:11" x14ac:dyDescent="0.25">
      <c r="A398" t="s">
        <v>289</v>
      </c>
      <c r="B398" t="s">
        <v>462</v>
      </c>
      <c r="C398" t="s">
        <v>468</v>
      </c>
      <c r="D398" t="s">
        <v>6</v>
      </c>
      <c r="E398" t="s">
        <v>201</v>
      </c>
      <c r="F398">
        <v>1949</v>
      </c>
      <c r="G398" t="s">
        <v>292</v>
      </c>
      <c r="H398" t="s">
        <v>170</v>
      </c>
      <c r="I398" t="s">
        <v>293</v>
      </c>
      <c r="J398">
        <v>8.1720000000000006</v>
      </c>
      <c r="K398" t="s">
        <v>462</v>
      </c>
    </row>
    <row r="399" spans="1:11" x14ac:dyDescent="0.25">
      <c r="A399" t="s">
        <v>289</v>
      </c>
      <c r="B399" t="s">
        <v>462</v>
      </c>
      <c r="C399" t="s">
        <v>468</v>
      </c>
      <c r="D399" t="s">
        <v>6</v>
      </c>
      <c r="E399" t="s">
        <v>201</v>
      </c>
      <c r="F399">
        <v>1950</v>
      </c>
      <c r="G399" t="s">
        <v>292</v>
      </c>
      <c r="H399" t="s">
        <v>170</v>
      </c>
      <c r="I399" t="s">
        <v>293</v>
      </c>
      <c r="J399">
        <v>8.1289999999999996</v>
      </c>
      <c r="K399" t="s">
        <v>462</v>
      </c>
    </row>
    <row r="400" spans="1:11" x14ac:dyDescent="0.25">
      <c r="A400" t="s">
        <v>289</v>
      </c>
      <c r="B400" t="s">
        <v>462</v>
      </c>
      <c r="C400" t="s">
        <v>468</v>
      </c>
      <c r="D400" t="s">
        <v>6</v>
      </c>
      <c r="E400" t="s">
        <v>201</v>
      </c>
      <c r="F400">
        <v>1951</v>
      </c>
      <c r="G400" t="s">
        <v>292</v>
      </c>
      <c r="H400" t="s">
        <v>170</v>
      </c>
      <c r="I400" t="s">
        <v>293</v>
      </c>
      <c r="J400">
        <v>9.2189999999999994</v>
      </c>
      <c r="K400" t="s">
        <v>462</v>
      </c>
    </row>
    <row r="401" spans="1:11" x14ac:dyDescent="0.25">
      <c r="A401" t="s">
        <v>289</v>
      </c>
      <c r="B401" t="s">
        <v>462</v>
      </c>
      <c r="C401" t="s">
        <v>468</v>
      </c>
      <c r="D401" t="s">
        <v>6</v>
      </c>
      <c r="E401" t="s">
        <v>201</v>
      </c>
      <c r="F401">
        <v>1952</v>
      </c>
      <c r="G401" t="s">
        <v>292</v>
      </c>
      <c r="H401" t="s">
        <v>170</v>
      </c>
      <c r="I401" t="s">
        <v>293</v>
      </c>
      <c r="J401">
        <v>9.4649999999999999</v>
      </c>
      <c r="K401" t="s">
        <v>462</v>
      </c>
    </row>
    <row r="402" spans="1:11" x14ac:dyDescent="0.25">
      <c r="A402" t="s">
        <v>289</v>
      </c>
      <c r="B402" t="s">
        <v>462</v>
      </c>
      <c r="C402" t="s">
        <v>468</v>
      </c>
      <c r="D402" t="s">
        <v>6</v>
      </c>
      <c r="E402" t="s">
        <v>201</v>
      </c>
      <c r="F402">
        <v>1953</v>
      </c>
      <c r="G402" t="s">
        <v>292</v>
      </c>
      <c r="H402" t="s">
        <v>170</v>
      </c>
      <c r="I402" t="s">
        <v>293</v>
      </c>
      <c r="J402">
        <v>9.5020000000000007</v>
      </c>
      <c r="K402" t="s">
        <v>462</v>
      </c>
    </row>
    <row r="403" spans="1:11" x14ac:dyDescent="0.25">
      <c r="A403" t="s">
        <v>289</v>
      </c>
      <c r="B403" t="s">
        <v>462</v>
      </c>
      <c r="C403" t="s">
        <v>468</v>
      </c>
      <c r="D403" t="s">
        <v>6</v>
      </c>
      <c r="E403" t="s">
        <v>201</v>
      </c>
      <c r="F403">
        <v>1954</v>
      </c>
      <c r="G403" t="s">
        <v>292</v>
      </c>
      <c r="H403" t="s">
        <v>170</v>
      </c>
      <c r="I403" t="s">
        <v>293</v>
      </c>
      <c r="J403">
        <v>9.2439999999999998</v>
      </c>
      <c r="K403" t="s">
        <v>462</v>
      </c>
    </row>
    <row r="404" spans="1:11" x14ac:dyDescent="0.25">
      <c r="A404" t="s">
        <v>289</v>
      </c>
      <c r="B404" t="s">
        <v>462</v>
      </c>
      <c r="C404" t="s">
        <v>468</v>
      </c>
      <c r="D404" t="s">
        <v>6</v>
      </c>
      <c r="E404" t="s">
        <v>201</v>
      </c>
      <c r="F404">
        <v>1955</v>
      </c>
      <c r="G404" t="s">
        <v>292</v>
      </c>
      <c r="H404" t="s">
        <v>170</v>
      </c>
      <c r="I404" t="s">
        <v>293</v>
      </c>
      <c r="J404">
        <v>9.3979999999999997</v>
      </c>
      <c r="K404" t="s">
        <v>462</v>
      </c>
    </row>
    <row r="405" spans="1:11" x14ac:dyDescent="0.25">
      <c r="A405" t="s">
        <v>289</v>
      </c>
      <c r="B405" t="s">
        <v>462</v>
      </c>
      <c r="C405" t="s">
        <v>468</v>
      </c>
      <c r="D405" t="s">
        <v>6</v>
      </c>
      <c r="E405" t="s">
        <v>201</v>
      </c>
      <c r="F405">
        <v>1956</v>
      </c>
      <c r="G405" t="s">
        <v>292</v>
      </c>
      <c r="H405" t="s">
        <v>170</v>
      </c>
      <c r="I405" t="s">
        <v>293</v>
      </c>
      <c r="J405">
        <v>10.208</v>
      </c>
      <c r="K405" t="s">
        <v>462</v>
      </c>
    </row>
    <row r="406" spans="1:11" x14ac:dyDescent="0.25">
      <c r="A406" t="s">
        <v>289</v>
      </c>
      <c r="B406" t="s">
        <v>462</v>
      </c>
      <c r="C406" t="s">
        <v>468</v>
      </c>
      <c r="D406" t="s">
        <v>6</v>
      </c>
      <c r="E406" t="s">
        <v>201</v>
      </c>
      <c r="F406">
        <v>1957</v>
      </c>
      <c r="G406" t="s">
        <v>292</v>
      </c>
      <c r="H406" t="s">
        <v>170</v>
      </c>
      <c r="I406" t="s">
        <v>293</v>
      </c>
      <c r="J406">
        <v>10.619</v>
      </c>
      <c r="K406" t="s">
        <v>462</v>
      </c>
    </row>
    <row r="407" spans="1:11" x14ac:dyDescent="0.25">
      <c r="A407" t="s">
        <v>289</v>
      </c>
      <c r="B407" t="s">
        <v>462</v>
      </c>
      <c r="C407" t="s">
        <v>468</v>
      </c>
      <c r="D407" t="s">
        <v>6</v>
      </c>
      <c r="E407" t="s">
        <v>201</v>
      </c>
      <c r="F407">
        <v>1958</v>
      </c>
      <c r="G407" t="s">
        <v>292</v>
      </c>
      <c r="H407" t="s">
        <v>170</v>
      </c>
      <c r="I407" t="s">
        <v>293</v>
      </c>
      <c r="J407">
        <v>10.318</v>
      </c>
      <c r="K407" t="s">
        <v>462</v>
      </c>
    </row>
    <row r="408" spans="1:11" x14ac:dyDescent="0.25">
      <c r="A408" t="s">
        <v>289</v>
      </c>
      <c r="B408" t="s">
        <v>462</v>
      </c>
      <c r="C408" t="s">
        <v>468</v>
      </c>
      <c r="D408" t="s">
        <v>6</v>
      </c>
      <c r="E408" t="s">
        <v>201</v>
      </c>
      <c r="F408">
        <v>1959</v>
      </c>
      <c r="G408" t="s">
        <v>292</v>
      </c>
      <c r="H408" t="s">
        <v>170</v>
      </c>
      <c r="I408" t="s">
        <v>293</v>
      </c>
      <c r="J408">
        <v>10.23</v>
      </c>
      <c r="K408" t="s">
        <v>462</v>
      </c>
    </row>
    <row r="409" spans="1:11" x14ac:dyDescent="0.25">
      <c r="A409" t="s">
        <v>289</v>
      </c>
      <c r="B409" t="s">
        <v>462</v>
      </c>
      <c r="C409" t="s">
        <v>468</v>
      </c>
      <c r="D409" t="s">
        <v>6</v>
      </c>
      <c r="E409" t="s">
        <v>201</v>
      </c>
      <c r="F409">
        <v>1960</v>
      </c>
      <c r="G409" t="s">
        <v>292</v>
      </c>
      <c r="H409" t="s">
        <v>170</v>
      </c>
      <c r="I409" t="s">
        <v>293</v>
      </c>
      <c r="J409">
        <v>10.212999999999999</v>
      </c>
      <c r="K409" t="s">
        <v>462</v>
      </c>
    </row>
    <row r="410" spans="1:11" x14ac:dyDescent="0.25">
      <c r="A410" t="s">
        <v>289</v>
      </c>
      <c r="B410" t="s">
        <v>462</v>
      </c>
      <c r="C410" t="s">
        <v>468</v>
      </c>
      <c r="D410" t="s">
        <v>6</v>
      </c>
      <c r="E410" t="s">
        <v>201</v>
      </c>
      <c r="F410">
        <v>1961</v>
      </c>
      <c r="G410" t="s">
        <v>292</v>
      </c>
      <c r="H410" t="s">
        <v>170</v>
      </c>
      <c r="I410" t="s">
        <v>293</v>
      </c>
      <c r="J410">
        <v>10.177</v>
      </c>
      <c r="K410" t="s">
        <v>462</v>
      </c>
    </row>
    <row r="411" spans="1:11" x14ac:dyDescent="0.25">
      <c r="A411" t="s">
        <v>289</v>
      </c>
      <c r="B411" t="s">
        <v>462</v>
      </c>
      <c r="C411" t="s">
        <v>468</v>
      </c>
      <c r="D411" t="s">
        <v>6</v>
      </c>
      <c r="E411" t="s">
        <v>201</v>
      </c>
      <c r="F411">
        <v>1962</v>
      </c>
      <c r="G411" t="s">
        <v>292</v>
      </c>
      <c r="H411" t="s">
        <v>170</v>
      </c>
      <c r="I411" t="s">
        <v>293</v>
      </c>
      <c r="J411">
        <v>10.301</v>
      </c>
      <c r="K411" t="s">
        <v>462</v>
      </c>
    </row>
    <row r="412" spans="1:11" x14ac:dyDescent="0.25">
      <c r="A412" t="s">
        <v>289</v>
      </c>
      <c r="B412" t="s">
        <v>462</v>
      </c>
      <c r="C412" t="s">
        <v>468</v>
      </c>
      <c r="D412" t="s">
        <v>6</v>
      </c>
      <c r="E412" t="s">
        <v>201</v>
      </c>
      <c r="F412">
        <v>1963</v>
      </c>
      <c r="G412" t="s">
        <v>292</v>
      </c>
      <c r="H412" t="s">
        <v>170</v>
      </c>
      <c r="I412" t="s">
        <v>293</v>
      </c>
      <c r="J412">
        <v>10.493</v>
      </c>
      <c r="K412" t="s">
        <v>462</v>
      </c>
    </row>
    <row r="413" spans="1:11" x14ac:dyDescent="0.25">
      <c r="A413" t="s">
        <v>289</v>
      </c>
      <c r="B413" t="s">
        <v>462</v>
      </c>
      <c r="C413" t="s">
        <v>468</v>
      </c>
      <c r="D413" t="s">
        <v>6</v>
      </c>
      <c r="E413" t="s">
        <v>201</v>
      </c>
      <c r="F413">
        <v>1964</v>
      </c>
      <c r="G413" t="s">
        <v>292</v>
      </c>
      <c r="H413" t="s">
        <v>170</v>
      </c>
      <c r="I413" t="s">
        <v>293</v>
      </c>
      <c r="J413">
        <v>10.709</v>
      </c>
      <c r="K413" t="s">
        <v>462</v>
      </c>
    </row>
    <row r="414" spans="1:11" x14ac:dyDescent="0.25">
      <c r="A414" t="s">
        <v>289</v>
      </c>
      <c r="B414" t="s">
        <v>462</v>
      </c>
      <c r="C414" t="s">
        <v>468</v>
      </c>
      <c r="D414" t="s">
        <v>6</v>
      </c>
      <c r="E414" t="s">
        <v>201</v>
      </c>
      <c r="F414">
        <v>1965</v>
      </c>
      <c r="G414" t="s">
        <v>292</v>
      </c>
      <c r="H414" t="s">
        <v>170</v>
      </c>
      <c r="I414" t="s">
        <v>293</v>
      </c>
      <c r="J414">
        <v>11.058999999999999</v>
      </c>
      <c r="K414" t="s">
        <v>462</v>
      </c>
    </row>
    <row r="415" spans="1:11" x14ac:dyDescent="0.25">
      <c r="A415" t="s">
        <v>289</v>
      </c>
      <c r="B415" t="s">
        <v>462</v>
      </c>
      <c r="C415" t="s">
        <v>468</v>
      </c>
      <c r="D415" t="s">
        <v>6</v>
      </c>
      <c r="E415" t="s">
        <v>201</v>
      </c>
      <c r="F415">
        <v>1966</v>
      </c>
      <c r="G415" t="s">
        <v>292</v>
      </c>
      <c r="H415" t="s">
        <v>170</v>
      </c>
      <c r="I415" t="s">
        <v>293</v>
      </c>
      <c r="J415">
        <v>11.47</v>
      </c>
      <c r="K415" t="s">
        <v>462</v>
      </c>
    </row>
    <row r="416" spans="1:11" x14ac:dyDescent="0.25">
      <c r="A416" t="s">
        <v>289</v>
      </c>
      <c r="B416" t="s">
        <v>462</v>
      </c>
      <c r="C416" t="s">
        <v>468</v>
      </c>
      <c r="D416" t="s">
        <v>6</v>
      </c>
      <c r="E416" t="s">
        <v>201</v>
      </c>
      <c r="F416">
        <v>1967</v>
      </c>
      <c r="G416" t="s">
        <v>292</v>
      </c>
      <c r="H416" t="s">
        <v>170</v>
      </c>
      <c r="I416" t="s">
        <v>293</v>
      </c>
      <c r="J416">
        <v>11.829000000000001</v>
      </c>
      <c r="K416" t="s">
        <v>462</v>
      </c>
    </row>
    <row r="417" spans="1:11" x14ac:dyDescent="0.25">
      <c r="A417" t="s">
        <v>289</v>
      </c>
      <c r="B417" t="s">
        <v>462</v>
      </c>
      <c r="C417" t="s">
        <v>468</v>
      </c>
      <c r="D417" t="s">
        <v>6</v>
      </c>
      <c r="E417" t="s">
        <v>201</v>
      </c>
      <c r="F417">
        <v>1968</v>
      </c>
      <c r="G417" t="s">
        <v>292</v>
      </c>
      <c r="H417" t="s">
        <v>170</v>
      </c>
      <c r="I417" t="s">
        <v>293</v>
      </c>
      <c r="J417">
        <v>12.417</v>
      </c>
      <c r="K417" t="s">
        <v>462</v>
      </c>
    </row>
    <row r="418" spans="1:11" x14ac:dyDescent="0.25">
      <c r="A418" t="s">
        <v>289</v>
      </c>
      <c r="B418" t="s">
        <v>462</v>
      </c>
      <c r="C418" t="s">
        <v>468</v>
      </c>
      <c r="D418" t="s">
        <v>6</v>
      </c>
      <c r="E418" t="s">
        <v>201</v>
      </c>
      <c r="F418">
        <v>1969</v>
      </c>
      <c r="G418" t="s">
        <v>292</v>
      </c>
      <c r="H418" t="s">
        <v>170</v>
      </c>
      <c r="I418" t="s">
        <v>293</v>
      </c>
      <c r="J418">
        <v>13.351000000000001</v>
      </c>
      <c r="K418" t="s">
        <v>462</v>
      </c>
    </row>
    <row r="419" spans="1:11" x14ac:dyDescent="0.25">
      <c r="A419" t="s">
        <v>289</v>
      </c>
      <c r="B419" t="s">
        <v>462</v>
      </c>
      <c r="C419" t="s">
        <v>468</v>
      </c>
      <c r="D419" t="s">
        <v>6</v>
      </c>
      <c r="E419" t="s">
        <v>201</v>
      </c>
      <c r="F419">
        <v>1970</v>
      </c>
      <c r="G419" t="s">
        <v>292</v>
      </c>
      <c r="H419" t="s">
        <v>170</v>
      </c>
      <c r="I419" t="s">
        <v>293</v>
      </c>
      <c r="J419">
        <v>14.186</v>
      </c>
      <c r="K419" t="s">
        <v>462</v>
      </c>
    </row>
    <row r="420" spans="1:11" x14ac:dyDescent="0.25">
      <c r="A420" t="s">
        <v>289</v>
      </c>
      <c r="B420" t="s">
        <v>462</v>
      </c>
      <c r="C420" t="s">
        <v>468</v>
      </c>
      <c r="D420" t="s">
        <v>6</v>
      </c>
      <c r="E420" t="s">
        <v>201</v>
      </c>
      <c r="F420">
        <v>1971</v>
      </c>
      <c r="G420" t="s">
        <v>292</v>
      </c>
      <c r="H420" t="s">
        <v>170</v>
      </c>
      <c r="I420" t="s">
        <v>293</v>
      </c>
      <c r="J420">
        <v>15.398</v>
      </c>
      <c r="K420" t="s">
        <v>462</v>
      </c>
    </row>
    <row r="421" spans="1:11" x14ac:dyDescent="0.25">
      <c r="A421" t="s">
        <v>289</v>
      </c>
      <c r="B421" t="s">
        <v>462</v>
      </c>
      <c r="C421" t="s">
        <v>468</v>
      </c>
      <c r="D421" t="s">
        <v>6</v>
      </c>
      <c r="E421" t="s">
        <v>201</v>
      </c>
      <c r="F421">
        <v>1972</v>
      </c>
      <c r="G421" t="s">
        <v>292</v>
      </c>
      <c r="H421" t="s">
        <v>170</v>
      </c>
      <c r="I421" t="s">
        <v>293</v>
      </c>
      <c r="J421">
        <v>16.652999999999999</v>
      </c>
      <c r="K421" t="s">
        <v>462</v>
      </c>
    </row>
    <row r="422" spans="1:11" x14ac:dyDescent="0.25">
      <c r="A422" t="s">
        <v>289</v>
      </c>
      <c r="B422" t="s">
        <v>462</v>
      </c>
      <c r="C422" t="s">
        <v>468</v>
      </c>
      <c r="D422" t="s">
        <v>6</v>
      </c>
      <c r="E422" t="s">
        <v>201</v>
      </c>
      <c r="F422">
        <v>1973</v>
      </c>
      <c r="G422" t="s">
        <v>292</v>
      </c>
      <c r="H422" t="s">
        <v>170</v>
      </c>
      <c r="I422" t="s">
        <v>293</v>
      </c>
      <c r="J422">
        <v>17.989999999999998</v>
      </c>
      <c r="K422" t="s">
        <v>462</v>
      </c>
    </row>
    <row r="423" spans="1:11" x14ac:dyDescent="0.25">
      <c r="A423" t="s">
        <v>289</v>
      </c>
      <c r="B423" t="s">
        <v>462</v>
      </c>
      <c r="C423" t="s">
        <v>468</v>
      </c>
      <c r="D423" t="s">
        <v>6</v>
      </c>
      <c r="E423" t="s">
        <v>201</v>
      </c>
      <c r="F423">
        <v>1974</v>
      </c>
      <c r="G423" t="s">
        <v>292</v>
      </c>
      <c r="H423" t="s">
        <v>170</v>
      </c>
      <c r="I423" t="s">
        <v>293</v>
      </c>
      <c r="J423">
        <v>19.986999999999998</v>
      </c>
      <c r="K423" t="s">
        <v>462</v>
      </c>
    </row>
    <row r="424" spans="1:11" x14ac:dyDescent="0.25">
      <c r="A424" t="s">
        <v>289</v>
      </c>
      <c r="B424" t="s">
        <v>462</v>
      </c>
      <c r="C424" t="s">
        <v>468</v>
      </c>
      <c r="D424" t="s">
        <v>6</v>
      </c>
      <c r="E424" t="s">
        <v>201</v>
      </c>
      <c r="F424">
        <v>1975</v>
      </c>
      <c r="G424" t="s">
        <v>292</v>
      </c>
      <c r="H424" t="s">
        <v>170</v>
      </c>
      <c r="I424" t="s">
        <v>293</v>
      </c>
      <c r="J424">
        <v>21.945</v>
      </c>
      <c r="K424" t="s">
        <v>462</v>
      </c>
    </row>
    <row r="425" spans="1:11" x14ac:dyDescent="0.25">
      <c r="A425" t="s">
        <v>289</v>
      </c>
      <c r="B425" t="s">
        <v>462</v>
      </c>
      <c r="C425" t="s">
        <v>468</v>
      </c>
      <c r="D425" t="s">
        <v>6</v>
      </c>
      <c r="E425" t="s">
        <v>201</v>
      </c>
      <c r="F425">
        <v>1976</v>
      </c>
      <c r="G425" t="s">
        <v>292</v>
      </c>
      <c r="H425" t="s">
        <v>170</v>
      </c>
      <c r="I425" t="s">
        <v>293</v>
      </c>
      <c r="J425">
        <v>22.722000000000001</v>
      </c>
      <c r="K425" t="s">
        <v>462</v>
      </c>
    </row>
    <row r="426" spans="1:11" x14ac:dyDescent="0.25">
      <c r="A426" t="s">
        <v>289</v>
      </c>
      <c r="B426" t="s">
        <v>462</v>
      </c>
      <c r="C426" t="s">
        <v>468</v>
      </c>
      <c r="D426" t="s">
        <v>6</v>
      </c>
      <c r="E426" t="s">
        <v>201</v>
      </c>
      <c r="F426">
        <v>1977</v>
      </c>
      <c r="G426" t="s">
        <v>292</v>
      </c>
      <c r="H426" t="s">
        <v>170</v>
      </c>
      <c r="I426" t="s">
        <v>293</v>
      </c>
      <c r="J426">
        <v>24.259</v>
      </c>
      <c r="K426" t="s">
        <v>462</v>
      </c>
    </row>
    <row r="427" spans="1:11" x14ac:dyDescent="0.25">
      <c r="A427" t="s">
        <v>289</v>
      </c>
      <c r="B427" t="s">
        <v>462</v>
      </c>
      <c r="C427" t="s">
        <v>468</v>
      </c>
      <c r="D427" t="s">
        <v>6</v>
      </c>
      <c r="E427" t="s">
        <v>201</v>
      </c>
      <c r="F427">
        <v>1978</v>
      </c>
      <c r="G427" t="s">
        <v>292</v>
      </c>
      <c r="H427" t="s">
        <v>170</v>
      </c>
      <c r="I427" t="s">
        <v>293</v>
      </c>
      <c r="J427">
        <v>26.571999999999999</v>
      </c>
      <c r="K427" t="s">
        <v>462</v>
      </c>
    </row>
    <row r="428" spans="1:11" x14ac:dyDescent="0.25">
      <c r="A428" t="s">
        <v>289</v>
      </c>
      <c r="B428" t="s">
        <v>462</v>
      </c>
      <c r="C428" t="s">
        <v>468</v>
      </c>
      <c r="D428" t="s">
        <v>6</v>
      </c>
      <c r="E428" t="s">
        <v>201</v>
      </c>
      <c r="F428">
        <v>1979</v>
      </c>
      <c r="G428" t="s">
        <v>292</v>
      </c>
      <c r="H428" t="s">
        <v>170</v>
      </c>
      <c r="I428" t="s">
        <v>293</v>
      </c>
      <c r="J428">
        <v>29.49</v>
      </c>
      <c r="K428" t="s">
        <v>462</v>
      </c>
    </row>
    <row r="429" spans="1:11" x14ac:dyDescent="0.25">
      <c r="A429" t="s">
        <v>289</v>
      </c>
      <c r="B429" t="s">
        <v>462</v>
      </c>
      <c r="C429" t="s">
        <v>468</v>
      </c>
      <c r="D429" t="s">
        <v>6</v>
      </c>
      <c r="E429" t="s">
        <v>201</v>
      </c>
      <c r="F429">
        <v>1980</v>
      </c>
      <c r="G429" t="s">
        <v>292</v>
      </c>
      <c r="H429" t="s">
        <v>170</v>
      </c>
      <c r="I429" t="s">
        <v>293</v>
      </c>
      <c r="J429">
        <v>32.832999999999998</v>
      </c>
      <c r="K429" t="s">
        <v>462</v>
      </c>
    </row>
    <row r="430" spans="1:11" x14ac:dyDescent="0.25">
      <c r="A430" t="s">
        <v>289</v>
      </c>
      <c r="B430" t="s">
        <v>462</v>
      </c>
      <c r="C430" t="s">
        <v>468</v>
      </c>
      <c r="D430" t="s">
        <v>6</v>
      </c>
      <c r="E430" t="s">
        <v>201</v>
      </c>
      <c r="F430">
        <v>1981</v>
      </c>
      <c r="G430" t="s">
        <v>292</v>
      </c>
      <c r="H430" t="s">
        <v>170</v>
      </c>
      <c r="I430" t="s">
        <v>293</v>
      </c>
      <c r="J430">
        <v>35.786999999999999</v>
      </c>
      <c r="K430" t="s">
        <v>462</v>
      </c>
    </row>
    <row r="431" spans="1:11" x14ac:dyDescent="0.25">
      <c r="A431" t="s">
        <v>289</v>
      </c>
      <c r="B431" t="s">
        <v>462</v>
      </c>
      <c r="C431" t="s">
        <v>468</v>
      </c>
      <c r="D431" t="s">
        <v>6</v>
      </c>
      <c r="E431" t="s">
        <v>201</v>
      </c>
      <c r="F431">
        <v>1982</v>
      </c>
      <c r="G431" t="s">
        <v>292</v>
      </c>
      <c r="H431" t="s">
        <v>170</v>
      </c>
      <c r="I431" t="s">
        <v>293</v>
      </c>
      <c r="J431">
        <v>38.021999999999998</v>
      </c>
      <c r="K431" t="s">
        <v>462</v>
      </c>
    </row>
    <row r="432" spans="1:11" x14ac:dyDescent="0.25">
      <c r="A432" t="s">
        <v>289</v>
      </c>
      <c r="B432" t="s">
        <v>462</v>
      </c>
      <c r="C432" t="s">
        <v>468</v>
      </c>
      <c r="D432" t="s">
        <v>6</v>
      </c>
      <c r="E432" t="s">
        <v>201</v>
      </c>
      <c r="F432">
        <v>1983</v>
      </c>
      <c r="G432" t="s">
        <v>292</v>
      </c>
      <c r="H432" t="s">
        <v>170</v>
      </c>
      <c r="I432" t="s">
        <v>293</v>
      </c>
      <c r="J432">
        <v>39.198999999999998</v>
      </c>
      <c r="K432" t="s">
        <v>462</v>
      </c>
    </row>
    <row r="433" spans="1:11" x14ac:dyDescent="0.25">
      <c r="A433" t="s">
        <v>289</v>
      </c>
      <c r="B433" t="s">
        <v>462</v>
      </c>
      <c r="C433" t="s">
        <v>468</v>
      </c>
      <c r="D433" t="s">
        <v>6</v>
      </c>
      <c r="E433" t="s">
        <v>201</v>
      </c>
      <c r="F433">
        <v>1984</v>
      </c>
      <c r="G433" t="s">
        <v>292</v>
      </c>
      <c r="H433" t="s">
        <v>170</v>
      </c>
      <c r="I433" t="s">
        <v>293</v>
      </c>
      <c r="J433">
        <v>40.719000000000001</v>
      </c>
      <c r="K433" t="s">
        <v>462</v>
      </c>
    </row>
    <row r="434" spans="1:11" x14ac:dyDescent="0.25">
      <c r="A434" t="s">
        <v>289</v>
      </c>
      <c r="B434" t="s">
        <v>462</v>
      </c>
      <c r="C434" t="s">
        <v>468</v>
      </c>
      <c r="D434" t="s">
        <v>6</v>
      </c>
      <c r="E434" t="s">
        <v>201</v>
      </c>
      <c r="F434">
        <v>1985</v>
      </c>
      <c r="G434" t="s">
        <v>292</v>
      </c>
      <c r="H434" t="s">
        <v>170</v>
      </c>
      <c r="I434" t="s">
        <v>293</v>
      </c>
      <c r="J434">
        <v>42.033999999999999</v>
      </c>
      <c r="K434" t="s">
        <v>462</v>
      </c>
    </row>
    <row r="435" spans="1:11" x14ac:dyDescent="0.25">
      <c r="A435" t="s">
        <v>289</v>
      </c>
      <c r="B435" t="s">
        <v>462</v>
      </c>
      <c r="C435" t="s">
        <v>468</v>
      </c>
      <c r="D435" t="s">
        <v>6</v>
      </c>
      <c r="E435" t="s">
        <v>201</v>
      </c>
      <c r="F435">
        <v>1986</v>
      </c>
      <c r="G435" t="s">
        <v>292</v>
      </c>
      <c r="H435" t="s">
        <v>170</v>
      </c>
      <c r="I435" t="s">
        <v>293</v>
      </c>
      <c r="J435">
        <v>43.497</v>
      </c>
      <c r="K435" t="s">
        <v>462</v>
      </c>
    </row>
    <row r="436" spans="1:11" x14ac:dyDescent="0.25">
      <c r="A436" t="s">
        <v>289</v>
      </c>
      <c r="B436" t="s">
        <v>462</v>
      </c>
      <c r="C436" t="s">
        <v>468</v>
      </c>
      <c r="D436" t="s">
        <v>6</v>
      </c>
      <c r="E436" t="s">
        <v>201</v>
      </c>
      <c r="F436">
        <v>1987</v>
      </c>
      <c r="G436" t="s">
        <v>292</v>
      </c>
      <c r="H436" t="s">
        <v>170</v>
      </c>
      <c r="I436" t="s">
        <v>293</v>
      </c>
      <c r="J436">
        <v>45.109000000000002</v>
      </c>
      <c r="K436" t="s">
        <v>462</v>
      </c>
    </row>
    <row r="437" spans="1:11" x14ac:dyDescent="0.25">
      <c r="A437" t="s">
        <v>289</v>
      </c>
      <c r="B437" t="s">
        <v>462</v>
      </c>
      <c r="C437" t="s">
        <v>468</v>
      </c>
      <c r="D437" t="s">
        <v>6</v>
      </c>
      <c r="E437" t="s">
        <v>201</v>
      </c>
      <c r="F437">
        <v>1988</v>
      </c>
      <c r="G437" t="s">
        <v>292</v>
      </c>
      <c r="H437" t="s">
        <v>170</v>
      </c>
      <c r="I437" t="s">
        <v>293</v>
      </c>
      <c r="J437">
        <v>46.777000000000001</v>
      </c>
      <c r="K437" t="s">
        <v>462</v>
      </c>
    </row>
    <row r="438" spans="1:11" x14ac:dyDescent="0.25">
      <c r="A438" t="s">
        <v>289</v>
      </c>
      <c r="B438" t="s">
        <v>462</v>
      </c>
      <c r="C438" t="s">
        <v>468</v>
      </c>
      <c r="D438" t="s">
        <v>6</v>
      </c>
      <c r="E438" t="s">
        <v>201</v>
      </c>
      <c r="F438">
        <v>1989</v>
      </c>
      <c r="G438" t="s">
        <v>292</v>
      </c>
      <c r="H438" t="s">
        <v>170</v>
      </c>
      <c r="I438" t="s">
        <v>293</v>
      </c>
      <c r="J438">
        <v>48.433</v>
      </c>
      <c r="K438" t="s">
        <v>462</v>
      </c>
    </row>
    <row r="439" spans="1:11" x14ac:dyDescent="0.25">
      <c r="A439" t="s">
        <v>289</v>
      </c>
      <c r="B439" t="s">
        <v>462</v>
      </c>
      <c r="C439" t="s">
        <v>468</v>
      </c>
      <c r="D439" t="s">
        <v>6</v>
      </c>
      <c r="E439" t="s">
        <v>201</v>
      </c>
      <c r="F439">
        <v>1990</v>
      </c>
      <c r="G439" t="s">
        <v>292</v>
      </c>
      <c r="H439" t="s">
        <v>170</v>
      </c>
      <c r="I439" t="s">
        <v>293</v>
      </c>
      <c r="J439">
        <v>49.966999999999999</v>
      </c>
      <c r="K439" t="s">
        <v>462</v>
      </c>
    </row>
    <row r="440" spans="1:11" x14ac:dyDescent="0.25">
      <c r="A440" t="s">
        <v>289</v>
      </c>
      <c r="B440" t="s">
        <v>462</v>
      </c>
      <c r="C440" t="s">
        <v>468</v>
      </c>
      <c r="D440" t="s">
        <v>6</v>
      </c>
      <c r="E440" t="s">
        <v>201</v>
      </c>
      <c r="F440">
        <v>1991</v>
      </c>
      <c r="G440" t="s">
        <v>292</v>
      </c>
      <c r="H440" t="s">
        <v>170</v>
      </c>
      <c r="I440" t="s">
        <v>293</v>
      </c>
      <c r="J440">
        <v>50.685000000000002</v>
      </c>
      <c r="K440" t="s">
        <v>462</v>
      </c>
    </row>
    <row r="441" spans="1:11" x14ac:dyDescent="0.25">
      <c r="A441" t="s">
        <v>289</v>
      </c>
      <c r="B441" t="s">
        <v>462</v>
      </c>
      <c r="C441" t="s">
        <v>468</v>
      </c>
      <c r="D441" t="s">
        <v>6</v>
      </c>
      <c r="E441" t="s">
        <v>201</v>
      </c>
      <c r="F441">
        <v>1992</v>
      </c>
      <c r="G441" t="s">
        <v>292</v>
      </c>
      <c r="H441" t="s">
        <v>170</v>
      </c>
      <c r="I441" t="s">
        <v>293</v>
      </c>
      <c r="J441">
        <v>50.994</v>
      </c>
      <c r="K441" t="s">
        <v>462</v>
      </c>
    </row>
    <row r="442" spans="1:11" x14ac:dyDescent="0.25">
      <c r="A442" t="s">
        <v>289</v>
      </c>
      <c r="B442" t="s">
        <v>462</v>
      </c>
      <c r="C442" t="s">
        <v>468</v>
      </c>
      <c r="D442" t="s">
        <v>6</v>
      </c>
      <c r="E442" t="s">
        <v>201</v>
      </c>
      <c r="F442">
        <v>1993</v>
      </c>
      <c r="G442" t="s">
        <v>292</v>
      </c>
      <c r="H442" t="s">
        <v>170</v>
      </c>
      <c r="I442" t="s">
        <v>293</v>
      </c>
      <c r="J442">
        <v>52.706000000000003</v>
      </c>
      <c r="K442" t="s">
        <v>462</v>
      </c>
    </row>
    <row r="443" spans="1:11" x14ac:dyDescent="0.25">
      <c r="A443" t="s">
        <v>289</v>
      </c>
      <c r="B443" t="s">
        <v>462</v>
      </c>
      <c r="C443" t="s">
        <v>468</v>
      </c>
      <c r="D443" t="s">
        <v>6</v>
      </c>
      <c r="E443" t="s">
        <v>201</v>
      </c>
      <c r="F443">
        <v>1994</v>
      </c>
      <c r="G443" t="s">
        <v>292</v>
      </c>
      <c r="H443" t="s">
        <v>170</v>
      </c>
      <c r="I443" t="s">
        <v>293</v>
      </c>
      <c r="J443">
        <v>54.715000000000003</v>
      </c>
      <c r="K443" t="s">
        <v>462</v>
      </c>
    </row>
    <row r="444" spans="1:11" x14ac:dyDescent="0.25">
      <c r="A444" t="s">
        <v>289</v>
      </c>
      <c r="B444" t="s">
        <v>462</v>
      </c>
      <c r="C444" t="s">
        <v>468</v>
      </c>
      <c r="D444" t="s">
        <v>6</v>
      </c>
      <c r="E444" t="s">
        <v>201</v>
      </c>
      <c r="F444">
        <v>1995</v>
      </c>
      <c r="G444" t="s">
        <v>292</v>
      </c>
      <c r="H444" t="s">
        <v>170</v>
      </c>
      <c r="I444" t="s">
        <v>293</v>
      </c>
      <c r="J444">
        <v>56.905999999999999</v>
      </c>
      <c r="K444" t="s">
        <v>462</v>
      </c>
    </row>
    <row r="445" spans="1:11" x14ac:dyDescent="0.25">
      <c r="A445" t="s">
        <v>289</v>
      </c>
      <c r="B445" t="s">
        <v>462</v>
      </c>
      <c r="C445" t="s">
        <v>468</v>
      </c>
      <c r="D445" t="s">
        <v>6</v>
      </c>
      <c r="E445" t="s">
        <v>201</v>
      </c>
      <c r="F445">
        <v>1996</v>
      </c>
      <c r="G445" t="s">
        <v>292</v>
      </c>
      <c r="H445" t="s">
        <v>170</v>
      </c>
      <c r="I445" t="s">
        <v>293</v>
      </c>
      <c r="J445">
        <v>58.195</v>
      </c>
      <c r="K445" t="s">
        <v>462</v>
      </c>
    </row>
    <row r="446" spans="1:11" x14ac:dyDescent="0.25">
      <c r="A446" t="s">
        <v>289</v>
      </c>
      <c r="B446" t="s">
        <v>462</v>
      </c>
      <c r="C446" t="s">
        <v>468</v>
      </c>
      <c r="D446" t="s">
        <v>6</v>
      </c>
      <c r="E446" t="s">
        <v>201</v>
      </c>
      <c r="F446">
        <v>1997</v>
      </c>
      <c r="G446" t="s">
        <v>292</v>
      </c>
      <c r="H446" t="s">
        <v>170</v>
      </c>
      <c r="I446" t="s">
        <v>293</v>
      </c>
      <c r="J446">
        <v>59.844000000000001</v>
      </c>
      <c r="K446" t="s">
        <v>462</v>
      </c>
    </row>
    <row r="447" spans="1:11" x14ac:dyDescent="0.25">
      <c r="A447" t="s">
        <v>289</v>
      </c>
      <c r="B447" t="s">
        <v>462</v>
      </c>
      <c r="C447" t="s">
        <v>468</v>
      </c>
      <c r="D447" t="s">
        <v>6</v>
      </c>
      <c r="E447" t="s">
        <v>201</v>
      </c>
      <c r="F447">
        <v>1998</v>
      </c>
      <c r="G447" t="s">
        <v>292</v>
      </c>
      <c r="H447" t="s">
        <v>170</v>
      </c>
      <c r="I447" t="s">
        <v>293</v>
      </c>
      <c r="J447">
        <v>62.045999999999999</v>
      </c>
      <c r="K447" t="s">
        <v>462</v>
      </c>
    </row>
    <row r="448" spans="1:11" x14ac:dyDescent="0.25">
      <c r="A448" t="s">
        <v>289</v>
      </c>
      <c r="B448" t="s">
        <v>462</v>
      </c>
      <c r="C448" t="s">
        <v>468</v>
      </c>
      <c r="D448" t="s">
        <v>6</v>
      </c>
      <c r="E448" t="s">
        <v>201</v>
      </c>
      <c r="F448">
        <v>1999</v>
      </c>
      <c r="G448" t="s">
        <v>292</v>
      </c>
      <c r="H448" t="s">
        <v>170</v>
      </c>
      <c r="I448" t="s">
        <v>293</v>
      </c>
      <c r="J448">
        <v>64.683000000000007</v>
      </c>
      <c r="K448" t="s">
        <v>462</v>
      </c>
    </row>
    <row r="449" spans="1:11" x14ac:dyDescent="0.25">
      <c r="A449" t="s">
        <v>289</v>
      </c>
      <c r="B449" t="s">
        <v>462</v>
      </c>
      <c r="C449" t="s">
        <v>468</v>
      </c>
      <c r="D449" t="s">
        <v>6</v>
      </c>
      <c r="E449" t="s">
        <v>201</v>
      </c>
      <c r="F449">
        <v>2000</v>
      </c>
      <c r="G449" t="s">
        <v>292</v>
      </c>
      <c r="H449" t="s">
        <v>170</v>
      </c>
      <c r="I449" t="s">
        <v>293</v>
      </c>
      <c r="J449">
        <v>67.563999999999993</v>
      </c>
      <c r="K449" t="s">
        <v>462</v>
      </c>
    </row>
    <row r="450" spans="1:11" x14ac:dyDescent="0.25">
      <c r="A450" t="s">
        <v>289</v>
      </c>
      <c r="B450" t="s">
        <v>462</v>
      </c>
      <c r="C450" t="s">
        <v>468</v>
      </c>
      <c r="D450" t="s">
        <v>6</v>
      </c>
      <c r="E450" t="s">
        <v>201</v>
      </c>
      <c r="F450">
        <v>2001</v>
      </c>
      <c r="G450" t="s">
        <v>292</v>
      </c>
      <c r="H450" t="s">
        <v>170</v>
      </c>
      <c r="I450" t="s">
        <v>293</v>
      </c>
      <c r="J450">
        <v>70.575000000000003</v>
      </c>
      <c r="K450" t="s">
        <v>462</v>
      </c>
    </row>
    <row r="451" spans="1:11" x14ac:dyDescent="0.25">
      <c r="A451" t="s">
        <v>289</v>
      </c>
      <c r="B451" t="s">
        <v>462</v>
      </c>
      <c r="C451" t="s">
        <v>468</v>
      </c>
      <c r="D451" t="s">
        <v>6</v>
      </c>
      <c r="E451" t="s">
        <v>201</v>
      </c>
      <c r="F451">
        <v>2002</v>
      </c>
      <c r="G451" t="s">
        <v>292</v>
      </c>
      <c r="H451" t="s">
        <v>170</v>
      </c>
      <c r="I451" t="s">
        <v>293</v>
      </c>
      <c r="J451">
        <v>71.88</v>
      </c>
      <c r="K451" t="s">
        <v>462</v>
      </c>
    </row>
    <row r="452" spans="1:11" x14ac:dyDescent="0.25">
      <c r="A452" t="s">
        <v>289</v>
      </c>
      <c r="B452" t="s">
        <v>462</v>
      </c>
      <c r="C452" t="s">
        <v>468</v>
      </c>
      <c r="D452" t="s">
        <v>6</v>
      </c>
      <c r="E452" t="s">
        <v>201</v>
      </c>
      <c r="F452">
        <v>2003</v>
      </c>
      <c r="G452" t="s">
        <v>292</v>
      </c>
      <c r="H452" t="s">
        <v>170</v>
      </c>
      <c r="I452" t="s">
        <v>293</v>
      </c>
      <c r="J452">
        <v>74.067999999999998</v>
      </c>
      <c r="K452" t="s">
        <v>462</v>
      </c>
    </row>
    <row r="453" spans="1:11" x14ac:dyDescent="0.25">
      <c r="A453" t="s">
        <v>289</v>
      </c>
      <c r="B453" t="s">
        <v>462</v>
      </c>
      <c r="C453" t="s">
        <v>468</v>
      </c>
      <c r="D453" t="s">
        <v>6</v>
      </c>
      <c r="E453" t="s">
        <v>201</v>
      </c>
      <c r="F453">
        <v>2004</v>
      </c>
      <c r="G453" t="s">
        <v>292</v>
      </c>
      <c r="H453" t="s">
        <v>170</v>
      </c>
      <c r="I453" t="s">
        <v>293</v>
      </c>
      <c r="J453">
        <v>78.55</v>
      </c>
      <c r="K453" t="s">
        <v>462</v>
      </c>
    </row>
    <row r="454" spans="1:11" x14ac:dyDescent="0.25">
      <c r="A454" t="s">
        <v>289</v>
      </c>
      <c r="B454" t="s">
        <v>462</v>
      </c>
      <c r="C454" t="s">
        <v>468</v>
      </c>
      <c r="D454" t="s">
        <v>6</v>
      </c>
      <c r="E454" t="s">
        <v>201</v>
      </c>
      <c r="F454">
        <v>2005</v>
      </c>
      <c r="G454" t="s">
        <v>292</v>
      </c>
      <c r="H454" t="s">
        <v>170</v>
      </c>
      <c r="I454" t="s">
        <v>293</v>
      </c>
      <c r="J454">
        <v>85.078000000000003</v>
      </c>
      <c r="K454" t="s">
        <v>462</v>
      </c>
    </row>
    <row r="455" spans="1:11" x14ac:dyDescent="0.25">
      <c r="A455" t="s">
        <v>289</v>
      </c>
      <c r="B455" t="s">
        <v>462</v>
      </c>
      <c r="C455" t="s">
        <v>468</v>
      </c>
      <c r="D455" t="s">
        <v>6</v>
      </c>
      <c r="E455" t="s">
        <v>201</v>
      </c>
      <c r="F455">
        <v>2006</v>
      </c>
      <c r="G455" t="s">
        <v>292</v>
      </c>
      <c r="H455" t="s">
        <v>170</v>
      </c>
      <c r="I455" t="s">
        <v>293</v>
      </c>
      <c r="J455">
        <v>92.373000000000005</v>
      </c>
      <c r="K455" t="s">
        <v>462</v>
      </c>
    </row>
    <row r="456" spans="1:11" x14ac:dyDescent="0.25">
      <c r="A456" t="s">
        <v>289</v>
      </c>
      <c r="B456" t="s">
        <v>462</v>
      </c>
      <c r="C456" t="s">
        <v>468</v>
      </c>
      <c r="D456" t="s">
        <v>6</v>
      </c>
      <c r="E456" t="s">
        <v>201</v>
      </c>
      <c r="F456">
        <v>2007</v>
      </c>
      <c r="G456" t="s">
        <v>292</v>
      </c>
      <c r="H456" t="s">
        <v>170</v>
      </c>
      <c r="I456" t="s">
        <v>293</v>
      </c>
      <c r="J456">
        <v>96.731999999999999</v>
      </c>
      <c r="K456" t="s">
        <v>462</v>
      </c>
    </row>
    <row r="457" spans="1:11" x14ac:dyDescent="0.25">
      <c r="A457" t="s">
        <v>289</v>
      </c>
      <c r="B457" t="s">
        <v>462</v>
      </c>
      <c r="C457" t="s">
        <v>468</v>
      </c>
      <c r="D457" t="s">
        <v>6</v>
      </c>
      <c r="E457" t="s">
        <v>201</v>
      </c>
      <c r="F457">
        <v>2008</v>
      </c>
      <c r="G457" t="s">
        <v>292</v>
      </c>
      <c r="H457" t="s">
        <v>170</v>
      </c>
      <c r="I457" t="s">
        <v>293</v>
      </c>
      <c r="J457">
        <v>98.771000000000001</v>
      </c>
      <c r="K457" t="s">
        <v>462</v>
      </c>
    </row>
    <row r="458" spans="1:11" x14ac:dyDescent="0.25">
      <c r="A458" t="s">
        <v>289</v>
      </c>
      <c r="B458" t="s">
        <v>462</v>
      </c>
      <c r="C458" t="s">
        <v>468</v>
      </c>
      <c r="D458" t="s">
        <v>6</v>
      </c>
      <c r="E458" t="s">
        <v>201</v>
      </c>
      <c r="F458">
        <v>2009</v>
      </c>
      <c r="G458" t="s">
        <v>292</v>
      </c>
      <c r="H458" t="s">
        <v>170</v>
      </c>
      <c r="I458" t="s">
        <v>293</v>
      </c>
      <c r="J458">
        <v>94.713999999999999</v>
      </c>
      <c r="K458" t="s">
        <v>462</v>
      </c>
    </row>
    <row r="459" spans="1:11" x14ac:dyDescent="0.25">
      <c r="A459" t="s">
        <v>289</v>
      </c>
      <c r="B459" t="s">
        <v>462</v>
      </c>
      <c r="C459" t="s">
        <v>468</v>
      </c>
      <c r="D459" t="s">
        <v>6</v>
      </c>
      <c r="E459" t="s">
        <v>201</v>
      </c>
      <c r="F459">
        <v>2010</v>
      </c>
      <c r="G459" t="s">
        <v>292</v>
      </c>
      <c r="H459" t="s">
        <v>170</v>
      </c>
      <c r="I459" t="s">
        <v>293</v>
      </c>
      <c r="J459">
        <v>90.472999999999999</v>
      </c>
      <c r="K459" t="s">
        <v>462</v>
      </c>
    </row>
    <row r="460" spans="1:11" x14ac:dyDescent="0.25">
      <c r="A460" t="s">
        <v>289</v>
      </c>
      <c r="B460" t="s">
        <v>462</v>
      </c>
      <c r="C460" t="s">
        <v>468</v>
      </c>
      <c r="D460" t="s">
        <v>6</v>
      </c>
      <c r="E460" t="s">
        <v>201</v>
      </c>
      <c r="F460">
        <v>2011</v>
      </c>
      <c r="G460" t="s">
        <v>292</v>
      </c>
      <c r="H460" t="s">
        <v>170</v>
      </c>
      <c r="I460" t="s">
        <v>293</v>
      </c>
      <c r="J460">
        <v>91.188000000000002</v>
      </c>
      <c r="K460" t="s">
        <v>462</v>
      </c>
    </row>
    <row r="461" spans="1:11" x14ac:dyDescent="0.25">
      <c r="A461" t="s">
        <v>289</v>
      </c>
      <c r="B461" t="s">
        <v>462</v>
      </c>
      <c r="C461" t="s">
        <v>468</v>
      </c>
      <c r="D461" t="s">
        <v>6</v>
      </c>
      <c r="E461" t="s">
        <v>201</v>
      </c>
      <c r="F461">
        <v>2012</v>
      </c>
      <c r="G461" t="s">
        <v>292</v>
      </c>
      <c r="H461" t="s">
        <v>170</v>
      </c>
      <c r="I461" t="s">
        <v>293</v>
      </c>
      <c r="J461">
        <v>92.268000000000001</v>
      </c>
      <c r="K461" t="s">
        <v>462</v>
      </c>
    </row>
    <row r="462" spans="1:11" x14ac:dyDescent="0.25">
      <c r="A462" t="s">
        <v>289</v>
      </c>
      <c r="B462" t="s">
        <v>462</v>
      </c>
      <c r="C462" t="s">
        <v>468</v>
      </c>
      <c r="D462" t="s">
        <v>6</v>
      </c>
      <c r="E462" t="s">
        <v>201</v>
      </c>
      <c r="F462">
        <v>2013</v>
      </c>
      <c r="G462" t="s">
        <v>292</v>
      </c>
      <c r="H462" t="s">
        <v>170</v>
      </c>
      <c r="I462" t="s">
        <v>293</v>
      </c>
      <c r="J462">
        <v>94.376999999999995</v>
      </c>
      <c r="K462" t="s">
        <v>462</v>
      </c>
    </row>
    <row r="463" spans="1:11" x14ac:dyDescent="0.25">
      <c r="A463" t="s">
        <v>289</v>
      </c>
      <c r="B463" t="s">
        <v>462</v>
      </c>
      <c r="C463" t="s">
        <v>468</v>
      </c>
      <c r="D463" t="s">
        <v>6</v>
      </c>
      <c r="E463" t="s">
        <v>201</v>
      </c>
      <c r="F463">
        <v>2014</v>
      </c>
      <c r="G463" t="s">
        <v>292</v>
      </c>
      <c r="H463" t="s">
        <v>170</v>
      </c>
      <c r="I463" t="s">
        <v>293</v>
      </c>
      <c r="J463">
        <v>97.308000000000007</v>
      </c>
      <c r="K463" t="s">
        <v>462</v>
      </c>
    </row>
    <row r="464" spans="1:11" x14ac:dyDescent="0.25">
      <c r="A464" t="s">
        <v>289</v>
      </c>
      <c r="B464" t="s">
        <v>462</v>
      </c>
      <c r="C464" t="s">
        <v>468</v>
      </c>
      <c r="D464" t="s">
        <v>6</v>
      </c>
      <c r="E464" t="s">
        <v>201</v>
      </c>
      <c r="F464">
        <v>2015</v>
      </c>
      <c r="G464" t="s">
        <v>292</v>
      </c>
      <c r="H464" t="s">
        <v>170</v>
      </c>
      <c r="I464" t="s">
        <v>293</v>
      </c>
      <c r="J464">
        <v>98.018000000000001</v>
      </c>
      <c r="K464" t="s">
        <v>462</v>
      </c>
    </row>
    <row r="465" spans="1:11" x14ac:dyDescent="0.25">
      <c r="A465" t="s">
        <v>289</v>
      </c>
      <c r="B465" t="s">
        <v>462</v>
      </c>
      <c r="C465" t="s">
        <v>468</v>
      </c>
      <c r="D465" t="s">
        <v>6</v>
      </c>
      <c r="E465" t="s">
        <v>201</v>
      </c>
      <c r="F465">
        <v>2016</v>
      </c>
      <c r="G465" t="s">
        <v>292</v>
      </c>
      <c r="H465" t="s">
        <v>170</v>
      </c>
      <c r="I465" t="s">
        <v>293</v>
      </c>
      <c r="J465">
        <v>98.605999999999995</v>
      </c>
      <c r="K465" t="s">
        <v>462</v>
      </c>
    </row>
    <row r="466" spans="1:11" x14ac:dyDescent="0.25">
      <c r="A466" t="s">
        <v>289</v>
      </c>
      <c r="B466" t="s">
        <v>462</v>
      </c>
      <c r="C466" t="s">
        <v>468</v>
      </c>
      <c r="D466" t="s">
        <v>6</v>
      </c>
      <c r="E466" t="s">
        <v>201</v>
      </c>
      <c r="F466">
        <v>2017</v>
      </c>
      <c r="G466" t="s">
        <v>292</v>
      </c>
      <c r="H466" t="s">
        <v>170</v>
      </c>
      <c r="I466" t="s">
        <v>293</v>
      </c>
      <c r="J466">
        <v>100</v>
      </c>
      <c r="K466" t="s">
        <v>462</v>
      </c>
    </row>
    <row r="467" spans="1:11" x14ac:dyDescent="0.25">
      <c r="A467" t="s">
        <v>289</v>
      </c>
      <c r="B467" t="s">
        <v>462</v>
      </c>
      <c r="C467" t="s">
        <v>468</v>
      </c>
      <c r="D467" t="s">
        <v>6</v>
      </c>
      <c r="E467" t="s">
        <v>201</v>
      </c>
      <c r="F467">
        <v>2018</v>
      </c>
      <c r="G467" t="s">
        <v>292</v>
      </c>
      <c r="H467" t="s">
        <v>170</v>
      </c>
      <c r="I467" t="s">
        <v>293</v>
      </c>
      <c r="J467">
        <v>104.018</v>
      </c>
      <c r="K467" t="s">
        <v>462</v>
      </c>
    </row>
    <row r="468" spans="1:11" x14ac:dyDescent="0.25">
      <c r="A468" t="s">
        <v>289</v>
      </c>
      <c r="B468" t="s">
        <v>462</v>
      </c>
      <c r="C468" t="s">
        <v>468</v>
      </c>
      <c r="D468" t="s">
        <v>6</v>
      </c>
      <c r="E468" t="s">
        <v>201</v>
      </c>
      <c r="F468">
        <v>2019</v>
      </c>
      <c r="G468" t="s">
        <v>292</v>
      </c>
      <c r="H468" t="s">
        <v>170</v>
      </c>
      <c r="I468" t="s">
        <v>293</v>
      </c>
      <c r="J468">
        <v>108.65</v>
      </c>
      <c r="K468" t="s">
        <v>462</v>
      </c>
    </row>
    <row r="469" spans="1:11" x14ac:dyDescent="0.25">
      <c r="A469" t="s">
        <v>289</v>
      </c>
      <c r="B469" t="s">
        <v>462</v>
      </c>
      <c r="C469" t="s">
        <v>468</v>
      </c>
      <c r="D469" t="s">
        <v>6</v>
      </c>
      <c r="E469" t="s">
        <v>201</v>
      </c>
      <c r="F469">
        <v>2020</v>
      </c>
      <c r="G469" t="s">
        <v>292</v>
      </c>
      <c r="H469" t="s">
        <v>170</v>
      </c>
      <c r="I469" t="s">
        <v>293</v>
      </c>
      <c r="J469">
        <v>111.227</v>
      </c>
      <c r="K469" t="s">
        <v>462</v>
      </c>
    </row>
    <row r="470" spans="1:11" x14ac:dyDescent="0.25">
      <c r="A470" t="s">
        <v>289</v>
      </c>
      <c r="B470" t="s">
        <v>462</v>
      </c>
      <c r="C470" t="s">
        <v>468</v>
      </c>
      <c r="D470" t="s">
        <v>6</v>
      </c>
      <c r="E470" t="s">
        <v>201</v>
      </c>
      <c r="F470">
        <v>2021</v>
      </c>
      <c r="G470" t="s">
        <v>292</v>
      </c>
      <c r="H470" t="s">
        <v>170</v>
      </c>
      <c r="I470" t="s">
        <v>293</v>
      </c>
      <c r="J470">
        <v>116.489</v>
      </c>
      <c r="K470" t="s">
        <v>462</v>
      </c>
    </row>
    <row r="471" spans="1:11" x14ac:dyDescent="0.25">
      <c r="A471" t="s">
        <v>289</v>
      </c>
      <c r="B471" t="s">
        <v>462</v>
      </c>
      <c r="C471" t="s">
        <v>468</v>
      </c>
      <c r="D471" t="s">
        <v>6</v>
      </c>
      <c r="E471" t="s">
        <v>201</v>
      </c>
      <c r="F471">
        <v>2022</v>
      </c>
      <c r="G471" t="s">
        <v>292</v>
      </c>
      <c r="H471" t="s">
        <v>170</v>
      </c>
      <c r="I471" t="s">
        <v>293</v>
      </c>
      <c r="J471">
        <v>136.38800000000001</v>
      </c>
      <c r="K471" t="s">
        <v>462</v>
      </c>
    </row>
    <row r="472" spans="1:11" x14ac:dyDescent="0.25">
      <c r="A472" t="s">
        <v>289</v>
      </c>
      <c r="B472" t="s">
        <v>462</v>
      </c>
      <c r="C472" t="s">
        <v>469</v>
      </c>
      <c r="D472" t="s">
        <v>7</v>
      </c>
      <c r="E472" t="s">
        <v>381</v>
      </c>
      <c r="F472">
        <v>1929</v>
      </c>
      <c r="G472" t="s">
        <v>292</v>
      </c>
      <c r="H472" t="s">
        <v>170</v>
      </c>
      <c r="I472" t="s">
        <v>293</v>
      </c>
      <c r="J472">
        <v>3.7440000000000002</v>
      </c>
      <c r="K472" t="s">
        <v>462</v>
      </c>
    </row>
    <row r="473" spans="1:11" x14ac:dyDescent="0.25">
      <c r="A473" t="s">
        <v>289</v>
      </c>
      <c r="B473" t="s">
        <v>462</v>
      </c>
      <c r="C473" t="s">
        <v>469</v>
      </c>
      <c r="D473" t="s">
        <v>7</v>
      </c>
      <c r="E473" t="s">
        <v>381</v>
      </c>
      <c r="F473">
        <v>1930</v>
      </c>
      <c r="G473" t="s">
        <v>292</v>
      </c>
      <c r="H473" t="s">
        <v>170</v>
      </c>
      <c r="I473" t="s">
        <v>293</v>
      </c>
      <c r="J473">
        <v>3.4510000000000001</v>
      </c>
      <c r="K473" t="s">
        <v>462</v>
      </c>
    </row>
    <row r="474" spans="1:11" x14ac:dyDescent="0.25">
      <c r="A474" t="s">
        <v>289</v>
      </c>
      <c r="B474" t="s">
        <v>462</v>
      </c>
      <c r="C474" t="s">
        <v>469</v>
      </c>
      <c r="D474" t="s">
        <v>7</v>
      </c>
      <c r="E474" t="s">
        <v>381</v>
      </c>
      <c r="F474">
        <v>1931</v>
      </c>
      <c r="G474" t="s">
        <v>292</v>
      </c>
      <c r="H474" t="s">
        <v>170</v>
      </c>
      <c r="I474" t="s">
        <v>293</v>
      </c>
      <c r="J474">
        <v>3.016</v>
      </c>
      <c r="K474" t="s">
        <v>462</v>
      </c>
    </row>
    <row r="475" spans="1:11" x14ac:dyDescent="0.25">
      <c r="A475" t="s">
        <v>289</v>
      </c>
      <c r="B475" t="s">
        <v>462</v>
      </c>
      <c r="C475" t="s">
        <v>469</v>
      </c>
      <c r="D475" t="s">
        <v>7</v>
      </c>
      <c r="E475" t="s">
        <v>381</v>
      </c>
      <c r="F475">
        <v>1932</v>
      </c>
      <c r="G475" t="s">
        <v>292</v>
      </c>
      <c r="H475" t="s">
        <v>170</v>
      </c>
      <c r="I475" t="s">
        <v>293</v>
      </c>
      <c r="J475">
        <v>2.5230000000000001</v>
      </c>
      <c r="K475" t="s">
        <v>462</v>
      </c>
    </row>
    <row r="476" spans="1:11" x14ac:dyDescent="0.25">
      <c r="A476" t="s">
        <v>289</v>
      </c>
      <c r="B476" t="s">
        <v>462</v>
      </c>
      <c r="C476" t="s">
        <v>469</v>
      </c>
      <c r="D476" t="s">
        <v>7</v>
      </c>
      <c r="E476" t="s">
        <v>381</v>
      </c>
      <c r="F476">
        <v>1933</v>
      </c>
      <c r="G476" t="s">
        <v>292</v>
      </c>
      <c r="H476" t="s">
        <v>170</v>
      </c>
      <c r="I476" t="s">
        <v>293</v>
      </c>
      <c r="J476">
        <v>2.44</v>
      </c>
      <c r="K476" t="s">
        <v>462</v>
      </c>
    </row>
    <row r="477" spans="1:11" x14ac:dyDescent="0.25">
      <c r="A477" t="s">
        <v>289</v>
      </c>
      <c r="B477" t="s">
        <v>462</v>
      </c>
      <c r="C477" t="s">
        <v>469</v>
      </c>
      <c r="D477" t="s">
        <v>7</v>
      </c>
      <c r="E477" t="s">
        <v>381</v>
      </c>
      <c r="F477">
        <v>1934</v>
      </c>
      <c r="G477" t="s">
        <v>292</v>
      </c>
      <c r="H477" t="s">
        <v>170</v>
      </c>
      <c r="I477" t="s">
        <v>293</v>
      </c>
      <c r="J477">
        <v>2.6579999999999999</v>
      </c>
      <c r="K477" t="s">
        <v>462</v>
      </c>
    </row>
    <row r="478" spans="1:11" x14ac:dyDescent="0.25">
      <c r="A478" t="s">
        <v>289</v>
      </c>
      <c r="B478" t="s">
        <v>462</v>
      </c>
      <c r="C478" t="s">
        <v>469</v>
      </c>
      <c r="D478" t="s">
        <v>7</v>
      </c>
      <c r="E478" t="s">
        <v>381</v>
      </c>
      <c r="F478">
        <v>1935</v>
      </c>
      <c r="G478" t="s">
        <v>292</v>
      </c>
      <c r="H478" t="s">
        <v>170</v>
      </c>
      <c r="I478" t="s">
        <v>293</v>
      </c>
      <c r="J478">
        <v>2.6720000000000002</v>
      </c>
      <c r="K478" t="s">
        <v>462</v>
      </c>
    </row>
    <row r="479" spans="1:11" x14ac:dyDescent="0.25">
      <c r="A479" t="s">
        <v>289</v>
      </c>
      <c r="B479" t="s">
        <v>462</v>
      </c>
      <c r="C479" t="s">
        <v>469</v>
      </c>
      <c r="D479" t="s">
        <v>7</v>
      </c>
      <c r="E479" t="s">
        <v>381</v>
      </c>
      <c r="F479">
        <v>1936</v>
      </c>
      <c r="G479" t="s">
        <v>292</v>
      </c>
      <c r="H479" t="s">
        <v>170</v>
      </c>
      <c r="I479" t="s">
        <v>293</v>
      </c>
      <c r="J479">
        <v>2.8580000000000001</v>
      </c>
      <c r="K479" t="s">
        <v>462</v>
      </c>
    </row>
    <row r="480" spans="1:11" x14ac:dyDescent="0.25">
      <c r="A480" t="s">
        <v>289</v>
      </c>
      <c r="B480" t="s">
        <v>462</v>
      </c>
      <c r="C480" t="s">
        <v>469</v>
      </c>
      <c r="D480" t="s">
        <v>7</v>
      </c>
      <c r="E480" t="s">
        <v>381</v>
      </c>
      <c r="F480">
        <v>1937</v>
      </c>
      <c r="G480" t="s">
        <v>292</v>
      </c>
      <c r="H480" t="s">
        <v>170</v>
      </c>
      <c r="I480" t="s">
        <v>293</v>
      </c>
      <c r="J480">
        <v>3.3290000000000002</v>
      </c>
      <c r="K480" t="s">
        <v>462</v>
      </c>
    </row>
    <row r="481" spans="1:11" x14ac:dyDescent="0.25">
      <c r="A481" t="s">
        <v>289</v>
      </c>
      <c r="B481" t="s">
        <v>462</v>
      </c>
      <c r="C481" t="s">
        <v>469</v>
      </c>
      <c r="D481" t="s">
        <v>7</v>
      </c>
      <c r="E481" t="s">
        <v>381</v>
      </c>
      <c r="F481">
        <v>1938</v>
      </c>
      <c r="G481" t="s">
        <v>292</v>
      </c>
      <c r="H481" t="s">
        <v>170</v>
      </c>
      <c r="I481" t="s">
        <v>293</v>
      </c>
      <c r="J481">
        <v>3.3290000000000002</v>
      </c>
      <c r="K481" t="s">
        <v>462</v>
      </c>
    </row>
    <row r="482" spans="1:11" x14ac:dyDescent="0.25">
      <c r="A482" t="s">
        <v>289</v>
      </c>
      <c r="B482" t="s">
        <v>462</v>
      </c>
      <c r="C482" t="s">
        <v>469</v>
      </c>
      <c r="D482" t="s">
        <v>7</v>
      </c>
      <c r="E482" t="s">
        <v>381</v>
      </c>
      <c r="F482">
        <v>1939</v>
      </c>
      <c r="G482" t="s">
        <v>292</v>
      </c>
      <c r="H482" t="s">
        <v>170</v>
      </c>
      <c r="I482" t="s">
        <v>293</v>
      </c>
      <c r="J482">
        <v>3.3290000000000002</v>
      </c>
      <c r="K482" t="s">
        <v>462</v>
      </c>
    </row>
    <row r="483" spans="1:11" x14ac:dyDescent="0.25">
      <c r="A483" t="s">
        <v>289</v>
      </c>
      <c r="B483" t="s">
        <v>462</v>
      </c>
      <c r="C483" t="s">
        <v>469</v>
      </c>
      <c r="D483" t="s">
        <v>7</v>
      </c>
      <c r="E483" t="s">
        <v>381</v>
      </c>
      <c r="F483">
        <v>1940</v>
      </c>
      <c r="G483" t="s">
        <v>292</v>
      </c>
      <c r="H483" t="s">
        <v>170</v>
      </c>
      <c r="I483" t="s">
        <v>293</v>
      </c>
      <c r="J483">
        <v>3.4140000000000001</v>
      </c>
      <c r="K483" t="s">
        <v>462</v>
      </c>
    </row>
    <row r="484" spans="1:11" x14ac:dyDescent="0.25">
      <c r="A484" t="s">
        <v>289</v>
      </c>
      <c r="B484" t="s">
        <v>462</v>
      </c>
      <c r="C484" t="s">
        <v>469</v>
      </c>
      <c r="D484" t="s">
        <v>7</v>
      </c>
      <c r="E484" t="s">
        <v>381</v>
      </c>
      <c r="F484">
        <v>1941</v>
      </c>
      <c r="G484" t="s">
        <v>292</v>
      </c>
      <c r="H484" t="s">
        <v>170</v>
      </c>
      <c r="I484" t="s">
        <v>293</v>
      </c>
      <c r="J484">
        <v>3.6549999999999998</v>
      </c>
      <c r="K484" t="s">
        <v>462</v>
      </c>
    </row>
    <row r="485" spans="1:11" x14ac:dyDescent="0.25">
      <c r="A485" t="s">
        <v>289</v>
      </c>
      <c r="B485" t="s">
        <v>462</v>
      </c>
      <c r="C485" t="s">
        <v>469</v>
      </c>
      <c r="D485" t="s">
        <v>7</v>
      </c>
      <c r="E485" t="s">
        <v>381</v>
      </c>
      <c r="F485">
        <v>1942</v>
      </c>
      <c r="G485" t="s">
        <v>292</v>
      </c>
      <c r="H485" t="s">
        <v>170</v>
      </c>
      <c r="I485" t="s">
        <v>293</v>
      </c>
      <c r="J485">
        <v>4.069</v>
      </c>
      <c r="K485" t="s">
        <v>462</v>
      </c>
    </row>
    <row r="486" spans="1:11" x14ac:dyDescent="0.25">
      <c r="A486" t="s">
        <v>289</v>
      </c>
      <c r="B486" t="s">
        <v>462</v>
      </c>
      <c r="C486" t="s">
        <v>469</v>
      </c>
      <c r="D486" t="s">
        <v>7</v>
      </c>
      <c r="E486" t="s">
        <v>381</v>
      </c>
      <c r="F486">
        <v>1943</v>
      </c>
      <c r="G486" t="s">
        <v>292</v>
      </c>
      <c r="H486" t="s">
        <v>170</v>
      </c>
      <c r="I486" t="s">
        <v>293</v>
      </c>
      <c r="J486">
        <v>4.4089999999999998</v>
      </c>
      <c r="K486" t="s">
        <v>462</v>
      </c>
    </row>
    <row r="487" spans="1:11" x14ac:dyDescent="0.25">
      <c r="A487" t="s">
        <v>289</v>
      </c>
      <c r="B487" t="s">
        <v>462</v>
      </c>
      <c r="C487" t="s">
        <v>469</v>
      </c>
      <c r="D487" t="s">
        <v>7</v>
      </c>
      <c r="E487" t="s">
        <v>381</v>
      </c>
      <c r="F487">
        <v>1944</v>
      </c>
      <c r="G487" t="s">
        <v>292</v>
      </c>
      <c r="H487" t="s">
        <v>170</v>
      </c>
      <c r="I487" t="s">
        <v>293</v>
      </c>
      <c r="J487">
        <v>4.5949999999999998</v>
      </c>
      <c r="K487" t="s">
        <v>462</v>
      </c>
    </row>
    <row r="488" spans="1:11" x14ac:dyDescent="0.25">
      <c r="A488" t="s">
        <v>289</v>
      </c>
      <c r="B488" t="s">
        <v>462</v>
      </c>
      <c r="C488" t="s">
        <v>469</v>
      </c>
      <c r="D488" t="s">
        <v>7</v>
      </c>
      <c r="E488" t="s">
        <v>381</v>
      </c>
      <c r="F488">
        <v>1945</v>
      </c>
      <c r="G488" t="s">
        <v>292</v>
      </c>
      <c r="H488" t="s">
        <v>170</v>
      </c>
      <c r="I488" t="s">
        <v>293</v>
      </c>
      <c r="J488">
        <v>4.7869999999999999</v>
      </c>
      <c r="K488" t="s">
        <v>462</v>
      </c>
    </row>
    <row r="489" spans="1:11" x14ac:dyDescent="0.25">
      <c r="A489" t="s">
        <v>289</v>
      </c>
      <c r="B489" t="s">
        <v>462</v>
      </c>
      <c r="C489" t="s">
        <v>469</v>
      </c>
      <c r="D489" t="s">
        <v>7</v>
      </c>
      <c r="E489" t="s">
        <v>381</v>
      </c>
      <c r="F489">
        <v>1946</v>
      </c>
      <c r="G489" t="s">
        <v>292</v>
      </c>
      <c r="H489" t="s">
        <v>170</v>
      </c>
      <c r="I489" t="s">
        <v>293</v>
      </c>
      <c r="J489">
        <v>5.5949999999999998</v>
      </c>
      <c r="K489" t="s">
        <v>462</v>
      </c>
    </row>
    <row r="490" spans="1:11" x14ac:dyDescent="0.25">
      <c r="A490" t="s">
        <v>289</v>
      </c>
      <c r="B490" t="s">
        <v>462</v>
      </c>
      <c r="C490" t="s">
        <v>469</v>
      </c>
      <c r="D490" t="s">
        <v>7</v>
      </c>
      <c r="E490" t="s">
        <v>381</v>
      </c>
      <c r="F490">
        <v>1947</v>
      </c>
      <c r="G490" t="s">
        <v>292</v>
      </c>
      <c r="H490" t="s">
        <v>170</v>
      </c>
      <c r="I490" t="s">
        <v>293</v>
      </c>
      <c r="J490">
        <v>7.5049999999999999</v>
      </c>
      <c r="K490" t="s">
        <v>462</v>
      </c>
    </row>
    <row r="491" spans="1:11" x14ac:dyDescent="0.25">
      <c r="A491" t="s">
        <v>289</v>
      </c>
      <c r="B491" t="s">
        <v>462</v>
      </c>
      <c r="C491" t="s">
        <v>469</v>
      </c>
      <c r="D491" t="s">
        <v>7</v>
      </c>
      <c r="E491" t="s">
        <v>381</v>
      </c>
      <c r="F491">
        <v>1948</v>
      </c>
      <c r="G491" t="s">
        <v>292</v>
      </c>
      <c r="H491" t="s">
        <v>170</v>
      </c>
      <c r="I491" t="s">
        <v>293</v>
      </c>
      <c r="J491">
        <v>8.3559999999999999</v>
      </c>
      <c r="K491" t="s">
        <v>462</v>
      </c>
    </row>
    <row r="492" spans="1:11" x14ac:dyDescent="0.25">
      <c r="A492" t="s">
        <v>289</v>
      </c>
      <c r="B492" t="s">
        <v>462</v>
      </c>
      <c r="C492" t="s">
        <v>469</v>
      </c>
      <c r="D492" t="s">
        <v>7</v>
      </c>
      <c r="E492" t="s">
        <v>381</v>
      </c>
      <c r="F492">
        <v>1949</v>
      </c>
      <c r="G492" t="s">
        <v>292</v>
      </c>
      <c r="H492" t="s">
        <v>170</v>
      </c>
      <c r="I492" t="s">
        <v>293</v>
      </c>
      <c r="J492">
        <v>8.1289999999999996</v>
      </c>
      <c r="K492" t="s">
        <v>462</v>
      </c>
    </row>
    <row r="493" spans="1:11" x14ac:dyDescent="0.25">
      <c r="A493" t="s">
        <v>289</v>
      </c>
      <c r="B493" t="s">
        <v>462</v>
      </c>
      <c r="C493" t="s">
        <v>469</v>
      </c>
      <c r="D493" t="s">
        <v>7</v>
      </c>
      <c r="E493" t="s">
        <v>381</v>
      </c>
      <c r="F493">
        <v>1950</v>
      </c>
      <c r="G493" t="s">
        <v>292</v>
      </c>
      <c r="H493" t="s">
        <v>170</v>
      </c>
      <c r="I493" t="s">
        <v>293</v>
      </c>
      <c r="J493">
        <v>8.0809999999999995</v>
      </c>
      <c r="K493" t="s">
        <v>462</v>
      </c>
    </row>
    <row r="494" spans="1:11" x14ac:dyDescent="0.25">
      <c r="A494" t="s">
        <v>289</v>
      </c>
      <c r="B494" t="s">
        <v>462</v>
      </c>
      <c r="C494" t="s">
        <v>469</v>
      </c>
      <c r="D494" t="s">
        <v>7</v>
      </c>
      <c r="E494" t="s">
        <v>381</v>
      </c>
      <c r="F494">
        <v>1951</v>
      </c>
      <c r="G494" t="s">
        <v>292</v>
      </c>
      <c r="H494" t="s">
        <v>170</v>
      </c>
      <c r="I494" t="s">
        <v>293</v>
      </c>
      <c r="J494">
        <v>9.1649999999999991</v>
      </c>
      <c r="K494" t="s">
        <v>462</v>
      </c>
    </row>
    <row r="495" spans="1:11" x14ac:dyDescent="0.25">
      <c r="A495" t="s">
        <v>289</v>
      </c>
      <c r="B495" t="s">
        <v>462</v>
      </c>
      <c r="C495" t="s">
        <v>469</v>
      </c>
      <c r="D495" t="s">
        <v>7</v>
      </c>
      <c r="E495" t="s">
        <v>381</v>
      </c>
      <c r="F495">
        <v>1952</v>
      </c>
      <c r="G495" t="s">
        <v>292</v>
      </c>
      <c r="H495" t="s">
        <v>170</v>
      </c>
      <c r="I495" t="s">
        <v>293</v>
      </c>
      <c r="J495">
        <v>9.4019999999999992</v>
      </c>
      <c r="K495" t="s">
        <v>462</v>
      </c>
    </row>
    <row r="496" spans="1:11" x14ac:dyDescent="0.25">
      <c r="A496" t="s">
        <v>289</v>
      </c>
      <c r="B496" t="s">
        <v>462</v>
      </c>
      <c r="C496" t="s">
        <v>469</v>
      </c>
      <c r="D496" t="s">
        <v>7</v>
      </c>
      <c r="E496" t="s">
        <v>381</v>
      </c>
      <c r="F496">
        <v>1953</v>
      </c>
      <c r="G496" t="s">
        <v>292</v>
      </c>
      <c r="H496" t="s">
        <v>170</v>
      </c>
      <c r="I496" t="s">
        <v>293</v>
      </c>
      <c r="J496">
        <v>9.4469999999999992</v>
      </c>
      <c r="K496" t="s">
        <v>462</v>
      </c>
    </row>
    <row r="497" spans="1:11" x14ac:dyDescent="0.25">
      <c r="A497" t="s">
        <v>289</v>
      </c>
      <c r="B497" t="s">
        <v>462</v>
      </c>
      <c r="C497" t="s">
        <v>469</v>
      </c>
      <c r="D497" t="s">
        <v>7</v>
      </c>
      <c r="E497" t="s">
        <v>381</v>
      </c>
      <c r="F497">
        <v>1954</v>
      </c>
      <c r="G497" t="s">
        <v>292</v>
      </c>
      <c r="H497" t="s">
        <v>170</v>
      </c>
      <c r="I497" t="s">
        <v>293</v>
      </c>
      <c r="J497">
        <v>9.1959999999999997</v>
      </c>
      <c r="K497" t="s">
        <v>462</v>
      </c>
    </row>
    <row r="498" spans="1:11" x14ac:dyDescent="0.25">
      <c r="A498" t="s">
        <v>289</v>
      </c>
      <c r="B498" t="s">
        <v>462</v>
      </c>
      <c r="C498" t="s">
        <v>469</v>
      </c>
      <c r="D498" t="s">
        <v>7</v>
      </c>
      <c r="E498" t="s">
        <v>381</v>
      </c>
      <c r="F498">
        <v>1955</v>
      </c>
      <c r="G498" t="s">
        <v>292</v>
      </c>
      <c r="H498" t="s">
        <v>170</v>
      </c>
      <c r="I498" t="s">
        <v>293</v>
      </c>
      <c r="J498">
        <v>9.3480000000000008</v>
      </c>
      <c r="K498" t="s">
        <v>462</v>
      </c>
    </row>
    <row r="499" spans="1:11" x14ac:dyDescent="0.25">
      <c r="A499" t="s">
        <v>289</v>
      </c>
      <c r="B499" t="s">
        <v>462</v>
      </c>
      <c r="C499" t="s">
        <v>469</v>
      </c>
      <c r="D499" t="s">
        <v>7</v>
      </c>
      <c r="E499" t="s">
        <v>381</v>
      </c>
      <c r="F499">
        <v>1956</v>
      </c>
      <c r="G499" t="s">
        <v>292</v>
      </c>
      <c r="H499" t="s">
        <v>170</v>
      </c>
      <c r="I499" t="s">
        <v>293</v>
      </c>
      <c r="J499">
        <v>10.154</v>
      </c>
      <c r="K499" t="s">
        <v>462</v>
      </c>
    </row>
    <row r="500" spans="1:11" x14ac:dyDescent="0.25">
      <c r="A500" t="s">
        <v>289</v>
      </c>
      <c r="B500" t="s">
        <v>462</v>
      </c>
      <c r="C500" t="s">
        <v>469</v>
      </c>
      <c r="D500" t="s">
        <v>7</v>
      </c>
      <c r="E500" t="s">
        <v>381</v>
      </c>
      <c r="F500">
        <v>1957</v>
      </c>
      <c r="G500" t="s">
        <v>292</v>
      </c>
      <c r="H500" t="s">
        <v>170</v>
      </c>
      <c r="I500" t="s">
        <v>293</v>
      </c>
      <c r="J500">
        <v>10.558999999999999</v>
      </c>
      <c r="K500" t="s">
        <v>462</v>
      </c>
    </row>
    <row r="501" spans="1:11" x14ac:dyDescent="0.25">
      <c r="A501" t="s">
        <v>289</v>
      </c>
      <c r="B501" t="s">
        <v>462</v>
      </c>
      <c r="C501" t="s">
        <v>469</v>
      </c>
      <c r="D501" t="s">
        <v>7</v>
      </c>
      <c r="E501" t="s">
        <v>381</v>
      </c>
      <c r="F501">
        <v>1958</v>
      </c>
      <c r="G501" t="s">
        <v>292</v>
      </c>
      <c r="H501" t="s">
        <v>170</v>
      </c>
      <c r="I501" t="s">
        <v>293</v>
      </c>
      <c r="J501">
        <v>10.262</v>
      </c>
      <c r="K501" t="s">
        <v>462</v>
      </c>
    </row>
    <row r="502" spans="1:11" x14ac:dyDescent="0.25">
      <c r="A502" t="s">
        <v>289</v>
      </c>
      <c r="B502" t="s">
        <v>462</v>
      </c>
      <c r="C502" t="s">
        <v>469</v>
      </c>
      <c r="D502" t="s">
        <v>7</v>
      </c>
      <c r="E502" t="s">
        <v>381</v>
      </c>
      <c r="F502">
        <v>1959</v>
      </c>
      <c r="G502" t="s">
        <v>292</v>
      </c>
      <c r="H502" t="s">
        <v>170</v>
      </c>
      <c r="I502" t="s">
        <v>293</v>
      </c>
      <c r="J502">
        <v>10.173999999999999</v>
      </c>
      <c r="K502" t="s">
        <v>462</v>
      </c>
    </row>
    <row r="503" spans="1:11" x14ac:dyDescent="0.25">
      <c r="A503" t="s">
        <v>289</v>
      </c>
      <c r="B503" t="s">
        <v>462</v>
      </c>
      <c r="C503" t="s">
        <v>469</v>
      </c>
      <c r="D503" t="s">
        <v>7</v>
      </c>
      <c r="E503" t="s">
        <v>381</v>
      </c>
      <c r="F503">
        <v>1960</v>
      </c>
      <c r="G503" t="s">
        <v>292</v>
      </c>
      <c r="H503" t="s">
        <v>170</v>
      </c>
      <c r="I503" t="s">
        <v>293</v>
      </c>
      <c r="J503">
        <v>10.161</v>
      </c>
      <c r="K503" t="s">
        <v>462</v>
      </c>
    </row>
    <row r="504" spans="1:11" x14ac:dyDescent="0.25">
      <c r="A504" t="s">
        <v>289</v>
      </c>
      <c r="B504" t="s">
        <v>462</v>
      </c>
      <c r="C504" t="s">
        <v>469</v>
      </c>
      <c r="D504" t="s">
        <v>7</v>
      </c>
      <c r="E504" t="s">
        <v>381</v>
      </c>
      <c r="F504">
        <v>1961</v>
      </c>
      <c r="G504" t="s">
        <v>292</v>
      </c>
      <c r="H504" t="s">
        <v>170</v>
      </c>
      <c r="I504" t="s">
        <v>293</v>
      </c>
      <c r="J504">
        <v>10.129</v>
      </c>
      <c r="K504" t="s">
        <v>462</v>
      </c>
    </row>
    <row r="505" spans="1:11" x14ac:dyDescent="0.25">
      <c r="A505" t="s">
        <v>289</v>
      </c>
      <c r="B505" t="s">
        <v>462</v>
      </c>
      <c r="C505" t="s">
        <v>469</v>
      </c>
      <c r="D505" t="s">
        <v>7</v>
      </c>
      <c r="E505" t="s">
        <v>381</v>
      </c>
      <c r="F505">
        <v>1962</v>
      </c>
      <c r="G505" t="s">
        <v>292</v>
      </c>
      <c r="H505" t="s">
        <v>170</v>
      </c>
      <c r="I505" t="s">
        <v>293</v>
      </c>
      <c r="J505">
        <v>10.250999999999999</v>
      </c>
      <c r="K505" t="s">
        <v>462</v>
      </c>
    </row>
    <row r="506" spans="1:11" x14ac:dyDescent="0.25">
      <c r="A506" t="s">
        <v>289</v>
      </c>
      <c r="B506" t="s">
        <v>462</v>
      </c>
      <c r="C506" t="s">
        <v>469</v>
      </c>
      <c r="D506" t="s">
        <v>7</v>
      </c>
      <c r="E506" t="s">
        <v>381</v>
      </c>
      <c r="F506">
        <v>1963</v>
      </c>
      <c r="G506" t="s">
        <v>292</v>
      </c>
      <c r="H506" t="s">
        <v>170</v>
      </c>
      <c r="I506" t="s">
        <v>293</v>
      </c>
      <c r="J506">
        <v>10.442</v>
      </c>
      <c r="K506" t="s">
        <v>462</v>
      </c>
    </row>
    <row r="507" spans="1:11" x14ac:dyDescent="0.25">
      <c r="A507" t="s">
        <v>289</v>
      </c>
      <c r="B507" t="s">
        <v>462</v>
      </c>
      <c r="C507" t="s">
        <v>469</v>
      </c>
      <c r="D507" t="s">
        <v>7</v>
      </c>
      <c r="E507" t="s">
        <v>381</v>
      </c>
      <c r="F507">
        <v>1964</v>
      </c>
      <c r="G507" t="s">
        <v>292</v>
      </c>
      <c r="H507" t="s">
        <v>170</v>
      </c>
      <c r="I507" t="s">
        <v>293</v>
      </c>
      <c r="J507">
        <v>10.657999999999999</v>
      </c>
      <c r="K507" t="s">
        <v>462</v>
      </c>
    </row>
    <row r="508" spans="1:11" x14ac:dyDescent="0.25">
      <c r="A508" t="s">
        <v>289</v>
      </c>
      <c r="B508" t="s">
        <v>462</v>
      </c>
      <c r="C508" t="s">
        <v>469</v>
      </c>
      <c r="D508" t="s">
        <v>7</v>
      </c>
      <c r="E508" t="s">
        <v>381</v>
      </c>
      <c r="F508">
        <v>1965</v>
      </c>
      <c r="G508" t="s">
        <v>292</v>
      </c>
      <c r="H508" t="s">
        <v>170</v>
      </c>
      <c r="I508" t="s">
        <v>293</v>
      </c>
      <c r="J508">
        <v>11.009</v>
      </c>
      <c r="K508" t="s">
        <v>462</v>
      </c>
    </row>
    <row r="509" spans="1:11" x14ac:dyDescent="0.25">
      <c r="A509" t="s">
        <v>289</v>
      </c>
      <c r="B509" t="s">
        <v>462</v>
      </c>
      <c r="C509" t="s">
        <v>469</v>
      </c>
      <c r="D509" t="s">
        <v>7</v>
      </c>
      <c r="E509" t="s">
        <v>381</v>
      </c>
      <c r="F509">
        <v>1966</v>
      </c>
      <c r="G509" t="s">
        <v>292</v>
      </c>
      <c r="H509" t="s">
        <v>170</v>
      </c>
      <c r="I509" t="s">
        <v>293</v>
      </c>
      <c r="J509">
        <v>11.422000000000001</v>
      </c>
      <c r="K509" t="s">
        <v>462</v>
      </c>
    </row>
    <row r="510" spans="1:11" x14ac:dyDescent="0.25">
      <c r="A510" t="s">
        <v>289</v>
      </c>
      <c r="B510" t="s">
        <v>462</v>
      </c>
      <c r="C510" t="s">
        <v>469</v>
      </c>
      <c r="D510" t="s">
        <v>7</v>
      </c>
      <c r="E510" t="s">
        <v>381</v>
      </c>
      <c r="F510">
        <v>1967</v>
      </c>
      <c r="G510" t="s">
        <v>292</v>
      </c>
      <c r="H510" t="s">
        <v>170</v>
      </c>
      <c r="I510" t="s">
        <v>293</v>
      </c>
      <c r="J510">
        <v>11.778</v>
      </c>
      <c r="K510" t="s">
        <v>462</v>
      </c>
    </row>
    <row r="511" spans="1:11" x14ac:dyDescent="0.25">
      <c r="A511" t="s">
        <v>289</v>
      </c>
      <c r="B511" t="s">
        <v>462</v>
      </c>
      <c r="C511" t="s">
        <v>469</v>
      </c>
      <c r="D511" t="s">
        <v>7</v>
      </c>
      <c r="E511" t="s">
        <v>381</v>
      </c>
      <c r="F511">
        <v>1968</v>
      </c>
      <c r="G511" t="s">
        <v>292</v>
      </c>
      <c r="H511" t="s">
        <v>170</v>
      </c>
      <c r="I511" t="s">
        <v>293</v>
      </c>
      <c r="J511">
        <v>12.364000000000001</v>
      </c>
      <c r="K511" t="s">
        <v>462</v>
      </c>
    </row>
    <row r="512" spans="1:11" x14ac:dyDescent="0.25">
      <c r="A512" t="s">
        <v>289</v>
      </c>
      <c r="B512" t="s">
        <v>462</v>
      </c>
      <c r="C512" t="s">
        <v>469</v>
      </c>
      <c r="D512" t="s">
        <v>7</v>
      </c>
      <c r="E512" t="s">
        <v>381</v>
      </c>
      <c r="F512">
        <v>1969</v>
      </c>
      <c r="G512" t="s">
        <v>292</v>
      </c>
      <c r="H512" t="s">
        <v>170</v>
      </c>
      <c r="I512" t="s">
        <v>293</v>
      </c>
      <c r="J512">
        <v>13.294</v>
      </c>
      <c r="K512" t="s">
        <v>462</v>
      </c>
    </row>
    <row r="513" spans="1:11" x14ac:dyDescent="0.25">
      <c r="A513" t="s">
        <v>289</v>
      </c>
      <c r="B513" t="s">
        <v>462</v>
      </c>
      <c r="C513" t="s">
        <v>469</v>
      </c>
      <c r="D513" t="s">
        <v>7</v>
      </c>
      <c r="E513" t="s">
        <v>381</v>
      </c>
      <c r="F513">
        <v>1970</v>
      </c>
      <c r="G513" t="s">
        <v>292</v>
      </c>
      <c r="H513" t="s">
        <v>170</v>
      </c>
      <c r="I513" t="s">
        <v>293</v>
      </c>
      <c r="J513">
        <v>14.13</v>
      </c>
      <c r="K513" t="s">
        <v>462</v>
      </c>
    </row>
    <row r="514" spans="1:11" x14ac:dyDescent="0.25">
      <c r="A514" t="s">
        <v>289</v>
      </c>
      <c r="B514" t="s">
        <v>462</v>
      </c>
      <c r="C514" t="s">
        <v>469</v>
      </c>
      <c r="D514" t="s">
        <v>7</v>
      </c>
      <c r="E514" t="s">
        <v>381</v>
      </c>
      <c r="F514">
        <v>1971</v>
      </c>
      <c r="G514" t="s">
        <v>292</v>
      </c>
      <c r="H514" t="s">
        <v>170</v>
      </c>
      <c r="I514" t="s">
        <v>293</v>
      </c>
      <c r="J514">
        <v>15.332000000000001</v>
      </c>
      <c r="K514" t="s">
        <v>462</v>
      </c>
    </row>
    <row r="515" spans="1:11" x14ac:dyDescent="0.25">
      <c r="A515" t="s">
        <v>289</v>
      </c>
      <c r="B515" t="s">
        <v>462</v>
      </c>
      <c r="C515" t="s">
        <v>469</v>
      </c>
      <c r="D515" t="s">
        <v>7</v>
      </c>
      <c r="E515" t="s">
        <v>381</v>
      </c>
      <c r="F515">
        <v>1972</v>
      </c>
      <c r="G515" t="s">
        <v>292</v>
      </c>
      <c r="H515" t="s">
        <v>170</v>
      </c>
      <c r="I515" t="s">
        <v>293</v>
      </c>
      <c r="J515">
        <v>16.587</v>
      </c>
      <c r="K515" t="s">
        <v>462</v>
      </c>
    </row>
    <row r="516" spans="1:11" x14ac:dyDescent="0.25">
      <c r="A516" t="s">
        <v>289</v>
      </c>
      <c r="B516" t="s">
        <v>462</v>
      </c>
      <c r="C516" t="s">
        <v>469</v>
      </c>
      <c r="D516" t="s">
        <v>7</v>
      </c>
      <c r="E516" t="s">
        <v>381</v>
      </c>
      <c r="F516">
        <v>1973</v>
      </c>
      <c r="G516" t="s">
        <v>292</v>
      </c>
      <c r="H516" t="s">
        <v>170</v>
      </c>
      <c r="I516" t="s">
        <v>293</v>
      </c>
      <c r="J516">
        <v>17.920000000000002</v>
      </c>
      <c r="K516" t="s">
        <v>462</v>
      </c>
    </row>
    <row r="517" spans="1:11" x14ac:dyDescent="0.25">
      <c r="A517" t="s">
        <v>289</v>
      </c>
      <c r="B517" t="s">
        <v>462</v>
      </c>
      <c r="C517" t="s">
        <v>469</v>
      </c>
      <c r="D517" t="s">
        <v>7</v>
      </c>
      <c r="E517" t="s">
        <v>381</v>
      </c>
      <c r="F517">
        <v>1974</v>
      </c>
      <c r="G517" t="s">
        <v>292</v>
      </c>
      <c r="H517" t="s">
        <v>170</v>
      </c>
      <c r="I517" t="s">
        <v>293</v>
      </c>
      <c r="J517">
        <v>19.907</v>
      </c>
      <c r="K517" t="s">
        <v>462</v>
      </c>
    </row>
    <row r="518" spans="1:11" x14ac:dyDescent="0.25">
      <c r="A518" t="s">
        <v>289</v>
      </c>
      <c r="B518" t="s">
        <v>462</v>
      </c>
      <c r="C518" t="s">
        <v>469</v>
      </c>
      <c r="D518" t="s">
        <v>7</v>
      </c>
      <c r="E518" t="s">
        <v>381</v>
      </c>
      <c r="F518">
        <v>1975</v>
      </c>
      <c r="G518" t="s">
        <v>292</v>
      </c>
      <c r="H518" t="s">
        <v>170</v>
      </c>
      <c r="I518" t="s">
        <v>293</v>
      </c>
      <c r="J518">
        <v>21.858000000000001</v>
      </c>
      <c r="K518" t="s">
        <v>462</v>
      </c>
    </row>
    <row r="519" spans="1:11" x14ac:dyDescent="0.25">
      <c r="A519" t="s">
        <v>289</v>
      </c>
      <c r="B519" t="s">
        <v>462</v>
      </c>
      <c r="C519" t="s">
        <v>469</v>
      </c>
      <c r="D519" t="s">
        <v>7</v>
      </c>
      <c r="E519" t="s">
        <v>381</v>
      </c>
      <c r="F519">
        <v>1976</v>
      </c>
      <c r="G519" t="s">
        <v>292</v>
      </c>
      <c r="H519" t="s">
        <v>170</v>
      </c>
      <c r="I519" t="s">
        <v>293</v>
      </c>
      <c r="J519">
        <v>22.629000000000001</v>
      </c>
      <c r="K519" t="s">
        <v>462</v>
      </c>
    </row>
    <row r="520" spans="1:11" x14ac:dyDescent="0.25">
      <c r="A520" t="s">
        <v>289</v>
      </c>
      <c r="B520" t="s">
        <v>462</v>
      </c>
      <c r="C520" t="s">
        <v>469</v>
      </c>
      <c r="D520" t="s">
        <v>7</v>
      </c>
      <c r="E520" t="s">
        <v>381</v>
      </c>
      <c r="F520">
        <v>1977</v>
      </c>
      <c r="G520" t="s">
        <v>292</v>
      </c>
      <c r="H520" t="s">
        <v>170</v>
      </c>
      <c r="I520" t="s">
        <v>293</v>
      </c>
      <c r="J520">
        <v>24.163</v>
      </c>
      <c r="K520" t="s">
        <v>462</v>
      </c>
    </row>
    <row r="521" spans="1:11" x14ac:dyDescent="0.25">
      <c r="A521" t="s">
        <v>289</v>
      </c>
      <c r="B521" t="s">
        <v>462</v>
      </c>
      <c r="C521" t="s">
        <v>469</v>
      </c>
      <c r="D521" t="s">
        <v>7</v>
      </c>
      <c r="E521" t="s">
        <v>381</v>
      </c>
      <c r="F521">
        <v>1978</v>
      </c>
      <c r="G521" t="s">
        <v>292</v>
      </c>
      <c r="H521" t="s">
        <v>170</v>
      </c>
      <c r="I521" t="s">
        <v>293</v>
      </c>
      <c r="J521">
        <v>26.459</v>
      </c>
      <c r="K521" t="s">
        <v>462</v>
      </c>
    </row>
    <row r="522" spans="1:11" x14ac:dyDescent="0.25">
      <c r="A522" t="s">
        <v>289</v>
      </c>
      <c r="B522" t="s">
        <v>462</v>
      </c>
      <c r="C522" t="s">
        <v>469</v>
      </c>
      <c r="D522" t="s">
        <v>7</v>
      </c>
      <c r="E522" t="s">
        <v>381</v>
      </c>
      <c r="F522">
        <v>1979</v>
      </c>
      <c r="G522" t="s">
        <v>292</v>
      </c>
      <c r="H522" t="s">
        <v>170</v>
      </c>
      <c r="I522" t="s">
        <v>293</v>
      </c>
      <c r="J522">
        <v>29.367999999999999</v>
      </c>
      <c r="K522" t="s">
        <v>462</v>
      </c>
    </row>
    <row r="523" spans="1:11" x14ac:dyDescent="0.25">
      <c r="A523" t="s">
        <v>289</v>
      </c>
      <c r="B523" t="s">
        <v>462</v>
      </c>
      <c r="C523" t="s">
        <v>469</v>
      </c>
      <c r="D523" t="s">
        <v>7</v>
      </c>
      <c r="E523" t="s">
        <v>381</v>
      </c>
      <c r="F523">
        <v>1980</v>
      </c>
      <c r="G523" t="s">
        <v>292</v>
      </c>
      <c r="H523" t="s">
        <v>170</v>
      </c>
      <c r="I523" t="s">
        <v>293</v>
      </c>
      <c r="J523">
        <v>32.701000000000001</v>
      </c>
      <c r="K523" t="s">
        <v>462</v>
      </c>
    </row>
    <row r="524" spans="1:11" x14ac:dyDescent="0.25">
      <c r="A524" t="s">
        <v>289</v>
      </c>
      <c r="B524" t="s">
        <v>462</v>
      </c>
      <c r="C524" t="s">
        <v>469</v>
      </c>
      <c r="D524" t="s">
        <v>7</v>
      </c>
      <c r="E524" t="s">
        <v>381</v>
      </c>
      <c r="F524">
        <v>1981</v>
      </c>
      <c r="G524" t="s">
        <v>292</v>
      </c>
      <c r="H524" t="s">
        <v>170</v>
      </c>
      <c r="I524" t="s">
        <v>293</v>
      </c>
      <c r="J524">
        <v>35.662999999999997</v>
      </c>
      <c r="K524" t="s">
        <v>462</v>
      </c>
    </row>
    <row r="525" spans="1:11" x14ac:dyDescent="0.25">
      <c r="A525" t="s">
        <v>289</v>
      </c>
      <c r="B525" t="s">
        <v>462</v>
      </c>
      <c r="C525" t="s">
        <v>469</v>
      </c>
      <c r="D525" t="s">
        <v>7</v>
      </c>
      <c r="E525" t="s">
        <v>381</v>
      </c>
      <c r="F525">
        <v>1982</v>
      </c>
      <c r="G525" t="s">
        <v>292</v>
      </c>
      <c r="H525" t="s">
        <v>170</v>
      </c>
      <c r="I525" t="s">
        <v>293</v>
      </c>
      <c r="J525">
        <v>37.915999999999997</v>
      </c>
      <c r="K525" t="s">
        <v>462</v>
      </c>
    </row>
    <row r="526" spans="1:11" x14ac:dyDescent="0.25">
      <c r="A526" t="s">
        <v>289</v>
      </c>
      <c r="B526" t="s">
        <v>462</v>
      </c>
      <c r="C526" t="s">
        <v>469</v>
      </c>
      <c r="D526" t="s">
        <v>7</v>
      </c>
      <c r="E526" t="s">
        <v>381</v>
      </c>
      <c r="F526">
        <v>1983</v>
      </c>
      <c r="G526" t="s">
        <v>292</v>
      </c>
      <c r="H526" t="s">
        <v>170</v>
      </c>
      <c r="I526" t="s">
        <v>293</v>
      </c>
      <c r="J526">
        <v>39.090000000000003</v>
      </c>
      <c r="K526" t="s">
        <v>462</v>
      </c>
    </row>
    <row r="527" spans="1:11" x14ac:dyDescent="0.25">
      <c r="A527" t="s">
        <v>289</v>
      </c>
      <c r="B527" t="s">
        <v>462</v>
      </c>
      <c r="C527" t="s">
        <v>469</v>
      </c>
      <c r="D527" t="s">
        <v>7</v>
      </c>
      <c r="E527" t="s">
        <v>381</v>
      </c>
      <c r="F527">
        <v>1984</v>
      </c>
      <c r="G527" t="s">
        <v>292</v>
      </c>
      <c r="H527" t="s">
        <v>170</v>
      </c>
      <c r="I527" t="s">
        <v>293</v>
      </c>
      <c r="J527">
        <v>40.6</v>
      </c>
      <c r="K527" t="s">
        <v>462</v>
      </c>
    </row>
    <row r="528" spans="1:11" x14ac:dyDescent="0.25">
      <c r="A528" t="s">
        <v>289</v>
      </c>
      <c r="B528" t="s">
        <v>462</v>
      </c>
      <c r="C528" t="s">
        <v>469</v>
      </c>
      <c r="D528" t="s">
        <v>7</v>
      </c>
      <c r="E528" t="s">
        <v>381</v>
      </c>
      <c r="F528">
        <v>1985</v>
      </c>
      <c r="G528" t="s">
        <v>292</v>
      </c>
      <c r="H528" t="s">
        <v>170</v>
      </c>
      <c r="I528" t="s">
        <v>293</v>
      </c>
      <c r="J528">
        <v>41.911999999999999</v>
      </c>
      <c r="K528" t="s">
        <v>462</v>
      </c>
    </row>
    <row r="529" spans="1:11" x14ac:dyDescent="0.25">
      <c r="A529" t="s">
        <v>289</v>
      </c>
      <c r="B529" t="s">
        <v>462</v>
      </c>
      <c r="C529" t="s">
        <v>469</v>
      </c>
      <c r="D529" t="s">
        <v>7</v>
      </c>
      <c r="E529" t="s">
        <v>381</v>
      </c>
      <c r="F529">
        <v>1986</v>
      </c>
      <c r="G529" t="s">
        <v>292</v>
      </c>
      <c r="H529" t="s">
        <v>170</v>
      </c>
      <c r="I529" t="s">
        <v>293</v>
      </c>
      <c r="J529">
        <v>43.369</v>
      </c>
      <c r="K529" t="s">
        <v>462</v>
      </c>
    </row>
    <row r="530" spans="1:11" x14ac:dyDescent="0.25">
      <c r="A530" t="s">
        <v>289</v>
      </c>
      <c r="B530" t="s">
        <v>462</v>
      </c>
      <c r="C530" t="s">
        <v>469</v>
      </c>
      <c r="D530" t="s">
        <v>7</v>
      </c>
      <c r="E530" t="s">
        <v>381</v>
      </c>
      <c r="F530">
        <v>1987</v>
      </c>
      <c r="G530" t="s">
        <v>292</v>
      </c>
      <c r="H530" t="s">
        <v>170</v>
      </c>
      <c r="I530" t="s">
        <v>293</v>
      </c>
      <c r="J530">
        <v>44.969000000000001</v>
      </c>
      <c r="K530" t="s">
        <v>462</v>
      </c>
    </row>
    <row r="531" spans="1:11" x14ac:dyDescent="0.25">
      <c r="A531" t="s">
        <v>289</v>
      </c>
      <c r="B531" t="s">
        <v>462</v>
      </c>
      <c r="C531" t="s">
        <v>469</v>
      </c>
      <c r="D531" t="s">
        <v>7</v>
      </c>
      <c r="E531" t="s">
        <v>381</v>
      </c>
      <c r="F531">
        <v>1988</v>
      </c>
      <c r="G531" t="s">
        <v>292</v>
      </c>
      <c r="H531" t="s">
        <v>170</v>
      </c>
      <c r="I531" t="s">
        <v>293</v>
      </c>
      <c r="J531">
        <v>46.628999999999998</v>
      </c>
      <c r="K531" t="s">
        <v>462</v>
      </c>
    </row>
    <row r="532" spans="1:11" x14ac:dyDescent="0.25">
      <c r="A532" t="s">
        <v>289</v>
      </c>
      <c r="B532" t="s">
        <v>462</v>
      </c>
      <c r="C532" t="s">
        <v>469</v>
      </c>
      <c r="D532" t="s">
        <v>7</v>
      </c>
      <c r="E532" t="s">
        <v>381</v>
      </c>
      <c r="F532">
        <v>1989</v>
      </c>
      <c r="G532" t="s">
        <v>292</v>
      </c>
      <c r="H532" t="s">
        <v>170</v>
      </c>
      <c r="I532" t="s">
        <v>293</v>
      </c>
      <c r="J532">
        <v>48.28</v>
      </c>
      <c r="K532" t="s">
        <v>462</v>
      </c>
    </row>
    <row r="533" spans="1:11" x14ac:dyDescent="0.25">
      <c r="A533" t="s">
        <v>289</v>
      </c>
      <c r="B533" t="s">
        <v>462</v>
      </c>
      <c r="C533" t="s">
        <v>469</v>
      </c>
      <c r="D533" t="s">
        <v>7</v>
      </c>
      <c r="E533" t="s">
        <v>381</v>
      </c>
      <c r="F533">
        <v>1990</v>
      </c>
      <c r="G533" t="s">
        <v>292</v>
      </c>
      <c r="H533" t="s">
        <v>170</v>
      </c>
      <c r="I533" t="s">
        <v>293</v>
      </c>
      <c r="J533">
        <v>49.802999999999997</v>
      </c>
      <c r="K533" t="s">
        <v>462</v>
      </c>
    </row>
    <row r="534" spans="1:11" x14ac:dyDescent="0.25">
      <c r="A534" t="s">
        <v>289</v>
      </c>
      <c r="B534" t="s">
        <v>462</v>
      </c>
      <c r="C534" t="s">
        <v>469</v>
      </c>
      <c r="D534" t="s">
        <v>7</v>
      </c>
      <c r="E534" t="s">
        <v>381</v>
      </c>
      <c r="F534">
        <v>1991</v>
      </c>
      <c r="G534" t="s">
        <v>292</v>
      </c>
      <c r="H534" t="s">
        <v>170</v>
      </c>
      <c r="I534" t="s">
        <v>293</v>
      </c>
      <c r="J534">
        <v>50.524000000000001</v>
      </c>
      <c r="K534" t="s">
        <v>462</v>
      </c>
    </row>
    <row r="535" spans="1:11" x14ac:dyDescent="0.25">
      <c r="A535" t="s">
        <v>289</v>
      </c>
      <c r="B535" t="s">
        <v>462</v>
      </c>
      <c r="C535" t="s">
        <v>469</v>
      </c>
      <c r="D535" t="s">
        <v>7</v>
      </c>
      <c r="E535" t="s">
        <v>381</v>
      </c>
      <c r="F535">
        <v>1992</v>
      </c>
      <c r="G535" t="s">
        <v>292</v>
      </c>
      <c r="H535" t="s">
        <v>170</v>
      </c>
      <c r="I535" t="s">
        <v>293</v>
      </c>
      <c r="J535">
        <v>50.826000000000001</v>
      </c>
      <c r="K535" t="s">
        <v>462</v>
      </c>
    </row>
    <row r="536" spans="1:11" x14ac:dyDescent="0.25">
      <c r="A536" t="s">
        <v>289</v>
      </c>
      <c r="B536" t="s">
        <v>462</v>
      </c>
      <c r="C536" t="s">
        <v>469</v>
      </c>
      <c r="D536" t="s">
        <v>7</v>
      </c>
      <c r="E536" t="s">
        <v>381</v>
      </c>
      <c r="F536">
        <v>1993</v>
      </c>
      <c r="G536" t="s">
        <v>292</v>
      </c>
      <c r="H536" t="s">
        <v>170</v>
      </c>
      <c r="I536" t="s">
        <v>293</v>
      </c>
      <c r="J536">
        <v>52.530999999999999</v>
      </c>
      <c r="K536" t="s">
        <v>462</v>
      </c>
    </row>
    <row r="537" spans="1:11" x14ac:dyDescent="0.25">
      <c r="A537" t="s">
        <v>289</v>
      </c>
      <c r="B537" t="s">
        <v>462</v>
      </c>
      <c r="C537" t="s">
        <v>469</v>
      </c>
      <c r="D537" t="s">
        <v>7</v>
      </c>
      <c r="E537" t="s">
        <v>381</v>
      </c>
      <c r="F537">
        <v>1994</v>
      </c>
      <c r="G537" t="s">
        <v>292</v>
      </c>
      <c r="H537" t="s">
        <v>170</v>
      </c>
      <c r="I537" t="s">
        <v>293</v>
      </c>
      <c r="J537">
        <v>54.527000000000001</v>
      </c>
      <c r="K537" t="s">
        <v>462</v>
      </c>
    </row>
    <row r="538" spans="1:11" x14ac:dyDescent="0.25">
      <c r="A538" t="s">
        <v>289</v>
      </c>
      <c r="B538" t="s">
        <v>462</v>
      </c>
      <c r="C538" t="s">
        <v>469</v>
      </c>
      <c r="D538" t="s">
        <v>7</v>
      </c>
      <c r="E538" t="s">
        <v>381</v>
      </c>
      <c r="F538">
        <v>1995</v>
      </c>
      <c r="G538" t="s">
        <v>292</v>
      </c>
      <c r="H538" t="s">
        <v>170</v>
      </c>
      <c r="I538" t="s">
        <v>293</v>
      </c>
      <c r="J538">
        <v>56.707999999999998</v>
      </c>
      <c r="K538" t="s">
        <v>462</v>
      </c>
    </row>
    <row r="539" spans="1:11" x14ac:dyDescent="0.25">
      <c r="A539" t="s">
        <v>289</v>
      </c>
      <c r="B539" t="s">
        <v>462</v>
      </c>
      <c r="C539" t="s">
        <v>469</v>
      </c>
      <c r="D539" t="s">
        <v>7</v>
      </c>
      <c r="E539" t="s">
        <v>381</v>
      </c>
      <c r="F539">
        <v>1996</v>
      </c>
      <c r="G539" t="s">
        <v>292</v>
      </c>
      <c r="H539" t="s">
        <v>170</v>
      </c>
      <c r="I539" t="s">
        <v>293</v>
      </c>
      <c r="J539">
        <v>57.984999999999999</v>
      </c>
      <c r="K539" t="s">
        <v>462</v>
      </c>
    </row>
    <row r="540" spans="1:11" x14ac:dyDescent="0.25">
      <c r="A540" t="s">
        <v>289</v>
      </c>
      <c r="B540" t="s">
        <v>462</v>
      </c>
      <c r="C540" t="s">
        <v>469</v>
      </c>
      <c r="D540" t="s">
        <v>7</v>
      </c>
      <c r="E540" t="s">
        <v>381</v>
      </c>
      <c r="F540">
        <v>1997</v>
      </c>
      <c r="G540" t="s">
        <v>292</v>
      </c>
      <c r="H540" t="s">
        <v>170</v>
      </c>
      <c r="I540" t="s">
        <v>293</v>
      </c>
      <c r="J540">
        <v>59.853000000000002</v>
      </c>
      <c r="K540" t="s">
        <v>462</v>
      </c>
    </row>
    <row r="541" spans="1:11" x14ac:dyDescent="0.25">
      <c r="A541" t="s">
        <v>289</v>
      </c>
      <c r="B541" t="s">
        <v>462</v>
      </c>
      <c r="C541" t="s">
        <v>469</v>
      </c>
      <c r="D541" t="s">
        <v>7</v>
      </c>
      <c r="E541" t="s">
        <v>381</v>
      </c>
      <c r="F541">
        <v>1998</v>
      </c>
      <c r="G541" t="s">
        <v>292</v>
      </c>
      <c r="H541" t="s">
        <v>170</v>
      </c>
      <c r="I541" t="s">
        <v>293</v>
      </c>
      <c r="J541">
        <v>62.034999999999997</v>
      </c>
      <c r="K541" t="s">
        <v>462</v>
      </c>
    </row>
    <row r="542" spans="1:11" x14ac:dyDescent="0.25">
      <c r="A542" t="s">
        <v>289</v>
      </c>
      <c r="B542" t="s">
        <v>462</v>
      </c>
      <c r="C542" t="s">
        <v>469</v>
      </c>
      <c r="D542" t="s">
        <v>7</v>
      </c>
      <c r="E542" t="s">
        <v>381</v>
      </c>
      <c r="F542">
        <v>1999</v>
      </c>
      <c r="G542" t="s">
        <v>292</v>
      </c>
      <c r="H542" t="s">
        <v>170</v>
      </c>
      <c r="I542" t="s">
        <v>293</v>
      </c>
      <c r="J542">
        <v>64.668999999999997</v>
      </c>
      <c r="K542" t="s">
        <v>462</v>
      </c>
    </row>
    <row r="543" spans="1:11" x14ac:dyDescent="0.25">
      <c r="A543" t="s">
        <v>289</v>
      </c>
      <c r="B543" t="s">
        <v>462</v>
      </c>
      <c r="C543" t="s">
        <v>469</v>
      </c>
      <c r="D543" t="s">
        <v>7</v>
      </c>
      <c r="E543" t="s">
        <v>381</v>
      </c>
      <c r="F543">
        <v>2000</v>
      </c>
      <c r="G543" t="s">
        <v>292</v>
      </c>
      <c r="H543" t="s">
        <v>170</v>
      </c>
      <c r="I543" t="s">
        <v>293</v>
      </c>
      <c r="J543">
        <v>67.551000000000002</v>
      </c>
      <c r="K543" t="s">
        <v>462</v>
      </c>
    </row>
    <row r="544" spans="1:11" x14ac:dyDescent="0.25">
      <c r="A544" t="s">
        <v>289</v>
      </c>
      <c r="B544" t="s">
        <v>462</v>
      </c>
      <c r="C544" t="s">
        <v>469</v>
      </c>
      <c r="D544" t="s">
        <v>7</v>
      </c>
      <c r="E544" t="s">
        <v>381</v>
      </c>
      <c r="F544">
        <v>2001</v>
      </c>
      <c r="G544" t="s">
        <v>292</v>
      </c>
      <c r="H544" t="s">
        <v>170</v>
      </c>
      <c r="I544" t="s">
        <v>293</v>
      </c>
      <c r="J544">
        <v>70.561000000000007</v>
      </c>
      <c r="K544" t="s">
        <v>462</v>
      </c>
    </row>
    <row r="545" spans="1:11" x14ac:dyDescent="0.25">
      <c r="A545" t="s">
        <v>289</v>
      </c>
      <c r="B545" t="s">
        <v>462</v>
      </c>
      <c r="C545" t="s">
        <v>469</v>
      </c>
      <c r="D545" t="s">
        <v>7</v>
      </c>
      <c r="E545" t="s">
        <v>381</v>
      </c>
      <c r="F545">
        <v>2002</v>
      </c>
      <c r="G545" t="s">
        <v>292</v>
      </c>
      <c r="H545" t="s">
        <v>170</v>
      </c>
      <c r="I545" t="s">
        <v>293</v>
      </c>
      <c r="J545">
        <v>71.864999999999995</v>
      </c>
      <c r="K545" t="s">
        <v>462</v>
      </c>
    </row>
    <row r="546" spans="1:11" x14ac:dyDescent="0.25">
      <c r="A546" t="s">
        <v>289</v>
      </c>
      <c r="B546" t="s">
        <v>462</v>
      </c>
      <c r="C546" t="s">
        <v>469</v>
      </c>
      <c r="D546" t="s">
        <v>7</v>
      </c>
      <c r="E546" t="s">
        <v>381</v>
      </c>
      <c r="F546">
        <v>2003</v>
      </c>
      <c r="G546" t="s">
        <v>292</v>
      </c>
      <c r="H546" t="s">
        <v>170</v>
      </c>
      <c r="I546" t="s">
        <v>293</v>
      </c>
      <c r="J546">
        <v>74.052000000000007</v>
      </c>
      <c r="K546" t="s">
        <v>462</v>
      </c>
    </row>
    <row r="547" spans="1:11" x14ac:dyDescent="0.25">
      <c r="A547" t="s">
        <v>289</v>
      </c>
      <c r="B547" t="s">
        <v>462</v>
      </c>
      <c r="C547" t="s">
        <v>469</v>
      </c>
      <c r="D547" t="s">
        <v>7</v>
      </c>
      <c r="E547" t="s">
        <v>381</v>
      </c>
      <c r="F547">
        <v>2004</v>
      </c>
      <c r="G547" t="s">
        <v>292</v>
      </c>
      <c r="H547" t="s">
        <v>170</v>
      </c>
      <c r="I547" t="s">
        <v>293</v>
      </c>
      <c r="J547">
        <v>78.531999999999996</v>
      </c>
      <c r="K547" t="s">
        <v>462</v>
      </c>
    </row>
    <row r="548" spans="1:11" x14ac:dyDescent="0.25">
      <c r="A548" t="s">
        <v>289</v>
      </c>
      <c r="B548" t="s">
        <v>462</v>
      </c>
      <c r="C548" t="s">
        <v>469</v>
      </c>
      <c r="D548" t="s">
        <v>7</v>
      </c>
      <c r="E548" t="s">
        <v>381</v>
      </c>
      <c r="F548">
        <v>2005</v>
      </c>
      <c r="G548" t="s">
        <v>292</v>
      </c>
      <c r="H548" t="s">
        <v>170</v>
      </c>
      <c r="I548" t="s">
        <v>293</v>
      </c>
      <c r="J548">
        <v>85.081999999999994</v>
      </c>
      <c r="K548" t="s">
        <v>462</v>
      </c>
    </row>
    <row r="549" spans="1:11" x14ac:dyDescent="0.25">
      <c r="A549" t="s">
        <v>289</v>
      </c>
      <c r="B549" t="s">
        <v>462</v>
      </c>
      <c r="C549" t="s">
        <v>469</v>
      </c>
      <c r="D549" t="s">
        <v>7</v>
      </c>
      <c r="E549" t="s">
        <v>381</v>
      </c>
      <c r="F549">
        <v>2006</v>
      </c>
      <c r="G549" t="s">
        <v>292</v>
      </c>
      <c r="H549" t="s">
        <v>170</v>
      </c>
      <c r="I549" t="s">
        <v>293</v>
      </c>
      <c r="J549">
        <v>92.376999999999995</v>
      </c>
      <c r="K549" t="s">
        <v>462</v>
      </c>
    </row>
    <row r="550" spans="1:11" x14ac:dyDescent="0.25">
      <c r="A550" t="s">
        <v>289</v>
      </c>
      <c r="B550" t="s">
        <v>462</v>
      </c>
      <c r="C550" t="s">
        <v>469</v>
      </c>
      <c r="D550" t="s">
        <v>7</v>
      </c>
      <c r="E550" t="s">
        <v>381</v>
      </c>
      <c r="F550">
        <v>2007</v>
      </c>
      <c r="G550" t="s">
        <v>292</v>
      </c>
      <c r="H550" t="s">
        <v>170</v>
      </c>
      <c r="I550" t="s">
        <v>293</v>
      </c>
      <c r="J550">
        <v>96.736999999999995</v>
      </c>
      <c r="K550" t="s">
        <v>462</v>
      </c>
    </row>
    <row r="551" spans="1:11" x14ac:dyDescent="0.25">
      <c r="A551" t="s">
        <v>289</v>
      </c>
      <c r="B551" t="s">
        <v>462</v>
      </c>
      <c r="C551" t="s">
        <v>469</v>
      </c>
      <c r="D551" t="s">
        <v>7</v>
      </c>
      <c r="E551" t="s">
        <v>381</v>
      </c>
      <c r="F551">
        <v>2008</v>
      </c>
      <c r="G551" t="s">
        <v>292</v>
      </c>
      <c r="H551" t="s">
        <v>170</v>
      </c>
      <c r="I551" t="s">
        <v>293</v>
      </c>
      <c r="J551">
        <v>98.775999999999996</v>
      </c>
      <c r="K551" t="s">
        <v>462</v>
      </c>
    </row>
    <row r="552" spans="1:11" x14ac:dyDescent="0.25">
      <c r="A552" t="s">
        <v>289</v>
      </c>
      <c r="B552" t="s">
        <v>462</v>
      </c>
      <c r="C552" t="s">
        <v>469</v>
      </c>
      <c r="D552" t="s">
        <v>7</v>
      </c>
      <c r="E552" t="s">
        <v>381</v>
      </c>
      <c r="F552">
        <v>2009</v>
      </c>
      <c r="G552" t="s">
        <v>292</v>
      </c>
      <c r="H552" t="s">
        <v>170</v>
      </c>
      <c r="I552" t="s">
        <v>293</v>
      </c>
      <c r="J552">
        <v>94.71</v>
      </c>
      <c r="K552" t="s">
        <v>462</v>
      </c>
    </row>
    <row r="553" spans="1:11" x14ac:dyDescent="0.25">
      <c r="A553" t="s">
        <v>289</v>
      </c>
      <c r="B553" t="s">
        <v>462</v>
      </c>
      <c r="C553" t="s">
        <v>469</v>
      </c>
      <c r="D553" t="s">
        <v>7</v>
      </c>
      <c r="E553" t="s">
        <v>381</v>
      </c>
      <c r="F553">
        <v>2010</v>
      </c>
      <c r="G553" t="s">
        <v>292</v>
      </c>
      <c r="H553" t="s">
        <v>170</v>
      </c>
      <c r="I553" t="s">
        <v>293</v>
      </c>
      <c r="J553">
        <v>90.480999999999995</v>
      </c>
      <c r="K553" t="s">
        <v>462</v>
      </c>
    </row>
    <row r="554" spans="1:11" x14ac:dyDescent="0.25">
      <c r="A554" t="s">
        <v>289</v>
      </c>
      <c r="B554" t="s">
        <v>462</v>
      </c>
      <c r="C554" t="s">
        <v>469</v>
      </c>
      <c r="D554" t="s">
        <v>7</v>
      </c>
      <c r="E554" t="s">
        <v>381</v>
      </c>
      <c r="F554">
        <v>2011</v>
      </c>
      <c r="G554" t="s">
        <v>292</v>
      </c>
      <c r="H554" t="s">
        <v>170</v>
      </c>
      <c r="I554" t="s">
        <v>293</v>
      </c>
      <c r="J554">
        <v>91.191000000000003</v>
      </c>
      <c r="K554" t="s">
        <v>462</v>
      </c>
    </row>
    <row r="555" spans="1:11" x14ac:dyDescent="0.25">
      <c r="A555" t="s">
        <v>289</v>
      </c>
      <c r="B555" t="s">
        <v>462</v>
      </c>
      <c r="C555" t="s">
        <v>469</v>
      </c>
      <c r="D555" t="s">
        <v>7</v>
      </c>
      <c r="E555" t="s">
        <v>381</v>
      </c>
      <c r="F555">
        <v>2012</v>
      </c>
      <c r="G555" t="s">
        <v>292</v>
      </c>
      <c r="H555" t="s">
        <v>170</v>
      </c>
      <c r="I555" t="s">
        <v>293</v>
      </c>
      <c r="J555">
        <v>92.268000000000001</v>
      </c>
      <c r="K555" t="s">
        <v>462</v>
      </c>
    </row>
    <row r="556" spans="1:11" x14ac:dyDescent="0.25">
      <c r="A556" t="s">
        <v>289</v>
      </c>
      <c r="B556" t="s">
        <v>462</v>
      </c>
      <c r="C556" t="s">
        <v>469</v>
      </c>
      <c r="D556" t="s">
        <v>7</v>
      </c>
      <c r="E556" t="s">
        <v>381</v>
      </c>
      <c r="F556">
        <v>2013</v>
      </c>
      <c r="G556" t="s">
        <v>292</v>
      </c>
      <c r="H556" t="s">
        <v>170</v>
      </c>
      <c r="I556" t="s">
        <v>293</v>
      </c>
      <c r="J556">
        <v>94.373000000000005</v>
      </c>
      <c r="K556" t="s">
        <v>462</v>
      </c>
    </row>
    <row r="557" spans="1:11" x14ac:dyDescent="0.25">
      <c r="A557" t="s">
        <v>289</v>
      </c>
      <c r="B557" t="s">
        <v>462</v>
      </c>
      <c r="C557" t="s">
        <v>469</v>
      </c>
      <c r="D557" t="s">
        <v>7</v>
      </c>
      <c r="E557" t="s">
        <v>381</v>
      </c>
      <c r="F557">
        <v>2014</v>
      </c>
      <c r="G557" t="s">
        <v>292</v>
      </c>
      <c r="H557" t="s">
        <v>170</v>
      </c>
      <c r="I557" t="s">
        <v>293</v>
      </c>
      <c r="J557">
        <v>97.322000000000003</v>
      </c>
      <c r="K557" t="s">
        <v>462</v>
      </c>
    </row>
    <row r="558" spans="1:11" x14ac:dyDescent="0.25">
      <c r="A558" t="s">
        <v>289</v>
      </c>
      <c r="B558" t="s">
        <v>462</v>
      </c>
      <c r="C558" t="s">
        <v>469</v>
      </c>
      <c r="D558" t="s">
        <v>7</v>
      </c>
      <c r="E558" t="s">
        <v>381</v>
      </c>
      <c r="F558">
        <v>2015</v>
      </c>
      <c r="G558" t="s">
        <v>292</v>
      </c>
      <c r="H558" t="s">
        <v>170</v>
      </c>
      <c r="I558" t="s">
        <v>293</v>
      </c>
      <c r="J558">
        <v>98.025000000000006</v>
      </c>
      <c r="K558" t="s">
        <v>462</v>
      </c>
    </row>
    <row r="559" spans="1:11" x14ac:dyDescent="0.25">
      <c r="A559" t="s">
        <v>289</v>
      </c>
      <c r="B559" t="s">
        <v>462</v>
      </c>
      <c r="C559" t="s">
        <v>469</v>
      </c>
      <c r="D559" t="s">
        <v>7</v>
      </c>
      <c r="E559" t="s">
        <v>381</v>
      </c>
      <c r="F559">
        <v>2016</v>
      </c>
      <c r="G559" t="s">
        <v>292</v>
      </c>
      <c r="H559" t="s">
        <v>170</v>
      </c>
      <c r="I559" t="s">
        <v>293</v>
      </c>
      <c r="J559">
        <v>98.611999999999995</v>
      </c>
      <c r="K559" t="s">
        <v>462</v>
      </c>
    </row>
    <row r="560" spans="1:11" x14ac:dyDescent="0.25">
      <c r="A560" t="s">
        <v>289</v>
      </c>
      <c r="B560" t="s">
        <v>462</v>
      </c>
      <c r="C560" t="s">
        <v>469</v>
      </c>
      <c r="D560" t="s">
        <v>7</v>
      </c>
      <c r="E560" t="s">
        <v>381</v>
      </c>
      <c r="F560">
        <v>2017</v>
      </c>
      <c r="G560" t="s">
        <v>292</v>
      </c>
      <c r="H560" t="s">
        <v>170</v>
      </c>
      <c r="I560" t="s">
        <v>293</v>
      </c>
      <c r="J560">
        <v>100</v>
      </c>
      <c r="K560" t="s">
        <v>462</v>
      </c>
    </row>
    <row r="561" spans="1:11" x14ac:dyDescent="0.25">
      <c r="A561" t="s">
        <v>289</v>
      </c>
      <c r="B561" t="s">
        <v>462</v>
      </c>
      <c r="C561" t="s">
        <v>469</v>
      </c>
      <c r="D561" t="s">
        <v>7</v>
      </c>
      <c r="E561" t="s">
        <v>381</v>
      </c>
      <c r="F561">
        <v>2018</v>
      </c>
      <c r="G561" t="s">
        <v>292</v>
      </c>
      <c r="H561" t="s">
        <v>170</v>
      </c>
      <c r="I561" t="s">
        <v>293</v>
      </c>
      <c r="J561">
        <v>104.00700000000001</v>
      </c>
      <c r="K561" t="s">
        <v>462</v>
      </c>
    </row>
    <row r="562" spans="1:11" x14ac:dyDescent="0.25">
      <c r="A562" t="s">
        <v>289</v>
      </c>
      <c r="B562" t="s">
        <v>462</v>
      </c>
      <c r="C562" t="s">
        <v>469</v>
      </c>
      <c r="D562" t="s">
        <v>7</v>
      </c>
      <c r="E562" t="s">
        <v>381</v>
      </c>
      <c r="F562">
        <v>2019</v>
      </c>
      <c r="G562" t="s">
        <v>292</v>
      </c>
      <c r="H562" t="s">
        <v>170</v>
      </c>
      <c r="I562" t="s">
        <v>293</v>
      </c>
      <c r="J562">
        <v>108.65600000000001</v>
      </c>
      <c r="K562" t="s">
        <v>462</v>
      </c>
    </row>
    <row r="563" spans="1:11" x14ac:dyDescent="0.25">
      <c r="A563" t="s">
        <v>289</v>
      </c>
      <c r="B563" t="s">
        <v>462</v>
      </c>
      <c r="C563" t="s">
        <v>469</v>
      </c>
      <c r="D563" t="s">
        <v>7</v>
      </c>
      <c r="E563" t="s">
        <v>381</v>
      </c>
      <c r="F563">
        <v>2020</v>
      </c>
      <c r="G563" t="s">
        <v>292</v>
      </c>
      <c r="H563" t="s">
        <v>170</v>
      </c>
      <c r="I563" t="s">
        <v>293</v>
      </c>
      <c r="J563">
        <v>111.23699999999999</v>
      </c>
      <c r="K563" t="s">
        <v>462</v>
      </c>
    </row>
    <row r="564" spans="1:11" x14ac:dyDescent="0.25">
      <c r="A564" t="s">
        <v>289</v>
      </c>
      <c r="B564" t="s">
        <v>462</v>
      </c>
      <c r="C564" t="s">
        <v>469</v>
      </c>
      <c r="D564" t="s">
        <v>7</v>
      </c>
      <c r="E564" t="s">
        <v>381</v>
      </c>
      <c r="F564">
        <v>2021</v>
      </c>
      <c r="G564" t="s">
        <v>292</v>
      </c>
      <c r="H564" t="s">
        <v>170</v>
      </c>
      <c r="I564" t="s">
        <v>293</v>
      </c>
      <c r="J564">
        <v>116.361</v>
      </c>
      <c r="K564" t="s">
        <v>462</v>
      </c>
    </row>
    <row r="565" spans="1:11" x14ac:dyDescent="0.25">
      <c r="A565" t="s">
        <v>289</v>
      </c>
      <c r="B565" t="s">
        <v>462</v>
      </c>
      <c r="C565" t="s">
        <v>469</v>
      </c>
      <c r="D565" t="s">
        <v>7</v>
      </c>
      <c r="E565" t="s">
        <v>381</v>
      </c>
      <c r="F565">
        <v>2022</v>
      </c>
      <c r="G565" t="s">
        <v>292</v>
      </c>
      <c r="H565" t="s">
        <v>170</v>
      </c>
      <c r="I565" t="s">
        <v>293</v>
      </c>
      <c r="J565">
        <v>136.37799999999999</v>
      </c>
      <c r="K565" t="s">
        <v>462</v>
      </c>
    </row>
    <row r="566" spans="1:11" x14ac:dyDescent="0.25">
      <c r="A566" t="s">
        <v>289</v>
      </c>
      <c r="B566" t="s">
        <v>462</v>
      </c>
      <c r="C566" t="s">
        <v>470</v>
      </c>
      <c r="D566" t="s">
        <v>8</v>
      </c>
      <c r="E566" t="s">
        <v>383</v>
      </c>
      <c r="F566">
        <v>1929</v>
      </c>
      <c r="G566" t="s">
        <v>292</v>
      </c>
      <c r="H566" t="s">
        <v>170</v>
      </c>
      <c r="I566" t="s">
        <v>293</v>
      </c>
      <c r="J566">
        <v>3.7440000000000002</v>
      </c>
      <c r="K566" t="s">
        <v>462</v>
      </c>
    </row>
    <row r="567" spans="1:11" x14ac:dyDescent="0.25">
      <c r="A567" t="s">
        <v>289</v>
      </c>
      <c r="B567" t="s">
        <v>462</v>
      </c>
      <c r="C567" t="s">
        <v>470</v>
      </c>
      <c r="D567" t="s">
        <v>8</v>
      </c>
      <c r="E567" t="s">
        <v>383</v>
      </c>
      <c r="F567">
        <v>1930</v>
      </c>
      <c r="G567" t="s">
        <v>292</v>
      </c>
      <c r="H567" t="s">
        <v>170</v>
      </c>
      <c r="I567" t="s">
        <v>293</v>
      </c>
      <c r="J567">
        <v>3.4510000000000001</v>
      </c>
      <c r="K567" t="s">
        <v>462</v>
      </c>
    </row>
    <row r="568" spans="1:11" x14ac:dyDescent="0.25">
      <c r="A568" t="s">
        <v>289</v>
      </c>
      <c r="B568" t="s">
        <v>462</v>
      </c>
      <c r="C568" t="s">
        <v>470</v>
      </c>
      <c r="D568" t="s">
        <v>8</v>
      </c>
      <c r="E568" t="s">
        <v>383</v>
      </c>
      <c r="F568">
        <v>1931</v>
      </c>
      <c r="G568" t="s">
        <v>292</v>
      </c>
      <c r="H568" t="s">
        <v>170</v>
      </c>
      <c r="I568" t="s">
        <v>293</v>
      </c>
      <c r="J568">
        <v>3.016</v>
      </c>
      <c r="K568" t="s">
        <v>462</v>
      </c>
    </row>
    <row r="569" spans="1:11" x14ac:dyDescent="0.25">
      <c r="A569" t="s">
        <v>289</v>
      </c>
      <c r="B569" t="s">
        <v>462</v>
      </c>
      <c r="C569" t="s">
        <v>470</v>
      </c>
      <c r="D569" t="s">
        <v>8</v>
      </c>
      <c r="E569" t="s">
        <v>383</v>
      </c>
      <c r="F569">
        <v>1932</v>
      </c>
      <c r="G569" t="s">
        <v>292</v>
      </c>
      <c r="H569" t="s">
        <v>170</v>
      </c>
      <c r="I569" t="s">
        <v>293</v>
      </c>
      <c r="J569">
        <v>2.5230000000000001</v>
      </c>
      <c r="K569" t="s">
        <v>462</v>
      </c>
    </row>
    <row r="570" spans="1:11" x14ac:dyDescent="0.25">
      <c r="A570" t="s">
        <v>289</v>
      </c>
      <c r="B570" t="s">
        <v>462</v>
      </c>
      <c r="C570" t="s">
        <v>470</v>
      </c>
      <c r="D570" t="s">
        <v>8</v>
      </c>
      <c r="E570" t="s">
        <v>383</v>
      </c>
      <c r="F570">
        <v>1933</v>
      </c>
      <c r="G570" t="s">
        <v>292</v>
      </c>
      <c r="H570" t="s">
        <v>170</v>
      </c>
      <c r="I570" t="s">
        <v>293</v>
      </c>
      <c r="J570">
        <v>2.44</v>
      </c>
      <c r="K570" t="s">
        <v>462</v>
      </c>
    </row>
    <row r="571" spans="1:11" x14ac:dyDescent="0.25">
      <c r="A571" t="s">
        <v>289</v>
      </c>
      <c r="B571" t="s">
        <v>462</v>
      </c>
      <c r="C571" t="s">
        <v>470</v>
      </c>
      <c r="D571" t="s">
        <v>8</v>
      </c>
      <c r="E571" t="s">
        <v>383</v>
      </c>
      <c r="F571">
        <v>1934</v>
      </c>
      <c r="G571" t="s">
        <v>292</v>
      </c>
      <c r="H571" t="s">
        <v>170</v>
      </c>
      <c r="I571" t="s">
        <v>293</v>
      </c>
      <c r="J571">
        <v>2.6579999999999999</v>
      </c>
      <c r="K571" t="s">
        <v>462</v>
      </c>
    </row>
    <row r="572" spans="1:11" x14ac:dyDescent="0.25">
      <c r="A572" t="s">
        <v>289</v>
      </c>
      <c r="B572" t="s">
        <v>462</v>
      </c>
      <c r="C572" t="s">
        <v>470</v>
      </c>
      <c r="D572" t="s">
        <v>8</v>
      </c>
      <c r="E572" t="s">
        <v>383</v>
      </c>
      <c r="F572">
        <v>1935</v>
      </c>
      <c r="G572" t="s">
        <v>292</v>
      </c>
      <c r="H572" t="s">
        <v>170</v>
      </c>
      <c r="I572" t="s">
        <v>293</v>
      </c>
      <c r="J572">
        <v>2.6720000000000002</v>
      </c>
      <c r="K572" t="s">
        <v>462</v>
      </c>
    </row>
    <row r="573" spans="1:11" x14ac:dyDescent="0.25">
      <c r="A573" t="s">
        <v>289</v>
      </c>
      <c r="B573" t="s">
        <v>462</v>
      </c>
      <c r="C573" t="s">
        <v>470</v>
      </c>
      <c r="D573" t="s">
        <v>8</v>
      </c>
      <c r="E573" t="s">
        <v>383</v>
      </c>
      <c r="F573">
        <v>1936</v>
      </c>
      <c r="G573" t="s">
        <v>292</v>
      </c>
      <c r="H573" t="s">
        <v>170</v>
      </c>
      <c r="I573" t="s">
        <v>293</v>
      </c>
      <c r="J573">
        <v>2.8580000000000001</v>
      </c>
      <c r="K573" t="s">
        <v>462</v>
      </c>
    </row>
    <row r="574" spans="1:11" x14ac:dyDescent="0.25">
      <c r="A574" t="s">
        <v>289</v>
      </c>
      <c r="B574" t="s">
        <v>462</v>
      </c>
      <c r="C574" t="s">
        <v>470</v>
      </c>
      <c r="D574" t="s">
        <v>8</v>
      </c>
      <c r="E574" t="s">
        <v>383</v>
      </c>
      <c r="F574">
        <v>1937</v>
      </c>
      <c r="G574" t="s">
        <v>292</v>
      </c>
      <c r="H574" t="s">
        <v>170</v>
      </c>
      <c r="I574" t="s">
        <v>293</v>
      </c>
      <c r="J574">
        <v>3.33</v>
      </c>
      <c r="K574" t="s">
        <v>462</v>
      </c>
    </row>
    <row r="575" spans="1:11" x14ac:dyDescent="0.25">
      <c r="A575" t="s">
        <v>289</v>
      </c>
      <c r="B575" t="s">
        <v>462</v>
      </c>
      <c r="C575" t="s">
        <v>470</v>
      </c>
      <c r="D575" t="s">
        <v>8</v>
      </c>
      <c r="E575" t="s">
        <v>383</v>
      </c>
      <c r="F575">
        <v>1938</v>
      </c>
      <c r="G575" t="s">
        <v>292</v>
      </c>
      <c r="H575" t="s">
        <v>170</v>
      </c>
      <c r="I575" t="s">
        <v>293</v>
      </c>
      <c r="J575">
        <v>3.3290000000000002</v>
      </c>
      <c r="K575" t="s">
        <v>462</v>
      </c>
    </row>
    <row r="576" spans="1:11" x14ac:dyDescent="0.25">
      <c r="A576" t="s">
        <v>289</v>
      </c>
      <c r="B576" t="s">
        <v>462</v>
      </c>
      <c r="C576" t="s">
        <v>470</v>
      </c>
      <c r="D576" t="s">
        <v>8</v>
      </c>
      <c r="E576" t="s">
        <v>383</v>
      </c>
      <c r="F576">
        <v>1939</v>
      </c>
      <c r="G576" t="s">
        <v>292</v>
      </c>
      <c r="H576" t="s">
        <v>170</v>
      </c>
      <c r="I576" t="s">
        <v>293</v>
      </c>
      <c r="J576">
        <v>3.33</v>
      </c>
      <c r="K576" t="s">
        <v>462</v>
      </c>
    </row>
    <row r="577" spans="1:11" x14ac:dyDescent="0.25">
      <c r="A577" t="s">
        <v>289</v>
      </c>
      <c r="B577" t="s">
        <v>462</v>
      </c>
      <c r="C577" t="s">
        <v>470</v>
      </c>
      <c r="D577" t="s">
        <v>8</v>
      </c>
      <c r="E577" t="s">
        <v>383</v>
      </c>
      <c r="F577">
        <v>1940</v>
      </c>
      <c r="G577" t="s">
        <v>292</v>
      </c>
      <c r="H577" t="s">
        <v>170</v>
      </c>
      <c r="I577" t="s">
        <v>293</v>
      </c>
      <c r="J577">
        <v>3.4140000000000001</v>
      </c>
      <c r="K577" t="s">
        <v>462</v>
      </c>
    </row>
    <row r="578" spans="1:11" x14ac:dyDescent="0.25">
      <c r="A578" t="s">
        <v>289</v>
      </c>
      <c r="B578" t="s">
        <v>462</v>
      </c>
      <c r="C578" t="s">
        <v>470</v>
      </c>
      <c r="D578" t="s">
        <v>8</v>
      </c>
      <c r="E578" t="s">
        <v>383</v>
      </c>
      <c r="F578">
        <v>1941</v>
      </c>
      <c r="G578" t="s">
        <v>292</v>
      </c>
      <c r="H578" t="s">
        <v>170</v>
      </c>
      <c r="I578" t="s">
        <v>293</v>
      </c>
      <c r="J578">
        <v>3.6549999999999998</v>
      </c>
      <c r="K578" t="s">
        <v>462</v>
      </c>
    </row>
    <row r="579" spans="1:11" x14ac:dyDescent="0.25">
      <c r="A579" t="s">
        <v>289</v>
      </c>
      <c r="B579" t="s">
        <v>462</v>
      </c>
      <c r="C579" t="s">
        <v>470</v>
      </c>
      <c r="D579" t="s">
        <v>8</v>
      </c>
      <c r="E579" t="s">
        <v>383</v>
      </c>
      <c r="F579">
        <v>1942</v>
      </c>
      <c r="G579" t="s">
        <v>292</v>
      </c>
      <c r="H579" t="s">
        <v>170</v>
      </c>
      <c r="I579" t="s">
        <v>293</v>
      </c>
      <c r="J579">
        <v>4.069</v>
      </c>
      <c r="K579" t="s">
        <v>462</v>
      </c>
    </row>
    <row r="580" spans="1:11" x14ac:dyDescent="0.25">
      <c r="A580" t="s">
        <v>289</v>
      </c>
      <c r="B580" t="s">
        <v>462</v>
      </c>
      <c r="C580" t="s">
        <v>470</v>
      </c>
      <c r="D580" t="s">
        <v>8</v>
      </c>
      <c r="E580" t="s">
        <v>383</v>
      </c>
      <c r="F580">
        <v>1943</v>
      </c>
      <c r="G580" t="s">
        <v>292</v>
      </c>
      <c r="H580" t="s">
        <v>170</v>
      </c>
      <c r="I580" t="s">
        <v>293</v>
      </c>
      <c r="J580">
        <v>4.4089999999999998</v>
      </c>
      <c r="K580" t="s">
        <v>462</v>
      </c>
    </row>
    <row r="581" spans="1:11" x14ac:dyDescent="0.25">
      <c r="A581" t="s">
        <v>289</v>
      </c>
      <c r="B581" t="s">
        <v>462</v>
      </c>
      <c r="C581" t="s">
        <v>470</v>
      </c>
      <c r="D581" t="s">
        <v>8</v>
      </c>
      <c r="E581" t="s">
        <v>383</v>
      </c>
      <c r="F581">
        <v>1944</v>
      </c>
      <c r="G581" t="s">
        <v>292</v>
      </c>
      <c r="H581" t="s">
        <v>170</v>
      </c>
      <c r="I581" t="s">
        <v>293</v>
      </c>
      <c r="J581">
        <v>4.5960000000000001</v>
      </c>
      <c r="K581" t="s">
        <v>462</v>
      </c>
    </row>
    <row r="582" spans="1:11" x14ac:dyDescent="0.25">
      <c r="A582" t="s">
        <v>289</v>
      </c>
      <c r="B582" t="s">
        <v>462</v>
      </c>
      <c r="C582" t="s">
        <v>470</v>
      </c>
      <c r="D582" t="s">
        <v>8</v>
      </c>
      <c r="E582" t="s">
        <v>383</v>
      </c>
      <c r="F582">
        <v>1945</v>
      </c>
      <c r="G582" t="s">
        <v>292</v>
      </c>
      <c r="H582" t="s">
        <v>170</v>
      </c>
      <c r="I582" t="s">
        <v>293</v>
      </c>
      <c r="J582">
        <v>4.7869999999999999</v>
      </c>
      <c r="K582" t="s">
        <v>462</v>
      </c>
    </row>
    <row r="583" spans="1:11" x14ac:dyDescent="0.25">
      <c r="A583" t="s">
        <v>289</v>
      </c>
      <c r="B583" t="s">
        <v>462</v>
      </c>
      <c r="C583" t="s">
        <v>470</v>
      </c>
      <c r="D583" t="s">
        <v>8</v>
      </c>
      <c r="E583" t="s">
        <v>383</v>
      </c>
      <c r="F583">
        <v>1946</v>
      </c>
      <c r="G583" t="s">
        <v>292</v>
      </c>
      <c r="H583" t="s">
        <v>170</v>
      </c>
      <c r="I583" t="s">
        <v>293</v>
      </c>
      <c r="J583">
        <v>5.5949999999999998</v>
      </c>
      <c r="K583" t="s">
        <v>462</v>
      </c>
    </row>
    <row r="584" spans="1:11" x14ac:dyDescent="0.25">
      <c r="A584" t="s">
        <v>289</v>
      </c>
      <c r="B584" t="s">
        <v>462</v>
      </c>
      <c r="C584" t="s">
        <v>470</v>
      </c>
      <c r="D584" t="s">
        <v>8</v>
      </c>
      <c r="E584" t="s">
        <v>383</v>
      </c>
      <c r="F584">
        <v>1947</v>
      </c>
      <c r="G584" t="s">
        <v>292</v>
      </c>
      <c r="H584" t="s">
        <v>170</v>
      </c>
      <c r="I584" t="s">
        <v>293</v>
      </c>
      <c r="J584">
        <v>7.5049999999999999</v>
      </c>
      <c r="K584" t="s">
        <v>462</v>
      </c>
    </row>
    <row r="585" spans="1:11" x14ac:dyDescent="0.25">
      <c r="A585" t="s">
        <v>289</v>
      </c>
      <c r="B585" t="s">
        <v>462</v>
      </c>
      <c r="C585" t="s">
        <v>470</v>
      </c>
      <c r="D585" t="s">
        <v>8</v>
      </c>
      <c r="E585" t="s">
        <v>383</v>
      </c>
      <c r="F585">
        <v>1948</v>
      </c>
      <c r="G585" t="s">
        <v>292</v>
      </c>
      <c r="H585" t="s">
        <v>170</v>
      </c>
      <c r="I585" t="s">
        <v>293</v>
      </c>
      <c r="J585">
        <v>8.3559999999999999</v>
      </c>
      <c r="K585" t="s">
        <v>462</v>
      </c>
    </row>
    <row r="586" spans="1:11" x14ac:dyDescent="0.25">
      <c r="A586" t="s">
        <v>289</v>
      </c>
      <c r="B586" t="s">
        <v>462</v>
      </c>
      <c r="C586" t="s">
        <v>470</v>
      </c>
      <c r="D586" t="s">
        <v>8</v>
      </c>
      <c r="E586" t="s">
        <v>383</v>
      </c>
      <c r="F586">
        <v>1949</v>
      </c>
      <c r="G586" t="s">
        <v>292</v>
      </c>
      <c r="H586" t="s">
        <v>170</v>
      </c>
      <c r="I586" t="s">
        <v>293</v>
      </c>
      <c r="J586">
        <v>8.1289999999999996</v>
      </c>
      <c r="K586" t="s">
        <v>462</v>
      </c>
    </row>
    <row r="587" spans="1:11" x14ac:dyDescent="0.25">
      <c r="A587" t="s">
        <v>289</v>
      </c>
      <c r="B587" t="s">
        <v>462</v>
      </c>
      <c r="C587" t="s">
        <v>470</v>
      </c>
      <c r="D587" t="s">
        <v>8</v>
      </c>
      <c r="E587" t="s">
        <v>383</v>
      </c>
      <c r="F587">
        <v>1950</v>
      </c>
      <c r="G587" t="s">
        <v>292</v>
      </c>
      <c r="H587" t="s">
        <v>170</v>
      </c>
      <c r="I587" t="s">
        <v>293</v>
      </c>
      <c r="J587">
        <v>8.0809999999999995</v>
      </c>
      <c r="K587" t="s">
        <v>462</v>
      </c>
    </row>
    <row r="588" spans="1:11" x14ac:dyDescent="0.25">
      <c r="A588" t="s">
        <v>289</v>
      </c>
      <c r="B588" t="s">
        <v>462</v>
      </c>
      <c r="C588" t="s">
        <v>470</v>
      </c>
      <c r="D588" t="s">
        <v>8</v>
      </c>
      <c r="E588" t="s">
        <v>383</v>
      </c>
      <c r="F588">
        <v>1951</v>
      </c>
      <c r="G588" t="s">
        <v>292</v>
      </c>
      <c r="H588" t="s">
        <v>170</v>
      </c>
      <c r="I588" t="s">
        <v>293</v>
      </c>
      <c r="J588">
        <v>9.1649999999999991</v>
      </c>
      <c r="K588" t="s">
        <v>462</v>
      </c>
    </row>
    <row r="589" spans="1:11" x14ac:dyDescent="0.25">
      <c r="A589" t="s">
        <v>289</v>
      </c>
      <c r="B589" t="s">
        <v>462</v>
      </c>
      <c r="C589" t="s">
        <v>470</v>
      </c>
      <c r="D589" t="s">
        <v>8</v>
      </c>
      <c r="E589" t="s">
        <v>383</v>
      </c>
      <c r="F589">
        <v>1952</v>
      </c>
      <c r="G589" t="s">
        <v>292</v>
      </c>
      <c r="H589" t="s">
        <v>170</v>
      </c>
      <c r="I589" t="s">
        <v>293</v>
      </c>
      <c r="J589">
        <v>9.4019999999999992</v>
      </c>
      <c r="K589" t="s">
        <v>462</v>
      </c>
    </row>
    <row r="590" spans="1:11" x14ac:dyDescent="0.25">
      <c r="A590" t="s">
        <v>289</v>
      </c>
      <c r="B590" t="s">
        <v>462</v>
      </c>
      <c r="C590" t="s">
        <v>470</v>
      </c>
      <c r="D590" t="s">
        <v>8</v>
      </c>
      <c r="E590" t="s">
        <v>383</v>
      </c>
      <c r="F590">
        <v>1953</v>
      </c>
      <c r="G590" t="s">
        <v>292</v>
      </c>
      <c r="H590" t="s">
        <v>170</v>
      </c>
      <c r="I590" t="s">
        <v>293</v>
      </c>
      <c r="J590">
        <v>9.4469999999999992</v>
      </c>
      <c r="K590" t="s">
        <v>462</v>
      </c>
    </row>
    <row r="591" spans="1:11" x14ac:dyDescent="0.25">
      <c r="A591" t="s">
        <v>289</v>
      </c>
      <c r="B591" t="s">
        <v>462</v>
      </c>
      <c r="C591" t="s">
        <v>470</v>
      </c>
      <c r="D591" t="s">
        <v>8</v>
      </c>
      <c r="E591" t="s">
        <v>383</v>
      </c>
      <c r="F591">
        <v>1954</v>
      </c>
      <c r="G591" t="s">
        <v>292</v>
      </c>
      <c r="H591" t="s">
        <v>170</v>
      </c>
      <c r="I591" t="s">
        <v>293</v>
      </c>
      <c r="J591">
        <v>9.1959999999999997</v>
      </c>
      <c r="K591" t="s">
        <v>462</v>
      </c>
    </row>
    <row r="592" spans="1:11" x14ac:dyDescent="0.25">
      <c r="A592" t="s">
        <v>289</v>
      </c>
      <c r="B592" t="s">
        <v>462</v>
      </c>
      <c r="C592" t="s">
        <v>470</v>
      </c>
      <c r="D592" t="s">
        <v>8</v>
      </c>
      <c r="E592" t="s">
        <v>383</v>
      </c>
      <c r="F592">
        <v>1955</v>
      </c>
      <c r="G592" t="s">
        <v>292</v>
      </c>
      <c r="H592" t="s">
        <v>170</v>
      </c>
      <c r="I592" t="s">
        <v>293</v>
      </c>
      <c r="J592">
        <v>9.3480000000000008</v>
      </c>
      <c r="K592" t="s">
        <v>462</v>
      </c>
    </row>
    <row r="593" spans="1:11" x14ac:dyDescent="0.25">
      <c r="A593" t="s">
        <v>289</v>
      </c>
      <c r="B593" t="s">
        <v>462</v>
      </c>
      <c r="C593" t="s">
        <v>470</v>
      </c>
      <c r="D593" t="s">
        <v>8</v>
      </c>
      <c r="E593" t="s">
        <v>383</v>
      </c>
      <c r="F593">
        <v>1956</v>
      </c>
      <c r="G593" t="s">
        <v>292</v>
      </c>
      <c r="H593" t="s">
        <v>170</v>
      </c>
      <c r="I593" t="s">
        <v>293</v>
      </c>
      <c r="J593">
        <v>10.154</v>
      </c>
      <c r="K593" t="s">
        <v>462</v>
      </c>
    </row>
    <row r="594" spans="1:11" x14ac:dyDescent="0.25">
      <c r="A594" t="s">
        <v>289</v>
      </c>
      <c r="B594" t="s">
        <v>462</v>
      </c>
      <c r="C594" t="s">
        <v>470</v>
      </c>
      <c r="D594" t="s">
        <v>8</v>
      </c>
      <c r="E594" t="s">
        <v>383</v>
      </c>
      <c r="F594">
        <v>1957</v>
      </c>
      <c r="G594" t="s">
        <v>292</v>
      </c>
      <c r="H594" t="s">
        <v>170</v>
      </c>
      <c r="I594" t="s">
        <v>293</v>
      </c>
      <c r="J594">
        <v>10.558999999999999</v>
      </c>
      <c r="K594" t="s">
        <v>462</v>
      </c>
    </row>
    <row r="595" spans="1:11" x14ac:dyDescent="0.25">
      <c r="A595" t="s">
        <v>289</v>
      </c>
      <c r="B595" t="s">
        <v>462</v>
      </c>
      <c r="C595" t="s">
        <v>470</v>
      </c>
      <c r="D595" t="s">
        <v>8</v>
      </c>
      <c r="E595" t="s">
        <v>383</v>
      </c>
      <c r="F595">
        <v>1958</v>
      </c>
      <c r="G595" t="s">
        <v>292</v>
      </c>
      <c r="H595" t="s">
        <v>170</v>
      </c>
      <c r="I595" t="s">
        <v>293</v>
      </c>
      <c r="J595">
        <v>10.266999999999999</v>
      </c>
      <c r="K595" t="s">
        <v>462</v>
      </c>
    </row>
    <row r="596" spans="1:11" x14ac:dyDescent="0.25">
      <c r="A596" t="s">
        <v>289</v>
      </c>
      <c r="B596" t="s">
        <v>462</v>
      </c>
      <c r="C596" t="s">
        <v>470</v>
      </c>
      <c r="D596" t="s">
        <v>8</v>
      </c>
      <c r="E596" t="s">
        <v>383</v>
      </c>
      <c r="F596">
        <v>1959</v>
      </c>
      <c r="G596" t="s">
        <v>292</v>
      </c>
      <c r="H596" t="s">
        <v>170</v>
      </c>
      <c r="I596" t="s">
        <v>293</v>
      </c>
      <c r="J596">
        <v>10.178000000000001</v>
      </c>
      <c r="K596" t="s">
        <v>462</v>
      </c>
    </row>
    <row r="597" spans="1:11" x14ac:dyDescent="0.25">
      <c r="A597" t="s">
        <v>289</v>
      </c>
      <c r="B597" t="s">
        <v>462</v>
      </c>
      <c r="C597" t="s">
        <v>470</v>
      </c>
      <c r="D597" t="s">
        <v>8</v>
      </c>
      <c r="E597" t="s">
        <v>383</v>
      </c>
      <c r="F597">
        <v>1960</v>
      </c>
      <c r="G597" t="s">
        <v>292</v>
      </c>
      <c r="H597" t="s">
        <v>170</v>
      </c>
      <c r="I597" t="s">
        <v>293</v>
      </c>
      <c r="J597">
        <v>10.166</v>
      </c>
      <c r="K597" t="s">
        <v>462</v>
      </c>
    </row>
    <row r="598" spans="1:11" x14ac:dyDescent="0.25">
      <c r="A598" t="s">
        <v>289</v>
      </c>
      <c r="B598" t="s">
        <v>462</v>
      </c>
      <c r="C598" t="s">
        <v>470</v>
      </c>
      <c r="D598" t="s">
        <v>8</v>
      </c>
      <c r="E598" t="s">
        <v>383</v>
      </c>
      <c r="F598">
        <v>1961</v>
      </c>
      <c r="G598" t="s">
        <v>292</v>
      </c>
      <c r="H598" t="s">
        <v>170</v>
      </c>
      <c r="I598" t="s">
        <v>293</v>
      </c>
      <c r="J598">
        <v>10.132999999999999</v>
      </c>
      <c r="K598" t="s">
        <v>462</v>
      </c>
    </row>
    <row r="599" spans="1:11" x14ac:dyDescent="0.25">
      <c r="A599" t="s">
        <v>289</v>
      </c>
      <c r="B599" t="s">
        <v>462</v>
      </c>
      <c r="C599" t="s">
        <v>470</v>
      </c>
      <c r="D599" t="s">
        <v>8</v>
      </c>
      <c r="E599" t="s">
        <v>383</v>
      </c>
      <c r="F599">
        <v>1962</v>
      </c>
      <c r="G599" t="s">
        <v>292</v>
      </c>
      <c r="H599" t="s">
        <v>170</v>
      </c>
      <c r="I599" t="s">
        <v>293</v>
      </c>
      <c r="J599">
        <v>10.256</v>
      </c>
      <c r="K599" t="s">
        <v>462</v>
      </c>
    </row>
    <row r="600" spans="1:11" x14ac:dyDescent="0.25">
      <c r="A600" t="s">
        <v>289</v>
      </c>
      <c r="B600" t="s">
        <v>462</v>
      </c>
      <c r="C600" t="s">
        <v>470</v>
      </c>
      <c r="D600" t="s">
        <v>8</v>
      </c>
      <c r="E600" t="s">
        <v>383</v>
      </c>
      <c r="F600">
        <v>1963</v>
      </c>
      <c r="G600" t="s">
        <v>292</v>
      </c>
      <c r="H600" t="s">
        <v>170</v>
      </c>
      <c r="I600" t="s">
        <v>293</v>
      </c>
      <c r="J600">
        <v>10.446</v>
      </c>
      <c r="K600" t="s">
        <v>462</v>
      </c>
    </row>
    <row r="601" spans="1:11" x14ac:dyDescent="0.25">
      <c r="A601" t="s">
        <v>289</v>
      </c>
      <c r="B601" t="s">
        <v>462</v>
      </c>
      <c r="C601" t="s">
        <v>470</v>
      </c>
      <c r="D601" t="s">
        <v>8</v>
      </c>
      <c r="E601" t="s">
        <v>383</v>
      </c>
      <c r="F601">
        <v>1964</v>
      </c>
      <c r="G601" t="s">
        <v>292</v>
      </c>
      <c r="H601" t="s">
        <v>170</v>
      </c>
      <c r="I601" t="s">
        <v>293</v>
      </c>
      <c r="J601">
        <v>10.662000000000001</v>
      </c>
      <c r="K601" t="s">
        <v>462</v>
      </c>
    </row>
    <row r="602" spans="1:11" x14ac:dyDescent="0.25">
      <c r="A602" t="s">
        <v>289</v>
      </c>
      <c r="B602" t="s">
        <v>462</v>
      </c>
      <c r="C602" t="s">
        <v>470</v>
      </c>
      <c r="D602" t="s">
        <v>8</v>
      </c>
      <c r="E602" t="s">
        <v>383</v>
      </c>
      <c r="F602">
        <v>1965</v>
      </c>
      <c r="G602" t="s">
        <v>292</v>
      </c>
      <c r="H602" t="s">
        <v>170</v>
      </c>
      <c r="I602" t="s">
        <v>293</v>
      </c>
      <c r="J602">
        <v>11.013999999999999</v>
      </c>
      <c r="K602" t="s">
        <v>462</v>
      </c>
    </row>
    <row r="603" spans="1:11" x14ac:dyDescent="0.25">
      <c r="A603" t="s">
        <v>289</v>
      </c>
      <c r="B603" t="s">
        <v>462</v>
      </c>
      <c r="C603" t="s">
        <v>470</v>
      </c>
      <c r="D603" t="s">
        <v>8</v>
      </c>
      <c r="E603" t="s">
        <v>383</v>
      </c>
      <c r="F603">
        <v>1966</v>
      </c>
      <c r="G603" t="s">
        <v>292</v>
      </c>
      <c r="H603" t="s">
        <v>170</v>
      </c>
      <c r="I603" t="s">
        <v>293</v>
      </c>
      <c r="J603">
        <v>11.427</v>
      </c>
      <c r="K603" t="s">
        <v>462</v>
      </c>
    </row>
    <row r="604" spans="1:11" x14ac:dyDescent="0.25">
      <c r="A604" t="s">
        <v>289</v>
      </c>
      <c r="B604" t="s">
        <v>462</v>
      </c>
      <c r="C604" t="s">
        <v>470</v>
      </c>
      <c r="D604" t="s">
        <v>8</v>
      </c>
      <c r="E604" t="s">
        <v>383</v>
      </c>
      <c r="F604">
        <v>1967</v>
      </c>
      <c r="G604" t="s">
        <v>292</v>
      </c>
      <c r="H604" t="s">
        <v>170</v>
      </c>
      <c r="I604" t="s">
        <v>293</v>
      </c>
      <c r="J604">
        <v>11.782999999999999</v>
      </c>
      <c r="K604" t="s">
        <v>462</v>
      </c>
    </row>
    <row r="605" spans="1:11" x14ac:dyDescent="0.25">
      <c r="A605" t="s">
        <v>289</v>
      </c>
      <c r="B605" t="s">
        <v>462</v>
      </c>
      <c r="C605" t="s">
        <v>470</v>
      </c>
      <c r="D605" t="s">
        <v>8</v>
      </c>
      <c r="E605" t="s">
        <v>383</v>
      </c>
      <c r="F605">
        <v>1968</v>
      </c>
      <c r="G605" t="s">
        <v>292</v>
      </c>
      <c r="H605" t="s">
        <v>170</v>
      </c>
      <c r="I605" t="s">
        <v>293</v>
      </c>
      <c r="J605">
        <v>12.37</v>
      </c>
      <c r="K605" t="s">
        <v>462</v>
      </c>
    </row>
    <row r="606" spans="1:11" x14ac:dyDescent="0.25">
      <c r="A606" t="s">
        <v>289</v>
      </c>
      <c r="B606" t="s">
        <v>462</v>
      </c>
      <c r="C606" t="s">
        <v>470</v>
      </c>
      <c r="D606" t="s">
        <v>8</v>
      </c>
      <c r="E606" t="s">
        <v>383</v>
      </c>
      <c r="F606">
        <v>1969</v>
      </c>
      <c r="G606" t="s">
        <v>292</v>
      </c>
      <c r="H606" t="s">
        <v>170</v>
      </c>
      <c r="I606" t="s">
        <v>293</v>
      </c>
      <c r="J606">
        <v>13.3</v>
      </c>
      <c r="K606" t="s">
        <v>462</v>
      </c>
    </row>
    <row r="607" spans="1:11" x14ac:dyDescent="0.25">
      <c r="A607" t="s">
        <v>289</v>
      </c>
      <c r="B607" t="s">
        <v>462</v>
      </c>
      <c r="C607" t="s">
        <v>470</v>
      </c>
      <c r="D607" t="s">
        <v>8</v>
      </c>
      <c r="E607" t="s">
        <v>383</v>
      </c>
      <c r="F607">
        <v>1970</v>
      </c>
      <c r="G607" t="s">
        <v>292</v>
      </c>
      <c r="H607" t="s">
        <v>170</v>
      </c>
      <c r="I607" t="s">
        <v>293</v>
      </c>
      <c r="J607">
        <v>14.137</v>
      </c>
      <c r="K607" t="s">
        <v>462</v>
      </c>
    </row>
    <row r="608" spans="1:11" x14ac:dyDescent="0.25">
      <c r="A608" t="s">
        <v>289</v>
      </c>
      <c r="B608" t="s">
        <v>462</v>
      </c>
      <c r="C608" t="s">
        <v>470</v>
      </c>
      <c r="D608" t="s">
        <v>8</v>
      </c>
      <c r="E608" t="s">
        <v>383</v>
      </c>
      <c r="F608">
        <v>1971</v>
      </c>
      <c r="G608" t="s">
        <v>292</v>
      </c>
      <c r="H608" t="s">
        <v>170</v>
      </c>
      <c r="I608" t="s">
        <v>293</v>
      </c>
      <c r="J608">
        <v>15.339</v>
      </c>
      <c r="K608" t="s">
        <v>462</v>
      </c>
    </row>
    <row r="609" spans="1:11" x14ac:dyDescent="0.25">
      <c r="A609" t="s">
        <v>289</v>
      </c>
      <c r="B609" t="s">
        <v>462</v>
      </c>
      <c r="C609" t="s">
        <v>470</v>
      </c>
      <c r="D609" t="s">
        <v>8</v>
      </c>
      <c r="E609" t="s">
        <v>383</v>
      </c>
      <c r="F609">
        <v>1972</v>
      </c>
      <c r="G609" t="s">
        <v>292</v>
      </c>
      <c r="H609" t="s">
        <v>170</v>
      </c>
      <c r="I609" t="s">
        <v>293</v>
      </c>
      <c r="J609">
        <v>16.594999999999999</v>
      </c>
      <c r="K609" t="s">
        <v>462</v>
      </c>
    </row>
    <row r="610" spans="1:11" x14ac:dyDescent="0.25">
      <c r="A610" t="s">
        <v>289</v>
      </c>
      <c r="B610" t="s">
        <v>462</v>
      </c>
      <c r="C610" t="s">
        <v>470</v>
      </c>
      <c r="D610" t="s">
        <v>8</v>
      </c>
      <c r="E610" t="s">
        <v>383</v>
      </c>
      <c r="F610">
        <v>1973</v>
      </c>
      <c r="G610" t="s">
        <v>292</v>
      </c>
      <c r="H610" t="s">
        <v>170</v>
      </c>
      <c r="I610" t="s">
        <v>293</v>
      </c>
      <c r="J610">
        <v>17.928000000000001</v>
      </c>
      <c r="K610" t="s">
        <v>462</v>
      </c>
    </row>
    <row r="611" spans="1:11" x14ac:dyDescent="0.25">
      <c r="A611" t="s">
        <v>289</v>
      </c>
      <c r="B611" t="s">
        <v>462</v>
      </c>
      <c r="C611" t="s">
        <v>470</v>
      </c>
      <c r="D611" t="s">
        <v>8</v>
      </c>
      <c r="E611" t="s">
        <v>383</v>
      </c>
      <c r="F611">
        <v>1974</v>
      </c>
      <c r="G611" t="s">
        <v>292</v>
      </c>
      <c r="H611" t="s">
        <v>170</v>
      </c>
      <c r="I611" t="s">
        <v>293</v>
      </c>
      <c r="J611">
        <v>19.916</v>
      </c>
      <c r="K611" t="s">
        <v>462</v>
      </c>
    </row>
    <row r="612" spans="1:11" x14ac:dyDescent="0.25">
      <c r="A612" t="s">
        <v>289</v>
      </c>
      <c r="B612" t="s">
        <v>462</v>
      </c>
      <c r="C612" t="s">
        <v>470</v>
      </c>
      <c r="D612" t="s">
        <v>8</v>
      </c>
      <c r="E612" t="s">
        <v>383</v>
      </c>
      <c r="F612">
        <v>1975</v>
      </c>
      <c r="G612" t="s">
        <v>292</v>
      </c>
      <c r="H612" t="s">
        <v>170</v>
      </c>
      <c r="I612" t="s">
        <v>293</v>
      </c>
      <c r="J612">
        <v>21.867999999999999</v>
      </c>
      <c r="K612" t="s">
        <v>462</v>
      </c>
    </row>
    <row r="613" spans="1:11" x14ac:dyDescent="0.25">
      <c r="A613" t="s">
        <v>289</v>
      </c>
      <c r="B613" t="s">
        <v>462</v>
      </c>
      <c r="C613" t="s">
        <v>470</v>
      </c>
      <c r="D613" t="s">
        <v>8</v>
      </c>
      <c r="E613" t="s">
        <v>383</v>
      </c>
      <c r="F613">
        <v>1976</v>
      </c>
      <c r="G613" t="s">
        <v>292</v>
      </c>
      <c r="H613" t="s">
        <v>170</v>
      </c>
      <c r="I613" t="s">
        <v>293</v>
      </c>
      <c r="J613">
        <v>22.64</v>
      </c>
      <c r="K613" t="s">
        <v>462</v>
      </c>
    </row>
    <row r="614" spans="1:11" x14ac:dyDescent="0.25">
      <c r="A614" t="s">
        <v>289</v>
      </c>
      <c r="B614" t="s">
        <v>462</v>
      </c>
      <c r="C614" t="s">
        <v>470</v>
      </c>
      <c r="D614" t="s">
        <v>8</v>
      </c>
      <c r="E614" t="s">
        <v>383</v>
      </c>
      <c r="F614">
        <v>1977</v>
      </c>
      <c r="G614" t="s">
        <v>292</v>
      </c>
      <c r="H614" t="s">
        <v>170</v>
      </c>
      <c r="I614" t="s">
        <v>293</v>
      </c>
      <c r="J614">
        <v>24.173999999999999</v>
      </c>
      <c r="K614" t="s">
        <v>462</v>
      </c>
    </row>
    <row r="615" spans="1:11" x14ac:dyDescent="0.25">
      <c r="A615" t="s">
        <v>289</v>
      </c>
      <c r="B615" t="s">
        <v>462</v>
      </c>
      <c r="C615" t="s">
        <v>470</v>
      </c>
      <c r="D615" t="s">
        <v>8</v>
      </c>
      <c r="E615" t="s">
        <v>383</v>
      </c>
      <c r="F615">
        <v>1978</v>
      </c>
      <c r="G615" t="s">
        <v>292</v>
      </c>
      <c r="H615" t="s">
        <v>170</v>
      </c>
      <c r="I615" t="s">
        <v>293</v>
      </c>
      <c r="J615">
        <v>26.471</v>
      </c>
      <c r="K615" t="s">
        <v>462</v>
      </c>
    </row>
    <row r="616" spans="1:11" x14ac:dyDescent="0.25">
      <c r="A616" t="s">
        <v>289</v>
      </c>
      <c r="B616" t="s">
        <v>462</v>
      </c>
      <c r="C616" t="s">
        <v>470</v>
      </c>
      <c r="D616" t="s">
        <v>8</v>
      </c>
      <c r="E616" t="s">
        <v>383</v>
      </c>
      <c r="F616">
        <v>1979</v>
      </c>
      <c r="G616" t="s">
        <v>292</v>
      </c>
      <c r="H616" t="s">
        <v>170</v>
      </c>
      <c r="I616" t="s">
        <v>293</v>
      </c>
      <c r="J616">
        <v>29.382000000000001</v>
      </c>
      <c r="K616" t="s">
        <v>462</v>
      </c>
    </row>
    <row r="617" spans="1:11" x14ac:dyDescent="0.25">
      <c r="A617" t="s">
        <v>289</v>
      </c>
      <c r="B617" t="s">
        <v>462</v>
      </c>
      <c r="C617" t="s">
        <v>470</v>
      </c>
      <c r="D617" t="s">
        <v>8</v>
      </c>
      <c r="E617" t="s">
        <v>383</v>
      </c>
      <c r="F617">
        <v>1980</v>
      </c>
      <c r="G617" t="s">
        <v>292</v>
      </c>
      <c r="H617" t="s">
        <v>170</v>
      </c>
      <c r="I617" t="s">
        <v>293</v>
      </c>
      <c r="J617">
        <v>32.716000000000001</v>
      </c>
      <c r="K617" t="s">
        <v>462</v>
      </c>
    </row>
    <row r="618" spans="1:11" x14ac:dyDescent="0.25">
      <c r="A618" t="s">
        <v>289</v>
      </c>
      <c r="B618" t="s">
        <v>462</v>
      </c>
      <c r="C618" t="s">
        <v>470</v>
      </c>
      <c r="D618" t="s">
        <v>8</v>
      </c>
      <c r="E618" t="s">
        <v>383</v>
      </c>
      <c r="F618">
        <v>1981</v>
      </c>
      <c r="G618" t="s">
        <v>292</v>
      </c>
      <c r="H618" t="s">
        <v>170</v>
      </c>
      <c r="I618" t="s">
        <v>293</v>
      </c>
      <c r="J618">
        <v>35.679000000000002</v>
      </c>
      <c r="K618" t="s">
        <v>462</v>
      </c>
    </row>
    <row r="619" spans="1:11" x14ac:dyDescent="0.25">
      <c r="A619" t="s">
        <v>289</v>
      </c>
      <c r="B619" t="s">
        <v>462</v>
      </c>
      <c r="C619" t="s">
        <v>470</v>
      </c>
      <c r="D619" t="s">
        <v>8</v>
      </c>
      <c r="E619" t="s">
        <v>383</v>
      </c>
      <c r="F619">
        <v>1982</v>
      </c>
      <c r="G619" t="s">
        <v>292</v>
      </c>
      <c r="H619" t="s">
        <v>170</v>
      </c>
      <c r="I619" t="s">
        <v>293</v>
      </c>
      <c r="J619">
        <v>37.933</v>
      </c>
      <c r="K619" t="s">
        <v>462</v>
      </c>
    </row>
    <row r="620" spans="1:11" x14ac:dyDescent="0.25">
      <c r="A620" t="s">
        <v>289</v>
      </c>
      <c r="B620" t="s">
        <v>462</v>
      </c>
      <c r="C620" t="s">
        <v>470</v>
      </c>
      <c r="D620" t="s">
        <v>8</v>
      </c>
      <c r="E620" t="s">
        <v>383</v>
      </c>
      <c r="F620">
        <v>1983</v>
      </c>
      <c r="G620" t="s">
        <v>292</v>
      </c>
      <c r="H620" t="s">
        <v>170</v>
      </c>
      <c r="I620" t="s">
        <v>293</v>
      </c>
      <c r="J620">
        <v>39.106999999999999</v>
      </c>
      <c r="K620" t="s">
        <v>462</v>
      </c>
    </row>
    <row r="621" spans="1:11" x14ac:dyDescent="0.25">
      <c r="A621" t="s">
        <v>289</v>
      </c>
      <c r="B621" t="s">
        <v>462</v>
      </c>
      <c r="C621" t="s">
        <v>470</v>
      </c>
      <c r="D621" t="s">
        <v>8</v>
      </c>
      <c r="E621" t="s">
        <v>383</v>
      </c>
      <c r="F621">
        <v>1984</v>
      </c>
      <c r="G621" t="s">
        <v>292</v>
      </c>
      <c r="H621" t="s">
        <v>170</v>
      </c>
      <c r="I621" t="s">
        <v>293</v>
      </c>
      <c r="J621">
        <v>40.618000000000002</v>
      </c>
      <c r="K621" t="s">
        <v>462</v>
      </c>
    </row>
    <row r="622" spans="1:11" x14ac:dyDescent="0.25">
      <c r="A622" t="s">
        <v>289</v>
      </c>
      <c r="B622" t="s">
        <v>462</v>
      </c>
      <c r="C622" t="s">
        <v>470</v>
      </c>
      <c r="D622" t="s">
        <v>8</v>
      </c>
      <c r="E622" t="s">
        <v>383</v>
      </c>
      <c r="F622">
        <v>1985</v>
      </c>
      <c r="G622" t="s">
        <v>292</v>
      </c>
      <c r="H622" t="s">
        <v>170</v>
      </c>
      <c r="I622" t="s">
        <v>293</v>
      </c>
      <c r="J622">
        <v>41.930999999999997</v>
      </c>
      <c r="K622" t="s">
        <v>462</v>
      </c>
    </row>
    <row r="623" spans="1:11" x14ac:dyDescent="0.25">
      <c r="A623" t="s">
        <v>289</v>
      </c>
      <c r="B623" t="s">
        <v>462</v>
      </c>
      <c r="C623" t="s">
        <v>470</v>
      </c>
      <c r="D623" t="s">
        <v>8</v>
      </c>
      <c r="E623" t="s">
        <v>383</v>
      </c>
      <c r="F623">
        <v>1986</v>
      </c>
      <c r="G623" t="s">
        <v>292</v>
      </c>
      <c r="H623" t="s">
        <v>170</v>
      </c>
      <c r="I623" t="s">
        <v>293</v>
      </c>
      <c r="J623">
        <v>43.389000000000003</v>
      </c>
      <c r="K623" t="s">
        <v>462</v>
      </c>
    </row>
    <row r="624" spans="1:11" x14ac:dyDescent="0.25">
      <c r="A624" t="s">
        <v>289</v>
      </c>
      <c r="B624" t="s">
        <v>462</v>
      </c>
      <c r="C624" t="s">
        <v>470</v>
      </c>
      <c r="D624" t="s">
        <v>8</v>
      </c>
      <c r="E624" t="s">
        <v>383</v>
      </c>
      <c r="F624">
        <v>1987</v>
      </c>
      <c r="G624" t="s">
        <v>292</v>
      </c>
      <c r="H624" t="s">
        <v>170</v>
      </c>
      <c r="I624" t="s">
        <v>293</v>
      </c>
      <c r="J624">
        <v>44.988999999999997</v>
      </c>
      <c r="K624" t="s">
        <v>462</v>
      </c>
    </row>
    <row r="625" spans="1:11" x14ac:dyDescent="0.25">
      <c r="A625" t="s">
        <v>289</v>
      </c>
      <c r="B625" t="s">
        <v>462</v>
      </c>
      <c r="C625" t="s">
        <v>470</v>
      </c>
      <c r="D625" t="s">
        <v>8</v>
      </c>
      <c r="E625" t="s">
        <v>383</v>
      </c>
      <c r="F625">
        <v>1988</v>
      </c>
      <c r="G625" t="s">
        <v>292</v>
      </c>
      <c r="H625" t="s">
        <v>170</v>
      </c>
      <c r="I625" t="s">
        <v>293</v>
      </c>
      <c r="J625">
        <v>46.65</v>
      </c>
      <c r="K625" t="s">
        <v>462</v>
      </c>
    </row>
    <row r="626" spans="1:11" x14ac:dyDescent="0.25">
      <c r="A626" t="s">
        <v>289</v>
      </c>
      <c r="B626" t="s">
        <v>462</v>
      </c>
      <c r="C626" t="s">
        <v>470</v>
      </c>
      <c r="D626" t="s">
        <v>8</v>
      </c>
      <c r="E626" t="s">
        <v>383</v>
      </c>
      <c r="F626">
        <v>1989</v>
      </c>
      <c r="G626" t="s">
        <v>292</v>
      </c>
      <c r="H626" t="s">
        <v>170</v>
      </c>
      <c r="I626" t="s">
        <v>293</v>
      </c>
      <c r="J626">
        <v>48.302</v>
      </c>
      <c r="K626" t="s">
        <v>462</v>
      </c>
    </row>
    <row r="627" spans="1:11" x14ac:dyDescent="0.25">
      <c r="A627" t="s">
        <v>289</v>
      </c>
      <c r="B627" t="s">
        <v>462</v>
      </c>
      <c r="C627" t="s">
        <v>470</v>
      </c>
      <c r="D627" t="s">
        <v>8</v>
      </c>
      <c r="E627" t="s">
        <v>383</v>
      </c>
      <c r="F627">
        <v>1990</v>
      </c>
      <c r="G627" t="s">
        <v>292</v>
      </c>
      <c r="H627" t="s">
        <v>170</v>
      </c>
      <c r="I627" t="s">
        <v>293</v>
      </c>
      <c r="J627">
        <v>49.825000000000003</v>
      </c>
      <c r="K627" t="s">
        <v>462</v>
      </c>
    </row>
    <row r="628" spans="1:11" x14ac:dyDescent="0.25">
      <c r="A628" t="s">
        <v>289</v>
      </c>
      <c r="B628" t="s">
        <v>462</v>
      </c>
      <c r="C628" t="s">
        <v>470</v>
      </c>
      <c r="D628" t="s">
        <v>8</v>
      </c>
      <c r="E628" t="s">
        <v>383</v>
      </c>
      <c r="F628">
        <v>1991</v>
      </c>
      <c r="G628" t="s">
        <v>292</v>
      </c>
      <c r="H628" t="s">
        <v>170</v>
      </c>
      <c r="I628" t="s">
        <v>293</v>
      </c>
      <c r="J628">
        <v>50.545999999999999</v>
      </c>
      <c r="K628" t="s">
        <v>462</v>
      </c>
    </row>
    <row r="629" spans="1:11" x14ac:dyDescent="0.25">
      <c r="A629" t="s">
        <v>289</v>
      </c>
      <c r="B629" t="s">
        <v>462</v>
      </c>
      <c r="C629" t="s">
        <v>470</v>
      </c>
      <c r="D629" t="s">
        <v>8</v>
      </c>
      <c r="E629" t="s">
        <v>383</v>
      </c>
      <c r="F629">
        <v>1992</v>
      </c>
      <c r="G629" t="s">
        <v>292</v>
      </c>
      <c r="H629" t="s">
        <v>170</v>
      </c>
      <c r="I629" t="s">
        <v>293</v>
      </c>
      <c r="J629">
        <v>50.847999999999999</v>
      </c>
      <c r="K629" t="s">
        <v>462</v>
      </c>
    </row>
    <row r="630" spans="1:11" x14ac:dyDescent="0.25">
      <c r="A630" t="s">
        <v>289</v>
      </c>
      <c r="B630" t="s">
        <v>462</v>
      </c>
      <c r="C630" t="s">
        <v>470</v>
      </c>
      <c r="D630" t="s">
        <v>8</v>
      </c>
      <c r="E630" t="s">
        <v>383</v>
      </c>
      <c r="F630">
        <v>1993</v>
      </c>
      <c r="G630" t="s">
        <v>292</v>
      </c>
      <c r="H630" t="s">
        <v>170</v>
      </c>
      <c r="I630" t="s">
        <v>293</v>
      </c>
      <c r="J630">
        <v>52.554000000000002</v>
      </c>
      <c r="K630" t="s">
        <v>462</v>
      </c>
    </row>
    <row r="631" spans="1:11" x14ac:dyDescent="0.25">
      <c r="A631" t="s">
        <v>289</v>
      </c>
      <c r="B631" t="s">
        <v>462</v>
      </c>
      <c r="C631" t="s">
        <v>470</v>
      </c>
      <c r="D631" t="s">
        <v>8</v>
      </c>
      <c r="E631" t="s">
        <v>383</v>
      </c>
      <c r="F631">
        <v>1994</v>
      </c>
      <c r="G631" t="s">
        <v>292</v>
      </c>
      <c r="H631" t="s">
        <v>170</v>
      </c>
      <c r="I631" t="s">
        <v>293</v>
      </c>
      <c r="J631">
        <v>54.552</v>
      </c>
      <c r="K631" t="s">
        <v>462</v>
      </c>
    </row>
    <row r="632" spans="1:11" x14ac:dyDescent="0.25">
      <c r="A632" t="s">
        <v>289</v>
      </c>
      <c r="B632" t="s">
        <v>462</v>
      </c>
      <c r="C632" t="s">
        <v>470</v>
      </c>
      <c r="D632" t="s">
        <v>8</v>
      </c>
      <c r="E632" t="s">
        <v>383</v>
      </c>
      <c r="F632">
        <v>1995</v>
      </c>
      <c r="G632" t="s">
        <v>292</v>
      </c>
      <c r="H632" t="s">
        <v>170</v>
      </c>
      <c r="I632" t="s">
        <v>293</v>
      </c>
      <c r="J632">
        <v>56.725000000000001</v>
      </c>
      <c r="K632" t="s">
        <v>462</v>
      </c>
    </row>
    <row r="633" spans="1:11" x14ac:dyDescent="0.25">
      <c r="A633" t="s">
        <v>289</v>
      </c>
      <c r="B633" t="s">
        <v>462</v>
      </c>
      <c r="C633" t="s">
        <v>470</v>
      </c>
      <c r="D633" t="s">
        <v>8</v>
      </c>
      <c r="E633" t="s">
        <v>383</v>
      </c>
      <c r="F633">
        <v>1996</v>
      </c>
      <c r="G633" t="s">
        <v>292</v>
      </c>
      <c r="H633" t="s">
        <v>170</v>
      </c>
      <c r="I633" t="s">
        <v>293</v>
      </c>
      <c r="J633">
        <v>58.012</v>
      </c>
      <c r="K633" t="s">
        <v>462</v>
      </c>
    </row>
    <row r="634" spans="1:11" x14ac:dyDescent="0.25">
      <c r="A634" t="s">
        <v>289</v>
      </c>
      <c r="B634" t="s">
        <v>462</v>
      </c>
      <c r="C634" t="s">
        <v>470</v>
      </c>
      <c r="D634" t="s">
        <v>8</v>
      </c>
      <c r="E634" t="s">
        <v>383</v>
      </c>
      <c r="F634">
        <v>1997</v>
      </c>
      <c r="G634" t="s">
        <v>292</v>
      </c>
      <c r="H634" t="s">
        <v>170</v>
      </c>
      <c r="I634" t="s">
        <v>293</v>
      </c>
      <c r="J634">
        <v>59.844999999999999</v>
      </c>
      <c r="K634" t="s">
        <v>462</v>
      </c>
    </row>
    <row r="635" spans="1:11" x14ac:dyDescent="0.25">
      <c r="A635" t="s">
        <v>289</v>
      </c>
      <c r="B635" t="s">
        <v>462</v>
      </c>
      <c r="C635" t="s">
        <v>470</v>
      </c>
      <c r="D635" t="s">
        <v>8</v>
      </c>
      <c r="E635" t="s">
        <v>383</v>
      </c>
      <c r="F635">
        <v>1998</v>
      </c>
      <c r="G635" t="s">
        <v>292</v>
      </c>
      <c r="H635" t="s">
        <v>170</v>
      </c>
      <c r="I635" t="s">
        <v>293</v>
      </c>
      <c r="J635">
        <v>62.027000000000001</v>
      </c>
      <c r="K635" t="s">
        <v>462</v>
      </c>
    </row>
    <row r="636" spans="1:11" x14ac:dyDescent="0.25">
      <c r="A636" t="s">
        <v>289</v>
      </c>
      <c r="B636" t="s">
        <v>462</v>
      </c>
      <c r="C636" t="s">
        <v>470</v>
      </c>
      <c r="D636" t="s">
        <v>8</v>
      </c>
      <c r="E636" t="s">
        <v>383</v>
      </c>
      <c r="F636">
        <v>1999</v>
      </c>
      <c r="G636" t="s">
        <v>292</v>
      </c>
      <c r="H636" t="s">
        <v>170</v>
      </c>
      <c r="I636" t="s">
        <v>293</v>
      </c>
      <c r="J636">
        <v>64.661000000000001</v>
      </c>
      <c r="K636" t="s">
        <v>462</v>
      </c>
    </row>
    <row r="637" spans="1:11" x14ac:dyDescent="0.25">
      <c r="A637" t="s">
        <v>289</v>
      </c>
      <c r="B637" t="s">
        <v>462</v>
      </c>
      <c r="C637" t="s">
        <v>470</v>
      </c>
      <c r="D637" t="s">
        <v>8</v>
      </c>
      <c r="E637" t="s">
        <v>383</v>
      </c>
      <c r="F637">
        <v>2000</v>
      </c>
      <c r="G637" t="s">
        <v>292</v>
      </c>
      <c r="H637" t="s">
        <v>170</v>
      </c>
      <c r="I637" t="s">
        <v>293</v>
      </c>
      <c r="J637">
        <v>67.542000000000002</v>
      </c>
      <c r="K637" t="s">
        <v>462</v>
      </c>
    </row>
    <row r="638" spans="1:11" x14ac:dyDescent="0.25">
      <c r="A638" t="s">
        <v>289</v>
      </c>
      <c r="B638" t="s">
        <v>462</v>
      </c>
      <c r="C638" t="s">
        <v>470</v>
      </c>
      <c r="D638" t="s">
        <v>8</v>
      </c>
      <c r="E638" t="s">
        <v>383</v>
      </c>
      <c r="F638">
        <v>2001</v>
      </c>
      <c r="G638" t="s">
        <v>292</v>
      </c>
      <c r="H638" t="s">
        <v>170</v>
      </c>
      <c r="I638" t="s">
        <v>293</v>
      </c>
      <c r="J638">
        <v>70.551000000000002</v>
      </c>
      <c r="K638" t="s">
        <v>462</v>
      </c>
    </row>
    <row r="639" spans="1:11" x14ac:dyDescent="0.25">
      <c r="A639" t="s">
        <v>289</v>
      </c>
      <c r="B639" t="s">
        <v>462</v>
      </c>
      <c r="C639" t="s">
        <v>470</v>
      </c>
      <c r="D639" t="s">
        <v>8</v>
      </c>
      <c r="E639" t="s">
        <v>383</v>
      </c>
      <c r="F639">
        <v>2002</v>
      </c>
      <c r="G639" t="s">
        <v>292</v>
      </c>
      <c r="H639" t="s">
        <v>170</v>
      </c>
      <c r="I639" t="s">
        <v>293</v>
      </c>
      <c r="J639">
        <v>71.855999999999995</v>
      </c>
      <c r="K639" t="s">
        <v>462</v>
      </c>
    </row>
    <row r="640" spans="1:11" x14ac:dyDescent="0.25">
      <c r="A640" t="s">
        <v>289</v>
      </c>
      <c r="B640" t="s">
        <v>462</v>
      </c>
      <c r="C640" t="s">
        <v>470</v>
      </c>
      <c r="D640" t="s">
        <v>8</v>
      </c>
      <c r="E640" t="s">
        <v>383</v>
      </c>
      <c r="F640">
        <v>2003</v>
      </c>
      <c r="G640" t="s">
        <v>292</v>
      </c>
      <c r="H640" t="s">
        <v>170</v>
      </c>
      <c r="I640" t="s">
        <v>293</v>
      </c>
      <c r="J640">
        <v>74.042000000000002</v>
      </c>
      <c r="K640" t="s">
        <v>462</v>
      </c>
    </row>
    <row r="641" spans="1:11" x14ac:dyDescent="0.25">
      <c r="A641" t="s">
        <v>289</v>
      </c>
      <c r="B641" t="s">
        <v>462</v>
      </c>
      <c r="C641" t="s">
        <v>470</v>
      </c>
      <c r="D641" t="s">
        <v>8</v>
      </c>
      <c r="E641" t="s">
        <v>383</v>
      </c>
      <c r="F641">
        <v>2004</v>
      </c>
      <c r="G641" t="s">
        <v>292</v>
      </c>
      <c r="H641" t="s">
        <v>170</v>
      </c>
      <c r="I641" t="s">
        <v>293</v>
      </c>
      <c r="J641">
        <v>78.540999999999997</v>
      </c>
      <c r="K641" t="s">
        <v>462</v>
      </c>
    </row>
    <row r="642" spans="1:11" x14ac:dyDescent="0.25">
      <c r="A642" t="s">
        <v>289</v>
      </c>
      <c r="B642" t="s">
        <v>462</v>
      </c>
      <c r="C642" t="s">
        <v>470</v>
      </c>
      <c r="D642" t="s">
        <v>8</v>
      </c>
      <c r="E642" t="s">
        <v>383</v>
      </c>
      <c r="F642">
        <v>2005</v>
      </c>
      <c r="G642" t="s">
        <v>292</v>
      </c>
      <c r="H642" t="s">
        <v>170</v>
      </c>
      <c r="I642" t="s">
        <v>293</v>
      </c>
      <c r="J642">
        <v>85.09</v>
      </c>
      <c r="K642" t="s">
        <v>462</v>
      </c>
    </row>
    <row r="643" spans="1:11" x14ac:dyDescent="0.25">
      <c r="A643" t="s">
        <v>289</v>
      </c>
      <c r="B643" t="s">
        <v>462</v>
      </c>
      <c r="C643" t="s">
        <v>470</v>
      </c>
      <c r="D643" t="s">
        <v>8</v>
      </c>
      <c r="E643" t="s">
        <v>383</v>
      </c>
      <c r="F643">
        <v>2006</v>
      </c>
      <c r="G643" t="s">
        <v>292</v>
      </c>
      <c r="H643" t="s">
        <v>170</v>
      </c>
      <c r="I643" t="s">
        <v>293</v>
      </c>
      <c r="J643">
        <v>92.385999999999996</v>
      </c>
      <c r="K643" t="s">
        <v>462</v>
      </c>
    </row>
    <row r="644" spans="1:11" x14ac:dyDescent="0.25">
      <c r="A644" t="s">
        <v>289</v>
      </c>
      <c r="B644" t="s">
        <v>462</v>
      </c>
      <c r="C644" t="s">
        <v>470</v>
      </c>
      <c r="D644" t="s">
        <v>8</v>
      </c>
      <c r="E644" t="s">
        <v>383</v>
      </c>
      <c r="F644">
        <v>2007</v>
      </c>
      <c r="G644" t="s">
        <v>292</v>
      </c>
      <c r="H644" t="s">
        <v>170</v>
      </c>
      <c r="I644" t="s">
        <v>293</v>
      </c>
      <c r="J644">
        <v>96.745000000000005</v>
      </c>
      <c r="K644" t="s">
        <v>462</v>
      </c>
    </row>
    <row r="645" spans="1:11" x14ac:dyDescent="0.25">
      <c r="A645" t="s">
        <v>289</v>
      </c>
      <c r="B645" t="s">
        <v>462</v>
      </c>
      <c r="C645" t="s">
        <v>470</v>
      </c>
      <c r="D645" t="s">
        <v>8</v>
      </c>
      <c r="E645" t="s">
        <v>383</v>
      </c>
      <c r="F645">
        <v>2008</v>
      </c>
      <c r="G645" t="s">
        <v>292</v>
      </c>
      <c r="H645" t="s">
        <v>170</v>
      </c>
      <c r="I645" t="s">
        <v>293</v>
      </c>
      <c r="J645">
        <v>98.784999999999997</v>
      </c>
      <c r="K645" t="s">
        <v>462</v>
      </c>
    </row>
    <row r="646" spans="1:11" x14ac:dyDescent="0.25">
      <c r="A646" t="s">
        <v>289</v>
      </c>
      <c r="B646" t="s">
        <v>462</v>
      </c>
      <c r="C646" t="s">
        <v>470</v>
      </c>
      <c r="D646" t="s">
        <v>8</v>
      </c>
      <c r="E646" t="s">
        <v>383</v>
      </c>
      <c r="F646">
        <v>2009</v>
      </c>
      <c r="G646" t="s">
        <v>292</v>
      </c>
      <c r="H646" t="s">
        <v>170</v>
      </c>
      <c r="I646" t="s">
        <v>293</v>
      </c>
      <c r="J646">
        <v>94.716999999999999</v>
      </c>
      <c r="K646" t="s">
        <v>462</v>
      </c>
    </row>
    <row r="647" spans="1:11" x14ac:dyDescent="0.25">
      <c r="A647" t="s">
        <v>289</v>
      </c>
      <c r="B647" t="s">
        <v>462</v>
      </c>
      <c r="C647" t="s">
        <v>470</v>
      </c>
      <c r="D647" t="s">
        <v>8</v>
      </c>
      <c r="E647" t="s">
        <v>383</v>
      </c>
      <c r="F647">
        <v>2010</v>
      </c>
      <c r="G647" t="s">
        <v>292</v>
      </c>
      <c r="H647" t="s">
        <v>170</v>
      </c>
      <c r="I647" t="s">
        <v>293</v>
      </c>
      <c r="J647">
        <v>90.474999999999994</v>
      </c>
      <c r="K647" t="s">
        <v>462</v>
      </c>
    </row>
    <row r="648" spans="1:11" x14ac:dyDescent="0.25">
      <c r="A648" t="s">
        <v>289</v>
      </c>
      <c r="B648" t="s">
        <v>462</v>
      </c>
      <c r="C648" t="s">
        <v>470</v>
      </c>
      <c r="D648" t="s">
        <v>8</v>
      </c>
      <c r="E648" t="s">
        <v>383</v>
      </c>
      <c r="F648">
        <v>2011</v>
      </c>
      <c r="G648" t="s">
        <v>292</v>
      </c>
      <c r="H648" t="s">
        <v>170</v>
      </c>
      <c r="I648" t="s">
        <v>293</v>
      </c>
      <c r="J648">
        <v>91.174999999999997</v>
      </c>
      <c r="K648" t="s">
        <v>462</v>
      </c>
    </row>
    <row r="649" spans="1:11" x14ac:dyDescent="0.25">
      <c r="A649" t="s">
        <v>289</v>
      </c>
      <c r="B649" t="s">
        <v>462</v>
      </c>
      <c r="C649" t="s">
        <v>470</v>
      </c>
      <c r="D649" t="s">
        <v>8</v>
      </c>
      <c r="E649" t="s">
        <v>383</v>
      </c>
      <c r="F649">
        <v>2012</v>
      </c>
      <c r="G649" t="s">
        <v>292</v>
      </c>
      <c r="H649" t="s">
        <v>170</v>
      </c>
      <c r="I649" t="s">
        <v>293</v>
      </c>
      <c r="J649">
        <v>92.260999999999996</v>
      </c>
      <c r="K649" t="s">
        <v>462</v>
      </c>
    </row>
    <row r="650" spans="1:11" x14ac:dyDescent="0.25">
      <c r="A650" t="s">
        <v>289</v>
      </c>
      <c r="B650" t="s">
        <v>462</v>
      </c>
      <c r="C650" t="s">
        <v>470</v>
      </c>
      <c r="D650" t="s">
        <v>8</v>
      </c>
      <c r="E650" t="s">
        <v>383</v>
      </c>
      <c r="F650">
        <v>2013</v>
      </c>
      <c r="G650" t="s">
        <v>292</v>
      </c>
      <c r="H650" t="s">
        <v>170</v>
      </c>
      <c r="I650" t="s">
        <v>293</v>
      </c>
      <c r="J650">
        <v>94.358999999999995</v>
      </c>
      <c r="K650" t="s">
        <v>462</v>
      </c>
    </row>
    <row r="651" spans="1:11" x14ac:dyDescent="0.25">
      <c r="A651" t="s">
        <v>289</v>
      </c>
      <c r="B651" t="s">
        <v>462</v>
      </c>
      <c r="C651" t="s">
        <v>470</v>
      </c>
      <c r="D651" t="s">
        <v>8</v>
      </c>
      <c r="E651" t="s">
        <v>383</v>
      </c>
      <c r="F651">
        <v>2014</v>
      </c>
      <c r="G651" t="s">
        <v>292</v>
      </c>
      <c r="H651" t="s">
        <v>170</v>
      </c>
      <c r="I651" t="s">
        <v>293</v>
      </c>
      <c r="J651">
        <v>97.308000000000007</v>
      </c>
      <c r="K651" t="s">
        <v>462</v>
      </c>
    </row>
    <row r="652" spans="1:11" x14ac:dyDescent="0.25">
      <c r="A652" t="s">
        <v>289</v>
      </c>
      <c r="B652" t="s">
        <v>462</v>
      </c>
      <c r="C652" t="s">
        <v>470</v>
      </c>
      <c r="D652" t="s">
        <v>8</v>
      </c>
      <c r="E652" t="s">
        <v>383</v>
      </c>
      <c r="F652">
        <v>2015</v>
      </c>
      <c r="G652" t="s">
        <v>292</v>
      </c>
      <c r="H652" t="s">
        <v>170</v>
      </c>
      <c r="I652" t="s">
        <v>293</v>
      </c>
      <c r="J652">
        <v>98.02</v>
      </c>
      <c r="K652" t="s">
        <v>462</v>
      </c>
    </row>
    <row r="653" spans="1:11" x14ac:dyDescent="0.25">
      <c r="A653" t="s">
        <v>289</v>
      </c>
      <c r="B653" t="s">
        <v>462</v>
      </c>
      <c r="C653" t="s">
        <v>470</v>
      </c>
      <c r="D653" t="s">
        <v>8</v>
      </c>
      <c r="E653" t="s">
        <v>383</v>
      </c>
      <c r="F653">
        <v>2016</v>
      </c>
      <c r="G653" t="s">
        <v>292</v>
      </c>
      <c r="H653" t="s">
        <v>170</v>
      </c>
      <c r="I653" t="s">
        <v>293</v>
      </c>
      <c r="J653">
        <v>98.605999999999995</v>
      </c>
      <c r="K653" t="s">
        <v>462</v>
      </c>
    </row>
    <row r="654" spans="1:11" x14ac:dyDescent="0.25">
      <c r="A654" t="s">
        <v>289</v>
      </c>
      <c r="B654" t="s">
        <v>462</v>
      </c>
      <c r="C654" t="s">
        <v>470</v>
      </c>
      <c r="D654" t="s">
        <v>8</v>
      </c>
      <c r="E654" t="s">
        <v>383</v>
      </c>
      <c r="F654">
        <v>2017</v>
      </c>
      <c r="G654" t="s">
        <v>292</v>
      </c>
      <c r="H654" t="s">
        <v>170</v>
      </c>
      <c r="I654" t="s">
        <v>293</v>
      </c>
      <c r="J654">
        <v>100</v>
      </c>
      <c r="K654" t="s">
        <v>462</v>
      </c>
    </row>
    <row r="655" spans="1:11" x14ac:dyDescent="0.25">
      <c r="A655" t="s">
        <v>289</v>
      </c>
      <c r="B655" t="s">
        <v>462</v>
      </c>
      <c r="C655" t="s">
        <v>470</v>
      </c>
      <c r="D655" t="s">
        <v>8</v>
      </c>
      <c r="E655" t="s">
        <v>383</v>
      </c>
      <c r="F655">
        <v>2018</v>
      </c>
      <c r="G655" t="s">
        <v>292</v>
      </c>
      <c r="H655" t="s">
        <v>170</v>
      </c>
      <c r="I655" t="s">
        <v>293</v>
      </c>
      <c r="J655">
        <v>104.002</v>
      </c>
      <c r="K655" t="s">
        <v>462</v>
      </c>
    </row>
    <row r="656" spans="1:11" x14ac:dyDescent="0.25">
      <c r="A656" t="s">
        <v>289</v>
      </c>
      <c r="B656" t="s">
        <v>462</v>
      </c>
      <c r="C656" t="s">
        <v>470</v>
      </c>
      <c r="D656" t="s">
        <v>8</v>
      </c>
      <c r="E656" t="s">
        <v>383</v>
      </c>
      <c r="F656">
        <v>2019</v>
      </c>
      <c r="G656" t="s">
        <v>292</v>
      </c>
      <c r="H656" t="s">
        <v>170</v>
      </c>
      <c r="I656" t="s">
        <v>293</v>
      </c>
      <c r="J656">
        <v>108.633</v>
      </c>
      <c r="K656" t="s">
        <v>462</v>
      </c>
    </row>
    <row r="657" spans="1:11" x14ac:dyDescent="0.25">
      <c r="A657" t="s">
        <v>289</v>
      </c>
      <c r="B657" t="s">
        <v>462</v>
      </c>
      <c r="C657" t="s">
        <v>470</v>
      </c>
      <c r="D657" t="s">
        <v>8</v>
      </c>
      <c r="E657" t="s">
        <v>383</v>
      </c>
      <c r="F657">
        <v>2020</v>
      </c>
      <c r="G657" t="s">
        <v>292</v>
      </c>
      <c r="H657" t="s">
        <v>170</v>
      </c>
      <c r="I657" t="s">
        <v>293</v>
      </c>
      <c r="J657">
        <v>111.232</v>
      </c>
      <c r="K657" t="s">
        <v>462</v>
      </c>
    </row>
    <row r="658" spans="1:11" x14ac:dyDescent="0.25">
      <c r="A658" t="s">
        <v>289</v>
      </c>
      <c r="B658" t="s">
        <v>462</v>
      </c>
      <c r="C658" t="s">
        <v>470</v>
      </c>
      <c r="D658" t="s">
        <v>8</v>
      </c>
      <c r="E658" t="s">
        <v>383</v>
      </c>
      <c r="F658">
        <v>2021</v>
      </c>
      <c r="G658" t="s">
        <v>292</v>
      </c>
      <c r="H658" t="s">
        <v>170</v>
      </c>
      <c r="I658" t="s">
        <v>293</v>
      </c>
      <c r="J658">
        <v>116.417</v>
      </c>
      <c r="K658" t="s">
        <v>462</v>
      </c>
    </row>
    <row r="659" spans="1:11" x14ac:dyDescent="0.25">
      <c r="A659" t="s">
        <v>289</v>
      </c>
      <c r="B659" t="s">
        <v>462</v>
      </c>
      <c r="C659" t="s">
        <v>470</v>
      </c>
      <c r="D659" t="s">
        <v>8</v>
      </c>
      <c r="E659" t="s">
        <v>383</v>
      </c>
      <c r="F659">
        <v>2022</v>
      </c>
      <c r="G659" t="s">
        <v>292</v>
      </c>
      <c r="H659" t="s">
        <v>170</v>
      </c>
      <c r="I659" t="s">
        <v>293</v>
      </c>
      <c r="J659">
        <v>136.51599999999999</v>
      </c>
      <c r="K659" t="s">
        <v>462</v>
      </c>
    </row>
    <row r="660" spans="1:11" x14ac:dyDescent="0.25">
      <c r="A660" t="s">
        <v>289</v>
      </c>
      <c r="B660" t="s">
        <v>462</v>
      </c>
      <c r="C660" t="s">
        <v>471</v>
      </c>
      <c r="D660" t="s">
        <v>9</v>
      </c>
      <c r="E660" t="s">
        <v>385</v>
      </c>
      <c r="F660">
        <v>1929</v>
      </c>
      <c r="G660" t="s">
        <v>292</v>
      </c>
      <c r="H660" t="s">
        <v>170</v>
      </c>
      <c r="I660" t="s">
        <v>293</v>
      </c>
      <c r="J660">
        <v>3.7450000000000001</v>
      </c>
      <c r="K660" t="s">
        <v>462</v>
      </c>
    </row>
    <row r="661" spans="1:11" x14ac:dyDescent="0.25">
      <c r="A661" t="s">
        <v>289</v>
      </c>
      <c r="B661" t="s">
        <v>462</v>
      </c>
      <c r="C661" t="s">
        <v>471</v>
      </c>
      <c r="D661" t="s">
        <v>9</v>
      </c>
      <c r="E661" t="s">
        <v>385</v>
      </c>
      <c r="F661">
        <v>1930</v>
      </c>
      <c r="G661" t="s">
        <v>292</v>
      </c>
      <c r="H661" t="s">
        <v>170</v>
      </c>
      <c r="I661" t="s">
        <v>293</v>
      </c>
      <c r="J661">
        <v>3.452</v>
      </c>
      <c r="K661" t="s">
        <v>462</v>
      </c>
    </row>
    <row r="662" spans="1:11" x14ac:dyDescent="0.25">
      <c r="A662" t="s">
        <v>289</v>
      </c>
      <c r="B662" t="s">
        <v>462</v>
      </c>
      <c r="C662" t="s">
        <v>471</v>
      </c>
      <c r="D662" t="s">
        <v>9</v>
      </c>
      <c r="E662" t="s">
        <v>385</v>
      </c>
      <c r="F662">
        <v>1931</v>
      </c>
      <c r="G662" t="s">
        <v>292</v>
      </c>
      <c r="H662" t="s">
        <v>170</v>
      </c>
      <c r="I662" t="s">
        <v>293</v>
      </c>
      <c r="J662">
        <v>3.016</v>
      </c>
      <c r="K662" t="s">
        <v>462</v>
      </c>
    </row>
    <row r="663" spans="1:11" x14ac:dyDescent="0.25">
      <c r="A663" t="s">
        <v>289</v>
      </c>
      <c r="B663" t="s">
        <v>462</v>
      </c>
      <c r="C663" t="s">
        <v>471</v>
      </c>
      <c r="D663" t="s">
        <v>9</v>
      </c>
      <c r="E663" t="s">
        <v>385</v>
      </c>
      <c r="F663">
        <v>1932</v>
      </c>
      <c r="G663" t="s">
        <v>292</v>
      </c>
      <c r="H663" t="s">
        <v>170</v>
      </c>
      <c r="I663" t="s">
        <v>293</v>
      </c>
      <c r="J663">
        <v>2.524</v>
      </c>
      <c r="K663" t="s">
        <v>462</v>
      </c>
    </row>
    <row r="664" spans="1:11" x14ac:dyDescent="0.25">
      <c r="A664" t="s">
        <v>289</v>
      </c>
      <c r="B664" t="s">
        <v>462</v>
      </c>
      <c r="C664" t="s">
        <v>471</v>
      </c>
      <c r="D664" t="s">
        <v>9</v>
      </c>
      <c r="E664" t="s">
        <v>385</v>
      </c>
      <c r="F664">
        <v>1933</v>
      </c>
      <c r="G664" t="s">
        <v>292</v>
      </c>
      <c r="H664" t="s">
        <v>170</v>
      </c>
      <c r="I664" t="s">
        <v>293</v>
      </c>
      <c r="J664">
        <v>2.4409999999999998</v>
      </c>
      <c r="K664" t="s">
        <v>462</v>
      </c>
    </row>
    <row r="665" spans="1:11" x14ac:dyDescent="0.25">
      <c r="A665" t="s">
        <v>289</v>
      </c>
      <c r="B665" t="s">
        <v>462</v>
      </c>
      <c r="C665" t="s">
        <v>471</v>
      </c>
      <c r="D665" t="s">
        <v>9</v>
      </c>
      <c r="E665" t="s">
        <v>385</v>
      </c>
      <c r="F665">
        <v>1934</v>
      </c>
      <c r="G665" t="s">
        <v>292</v>
      </c>
      <c r="H665" t="s">
        <v>170</v>
      </c>
      <c r="I665" t="s">
        <v>293</v>
      </c>
      <c r="J665">
        <v>2.6589999999999998</v>
      </c>
      <c r="K665" t="s">
        <v>462</v>
      </c>
    </row>
    <row r="666" spans="1:11" x14ac:dyDescent="0.25">
      <c r="A666" t="s">
        <v>289</v>
      </c>
      <c r="B666" t="s">
        <v>462</v>
      </c>
      <c r="C666" t="s">
        <v>471</v>
      </c>
      <c r="D666" t="s">
        <v>9</v>
      </c>
      <c r="E666" t="s">
        <v>385</v>
      </c>
      <c r="F666">
        <v>1935</v>
      </c>
      <c r="G666" t="s">
        <v>292</v>
      </c>
      <c r="H666" t="s">
        <v>170</v>
      </c>
      <c r="I666" t="s">
        <v>293</v>
      </c>
      <c r="J666">
        <v>2.673</v>
      </c>
      <c r="K666" t="s">
        <v>462</v>
      </c>
    </row>
    <row r="667" spans="1:11" x14ac:dyDescent="0.25">
      <c r="A667" t="s">
        <v>289</v>
      </c>
      <c r="B667" t="s">
        <v>462</v>
      </c>
      <c r="C667" t="s">
        <v>471</v>
      </c>
      <c r="D667" t="s">
        <v>9</v>
      </c>
      <c r="E667" t="s">
        <v>385</v>
      </c>
      <c r="F667">
        <v>1936</v>
      </c>
      <c r="G667" t="s">
        <v>292</v>
      </c>
      <c r="H667" t="s">
        <v>170</v>
      </c>
      <c r="I667" t="s">
        <v>293</v>
      </c>
      <c r="J667">
        <v>2.859</v>
      </c>
      <c r="K667" t="s">
        <v>462</v>
      </c>
    </row>
    <row r="668" spans="1:11" x14ac:dyDescent="0.25">
      <c r="A668" t="s">
        <v>289</v>
      </c>
      <c r="B668" t="s">
        <v>462</v>
      </c>
      <c r="C668" t="s">
        <v>471</v>
      </c>
      <c r="D668" t="s">
        <v>9</v>
      </c>
      <c r="E668" t="s">
        <v>385</v>
      </c>
      <c r="F668">
        <v>1937</v>
      </c>
      <c r="G668" t="s">
        <v>292</v>
      </c>
      <c r="H668" t="s">
        <v>170</v>
      </c>
      <c r="I668" t="s">
        <v>293</v>
      </c>
      <c r="J668">
        <v>3.33</v>
      </c>
      <c r="K668" t="s">
        <v>462</v>
      </c>
    </row>
    <row r="669" spans="1:11" x14ac:dyDescent="0.25">
      <c r="A669" t="s">
        <v>289</v>
      </c>
      <c r="B669" t="s">
        <v>462</v>
      </c>
      <c r="C669" t="s">
        <v>471</v>
      </c>
      <c r="D669" t="s">
        <v>9</v>
      </c>
      <c r="E669" t="s">
        <v>385</v>
      </c>
      <c r="F669">
        <v>1938</v>
      </c>
      <c r="G669" t="s">
        <v>292</v>
      </c>
      <c r="H669" t="s">
        <v>170</v>
      </c>
      <c r="I669" t="s">
        <v>293</v>
      </c>
      <c r="J669">
        <v>3.33</v>
      </c>
      <c r="K669" t="s">
        <v>462</v>
      </c>
    </row>
    <row r="670" spans="1:11" x14ac:dyDescent="0.25">
      <c r="A670" t="s">
        <v>289</v>
      </c>
      <c r="B670" t="s">
        <v>462</v>
      </c>
      <c r="C670" t="s">
        <v>471</v>
      </c>
      <c r="D670" t="s">
        <v>9</v>
      </c>
      <c r="E670" t="s">
        <v>385</v>
      </c>
      <c r="F670">
        <v>1939</v>
      </c>
      <c r="G670" t="s">
        <v>292</v>
      </c>
      <c r="H670" t="s">
        <v>170</v>
      </c>
      <c r="I670" t="s">
        <v>293</v>
      </c>
      <c r="J670">
        <v>3.33</v>
      </c>
      <c r="K670" t="s">
        <v>462</v>
      </c>
    </row>
    <row r="671" spans="1:11" x14ac:dyDescent="0.25">
      <c r="A671" t="s">
        <v>289</v>
      </c>
      <c r="B671" t="s">
        <v>462</v>
      </c>
      <c r="C671" t="s">
        <v>471</v>
      </c>
      <c r="D671" t="s">
        <v>9</v>
      </c>
      <c r="E671" t="s">
        <v>385</v>
      </c>
      <c r="F671">
        <v>1940</v>
      </c>
      <c r="G671" t="s">
        <v>292</v>
      </c>
      <c r="H671" t="s">
        <v>170</v>
      </c>
      <c r="I671" t="s">
        <v>293</v>
      </c>
      <c r="J671">
        <v>3.4140000000000001</v>
      </c>
      <c r="K671" t="s">
        <v>462</v>
      </c>
    </row>
    <row r="672" spans="1:11" x14ac:dyDescent="0.25">
      <c r="A672" t="s">
        <v>289</v>
      </c>
      <c r="B672" t="s">
        <v>462</v>
      </c>
      <c r="C672" t="s">
        <v>471</v>
      </c>
      <c r="D672" t="s">
        <v>9</v>
      </c>
      <c r="E672" t="s">
        <v>385</v>
      </c>
      <c r="F672">
        <v>1941</v>
      </c>
      <c r="G672" t="s">
        <v>292</v>
      </c>
      <c r="H672" t="s">
        <v>170</v>
      </c>
      <c r="I672" t="s">
        <v>293</v>
      </c>
      <c r="J672">
        <v>3.6560000000000001</v>
      </c>
      <c r="K672" t="s">
        <v>462</v>
      </c>
    </row>
    <row r="673" spans="1:11" x14ac:dyDescent="0.25">
      <c r="A673" t="s">
        <v>289</v>
      </c>
      <c r="B673" t="s">
        <v>462</v>
      </c>
      <c r="C673" t="s">
        <v>471</v>
      </c>
      <c r="D673" t="s">
        <v>9</v>
      </c>
      <c r="E673" t="s">
        <v>385</v>
      </c>
      <c r="F673">
        <v>1942</v>
      </c>
      <c r="G673" t="s">
        <v>292</v>
      </c>
      <c r="H673" t="s">
        <v>170</v>
      </c>
      <c r="I673" t="s">
        <v>293</v>
      </c>
      <c r="J673">
        <v>4.07</v>
      </c>
      <c r="K673" t="s">
        <v>462</v>
      </c>
    </row>
    <row r="674" spans="1:11" x14ac:dyDescent="0.25">
      <c r="A674" t="s">
        <v>289</v>
      </c>
      <c r="B674" t="s">
        <v>462</v>
      </c>
      <c r="C674" t="s">
        <v>471</v>
      </c>
      <c r="D674" t="s">
        <v>9</v>
      </c>
      <c r="E674" t="s">
        <v>385</v>
      </c>
      <c r="F674">
        <v>1943</v>
      </c>
      <c r="G674" t="s">
        <v>292</v>
      </c>
      <c r="H674" t="s">
        <v>170</v>
      </c>
      <c r="I674" t="s">
        <v>293</v>
      </c>
      <c r="J674">
        <v>4.41</v>
      </c>
      <c r="K674" t="s">
        <v>462</v>
      </c>
    </row>
    <row r="675" spans="1:11" x14ac:dyDescent="0.25">
      <c r="A675" t="s">
        <v>289</v>
      </c>
      <c r="B675" t="s">
        <v>462</v>
      </c>
      <c r="C675" t="s">
        <v>471</v>
      </c>
      <c r="D675" t="s">
        <v>9</v>
      </c>
      <c r="E675" t="s">
        <v>385</v>
      </c>
      <c r="F675">
        <v>1944</v>
      </c>
      <c r="G675" t="s">
        <v>292</v>
      </c>
      <c r="H675" t="s">
        <v>170</v>
      </c>
      <c r="I675" t="s">
        <v>293</v>
      </c>
      <c r="J675">
        <v>4.5970000000000004</v>
      </c>
      <c r="K675" t="s">
        <v>462</v>
      </c>
    </row>
    <row r="676" spans="1:11" x14ac:dyDescent="0.25">
      <c r="A676" t="s">
        <v>289</v>
      </c>
      <c r="B676" t="s">
        <v>462</v>
      </c>
      <c r="C676" t="s">
        <v>471</v>
      </c>
      <c r="D676" t="s">
        <v>9</v>
      </c>
      <c r="E676" t="s">
        <v>385</v>
      </c>
      <c r="F676">
        <v>1945</v>
      </c>
      <c r="G676" t="s">
        <v>292</v>
      </c>
      <c r="H676" t="s">
        <v>170</v>
      </c>
      <c r="I676" t="s">
        <v>293</v>
      </c>
      <c r="J676">
        <v>4.7880000000000003</v>
      </c>
      <c r="K676" t="s">
        <v>462</v>
      </c>
    </row>
    <row r="677" spans="1:11" x14ac:dyDescent="0.25">
      <c r="A677" t="s">
        <v>289</v>
      </c>
      <c r="B677" t="s">
        <v>462</v>
      </c>
      <c r="C677" t="s">
        <v>471</v>
      </c>
      <c r="D677" t="s">
        <v>9</v>
      </c>
      <c r="E677" t="s">
        <v>385</v>
      </c>
      <c r="F677">
        <v>1946</v>
      </c>
      <c r="G677" t="s">
        <v>292</v>
      </c>
      <c r="H677" t="s">
        <v>170</v>
      </c>
      <c r="I677" t="s">
        <v>293</v>
      </c>
      <c r="J677">
        <v>5.5970000000000004</v>
      </c>
      <c r="K677" t="s">
        <v>462</v>
      </c>
    </row>
    <row r="678" spans="1:11" x14ac:dyDescent="0.25">
      <c r="A678" t="s">
        <v>289</v>
      </c>
      <c r="B678" t="s">
        <v>462</v>
      </c>
      <c r="C678" t="s">
        <v>471</v>
      </c>
      <c r="D678" t="s">
        <v>9</v>
      </c>
      <c r="E678" t="s">
        <v>385</v>
      </c>
      <c r="F678">
        <v>1947</v>
      </c>
      <c r="G678" t="s">
        <v>292</v>
      </c>
      <c r="H678" t="s">
        <v>170</v>
      </c>
      <c r="I678" t="s">
        <v>293</v>
      </c>
      <c r="J678">
        <v>7.5069999999999997</v>
      </c>
      <c r="K678" t="s">
        <v>462</v>
      </c>
    </row>
    <row r="679" spans="1:11" x14ac:dyDescent="0.25">
      <c r="A679" t="s">
        <v>289</v>
      </c>
      <c r="B679" t="s">
        <v>462</v>
      </c>
      <c r="C679" t="s">
        <v>471</v>
      </c>
      <c r="D679" t="s">
        <v>9</v>
      </c>
      <c r="E679" t="s">
        <v>385</v>
      </c>
      <c r="F679">
        <v>1948</v>
      </c>
      <c r="G679" t="s">
        <v>292</v>
      </c>
      <c r="H679" t="s">
        <v>170</v>
      </c>
      <c r="I679" t="s">
        <v>293</v>
      </c>
      <c r="J679">
        <v>8.359</v>
      </c>
      <c r="K679" t="s">
        <v>462</v>
      </c>
    </row>
    <row r="680" spans="1:11" x14ac:dyDescent="0.25">
      <c r="A680" t="s">
        <v>289</v>
      </c>
      <c r="B680" t="s">
        <v>462</v>
      </c>
      <c r="C680" t="s">
        <v>471</v>
      </c>
      <c r="D680" t="s">
        <v>9</v>
      </c>
      <c r="E680" t="s">
        <v>385</v>
      </c>
      <c r="F680">
        <v>1949</v>
      </c>
      <c r="G680" t="s">
        <v>292</v>
      </c>
      <c r="H680" t="s">
        <v>170</v>
      </c>
      <c r="I680" t="s">
        <v>293</v>
      </c>
      <c r="J680">
        <v>8.1310000000000002</v>
      </c>
      <c r="K680" t="s">
        <v>462</v>
      </c>
    </row>
    <row r="681" spans="1:11" x14ac:dyDescent="0.25">
      <c r="A681" t="s">
        <v>289</v>
      </c>
      <c r="B681" t="s">
        <v>462</v>
      </c>
      <c r="C681" t="s">
        <v>471</v>
      </c>
      <c r="D681" t="s">
        <v>9</v>
      </c>
      <c r="E681" t="s">
        <v>385</v>
      </c>
      <c r="F681">
        <v>1950</v>
      </c>
      <c r="G681" t="s">
        <v>292</v>
      </c>
      <c r="H681" t="s">
        <v>170</v>
      </c>
      <c r="I681" t="s">
        <v>293</v>
      </c>
      <c r="J681">
        <v>8.0830000000000002</v>
      </c>
      <c r="K681" t="s">
        <v>462</v>
      </c>
    </row>
    <row r="682" spans="1:11" x14ac:dyDescent="0.25">
      <c r="A682" t="s">
        <v>289</v>
      </c>
      <c r="B682" t="s">
        <v>462</v>
      </c>
      <c r="C682" t="s">
        <v>471</v>
      </c>
      <c r="D682" t="s">
        <v>9</v>
      </c>
      <c r="E682" t="s">
        <v>385</v>
      </c>
      <c r="F682">
        <v>1951</v>
      </c>
      <c r="G682" t="s">
        <v>292</v>
      </c>
      <c r="H682" t="s">
        <v>170</v>
      </c>
      <c r="I682" t="s">
        <v>293</v>
      </c>
      <c r="J682">
        <v>9.1669999999999998</v>
      </c>
      <c r="K682" t="s">
        <v>462</v>
      </c>
    </row>
    <row r="683" spans="1:11" x14ac:dyDescent="0.25">
      <c r="A683" t="s">
        <v>289</v>
      </c>
      <c r="B683" t="s">
        <v>462</v>
      </c>
      <c r="C683" t="s">
        <v>471</v>
      </c>
      <c r="D683" t="s">
        <v>9</v>
      </c>
      <c r="E683" t="s">
        <v>385</v>
      </c>
      <c r="F683">
        <v>1952</v>
      </c>
      <c r="G683" t="s">
        <v>292</v>
      </c>
      <c r="H683" t="s">
        <v>170</v>
      </c>
      <c r="I683" t="s">
        <v>293</v>
      </c>
      <c r="J683">
        <v>9.4039999999999999</v>
      </c>
      <c r="K683" t="s">
        <v>462</v>
      </c>
    </row>
    <row r="684" spans="1:11" x14ac:dyDescent="0.25">
      <c r="A684" t="s">
        <v>289</v>
      </c>
      <c r="B684" t="s">
        <v>462</v>
      </c>
      <c r="C684" t="s">
        <v>471</v>
      </c>
      <c r="D684" t="s">
        <v>9</v>
      </c>
      <c r="E684" t="s">
        <v>385</v>
      </c>
      <c r="F684">
        <v>1953</v>
      </c>
      <c r="G684" t="s">
        <v>292</v>
      </c>
      <c r="H684" t="s">
        <v>170</v>
      </c>
      <c r="I684" t="s">
        <v>293</v>
      </c>
      <c r="J684">
        <v>9.4489999999999998</v>
      </c>
      <c r="K684" t="s">
        <v>462</v>
      </c>
    </row>
    <row r="685" spans="1:11" x14ac:dyDescent="0.25">
      <c r="A685" t="s">
        <v>289</v>
      </c>
      <c r="B685" t="s">
        <v>462</v>
      </c>
      <c r="C685" t="s">
        <v>471</v>
      </c>
      <c r="D685" t="s">
        <v>9</v>
      </c>
      <c r="E685" t="s">
        <v>385</v>
      </c>
      <c r="F685">
        <v>1954</v>
      </c>
      <c r="G685" t="s">
        <v>292</v>
      </c>
      <c r="H685" t="s">
        <v>170</v>
      </c>
      <c r="I685" t="s">
        <v>293</v>
      </c>
      <c r="J685">
        <v>9.1989999999999998</v>
      </c>
      <c r="K685" t="s">
        <v>462</v>
      </c>
    </row>
    <row r="686" spans="1:11" x14ac:dyDescent="0.25">
      <c r="A686" t="s">
        <v>289</v>
      </c>
      <c r="B686" t="s">
        <v>462</v>
      </c>
      <c r="C686" t="s">
        <v>471</v>
      </c>
      <c r="D686" t="s">
        <v>9</v>
      </c>
      <c r="E686" t="s">
        <v>385</v>
      </c>
      <c r="F686">
        <v>1955</v>
      </c>
      <c r="G686" t="s">
        <v>292</v>
      </c>
      <c r="H686" t="s">
        <v>170</v>
      </c>
      <c r="I686" t="s">
        <v>293</v>
      </c>
      <c r="J686">
        <v>9.35</v>
      </c>
      <c r="K686" t="s">
        <v>462</v>
      </c>
    </row>
    <row r="687" spans="1:11" x14ac:dyDescent="0.25">
      <c r="A687" t="s">
        <v>289</v>
      </c>
      <c r="B687" t="s">
        <v>462</v>
      </c>
      <c r="C687" t="s">
        <v>471</v>
      </c>
      <c r="D687" t="s">
        <v>9</v>
      </c>
      <c r="E687" t="s">
        <v>385</v>
      </c>
      <c r="F687">
        <v>1956</v>
      </c>
      <c r="G687" t="s">
        <v>292</v>
      </c>
      <c r="H687" t="s">
        <v>170</v>
      </c>
      <c r="I687" t="s">
        <v>293</v>
      </c>
      <c r="J687">
        <v>10.157</v>
      </c>
      <c r="K687" t="s">
        <v>462</v>
      </c>
    </row>
    <row r="688" spans="1:11" x14ac:dyDescent="0.25">
      <c r="A688" t="s">
        <v>289</v>
      </c>
      <c r="B688" t="s">
        <v>462</v>
      </c>
      <c r="C688" t="s">
        <v>471</v>
      </c>
      <c r="D688" t="s">
        <v>9</v>
      </c>
      <c r="E688" t="s">
        <v>385</v>
      </c>
      <c r="F688">
        <v>1957</v>
      </c>
      <c r="G688" t="s">
        <v>292</v>
      </c>
      <c r="H688" t="s">
        <v>170</v>
      </c>
      <c r="I688" t="s">
        <v>293</v>
      </c>
      <c r="J688">
        <v>10.561999999999999</v>
      </c>
      <c r="K688" t="s">
        <v>462</v>
      </c>
    </row>
    <row r="689" spans="1:11" x14ac:dyDescent="0.25">
      <c r="A689" t="s">
        <v>289</v>
      </c>
      <c r="B689" t="s">
        <v>462</v>
      </c>
      <c r="C689" t="s">
        <v>471</v>
      </c>
      <c r="D689" t="s">
        <v>9</v>
      </c>
      <c r="E689" t="s">
        <v>385</v>
      </c>
      <c r="F689">
        <v>1958</v>
      </c>
      <c r="G689" t="s">
        <v>292</v>
      </c>
      <c r="H689" t="s">
        <v>170</v>
      </c>
      <c r="I689" t="s">
        <v>293</v>
      </c>
      <c r="J689">
        <v>10.246</v>
      </c>
      <c r="K689" t="s">
        <v>462</v>
      </c>
    </row>
    <row r="690" spans="1:11" x14ac:dyDescent="0.25">
      <c r="A690" t="s">
        <v>289</v>
      </c>
      <c r="B690" t="s">
        <v>462</v>
      </c>
      <c r="C690" t="s">
        <v>471</v>
      </c>
      <c r="D690" t="s">
        <v>9</v>
      </c>
      <c r="E690" t="s">
        <v>385</v>
      </c>
      <c r="F690">
        <v>1959</v>
      </c>
      <c r="G690" t="s">
        <v>292</v>
      </c>
      <c r="H690" t="s">
        <v>170</v>
      </c>
      <c r="I690" t="s">
        <v>293</v>
      </c>
      <c r="J690">
        <v>10.157</v>
      </c>
      <c r="K690" t="s">
        <v>462</v>
      </c>
    </row>
    <row r="691" spans="1:11" x14ac:dyDescent="0.25">
      <c r="A691" t="s">
        <v>289</v>
      </c>
      <c r="B691" t="s">
        <v>462</v>
      </c>
      <c r="C691" t="s">
        <v>471</v>
      </c>
      <c r="D691" t="s">
        <v>9</v>
      </c>
      <c r="E691" t="s">
        <v>385</v>
      </c>
      <c r="F691">
        <v>1960</v>
      </c>
      <c r="G691" t="s">
        <v>292</v>
      </c>
      <c r="H691" t="s">
        <v>170</v>
      </c>
      <c r="I691" t="s">
        <v>293</v>
      </c>
      <c r="J691">
        <v>10.145</v>
      </c>
      <c r="K691" t="s">
        <v>462</v>
      </c>
    </row>
    <row r="692" spans="1:11" x14ac:dyDescent="0.25">
      <c r="A692" t="s">
        <v>289</v>
      </c>
      <c r="B692" t="s">
        <v>462</v>
      </c>
      <c r="C692" t="s">
        <v>471</v>
      </c>
      <c r="D692" t="s">
        <v>9</v>
      </c>
      <c r="E692" t="s">
        <v>385</v>
      </c>
      <c r="F692">
        <v>1961</v>
      </c>
      <c r="G692" t="s">
        <v>292</v>
      </c>
      <c r="H692" t="s">
        <v>170</v>
      </c>
      <c r="I692" t="s">
        <v>293</v>
      </c>
      <c r="J692">
        <v>10.113</v>
      </c>
      <c r="K692" t="s">
        <v>462</v>
      </c>
    </row>
    <row r="693" spans="1:11" x14ac:dyDescent="0.25">
      <c r="A693" t="s">
        <v>289</v>
      </c>
      <c r="B693" t="s">
        <v>462</v>
      </c>
      <c r="C693" t="s">
        <v>471</v>
      </c>
      <c r="D693" t="s">
        <v>9</v>
      </c>
      <c r="E693" t="s">
        <v>385</v>
      </c>
      <c r="F693">
        <v>1962</v>
      </c>
      <c r="G693" t="s">
        <v>292</v>
      </c>
      <c r="H693" t="s">
        <v>170</v>
      </c>
      <c r="I693" t="s">
        <v>293</v>
      </c>
      <c r="J693">
        <v>10.234999999999999</v>
      </c>
      <c r="K693" t="s">
        <v>462</v>
      </c>
    </row>
    <row r="694" spans="1:11" x14ac:dyDescent="0.25">
      <c r="A694" t="s">
        <v>289</v>
      </c>
      <c r="B694" t="s">
        <v>462</v>
      </c>
      <c r="C694" t="s">
        <v>471</v>
      </c>
      <c r="D694" t="s">
        <v>9</v>
      </c>
      <c r="E694" t="s">
        <v>385</v>
      </c>
      <c r="F694">
        <v>1963</v>
      </c>
      <c r="G694" t="s">
        <v>292</v>
      </c>
      <c r="H694" t="s">
        <v>170</v>
      </c>
      <c r="I694" t="s">
        <v>293</v>
      </c>
      <c r="J694">
        <v>10.425000000000001</v>
      </c>
      <c r="K694" t="s">
        <v>462</v>
      </c>
    </row>
    <row r="695" spans="1:11" x14ac:dyDescent="0.25">
      <c r="A695" t="s">
        <v>289</v>
      </c>
      <c r="B695" t="s">
        <v>462</v>
      </c>
      <c r="C695" t="s">
        <v>471</v>
      </c>
      <c r="D695" t="s">
        <v>9</v>
      </c>
      <c r="E695" t="s">
        <v>385</v>
      </c>
      <c r="F695">
        <v>1964</v>
      </c>
      <c r="G695" t="s">
        <v>292</v>
      </c>
      <c r="H695" t="s">
        <v>170</v>
      </c>
      <c r="I695" t="s">
        <v>293</v>
      </c>
      <c r="J695">
        <v>10.641</v>
      </c>
      <c r="K695" t="s">
        <v>462</v>
      </c>
    </row>
    <row r="696" spans="1:11" x14ac:dyDescent="0.25">
      <c r="A696" t="s">
        <v>289</v>
      </c>
      <c r="B696" t="s">
        <v>462</v>
      </c>
      <c r="C696" t="s">
        <v>471</v>
      </c>
      <c r="D696" t="s">
        <v>9</v>
      </c>
      <c r="E696" t="s">
        <v>385</v>
      </c>
      <c r="F696">
        <v>1965</v>
      </c>
      <c r="G696" t="s">
        <v>292</v>
      </c>
      <c r="H696" t="s">
        <v>170</v>
      </c>
      <c r="I696" t="s">
        <v>293</v>
      </c>
      <c r="J696">
        <v>10.992000000000001</v>
      </c>
      <c r="K696" t="s">
        <v>462</v>
      </c>
    </row>
    <row r="697" spans="1:11" x14ac:dyDescent="0.25">
      <c r="A697" t="s">
        <v>289</v>
      </c>
      <c r="B697" t="s">
        <v>462</v>
      </c>
      <c r="C697" t="s">
        <v>471</v>
      </c>
      <c r="D697" t="s">
        <v>9</v>
      </c>
      <c r="E697" t="s">
        <v>385</v>
      </c>
      <c r="F697">
        <v>1966</v>
      </c>
      <c r="G697" t="s">
        <v>292</v>
      </c>
      <c r="H697" t="s">
        <v>170</v>
      </c>
      <c r="I697" t="s">
        <v>293</v>
      </c>
      <c r="J697">
        <v>11.403</v>
      </c>
      <c r="K697" t="s">
        <v>462</v>
      </c>
    </row>
    <row r="698" spans="1:11" x14ac:dyDescent="0.25">
      <c r="A698" t="s">
        <v>289</v>
      </c>
      <c r="B698" t="s">
        <v>462</v>
      </c>
      <c r="C698" t="s">
        <v>471</v>
      </c>
      <c r="D698" t="s">
        <v>9</v>
      </c>
      <c r="E698" t="s">
        <v>385</v>
      </c>
      <c r="F698">
        <v>1967</v>
      </c>
      <c r="G698" t="s">
        <v>292</v>
      </c>
      <c r="H698" t="s">
        <v>170</v>
      </c>
      <c r="I698" t="s">
        <v>293</v>
      </c>
      <c r="J698">
        <v>11.759</v>
      </c>
      <c r="K698" t="s">
        <v>462</v>
      </c>
    </row>
    <row r="699" spans="1:11" x14ac:dyDescent="0.25">
      <c r="A699" t="s">
        <v>289</v>
      </c>
      <c r="B699" t="s">
        <v>462</v>
      </c>
      <c r="C699" t="s">
        <v>471</v>
      </c>
      <c r="D699" t="s">
        <v>9</v>
      </c>
      <c r="E699" t="s">
        <v>385</v>
      </c>
      <c r="F699">
        <v>1968</v>
      </c>
      <c r="G699" t="s">
        <v>292</v>
      </c>
      <c r="H699" t="s">
        <v>170</v>
      </c>
      <c r="I699" t="s">
        <v>293</v>
      </c>
      <c r="J699">
        <v>12.343999999999999</v>
      </c>
      <c r="K699" t="s">
        <v>462</v>
      </c>
    </row>
    <row r="700" spans="1:11" x14ac:dyDescent="0.25">
      <c r="A700" t="s">
        <v>289</v>
      </c>
      <c r="B700" t="s">
        <v>462</v>
      </c>
      <c r="C700" t="s">
        <v>471</v>
      </c>
      <c r="D700" t="s">
        <v>9</v>
      </c>
      <c r="E700" t="s">
        <v>385</v>
      </c>
      <c r="F700">
        <v>1969</v>
      </c>
      <c r="G700" t="s">
        <v>292</v>
      </c>
      <c r="H700" t="s">
        <v>170</v>
      </c>
      <c r="I700" t="s">
        <v>293</v>
      </c>
      <c r="J700">
        <v>13.273</v>
      </c>
      <c r="K700" t="s">
        <v>462</v>
      </c>
    </row>
    <row r="701" spans="1:11" x14ac:dyDescent="0.25">
      <c r="A701" t="s">
        <v>289</v>
      </c>
      <c r="B701" t="s">
        <v>462</v>
      </c>
      <c r="C701" t="s">
        <v>471</v>
      </c>
      <c r="D701" t="s">
        <v>9</v>
      </c>
      <c r="E701" t="s">
        <v>385</v>
      </c>
      <c r="F701">
        <v>1970</v>
      </c>
      <c r="G701" t="s">
        <v>292</v>
      </c>
      <c r="H701" t="s">
        <v>170</v>
      </c>
      <c r="I701" t="s">
        <v>293</v>
      </c>
      <c r="J701">
        <v>14.108000000000001</v>
      </c>
      <c r="K701" t="s">
        <v>462</v>
      </c>
    </row>
    <row r="702" spans="1:11" x14ac:dyDescent="0.25">
      <c r="A702" t="s">
        <v>289</v>
      </c>
      <c r="B702" t="s">
        <v>462</v>
      </c>
      <c r="C702" t="s">
        <v>471</v>
      </c>
      <c r="D702" t="s">
        <v>9</v>
      </c>
      <c r="E702" t="s">
        <v>385</v>
      </c>
      <c r="F702">
        <v>1971</v>
      </c>
      <c r="G702" t="s">
        <v>292</v>
      </c>
      <c r="H702" t="s">
        <v>170</v>
      </c>
      <c r="I702" t="s">
        <v>293</v>
      </c>
      <c r="J702">
        <v>15.308</v>
      </c>
      <c r="K702" t="s">
        <v>462</v>
      </c>
    </row>
    <row r="703" spans="1:11" x14ac:dyDescent="0.25">
      <c r="A703" t="s">
        <v>289</v>
      </c>
      <c r="B703" t="s">
        <v>462</v>
      </c>
      <c r="C703" t="s">
        <v>471</v>
      </c>
      <c r="D703" t="s">
        <v>9</v>
      </c>
      <c r="E703" t="s">
        <v>385</v>
      </c>
      <c r="F703">
        <v>1972</v>
      </c>
      <c r="G703" t="s">
        <v>292</v>
      </c>
      <c r="H703" t="s">
        <v>170</v>
      </c>
      <c r="I703" t="s">
        <v>293</v>
      </c>
      <c r="J703">
        <v>16.561</v>
      </c>
      <c r="K703" t="s">
        <v>462</v>
      </c>
    </row>
    <row r="704" spans="1:11" x14ac:dyDescent="0.25">
      <c r="A704" t="s">
        <v>289</v>
      </c>
      <c r="B704" t="s">
        <v>462</v>
      </c>
      <c r="C704" t="s">
        <v>471</v>
      </c>
      <c r="D704" t="s">
        <v>9</v>
      </c>
      <c r="E704" t="s">
        <v>385</v>
      </c>
      <c r="F704">
        <v>1973</v>
      </c>
      <c r="G704" t="s">
        <v>292</v>
      </c>
      <c r="H704" t="s">
        <v>170</v>
      </c>
      <c r="I704" t="s">
        <v>293</v>
      </c>
      <c r="J704">
        <v>17.891999999999999</v>
      </c>
      <c r="K704" t="s">
        <v>462</v>
      </c>
    </row>
    <row r="705" spans="1:11" x14ac:dyDescent="0.25">
      <c r="A705" t="s">
        <v>289</v>
      </c>
      <c r="B705" t="s">
        <v>462</v>
      </c>
      <c r="C705" t="s">
        <v>471</v>
      </c>
      <c r="D705" t="s">
        <v>9</v>
      </c>
      <c r="E705" t="s">
        <v>385</v>
      </c>
      <c r="F705">
        <v>1974</v>
      </c>
      <c r="G705" t="s">
        <v>292</v>
      </c>
      <c r="H705" t="s">
        <v>170</v>
      </c>
      <c r="I705" t="s">
        <v>293</v>
      </c>
      <c r="J705">
        <v>19.876000000000001</v>
      </c>
      <c r="K705" t="s">
        <v>462</v>
      </c>
    </row>
    <row r="706" spans="1:11" x14ac:dyDescent="0.25">
      <c r="A706" t="s">
        <v>289</v>
      </c>
      <c r="B706" t="s">
        <v>462</v>
      </c>
      <c r="C706" t="s">
        <v>471</v>
      </c>
      <c r="D706" t="s">
        <v>9</v>
      </c>
      <c r="E706" t="s">
        <v>385</v>
      </c>
      <c r="F706">
        <v>1975</v>
      </c>
      <c r="G706" t="s">
        <v>292</v>
      </c>
      <c r="H706" t="s">
        <v>170</v>
      </c>
      <c r="I706" t="s">
        <v>293</v>
      </c>
      <c r="J706">
        <v>21.823</v>
      </c>
      <c r="K706" t="s">
        <v>462</v>
      </c>
    </row>
    <row r="707" spans="1:11" x14ac:dyDescent="0.25">
      <c r="A707" t="s">
        <v>289</v>
      </c>
      <c r="B707" t="s">
        <v>462</v>
      </c>
      <c r="C707" t="s">
        <v>471</v>
      </c>
      <c r="D707" t="s">
        <v>9</v>
      </c>
      <c r="E707" t="s">
        <v>385</v>
      </c>
      <c r="F707">
        <v>1976</v>
      </c>
      <c r="G707" t="s">
        <v>292</v>
      </c>
      <c r="H707" t="s">
        <v>170</v>
      </c>
      <c r="I707" t="s">
        <v>293</v>
      </c>
      <c r="J707">
        <v>22.593</v>
      </c>
      <c r="K707" t="s">
        <v>462</v>
      </c>
    </row>
    <row r="708" spans="1:11" x14ac:dyDescent="0.25">
      <c r="A708" t="s">
        <v>289</v>
      </c>
      <c r="B708" t="s">
        <v>462</v>
      </c>
      <c r="C708" t="s">
        <v>471</v>
      </c>
      <c r="D708" t="s">
        <v>9</v>
      </c>
      <c r="E708" t="s">
        <v>385</v>
      </c>
      <c r="F708">
        <v>1977</v>
      </c>
      <c r="G708" t="s">
        <v>292</v>
      </c>
      <c r="H708" t="s">
        <v>170</v>
      </c>
      <c r="I708" t="s">
        <v>293</v>
      </c>
      <c r="J708">
        <v>24.125</v>
      </c>
      <c r="K708" t="s">
        <v>462</v>
      </c>
    </row>
    <row r="709" spans="1:11" x14ac:dyDescent="0.25">
      <c r="A709" t="s">
        <v>289</v>
      </c>
      <c r="B709" t="s">
        <v>462</v>
      </c>
      <c r="C709" t="s">
        <v>471</v>
      </c>
      <c r="D709" t="s">
        <v>9</v>
      </c>
      <c r="E709" t="s">
        <v>385</v>
      </c>
      <c r="F709">
        <v>1978</v>
      </c>
      <c r="G709" t="s">
        <v>292</v>
      </c>
      <c r="H709" t="s">
        <v>170</v>
      </c>
      <c r="I709" t="s">
        <v>293</v>
      </c>
      <c r="J709">
        <v>26.417000000000002</v>
      </c>
      <c r="K709" t="s">
        <v>462</v>
      </c>
    </row>
    <row r="710" spans="1:11" x14ac:dyDescent="0.25">
      <c r="A710" t="s">
        <v>289</v>
      </c>
      <c r="B710" t="s">
        <v>462</v>
      </c>
      <c r="C710" t="s">
        <v>471</v>
      </c>
      <c r="D710" t="s">
        <v>9</v>
      </c>
      <c r="E710" t="s">
        <v>385</v>
      </c>
      <c r="F710">
        <v>1979</v>
      </c>
      <c r="G710" t="s">
        <v>292</v>
      </c>
      <c r="H710" t="s">
        <v>170</v>
      </c>
      <c r="I710" t="s">
        <v>293</v>
      </c>
      <c r="J710">
        <v>29.321999999999999</v>
      </c>
      <c r="K710" t="s">
        <v>462</v>
      </c>
    </row>
    <row r="711" spans="1:11" x14ac:dyDescent="0.25">
      <c r="A711" t="s">
        <v>289</v>
      </c>
      <c r="B711" t="s">
        <v>462</v>
      </c>
      <c r="C711" t="s">
        <v>471</v>
      </c>
      <c r="D711" t="s">
        <v>9</v>
      </c>
      <c r="E711" t="s">
        <v>385</v>
      </c>
      <c r="F711">
        <v>1980</v>
      </c>
      <c r="G711" t="s">
        <v>292</v>
      </c>
      <c r="H711" t="s">
        <v>170</v>
      </c>
      <c r="I711" t="s">
        <v>293</v>
      </c>
      <c r="J711">
        <v>32.649000000000001</v>
      </c>
      <c r="K711" t="s">
        <v>462</v>
      </c>
    </row>
    <row r="712" spans="1:11" x14ac:dyDescent="0.25">
      <c r="A712" t="s">
        <v>289</v>
      </c>
      <c r="B712" t="s">
        <v>462</v>
      </c>
      <c r="C712" t="s">
        <v>471</v>
      </c>
      <c r="D712" t="s">
        <v>9</v>
      </c>
      <c r="E712" t="s">
        <v>385</v>
      </c>
      <c r="F712">
        <v>1981</v>
      </c>
      <c r="G712" t="s">
        <v>292</v>
      </c>
      <c r="H712" t="s">
        <v>170</v>
      </c>
      <c r="I712" t="s">
        <v>293</v>
      </c>
      <c r="J712">
        <v>35.606000000000002</v>
      </c>
      <c r="K712" t="s">
        <v>462</v>
      </c>
    </row>
    <row r="713" spans="1:11" x14ac:dyDescent="0.25">
      <c r="A713" t="s">
        <v>289</v>
      </c>
      <c r="B713" t="s">
        <v>462</v>
      </c>
      <c r="C713" t="s">
        <v>471</v>
      </c>
      <c r="D713" t="s">
        <v>9</v>
      </c>
      <c r="E713" t="s">
        <v>385</v>
      </c>
      <c r="F713">
        <v>1982</v>
      </c>
      <c r="G713" t="s">
        <v>292</v>
      </c>
      <c r="H713" t="s">
        <v>170</v>
      </c>
      <c r="I713" t="s">
        <v>293</v>
      </c>
      <c r="J713">
        <v>37.854999999999997</v>
      </c>
      <c r="K713" t="s">
        <v>462</v>
      </c>
    </row>
    <row r="714" spans="1:11" x14ac:dyDescent="0.25">
      <c r="A714" t="s">
        <v>289</v>
      </c>
      <c r="B714" t="s">
        <v>462</v>
      </c>
      <c r="C714" t="s">
        <v>471</v>
      </c>
      <c r="D714" t="s">
        <v>9</v>
      </c>
      <c r="E714" t="s">
        <v>385</v>
      </c>
      <c r="F714">
        <v>1983</v>
      </c>
      <c r="G714" t="s">
        <v>292</v>
      </c>
      <c r="H714" t="s">
        <v>170</v>
      </c>
      <c r="I714" t="s">
        <v>293</v>
      </c>
      <c r="J714">
        <v>39.027999999999999</v>
      </c>
      <c r="K714" t="s">
        <v>462</v>
      </c>
    </row>
    <row r="715" spans="1:11" x14ac:dyDescent="0.25">
      <c r="A715" t="s">
        <v>289</v>
      </c>
      <c r="B715" t="s">
        <v>462</v>
      </c>
      <c r="C715" t="s">
        <v>471</v>
      </c>
      <c r="D715" t="s">
        <v>9</v>
      </c>
      <c r="E715" t="s">
        <v>385</v>
      </c>
      <c r="F715">
        <v>1984</v>
      </c>
      <c r="G715" t="s">
        <v>292</v>
      </c>
      <c r="H715" t="s">
        <v>170</v>
      </c>
      <c r="I715" t="s">
        <v>293</v>
      </c>
      <c r="J715">
        <v>40.536000000000001</v>
      </c>
      <c r="K715" t="s">
        <v>462</v>
      </c>
    </row>
    <row r="716" spans="1:11" x14ac:dyDescent="0.25">
      <c r="A716" t="s">
        <v>289</v>
      </c>
      <c r="B716" t="s">
        <v>462</v>
      </c>
      <c r="C716" t="s">
        <v>471</v>
      </c>
      <c r="D716" t="s">
        <v>9</v>
      </c>
      <c r="E716" t="s">
        <v>385</v>
      </c>
      <c r="F716">
        <v>1985</v>
      </c>
      <c r="G716" t="s">
        <v>292</v>
      </c>
      <c r="H716" t="s">
        <v>170</v>
      </c>
      <c r="I716" t="s">
        <v>293</v>
      </c>
      <c r="J716">
        <v>41.845999999999997</v>
      </c>
      <c r="K716" t="s">
        <v>462</v>
      </c>
    </row>
    <row r="717" spans="1:11" x14ac:dyDescent="0.25">
      <c r="A717" t="s">
        <v>289</v>
      </c>
      <c r="B717" t="s">
        <v>462</v>
      </c>
      <c r="C717" t="s">
        <v>471</v>
      </c>
      <c r="D717" t="s">
        <v>9</v>
      </c>
      <c r="E717" t="s">
        <v>385</v>
      </c>
      <c r="F717">
        <v>1986</v>
      </c>
      <c r="G717" t="s">
        <v>292</v>
      </c>
      <c r="H717" t="s">
        <v>170</v>
      </c>
      <c r="I717" t="s">
        <v>293</v>
      </c>
      <c r="J717">
        <v>43.3</v>
      </c>
      <c r="K717" t="s">
        <v>462</v>
      </c>
    </row>
    <row r="718" spans="1:11" x14ac:dyDescent="0.25">
      <c r="A718" t="s">
        <v>289</v>
      </c>
      <c r="B718" t="s">
        <v>462</v>
      </c>
      <c r="C718" t="s">
        <v>471</v>
      </c>
      <c r="D718" t="s">
        <v>9</v>
      </c>
      <c r="E718" t="s">
        <v>385</v>
      </c>
      <c r="F718">
        <v>1987</v>
      </c>
      <c r="G718" t="s">
        <v>292</v>
      </c>
      <c r="H718" t="s">
        <v>170</v>
      </c>
      <c r="I718" t="s">
        <v>293</v>
      </c>
      <c r="J718">
        <v>44.898000000000003</v>
      </c>
      <c r="K718" t="s">
        <v>462</v>
      </c>
    </row>
    <row r="719" spans="1:11" x14ac:dyDescent="0.25">
      <c r="A719" t="s">
        <v>289</v>
      </c>
      <c r="B719" t="s">
        <v>462</v>
      </c>
      <c r="C719" t="s">
        <v>471</v>
      </c>
      <c r="D719" t="s">
        <v>9</v>
      </c>
      <c r="E719" t="s">
        <v>385</v>
      </c>
      <c r="F719">
        <v>1988</v>
      </c>
      <c r="G719" t="s">
        <v>292</v>
      </c>
      <c r="H719" t="s">
        <v>170</v>
      </c>
      <c r="I719" t="s">
        <v>293</v>
      </c>
      <c r="J719">
        <v>46.555</v>
      </c>
      <c r="K719" t="s">
        <v>462</v>
      </c>
    </row>
    <row r="720" spans="1:11" x14ac:dyDescent="0.25">
      <c r="A720" t="s">
        <v>289</v>
      </c>
      <c r="B720" t="s">
        <v>462</v>
      </c>
      <c r="C720" t="s">
        <v>471</v>
      </c>
      <c r="D720" t="s">
        <v>9</v>
      </c>
      <c r="E720" t="s">
        <v>385</v>
      </c>
      <c r="F720">
        <v>1989</v>
      </c>
      <c r="G720" t="s">
        <v>292</v>
      </c>
      <c r="H720" t="s">
        <v>170</v>
      </c>
      <c r="I720" t="s">
        <v>293</v>
      </c>
      <c r="J720">
        <v>48.203000000000003</v>
      </c>
      <c r="K720" t="s">
        <v>462</v>
      </c>
    </row>
    <row r="721" spans="1:11" x14ac:dyDescent="0.25">
      <c r="A721" t="s">
        <v>289</v>
      </c>
      <c r="B721" t="s">
        <v>462</v>
      </c>
      <c r="C721" t="s">
        <v>471</v>
      </c>
      <c r="D721" t="s">
        <v>9</v>
      </c>
      <c r="E721" t="s">
        <v>385</v>
      </c>
      <c r="F721">
        <v>1990</v>
      </c>
      <c r="G721" t="s">
        <v>292</v>
      </c>
      <c r="H721" t="s">
        <v>170</v>
      </c>
      <c r="I721" t="s">
        <v>293</v>
      </c>
      <c r="J721">
        <v>49.723999999999997</v>
      </c>
      <c r="K721" t="s">
        <v>462</v>
      </c>
    </row>
    <row r="722" spans="1:11" x14ac:dyDescent="0.25">
      <c r="A722" t="s">
        <v>289</v>
      </c>
      <c r="B722" t="s">
        <v>462</v>
      </c>
      <c r="C722" t="s">
        <v>471</v>
      </c>
      <c r="D722" t="s">
        <v>9</v>
      </c>
      <c r="E722" t="s">
        <v>385</v>
      </c>
      <c r="F722">
        <v>1991</v>
      </c>
      <c r="G722" t="s">
        <v>292</v>
      </c>
      <c r="H722" t="s">
        <v>170</v>
      </c>
      <c r="I722" t="s">
        <v>293</v>
      </c>
      <c r="J722">
        <v>50.442999999999998</v>
      </c>
      <c r="K722" t="s">
        <v>462</v>
      </c>
    </row>
    <row r="723" spans="1:11" x14ac:dyDescent="0.25">
      <c r="A723" t="s">
        <v>289</v>
      </c>
      <c r="B723" t="s">
        <v>462</v>
      </c>
      <c r="C723" t="s">
        <v>471</v>
      </c>
      <c r="D723" t="s">
        <v>9</v>
      </c>
      <c r="E723" t="s">
        <v>385</v>
      </c>
      <c r="F723">
        <v>1992</v>
      </c>
      <c r="G723" t="s">
        <v>292</v>
      </c>
      <c r="H723" t="s">
        <v>170</v>
      </c>
      <c r="I723" t="s">
        <v>293</v>
      </c>
      <c r="J723">
        <v>50.744999999999997</v>
      </c>
      <c r="K723" t="s">
        <v>462</v>
      </c>
    </row>
    <row r="724" spans="1:11" x14ac:dyDescent="0.25">
      <c r="A724" t="s">
        <v>289</v>
      </c>
      <c r="B724" t="s">
        <v>462</v>
      </c>
      <c r="C724" t="s">
        <v>471</v>
      </c>
      <c r="D724" t="s">
        <v>9</v>
      </c>
      <c r="E724" t="s">
        <v>385</v>
      </c>
      <c r="F724">
        <v>1993</v>
      </c>
      <c r="G724" t="s">
        <v>292</v>
      </c>
      <c r="H724" t="s">
        <v>170</v>
      </c>
      <c r="I724" t="s">
        <v>293</v>
      </c>
      <c r="J724">
        <v>52.447000000000003</v>
      </c>
      <c r="K724" t="s">
        <v>462</v>
      </c>
    </row>
    <row r="725" spans="1:11" x14ac:dyDescent="0.25">
      <c r="A725" t="s">
        <v>289</v>
      </c>
      <c r="B725" t="s">
        <v>462</v>
      </c>
      <c r="C725" t="s">
        <v>471</v>
      </c>
      <c r="D725" t="s">
        <v>9</v>
      </c>
      <c r="E725" t="s">
        <v>385</v>
      </c>
      <c r="F725">
        <v>1994</v>
      </c>
      <c r="G725" t="s">
        <v>292</v>
      </c>
      <c r="H725" t="s">
        <v>170</v>
      </c>
      <c r="I725" t="s">
        <v>293</v>
      </c>
      <c r="J725">
        <v>54.436999999999998</v>
      </c>
      <c r="K725" t="s">
        <v>462</v>
      </c>
    </row>
    <row r="726" spans="1:11" x14ac:dyDescent="0.25">
      <c r="A726" t="s">
        <v>289</v>
      </c>
      <c r="B726" t="s">
        <v>462</v>
      </c>
      <c r="C726" t="s">
        <v>471</v>
      </c>
      <c r="D726" t="s">
        <v>9</v>
      </c>
      <c r="E726" t="s">
        <v>385</v>
      </c>
      <c r="F726">
        <v>1995</v>
      </c>
      <c r="G726" t="s">
        <v>292</v>
      </c>
      <c r="H726" t="s">
        <v>170</v>
      </c>
      <c r="I726" t="s">
        <v>293</v>
      </c>
      <c r="J726">
        <v>56.65</v>
      </c>
      <c r="K726" t="s">
        <v>462</v>
      </c>
    </row>
    <row r="727" spans="1:11" x14ac:dyDescent="0.25">
      <c r="A727" t="s">
        <v>289</v>
      </c>
      <c r="B727" t="s">
        <v>462</v>
      </c>
      <c r="C727" t="s">
        <v>471</v>
      </c>
      <c r="D727" t="s">
        <v>9</v>
      </c>
      <c r="E727" t="s">
        <v>385</v>
      </c>
      <c r="F727">
        <v>1996</v>
      </c>
      <c r="G727" t="s">
        <v>292</v>
      </c>
      <c r="H727" t="s">
        <v>170</v>
      </c>
      <c r="I727" t="s">
        <v>293</v>
      </c>
      <c r="J727">
        <v>57.899000000000001</v>
      </c>
      <c r="K727" t="s">
        <v>462</v>
      </c>
    </row>
    <row r="728" spans="1:11" x14ac:dyDescent="0.25">
      <c r="A728" t="s">
        <v>289</v>
      </c>
      <c r="B728" t="s">
        <v>462</v>
      </c>
      <c r="C728" t="s">
        <v>471</v>
      </c>
      <c r="D728" t="s">
        <v>9</v>
      </c>
      <c r="E728" t="s">
        <v>385</v>
      </c>
      <c r="F728">
        <v>1997</v>
      </c>
      <c r="G728" t="s">
        <v>292</v>
      </c>
      <c r="H728" t="s">
        <v>170</v>
      </c>
      <c r="I728" t="s">
        <v>293</v>
      </c>
      <c r="J728">
        <v>59.859000000000002</v>
      </c>
      <c r="K728" t="s">
        <v>462</v>
      </c>
    </row>
    <row r="729" spans="1:11" x14ac:dyDescent="0.25">
      <c r="A729" t="s">
        <v>289</v>
      </c>
      <c r="B729" t="s">
        <v>462</v>
      </c>
      <c r="C729" t="s">
        <v>471</v>
      </c>
      <c r="D729" t="s">
        <v>9</v>
      </c>
      <c r="E729" t="s">
        <v>385</v>
      </c>
      <c r="F729">
        <v>1998</v>
      </c>
      <c r="G729" t="s">
        <v>292</v>
      </c>
      <c r="H729" t="s">
        <v>170</v>
      </c>
      <c r="I729" t="s">
        <v>293</v>
      </c>
      <c r="J729">
        <v>62.042000000000002</v>
      </c>
      <c r="K729" t="s">
        <v>462</v>
      </c>
    </row>
    <row r="730" spans="1:11" x14ac:dyDescent="0.25">
      <c r="A730" t="s">
        <v>289</v>
      </c>
      <c r="B730" t="s">
        <v>462</v>
      </c>
      <c r="C730" t="s">
        <v>471</v>
      </c>
      <c r="D730" t="s">
        <v>9</v>
      </c>
      <c r="E730" t="s">
        <v>385</v>
      </c>
      <c r="F730">
        <v>1999</v>
      </c>
      <c r="G730" t="s">
        <v>292</v>
      </c>
      <c r="H730" t="s">
        <v>170</v>
      </c>
      <c r="I730" t="s">
        <v>293</v>
      </c>
      <c r="J730">
        <v>64.677000000000007</v>
      </c>
      <c r="K730" t="s">
        <v>462</v>
      </c>
    </row>
    <row r="731" spans="1:11" x14ac:dyDescent="0.25">
      <c r="A731" t="s">
        <v>289</v>
      </c>
      <c r="B731" t="s">
        <v>462</v>
      </c>
      <c r="C731" t="s">
        <v>471</v>
      </c>
      <c r="D731" t="s">
        <v>9</v>
      </c>
      <c r="E731" t="s">
        <v>385</v>
      </c>
      <c r="F731">
        <v>2000</v>
      </c>
      <c r="G731" t="s">
        <v>292</v>
      </c>
      <c r="H731" t="s">
        <v>170</v>
      </c>
      <c r="I731" t="s">
        <v>293</v>
      </c>
      <c r="J731">
        <v>67.558999999999997</v>
      </c>
      <c r="K731" t="s">
        <v>462</v>
      </c>
    </row>
    <row r="732" spans="1:11" x14ac:dyDescent="0.25">
      <c r="A732" t="s">
        <v>289</v>
      </c>
      <c r="B732" t="s">
        <v>462</v>
      </c>
      <c r="C732" t="s">
        <v>471</v>
      </c>
      <c r="D732" t="s">
        <v>9</v>
      </c>
      <c r="E732" t="s">
        <v>385</v>
      </c>
      <c r="F732">
        <v>2001</v>
      </c>
      <c r="G732" t="s">
        <v>292</v>
      </c>
      <c r="H732" t="s">
        <v>170</v>
      </c>
      <c r="I732" t="s">
        <v>293</v>
      </c>
      <c r="J732">
        <v>70.569000000000003</v>
      </c>
      <c r="K732" t="s">
        <v>462</v>
      </c>
    </row>
    <row r="733" spans="1:11" x14ac:dyDescent="0.25">
      <c r="A733" t="s">
        <v>289</v>
      </c>
      <c r="B733" t="s">
        <v>462</v>
      </c>
      <c r="C733" t="s">
        <v>471</v>
      </c>
      <c r="D733" t="s">
        <v>9</v>
      </c>
      <c r="E733" t="s">
        <v>385</v>
      </c>
      <c r="F733">
        <v>2002</v>
      </c>
      <c r="G733" t="s">
        <v>292</v>
      </c>
      <c r="H733" t="s">
        <v>170</v>
      </c>
      <c r="I733" t="s">
        <v>293</v>
      </c>
      <c r="J733">
        <v>71.873999999999995</v>
      </c>
      <c r="K733" t="s">
        <v>462</v>
      </c>
    </row>
    <row r="734" spans="1:11" x14ac:dyDescent="0.25">
      <c r="A734" t="s">
        <v>289</v>
      </c>
      <c r="B734" t="s">
        <v>462</v>
      </c>
      <c r="C734" t="s">
        <v>471</v>
      </c>
      <c r="D734" t="s">
        <v>9</v>
      </c>
      <c r="E734" t="s">
        <v>385</v>
      </c>
      <c r="F734">
        <v>2003</v>
      </c>
      <c r="G734" t="s">
        <v>292</v>
      </c>
      <c r="H734" t="s">
        <v>170</v>
      </c>
      <c r="I734" t="s">
        <v>293</v>
      </c>
      <c r="J734">
        <v>74.061000000000007</v>
      </c>
      <c r="K734" t="s">
        <v>462</v>
      </c>
    </row>
    <row r="735" spans="1:11" x14ac:dyDescent="0.25">
      <c r="A735" t="s">
        <v>289</v>
      </c>
      <c r="B735" t="s">
        <v>462</v>
      </c>
      <c r="C735" t="s">
        <v>471</v>
      </c>
      <c r="D735" t="s">
        <v>9</v>
      </c>
      <c r="E735" t="s">
        <v>385</v>
      </c>
      <c r="F735">
        <v>2004</v>
      </c>
      <c r="G735" t="s">
        <v>292</v>
      </c>
      <c r="H735" t="s">
        <v>170</v>
      </c>
      <c r="I735" t="s">
        <v>293</v>
      </c>
      <c r="J735">
        <v>78.427999999999997</v>
      </c>
      <c r="K735" t="s">
        <v>462</v>
      </c>
    </row>
    <row r="736" spans="1:11" x14ac:dyDescent="0.25">
      <c r="A736" t="s">
        <v>289</v>
      </c>
      <c r="B736" t="s">
        <v>462</v>
      </c>
      <c r="C736" t="s">
        <v>471</v>
      </c>
      <c r="D736" t="s">
        <v>9</v>
      </c>
      <c r="E736" t="s">
        <v>385</v>
      </c>
      <c r="F736">
        <v>2005</v>
      </c>
      <c r="G736" t="s">
        <v>292</v>
      </c>
      <c r="H736" t="s">
        <v>170</v>
      </c>
      <c r="I736" t="s">
        <v>293</v>
      </c>
      <c r="J736">
        <v>84.986000000000004</v>
      </c>
      <c r="K736" t="s">
        <v>462</v>
      </c>
    </row>
    <row r="737" spans="1:11" x14ac:dyDescent="0.25">
      <c r="A737" t="s">
        <v>289</v>
      </c>
      <c r="B737" t="s">
        <v>462</v>
      </c>
      <c r="C737" t="s">
        <v>471</v>
      </c>
      <c r="D737" t="s">
        <v>9</v>
      </c>
      <c r="E737" t="s">
        <v>385</v>
      </c>
      <c r="F737">
        <v>2006</v>
      </c>
      <c r="G737" t="s">
        <v>292</v>
      </c>
      <c r="H737" t="s">
        <v>170</v>
      </c>
      <c r="I737" t="s">
        <v>293</v>
      </c>
      <c r="J737">
        <v>92.272999999999996</v>
      </c>
      <c r="K737" t="s">
        <v>462</v>
      </c>
    </row>
    <row r="738" spans="1:11" x14ac:dyDescent="0.25">
      <c r="A738" t="s">
        <v>289</v>
      </c>
      <c r="B738" t="s">
        <v>462</v>
      </c>
      <c r="C738" t="s">
        <v>471</v>
      </c>
      <c r="D738" t="s">
        <v>9</v>
      </c>
      <c r="E738" t="s">
        <v>385</v>
      </c>
      <c r="F738">
        <v>2007</v>
      </c>
      <c r="G738" t="s">
        <v>292</v>
      </c>
      <c r="H738" t="s">
        <v>170</v>
      </c>
      <c r="I738" t="s">
        <v>293</v>
      </c>
      <c r="J738">
        <v>96.626999999999995</v>
      </c>
      <c r="K738" t="s">
        <v>462</v>
      </c>
    </row>
    <row r="739" spans="1:11" x14ac:dyDescent="0.25">
      <c r="A739" t="s">
        <v>289</v>
      </c>
      <c r="B739" t="s">
        <v>462</v>
      </c>
      <c r="C739" t="s">
        <v>471</v>
      </c>
      <c r="D739" t="s">
        <v>9</v>
      </c>
      <c r="E739" t="s">
        <v>385</v>
      </c>
      <c r="F739">
        <v>2008</v>
      </c>
      <c r="G739" t="s">
        <v>292</v>
      </c>
      <c r="H739" t="s">
        <v>170</v>
      </c>
      <c r="I739" t="s">
        <v>293</v>
      </c>
      <c r="J739">
        <v>98.664000000000001</v>
      </c>
      <c r="K739" t="s">
        <v>462</v>
      </c>
    </row>
    <row r="740" spans="1:11" x14ac:dyDescent="0.25">
      <c r="A740" t="s">
        <v>289</v>
      </c>
      <c r="B740" t="s">
        <v>462</v>
      </c>
      <c r="C740" t="s">
        <v>471</v>
      </c>
      <c r="D740" t="s">
        <v>9</v>
      </c>
      <c r="E740" t="s">
        <v>385</v>
      </c>
      <c r="F740">
        <v>2009</v>
      </c>
      <c r="G740" t="s">
        <v>292</v>
      </c>
      <c r="H740" t="s">
        <v>170</v>
      </c>
      <c r="I740" t="s">
        <v>293</v>
      </c>
      <c r="J740">
        <v>94.616</v>
      </c>
      <c r="K740" t="s">
        <v>462</v>
      </c>
    </row>
    <row r="741" spans="1:11" x14ac:dyDescent="0.25">
      <c r="A741" t="s">
        <v>289</v>
      </c>
      <c r="B741" t="s">
        <v>462</v>
      </c>
      <c r="C741" t="s">
        <v>471</v>
      </c>
      <c r="D741" t="s">
        <v>9</v>
      </c>
      <c r="E741" t="s">
        <v>385</v>
      </c>
      <c r="F741">
        <v>2010</v>
      </c>
      <c r="G741" t="s">
        <v>292</v>
      </c>
      <c r="H741" t="s">
        <v>170</v>
      </c>
      <c r="I741" t="s">
        <v>293</v>
      </c>
      <c r="J741">
        <v>90.498999999999995</v>
      </c>
      <c r="K741" t="s">
        <v>462</v>
      </c>
    </row>
    <row r="742" spans="1:11" x14ac:dyDescent="0.25">
      <c r="A742" t="s">
        <v>289</v>
      </c>
      <c r="B742" t="s">
        <v>462</v>
      </c>
      <c r="C742" t="s">
        <v>471</v>
      </c>
      <c r="D742" t="s">
        <v>9</v>
      </c>
      <c r="E742" t="s">
        <v>385</v>
      </c>
      <c r="F742">
        <v>2011</v>
      </c>
      <c r="G742" t="s">
        <v>292</v>
      </c>
      <c r="H742" t="s">
        <v>170</v>
      </c>
      <c r="I742" t="s">
        <v>293</v>
      </c>
      <c r="J742">
        <v>91.268000000000001</v>
      </c>
      <c r="K742" t="s">
        <v>462</v>
      </c>
    </row>
    <row r="743" spans="1:11" x14ac:dyDescent="0.25">
      <c r="A743" t="s">
        <v>289</v>
      </c>
      <c r="B743" t="s">
        <v>462</v>
      </c>
      <c r="C743" t="s">
        <v>471</v>
      </c>
      <c r="D743" t="s">
        <v>9</v>
      </c>
      <c r="E743" t="s">
        <v>385</v>
      </c>
      <c r="F743">
        <v>2012</v>
      </c>
      <c r="G743" t="s">
        <v>292</v>
      </c>
      <c r="H743" t="s">
        <v>170</v>
      </c>
      <c r="I743" t="s">
        <v>293</v>
      </c>
      <c r="J743">
        <v>92.293000000000006</v>
      </c>
      <c r="K743" t="s">
        <v>462</v>
      </c>
    </row>
    <row r="744" spans="1:11" x14ac:dyDescent="0.25">
      <c r="A744" t="s">
        <v>289</v>
      </c>
      <c r="B744" t="s">
        <v>462</v>
      </c>
      <c r="C744" t="s">
        <v>471</v>
      </c>
      <c r="D744" t="s">
        <v>9</v>
      </c>
      <c r="E744" t="s">
        <v>385</v>
      </c>
      <c r="F744">
        <v>2013</v>
      </c>
      <c r="G744" t="s">
        <v>292</v>
      </c>
      <c r="H744" t="s">
        <v>170</v>
      </c>
      <c r="I744" t="s">
        <v>293</v>
      </c>
      <c r="J744">
        <v>94.438999999999993</v>
      </c>
      <c r="K744" t="s">
        <v>462</v>
      </c>
    </row>
    <row r="745" spans="1:11" x14ac:dyDescent="0.25">
      <c r="A745" t="s">
        <v>289</v>
      </c>
      <c r="B745" t="s">
        <v>462</v>
      </c>
      <c r="C745" t="s">
        <v>471</v>
      </c>
      <c r="D745" t="s">
        <v>9</v>
      </c>
      <c r="E745" t="s">
        <v>385</v>
      </c>
      <c r="F745">
        <v>2014</v>
      </c>
      <c r="G745" t="s">
        <v>292</v>
      </c>
      <c r="H745" t="s">
        <v>170</v>
      </c>
      <c r="I745" t="s">
        <v>293</v>
      </c>
      <c r="J745">
        <v>97.39</v>
      </c>
      <c r="K745" t="s">
        <v>462</v>
      </c>
    </row>
    <row r="746" spans="1:11" x14ac:dyDescent="0.25">
      <c r="A746" t="s">
        <v>289</v>
      </c>
      <c r="B746" t="s">
        <v>462</v>
      </c>
      <c r="C746" t="s">
        <v>471</v>
      </c>
      <c r="D746" t="s">
        <v>9</v>
      </c>
      <c r="E746" t="s">
        <v>385</v>
      </c>
      <c r="F746">
        <v>2015</v>
      </c>
      <c r="G746" t="s">
        <v>292</v>
      </c>
      <c r="H746" t="s">
        <v>170</v>
      </c>
      <c r="I746" t="s">
        <v>293</v>
      </c>
      <c r="J746">
        <v>98.052000000000007</v>
      </c>
      <c r="K746" t="s">
        <v>462</v>
      </c>
    </row>
    <row r="747" spans="1:11" x14ac:dyDescent="0.25">
      <c r="A747" t="s">
        <v>289</v>
      </c>
      <c r="B747" t="s">
        <v>462</v>
      </c>
      <c r="C747" t="s">
        <v>471</v>
      </c>
      <c r="D747" t="s">
        <v>9</v>
      </c>
      <c r="E747" t="s">
        <v>385</v>
      </c>
      <c r="F747">
        <v>2016</v>
      </c>
      <c r="G747" t="s">
        <v>292</v>
      </c>
      <c r="H747" t="s">
        <v>170</v>
      </c>
      <c r="I747" t="s">
        <v>293</v>
      </c>
      <c r="J747">
        <v>98.638999999999996</v>
      </c>
      <c r="K747" t="s">
        <v>462</v>
      </c>
    </row>
    <row r="748" spans="1:11" x14ac:dyDescent="0.25">
      <c r="A748" t="s">
        <v>289</v>
      </c>
      <c r="B748" t="s">
        <v>462</v>
      </c>
      <c r="C748" t="s">
        <v>471</v>
      </c>
      <c r="D748" t="s">
        <v>9</v>
      </c>
      <c r="E748" t="s">
        <v>385</v>
      </c>
      <c r="F748">
        <v>2017</v>
      </c>
      <c r="G748" t="s">
        <v>292</v>
      </c>
      <c r="H748" t="s">
        <v>170</v>
      </c>
      <c r="I748" t="s">
        <v>293</v>
      </c>
      <c r="J748">
        <v>100</v>
      </c>
      <c r="K748" t="s">
        <v>462</v>
      </c>
    </row>
    <row r="749" spans="1:11" x14ac:dyDescent="0.25">
      <c r="A749" t="s">
        <v>289</v>
      </c>
      <c r="B749" t="s">
        <v>462</v>
      </c>
      <c r="C749" t="s">
        <v>471</v>
      </c>
      <c r="D749" t="s">
        <v>9</v>
      </c>
      <c r="E749" t="s">
        <v>385</v>
      </c>
      <c r="F749">
        <v>2018</v>
      </c>
      <c r="G749" t="s">
        <v>292</v>
      </c>
      <c r="H749" t="s">
        <v>170</v>
      </c>
      <c r="I749" t="s">
        <v>293</v>
      </c>
      <c r="J749">
        <v>104.03100000000001</v>
      </c>
      <c r="K749" t="s">
        <v>462</v>
      </c>
    </row>
    <row r="750" spans="1:11" x14ac:dyDescent="0.25">
      <c r="A750" t="s">
        <v>289</v>
      </c>
      <c r="B750" t="s">
        <v>462</v>
      </c>
      <c r="C750" t="s">
        <v>471</v>
      </c>
      <c r="D750" t="s">
        <v>9</v>
      </c>
      <c r="E750" t="s">
        <v>385</v>
      </c>
      <c r="F750">
        <v>2019</v>
      </c>
      <c r="G750" t="s">
        <v>292</v>
      </c>
      <c r="H750" t="s">
        <v>170</v>
      </c>
      <c r="I750" t="s">
        <v>293</v>
      </c>
      <c r="J750">
        <v>108.77500000000001</v>
      </c>
      <c r="K750" t="s">
        <v>462</v>
      </c>
    </row>
    <row r="751" spans="1:11" x14ac:dyDescent="0.25">
      <c r="A751" t="s">
        <v>289</v>
      </c>
      <c r="B751" t="s">
        <v>462</v>
      </c>
      <c r="C751" t="s">
        <v>471</v>
      </c>
      <c r="D751" t="s">
        <v>9</v>
      </c>
      <c r="E751" t="s">
        <v>385</v>
      </c>
      <c r="F751">
        <v>2020</v>
      </c>
      <c r="G751" t="s">
        <v>292</v>
      </c>
      <c r="H751" t="s">
        <v>170</v>
      </c>
      <c r="I751" t="s">
        <v>293</v>
      </c>
      <c r="J751">
        <v>111.28100000000001</v>
      </c>
      <c r="K751" t="s">
        <v>462</v>
      </c>
    </row>
    <row r="752" spans="1:11" x14ac:dyDescent="0.25">
      <c r="A752" t="s">
        <v>289</v>
      </c>
      <c r="B752" t="s">
        <v>462</v>
      </c>
      <c r="C752" t="s">
        <v>471</v>
      </c>
      <c r="D752" t="s">
        <v>9</v>
      </c>
      <c r="E752" t="s">
        <v>385</v>
      </c>
      <c r="F752">
        <v>2021</v>
      </c>
      <c r="G752" t="s">
        <v>292</v>
      </c>
      <c r="H752" t="s">
        <v>170</v>
      </c>
      <c r="I752" t="s">
        <v>293</v>
      </c>
      <c r="J752">
        <v>116.181</v>
      </c>
      <c r="K752" t="s">
        <v>462</v>
      </c>
    </row>
    <row r="753" spans="1:11" x14ac:dyDescent="0.25">
      <c r="A753" t="s">
        <v>289</v>
      </c>
      <c r="B753" t="s">
        <v>462</v>
      </c>
      <c r="C753" t="s">
        <v>471</v>
      </c>
      <c r="D753" t="s">
        <v>9</v>
      </c>
      <c r="E753" t="s">
        <v>385</v>
      </c>
      <c r="F753">
        <v>2022</v>
      </c>
      <c r="G753" t="s">
        <v>292</v>
      </c>
      <c r="H753" t="s">
        <v>170</v>
      </c>
      <c r="I753" t="s">
        <v>293</v>
      </c>
      <c r="J753">
        <v>135.84899999999999</v>
      </c>
      <c r="K753" t="s">
        <v>462</v>
      </c>
    </row>
    <row r="754" spans="1:11" x14ac:dyDescent="0.25">
      <c r="A754" t="s">
        <v>289</v>
      </c>
      <c r="B754" t="s">
        <v>462</v>
      </c>
      <c r="C754" t="s">
        <v>472</v>
      </c>
      <c r="D754" t="s">
        <v>10</v>
      </c>
      <c r="E754" t="s">
        <v>387</v>
      </c>
      <c r="F754">
        <v>1929</v>
      </c>
      <c r="G754" t="s">
        <v>292</v>
      </c>
      <c r="H754" t="s">
        <v>170</v>
      </c>
      <c r="I754" t="s">
        <v>293</v>
      </c>
      <c r="J754">
        <v>4.0789999999999997</v>
      </c>
      <c r="K754" t="s">
        <v>462</v>
      </c>
    </row>
    <row r="755" spans="1:11" x14ac:dyDescent="0.25">
      <c r="A755" t="s">
        <v>289</v>
      </c>
      <c r="B755" t="s">
        <v>462</v>
      </c>
      <c r="C755" t="s">
        <v>472</v>
      </c>
      <c r="D755" t="s">
        <v>10</v>
      </c>
      <c r="E755" t="s">
        <v>387</v>
      </c>
      <c r="F755">
        <v>1930</v>
      </c>
      <c r="G755" t="s">
        <v>292</v>
      </c>
      <c r="H755" t="s">
        <v>170</v>
      </c>
      <c r="I755" t="s">
        <v>293</v>
      </c>
      <c r="J755">
        <v>4.0250000000000004</v>
      </c>
      <c r="K755" t="s">
        <v>462</v>
      </c>
    </row>
    <row r="756" spans="1:11" x14ac:dyDescent="0.25">
      <c r="A756" t="s">
        <v>289</v>
      </c>
      <c r="B756" t="s">
        <v>462</v>
      </c>
      <c r="C756" t="s">
        <v>472</v>
      </c>
      <c r="D756" t="s">
        <v>10</v>
      </c>
      <c r="E756" t="s">
        <v>387</v>
      </c>
      <c r="F756">
        <v>1931</v>
      </c>
      <c r="G756" t="s">
        <v>292</v>
      </c>
      <c r="H756" t="s">
        <v>170</v>
      </c>
      <c r="I756" t="s">
        <v>293</v>
      </c>
      <c r="J756">
        <v>3.4950000000000001</v>
      </c>
      <c r="K756" t="s">
        <v>462</v>
      </c>
    </row>
    <row r="757" spans="1:11" x14ac:dyDescent="0.25">
      <c r="A757" t="s">
        <v>289</v>
      </c>
      <c r="B757" t="s">
        <v>462</v>
      </c>
      <c r="C757" t="s">
        <v>472</v>
      </c>
      <c r="D757" t="s">
        <v>10</v>
      </c>
      <c r="E757" t="s">
        <v>387</v>
      </c>
      <c r="F757">
        <v>1932</v>
      </c>
      <c r="G757" t="s">
        <v>292</v>
      </c>
      <c r="H757" t="s">
        <v>170</v>
      </c>
      <c r="I757" t="s">
        <v>293</v>
      </c>
      <c r="J757">
        <v>2.86</v>
      </c>
      <c r="K757" t="s">
        <v>462</v>
      </c>
    </row>
    <row r="758" spans="1:11" x14ac:dyDescent="0.25">
      <c r="A758" t="s">
        <v>289</v>
      </c>
      <c r="B758" t="s">
        <v>462</v>
      </c>
      <c r="C758" t="s">
        <v>472</v>
      </c>
      <c r="D758" t="s">
        <v>10</v>
      </c>
      <c r="E758" t="s">
        <v>387</v>
      </c>
      <c r="F758">
        <v>1933</v>
      </c>
      <c r="G758" t="s">
        <v>292</v>
      </c>
      <c r="H758" t="s">
        <v>170</v>
      </c>
      <c r="I758" t="s">
        <v>293</v>
      </c>
      <c r="J758">
        <v>2.6360000000000001</v>
      </c>
      <c r="K758" t="s">
        <v>462</v>
      </c>
    </row>
    <row r="759" spans="1:11" x14ac:dyDescent="0.25">
      <c r="A759" t="s">
        <v>289</v>
      </c>
      <c r="B759" t="s">
        <v>462</v>
      </c>
      <c r="C759" t="s">
        <v>472</v>
      </c>
      <c r="D759" t="s">
        <v>10</v>
      </c>
      <c r="E759" t="s">
        <v>387</v>
      </c>
      <c r="F759">
        <v>1934</v>
      </c>
      <c r="G759" t="s">
        <v>292</v>
      </c>
      <c r="H759" t="s">
        <v>170</v>
      </c>
      <c r="I759" t="s">
        <v>293</v>
      </c>
      <c r="J759">
        <v>2.9649999999999999</v>
      </c>
      <c r="K759" t="s">
        <v>462</v>
      </c>
    </row>
    <row r="760" spans="1:11" x14ac:dyDescent="0.25">
      <c r="A760" t="s">
        <v>289</v>
      </c>
      <c r="B760" t="s">
        <v>462</v>
      </c>
      <c r="C760" t="s">
        <v>472</v>
      </c>
      <c r="D760" t="s">
        <v>10</v>
      </c>
      <c r="E760" t="s">
        <v>387</v>
      </c>
      <c r="F760">
        <v>1935</v>
      </c>
      <c r="G760" t="s">
        <v>292</v>
      </c>
      <c r="H760" t="s">
        <v>170</v>
      </c>
      <c r="I760" t="s">
        <v>293</v>
      </c>
      <c r="J760">
        <v>2.9460000000000002</v>
      </c>
      <c r="K760" t="s">
        <v>462</v>
      </c>
    </row>
    <row r="761" spans="1:11" x14ac:dyDescent="0.25">
      <c r="A761" t="s">
        <v>289</v>
      </c>
      <c r="B761" t="s">
        <v>462</v>
      </c>
      <c r="C761" t="s">
        <v>472</v>
      </c>
      <c r="D761" t="s">
        <v>10</v>
      </c>
      <c r="E761" t="s">
        <v>387</v>
      </c>
      <c r="F761">
        <v>1936</v>
      </c>
      <c r="G761" t="s">
        <v>292</v>
      </c>
      <c r="H761" t="s">
        <v>170</v>
      </c>
      <c r="I761" t="s">
        <v>293</v>
      </c>
      <c r="J761">
        <v>3.1160000000000001</v>
      </c>
      <c r="K761" t="s">
        <v>462</v>
      </c>
    </row>
    <row r="762" spans="1:11" x14ac:dyDescent="0.25">
      <c r="A762" t="s">
        <v>289</v>
      </c>
      <c r="B762" t="s">
        <v>462</v>
      </c>
      <c r="C762" t="s">
        <v>472</v>
      </c>
      <c r="D762" t="s">
        <v>10</v>
      </c>
      <c r="E762" t="s">
        <v>387</v>
      </c>
      <c r="F762">
        <v>1937</v>
      </c>
      <c r="G762" t="s">
        <v>292</v>
      </c>
      <c r="H762" t="s">
        <v>170</v>
      </c>
      <c r="I762" t="s">
        <v>293</v>
      </c>
      <c r="J762">
        <v>3.4950000000000001</v>
      </c>
      <c r="K762" t="s">
        <v>462</v>
      </c>
    </row>
    <row r="763" spans="1:11" x14ac:dyDescent="0.25">
      <c r="A763" t="s">
        <v>289</v>
      </c>
      <c r="B763" t="s">
        <v>462</v>
      </c>
      <c r="C763" t="s">
        <v>472</v>
      </c>
      <c r="D763" t="s">
        <v>10</v>
      </c>
      <c r="E763" t="s">
        <v>387</v>
      </c>
      <c r="F763">
        <v>1938</v>
      </c>
      <c r="G763" t="s">
        <v>292</v>
      </c>
      <c r="H763" t="s">
        <v>170</v>
      </c>
      <c r="I763" t="s">
        <v>293</v>
      </c>
      <c r="J763">
        <v>3.5449999999999999</v>
      </c>
      <c r="K763" t="s">
        <v>462</v>
      </c>
    </row>
    <row r="764" spans="1:11" x14ac:dyDescent="0.25">
      <c r="A764" t="s">
        <v>289</v>
      </c>
      <c r="B764" t="s">
        <v>462</v>
      </c>
      <c r="C764" t="s">
        <v>472</v>
      </c>
      <c r="D764" t="s">
        <v>10</v>
      </c>
      <c r="E764" t="s">
        <v>387</v>
      </c>
      <c r="F764">
        <v>1939</v>
      </c>
      <c r="G764" t="s">
        <v>292</v>
      </c>
      <c r="H764" t="s">
        <v>170</v>
      </c>
      <c r="I764" t="s">
        <v>293</v>
      </c>
      <c r="J764">
        <v>3.5139999999999998</v>
      </c>
      <c r="K764" t="s">
        <v>462</v>
      </c>
    </row>
    <row r="765" spans="1:11" x14ac:dyDescent="0.25">
      <c r="A765" t="s">
        <v>289</v>
      </c>
      <c r="B765" t="s">
        <v>462</v>
      </c>
      <c r="C765" t="s">
        <v>472</v>
      </c>
      <c r="D765" t="s">
        <v>10</v>
      </c>
      <c r="E765" t="s">
        <v>387</v>
      </c>
      <c r="F765">
        <v>1940</v>
      </c>
      <c r="G765" t="s">
        <v>292</v>
      </c>
      <c r="H765" t="s">
        <v>170</v>
      </c>
      <c r="I765" t="s">
        <v>293</v>
      </c>
      <c r="J765">
        <v>3.5649999999999999</v>
      </c>
      <c r="K765" t="s">
        <v>462</v>
      </c>
    </row>
    <row r="766" spans="1:11" x14ac:dyDescent="0.25">
      <c r="A766" t="s">
        <v>289</v>
      </c>
      <c r="B766" t="s">
        <v>462</v>
      </c>
      <c r="C766" t="s">
        <v>472</v>
      </c>
      <c r="D766" t="s">
        <v>10</v>
      </c>
      <c r="E766" t="s">
        <v>387</v>
      </c>
      <c r="F766">
        <v>1941</v>
      </c>
      <c r="G766" t="s">
        <v>292</v>
      </c>
      <c r="H766" t="s">
        <v>170</v>
      </c>
      <c r="I766" t="s">
        <v>293</v>
      </c>
      <c r="J766">
        <v>3.839</v>
      </c>
      <c r="K766" t="s">
        <v>462</v>
      </c>
    </row>
    <row r="767" spans="1:11" x14ac:dyDescent="0.25">
      <c r="A767" t="s">
        <v>289</v>
      </c>
      <c r="B767" t="s">
        <v>462</v>
      </c>
      <c r="C767" t="s">
        <v>472</v>
      </c>
      <c r="D767" t="s">
        <v>10</v>
      </c>
      <c r="E767" t="s">
        <v>387</v>
      </c>
      <c r="F767">
        <v>1942</v>
      </c>
      <c r="G767" t="s">
        <v>292</v>
      </c>
      <c r="H767" t="s">
        <v>170</v>
      </c>
      <c r="I767" t="s">
        <v>293</v>
      </c>
      <c r="J767">
        <v>4.3650000000000002</v>
      </c>
      <c r="K767" t="s">
        <v>462</v>
      </c>
    </row>
    <row r="768" spans="1:11" x14ac:dyDescent="0.25">
      <c r="A768" t="s">
        <v>289</v>
      </c>
      <c r="B768" t="s">
        <v>462</v>
      </c>
      <c r="C768" t="s">
        <v>472</v>
      </c>
      <c r="D768" t="s">
        <v>10</v>
      </c>
      <c r="E768" t="s">
        <v>387</v>
      </c>
      <c r="F768">
        <v>1943</v>
      </c>
      <c r="G768" t="s">
        <v>292</v>
      </c>
      <c r="H768" t="s">
        <v>170</v>
      </c>
      <c r="I768" t="s">
        <v>293</v>
      </c>
      <c r="J768">
        <v>4.7140000000000004</v>
      </c>
      <c r="K768" t="s">
        <v>462</v>
      </c>
    </row>
    <row r="769" spans="1:11" x14ac:dyDescent="0.25">
      <c r="A769" t="s">
        <v>289</v>
      </c>
      <c r="B769" t="s">
        <v>462</v>
      </c>
      <c r="C769" t="s">
        <v>472</v>
      </c>
      <c r="D769" t="s">
        <v>10</v>
      </c>
      <c r="E769" t="s">
        <v>387</v>
      </c>
      <c r="F769">
        <v>1944</v>
      </c>
      <c r="G769" t="s">
        <v>292</v>
      </c>
      <c r="H769" t="s">
        <v>170</v>
      </c>
      <c r="I769" t="s">
        <v>293</v>
      </c>
      <c r="J769">
        <v>4.8239999999999998</v>
      </c>
      <c r="K769" t="s">
        <v>462</v>
      </c>
    </row>
    <row r="770" spans="1:11" x14ac:dyDescent="0.25">
      <c r="A770" t="s">
        <v>289</v>
      </c>
      <c r="B770" t="s">
        <v>462</v>
      </c>
      <c r="C770" t="s">
        <v>472</v>
      </c>
      <c r="D770" t="s">
        <v>10</v>
      </c>
      <c r="E770" t="s">
        <v>387</v>
      </c>
      <c r="F770">
        <v>1945</v>
      </c>
      <c r="G770" t="s">
        <v>292</v>
      </c>
      <c r="H770" t="s">
        <v>170</v>
      </c>
      <c r="I770" t="s">
        <v>293</v>
      </c>
      <c r="J770">
        <v>4.952</v>
      </c>
      <c r="K770" t="s">
        <v>462</v>
      </c>
    </row>
    <row r="771" spans="1:11" x14ac:dyDescent="0.25">
      <c r="A771" t="s">
        <v>289</v>
      </c>
      <c r="B771" t="s">
        <v>462</v>
      </c>
      <c r="C771" t="s">
        <v>472</v>
      </c>
      <c r="D771" t="s">
        <v>10</v>
      </c>
      <c r="E771" t="s">
        <v>387</v>
      </c>
      <c r="F771">
        <v>1946</v>
      </c>
      <c r="G771" t="s">
        <v>292</v>
      </c>
      <c r="H771" t="s">
        <v>170</v>
      </c>
      <c r="I771" t="s">
        <v>293</v>
      </c>
      <c r="J771">
        <v>5.8070000000000004</v>
      </c>
      <c r="K771" t="s">
        <v>462</v>
      </c>
    </row>
    <row r="772" spans="1:11" x14ac:dyDescent="0.25">
      <c r="A772" t="s">
        <v>289</v>
      </c>
      <c r="B772" t="s">
        <v>462</v>
      </c>
      <c r="C772" t="s">
        <v>472</v>
      </c>
      <c r="D772" t="s">
        <v>10</v>
      </c>
      <c r="E772" t="s">
        <v>387</v>
      </c>
      <c r="F772">
        <v>1947</v>
      </c>
      <c r="G772" t="s">
        <v>292</v>
      </c>
      <c r="H772" t="s">
        <v>170</v>
      </c>
      <c r="I772" t="s">
        <v>293</v>
      </c>
      <c r="J772">
        <v>7.7080000000000002</v>
      </c>
      <c r="K772" t="s">
        <v>462</v>
      </c>
    </row>
    <row r="773" spans="1:11" x14ac:dyDescent="0.25">
      <c r="A773" t="s">
        <v>289</v>
      </c>
      <c r="B773" t="s">
        <v>462</v>
      </c>
      <c r="C773" t="s">
        <v>472</v>
      </c>
      <c r="D773" t="s">
        <v>10</v>
      </c>
      <c r="E773" t="s">
        <v>387</v>
      </c>
      <c r="F773">
        <v>1948</v>
      </c>
      <c r="G773" t="s">
        <v>292</v>
      </c>
      <c r="H773" t="s">
        <v>170</v>
      </c>
      <c r="I773" t="s">
        <v>293</v>
      </c>
      <c r="J773">
        <v>8.5519999999999996</v>
      </c>
      <c r="K773" t="s">
        <v>462</v>
      </c>
    </row>
    <row r="774" spans="1:11" x14ac:dyDescent="0.25">
      <c r="A774" t="s">
        <v>289</v>
      </c>
      <c r="B774" t="s">
        <v>462</v>
      </c>
      <c r="C774" t="s">
        <v>472</v>
      </c>
      <c r="D774" t="s">
        <v>10</v>
      </c>
      <c r="E774" t="s">
        <v>387</v>
      </c>
      <c r="F774">
        <v>1949</v>
      </c>
      <c r="G774" t="s">
        <v>292</v>
      </c>
      <c r="H774" t="s">
        <v>170</v>
      </c>
      <c r="I774" t="s">
        <v>293</v>
      </c>
      <c r="J774">
        <v>8.3079999999999998</v>
      </c>
      <c r="K774" t="s">
        <v>462</v>
      </c>
    </row>
    <row r="775" spans="1:11" x14ac:dyDescent="0.25">
      <c r="A775" t="s">
        <v>289</v>
      </c>
      <c r="B775" t="s">
        <v>462</v>
      </c>
      <c r="C775" t="s">
        <v>472</v>
      </c>
      <c r="D775" t="s">
        <v>10</v>
      </c>
      <c r="E775" t="s">
        <v>387</v>
      </c>
      <c r="F775">
        <v>1950</v>
      </c>
      <c r="G775" t="s">
        <v>292</v>
      </c>
      <c r="H775" t="s">
        <v>170</v>
      </c>
      <c r="I775" t="s">
        <v>293</v>
      </c>
      <c r="J775">
        <v>8.2799999999999994</v>
      </c>
      <c r="K775" t="s">
        <v>462</v>
      </c>
    </row>
    <row r="776" spans="1:11" x14ac:dyDescent="0.25">
      <c r="A776" t="s">
        <v>289</v>
      </c>
      <c r="B776" t="s">
        <v>462</v>
      </c>
      <c r="C776" t="s">
        <v>472</v>
      </c>
      <c r="D776" t="s">
        <v>10</v>
      </c>
      <c r="E776" t="s">
        <v>387</v>
      </c>
      <c r="F776">
        <v>1951</v>
      </c>
      <c r="G776" t="s">
        <v>292</v>
      </c>
      <c r="H776" t="s">
        <v>170</v>
      </c>
      <c r="I776" t="s">
        <v>293</v>
      </c>
      <c r="J776">
        <v>9.3889999999999993</v>
      </c>
      <c r="K776" t="s">
        <v>462</v>
      </c>
    </row>
    <row r="777" spans="1:11" x14ac:dyDescent="0.25">
      <c r="A777" t="s">
        <v>289</v>
      </c>
      <c r="B777" t="s">
        <v>462</v>
      </c>
      <c r="C777" t="s">
        <v>472</v>
      </c>
      <c r="D777" t="s">
        <v>10</v>
      </c>
      <c r="E777" t="s">
        <v>387</v>
      </c>
      <c r="F777">
        <v>1952</v>
      </c>
      <c r="G777" t="s">
        <v>292</v>
      </c>
      <c r="H777" t="s">
        <v>170</v>
      </c>
      <c r="I777" t="s">
        <v>293</v>
      </c>
      <c r="J777">
        <v>9.6920000000000002</v>
      </c>
      <c r="K777" t="s">
        <v>462</v>
      </c>
    </row>
    <row r="778" spans="1:11" x14ac:dyDescent="0.25">
      <c r="A778" t="s">
        <v>289</v>
      </c>
      <c r="B778" t="s">
        <v>462</v>
      </c>
      <c r="C778" t="s">
        <v>472</v>
      </c>
      <c r="D778" t="s">
        <v>10</v>
      </c>
      <c r="E778" t="s">
        <v>387</v>
      </c>
      <c r="F778">
        <v>1953</v>
      </c>
      <c r="G778" t="s">
        <v>292</v>
      </c>
      <c r="H778" t="s">
        <v>170</v>
      </c>
      <c r="I778" t="s">
        <v>293</v>
      </c>
      <c r="J778">
        <v>9.6869999999999994</v>
      </c>
      <c r="K778" t="s">
        <v>462</v>
      </c>
    </row>
    <row r="779" spans="1:11" x14ac:dyDescent="0.25">
      <c r="A779" t="s">
        <v>289</v>
      </c>
      <c r="B779" t="s">
        <v>462</v>
      </c>
      <c r="C779" t="s">
        <v>472</v>
      </c>
      <c r="D779" t="s">
        <v>10</v>
      </c>
      <c r="E779" t="s">
        <v>387</v>
      </c>
      <c r="F779">
        <v>1954</v>
      </c>
      <c r="G779" t="s">
        <v>292</v>
      </c>
      <c r="H779" t="s">
        <v>170</v>
      </c>
      <c r="I779" t="s">
        <v>293</v>
      </c>
      <c r="J779">
        <v>9.4049999999999994</v>
      </c>
      <c r="K779" t="s">
        <v>462</v>
      </c>
    </row>
    <row r="780" spans="1:11" x14ac:dyDescent="0.25">
      <c r="A780" t="s">
        <v>289</v>
      </c>
      <c r="B780" t="s">
        <v>462</v>
      </c>
      <c r="C780" t="s">
        <v>472</v>
      </c>
      <c r="D780" t="s">
        <v>10</v>
      </c>
      <c r="E780" t="s">
        <v>387</v>
      </c>
      <c r="F780">
        <v>1955</v>
      </c>
      <c r="G780" t="s">
        <v>292</v>
      </c>
      <c r="H780" t="s">
        <v>170</v>
      </c>
      <c r="I780" t="s">
        <v>293</v>
      </c>
      <c r="J780">
        <v>9.5679999999999996</v>
      </c>
      <c r="K780" t="s">
        <v>462</v>
      </c>
    </row>
    <row r="781" spans="1:11" x14ac:dyDescent="0.25">
      <c r="A781" t="s">
        <v>289</v>
      </c>
      <c r="B781" t="s">
        <v>462</v>
      </c>
      <c r="C781" t="s">
        <v>472</v>
      </c>
      <c r="D781" t="s">
        <v>10</v>
      </c>
      <c r="E781" t="s">
        <v>387</v>
      </c>
      <c r="F781">
        <v>1956</v>
      </c>
      <c r="G781" t="s">
        <v>292</v>
      </c>
      <c r="H781" t="s">
        <v>170</v>
      </c>
      <c r="I781" t="s">
        <v>293</v>
      </c>
      <c r="J781">
        <v>10.391999999999999</v>
      </c>
      <c r="K781" t="s">
        <v>462</v>
      </c>
    </row>
    <row r="782" spans="1:11" x14ac:dyDescent="0.25">
      <c r="A782" t="s">
        <v>289</v>
      </c>
      <c r="B782" t="s">
        <v>462</v>
      </c>
      <c r="C782" t="s">
        <v>472</v>
      </c>
      <c r="D782" t="s">
        <v>10</v>
      </c>
      <c r="E782" t="s">
        <v>387</v>
      </c>
      <c r="F782">
        <v>1957</v>
      </c>
      <c r="G782" t="s">
        <v>292</v>
      </c>
      <c r="H782" t="s">
        <v>170</v>
      </c>
      <c r="I782" t="s">
        <v>293</v>
      </c>
      <c r="J782">
        <v>10.816000000000001</v>
      </c>
      <c r="K782" t="s">
        <v>462</v>
      </c>
    </row>
    <row r="783" spans="1:11" x14ac:dyDescent="0.25">
      <c r="A783" t="s">
        <v>289</v>
      </c>
      <c r="B783" t="s">
        <v>462</v>
      </c>
      <c r="C783" t="s">
        <v>472</v>
      </c>
      <c r="D783" t="s">
        <v>10</v>
      </c>
      <c r="E783" t="s">
        <v>387</v>
      </c>
      <c r="F783">
        <v>1958</v>
      </c>
      <c r="G783" t="s">
        <v>292</v>
      </c>
      <c r="H783" t="s">
        <v>170</v>
      </c>
      <c r="I783" t="s">
        <v>293</v>
      </c>
      <c r="J783">
        <v>10.506</v>
      </c>
      <c r="K783" t="s">
        <v>462</v>
      </c>
    </row>
    <row r="784" spans="1:11" x14ac:dyDescent="0.25">
      <c r="A784" t="s">
        <v>289</v>
      </c>
      <c r="B784" t="s">
        <v>462</v>
      </c>
      <c r="C784" t="s">
        <v>472</v>
      </c>
      <c r="D784" t="s">
        <v>10</v>
      </c>
      <c r="E784" t="s">
        <v>387</v>
      </c>
      <c r="F784">
        <v>1959</v>
      </c>
      <c r="G784" t="s">
        <v>292</v>
      </c>
      <c r="H784" t="s">
        <v>170</v>
      </c>
      <c r="I784" t="s">
        <v>293</v>
      </c>
      <c r="J784">
        <v>10.416</v>
      </c>
      <c r="K784" t="s">
        <v>462</v>
      </c>
    </row>
    <row r="785" spans="1:11" x14ac:dyDescent="0.25">
      <c r="A785" t="s">
        <v>289</v>
      </c>
      <c r="B785" t="s">
        <v>462</v>
      </c>
      <c r="C785" t="s">
        <v>472</v>
      </c>
      <c r="D785" t="s">
        <v>10</v>
      </c>
      <c r="E785" t="s">
        <v>387</v>
      </c>
      <c r="F785">
        <v>1960</v>
      </c>
      <c r="G785" t="s">
        <v>292</v>
      </c>
      <c r="H785" t="s">
        <v>170</v>
      </c>
      <c r="I785" t="s">
        <v>293</v>
      </c>
      <c r="J785">
        <v>10.388999999999999</v>
      </c>
      <c r="K785" t="s">
        <v>462</v>
      </c>
    </row>
    <row r="786" spans="1:11" x14ac:dyDescent="0.25">
      <c r="A786" t="s">
        <v>289</v>
      </c>
      <c r="B786" t="s">
        <v>462</v>
      </c>
      <c r="C786" t="s">
        <v>472</v>
      </c>
      <c r="D786" t="s">
        <v>10</v>
      </c>
      <c r="E786" t="s">
        <v>387</v>
      </c>
      <c r="F786">
        <v>1961</v>
      </c>
      <c r="G786" t="s">
        <v>292</v>
      </c>
      <c r="H786" t="s">
        <v>170</v>
      </c>
      <c r="I786" t="s">
        <v>293</v>
      </c>
      <c r="J786">
        <v>10.342000000000001</v>
      </c>
      <c r="K786" t="s">
        <v>462</v>
      </c>
    </row>
    <row r="787" spans="1:11" x14ac:dyDescent="0.25">
      <c r="A787" t="s">
        <v>289</v>
      </c>
      <c r="B787" t="s">
        <v>462</v>
      </c>
      <c r="C787" t="s">
        <v>472</v>
      </c>
      <c r="D787" t="s">
        <v>10</v>
      </c>
      <c r="E787" t="s">
        <v>387</v>
      </c>
      <c r="F787">
        <v>1962</v>
      </c>
      <c r="G787" t="s">
        <v>292</v>
      </c>
      <c r="H787" t="s">
        <v>170</v>
      </c>
      <c r="I787" t="s">
        <v>293</v>
      </c>
      <c r="J787">
        <v>10.468</v>
      </c>
      <c r="K787" t="s">
        <v>462</v>
      </c>
    </row>
    <row r="788" spans="1:11" x14ac:dyDescent="0.25">
      <c r="A788" t="s">
        <v>289</v>
      </c>
      <c r="B788" t="s">
        <v>462</v>
      </c>
      <c r="C788" t="s">
        <v>472</v>
      </c>
      <c r="D788" t="s">
        <v>10</v>
      </c>
      <c r="E788" t="s">
        <v>387</v>
      </c>
      <c r="F788">
        <v>1963</v>
      </c>
      <c r="G788" t="s">
        <v>292</v>
      </c>
      <c r="H788" t="s">
        <v>170</v>
      </c>
      <c r="I788" t="s">
        <v>293</v>
      </c>
      <c r="J788">
        <v>10.667</v>
      </c>
      <c r="K788" t="s">
        <v>462</v>
      </c>
    </row>
    <row r="789" spans="1:11" x14ac:dyDescent="0.25">
      <c r="A789" t="s">
        <v>289</v>
      </c>
      <c r="B789" t="s">
        <v>462</v>
      </c>
      <c r="C789" t="s">
        <v>472</v>
      </c>
      <c r="D789" t="s">
        <v>10</v>
      </c>
      <c r="E789" t="s">
        <v>387</v>
      </c>
      <c r="F789">
        <v>1964</v>
      </c>
      <c r="G789" t="s">
        <v>292</v>
      </c>
      <c r="H789" t="s">
        <v>170</v>
      </c>
      <c r="I789" t="s">
        <v>293</v>
      </c>
      <c r="J789">
        <v>10.885</v>
      </c>
      <c r="K789" t="s">
        <v>462</v>
      </c>
    </row>
    <row r="790" spans="1:11" x14ac:dyDescent="0.25">
      <c r="A790" t="s">
        <v>289</v>
      </c>
      <c r="B790" t="s">
        <v>462</v>
      </c>
      <c r="C790" t="s">
        <v>472</v>
      </c>
      <c r="D790" t="s">
        <v>10</v>
      </c>
      <c r="E790" t="s">
        <v>387</v>
      </c>
      <c r="F790">
        <v>1965</v>
      </c>
      <c r="G790" t="s">
        <v>292</v>
      </c>
      <c r="H790" t="s">
        <v>170</v>
      </c>
      <c r="I790" t="s">
        <v>293</v>
      </c>
      <c r="J790">
        <v>11.224</v>
      </c>
      <c r="K790" t="s">
        <v>462</v>
      </c>
    </row>
    <row r="791" spans="1:11" x14ac:dyDescent="0.25">
      <c r="A791" t="s">
        <v>289</v>
      </c>
      <c r="B791" t="s">
        <v>462</v>
      </c>
      <c r="C791" t="s">
        <v>472</v>
      </c>
      <c r="D791" t="s">
        <v>10</v>
      </c>
      <c r="E791" t="s">
        <v>387</v>
      </c>
      <c r="F791">
        <v>1966</v>
      </c>
      <c r="G791" t="s">
        <v>292</v>
      </c>
      <c r="H791" t="s">
        <v>170</v>
      </c>
      <c r="I791" t="s">
        <v>293</v>
      </c>
      <c r="J791">
        <v>11.628</v>
      </c>
      <c r="K791" t="s">
        <v>462</v>
      </c>
    </row>
    <row r="792" spans="1:11" x14ac:dyDescent="0.25">
      <c r="A792" t="s">
        <v>289</v>
      </c>
      <c r="B792" t="s">
        <v>462</v>
      </c>
      <c r="C792" t="s">
        <v>472</v>
      </c>
      <c r="D792" t="s">
        <v>10</v>
      </c>
      <c r="E792" t="s">
        <v>387</v>
      </c>
      <c r="F792">
        <v>1967</v>
      </c>
      <c r="G792" t="s">
        <v>292</v>
      </c>
      <c r="H792" t="s">
        <v>170</v>
      </c>
      <c r="I792" t="s">
        <v>293</v>
      </c>
      <c r="J792">
        <v>11.994999999999999</v>
      </c>
      <c r="K792" t="s">
        <v>462</v>
      </c>
    </row>
    <row r="793" spans="1:11" x14ac:dyDescent="0.25">
      <c r="A793" t="s">
        <v>289</v>
      </c>
      <c r="B793" t="s">
        <v>462</v>
      </c>
      <c r="C793" t="s">
        <v>472</v>
      </c>
      <c r="D793" t="s">
        <v>10</v>
      </c>
      <c r="E793" t="s">
        <v>387</v>
      </c>
      <c r="F793">
        <v>1968</v>
      </c>
      <c r="G793" t="s">
        <v>292</v>
      </c>
      <c r="H793" t="s">
        <v>170</v>
      </c>
      <c r="I793" t="s">
        <v>293</v>
      </c>
      <c r="J793">
        <v>12.590999999999999</v>
      </c>
      <c r="K793" t="s">
        <v>462</v>
      </c>
    </row>
    <row r="794" spans="1:11" x14ac:dyDescent="0.25">
      <c r="A794" t="s">
        <v>289</v>
      </c>
      <c r="B794" t="s">
        <v>462</v>
      </c>
      <c r="C794" t="s">
        <v>472</v>
      </c>
      <c r="D794" t="s">
        <v>10</v>
      </c>
      <c r="E794" t="s">
        <v>387</v>
      </c>
      <c r="F794">
        <v>1969</v>
      </c>
      <c r="G794" t="s">
        <v>292</v>
      </c>
      <c r="H794" t="s">
        <v>170</v>
      </c>
      <c r="I794" t="s">
        <v>293</v>
      </c>
      <c r="J794">
        <v>13.54</v>
      </c>
      <c r="K794" t="s">
        <v>462</v>
      </c>
    </row>
    <row r="795" spans="1:11" x14ac:dyDescent="0.25">
      <c r="A795" t="s">
        <v>289</v>
      </c>
      <c r="B795" t="s">
        <v>462</v>
      </c>
      <c r="C795" t="s">
        <v>472</v>
      </c>
      <c r="D795" t="s">
        <v>10</v>
      </c>
      <c r="E795" t="s">
        <v>387</v>
      </c>
      <c r="F795">
        <v>1970</v>
      </c>
      <c r="G795" t="s">
        <v>292</v>
      </c>
      <c r="H795" t="s">
        <v>170</v>
      </c>
      <c r="I795" t="s">
        <v>293</v>
      </c>
      <c r="J795">
        <v>14.361000000000001</v>
      </c>
      <c r="K795" t="s">
        <v>462</v>
      </c>
    </row>
    <row r="796" spans="1:11" x14ac:dyDescent="0.25">
      <c r="A796" t="s">
        <v>289</v>
      </c>
      <c r="B796" t="s">
        <v>462</v>
      </c>
      <c r="C796" t="s">
        <v>472</v>
      </c>
      <c r="D796" t="s">
        <v>10</v>
      </c>
      <c r="E796" t="s">
        <v>387</v>
      </c>
      <c r="F796">
        <v>1971</v>
      </c>
      <c r="G796" t="s">
        <v>292</v>
      </c>
      <c r="H796" t="s">
        <v>170</v>
      </c>
      <c r="I796" t="s">
        <v>293</v>
      </c>
      <c r="J796">
        <v>15.616</v>
      </c>
      <c r="K796" t="s">
        <v>462</v>
      </c>
    </row>
    <row r="797" spans="1:11" x14ac:dyDescent="0.25">
      <c r="A797" t="s">
        <v>289</v>
      </c>
      <c r="B797" t="s">
        <v>462</v>
      </c>
      <c r="C797" t="s">
        <v>472</v>
      </c>
      <c r="D797" t="s">
        <v>10</v>
      </c>
      <c r="E797" t="s">
        <v>387</v>
      </c>
      <c r="F797">
        <v>1972</v>
      </c>
      <c r="G797" t="s">
        <v>292</v>
      </c>
      <c r="H797" t="s">
        <v>170</v>
      </c>
      <c r="I797" t="s">
        <v>293</v>
      </c>
      <c r="J797">
        <v>16.856000000000002</v>
      </c>
      <c r="K797" t="s">
        <v>462</v>
      </c>
    </row>
    <row r="798" spans="1:11" x14ac:dyDescent="0.25">
      <c r="A798" t="s">
        <v>289</v>
      </c>
      <c r="B798" t="s">
        <v>462</v>
      </c>
      <c r="C798" t="s">
        <v>472</v>
      </c>
      <c r="D798" t="s">
        <v>10</v>
      </c>
      <c r="E798" t="s">
        <v>387</v>
      </c>
      <c r="F798">
        <v>1973</v>
      </c>
      <c r="G798" t="s">
        <v>292</v>
      </c>
      <c r="H798" t="s">
        <v>170</v>
      </c>
      <c r="I798" t="s">
        <v>293</v>
      </c>
      <c r="J798">
        <v>18.209</v>
      </c>
      <c r="K798" t="s">
        <v>462</v>
      </c>
    </row>
    <row r="799" spans="1:11" x14ac:dyDescent="0.25">
      <c r="A799" t="s">
        <v>289</v>
      </c>
      <c r="B799" t="s">
        <v>462</v>
      </c>
      <c r="C799" t="s">
        <v>472</v>
      </c>
      <c r="D799" t="s">
        <v>10</v>
      </c>
      <c r="E799" t="s">
        <v>387</v>
      </c>
      <c r="F799">
        <v>1974</v>
      </c>
      <c r="G799" t="s">
        <v>292</v>
      </c>
      <c r="H799" t="s">
        <v>170</v>
      </c>
      <c r="I799" t="s">
        <v>293</v>
      </c>
      <c r="J799">
        <v>20.234000000000002</v>
      </c>
      <c r="K799" t="s">
        <v>462</v>
      </c>
    </row>
    <row r="800" spans="1:11" x14ac:dyDescent="0.25">
      <c r="A800" t="s">
        <v>289</v>
      </c>
      <c r="B800" t="s">
        <v>462</v>
      </c>
      <c r="C800" t="s">
        <v>472</v>
      </c>
      <c r="D800" t="s">
        <v>10</v>
      </c>
      <c r="E800" t="s">
        <v>387</v>
      </c>
      <c r="F800">
        <v>1975</v>
      </c>
      <c r="G800" t="s">
        <v>292</v>
      </c>
      <c r="H800" t="s">
        <v>170</v>
      </c>
      <c r="I800" t="s">
        <v>293</v>
      </c>
      <c r="J800">
        <v>22.218</v>
      </c>
      <c r="K800" t="s">
        <v>462</v>
      </c>
    </row>
    <row r="801" spans="1:11" x14ac:dyDescent="0.25">
      <c r="A801" t="s">
        <v>289</v>
      </c>
      <c r="B801" t="s">
        <v>462</v>
      </c>
      <c r="C801" t="s">
        <v>472</v>
      </c>
      <c r="D801" t="s">
        <v>10</v>
      </c>
      <c r="E801" t="s">
        <v>387</v>
      </c>
      <c r="F801">
        <v>1976</v>
      </c>
      <c r="G801" t="s">
        <v>292</v>
      </c>
      <c r="H801" t="s">
        <v>170</v>
      </c>
      <c r="I801" t="s">
        <v>293</v>
      </c>
      <c r="J801">
        <v>23.023</v>
      </c>
      <c r="K801" t="s">
        <v>462</v>
      </c>
    </row>
    <row r="802" spans="1:11" x14ac:dyDescent="0.25">
      <c r="A802" t="s">
        <v>289</v>
      </c>
      <c r="B802" t="s">
        <v>462</v>
      </c>
      <c r="C802" t="s">
        <v>472</v>
      </c>
      <c r="D802" t="s">
        <v>10</v>
      </c>
      <c r="E802" t="s">
        <v>387</v>
      </c>
      <c r="F802">
        <v>1977</v>
      </c>
      <c r="G802" t="s">
        <v>292</v>
      </c>
      <c r="H802" t="s">
        <v>170</v>
      </c>
      <c r="I802" t="s">
        <v>293</v>
      </c>
      <c r="J802">
        <v>24.556000000000001</v>
      </c>
      <c r="K802" t="s">
        <v>462</v>
      </c>
    </row>
    <row r="803" spans="1:11" x14ac:dyDescent="0.25">
      <c r="A803" t="s">
        <v>289</v>
      </c>
      <c r="B803" t="s">
        <v>462</v>
      </c>
      <c r="C803" t="s">
        <v>472</v>
      </c>
      <c r="D803" t="s">
        <v>10</v>
      </c>
      <c r="E803" t="s">
        <v>387</v>
      </c>
      <c r="F803">
        <v>1978</v>
      </c>
      <c r="G803" t="s">
        <v>292</v>
      </c>
      <c r="H803" t="s">
        <v>170</v>
      </c>
      <c r="I803" t="s">
        <v>293</v>
      </c>
      <c r="J803">
        <v>26.942</v>
      </c>
      <c r="K803" t="s">
        <v>462</v>
      </c>
    </row>
    <row r="804" spans="1:11" x14ac:dyDescent="0.25">
      <c r="A804" t="s">
        <v>289</v>
      </c>
      <c r="B804" t="s">
        <v>462</v>
      </c>
      <c r="C804" t="s">
        <v>472</v>
      </c>
      <c r="D804" t="s">
        <v>10</v>
      </c>
      <c r="E804" t="s">
        <v>387</v>
      </c>
      <c r="F804">
        <v>1979</v>
      </c>
      <c r="G804" t="s">
        <v>292</v>
      </c>
      <c r="H804" t="s">
        <v>170</v>
      </c>
      <c r="I804" t="s">
        <v>293</v>
      </c>
      <c r="J804">
        <v>29.885000000000002</v>
      </c>
      <c r="K804" t="s">
        <v>462</v>
      </c>
    </row>
    <row r="805" spans="1:11" x14ac:dyDescent="0.25">
      <c r="A805" t="s">
        <v>289</v>
      </c>
      <c r="B805" t="s">
        <v>462</v>
      </c>
      <c r="C805" t="s">
        <v>472</v>
      </c>
      <c r="D805" t="s">
        <v>10</v>
      </c>
      <c r="E805" t="s">
        <v>387</v>
      </c>
      <c r="F805">
        <v>1980</v>
      </c>
      <c r="G805" t="s">
        <v>292</v>
      </c>
      <c r="H805" t="s">
        <v>170</v>
      </c>
      <c r="I805" t="s">
        <v>293</v>
      </c>
      <c r="J805">
        <v>33.262999999999998</v>
      </c>
      <c r="K805" t="s">
        <v>462</v>
      </c>
    </row>
    <row r="806" spans="1:11" x14ac:dyDescent="0.25">
      <c r="A806" t="s">
        <v>289</v>
      </c>
      <c r="B806" t="s">
        <v>462</v>
      </c>
      <c r="C806" t="s">
        <v>472</v>
      </c>
      <c r="D806" t="s">
        <v>10</v>
      </c>
      <c r="E806" t="s">
        <v>387</v>
      </c>
      <c r="F806">
        <v>1981</v>
      </c>
      <c r="G806" t="s">
        <v>292</v>
      </c>
      <c r="H806" t="s">
        <v>170</v>
      </c>
      <c r="I806" t="s">
        <v>293</v>
      </c>
      <c r="J806">
        <v>36.201000000000001</v>
      </c>
      <c r="K806" t="s">
        <v>462</v>
      </c>
    </row>
    <row r="807" spans="1:11" x14ac:dyDescent="0.25">
      <c r="A807" t="s">
        <v>289</v>
      </c>
      <c r="B807" t="s">
        <v>462</v>
      </c>
      <c r="C807" t="s">
        <v>472</v>
      </c>
      <c r="D807" t="s">
        <v>10</v>
      </c>
      <c r="E807" t="s">
        <v>387</v>
      </c>
      <c r="F807">
        <v>1982</v>
      </c>
      <c r="G807" t="s">
        <v>292</v>
      </c>
      <c r="H807" t="s">
        <v>170</v>
      </c>
      <c r="I807" t="s">
        <v>293</v>
      </c>
      <c r="J807">
        <v>38.389000000000003</v>
      </c>
      <c r="K807" t="s">
        <v>462</v>
      </c>
    </row>
    <row r="808" spans="1:11" x14ac:dyDescent="0.25">
      <c r="A808" t="s">
        <v>289</v>
      </c>
      <c r="B808" t="s">
        <v>462</v>
      </c>
      <c r="C808" t="s">
        <v>472</v>
      </c>
      <c r="D808" t="s">
        <v>10</v>
      </c>
      <c r="E808" t="s">
        <v>387</v>
      </c>
      <c r="F808">
        <v>1983</v>
      </c>
      <c r="G808" t="s">
        <v>292</v>
      </c>
      <c r="H808" t="s">
        <v>170</v>
      </c>
      <c r="I808" t="s">
        <v>293</v>
      </c>
      <c r="J808">
        <v>39.576999999999998</v>
      </c>
      <c r="K808" t="s">
        <v>462</v>
      </c>
    </row>
    <row r="809" spans="1:11" x14ac:dyDescent="0.25">
      <c r="A809" t="s">
        <v>289</v>
      </c>
      <c r="B809" t="s">
        <v>462</v>
      </c>
      <c r="C809" t="s">
        <v>472</v>
      </c>
      <c r="D809" t="s">
        <v>10</v>
      </c>
      <c r="E809" t="s">
        <v>387</v>
      </c>
      <c r="F809">
        <v>1984</v>
      </c>
      <c r="G809" t="s">
        <v>292</v>
      </c>
      <c r="H809" t="s">
        <v>170</v>
      </c>
      <c r="I809" t="s">
        <v>293</v>
      </c>
      <c r="J809">
        <v>41.127000000000002</v>
      </c>
      <c r="K809" t="s">
        <v>462</v>
      </c>
    </row>
    <row r="810" spans="1:11" x14ac:dyDescent="0.25">
      <c r="A810" t="s">
        <v>289</v>
      </c>
      <c r="B810" t="s">
        <v>462</v>
      </c>
      <c r="C810" t="s">
        <v>472</v>
      </c>
      <c r="D810" t="s">
        <v>10</v>
      </c>
      <c r="E810" t="s">
        <v>387</v>
      </c>
      <c r="F810">
        <v>1985</v>
      </c>
      <c r="G810" t="s">
        <v>292</v>
      </c>
      <c r="H810" t="s">
        <v>170</v>
      </c>
      <c r="I810" t="s">
        <v>293</v>
      </c>
      <c r="J810">
        <v>42.451999999999998</v>
      </c>
      <c r="K810" t="s">
        <v>462</v>
      </c>
    </row>
    <row r="811" spans="1:11" x14ac:dyDescent="0.25">
      <c r="A811" t="s">
        <v>289</v>
      </c>
      <c r="B811" t="s">
        <v>462</v>
      </c>
      <c r="C811" t="s">
        <v>472</v>
      </c>
      <c r="D811" t="s">
        <v>10</v>
      </c>
      <c r="E811" t="s">
        <v>387</v>
      </c>
      <c r="F811">
        <v>1986</v>
      </c>
      <c r="G811" t="s">
        <v>292</v>
      </c>
      <c r="H811" t="s">
        <v>170</v>
      </c>
      <c r="I811" t="s">
        <v>293</v>
      </c>
      <c r="J811">
        <v>43.936</v>
      </c>
      <c r="K811" t="s">
        <v>462</v>
      </c>
    </row>
    <row r="812" spans="1:11" x14ac:dyDescent="0.25">
      <c r="A812" t="s">
        <v>289</v>
      </c>
      <c r="B812" t="s">
        <v>462</v>
      </c>
      <c r="C812" t="s">
        <v>472</v>
      </c>
      <c r="D812" t="s">
        <v>10</v>
      </c>
      <c r="E812" t="s">
        <v>387</v>
      </c>
      <c r="F812">
        <v>1987</v>
      </c>
      <c r="G812" t="s">
        <v>292</v>
      </c>
      <c r="H812" t="s">
        <v>170</v>
      </c>
      <c r="I812" t="s">
        <v>293</v>
      </c>
      <c r="J812">
        <v>45.58</v>
      </c>
      <c r="K812" t="s">
        <v>462</v>
      </c>
    </row>
    <row r="813" spans="1:11" x14ac:dyDescent="0.25">
      <c r="A813" t="s">
        <v>289</v>
      </c>
      <c r="B813" t="s">
        <v>462</v>
      </c>
      <c r="C813" t="s">
        <v>472</v>
      </c>
      <c r="D813" t="s">
        <v>10</v>
      </c>
      <c r="E813" t="s">
        <v>387</v>
      </c>
      <c r="F813">
        <v>1988</v>
      </c>
      <c r="G813" t="s">
        <v>292</v>
      </c>
      <c r="H813" t="s">
        <v>170</v>
      </c>
      <c r="I813" t="s">
        <v>293</v>
      </c>
      <c r="J813">
        <v>47.273000000000003</v>
      </c>
      <c r="K813" t="s">
        <v>462</v>
      </c>
    </row>
    <row r="814" spans="1:11" x14ac:dyDescent="0.25">
      <c r="A814" t="s">
        <v>289</v>
      </c>
      <c r="B814" t="s">
        <v>462</v>
      </c>
      <c r="C814" t="s">
        <v>472</v>
      </c>
      <c r="D814" t="s">
        <v>10</v>
      </c>
      <c r="E814" t="s">
        <v>387</v>
      </c>
      <c r="F814">
        <v>1989</v>
      </c>
      <c r="G814" t="s">
        <v>292</v>
      </c>
      <c r="H814" t="s">
        <v>170</v>
      </c>
      <c r="I814" t="s">
        <v>293</v>
      </c>
      <c r="J814">
        <v>48.947000000000003</v>
      </c>
      <c r="K814" t="s">
        <v>462</v>
      </c>
    </row>
    <row r="815" spans="1:11" x14ac:dyDescent="0.25">
      <c r="A815" t="s">
        <v>289</v>
      </c>
      <c r="B815" t="s">
        <v>462</v>
      </c>
      <c r="C815" t="s">
        <v>472</v>
      </c>
      <c r="D815" t="s">
        <v>10</v>
      </c>
      <c r="E815" t="s">
        <v>387</v>
      </c>
      <c r="F815">
        <v>1990</v>
      </c>
      <c r="G815" t="s">
        <v>292</v>
      </c>
      <c r="H815" t="s">
        <v>170</v>
      </c>
      <c r="I815" t="s">
        <v>293</v>
      </c>
      <c r="J815">
        <v>50.515999999999998</v>
      </c>
      <c r="K815" t="s">
        <v>462</v>
      </c>
    </row>
    <row r="816" spans="1:11" x14ac:dyDescent="0.25">
      <c r="A816" t="s">
        <v>289</v>
      </c>
      <c r="B816" t="s">
        <v>462</v>
      </c>
      <c r="C816" t="s">
        <v>472</v>
      </c>
      <c r="D816" t="s">
        <v>10</v>
      </c>
      <c r="E816" t="s">
        <v>387</v>
      </c>
      <c r="F816">
        <v>1991</v>
      </c>
      <c r="G816" t="s">
        <v>292</v>
      </c>
      <c r="H816" t="s">
        <v>170</v>
      </c>
      <c r="I816" t="s">
        <v>293</v>
      </c>
      <c r="J816">
        <v>51.222999999999999</v>
      </c>
      <c r="K816" t="s">
        <v>462</v>
      </c>
    </row>
    <row r="817" spans="1:11" x14ac:dyDescent="0.25">
      <c r="A817" t="s">
        <v>289</v>
      </c>
      <c r="B817" t="s">
        <v>462</v>
      </c>
      <c r="C817" t="s">
        <v>472</v>
      </c>
      <c r="D817" t="s">
        <v>10</v>
      </c>
      <c r="E817" t="s">
        <v>387</v>
      </c>
      <c r="F817">
        <v>1992</v>
      </c>
      <c r="G817" t="s">
        <v>292</v>
      </c>
      <c r="H817" t="s">
        <v>170</v>
      </c>
      <c r="I817" t="s">
        <v>293</v>
      </c>
      <c r="J817">
        <v>51.561999999999998</v>
      </c>
      <c r="K817" t="s">
        <v>462</v>
      </c>
    </row>
    <row r="818" spans="1:11" x14ac:dyDescent="0.25">
      <c r="A818" t="s">
        <v>289</v>
      </c>
      <c r="B818" t="s">
        <v>462</v>
      </c>
      <c r="C818" t="s">
        <v>472</v>
      </c>
      <c r="D818" t="s">
        <v>10</v>
      </c>
      <c r="E818" t="s">
        <v>387</v>
      </c>
      <c r="F818">
        <v>1993</v>
      </c>
      <c r="G818" t="s">
        <v>292</v>
      </c>
      <c r="H818" t="s">
        <v>170</v>
      </c>
      <c r="I818" t="s">
        <v>293</v>
      </c>
      <c r="J818">
        <v>53.301000000000002</v>
      </c>
      <c r="K818" t="s">
        <v>462</v>
      </c>
    </row>
    <row r="819" spans="1:11" x14ac:dyDescent="0.25">
      <c r="A819" t="s">
        <v>289</v>
      </c>
      <c r="B819" t="s">
        <v>462</v>
      </c>
      <c r="C819" t="s">
        <v>472</v>
      </c>
      <c r="D819" t="s">
        <v>10</v>
      </c>
      <c r="E819" t="s">
        <v>387</v>
      </c>
      <c r="F819">
        <v>1994</v>
      </c>
      <c r="G819" t="s">
        <v>292</v>
      </c>
      <c r="H819" t="s">
        <v>170</v>
      </c>
      <c r="I819" t="s">
        <v>293</v>
      </c>
      <c r="J819">
        <v>55.366</v>
      </c>
      <c r="K819" t="s">
        <v>462</v>
      </c>
    </row>
    <row r="820" spans="1:11" x14ac:dyDescent="0.25">
      <c r="A820" t="s">
        <v>289</v>
      </c>
      <c r="B820" t="s">
        <v>462</v>
      </c>
      <c r="C820" t="s">
        <v>472</v>
      </c>
      <c r="D820" t="s">
        <v>10</v>
      </c>
      <c r="E820" t="s">
        <v>387</v>
      </c>
      <c r="F820">
        <v>1995</v>
      </c>
      <c r="G820" t="s">
        <v>292</v>
      </c>
      <c r="H820" t="s">
        <v>170</v>
      </c>
      <c r="I820" t="s">
        <v>293</v>
      </c>
      <c r="J820">
        <v>57.59</v>
      </c>
      <c r="K820" t="s">
        <v>462</v>
      </c>
    </row>
    <row r="821" spans="1:11" x14ac:dyDescent="0.25">
      <c r="A821" t="s">
        <v>289</v>
      </c>
      <c r="B821" t="s">
        <v>462</v>
      </c>
      <c r="C821" t="s">
        <v>472</v>
      </c>
      <c r="D821" t="s">
        <v>10</v>
      </c>
      <c r="E821" t="s">
        <v>387</v>
      </c>
      <c r="F821">
        <v>1996</v>
      </c>
      <c r="G821" t="s">
        <v>292</v>
      </c>
      <c r="H821" t="s">
        <v>170</v>
      </c>
      <c r="I821" t="s">
        <v>293</v>
      </c>
      <c r="J821">
        <v>58.92</v>
      </c>
      <c r="K821" t="s">
        <v>462</v>
      </c>
    </row>
    <row r="822" spans="1:11" x14ac:dyDescent="0.25">
      <c r="A822" t="s">
        <v>289</v>
      </c>
      <c r="B822" t="s">
        <v>462</v>
      </c>
      <c r="C822" t="s">
        <v>472</v>
      </c>
      <c r="D822" t="s">
        <v>10</v>
      </c>
      <c r="E822" t="s">
        <v>387</v>
      </c>
      <c r="F822">
        <v>1997</v>
      </c>
      <c r="G822" t="s">
        <v>292</v>
      </c>
      <c r="H822" t="s">
        <v>170</v>
      </c>
      <c r="I822" t="s">
        <v>293</v>
      </c>
      <c r="J822">
        <v>59.802999999999997</v>
      </c>
      <c r="K822" t="s">
        <v>462</v>
      </c>
    </row>
    <row r="823" spans="1:11" x14ac:dyDescent="0.25">
      <c r="A823" t="s">
        <v>289</v>
      </c>
      <c r="B823" t="s">
        <v>462</v>
      </c>
      <c r="C823" t="s">
        <v>472</v>
      </c>
      <c r="D823" t="s">
        <v>10</v>
      </c>
      <c r="E823" t="s">
        <v>387</v>
      </c>
      <c r="F823">
        <v>1998</v>
      </c>
      <c r="G823" t="s">
        <v>292</v>
      </c>
      <c r="H823" t="s">
        <v>170</v>
      </c>
      <c r="I823" t="s">
        <v>293</v>
      </c>
      <c r="J823">
        <v>62.069000000000003</v>
      </c>
      <c r="K823" t="s">
        <v>462</v>
      </c>
    </row>
    <row r="824" spans="1:11" x14ac:dyDescent="0.25">
      <c r="A824" t="s">
        <v>289</v>
      </c>
      <c r="B824" t="s">
        <v>462</v>
      </c>
      <c r="C824" t="s">
        <v>472</v>
      </c>
      <c r="D824" t="s">
        <v>10</v>
      </c>
      <c r="E824" t="s">
        <v>387</v>
      </c>
      <c r="F824">
        <v>1999</v>
      </c>
      <c r="G824" t="s">
        <v>292</v>
      </c>
      <c r="H824" t="s">
        <v>170</v>
      </c>
      <c r="I824" t="s">
        <v>293</v>
      </c>
      <c r="J824">
        <v>64.715999999999994</v>
      </c>
      <c r="K824" t="s">
        <v>462</v>
      </c>
    </row>
    <row r="825" spans="1:11" x14ac:dyDescent="0.25">
      <c r="A825" t="s">
        <v>289</v>
      </c>
      <c r="B825" t="s">
        <v>462</v>
      </c>
      <c r="C825" t="s">
        <v>472</v>
      </c>
      <c r="D825" t="s">
        <v>10</v>
      </c>
      <c r="E825" t="s">
        <v>387</v>
      </c>
      <c r="F825">
        <v>2000</v>
      </c>
      <c r="G825" t="s">
        <v>292</v>
      </c>
      <c r="H825" t="s">
        <v>170</v>
      </c>
      <c r="I825" t="s">
        <v>293</v>
      </c>
      <c r="J825">
        <v>67.596000000000004</v>
      </c>
      <c r="K825" t="s">
        <v>462</v>
      </c>
    </row>
    <row r="826" spans="1:11" x14ac:dyDescent="0.25">
      <c r="A826" t="s">
        <v>289</v>
      </c>
      <c r="B826" t="s">
        <v>462</v>
      </c>
      <c r="C826" t="s">
        <v>472</v>
      </c>
      <c r="D826" t="s">
        <v>10</v>
      </c>
      <c r="E826" t="s">
        <v>387</v>
      </c>
      <c r="F826">
        <v>2001</v>
      </c>
      <c r="G826" t="s">
        <v>292</v>
      </c>
      <c r="H826" t="s">
        <v>170</v>
      </c>
      <c r="I826" t="s">
        <v>293</v>
      </c>
      <c r="J826">
        <v>70.608999999999995</v>
      </c>
      <c r="K826" t="s">
        <v>462</v>
      </c>
    </row>
    <row r="827" spans="1:11" x14ac:dyDescent="0.25">
      <c r="A827" t="s">
        <v>289</v>
      </c>
      <c r="B827" t="s">
        <v>462</v>
      </c>
      <c r="C827" t="s">
        <v>472</v>
      </c>
      <c r="D827" t="s">
        <v>10</v>
      </c>
      <c r="E827" t="s">
        <v>387</v>
      </c>
      <c r="F827">
        <v>2002</v>
      </c>
      <c r="G827" t="s">
        <v>292</v>
      </c>
      <c r="H827" t="s">
        <v>170</v>
      </c>
      <c r="I827" t="s">
        <v>293</v>
      </c>
      <c r="J827">
        <v>71.914000000000001</v>
      </c>
      <c r="K827" t="s">
        <v>462</v>
      </c>
    </row>
    <row r="828" spans="1:11" x14ac:dyDescent="0.25">
      <c r="A828" t="s">
        <v>289</v>
      </c>
      <c r="B828" t="s">
        <v>462</v>
      </c>
      <c r="C828" t="s">
        <v>472</v>
      </c>
      <c r="D828" t="s">
        <v>10</v>
      </c>
      <c r="E828" t="s">
        <v>387</v>
      </c>
      <c r="F828">
        <v>2003</v>
      </c>
      <c r="G828" t="s">
        <v>292</v>
      </c>
      <c r="H828" t="s">
        <v>170</v>
      </c>
      <c r="I828" t="s">
        <v>293</v>
      </c>
      <c r="J828">
        <v>74.102999999999994</v>
      </c>
      <c r="K828" t="s">
        <v>462</v>
      </c>
    </row>
    <row r="829" spans="1:11" x14ac:dyDescent="0.25">
      <c r="A829" t="s">
        <v>289</v>
      </c>
      <c r="B829" t="s">
        <v>462</v>
      </c>
      <c r="C829" t="s">
        <v>472</v>
      </c>
      <c r="D829" t="s">
        <v>10</v>
      </c>
      <c r="E829" t="s">
        <v>387</v>
      </c>
      <c r="F829">
        <v>2004</v>
      </c>
      <c r="G829" t="s">
        <v>292</v>
      </c>
      <c r="H829" t="s">
        <v>170</v>
      </c>
      <c r="I829" t="s">
        <v>293</v>
      </c>
      <c r="J829">
        <v>78.591999999999999</v>
      </c>
      <c r="K829" t="s">
        <v>462</v>
      </c>
    </row>
    <row r="830" spans="1:11" x14ac:dyDescent="0.25">
      <c r="A830" t="s">
        <v>289</v>
      </c>
      <c r="B830" t="s">
        <v>462</v>
      </c>
      <c r="C830" t="s">
        <v>472</v>
      </c>
      <c r="D830" t="s">
        <v>10</v>
      </c>
      <c r="E830" t="s">
        <v>387</v>
      </c>
      <c r="F830">
        <v>2005</v>
      </c>
      <c r="G830" t="s">
        <v>292</v>
      </c>
      <c r="H830" t="s">
        <v>170</v>
      </c>
      <c r="I830" t="s">
        <v>293</v>
      </c>
      <c r="J830">
        <v>85.063999999999993</v>
      </c>
      <c r="K830" t="s">
        <v>462</v>
      </c>
    </row>
    <row r="831" spans="1:11" x14ac:dyDescent="0.25">
      <c r="A831" t="s">
        <v>289</v>
      </c>
      <c r="B831" t="s">
        <v>462</v>
      </c>
      <c r="C831" t="s">
        <v>472</v>
      </c>
      <c r="D831" t="s">
        <v>10</v>
      </c>
      <c r="E831" t="s">
        <v>387</v>
      </c>
      <c r="F831">
        <v>2006</v>
      </c>
      <c r="G831" t="s">
        <v>292</v>
      </c>
      <c r="H831" t="s">
        <v>170</v>
      </c>
      <c r="I831" t="s">
        <v>293</v>
      </c>
      <c r="J831">
        <v>92.358000000000004</v>
      </c>
      <c r="K831" t="s">
        <v>462</v>
      </c>
    </row>
    <row r="832" spans="1:11" x14ac:dyDescent="0.25">
      <c r="A832" t="s">
        <v>289</v>
      </c>
      <c r="B832" t="s">
        <v>462</v>
      </c>
      <c r="C832" t="s">
        <v>472</v>
      </c>
      <c r="D832" t="s">
        <v>10</v>
      </c>
      <c r="E832" t="s">
        <v>387</v>
      </c>
      <c r="F832">
        <v>2007</v>
      </c>
      <c r="G832" t="s">
        <v>292</v>
      </c>
      <c r="H832" t="s">
        <v>170</v>
      </c>
      <c r="I832" t="s">
        <v>293</v>
      </c>
      <c r="J832">
        <v>96.716999999999999</v>
      </c>
      <c r="K832" t="s">
        <v>462</v>
      </c>
    </row>
    <row r="833" spans="1:11" x14ac:dyDescent="0.25">
      <c r="A833" t="s">
        <v>289</v>
      </c>
      <c r="B833" t="s">
        <v>462</v>
      </c>
      <c r="C833" t="s">
        <v>472</v>
      </c>
      <c r="D833" t="s">
        <v>10</v>
      </c>
      <c r="E833" t="s">
        <v>387</v>
      </c>
      <c r="F833">
        <v>2008</v>
      </c>
      <c r="G833" t="s">
        <v>292</v>
      </c>
      <c r="H833" t="s">
        <v>170</v>
      </c>
      <c r="I833" t="s">
        <v>293</v>
      </c>
      <c r="J833">
        <v>98.756</v>
      </c>
      <c r="K833" t="s">
        <v>462</v>
      </c>
    </row>
    <row r="834" spans="1:11" x14ac:dyDescent="0.25">
      <c r="A834" t="s">
        <v>289</v>
      </c>
      <c r="B834" t="s">
        <v>462</v>
      </c>
      <c r="C834" t="s">
        <v>472</v>
      </c>
      <c r="D834" t="s">
        <v>10</v>
      </c>
      <c r="E834" t="s">
        <v>387</v>
      </c>
      <c r="F834">
        <v>2009</v>
      </c>
      <c r="G834" t="s">
        <v>292</v>
      </c>
      <c r="H834" t="s">
        <v>170</v>
      </c>
      <c r="I834" t="s">
        <v>293</v>
      </c>
      <c r="J834">
        <v>94.731999999999999</v>
      </c>
      <c r="K834" t="s">
        <v>462</v>
      </c>
    </row>
    <row r="835" spans="1:11" x14ac:dyDescent="0.25">
      <c r="A835" t="s">
        <v>289</v>
      </c>
      <c r="B835" t="s">
        <v>462</v>
      </c>
      <c r="C835" t="s">
        <v>472</v>
      </c>
      <c r="D835" t="s">
        <v>10</v>
      </c>
      <c r="E835" t="s">
        <v>387</v>
      </c>
      <c r="F835">
        <v>2010</v>
      </c>
      <c r="G835" t="s">
        <v>292</v>
      </c>
      <c r="H835" t="s">
        <v>170</v>
      </c>
      <c r="I835" t="s">
        <v>293</v>
      </c>
      <c r="J835">
        <v>90.438999999999993</v>
      </c>
      <c r="K835" t="s">
        <v>462</v>
      </c>
    </row>
    <row r="836" spans="1:11" x14ac:dyDescent="0.25">
      <c r="A836" t="s">
        <v>289</v>
      </c>
      <c r="B836" t="s">
        <v>462</v>
      </c>
      <c r="C836" t="s">
        <v>472</v>
      </c>
      <c r="D836" t="s">
        <v>10</v>
      </c>
      <c r="E836" t="s">
        <v>387</v>
      </c>
      <c r="F836">
        <v>2011</v>
      </c>
      <c r="G836" t="s">
        <v>292</v>
      </c>
      <c r="H836" t="s">
        <v>170</v>
      </c>
      <c r="I836" t="s">
        <v>293</v>
      </c>
      <c r="J836">
        <v>91.174999999999997</v>
      </c>
      <c r="K836" t="s">
        <v>462</v>
      </c>
    </row>
    <row r="837" spans="1:11" x14ac:dyDescent="0.25">
      <c r="A837" t="s">
        <v>289</v>
      </c>
      <c r="B837" t="s">
        <v>462</v>
      </c>
      <c r="C837" t="s">
        <v>472</v>
      </c>
      <c r="D837" t="s">
        <v>10</v>
      </c>
      <c r="E837" t="s">
        <v>387</v>
      </c>
      <c r="F837">
        <v>2012</v>
      </c>
      <c r="G837" t="s">
        <v>292</v>
      </c>
      <c r="H837" t="s">
        <v>170</v>
      </c>
      <c r="I837" t="s">
        <v>293</v>
      </c>
      <c r="J837">
        <v>92.266000000000005</v>
      </c>
      <c r="K837" t="s">
        <v>462</v>
      </c>
    </row>
    <row r="838" spans="1:11" x14ac:dyDescent="0.25">
      <c r="A838" t="s">
        <v>289</v>
      </c>
      <c r="B838" t="s">
        <v>462</v>
      </c>
      <c r="C838" t="s">
        <v>472</v>
      </c>
      <c r="D838" t="s">
        <v>10</v>
      </c>
      <c r="E838" t="s">
        <v>387</v>
      </c>
      <c r="F838">
        <v>2013</v>
      </c>
      <c r="G838" t="s">
        <v>292</v>
      </c>
      <c r="H838" t="s">
        <v>170</v>
      </c>
      <c r="I838" t="s">
        <v>293</v>
      </c>
      <c r="J838">
        <v>94.391000000000005</v>
      </c>
      <c r="K838" t="s">
        <v>462</v>
      </c>
    </row>
    <row r="839" spans="1:11" x14ac:dyDescent="0.25">
      <c r="A839" t="s">
        <v>289</v>
      </c>
      <c r="B839" t="s">
        <v>462</v>
      </c>
      <c r="C839" t="s">
        <v>472</v>
      </c>
      <c r="D839" t="s">
        <v>10</v>
      </c>
      <c r="E839" t="s">
        <v>387</v>
      </c>
      <c r="F839">
        <v>2014</v>
      </c>
      <c r="G839" t="s">
        <v>292</v>
      </c>
      <c r="H839" t="s">
        <v>170</v>
      </c>
      <c r="I839" t="s">
        <v>293</v>
      </c>
      <c r="J839">
        <v>97.263999999999996</v>
      </c>
      <c r="K839" t="s">
        <v>462</v>
      </c>
    </row>
    <row r="840" spans="1:11" x14ac:dyDescent="0.25">
      <c r="A840" t="s">
        <v>289</v>
      </c>
      <c r="B840" t="s">
        <v>462</v>
      </c>
      <c r="C840" t="s">
        <v>472</v>
      </c>
      <c r="D840" t="s">
        <v>10</v>
      </c>
      <c r="E840" t="s">
        <v>387</v>
      </c>
      <c r="F840">
        <v>2015</v>
      </c>
      <c r="G840" t="s">
        <v>292</v>
      </c>
      <c r="H840" t="s">
        <v>170</v>
      </c>
      <c r="I840" t="s">
        <v>293</v>
      </c>
      <c r="J840">
        <v>97.995999999999995</v>
      </c>
      <c r="K840" t="s">
        <v>462</v>
      </c>
    </row>
    <row r="841" spans="1:11" x14ac:dyDescent="0.25">
      <c r="A841" t="s">
        <v>289</v>
      </c>
      <c r="B841" t="s">
        <v>462</v>
      </c>
      <c r="C841" t="s">
        <v>472</v>
      </c>
      <c r="D841" t="s">
        <v>10</v>
      </c>
      <c r="E841" t="s">
        <v>387</v>
      </c>
      <c r="F841">
        <v>2016</v>
      </c>
      <c r="G841" t="s">
        <v>292</v>
      </c>
      <c r="H841" t="s">
        <v>170</v>
      </c>
      <c r="I841" t="s">
        <v>293</v>
      </c>
      <c r="J841">
        <v>98.588999999999999</v>
      </c>
      <c r="K841" t="s">
        <v>462</v>
      </c>
    </row>
    <row r="842" spans="1:11" x14ac:dyDescent="0.25">
      <c r="A842" t="s">
        <v>289</v>
      </c>
      <c r="B842" t="s">
        <v>462</v>
      </c>
      <c r="C842" t="s">
        <v>472</v>
      </c>
      <c r="D842" t="s">
        <v>10</v>
      </c>
      <c r="E842" t="s">
        <v>387</v>
      </c>
      <c r="F842">
        <v>2017</v>
      </c>
      <c r="G842" t="s">
        <v>292</v>
      </c>
      <c r="H842" t="s">
        <v>170</v>
      </c>
      <c r="I842" t="s">
        <v>293</v>
      </c>
      <c r="J842">
        <v>100</v>
      </c>
      <c r="K842" t="s">
        <v>462</v>
      </c>
    </row>
    <row r="843" spans="1:11" x14ac:dyDescent="0.25">
      <c r="A843" t="s">
        <v>289</v>
      </c>
      <c r="B843" t="s">
        <v>462</v>
      </c>
      <c r="C843" t="s">
        <v>472</v>
      </c>
      <c r="D843" t="s">
        <v>10</v>
      </c>
      <c r="E843" t="s">
        <v>387</v>
      </c>
      <c r="F843">
        <v>2018</v>
      </c>
      <c r="G843" t="s">
        <v>292</v>
      </c>
      <c r="H843" t="s">
        <v>170</v>
      </c>
      <c r="I843" t="s">
        <v>293</v>
      </c>
      <c r="J843">
        <v>104.047</v>
      </c>
      <c r="K843" t="s">
        <v>462</v>
      </c>
    </row>
    <row r="844" spans="1:11" x14ac:dyDescent="0.25">
      <c r="A844" t="s">
        <v>289</v>
      </c>
      <c r="B844" t="s">
        <v>462</v>
      </c>
      <c r="C844" t="s">
        <v>472</v>
      </c>
      <c r="D844" t="s">
        <v>10</v>
      </c>
      <c r="E844" t="s">
        <v>387</v>
      </c>
      <c r="F844">
        <v>2019</v>
      </c>
      <c r="G844" t="s">
        <v>292</v>
      </c>
      <c r="H844" t="s">
        <v>170</v>
      </c>
      <c r="I844" t="s">
        <v>293</v>
      </c>
      <c r="J844">
        <v>108.639</v>
      </c>
      <c r="K844" t="s">
        <v>462</v>
      </c>
    </row>
    <row r="845" spans="1:11" x14ac:dyDescent="0.25">
      <c r="A845" t="s">
        <v>289</v>
      </c>
      <c r="B845" t="s">
        <v>462</v>
      </c>
      <c r="C845" t="s">
        <v>472</v>
      </c>
      <c r="D845" t="s">
        <v>10</v>
      </c>
      <c r="E845" t="s">
        <v>387</v>
      </c>
      <c r="F845">
        <v>2020</v>
      </c>
      <c r="G845" t="s">
        <v>292</v>
      </c>
      <c r="H845" t="s">
        <v>170</v>
      </c>
      <c r="I845" t="s">
        <v>293</v>
      </c>
      <c r="J845">
        <v>111.20699999999999</v>
      </c>
      <c r="K845" t="s">
        <v>462</v>
      </c>
    </row>
    <row r="846" spans="1:11" x14ac:dyDescent="0.25">
      <c r="A846" t="s">
        <v>289</v>
      </c>
      <c r="B846" t="s">
        <v>462</v>
      </c>
      <c r="C846" t="s">
        <v>472</v>
      </c>
      <c r="D846" t="s">
        <v>10</v>
      </c>
      <c r="E846" t="s">
        <v>387</v>
      </c>
      <c r="F846">
        <v>2021</v>
      </c>
      <c r="G846" t="s">
        <v>292</v>
      </c>
      <c r="H846" t="s">
        <v>170</v>
      </c>
      <c r="I846" t="s">
        <v>293</v>
      </c>
      <c r="J846">
        <v>116.71599999999999</v>
      </c>
      <c r="K846" t="s">
        <v>462</v>
      </c>
    </row>
    <row r="847" spans="1:11" x14ac:dyDescent="0.25">
      <c r="A847" t="s">
        <v>289</v>
      </c>
      <c r="B847" t="s">
        <v>462</v>
      </c>
      <c r="C847" t="s">
        <v>472</v>
      </c>
      <c r="D847" t="s">
        <v>10</v>
      </c>
      <c r="E847" t="s">
        <v>387</v>
      </c>
      <c r="F847">
        <v>2022</v>
      </c>
      <c r="G847" t="s">
        <v>292</v>
      </c>
      <c r="H847" t="s">
        <v>170</v>
      </c>
      <c r="I847" t="s">
        <v>293</v>
      </c>
      <c r="J847">
        <v>136.44300000000001</v>
      </c>
      <c r="K847" t="s">
        <v>462</v>
      </c>
    </row>
    <row r="848" spans="1:11" x14ac:dyDescent="0.25">
      <c r="A848" t="s">
        <v>289</v>
      </c>
      <c r="B848" t="s">
        <v>462</v>
      </c>
      <c r="C848" t="s">
        <v>473</v>
      </c>
      <c r="D848" t="s">
        <v>11</v>
      </c>
      <c r="E848" t="s">
        <v>389</v>
      </c>
      <c r="F848">
        <v>1929</v>
      </c>
      <c r="G848" t="s">
        <v>292</v>
      </c>
      <c r="H848" t="s">
        <v>170</v>
      </c>
      <c r="I848" t="s">
        <v>293</v>
      </c>
      <c r="J848">
        <v>3.3090000000000002</v>
      </c>
      <c r="K848" t="s">
        <v>462</v>
      </c>
    </row>
    <row r="849" spans="1:11" x14ac:dyDescent="0.25">
      <c r="A849" t="s">
        <v>289</v>
      </c>
      <c r="B849" t="s">
        <v>462</v>
      </c>
      <c r="C849" t="s">
        <v>473</v>
      </c>
      <c r="D849" t="s">
        <v>11</v>
      </c>
      <c r="E849" t="s">
        <v>389</v>
      </c>
      <c r="F849">
        <v>1930</v>
      </c>
      <c r="G849" t="s">
        <v>292</v>
      </c>
      <c r="H849" t="s">
        <v>170</v>
      </c>
      <c r="I849" t="s">
        <v>293</v>
      </c>
      <c r="J849">
        <v>3.266</v>
      </c>
      <c r="K849" t="s">
        <v>462</v>
      </c>
    </row>
    <row r="850" spans="1:11" x14ac:dyDescent="0.25">
      <c r="A850" t="s">
        <v>289</v>
      </c>
      <c r="B850" t="s">
        <v>462</v>
      </c>
      <c r="C850" t="s">
        <v>473</v>
      </c>
      <c r="D850" t="s">
        <v>11</v>
      </c>
      <c r="E850" t="s">
        <v>389</v>
      </c>
      <c r="F850">
        <v>1931</v>
      </c>
      <c r="G850" t="s">
        <v>292</v>
      </c>
      <c r="H850" t="s">
        <v>170</v>
      </c>
      <c r="I850" t="s">
        <v>293</v>
      </c>
      <c r="J850">
        <v>2.8359999999999999</v>
      </c>
      <c r="K850" t="s">
        <v>462</v>
      </c>
    </row>
    <row r="851" spans="1:11" x14ac:dyDescent="0.25">
      <c r="A851" t="s">
        <v>289</v>
      </c>
      <c r="B851" t="s">
        <v>462</v>
      </c>
      <c r="C851" t="s">
        <v>473</v>
      </c>
      <c r="D851" t="s">
        <v>11</v>
      </c>
      <c r="E851" t="s">
        <v>389</v>
      </c>
      <c r="F851">
        <v>1932</v>
      </c>
      <c r="G851" t="s">
        <v>292</v>
      </c>
      <c r="H851" t="s">
        <v>170</v>
      </c>
      <c r="I851" t="s">
        <v>293</v>
      </c>
      <c r="J851">
        <v>2.3210000000000002</v>
      </c>
      <c r="K851" t="s">
        <v>462</v>
      </c>
    </row>
    <row r="852" spans="1:11" x14ac:dyDescent="0.25">
      <c r="A852" t="s">
        <v>289</v>
      </c>
      <c r="B852" t="s">
        <v>462</v>
      </c>
      <c r="C852" t="s">
        <v>473</v>
      </c>
      <c r="D852" t="s">
        <v>11</v>
      </c>
      <c r="E852" t="s">
        <v>389</v>
      </c>
      <c r="F852">
        <v>1933</v>
      </c>
      <c r="G852" t="s">
        <v>292</v>
      </c>
      <c r="H852" t="s">
        <v>170</v>
      </c>
      <c r="I852" t="s">
        <v>293</v>
      </c>
      <c r="J852">
        <v>2.1389999999999998</v>
      </c>
      <c r="K852" t="s">
        <v>462</v>
      </c>
    </row>
    <row r="853" spans="1:11" x14ac:dyDescent="0.25">
      <c r="A853" t="s">
        <v>289</v>
      </c>
      <c r="B853" t="s">
        <v>462</v>
      </c>
      <c r="C853" t="s">
        <v>473</v>
      </c>
      <c r="D853" t="s">
        <v>11</v>
      </c>
      <c r="E853" t="s">
        <v>389</v>
      </c>
      <c r="F853">
        <v>1934</v>
      </c>
      <c r="G853" t="s">
        <v>292</v>
      </c>
      <c r="H853" t="s">
        <v>170</v>
      </c>
      <c r="I853" t="s">
        <v>293</v>
      </c>
      <c r="J853">
        <v>2.4060000000000001</v>
      </c>
      <c r="K853" t="s">
        <v>462</v>
      </c>
    </row>
    <row r="854" spans="1:11" x14ac:dyDescent="0.25">
      <c r="A854" t="s">
        <v>289</v>
      </c>
      <c r="B854" t="s">
        <v>462</v>
      </c>
      <c r="C854" t="s">
        <v>473</v>
      </c>
      <c r="D854" t="s">
        <v>11</v>
      </c>
      <c r="E854" t="s">
        <v>389</v>
      </c>
      <c r="F854">
        <v>1935</v>
      </c>
      <c r="G854" t="s">
        <v>292</v>
      </c>
      <c r="H854" t="s">
        <v>170</v>
      </c>
      <c r="I854" t="s">
        <v>293</v>
      </c>
      <c r="J854">
        <v>2.39</v>
      </c>
      <c r="K854" t="s">
        <v>462</v>
      </c>
    </row>
    <row r="855" spans="1:11" x14ac:dyDescent="0.25">
      <c r="A855" t="s">
        <v>289</v>
      </c>
      <c r="B855" t="s">
        <v>462</v>
      </c>
      <c r="C855" t="s">
        <v>473</v>
      </c>
      <c r="D855" t="s">
        <v>11</v>
      </c>
      <c r="E855" t="s">
        <v>389</v>
      </c>
      <c r="F855">
        <v>1936</v>
      </c>
      <c r="G855" t="s">
        <v>292</v>
      </c>
      <c r="H855" t="s">
        <v>170</v>
      </c>
      <c r="I855" t="s">
        <v>293</v>
      </c>
      <c r="J855">
        <v>2.528</v>
      </c>
      <c r="K855" t="s">
        <v>462</v>
      </c>
    </row>
    <row r="856" spans="1:11" x14ac:dyDescent="0.25">
      <c r="A856" t="s">
        <v>289</v>
      </c>
      <c r="B856" t="s">
        <v>462</v>
      </c>
      <c r="C856" t="s">
        <v>473</v>
      </c>
      <c r="D856" t="s">
        <v>11</v>
      </c>
      <c r="E856" t="s">
        <v>389</v>
      </c>
      <c r="F856">
        <v>1937</v>
      </c>
      <c r="G856" t="s">
        <v>292</v>
      </c>
      <c r="H856" t="s">
        <v>170</v>
      </c>
      <c r="I856" t="s">
        <v>293</v>
      </c>
      <c r="J856">
        <v>2.8359999999999999</v>
      </c>
      <c r="K856" t="s">
        <v>462</v>
      </c>
    </row>
    <row r="857" spans="1:11" x14ac:dyDescent="0.25">
      <c r="A857" t="s">
        <v>289</v>
      </c>
      <c r="B857" t="s">
        <v>462</v>
      </c>
      <c r="C857" t="s">
        <v>473</v>
      </c>
      <c r="D857" t="s">
        <v>11</v>
      </c>
      <c r="E857" t="s">
        <v>389</v>
      </c>
      <c r="F857">
        <v>1938</v>
      </c>
      <c r="G857" t="s">
        <v>292</v>
      </c>
      <c r="H857" t="s">
        <v>170</v>
      </c>
      <c r="I857" t="s">
        <v>293</v>
      </c>
      <c r="J857">
        <v>2.8769999999999998</v>
      </c>
      <c r="K857" t="s">
        <v>462</v>
      </c>
    </row>
    <row r="858" spans="1:11" x14ac:dyDescent="0.25">
      <c r="A858" t="s">
        <v>289</v>
      </c>
      <c r="B858" t="s">
        <v>462</v>
      </c>
      <c r="C858" t="s">
        <v>473</v>
      </c>
      <c r="D858" t="s">
        <v>11</v>
      </c>
      <c r="E858" t="s">
        <v>389</v>
      </c>
      <c r="F858">
        <v>1939</v>
      </c>
      <c r="G858" t="s">
        <v>292</v>
      </c>
      <c r="H858" t="s">
        <v>170</v>
      </c>
      <c r="I858" t="s">
        <v>293</v>
      </c>
      <c r="J858">
        <v>2.8519999999999999</v>
      </c>
      <c r="K858" t="s">
        <v>462</v>
      </c>
    </row>
    <row r="859" spans="1:11" x14ac:dyDescent="0.25">
      <c r="A859" t="s">
        <v>289</v>
      </c>
      <c r="B859" t="s">
        <v>462</v>
      </c>
      <c r="C859" t="s">
        <v>473</v>
      </c>
      <c r="D859" t="s">
        <v>11</v>
      </c>
      <c r="E859" t="s">
        <v>389</v>
      </c>
      <c r="F859">
        <v>1940</v>
      </c>
      <c r="G859" t="s">
        <v>292</v>
      </c>
      <c r="H859" t="s">
        <v>170</v>
      </c>
      <c r="I859" t="s">
        <v>293</v>
      </c>
      <c r="J859">
        <v>2.8929999999999998</v>
      </c>
      <c r="K859" t="s">
        <v>462</v>
      </c>
    </row>
    <row r="860" spans="1:11" x14ac:dyDescent="0.25">
      <c r="A860" t="s">
        <v>289</v>
      </c>
      <c r="B860" t="s">
        <v>462</v>
      </c>
      <c r="C860" t="s">
        <v>473</v>
      </c>
      <c r="D860" t="s">
        <v>11</v>
      </c>
      <c r="E860" t="s">
        <v>389</v>
      </c>
      <c r="F860">
        <v>1941</v>
      </c>
      <c r="G860" t="s">
        <v>292</v>
      </c>
      <c r="H860" t="s">
        <v>170</v>
      </c>
      <c r="I860" t="s">
        <v>293</v>
      </c>
      <c r="J860">
        <v>3.1150000000000002</v>
      </c>
      <c r="K860" t="s">
        <v>462</v>
      </c>
    </row>
    <row r="861" spans="1:11" x14ac:dyDescent="0.25">
      <c r="A861" t="s">
        <v>289</v>
      </c>
      <c r="B861" t="s">
        <v>462</v>
      </c>
      <c r="C861" t="s">
        <v>473</v>
      </c>
      <c r="D861" t="s">
        <v>11</v>
      </c>
      <c r="E861" t="s">
        <v>389</v>
      </c>
      <c r="F861">
        <v>1942</v>
      </c>
      <c r="G861" t="s">
        <v>292</v>
      </c>
      <c r="H861" t="s">
        <v>170</v>
      </c>
      <c r="I861" t="s">
        <v>293</v>
      </c>
      <c r="J861">
        <v>3.5419999999999998</v>
      </c>
      <c r="K861" t="s">
        <v>462</v>
      </c>
    </row>
    <row r="862" spans="1:11" x14ac:dyDescent="0.25">
      <c r="A862" t="s">
        <v>289</v>
      </c>
      <c r="B862" t="s">
        <v>462</v>
      </c>
      <c r="C862" t="s">
        <v>473</v>
      </c>
      <c r="D862" t="s">
        <v>11</v>
      </c>
      <c r="E862" t="s">
        <v>389</v>
      </c>
      <c r="F862">
        <v>1943</v>
      </c>
      <c r="G862" t="s">
        <v>292</v>
      </c>
      <c r="H862" t="s">
        <v>170</v>
      </c>
      <c r="I862" t="s">
        <v>293</v>
      </c>
      <c r="J862">
        <v>3.8250000000000002</v>
      </c>
      <c r="K862" t="s">
        <v>462</v>
      </c>
    </row>
    <row r="863" spans="1:11" x14ac:dyDescent="0.25">
      <c r="A863" t="s">
        <v>289</v>
      </c>
      <c r="B863" t="s">
        <v>462</v>
      </c>
      <c r="C863" t="s">
        <v>473</v>
      </c>
      <c r="D863" t="s">
        <v>11</v>
      </c>
      <c r="E863" t="s">
        <v>389</v>
      </c>
      <c r="F863">
        <v>1944</v>
      </c>
      <c r="G863" t="s">
        <v>292</v>
      </c>
      <c r="H863" t="s">
        <v>170</v>
      </c>
      <c r="I863" t="s">
        <v>293</v>
      </c>
      <c r="J863">
        <v>3.9140000000000001</v>
      </c>
      <c r="K863" t="s">
        <v>462</v>
      </c>
    </row>
    <row r="864" spans="1:11" x14ac:dyDescent="0.25">
      <c r="A864" t="s">
        <v>289</v>
      </c>
      <c r="B864" t="s">
        <v>462</v>
      </c>
      <c r="C864" t="s">
        <v>473</v>
      </c>
      <c r="D864" t="s">
        <v>11</v>
      </c>
      <c r="E864" t="s">
        <v>389</v>
      </c>
      <c r="F864">
        <v>1945</v>
      </c>
      <c r="G864" t="s">
        <v>292</v>
      </c>
      <c r="H864" t="s">
        <v>170</v>
      </c>
      <c r="I864" t="s">
        <v>293</v>
      </c>
      <c r="J864">
        <v>4.0179999999999998</v>
      </c>
      <c r="K864" t="s">
        <v>462</v>
      </c>
    </row>
    <row r="865" spans="1:11" x14ac:dyDescent="0.25">
      <c r="A865" t="s">
        <v>289</v>
      </c>
      <c r="B865" t="s">
        <v>462</v>
      </c>
      <c r="C865" t="s">
        <v>473</v>
      </c>
      <c r="D865" t="s">
        <v>11</v>
      </c>
      <c r="E865" t="s">
        <v>389</v>
      </c>
      <c r="F865">
        <v>1946</v>
      </c>
      <c r="G865" t="s">
        <v>292</v>
      </c>
      <c r="H865" t="s">
        <v>170</v>
      </c>
      <c r="I865" t="s">
        <v>293</v>
      </c>
      <c r="J865">
        <v>4.7119999999999997</v>
      </c>
      <c r="K865" t="s">
        <v>462</v>
      </c>
    </row>
    <row r="866" spans="1:11" x14ac:dyDescent="0.25">
      <c r="A866" t="s">
        <v>289</v>
      </c>
      <c r="B866" t="s">
        <v>462</v>
      </c>
      <c r="C866" t="s">
        <v>473</v>
      </c>
      <c r="D866" t="s">
        <v>11</v>
      </c>
      <c r="E866" t="s">
        <v>389</v>
      </c>
      <c r="F866">
        <v>1947</v>
      </c>
      <c r="G866" t="s">
        <v>292</v>
      </c>
      <c r="H866" t="s">
        <v>170</v>
      </c>
      <c r="I866" t="s">
        <v>293</v>
      </c>
      <c r="J866">
        <v>6.2549999999999999</v>
      </c>
      <c r="K866" t="s">
        <v>462</v>
      </c>
    </row>
    <row r="867" spans="1:11" x14ac:dyDescent="0.25">
      <c r="A867" t="s">
        <v>289</v>
      </c>
      <c r="B867" t="s">
        <v>462</v>
      </c>
      <c r="C867" t="s">
        <v>473</v>
      </c>
      <c r="D867" t="s">
        <v>11</v>
      </c>
      <c r="E867" t="s">
        <v>389</v>
      </c>
      <c r="F867">
        <v>1948</v>
      </c>
      <c r="G867" t="s">
        <v>292</v>
      </c>
      <c r="H867" t="s">
        <v>170</v>
      </c>
      <c r="I867" t="s">
        <v>293</v>
      </c>
      <c r="J867">
        <v>6.94</v>
      </c>
      <c r="K867" t="s">
        <v>462</v>
      </c>
    </row>
    <row r="868" spans="1:11" x14ac:dyDescent="0.25">
      <c r="A868" t="s">
        <v>289</v>
      </c>
      <c r="B868" t="s">
        <v>462</v>
      </c>
      <c r="C868" t="s">
        <v>473</v>
      </c>
      <c r="D868" t="s">
        <v>11</v>
      </c>
      <c r="E868" t="s">
        <v>389</v>
      </c>
      <c r="F868">
        <v>1949</v>
      </c>
      <c r="G868" t="s">
        <v>292</v>
      </c>
      <c r="H868" t="s">
        <v>170</v>
      </c>
      <c r="I868" t="s">
        <v>293</v>
      </c>
      <c r="J868">
        <v>6.7409999999999997</v>
      </c>
      <c r="K868" t="s">
        <v>462</v>
      </c>
    </row>
    <row r="869" spans="1:11" x14ac:dyDescent="0.25">
      <c r="A869" t="s">
        <v>289</v>
      </c>
      <c r="B869" t="s">
        <v>462</v>
      </c>
      <c r="C869" t="s">
        <v>473</v>
      </c>
      <c r="D869" t="s">
        <v>11</v>
      </c>
      <c r="E869" t="s">
        <v>389</v>
      </c>
      <c r="F869">
        <v>1950</v>
      </c>
      <c r="G869" t="s">
        <v>292</v>
      </c>
      <c r="H869" t="s">
        <v>170</v>
      </c>
      <c r="I869" t="s">
        <v>293</v>
      </c>
      <c r="J869">
        <v>6.7190000000000003</v>
      </c>
      <c r="K869" t="s">
        <v>462</v>
      </c>
    </row>
    <row r="870" spans="1:11" x14ac:dyDescent="0.25">
      <c r="A870" t="s">
        <v>289</v>
      </c>
      <c r="B870" t="s">
        <v>462</v>
      </c>
      <c r="C870" t="s">
        <v>473</v>
      </c>
      <c r="D870" t="s">
        <v>11</v>
      </c>
      <c r="E870" t="s">
        <v>389</v>
      </c>
      <c r="F870">
        <v>1951</v>
      </c>
      <c r="G870" t="s">
        <v>292</v>
      </c>
      <c r="H870" t="s">
        <v>170</v>
      </c>
      <c r="I870" t="s">
        <v>293</v>
      </c>
      <c r="J870">
        <v>7.6189999999999998</v>
      </c>
      <c r="K870" t="s">
        <v>462</v>
      </c>
    </row>
    <row r="871" spans="1:11" x14ac:dyDescent="0.25">
      <c r="A871" t="s">
        <v>289</v>
      </c>
      <c r="B871" t="s">
        <v>462</v>
      </c>
      <c r="C871" t="s">
        <v>473</v>
      </c>
      <c r="D871" t="s">
        <v>11</v>
      </c>
      <c r="E871" t="s">
        <v>389</v>
      </c>
      <c r="F871">
        <v>1952</v>
      </c>
      <c r="G871" t="s">
        <v>292</v>
      </c>
      <c r="H871" t="s">
        <v>170</v>
      </c>
      <c r="I871" t="s">
        <v>293</v>
      </c>
      <c r="J871">
        <v>7.8639999999999999</v>
      </c>
      <c r="K871" t="s">
        <v>462</v>
      </c>
    </row>
    <row r="872" spans="1:11" x14ac:dyDescent="0.25">
      <c r="A872" t="s">
        <v>289</v>
      </c>
      <c r="B872" t="s">
        <v>462</v>
      </c>
      <c r="C872" t="s">
        <v>473</v>
      </c>
      <c r="D872" t="s">
        <v>11</v>
      </c>
      <c r="E872" t="s">
        <v>389</v>
      </c>
      <c r="F872">
        <v>1953</v>
      </c>
      <c r="G872" t="s">
        <v>292</v>
      </c>
      <c r="H872" t="s">
        <v>170</v>
      </c>
      <c r="I872" t="s">
        <v>293</v>
      </c>
      <c r="J872">
        <v>7.8609999999999998</v>
      </c>
      <c r="K872" t="s">
        <v>462</v>
      </c>
    </row>
    <row r="873" spans="1:11" x14ac:dyDescent="0.25">
      <c r="A873" t="s">
        <v>289</v>
      </c>
      <c r="B873" t="s">
        <v>462</v>
      </c>
      <c r="C873" t="s">
        <v>473</v>
      </c>
      <c r="D873" t="s">
        <v>11</v>
      </c>
      <c r="E873" t="s">
        <v>389</v>
      </c>
      <c r="F873">
        <v>1954</v>
      </c>
      <c r="G873" t="s">
        <v>292</v>
      </c>
      <c r="H873" t="s">
        <v>170</v>
      </c>
      <c r="I873" t="s">
        <v>293</v>
      </c>
      <c r="J873">
        <v>7.6319999999999997</v>
      </c>
      <c r="K873" t="s">
        <v>462</v>
      </c>
    </row>
    <row r="874" spans="1:11" x14ac:dyDescent="0.25">
      <c r="A874" t="s">
        <v>289</v>
      </c>
      <c r="B874" t="s">
        <v>462</v>
      </c>
      <c r="C874" t="s">
        <v>473</v>
      </c>
      <c r="D874" t="s">
        <v>11</v>
      </c>
      <c r="E874" t="s">
        <v>389</v>
      </c>
      <c r="F874">
        <v>1955</v>
      </c>
      <c r="G874" t="s">
        <v>292</v>
      </c>
      <c r="H874" t="s">
        <v>170</v>
      </c>
      <c r="I874" t="s">
        <v>293</v>
      </c>
      <c r="J874">
        <v>7.7640000000000002</v>
      </c>
      <c r="K874" t="s">
        <v>462</v>
      </c>
    </row>
    <row r="875" spans="1:11" x14ac:dyDescent="0.25">
      <c r="A875" t="s">
        <v>289</v>
      </c>
      <c r="B875" t="s">
        <v>462</v>
      </c>
      <c r="C875" t="s">
        <v>473</v>
      </c>
      <c r="D875" t="s">
        <v>11</v>
      </c>
      <c r="E875" t="s">
        <v>389</v>
      </c>
      <c r="F875">
        <v>1956</v>
      </c>
      <c r="G875" t="s">
        <v>292</v>
      </c>
      <c r="H875" t="s">
        <v>170</v>
      </c>
      <c r="I875" t="s">
        <v>293</v>
      </c>
      <c r="J875">
        <v>8.4320000000000004</v>
      </c>
      <c r="K875" t="s">
        <v>462</v>
      </c>
    </row>
    <row r="876" spans="1:11" x14ac:dyDescent="0.25">
      <c r="A876" t="s">
        <v>289</v>
      </c>
      <c r="B876" t="s">
        <v>462</v>
      </c>
      <c r="C876" t="s">
        <v>473</v>
      </c>
      <c r="D876" t="s">
        <v>11</v>
      </c>
      <c r="E876" t="s">
        <v>389</v>
      </c>
      <c r="F876">
        <v>1957</v>
      </c>
      <c r="G876" t="s">
        <v>292</v>
      </c>
      <c r="H876" t="s">
        <v>170</v>
      </c>
      <c r="I876" t="s">
        <v>293</v>
      </c>
      <c r="J876">
        <v>8.7769999999999992</v>
      </c>
      <c r="K876" t="s">
        <v>462</v>
      </c>
    </row>
    <row r="877" spans="1:11" x14ac:dyDescent="0.25">
      <c r="A877" t="s">
        <v>289</v>
      </c>
      <c r="B877" t="s">
        <v>462</v>
      </c>
      <c r="C877" t="s">
        <v>473</v>
      </c>
      <c r="D877" t="s">
        <v>11</v>
      </c>
      <c r="E877" t="s">
        <v>389</v>
      </c>
      <c r="F877">
        <v>1958</v>
      </c>
      <c r="G877" t="s">
        <v>292</v>
      </c>
      <c r="H877" t="s">
        <v>170</v>
      </c>
      <c r="I877" t="s">
        <v>293</v>
      </c>
      <c r="J877">
        <v>8.5280000000000005</v>
      </c>
      <c r="K877" t="s">
        <v>462</v>
      </c>
    </row>
    <row r="878" spans="1:11" x14ac:dyDescent="0.25">
      <c r="A878" t="s">
        <v>289</v>
      </c>
      <c r="B878" t="s">
        <v>462</v>
      </c>
      <c r="C878" t="s">
        <v>473</v>
      </c>
      <c r="D878" t="s">
        <v>11</v>
      </c>
      <c r="E878" t="s">
        <v>389</v>
      </c>
      <c r="F878">
        <v>1959</v>
      </c>
      <c r="G878" t="s">
        <v>292</v>
      </c>
      <c r="H878" t="s">
        <v>170</v>
      </c>
      <c r="I878" t="s">
        <v>293</v>
      </c>
      <c r="J878">
        <v>8.4559999999999995</v>
      </c>
      <c r="K878" t="s">
        <v>462</v>
      </c>
    </row>
    <row r="879" spans="1:11" x14ac:dyDescent="0.25">
      <c r="A879" t="s">
        <v>289</v>
      </c>
      <c r="B879" t="s">
        <v>462</v>
      </c>
      <c r="C879" t="s">
        <v>473</v>
      </c>
      <c r="D879" t="s">
        <v>11</v>
      </c>
      <c r="E879" t="s">
        <v>389</v>
      </c>
      <c r="F879">
        <v>1960</v>
      </c>
      <c r="G879" t="s">
        <v>292</v>
      </c>
      <c r="H879" t="s">
        <v>170</v>
      </c>
      <c r="I879" t="s">
        <v>293</v>
      </c>
      <c r="J879">
        <v>8.4329999999999998</v>
      </c>
      <c r="K879" t="s">
        <v>462</v>
      </c>
    </row>
    <row r="880" spans="1:11" x14ac:dyDescent="0.25">
      <c r="A880" t="s">
        <v>289</v>
      </c>
      <c r="B880" t="s">
        <v>462</v>
      </c>
      <c r="C880" t="s">
        <v>473</v>
      </c>
      <c r="D880" t="s">
        <v>11</v>
      </c>
      <c r="E880" t="s">
        <v>389</v>
      </c>
      <c r="F880">
        <v>1961</v>
      </c>
      <c r="G880" t="s">
        <v>292</v>
      </c>
      <c r="H880" t="s">
        <v>170</v>
      </c>
      <c r="I880" t="s">
        <v>293</v>
      </c>
      <c r="J880">
        <v>8.3960000000000008</v>
      </c>
      <c r="K880" t="s">
        <v>462</v>
      </c>
    </row>
    <row r="881" spans="1:11" x14ac:dyDescent="0.25">
      <c r="A881" t="s">
        <v>289</v>
      </c>
      <c r="B881" t="s">
        <v>462</v>
      </c>
      <c r="C881" t="s">
        <v>473</v>
      </c>
      <c r="D881" t="s">
        <v>11</v>
      </c>
      <c r="E881" t="s">
        <v>389</v>
      </c>
      <c r="F881">
        <v>1962</v>
      </c>
      <c r="G881" t="s">
        <v>292</v>
      </c>
      <c r="H881" t="s">
        <v>170</v>
      </c>
      <c r="I881" t="s">
        <v>293</v>
      </c>
      <c r="J881">
        <v>8.4969999999999999</v>
      </c>
      <c r="K881" t="s">
        <v>462</v>
      </c>
    </row>
    <row r="882" spans="1:11" x14ac:dyDescent="0.25">
      <c r="A882" t="s">
        <v>289</v>
      </c>
      <c r="B882" t="s">
        <v>462</v>
      </c>
      <c r="C882" t="s">
        <v>473</v>
      </c>
      <c r="D882" t="s">
        <v>11</v>
      </c>
      <c r="E882" t="s">
        <v>389</v>
      </c>
      <c r="F882">
        <v>1963</v>
      </c>
      <c r="G882" t="s">
        <v>292</v>
      </c>
      <c r="H882" t="s">
        <v>170</v>
      </c>
      <c r="I882" t="s">
        <v>293</v>
      </c>
      <c r="J882">
        <v>8.66</v>
      </c>
      <c r="K882" t="s">
        <v>462</v>
      </c>
    </row>
    <row r="883" spans="1:11" x14ac:dyDescent="0.25">
      <c r="A883" t="s">
        <v>289</v>
      </c>
      <c r="B883" t="s">
        <v>462</v>
      </c>
      <c r="C883" t="s">
        <v>473</v>
      </c>
      <c r="D883" t="s">
        <v>11</v>
      </c>
      <c r="E883" t="s">
        <v>389</v>
      </c>
      <c r="F883">
        <v>1964</v>
      </c>
      <c r="G883" t="s">
        <v>292</v>
      </c>
      <c r="H883" t="s">
        <v>170</v>
      </c>
      <c r="I883" t="s">
        <v>293</v>
      </c>
      <c r="J883">
        <v>8.8350000000000009</v>
      </c>
      <c r="K883" t="s">
        <v>462</v>
      </c>
    </row>
    <row r="884" spans="1:11" x14ac:dyDescent="0.25">
      <c r="A884" t="s">
        <v>289</v>
      </c>
      <c r="B884" t="s">
        <v>462</v>
      </c>
      <c r="C884" t="s">
        <v>473</v>
      </c>
      <c r="D884" t="s">
        <v>11</v>
      </c>
      <c r="E884" t="s">
        <v>389</v>
      </c>
      <c r="F884">
        <v>1965</v>
      </c>
      <c r="G884" t="s">
        <v>292</v>
      </c>
      <c r="H884" t="s">
        <v>170</v>
      </c>
      <c r="I884" t="s">
        <v>293</v>
      </c>
      <c r="J884">
        <v>9.1129999999999995</v>
      </c>
      <c r="K884" t="s">
        <v>462</v>
      </c>
    </row>
    <row r="885" spans="1:11" x14ac:dyDescent="0.25">
      <c r="A885" t="s">
        <v>289</v>
      </c>
      <c r="B885" t="s">
        <v>462</v>
      </c>
      <c r="C885" t="s">
        <v>473</v>
      </c>
      <c r="D885" t="s">
        <v>11</v>
      </c>
      <c r="E885" t="s">
        <v>389</v>
      </c>
      <c r="F885">
        <v>1966</v>
      </c>
      <c r="G885" t="s">
        <v>292</v>
      </c>
      <c r="H885" t="s">
        <v>170</v>
      </c>
      <c r="I885" t="s">
        <v>293</v>
      </c>
      <c r="J885">
        <v>9.4390000000000001</v>
      </c>
      <c r="K885" t="s">
        <v>462</v>
      </c>
    </row>
    <row r="886" spans="1:11" x14ac:dyDescent="0.25">
      <c r="A886" t="s">
        <v>289</v>
      </c>
      <c r="B886" t="s">
        <v>462</v>
      </c>
      <c r="C886" t="s">
        <v>473</v>
      </c>
      <c r="D886" t="s">
        <v>11</v>
      </c>
      <c r="E886" t="s">
        <v>389</v>
      </c>
      <c r="F886">
        <v>1967</v>
      </c>
      <c r="G886" t="s">
        <v>292</v>
      </c>
      <c r="H886" t="s">
        <v>170</v>
      </c>
      <c r="I886" t="s">
        <v>293</v>
      </c>
      <c r="J886">
        <v>9.7370000000000001</v>
      </c>
      <c r="K886" t="s">
        <v>462</v>
      </c>
    </row>
    <row r="887" spans="1:11" x14ac:dyDescent="0.25">
      <c r="A887" t="s">
        <v>289</v>
      </c>
      <c r="B887" t="s">
        <v>462</v>
      </c>
      <c r="C887" t="s">
        <v>473</v>
      </c>
      <c r="D887" t="s">
        <v>11</v>
      </c>
      <c r="E887" t="s">
        <v>389</v>
      </c>
      <c r="F887">
        <v>1968</v>
      </c>
      <c r="G887" t="s">
        <v>292</v>
      </c>
      <c r="H887" t="s">
        <v>170</v>
      </c>
      <c r="I887" t="s">
        <v>293</v>
      </c>
      <c r="J887">
        <v>10.222</v>
      </c>
      <c r="K887" t="s">
        <v>462</v>
      </c>
    </row>
    <row r="888" spans="1:11" x14ac:dyDescent="0.25">
      <c r="A888" t="s">
        <v>289</v>
      </c>
      <c r="B888" t="s">
        <v>462</v>
      </c>
      <c r="C888" t="s">
        <v>473</v>
      </c>
      <c r="D888" t="s">
        <v>11</v>
      </c>
      <c r="E888" t="s">
        <v>389</v>
      </c>
      <c r="F888">
        <v>1969</v>
      </c>
      <c r="G888" t="s">
        <v>292</v>
      </c>
      <c r="H888" t="s">
        <v>170</v>
      </c>
      <c r="I888" t="s">
        <v>293</v>
      </c>
      <c r="J888">
        <v>10.991</v>
      </c>
      <c r="K888" t="s">
        <v>462</v>
      </c>
    </row>
    <row r="889" spans="1:11" x14ac:dyDescent="0.25">
      <c r="A889" t="s">
        <v>289</v>
      </c>
      <c r="B889" t="s">
        <v>462</v>
      </c>
      <c r="C889" t="s">
        <v>473</v>
      </c>
      <c r="D889" t="s">
        <v>11</v>
      </c>
      <c r="E889" t="s">
        <v>389</v>
      </c>
      <c r="F889">
        <v>1970</v>
      </c>
      <c r="G889" t="s">
        <v>292</v>
      </c>
      <c r="H889" t="s">
        <v>170</v>
      </c>
      <c r="I889" t="s">
        <v>293</v>
      </c>
      <c r="J889">
        <v>11.657</v>
      </c>
      <c r="K889" t="s">
        <v>462</v>
      </c>
    </row>
    <row r="890" spans="1:11" x14ac:dyDescent="0.25">
      <c r="A890" t="s">
        <v>289</v>
      </c>
      <c r="B890" t="s">
        <v>462</v>
      </c>
      <c r="C890" t="s">
        <v>473</v>
      </c>
      <c r="D890" t="s">
        <v>11</v>
      </c>
      <c r="E890" t="s">
        <v>389</v>
      </c>
      <c r="F890">
        <v>1971</v>
      </c>
      <c r="G890" t="s">
        <v>292</v>
      </c>
      <c r="H890" t="s">
        <v>170</v>
      </c>
      <c r="I890" t="s">
        <v>293</v>
      </c>
      <c r="J890">
        <v>12.68</v>
      </c>
      <c r="K890" t="s">
        <v>462</v>
      </c>
    </row>
    <row r="891" spans="1:11" x14ac:dyDescent="0.25">
      <c r="A891" t="s">
        <v>289</v>
      </c>
      <c r="B891" t="s">
        <v>462</v>
      </c>
      <c r="C891" t="s">
        <v>473</v>
      </c>
      <c r="D891" t="s">
        <v>11</v>
      </c>
      <c r="E891" t="s">
        <v>389</v>
      </c>
      <c r="F891">
        <v>1972</v>
      </c>
      <c r="G891" t="s">
        <v>292</v>
      </c>
      <c r="H891" t="s">
        <v>170</v>
      </c>
      <c r="I891" t="s">
        <v>293</v>
      </c>
      <c r="J891">
        <v>13.682</v>
      </c>
      <c r="K891" t="s">
        <v>462</v>
      </c>
    </row>
    <row r="892" spans="1:11" x14ac:dyDescent="0.25">
      <c r="A892" t="s">
        <v>289</v>
      </c>
      <c r="B892" t="s">
        <v>462</v>
      </c>
      <c r="C892" t="s">
        <v>473</v>
      </c>
      <c r="D892" t="s">
        <v>11</v>
      </c>
      <c r="E892" t="s">
        <v>389</v>
      </c>
      <c r="F892">
        <v>1973</v>
      </c>
      <c r="G892" t="s">
        <v>292</v>
      </c>
      <c r="H892" t="s">
        <v>170</v>
      </c>
      <c r="I892" t="s">
        <v>293</v>
      </c>
      <c r="J892">
        <v>14.782999999999999</v>
      </c>
      <c r="K892" t="s">
        <v>462</v>
      </c>
    </row>
    <row r="893" spans="1:11" x14ac:dyDescent="0.25">
      <c r="A893" t="s">
        <v>289</v>
      </c>
      <c r="B893" t="s">
        <v>462</v>
      </c>
      <c r="C893" t="s">
        <v>473</v>
      </c>
      <c r="D893" t="s">
        <v>11</v>
      </c>
      <c r="E893" t="s">
        <v>389</v>
      </c>
      <c r="F893">
        <v>1974</v>
      </c>
      <c r="G893" t="s">
        <v>292</v>
      </c>
      <c r="H893" t="s">
        <v>170</v>
      </c>
      <c r="I893" t="s">
        <v>293</v>
      </c>
      <c r="J893">
        <v>16.425999999999998</v>
      </c>
      <c r="K893" t="s">
        <v>462</v>
      </c>
    </row>
    <row r="894" spans="1:11" x14ac:dyDescent="0.25">
      <c r="A894" t="s">
        <v>289</v>
      </c>
      <c r="B894" t="s">
        <v>462</v>
      </c>
      <c r="C894" t="s">
        <v>473</v>
      </c>
      <c r="D894" t="s">
        <v>11</v>
      </c>
      <c r="E894" t="s">
        <v>389</v>
      </c>
      <c r="F894">
        <v>1975</v>
      </c>
      <c r="G894" t="s">
        <v>292</v>
      </c>
      <c r="H894" t="s">
        <v>170</v>
      </c>
      <c r="I894" t="s">
        <v>293</v>
      </c>
      <c r="J894">
        <v>18.035</v>
      </c>
      <c r="K894" t="s">
        <v>462</v>
      </c>
    </row>
    <row r="895" spans="1:11" x14ac:dyDescent="0.25">
      <c r="A895" t="s">
        <v>289</v>
      </c>
      <c r="B895" t="s">
        <v>462</v>
      </c>
      <c r="C895" t="s">
        <v>473</v>
      </c>
      <c r="D895" t="s">
        <v>11</v>
      </c>
      <c r="E895" t="s">
        <v>389</v>
      </c>
      <c r="F895">
        <v>1976</v>
      </c>
      <c r="G895" t="s">
        <v>292</v>
      </c>
      <c r="H895" t="s">
        <v>170</v>
      </c>
      <c r="I895" t="s">
        <v>293</v>
      </c>
      <c r="J895">
        <v>18.681999999999999</v>
      </c>
      <c r="K895" t="s">
        <v>462</v>
      </c>
    </row>
    <row r="896" spans="1:11" x14ac:dyDescent="0.25">
      <c r="A896" t="s">
        <v>289</v>
      </c>
      <c r="B896" t="s">
        <v>462</v>
      </c>
      <c r="C896" t="s">
        <v>473</v>
      </c>
      <c r="D896" t="s">
        <v>11</v>
      </c>
      <c r="E896" t="s">
        <v>389</v>
      </c>
      <c r="F896">
        <v>1977</v>
      </c>
      <c r="G896" t="s">
        <v>292</v>
      </c>
      <c r="H896" t="s">
        <v>170</v>
      </c>
      <c r="I896" t="s">
        <v>293</v>
      </c>
      <c r="J896">
        <v>19.96</v>
      </c>
      <c r="K896" t="s">
        <v>462</v>
      </c>
    </row>
    <row r="897" spans="1:11" x14ac:dyDescent="0.25">
      <c r="A897" t="s">
        <v>289</v>
      </c>
      <c r="B897" t="s">
        <v>462</v>
      </c>
      <c r="C897" t="s">
        <v>473</v>
      </c>
      <c r="D897" t="s">
        <v>11</v>
      </c>
      <c r="E897" t="s">
        <v>389</v>
      </c>
      <c r="F897">
        <v>1978</v>
      </c>
      <c r="G897" t="s">
        <v>292</v>
      </c>
      <c r="H897" t="s">
        <v>170</v>
      </c>
      <c r="I897" t="s">
        <v>293</v>
      </c>
      <c r="J897">
        <v>21.844000000000001</v>
      </c>
      <c r="K897" t="s">
        <v>462</v>
      </c>
    </row>
    <row r="898" spans="1:11" x14ac:dyDescent="0.25">
      <c r="A898" t="s">
        <v>289</v>
      </c>
      <c r="B898" t="s">
        <v>462</v>
      </c>
      <c r="C898" t="s">
        <v>473</v>
      </c>
      <c r="D898" t="s">
        <v>11</v>
      </c>
      <c r="E898" t="s">
        <v>389</v>
      </c>
      <c r="F898">
        <v>1979</v>
      </c>
      <c r="G898" t="s">
        <v>292</v>
      </c>
      <c r="H898" t="s">
        <v>170</v>
      </c>
      <c r="I898" t="s">
        <v>293</v>
      </c>
      <c r="J898">
        <v>24.242999999999999</v>
      </c>
      <c r="K898" t="s">
        <v>462</v>
      </c>
    </row>
    <row r="899" spans="1:11" x14ac:dyDescent="0.25">
      <c r="A899" t="s">
        <v>289</v>
      </c>
      <c r="B899" t="s">
        <v>462</v>
      </c>
      <c r="C899" t="s">
        <v>473</v>
      </c>
      <c r="D899" t="s">
        <v>11</v>
      </c>
      <c r="E899" t="s">
        <v>389</v>
      </c>
      <c r="F899">
        <v>1980</v>
      </c>
      <c r="G899" t="s">
        <v>292</v>
      </c>
      <c r="H899" t="s">
        <v>170</v>
      </c>
      <c r="I899" t="s">
        <v>293</v>
      </c>
      <c r="J899">
        <v>26.93</v>
      </c>
      <c r="K899" t="s">
        <v>462</v>
      </c>
    </row>
    <row r="900" spans="1:11" x14ac:dyDescent="0.25">
      <c r="A900" t="s">
        <v>289</v>
      </c>
      <c r="B900" t="s">
        <v>462</v>
      </c>
      <c r="C900" t="s">
        <v>473</v>
      </c>
      <c r="D900" t="s">
        <v>11</v>
      </c>
      <c r="E900" t="s">
        <v>389</v>
      </c>
      <c r="F900">
        <v>1981</v>
      </c>
      <c r="G900" t="s">
        <v>292</v>
      </c>
      <c r="H900" t="s">
        <v>170</v>
      </c>
      <c r="I900" t="s">
        <v>293</v>
      </c>
      <c r="J900">
        <v>29.344000000000001</v>
      </c>
      <c r="K900" t="s">
        <v>462</v>
      </c>
    </row>
    <row r="901" spans="1:11" x14ac:dyDescent="0.25">
      <c r="A901" t="s">
        <v>289</v>
      </c>
      <c r="B901" t="s">
        <v>462</v>
      </c>
      <c r="C901" t="s">
        <v>473</v>
      </c>
      <c r="D901" t="s">
        <v>11</v>
      </c>
      <c r="E901" t="s">
        <v>389</v>
      </c>
      <c r="F901">
        <v>1982</v>
      </c>
      <c r="G901" t="s">
        <v>292</v>
      </c>
      <c r="H901" t="s">
        <v>170</v>
      </c>
      <c r="I901" t="s">
        <v>293</v>
      </c>
      <c r="J901">
        <v>31.132000000000001</v>
      </c>
      <c r="K901" t="s">
        <v>462</v>
      </c>
    </row>
    <row r="902" spans="1:11" x14ac:dyDescent="0.25">
      <c r="A902" t="s">
        <v>289</v>
      </c>
      <c r="B902" t="s">
        <v>462</v>
      </c>
      <c r="C902" t="s">
        <v>473</v>
      </c>
      <c r="D902" t="s">
        <v>11</v>
      </c>
      <c r="E902" t="s">
        <v>389</v>
      </c>
      <c r="F902">
        <v>1983</v>
      </c>
      <c r="G902" t="s">
        <v>292</v>
      </c>
      <c r="H902" t="s">
        <v>170</v>
      </c>
      <c r="I902" t="s">
        <v>293</v>
      </c>
      <c r="J902">
        <v>32.140999999999998</v>
      </c>
      <c r="K902" t="s">
        <v>462</v>
      </c>
    </row>
    <row r="903" spans="1:11" x14ac:dyDescent="0.25">
      <c r="A903" t="s">
        <v>289</v>
      </c>
      <c r="B903" t="s">
        <v>462</v>
      </c>
      <c r="C903" t="s">
        <v>473</v>
      </c>
      <c r="D903" t="s">
        <v>11</v>
      </c>
      <c r="E903" t="s">
        <v>389</v>
      </c>
      <c r="F903">
        <v>1984</v>
      </c>
      <c r="G903" t="s">
        <v>292</v>
      </c>
      <c r="H903" t="s">
        <v>170</v>
      </c>
      <c r="I903" t="s">
        <v>293</v>
      </c>
      <c r="J903">
        <v>33.386000000000003</v>
      </c>
      <c r="K903" t="s">
        <v>462</v>
      </c>
    </row>
    <row r="904" spans="1:11" x14ac:dyDescent="0.25">
      <c r="A904" t="s">
        <v>289</v>
      </c>
      <c r="B904" t="s">
        <v>462</v>
      </c>
      <c r="C904" t="s">
        <v>473</v>
      </c>
      <c r="D904" t="s">
        <v>11</v>
      </c>
      <c r="E904" t="s">
        <v>389</v>
      </c>
      <c r="F904">
        <v>1985</v>
      </c>
      <c r="G904" t="s">
        <v>292</v>
      </c>
      <c r="H904" t="s">
        <v>170</v>
      </c>
      <c r="I904" t="s">
        <v>293</v>
      </c>
      <c r="J904">
        <v>34.466999999999999</v>
      </c>
      <c r="K904" t="s">
        <v>462</v>
      </c>
    </row>
    <row r="905" spans="1:11" x14ac:dyDescent="0.25">
      <c r="A905" t="s">
        <v>289</v>
      </c>
      <c r="B905" t="s">
        <v>462</v>
      </c>
      <c r="C905" t="s">
        <v>473</v>
      </c>
      <c r="D905" t="s">
        <v>11</v>
      </c>
      <c r="E905" t="s">
        <v>389</v>
      </c>
      <c r="F905">
        <v>1986</v>
      </c>
      <c r="G905" t="s">
        <v>292</v>
      </c>
      <c r="H905" t="s">
        <v>170</v>
      </c>
      <c r="I905" t="s">
        <v>293</v>
      </c>
      <c r="J905">
        <v>35.677999999999997</v>
      </c>
      <c r="K905" t="s">
        <v>462</v>
      </c>
    </row>
    <row r="906" spans="1:11" x14ac:dyDescent="0.25">
      <c r="A906" t="s">
        <v>289</v>
      </c>
      <c r="B906" t="s">
        <v>462</v>
      </c>
      <c r="C906" t="s">
        <v>473</v>
      </c>
      <c r="D906" t="s">
        <v>11</v>
      </c>
      <c r="E906" t="s">
        <v>389</v>
      </c>
      <c r="F906">
        <v>1987</v>
      </c>
      <c r="G906" t="s">
        <v>292</v>
      </c>
      <c r="H906" t="s">
        <v>170</v>
      </c>
      <c r="I906" t="s">
        <v>293</v>
      </c>
      <c r="J906">
        <v>37.009</v>
      </c>
      <c r="K906" t="s">
        <v>462</v>
      </c>
    </row>
    <row r="907" spans="1:11" x14ac:dyDescent="0.25">
      <c r="A907" t="s">
        <v>289</v>
      </c>
      <c r="B907" t="s">
        <v>462</v>
      </c>
      <c r="C907" t="s">
        <v>473</v>
      </c>
      <c r="D907" t="s">
        <v>11</v>
      </c>
      <c r="E907" t="s">
        <v>389</v>
      </c>
      <c r="F907">
        <v>1988</v>
      </c>
      <c r="G907" t="s">
        <v>292</v>
      </c>
      <c r="H907" t="s">
        <v>170</v>
      </c>
      <c r="I907" t="s">
        <v>293</v>
      </c>
      <c r="J907">
        <v>38.372999999999998</v>
      </c>
      <c r="K907" t="s">
        <v>462</v>
      </c>
    </row>
    <row r="908" spans="1:11" x14ac:dyDescent="0.25">
      <c r="A908" t="s">
        <v>289</v>
      </c>
      <c r="B908" t="s">
        <v>462</v>
      </c>
      <c r="C908" t="s">
        <v>473</v>
      </c>
      <c r="D908" t="s">
        <v>11</v>
      </c>
      <c r="E908" t="s">
        <v>389</v>
      </c>
      <c r="F908">
        <v>1989</v>
      </c>
      <c r="G908" t="s">
        <v>292</v>
      </c>
      <c r="H908" t="s">
        <v>170</v>
      </c>
      <c r="I908" t="s">
        <v>293</v>
      </c>
      <c r="J908">
        <v>39.747</v>
      </c>
      <c r="K908" t="s">
        <v>462</v>
      </c>
    </row>
    <row r="909" spans="1:11" x14ac:dyDescent="0.25">
      <c r="A909" t="s">
        <v>289</v>
      </c>
      <c r="B909" t="s">
        <v>462</v>
      </c>
      <c r="C909" t="s">
        <v>473</v>
      </c>
      <c r="D909" t="s">
        <v>11</v>
      </c>
      <c r="E909" t="s">
        <v>389</v>
      </c>
      <c r="F909">
        <v>1990</v>
      </c>
      <c r="G909" t="s">
        <v>292</v>
      </c>
      <c r="H909" t="s">
        <v>170</v>
      </c>
      <c r="I909" t="s">
        <v>293</v>
      </c>
      <c r="J909">
        <v>41</v>
      </c>
      <c r="K909" t="s">
        <v>462</v>
      </c>
    </row>
    <row r="910" spans="1:11" x14ac:dyDescent="0.25">
      <c r="A910" t="s">
        <v>289</v>
      </c>
      <c r="B910" t="s">
        <v>462</v>
      </c>
      <c r="C910" t="s">
        <v>473</v>
      </c>
      <c r="D910" t="s">
        <v>11</v>
      </c>
      <c r="E910" t="s">
        <v>389</v>
      </c>
      <c r="F910">
        <v>1991</v>
      </c>
      <c r="G910" t="s">
        <v>292</v>
      </c>
      <c r="H910" t="s">
        <v>170</v>
      </c>
      <c r="I910" t="s">
        <v>293</v>
      </c>
      <c r="J910">
        <v>41.58</v>
      </c>
      <c r="K910" t="s">
        <v>462</v>
      </c>
    </row>
    <row r="911" spans="1:11" x14ac:dyDescent="0.25">
      <c r="A911" t="s">
        <v>289</v>
      </c>
      <c r="B911" t="s">
        <v>462</v>
      </c>
      <c r="C911" t="s">
        <v>473</v>
      </c>
      <c r="D911" t="s">
        <v>11</v>
      </c>
      <c r="E911" t="s">
        <v>389</v>
      </c>
      <c r="F911">
        <v>1992</v>
      </c>
      <c r="G911" t="s">
        <v>292</v>
      </c>
      <c r="H911" t="s">
        <v>170</v>
      </c>
      <c r="I911" t="s">
        <v>293</v>
      </c>
      <c r="J911">
        <v>41.872</v>
      </c>
      <c r="K911" t="s">
        <v>462</v>
      </c>
    </row>
    <row r="912" spans="1:11" x14ac:dyDescent="0.25">
      <c r="A912" t="s">
        <v>289</v>
      </c>
      <c r="B912" t="s">
        <v>462</v>
      </c>
      <c r="C912" t="s">
        <v>473</v>
      </c>
      <c r="D912" t="s">
        <v>11</v>
      </c>
      <c r="E912" t="s">
        <v>389</v>
      </c>
      <c r="F912">
        <v>1993</v>
      </c>
      <c r="G912" t="s">
        <v>292</v>
      </c>
      <c r="H912" t="s">
        <v>170</v>
      </c>
      <c r="I912" t="s">
        <v>293</v>
      </c>
      <c r="J912">
        <v>43.3</v>
      </c>
      <c r="K912" t="s">
        <v>462</v>
      </c>
    </row>
    <row r="913" spans="1:11" x14ac:dyDescent="0.25">
      <c r="A913" t="s">
        <v>289</v>
      </c>
      <c r="B913" t="s">
        <v>462</v>
      </c>
      <c r="C913" t="s">
        <v>473</v>
      </c>
      <c r="D913" t="s">
        <v>11</v>
      </c>
      <c r="E913" t="s">
        <v>389</v>
      </c>
      <c r="F913">
        <v>1994</v>
      </c>
      <c r="G913" t="s">
        <v>292</v>
      </c>
      <c r="H913" t="s">
        <v>170</v>
      </c>
      <c r="I913" t="s">
        <v>293</v>
      </c>
      <c r="J913">
        <v>44.939</v>
      </c>
      <c r="K913" t="s">
        <v>462</v>
      </c>
    </row>
    <row r="914" spans="1:11" x14ac:dyDescent="0.25">
      <c r="A914" t="s">
        <v>289</v>
      </c>
      <c r="B914" t="s">
        <v>462</v>
      </c>
      <c r="C914" t="s">
        <v>473</v>
      </c>
      <c r="D914" t="s">
        <v>11</v>
      </c>
      <c r="E914" t="s">
        <v>389</v>
      </c>
      <c r="F914">
        <v>1995</v>
      </c>
      <c r="G914" t="s">
        <v>292</v>
      </c>
      <c r="H914" t="s">
        <v>170</v>
      </c>
      <c r="I914" t="s">
        <v>293</v>
      </c>
      <c r="J914">
        <v>46.753</v>
      </c>
      <c r="K914" t="s">
        <v>462</v>
      </c>
    </row>
    <row r="915" spans="1:11" x14ac:dyDescent="0.25">
      <c r="A915" t="s">
        <v>289</v>
      </c>
      <c r="B915" t="s">
        <v>462</v>
      </c>
      <c r="C915" t="s">
        <v>473</v>
      </c>
      <c r="D915" t="s">
        <v>11</v>
      </c>
      <c r="E915" t="s">
        <v>389</v>
      </c>
      <c r="F915">
        <v>1996</v>
      </c>
      <c r="G915" t="s">
        <v>292</v>
      </c>
      <c r="H915" t="s">
        <v>170</v>
      </c>
      <c r="I915" t="s">
        <v>293</v>
      </c>
      <c r="J915">
        <v>47.795999999999999</v>
      </c>
      <c r="K915" t="s">
        <v>462</v>
      </c>
    </row>
    <row r="916" spans="1:11" x14ac:dyDescent="0.25">
      <c r="A916" t="s">
        <v>289</v>
      </c>
      <c r="B916" t="s">
        <v>462</v>
      </c>
      <c r="C916" t="s">
        <v>473</v>
      </c>
      <c r="D916" t="s">
        <v>11</v>
      </c>
      <c r="E916" t="s">
        <v>389</v>
      </c>
      <c r="F916">
        <v>1997</v>
      </c>
      <c r="G916" t="s">
        <v>292</v>
      </c>
      <c r="H916" t="s">
        <v>170</v>
      </c>
      <c r="I916" t="s">
        <v>293</v>
      </c>
      <c r="J916">
        <v>48.924999999999997</v>
      </c>
      <c r="K916" t="s">
        <v>462</v>
      </c>
    </row>
    <row r="917" spans="1:11" x14ac:dyDescent="0.25">
      <c r="A917" t="s">
        <v>289</v>
      </c>
      <c r="B917" t="s">
        <v>462</v>
      </c>
      <c r="C917" t="s">
        <v>473</v>
      </c>
      <c r="D917" t="s">
        <v>11</v>
      </c>
      <c r="E917" t="s">
        <v>389</v>
      </c>
      <c r="F917">
        <v>1998</v>
      </c>
      <c r="G917" t="s">
        <v>292</v>
      </c>
      <c r="H917" t="s">
        <v>170</v>
      </c>
      <c r="I917" t="s">
        <v>293</v>
      </c>
      <c r="J917">
        <v>51.231000000000002</v>
      </c>
      <c r="K917" t="s">
        <v>462</v>
      </c>
    </row>
    <row r="918" spans="1:11" x14ac:dyDescent="0.25">
      <c r="A918" t="s">
        <v>289</v>
      </c>
      <c r="B918" t="s">
        <v>462</v>
      </c>
      <c r="C918" t="s">
        <v>473</v>
      </c>
      <c r="D918" t="s">
        <v>11</v>
      </c>
      <c r="E918" t="s">
        <v>389</v>
      </c>
      <c r="F918">
        <v>1999</v>
      </c>
      <c r="G918" t="s">
        <v>292</v>
      </c>
      <c r="H918" t="s">
        <v>170</v>
      </c>
      <c r="I918" t="s">
        <v>293</v>
      </c>
      <c r="J918">
        <v>53.186999999999998</v>
      </c>
      <c r="K918" t="s">
        <v>462</v>
      </c>
    </row>
    <row r="919" spans="1:11" x14ac:dyDescent="0.25">
      <c r="A919" t="s">
        <v>289</v>
      </c>
      <c r="B919" t="s">
        <v>462</v>
      </c>
      <c r="C919" t="s">
        <v>473</v>
      </c>
      <c r="D919" t="s">
        <v>11</v>
      </c>
      <c r="E919" t="s">
        <v>389</v>
      </c>
      <c r="F919">
        <v>2000</v>
      </c>
      <c r="G919" t="s">
        <v>292</v>
      </c>
      <c r="H919" t="s">
        <v>170</v>
      </c>
      <c r="I919" t="s">
        <v>293</v>
      </c>
      <c r="J919">
        <v>55.231999999999999</v>
      </c>
      <c r="K919" t="s">
        <v>462</v>
      </c>
    </row>
    <row r="920" spans="1:11" x14ac:dyDescent="0.25">
      <c r="A920" t="s">
        <v>289</v>
      </c>
      <c r="B920" t="s">
        <v>462</v>
      </c>
      <c r="C920" t="s">
        <v>473</v>
      </c>
      <c r="D920" t="s">
        <v>11</v>
      </c>
      <c r="E920" t="s">
        <v>389</v>
      </c>
      <c r="F920">
        <v>2001</v>
      </c>
      <c r="G920" t="s">
        <v>292</v>
      </c>
      <c r="H920" t="s">
        <v>170</v>
      </c>
      <c r="I920" t="s">
        <v>293</v>
      </c>
      <c r="J920">
        <v>57.337000000000003</v>
      </c>
      <c r="K920" t="s">
        <v>462</v>
      </c>
    </row>
    <row r="921" spans="1:11" x14ac:dyDescent="0.25">
      <c r="A921" t="s">
        <v>289</v>
      </c>
      <c r="B921" t="s">
        <v>462</v>
      </c>
      <c r="C921" t="s">
        <v>473</v>
      </c>
      <c r="D921" t="s">
        <v>11</v>
      </c>
      <c r="E921" t="s">
        <v>389</v>
      </c>
      <c r="F921">
        <v>2002</v>
      </c>
      <c r="G921" t="s">
        <v>292</v>
      </c>
      <c r="H921" t="s">
        <v>170</v>
      </c>
      <c r="I921" t="s">
        <v>293</v>
      </c>
      <c r="J921">
        <v>59.247999999999998</v>
      </c>
      <c r="K921" t="s">
        <v>462</v>
      </c>
    </row>
    <row r="922" spans="1:11" x14ac:dyDescent="0.25">
      <c r="A922" t="s">
        <v>289</v>
      </c>
      <c r="B922" t="s">
        <v>462</v>
      </c>
      <c r="C922" t="s">
        <v>473</v>
      </c>
      <c r="D922" t="s">
        <v>11</v>
      </c>
      <c r="E922" t="s">
        <v>389</v>
      </c>
      <c r="F922">
        <v>2003</v>
      </c>
      <c r="G922" t="s">
        <v>292</v>
      </c>
      <c r="H922" t="s">
        <v>170</v>
      </c>
      <c r="I922" t="s">
        <v>293</v>
      </c>
      <c r="J922">
        <v>60.832000000000001</v>
      </c>
      <c r="K922" t="s">
        <v>462</v>
      </c>
    </row>
    <row r="923" spans="1:11" x14ac:dyDescent="0.25">
      <c r="A923" t="s">
        <v>289</v>
      </c>
      <c r="B923" t="s">
        <v>462</v>
      </c>
      <c r="C923" t="s">
        <v>473</v>
      </c>
      <c r="D923" t="s">
        <v>11</v>
      </c>
      <c r="E923" t="s">
        <v>389</v>
      </c>
      <c r="F923">
        <v>2004</v>
      </c>
      <c r="G923" t="s">
        <v>292</v>
      </c>
      <c r="H923" t="s">
        <v>170</v>
      </c>
      <c r="I923" t="s">
        <v>293</v>
      </c>
      <c r="J923">
        <v>64.793999999999997</v>
      </c>
      <c r="K923" t="s">
        <v>462</v>
      </c>
    </row>
    <row r="924" spans="1:11" x14ac:dyDescent="0.25">
      <c r="A924" t="s">
        <v>289</v>
      </c>
      <c r="B924" t="s">
        <v>462</v>
      </c>
      <c r="C924" t="s">
        <v>473</v>
      </c>
      <c r="D924" t="s">
        <v>11</v>
      </c>
      <c r="E924" t="s">
        <v>389</v>
      </c>
      <c r="F924">
        <v>2005</v>
      </c>
      <c r="G924" t="s">
        <v>292</v>
      </c>
      <c r="H924" t="s">
        <v>170</v>
      </c>
      <c r="I924" t="s">
        <v>293</v>
      </c>
      <c r="J924">
        <v>71.105000000000004</v>
      </c>
      <c r="K924" t="s">
        <v>462</v>
      </c>
    </row>
    <row r="925" spans="1:11" x14ac:dyDescent="0.25">
      <c r="A925" t="s">
        <v>289</v>
      </c>
      <c r="B925" t="s">
        <v>462</v>
      </c>
      <c r="C925" t="s">
        <v>473</v>
      </c>
      <c r="D925" t="s">
        <v>11</v>
      </c>
      <c r="E925" t="s">
        <v>389</v>
      </c>
      <c r="F925">
        <v>2006</v>
      </c>
      <c r="G925" t="s">
        <v>292</v>
      </c>
      <c r="H925" t="s">
        <v>170</v>
      </c>
      <c r="I925" t="s">
        <v>293</v>
      </c>
      <c r="J925">
        <v>76.424999999999997</v>
      </c>
      <c r="K925" t="s">
        <v>462</v>
      </c>
    </row>
    <row r="926" spans="1:11" x14ac:dyDescent="0.25">
      <c r="A926" t="s">
        <v>289</v>
      </c>
      <c r="B926" t="s">
        <v>462</v>
      </c>
      <c r="C926" t="s">
        <v>473</v>
      </c>
      <c r="D926" t="s">
        <v>11</v>
      </c>
      <c r="E926" t="s">
        <v>389</v>
      </c>
      <c r="F926">
        <v>2007</v>
      </c>
      <c r="G926" t="s">
        <v>292</v>
      </c>
      <c r="H926" t="s">
        <v>170</v>
      </c>
      <c r="I926" t="s">
        <v>293</v>
      </c>
      <c r="J926">
        <v>80.906000000000006</v>
      </c>
      <c r="K926" t="s">
        <v>462</v>
      </c>
    </row>
    <row r="927" spans="1:11" x14ac:dyDescent="0.25">
      <c r="A927" t="s">
        <v>289</v>
      </c>
      <c r="B927" t="s">
        <v>462</v>
      </c>
      <c r="C927" t="s">
        <v>473</v>
      </c>
      <c r="D927" t="s">
        <v>11</v>
      </c>
      <c r="E927" t="s">
        <v>389</v>
      </c>
      <c r="F927">
        <v>2008</v>
      </c>
      <c r="G927" t="s">
        <v>292</v>
      </c>
      <c r="H927" t="s">
        <v>170</v>
      </c>
      <c r="I927" t="s">
        <v>293</v>
      </c>
      <c r="J927">
        <v>84.634</v>
      </c>
      <c r="K927" t="s">
        <v>462</v>
      </c>
    </row>
    <row r="928" spans="1:11" x14ac:dyDescent="0.25">
      <c r="A928" t="s">
        <v>289</v>
      </c>
      <c r="B928" t="s">
        <v>462</v>
      </c>
      <c r="C928" t="s">
        <v>473</v>
      </c>
      <c r="D928" t="s">
        <v>11</v>
      </c>
      <c r="E928" t="s">
        <v>389</v>
      </c>
      <c r="F928">
        <v>2009</v>
      </c>
      <c r="G928" t="s">
        <v>292</v>
      </c>
      <c r="H928" t="s">
        <v>170</v>
      </c>
      <c r="I928" t="s">
        <v>293</v>
      </c>
      <c r="J928">
        <v>86.463999999999999</v>
      </c>
      <c r="K928" t="s">
        <v>462</v>
      </c>
    </row>
    <row r="929" spans="1:11" x14ac:dyDescent="0.25">
      <c r="A929" t="s">
        <v>289</v>
      </c>
      <c r="B929" t="s">
        <v>462</v>
      </c>
      <c r="C929" t="s">
        <v>473</v>
      </c>
      <c r="D929" t="s">
        <v>11</v>
      </c>
      <c r="E929" t="s">
        <v>389</v>
      </c>
      <c r="F929">
        <v>2010</v>
      </c>
      <c r="G929" t="s">
        <v>292</v>
      </c>
      <c r="H929" t="s">
        <v>170</v>
      </c>
      <c r="I929" t="s">
        <v>293</v>
      </c>
      <c r="J929">
        <v>83.941999999999993</v>
      </c>
      <c r="K929" t="s">
        <v>462</v>
      </c>
    </row>
    <row r="930" spans="1:11" x14ac:dyDescent="0.25">
      <c r="A930" t="s">
        <v>289</v>
      </c>
      <c r="B930" t="s">
        <v>462</v>
      </c>
      <c r="C930" t="s">
        <v>473</v>
      </c>
      <c r="D930" t="s">
        <v>11</v>
      </c>
      <c r="E930" t="s">
        <v>389</v>
      </c>
      <c r="F930">
        <v>2011</v>
      </c>
      <c r="G930" t="s">
        <v>292</v>
      </c>
      <c r="H930" t="s">
        <v>170</v>
      </c>
      <c r="I930" t="s">
        <v>293</v>
      </c>
      <c r="J930">
        <v>86.073999999999998</v>
      </c>
      <c r="K930" t="s">
        <v>462</v>
      </c>
    </row>
    <row r="931" spans="1:11" x14ac:dyDescent="0.25">
      <c r="A931" t="s">
        <v>289</v>
      </c>
      <c r="B931" t="s">
        <v>462</v>
      </c>
      <c r="C931" t="s">
        <v>473</v>
      </c>
      <c r="D931" t="s">
        <v>11</v>
      </c>
      <c r="E931" t="s">
        <v>389</v>
      </c>
      <c r="F931">
        <v>2012</v>
      </c>
      <c r="G931" t="s">
        <v>292</v>
      </c>
      <c r="H931" t="s">
        <v>170</v>
      </c>
      <c r="I931" t="s">
        <v>293</v>
      </c>
      <c r="J931">
        <v>89.23</v>
      </c>
      <c r="K931" t="s">
        <v>462</v>
      </c>
    </row>
    <row r="932" spans="1:11" x14ac:dyDescent="0.25">
      <c r="A932" t="s">
        <v>289</v>
      </c>
      <c r="B932" t="s">
        <v>462</v>
      </c>
      <c r="C932" t="s">
        <v>473</v>
      </c>
      <c r="D932" t="s">
        <v>11</v>
      </c>
      <c r="E932" t="s">
        <v>389</v>
      </c>
      <c r="F932">
        <v>2013</v>
      </c>
      <c r="G932" t="s">
        <v>292</v>
      </c>
      <c r="H932" t="s">
        <v>170</v>
      </c>
      <c r="I932" t="s">
        <v>293</v>
      </c>
      <c r="J932">
        <v>91.736000000000004</v>
      </c>
      <c r="K932" t="s">
        <v>462</v>
      </c>
    </row>
    <row r="933" spans="1:11" x14ac:dyDescent="0.25">
      <c r="A933" t="s">
        <v>289</v>
      </c>
      <c r="B933" t="s">
        <v>462</v>
      </c>
      <c r="C933" t="s">
        <v>473</v>
      </c>
      <c r="D933" t="s">
        <v>11</v>
      </c>
      <c r="E933" t="s">
        <v>389</v>
      </c>
      <c r="F933">
        <v>2014</v>
      </c>
      <c r="G933" t="s">
        <v>292</v>
      </c>
      <c r="H933" t="s">
        <v>170</v>
      </c>
      <c r="I933" t="s">
        <v>293</v>
      </c>
      <c r="J933">
        <v>93.924000000000007</v>
      </c>
      <c r="K933" t="s">
        <v>462</v>
      </c>
    </row>
    <row r="934" spans="1:11" x14ac:dyDescent="0.25">
      <c r="A934" t="s">
        <v>289</v>
      </c>
      <c r="B934" t="s">
        <v>462</v>
      </c>
      <c r="C934" t="s">
        <v>473</v>
      </c>
      <c r="D934" t="s">
        <v>11</v>
      </c>
      <c r="E934" t="s">
        <v>389</v>
      </c>
      <c r="F934">
        <v>2015</v>
      </c>
      <c r="G934" t="s">
        <v>292</v>
      </c>
      <c r="H934" t="s">
        <v>170</v>
      </c>
      <c r="I934" t="s">
        <v>293</v>
      </c>
      <c r="J934">
        <v>95.671999999999997</v>
      </c>
      <c r="K934" t="s">
        <v>462</v>
      </c>
    </row>
    <row r="935" spans="1:11" x14ac:dyDescent="0.25">
      <c r="A935" t="s">
        <v>289</v>
      </c>
      <c r="B935" t="s">
        <v>462</v>
      </c>
      <c r="C935" t="s">
        <v>473</v>
      </c>
      <c r="D935" t="s">
        <v>11</v>
      </c>
      <c r="E935" t="s">
        <v>389</v>
      </c>
      <c r="F935">
        <v>2016</v>
      </c>
      <c r="G935" t="s">
        <v>292</v>
      </c>
      <c r="H935" t="s">
        <v>170</v>
      </c>
      <c r="I935" t="s">
        <v>293</v>
      </c>
      <c r="J935">
        <v>97.251000000000005</v>
      </c>
      <c r="K935" t="s">
        <v>462</v>
      </c>
    </row>
    <row r="936" spans="1:11" x14ac:dyDescent="0.25">
      <c r="A936" t="s">
        <v>289</v>
      </c>
      <c r="B936" t="s">
        <v>462</v>
      </c>
      <c r="C936" t="s">
        <v>473</v>
      </c>
      <c r="D936" t="s">
        <v>11</v>
      </c>
      <c r="E936" t="s">
        <v>389</v>
      </c>
      <c r="F936">
        <v>2017</v>
      </c>
      <c r="G936" t="s">
        <v>292</v>
      </c>
      <c r="H936" t="s">
        <v>170</v>
      </c>
      <c r="I936" t="s">
        <v>293</v>
      </c>
      <c r="J936">
        <v>100</v>
      </c>
      <c r="K936" t="s">
        <v>462</v>
      </c>
    </row>
    <row r="937" spans="1:11" x14ac:dyDescent="0.25">
      <c r="A937" t="s">
        <v>289</v>
      </c>
      <c r="B937" t="s">
        <v>462</v>
      </c>
      <c r="C937" t="s">
        <v>473</v>
      </c>
      <c r="D937" t="s">
        <v>11</v>
      </c>
      <c r="E937" t="s">
        <v>389</v>
      </c>
      <c r="F937">
        <v>2018</v>
      </c>
      <c r="G937" t="s">
        <v>292</v>
      </c>
      <c r="H937" t="s">
        <v>170</v>
      </c>
      <c r="I937" t="s">
        <v>293</v>
      </c>
      <c r="J937">
        <v>103.33499999999999</v>
      </c>
      <c r="K937" t="s">
        <v>462</v>
      </c>
    </row>
    <row r="938" spans="1:11" x14ac:dyDescent="0.25">
      <c r="A938" t="s">
        <v>289</v>
      </c>
      <c r="B938" t="s">
        <v>462</v>
      </c>
      <c r="C938" t="s">
        <v>473</v>
      </c>
      <c r="D938" t="s">
        <v>11</v>
      </c>
      <c r="E938" t="s">
        <v>389</v>
      </c>
      <c r="F938">
        <v>2019</v>
      </c>
      <c r="G938" t="s">
        <v>292</v>
      </c>
      <c r="H938" t="s">
        <v>170</v>
      </c>
      <c r="I938" t="s">
        <v>293</v>
      </c>
      <c r="J938">
        <v>108.41800000000001</v>
      </c>
      <c r="K938" t="s">
        <v>462</v>
      </c>
    </row>
    <row r="939" spans="1:11" x14ac:dyDescent="0.25">
      <c r="A939" t="s">
        <v>289</v>
      </c>
      <c r="B939" t="s">
        <v>462</v>
      </c>
      <c r="C939" t="s">
        <v>473</v>
      </c>
      <c r="D939" t="s">
        <v>11</v>
      </c>
      <c r="E939" t="s">
        <v>389</v>
      </c>
      <c r="F939">
        <v>2020</v>
      </c>
      <c r="G939" t="s">
        <v>292</v>
      </c>
      <c r="H939" t="s">
        <v>170</v>
      </c>
      <c r="I939" t="s">
        <v>293</v>
      </c>
      <c r="J939">
        <v>110.27200000000001</v>
      </c>
      <c r="K939" t="s">
        <v>462</v>
      </c>
    </row>
    <row r="940" spans="1:11" x14ac:dyDescent="0.25">
      <c r="A940" t="s">
        <v>289</v>
      </c>
      <c r="B940" t="s">
        <v>462</v>
      </c>
      <c r="C940" t="s">
        <v>473</v>
      </c>
      <c r="D940" t="s">
        <v>11</v>
      </c>
      <c r="E940" t="s">
        <v>389</v>
      </c>
      <c r="F940">
        <v>2021</v>
      </c>
      <c r="G940" t="s">
        <v>292</v>
      </c>
      <c r="H940" t="s">
        <v>170</v>
      </c>
      <c r="I940" t="s">
        <v>293</v>
      </c>
      <c r="J940">
        <v>118.67400000000001</v>
      </c>
      <c r="K940" t="s">
        <v>462</v>
      </c>
    </row>
    <row r="941" spans="1:11" x14ac:dyDescent="0.25">
      <c r="A941" t="s">
        <v>289</v>
      </c>
      <c r="B941" t="s">
        <v>462</v>
      </c>
      <c r="C941" t="s">
        <v>473</v>
      </c>
      <c r="D941" t="s">
        <v>11</v>
      </c>
      <c r="E941" t="s">
        <v>389</v>
      </c>
      <c r="F941">
        <v>2022</v>
      </c>
      <c r="G941" t="s">
        <v>292</v>
      </c>
      <c r="H941" t="s">
        <v>170</v>
      </c>
      <c r="I941" t="s">
        <v>293</v>
      </c>
      <c r="J941">
        <v>152.18</v>
      </c>
      <c r="K941" t="s">
        <v>462</v>
      </c>
    </row>
    <row r="942" spans="1:11" x14ac:dyDescent="0.25">
      <c r="A942" t="s">
        <v>289</v>
      </c>
      <c r="B942" t="s">
        <v>462</v>
      </c>
      <c r="C942" t="s">
        <v>474</v>
      </c>
      <c r="D942" t="s">
        <v>12</v>
      </c>
      <c r="E942" t="s">
        <v>391</v>
      </c>
      <c r="F942">
        <v>1929</v>
      </c>
      <c r="G942" t="s">
        <v>292</v>
      </c>
      <c r="H942" t="s">
        <v>170</v>
      </c>
      <c r="I942" t="s">
        <v>293</v>
      </c>
      <c r="J942">
        <v>3.306</v>
      </c>
      <c r="K942" t="s">
        <v>462</v>
      </c>
    </row>
    <row r="943" spans="1:11" x14ac:dyDescent="0.25">
      <c r="A943" t="s">
        <v>289</v>
      </c>
      <c r="B943" t="s">
        <v>462</v>
      </c>
      <c r="C943" t="s">
        <v>474</v>
      </c>
      <c r="D943" t="s">
        <v>12</v>
      </c>
      <c r="E943" t="s">
        <v>391</v>
      </c>
      <c r="F943">
        <v>1930</v>
      </c>
      <c r="G943" t="s">
        <v>292</v>
      </c>
      <c r="H943" t="s">
        <v>170</v>
      </c>
      <c r="I943" t="s">
        <v>293</v>
      </c>
      <c r="J943">
        <v>3.262</v>
      </c>
      <c r="K943" t="s">
        <v>462</v>
      </c>
    </row>
    <row r="944" spans="1:11" x14ac:dyDescent="0.25">
      <c r="A944" t="s">
        <v>289</v>
      </c>
      <c r="B944" t="s">
        <v>462</v>
      </c>
      <c r="C944" t="s">
        <v>474</v>
      </c>
      <c r="D944" t="s">
        <v>12</v>
      </c>
      <c r="E944" t="s">
        <v>391</v>
      </c>
      <c r="F944">
        <v>1931</v>
      </c>
      <c r="G944" t="s">
        <v>292</v>
      </c>
      <c r="H944" t="s">
        <v>170</v>
      </c>
      <c r="I944" t="s">
        <v>293</v>
      </c>
      <c r="J944">
        <v>2.8330000000000002</v>
      </c>
      <c r="K944" t="s">
        <v>462</v>
      </c>
    </row>
    <row r="945" spans="1:11" x14ac:dyDescent="0.25">
      <c r="A945" t="s">
        <v>289</v>
      </c>
      <c r="B945" t="s">
        <v>462</v>
      </c>
      <c r="C945" t="s">
        <v>474</v>
      </c>
      <c r="D945" t="s">
        <v>12</v>
      </c>
      <c r="E945" t="s">
        <v>391</v>
      </c>
      <c r="F945">
        <v>1932</v>
      </c>
      <c r="G945" t="s">
        <v>292</v>
      </c>
      <c r="H945" t="s">
        <v>170</v>
      </c>
      <c r="I945" t="s">
        <v>293</v>
      </c>
      <c r="J945">
        <v>2.3180000000000001</v>
      </c>
      <c r="K945" t="s">
        <v>462</v>
      </c>
    </row>
    <row r="946" spans="1:11" x14ac:dyDescent="0.25">
      <c r="A946" t="s">
        <v>289</v>
      </c>
      <c r="B946" t="s">
        <v>462</v>
      </c>
      <c r="C946" t="s">
        <v>474</v>
      </c>
      <c r="D946" t="s">
        <v>12</v>
      </c>
      <c r="E946" t="s">
        <v>391</v>
      </c>
      <c r="F946">
        <v>1933</v>
      </c>
      <c r="G946" t="s">
        <v>292</v>
      </c>
      <c r="H946" t="s">
        <v>170</v>
      </c>
      <c r="I946" t="s">
        <v>293</v>
      </c>
      <c r="J946">
        <v>2.137</v>
      </c>
      <c r="K946" t="s">
        <v>462</v>
      </c>
    </row>
    <row r="947" spans="1:11" x14ac:dyDescent="0.25">
      <c r="A947" t="s">
        <v>289</v>
      </c>
      <c r="B947" t="s">
        <v>462</v>
      </c>
      <c r="C947" t="s">
        <v>474</v>
      </c>
      <c r="D947" t="s">
        <v>12</v>
      </c>
      <c r="E947" t="s">
        <v>391</v>
      </c>
      <c r="F947">
        <v>1934</v>
      </c>
      <c r="G947" t="s">
        <v>292</v>
      </c>
      <c r="H947" t="s">
        <v>170</v>
      </c>
      <c r="I947" t="s">
        <v>293</v>
      </c>
      <c r="J947">
        <v>2.403</v>
      </c>
      <c r="K947" t="s">
        <v>462</v>
      </c>
    </row>
    <row r="948" spans="1:11" x14ac:dyDescent="0.25">
      <c r="A948" t="s">
        <v>289</v>
      </c>
      <c r="B948" t="s">
        <v>462</v>
      </c>
      <c r="C948" t="s">
        <v>474</v>
      </c>
      <c r="D948" t="s">
        <v>12</v>
      </c>
      <c r="E948" t="s">
        <v>391</v>
      </c>
      <c r="F948">
        <v>1935</v>
      </c>
      <c r="G948" t="s">
        <v>292</v>
      </c>
      <c r="H948" t="s">
        <v>170</v>
      </c>
      <c r="I948" t="s">
        <v>293</v>
      </c>
      <c r="J948">
        <v>2.3879999999999999</v>
      </c>
      <c r="K948" t="s">
        <v>462</v>
      </c>
    </row>
    <row r="949" spans="1:11" x14ac:dyDescent="0.25">
      <c r="A949" t="s">
        <v>289</v>
      </c>
      <c r="B949" t="s">
        <v>462</v>
      </c>
      <c r="C949" t="s">
        <v>474</v>
      </c>
      <c r="D949" t="s">
        <v>12</v>
      </c>
      <c r="E949" t="s">
        <v>391</v>
      </c>
      <c r="F949">
        <v>1936</v>
      </c>
      <c r="G949" t="s">
        <v>292</v>
      </c>
      <c r="H949" t="s">
        <v>170</v>
      </c>
      <c r="I949" t="s">
        <v>293</v>
      </c>
      <c r="J949">
        <v>2.5259999999999998</v>
      </c>
      <c r="K949" t="s">
        <v>462</v>
      </c>
    </row>
    <row r="950" spans="1:11" x14ac:dyDescent="0.25">
      <c r="A950" t="s">
        <v>289</v>
      </c>
      <c r="B950" t="s">
        <v>462</v>
      </c>
      <c r="C950" t="s">
        <v>474</v>
      </c>
      <c r="D950" t="s">
        <v>12</v>
      </c>
      <c r="E950" t="s">
        <v>391</v>
      </c>
      <c r="F950">
        <v>1937</v>
      </c>
      <c r="G950" t="s">
        <v>292</v>
      </c>
      <c r="H950" t="s">
        <v>170</v>
      </c>
      <c r="I950" t="s">
        <v>293</v>
      </c>
      <c r="J950">
        <v>2.8330000000000002</v>
      </c>
      <c r="K950" t="s">
        <v>462</v>
      </c>
    </row>
    <row r="951" spans="1:11" x14ac:dyDescent="0.25">
      <c r="A951" t="s">
        <v>289</v>
      </c>
      <c r="B951" t="s">
        <v>462</v>
      </c>
      <c r="C951" t="s">
        <v>474</v>
      </c>
      <c r="D951" t="s">
        <v>12</v>
      </c>
      <c r="E951" t="s">
        <v>391</v>
      </c>
      <c r="F951">
        <v>1938</v>
      </c>
      <c r="G951" t="s">
        <v>292</v>
      </c>
      <c r="H951" t="s">
        <v>170</v>
      </c>
      <c r="I951" t="s">
        <v>293</v>
      </c>
      <c r="J951">
        <v>2.8740000000000001</v>
      </c>
      <c r="K951" t="s">
        <v>462</v>
      </c>
    </row>
    <row r="952" spans="1:11" x14ac:dyDescent="0.25">
      <c r="A952" t="s">
        <v>289</v>
      </c>
      <c r="B952" t="s">
        <v>462</v>
      </c>
      <c r="C952" t="s">
        <v>474</v>
      </c>
      <c r="D952" t="s">
        <v>12</v>
      </c>
      <c r="E952" t="s">
        <v>391</v>
      </c>
      <c r="F952">
        <v>1939</v>
      </c>
      <c r="G952" t="s">
        <v>292</v>
      </c>
      <c r="H952" t="s">
        <v>170</v>
      </c>
      <c r="I952" t="s">
        <v>293</v>
      </c>
      <c r="J952">
        <v>2.8490000000000002</v>
      </c>
      <c r="K952" t="s">
        <v>462</v>
      </c>
    </row>
    <row r="953" spans="1:11" x14ac:dyDescent="0.25">
      <c r="A953" t="s">
        <v>289</v>
      </c>
      <c r="B953" t="s">
        <v>462</v>
      </c>
      <c r="C953" t="s">
        <v>474</v>
      </c>
      <c r="D953" t="s">
        <v>12</v>
      </c>
      <c r="E953" t="s">
        <v>391</v>
      </c>
      <c r="F953">
        <v>1940</v>
      </c>
      <c r="G953" t="s">
        <v>292</v>
      </c>
      <c r="H953" t="s">
        <v>170</v>
      </c>
      <c r="I953" t="s">
        <v>293</v>
      </c>
      <c r="J953">
        <v>2.89</v>
      </c>
      <c r="K953" t="s">
        <v>462</v>
      </c>
    </row>
    <row r="954" spans="1:11" x14ac:dyDescent="0.25">
      <c r="A954" t="s">
        <v>289</v>
      </c>
      <c r="B954" t="s">
        <v>462</v>
      </c>
      <c r="C954" t="s">
        <v>474</v>
      </c>
      <c r="D954" t="s">
        <v>12</v>
      </c>
      <c r="E954" t="s">
        <v>391</v>
      </c>
      <c r="F954">
        <v>1941</v>
      </c>
      <c r="G954" t="s">
        <v>292</v>
      </c>
      <c r="H954" t="s">
        <v>170</v>
      </c>
      <c r="I954" t="s">
        <v>293</v>
      </c>
      <c r="J954">
        <v>3.1120000000000001</v>
      </c>
      <c r="K954" t="s">
        <v>462</v>
      </c>
    </row>
    <row r="955" spans="1:11" x14ac:dyDescent="0.25">
      <c r="A955" t="s">
        <v>289</v>
      </c>
      <c r="B955" t="s">
        <v>462</v>
      </c>
      <c r="C955" t="s">
        <v>474</v>
      </c>
      <c r="D955" t="s">
        <v>12</v>
      </c>
      <c r="E955" t="s">
        <v>391</v>
      </c>
      <c r="F955">
        <v>1942</v>
      </c>
      <c r="G955" t="s">
        <v>292</v>
      </c>
      <c r="H955" t="s">
        <v>170</v>
      </c>
      <c r="I955" t="s">
        <v>293</v>
      </c>
      <c r="J955">
        <v>3.5379999999999998</v>
      </c>
      <c r="K955" t="s">
        <v>462</v>
      </c>
    </row>
    <row r="956" spans="1:11" x14ac:dyDescent="0.25">
      <c r="A956" t="s">
        <v>289</v>
      </c>
      <c r="B956" t="s">
        <v>462</v>
      </c>
      <c r="C956" t="s">
        <v>474</v>
      </c>
      <c r="D956" t="s">
        <v>12</v>
      </c>
      <c r="E956" t="s">
        <v>391</v>
      </c>
      <c r="F956">
        <v>1943</v>
      </c>
      <c r="G956" t="s">
        <v>292</v>
      </c>
      <c r="H956" t="s">
        <v>170</v>
      </c>
      <c r="I956" t="s">
        <v>293</v>
      </c>
      <c r="J956">
        <v>3.8210000000000002</v>
      </c>
      <c r="K956" t="s">
        <v>462</v>
      </c>
    </row>
    <row r="957" spans="1:11" x14ac:dyDescent="0.25">
      <c r="A957" t="s">
        <v>289</v>
      </c>
      <c r="B957" t="s">
        <v>462</v>
      </c>
      <c r="C957" t="s">
        <v>474</v>
      </c>
      <c r="D957" t="s">
        <v>12</v>
      </c>
      <c r="E957" t="s">
        <v>391</v>
      </c>
      <c r="F957">
        <v>1944</v>
      </c>
      <c r="G957" t="s">
        <v>292</v>
      </c>
      <c r="H957" t="s">
        <v>170</v>
      </c>
      <c r="I957" t="s">
        <v>293</v>
      </c>
      <c r="J957">
        <v>3.91</v>
      </c>
      <c r="K957" t="s">
        <v>462</v>
      </c>
    </row>
    <row r="958" spans="1:11" x14ac:dyDescent="0.25">
      <c r="A958" t="s">
        <v>289</v>
      </c>
      <c r="B958" t="s">
        <v>462</v>
      </c>
      <c r="C958" t="s">
        <v>474</v>
      </c>
      <c r="D958" t="s">
        <v>12</v>
      </c>
      <c r="E958" t="s">
        <v>391</v>
      </c>
      <c r="F958">
        <v>1945</v>
      </c>
      <c r="G958" t="s">
        <v>292</v>
      </c>
      <c r="H958" t="s">
        <v>170</v>
      </c>
      <c r="I958" t="s">
        <v>293</v>
      </c>
      <c r="J958">
        <v>4.0140000000000002</v>
      </c>
      <c r="K958" t="s">
        <v>462</v>
      </c>
    </row>
    <row r="959" spans="1:11" x14ac:dyDescent="0.25">
      <c r="A959" t="s">
        <v>289</v>
      </c>
      <c r="B959" t="s">
        <v>462</v>
      </c>
      <c r="C959" t="s">
        <v>474</v>
      </c>
      <c r="D959" t="s">
        <v>12</v>
      </c>
      <c r="E959" t="s">
        <v>391</v>
      </c>
      <c r="F959">
        <v>1946</v>
      </c>
      <c r="G959" t="s">
        <v>292</v>
      </c>
      <c r="H959" t="s">
        <v>170</v>
      </c>
      <c r="I959" t="s">
        <v>293</v>
      </c>
      <c r="J959">
        <v>4.7069999999999999</v>
      </c>
      <c r="K959" t="s">
        <v>462</v>
      </c>
    </row>
    <row r="960" spans="1:11" x14ac:dyDescent="0.25">
      <c r="A960" t="s">
        <v>289</v>
      </c>
      <c r="B960" t="s">
        <v>462</v>
      </c>
      <c r="C960" t="s">
        <v>474</v>
      </c>
      <c r="D960" t="s">
        <v>12</v>
      </c>
      <c r="E960" t="s">
        <v>391</v>
      </c>
      <c r="F960">
        <v>1947</v>
      </c>
      <c r="G960" t="s">
        <v>292</v>
      </c>
      <c r="H960" t="s">
        <v>170</v>
      </c>
      <c r="I960" t="s">
        <v>293</v>
      </c>
      <c r="J960">
        <v>6.2480000000000002</v>
      </c>
      <c r="K960" t="s">
        <v>462</v>
      </c>
    </row>
    <row r="961" spans="1:11" x14ac:dyDescent="0.25">
      <c r="A961" t="s">
        <v>289</v>
      </c>
      <c r="B961" t="s">
        <v>462</v>
      </c>
      <c r="C961" t="s">
        <v>474</v>
      </c>
      <c r="D961" t="s">
        <v>12</v>
      </c>
      <c r="E961" t="s">
        <v>391</v>
      </c>
      <c r="F961">
        <v>1948</v>
      </c>
      <c r="G961" t="s">
        <v>292</v>
      </c>
      <c r="H961" t="s">
        <v>170</v>
      </c>
      <c r="I961" t="s">
        <v>293</v>
      </c>
      <c r="J961">
        <v>6.9320000000000004</v>
      </c>
      <c r="K961" t="s">
        <v>462</v>
      </c>
    </row>
    <row r="962" spans="1:11" x14ac:dyDescent="0.25">
      <c r="A962" t="s">
        <v>289</v>
      </c>
      <c r="B962" t="s">
        <v>462</v>
      </c>
      <c r="C962" t="s">
        <v>474</v>
      </c>
      <c r="D962" t="s">
        <v>12</v>
      </c>
      <c r="E962" t="s">
        <v>391</v>
      </c>
      <c r="F962">
        <v>1949</v>
      </c>
      <c r="G962" t="s">
        <v>292</v>
      </c>
      <c r="H962" t="s">
        <v>170</v>
      </c>
      <c r="I962" t="s">
        <v>293</v>
      </c>
      <c r="J962">
        <v>6.734</v>
      </c>
      <c r="K962" t="s">
        <v>462</v>
      </c>
    </row>
    <row r="963" spans="1:11" x14ac:dyDescent="0.25">
      <c r="A963" t="s">
        <v>289</v>
      </c>
      <c r="B963" t="s">
        <v>462</v>
      </c>
      <c r="C963" t="s">
        <v>474</v>
      </c>
      <c r="D963" t="s">
        <v>12</v>
      </c>
      <c r="E963" t="s">
        <v>391</v>
      </c>
      <c r="F963">
        <v>1950</v>
      </c>
      <c r="G963" t="s">
        <v>292</v>
      </c>
      <c r="H963" t="s">
        <v>170</v>
      </c>
      <c r="I963" t="s">
        <v>293</v>
      </c>
      <c r="J963">
        <v>6.7119999999999997</v>
      </c>
      <c r="K963" t="s">
        <v>462</v>
      </c>
    </row>
    <row r="964" spans="1:11" x14ac:dyDescent="0.25">
      <c r="A964" t="s">
        <v>289</v>
      </c>
      <c r="B964" t="s">
        <v>462</v>
      </c>
      <c r="C964" t="s">
        <v>474</v>
      </c>
      <c r="D964" t="s">
        <v>12</v>
      </c>
      <c r="E964" t="s">
        <v>391</v>
      </c>
      <c r="F964">
        <v>1951</v>
      </c>
      <c r="G964" t="s">
        <v>292</v>
      </c>
      <c r="H964" t="s">
        <v>170</v>
      </c>
      <c r="I964" t="s">
        <v>293</v>
      </c>
      <c r="J964">
        <v>7.6109999999999998</v>
      </c>
      <c r="K964" t="s">
        <v>462</v>
      </c>
    </row>
    <row r="965" spans="1:11" x14ac:dyDescent="0.25">
      <c r="A965" t="s">
        <v>289</v>
      </c>
      <c r="B965" t="s">
        <v>462</v>
      </c>
      <c r="C965" t="s">
        <v>474</v>
      </c>
      <c r="D965" t="s">
        <v>12</v>
      </c>
      <c r="E965" t="s">
        <v>391</v>
      </c>
      <c r="F965">
        <v>1952</v>
      </c>
      <c r="G965" t="s">
        <v>292</v>
      </c>
      <c r="H965" t="s">
        <v>170</v>
      </c>
      <c r="I965" t="s">
        <v>293</v>
      </c>
      <c r="J965">
        <v>7.8559999999999999</v>
      </c>
      <c r="K965" t="s">
        <v>462</v>
      </c>
    </row>
    <row r="966" spans="1:11" x14ac:dyDescent="0.25">
      <c r="A966" t="s">
        <v>289</v>
      </c>
      <c r="B966" t="s">
        <v>462</v>
      </c>
      <c r="C966" t="s">
        <v>474</v>
      </c>
      <c r="D966" t="s">
        <v>12</v>
      </c>
      <c r="E966" t="s">
        <v>391</v>
      </c>
      <c r="F966">
        <v>1953</v>
      </c>
      <c r="G966" t="s">
        <v>292</v>
      </c>
      <c r="H966" t="s">
        <v>170</v>
      </c>
      <c r="I966" t="s">
        <v>293</v>
      </c>
      <c r="J966">
        <v>7.8520000000000003</v>
      </c>
      <c r="K966" t="s">
        <v>462</v>
      </c>
    </row>
    <row r="967" spans="1:11" x14ac:dyDescent="0.25">
      <c r="A967" t="s">
        <v>289</v>
      </c>
      <c r="B967" t="s">
        <v>462</v>
      </c>
      <c r="C967" t="s">
        <v>474</v>
      </c>
      <c r="D967" t="s">
        <v>12</v>
      </c>
      <c r="E967" t="s">
        <v>391</v>
      </c>
      <c r="F967">
        <v>1954</v>
      </c>
      <c r="G967" t="s">
        <v>292</v>
      </c>
      <c r="H967" t="s">
        <v>170</v>
      </c>
      <c r="I967" t="s">
        <v>293</v>
      </c>
      <c r="J967">
        <v>7.6239999999999997</v>
      </c>
      <c r="K967" t="s">
        <v>462</v>
      </c>
    </row>
    <row r="968" spans="1:11" x14ac:dyDescent="0.25">
      <c r="A968" t="s">
        <v>289</v>
      </c>
      <c r="B968" t="s">
        <v>462</v>
      </c>
      <c r="C968" t="s">
        <v>474</v>
      </c>
      <c r="D968" t="s">
        <v>12</v>
      </c>
      <c r="E968" t="s">
        <v>391</v>
      </c>
      <c r="F968">
        <v>1955</v>
      </c>
      <c r="G968" t="s">
        <v>292</v>
      </c>
      <c r="H968" t="s">
        <v>170</v>
      </c>
      <c r="I968" t="s">
        <v>293</v>
      </c>
      <c r="J968">
        <v>7.7560000000000002</v>
      </c>
      <c r="K968" t="s">
        <v>462</v>
      </c>
    </row>
    <row r="969" spans="1:11" x14ac:dyDescent="0.25">
      <c r="A969" t="s">
        <v>289</v>
      </c>
      <c r="B969" t="s">
        <v>462</v>
      </c>
      <c r="C969" t="s">
        <v>474</v>
      </c>
      <c r="D969" t="s">
        <v>12</v>
      </c>
      <c r="E969" t="s">
        <v>391</v>
      </c>
      <c r="F969">
        <v>1956</v>
      </c>
      <c r="G969" t="s">
        <v>292</v>
      </c>
      <c r="H969" t="s">
        <v>170</v>
      </c>
      <c r="I969" t="s">
        <v>293</v>
      </c>
      <c r="J969">
        <v>8.423</v>
      </c>
      <c r="K969" t="s">
        <v>462</v>
      </c>
    </row>
    <row r="970" spans="1:11" x14ac:dyDescent="0.25">
      <c r="A970" t="s">
        <v>289</v>
      </c>
      <c r="B970" t="s">
        <v>462</v>
      </c>
      <c r="C970" t="s">
        <v>474</v>
      </c>
      <c r="D970" t="s">
        <v>12</v>
      </c>
      <c r="E970" t="s">
        <v>391</v>
      </c>
      <c r="F970">
        <v>1957</v>
      </c>
      <c r="G970" t="s">
        <v>292</v>
      </c>
      <c r="H970" t="s">
        <v>170</v>
      </c>
      <c r="I970" t="s">
        <v>293</v>
      </c>
      <c r="J970">
        <v>8.7669999999999995</v>
      </c>
      <c r="K970" t="s">
        <v>462</v>
      </c>
    </row>
    <row r="971" spans="1:11" x14ac:dyDescent="0.25">
      <c r="A971" t="s">
        <v>289</v>
      </c>
      <c r="B971" t="s">
        <v>462</v>
      </c>
      <c r="C971" t="s">
        <v>474</v>
      </c>
      <c r="D971" t="s">
        <v>12</v>
      </c>
      <c r="E971" t="s">
        <v>391</v>
      </c>
      <c r="F971">
        <v>1958</v>
      </c>
      <c r="G971" t="s">
        <v>292</v>
      </c>
      <c r="H971" t="s">
        <v>170</v>
      </c>
      <c r="I971" t="s">
        <v>293</v>
      </c>
      <c r="J971">
        <v>8.5150000000000006</v>
      </c>
      <c r="K971" t="s">
        <v>462</v>
      </c>
    </row>
    <row r="972" spans="1:11" x14ac:dyDescent="0.25">
      <c r="A972" t="s">
        <v>289</v>
      </c>
      <c r="B972" t="s">
        <v>462</v>
      </c>
      <c r="C972" t="s">
        <v>474</v>
      </c>
      <c r="D972" t="s">
        <v>12</v>
      </c>
      <c r="E972" t="s">
        <v>391</v>
      </c>
      <c r="F972">
        <v>1959</v>
      </c>
      <c r="G972" t="s">
        <v>292</v>
      </c>
      <c r="H972" t="s">
        <v>170</v>
      </c>
      <c r="I972" t="s">
        <v>293</v>
      </c>
      <c r="J972">
        <v>8.4429999999999996</v>
      </c>
      <c r="K972" t="s">
        <v>462</v>
      </c>
    </row>
    <row r="973" spans="1:11" x14ac:dyDescent="0.25">
      <c r="A973" t="s">
        <v>289</v>
      </c>
      <c r="B973" t="s">
        <v>462</v>
      </c>
      <c r="C973" t="s">
        <v>474</v>
      </c>
      <c r="D973" t="s">
        <v>12</v>
      </c>
      <c r="E973" t="s">
        <v>391</v>
      </c>
      <c r="F973">
        <v>1960</v>
      </c>
      <c r="G973" t="s">
        <v>292</v>
      </c>
      <c r="H973" t="s">
        <v>170</v>
      </c>
      <c r="I973" t="s">
        <v>293</v>
      </c>
      <c r="J973">
        <v>8.4209999999999994</v>
      </c>
      <c r="K973" t="s">
        <v>462</v>
      </c>
    </row>
    <row r="974" spans="1:11" x14ac:dyDescent="0.25">
      <c r="A974" t="s">
        <v>289</v>
      </c>
      <c r="B974" t="s">
        <v>462</v>
      </c>
      <c r="C974" t="s">
        <v>474</v>
      </c>
      <c r="D974" t="s">
        <v>12</v>
      </c>
      <c r="E974" t="s">
        <v>391</v>
      </c>
      <c r="F974">
        <v>1961</v>
      </c>
      <c r="G974" t="s">
        <v>292</v>
      </c>
      <c r="H974" t="s">
        <v>170</v>
      </c>
      <c r="I974" t="s">
        <v>293</v>
      </c>
      <c r="J974">
        <v>8.3829999999999991</v>
      </c>
      <c r="K974" t="s">
        <v>462</v>
      </c>
    </row>
    <row r="975" spans="1:11" x14ac:dyDescent="0.25">
      <c r="A975" t="s">
        <v>289</v>
      </c>
      <c r="B975" t="s">
        <v>462</v>
      </c>
      <c r="C975" t="s">
        <v>474</v>
      </c>
      <c r="D975" t="s">
        <v>12</v>
      </c>
      <c r="E975" t="s">
        <v>391</v>
      </c>
      <c r="F975">
        <v>1962</v>
      </c>
      <c r="G975" t="s">
        <v>292</v>
      </c>
      <c r="H975" t="s">
        <v>170</v>
      </c>
      <c r="I975" t="s">
        <v>293</v>
      </c>
      <c r="J975">
        <v>8.4849999999999994</v>
      </c>
      <c r="K975" t="s">
        <v>462</v>
      </c>
    </row>
    <row r="976" spans="1:11" x14ac:dyDescent="0.25">
      <c r="A976" t="s">
        <v>289</v>
      </c>
      <c r="B976" t="s">
        <v>462</v>
      </c>
      <c r="C976" t="s">
        <v>474</v>
      </c>
      <c r="D976" t="s">
        <v>12</v>
      </c>
      <c r="E976" t="s">
        <v>391</v>
      </c>
      <c r="F976">
        <v>1963</v>
      </c>
      <c r="G976" t="s">
        <v>292</v>
      </c>
      <c r="H976" t="s">
        <v>170</v>
      </c>
      <c r="I976" t="s">
        <v>293</v>
      </c>
      <c r="J976">
        <v>8.6470000000000002</v>
      </c>
      <c r="K976" t="s">
        <v>462</v>
      </c>
    </row>
    <row r="977" spans="1:11" x14ac:dyDescent="0.25">
      <c r="A977" t="s">
        <v>289</v>
      </c>
      <c r="B977" t="s">
        <v>462</v>
      </c>
      <c r="C977" t="s">
        <v>474</v>
      </c>
      <c r="D977" t="s">
        <v>12</v>
      </c>
      <c r="E977" t="s">
        <v>391</v>
      </c>
      <c r="F977">
        <v>1964</v>
      </c>
      <c r="G977" t="s">
        <v>292</v>
      </c>
      <c r="H977" t="s">
        <v>170</v>
      </c>
      <c r="I977" t="s">
        <v>293</v>
      </c>
      <c r="J977">
        <v>8.8230000000000004</v>
      </c>
      <c r="K977" t="s">
        <v>462</v>
      </c>
    </row>
    <row r="978" spans="1:11" x14ac:dyDescent="0.25">
      <c r="A978" t="s">
        <v>289</v>
      </c>
      <c r="B978" t="s">
        <v>462</v>
      </c>
      <c r="C978" t="s">
        <v>474</v>
      </c>
      <c r="D978" t="s">
        <v>12</v>
      </c>
      <c r="E978" t="s">
        <v>391</v>
      </c>
      <c r="F978">
        <v>1965</v>
      </c>
      <c r="G978" t="s">
        <v>292</v>
      </c>
      <c r="H978" t="s">
        <v>170</v>
      </c>
      <c r="I978" t="s">
        <v>293</v>
      </c>
      <c r="J978">
        <v>9.1</v>
      </c>
      <c r="K978" t="s">
        <v>462</v>
      </c>
    </row>
    <row r="979" spans="1:11" x14ac:dyDescent="0.25">
      <c r="A979" t="s">
        <v>289</v>
      </c>
      <c r="B979" t="s">
        <v>462</v>
      </c>
      <c r="C979" t="s">
        <v>474</v>
      </c>
      <c r="D979" t="s">
        <v>12</v>
      </c>
      <c r="E979" t="s">
        <v>391</v>
      </c>
      <c r="F979">
        <v>1966</v>
      </c>
      <c r="G979" t="s">
        <v>292</v>
      </c>
      <c r="H979" t="s">
        <v>170</v>
      </c>
      <c r="I979" t="s">
        <v>293</v>
      </c>
      <c r="J979">
        <v>9.4250000000000007</v>
      </c>
      <c r="K979" t="s">
        <v>462</v>
      </c>
    </row>
    <row r="980" spans="1:11" x14ac:dyDescent="0.25">
      <c r="A980" t="s">
        <v>289</v>
      </c>
      <c r="B980" t="s">
        <v>462</v>
      </c>
      <c r="C980" t="s">
        <v>474</v>
      </c>
      <c r="D980" t="s">
        <v>12</v>
      </c>
      <c r="E980" t="s">
        <v>391</v>
      </c>
      <c r="F980">
        <v>1967</v>
      </c>
      <c r="G980" t="s">
        <v>292</v>
      </c>
      <c r="H980" t="s">
        <v>170</v>
      </c>
      <c r="I980" t="s">
        <v>293</v>
      </c>
      <c r="J980">
        <v>9.7230000000000008</v>
      </c>
      <c r="K980" t="s">
        <v>462</v>
      </c>
    </row>
    <row r="981" spans="1:11" x14ac:dyDescent="0.25">
      <c r="A981" t="s">
        <v>289</v>
      </c>
      <c r="B981" t="s">
        <v>462</v>
      </c>
      <c r="C981" t="s">
        <v>474</v>
      </c>
      <c r="D981" t="s">
        <v>12</v>
      </c>
      <c r="E981" t="s">
        <v>391</v>
      </c>
      <c r="F981">
        <v>1968</v>
      </c>
      <c r="G981" t="s">
        <v>292</v>
      </c>
      <c r="H981" t="s">
        <v>170</v>
      </c>
      <c r="I981" t="s">
        <v>293</v>
      </c>
      <c r="J981">
        <v>10.207000000000001</v>
      </c>
      <c r="K981" t="s">
        <v>462</v>
      </c>
    </row>
    <row r="982" spans="1:11" x14ac:dyDescent="0.25">
      <c r="A982" t="s">
        <v>289</v>
      </c>
      <c r="B982" t="s">
        <v>462</v>
      </c>
      <c r="C982" t="s">
        <v>474</v>
      </c>
      <c r="D982" t="s">
        <v>12</v>
      </c>
      <c r="E982" t="s">
        <v>391</v>
      </c>
      <c r="F982">
        <v>1969</v>
      </c>
      <c r="G982" t="s">
        <v>292</v>
      </c>
      <c r="H982" t="s">
        <v>170</v>
      </c>
      <c r="I982" t="s">
        <v>293</v>
      </c>
      <c r="J982">
        <v>10.975</v>
      </c>
      <c r="K982" t="s">
        <v>462</v>
      </c>
    </row>
    <row r="983" spans="1:11" x14ac:dyDescent="0.25">
      <c r="A983" t="s">
        <v>289</v>
      </c>
      <c r="B983" t="s">
        <v>462</v>
      </c>
      <c r="C983" t="s">
        <v>474</v>
      </c>
      <c r="D983" t="s">
        <v>12</v>
      </c>
      <c r="E983" t="s">
        <v>391</v>
      </c>
      <c r="F983">
        <v>1970</v>
      </c>
      <c r="G983" t="s">
        <v>292</v>
      </c>
      <c r="H983" t="s">
        <v>170</v>
      </c>
      <c r="I983" t="s">
        <v>293</v>
      </c>
      <c r="J983">
        <v>11.64</v>
      </c>
      <c r="K983" t="s">
        <v>462</v>
      </c>
    </row>
    <row r="984" spans="1:11" x14ac:dyDescent="0.25">
      <c r="A984" t="s">
        <v>289</v>
      </c>
      <c r="B984" t="s">
        <v>462</v>
      </c>
      <c r="C984" t="s">
        <v>474</v>
      </c>
      <c r="D984" t="s">
        <v>12</v>
      </c>
      <c r="E984" t="s">
        <v>391</v>
      </c>
      <c r="F984">
        <v>1971</v>
      </c>
      <c r="G984" t="s">
        <v>292</v>
      </c>
      <c r="H984" t="s">
        <v>170</v>
      </c>
      <c r="I984" t="s">
        <v>293</v>
      </c>
      <c r="J984">
        <v>12.661</v>
      </c>
      <c r="K984" t="s">
        <v>462</v>
      </c>
    </row>
    <row r="985" spans="1:11" x14ac:dyDescent="0.25">
      <c r="A985" t="s">
        <v>289</v>
      </c>
      <c r="B985" t="s">
        <v>462</v>
      </c>
      <c r="C985" t="s">
        <v>474</v>
      </c>
      <c r="D985" t="s">
        <v>12</v>
      </c>
      <c r="E985" t="s">
        <v>391</v>
      </c>
      <c r="F985">
        <v>1972</v>
      </c>
      <c r="G985" t="s">
        <v>292</v>
      </c>
      <c r="H985" t="s">
        <v>170</v>
      </c>
      <c r="I985" t="s">
        <v>293</v>
      </c>
      <c r="J985">
        <v>13.662000000000001</v>
      </c>
      <c r="K985" t="s">
        <v>462</v>
      </c>
    </row>
    <row r="986" spans="1:11" x14ac:dyDescent="0.25">
      <c r="A986" t="s">
        <v>289</v>
      </c>
      <c r="B986" t="s">
        <v>462</v>
      </c>
      <c r="C986" t="s">
        <v>474</v>
      </c>
      <c r="D986" t="s">
        <v>12</v>
      </c>
      <c r="E986" t="s">
        <v>391</v>
      </c>
      <c r="F986">
        <v>1973</v>
      </c>
      <c r="G986" t="s">
        <v>292</v>
      </c>
      <c r="H986" t="s">
        <v>170</v>
      </c>
      <c r="I986" t="s">
        <v>293</v>
      </c>
      <c r="J986">
        <v>14.760999999999999</v>
      </c>
      <c r="K986" t="s">
        <v>462</v>
      </c>
    </row>
    <row r="987" spans="1:11" x14ac:dyDescent="0.25">
      <c r="A987" t="s">
        <v>289</v>
      </c>
      <c r="B987" t="s">
        <v>462</v>
      </c>
      <c r="C987" t="s">
        <v>474</v>
      </c>
      <c r="D987" t="s">
        <v>12</v>
      </c>
      <c r="E987" t="s">
        <v>391</v>
      </c>
      <c r="F987">
        <v>1974</v>
      </c>
      <c r="G987" t="s">
        <v>292</v>
      </c>
      <c r="H987" t="s">
        <v>170</v>
      </c>
      <c r="I987" t="s">
        <v>293</v>
      </c>
      <c r="J987">
        <v>16.402000000000001</v>
      </c>
      <c r="K987" t="s">
        <v>462</v>
      </c>
    </row>
    <row r="988" spans="1:11" x14ac:dyDescent="0.25">
      <c r="A988" t="s">
        <v>289</v>
      </c>
      <c r="B988" t="s">
        <v>462</v>
      </c>
      <c r="C988" t="s">
        <v>474</v>
      </c>
      <c r="D988" t="s">
        <v>12</v>
      </c>
      <c r="E988" t="s">
        <v>391</v>
      </c>
      <c r="F988">
        <v>1975</v>
      </c>
      <c r="G988" t="s">
        <v>292</v>
      </c>
      <c r="H988" t="s">
        <v>170</v>
      </c>
      <c r="I988" t="s">
        <v>293</v>
      </c>
      <c r="J988">
        <v>18.009</v>
      </c>
      <c r="K988" t="s">
        <v>462</v>
      </c>
    </row>
    <row r="989" spans="1:11" x14ac:dyDescent="0.25">
      <c r="A989" t="s">
        <v>289</v>
      </c>
      <c r="B989" t="s">
        <v>462</v>
      </c>
      <c r="C989" t="s">
        <v>474</v>
      </c>
      <c r="D989" t="s">
        <v>12</v>
      </c>
      <c r="E989" t="s">
        <v>391</v>
      </c>
      <c r="F989">
        <v>1976</v>
      </c>
      <c r="G989" t="s">
        <v>292</v>
      </c>
      <c r="H989" t="s">
        <v>170</v>
      </c>
      <c r="I989" t="s">
        <v>293</v>
      </c>
      <c r="J989">
        <v>18.655000000000001</v>
      </c>
      <c r="K989" t="s">
        <v>462</v>
      </c>
    </row>
    <row r="990" spans="1:11" x14ac:dyDescent="0.25">
      <c r="A990" t="s">
        <v>289</v>
      </c>
      <c r="B990" t="s">
        <v>462</v>
      </c>
      <c r="C990" t="s">
        <v>474</v>
      </c>
      <c r="D990" t="s">
        <v>12</v>
      </c>
      <c r="E990" t="s">
        <v>391</v>
      </c>
      <c r="F990">
        <v>1977</v>
      </c>
      <c r="G990" t="s">
        <v>292</v>
      </c>
      <c r="H990" t="s">
        <v>170</v>
      </c>
      <c r="I990" t="s">
        <v>293</v>
      </c>
      <c r="J990">
        <v>19.931000000000001</v>
      </c>
      <c r="K990" t="s">
        <v>462</v>
      </c>
    </row>
    <row r="991" spans="1:11" x14ac:dyDescent="0.25">
      <c r="A991" t="s">
        <v>289</v>
      </c>
      <c r="B991" t="s">
        <v>462</v>
      </c>
      <c r="C991" t="s">
        <v>474</v>
      </c>
      <c r="D991" t="s">
        <v>12</v>
      </c>
      <c r="E991" t="s">
        <v>391</v>
      </c>
      <c r="F991">
        <v>1978</v>
      </c>
      <c r="G991" t="s">
        <v>292</v>
      </c>
      <c r="H991" t="s">
        <v>170</v>
      </c>
      <c r="I991" t="s">
        <v>293</v>
      </c>
      <c r="J991">
        <v>21.812999999999999</v>
      </c>
      <c r="K991" t="s">
        <v>462</v>
      </c>
    </row>
    <row r="992" spans="1:11" x14ac:dyDescent="0.25">
      <c r="A992" t="s">
        <v>289</v>
      </c>
      <c r="B992" t="s">
        <v>462</v>
      </c>
      <c r="C992" t="s">
        <v>474</v>
      </c>
      <c r="D992" t="s">
        <v>12</v>
      </c>
      <c r="E992" t="s">
        <v>391</v>
      </c>
      <c r="F992">
        <v>1979</v>
      </c>
      <c r="G992" t="s">
        <v>292</v>
      </c>
      <c r="H992" t="s">
        <v>170</v>
      </c>
      <c r="I992" t="s">
        <v>293</v>
      </c>
      <c r="J992">
        <v>24.207999999999998</v>
      </c>
      <c r="K992" t="s">
        <v>462</v>
      </c>
    </row>
    <row r="993" spans="1:11" x14ac:dyDescent="0.25">
      <c r="A993" t="s">
        <v>289</v>
      </c>
      <c r="B993" t="s">
        <v>462</v>
      </c>
      <c r="C993" t="s">
        <v>474</v>
      </c>
      <c r="D993" t="s">
        <v>12</v>
      </c>
      <c r="E993" t="s">
        <v>391</v>
      </c>
      <c r="F993">
        <v>1980</v>
      </c>
      <c r="G993" t="s">
        <v>292</v>
      </c>
      <c r="H993" t="s">
        <v>170</v>
      </c>
      <c r="I993" t="s">
        <v>293</v>
      </c>
      <c r="J993">
        <v>26.890999999999998</v>
      </c>
      <c r="K993" t="s">
        <v>462</v>
      </c>
    </row>
    <row r="994" spans="1:11" x14ac:dyDescent="0.25">
      <c r="A994" t="s">
        <v>289</v>
      </c>
      <c r="B994" t="s">
        <v>462</v>
      </c>
      <c r="C994" t="s">
        <v>474</v>
      </c>
      <c r="D994" t="s">
        <v>12</v>
      </c>
      <c r="E994" t="s">
        <v>391</v>
      </c>
      <c r="F994">
        <v>1981</v>
      </c>
      <c r="G994" t="s">
        <v>292</v>
      </c>
      <c r="H994" t="s">
        <v>170</v>
      </c>
      <c r="I994" t="s">
        <v>293</v>
      </c>
      <c r="J994">
        <v>29.300999999999998</v>
      </c>
      <c r="K994" t="s">
        <v>462</v>
      </c>
    </row>
    <row r="995" spans="1:11" x14ac:dyDescent="0.25">
      <c r="A995" t="s">
        <v>289</v>
      </c>
      <c r="B995" t="s">
        <v>462</v>
      </c>
      <c r="C995" t="s">
        <v>474</v>
      </c>
      <c r="D995" t="s">
        <v>12</v>
      </c>
      <c r="E995" t="s">
        <v>391</v>
      </c>
      <c r="F995">
        <v>1982</v>
      </c>
      <c r="G995" t="s">
        <v>292</v>
      </c>
      <c r="H995" t="s">
        <v>170</v>
      </c>
      <c r="I995" t="s">
        <v>293</v>
      </c>
      <c r="J995">
        <v>31.087</v>
      </c>
      <c r="K995" t="s">
        <v>462</v>
      </c>
    </row>
    <row r="996" spans="1:11" x14ac:dyDescent="0.25">
      <c r="A996" t="s">
        <v>289</v>
      </c>
      <c r="B996" t="s">
        <v>462</v>
      </c>
      <c r="C996" t="s">
        <v>474</v>
      </c>
      <c r="D996" t="s">
        <v>12</v>
      </c>
      <c r="E996" t="s">
        <v>391</v>
      </c>
      <c r="F996">
        <v>1983</v>
      </c>
      <c r="G996" t="s">
        <v>292</v>
      </c>
      <c r="H996" t="s">
        <v>170</v>
      </c>
      <c r="I996" t="s">
        <v>293</v>
      </c>
      <c r="J996">
        <v>32.094999999999999</v>
      </c>
      <c r="K996" t="s">
        <v>462</v>
      </c>
    </row>
    <row r="997" spans="1:11" x14ac:dyDescent="0.25">
      <c r="A997" t="s">
        <v>289</v>
      </c>
      <c r="B997" t="s">
        <v>462</v>
      </c>
      <c r="C997" t="s">
        <v>474</v>
      </c>
      <c r="D997" t="s">
        <v>12</v>
      </c>
      <c r="E997" t="s">
        <v>391</v>
      </c>
      <c r="F997">
        <v>1984</v>
      </c>
      <c r="G997" t="s">
        <v>292</v>
      </c>
      <c r="H997" t="s">
        <v>170</v>
      </c>
      <c r="I997" t="s">
        <v>293</v>
      </c>
      <c r="J997">
        <v>33.338000000000001</v>
      </c>
      <c r="K997" t="s">
        <v>462</v>
      </c>
    </row>
    <row r="998" spans="1:11" x14ac:dyDescent="0.25">
      <c r="A998" t="s">
        <v>289</v>
      </c>
      <c r="B998" t="s">
        <v>462</v>
      </c>
      <c r="C998" t="s">
        <v>474</v>
      </c>
      <c r="D998" t="s">
        <v>12</v>
      </c>
      <c r="E998" t="s">
        <v>391</v>
      </c>
      <c r="F998">
        <v>1985</v>
      </c>
      <c r="G998" t="s">
        <v>292</v>
      </c>
      <c r="H998" t="s">
        <v>170</v>
      </c>
      <c r="I998" t="s">
        <v>293</v>
      </c>
      <c r="J998">
        <v>34.415999999999997</v>
      </c>
      <c r="K998" t="s">
        <v>462</v>
      </c>
    </row>
    <row r="999" spans="1:11" x14ac:dyDescent="0.25">
      <c r="A999" t="s">
        <v>289</v>
      </c>
      <c r="B999" t="s">
        <v>462</v>
      </c>
      <c r="C999" t="s">
        <v>474</v>
      </c>
      <c r="D999" t="s">
        <v>12</v>
      </c>
      <c r="E999" t="s">
        <v>391</v>
      </c>
      <c r="F999">
        <v>1986</v>
      </c>
      <c r="G999" t="s">
        <v>292</v>
      </c>
      <c r="H999" t="s">
        <v>170</v>
      </c>
      <c r="I999" t="s">
        <v>293</v>
      </c>
      <c r="J999">
        <v>35.627000000000002</v>
      </c>
      <c r="K999" t="s">
        <v>462</v>
      </c>
    </row>
    <row r="1000" spans="1:11" x14ac:dyDescent="0.25">
      <c r="A1000" t="s">
        <v>289</v>
      </c>
      <c r="B1000" t="s">
        <v>462</v>
      </c>
      <c r="C1000" t="s">
        <v>474</v>
      </c>
      <c r="D1000" t="s">
        <v>12</v>
      </c>
      <c r="E1000" t="s">
        <v>391</v>
      </c>
      <c r="F1000">
        <v>1987</v>
      </c>
      <c r="G1000" t="s">
        <v>292</v>
      </c>
      <c r="H1000" t="s">
        <v>170</v>
      </c>
      <c r="I1000" t="s">
        <v>293</v>
      </c>
      <c r="J1000">
        <v>36.954999999999998</v>
      </c>
      <c r="K1000" t="s">
        <v>462</v>
      </c>
    </row>
    <row r="1001" spans="1:11" x14ac:dyDescent="0.25">
      <c r="A1001" t="s">
        <v>289</v>
      </c>
      <c r="B1001" t="s">
        <v>462</v>
      </c>
      <c r="C1001" t="s">
        <v>474</v>
      </c>
      <c r="D1001" t="s">
        <v>12</v>
      </c>
      <c r="E1001" t="s">
        <v>391</v>
      </c>
      <c r="F1001">
        <v>1988</v>
      </c>
      <c r="G1001" t="s">
        <v>292</v>
      </c>
      <c r="H1001" t="s">
        <v>170</v>
      </c>
      <c r="I1001" t="s">
        <v>293</v>
      </c>
      <c r="J1001">
        <v>38.317</v>
      </c>
      <c r="K1001" t="s">
        <v>462</v>
      </c>
    </row>
    <row r="1002" spans="1:11" x14ac:dyDescent="0.25">
      <c r="A1002" t="s">
        <v>289</v>
      </c>
      <c r="B1002" t="s">
        <v>462</v>
      </c>
      <c r="C1002" t="s">
        <v>474</v>
      </c>
      <c r="D1002" t="s">
        <v>12</v>
      </c>
      <c r="E1002" t="s">
        <v>391</v>
      </c>
      <c r="F1002">
        <v>1989</v>
      </c>
      <c r="G1002" t="s">
        <v>292</v>
      </c>
      <c r="H1002" t="s">
        <v>170</v>
      </c>
      <c r="I1002" t="s">
        <v>293</v>
      </c>
      <c r="J1002">
        <v>39.689</v>
      </c>
      <c r="K1002" t="s">
        <v>462</v>
      </c>
    </row>
    <row r="1003" spans="1:11" x14ac:dyDescent="0.25">
      <c r="A1003" t="s">
        <v>289</v>
      </c>
      <c r="B1003" t="s">
        <v>462</v>
      </c>
      <c r="C1003" t="s">
        <v>474</v>
      </c>
      <c r="D1003" t="s">
        <v>12</v>
      </c>
      <c r="E1003" t="s">
        <v>391</v>
      </c>
      <c r="F1003">
        <v>1990</v>
      </c>
      <c r="G1003" t="s">
        <v>292</v>
      </c>
      <c r="H1003" t="s">
        <v>170</v>
      </c>
      <c r="I1003" t="s">
        <v>293</v>
      </c>
      <c r="J1003">
        <v>40.941000000000003</v>
      </c>
      <c r="K1003" t="s">
        <v>462</v>
      </c>
    </row>
    <row r="1004" spans="1:11" x14ac:dyDescent="0.25">
      <c r="A1004" t="s">
        <v>289</v>
      </c>
      <c r="B1004" t="s">
        <v>462</v>
      </c>
      <c r="C1004" t="s">
        <v>474</v>
      </c>
      <c r="D1004" t="s">
        <v>12</v>
      </c>
      <c r="E1004" t="s">
        <v>391</v>
      </c>
      <c r="F1004">
        <v>1991</v>
      </c>
      <c r="G1004" t="s">
        <v>292</v>
      </c>
      <c r="H1004" t="s">
        <v>170</v>
      </c>
      <c r="I1004" t="s">
        <v>293</v>
      </c>
      <c r="J1004">
        <v>41.52</v>
      </c>
      <c r="K1004" t="s">
        <v>462</v>
      </c>
    </row>
    <row r="1005" spans="1:11" x14ac:dyDescent="0.25">
      <c r="A1005" t="s">
        <v>289</v>
      </c>
      <c r="B1005" t="s">
        <v>462</v>
      </c>
      <c r="C1005" t="s">
        <v>474</v>
      </c>
      <c r="D1005" t="s">
        <v>12</v>
      </c>
      <c r="E1005" t="s">
        <v>391</v>
      </c>
      <c r="F1005">
        <v>1992</v>
      </c>
      <c r="G1005" t="s">
        <v>292</v>
      </c>
      <c r="H1005" t="s">
        <v>170</v>
      </c>
      <c r="I1005" t="s">
        <v>293</v>
      </c>
      <c r="J1005">
        <v>41.811</v>
      </c>
      <c r="K1005" t="s">
        <v>462</v>
      </c>
    </row>
    <row r="1006" spans="1:11" x14ac:dyDescent="0.25">
      <c r="A1006" t="s">
        <v>289</v>
      </c>
      <c r="B1006" t="s">
        <v>462</v>
      </c>
      <c r="C1006" t="s">
        <v>474</v>
      </c>
      <c r="D1006" t="s">
        <v>12</v>
      </c>
      <c r="E1006" t="s">
        <v>391</v>
      </c>
      <c r="F1006">
        <v>1993</v>
      </c>
      <c r="G1006" t="s">
        <v>292</v>
      </c>
      <c r="H1006" t="s">
        <v>170</v>
      </c>
      <c r="I1006" t="s">
        <v>293</v>
      </c>
      <c r="J1006">
        <v>43.237000000000002</v>
      </c>
      <c r="K1006" t="s">
        <v>462</v>
      </c>
    </row>
    <row r="1007" spans="1:11" x14ac:dyDescent="0.25">
      <c r="A1007" t="s">
        <v>289</v>
      </c>
      <c r="B1007" t="s">
        <v>462</v>
      </c>
      <c r="C1007" t="s">
        <v>474</v>
      </c>
      <c r="D1007" t="s">
        <v>12</v>
      </c>
      <c r="E1007" t="s">
        <v>391</v>
      </c>
      <c r="F1007">
        <v>1994</v>
      </c>
      <c r="G1007" t="s">
        <v>292</v>
      </c>
      <c r="H1007" t="s">
        <v>170</v>
      </c>
      <c r="I1007" t="s">
        <v>293</v>
      </c>
      <c r="J1007">
        <v>44.887</v>
      </c>
      <c r="K1007" t="s">
        <v>462</v>
      </c>
    </row>
    <row r="1008" spans="1:11" x14ac:dyDescent="0.25">
      <c r="A1008" t="s">
        <v>289</v>
      </c>
      <c r="B1008" t="s">
        <v>462</v>
      </c>
      <c r="C1008" t="s">
        <v>474</v>
      </c>
      <c r="D1008" t="s">
        <v>12</v>
      </c>
      <c r="E1008" t="s">
        <v>391</v>
      </c>
      <c r="F1008">
        <v>1995</v>
      </c>
      <c r="G1008" t="s">
        <v>292</v>
      </c>
      <c r="H1008" t="s">
        <v>170</v>
      </c>
      <c r="I1008" t="s">
        <v>293</v>
      </c>
      <c r="J1008">
        <v>46.689</v>
      </c>
      <c r="K1008" t="s">
        <v>462</v>
      </c>
    </row>
    <row r="1009" spans="1:11" x14ac:dyDescent="0.25">
      <c r="A1009" t="s">
        <v>289</v>
      </c>
      <c r="B1009" t="s">
        <v>462</v>
      </c>
      <c r="C1009" t="s">
        <v>474</v>
      </c>
      <c r="D1009" t="s">
        <v>12</v>
      </c>
      <c r="E1009" t="s">
        <v>391</v>
      </c>
      <c r="F1009">
        <v>1996</v>
      </c>
      <c r="G1009" t="s">
        <v>292</v>
      </c>
      <c r="H1009" t="s">
        <v>170</v>
      </c>
      <c r="I1009" t="s">
        <v>293</v>
      </c>
      <c r="J1009">
        <v>47.734000000000002</v>
      </c>
      <c r="K1009" t="s">
        <v>462</v>
      </c>
    </row>
    <row r="1010" spans="1:11" x14ac:dyDescent="0.25">
      <c r="A1010" t="s">
        <v>289</v>
      </c>
      <c r="B1010" t="s">
        <v>462</v>
      </c>
      <c r="C1010" t="s">
        <v>474</v>
      </c>
      <c r="D1010" t="s">
        <v>12</v>
      </c>
      <c r="E1010" t="s">
        <v>391</v>
      </c>
      <c r="F1010">
        <v>1997</v>
      </c>
      <c r="G1010" t="s">
        <v>292</v>
      </c>
      <c r="H1010" t="s">
        <v>170</v>
      </c>
      <c r="I1010" t="s">
        <v>293</v>
      </c>
      <c r="J1010">
        <v>48.881</v>
      </c>
      <c r="K1010" t="s">
        <v>462</v>
      </c>
    </row>
    <row r="1011" spans="1:11" x14ac:dyDescent="0.25">
      <c r="A1011" t="s">
        <v>289</v>
      </c>
      <c r="B1011" t="s">
        <v>462</v>
      </c>
      <c r="C1011" t="s">
        <v>474</v>
      </c>
      <c r="D1011" t="s">
        <v>12</v>
      </c>
      <c r="E1011" t="s">
        <v>391</v>
      </c>
      <c r="F1011">
        <v>1998</v>
      </c>
      <c r="G1011" t="s">
        <v>292</v>
      </c>
      <c r="H1011" t="s">
        <v>170</v>
      </c>
      <c r="I1011" t="s">
        <v>293</v>
      </c>
      <c r="J1011">
        <v>51.197000000000003</v>
      </c>
      <c r="K1011" t="s">
        <v>462</v>
      </c>
    </row>
    <row r="1012" spans="1:11" x14ac:dyDescent="0.25">
      <c r="A1012" t="s">
        <v>289</v>
      </c>
      <c r="B1012" t="s">
        <v>462</v>
      </c>
      <c r="C1012" t="s">
        <v>474</v>
      </c>
      <c r="D1012" t="s">
        <v>12</v>
      </c>
      <c r="E1012" t="s">
        <v>391</v>
      </c>
      <c r="F1012">
        <v>1999</v>
      </c>
      <c r="G1012" t="s">
        <v>292</v>
      </c>
      <c r="H1012" t="s">
        <v>170</v>
      </c>
      <c r="I1012" t="s">
        <v>293</v>
      </c>
      <c r="J1012">
        <v>53.152000000000001</v>
      </c>
      <c r="K1012" t="s">
        <v>462</v>
      </c>
    </row>
    <row r="1013" spans="1:11" x14ac:dyDescent="0.25">
      <c r="A1013" t="s">
        <v>289</v>
      </c>
      <c r="B1013" t="s">
        <v>462</v>
      </c>
      <c r="C1013" t="s">
        <v>474</v>
      </c>
      <c r="D1013" t="s">
        <v>12</v>
      </c>
      <c r="E1013" t="s">
        <v>391</v>
      </c>
      <c r="F1013">
        <v>2000</v>
      </c>
      <c r="G1013" t="s">
        <v>292</v>
      </c>
      <c r="H1013" t="s">
        <v>170</v>
      </c>
      <c r="I1013" t="s">
        <v>293</v>
      </c>
      <c r="J1013">
        <v>55.195999999999998</v>
      </c>
      <c r="K1013" t="s">
        <v>462</v>
      </c>
    </row>
    <row r="1014" spans="1:11" x14ac:dyDescent="0.25">
      <c r="A1014" t="s">
        <v>289</v>
      </c>
      <c r="B1014" t="s">
        <v>462</v>
      </c>
      <c r="C1014" t="s">
        <v>474</v>
      </c>
      <c r="D1014" t="s">
        <v>12</v>
      </c>
      <c r="E1014" t="s">
        <v>391</v>
      </c>
      <c r="F1014">
        <v>2001</v>
      </c>
      <c r="G1014" t="s">
        <v>292</v>
      </c>
      <c r="H1014" t="s">
        <v>170</v>
      </c>
      <c r="I1014" t="s">
        <v>293</v>
      </c>
      <c r="J1014">
        <v>57.3</v>
      </c>
      <c r="K1014" t="s">
        <v>462</v>
      </c>
    </row>
    <row r="1015" spans="1:11" x14ac:dyDescent="0.25">
      <c r="A1015" t="s">
        <v>289</v>
      </c>
      <c r="B1015" t="s">
        <v>462</v>
      </c>
      <c r="C1015" t="s">
        <v>474</v>
      </c>
      <c r="D1015" t="s">
        <v>12</v>
      </c>
      <c r="E1015" t="s">
        <v>391</v>
      </c>
      <c r="F1015">
        <v>2002</v>
      </c>
      <c r="G1015" t="s">
        <v>292</v>
      </c>
      <c r="H1015" t="s">
        <v>170</v>
      </c>
      <c r="I1015" t="s">
        <v>293</v>
      </c>
      <c r="J1015">
        <v>59.209000000000003</v>
      </c>
      <c r="K1015" t="s">
        <v>462</v>
      </c>
    </row>
    <row r="1016" spans="1:11" x14ac:dyDescent="0.25">
      <c r="A1016" t="s">
        <v>289</v>
      </c>
      <c r="B1016" t="s">
        <v>462</v>
      </c>
      <c r="C1016" t="s">
        <v>474</v>
      </c>
      <c r="D1016" t="s">
        <v>12</v>
      </c>
      <c r="E1016" t="s">
        <v>391</v>
      </c>
      <c r="F1016">
        <v>2003</v>
      </c>
      <c r="G1016" t="s">
        <v>292</v>
      </c>
      <c r="H1016" t="s">
        <v>170</v>
      </c>
      <c r="I1016" t="s">
        <v>293</v>
      </c>
      <c r="J1016">
        <v>60.792000000000002</v>
      </c>
      <c r="K1016" t="s">
        <v>462</v>
      </c>
    </row>
    <row r="1017" spans="1:11" x14ac:dyDescent="0.25">
      <c r="A1017" t="s">
        <v>289</v>
      </c>
      <c r="B1017" t="s">
        <v>462</v>
      </c>
      <c r="C1017" t="s">
        <v>474</v>
      </c>
      <c r="D1017" t="s">
        <v>12</v>
      </c>
      <c r="E1017" t="s">
        <v>391</v>
      </c>
      <c r="F1017">
        <v>2004</v>
      </c>
      <c r="G1017" t="s">
        <v>292</v>
      </c>
      <c r="H1017" t="s">
        <v>170</v>
      </c>
      <c r="I1017" t="s">
        <v>293</v>
      </c>
      <c r="J1017">
        <v>64.581999999999994</v>
      </c>
      <c r="K1017" t="s">
        <v>462</v>
      </c>
    </row>
    <row r="1018" spans="1:11" x14ac:dyDescent="0.25">
      <c r="A1018" t="s">
        <v>289</v>
      </c>
      <c r="B1018" t="s">
        <v>462</v>
      </c>
      <c r="C1018" t="s">
        <v>474</v>
      </c>
      <c r="D1018" t="s">
        <v>12</v>
      </c>
      <c r="E1018" t="s">
        <v>391</v>
      </c>
      <c r="F1018">
        <v>2005</v>
      </c>
      <c r="G1018" t="s">
        <v>292</v>
      </c>
      <c r="H1018" t="s">
        <v>170</v>
      </c>
      <c r="I1018" t="s">
        <v>293</v>
      </c>
      <c r="J1018">
        <v>70.852000000000004</v>
      </c>
      <c r="K1018" t="s">
        <v>462</v>
      </c>
    </row>
    <row r="1019" spans="1:11" x14ac:dyDescent="0.25">
      <c r="A1019" t="s">
        <v>289</v>
      </c>
      <c r="B1019" t="s">
        <v>462</v>
      </c>
      <c r="C1019" t="s">
        <v>474</v>
      </c>
      <c r="D1019" t="s">
        <v>12</v>
      </c>
      <c r="E1019" t="s">
        <v>391</v>
      </c>
      <c r="F1019">
        <v>2006</v>
      </c>
      <c r="G1019" t="s">
        <v>292</v>
      </c>
      <c r="H1019" t="s">
        <v>170</v>
      </c>
      <c r="I1019" t="s">
        <v>293</v>
      </c>
      <c r="J1019">
        <v>76.153000000000006</v>
      </c>
      <c r="K1019" t="s">
        <v>462</v>
      </c>
    </row>
    <row r="1020" spans="1:11" x14ac:dyDescent="0.25">
      <c r="A1020" t="s">
        <v>289</v>
      </c>
      <c r="B1020" t="s">
        <v>462</v>
      </c>
      <c r="C1020" t="s">
        <v>474</v>
      </c>
      <c r="D1020" t="s">
        <v>12</v>
      </c>
      <c r="E1020" t="s">
        <v>391</v>
      </c>
      <c r="F1020">
        <v>2007</v>
      </c>
      <c r="G1020" t="s">
        <v>292</v>
      </c>
      <c r="H1020" t="s">
        <v>170</v>
      </c>
      <c r="I1020" t="s">
        <v>293</v>
      </c>
      <c r="J1020">
        <v>80.611999999999995</v>
      </c>
      <c r="K1020" t="s">
        <v>462</v>
      </c>
    </row>
    <row r="1021" spans="1:11" x14ac:dyDescent="0.25">
      <c r="A1021" t="s">
        <v>289</v>
      </c>
      <c r="B1021" t="s">
        <v>462</v>
      </c>
      <c r="C1021" t="s">
        <v>474</v>
      </c>
      <c r="D1021" t="s">
        <v>12</v>
      </c>
      <c r="E1021" t="s">
        <v>391</v>
      </c>
      <c r="F1021">
        <v>2008</v>
      </c>
      <c r="G1021" t="s">
        <v>292</v>
      </c>
      <c r="H1021" t="s">
        <v>170</v>
      </c>
      <c r="I1021" t="s">
        <v>293</v>
      </c>
      <c r="J1021">
        <v>84.376000000000005</v>
      </c>
      <c r="K1021" t="s">
        <v>462</v>
      </c>
    </row>
    <row r="1022" spans="1:11" x14ac:dyDescent="0.25">
      <c r="A1022" t="s">
        <v>289</v>
      </c>
      <c r="B1022" t="s">
        <v>462</v>
      </c>
      <c r="C1022" t="s">
        <v>474</v>
      </c>
      <c r="D1022" t="s">
        <v>12</v>
      </c>
      <c r="E1022" t="s">
        <v>391</v>
      </c>
      <c r="F1022">
        <v>2009</v>
      </c>
      <c r="G1022" t="s">
        <v>292</v>
      </c>
      <c r="H1022" t="s">
        <v>170</v>
      </c>
      <c r="I1022" t="s">
        <v>293</v>
      </c>
      <c r="J1022">
        <v>86.350999999999999</v>
      </c>
      <c r="K1022" t="s">
        <v>462</v>
      </c>
    </row>
    <row r="1023" spans="1:11" x14ac:dyDescent="0.25">
      <c r="A1023" t="s">
        <v>289</v>
      </c>
      <c r="B1023" t="s">
        <v>462</v>
      </c>
      <c r="C1023" t="s">
        <v>474</v>
      </c>
      <c r="D1023" t="s">
        <v>12</v>
      </c>
      <c r="E1023" t="s">
        <v>391</v>
      </c>
      <c r="F1023">
        <v>2010</v>
      </c>
      <c r="G1023" t="s">
        <v>292</v>
      </c>
      <c r="H1023" t="s">
        <v>170</v>
      </c>
      <c r="I1023" t="s">
        <v>293</v>
      </c>
      <c r="J1023">
        <v>83.995999999999995</v>
      </c>
      <c r="K1023" t="s">
        <v>462</v>
      </c>
    </row>
    <row r="1024" spans="1:11" x14ac:dyDescent="0.25">
      <c r="A1024" t="s">
        <v>289</v>
      </c>
      <c r="B1024" t="s">
        <v>462</v>
      </c>
      <c r="C1024" t="s">
        <v>474</v>
      </c>
      <c r="D1024" t="s">
        <v>12</v>
      </c>
      <c r="E1024" t="s">
        <v>391</v>
      </c>
      <c r="F1024">
        <v>2011</v>
      </c>
      <c r="G1024" t="s">
        <v>292</v>
      </c>
      <c r="H1024" t="s">
        <v>170</v>
      </c>
      <c r="I1024" t="s">
        <v>293</v>
      </c>
      <c r="J1024">
        <v>86.131</v>
      </c>
      <c r="K1024" t="s">
        <v>462</v>
      </c>
    </row>
    <row r="1025" spans="1:11" x14ac:dyDescent="0.25">
      <c r="A1025" t="s">
        <v>289</v>
      </c>
      <c r="B1025" t="s">
        <v>462</v>
      </c>
      <c r="C1025" t="s">
        <v>474</v>
      </c>
      <c r="D1025" t="s">
        <v>12</v>
      </c>
      <c r="E1025" t="s">
        <v>391</v>
      </c>
      <c r="F1025">
        <v>2012</v>
      </c>
      <c r="G1025" t="s">
        <v>292</v>
      </c>
      <c r="H1025" t="s">
        <v>170</v>
      </c>
      <c r="I1025" t="s">
        <v>293</v>
      </c>
      <c r="J1025">
        <v>89.292000000000002</v>
      </c>
      <c r="K1025" t="s">
        <v>462</v>
      </c>
    </row>
    <row r="1026" spans="1:11" x14ac:dyDescent="0.25">
      <c r="A1026" t="s">
        <v>289</v>
      </c>
      <c r="B1026" t="s">
        <v>462</v>
      </c>
      <c r="C1026" t="s">
        <v>474</v>
      </c>
      <c r="D1026" t="s">
        <v>12</v>
      </c>
      <c r="E1026" t="s">
        <v>391</v>
      </c>
      <c r="F1026">
        <v>2013</v>
      </c>
      <c r="G1026" t="s">
        <v>292</v>
      </c>
      <c r="H1026" t="s">
        <v>170</v>
      </c>
      <c r="I1026" t="s">
        <v>293</v>
      </c>
      <c r="J1026">
        <v>91.692999999999998</v>
      </c>
      <c r="K1026" t="s">
        <v>462</v>
      </c>
    </row>
    <row r="1027" spans="1:11" x14ac:dyDescent="0.25">
      <c r="A1027" t="s">
        <v>289</v>
      </c>
      <c r="B1027" t="s">
        <v>462</v>
      </c>
      <c r="C1027" t="s">
        <v>474</v>
      </c>
      <c r="D1027" t="s">
        <v>12</v>
      </c>
      <c r="E1027" t="s">
        <v>391</v>
      </c>
      <c r="F1027">
        <v>2014</v>
      </c>
      <c r="G1027" t="s">
        <v>292</v>
      </c>
      <c r="H1027" t="s">
        <v>170</v>
      </c>
      <c r="I1027" t="s">
        <v>293</v>
      </c>
      <c r="J1027">
        <v>93.986000000000004</v>
      </c>
      <c r="K1027" t="s">
        <v>462</v>
      </c>
    </row>
    <row r="1028" spans="1:11" x14ac:dyDescent="0.25">
      <c r="A1028" t="s">
        <v>289</v>
      </c>
      <c r="B1028" t="s">
        <v>462</v>
      </c>
      <c r="C1028" t="s">
        <v>474</v>
      </c>
      <c r="D1028" t="s">
        <v>12</v>
      </c>
      <c r="E1028" t="s">
        <v>391</v>
      </c>
      <c r="F1028">
        <v>2015</v>
      </c>
      <c r="G1028" t="s">
        <v>292</v>
      </c>
      <c r="H1028" t="s">
        <v>170</v>
      </c>
      <c r="I1028" t="s">
        <v>293</v>
      </c>
      <c r="J1028">
        <v>95.710999999999999</v>
      </c>
      <c r="K1028" t="s">
        <v>462</v>
      </c>
    </row>
    <row r="1029" spans="1:11" x14ac:dyDescent="0.25">
      <c r="A1029" t="s">
        <v>289</v>
      </c>
      <c r="B1029" t="s">
        <v>462</v>
      </c>
      <c r="C1029" t="s">
        <v>474</v>
      </c>
      <c r="D1029" t="s">
        <v>12</v>
      </c>
      <c r="E1029" t="s">
        <v>391</v>
      </c>
      <c r="F1029">
        <v>2016</v>
      </c>
      <c r="G1029" t="s">
        <v>292</v>
      </c>
      <c r="H1029" t="s">
        <v>170</v>
      </c>
      <c r="I1029" t="s">
        <v>293</v>
      </c>
      <c r="J1029">
        <v>97.287000000000006</v>
      </c>
      <c r="K1029" t="s">
        <v>462</v>
      </c>
    </row>
    <row r="1030" spans="1:11" x14ac:dyDescent="0.25">
      <c r="A1030" t="s">
        <v>289</v>
      </c>
      <c r="B1030" t="s">
        <v>462</v>
      </c>
      <c r="C1030" t="s">
        <v>474</v>
      </c>
      <c r="D1030" t="s">
        <v>12</v>
      </c>
      <c r="E1030" t="s">
        <v>391</v>
      </c>
      <c r="F1030">
        <v>2017</v>
      </c>
      <c r="G1030" t="s">
        <v>292</v>
      </c>
      <c r="H1030" t="s">
        <v>170</v>
      </c>
      <c r="I1030" t="s">
        <v>293</v>
      </c>
      <c r="J1030">
        <v>100</v>
      </c>
      <c r="K1030" t="s">
        <v>462</v>
      </c>
    </row>
    <row r="1031" spans="1:11" x14ac:dyDescent="0.25">
      <c r="A1031" t="s">
        <v>289</v>
      </c>
      <c r="B1031" t="s">
        <v>462</v>
      </c>
      <c r="C1031" t="s">
        <v>474</v>
      </c>
      <c r="D1031" t="s">
        <v>12</v>
      </c>
      <c r="E1031" t="s">
        <v>391</v>
      </c>
      <c r="F1031">
        <v>2018</v>
      </c>
      <c r="G1031" t="s">
        <v>292</v>
      </c>
      <c r="H1031" t="s">
        <v>170</v>
      </c>
      <c r="I1031" t="s">
        <v>293</v>
      </c>
      <c r="J1031">
        <v>103.491</v>
      </c>
      <c r="K1031" t="s">
        <v>462</v>
      </c>
    </row>
    <row r="1032" spans="1:11" x14ac:dyDescent="0.25">
      <c r="A1032" t="s">
        <v>289</v>
      </c>
      <c r="B1032" t="s">
        <v>462</v>
      </c>
      <c r="C1032" t="s">
        <v>474</v>
      </c>
      <c r="D1032" t="s">
        <v>12</v>
      </c>
      <c r="E1032" t="s">
        <v>391</v>
      </c>
      <c r="F1032">
        <v>2019</v>
      </c>
      <c r="G1032" t="s">
        <v>292</v>
      </c>
      <c r="H1032" t="s">
        <v>170</v>
      </c>
      <c r="I1032" t="s">
        <v>293</v>
      </c>
      <c r="J1032">
        <v>108.602</v>
      </c>
      <c r="K1032" t="s">
        <v>462</v>
      </c>
    </row>
    <row r="1033" spans="1:11" x14ac:dyDescent="0.25">
      <c r="A1033" t="s">
        <v>289</v>
      </c>
      <c r="B1033" t="s">
        <v>462</v>
      </c>
      <c r="C1033" t="s">
        <v>474</v>
      </c>
      <c r="D1033" t="s">
        <v>12</v>
      </c>
      <c r="E1033" t="s">
        <v>391</v>
      </c>
      <c r="F1033">
        <v>2020</v>
      </c>
      <c r="G1033" t="s">
        <v>292</v>
      </c>
      <c r="H1033" t="s">
        <v>170</v>
      </c>
      <c r="I1033" t="s">
        <v>293</v>
      </c>
      <c r="J1033">
        <v>110.32</v>
      </c>
      <c r="K1033" t="s">
        <v>462</v>
      </c>
    </row>
    <row r="1034" spans="1:11" x14ac:dyDescent="0.25">
      <c r="A1034" t="s">
        <v>289</v>
      </c>
      <c r="B1034" t="s">
        <v>462</v>
      </c>
      <c r="C1034" t="s">
        <v>474</v>
      </c>
      <c r="D1034" t="s">
        <v>12</v>
      </c>
      <c r="E1034" t="s">
        <v>391</v>
      </c>
      <c r="F1034">
        <v>2021</v>
      </c>
      <c r="G1034" t="s">
        <v>292</v>
      </c>
      <c r="H1034" t="s">
        <v>170</v>
      </c>
      <c r="I1034" t="s">
        <v>293</v>
      </c>
      <c r="J1034">
        <v>118.768</v>
      </c>
      <c r="K1034" t="s">
        <v>462</v>
      </c>
    </row>
    <row r="1035" spans="1:11" x14ac:dyDescent="0.25">
      <c r="A1035" t="s">
        <v>289</v>
      </c>
      <c r="B1035" t="s">
        <v>462</v>
      </c>
      <c r="C1035" t="s">
        <v>474</v>
      </c>
      <c r="D1035" t="s">
        <v>12</v>
      </c>
      <c r="E1035" t="s">
        <v>391</v>
      </c>
      <c r="F1035">
        <v>2022</v>
      </c>
      <c r="G1035" t="s">
        <v>292</v>
      </c>
      <c r="H1035" t="s">
        <v>170</v>
      </c>
      <c r="I1035" t="s">
        <v>293</v>
      </c>
      <c r="J1035">
        <v>152.19399999999999</v>
      </c>
      <c r="K1035" t="s">
        <v>462</v>
      </c>
    </row>
    <row r="1036" spans="1:11" x14ac:dyDescent="0.25">
      <c r="A1036" t="s">
        <v>289</v>
      </c>
      <c r="B1036" t="s">
        <v>462</v>
      </c>
      <c r="C1036" t="s">
        <v>475</v>
      </c>
      <c r="D1036" t="s">
        <v>13</v>
      </c>
      <c r="E1036" t="s">
        <v>393</v>
      </c>
      <c r="F1036">
        <v>1929</v>
      </c>
      <c r="G1036" t="s">
        <v>292</v>
      </c>
      <c r="H1036" t="s">
        <v>170</v>
      </c>
      <c r="I1036" t="s">
        <v>293</v>
      </c>
      <c r="J1036">
        <v>3.36</v>
      </c>
      <c r="K1036" t="s">
        <v>462</v>
      </c>
    </row>
    <row r="1037" spans="1:11" x14ac:dyDescent="0.25">
      <c r="A1037" t="s">
        <v>289</v>
      </c>
      <c r="B1037" t="s">
        <v>462</v>
      </c>
      <c r="C1037" t="s">
        <v>475</v>
      </c>
      <c r="D1037" t="s">
        <v>13</v>
      </c>
      <c r="E1037" t="s">
        <v>393</v>
      </c>
      <c r="F1037">
        <v>1930</v>
      </c>
      <c r="G1037" t="s">
        <v>292</v>
      </c>
      <c r="H1037" t="s">
        <v>170</v>
      </c>
      <c r="I1037" t="s">
        <v>293</v>
      </c>
      <c r="J1037">
        <v>3.3149999999999999</v>
      </c>
      <c r="K1037" t="s">
        <v>462</v>
      </c>
    </row>
    <row r="1038" spans="1:11" x14ac:dyDescent="0.25">
      <c r="A1038" t="s">
        <v>289</v>
      </c>
      <c r="B1038" t="s">
        <v>462</v>
      </c>
      <c r="C1038" t="s">
        <v>475</v>
      </c>
      <c r="D1038" t="s">
        <v>13</v>
      </c>
      <c r="E1038" t="s">
        <v>393</v>
      </c>
      <c r="F1038">
        <v>1931</v>
      </c>
      <c r="G1038" t="s">
        <v>292</v>
      </c>
      <c r="H1038" t="s">
        <v>170</v>
      </c>
      <c r="I1038" t="s">
        <v>293</v>
      </c>
      <c r="J1038">
        <v>2.879</v>
      </c>
      <c r="K1038" t="s">
        <v>462</v>
      </c>
    </row>
    <row r="1039" spans="1:11" x14ac:dyDescent="0.25">
      <c r="A1039" t="s">
        <v>289</v>
      </c>
      <c r="B1039" t="s">
        <v>462</v>
      </c>
      <c r="C1039" t="s">
        <v>475</v>
      </c>
      <c r="D1039" t="s">
        <v>13</v>
      </c>
      <c r="E1039" t="s">
        <v>393</v>
      </c>
      <c r="F1039">
        <v>1932</v>
      </c>
      <c r="G1039" t="s">
        <v>292</v>
      </c>
      <c r="H1039" t="s">
        <v>170</v>
      </c>
      <c r="I1039" t="s">
        <v>293</v>
      </c>
      <c r="J1039">
        <v>2.3559999999999999</v>
      </c>
      <c r="K1039" t="s">
        <v>462</v>
      </c>
    </row>
    <row r="1040" spans="1:11" x14ac:dyDescent="0.25">
      <c r="A1040" t="s">
        <v>289</v>
      </c>
      <c r="B1040" t="s">
        <v>462</v>
      </c>
      <c r="C1040" t="s">
        <v>475</v>
      </c>
      <c r="D1040" t="s">
        <v>13</v>
      </c>
      <c r="E1040" t="s">
        <v>393</v>
      </c>
      <c r="F1040">
        <v>1933</v>
      </c>
      <c r="G1040" t="s">
        <v>292</v>
      </c>
      <c r="H1040" t="s">
        <v>170</v>
      </c>
      <c r="I1040" t="s">
        <v>293</v>
      </c>
      <c r="J1040">
        <v>2.1720000000000002</v>
      </c>
      <c r="K1040" t="s">
        <v>462</v>
      </c>
    </row>
    <row r="1041" spans="1:11" x14ac:dyDescent="0.25">
      <c r="A1041" t="s">
        <v>289</v>
      </c>
      <c r="B1041" t="s">
        <v>462</v>
      </c>
      <c r="C1041" t="s">
        <v>475</v>
      </c>
      <c r="D1041" t="s">
        <v>13</v>
      </c>
      <c r="E1041" t="s">
        <v>393</v>
      </c>
      <c r="F1041">
        <v>1934</v>
      </c>
      <c r="G1041" t="s">
        <v>292</v>
      </c>
      <c r="H1041" t="s">
        <v>170</v>
      </c>
      <c r="I1041" t="s">
        <v>293</v>
      </c>
      <c r="J1041">
        <v>2.4420000000000002</v>
      </c>
      <c r="K1041" t="s">
        <v>462</v>
      </c>
    </row>
    <row r="1042" spans="1:11" x14ac:dyDescent="0.25">
      <c r="A1042" t="s">
        <v>289</v>
      </c>
      <c r="B1042" t="s">
        <v>462</v>
      </c>
      <c r="C1042" t="s">
        <v>475</v>
      </c>
      <c r="D1042" t="s">
        <v>13</v>
      </c>
      <c r="E1042" t="s">
        <v>393</v>
      </c>
      <c r="F1042">
        <v>1935</v>
      </c>
      <c r="G1042" t="s">
        <v>292</v>
      </c>
      <c r="H1042" t="s">
        <v>170</v>
      </c>
      <c r="I1042" t="s">
        <v>293</v>
      </c>
      <c r="J1042">
        <v>2.427</v>
      </c>
      <c r="K1042" t="s">
        <v>462</v>
      </c>
    </row>
    <row r="1043" spans="1:11" x14ac:dyDescent="0.25">
      <c r="A1043" t="s">
        <v>289</v>
      </c>
      <c r="B1043" t="s">
        <v>462</v>
      </c>
      <c r="C1043" t="s">
        <v>475</v>
      </c>
      <c r="D1043" t="s">
        <v>13</v>
      </c>
      <c r="E1043" t="s">
        <v>393</v>
      </c>
      <c r="F1043">
        <v>1936</v>
      </c>
      <c r="G1043" t="s">
        <v>292</v>
      </c>
      <c r="H1043" t="s">
        <v>170</v>
      </c>
      <c r="I1043" t="s">
        <v>293</v>
      </c>
      <c r="J1043">
        <v>2.5670000000000002</v>
      </c>
      <c r="K1043" t="s">
        <v>462</v>
      </c>
    </row>
    <row r="1044" spans="1:11" x14ac:dyDescent="0.25">
      <c r="A1044" t="s">
        <v>289</v>
      </c>
      <c r="B1044" t="s">
        <v>462</v>
      </c>
      <c r="C1044" t="s">
        <v>475</v>
      </c>
      <c r="D1044" t="s">
        <v>13</v>
      </c>
      <c r="E1044" t="s">
        <v>393</v>
      </c>
      <c r="F1044">
        <v>1937</v>
      </c>
      <c r="G1044" t="s">
        <v>292</v>
      </c>
      <c r="H1044" t="s">
        <v>170</v>
      </c>
      <c r="I1044" t="s">
        <v>293</v>
      </c>
      <c r="J1044">
        <v>2.879</v>
      </c>
      <c r="K1044" t="s">
        <v>462</v>
      </c>
    </row>
    <row r="1045" spans="1:11" x14ac:dyDescent="0.25">
      <c r="A1045" t="s">
        <v>289</v>
      </c>
      <c r="B1045" t="s">
        <v>462</v>
      </c>
      <c r="C1045" t="s">
        <v>475</v>
      </c>
      <c r="D1045" t="s">
        <v>13</v>
      </c>
      <c r="E1045" t="s">
        <v>393</v>
      </c>
      <c r="F1045">
        <v>1938</v>
      </c>
      <c r="G1045" t="s">
        <v>292</v>
      </c>
      <c r="H1045" t="s">
        <v>170</v>
      </c>
      <c r="I1045" t="s">
        <v>293</v>
      </c>
      <c r="J1045">
        <v>2.9209999999999998</v>
      </c>
      <c r="K1045" t="s">
        <v>462</v>
      </c>
    </row>
    <row r="1046" spans="1:11" x14ac:dyDescent="0.25">
      <c r="A1046" t="s">
        <v>289</v>
      </c>
      <c r="B1046" t="s">
        <v>462</v>
      </c>
      <c r="C1046" t="s">
        <v>475</v>
      </c>
      <c r="D1046" t="s">
        <v>13</v>
      </c>
      <c r="E1046" t="s">
        <v>393</v>
      </c>
      <c r="F1046">
        <v>1939</v>
      </c>
      <c r="G1046" t="s">
        <v>292</v>
      </c>
      <c r="H1046" t="s">
        <v>170</v>
      </c>
      <c r="I1046" t="s">
        <v>293</v>
      </c>
      <c r="J1046">
        <v>2.895</v>
      </c>
      <c r="K1046" t="s">
        <v>462</v>
      </c>
    </row>
    <row r="1047" spans="1:11" x14ac:dyDescent="0.25">
      <c r="A1047" t="s">
        <v>289</v>
      </c>
      <c r="B1047" t="s">
        <v>462</v>
      </c>
      <c r="C1047" t="s">
        <v>475</v>
      </c>
      <c r="D1047" t="s">
        <v>13</v>
      </c>
      <c r="E1047" t="s">
        <v>393</v>
      </c>
      <c r="F1047">
        <v>1940</v>
      </c>
      <c r="G1047" t="s">
        <v>292</v>
      </c>
      <c r="H1047" t="s">
        <v>170</v>
      </c>
      <c r="I1047" t="s">
        <v>293</v>
      </c>
      <c r="J1047">
        <v>2.9369999999999998</v>
      </c>
      <c r="K1047" t="s">
        <v>462</v>
      </c>
    </row>
    <row r="1048" spans="1:11" x14ac:dyDescent="0.25">
      <c r="A1048" t="s">
        <v>289</v>
      </c>
      <c r="B1048" t="s">
        <v>462</v>
      </c>
      <c r="C1048" t="s">
        <v>475</v>
      </c>
      <c r="D1048" t="s">
        <v>13</v>
      </c>
      <c r="E1048" t="s">
        <v>393</v>
      </c>
      <c r="F1048">
        <v>1941</v>
      </c>
      <c r="G1048" t="s">
        <v>292</v>
      </c>
      <c r="H1048" t="s">
        <v>170</v>
      </c>
      <c r="I1048" t="s">
        <v>293</v>
      </c>
      <c r="J1048">
        <v>3.1619999999999999</v>
      </c>
      <c r="K1048" t="s">
        <v>462</v>
      </c>
    </row>
    <row r="1049" spans="1:11" x14ac:dyDescent="0.25">
      <c r="A1049" t="s">
        <v>289</v>
      </c>
      <c r="B1049" t="s">
        <v>462</v>
      </c>
      <c r="C1049" t="s">
        <v>475</v>
      </c>
      <c r="D1049" t="s">
        <v>13</v>
      </c>
      <c r="E1049" t="s">
        <v>393</v>
      </c>
      <c r="F1049">
        <v>1942</v>
      </c>
      <c r="G1049" t="s">
        <v>292</v>
      </c>
      <c r="H1049" t="s">
        <v>170</v>
      </c>
      <c r="I1049" t="s">
        <v>293</v>
      </c>
      <c r="J1049">
        <v>3.5960000000000001</v>
      </c>
      <c r="K1049" t="s">
        <v>462</v>
      </c>
    </row>
    <row r="1050" spans="1:11" x14ac:dyDescent="0.25">
      <c r="A1050" t="s">
        <v>289</v>
      </c>
      <c r="B1050" t="s">
        <v>462</v>
      </c>
      <c r="C1050" t="s">
        <v>475</v>
      </c>
      <c r="D1050" t="s">
        <v>13</v>
      </c>
      <c r="E1050" t="s">
        <v>393</v>
      </c>
      <c r="F1050">
        <v>1943</v>
      </c>
      <c r="G1050" t="s">
        <v>292</v>
      </c>
      <c r="H1050" t="s">
        <v>170</v>
      </c>
      <c r="I1050" t="s">
        <v>293</v>
      </c>
      <c r="J1050">
        <v>3.883</v>
      </c>
      <c r="K1050" t="s">
        <v>462</v>
      </c>
    </row>
    <row r="1051" spans="1:11" x14ac:dyDescent="0.25">
      <c r="A1051" t="s">
        <v>289</v>
      </c>
      <c r="B1051" t="s">
        <v>462</v>
      </c>
      <c r="C1051" t="s">
        <v>475</v>
      </c>
      <c r="D1051" t="s">
        <v>13</v>
      </c>
      <c r="E1051" t="s">
        <v>393</v>
      </c>
      <c r="F1051">
        <v>1944</v>
      </c>
      <c r="G1051" t="s">
        <v>292</v>
      </c>
      <c r="H1051" t="s">
        <v>170</v>
      </c>
      <c r="I1051" t="s">
        <v>293</v>
      </c>
      <c r="J1051">
        <v>3.9740000000000002</v>
      </c>
      <c r="K1051" t="s">
        <v>462</v>
      </c>
    </row>
    <row r="1052" spans="1:11" x14ac:dyDescent="0.25">
      <c r="A1052" t="s">
        <v>289</v>
      </c>
      <c r="B1052" t="s">
        <v>462</v>
      </c>
      <c r="C1052" t="s">
        <v>475</v>
      </c>
      <c r="D1052" t="s">
        <v>13</v>
      </c>
      <c r="E1052" t="s">
        <v>393</v>
      </c>
      <c r="F1052">
        <v>1945</v>
      </c>
      <c r="G1052" t="s">
        <v>292</v>
      </c>
      <c r="H1052" t="s">
        <v>170</v>
      </c>
      <c r="I1052" t="s">
        <v>293</v>
      </c>
      <c r="J1052">
        <v>4.0789999999999997</v>
      </c>
      <c r="K1052" t="s">
        <v>462</v>
      </c>
    </row>
    <row r="1053" spans="1:11" x14ac:dyDescent="0.25">
      <c r="A1053" t="s">
        <v>289</v>
      </c>
      <c r="B1053" t="s">
        <v>462</v>
      </c>
      <c r="C1053" t="s">
        <v>475</v>
      </c>
      <c r="D1053" t="s">
        <v>13</v>
      </c>
      <c r="E1053" t="s">
        <v>393</v>
      </c>
      <c r="F1053">
        <v>1946</v>
      </c>
      <c r="G1053" t="s">
        <v>292</v>
      </c>
      <c r="H1053" t="s">
        <v>170</v>
      </c>
      <c r="I1053" t="s">
        <v>293</v>
      </c>
      <c r="J1053">
        <v>4.7830000000000004</v>
      </c>
      <c r="K1053" t="s">
        <v>462</v>
      </c>
    </row>
    <row r="1054" spans="1:11" x14ac:dyDescent="0.25">
      <c r="A1054" t="s">
        <v>289</v>
      </c>
      <c r="B1054" t="s">
        <v>462</v>
      </c>
      <c r="C1054" t="s">
        <v>475</v>
      </c>
      <c r="D1054" t="s">
        <v>13</v>
      </c>
      <c r="E1054" t="s">
        <v>393</v>
      </c>
      <c r="F1054">
        <v>1947</v>
      </c>
      <c r="G1054" t="s">
        <v>292</v>
      </c>
      <c r="H1054" t="s">
        <v>170</v>
      </c>
      <c r="I1054" t="s">
        <v>293</v>
      </c>
      <c r="J1054">
        <v>6.35</v>
      </c>
      <c r="K1054" t="s">
        <v>462</v>
      </c>
    </row>
    <row r="1055" spans="1:11" x14ac:dyDescent="0.25">
      <c r="A1055" t="s">
        <v>289</v>
      </c>
      <c r="B1055" t="s">
        <v>462</v>
      </c>
      <c r="C1055" t="s">
        <v>475</v>
      </c>
      <c r="D1055" t="s">
        <v>13</v>
      </c>
      <c r="E1055" t="s">
        <v>393</v>
      </c>
      <c r="F1055">
        <v>1948</v>
      </c>
      <c r="G1055" t="s">
        <v>292</v>
      </c>
      <c r="H1055" t="s">
        <v>170</v>
      </c>
      <c r="I1055" t="s">
        <v>293</v>
      </c>
      <c r="J1055">
        <v>7.0449999999999999</v>
      </c>
      <c r="K1055" t="s">
        <v>462</v>
      </c>
    </row>
    <row r="1056" spans="1:11" x14ac:dyDescent="0.25">
      <c r="A1056" t="s">
        <v>289</v>
      </c>
      <c r="B1056" t="s">
        <v>462</v>
      </c>
      <c r="C1056" t="s">
        <v>475</v>
      </c>
      <c r="D1056" t="s">
        <v>13</v>
      </c>
      <c r="E1056" t="s">
        <v>393</v>
      </c>
      <c r="F1056">
        <v>1949</v>
      </c>
      <c r="G1056" t="s">
        <v>292</v>
      </c>
      <c r="H1056" t="s">
        <v>170</v>
      </c>
      <c r="I1056" t="s">
        <v>293</v>
      </c>
      <c r="J1056">
        <v>6.8440000000000003</v>
      </c>
      <c r="K1056" t="s">
        <v>462</v>
      </c>
    </row>
    <row r="1057" spans="1:11" x14ac:dyDescent="0.25">
      <c r="A1057" t="s">
        <v>289</v>
      </c>
      <c r="B1057" t="s">
        <v>462</v>
      </c>
      <c r="C1057" t="s">
        <v>475</v>
      </c>
      <c r="D1057" t="s">
        <v>13</v>
      </c>
      <c r="E1057" t="s">
        <v>393</v>
      </c>
      <c r="F1057">
        <v>1950</v>
      </c>
      <c r="G1057" t="s">
        <v>292</v>
      </c>
      <c r="H1057" t="s">
        <v>170</v>
      </c>
      <c r="I1057" t="s">
        <v>293</v>
      </c>
      <c r="J1057">
        <v>6.8209999999999997</v>
      </c>
      <c r="K1057" t="s">
        <v>462</v>
      </c>
    </row>
    <row r="1058" spans="1:11" x14ac:dyDescent="0.25">
      <c r="A1058" t="s">
        <v>289</v>
      </c>
      <c r="B1058" t="s">
        <v>462</v>
      </c>
      <c r="C1058" t="s">
        <v>475</v>
      </c>
      <c r="D1058" t="s">
        <v>13</v>
      </c>
      <c r="E1058" t="s">
        <v>393</v>
      </c>
      <c r="F1058">
        <v>1951</v>
      </c>
      <c r="G1058" t="s">
        <v>292</v>
      </c>
      <c r="H1058" t="s">
        <v>170</v>
      </c>
      <c r="I1058" t="s">
        <v>293</v>
      </c>
      <c r="J1058">
        <v>7.7350000000000003</v>
      </c>
      <c r="K1058" t="s">
        <v>462</v>
      </c>
    </row>
    <row r="1059" spans="1:11" x14ac:dyDescent="0.25">
      <c r="A1059" t="s">
        <v>289</v>
      </c>
      <c r="B1059" t="s">
        <v>462</v>
      </c>
      <c r="C1059" t="s">
        <v>475</v>
      </c>
      <c r="D1059" t="s">
        <v>13</v>
      </c>
      <c r="E1059" t="s">
        <v>393</v>
      </c>
      <c r="F1059">
        <v>1952</v>
      </c>
      <c r="G1059" t="s">
        <v>292</v>
      </c>
      <c r="H1059" t="s">
        <v>170</v>
      </c>
      <c r="I1059" t="s">
        <v>293</v>
      </c>
      <c r="J1059">
        <v>7.984</v>
      </c>
      <c r="K1059" t="s">
        <v>462</v>
      </c>
    </row>
    <row r="1060" spans="1:11" x14ac:dyDescent="0.25">
      <c r="A1060" t="s">
        <v>289</v>
      </c>
      <c r="B1060" t="s">
        <v>462</v>
      </c>
      <c r="C1060" t="s">
        <v>475</v>
      </c>
      <c r="D1060" t="s">
        <v>13</v>
      </c>
      <c r="E1060" t="s">
        <v>393</v>
      </c>
      <c r="F1060">
        <v>1953</v>
      </c>
      <c r="G1060" t="s">
        <v>292</v>
      </c>
      <c r="H1060" t="s">
        <v>170</v>
      </c>
      <c r="I1060" t="s">
        <v>293</v>
      </c>
      <c r="J1060">
        <v>7.98</v>
      </c>
      <c r="K1060" t="s">
        <v>462</v>
      </c>
    </row>
    <row r="1061" spans="1:11" x14ac:dyDescent="0.25">
      <c r="A1061" t="s">
        <v>289</v>
      </c>
      <c r="B1061" t="s">
        <v>462</v>
      </c>
      <c r="C1061" t="s">
        <v>475</v>
      </c>
      <c r="D1061" t="s">
        <v>13</v>
      </c>
      <c r="E1061" t="s">
        <v>393</v>
      </c>
      <c r="F1061">
        <v>1954</v>
      </c>
      <c r="G1061" t="s">
        <v>292</v>
      </c>
      <c r="H1061" t="s">
        <v>170</v>
      </c>
      <c r="I1061" t="s">
        <v>293</v>
      </c>
      <c r="J1061">
        <v>7.7480000000000002</v>
      </c>
      <c r="K1061" t="s">
        <v>462</v>
      </c>
    </row>
    <row r="1062" spans="1:11" x14ac:dyDescent="0.25">
      <c r="A1062" t="s">
        <v>289</v>
      </c>
      <c r="B1062" t="s">
        <v>462</v>
      </c>
      <c r="C1062" t="s">
        <v>475</v>
      </c>
      <c r="D1062" t="s">
        <v>13</v>
      </c>
      <c r="E1062" t="s">
        <v>393</v>
      </c>
      <c r="F1062">
        <v>1955</v>
      </c>
      <c r="G1062" t="s">
        <v>292</v>
      </c>
      <c r="H1062" t="s">
        <v>170</v>
      </c>
      <c r="I1062" t="s">
        <v>293</v>
      </c>
      <c r="J1062">
        <v>7.8819999999999997</v>
      </c>
      <c r="K1062" t="s">
        <v>462</v>
      </c>
    </row>
    <row r="1063" spans="1:11" x14ac:dyDescent="0.25">
      <c r="A1063" t="s">
        <v>289</v>
      </c>
      <c r="B1063" t="s">
        <v>462</v>
      </c>
      <c r="C1063" t="s">
        <v>475</v>
      </c>
      <c r="D1063" t="s">
        <v>13</v>
      </c>
      <c r="E1063" t="s">
        <v>393</v>
      </c>
      <c r="F1063">
        <v>1956</v>
      </c>
      <c r="G1063" t="s">
        <v>292</v>
      </c>
      <c r="H1063" t="s">
        <v>170</v>
      </c>
      <c r="I1063" t="s">
        <v>293</v>
      </c>
      <c r="J1063">
        <v>8.56</v>
      </c>
      <c r="K1063" t="s">
        <v>462</v>
      </c>
    </row>
    <row r="1064" spans="1:11" x14ac:dyDescent="0.25">
      <c r="A1064" t="s">
        <v>289</v>
      </c>
      <c r="B1064" t="s">
        <v>462</v>
      </c>
      <c r="C1064" t="s">
        <v>475</v>
      </c>
      <c r="D1064" t="s">
        <v>13</v>
      </c>
      <c r="E1064" t="s">
        <v>393</v>
      </c>
      <c r="F1064">
        <v>1957</v>
      </c>
      <c r="G1064" t="s">
        <v>292</v>
      </c>
      <c r="H1064" t="s">
        <v>170</v>
      </c>
      <c r="I1064" t="s">
        <v>293</v>
      </c>
      <c r="J1064">
        <v>8.91</v>
      </c>
      <c r="K1064" t="s">
        <v>462</v>
      </c>
    </row>
    <row r="1065" spans="1:11" x14ac:dyDescent="0.25">
      <c r="A1065" t="s">
        <v>289</v>
      </c>
      <c r="B1065" t="s">
        <v>462</v>
      </c>
      <c r="C1065" t="s">
        <v>475</v>
      </c>
      <c r="D1065" t="s">
        <v>13</v>
      </c>
      <c r="E1065" t="s">
        <v>393</v>
      </c>
      <c r="F1065">
        <v>1958</v>
      </c>
      <c r="G1065" t="s">
        <v>292</v>
      </c>
      <c r="H1065" t="s">
        <v>170</v>
      </c>
      <c r="I1065" t="s">
        <v>293</v>
      </c>
      <c r="J1065">
        <v>8.6539999999999999</v>
      </c>
      <c r="K1065" t="s">
        <v>462</v>
      </c>
    </row>
    <row r="1066" spans="1:11" x14ac:dyDescent="0.25">
      <c r="A1066" t="s">
        <v>289</v>
      </c>
      <c r="B1066" t="s">
        <v>462</v>
      </c>
      <c r="C1066" t="s">
        <v>475</v>
      </c>
      <c r="D1066" t="s">
        <v>13</v>
      </c>
      <c r="E1066" t="s">
        <v>393</v>
      </c>
      <c r="F1066">
        <v>1959</v>
      </c>
      <c r="G1066" t="s">
        <v>292</v>
      </c>
      <c r="H1066" t="s">
        <v>170</v>
      </c>
      <c r="I1066" t="s">
        <v>293</v>
      </c>
      <c r="J1066">
        <v>8.5809999999999995</v>
      </c>
      <c r="K1066" t="s">
        <v>462</v>
      </c>
    </row>
    <row r="1067" spans="1:11" x14ac:dyDescent="0.25">
      <c r="A1067" t="s">
        <v>289</v>
      </c>
      <c r="B1067" t="s">
        <v>462</v>
      </c>
      <c r="C1067" t="s">
        <v>475</v>
      </c>
      <c r="D1067" t="s">
        <v>13</v>
      </c>
      <c r="E1067" t="s">
        <v>393</v>
      </c>
      <c r="F1067">
        <v>1960</v>
      </c>
      <c r="G1067" t="s">
        <v>292</v>
      </c>
      <c r="H1067" t="s">
        <v>170</v>
      </c>
      <c r="I1067" t="s">
        <v>293</v>
      </c>
      <c r="J1067">
        <v>8.5579999999999998</v>
      </c>
      <c r="K1067" t="s">
        <v>462</v>
      </c>
    </row>
    <row r="1068" spans="1:11" x14ac:dyDescent="0.25">
      <c r="A1068" t="s">
        <v>289</v>
      </c>
      <c r="B1068" t="s">
        <v>462</v>
      </c>
      <c r="C1068" t="s">
        <v>475</v>
      </c>
      <c r="D1068" t="s">
        <v>13</v>
      </c>
      <c r="E1068" t="s">
        <v>393</v>
      </c>
      <c r="F1068">
        <v>1961</v>
      </c>
      <c r="G1068" t="s">
        <v>292</v>
      </c>
      <c r="H1068" t="s">
        <v>170</v>
      </c>
      <c r="I1068" t="s">
        <v>293</v>
      </c>
      <c r="J1068">
        <v>8.52</v>
      </c>
      <c r="K1068" t="s">
        <v>462</v>
      </c>
    </row>
    <row r="1069" spans="1:11" x14ac:dyDescent="0.25">
      <c r="A1069" t="s">
        <v>289</v>
      </c>
      <c r="B1069" t="s">
        <v>462</v>
      </c>
      <c r="C1069" t="s">
        <v>475</v>
      </c>
      <c r="D1069" t="s">
        <v>13</v>
      </c>
      <c r="E1069" t="s">
        <v>393</v>
      </c>
      <c r="F1069">
        <v>1962</v>
      </c>
      <c r="G1069" t="s">
        <v>292</v>
      </c>
      <c r="H1069" t="s">
        <v>170</v>
      </c>
      <c r="I1069" t="s">
        <v>293</v>
      </c>
      <c r="J1069">
        <v>8.6229999999999993</v>
      </c>
      <c r="K1069" t="s">
        <v>462</v>
      </c>
    </row>
    <row r="1070" spans="1:11" x14ac:dyDescent="0.25">
      <c r="A1070" t="s">
        <v>289</v>
      </c>
      <c r="B1070" t="s">
        <v>462</v>
      </c>
      <c r="C1070" t="s">
        <v>475</v>
      </c>
      <c r="D1070" t="s">
        <v>13</v>
      </c>
      <c r="E1070" t="s">
        <v>393</v>
      </c>
      <c r="F1070">
        <v>1963</v>
      </c>
      <c r="G1070" t="s">
        <v>292</v>
      </c>
      <c r="H1070" t="s">
        <v>170</v>
      </c>
      <c r="I1070" t="s">
        <v>293</v>
      </c>
      <c r="J1070">
        <v>8.7880000000000003</v>
      </c>
      <c r="K1070" t="s">
        <v>462</v>
      </c>
    </row>
    <row r="1071" spans="1:11" x14ac:dyDescent="0.25">
      <c r="A1071" t="s">
        <v>289</v>
      </c>
      <c r="B1071" t="s">
        <v>462</v>
      </c>
      <c r="C1071" t="s">
        <v>475</v>
      </c>
      <c r="D1071" t="s">
        <v>13</v>
      </c>
      <c r="E1071" t="s">
        <v>393</v>
      </c>
      <c r="F1071">
        <v>1964</v>
      </c>
      <c r="G1071" t="s">
        <v>292</v>
      </c>
      <c r="H1071" t="s">
        <v>170</v>
      </c>
      <c r="I1071" t="s">
        <v>293</v>
      </c>
      <c r="J1071">
        <v>8.9659999999999993</v>
      </c>
      <c r="K1071" t="s">
        <v>462</v>
      </c>
    </row>
    <row r="1072" spans="1:11" x14ac:dyDescent="0.25">
      <c r="A1072" t="s">
        <v>289</v>
      </c>
      <c r="B1072" t="s">
        <v>462</v>
      </c>
      <c r="C1072" t="s">
        <v>475</v>
      </c>
      <c r="D1072" t="s">
        <v>13</v>
      </c>
      <c r="E1072" t="s">
        <v>393</v>
      </c>
      <c r="F1072">
        <v>1965</v>
      </c>
      <c r="G1072" t="s">
        <v>292</v>
      </c>
      <c r="H1072" t="s">
        <v>170</v>
      </c>
      <c r="I1072" t="s">
        <v>293</v>
      </c>
      <c r="J1072">
        <v>9.2479999999999993</v>
      </c>
      <c r="K1072" t="s">
        <v>462</v>
      </c>
    </row>
    <row r="1073" spans="1:11" x14ac:dyDescent="0.25">
      <c r="A1073" t="s">
        <v>289</v>
      </c>
      <c r="B1073" t="s">
        <v>462</v>
      </c>
      <c r="C1073" t="s">
        <v>475</v>
      </c>
      <c r="D1073" t="s">
        <v>13</v>
      </c>
      <c r="E1073" t="s">
        <v>393</v>
      </c>
      <c r="F1073">
        <v>1966</v>
      </c>
      <c r="G1073" t="s">
        <v>292</v>
      </c>
      <c r="H1073" t="s">
        <v>170</v>
      </c>
      <c r="I1073" t="s">
        <v>293</v>
      </c>
      <c r="J1073">
        <v>9.5790000000000006</v>
      </c>
      <c r="K1073" t="s">
        <v>462</v>
      </c>
    </row>
    <row r="1074" spans="1:11" x14ac:dyDescent="0.25">
      <c r="A1074" t="s">
        <v>289</v>
      </c>
      <c r="B1074" t="s">
        <v>462</v>
      </c>
      <c r="C1074" t="s">
        <v>475</v>
      </c>
      <c r="D1074" t="s">
        <v>13</v>
      </c>
      <c r="E1074" t="s">
        <v>393</v>
      </c>
      <c r="F1074">
        <v>1967</v>
      </c>
      <c r="G1074" t="s">
        <v>292</v>
      </c>
      <c r="H1074" t="s">
        <v>170</v>
      </c>
      <c r="I1074" t="s">
        <v>293</v>
      </c>
      <c r="J1074">
        <v>9.8810000000000002</v>
      </c>
      <c r="K1074" t="s">
        <v>462</v>
      </c>
    </row>
    <row r="1075" spans="1:11" x14ac:dyDescent="0.25">
      <c r="A1075" t="s">
        <v>289</v>
      </c>
      <c r="B1075" t="s">
        <v>462</v>
      </c>
      <c r="C1075" t="s">
        <v>475</v>
      </c>
      <c r="D1075" t="s">
        <v>13</v>
      </c>
      <c r="E1075" t="s">
        <v>393</v>
      </c>
      <c r="F1075">
        <v>1968</v>
      </c>
      <c r="G1075" t="s">
        <v>292</v>
      </c>
      <c r="H1075" t="s">
        <v>170</v>
      </c>
      <c r="I1075" t="s">
        <v>293</v>
      </c>
      <c r="J1075">
        <v>10.374000000000001</v>
      </c>
      <c r="K1075" t="s">
        <v>462</v>
      </c>
    </row>
    <row r="1076" spans="1:11" x14ac:dyDescent="0.25">
      <c r="A1076" t="s">
        <v>289</v>
      </c>
      <c r="B1076" t="s">
        <v>462</v>
      </c>
      <c r="C1076" t="s">
        <v>475</v>
      </c>
      <c r="D1076" t="s">
        <v>13</v>
      </c>
      <c r="E1076" t="s">
        <v>393</v>
      </c>
      <c r="F1076">
        <v>1969</v>
      </c>
      <c r="G1076" t="s">
        <v>292</v>
      </c>
      <c r="H1076" t="s">
        <v>170</v>
      </c>
      <c r="I1076" t="s">
        <v>293</v>
      </c>
      <c r="J1076">
        <v>11.154</v>
      </c>
      <c r="K1076" t="s">
        <v>462</v>
      </c>
    </row>
    <row r="1077" spans="1:11" x14ac:dyDescent="0.25">
      <c r="A1077" t="s">
        <v>289</v>
      </c>
      <c r="B1077" t="s">
        <v>462</v>
      </c>
      <c r="C1077" t="s">
        <v>475</v>
      </c>
      <c r="D1077" t="s">
        <v>13</v>
      </c>
      <c r="E1077" t="s">
        <v>393</v>
      </c>
      <c r="F1077">
        <v>1970</v>
      </c>
      <c r="G1077" t="s">
        <v>292</v>
      </c>
      <c r="H1077" t="s">
        <v>170</v>
      </c>
      <c r="I1077" t="s">
        <v>293</v>
      </c>
      <c r="J1077">
        <v>11.83</v>
      </c>
      <c r="K1077" t="s">
        <v>462</v>
      </c>
    </row>
    <row r="1078" spans="1:11" x14ac:dyDescent="0.25">
      <c r="A1078" t="s">
        <v>289</v>
      </c>
      <c r="B1078" t="s">
        <v>462</v>
      </c>
      <c r="C1078" t="s">
        <v>475</v>
      </c>
      <c r="D1078" t="s">
        <v>13</v>
      </c>
      <c r="E1078" t="s">
        <v>393</v>
      </c>
      <c r="F1078">
        <v>1971</v>
      </c>
      <c r="G1078" t="s">
        <v>292</v>
      </c>
      <c r="H1078" t="s">
        <v>170</v>
      </c>
      <c r="I1078" t="s">
        <v>293</v>
      </c>
      <c r="J1078">
        <v>12.868</v>
      </c>
      <c r="K1078" t="s">
        <v>462</v>
      </c>
    </row>
    <row r="1079" spans="1:11" x14ac:dyDescent="0.25">
      <c r="A1079" t="s">
        <v>289</v>
      </c>
      <c r="B1079" t="s">
        <v>462</v>
      </c>
      <c r="C1079" t="s">
        <v>475</v>
      </c>
      <c r="D1079" t="s">
        <v>13</v>
      </c>
      <c r="E1079" t="s">
        <v>393</v>
      </c>
      <c r="F1079">
        <v>1972</v>
      </c>
      <c r="G1079" t="s">
        <v>292</v>
      </c>
      <c r="H1079" t="s">
        <v>170</v>
      </c>
      <c r="I1079" t="s">
        <v>293</v>
      </c>
      <c r="J1079">
        <v>13.885</v>
      </c>
      <c r="K1079" t="s">
        <v>462</v>
      </c>
    </row>
    <row r="1080" spans="1:11" x14ac:dyDescent="0.25">
      <c r="A1080" t="s">
        <v>289</v>
      </c>
      <c r="B1080" t="s">
        <v>462</v>
      </c>
      <c r="C1080" t="s">
        <v>475</v>
      </c>
      <c r="D1080" t="s">
        <v>13</v>
      </c>
      <c r="E1080" t="s">
        <v>393</v>
      </c>
      <c r="F1080">
        <v>1973</v>
      </c>
      <c r="G1080" t="s">
        <v>292</v>
      </c>
      <c r="H1080" t="s">
        <v>170</v>
      </c>
      <c r="I1080" t="s">
        <v>293</v>
      </c>
      <c r="J1080">
        <v>15.002000000000001</v>
      </c>
      <c r="K1080" t="s">
        <v>462</v>
      </c>
    </row>
    <row r="1081" spans="1:11" x14ac:dyDescent="0.25">
      <c r="A1081" t="s">
        <v>289</v>
      </c>
      <c r="B1081" t="s">
        <v>462</v>
      </c>
      <c r="C1081" t="s">
        <v>475</v>
      </c>
      <c r="D1081" t="s">
        <v>13</v>
      </c>
      <c r="E1081" t="s">
        <v>393</v>
      </c>
      <c r="F1081">
        <v>1974</v>
      </c>
      <c r="G1081" t="s">
        <v>292</v>
      </c>
      <c r="H1081" t="s">
        <v>170</v>
      </c>
      <c r="I1081" t="s">
        <v>293</v>
      </c>
      <c r="J1081">
        <v>16.670000000000002</v>
      </c>
      <c r="K1081" t="s">
        <v>462</v>
      </c>
    </row>
    <row r="1082" spans="1:11" x14ac:dyDescent="0.25">
      <c r="A1082" t="s">
        <v>289</v>
      </c>
      <c r="B1082" t="s">
        <v>462</v>
      </c>
      <c r="C1082" t="s">
        <v>475</v>
      </c>
      <c r="D1082" t="s">
        <v>13</v>
      </c>
      <c r="E1082" t="s">
        <v>393</v>
      </c>
      <c r="F1082">
        <v>1975</v>
      </c>
      <c r="G1082" t="s">
        <v>292</v>
      </c>
      <c r="H1082" t="s">
        <v>170</v>
      </c>
      <c r="I1082" t="s">
        <v>293</v>
      </c>
      <c r="J1082">
        <v>18.303000000000001</v>
      </c>
      <c r="K1082" t="s">
        <v>462</v>
      </c>
    </row>
    <row r="1083" spans="1:11" x14ac:dyDescent="0.25">
      <c r="A1083" t="s">
        <v>289</v>
      </c>
      <c r="B1083" t="s">
        <v>462</v>
      </c>
      <c r="C1083" t="s">
        <v>475</v>
      </c>
      <c r="D1083" t="s">
        <v>13</v>
      </c>
      <c r="E1083" t="s">
        <v>393</v>
      </c>
      <c r="F1083">
        <v>1976</v>
      </c>
      <c r="G1083" t="s">
        <v>292</v>
      </c>
      <c r="H1083" t="s">
        <v>170</v>
      </c>
      <c r="I1083" t="s">
        <v>293</v>
      </c>
      <c r="J1083">
        <v>18.959</v>
      </c>
      <c r="K1083" t="s">
        <v>462</v>
      </c>
    </row>
    <row r="1084" spans="1:11" x14ac:dyDescent="0.25">
      <c r="A1084" t="s">
        <v>289</v>
      </c>
      <c r="B1084" t="s">
        <v>462</v>
      </c>
      <c r="C1084" t="s">
        <v>475</v>
      </c>
      <c r="D1084" t="s">
        <v>13</v>
      </c>
      <c r="E1084" t="s">
        <v>393</v>
      </c>
      <c r="F1084">
        <v>1977</v>
      </c>
      <c r="G1084" t="s">
        <v>292</v>
      </c>
      <c r="H1084" t="s">
        <v>170</v>
      </c>
      <c r="I1084" t="s">
        <v>293</v>
      </c>
      <c r="J1084">
        <v>20.256</v>
      </c>
      <c r="K1084" t="s">
        <v>462</v>
      </c>
    </row>
    <row r="1085" spans="1:11" x14ac:dyDescent="0.25">
      <c r="A1085" t="s">
        <v>289</v>
      </c>
      <c r="B1085" t="s">
        <v>462</v>
      </c>
      <c r="C1085" t="s">
        <v>475</v>
      </c>
      <c r="D1085" t="s">
        <v>13</v>
      </c>
      <c r="E1085" t="s">
        <v>393</v>
      </c>
      <c r="F1085">
        <v>1978</v>
      </c>
      <c r="G1085" t="s">
        <v>292</v>
      </c>
      <c r="H1085" t="s">
        <v>170</v>
      </c>
      <c r="I1085" t="s">
        <v>293</v>
      </c>
      <c r="J1085">
        <v>22.167999999999999</v>
      </c>
      <c r="K1085" t="s">
        <v>462</v>
      </c>
    </row>
    <row r="1086" spans="1:11" x14ac:dyDescent="0.25">
      <c r="A1086" t="s">
        <v>289</v>
      </c>
      <c r="B1086" t="s">
        <v>462</v>
      </c>
      <c r="C1086" t="s">
        <v>475</v>
      </c>
      <c r="D1086" t="s">
        <v>13</v>
      </c>
      <c r="E1086" t="s">
        <v>393</v>
      </c>
      <c r="F1086">
        <v>1979</v>
      </c>
      <c r="G1086" t="s">
        <v>292</v>
      </c>
      <c r="H1086" t="s">
        <v>170</v>
      </c>
      <c r="I1086" t="s">
        <v>293</v>
      </c>
      <c r="J1086">
        <v>24.603000000000002</v>
      </c>
      <c r="K1086" t="s">
        <v>462</v>
      </c>
    </row>
    <row r="1087" spans="1:11" x14ac:dyDescent="0.25">
      <c r="A1087" t="s">
        <v>289</v>
      </c>
      <c r="B1087" t="s">
        <v>462</v>
      </c>
      <c r="C1087" t="s">
        <v>475</v>
      </c>
      <c r="D1087" t="s">
        <v>13</v>
      </c>
      <c r="E1087" t="s">
        <v>393</v>
      </c>
      <c r="F1087">
        <v>1980</v>
      </c>
      <c r="G1087" t="s">
        <v>292</v>
      </c>
      <c r="H1087" t="s">
        <v>170</v>
      </c>
      <c r="I1087" t="s">
        <v>293</v>
      </c>
      <c r="J1087">
        <v>27.329000000000001</v>
      </c>
      <c r="K1087" t="s">
        <v>462</v>
      </c>
    </row>
    <row r="1088" spans="1:11" x14ac:dyDescent="0.25">
      <c r="A1088" t="s">
        <v>289</v>
      </c>
      <c r="B1088" t="s">
        <v>462</v>
      </c>
      <c r="C1088" t="s">
        <v>475</v>
      </c>
      <c r="D1088" t="s">
        <v>13</v>
      </c>
      <c r="E1088" t="s">
        <v>393</v>
      </c>
      <c r="F1088">
        <v>1981</v>
      </c>
      <c r="G1088" t="s">
        <v>292</v>
      </c>
      <c r="H1088" t="s">
        <v>170</v>
      </c>
      <c r="I1088" t="s">
        <v>293</v>
      </c>
      <c r="J1088">
        <v>29.779</v>
      </c>
      <c r="K1088" t="s">
        <v>462</v>
      </c>
    </row>
    <row r="1089" spans="1:11" x14ac:dyDescent="0.25">
      <c r="A1089" t="s">
        <v>289</v>
      </c>
      <c r="B1089" t="s">
        <v>462</v>
      </c>
      <c r="C1089" t="s">
        <v>475</v>
      </c>
      <c r="D1089" t="s">
        <v>13</v>
      </c>
      <c r="E1089" t="s">
        <v>393</v>
      </c>
      <c r="F1089">
        <v>1982</v>
      </c>
      <c r="G1089" t="s">
        <v>292</v>
      </c>
      <c r="H1089" t="s">
        <v>170</v>
      </c>
      <c r="I1089" t="s">
        <v>293</v>
      </c>
      <c r="J1089">
        <v>31.594000000000001</v>
      </c>
      <c r="K1089" t="s">
        <v>462</v>
      </c>
    </row>
    <row r="1090" spans="1:11" x14ac:dyDescent="0.25">
      <c r="A1090" t="s">
        <v>289</v>
      </c>
      <c r="B1090" t="s">
        <v>462</v>
      </c>
      <c r="C1090" t="s">
        <v>475</v>
      </c>
      <c r="D1090" t="s">
        <v>13</v>
      </c>
      <c r="E1090" t="s">
        <v>393</v>
      </c>
      <c r="F1090">
        <v>1983</v>
      </c>
      <c r="G1090" t="s">
        <v>292</v>
      </c>
      <c r="H1090" t="s">
        <v>170</v>
      </c>
      <c r="I1090" t="s">
        <v>293</v>
      </c>
      <c r="J1090">
        <v>32.618000000000002</v>
      </c>
      <c r="K1090" t="s">
        <v>462</v>
      </c>
    </row>
    <row r="1091" spans="1:11" x14ac:dyDescent="0.25">
      <c r="A1091" t="s">
        <v>289</v>
      </c>
      <c r="B1091" t="s">
        <v>462</v>
      </c>
      <c r="C1091" t="s">
        <v>475</v>
      </c>
      <c r="D1091" t="s">
        <v>13</v>
      </c>
      <c r="E1091" t="s">
        <v>393</v>
      </c>
      <c r="F1091">
        <v>1984</v>
      </c>
      <c r="G1091" t="s">
        <v>292</v>
      </c>
      <c r="H1091" t="s">
        <v>170</v>
      </c>
      <c r="I1091" t="s">
        <v>293</v>
      </c>
      <c r="J1091">
        <v>33.881</v>
      </c>
      <c r="K1091" t="s">
        <v>462</v>
      </c>
    </row>
    <row r="1092" spans="1:11" x14ac:dyDescent="0.25">
      <c r="A1092" t="s">
        <v>289</v>
      </c>
      <c r="B1092" t="s">
        <v>462</v>
      </c>
      <c r="C1092" t="s">
        <v>475</v>
      </c>
      <c r="D1092" t="s">
        <v>13</v>
      </c>
      <c r="E1092" t="s">
        <v>393</v>
      </c>
      <c r="F1092">
        <v>1985</v>
      </c>
      <c r="G1092" t="s">
        <v>292</v>
      </c>
      <c r="H1092" t="s">
        <v>170</v>
      </c>
      <c r="I1092" t="s">
        <v>293</v>
      </c>
      <c r="J1092">
        <v>34.978000000000002</v>
      </c>
      <c r="K1092" t="s">
        <v>462</v>
      </c>
    </row>
    <row r="1093" spans="1:11" x14ac:dyDescent="0.25">
      <c r="A1093" t="s">
        <v>289</v>
      </c>
      <c r="B1093" t="s">
        <v>462</v>
      </c>
      <c r="C1093" t="s">
        <v>475</v>
      </c>
      <c r="D1093" t="s">
        <v>13</v>
      </c>
      <c r="E1093" t="s">
        <v>393</v>
      </c>
      <c r="F1093">
        <v>1986</v>
      </c>
      <c r="G1093" t="s">
        <v>292</v>
      </c>
      <c r="H1093" t="s">
        <v>170</v>
      </c>
      <c r="I1093" t="s">
        <v>293</v>
      </c>
      <c r="J1093">
        <v>36.207000000000001</v>
      </c>
      <c r="K1093" t="s">
        <v>462</v>
      </c>
    </row>
    <row r="1094" spans="1:11" x14ac:dyDescent="0.25">
      <c r="A1094" t="s">
        <v>289</v>
      </c>
      <c r="B1094" t="s">
        <v>462</v>
      </c>
      <c r="C1094" t="s">
        <v>475</v>
      </c>
      <c r="D1094" t="s">
        <v>13</v>
      </c>
      <c r="E1094" t="s">
        <v>393</v>
      </c>
      <c r="F1094">
        <v>1987</v>
      </c>
      <c r="G1094" t="s">
        <v>292</v>
      </c>
      <c r="H1094" t="s">
        <v>170</v>
      </c>
      <c r="I1094" t="s">
        <v>293</v>
      </c>
      <c r="J1094">
        <v>37.557000000000002</v>
      </c>
      <c r="K1094" t="s">
        <v>462</v>
      </c>
    </row>
    <row r="1095" spans="1:11" x14ac:dyDescent="0.25">
      <c r="A1095" t="s">
        <v>289</v>
      </c>
      <c r="B1095" t="s">
        <v>462</v>
      </c>
      <c r="C1095" t="s">
        <v>475</v>
      </c>
      <c r="D1095" t="s">
        <v>13</v>
      </c>
      <c r="E1095" t="s">
        <v>393</v>
      </c>
      <c r="F1095">
        <v>1988</v>
      </c>
      <c r="G1095" t="s">
        <v>292</v>
      </c>
      <c r="H1095" t="s">
        <v>170</v>
      </c>
      <c r="I1095" t="s">
        <v>293</v>
      </c>
      <c r="J1095">
        <v>38.942</v>
      </c>
      <c r="K1095" t="s">
        <v>462</v>
      </c>
    </row>
    <row r="1096" spans="1:11" x14ac:dyDescent="0.25">
      <c r="A1096" t="s">
        <v>289</v>
      </c>
      <c r="B1096" t="s">
        <v>462</v>
      </c>
      <c r="C1096" t="s">
        <v>475</v>
      </c>
      <c r="D1096" t="s">
        <v>13</v>
      </c>
      <c r="E1096" t="s">
        <v>393</v>
      </c>
      <c r="F1096">
        <v>1989</v>
      </c>
      <c r="G1096" t="s">
        <v>292</v>
      </c>
      <c r="H1096" t="s">
        <v>170</v>
      </c>
      <c r="I1096" t="s">
        <v>293</v>
      </c>
      <c r="J1096">
        <v>40.335999999999999</v>
      </c>
      <c r="K1096" t="s">
        <v>462</v>
      </c>
    </row>
    <row r="1097" spans="1:11" x14ac:dyDescent="0.25">
      <c r="A1097" t="s">
        <v>289</v>
      </c>
      <c r="B1097" t="s">
        <v>462</v>
      </c>
      <c r="C1097" t="s">
        <v>475</v>
      </c>
      <c r="D1097" t="s">
        <v>13</v>
      </c>
      <c r="E1097" t="s">
        <v>393</v>
      </c>
      <c r="F1097">
        <v>1990</v>
      </c>
      <c r="G1097" t="s">
        <v>292</v>
      </c>
      <c r="H1097" t="s">
        <v>170</v>
      </c>
      <c r="I1097" t="s">
        <v>293</v>
      </c>
      <c r="J1097">
        <v>41.607999999999997</v>
      </c>
      <c r="K1097" t="s">
        <v>462</v>
      </c>
    </row>
    <row r="1098" spans="1:11" x14ac:dyDescent="0.25">
      <c r="A1098" t="s">
        <v>289</v>
      </c>
      <c r="B1098" t="s">
        <v>462</v>
      </c>
      <c r="C1098" t="s">
        <v>475</v>
      </c>
      <c r="D1098" t="s">
        <v>13</v>
      </c>
      <c r="E1098" t="s">
        <v>393</v>
      </c>
      <c r="F1098">
        <v>1991</v>
      </c>
      <c r="G1098" t="s">
        <v>292</v>
      </c>
      <c r="H1098" t="s">
        <v>170</v>
      </c>
      <c r="I1098" t="s">
        <v>293</v>
      </c>
      <c r="J1098">
        <v>42.195999999999998</v>
      </c>
      <c r="K1098" t="s">
        <v>462</v>
      </c>
    </row>
    <row r="1099" spans="1:11" x14ac:dyDescent="0.25">
      <c r="A1099" t="s">
        <v>289</v>
      </c>
      <c r="B1099" t="s">
        <v>462</v>
      </c>
      <c r="C1099" t="s">
        <v>475</v>
      </c>
      <c r="D1099" t="s">
        <v>13</v>
      </c>
      <c r="E1099" t="s">
        <v>393</v>
      </c>
      <c r="F1099">
        <v>1992</v>
      </c>
      <c r="G1099" t="s">
        <v>292</v>
      </c>
      <c r="H1099" t="s">
        <v>170</v>
      </c>
      <c r="I1099" t="s">
        <v>293</v>
      </c>
      <c r="J1099">
        <v>42.491999999999997</v>
      </c>
      <c r="K1099" t="s">
        <v>462</v>
      </c>
    </row>
    <row r="1100" spans="1:11" x14ac:dyDescent="0.25">
      <c r="A1100" t="s">
        <v>289</v>
      </c>
      <c r="B1100" t="s">
        <v>462</v>
      </c>
      <c r="C1100" t="s">
        <v>475</v>
      </c>
      <c r="D1100" t="s">
        <v>13</v>
      </c>
      <c r="E1100" t="s">
        <v>393</v>
      </c>
      <c r="F1100">
        <v>1993</v>
      </c>
      <c r="G1100" t="s">
        <v>292</v>
      </c>
      <c r="H1100" t="s">
        <v>170</v>
      </c>
      <c r="I1100" t="s">
        <v>293</v>
      </c>
      <c r="J1100">
        <v>43.942</v>
      </c>
      <c r="K1100" t="s">
        <v>462</v>
      </c>
    </row>
    <row r="1101" spans="1:11" x14ac:dyDescent="0.25">
      <c r="A1101" t="s">
        <v>289</v>
      </c>
      <c r="B1101" t="s">
        <v>462</v>
      </c>
      <c r="C1101" t="s">
        <v>475</v>
      </c>
      <c r="D1101" t="s">
        <v>13</v>
      </c>
      <c r="E1101" t="s">
        <v>393</v>
      </c>
      <c r="F1101">
        <v>1994</v>
      </c>
      <c r="G1101" t="s">
        <v>292</v>
      </c>
      <c r="H1101" t="s">
        <v>170</v>
      </c>
      <c r="I1101" t="s">
        <v>293</v>
      </c>
      <c r="J1101">
        <v>45.66</v>
      </c>
      <c r="K1101" t="s">
        <v>462</v>
      </c>
    </row>
    <row r="1102" spans="1:11" x14ac:dyDescent="0.25">
      <c r="A1102" t="s">
        <v>289</v>
      </c>
      <c r="B1102" t="s">
        <v>462</v>
      </c>
      <c r="C1102" t="s">
        <v>475</v>
      </c>
      <c r="D1102" t="s">
        <v>13</v>
      </c>
      <c r="E1102" t="s">
        <v>393</v>
      </c>
      <c r="F1102">
        <v>1995</v>
      </c>
      <c r="G1102" t="s">
        <v>292</v>
      </c>
      <c r="H1102" t="s">
        <v>170</v>
      </c>
      <c r="I1102" t="s">
        <v>293</v>
      </c>
      <c r="J1102">
        <v>47.468000000000004</v>
      </c>
      <c r="K1102" t="s">
        <v>462</v>
      </c>
    </row>
    <row r="1103" spans="1:11" x14ac:dyDescent="0.25">
      <c r="A1103" t="s">
        <v>289</v>
      </c>
      <c r="B1103" t="s">
        <v>462</v>
      </c>
      <c r="C1103" t="s">
        <v>475</v>
      </c>
      <c r="D1103" t="s">
        <v>13</v>
      </c>
      <c r="E1103" t="s">
        <v>393</v>
      </c>
      <c r="F1103">
        <v>1996</v>
      </c>
      <c r="G1103" t="s">
        <v>292</v>
      </c>
      <c r="H1103" t="s">
        <v>170</v>
      </c>
      <c r="I1103" t="s">
        <v>293</v>
      </c>
      <c r="J1103">
        <v>48.518000000000001</v>
      </c>
      <c r="K1103" t="s">
        <v>462</v>
      </c>
    </row>
    <row r="1104" spans="1:11" x14ac:dyDescent="0.25">
      <c r="A1104" t="s">
        <v>289</v>
      </c>
      <c r="B1104" t="s">
        <v>462</v>
      </c>
      <c r="C1104" t="s">
        <v>475</v>
      </c>
      <c r="D1104" t="s">
        <v>13</v>
      </c>
      <c r="E1104" t="s">
        <v>393</v>
      </c>
      <c r="F1104">
        <v>1997</v>
      </c>
      <c r="G1104" t="s">
        <v>292</v>
      </c>
      <c r="H1104" t="s">
        <v>170</v>
      </c>
      <c r="I1104" t="s">
        <v>293</v>
      </c>
      <c r="J1104">
        <v>49.624000000000002</v>
      </c>
      <c r="K1104" t="s">
        <v>462</v>
      </c>
    </row>
    <row r="1105" spans="1:11" x14ac:dyDescent="0.25">
      <c r="A1105" t="s">
        <v>289</v>
      </c>
      <c r="B1105" t="s">
        <v>462</v>
      </c>
      <c r="C1105" t="s">
        <v>475</v>
      </c>
      <c r="D1105" t="s">
        <v>13</v>
      </c>
      <c r="E1105" t="s">
        <v>393</v>
      </c>
      <c r="F1105">
        <v>1998</v>
      </c>
      <c r="G1105" t="s">
        <v>292</v>
      </c>
      <c r="H1105" t="s">
        <v>170</v>
      </c>
      <c r="I1105" t="s">
        <v>293</v>
      </c>
      <c r="J1105">
        <v>51.960999999999999</v>
      </c>
      <c r="K1105" t="s">
        <v>462</v>
      </c>
    </row>
    <row r="1106" spans="1:11" x14ac:dyDescent="0.25">
      <c r="A1106" t="s">
        <v>289</v>
      </c>
      <c r="B1106" t="s">
        <v>462</v>
      </c>
      <c r="C1106" t="s">
        <v>475</v>
      </c>
      <c r="D1106" t="s">
        <v>13</v>
      </c>
      <c r="E1106" t="s">
        <v>393</v>
      </c>
      <c r="F1106">
        <v>1999</v>
      </c>
      <c r="G1106" t="s">
        <v>292</v>
      </c>
      <c r="H1106" t="s">
        <v>170</v>
      </c>
      <c r="I1106" t="s">
        <v>293</v>
      </c>
      <c r="J1106">
        <v>53.945</v>
      </c>
      <c r="K1106" t="s">
        <v>462</v>
      </c>
    </row>
    <row r="1107" spans="1:11" x14ac:dyDescent="0.25">
      <c r="A1107" t="s">
        <v>289</v>
      </c>
      <c r="B1107" t="s">
        <v>462</v>
      </c>
      <c r="C1107" t="s">
        <v>475</v>
      </c>
      <c r="D1107" t="s">
        <v>13</v>
      </c>
      <c r="E1107" t="s">
        <v>393</v>
      </c>
      <c r="F1107">
        <v>2000</v>
      </c>
      <c r="G1107" t="s">
        <v>292</v>
      </c>
      <c r="H1107" t="s">
        <v>170</v>
      </c>
      <c r="I1107" t="s">
        <v>293</v>
      </c>
      <c r="J1107">
        <v>56.02</v>
      </c>
      <c r="K1107" t="s">
        <v>462</v>
      </c>
    </row>
    <row r="1108" spans="1:11" x14ac:dyDescent="0.25">
      <c r="A1108" t="s">
        <v>289</v>
      </c>
      <c r="B1108" t="s">
        <v>462</v>
      </c>
      <c r="C1108" t="s">
        <v>475</v>
      </c>
      <c r="D1108" t="s">
        <v>13</v>
      </c>
      <c r="E1108" t="s">
        <v>393</v>
      </c>
      <c r="F1108">
        <v>2001</v>
      </c>
      <c r="G1108" t="s">
        <v>292</v>
      </c>
      <c r="H1108" t="s">
        <v>170</v>
      </c>
      <c r="I1108" t="s">
        <v>293</v>
      </c>
      <c r="J1108">
        <v>58.155000000000001</v>
      </c>
      <c r="K1108" t="s">
        <v>462</v>
      </c>
    </row>
    <row r="1109" spans="1:11" x14ac:dyDescent="0.25">
      <c r="A1109" t="s">
        <v>289</v>
      </c>
      <c r="B1109" t="s">
        <v>462</v>
      </c>
      <c r="C1109" t="s">
        <v>475</v>
      </c>
      <c r="D1109" t="s">
        <v>13</v>
      </c>
      <c r="E1109" t="s">
        <v>393</v>
      </c>
      <c r="F1109">
        <v>2002</v>
      </c>
      <c r="G1109" t="s">
        <v>292</v>
      </c>
      <c r="H1109" t="s">
        <v>170</v>
      </c>
      <c r="I1109" t="s">
        <v>293</v>
      </c>
      <c r="J1109">
        <v>60.093000000000004</v>
      </c>
      <c r="K1109" t="s">
        <v>462</v>
      </c>
    </row>
    <row r="1110" spans="1:11" x14ac:dyDescent="0.25">
      <c r="A1110" t="s">
        <v>289</v>
      </c>
      <c r="B1110" t="s">
        <v>462</v>
      </c>
      <c r="C1110" t="s">
        <v>475</v>
      </c>
      <c r="D1110" t="s">
        <v>13</v>
      </c>
      <c r="E1110" t="s">
        <v>393</v>
      </c>
      <c r="F1110">
        <v>2003</v>
      </c>
      <c r="G1110" t="s">
        <v>292</v>
      </c>
      <c r="H1110" t="s">
        <v>170</v>
      </c>
      <c r="I1110" t="s">
        <v>293</v>
      </c>
      <c r="J1110">
        <v>61.698</v>
      </c>
      <c r="K1110" t="s">
        <v>462</v>
      </c>
    </row>
    <row r="1111" spans="1:11" x14ac:dyDescent="0.25">
      <c r="A1111" t="s">
        <v>289</v>
      </c>
      <c r="B1111" t="s">
        <v>462</v>
      </c>
      <c r="C1111" t="s">
        <v>475</v>
      </c>
      <c r="D1111" t="s">
        <v>13</v>
      </c>
      <c r="E1111" t="s">
        <v>393</v>
      </c>
      <c r="F1111">
        <v>2004</v>
      </c>
      <c r="G1111" t="s">
        <v>292</v>
      </c>
      <c r="H1111" t="s">
        <v>170</v>
      </c>
      <c r="I1111" t="s">
        <v>293</v>
      </c>
      <c r="J1111">
        <v>65.668999999999997</v>
      </c>
      <c r="K1111" t="s">
        <v>462</v>
      </c>
    </row>
    <row r="1112" spans="1:11" x14ac:dyDescent="0.25">
      <c r="A1112" t="s">
        <v>289</v>
      </c>
      <c r="B1112" t="s">
        <v>462</v>
      </c>
      <c r="C1112" t="s">
        <v>475</v>
      </c>
      <c r="D1112" t="s">
        <v>13</v>
      </c>
      <c r="E1112" t="s">
        <v>393</v>
      </c>
      <c r="F1112">
        <v>2005</v>
      </c>
      <c r="G1112" t="s">
        <v>292</v>
      </c>
      <c r="H1112" t="s">
        <v>170</v>
      </c>
      <c r="I1112" t="s">
        <v>293</v>
      </c>
      <c r="J1112">
        <v>71.08</v>
      </c>
      <c r="K1112" t="s">
        <v>462</v>
      </c>
    </row>
    <row r="1113" spans="1:11" x14ac:dyDescent="0.25">
      <c r="A1113" t="s">
        <v>289</v>
      </c>
      <c r="B1113" t="s">
        <v>462</v>
      </c>
      <c r="C1113" t="s">
        <v>475</v>
      </c>
      <c r="D1113" t="s">
        <v>13</v>
      </c>
      <c r="E1113" t="s">
        <v>393</v>
      </c>
      <c r="F1113">
        <v>2006</v>
      </c>
      <c r="G1113" t="s">
        <v>292</v>
      </c>
      <c r="H1113" t="s">
        <v>170</v>
      </c>
      <c r="I1113" t="s">
        <v>293</v>
      </c>
      <c r="J1113">
        <v>76.397999999999996</v>
      </c>
      <c r="K1113" t="s">
        <v>462</v>
      </c>
    </row>
    <row r="1114" spans="1:11" x14ac:dyDescent="0.25">
      <c r="A1114" t="s">
        <v>289</v>
      </c>
      <c r="B1114" t="s">
        <v>462</v>
      </c>
      <c r="C1114" t="s">
        <v>475</v>
      </c>
      <c r="D1114" t="s">
        <v>13</v>
      </c>
      <c r="E1114" t="s">
        <v>393</v>
      </c>
      <c r="F1114">
        <v>2007</v>
      </c>
      <c r="G1114" t="s">
        <v>292</v>
      </c>
      <c r="H1114" t="s">
        <v>170</v>
      </c>
      <c r="I1114" t="s">
        <v>293</v>
      </c>
      <c r="J1114">
        <v>80.894999999999996</v>
      </c>
      <c r="K1114" t="s">
        <v>462</v>
      </c>
    </row>
    <row r="1115" spans="1:11" x14ac:dyDescent="0.25">
      <c r="A1115" t="s">
        <v>289</v>
      </c>
      <c r="B1115" t="s">
        <v>462</v>
      </c>
      <c r="C1115" t="s">
        <v>475</v>
      </c>
      <c r="D1115" t="s">
        <v>13</v>
      </c>
      <c r="E1115" t="s">
        <v>393</v>
      </c>
      <c r="F1115">
        <v>2008</v>
      </c>
      <c r="G1115" t="s">
        <v>292</v>
      </c>
      <c r="H1115" t="s">
        <v>170</v>
      </c>
      <c r="I1115" t="s">
        <v>293</v>
      </c>
      <c r="J1115">
        <v>84.652000000000001</v>
      </c>
      <c r="K1115" t="s">
        <v>462</v>
      </c>
    </row>
    <row r="1116" spans="1:11" x14ac:dyDescent="0.25">
      <c r="A1116" t="s">
        <v>289</v>
      </c>
      <c r="B1116" t="s">
        <v>462</v>
      </c>
      <c r="C1116" t="s">
        <v>475</v>
      </c>
      <c r="D1116" t="s">
        <v>13</v>
      </c>
      <c r="E1116" t="s">
        <v>393</v>
      </c>
      <c r="F1116">
        <v>2009</v>
      </c>
      <c r="G1116" t="s">
        <v>292</v>
      </c>
      <c r="H1116" t="s">
        <v>170</v>
      </c>
      <c r="I1116" t="s">
        <v>293</v>
      </c>
      <c r="J1116">
        <v>86.436000000000007</v>
      </c>
      <c r="K1116" t="s">
        <v>462</v>
      </c>
    </row>
    <row r="1117" spans="1:11" x14ac:dyDescent="0.25">
      <c r="A1117" t="s">
        <v>289</v>
      </c>
      <c r="B1117" t="s">
        <v>462</v>
      </c>
      <c r="C1117" t="s">
        <v>475</v>
      </c>
      <c r="D1117" t="s">
        <v>13</v>
      </c>
      <c r="E1117" t="s">
        <v>393</v>
      </c>
      <c r="F1117">
        <v>2010</v>
      </c>
      <c r="G1117" t="s">
        <v>292</v>
      </c>
      <c r="H1117" t="s">
        <v>170</v>
      </c>
      <c r="I1117" t="s">
        <v>293</v>
      </c>
      <c r="J1117">
        <v>83.893000000000001</v>
      </c>
      <c r="K1117" t="s">
        <v>462</v>
      </c>
    </row>
    <row r="1118" spans="1:11" x14ac:dyDescent="0.25">
      <c r="A1118" t="s">
        <v>289</v>
      </c>
      <c r="B1118" t="s">
        <v>462</v>
      </c>
      <c r="C1118" t="s">
        <v>475</v>
      </c>
      <c r="D1118" t="s">
        <v>13</v>
      </c>
      <c r="E1118" t="s">
        <v>393</v>
      </c>
      <c r="F1118">
        <v>2011</v>
      </c>
      <c r="G1118" t="s">
        <v>292</v>
      </c>
      <c r="H1118" t="s">
        <v>170</v>
      </c>
      <c r="I1118" t="s">
        <v>293</v>
      </c>
      <c r="J1118">
        <v>86.006</v>
      </c>
      <c r="K1118" t="s">
        <v>462</v>
      </c>
    </row>
    <row r="1119" spans="1:11" x14ac:dyDescent="0.25">
      <c r="A1119" t="s">
        <v>289</v>
      </c>
      <c r="B1119" t="s">
        <v>462</v>
      </c>
      <c r="C1119" t="s">
        <v>475</v>
      </c>
      <c r="D1119" t="s">
        <v>13</v>
      </c>
      <c r="E1119" t="s">
        <v>393</v>
      </c>
      <c r="F1119">
        <v>2012</v>
      </c>
      <c r="G1119" t="s">
        <v>292</v>
      </c>
      <c r="H1119" t="s">
        <v>170</v>
      </c>
      <c r="I1119" t="s">
        <v>293</v>
      </c>
      <c r="J1119">
        <v>89.230999999999995</v>
      </c>
      <c r="K1119" t="s">
        <v>462</v>
      </c>
    </row>
    <row r="1120" spans="1:11" x14ac:dyDescent="0.25">
      <c r="A1120" t="s">
        <v>289</v>
      </c>
      <c r="B1120" t="s">
        <v>462</v>
      </c>
      <c r="C1120" t="s">
        <v>475</v>
      </c>
      <c r="D1120" t="s">
        <v>13</v>
      </c>
      <c r="E1120" t="s">
        <v>393</v>
      </c>
      <c r="F1120">
        <v>2013</v>
      </c>
      <c r="G1120" t="s">
        <v>292</v>
      </c>
      <c r="H1120" t="s">
        <v>170</v>
      </c>
      <c r="I1120" t="s">
        <v>293</v>
      </c>
      <c r="J1120">
        <v>91.644000000000005</v>
      </c>
      <c r="K1120" t="s">
        <v>462</v>
      </c>
    </row>
    <row r="1121" spans="1:11" x14ac:dyDescent="0.25">
      <c r="A1121" t="s">
        <v>289</v>
      </c>
      <c r="B1121" t="s">
        <v>462</v>
      </c>
      <c r="C1121" t="s">
        <v>475</v>
      </c>
      <c r="D1121" t="s">
        <v>13</v>
      </c>
      <c r="E1121" t="s">
        <v>393</v>
      </c>
      <c r="F1121">
        <v>2014</v>
      </c>
      <c r="G1121" t="s">
        <v>292</v>
      </c>
      <c r="H1121" t="s">
        <v>170</v>
      </c>
      <c r="I1121" t="s">
        <v>293</v>
      </c>
      <c r="J1121">
        <v>93.944999999999993</v>
      </c>
      <c r="K1121" t="s">
        <v>462</v>
      </c>
    </row>
    <row r="1122" spans="1:11" x14ac:dyDescent="0.25">
      <c r="A1122" t="s">
        <v>289</v>
      </c>
      <c r="B1122" t="s">
        <v>462</v>
      </c>
      <c r="C1122" t="s">
        <v>475</v>
      </c>
      <c r="D1122" t="s">
        <v>13</v>
      </c>
      <c r="E1122" t="s">
        <v>393</v>
      </c>
      <c r="F1122">
        <v>2015</v>
      </c>
      <c r="G1122" t="s">
        <v>292</v>
      </c>
      <c r="H1122" t="s">
        <v>170</v>
      </c>
      <c r="I1122" t="s">
        <v>293</v>
      </c>
      <c r="J1122">
        <v>95.662999999999997</v>
      </c>
      <c r="K1122" t="s">
        <v>462</v>
      </c>
    </row>
    <row r="1123" spans="1:11" x14ac:dyDescent="0.25">
      <c r="A1123" t="s">
        <v>289</v>
      </c>
      <c r="B1123" t="s">
        <v>462</v>
      </c>
      <c r="C1123" t="s">
        <v>475</v>
      </c>
      <c r="D1123" t="s">
        <v>13</v>
      </c>
      <c r="E1123" t="s">
        <v>393</v>
      </c>
      <c r="F1123">
        <v>2016</v>
      </c>
      <c r="G1123" t="s">
        <v>292</v>
      </c>
      <c r="H1123" t="s">
        <v>170</v>
      </c>
      <c r="I1123" t="s">
        <v>293</v>
      </c>
      <c r="J1123">
        <v>97.213999999999999</v>
      </c>
      <c r="K1123" t="s">
        <v>462</v>
      </c>
    </row>
    <row r="1124" spans="1:11" x14ac:dyDescent="0.25">
      <c r="A1124" t="s">
        <v>289</v>
      </c>
      <c r="B1124" t="s">
        <v>462</v>
      </c>
      <c r="C1124" t="s">
        <v>475</v>
      </c>
      <c r="D1124" t="s">
        <v>13</v>
      </c>
      <c r="E1124" t="s">
        <v>393</v>
      </c>
      <c r="F1124">
        <v>2017</v>
      </c>
      <c r="G1124" t="s">
        <v>292</v>
      </c>
      <c r="H1124" t="s">
        <v>170</v>
      </c>
      <c r="I1124" t="s">
        <v>293</v>
      </c>
      <c r="J1124">
        <v>100</v>
      </c>
      <c r="K1124" t="s">
        <v>462</v>
      </c>
    </row>
    <row r="1125" spans="1:11" x14ac:dyDescent="0.25">
      <c r="A1125" t="s">
        <v>289</v>
      </c>
      <c r="B1125" t="s">
        <v>462</v>
      </c>
      <c r="C1125" t="s">
        <v>475</v>
      </c>
      <c r="D1125" t="s">
        <v>13</v>
      </c>
      <c r="E1125" t="s">
        <v>393</v>
      </c>
      <c r="F1125">
        <v>2018</v>
      </c>
      <c r="G1125" t="s">
        <v>292</v>
      </c>
      <c r="H1125" t="s">
        <v>170</v>
      </c>
      <c r="I1125" t="s">
        <v>293</v>
      </c>
      <c r="J1125">
        <v>103.363</v>
      </c>
      <c r="K1125" t="s">
        <v>462</v>
      </c>
    </row>
    <row r="1126" spans="1:11" x14ac:dyDescent="0.25">
      <c r="A1126" t="s">
        <v>289</v>
      </c>
      <c r="B1126" t="s">
        <v>462</v>
      </c>
      <c r="C1126" t="s">
        <v>475</v>
      </c>
      <c r="D1126" t="s">
        <v>13</v>
      </c>
      <c r="E1126" t="s">
        <v>393</v>
      </c>
      <c r="F1126">
        <v>2019</v>
      </c>
      <c r="G1126" t="s">
        <v>292</v>
      </c>
      <c r="H1126" t="s">
        <v>170</v>
      </c>
      <c r="I1126" t="s">
        <v>293</v>
      </c>
      <c r="J1126">
        <v>108.52800000000001</v>
      </c>
      <c r="K1126" t="s">
        <v>462</v>
      </c>
    </row>
    <row r="1127" spans="1:11" x14ac:dyDescent="0.25">
      <c r="A1127" t="s">
        <v>289</v>
      </c>
      <c r="B1127" t="s">
        <v>462</v>
      </c>
      <c r="C1127" t="s">
        <v>475</v>
      </c>
      <c r="D1127" t="s">
        <v>13</v>
      </c>
      <c r="E1127" t="s">
        <v>393</v>
      </c>
      <c r="F1127">
        <v>2020</v>
      </c>
      <c r="G1127" t="s">
        <v>292</v>
      </c>
      <c r="H1127" t="s">
        <v>170</v>
      </c>
      <c r="I1127" t="s">
        <v>293</v>
      </c>
      <c r="J1127">
        <v>110.17100000000001</v>
      </c>
      <c r="K1127" t="s">
        <v>462</v>
      </c>
    </row>
    <row r="1128" spans="1:11" x14ac:dyDescent="0.25">
      <c r="A1128" t="s">
        <v>289</v>
      </c>
      <c r="B1128" t="s">
        <v>462</v>
      </c>
      <c r="C1128" t="s">
        <v>475</v>
      </c>
      <c r="D1128" t="s">
        <v>13</v>
      </c>
      <c r="E1128" t="s">
        <v>393</v>
      </c>
      <c r="F1128">
        <v>2021</v>
      </c>
      <c r="G1128" t="s">
        <v>292</v>
      </c>
      <c r="H1128" t="s">
        <v>170</v>
      </c>
      <c r="I1128" t="s">
        <v>293</v>
      </c>
      <c r="J1128">
        <v>118.565</v>
      </c>
      <c r="K1128" t="s">
        <v>462</v>
      </c>
    </row>
    <row r="1129" spans="1:11" x14ac:dyDescent="0.25">
      <c r="A1129" t="s">
        <v>289</v>
      </c>
      <c r="B1129" t="s">
        <v>462</v>
      </c>
      <c r="C1129" t="s">
        <v>475</v>
      </c>
      <c r="D1129" t="s">
        <v>13</v>
      </c>
      <c r="E1129" t="s">
        <v>393</v>
      </c>
      <c r="F1129">
        <v>2022</v>
      </c>
      <c r="G1129" t="s">
        <v>292</v>
      </c>
      <c r="H1129" t="s">
        <v>170</v>
      </c>
      <c r="I1129" t="s">
        <v>293</v>
      </c>
      <c r="J1129">
        <v>151.86699999999999</v>
      </c>
      <c r="K1129" t="s">
        <v>462</v>
      </c>
    </row>
    <row r="1130" spans="1:11" x14ac:dyDescent="0.25">
      <c r="A1130" t="s">
        <v>289</v>
      </c>
      <c r="B1130" t="s">
        <v>462</v>
      </c>
      <c r="C1130" t="s">
        <v>476</v>
      </c>
      <c r="D1130" t="s">
        <v>14</v>
      </c>
      <c r="E1130" t="s">
        <v>395</v>
      </c>
      <c r="F1130">
        <v>1929</v>
      </c>
      <c r="G1130" t="s">
        <v>292</v>
      </c>
      <c r="H1130" t="s">
        <v>170</v>
      </c>
      <c r="I1130" t="s">
        <v>293</v>
      </c>
      <c r="J1130">
        <v>3.552</v>
      </c>
      <c r="K1130" t="s">
        <v>477</v>
      </c>
    </row>
    <row r="1131" spans="1:11" x14ac:dyDescent="0.25">
      <c r="A1131" t="s">
        <v>289</v>
      </c>
      <c r="B1131" t="s">
        <v>462</v>
      </c>
      <c r="C1131" t="s">
        <v>476</v>
      </c>
      <c r="D1131" t="s">
        <v>14</v>
      </c>
      <c r="E1131" t="s">
        <v>395</v>
      </c>
      <c r="F1131">
        <v>1930</v>
      </c>
      <c r="G1131" t="s">
        <v>292</v>
      </c>
      <c r="H1131" t="s">
        <v>170</v>
      </c>
      <c r="I1131" t="s">
        <v>293</v>
      </c>
      <c r="J1131">
        <v>3.5049999999999999</v>
      </c>
      <c r="K1131" t="s">
        <v>477</v>
      </c>
    </row>
    <row r="1132" spans="1:11" x14ac:dyDescent="0.25">
      <c r="A1132" t="s">
        <v>289</v>
      </c>
      <c r="B1132" t="s">
        <v>462</v>
      </c>
      <c r="C1132" t="s">
        <v>476</v>
      </c>
      <c r="D1132" t="s">
        <v>14</v>
      </c>
      <c r="E1132" t="s">
        <v>395</v>
      </c>
      <c r="F1132">
        <v>1931</v>
      </c>
      <c r="G1132" t="s">
        <v>292</v>
      </c>
      <c r="H1132" t="s">
        <v>170</v>
      </c>
      <c r="I1132" t="s">
        <v>293</v>
      </c>
      <c r="J1132">
        <v>3.044</v>
      </c>
      <c r="K1132" t="s">
        <v>477</v>
      </c>
    </row>
    <row r="1133" spans="1:11" x14ac:dyDescent="0.25">
      <c r="A1133" t="s">
        <v>289</v>
      </c>
      <c r="B1133" t="s">
        <v>462</v>
      </c>
      <c r="C1133" t="s">
        <v>476</v>
      </c>
      <c r="D1133" t="s">
        <v>14</v>
      </c>
      <c r="E1133" t="s">
        <v>395</v>
      </c>
      <c r="F1133">
        <v>1932</v>
      </c>
      <c r="G1133" t="s">
        <v>292</v>
      </c>
      <c r="H1133" t="s">
        <v>170</v>
      </c>
      <c r="I1133" t="s">
        <v>293</v>
      </c>
      <c r="J1133">
        <v>2.4910000000000001</v>
      </c>
      <c r="K1133" t="s">
        <v>477</v>
      </c>
    </row>
    <row r="1134" spans="1:11" x14ac:dyDescent="0.25">
      <c r="A1134" t="s">
        <v>289</v>
      </c>
      <c r="B1134" t="s">
        <v>462</v>
      </c>
      <c r="C1134" t="s">
        <v>476</v>
      </c>
      <c r="D1134" t="s">
        <v>14</v>
      </c>
      <c r="E1134" t="s">
        <v>395</v>
      </c>
      <c r="F1134">
        <v>1933</v>
      </c>
      <c r="G1134" t="s">
        <v>292</v>
      </c>
      <c r="H1134" t="s">
        <v>170</v>
      </c>
      <c r="I1134" t="s">
        <v>293</v>
      </c>
      <c r="J1134">
        <v>2.2959999999999998</v>
      </c>
      <c r="K1134" t="s">
        <v>477</v>
      </c>
    </row>
    <row r="1135" spans="1:11" x14ac:dyDescent="0.25">
      <c r="A1135" t="s">
        <v>289</v>
      </c>
      <c r="B1135" t="s">
        <v>462</v>
      </c>
      <c r="C1135" t="s">
        <v>476</v>
      </c>
      <c r="D1135" t="s">
        <v>14</v>
      </c>
      <c r="E1135" t="s">
        <v>395</v>
      </c>
      <c r="F1135">
        <v>1934</v>
      </c>
      <c r="G1135" t="s">
        <v>292</v>
      </c>
      <c r="H1135" t="s">
        <v>170</v>
      </c>
      <c r="I1135" t="s">
        <v>293</v>
      </c>
      <c r="J1135">
        <v>2.5819999999999999</v>
      </c>
      <c r="K1135" t="s">
        <v>477</v>
      </c>
    </row>
    <row r="1136" spans="1:11" x14ac:dyDescent="0.25">
      <c r="A1136" t="s">
        <v>289</v>
      </c>
      <c r="B1136" t="s">
        <v>462</v>
      </c>
      <c r="C1136" t="s">
        <v>476</v>
      </c>
      <c r="D1136" t="s">
        <v>14</v>
      </c>
      <c r="E1136" t="s">
        <v>395</v>
      </c>
      <c r="F1136">
        <v>1935</v>
      </c>
      <c r="G1136" t="s">
        <v>292</v>
      </c>
      <c r="H1136" t="s">
        <v>170</v>
      </c>
      <c r="I1136" t="s">
        <v>293</v>
      </c>
      <c r="J1136">
        <v>2.5659999999999998</v>
      </c>
      <c r="K1136" t="s">
        <v>477</v>
      </c>
    </row>
    <row r="1137" spans="1:11" x14ac:dyDescent="0.25">
      <c r="A1137" t="s">
        <v>289</v>
      </c>
      <c r="B1137" t="s">
        <v>462</v>
      </c>
      <c r="C1137" t="s">
        <v>476</v>
      </c>
      <c r="D1137" t="s">
        <v>14</v>
      </c>
      <c r="E1137" t="s">
        <v>395</v>
      </c>
      <c r="F1137">
        <v>1936</v>
      </c>
      <c r="G1137" t="s">
        <v>292</v>
      </c>
      <c r="H1137" t="s">
        <v>170</v>
      </c>
      <c r="I1137" t="s">
        <v>293</v>
      </c>
      <c r="J1137">
        <v>2.714</v>
      </c>
      <c r="K1137" t="s">
        <v>477</v>
      </c>
    </row>
    <row r="1138" spans="1:11" x14ac:dyDescent="0.25">
      <c r="A1138" t="s">
        <v>289</v>
      </c>
      <c r="B1138" t="s">
        <v>462</v>
      </c>
      <c r="C1138" t="s">
        <v>476</v>
      </c>
      <c r="D1138" t="s">
        <v>14</v>
      </c>
      <c r="E1138" t="s">
        <v>395</v>
      </c>
      <c r="F1138">
        <v>1937</v>
      </c>
      <c r="G1138" t="s">
        <v>292</v>
      </c>
      <c r="H1138" t="s">
        <v>170</v>
      </c>
      <c r="I1138" t="s">
        <v>293</v>
      </c>
      <c r="J1138">
        <v>3.044</v>
      </c>
      <c r="K1138" t="s">
        <v>477</v>
      </c>
    </row>
    <row r="1139" spans="1:11" x14ac:dyDescent="0.25">
      <c r="A1139" t="s">
        <v>289</v>
      </c>
      <c r="B1139" t="s">
        <v>462</v>
      </c>
      <c r="C1139" t="s">
        <v>476</v>
      </c>
      <c r="D1139" t="s">
        <v>14</v>
      </c>
      <c r="E1139" t="s">
        <v>395</v>
      </c>
      <c r="F1139">
        <v>1938</v>
      </c>
      <c r="G1139" t="s">
        <v>292</v>
      </c>
      <c r="H1139" t="s">
        <v>170</v>
      </c>
      <c r="I1139" t="s">
        <v>293</v>
      </c>
      <c r="J1139">
        <v>3.0880000000000001</v>
      </c>
      <c r="K1139" t="s">
        <v>477</v>
      </c>
    </row>
    <row r="1140" spans="1:11" x14ac:dyDescent="0.25">
      <c r="A1140" t="s">
        <v>289</v>
      </c>
      <c r="B1140" t="s">
        <v>462</v>
      </c>
      <c r="C1140" t="s">
        <v>476</v>
      </c>
      <c r="D1140" t="s">
        <v>14</v>
      </c>
      <c r="E1140" t="s">
        <v>395</v>
      </c>
      <c r="F1140">
        <v>1939</v>
      </c>
      <c r="G1140" t="s">
        <v>292</v>
      </c>
      <c r="H1140" t="s">
        <v>170</v>
      </c>
      <c r="I1140" t="s">
        <v>293</v>
      </c>
      <c r="J1140">
        <v>3.0609999999999999</v>
      </c>
      <c r="K1140" t="s">
        <v>477</v>
      </c>
    </row>
    <row r="1141" spans="1:11" x14ac:dyDescent="0.25">
      <c r="A1141" t="s">
        <v>289</v>
      </c>
      <c r="B1141" t="s">
        <v>462</v>
      </c>
      <c r="C1141" t="s">
        <v>476</v>
      </c>
      <c r="D1141" t="s">
        <v>14</v>
      </c>
      <c r="E1141" t="s">
        <v>395</v>
      </c>
      <c r="F1141">
        <v>1940</v>
      </c>
      <c r="G1141" t="s">
        <v>292</v>
      </c>
      <c r="H1141" t="s">
        <v>170</v>
      </c>
      <c r="I1141" t="s">
        <v>293</v>
      </c>
      <c r="J1141">
        <v>3.105</v>
      </c>
      <c r="K1141" t="s">
        <v>477</v>
      </c>
    </row>
    <row r="1142" spans="1:11" x14ac:dyDescent="0.25">
      <c r="A1142" t="s">
        <v>289</v>
      </c>
      <c r="B1142" t="s">
        <v>462</v>
      </c>
      <c r="C1142" t="s">
        <v>476</v>
      </c>
      <c r="D1142" t="s">
        <v>14</v>
      </c>
      <c r="E1142" t="s">
        <v>395</v>
      </c>
      <c r="F1142">
        <v>1941</v>
      </c>
      <c r="G1142" t="s">
        <v>292</v>
      </c>
      <c r="H1142" t="s">
        <v>170</v>
      </c>
      <c r="I1142" t="s">
        <v>293</v>
      </c>
      <c r="J1142">
        <v>3.3439999999999999</v>
      </c>
      <c r="K1142" t="s">
        <v>477</v>
      </c>
    </row>
    <row r="1143" spans="1:11" x14ac:dyDescent="0.25">
      <c r="A1143" t="s">
        <v>289</v>
      </c>
      <c r="B1143" t="s">
        <v>462</v>
      </c>
      <c r="C1143" t="s">
        <v>476</v>
      </c>
      <c r="D1143" t="s">
        <v>14</v>
      </c>
      <c r="E1143" t="s">
        <v>395</v>
      </c>
      <c r="F1143">
        <v>1942</v>
      </c>
      <c r="G1143" t="s">
        <v>292</v>
      </c>
      <c r="H1143" t="s">
        <v>170</v>
      </c>
      <c r="I1143" t="s">
        <v>293</v>
      </c>
      <c r="J1143">
        <v>3.802</v>
      </c>
      <c r="K1143" t="s">
        <v>477</v>
      </c>
    </row>
    <row r="1144" spans="1:11" x14ac:dyDescent="0.25">
      <c r="A1144" t="s">
        <v>289</v>
      </c>
      <c r="B1144" t="s">
        <v>462</v>
      </c>
      <c r="C1144" t="s">
        <v>476</v>
      </c>
      <c r="D1144" t="s">
        <v>14</v>
      </c>
      <c r="E1144" t="s">
        <v>395</v>
      </c>
      <c r="F1144">
        <v>1943</v>
      </c>
      <c r="G1144" t="s">
        <v>292</v>
      </c>
      <c r="H1144" t="s">
        <v>170</v>
      </c>
      <c r="I1144" t="s">
        <v>293</v>
      </c>
      <c r="J1144">
        <v>4.1059999999999999</v>
      </c>
      <c r="K1144" t="s">
        <v>477</v>
      </c>
    </row>
    <row r="1145" spans="1:11" x14ac:dyDescent="0.25">
      <c r="A1145" t="s">
        <v>289</v>
      </c>
      <c r="B1145" t="s">
        <v>462</v>
      </c>
      <c r="C1145" t="s">
        <v>476</v>
      </c>
      <c r="D1145" t="s">
        <v>14</v>
      </c>
      <c r="E1145" t="s">
        <v>395</v>
      </c>
      <c r="F1145">
        <v>1944</v>
      </c>
      <c r="G1145" t="s">
        <v>292</v>
      </c>
      <c r="H1145" t="s">
        <v>170</v>
      </c>
      <c r="I1145" t="s">
        <v>293</v>
      </c>
      <c r="J1145">
        <v>4.202</v>
      </c>
      <c r="K1145" t="s">
        <v>477</v>
      </c>
    </row>
    <row r="1146" spans="1:11" x14ac:dyDescent="0.25">
      <c r="A1146" t="s">
        <v>289</v>
      </c>
      <c r="B1146" t="s">
        <v>462</v>
      </c>
      <c r="C1146" t="s">
        <v>476</v>
      </c>
      <c r="D1146" t="s">
        <v>14</v>
      </c>
      <c r="E1146" t="s">
        <v>395</v>
      </c>
      <c r="F1146">
        <v>1945</v>
      </c>
      <c r="G1146" t="s">
        <v>292</v>
      </c>
      <c r="H1146" t="s">
        <v>170</v>
      </c>
      <c r="I1146" t="s">
        <v>293</v>
      </c>
      <c r="J1146">
        <v>4.3129999999999997</v>
      </c>
      <c r="K1146" t="s">
        <v>477</v>
      </c>
    </row>
    <row r="1147" spans="1:11" x14ac:dyDescent="0.25">
      <c r="A1147" t="s">
        <v>289</v>
      </c>
      <c r="B1147" t="s">
        <v>462</v>
      </c>
      <c r="C1147" t="s">
        <v>476</v>
      </c>
      <c r="D1147" t="s">
        <v>14</v>
      </c>
      <c r="E1147" t="s">
        <v>395</v>
      </c>
      <c r="F1147">
        <v>1946</v>
      </c>
      <c r="G1147" t="s">
        <v>292</v>
      </c>
      <c r="H1147" t="s">
        <v>170</v>
      </c>
      <c r="I1147" t="s">
        <v>293</v>
      </c>
      <c r="J1147">
        <v>5.0579999999999998</v>
      </c>
      <c r="K1147" t="s">
        <v>477</v>
      </c>
    </row>
    <row r="1148" spans="1:11" x14ac:dyDescent="0.25">
      <c r="A1148" t="s">
        <v>289</v>
      </c>
      <c r="B1148" t="s">
        <v>462</v>
      </c>
      <c r="C1148" t="s">
        <v>476</v>
      </c>
      <c r="D1148" t="s">
        <v>14</v>
      </c>
      <c r="E1148" t="s">
        <v>395</v>
      </c>
      <c r="F1148">
        <v>1947</v>
      </c>
      <c r="G1148" t="s">
        <v>292</v>
      </c>
      <c r="H1148" t="s">
        <v>170</v>
      </c>
      <c r="I1148" t="s">
        <v>293</v>
      </c>
      <c r="J1148">
        <v>6.7140000000000004</v>
      </c>
      <c r="K1148" t="s">
        <v>477</v>
      </c>
    </row>
    <row r="1149" spans="1:11" x14ac:dyDescent="0.25">
      <c r="A1149" t="s">
        <v>289</v>
      </c>
      <c r="B1149" t="s">
        <v>462</v>
      </c>
      <c r="C1149" t="s">
        <v>476</v>
      </c>
      <c r="D1149" t="s">
        <v>14</v>
      </c>
      <c r="E1149" t="s">
        <v>395</v>
      </c>
      <c r="F1149">
        <v>1948</v>
      </c>
      <c r="G1149" t="s">
        <v>292</v>
      </c>
      <c r="H1149" t="s">
        <v>170</v>
      </c>
      <c r="I1149" t="s">
        <v>293</v>
      </c>
      <c r="J1149">
        <v>7.4489999999999998</v>
      </c>
      <c r="K1149" t="s">
        <v>477</v>
      </c>
    </row>
    <row r="1150" spans="1:11" x14ac:dyDescent="0.25">
      <c r="A1150" t="s">
        <v>289</v>
      </c>
      <c r="B1150" t="s">
        <v>462</v>
      </c>
      <c r="C1150" t="s">
        <v>476</v>
      </c>
      <c r="D1150" t="s">
        <v>14</v>
      </c>
      <c r="E1150" t="s">
        <v>395</v>
      </c>
      <c r="F1150">
        <v>1949</v>
      </c>
      <c r="G1150" t="s">
        <v>292</v>
      </c>
      <c r="H1150" t="s">
        <v>170</v>
      </c>
      <c r="I1150" t="s">
        <v>293</v>
      </c>
      <c r="J1150">
        <v>7.2359999999999998</v>
      </c>
      <c r="K1150" t="s">
        <v>477</v>
      </c>
    </row>
    <row r="1151" spans="1:11" x14ac:dyDescent="0.25">
      <c r="A1151" t="s">
        <v>289</v>
      </c>
      <c r="B1151" t="s">
        <v>462</v>
      </c>
      <c r="C1151" t="s">
        <v>476</v>
      </c>
      <c r="D1151" t="s">
        <v>14</v>
      </c>
      <c r="E1151" t="s">
        <v>395</v>
      </c>
      <c r="F1151">
        <v>1950</v>
      </c>
      <c r="G1151" t="s">
        <v>292</v>
      </c>
      <c r="H1151" t="s">
        <v>170</v>
      </c>
      <c r="I1151" t="s">
        <v>293</v>
      </c>
      <c r="J1151">
        <v>7.2119999999999997</v>
      </c>
      <c r="K1151" t="s">
        <v>477</v>
      </c>
    </row>
    <row r="1152" spans="1:11" x14ac:dyDescent="0.25">
      <c r="A1152" t="s">
        <v>289</v>
      </c>
      <c r="B1152" t="s">
        <v>462</v>
      </c>
      <c r="C1152" t="s">
        <v>476</v>
      </c>
      <c r="D1152" t="s">
        <v>14</v>
      </c>
      <c r="E1152" t="s">
        <v>395</v>
      </c>
      <c r="F1152">
        <v>1951</v>
      </c>
      <c r="G1152" t="s">
        <v>292</v>
      </c>
      <c r="H1152" t="s">
        <v>170</v>
      </c>
      <c r="I1152" t="s">
        <v>293</v>
      </c>
      <c r="J1152">
        <v>8.1780000000000008</v>
      </c>
      <c r="K1152" t="s">
        <v>477</v>
      </c>
    </row>
    <row r="1153" spans="1:11" x14ac:dyDescent="0.25">
      <c r="A1153" t="s">
        <v>289</v>
      </c>
      <c r="B1153" t="s">
        <v>462</v>
      </c>
      <c r="C1153" t="s">
        <v>476</v>
      </c>
      <c r="D1153" t="s">
        <v>14</v>
      </c>
      <c r="E1153" t="s">
        <v>395</v>
      </c>
      <c r="F1153">
        <v>1952</v>
      </c>
      <c r="G1153" t="s">
        <v>292</v>
      </c>
      <c r="H1153" t="s">
        <v>170</v>
      </c>
      <c r="I1153" t="s">
        <v>293</v>
      </c>
      <c r="J1153">
        <v>8.4420000000000002</v>
      </c>
      <c r="K1153" t="s">
        <v>477</v>
      </c>
    </row>
    <row r="1154" spans="1:11" x14ac:dyDescent="0.25">
      <c r="A1154" t="s">
        <v>289</v>
      </c>
      <c r="B1154" t="s">
        <v>462</v>
      </c>
      <c r="C1154" t="s">
        <v>476</v>
      </c>
      <c r="D1154" t="s">
        <v>14</v>
      </c>
      <c r="E1154" t="s">
        <v>395</v>
      </c>
      <c r="F1154">
        <v>1953</v>
      </c>
      <c r="G1154" t="s">
        <v>292</v>
      </c>
      <c r="H1154" t="s">
        <v>170</v>
      </c>
      <c r="I1154" t="s">
        <v>293</v>
      </c>
      <c r="J1154">
        <v>8.4380000000000006</v>
      </c>
      <c r="K1154" t="s">
        <v>477</v>
      </c>
    </row>
    <row r="1155" spans="1:11" x14ac:dyDescent="0.25">
      <c r="A1155" t="s">
        <v>289</v>
      </c>
      <c r="B1155" t="s">
        <v>462</v>
      </c>
      <c r="C1155" t="s">
        <v>476</v>
      </c>
      <c r="D1155" t="s">
        <v>14</v>
      </c>
      <c r="E1155" t="s">
        <v>395</v>
      </c>
      <c r="F1155">
        <v>1954</v>
      </c>
      <c r="G1155" t="s">
        <v>292</v>
      </c>
      <c r="H1155" t="s">
        <v>170</v>
      </c>
      <c r="I1155" t="s">
        <v>293</v>
      </c>
      <c r="J1155">
        <v>8.1920000000000002</v>
      </c>
      <c r="K1155" t="s">
        <v>477</v>
      </c>
    </row>
    <row r="1156" spans="1:11" x14ac:dyDescent="0.25">
      <c r="A1156" t="s">
        <v>289</v>
      </c>
      <c r="B1156" t="s">
        <v>462</v>
      </c>
      <c r="C1156" t="s">
        <v>476</v>
      </c>
      <c r="D1156" t="s">
        <v>14</v>
      </c>
      <c r="E1156" t="s">
        <v>395</v>
      </c>
      <c r="F1156">
        <v>1955</v>
      </c>
      <c r="G1156" t="s">
        <v>292</v>
      </c>
      <c r="H1156" t="s">
        <v>170</v>
      </c>
      <c r="I1156" t="s">
        <v>293</v>
      </c>
      <c r="J1156">
        <v>8.3339999999999996</v>
      </c>
      <c r="K1156" t="s">
        <v>477</v>
      </c>
    </row>
    <row r="1157" spans="1:11" x14ac:dyDescent="0.25">
      <c r="A1157" t="s">
        <v>289</v>
      </c>
      <c r="B1157" t="s">
        <v>462</v>
      </c>
      <c r="C1157" t="s">
        <v>476</v>
      </c>
      <c r="D1157" t="s">
        <v>14</v>
      </c>
      <c r="E1157" t="s">
        <v>395</v>
      </c>
      <c r="F1157">
        <v>1956</v>
      </c>
      <c r="G1157" t="s">
        <v>292</v>
      </c>
      <c r="H1157" t="s">
        <v>170</v>
      </c>
      <c r="I1157" t="s">
        <v>293</v>
      </c>
      <c r="J1157">
        <v>9.0510000000000002</v>
      </c>
      <c r="K1157" t="s">
        <v>477</v>
      </c>
    </row>
    <row r="1158" spans="1:11" x14ac:dyDescent="0.25">
      <c r="A1158" t="s">
        <v>289</v>
      </c>
      <c r="B1158" t="s">
        <v>462</v>
      </c>
      <c r="C1158" t="s">
        <v>476</v>
      </c>
      <c r="D1158" t="s">
        <v>14</v>
      </c>
      <c r="E1158" t="s">
        <v>395</v>
      </c>
      <c r="F1158">
        <v>1957</v>
      </c>
      <c r="G1158" t="s">
        <v>292</v>
      </c>
      <c r="H1158" t="s">
        <v>170</v>
      </c>
      <c r="I1158" t="s">
        <v>293</v>
      </c>
      <c r="J1158">
        <v>9.4209999999999994</v>
      </c>
      <c r="K1158" t="s">
        <v>477</v>
      </c>
    </row>
    <row r="1159" spans="1:11" x14ac:dyDescent="0.25">
      <c r="A1159" t="s">
        <v>289</v>
      </c>
      <c r="B1159" t="s">
        <v>462</v>
      </c>
      <c r="C1159" t="s">
        <v>476</v>
      </c>
      <c r="D1159" t="s">
        <v>14</v>
      </c>
      <c r="E1159" t="s">
        <v>395</v>
      </c>
      <c r="F1159">
        <v>1958</v>
      </c>
      <c r="G1159" t="s">
        <v>292</v>
      </c>
      <c r="H1159" t="s">
        <v>170</v>
      </c>
      <c r="I1159" t="s">
        <v>293</v>
      </c>
      <c r="J1159">
        <v>9.1509999999999998</v>
      </c>
      <c r="K1159" t="s">
        <v>477</v>
      </c>
    </row>
    <row r="1160" spans="1:11" x14ac:dyDescent="0.25">
      <c r="A1160" t="s">
        <v>289</v>
      </c>
      <c r="B1160" t="s">
        <v>462</v>
      </c>
      <c r="C1160" t="s">
        <v>476</v>
      </c>
      <c r="D1160" t="s">
        <v>14</v>
      </c>
      <c r="E1160" t="s">
        <v>395</v>
      </c>
      <c r="F1160">
        <v>1959</v>
      </c>
      <c r="G1160" t="s">
        <v>292</v>
      </c>
      <c r="H1160" t="s">
        <v>170</v>
      </c>
      <c r="I1160" t="s">
        <v>293</v>
      </c>
      <c r="J1160">
        <v>9.0470000000000006</v>
      </c>
      <c r="K1160" t="s">
        <v>477</v>
      </c>
    </row>
    <row r="1161" spans="1:11" x14ac:dyDescent="0.25">
      <c r="A1161" t="s">
        <v>289</v>
      </c>
      <c r="B1161" t="s">
        <v>462</v>
      </c>
      <c r="C1161" t="s">
        <v>476</v>
      </c>
      <c r="D1161" t="s">
        <v>14</v>
      </c>
      <c r="E1161" t="s">
        <v>395</v>
      </c>
      <c r="F1161">
        <v>1960</v>
      </c>
      <c r="G1161" t="s">
        <v>292</v>
      </c>
      <c r="H1161" t="s">
        <v>170</v>
      </c>
      <c r="I1161" t="s">
        <v>293</v>
      </c>
      <c r="J1161">
        <v>9.0020000000000007</v>
      </c>
      <c r="K1161" t="s">
        <v>477</v>
      </c>
    </row>
    <row r="1162" spans="1:11" x14ac:dyDescent="0.25">
      <c r="A1162" t="s">
        <v>289</v>
      </c>
      <c r="B1162" t="s">
        <v>462</v>
      </c>
      <c r="C1162" t="s">
        <v>476</v>
      </c>
      <c r="D1162" t="s">
        <v>14</v>
      </c>
      <c r="E1162" t="s">
        <v>395</v>
      </c>
      <c r="F1162">
        <v>1961</v>
      </c>
      <c r="G1162" t="s">
        <v>292</v>
      </c>
      <c r="H1162" t="s">
        <v>170</v>
      </c>
      <c r="I1162" t="s">
        <v>293</v>
      </c>
      <c r="J1162">
        <v>8.9410000000000007</v>
      </c>
      <c r="K1162" t="s">
        <v>477</v>
      </c>
    </row>
    <row r="1163" spans="1:11" x14ac:dyDescent="0.25">
      <c r="A1163" t="s">
        <v>289</v>
      </c>
      <c r="B1163" t="s">
        <v>462</v>
      </c>
      <c r="C1163" t="s">
        <v>476</v>
      </c>
      <c r="D1163" t="s">
        <v>14</v>
      </c>
      <c r="E1163" t="s">
        <v>395</v>
      </c>
      <c r="F1163">
        <v>1962</v>
      </c>
      <c r="G1163" t="s">
        <v>292</v>
      </c>
      <c r="H1163" t="s">
        <v>170</v>
      </c>
      <c r="I1163" t="s">
        <v>293</v>
      </c>
      <c r="J1163">
        <v>8.9480000000000004</v>
      </c>
      <c r="K1163" t="s">
        <v>477</v>
      </c>
    </row>
    <row r="1164" spans="1:11" x14ac:dyDescent="0.25">
      <c r="A1164" t="s">
        <v>289</v>
      </c>
      <c r="B1164" t="s">
        <v>462</v>
      </c>
      <c r="C1164" t="s">
        <v>476</v>
      </c>
      <c r="D1164" t="s">
        <v>14</v>
      </c>
      <c r="E1164" t="s">
        <v>395</v>
      </c>
      <c r="F1164">
        <v>1963</v>
      </c>
      <c r="G1164" t="s">
        <v>292</v>
      </c>
      <c r="H1164" t="s">
        <v>170</v>
      </c>
      <c r="I1164" t="s">
        <v>293</v>
      </c>
      <c r="J1164">
        <v>9.0090000000000003</v>
      </c>
      <c r="K1164" t="s">
        <v>477</v>
      </c>
    </row>
    <row r="1165" spans="1:11" x14ac:dyDescent="0.25">
      <c r="A1165" t="s">
        <v>289</v>
      </c>
      <c r="B1165" t="s">
        <v>462</v>
      </c>
      <c r="C1165" t="s">
        <v>476</v>
      </c>
      <c r="D1165" t="s">
        <v>14</v>
      </c>
      <c r="E1165" t="s">
        <v>395</v>
      </c>
      <c r="F1165">
        <v>1964</v>
      </c>
      <c r="G1165" t="s">
        <v>292</v>
      </c>
      <c r="H1165" t="s">
        <v>170</v>
      </c>
      <c r="I1165" t="s">
        <v>293</v>
      </c>
      <c r="J1165">
        <v>9.157</v>
      </c>
      <c r="K1165" t="s">
        <v>477</v>
      </c>
    </row>
    <row r="1166" spans="1:11" x14ac:dyDescent="0.25">
      <c r="A1166" t="s">
        <v>289</v>
      </c>
      <c r="B1166" t="s">
        <v>462</v>
      </c>
      <c r="C1166" t="s">
        <v>476</v>
      </c>
      <c r="D1166" t="s">
        <v>14</v>
      </c>
      <c r="E1166" t="s">
        <v>395</v>
      </c>
      <c r="F1166">
        <v>1965</v>
      </c>
      <c r="G1166" t="s">
        <v>292</v>
      </c>
      <c r="H1166" t="s">
        <v>170</v>
      </c>
      <c r="I1166" t="s">
        <v>293</v>
      </c>
      <c r="J1166">
        <v>9.4160000000000004</v>
      </c>
      <c r="K1166" t="s">
        <v>477</v>
      </c>
    </row>
    <row r="1167" spans="1:11" x14ac:dyDescent="0.25">
      <c r="A1167" t="s">
        <v>289</v>
      </c>
      <c r="B1167" t="s">
        <v>462</v>
      </c>
      <c r="C1167" t="s">
        <v>476</v>
      </c>
      <c r="D1167" t="s">
        <v>14</v>
      </c>
      <c r="E1167" t="s">
        <v>395</v>
      </c>
      <c r="F1167">
        <v>1966</v>
      </c>
      <c r="G1167" t="s">
        <v>292</v>
      </c>
      <c r="H1167" t="s">
        <v>170</v>
      </c>
      <c r="I1167" t="s">
        <v>293</v>
      </c>
      <c r="J1167">
        <v>9.6820000000000004</v>
      </c>
      <c r="K1167" t="s">
        <v>477</v>
      </c>
    </row>
    <row r="1168" spans="1:11" x14ac:dyDescent="0.25">
      <c r="A1168" t="s">
        <v>289</v>
      </c>
      <c r="B1168" t="s">
        <v>462</v>
      </c>
      <c r="C1168" t="s">
        <v>476</v>
      </c>
      <c r="D1168" t="s">
        <v>14</v>
      </c>
      <c r="E1168" t="s">
        <v>395</v>
      </c>
      <c r="F1168">
        <v>1967</v>
      </c>
      <c r="G1168" t="s">
        <v>292</v>
      </c>
      <c r="H1168" t="s">
        <v>170</v>
      </c>
      <c r="I1168" t="s">
        <v>293</v>
      </c>
      <c r="J1168">
        <v>9.9510000000000005</v>
      </c>
      <c r="K1168" t="s">
        <v>477</v>
      </c>
    </row>
    <row r="1169" spans="1:11" x14ac:dyDescent="0.25">
      <c r="A1169" t="s">
        <v>289</v>
      </c>
      <c r="B1169" t="s">
        <v>462</v>
      </c>
      <c r="C1169" t="s">
        <v>476</v>
      </c>
      <c r="D1169" t="s">
        <v>14</v>
      </c>
      <c r="E1169" t="s">
        <v>395</v>
      </c>
      <c r="F1169">
        <v>1968</v>
      </c>
      <c r="G1169" t="s">
        <v>292</v>
      </c>
      <c r="H1169" t="s">
        <v>170</v>
      </c>
      <c r="I1169" t="s">
        <v>293</v>
      </c>
      <c r="J1169">
        <v>10.420999999999999</v>
      </c>
      <c r="K1169" t="s">
        <v>477</v>
      </c>
    </row>
    <row r="1170" spans="1:11" x14ac:dyDescent="0.25">
      <c r="A1170" t="s">
        <v>289</v>
      </c>
      <c r="B1170" t="s">
        <v>462</v>
      </c>
      <c r="C1170" t="s">
        <v>476</v>
      </c>
      <c r="D1170" t="s">
        <v>14</v>
      </c>
      <c r="E1170" t="s">
        <v>395</v>
      </c>
      <c r="F1170">
        <v>1969</v>
      </c>
      <c r="G1170" t="s">
        <v>292</v>
      </c>
      <c r="H1170" t="s">
        <v>170</v>
      </c>
      <c r="I1170" t="s">
        <v>293</v>
      </c>
      <c r="J1170">
        <v>11.204000000000001</v>
      </c>
      <c r="K1170" t="s">
        <v>477</v>
      </c>
    </row>
    <row r="1171" spans="1:11" x14ac:dyDescent="0.25">
      <c r="A1171" t="s">
        <v>289</v>
      </c>
      <c r="B1171" t="s">
        <v>462</v>
      </c>
      <c r="C1171" t="s">
        <v>476</v>
      </c>
      <c r="D1171" t="s">
        <v>14</v>
      </c>
      <c r="E1171" t="s">
        <v>395</v>
      </c>
      <c r="F1171">
        <v>1970</v>
      </c>
      <c r="G1171" t="s">
        <v>292</v>
      </c>
      <c r="H1171" t="s">
        <v>170</v>
      </c>
      <c r="I1171" t="s">
        <v>293</v>
      </c>
      <c r="J1171">
        <v>11.872999999999999</v>
      </c>
      <c r="K1171" t="s">
        <v>477</v>
      </c>
    </row>
    <row r="1172" spans="1:11" x14ac:dyDescent="0.25">
      <c r="A1172" t="s">
        <v>289</v>
      </c>
      <c r="B1172" t="s">
        <v>462</v>
      </c>
      <c r="C1172" t="s">
        <v>476</v>
      </c>
      <c r="D1172" t="s">
        <v>14</v>
      </c>
      <c r="E1172" t="s">
        <v>395</v>
      </c>
      <c r="F1172">
        <v>1971</v>
      </c>
      <c r="G1172" t="s">
        <v>292</v>
      </c>
      <c r="H1172" t="s">
        <v>170</v>
      </c>
      <c r="I1172" t="s">
        <v>293</v>
      </c>
      <c r="J1172">
        <v>12.878</v>
      </c>
      <c r="K1172" t="s">
        <v>477</v>
      </c>
    </row>
    <row r="1173" spans="1:11" x14ac:dyDescent="0.25">
      <c r="A1173" t="s">
        <v>289</v>
      </c>
      <c r="B1173" t="s">
        <v>462</v>
      </c>
      <c r="C1173" t="s">
        <v>476</v>
      </c>
      <c r="D1173" t="s">
        <v>14</v>
      </c>
      <c r="E1173" t="s">
        <v>395</v>
      </c>
      <c r="F1173">
        <v>1972</v>
      </c>
      <c r="G1173" t="s">
        <v>292</v>
      </c>
      <c r="H1173" t="s">
        <v>170</v>
      </c>
      <c r="I1173" t="s">
        <v>293</v>
      </c>
      <c r="J1173">
        <v>13.868</v>
      </c>
      <c r="K1173" t="s">
        <v>477</v>
      </c>
    </row>
    <row r="1174" spans="1:11" x14ac:dyDescent="0.25">
      <c r="A1174" t="s">
        <v>289</v>
      </c>
      <c r="B1174" t="s">
        <v>462</v>
      </c>
      <c r="C1174" t="s">
        <v>476</v>
      </c>
      <c r="D1174" t="s">
        <v>14</v>
      </c>
      <c r="E1174" t="s">
        <v>395</v>
      </c>
      <c r="F1174">
        <v>1973</v>
      </c>
      <c r="G1174" t="s">
        <v>292</v>
      </c>
      <c r="H1174" t="s">
        <v>170</v>
      </c>
      <c r="I1174" t="s">
        <v>293</v>
      </c>
      <c r="J1174">
        <v>14.977</v>
      </c>
      <c r="K1174" t="s">
        <v>477</v>
      </c>
    </row>
    <row r="1175" spans="1:11" x14ac:dyDescent="0.25">
      <c r="A1175" t="s">
        <v>289</v>
      </c>
      <c r="B1175" t="s">
        <v>462</v>
      </c>
      <c r="C1175" t="s">
        <v>476</v>
      </c>
      <c r="D1175" t="s">
        <v>14</v>
      </c>
      <c r="E1175" t="s">
        <v>395</v>
      </c>
      <c r="F1175">
        <v>1974</v>
      </c>
      <c r="G1175" t="s">
        <v>292</v>
      </c>
      <c r="H1175" t="s">
        <v>170</v>
      </c>
      <c r="I1175" t="s">
        <v>293</v>
      </c>
      <c r="J1175">
        <v>16.638999999999999</v>
      </c>
      <c r="K1175" t="s">
        <v>477</v>
      </c>
    </row>
    <row r="1176" spans="1:11" x14ac:dyDescent="0.25">
      <c r="A1176" t="s">
        <v>289</v>
      </c>
      <c r="B1176" t="s">
        <v>462</v>
      </c>
      <c r="C1176" t="s">
        <v>476</v>
      </c>
      <c r="D1176" t="s">
        <v>14</v>
      </c>
      <c r="E1176" t="s">
        <v>395</v>
      </c>
      <c r="F1176">
        <v>1975</v>
      </c>
      <c r="G1176" t="s">
        <v>292</v>
      </c>
      <c r="H1176" t="s">
        <v>170</v>
      </c>
      <c r="I1176" t="s">
        <v>293</v>
      </c>
      <c r="J1176">
        <v>18.27</v>
      </c>
      <c r="K1176" t="s">
        <v>477</v>
      </c>
    </row>
    <row r="1177" spans="1:11" x14ac:dyDescent="0.25">
      <c r="A1177" t="s">
        <v>289</v>
      </c>
      <c r="B1177" t="s">
        <v>462</v>
      </c>
      <c r="C1177" t="s">
        <v>476</v>
      </c>
      <c r="D1177" t="s">
        <v>14</v>
      </c>
      <c r="E1177" t="s">
        <v>395</v>
      </c>
      <c r="F1177">
        <v>1976</v>
      </c>
      <c r="G1177" t="s">
        <v>292</v>
      </c>
      <c r="H1177" t="s">
        <v>170</v>
      </c>
      <c r="I1177" t="s">
        <v>293</v>
      </c>
      <c r="J1177">
        <v>18.95</v>
      </c>
      <c r="K1177" t="s">
        <v>477</v>
      </c>
    </row>
    <row r="1178" spans="1:11" x14ac:dyDescent="0.25">
      <c r="A1178" t="s">
        <v>289</v>
      </c>
      <c r="B1178" t="s">
        <v>462</v>
      </c>
      <c r="C1178" t="s">
        <v>476</v>
      </c>
      <c r="D1178" t="s">
        <v>14</v>
      </c>
      <c r="E1178" t="s">
        <v>395</v>
      </c>
      <c r="F1178">
        <v>1977</v>
      </c>
      <c r="G1178" t="s">
        <v>292</v>
      </c>
      <c r="H1178" t="s">
        <v>170</v>
      </c>
      <c r="I1178" t="s">
        <v>293</v>
      </c>
      <c r="J1178">
        <v>20.257999999999999</v>
      </c>
      <c r="K1178" t="s">
        <v>477</v>
      </c>
    </row>
    <row r="1179" spans="1:11" x14ac:dyDescent="0.25">
      <c r="A1179" t="s">
        <v>289</v>
      </c>
      <c r="B1179" t="s">
        <v>462</v>
      </c>
      <c r="C1179" t="s">
        <v>476</v>
      </c>
      <c r="D1179" t="s">
        <v>14</v>
      </c>
      <c r="E1179" t="s">
        <v>395</v>
      </c>
      <c r="F1179">
        <v>1978</v>
      </c>
      <c r="G1179" t="s">
        <v>292</v>
      </c>
      <c r="H1179" t="s">
        <v>170</v>
      </c>
      <c r="I1179" t="s">
        <v>293</v>
      </c>
      <c r="J1179">
        <v>22.158999999999999</v>
      </c>
      <c r="K1179" t="s">
        <v>477</v>
      </c>
    </row>
    <row r="1180" spans="1:11" x14ac:dyDescent="0.25">
      <c r="A1180" t="s">
        <v>289</v>
      </c>
      <c r="B1180" t="s">
        <v>462</v>
      </c>
      <c r="C1180" t="s">
        <v>476</v>
      </c>
      <c r="D1180" t="s">
        <v>14</v>
      </c>
      <c r="E1180" t="s">
        <v>395</v>
      </c>
      <c r="F1180">
        <v>1979</v>
      </c>
      <c r="G1180" t="s">
        <v>292</v>
      </c>
      <c r="H1180" t="s">
        <v>170</v>
      </c>
      <c r="I1180" t="s">
        <v>293</v>
      </c>
      <c r="J1180">
        <v>24.571999999999999</v>
      </c>
      <c r="K1180" t="s">
        <v>477</v>
      </c>
    </row>
    <row r="1181" spans="1:11" x14ac:dyDescent="0.25">
      <c r="A1181" t="s">
        <v>289</v>
      </c>
      <c r="B1181" t="s">
        <v>462</v>
      </c>
      <c r="C1181" t="s">
        <v>476</v>
      </c>
      <c r="D1181" t="s">
        <v>14</v>
      </c>
      <c r="E1181" t="s">
        <v>395</v>
      </c>
      <c r="F1181">
        <v>1980</v>
      </c>
      <c r="G1181" t="s">
        <v>292</v>
      </c>
      <c r="H1181" t="s">
        <v>170</v>
      </c>
      <c r="I1181" t="s">
        <v>293</v>
      </c>
      <c r="J1181">
        <v>27.257999999999999</v>
      </c>
      <c r="K1181" t="s">
        <v>477</v>
      </c>
    </row>
    <row r="1182" spans="1:11" x14ac:dyDescent="0.25">
      <c r="A1182" t="s">
        <v>289</v>
      </c>
      <c r="B1182" t="s">
        <v>462</v>
      </c>
      <c r="C1182" t="s">
        <v>476</v>
      </c>
      <c r="D1182" t="s">
        <v>14</v>
      </c>
      <c r="E1182" t="s">
        <v>395</v>
      </c>
      <c r="F1182">
        <v>1981</v>
      </c>
      <c r="G1182" t="s">
        <v>292</v>
      </c>
      <c r="H1182" t="s">
        <v>170</v>
      </c>
      <c r="I1182" t="s">
        <v>293</v>
      </c>
      <c r="J1182">
        <v>29.611000000000001</v>
      </c>
      <c r="K1182" t="s">
        <v>477</v>
      </c>
    </row>
    <row r="1183" spans="1:11" x14ac:dyDescent="0.25">
      <c r="A1183" t="s">
        <v>289</v>
      </c>
      <c r="B1183" t="s">
        <v>462</v>
      </c>
      <c r="C1183" t="s">
        <v>476</v>
      </c>
      <c r="D1183" t="s">
        <v>14</v>
      </c>
      <c r="E1183" t="s">
        <v>395</v>
      </c>
      <c r="F1183">
        <v>1982</v>
      </c>
      <c r="G1183" t="s">
        <v>292</v>
      </c>
      <c r="H1183" t="s">
        <v>170</v>
      </c>
      <c r="I1183" t="s">
        <v>293</v>
      </c>
      <c r="J1183">
        <v>31.341999999999999</v>
      </c>
      <c r="K1183" t="s">
        <v>477</v>
      </c>
    </row>
    <row r="1184" spans="1:11" x14ac:dyDescent="0.25">
      <c r="A1184" t="s">
        <v>289</v>
      </c>
      <c r="B1184" t="s">
        <v>462</v>
      </c>
      <c r="C1184" t="s">
        <v>476</v>
      </c>
      <c r="D1184" t="s">
        <v>14</v>
      </c>
      <c r="E1184" t="s">
        <v>395</v>
      </c>
      <c r="F1184">
        <v>1983</v>
      </c>
      <c r="G1184" t="s">
        <v>292</v>
      </c>
      <c r="H1184" t="s">
        <v>170</v>
      </c>
      <c r="I1184" t="s">
        <v>293</v>
      </c>
      <c r="J1184">
        <v>32.298000000000002</v>
      </c>
      <c r="K1184" t="s">
        <v>477</v>
      </c>
    </row>
    <row r="1185" spans="1:11" x14ac:dyDescent="0.25">
      <c r="A1185" t="s">
        <v>289</v>
      </c>
      <c r="B1185" t="s">
        <v>462</v>
      </c>
      <c r="C1185" t="s">
        <v>476</v>
      </c>
      <c r="D1185" t="s">
        <v>14</v>
      </c>
      <c r="E1185" t="s">
        <v>395</v>
      </c>
      <c r="F1185">
        <v>1984</v>
      </c>
      <c r="G1185" t="s">
        <v>292</v>
      </c>
      <c r="H1185" t="s">
        <v>170</v>
      </c>
      <c r="I1185" t="s">
        <v>293</v>
      </c>
      <c r="J1185">
        <v>33.454999999999998</v>
      </c>
      <c r="K1185" t="s">
        <v>477</v>
      </c>
    </row>
    <row r="1186" spans="1:11" x14ac:dyDescent="0.25">
      <c r="A1186" t="s">
        <v>289</v>
      </c>
      <c r="B1186" t="s">
        <v>462</v>
      </c>
      <c r="C1186" t="s">
        <v>476</v>
      </c>
      <c r="D1186" t="s">
        <v>14</v>
      </c>
      <c r="E1186" t="s">
        <v>395</v>
      </c>
      <c r="F1186">
        <v>1985</v>
      </c>
      <c r="G1186" t="s">
        <v>292</v>
      </c>
      <c r="H1186" t="s">
        <v>170</v>
      </c>
      <c r="I1186" t="s">
        <v>293</v>
      </c>
      <c r="J1186">
        <v>34.481999999999999</v>
      </c>
      <c r="K1186" t="s">
        <v>477</v>
      </c>
    </row>
    <row r="1187" spans="1:11" x14ac:dyDescent="0.25">
      <c r="A1187" t="s">
        <v>289</v>
      </c>
      <c r="B1187" t="s">
        <v>462</v>
      </c>
      <c r="C1187" t="s">
        <v>476</v>
      </c>
      <c r="D1187" t="s">
        <v>14</v>
      </c>
      <c r="E1187" t="s">
        <v>395</v>
      </c>
      <c r="F1187">
        <v>1986</v>
      </c>
      <c r="G1187" t="s">
        <v>292</v>
      </c>
      <c r="H1187" t="s">
        <v>170</v>
      </c>
      <c r="I1187" t="s">
        <v>293</v>
      </c>
      <c r="J1187">
        <v>35.639000000000003</v>
      </c>
      <c r="K1187" t="s">
        <v>477</v>
      </c>
    </row>
    <row r="1188" spans="1:11" x14ac:dyDescent="0.25">
      <c r="A1188" t="s">
        <v>289</v>
      </c>
      <c r="B1188" t="s">
        <v>462</v>
      </c>
      <c r="C1188" t="s">
        <v>476</v>
      </c>
      <c r="D1188" t="s">
        <v>14</v>
      </c>
      <c r="E1188" t="s">
        <v>395</v>
      </c>
      <c r="F1188">
        <v>1987</v>
      </c>
      <c r="G1188" t="s">
        <v>292</v>
      </c>
      <c r="H1188" t="s">
        <v>170</v>
      </c>
      <c r="I1188" t="s">
        <v>293</v>
      </c>
      <c r="J1188">
        <v>36.92</v>
      </c>
      <c r="K1188" t="s">
        <v>477</v>
      </c>
    </row>
    <row r="1189" spans="1:11" x14ac:dyDescent="0.25">
      <c r="A1189" t="s">
        <v>289</v>
      </c>
      <c r="B1189" t="s">
        <v>462</v>
      </c>
      <c r="C1189" t="s">
        <v>476</v>
      </c>
      <c r="D1189" t="s">
        <v>14</v>
      </c>
      <c r="E1189" t="s">
        <v>395</v>
      </c>
      <c r="F1189">
        <v>1988</v>
      </c>
      <c r="G1189" t="s">
        <v>292</v>
      </c>
      <c r="H1189" t="s">
        <v>170</v>
      </c>
      <c r="I1189" t="s">
        <v>293</v>
      </c>
      <c r="J1189">
        <v>38.304000000000002</v>
      </c>
      <c r="K1189" t="s">
        <v>477</v>
      </c>
    </row>
    <row r="1190" spans="1:11" x14ac:dyDescent="0.25">
      <c r="A1190" t="s">
        <v>289</v>
      </c>
      <c r="B1190" t="s">
        <v>462</v>
      </c>
      <c r="C1190" t="s">
        <v>476</v>
      </c>
      <c r="D1190" t="s">
        <v>14</v>
      </c>
      <c r="E1190" t="s">
        <v>395</v>
      </c>
      <c r="F1190">
        <v>1989</v>
      </c>
      <c r="G1190" t="s">
        <v>292</v>
      </c>
      <c r="H1190" t="s">
        <v>170</v>
      </c>
      <c r="I1190" t="s">
        <v>293</v>
      </c>
      <c r="J1190">
        <v>39.695999999999998</v>
      </c>
      <c r="K1190" t="s">
        <v>477</v>
      </c>
    </row>
    <row r="1191" spans="1:11" x14ac:dyDescent="0.25">
      <c r="A1191" t="s">
        <v>289</v>
      </c>
      <c r="B1191" t="s">
        <v>462</v>
      </c>
      <c r="C1191" t="s">
        <v>476</v>
      </c>
      <c r="D1191" t="s">
        <v>14</v>
      </c>
      <c r="E1191" t="s">
        <v>395</v>
      </c>
      <c r="F1191">
        <v>1990</v>
      </c>
      <c r="G1191" t="s">
        <v>292</v>
      </c>
      <c r="H1191" t="s">
        <v>170</v>
      </c>
      <c r="I1191" t="s">
        <v>293</v>
      </c>
      <c r="J1191">
        <v>40.953000000000003</v>
      </c>
      <c r="K1191" t="s">
        <v>477</v>
      </c>
    </row>
    <row r="1192" spans="1:11" x14ac:dyDescent="0.25">
      <c r="A1192" t="s">
        <v>289</v>
      </c>
      <c r="B1192" t="s">
        <v>462</v>
      </c>
      <c r="C1192" t="s">
        <v>476</v>
      </c>
      <c r="D1192" t="s">
        <v>14</v>
      </c>
      <c r="E1192" t="s">
        <v>395</v>
      </c>
      <c r="F1192">
        <v>1991</v>
      </c>
      <c r="G1192" t="s">
        <v>292</v>
      </c>
      <c r="H1192" t="s">
        <v>170</v>
      </c>
      <c r="I1192" t="s">
        <v>293</v>
      </c>
      <c r="J1192">
        <v>41.564999999999998</v>
      </c>
      <c r="K1192" t="s">
        <v>477</v>
      </c>
    </row>
    <row r="1193" spans="1:11" x14ac:dyDescent="0.25">
      <c r="A1193" t="s">
        <v>289</v>
      </c>
      <c r="B1193" t="s">
        <v>462</v>
      </c>
      <c r="C1193" t="s">
        <v>476</v>
      </c>
      <c r="D1193" t="s">
        <v>14</v>
      </c>
      <c r="E1193" t="s">
        <v>395</v>
      </c>
      <c r="F1193">
        <v>1992</v>
      </c>
      <c r="G1193" t="s">
        <v>292</v>
      </c>
      <c r="H1193" t="s">
        <v>170</v>
      </c>
      <c r="I1193" t="s">
        <v>293</v>
      </c>
      <c r="J1193">
        <v>41.878</v>
      </c>
      <c r="K1193" t="s">
        <v>477</v>
      </c>
    </row>
    <row r="1194" spans="1:11" x14ac:dyDescent="0.25">
      <c r="A1194" t="s">
        <v>289</v>
      </c>
      <c r="B1194" t="s">
        <v>462</v>
      </c>
      <c r="C1194" t="s">
        <v>476</v>
      </c>
      <c r="D1194" t="s">
        <v>14</v>
      </c>
      <c r="E1194" t="s">
        <v>395</v>
      </c>
      <c r="F1194">
        <v>1993</v>
      </c>
      <c r="G1194" t="s">
        <v>292</v>
      </c>
      <c r="H1194" t="s">
        <v>170</v>
      </c>
      <c r="I1194" t="s">
        <v>293</v>
      </c>
      <c r="J1194">
        <v>43.329000000000001</v>
      </c>
      <c r="K1194" t="s">
        <v>477</v>
      </c>
    </row>
    <row r="1195" spans="1:11" x14ac:dyDescent="0.25">
      <c r="A1195" t="s">
        <v>289</v>
      </c>
      <c r="B1195" t="s">
        <v>462</v>
      </c>
      <c r="C1195" t="s">
        <v>476</v>
      </c>
      <c r="D1195" t="s">
        <v>14</v>
      </c>
      <c r="E1195" t="s">
        <v>395</v>
      </c>
      <c r="F1195">
        <v>1994</v>
      </c>
      <c r="G1195" t="s">
        <v>292</v>
      </c>
      <c r="H1195" t="s">
        <v>170</v>
      </c>
      <c r="I1195" t="s">
        <v>293</v>
      </c>
      <c r="J1195">
        <v>45.076999999999998</v>
      </c>
      <c r="K1195" t="s">
        <v>477</v>
      </c>
    </row>
    <row r="1196" spans="1:11" x14ac:dyDescent="0.25">
      <c r="A1196" t="s">
        <v>289</v>
      </c>
      <c r="B1196" t="s">
        <v>462</v>
      </c>
      <c r="C1196" t="s">
        <v>476</v>
      </c>
      <c r="D1196" t="s">
        <v>14</v>
      </c>
      <c r="E1196" t="s">
        <v>395</v>
      </c>
      <c r="F1196">
        <v>1995</v>
      </c>
      <c r="G1196" t="s">
        <v>292</v>
      </c>
      <c r="H1196" t="s">
        <v>170</v>
      </c>
      <c r="I1196" t="s">
        <v>293</v>
      </c>
      <c r="J1196">
        <v>46.872999999999998</v>
      </c>
      <c r="K1196" t="s">
        <v>477</v>
      </c>
    </row>
    <row r="1197" spans="1:11" x14ac:dyDescent="0.25">
      <c r="A1197" t="s">
        <v>289</v>
      </c>
      <c r="B1197" t="s">
        <v>462</v>
      </c>
      <c r="C1197" t="s">
        <v>476</v>
      </c>
      <c r="D1197" t="s">
        <v>14</v>
      </c>
      <c r="E1197" t="s">
        <v>395</v>
      </c>
      <c r="F1197">
        <v>1996</v>
      </c>
      <c r="G1197" t="s">
        <v>292</v>
      </c>
      <c r="H1197" t="s">
        <v>170</v>
      </c>
      <c r="I1197" t="s">
        <v>293</v>
      </c>
      <c r="J1197">
        <v>47.947000000000003</v>
      </c>
      <c r="K1197" t="s">
        <v>477</v>
      </c>
    </row>
    <row r="1198" spans="1:11" x14ac:dyDescent="0.25">
      <c r="A1198" t="s">
        <v>289</v>
      </c>
      <c r="B1198" t="s">
        <v>462</v>
      </c>
      <c r="C1198" t="s">
        <v>476</v>
      </c>
      <c r="D1198" t="s">
        <v>14</v>
      </c>
      <c r="E1198" t="s">
        <v>395</v>
      </c>
      <c r="F1198">
        <v>1997</v>
      </c>
      <c r="G1198" t="s">
        <v>292</v>
      </c>
      <c r="H1198" t="s">
        <v>170</v>
      </c>
      <c r="I1198" t="s">
        <v>293</v>
      </c>
      <c r="J1198">
        <v>49.191000000000003</v>
      </c>
      <c r="K1198" t="s">
        <v>477</v>
      </c>
    </row>
    <row r="1199" spans="1:11" x14ac:dyDescent="0.25">
      <c r="A1199" t="s">
        <v>289</v>
      </c>
      <c r="B1199" t="s">
        <v>462</v>
      </c>
      <c r="C1199" t="s">
        <v>476</v>
      </c>
      <c r="D1199" t="s">
        <v>14</v>
      </c>
      <c r="E1199" t="s">
        <v>395</v>
      </c>
      <c r="F1199">
        <v>1998</v>
      </c>
      <c r="G1199" t="s">
        <v>292</v>
      </c>
      <c r="H1199" t="s">
        <v>170</v>
      </c>
      <c r="I1199" t="s">
        <v>293</v>
      </c>
      <c r="J1199">
        <v>51.472999999999999</v>
      </c>
      <c r="K1199" t="s">
        <v>477</v>
      </c>
    </row>
    <row r="1200" spans="1:11" x14ac:dyDescent="0.25">
      <c r="A1200" t="s">
        <v>289</v>
      </c>
      <c r="B1200" t="s">
        <v>462</v>
      </c>
      <c r="C1200" t="s">
        <v>476</v>
      </c>
      <c r="D1200" t="s">
        <v>14</v>
      </c>
      <c r="E1200" t="s">
        <v>395</v>
      </c>
      <c r="F1200">
        <v>1999</v>
      </c>
      <c r="G1200" t="s">
        <v>292</v>
      </c>
      <c r="H1200" t="s">
        <v>170</v>
      </c>
      <c r="I1200" t="s">
        <v>293</v>
      </c>
      <c r="J1200">
        <v>53.429000000000002</v>
      </c>
      <c r="K1200" t="s">
        <v>477</v>
      </c>
    </row>
    <row r="1201" spans="1:11" x14ac:dyDescent="0.25">
      <c r="A1201" t="s">
        <v>289</v>
      </c>
      <c r="B1201" t="s">
        <v>462</v>
      </c>
      <c r="C1201" t="s">
        <v>476</v>
      </c>
      <c r="D1201" t="s">
        <v>14</v>
      </c>
      <c r="E1201" t="s">
        <v>395</v>
      </c>
      <c r="F1201">
        <v>2000</v>
      </c>
      <c r="G1201" t="s">
        <v>292</v>
      </c>
      <c r="H1201" t="s">
        <v>170</v>
      </c>
      <c r="I1201" t="s">
        <v>293</v>
      </c>
      <c r="J1201">
        <v>55.470999999999997</v>
      </c>
      <c r="K1201" t="s">
        <v>477</v>
      </c>
    </row>
    <row r="1202" spans="1:11" x14ac:dyDescent="0.25">
      <c r="A1202" t="s">
        <v>289</v>
      </c>
      <c r="B1202" t="s">
        <v>462</v>
      </c>
      <c r="C1202" t="s">
        <v>476</v>
      </c>
      <c r="D1202" t="s">
        <v>14</v>
      </c>
      <c r="E1202" t="s">
        <v>395</v>
      </c>
      <c r="F1202">
        <v>2001</v>
      </c>
      <c r="G1202" t="s">
        <v>292</v>
      </c>
      <c r="H1202" t="s">
        <v>170</v>
      </c>
      <c r="I1202" t="s">
        <v>293</v>
      </c>
      <c r="J1202">
        <v>57.561999999999998</v>
      </c>
      <c r="K1202" t="s">
        <v>477</v>
      </c>
    </row>
    <row r="1203" spans="1:11" x14ac:dyDescent="0.25">
      <c r="A1203" t="s">
        <v>289</v>
      </c>
      <c r="B1203" t="s">
        <v>462</v>
      </c>
      <c r="C1203" t="s">
        <v>476</v>
      </c>
      <c r="D1203" t="s">
        <v>14</v>
      </c>
      <c r="E1203" t="s">
        <v>395</v>
      </c>
      <c r="F1203">
        <v>2002</v>
      </c>
      <c r="G1203" t="s">
        <v>292</v>
      </c>
      <c r="H1203" t="s">
        <v>170</v>
      </c>
      <c r="I1203" t="s">
        <v>293</v>
      </c>
      <c r="J1203">
        <v>59.463999999999999</v>
      </c>
      <c r="K1203" t="s">
        <v>477</v>
      </c>
    </row>
    <row r="1204" spans="1:11" x14ac:dyDescent="0.25">
      <c r="A1204" t="s">
        <v>289</v>
      </c>
      <c r="B1204" t="s">
        <v>462</v>
      </c>
      <c r="C1204" t="s">
        <v>476</v>
      </c>
      <c r="D1204" t="s">
        <v>14</v>
      </c>
      <c r="E1204" t="s">
        <v>395</v>
      </c>
      <c r="F1204">
        <v>2003</v>
      </c>
      <c r="G1204" t="s">
        <v>292</v>
      </c>
      <c r="H1204" t="s">
        <v>170</v>
      </c>
      <c r="I1204" t="s">
        <v>293</v>
      </c>
      <c r="J1204">
        <v>61.042999999999999</v>
      </c>
      <c r="K1204" t="s">
        <v>477</v>
      </c>
    </row>
    <row r="1205" spans="1:11" x14ac:dyDescent="0.25">
      <c r="A1205" t="s">
        <v>289</v>
      </c>
      <c r="B1205" t="s">
        <v>462</v>
      </c>
      <c r="C1205" t="s">
        <v>476</v>
      </c>
      <c r="D1205" t="s">
        <v>14</v>
      </c>
      <c r="E1205" t="s">
        <v>395</v>
      </c>
      <c r="F1205">
        <v>2004</v>
      </c>
      <c r="G1205" t="s">
        <v>292</v>
      </c>
      <c r="H1205" t="s">
        <v>170</v>
      </c>
      <c r="I1205" t="s">
        <v>293</v>
      </c>
      <c r="J1205">
        <v>65.063000000000002</v>
      </c>
      <c r="K1205" t="s">
        <v>477</v>
      </c>
    </row>
    <row r="1206" spans="1:11" x14ac:dyDescent="0.25">
      <c r="A1206" t="s">
        <v>289</v>
      </c>
      <c r="B1206" t="s">
        <v>462</v>
      </c>
      <c r="C1206" t="s">
        <v>476</v>
      </c>
      <c r="D1206" t="s">
        <v>14</v>
      </c>
      <c r="E1206" t="s">
        <v>395</v>
      </c>
      <c r="F1206">
        <v>2005</v>
      </c>
      <c r="G1206" t="s">
        <v>292</v>
      </c>
      <c r="H1206" t="s">
        <v>170</v>
      </c>
      <c r="I1206" t="s">
        <v>293</v>
      </c>
      <c r="J1206">
        <v>71.221000000000004</v>
      </c>
      <c r="K1206" t="s">
        <v>477</v>
      </c>
    </row>
    <row r="1207" spans="1:11" x14ac:dyDescent="0.25">
      <c r="A1207" t="s">
        <v>289</v>
      </c>
      <c r="B1207" t="s">
        <v>462</v>
      </c>
      <c r="C1207" t="s">
        <v>476</v>
      </c>
      <c r="D1207" t="s">
        <v>14</v>
      </c>
      <c r="E1207" t="s">
        <v>395</v>
      </c>
      <c r="F1207">
        <v>2006</v>
      </c>
      <c r="G1207" t="s">
        <v>292</v>
      </c>
      <c r="H1207" t="s">
        <v>170</v>
      </c>
      <c r="I1207" t="s">
        <v>293</v>
      </c>
      <c r="J1207">
        <v>76.513000000000005</v>
      </c>
      <c r="K1207" t="s">
        <v>477</v>
      </c>
    </row>
    <row r="1208" spans="1:11" x14ac:dyDescent="0.25">
      <c r="A1208" t="s">
        <v>289</v>
      </c>
      <c r="B1208" t="s">
        <v>462</v>
      </c>
      <c r="C1208" t="s">
        <v>476</v>
      </c>
      <c r="D1208" t="s">
        <v>14</v>
      </c>
      <c r="E1208" t="s">
        <v>395</v>
      </c>
      <c r="F1208">
        <v>2007</v>
      </c>
      <c r="G1208" t="s">
        <v>292</v>
      </c>
      <c r="H1208" t="s">
        <v>170</v>
      </c>
      <c r="I1208" t="s">
        <v>293</v>
      </c>
      <c r="J1208">
        <v>80.882999999999996</v>
      </c>
      <c r="K1208" t="s">
        <v>477</v>
      </c>
    </row>
    <row r="1209" spans="1:11" x14ac:dyDescent="0.25">
      <c r="A1209" t="s">
        <v>289</v>
      </c>
      <c r="B1209" t="s">
        <v>462</v>
      </c>
      <c r="C1209" t="s">
        <v>476</v>
      </c>
      <c r="D1209" t="s">
        <v>14</v>
      </c>
      <c r="E1209" t="s">
        <v>395</v>
      </c>
      <c r="F1209">
        <v>2008</v>
      </c>
      <c r="G1209" t="s">
        <v>292</v>
      </c>
      <c r="H1209" t="s">
        <v>170</v>
      </c>
      <c r="I1209" t="s">
        <v>293</v>
      </c>
      <c r="J1209">
        <v>84.638999999999996</v>
      </c>
      <c r="K1209" t="s">
        <v>477</v>
      </c>
    </row>
    <row r="1210" spans="1:11" x14ac:dyDescent="0.25">
      <c r="A1210" t="s">
        <v>289</v>
      </c>
      <c r="B1210" t="s">
        <v>462</v>
      </c>
      <c r="C1210" t="s">
        <v>476</v>
      </c>
      <c r="D1210" t="s">
        <v>14</v>
      </c>
      <c r="E1210" t="s">
        <v>395</v>
      </c>
      <c r="F1210">
        <v>2009</v>
      </c>
      <c r="G1210" t="s">
        <v>292</v>
      </c>
      <c r="H1210" t="s">
        <v>170</v>
      </c>
      <c r="I1210" t="s">
        <v>293</v>
      </c>
      <c r="J1210">
        <v>86.411000000000001</v>
      </c>
      <c r="K1210" t="s">
        <v>477</v>
      </c>
    </row>
    <row r="1211" spans="1:11" x14ac:dyDescent="0.25">
      <c r="A1211" t="s">
        <v>289</v>
      </c>
      <c r="B1211" t="s">
        <v>462</v>
      </c>
      <c r="C1211" t="s">
        <v>476</v>
      </c>
      <c r="D1211" t="s">
        <v>14</v>
      </c>
      <c r="E1211" t="s">
        <v>395</v>
      </c>
      <c r="F1211">
        <v>2010</v>
      </c>
      <c r="G1211" t="s">
        <v>292</v>
      </c>
      <c r="H1211" t="s">
        <v>170</v>
      </c>
      <c r="I1211" t="s">
        <v>293</v>
      </c>
      <c r="J1211">
        <v>83.915999999999997</v>
      </c>
      <c r="K1211" t="s">
        <v>477</v>
      </c>
    </row>
    <row r="1212" spans="1:11" x14ac:dyDescent="0.25">
      <c r="A1212" t="s">
        <v>289</v>
      </c>
      <c r="B1212" t="s">
        <v>462</v>
      </c>
      <c r="C1212" t="s">
        <v>476</v>
      </c>
      <c r="D1212" t="s">
        <v>14</v>
      </c>
      <c r="E1212" t="s">
        <v>395</v>
      </c>
      <c r="F1212">
        <v>2011</v>
      </c>
      <c r="G1212" t="s">
        <v>292</v>
      </c>
      <c r="H1212" t="s">
        <v>170</v>
      </c>
      <c r="I1212" t="s">
        <v>293</v>
      </c>
      <c r="J1212">
        <v>86.052000000000007</v>
      </c>
      <c r="K1212" t="s">
        <v>477</v>
      </c>
    </row>
    <row r="1213" spans="1:11" x14ac:dyDescent="0.25">
      <c r="A1213" t="s">
        <v>289</v>
      </c>
      <c r="B1213" t="s">
        <v>462</v>
      </c>
      <c r="C1213" t="s">
        <v>476</v>
      </c>
      <c r="D1213" t="s">
        <v>14</v>
      </c>
      <c r="E1213" t="s">
        <v>395</v>
      </c>
      <c r="F1213">
        <v>2012</v>
      </c>
      <c r="G1213" t="s">
        <v>292</v>
      </c>
      <c r="H1213" t="s">
        <v>170</v>
      </c>
      <c r="I1213" t="s">
        <v>293</v>
      </c>
      <c r="J1213">
        <v>89.293000000000006</v>
      </c>
      <c r="K1213" t="s">
        <v>477</v>
      </c>
    </row>
    <row r="1214" spans="1:11" x14ac:dyDescent="0.25">
      <c r="A1214" t="s">
        <v>289</v>
      </c>
      <c r="B1214" t="s">
        <v>462</v>
      </c>
      <c r="C1214" t="s">
        <v>476</v>
      </c>
      <c r="D1214" t="s">
        <v>14</v>
      </c>
      <c r="E1214" t="s">
        <v>395</v>
      </c>
      <c r="F1214">
        <v>2013</v>
      </c>
      <c r="G1214" t="s">
        <v>292</v>
      </c>
      <c r="H1214" t="s">
        <v>170</v>
      </c>
      <c r="I1214" t="s">
        <v>293</v>
      </c>
      <c r="J1214">
        <v>91.683000000000007</v>
      </c>
      <c r="K1214" t="s">
        <v>477</v>
      </c>
    </row>
    <row r="1215" spans="1:11" x14ac:dyDescent="0.25">
      <c r="A1215" t="s">
        <v>289</v>
      </c>
      <c r="B1215" t="s">
        <v>462</v>
      </c>
      <c r="C1215" t="s">
        <v>476</v>
      </c>
      <c r="D1215" t="s">
        <v>14</v>
      </c>
      <c r="E1215" t="s">
        <v>395</v>
      </c>
      <c r="F1215">
        <v>2014</v>
      </c>
      <c r="G1215" t="s">
        <v>292</v>
      </c>
      <c r="H1215" t="s">
        <v>170</v>
      </c>
      <c r="I1215" t="s">
        <v>293</v>
      </c>
      <c r="J1215">
        <v>94.004000000000005</v>
      </c>
      <c r="K1215" t="s">
        <v>477</v>
      </c>
    </row>
    <row r="1216" spans="1:11" x14ac:dyDescent="0.25">
      <c r="A1216" t="s">
        <v>289</v>
      </c>
      <c r="B1216" t="s">
        <v>462</v>
      </c>
      <c r="C1216" t="s">
        <v>476</v>
      </c>
      <c r="D1216" t="s">
        <v>14</v>
      </c>
      <c r="E1216" t="s">
        <v>395</v>
      </c>
      <c r="F1216">
        <v>2015</v>
      </c>
      <c r="G1216" t="s">
        <v>292</v>
      </c>
      <c r="H1216" t="s">
        <v>170</v>
      </c>
      <c r="I1216" t="s">
        <v>293</v>
      </c>
      <c r="J1216">
        <v>95.757999999999996</v>
      </c>
      <c r="K1216" t="s">
        <v>477</v>
      </c>
    </row>
    <row r="1217" spans="1:11" x14ac:dyDescent="0.25">
      <c r="A1217" t="s">
        <v>289</v>
      </c>
      <c r="B1217" t="s">
        <v>462</v>
      </c>
      <c r="C1217" t="s">
        <v>476</v>
      </c>
      <c r="D1217" t="s">
        <v>14</v>
      </c>
      <c r="E1217" t="s">
        <v>395</v>
      </c>
      <c r="F1217">
        <v>2016</v>
      </c>
      <c r="G1217" t="s">
        <v>292</v>
      </c>
      <c r="H1217" t="s">
        <v>170</v>
      </c>
      <c r="I1217" t="s">
        <v>293</v>
      </c>
      <c r="J1217">
        <v>97.271000000000001</v>
      </c>
      <c r="K1217" t="s">
        <v>477</v>
      </c>
    </row>
    <row r="1218" spans="1:11" x14ac:dyDescent="0.25">
      <c r="A1218" t="s">
        <v>289</v>
      </c>
      <c r="B1218" t="s">
        <v>462</v>
      </c>
      <c r="C1218" t="s">
        <v>476</v>
      </c>
      <c r="D1218" t="s">
        <v>14</v>
      </c>
      <c r="E1218" t="s">
        <v>395</v>
      </c>
      <c r="F1218">
        <v>2017</v>
      </c>
      <c r="G1218" t="s">
        <v>292</v>
      </c>
      <c r="H1218" t="s">
        <v>170</v>
      </c>
      <c r="I1218" t="s">
        <v>293</v>
      </c>
      <c r="J1218">
        <v>100</v>
      </c>
      <c r="K1218" t="s">
        <v>477</v>
      </c>
    </row>
    <row r="1219" spans="1:11" x14ac:dyDescent="0.25">
      <c r="A1219" t="s">
        <v>289</v>
      </c>
      <c r="B1219" t="s">
        <v>462</v>
      </c>
      <c r="C1219" t="s">
        <v>476</v>
      </c>
      <c r="D1219" t="s">
        <v>14</v>
      </c>
      <c r="E1219" t="s">
        <v>395</v>
      </c>
      <c r="F1219">
        <v>2018</v>
      </c>
      <c r="G1219" t="s">
        <v>292</v>
      </c>
      <c r="H1219" t="s">
        <v>170</v>
      </c>
      <c r="I1219" t="s">
        <v>293</v>
      </c>
      <c r="J1219">
        <v>103.548</v>
      </c>
      <c r="K1219" t="s">
        <v>477</v>
      </c>
    </row>
    <row r="1220" spans="1:11" x14ac:dyDescent="0.25">
      <c r="A1220" t="s">
        <v>289</v>
      </c>
      <c r="B1220" t="s">
        <v>462</v>
      </c>
      <c r="C1220" t="s">
        <v>476</v>
      </c>
      <c r="D1220" t="s">
        <v>14</v>
      </c>
      <c r="E1220" t="s">
        <v>395</v>
      </c>
      <c r="F1220">
        <v>2019</v>
      </c>
      <c r="G1220" t="s">
        <v>292</v>
      </c>
      <c r="H1220" t="s">
        <v>170</v>
      </c>
      <c r="I1220" t="s">
        <v>293</v>
      </c>
      <c r="J1220">
        <v>108.837</v>
      </c>
      <c r="K1220" t="s">
        <v>477</v>
      </c>
    </row>
    <row r="1221" spans="1:11" x14ac:dyDescent="0.25">
      <c r="A1221" t="s">
        <v>289</v>
      </c>
      <c r="B1221" t="s">
        <v>462</v>
      </c>
      <c r="C1221" t="s">
        <v>476</v>
      </c>
      <c r="D1221" t="s">
        <v>14</v>
      </c>
      <c r="E1221" t="s">
        <v>395</v>
      </c>
      <c r="F1221">
        <v>2020</v>
      </c>
      <c r="G1221" t="s">
        <v>292</v>
      </c>
      <c r="H1221" t="s">
        <v>170</v>
      </c>
      <c r="I1221" t="s">
        <v>293</v>
      </c>
      <c r="J1221">
        <v>110.587</v>
      </c>
      <c r="K1221" t="s">
        <v>477</v>
      </c>
    </row>
    <row r="1222" spans="1:11" x14ac:dyDescent="0.25">
      <c r="A1222" t="s">
        <v>289</v>
      </c>
      <c r="B1222" t="s">
        <v>462</v>
      </c>
      <c r="C1222" t="s">
        <v>476</v>
      </c>
      <c r="D1222" t="s">
        <v>14</v>
      </c>
      <c r="E1222" t="s">
        <v>395</v>
      </c>
      <c r="F1222">
        <v>2021</v>
      </c>
      <c r="G1222" t="s">
        <v>292</v>
      </c>
      <c r="H1222" t="s">
        <v>170</v>
      </c>
      <c r="I1222" t="s">
        <v>293</v>
      </c>
      <c r="J1222">
        <v>118.908</v>
      </c>
      <c r="K1222" t="s">
        <v>477</v>
      </c>
    </row>
    <row r="1223" spans="1:11" x14ac:dyDescent="0.25">
      <c r="A1223" t="s">
        <v>289</v>
      </c>
      <c r="B1223" t="s">
        <v>462</v>
      </c>
      <c r="C1223" t="s">
        <v>476</v>
      </c>
      <c r="D1223" t="s">
        <v>14</v>
      </c>
      <c r="E1223" t="s">
        <v>395</v>
      </c>
      <c r="F1223">
        <v>2022</v>
      </c>
      <c r="G1223" t="s">
        <v>292</v>
      </c>
      <c r="H1223" t="s">
        <v>170</v>
      </c>
      <c r="I1223" t="s">
        <v>293</v>
      </c>
      <c r="J1223">
        <v>152.86600000000001</v>
      </c>
      <c r="K1223" t="s">
        <v>477</v>
      </c>
    </row>
    <row r="1224" spans="1:11" x14ac:dyDescent="0.25">
      <c r="A1224" t="s">
        <v>289</v>
      </c>
      <c r="B1224" t="s">
        <v>462</v>
      </c>
      <c r="C1224" t="s">
        <v>478</v>
      </c>
      <c r="D1224" t="s">
        <v>15</v>
      </c>
      <c r="E1224" t="s">
        <v>398</v>
      </c>
      <c r="F1224">
        <v>1929</v>
      </c>
      <c r="G1224" t="s">
        <v>292</v>
      </c>
      <c r="H1224" t="s">
        <v>170</v>
      </c>
      <c r="I1224" t="s">
        <v>293</v>
      </c>
      <c r="J1224">
        <v>3.2170000000000001</v>
      </c>
      <c r="K1224" t="s">
        <v>462</v>
      </c>
    </row>
    <row r="1225" spans="1:11" x14ac:dyDescent="0.25">
      <c r="A1225" t="s">
        <v>289</v>
      </c>
      <c r="B1225" t="s">
        <v>462</v>
      </c>
      <c r="C1225" t="s">
        <v>478</v>
      </c>
      <c r="D1225" t="s">
        <v>15</v>
      </c>
      <c r="E1225" t="s">
        <v>398</v>
      </c>
      <c r="F1225">
        <v>1930</v>
      </c>
      <c r="G1225" t="s">
        <v>292</v>
      </c>
      <c r="H1225" t="s">
        <v>170</v>
      </c>
      <c r="I1225" t="s">
        <v>293</v>
      </c>
      <c r="J1225">
        <v>2.8889999999999998</v>
      </c>
      <c r="K1225" t="s">
        <v>462</v>
      </c>
    </row>
    <row r="1226" spans="1:11" x14ac:dyDescent="0.25">
      <c r="A1226" t="s">
        <v>289</v>
      </c>
      <c r="B1226" t="s">
        <v>462</v>
      </c>
      <c r="C1226" t="s">
        <v>478</v>
      </c>
      <c r="D1226" t="s">
        <v>15</v>
      </c>
      <c r="E1226" t="s">
        <v>398</v>
      </c>
      <c r="F1226">
        <v>1931</v>
      </c>
      <c r="G1226" t="s">
        <v>292</v>
      </c>
      <c r="H1226" t="s">
        <v>170</v>
      </c>
      <c r="I1226" t="s">
        <v>293</v>
      </c>
      <c r="J1226">
        <v>2.5009999999999999</v>
      </c>
      <c r="K1226" t="s">
        <v>462</v>
      </c>
    </row>
    <row r="1227" spans="1:11" x14ac:dyDescent="0.25">
      <c r="A1227" t="s">
        <v>289</v>
      </c>
      <c r="B1227" t="s">
        <v>462</v>
      </c>
      <c r="C1227" t="s">
        <v>478</v>
      </c>
      <c r="D1227" t="s">
        <v>15</v>
      </c>
      <c r="E1227" t="s">
        <v>398</v>
      </c>
      <c r="F1227">
        <v>1932</v>
      </c>
      <c r="G1227" t="s">
        <v>292</v>
      </c>
      <c r="H1227" t="s">
        <v>170</v>
      </c>
      <c r="I1227" t="s">
        <v>293</v>
      </c>
      <c r="J1227">
        <v>2.2599999999999998</v>
      </c>
      <c r="K1227" t="s">
        <v>462</v>
      </c>
    </row>
    <row r="1228" spans="1:11" x14ac:dyDescent="0.25">
      <c r="A1228" t="s">
        <v>289</v>
      </c>
      <c r="B1228" t="s">
        <v>462</v>
      </c>
      <c r="C1228" t="s">
        <v>478</v>
      </c>
      <c r="D1228" t="s">
        <v>15</v>
      </c>
      <c r="E1228" t="s">
        <v>398</v>
      </c>
      <c r="F1228">
        <v>1933</v>
      </c>
      <c r="G1228" t="s">
        <v>292</v>
      </c>
      <c r="H1228" t="s">
        <v>170</v>
      </c>
      <c r="I1228" t="s">
        <v>293</v>
      </c>
      <c r="J1228">
        <v>2.2909999999999999</v>
      </c>
      <c r="K1228" t="s">
        <v>462</v>
      </c>
    </row>
    <row r="1229" spans="1:11" x14ac:dyDescent="0.25">
      <c r="A1229" t="s">
        <v>289</v>
      </c>
      <c r="B1229" t="s">
        <v>462</v>
      </c>
      <c r="C1229" t="s">
        <v>478</v>
      </c>
      <c r="D1229" t="s">
        <v>15</v>
      </c>
      <c r="E1229" t="s">
        <v>398</v>
      </c>
      <c r="F1229">
        <v>1934</v>
      </c>
      <c r="G1229" t="s">
        <v>292</v>
      </c>
      <c r="H1229" t="s">
        <v>170</v>
      </c>
      <c r="I1229" t="s">
        <v>293</v>
      </c>
      <c r="J1229">
        <v>2.6779999999999999</v>
      </c>
      <c r="K1229" t="s">
        <v>462</v>
      </c>
    </row>
    <row r="1230" spans="1:11" x14ac:dyDescent="0.25">
      <c r="A1230" t="s">
        <v>289</v>
      </c>
      <c r="B1230" t="s">
        <v>462</v>
      </c>
      <c r="C1230" t="s">
        <v>478</v>
      </c>
      <c r="D1230" t="s">
        <v>15</v>
      </c>
      <c r="E1230" t="s">
        <v>398</v>
      </c>
      <c r="F1230">
        <v>1935</v>
      </c>
      <c r="G1230" t="s">
        <v>292</v>
      </c>
      <c r="H1230" t="s">
        <v>170</v>
      </c>
      <c r="I1230" t="s">
        <v>293</v>
      </c>
      <c r="J1230">
        <v>2.74</v>
      </c>
      <c r="K1230" t="s">
        <v>462</v>
      </c>
    </row>
    <row r="1231" spans="1:11" x14ac:dyDescent="0.25">
      <c r="A1231" t="s">
        <v>289</v>
      </c>
      <c r="B1231" t="s">
        <v>462</v>
      </c>
      <c r="C1231" t="s">
        <v>478</v>
      </c>
      <c r="D1231" t="s">
        <v>15</v>
      </c>
      <c r="E1231" t="s">
        <v>398</v>
      </c>
      <c r="F1231">
        <v>1936</v>
      </c>
      <c r="G1231" t="s">
        <v>292</v>
      </c>
      <c r="H1231" t="s">
        <v>170</v>
      </c>
      <c r="I1231" t="s">
        <v>293</v>
      </c>
      <c r="J1231">
        <v>2.8889999999999998</v>
      </c>
      <c r="K1231" t="s">
        <v>462</v>
      </c>
    </row>
    <row r="1232" spans="1:11" x14ac:dyDescent="0.25">
      <c r="A1232" t="s">
        <v>289</v>
      </c>
      <c r="B1232" t="s">
        <v>462</v>
      </c>
      <c r="C1232" t="s">
        <v>478</v>
      </c>
      <c r="D1232" t="s">
        <v>15</v>
      </c>
      <c r="E1232" t="s">
        <v>398</v>
      </c>
      <c r="F1232">
        <v>1937</v>
      </c>
      <c r="G1232" t="s">
        <v>292</v>
      </c>
      <c r="H1232" t="s">
        <v>170</v>
      </c>
      <c r="I1232" t="s">
        <v>293</v>
      </c>
      <c r="J1232">
        <v>3.2469999999999999</v>
      </c>
      <c r="K1232" t="s">
        <v>462</v>
      </c>
    </row>
    <row r="1233" spans="1:11" x14ac:dyDescent="0.25">
      <c r="A1233" t="s">
        <v>289</v>
      </c>
      <c r="B1233" t="s">
        <v>462</v>
      </c>
      <c r="C1233" t="s">
        <v>478</v>
      </c>
      <c r="D1233" t="s">
        <v>15</v>
      </c>
      <c r="E1233" t="s">
        <v>398</v>
      </c>
      <c r="F1233">
        <v>1938</v>
      </c>
      <c r="G1233" t="s">
        <v>292</v>
      </c>
      <c r="H1233" t="s">
        <v>170</v>
      </c>
      <c r="I1233" t="s">
        <v>293</v>
      </c>
      <c r="J1233">
        <v>3.2040000000000002</v>
      </c>
      <c r="K1233" t="s">
        <v>462</v>
      </c>
    </row>
    <row r="1234" spans="1:11" x14ac:dyDescent="0.25">
      <c r="A1234" t="s">
        <v>289</v>
      </c>
      <c r="B1234" t="s">
        <v>462</v>
      </c>
      <c r="C1234" t="s">
        <v>478</v>
      </c>
      <c r="D1234" t="s">
        <v>15</v>
      </c>
      <c r="E1234" t="s">
        <v>398</v>
      </c>
      <c r="F1234">
        <v>1939</v>
      </c>
      <c r="G1234" t="s">
        <v>292</v>
      </c>
      <c r="H1234" t="s">
        <v>170</v>
      </c>
      <c r="I1234" t="s">
        <v>293</v>
      </c>
      <c r="J1234">
        <v>3.0840000000000001</v>
      </c>
      <c r="K1234" t="s">
        <v>462</v>
      </c>
    </row>
    <row r="1235" spans="1:11" x14ac:dyDescent="0.25">
      <c r="A1235" t="s">
        <v>289</v>
      </c>
      <c r="B1235" t="s">
        <v>462</v>
      </c>
      <c r="C1235" t="s">
        <v>478</v>
      </c>
      <c r="D1235" t="s">
        <v>15</v>
      </c>
      <c r="E1235" t="s">
        <v>398</v>
      </c>
      <c r="F1235">
        <v>1940</v>
      </c>
      <c r="G1235" t="s">
        <v>292</v>
      </c>
      <c r="H1235" t="s">
        <v>170</v>
      </c>
      <c r="I1235" t="s">
        <v>293</v>
      </c>
      <c r="J1235">
        <v>3.3069999999999999</v>
      </c>
      <c r="K1235" t="s">
        <v>462</v>
      </c>
    </row>
    <row r="1236" spans="1:11" x14ac:dyDescent="0.25">
      <c r="A1236" t="s">
        <v>289</v>
      </c>
      <c r="B1236" t="s">
        <v>462</v>
      </c>
      <c r="C1236" t="s">
        <v>478</v>
      </c>
      <c r="D1236" t="s">
        <v>15</v>
      </c>
      <c r="E1236" t="s">
        <v>398</v>
      </c>
      <c r="F1236">
        <v>1941</v>
      </c>
      <c r="G1236" t="s">
        <v>292</v>
      </c>
      <c r="H1236" t="s">
        <v>170</v>
      </c>
      <c r="I1236" t="s">
        <v>293</v>
      </c>
      <c r="J1236">
        <v>3.6520000000000001</v>
      </c>
      <c r="K1236" t="s">
        <v>462</v>
      </c>
    </row>
    <row r="1237" spans="1:11" x14ac:dyDescent="0.25">
      <c r="A1237" t="s">
        <v>289</v>
      </c>
      <c r="B1237" t="s">
        <v>462</v>
      </c>
      <c r="C1237" t="s">
        <v>478</v>
      </c>
      <c r="D1237" t="s">
        <v>15</v>
      </c>
      <c r="E1237" t="s">
        <v>398</v>
      </c>
      <c r="F1237">
        <v>1942</v>
      </c>
      <c r="G1237" t="s">
        <v>292</v>
      </c>
      <c r="H1237" t="s">
        <v>170</v>
      </c>
      <c r="I1237" t="s">
        <v>293</v>
      </c>
      <c r="J1237">
        <v>4.2210000000000001</v>
      </c>
      <c r="K1237" t="s">
        <v>462</v>
      </c>
    </row>
    <row r="1238" spans="1:11" x14ac:dyDescent="0.25">
      <c r="A1238" t="s">
        <v>289</v>
      </c>
      <c r="B1238" t="s">
        <v>462</v>
      </c>
      <c r="C1238" t="s">
        <v>478</v>
      </c>
      <c r="D1238" t="s">
        <v>15</v>
      </c>
      <c r="E1238" t="s">
        <v>398</v>
      </c>
      <c r="F1238">
        <v>1943</v>
      </c>
      <c r="G1238" t="s">
        <v>292</v>
      </c>
      <c r="H1238" t="s">
        <v>170</v>
      </c>
      <c r="I1238" t="s">
        <v>293</v>
      </c>
      <c r="J1238">
        <v>4.5780000000000003</v>
      </c>
      <c r="K1238" t="s">
        <v>462</v>
      </c>
    </row>
    <row r="1239" spans="1:11" x14ac:dyDescent="0.25">
      <c r="A1239" t="s">
        <v>289</v>
      </c>
      <c r="B1239" t="s">
        <v>462</v>
      </c>
      <c r="C1239" t="s">
        <v>478</v>
      </c>
      <c r="D1239" t="s">
        <v>15</v>
      </c>
      <c r="E1239" t="s">
        <v>398</v>
      </c>
      <c r="F1239">
        <v>1944</v>
      </c>
      <c r="G1239" t="s">
        <v>292</v>
      </c>
      <c r="H1239" t="s">
        <v>170</v>
      </c>
      <c r="I1239" t="s">
        <v>293</v>
      </c>
      <c r="J1239">
        <v>4.4020000000000001</v>
      </c>
      <c r="K1239" t="s">
        <v>462</v>
      </c>
    </row>
    <row r="1240" spans="1:11" x14ac:dyDescent="0.25">
      <c r="A1240" t="s">
        <v>289</v>
      </c>
      <c r="B1240" t="s">
        <v>462</v>
      </c>
      <c r="C1240" t="s">
        <v>478</v>
      </c>
      <c r="D1240" t="s">
        <v>15</v>
      </c>
      <c r="E1240" t="s">
        <v>398</v>
      </c>
      <c r="F1240">
        <v>1945</v>
      </c>
      <c r="G1240" t="s">
        <v>292</v>
      </c>
      <c r="H1240" t="s">
        <v>170</v>
      </c>
      <c r="I1240" t="s">
        <v>293</v>
      </c>
      <c r="J1240">
        <v>4.6390000000000002</v>
      </c>
      <c r="K1240" t="s">
        <v>462</v>
      </c>
    </row>
    <row r="1241" spans="1:11" x14ac:dyDescent="0.25">
      <c r="A1241" t="s">
        <v>289</v>
      </c>
      <c r="B1241" t="s">
        <v>462</v>
      </c>
      <c r="C1241" t="s">
        <v>478</v>
      </c>
      <c r="D1241" t="s">
        <v>15</v>
      </c>
      <c r="E1241" t="s">
        <v>398</v>
      </c>
      <c r="F1241">
        <v>1946</v>
      </c>
      <c r="G1241" t="s">
        <v>292</v>
      </c>
      <c r="H1241" t="s">
        <v>170</v>
      </c>
      <c r="I1241" t="s">
        <v>293</v>
      </c>
      <c r="J1241">
        <v>5.625</v>
      </c>
      <c r="K1241" t="s">
        <v>462</v>
      </c>
    </row>
    <row r="1242" spans="1:11" x14ac:dyDescent="0.25">
      <c r="A1242" t="s">
        <v>289</v>
      </c>
      <c r="B1242" t="s">
        <v>462</v>
      </c>
      <c r="C1242" t="s">
        <v>478</v>
      </c>
      <c r="D1242" t="s">
        <v>15</v>
      </c>
      <c r="E1242" t="s">
        <v>398</v>
      </c>
      <c r="F1242">
        <v>1947</v>
      </c>
      <c r="G1242" t="s">
        <v>292</v>
      </c>
      <c r="H1242" t="s">
        <v>170</v>
      </c>
      <c r="I1242" t="s">
        <v>293</v>
      </c>
      <c r="J1242">
        <v>6.6589999999999998</v>
      </c>
      <c r="K1242" t="s">
        <v>462</v>
      </c>
    </row>
    <row r="1243" spans="1:11" x14ac:dyDescent="0.25">
      <c r="A1243" t="s">
        <v>289</v>
      </c>
      <c r="B1243" t="s">
        <v>462</v>
      </c>
      <c r="C1243" t="s">
        <v>478</v>
      </c>
      <c r="D1243" t="s">
        <v>15</v>
      </c>
      <c r="E1243" t="s">
        <v>398</v>
      </c>
      <c r="F1243">
        <v>1948</v>
      </c>
      <c r="G1243" t="s">
        <v>292</v>
      </c>
      <c r="H1243" t="s">
        <v>170</v>
      </c>
      <c r="I1243" t="s">
        <v>293</v>
      </c>
      <c r="J1243">
        <v>7.415</v>
      </c>
      <c r="K1243" t="s">
        <v>462</v>
      </c>
    </row>
    <row r="1244" spans="1:11" x14ac:dyDescent="0.25">
      <c r="A1244" t="s">
        <v>289</v>
      </c>
      <c r="B1244" t="s">
        <v>462</v>
      </c>
      <c r="C1244" t="s">
        <v>478</v>
      </c>
      <c r="D1244" t="s">
        <v>15</v>
      </c>
      <c r="E1244" t="s">
        <v>398</v>
      </c>
      <c r="F1244">
        <v>1949</v>
      </c>
      <c r="G1244" t="s">
        <v>292</v>
      </c>
      <c r="H1244" t="s">
        <v>170</v>
      </c>
      <c r="I1244" t="s">
        <v>293</v>
      </c>
      <c r="J1244">
        <v>7.2130000000000001</v>
      </c>
      <c r="K1244" t="s">
        <v>462</v>
      </c>
    </row>
    <row r="1245" spans="1:11" x14ac:dyDescent="0.25">
      <c r="A1245" t="s">
        <v>289</v>
      </c>
      <c r="B1245" t="s">
        <v>462</v>
      </c>
      <c r="C1245" t="s">
        <v>478</v>
      </c>
      <c r="D1245" t="s">
        <v>15</v>
      </c>
      <c r="E1245" t="s">
        <v>398</v>
      </c>
      <c r="F1245">
        <v>1950</v>
      </c>
      <c r="G1245" t="s">
        <v>292</v>
      </c>
      <c r="H1245" t="s">
        <v>170</v>
      </c>
      <c r="I1245" t="s">
        <v>293</v>
      </c>
      <c r="J1245">
        <v>7.1710000000000003</v>
      </c>
      <c r="K1245" t="s">
        <v>462</v>
      </c>
    </row>
    <row r="1246" spans="1:11" x14ac:dyDescent="0.25">
      <c r="A1246" t="s">
        <v>289</v>
      </c>
      <c r="B1246" t="s">
        <v>462</v>
      </c>
      <c r="C1246" t="s">
        <v>478</v>
      </c>
      <c r="D1246" t="s">
        <v>15</v>
      </c>
      <c r="E1246" t="s">
        <v>398</v>
      </c>
      <c r="F1246">
        <v>1951</v>
      </c>
      <c r="G1246" t="s">
        <v>292</v>
      </c>
      <c r="H1246" t="s">
        <v>170</v>
      </c>
      <c r="I1246" t="s">
        <v>293</v>
      </c>
      <c r="J1246">
        <v>8.1319999999999997</v>
      </c>
      <c r="K1246" t="s">
        <v>462</v>
      </c>
    </row>
    <row r="1247" spans="1:11" x14ac:dyDescent="0.25">
      <c r="A1247" t="s">
        <v>289</v>
      </c>
      <c r="B1247" t="s">
        <v>462</v>
      </c>
      <c r="C1247" t="s">
        <v>478</v>
      </c>
      <c r="D1247" t="s">
        <v>15</v>
      </c>
      <c r="E1247" t="s">
        <v>398</v>
      </c>
      <c r="F1247">
        <v>1952</v>
      </c>
      <c r="G1247" t="s">
        <v>292</v>
      </c>
      <c r="H1247" t="s">
        <v>170</v>
      </c>
      <c r="I1247" t="s">
        <v>293</v>
      </c>
      <c r="J1247">
        <v>8.3420000000000005</v>
      </c>
      <c r="K1247" t="s">
        <v>462</v>
      </c>
    </row>
    <row r="1248" spans="1:11" x14ac:dyDescent="0.25">
      <c r="A1248" t="s">
        <v>289</v>
      </c>
      <c r="B1248" t="s">
        <v>462</v>
      </c>
      <c r="C1248" t="s">
        <v>478</v>
      </c>
      <c r="D1248" t="s">
        <v>15</v>
      </c>
      <c r="E1248" t="s">
        <v>398</v>
      </c>
      <c r="F1248">
        <v>1953</v>
      </c>
      <c r="G1248" t="s">
        <v>292</v>
      </c>
      <c r="H1248" t="s">
        <v>170</v>
      </c>
      <c r="I1248" t="s">
        <v>293</v>
      </c>
      <c r="J1248">
        <v>8.3819999999999997</v>
      </c>
      <c r="K1248" t="s">
        <v>462</v>
      </c>
    </row>
    <row r="1249" spans="1:11" x14ac:dyDescent="0.25">
      <c r="A1249" t="s">
        <v>289</v>
      </c>
      <c r="B1249" t="s">
        <v>462</v>
      </c>
      <c r="C1249" t="s">
        <v>478</v>
      </c>
      <c r="D1249" t="s">
        <v>15</v>
      </c>
      <c r="E1249" t="s">
        <v>398</v>
      </c>
      <c r="F1249">
        <v>1954</v>
      </c>
      <c r="G1249" t="s">
        <v>292</v>
      </c>
      <c r="H1249" t="s">
        <v>170</v>
      </c>
      <c r="I1249" t="s">
        <v>293</v>
      </c>
      <c r="J1249">
        <v>8.16</v>
      </c>
      <c r="K1249" t="s">
        <v>462</v>
      </c>
    </row>
    <row r="1250" spans="1:11" x14ac:dyDescent="0.25">
      <c r="A1250" t="s">
        <v>289</v>
      </c>
      <c r="B1250" t="s">
        <v>462</v>
      </c>
      <c r="C1250" t="s">
        <v>478</v>
      </c>
      <c r="D1250" t="s">
        <v>15</v>
      </c>
      <c r="E1250" t="s">
        <v>398</v>
      </c>
      <c r="F1250">
        <v>1955</v>
      </c>
      <c r="G1250" t="s">
        <v>292</v>
      </c>
      <c r="H1250" t="s">
        <v>170</v>
      </c>
      <c r="I1250" t="s">
        <v>293</v>
      </c>
      <c r="J1250">
        <v>8.2940000000000005</v>
      </c>
      <c r="K1250" t="s">
        <v>462</v>
      </c>
    </row>
    <row r="1251" spans="1:11" x14ac:dyDescent="0.25">
      <c r="A1251" t="s">
        <v>289</v>
      </c>
      <c r="B1251" t="s">
        <v>462</v>
      </c>
      <c r="C1251" t="s">
        <v>478</v>
      </c>
      <c r="D1251" t="s">
        <v>15</v>
      </c>
      <c r="E1251" t="s">
        <v>398</v>
      </c>
      <c r="F1251">
        <v>1956</v>
      </c>
      <c r="G1251" t="s">
        <v>292</v>
      </c>
      <c r="H1251" t="s">
        <v>170</v>
      </c>
      <c r="I1251" t="s">
        <v>293</v>
      </c>
      <c r="J1251">
        <v>9.01</v>
      </c>
      <c r="K1251" t="s">
        <v>462</v>
      </c>
    </row>
    <row r="1252" spans="1:11" x14ac:dyDescent="0.25">
      <c r="A1252" t="s">
        <v>289</v>
      </c>
      <c r="B1252" t="s">
        <v>462</v>
      </c>
      <c r="C1252" t="s">
        <v>478</v>
      </c>
      <c r="D1252" t="s">
        <v>15</v>
      </c>
      <c r="E1252" t="s">
        <v>398</v>
      </c>
      <c r="F1252">
        <v>1957</v>
      </c>
      <c r="G1252" t="s">
        <v>292</v>
      </c>
      <c r="H1252" t="s">
        <v>170</v>
      </c>
      <c r="I1252" t="s">
        <v>293</v>
      </c>
      <c r="J1252">
        <v>9.3689999999999998</v>
      </c>
      <c r="K1252" t="s">
        <v>462</v>
      </c>
    </row>
    <row r="1253" spans="1:11" x14ac:dyDescent="0.25">
      <c r="A1253" t="s">
        <v>289</v>
      </c>
      <c r="B1253" t="s">
        <v>462</v>
      </c>
      <c r="C1253" t="s">
        <v>478</v>
      </c>
      <c r="D1253" t="s">
        <v>15</v>
      </c>
      <c r="E1253" t="s">
        <v>398</v>
      </c>
      <c r="F1253">
        <v>1958</v>
      </c>
      <c r="G1253" t="s">
        <v>292</v>
      </c>
      <c r="H1253" t="s">
        <v>170</v>
      </c>
      <c r="I1253" t="s">
        <v>293</v>
      </c>
      <c r="J1253">
        <v>9.1050000000000004</v>
      </c>
      <c r="K1253" t="s">
        <v>462</v>
      </c>
    </row>
    <row r="1254" spans="1:11" x14ac:dyDescent="0.25">
      <c r="A1254" t="s">
        <v>289</v>
      </c>
      <c r="B1254" t="s">
        <v>462</v>
      </c>
      <c r="C1254" t="s">
        <v>478</v>
      </c>
      <c r="D1254" t="s">
        <v>15</v>
      </c>
      <c r="E1254" t="s">
        <v>398</v>
      </c>
      <c r="F1254">
        <v>1959</v>
      </c>
      <c r="G1254" t="s">
        <v>292</v>
      </c>
      <c r="H1254" t="s">
        <v>170</v>
      </c>
      <c r="I1254" t="s">
        <v>293</v>
      </c>
      <c r="J1254">
        <v>9.0259999999999998</v>
      </c>
      <c r="K1254" t="s">
        <v>462</v>
      </c>
    </row>
    <row r="1255" spans="1:11" x14ac:dyDescent="0.25">
      <c r="A1255" t="s">
        <v>289</v>
      </c>
      <c r="B1255" t="s">
        <v>462</v>
      </c>
      <c r="C1255" t="s">
        <v>478</v>
      </c>
      <c r="D1255" t="s">
        <v>15</v>
      </c>
      <c r="E1255" t="s">
        <v>398</v>
      </c>
      <c r="F1255">
        <v>1960</v>
      </c>
      <c r="G1255" t="s">
        <v>292</v>
      </c>
      <c r="H1255" t="s">
        <v>170</v>
      </c>
      <c r="I1255" t="s">
        <v>293</v>
      </c>
      <c r="J1255">
        <v>9.0150000000000006</v>
      </c>
      <c r="K1255" t="s">
        <v>462</v>
      </c>
    </row>
    <row r="1256" spans="1:11" x14ac:dyDescent="0.25">
      <c r="A1256" t="s">
        <v>289</v>
      </c>
      <c r="B1256" t="s">
        <v>462</v>
      </c>
      <c r="C1256" t="s">
        <v>478</v>
      </c>
      <c r="D1256" t="s">
        <v>15</v>
      </c>
      <c r="E1256" t="s">
        <v>398</v>
      </c>
      <c r="F1256">
        <v>1961</v>
      </c>
      <c r="G1256" t="s">
        <v>292</v>
      </c>
      <c r="H1256" t="s">
        <v>170</v>
      </c>
      <c r="I1256" t="s">
        <v>293</v>
      </c>
      <c r="J1256">
        <v>8.9860000000000007</v>
      </c>
      <c r="K1256" t="s">
        <v>462</v>
      </c>
    </row>
    <row r="1257" spans="1:11" x14ac:dyDescent="0.25">
      <c r="A1257" t="s">
        <v>289</v>
      </c>
      <c r="B1257" t="s">
        <v>462</v>
      </c>
      <c r="C1257" t="s">
        <v>478</v>
      </c>
      <c r="D1257" t="s">
        <v>15</v>
      </c>
      <c r="E1257" t="s">
        <v>398</v>
      </c>
      <c r="F1257">
        <v>1962</v>
      </c>
      <c r="G1257" t="s">
        <v>292</v>
      </c>
      <c r="H1257" t="s">
        <v>170</v>
      </c>
      <c r="I1257" t="s">
        <v>293</v>
      </c>
      <c r="J1257">
        <v>9.0950000000000006</v>
      </c>
      <c r="K1257" t="s">
        <v>462</v>
      </c>
    </row>
    <row r="1258" spans="1:11" x14ac:dyDescent="0.25">
      <c r="A1258" t="s">
        <v>289</v>
      </c>
      <c r="B1258" t="s">
        <v>462</v>
      </c>
      <c r="C1258" t="s">
        <v>478</v>
      </c>
      <c r="D1258" t="s">
        <v>15</v>
      </c>
      <c r="E1258" t="s">
        <v>398</v>
      </c>
      <c r="F1258">
        <v>1963</v>
      </c>
      <c r="G1258" t="s">
        <v>292</v>
      </c>
      <c r="H1258" t="s">
        <v>170</v>
      </c>
      <c r="I1258" t="s">
        <v>293</v>
      </c>
      <c r="J1258">
        <v>9.2639999999999993</v>
      </c>
      <c r="K1258" t="s">
        <v>462</v>
      </c>
    </row>
    <row r="1259" spans="1:11" x14ac:dyDescent="0.25">
      <c r="A1259" t="s">
        <v>289</v>
      </c>
      <c r="B1259" t="s">
        <v>462</v>
      </c>
      <c r="C1259" t="s">
        <v>478</v>
      </c>
      <c r="D1259" t="s">
        <v>15</v>
      </c>
      <c r="E1259" t="s">
        <v>398</v>
      </c>
      <c r="F1259">
        <v>1964</v>
      </c>
      <c r="G1259" t="s">
        <v>292</v>
      </c>
      <c r="H1259" t="s">
        <v>170</v>
      </c>
      <c r="I1259" t="s">
        <v>293</v>
      </c>
      <c r="J1259">
        <v>9.4550000000000001</v>
      </c>
      <c r="K1259" t="s">
        <v>462</v>
      </c>
    </row>
    <row r="1260" spans="1:11" x14ac:dyDescent="0.25">
      <c r="A1260" t="s">
        <v>289</v>
      </c>
      <c r="B1260" t="s">
        <v>462</v>
      </c>
      <c r="C1260" t="s">
        <v>478</v>
      </c>
      <c r="D1260" t="s">
        <v>15</v>
      </c>
      <c r="E1260" t="s">
        <v>398</v>
      </c>
      <c r="F1260">
        <v>1965</v>
      </c>
      <c r="G1260" t="s">
        <v>292</v>
      </c>
      <c r="H1260" t="s">
        <v>170</v>
      </c>
      <c r="I1260" t="s">
        <v>293</v>
      </c>
      <c r="J1260">
        <v>9.7669999999999995</v>
      </c>
      <c r="K1260" t="s">
        <v>462</v>
      </c>
    </row>
    <row r="1261" spans="1:11" x14ac:dyDescent="0.25">
      <c r="A1261" t="s">
        <v>289</v>
      </c>
      <c r="B1261" t="s">
        <v>462</v>
      </c>
      <c r="C1261" t="s">
        <v>478</v>
      </c>
      <c r="D1261" t="s">
        <v>15</v>
      </c>
      <c r="E1261" t="s">
        <v>398</v>
      </c>
      <c r="F1261">
        <v>1966</v>
      </c>
      <c r="G1261" t="s">
        <v>292</v>
      </c>
      <c r="H1261" t="s">
        <v>170</v>
      </c>
      <c r="I1261" t="s">
        <v>293</v>
      </c>
      <c r="J1261">
        <v>10.132999999999999</v>
      </c>
      <c r="K1261" t="s">
        <v>462</v>
      </c>
    </row>
    <row r="1262" spans="1:11" x14ac:dyDescent="0.25">
      <c r="A1262" t="s">
        <v>289</v>
      </c>
      <c r="B1262" t="s">
        <v>462</v>
      </c>
      <c r="C1262" t="s">
        <v>478</v>
      </c>
      <c r="D1262" t="s">
        <v>15</v>
      </c>
      <c r="E1262" t="s">
        <v>398</v>
      </c>
      <c r="F1262">
        <v>1967</v>
      </c>
      <c r="G1262" t="s">
        <v>292</v>
      </c>
      <c r="H1262" t="s">
        <v>170</v>
      </c>
      <c r="I1262" t="s">
        <v>293</v>
      </c>
      <c r="J1262">
        <v>10.45</v>
      </c>
      <c r="K1262" t="s">
        <v>462</v>
      </c>
    </row>
    <row r="1263" spans="1:11" x14ac:dyDescent="0.25">
      <c r="A1263" t="s">
        <v>289</v>
      </c>
      <c r="B1263" t="s">
        <v>462</v>
      </c>
      <c r="C1263" t="s">
        <v>478</v>
      </c>
      <c r="D1263" t="s">
        <v>15</v>
      </c>
      <c r="E1263" t="s">
        <v>398</v>
      </c>
      <c r="F1263">
        <v>1968</v>
      </c>
      <c r="G1263" t="s">
        <v>292</v>
      </c>
      <c r="H1263" t="s">
        <v>170</v>
      </c>
      <c r="I1263" t="s">
        <v>293</v>
      </c>
      <c r="J1263">
        <v>10.97</v>
      </c>
      <c r="K1263" t="s">
        <v>462</v>
      </c>
    </row>
    <row r="1264" spans="1:11" x14ac:dyDescent="0.25">
      <c r="A1264" t="s">
        <v>289</v>
      </c>
      <c r="B1264" t="s">
        <v>462</v>
      </c>
      <c r="C1264" t="s">
        <v>478</v>
      </c>
      <c r="D1264" t="s">
        <v>15</v>
      </c>
      <c r="E1264" t="s">
        <v>398</v>
      </c>
      <c r="F1264">
        <v>1969</v>
      </c>
      <c r="G1264" t="s">
        <v>292</v>
      </c>
      <c r="H1264" t="s">
        <v>170</v>
      </c>
      <c r="I1264" t="s">
        <v>293</v>
      </c>
      <c r="J1264">
        <v>11.794</v>
      </c>
      <c r="K1264" t="s">
        <v>462</v>
      </c>
    </row>
    <row r="1265" spans="1:11" x14ac:dyDescent="0.25">
      <c r="A1265" t="s">
        <v>289</v>
      </c>
      <c r="B1265" t="s">
        <v>462</v>
      </c>
      <c r="C1265" t="s">
        <v>478</v>
      </c>
      <c r="D1265" t="s">
        <v>15</v>
      </c>
      <c r="E1265" t="s">
        <v>398</v>
      </c>
      <c r="F1265">
        <v>1970</v>
      </c>
      <c r="G1265" t="s">
        <v>292</v>
      </c>
      <c r="H1265" t="s">
        <v>170</v>
      </c>
      <c r="I1265" t="s">
        <v>293</v>
      </c>
      <c r="J1265">
        <v>12.536</v>
      </c>
      <c r="K1265" t="s">
        <v>462</v>
      </c>
    </row>
    <row r="1266" spans="1:11" x14ac:dyDescent="0.25">
      <c r="A1266" t="s">
        <v>289</v>
      </c>
      <c r="B1266" t="s">
        <v>462</v>
      </c>
      <c r="C1266" t="s">
        <v>478</v>
      </c>
      <c r="D1266" t="s">
        <v>15</v>
      </c>
      <c r="E1266" t="s">
        <v>398</v>
      </c>
      <c r="F1266">
        <v>1971</v>
      </c>
      <c r="G1266" t="s">
        <v>292</v>
      </c>
      <c r="H1266" t="s">
        <v>170</v>
      </c>
      <c r="I1266" t="s">
        <v>293</v>
      </c>
      <c r="J1266">
        <v>13.603</v>
      </c>
      <c r="K1266" t="s">
        <v>462</v>
      </c>
    </row>
    <row r="1267" spans="1:11" x14ac:dyDescent="0.25">
      <c r="A1267" t="s">
        <v>289</v>
      </c>
      <c r="B1267" t="s">
        <v>462</v>
      </c>
      <c r="C1267" t="s">
        <v>478</v>
      </c>
      <c r="D1267" t="s">
        <v>15</v>
      </c>
      <c r="E1267" t="s">
        <v>398</v>
      </c>
      <c r="F1267">
        <v>1972</v>
      </c>
      <c r="G1267" t="s">
        <v>292</v>
      </c>
      <c r="H1267" t="s">
        <v>170</v>
      </c>
      <c r="I1267" t="s">
        <v>293</v>
      </c>
      <c r="J1267">
        <v>14.715999999999999</v>
      </c>
      <c r="K1267" t="s">
        <v>462</v>
      </c>
    </row>
    <row r="1268" spans="1:11" x14ac:dyDescent="0.25">
      <c r="A1268" t="s">
        <v>289</v>
      </c>
      <c r="B1268" t="s">
        <v>462</v>
      </c>
      <c r="C1268" t="s">
        <v>478</v>
      </c>
      <c r="D1268" t="s">
        <v>15</v>
      </c>
      <c r="E1268" t="s">
        <v>398</v>
      </c>
      <c r="F1268">
        <v>1973</v>
      </c>
      <c r="G1268" t="s">
        <v>292</v>
      </c>
      <c r="H1268" t="s">
        <v>170</v>
      </c>
      <c r="I1268" t="s">
        <v>293</v>
      </c>
      <c r="J1268">
        <v>15.898999999999999</v>
      </c>
      <c r="K1268" t="s">
        <v>462</v>
      </c>
    </row>
    <row r="1269" spans="1:11" x14ac:dyDescent="0.25">
      <c r="A1269" t="s">
        <v>289</v>
      </c>
      <c r="B1269" t="s">
        <v>462</v>
      </c>
      <c r="C1269" t="s">
        <v>478</v>
      </c>
      <c r="D1269" t="s">
        <v>15</v>
      </c>
      <c r="E1269" t="s">
        <v>398</v>
      </c>
      <c r="F1269">
        <v>1974</v>
      </c>
      <c r="G1269" t="s">
        <v>292</v>
      </c>
      <c r="H1269" t="s">
        <v>170</v>
      </c>
      <c r="I1269" t="s">
        <v>293</v>
      </c>
      <c r="J1269">
        <v>17.661999999999999</v>
      </c>
      <c r="K1269" t="s">
        <v>462</v>
      </c>
    </row>
    <row r="1270" spans="1:11" x14ac:dyDescent="0.25">
      <c r="A1270" t="s">
        <v>289</v>
      </c>
      <c r="B1270" t="s">
        <v>462</v>
      </c>
      <c r="C1270" t="s">
        <v>478</v>
      </c>
      <c r="D1270" t="s">
        <v>15</v>
      </c>
      <c r="E1270" t="s">
        <v>398</v>
      </c>
      <c r="F1270">
        <v>1975</v>
      </c>
      <c r="G1270" t="s">
        <v>292</v>
      </c>
      <c r="H1270" t="s">
        <v>170</v>
      </c>
      <c r="I1270" t="s">
        <v>293</v>
      </c>
      <c r="J1270">
        <v>19.391999999999999</v>
      </c>
      <c r="K1270" t="s">
        <v>462</v>
      </c>
    </row>
    <row r="1271" spans="1:11" x14ac:dyDescent="0.25">
      <c r="A1271" t="s">
        <v>289</v>
      </c>
      <c r="B1271" t="s">
        <v>462</v>
      </c>
      <c r="C1271" t="s">
        <v>478</v>
      </c>
      <c r="D1271" t="s">
        <v>15</v>
      </c>
      <c r="E1271" t="s">
        <v>398</v>
      </c>
      <c r="F1271">
        <v>1976</v>
      </c>
      <c r="G1271" t="s">
        <v>292</v>
      </c>
      <c r="H1271" t="s">
        <v>170</v>
      </c>
      <c r="I1271" t="s">
        <v>293</v>
      </c>
      <c r="J1271">
        <v>20.077000000000002</v>
      </c>
      <c r="K1271" t="s">
        <v>462</v>
      </c>
    </row>
    <row r="1272" spans="1:11" x14ac:dyDescent="0.25">
      <c r="A1272" t="s">
        <v>289</v>
      </c>
      <c r="B1272" t="s">
        <v>462</v>
      </c>
      <c r="C1272" t="s">
        <v>478</v>
      </c>
      <c r="D1272" t="s">
        <v>15</v>
      </c>
      <c r="E1272" t="s">
        <v>398</v>
      </c>
      <c r="F1272">
        <v>1977</v>
      </c>
      <c r="G1272" t="s">
        <v>292</v>
      </c>
      <c r="H1272" t="s">
        <v>170</v>
      </c>
      <c r="I1272" t="s">
        <v>293</v>
      </c>
      <c r="J1272">
        <v>21.437999999999999</v>
      </c>
      <c r="K1272" t="s">
        <v>462</v>
      </c>
    </row>
    <row r="1273" spans="1:11" x14ac:dyDescent="0.25">
      <c r="A1273" t="s">
        <v>289</v>
      </c>
      <c r="B1273" t="s">
        <v>462</v>
      </c>
      <c r="C1273" t="s">
        <v>478</v>
      </c>
      <c r="D1273" t="s">
        <v>15</v>
      </c>
      <c r="E1273" t="s">
        <v>398</v>
      </c>
      <c r="F1273">
        <v>1978</v>
      </c>
      <c r="G1273" t="s">
        <v>292</v>
      </c>
      <c r="H1273" t="s">
        <v>170</v>
      </c>
      <c r="I1273" t="s">
        <v>293</v>
      </c>
      <c r="J1273">
        <v>23.474</v>
      </c>
      <c r="K1273" t="s">
        <v>462</v>
      </c>
    </row>
    <row r="1274" spans="1:11" x14ac:dyDescent="0.25">
      <c r="A1274" t="s">
        <v>289</v>
      </c>
      <c r="B1274" t="s">
        <v>462</v>
      </c>
      <c r="C1274" t="s">
        <v>478</v>
      </c>
      <c r="D1274" t="s">
        <v>15</v>
      </c>
      <c r="E1274" t="s">
        <v>398</v>
      </c>
      <c r="F1274">
        <v>1979</v>
      </c>
      <c r="G1274" t="s">
        <v>292</v>
      </c>
      <c r="H1274" t="s">
        <v>170</v>
      </c>
      <c r="I1274" t="s">
        <v>293</v>
      </c>
      <c r="J1274">
        <v>26.056000000000001</v>
      </c>
      <c r="K1274" t="s">
        <v>462</v>
      </c>
    </row>
    <row r="1275" spans="1:11" x14ac:dyDescent="0.25">
      <c r="A1275" t="s">
        <v>289</v>
      </c>
      <c r="B1275" t="s">
        <v>462</v>
      </c>
      <c r="C1275" t="s">
        <v>478</v>
      </c>
      <c r="D1275" t="s">
        <v>15</v>
      </c>
      <c r="E1275" t="s">
        <v>398</v>
      </c>
      <c r="F1275">
        <v>1980</v>
      </c>
      <c r="G1275" t="s">
        <v>292</v>
      </c>
      <c r="H1275" t="s">
        <v>170</v>
      </c>
      <c r="I1275" t="s">
        <v>293</v>
      </c>
      <c r="J1275">
        <v>29.013000000000002</v>
      </c>
      <c r="K1275" t="s">
        <v>462</v>
      </c>
    </row>
    <row r="1276" spans="1:11" x14ac:dyDescent="0.25">
      <c r="A1276" t="s">
        <v>289</v>
      </c>
      <c r="B1276" t="s">
        <v>462</v>
      </c>
      <c r="C1276" t="s">
        <v>478</v>
      </c>
      <c r="D1276" t="s">
        <v>15</v>
      </c>
      <c r="E1276" t="s">
        <v>398</v>
      </c>
      <c r="F1276">
        <v>1981</v>
      </c>
      <c r="G1276" t="s">
        <v>292</v>
      </c>
      <c r="H1276" t="s">
        <v>170</v>
      </c>
      <c r="I1276" t="s">
        <v>293</v>
      </c>
      <c r="J1276">
        <v>31.64</v>
      </c>
      <c r="K1276" t="s">
        <v>462</v>
      </c>
    </row>
    <row r="1277" spans="1:11" x14ac:dyDescent="0.25">
      <c r="A1277" t="s">
        <v>289</v>
      </c>
      <c r="B1277" t="s">
        <v>462</v>
      </c>
      <c r="C1277" t="s">
        <v>478</v>
      </c>
      <c r="D1277" t="s">
        <v>15</v>
      </c>
      <c r="E1277" t="s">
        <v>398</v>
      </c>
      <c r="F1277">
        <v>1982</v>
      </c>
      <c r="G1277" t="s">
        <v>292</v>
      </c>
      <c r="H1277" t="s">
        <v>170</v>
      </c>
      <c r="I1277" t="s">
        <v>293</v>
      </c>
      <c r="J1277">
        <v>33.639000000000003</v>
      </c>
      <c r="K1277" t="s">
        <v>462</v>
      </c>
    </row>
    <row r="1278" spans="1:11" x14ac:dyDescent="0.25">
      <c r="A1278" t="s">
        <v>289</v>
      </c>
      <c r="B1278" t="s">
        <v>462</v>
      </c>
      <c r="C1278" t="s">
        <v>478</v>
      </c>
      <c r="D1278" t="s">
        <v>15</v>
      </c>
      <c r="E1278" t="s">
        <v>398</v>
      </c>
      <c r="F1278">
        <v>1983</v>
      </c>
      <c r="G1278" t="s">
        <v>292</v>
      </c>
      <c r="H1278" t="s">
        <v>170</v>
      </c>
      <c r="I1278" t="s">
        <v>293</v>
      </c>
      <c r="J1278">
        <v>34.68</v>
      </c>
      <c r="K1278" t="s">
        <v>462</v>
      </c>
    </row>
    <row r="1279" spans="1:11" x14ac:dyDescent="0.25">
      <c r="A1279" t="s">
        <v>289</v>
      </c>
      <c r="B1279" t="s">
        <v>462</v>
      </c>
      <c r="C1279" t="s">
        <v>478</v>
      </c>
      <c r="D1279" t="s">
        <v>15</v>
      </c>
      <c r="E1279" t="s">
        <v>398</v>
      </c>
      <c r="F1279">
        <v>1984</v>
      </c>
      <c r="G1279" t="s">
        <v>292</v>
      </c>
      <c r="H1279" t="s">
        <v>170</v>
      </c>
      <c r="I1279" t="s">
        <v>293</v>
      </c>
      <c r="J1279">
        <v>36.021000000000001</v>
      </c>
      <c r="K1279" t="s">
        <v>462</v>
      </c>
    </row>
    <row r="1280" spans="1:11" x14ac:dyDescent="0.25">
      <c r="A1280" t="s">
        <v>289</v>
      </c>
      <c r="B1280" t="s">
        <v>462</v>
      </c>
      <c r="C1280" t="s">
        <v>478</v>
      </c>
      <c r="D1280" t="s">
        <v>15</v>
      </c>
      <c r="E1280" t="s">
        <v>398</v>
      </c>
      <c r="F1280">
        <v>1985</v>
      </c>
      <c r="G1280" t="s">
        <v>292</v>
      </c>
      <c r="H1280" t="s">
        <v>170</v>
      </c>
      <c r="I1280" t="s">
        <v>293</v>
      </c>
      <c r="J1280">
        <v>37.185000000000002</v>
      </c>
      <c r="K1280" t="s">
        <v>462</v>
      </c>
    </row>
    <row r="1281" spans="1:11" x14ac:dyDescent="0.25">
      <c r="A1281" t="s">
        <v>289</v>
      </c>
      <c r="B1281" t="s">
        <v>462</v>
      </c>
      <c r="C1281" t="s">
        <v>478</v>
      </c>
      <c r="D1281" t="s">
        <v>15</v>
      </c>
      <c r="E1281" t="s">
        <v>398</v>
      </c>
      <c r="F1281">
        <v>1986</v>
      </c>
      <c r="G1281" t="s">
        <v>292</v>
      </c>
      <c r="H1281" t="s">
        <v>170</v>
      </c>
      <c r="I1281" t="s">
        <v>293</v>
      </c>
      <c r="J1281">
        <v>38.476999999999997</v>
      </c>
      <c r="K1281" t="s">
        <v>462</v>
      </c>
    </row>
    <row r="1282" spans="1:11" x14ac:dyDescent="0.25">
      <c r="A1282" t="s">
        <v>289</v>
      </c>
      <c r="B1282" t="s">
        <v>462</v>
      </c>
      <c r="C1282" t="s">
        <v>478</v>
      </c>
      <c r="D1282" t="s">
        <v>15</v>
      </c>
      <c r="E1282" t="s">
        <v>398</v>
      </c>
      <c r="F1282">
        <v>1987</v>
      </c>
      <c r="G1282" t="s">
        <v>292</v>
      </c>
      <c r="H1282" t="s">
        <v>170</v>
      </c>
      <c r="I1282" t="s">
        <v>293</v>
      </c>
      <c r="J1282">
        <v>39.896999999999998</v>
      </c>
      <c r="K1282" t="s">
        <v>462</v>
      </c>
    </row>
    <row r="1283" spans="1:11" x14ac:dyDescent="0.25">
      <c r="A1283" t="s">
        <v>289</v>
      </c>
      <c r="B1283" t="s">
        <v>462</v>
      </c>
      <c r="C1283" t="s">
        <v>478</v>
      </c>
      <c r="D1283" t="s">
        <v>15</v>
      </c>
      <c r="E1283" t="s">
        <v>398</v>
      </c>
      <c r="F1283">
        <v>1988</v>
      </c>
      <c r="G1283" t="s">
        <v>292</v>
      </c>
      <c r="H1283" t="s">
        <v>170</v>
      </c>
      <c r="I1283" t="s">
        <v>293</v>
      </c>
      <c r="J1283">
        <v>41.369</v>
      </c>
      <c r="K1283" t="s">
        <v>462</v>
      </c>
    </row>
    <row r="1284" spans="1:11" x14ac:dyDescent="0.25">
      <c r="A1284" t="s">
        <v>289</v>
      </c>
      <c r="B1284" t="s">
        <v>462</v>
      </c>
      <c r="C1284" t="s">
        <v>478</v>
      </c>
      <c r="D1284" t="s">
        <v>15</v>
      </c>
      <c r="E1284" t="s">
        <v>398</v>
      </c>
      <c r="F1284">
        <v>1989</v>
      </c>
      <c r="G1284" t="s">
        <v>292</v>
      </c>
      <c r="H1284" t="s">
        <v>170</v>
      </c>
      <c r="I1284" t="s">
        <v>293</v>
      </c>
      <c r="J1284">
        <v>42.834000000000003</v>
      </c>
      <c r="K1284" t="s">
        <v>462</v>
      </c>
    </row>
    <row r="1285" spans="1:11" x14ac:dyDescent="0.25">
      <c r="A1285" t="s">
        <v>289</v>
      </c>
      <c r="B1285" t="s">
        <v>462</v>
      </c>
      <c r="C1285" t="s">
        <v>478</v>
      </c>
      <c r="D1285" t="s">
        <v>15</v>
      </c>
      <c r="E1285" t="s">
        <v>398</v>
      </c>
      <c r="F1285">
        <v>1990</v>
      </c>
      <c r="G1285" t="s">
        <v>292</v>
      </c>
      <c r="H1285" t="s">
        <v>170</v>
      </c>
      <c r="I1285" t="s">
        <v>293</v>
      </c>
      <c r="J1285">
        <v>44.186</v>
      </c>
      <c r="K1285" t="s">
        <v>462</v>
      </c>
    </row>
    <row r="1286" spans="1:11" x14ac:dyDescent="0.25">
      <c r="A1286" t="s">
        <v>289</v>
      </c>
      <c r="B1286" t="s">
        <v>462</v>
      </c>
      <c r="C1286" t="s">
        <v>478</v>
      </c>
      <c r="D1286" t="s">
        <v>15</v>
      </c>
      <c r="E1286" t="s">
        <v>398</v>
      </c>
      <c r="F1286">
        <v>1991</v>
      </c>
      <c r="G1286" t="s">
        <v>292</v>
      </c>
      <c r="H1286" t="s">
        <v>170</v>
      </c>
      <c r="I1286" t="s">
        <v>293</v>
      </c>
      <c r="J1286">
        <v>44.823</v>
      </c>
      <c r="K1286" t="s">
        <v>462</v>
      </c>
    </row>
    <row r="1287" spans="1:11" x14ac:dyDescent="0.25">
      <c r="A1287" t="s">
        <v>289</v>
      </c>
      <c r="B1287" t="s">
        <v>462</v>
      </c>
      <c r="C1287" t="s">
        <v>478</v>
      </c>
      <c r="D1287" t="s">
        <v>15</v>
      </c>
      <c r="E1287" t="s">
        <v>398</v>
      </c>
      <c r="F1287">
        <v>1992</v>
      </c>
      <c r="G1287" t="s">
        <v>292</v>
      </c>
      <c r="H1287" t="s">
        <v>170</v>
      </c>
      <c r="I1287" t="s">
        <v>293</v>
      </c>
      <c r="J1287">
        <v>45.093000000000004</v>
      </c>
      <c r="K1287" t="s">
        <v>462</v>
      </c>
    </row>
    <row r="1288" spans="1:11" x14ac:dyDescent="0.25">
      <c r="A1288" t="s">
        <v>289</v>
      </c>
      <c r="B1288" t="s">
        <v>462</v>
      </c>
      <c r="C1288" t="s">
        <v>478</v>
      </c>
      <c r="D1288" t="s">
        <v>15</v>
      </c>
      <c r="E1288" t="s">
        <v>398</v>
      </c>
      <c r="F1288">
        <v>1993</v>
      </c>
      <c r="G1288" t="s">
        <v>292</v>
      </c>
      <c r="H1288" t="s">
        <v>170</v>
      </c>
      <c r="I1288" t="s">
        <v>293</v>
      </c>
      <c r="J1288">
        <v>46.604999999999997</v>
      </c>
      <c r="K1288" t="s">
        <v>462</v>
      </c>
    </row>
    <row r="1289" spans="1:11" x14ac:dyDescent="0.25">
      <c r="A1289" t="s">
        <v>289</v>
      </c>
      <c r="B1289" t="s">
        <v>462</v>
      </c>
      <c r="C1289" t="s">
        <v>478</v>
      </c>
      <c r="D1289" t="s">
        <v>15</v>
      </c>
      <c r="E1289" t="s">
        <v>398</v>
      </c>
      <c r="F1289">
        <v>1994</v>
      </c>
      <c r="G1289" t="s">
        <v>292</v>
      </c>
      <c r="H1289" t="s">
        <v>170</v>
      </c>
      <c r="I1289" t="s">
        <v>293</v>
      </c>
      <c r="J1289">
        <v>48.375999999999998</v>
      </c>
      <c r="K1289" t="s">
        <v>462</v>
      </c>
    </row>
    <row r="1290" spans="1:11" x14ac:dyDescent="0.25">
      <c r="A1290" t="s">
        <v>289</v>
      </c>
      <c r="B1290" t="s">
        <v>462</v>
      </c>
      <c r="C1290" t="s">
        <v>478</v>
      </c>
      <c r="D1290" t="s">
        <v>15</v>
      </c>
      <c r="E1290" t="s">
        <v>398</v>
      </c>
      <c r="F1290">
        <v>1995</v>
      </c>
      <c r="G1290" t="s">
        <v>292</v>
      </c>
      <c r="H1290" t="s">
        <v>170</v>
      </c>
      <c r="I1290" t="s">
        <v>293</v>
      </c>
      <c r="J1290">
        <v>50.311999999999998</v>
      </c>
      <c r="K1290" t="s">
        <v>462</v>
      </c>
    </row>
    <row r="1291" spans="1:11" x14ac:dyDescent="0.25">
      <c r="A1291" t="s">
        <v>289</v>
      </c>
      <c r="B1291" t="s">
        <v>462</v>
      </c>
      <c r="C1291" t="s">
        <v>478</v>
      </c>
      <c r="D1291" t="s">
        <v>15</v>
      </c>
      <c r="E1291" t="s">
        <v>398</v>
      </c>
      <c r="F1291">
        <v>1996</v>
      </c>
      <c r="G1291" t="s">
        <v>292</v>
      </c>
      <c r="H1291" t="s">
        <v>170</v>
      </c>
      <c r="I1291" t="s">
        <v>293</v>
      </c>
      <c r="J1291">
        <v>51.447000000000003</v>
      </c>
      <c r="K1291" t="s">
        <v>462</v>
      </c>
    </row>
    <row r="1292" spans="1:11" x14ac:dyDescent="0.25">
      <c r="A1292" t="s">
        <v>289</v>
      </c>
      <c r="B1292" t="s">
        <v>462</v>
      </c>
      <c r="C1292" t="s">
        <v>478</v>
      </c>
      <c r="D1292" t="s">
        <v>15</v>
      </c>
      <c r="E1292" t="s">
        <v>398</v>
      </c>
      <c r="F1292">
        <v>1997</v>
      </c>
      <c r="G1292" t="s">
        <v>292</v>
      </c>
      <c r="H1292" t="s">
        <v>170</v>
      </c>
      <c r="I1292" t="s">
        <v>293</v>
      </c>
      <c r="J1292">
        <v>53.1</v>
      </c>
      <c r="K1292" t="s">
        <v>462</v>
      </c>
    </row>
    <row r="1293" spans="1:11" x14ac:dyDescent="0.25">
      <c r="A1293" t="s">
        <v>289</v>
      </c>
      <c r="B1293" t="s">
        <v>462</v>
      </c>
      <c r="C1293" t="s">
        <v>478</v>
      </c>
      <c r="D1293" t="s">
        <v>15</v>
      </c>
      <c r="E1293" t="s">
        <v>398</v>
      </c>
      <c r="F1293">
        <v>1998</v>
      </c>
      <c r="G1293" t="s">
        <v>292</v>
      </c>
      <c r="H1293" t="s">
        <v>170</v>
      </c>
      <c r="I1293" t="s">
        <v>293</v>
      </c>
      <c r="J1293">
        <v>55.276000000000003</v>
      </c>
      <c r="K1293" t="s">
        <v>462</v>
      </c>
    </row>
    <row r="1294" spans="1:11" x14ac:dyDescent="0.25">
      <c r="A1294" t="s">
        <v>289</v>
      </c>
      <c r="B1294" t="s">
        <v>462</v>
      </c>
      <c r="C1294" t="s">
        <v>478</v>
      </c>
      <c r="D1294" t="s">
        <v>15</v>
      </c>
      <c r="E1294" t="s">
        <v>398</v>
      </c>
      <c r="F1294">
        <v>1999</v>
      </c>
      <c r="G1294" t="s">
        <v>292</v>
      </c>
      <c r="H1294" t="s">
        <v>170</v>
      </c>
      <c r="I1294" t="s">
        <v>293</v>
      </c>
      <c r="J1294">
        <v>57.497999999999998</v>
      </c>
      <c r="K1294" t="s">
        <v>462</v>
      </c>
    </row>
    <row r="1295" spans="1:11" x14ac:dyDescent="0.25">
      <c r="A1295" t="s">
        <v>289</v>
      </c>
      <c r="B1295" t="s">
        <v>462</v>
      </c>
      <c r="C1295" t="s">
        <v>478</v>
      </c>
      <c r="D1295" t="s">
        <v>15</v>
      </c>
      <c r="E1295" t="s">
        <v>398</v>
      </c>
      <c r="F1295">
        <v>2000</v>
      </c>
      <c r="G1295" t="s">
        <v>292</v>
      </c>
      <c r="H1295" t="s">
        <v>170</v>
      </c>
      <c r="I1295" t="s">
        <v>293</v>
      </c>
      <c r="J1295">
        <v>59.649000000000001</v>
      </c>
      <c r="K1295" t="s">
        <v>462</v>
      </c>
    </row>
    <row r="1296" spans="1:11" x14ac:dyDescent="0.25">
      <c r="A1296" t="s">
        <v>289</v>
      </c>
      <c r="B1296" t="s">
        <v>462</v>
      </c>
      <c r="C1296" t="s">
        <v>478</v>
      </c>
      <c r="D1296" t="s">
        <v>15</v>
      </c>
      <c r="E1296" t="s">
        <v>398</v>
      </c>
      <c r="F1296">
        <v>2001</v>
      </c>
      <c r="G1296" t="s">
        <v>292</v>
      </c>
      <c r="H1296" t="s">
        <v>170</v>
      </c>
      <c r="I1296" t="s">
        <v>293</v>
      </c>
      <c r="J1296">
        <v>61.731000000000002</v>
      </c>
      <c r="K1296" t="s">
        <v>462</v>
      </c>
    </row>
    <row r="1297" spans="1:11" x14ac:dyDescent="0.25">
      <c r="A1297" t="s">
        <v>289</v>
      </c>
      <c r="B1297" t="s">
        <v>462</v>
      </c>
      <c r="C1297" t="s">
        <v>478</v>
      </c>
      <c r="D1297" t="s">
        <v>15</v>
      </c>
      <c r="E1297" t="s">
        <v>398</v>
      </c>
      <c r="F1297">
        <v>2002</v>
      </c>
      <c r="G1297" t="s">
        <v>292</v>
      </c>
      <c r="H1297" t="s">
        <v>170</v>
      </c>
      <c r="I1297" t="s">
        <v>293</v>
      </c>
      <c r="J1297">
        <v>63.591999999999999</v>
      </c>
      <c r="K1297" t="s">
        <v>462</v>
      </c>
    </row>
    <row r="1298" spans="1:11" x14ac:dyDescent="0.25">
      <c r="A1298" t="s">
        <v>289</v>
      </c>
      <c r="B1298" t="s">
        <v>462</v>
      </c>
      <c r="C1298" t="s">
        <v>478</v>
      </c>
      <c r="D1298" t="s">
        <v>15</v>
      </c>
      <c r="E1298" t="s">
        <v>398</v>
      </c>
      <c r="F1298">
        <v>2003</v>
      </c>
      <c r="G1298" t="s">
        <v>292</v>
      </c>
      <c r="H1298" t="s">
        <v>170</v>
      </c>
      <c r="I1298" t="s">
        <v>293</v>
      </c>
      <c r="J1298">
        <v>64.686000000000007</v>
      </c>
      <c r="K1298" t="s">
        <v>462</v>
      </c>
    </row>
    <row r="1299" spans="1:11" x14ac:dyDescent="0.25">
      <c r="A1299" t="s">
        <v>289</v>
      </c>
      <c r="B1299" t="s">
        <v>462</v>
      </c>
      <c r="C1299" t="s">
        <v>478</v>
      </c>
      <c r="D1299" t="s">
        <v>15</v>
      </c>
      <c r="E1299" t="s">
        <v>398</v>
      </c>
      <c r="F1299">
        <v>2004</v>
      </c>
      <c r="G1299" t="s">
        <v>292</v>
      </c>
      <c r="H1299" t="s">
        <v>170</v>
      </c>
      <c r="I1299" t="s">
        <v>293</v>
      </c>
      <c r="J1299">
        <v>68.067999999999998</v>
      </c>
      <c r="K1299" t="s">
        <v>462</v>
      </c>
    </row>
    <row r="1300" spans="1:11" x14ac:dyDescent="0.25">
      <c r="A1300" t="s">
        <v>289</v>
      </c>
      <c r="B1300" t="s">
        <v>462</v>
      </c>
      <c r="C1300" t="s">
        <v>478</v>
      </c>
      <c r="D1300" t="s">
        <v>15</v>
      </c>
      <c r="E1300" t="s">
        <v>398</v>
      </c>
      <c r="F1300">
        <v>2005</v>
      </c>
      <c r="G1300" t="s">
        <v>292</v>
      </c>
      <c r="H1300" t="s">
        <v>170</v>
      </c>
      <c r="I1300" t="s">
        <v>293</v>
      </c>
      <c r="J1300">
        <v>73.305000000000007</v>
      </c>
      <c r="K1300" t="s">
        <v>462</v>
      </c>
    </row>
    <row r="1301" spans="1:11" x14ac:dyDescent="0.25">
      <c r="A1301" t="s">
        <v>289</v>
      </c>
      <c r="B1301" t="s">
        <v>462</v>
      </c>
      <c r="C1301" t="s">
        <v>478</v>
      </c>
      <c r="D1301" t="s">
        <v>15</v>
      </c>
      <c r="E1301" t="s">
        <v>398</v>
      </c>
      <c r="F1301">
        <v>2006</v>
      </c>
      <c r="G1301" t="s">
        <v>292</v>
      </c>
      <c r="H1301" t="s">
        <v>170</v>
      </c>
      <c r="I1301" t="s">
        <v>293</v>
      </c>
      <c r="J1301">
        <v>78.061000000000007</v>
      </c>
      <c r="K1301" t="s">
        <v>462</v>
      </c>
    </row>
    <row r="1302" spans="1:11" x14ac:dyDescent="0.25">
      <c r="A1302" t="s">
        <v>289</v>
      </c>
      <c r="B1302" t="s">
        <v>462</v>
      </c>
      <c r="C1302" t="s">
        <v>478</v>
      </c>
      <c r="D1302" t="s">
        <v>15</v>
      </c>
      <c r="E1302" t="s">
        <v>398</v>
      </c>
      <c r="F1302">
        <v>2007</v>
      </c>
      <c r="G1302" t="s">
        <v>292</v>
      </c>
      <c r="H1302" t="s">
        <v>170</v>
      </c>
      <c r="I1302" t="s">
        <v>293</v>
      </c>
      <c r="J1302">
        <v>82.319000000000003</v>
      </c>
      <c r="K1302" t="s">
        <v>462</v>
      </c>
    </row>
    <row r="1303" spans="1:11" x14ac:dyDescent="0.25">
      <c r="A1303" t="s">
        <v>289</v>
      </c>
      <c r="B1303" t="s">
        <v>462</v>
      </c>
      <c r="C1303" t="s">
        <v>478</v>
      </c>
      <c r="D1303" t="s">
        <v>15</v>
      </c>
      <c r="E1303" t="s">
        <v>398</v>
      </c>
      <c r="F1303">
        <v>2008</v>
      </c>
      <c r="G1303" t="s">
        <v>292</v>
      </c>
      <c r="H1303" t="s">
        <v>170</v>
      </c>
      <c r="I1303" t="s">
        <v>293</v>
      </c>
      <c r="J1303">
        <v>86.54</v>
      </c>
      <c r="K1303" t="s">
        <v>462</v>
      </c>
    </row>
    <row r="1304" spans="1:11" x14ac:dyDescent="0.25">
      <c r="A1304" t="s">
        <v>289</v>
      </c>
      <c r="B1304" t="s">
        <v>462</v>
      </c>
      <c r="C1304" t="s">
        <v>478</v>
      </c>
      <c r="D1304" t="s">
        <v>15</v>
      </c>
      <c r="E1304" t="s">
        <v>398</v>
      </c>
      <c r="F1304">
        <v>2009</v>
      </c>
      <c r="G1304" t="s">
        <v>292</v>
      </c>
      <c r="H1304" t="s">
        <v>170</v>
      </c>
      <c r="I1304" t="s">
        <v>293</v>
      </c>
      <c r="J1304">
        <v>88.253</v>
      </c>
      <c r="K1304" t="s">
        <v>462</v>
      </c>
    </row>
    <row r="1305" spans="1:11" x14ac:dyDescent="0.25">
      <c r="A1305" t="s">
        <v>289</v>
      </c>
      <c r="B1305" t="s">
        <v>462</v>
      </c>
      <c r="C1305" t="s">
        <v>478</v>
      </c>
      <c r="D1305" t="s">
        <v>15</v>
      </c>
      <c r="E1305" t="s">
        <v>398</v>
      </c>
      <c r="F1305">
        <v>2010</v>
      </c>
      <c r="G1305" t="s">
        <v>292</v>
      </c>
      <c r="H1305" t="s">
        <v>170</v>
      </c>
      <c r="I1305" t="s">
        <v>293</v>
      </c>
      <c r="J1305">
        <v>86.02</v>
      </c>
      <c r="K1305" t="s">
        <v>462</v>
      </c>
    </row>
    <row r="1306" spans="1:11" x14ac:dyDescent="0.25">
      <c r="A1306" t="s">
        <v>289</v>
      </c>
      <c r="B1306" t="s">
        <v>462</v>
      </c>
      <c r="C1306" t="s">
        <v>478</v>
      </c>
      <c r="D1306" t="s">
        <v>15</v>
      </c>
      <c r="E1306" t="s">
        <v>398</v>
      </c>
      <c r="F1306">
        <v>2011</v>
      </c>
      <c r="G1306" t="s">
        <v>292</v>
      </c>
      <c r="H1306" t="s">
        <v>170</v>
      </c>
      <c r="I1306" t="s">
        <v>293</v>
      </c>
      <c r="J1306">
        <v>87.906000000000006</v>
      </c>
      <c r="K1306" t="s">
        <v>462</v>
      </c>
    </row>
    <row r="1307" spans="1:11" x14ac:dyDescent="0.25">
      <c r="A1307" t="s">
        <v>289</v>
      </c>
      <c r="B1307" t="s">
        <v>462</v>
      </c>
      <c r="C1307" t="s">
        <v>478</v>
      </c>
      <c r="D1307" t="s">
        <v>15</v>
      </c>
      <c r="E1307" t="s">
        <v>398</v>
      </c>
      <c r="F1307">
        <v>2012</v>
      </c>
      <c r="G1307" t="s">
        <v>292</v>
      </c>
      <c r="H1307" t="s">
        <v>170</v>
      </c>
      <c r="I1307" t="s">
        <v>293</v>
      </c>
      <c r="J1307">
        <v>90.090999999999994</v>
      </c>
      <c r="K1307" t="s">
        <v>462</v>
      </c>
    </row>
    <row r="1308" spans="1:11" x14ac:dyDescent="0.25">
      <c r="A1308" t="s">
        <v>289</v>
      </c>
      <c r="B1308" t="s">
        <v>462</v>
      </c>
      <c r="C1308" t="s">
        <v>478</v>
      </c>
      <c r="D1308" t="s">
        <v>15</v>
      </c>
      <c r="E1308" t="s">
        <v>398</v>
      </c>
      <c r="F1308">
        <v>2013</v>
      </c>
      <c r="G1308" t="s">
        <v>292</v>
      </c>
      <c r="H1308" t="s">
        <v>170</v>
      </c>
      <c r="I1308" t="s">
        <v>293</v>
      </c>
      <c r="J1308">
        <v>92.168000000000006</v>
      </c>
      <c r="K1308" t="s">
        <v>462</v>
      </c>
    </row>
    <row r="1309" spans="1:11" x14ac:dyDescent="0.25">
      <c r="A1309" t="s">
        <v>289</v>
      </c>
      <c r="B1309" t="s">
        <v>462</v>
      </c>
      <c r="C1309" t="s">
        <v>478</v>
      </c>
      <c r="D1309" t="s">
        <v>15</v>
      </c>
      <c r="E1309" t="s">
        <v>398</v>
      </c>
      <c r="F1309">
        <v>2014</v>
      </c>
      <c r="G1309" t="s">
        <v>292</v>
      </c>
      <c r="H1309" t="s">
        <v>170</v>
      </c>
      <c r="I1309" t="s">
        <v>293</v>
      </c>
      <c r="J1309">
        <v>95.17</v>
      </c>
      <c r="K1309" t="s">
        <v>462</v>
      </c>
    </row>
    <row r="1310" spans="1:11" x14ac:dyDescent="0.25">
      <c r="A1310" t="s">
        <v>289</v>
      </c>
      <c r="B1310" t="s">
        <v>462</v>
      </c>
      <c r="C1310" t="s">
        <v>478</v>
      </c>
      <c r="D1310" t="s">
        <v>15</v>
      </c>
      <c r="E1310" t="s">
        <v>398</v>
      </c>
      <c r="F1310">
        <v>2015</v>
      </c>
      <c r="G1310" t="s">
        <v>292</v>
      </c>
      <c r="H1310" t="s">
        <v>170</v>
      </c>
      <c r="I1310" t="s">
        <v>293</v>
      </c>
      <c r="J1310">
        <v>96.989000000000004</v>
      </c>
      <c r="K1310" t="s">
        <v>462</v>
      </c>
    </row>
    <row r="1311" spans="1:11" x14ac:dyDescent="0.25">
      <c r="A1311" t="s">
        <v>289</v>
      </c>
      <c r="B1311" t="s">
        <v>462</v>
      </c>
      <c r="C1311" t="s">
        <v>478</v>
      </c>
      <c r="D1311" t="s">
        <v>15</v>
      </c>
      <c r="E1311" t="s">
        <v>398</v>
      </c>
      <c r="F1311">
        <v>2016</v>
      </c>
      <c r="G1311" t="s">
        <v>292</v>
      </c>
      <c r="H1311" t="s">
        <v>170</v>
      </c>
      <c r="I1311" t="s">
        <v>293</v>
      </c>
      <c r="J1311">
        <v>97.545000000000002</v>
      </c>
      <c r="K1311" t="s">
        <v>462</v>
      </c>
    </row>
    <row r="1312" spans="1:11" x14ac:dyDescent="0.25">
      <c r="A1312" t="s">
        <v>289</v>
      </c>
      <c r="B1312" t="s">
        <v>462</v>
      </c>
      <c r="C1312" t="s">
        <v>478</v>
      </c>
      <c r="D1312" t="s">
        <v>15</v>
      </c>
      <c r="E1312" t="s">
        <v>398</v>
      </c>
      <c r="F1312">
        <v>2017</v>
      </c>
      <c r="G1312" t="s">
        <v>292</v>
      </c>
      <c r="H1312" t="s">
        <v>170</v>
      </c>
      <c r="I1312" t="s">
        <v>293</v>
      </c>
      <c r="J1312">
        <v>100</v>
      </c>
      <c r="K1312" t="s">
        <v>462</v>
      </c>
    </row>
    <row r="1313" spans="1:11" x14ac:dyDescent="0.25">
      <c r="A1313" t="s">
        <v>289</v>
      </c>
      <c r="B1313" t="s">
        <v>462</v>
      </c>
      <c r="C1313" t="s">
        <v>478</v>
      </c>
      <c r="D1313" t="s">
        <v>15</v>
      </c>
      <c r="E1313" t="s">
        <v>398</v>
      </c>
      <c r="F1313">
        <v>2018</v>
      </c>
      <c r="G1313" t="s">
        <v>292</v>
      </c>
      <c r="H1313" t="s">
        <v>170</v>
      </c>
      <c r="I1313" t="s">
        <v>293</v>
      </c>
      <c r="J1313">
        <v>104.666</v>
      </c>
      <c r="K1313" t="s">
        <v>462</v>
      </c>
    </row>
    <row r="1314" spans="1:11" x14ac:dyDescent="0.25">
      <c r="A1314" t="s">
        <v>289</v>
      </c>
      <c r="B1314" t="s">
        <v>462</v>
      </c>
      <c r="C1314" t="s">
        <v>478</v>
      </c>
      <c r="D1314" t="s">
        <v>15</v>
      </c>
      <c r="E1314" t="s">
        <v>398</v>
      </c>
      <c r="F1314">
        <v>2019</v>
      </c>
      <c r="G1314" t="s">
        <v>292</v>
      </c>
      <c r="H1314" t="s">
        <v>170</v>
      </c>
      <c r="I1314" t="s">
        <v>293</v>
      </c>
      <c r="J1314">
        <v>110.849</v>
      </c>
      <c r="K1314" t="s">
        <v>462</v>
      </c>
    </row>
    <row r="1315" spans="1:11" x14ac:dyDescent="0.25">
      <c r="A1315" t="s">
        <v>289</v>
      </c>
      <c r="B1315" t="s">
        <v>462</v>
      </c>
      <c r="C1315" t="s">
        <v>478</v>
      </c>
      <c r="D1315" t="s">
        <v>15</v>
      </c>
      <c r="E1315" t="s">
        <v>398</v>
      </c>
      <c r="F1315">
        <v>2020</v>
      </c>
      <c r="G1315" t="s">
        <v>292</v>
      </c>
      <c r="H1315" t="s">
        <v>170</v>
      </c>
      <c r="I1315" t="s">
        <v>293</v>
      </c>
      <c r="J1315">
        <v>114.142</v>
      </c>
      <c r="K1315" t="s">
        <v>462</v>
      </c>
    </row>
    <row r="1316" spans="1:11" x14ac:dyDescent="0.25">
      <c r="A1316" t="s">
        <v>289</v>
      </c>
      <c r="B1316" t="s">
        <v>462</v>
      </c>
      <c r="C1316" t="s">
        <v>478</v>
      </c>
      <c r="D1316" t="s">
        <v>15</v>
      </c>
      <c r="E1316" t="s">
        <v>398</v>
      </c>
      <c r="F1316">
        <v>2021</v>
      </c>
      <c r="G1316" t="s">
        <v>292</v>
      </c>
      <c r="H1316" t="s">
        <v>170</v>
      </c>
      <c r="I1316" t="s">
        <v>293</v>
      </c>
      <c r="J1316">
        <v>120.25</v>
      </c>
      <c r="K1316" t="s">
        <v>462</v>
      </c>
    </row>
    <row r="1317" spans="1:11" x14ac:dyDescent="0.25">
      <c r="A1317" t="s">
        <v>289</v>
      </c>
      <c r="B1317" t="s">
        <v>462</v>
      </c>
      <c r="C1317" t="s">
        <v>478</v>
      </c>
      <c r="D1317" t="s">
        <v>15</v>
      </c>
      <c r="E1317" t="s">
        <v>398</v>
      </c>
      <c r="F1317">
        <v>2022</v>
      </c>
      <c r="G1317" t="s">
        <v>292</v>
      </c>
      <c r="H1317" t="s">
        <v>170</v>
      </c>
      <c r="I1317" t="s">
        <v>293</v>
      </c>
      <c r="J1317">
        <v>147.22</v>
      </c>
      <c r="K1317" t="s">
        <v>462</v>
      </c>
    </row>
    <row r="1318" spans="1:11" x14ac:dyDescent="0.25">
      <c r="A1318" t="s">
        <v>289</v>
      </c>
      <c r="B1318" t="s">
        <v>462</v>
      </c>
      <c r="C1318" t="s">
        <v>479</v>
      </c>
      <c r="D1318" t="s">
        <v>16</v>
      </c>
      <c r="E1318" t="s">
        <v>400</v>
      </c>
      <c r="F1318">
        <v>1929</v>
      </c>
      <c r="G1318" t="s">
        <v>292</v>
      </c>
      <c r="H1318" t="s">
        <v>170</v>
      </c>
      <c r="I1318" t="s">
        <v>293</v>
      </c>
      <c r="J1318">
        <v>4.29</v>
      </c>
      <c r="K1318" t="s">
        <v>462</v>
      </c>
    </row>
    <row r="1319" spans="1:11" x14ac:dyDescent="0.25">
      <c r="A1319" t="s">
        <v>289</v>
      </c>
      <c r="B1319" t="s">
        <v>462</v>
      </c>
      <c r="C1319" t="s">
        <v>479</v>
      </c>
      <c r="D1319" t="s">
        <v>16</v>
      </c>
      <c r="E1319" t="s">
        <v>400</v>
      </c>
      <c r="F1319">
        <v>1930</v>
      </c>
      <c r="G1319" t="s">
        <v>292</v>
      </c>
      <c r="H1319" t="s">
        <v>170</v>
      </c>
      <c r="I1319" t="s">
        <v>293</v>
      </c>
      <c r="J1319">
        <v>4.0549999999999997</v>
      </c>
      <c r="K1319" t="s">
        <v>462</v>
      </c>
    </row>
    <row r="1320" spans="1:11" x14ac:dyDescent="0.25">
      <c r="A1320" t="s">
        <v>289</v>
      </c>
      <c r="B1320" t="s">
        <v>462</v>
      </c>
      <c r="C1320" t="s">
        <v>479</v>
      </c>
      <c r="D1320" t="s">
        <v>16</v>
      </c>
      <c r="E1320" t="s">
        <v>400</v>
      </c>
      <c r="F1320">
        <v>1931</v>
      </c>
      <c r="G1320" t="s">
        <v>292</v>
      </c>
      <c r="H1320" t="s">
        <v>170</v>
      </c>
      <c r="I1320" t="s">
        <v>293</v>
      </c>
      <c r="J1320">
        <v>3.8340000000000001</v>
      </c>
      <c r="K1320" t="s">
        <v>462</v>
      </c>
    </row>
    <row r="1321" spans="1:11" x14ac:dyDescent="0.25">
      <c r="A1321" t="s">
        <v>289</v>
      </c>
      <c r="B1321" t="s">
        <v>462</v>
      </c>
      <c r="C1321" t="s">
        <v>479</v>
      </c>
      <c r="D1321" t="s">
        <v>16</v>
      </c>
      <c r="E1321" t="s">
        <v>400</v>
      </c>
      <c r="F1321">
        <v>1932</v>
      </c>
      <c r="G1321" t="s">
        <v>292</v>
      </c>
      <c r="H1321" t="s">
        <v>170</v>
      </c>
      <c r="I1321" t="s">
        <v>293</v>
      </c>
      <c r="J1321">
        <v>3.4</v>
      </c>
      <c r="K1321" t="s">
        <v>462</v>
      </c>
    </row>
    <row r="1322" spans="1:11" x14ac:dyDescent="0.25">
      <c r="A1322" t="s">
        <v>289</v>
      </c>
      <c r="B1322" t="s">
        <v>462</v>
      </c>
      <c r="C1322" t="s">
        <v>479</v>
      </c>
      <c r="D1322" t="s">
        <v>16</v>
      </c>
      <c r="E1322" t="s">
        <v>400</v>
      </c>
      <c r="F1322">
        <v>1933</v>
      </c>
      <c r="G1322" t="s">
        <v>292</v>
      </c>
      <c r="H1322" t="s">
        <v>170</v>
      </c>
      <c r="I1322" t="s">
        <v>293</v>
      </c>
      <c r="J1322">
        <v>3.3839999999999999</v>
      </c>
      <c r="K1322" t="s">
        <v>462</v>
      </c>
    </row>
    <row r="1323" spans="1:11" x14ac:dyDescent="0.25">
      <c r="A1323" t="s">
        <v>289</v>
      </c>
      <c r="B1323" t="s">
        <v>462</v>
      </c>
      <c r="C1323" t="s">
        <v>479</v>
      </c>
      <c r="D1323" t="s">
        <v>16</v>
      </c>
      <c r="E1323" t="s">
        <v>400</v>
      </c>
      <c r="F1323">
        <v>1934</v>
      </c>
      <c r="G1323" t="s">
        <v>292</v>
      </c>
      <c r="H1323" t="s">
        <v>170</v>
      </c>
      <c r="I1323" t="s">
        <v>293</v>
      </c>
      <c r="J1323">
        <v>3.6909999999999998</v>
      </c>
      <c r="K1323" t="s">
        <v>462</v>
      </c>
    </row>
    <row r="1324" spans="1:11" x14ac:dyDescent="0.25">
      <c r="A1324" t="s">
        <v>289</v>
      </c>
      <c r="B1324" t="s">
        <v>462</v>
      </c>
      <c r="C1324" t="s">
        <v>479</v>
      </c>
      <c r="D1324" t="s">
        <v>16</v>
      </c>
      <c r="E1324" t="s">
        <v>400</v>
      </c>
      <c r="F1324">
        <v>1935</v>
      </c>
      <c r="G1324" t="s">
        <v>292</v>
      </c>
      <c r="H1324" t="s">
        <v>170</v>
      </c>
      <c r="I1324" t="s">
        <v>293</v>
      </c>
      <c r="J1324">
        <v>3.7839999999999998</v>
      </c>
      <c r="K1324" t="s">
        <v>462</v>
      </c>
    </row>
    <row r="1325" spans="1:11" x14ac:dyDescent="0.25">
      <c r="A1325" t="s">
        <v>289</v>
      </c>
      <c r="B1325" t="s">
        <v>462</v>
      </c>
      <c r="C1325" t="s">
        <v>479</v>
      </c>
      <c r="D1325" t="s">
        <v>16</v>
      </c>
      <c r="E1325" t="s">
        <v>400</v>
      </c>
      <c r="F1325">
        <v>1936</v>
      </c>
      <c r="G1325" t="s">
        <v>292</v>
      </c>
      <c r="H1325" t="s">
        <v>170</v>
      </c>
      <c r="I1325" t="s">
        <v>293</v>
      </c>
      <c r="J1325">
        <v>3.9319999999999999</v>
      </c>
      <c r="K1325" t="s">
        <v>462</v>
      </c>
    </row>
    <row r="1326" spans="1:11" x14ac:dyDescent="0.25">
      <c r="A1326" t="s">
        <v>289</v>
      </c>
      <c r="B1326" t="s">
        <v>462</v>
      </c>
      <c r="C1326" t="s">
        <v>479</v>
      </c>
      <c r="D1326" t="s">
        <v>16</v>
      </c>
      <c r="E1326" t="s">
        <v>400</v>
      </c>
      <c r="F1326">
        <v>1937</v>
      </c>
      <c r="G1326" t="s">
        <v>292</v>
      </c>
      <c r="H1326" t="s">
        <v>170</v>
      </c>
      <c r="I1326" t="s">
        <v>293</v>
      </c>
      <c r="J1326">
        <v>4.2140000000000004</v>
      </c>
      <c r="K1326" t="s">
        <v>462</v>
      </c>
    </row>
    <row r="1327" spans="1:11" x14ac:dyDescent="0.25">
      <c r="A1327" t="s">
        <v>289</v>
      </c>
      <c r="B1327" t="s">
        <v>462</v>
      </c>
      <c r="C1327" t="s">
        <v>479</v>
      </c>
      <c r="D1327" t="s">
        <v>16</v>
      </c>
      <c r="E1327" t="s">
        <v>400</v>
      </c>
      <c r="F1327">
        <v>1938</v>
      </c>
      <c r="G1327" t="s">
        <v>292</v>
      </c>
      <c r="H1327" t="s">
        <v>170</v>
      </c>
      <c r="I1327" t="s">
        <v>293</v>
      </c>
      <c r="J1327">
        <v>4.2009999999999996</v>
      </c>
      <c r="K1327" t="s">
        <v>462</v>
      </c>
    </row>
    <row r="1328" spans="1:11" x14ac:dyDescent="0.25">
      <c r="A1328" t="s">
        <v>289</v>
      </c>
      <c r="B1328" t="s">
        <v>462</v>
      </c>
      <c r="C1328" t="s">
        <v>479</v>
      </c>
      <c r="D1328" t="s">
        <v>16</v>
      </c>
      <c r="E1328" t="s">
        <v>400</v>
      </c>
      <c r="F1328">
        <v>1939</v>
      </c>
      <c r="G1328" t="s">
        <v>292</v>
      </c>
      <c r="H1328" t="s">
        <v>170</v>
      </c>
      <c r="I1328" t="s">
        <v>293</v>
      </c>
      <c r="J1328">
        <v>4.1779999999999999</v>
      </c>
      <c r="K1328" t="s">
        <v>462</v>
      </c>
    </row>
    <row r="1329" spans="1:11" x14ac:dyDescent="0.25">
      <c r="A1329" t="s">
        <v>289</v>
      </c>
      <c r="B1329" t="s">
        <v>462</v>
      </c>
      <c r="C1329" t="s">
        <v>479</v>
      </c>
      <c r="D1329" t="s">
        <v>16</v>
      </c>
      <c r="E1329" t="s">
        <v>400</v>
      </c>
      <c r="F1329">
        <v>1940</v>
      </c>
      <c r="G1329" t="s">
        <v>292</v>
      </c>
      <c r="H1329" t="s">
        <v>170</v>
      </c>
      <c r="I1329" t="s">
        <v>293</v>
      </c>
      <c r="J1329">
        <v>4.2699999999999996</v>
      </c>
      <c r="K1329" t="s">
        <v>462</v>
      </c>
    </row>
    <row r="1330" spans="1:11" x14ac:dyDescent="0.25">
      <c r="A1330" t="s">
        <v>289</v>
      </c>
      <c r="B1330" t="s">
        <v>462</v>
      </c>
      <c r="C1330" t="s">
        <v>479</v>
      </c>
      <c r="D1330" t="s">
        <v>16</v>
      </c>
      <c r="E1330" t="s">
        <v>400</v>
      </c>
      <c r="F1330">
        <v>1941</v>
      </c>
      <c r="G1330" t="s">
        <v>292</v>
      </c>
      <c r="H1330" t="s">
        <v>170</v>
      </c>
      <c r="I1330" t="s">
        <v>293</v>
      </c>
      <c r="J1330">
        <v>4.5570000000000004</v>
      </c>
      <c r="K1330" t="s">
        <v>462</v>
      </c>
    </row>
    <row r="1331" spans="1:11" x14ac:dyDescent="0.25">
      <c r="A1331" t="s">
        <v>289</v>
      </c>
      <c r="B1331" t="s">
        <v>462</v>
      </c>
      <c r="C1331" t="s">
        <v>479</v>
      </c>
      <c r="D1331" t="s">
        <v>16</v>
      </c>
      <c r="E1331" t="s">
        <v>400</v>
      </c>
      <c r="F1331">
        <v>1942</v>
      </c>
      <c r="G1331" t="s">
        <v>292</v>
      </c>
      <c r="H1331" t="s">
        <v>170</v>
      </c>
      <c r="I1331" t="s">
        <v>293</v>
      </c>
      <c r="J1331">
        <v>4.8899999999999997</v>
      </c>
      <c r="K1331" t="s">
        <v>462</v>
      </c>
    </row>
    <row r="1332" spans="1:11" x14ac:dyDescent="0.25">
      <c r="A1332" t="s">
        <v>289</v>
      </c>
      <c r="B1332" t="s">
        <v>462</v>
      </c>
      <c r="C1332" t="s">
        <v>479</v>
      </c>
      <c r="D1332" t="s">
        <v>16</v>
      </c>
      <c r="E1332" t="s">
        <v>400</v>
      </c>
      <c r="F1332">
        <v>1943</v>
      </c>
      <c r="G1332" t="s">
        <v>292</v>
      </c>
      <c r="H1332" t="s">
        <v>170</v>
      </c>
      <c r="I1332" t="s">
        <v>293</v>
      </c>
      <c r="J1332">
        <v>5.085</v>
      </c>
      <c r="K1332" t="s">
        <v>462</v>
      </c>
    </row>
    <row r="1333" spans="1:11" x14ac:dyDescent="0.25">
      <c r="A1333" t="s">
        <v>289</v>
      </c>
      <c r="B1333" t="s">
        <v>462</v>
      </c>
      <c r="C1333" t="s">
        <v>479</v>
      </c>
      <c r="D1333" t="s">
        <v>16</v>
      </c>
      <c r="E1333" t="s">
        <v>400</v>
      </c>
      <c r="F1333">
        <v>1944</v>
      </c>
      <c r="G1333" t="s">
        <v>292</v>
      </c>
      <c r="H1333" t="s">
        <v>170</v>
      </c>
      <c r="I1333" t="s">
        <v>293</v>
      </c>
      <c r="J1333">
        <v>5.1020000000000003</v>
      </c>
      <c r="K1333" t="s">
        <v>462</v>
      </c>
    </row>
    <row r="1334" spans="1:11" x14ac:dyDescent="0.25">
      <c r="A1334" t="s">
        <v>289</v>
      </c>
      <c r="B1334" t="s">
        <v>462</v>
      </c>
      <c r="C1334" t="s">
        <v>479</v>
      </c>
      <c r="D1334" t="s">
        <v>16</v>
      </c>
      <c r="E1334" t="s">
        <v>400</v>
      </c>
      <c r="F1334">
        <v>1945</v>
      </c>
      <c r="G1334" t="s">
        <v>292</v>
      </c>
      <c r="H1334" t="s">
        <v>170</v>
      </c>
      <c r="I1334" t="s">
        <v>293</v>
      </c>
      <c r="J1334">
        <v>5.226</v>
      </c>
      <c r="K1334" t="s">
        <v>462</v>
      </c>
    </row>
    <row r="1335" spans="1:11" x14ac:dyDescent="0.25">
      <c r="A1335" t="s">
        <v>289</v>
      </c>
      <c r="B1335" t="s">
        <v>462</v>
      </c>
      <c r="C1335" t="s">
        <v>479</v>
      </c>
      <c r="D1335" t="s">
        <v>16</v>
      </c>
      <c r="E1335" t="s">
        <v>400</v>
      </c>
      <c r="F1335">
        <v>1946</v>
      </c>
      <c r="G1335" t="s">
        <v>292</v>
      </c>
      <c r="H1335" t="s">
        <v>170</v>
      </c>
      <c r="I1335" t="s">
        <v>293</v>
      </c>
      <c r="J1335">
        <v>5.984</v>
      </c>
      <c r="K1335" t="s">
        <v>462</v>
      </c>
    </row>
    <row r="1336" spans="1:11" x14ac:dyDescent="0.25">
      <c r="A1336" t="s">
        <v>289</v>
      </c>
      <c r="B1336" t="s">
        <v>462</v>
      </c>
      <c r="C1336" t="s">
        <v>479</v>
      </c>
      <c r="D1336" t="s">
        <v>16</v>
      </c>
      <c r="E1336" t="s">
        <v>400</v>
      </c>
      <c r="F1336">
        <v>1947</v>
      </c>
      <c r="G1336" t="s">
        <v>292</v>
      </c>
      <c r="H1336" t="s">
        <v>170</v>
      </c>
      <c r="I1336" t="s">
        <v>293</v>
      </c>
      <c r="J1336">
        <v>7.109</v>
      </c>
      <c r="K1336" t="s">
        <v>462</v>
      </c>
    </row>
    <row r="1337" spans="1:11" x14ac:dyDescent="0.25">
      <c r="A1337" t="s">
        <v>289</v>
      </c>
      <c r="B1337" t="s">
        <v>462</v>
      </c>
      <c r="C1337" t="s">
        <v>479</v>
      </c>
      <c r="D1337" t="s">
        <v>16</v>
      </c>
      <c r="E1337" t="s">
        <v>400</v>
      </c>
      <c r="F1337">
        <v>1948</v>
      </c>
      <c r="G1337" t="s">
        <v>292</v>
      </c>
      <c r="H1337" t="s">
        <v>170</v>
      </c>
      <c r="I1337" t="s">
        <v>293</v>
      </c>
      <c r="J1337">
        <v>7.8609999999999998</v>
      </c>
      <c r="K1337" t="s">
        <v>462</v>
      </c>
    </row>
    <row r="1338" spans="1:11" x14ac:dyDescent="0.25">
      <c r="A1338" t="s">
        <v>289</v>
      </c>
      <c r="B1338" t="s">
        <v>462</v>
      </c>
      <c r="C1338" t="s">
        <v>479</v>
      </c>
      <c r="D1338" t="s">
        <v>16</v>
      </c>
      <c r="E1338" t="s">
        <v>400</v>
      </c>
      <c r="F1338">
        <v>1949</v>
      </c>
      <c r="G1338" t="s">
        <v>292</v>
      </c>
      <c r="H1338" t="s">
        <v>170</v>
      </c>
      <c r="I1338" t="s">
        <v>293</v>
      </c>
      <c r="J1338">
        <v>8.2140000000000004</v>
      </c>
      <c r="K1338" t="s">
        <v>462</v>
      </c>
    </row>
    <row r="1339" spans="1:11" x14ac:dyDescent="0.25">
      <c r="A1339" t="s">
        <v>289</v>
      </c>
      <c r="B1339" t="s">
        <v>462</v>
      </c>
      <c r="C1339" t="s">
        <v>479</v>
      </c>
      <c r="D1339" t="s">
        <v>16</v>
      </c>
      <c r="E1339" t="s">
        <v>400</v>
      </c>
      <c r="F1339">
        <v>1950</v>
      </c>
      <c r="G1339" t="s">
        <v>292</v>
      </c>
      <c r="H1339" t="s">
        <v>170</v>
      </c>
      <c r="I1339" t="s">
        <v>293</v>
      </c>
      <c r="J1339">
        <v>8.5500000000000007</v>
      </c>
      <c r="K1339" t="s">
        <v>462</v>
      </c>
    </row>
    <row r="1340" spans="1:11" x14ac:dyDescent="0.25">
      <c r="A1340" t="s">
        <v>289</v>
      </c>
      <c r="B1340" t="s">
        <v>462</v>
      </c>
      <c r="C1340" t="s">
        <v>479</v>
      </c>
      <c r="D1340" t="s">
        <v>16</v>
      </c>
      <c r="E1340" t="s">
        <v>400</v>
      </c>
      <c r="F1340">
        <v>1951</v>
      </c>
      <c r="G1340" t="s">
        <v>292</v>
      </c>
      <c r="H1340" t="s">
        <v>170</v>
      </c>
      <c r="I1340" t="s">
        <v>293</v>
      </c>
      <c r="J1340">
        <v>9.2889999999999997</v>
      </c>
      <c r="K1340" t="s">
        <v>462</v>
      </c>
    </row>
    <row r="1341" spans="1:11" x14ac:dyDescent="0.25">
      <c r="A1341" t="s">
        <v>289</v>
      </c>
      <c r="B1341" t="s">
        <v>462</v>
      </c>
      <c r="C1341" t="s">
        <v>479</v>
      </c>
      <c r="D1341" t="s">
        <v>16</v>
      </c>
      <c r="E1341" t="s">
        <v>400</v>
      </c>
      <c r="F1341">
        <v>1952</v>
      </c>
      <c r="G1341" t="s">
        <v>292</v>
      </c>
      <c r="H1341" t="s">
        <v>170</v>
      </c>
      <c r="I1341" t="s">
        <v>293</v>
      </c>
      <c r="J1341">
        <v>9.4879999999999995</v>
      </c>
      <c r="K1341" t="s">
        <v>462</v>
      </c>
    </row>
    <row r="1342" spans="1:11" x14ac:dyDescent="0.25">
      <c r="A1342" t="s">
        <v>289</v>
      </c>
      <c r="B1342" t="s">
        <v>462</v>
      </c>
      <c r="C1342" t="s">
        <v>479</v>
      </c>
      <c r="D1342" t="s">
        <v>16</v>
      </c>
      <c r="E1342" t="s">
        <v>400</v>
      </c>
      <c r="F1342">
        <v>1953</v>
      </c>
      <c r="G1342" t="s">
        <v>292</v>
      </c>
      <c r="H1342" t="s">
        <v>170</v>
      </c>
      <c r="I1342" t="s">
        <v>293</v>
      </c>
      <c r="J1342">
        <v>9.952</v>
      </c>
      <c r="K1342" t="s">
        <v>462</v>
      </c>
    </row>
    <row r="1343" spans="1:11" x14ac:dyDescent="0.25">
      <c r="A1343" t="s">
        <v>289</v>
      </c>
      <c r="B1343" t="s">
        <v>462</v>
      </c>
      <c r="C1343" t="s">
        <v>479</v>
      </c>
      <c r="D1343" t="s">
        <v>16</v>
      </c>
      <c r="E1343" t="s">
        <v>400</v>
      </c>
      <c r="F1343">
        <v>1954</v>
      </c>
      <c r="G1343" t="s">
        <v>292</v>
      </c>
      <c r="H1343" t="s">
        <v>170</v>
      </c>
      <c r="I1343" t="s">
        <v>293</v>
      </c>
      <c r="J1343">
        <v>10.122999999999999</v>
      </c>
      <c r="K1343" t="s">
        <v>462</v>
      </c>
    </row>
    <row r="1344" spans="1:11" x14ac:dyDescent="0.25">
      <c r="A1344" t="s">
        <v>289</v>
      </c>
      <c r="B1344" t="s">
        <v>462</v>
      </c>
      <c r="C1344" t="s">
        <v>479</v>
      </c>
      <c r="D1344" t="s">
        <v>16</v>
      </c>
      <c r="E1344" t="s">
        <v>400</v>
      </c>
      <c r="F1344">
        <v>1955</v>
      </c>
      <c r="G1344" t="s">
        <v>292</v>
      </c>
      <c r="H1344" t="s">
        <v>170</v>
      </c>
      <c r="I1344" t="s">
        <v>293</v>
      </c>
      <c r="J1344">
        <v>10.372</v>
      </c>
      <c r="K1344" t="s">
        <v>462</v>
      </c>
    </row>
    <row r="1345" spans="1:11" x14ac:dyDescent="0.25">
      <c r="A1345" t="s">
        <v>289</v>
      </c>
      <c r="B1345" t="s">
        <v>462</v>
      </c>
      <c r="C1345" t="s">
        <v>479</v>
      </c>
      <c r="D1345" t="s">
        <v>16</v>
      </c>
      <c r="E1345" t="s">
        <v>400</v>
      </c>
      <c r="F1345">
        <v>1956</v>
      </c>
      <c r="G1345" t="s">
        <v>292</v>
      </c>
      <c r="H1345" t="s">
        <v>170</v>
      </c>
      <c r="I1345" t="s">
        <v>293</v>
      </c>
      <c r="J1345">
        <v>11.273</v>
      </c>
      <c r="K1345" t="s">
        <v>462</v>
      </c>
    </row>
    <row r="1346" spans="1:11" x14ac:dyDescent="0.25">
      <c r="A1346" t="s">
        <v>289</v>
      </c>
      <c r="B1346" t="s">
        <v>462</v>
      </c>
      <c r="C1346" t="s">
        <v>479</v>
      </c>
      <c r="D1346" t="s">
        <v>16</v>
      </c>
      <c r="E1346" t="s">
        <v>400</v>
      </c>
      <c r="F1346">
        <v>1957</v>
      </c>
      <c r="G1346" t="s">
        <v>292</v>
      </c>
      <c r="H1346" t="s">
        <v>170</v>
      </c>
      <c r="I1346" t="s">
        <v>293</v>
      </c>
      <c r="J1346">
        <v>11.85</v>
      </c>
      <c r="K1346" t="s">
        <v>462</v>
      </c>
    </row>
    <row r="1347" spans="1:11" x14ac:dyDescent="0.25">
      <c r="A1347" t="s">
        <v>289</v>
      </c>
      <c r="B1347" t="s">
        <v>462</v>
      </c>
      <c r="C1347" t="s">
        <v>479</v>
      </c>
      <c r="D1347" t="s">
        <v>16</v>
      </c>
      <c r="E1347" t="s">
        <v>400</v>
      </c>
      <c r="F1347">
        <v>1958</v>
      </c>
      <c r="G1347" t="s">
        <v>292</v>
      </c>
      <c r="H1347" t="s">
        <v>170</v>
      </c>
      <c r="I1347" t="s">
        <v>293</v>
      </c>
      <c r="J1347">
        <v>11.978999999999999</v>
      </c>
      <c r="K1347" t="s">
        <v>462</v>
      </c>
    </row>
    <row r="1348" spans="1:11" x14ac:dyDescent="0.25">
      <c r="A1348" t="s">
        <v>289</v>
      </c>
      <c r="B1348" t="s">
        <v>462</v>
      </c>
      <c r="C1348" t="s">
        <v>479</v>
      </c>
      <c r="D1348" t="s">
        <v>16</v>
      </c>
      <c r="E1348" t="s">
        <v>400</v>
      </c>
      <c r="F1348">
        <v>1959</v>
      </c>
      <c r="G1348" t="s">
        <v>292</v>
      </c>
      <c r="H1348" t="s">
        <v>170</v>
      </c>
      <c r="I1348" t="s">
        <v>293</v>
      </c>
      <c r="J1348">
        <v>12.242000000000001</v>
      </c>
      <c r="K1348" t="s">
        <v>462</v>
      </c>
    </row>
    <row r="1349" spans="1:11" x14ac:dyDescent="0.25">
      <c r="A1349" t="s">
        <v>289</v>
      </c>
      <c r="B1349" t="s">
        <v>462</v>
      </c>
      <c r="C1349" t="s">
        <v>479</v>
      </c>
      <c r="D1349" t="s">
        <v>16</v>
      </c>
      <c r="E1349" t="s">
        <v>400</v>
      </c>
      <c r="F1349">
        <v>1960</v>
      </c>
      <c r="G1349" t="s">
        <v>292</v>
      </c>
      <c r="H1349" t="s">
        <v>170</v>
      </c>
      <c r="I1349" t="s">
        <v>293</v>
      </c>
      <c r="J1349">
        <v>12.311</v>
      </c>
      <c r="K1349" t="s">
        <v>462</v>
      </c>
    </row>
    <row r="1350" spans="1:11" x14ac:dyDescent="0.25">
      <c r="A1350" t="s">
        <v>289</v>
      </c>
      <c r="B1350" t="s">
        <v>462</v>
      </c>
      <c r="C1350" t="s">
        <v>479</v>
      </c>
      <c r="D1350" t="s">
        <v>16</v>
      </c>
      <c r="E1350" t="s">
        <v>400</v>
      </c>
      <c r="F1350">
        <v>1961</v>
      </c>
      <c r="G1350" t="s">
        <v>292</v>
      </c>
      <c r="H1350" t="s">
        <v>170</v>
      </c>
      <c r="I1350" t="s">
        <v>293</v>
      </c>
      <c r="J1350">
        <v>12.282</v>
      </c>
      <c r="K1350" t="s">
        <v>462</v>
      </c>
    </row>
    <row r="1351" spans="1:11" x14ac:dyDescent="0.25">
      <c r="A1351" t="s">
        <v>289</v>
      </c>
      <c r="B1351" t="s">
        <v>462</v>
      </c>
      <c r="C1351" t="s">
        <v>479</v>
      </c>
      <c r="D1351" t="s">
        <v>16</v>
      </c>
      <c r="E1351" t="s">
        <v>400</v>
      </c>
      <c r="F1351">
        <v>1962</v>
      </c>
      <c r="G1351" t="s">
        <v>292</v>
      </c>
      <c r="H1351" t="s">
        <v>170</v>
      </c>
      <c r="I1351" t="s">
        <v>293</v>
      </c>
      <c r="J1351">
        <v>12.15</v>
      </c>
      <c r="K1351" t="s">
        <v>462</v>
      </c>
    </row>
    <row r="1352" spans="1:11" x14ac:dyDescent="0.25">
      <c r="A1352" t="s">
        <v>289</v>
      </c>
      <c r="B1352" t="s">
        <v>462</v>
      </c>
      <c r="C1352" t="s">
        <v>479</v>
      </c>
      <c r="D1352" t="s">
        <v>16</v>
      </c>
      <c r="E1352" t="s">
        <v>400</v>
      </c>
      <c r="F1352">
        <v>1963</v>
      </c>
      <c r="G1352" t="s">
        <v>292</v>
      </c>
      <c r="H1352" t="s">
        <v>170</v>
      </c>
      <c r="I1352" t="s">
        <v>293</v>
      </c>
      <c r="J1352">
        <v>12.192</v>
      </c>
      <c r="K1352" t="s">
        <v>462</v>
      </c>
    </row>
    <row r="1353" spans="1:11" x14ac:dyDescent="0.25">
      <c r="A1353" t="s">
        <v>289</v>
      </c>
      <c r="B1353" t="s">
        <v>462</v>
      </c>
      <c r="C1353" t="s">
        <v>479</v>
      </c>
      <c r="D1353" t="s">
        <v>16</v>
      </c>
      <c r="E1353" t="s">
        <v>400</v>
      </c>
      <c r="F1353">
        <v>1964</v>
      </c>
      <c r="G1353" t="s">
        <v>292</v>
      </c>
      <c r="H1353" t="s">
        <v>170</v>
      </c>
      <c r="I1353" t="s">
        <v>293</v>
      </c>
      <c r="J1353">
        <v>12.228999999999999</v>
      </c>
      <c r="K1353" t="s">
        <v>462</v>
      </c>
    </row>
    <row r="1354" spans="1:11" x14ac:dyDescent="0.25">
      <c r="A1354" t="s">
        <v>289</v>
      </c>
      <c r="B1354" t="s">
        <v>462</v>
      </c>
      <c r="C1354" t="s">
        <v>479</v>
      </c>
      <c r="D1354" t="s">
        <v>16</v>
      </c>
      <c r="E1354" t="s">
        <v>400</v>
      </c>
      <c r="F1354">
        <v>1965</v>
      </c>
      <c r="G1354" t="s">
        <v>292</v>
      </c>
      <c r="H1354" t="s">
        <v>170</v>
      </c>
      <c r="I1354" t="s">
        <v>293</v>
      </c>
      <c r="J1354">
        <v>12.521000000000001</v>
      </c>
      <c r="K1354" t="s">
        <v>462</v>
      </c>
    </row>
    <row r="1355" spans="1:11" x14ac:dyDescent="0.25">
      <c r="A1355" t="s">
        <v>289</v>
      </c>
      <c r="B1355" t="s">
        <v>462</v>
      </c>
      <c r="C1355" t="s">
        <v>479</v>
      </c>
      <c r="D1355" t="s">
        <v>16</v>
      </c>
      <c r="E1355" t="s">
        <v>400</v>
      </c>
      <c r="F1355">
        <v>1966</v>
      </c>
      <c r="G1355" t="s">
        <v>292</v>
      </c>
      <c r="H1355" t="s">
        <v>170</v>
      </c>
      <c r="I1355" t="s">
        <v>293</v>
      </c>
      <c r="J1355">
        <v>12.829000000000001</v>
      </c>
      <c r="K1355" t="s">
        <v>462</v>
      </c>
    </row>
    <row r="1356" spans="1:11" x14ac:dyDescent="0.25">
      <c r="A1356" t="s">
        <v>289</v>
      </c>
      <c r="B1356" t="s">
        <v>462</v>
      </c>
      <c r="C1356" t="s">
        <v>479</v>
      </c>
      <c r="D1356" t="s">
        <v>16</v>
      </c>
      <c r="E1356" t="s">
        <v>400</v>
      </c>
      <c r="F1356">
        <v>1967</v>
      </c>
      <c r="G1356" t="s">
        <v>292</v>
      </c>
      <c r="H1356" t="s">
        <v>170</v>
      </c>
      <c r="I1356" t="s">
        <v>293</v>
      </c>
      <c r="J1356">
        <v>13.218</v>
      </c>
      <c r="K1356" t="s">
        <v>462</v>
      </c>
    </row>
    <row r="1357" spans="1:11" x14ac:dyDescent="0.25">
      <c r="A1357" t="s">
        <v>289</v>
      </c>
      <c r="B1357" t="s">
        <v>462</v>
      </c>
      <c r="C1357" t="s">
        <v>479</v>
      </c>
      <c r="D1357" t="s">
        <v>16</v>
      </c>
      <c r="E1357" t="s">
        <v>400</v>
      </c>
      <c r="F1357">
        <v>1968</v>
      </c>
      <c r="G1357" t="s">
        <v>292</v>
      </c>
      <c r="H1357" t="s">
        <v>170</v>
      </c>
      <c r="I1357" t="s">
        <v>293</v>
      </c>
      <c r="J1357">
        <v>13.885</v>
      </c>
      <c r="K1357" t="s">
        <v>462</v>
      </c>
    </row>
    <row r="1358" spans="1:11" x14ac:dyDescent="0.25">
      <c r="A1358" t="s">
        <v>289</v>
      </c>
      <c r="B1358" t="s">
        <v>462</v>
      </c>
      <c r="C1358" t="s">
        <v>479</v>
      </c>
      <c r="D1358" t="s">
        <v>16</v>
      </c>
      <c r="E1358" t="s">
        <v>400</v>
      </c>
      <c r="F1358">
        <v>1969</v>
      </c>
      <c r="G1358" t="s">
        <v>292</v>
      </c>
      <c r="H1358" t="s">
        <v>170</v>
      </c>
      <c r="I1358" t="s">
        <v>293</v>
      </c>
      <c r="J1358">
        <v>14.539</v>
      </c>
      <c r="K1358" t="s">
        <v>462</v>
      </c>
    </row>
    <row r="1359" spans="1:11" x14ac:dyDescent="0.25">
      <c r="A1359" t="s">
        <v>289</v>
      </c>
      <c r="B1359" t="s">
        <v>462</v>
      </c>
      <c r="C1359" t="s">
        <v>479</v>
      </c>
      <c r="D1359" t="s">
        <v>16</v>
      </c>
      <c r="E1359" t="s">
        <v>400</v>
      </c>
      <c r="F1359">
        <v>1970</v>
      </c>
      <c r="G1359" t="s">
        <v>292</v>
      </c>
      <c r="H1359" t="s">
        <v>170</v>
      </c>
      <c r="I1359" t="s">
        <v>293</v>
      </c>
      <c r="J1359">
        <v>15.656000000000001</v>
      </c>
      <c r="K1359" t="s">
        <v>462</v>
      </c>
    </row>
    <row r="1360" spans="1:11" x14ac:dyDescent="0.25">
      <c r="A1360" t="s">
        <v>289</v>
      </c>
      <c r="B1360" t="s">
        <v>462</v>
      </c>
      <c r="C1360" t="s">
        <v>479</v>
      </c>
      <c r="D1360" t="s">
        <v>16</v>
      </c>
      <c r="E1360" t="s">
        <v>400</v>
      </c>
      <c r="F1360">
        <v>1971</v>
      </c>
      <c r="G1360" t="s">
        <v>292</v>
      </c>
      <c r="H1360" t="s">
        <v>170</v>
      </c>
      <c r="I1360" t="s">
        <v>293</v>
      </c>
      <c r="J1360">
        <v>16.707000000000001</v>
      </c>
      <c r="K1360" t="s">
        <v>462</v>
      </c>
    </row>
    <row r="1361" spans="1:11" x14ac:dyDescent="0.25">
      <c r="A1361" t="s">
        <v>289</v>
      </c>
      <c r="B1361" t="s">
        <v>462</v>
      </c>
      <c r="C1361" t="s">
        <v>479</v>
      </c>
      <c r="D1361" t="s">
        <v>16</v>
      </c>
      <c r="E1361" t="s">
        <v>400</v>
      </c>
      <c r="F1361">
        <v>1972</v>
      </c>
      <c r="G1361" t="s">
        <v>292</v>
      </c>
      <c r="H1361" t="s">
        <v>170</v>
      </c>
      <c r="I1361" t="s">
        <v>293</v>
      </c>
      <c r="J1361">
        <v>17.600999999999999</v>
      </c>
      <c r="K1361" t="s">
        <v>462</v>
      </c>
    </row>
    <row r="1362" spans="1:11" x14ac:dyDescent="0.25">
      <c r="A1362" t="s">
        <v>289</v>
      </c>
      <c r="B1362" t="s">
        <v>462</v>
      </c>
      <c r="C1362" t="s">
        <v>479</v>
      </c>
      <c r="D1362" t="s">
        <v>16</v>
      </c>
      <c r="E1362" t="s">
        <v>400</v>
      </c>
      <c r="F1362">
        <v>1973</v>
      </c>
      <c r="G1362" t="s">
        <v>292</v>
      </c>
      <c r="H1362" t="s">
        <v>170</v>
      </c>
      <c r="I1362" t="s">
        <v>293</v>
      </c>
      <c r="J1362">
        <v>18.931000000000001</v>
      </c>
      <c r="K1362" t="s">
        <v>462</v>
      </c>
    </row>
    <row r="1363" spans="1:11" x14ac:dyDescent="0.25">
      <c r="A1363" t="s">
        <v>289</v>
      </c>
      <c r="B1363" t="s">
        <v>462</v>
      </c>
      <c r="C1363" t="s">
        <v>479</v>
      </c>
      <c r="D1363" t="s">
        <v>16</v>
      </c>
      <c r="E1363" t="s">
        <v>400</v>
      </c>
      <c r="F1363">
        <v>1974</v>
      </c>
      <c r="G1363" t="s">
        <v>292</v>
      </c>
      <c r="H1363" t="s">
        <v>170</v>
      </c>
      <c r="I1363" t="s">
        <v>293</v>
      </c>
      <c r="J1363">
        <v>22.056999999999999</v>
      </c>
      <c r="K1363" t="s">
        <v>462</v>
      </c>
    </row>
    <row r="1364" spans="1:11" x14ac:dyDescent="0.25">
      <c r="A1364" t="s">
        <v>289</v>
      </c>
      <c r="B1364" t="s">
        <v>462</v>
      </c>
      <c r="C1364" t="s">
        <v>479</v>
      </c>
      <c r="D1364" t="s">
        <v>16</v>
      </c>
      <c r="E1364" t="s">
        <v>400</v>
      </c>
      <c r="F1364">
        <v>1975</v>
      </c>
      <c r="G1364" t="s">
        <v>292</v>
      </c>
      <c r="H1364" t="s">
        <v>170</v>
      </c>
      <c r="I1364" t="s">
        <v>293</v>
      </c>
      <c r="J1364">
        <v>24.870999999999999</v>
      </c>
      <c r="K1364" t="s">
        <v>462</v>
      </c>
    </row>
    <row r="1365" spans="1:11" x14ac:dyDescent="0.25">
      <c r="A1365" t="s">
        <v>289</v>
      </c>
      <c r="B1365" t="s">
        <v>462</v>
      </c>
      <c r="C1365" t="s">
        <v>479</v>
      </c>
      <c r="D1365" t="s">
        <v>16</v>
      </c>
      <c r="E1365" t="s">
        <v>400</v>
      </c>
      <c r="F1365">
        <v>1976</v>
      </c>
      <c r="G1365" t="s">
        <v>292</v>
      </c>
      <c r="H1365" t="s">
        <v>170</v>
      </c>
      <c r="I1365" t="s">
        <v>293</v>
      </c>
      <c r="J1365">
        <v>26.431999999999999</v>
      </c>
      <c r="K1365" t="s">
        <v>462</v>
      </c>
    </row>
    <row r="1366" spans="1:11" x14ac:dyDescent="0.25">
      <c r="A1366" t="s">
        <v>289</v>
      </c>
      <c r="B1366" t="s">
        <v>462</v>
      </c>
      <c r="C1366" t="s">
        <v>479</v>
      </c>
      <c r="D1366" t="s">
        <v>16</v>
      </c>
      <c r="E1366" t="s">
        <v>400</v>
      </c>
      <c r="F1366">
        <v>1977</v>
      </c>
      <c r="G1366" t="s">
        <v>292</v>
      </c>
      <c r="H1366" t="s">
        <v>170</v>
      </c>
      <c r="I1366" t="s">
        <v>293</v>
      </c>
      <c r="J1366">
        <v>28.495000000000001</v>
      </c>
      <c r="K1366" t="s">
        <v>462</v>
      </c>
    </row>
    <row r="1367" spans="1:11" x14ac:dyDescent="0.25">
      <c r="A1367" t="s">
        <v>289</v>
      </c>
      <c r="B1367" t="s">
        <v>462</v>
      </c>
      <c r="C1367" t="s">
        <v>479</v>
      </c>
      <c r="D1367" t="s">
        <v>16</v>
      </c>
      <c r="E1367" t="s">
        <v>400</v>
      </c>
      <c r="F1367">
        <v>1978</v>
      </c>
      <c r="G1367" t="s">
        <v>292</v>
      </c>
      <c r="H1367" t="s">
        <v>170</v>
      </c>
      <c r="I1367" t="s">
        <v>293</v>
      </c>
      <c r="J1367">
        <v>30.257999999999999</v>
      </c>
      <c r="K1367" t="s">
        <v>462</v>
      </c>
    </row>
    <row r="1368" spans="1:11" x14ac:dyDescent="0.25">
      <c r="A1368" t="s">
        <v>289</v>
      </c>
      <c r="B1368" t="s">
        <v>462</v>
      </c>
      <c r="C1368" t="s">
        <v>479</v>
      </c>
      <c r="D1368" t="s">
        <v>16</v>
      </c>
      <c r="E1368" t="s">
        <v>400</v>
      </c>
      <c r="F1368">
        <v>1979</v>
      </c>
      <c r="G1368" t="s">
        <v>292</v>
      </c>
      <c r="H1368" t="s">
        <v>170</v>
      </c>
      <c r="I1368" t="s">
        <v>293</v>
      </c>
      <c r="J1368">
        <v>33.485999999999997</v>
      </c>
      <c r="K1368" t="s">
        <v>462</v>
      </c>
    </row>
    <row r="1369" spans="1:11" x14ac:dyDescent="0.25">
      <c r="A1369" t="s">
        <v>289</v>
      </c>
      <c r="B1369" t="s">
        <v>462</v>
      </c>
      <c r="C1369" t="s">
        <v>479</v>
      </c>
      <c r="D1369" t="s">
        <v>16</v>
      </c>
      <c r="E1369" t="s">
        <v>400</v>
      </c>
      <c r="F1369">
        <v>1980</v>
      </c>
      <c r="G1369" t="s">
        <v>292</v>
      </c>
      <c r="H1369" t="s">
        <v>170</v>
      </c>
      <c r="I1369" t="s">
        <v>293</v>
      </c>
      <c r="J1369">
        <v>36.768999999999998</v>
      </c>
      <c r="K1369" t="s">
        <v>462</v>
      </c>
    </row>
    <row r="1370" spans="1:11" x14ac:dyDescent="0.25">
      <c r="A1370" t="s">
        <v>289</v>
      </c>
      <c r="B1370" t="s">
        <v>462</v>
      </c>
      <c r="C1370" t="s">
        <v>479</v>
      </c>
      <c r="D1370" t="s">
        <v>16</v>
      </c>
      <c r="E1370" t="s">
        <v>400</v>
      </c>
      <c r="F1370">
        <v>1981</v>
      </c>
      <c r="G1370" t="s">
        <v>292</v>
      </c>
      <c r="H1370" t="s">
        <v>170</v>
      </c>
      <c r="I1370" t="s">
        <v>293</v>
      </c>
      <c r="J1370">
        <v>39.341999999999999</v>
      </c>
      <c r="K1370" t="s">
        <v>462</v>
      </c>
    </row>
    <row r="1371" spans="1:11" x14ac:dyDescent="0.25">
      <c r="A1371" t="s">
        <v>289</v>
      </c>
      <c r="B1371" t="s">
        <v>462</v>
      </c>
      <c r="C1371" t="s">
        <v>479</v>
      </c>
      <c r="D1371" t="s">
        <v>16</v>
      </c>
      <c r="E1371" t="s">
        <v>400</v>
      </c>
      <c r="F1371">
        <v>1982</v>
      </c>
      <c r="G1371" t="s">
        <v>292</v>
      </c>
      <c r="H1371" t="s">
        <v>170</v>
      </c>
      <c r="I1371" t="s">
        <v>293</v>
      </c>
      <c r="J1371">
        <v>41.176000000000002</v>
      </c>
      <c r="K1371" t="s">
        <v>462</v>
      </c>
    </row>
    <row r="1372" spans="1:11" x14ac:dyDescent="0.25">
      <c r="A1372" t="s">
        <v>289</v>
      </c>
      <c r="B1372" t="s">
        <v>462</v>
      </c>
      <c r="C1372" t="s">
        <v>479</v>
      </c>
      <c r="D1372" t="s">
        <v>16</v>
      </c>
      <c r="E1372" t="s">
        <v>400</v>
      </c>
      <c r="F1372">
        <v>1983</v>
      </c>
      <c r="G1372" t="s">
        <v>292</v>
      </c>
      <c r="H1372" t="s">
        <v>170</v>
      </c>
      <c r="I1372" t="s">
        <v>293</v>
      </c>
      <c r="J1372">
        <v>41.695</v>
      </c>
      <c r="K1372" t="s">
        <v>462</v>
      </c>
    </row>
    <row r="1373" spans="1:11" x14ac:dyDescent="0.25">
      <c r="A1373" t="s">
        <v>289</v>
      </c>
      <c r="B1373" t="s">
        <v>462</v>
      </c>
      <c r="C1373" t="s">
        <v>479</v>
      </c>
      <c r="D1373" t="s">
        <v>16</v>
      </c>
      <c r="E1373" t="s">
        <v>400</v>
      </c>
      <c r="F1373">
        <v>1984</v>
      </c>
      <c r="G1373" t="s">
        <v>292</v>
      </c>
      <c r="H1373" t="s">
        <v>170</v>
      </c>
      <c r="I1373" t="s">
        <v>293</v>
      </c>
      <c r="J1373">
        <v>41.941000000000003</v>
      </c>
      <c r="K1373" t="s">
        <v>462</v>
      </c>
    </row>
    <row r="1374" spans="1:11" x14ac:dyDescent="0.25">
      <c r="A1374" t="s">
        <v>289</v>
      </c>
      <c r="B1374" t="s">
        <v>462</v>
      </c>
      <c r="C1374" t="s">
        <v>479</v>
      </c>
      <c r="D1374" t="s">
        <v>16</v>
      </c>
      <c r="E1374" t="s">
        <v>400</v>
      </c>
      <c r="F1374">
        <v>1985</v>
      </c>
      <c r="G1374" t="s">
        <v>292</v>
      </c>
      <c r="H1374" t="s">
        <v>170</v>
      </c>
      <c r="I1374" t="s">
        <v>293</v>
      </c>
      <c r="J1374">
        <v>42.47</v>
      </c>
      <c r="K1374" t="s">
        <v>462</v>
      </c>
    </row>
    <row r="1375" spans="1:11" x14ac:dyDescent="0.25">
      <c r="A1375" t="s">
        <v>289</v>
      </c>
      <c r="B1375" t="s">
        <v>462</v>
      </c>
      <c r="C1375" t="s">
        <v>479</v>
      </c>
      <c r="D1375" t="s">
        <v>16</v>
      </c>
      <c r="E1375" t="s">
        <v>400</v>
      </c>
      <c r="F1375">
        <v>1986</v>
      </c>
      <c r="G1375" t="s">
        <v>292</v>
      </c>
      <c r="H1375" t="s">
        <v>170</v>
      </c>
      <c r="I1375" t="s">
        <v>293</v>
      </c>
      <c r="J1375">
        <v>42.430999999999997</v>
      </c>
      <c r="K1375" t="s">
        <v>462</v>
      </c>
    </row>
    <row r="1376" spans="1:11" x14ac:dyDescent="0.25">
      <c r="A1376" t="s">
        <v>289</v>
      </c>
      <c r="B1376" t="s">
        <v>462</v>
      </c>
      <c r="C1376" t="s">
        <v>479</v>
      </c>
      <c r="D1376" t="s">
        <v>16</v>
      </c>
      <c r="E1376" t="s">
        <v>400</v>
      </c>
      <c r="F1376">
        <v>1987</v>
      </c>
      <c r="G1376" t="s">
        <v>292</v>
      </c>
      <c r="H1376" t="s">
        <v>170</v>
      </c>
      <c r="I1376" t="s">
        <v>293</v>
      </c>
      <c r="J1376">
        <v>42.85</v>
      </c>
      <c r="K1376" t="s">
        <v>462</v>
      </c>
    </row>
    <row r="1377" spans="1:11" x14ac:dyDescent="0.25">
      <c r="A1377" t="s">
        <v>289</v>
      </c>
      <c r="B1377" t="s">
        <v>462</v>
      </c>
      <c r="C1377" t="s">
        <v>479</v>
      </c>
      <c r="D1377" t="s">
        <v>16</v>
      </c>
      <c r="E1377" t="s">
        <v>400</v>
      </c>
      <c r="F1377">
        <v>1988</v>
      </c>
      <c r="G1377" t="s">
        <v>292</v>
      </c>
      <c r="H1377" t="s">
        <v>170</v>
      </c>
      <c r="I1377" t="s">
        <v>293</v>
      </c>
      <c r="J1377">
        <v>44.753</v>
      </c>
      <c r="K1377" t="s">
        <v>462</v>
      </c>
    </row>
    <row r="1378" spans="1:11" x14ac:dyDescent="0.25">
      <c r="A1378" t="s">
        <v>289</v>
      </c>
      <c r="B1378" t="s">
        <v>462</v>
      </c>
      <c r="C1378" t="s">
        <v>479</v>
      </c>
      <c r="D1378" t="s">
        <v>16</v>
      </c>
      <c r="E1378" t="s">
        <v>400</v>
      </c>
      <c r="F1378">
        <v>1989</v>
      </c>
      <c r="G1378" t="s">
        <v>292</v>
      </c>
      <c r="H1378" t="s">
        <v>170</v>
      </c>
      <c r="I1378" t="s">
        <v>293</v>
      </c>
      <c r="J1378">
        <v>47.316000000000003</v>
      </c>
      <c r="K1378" t="s">
        <v>462</v>
      </c>
    </row>
    <row r="1379" spans="1:11" x14ac:dyDescent="0.25">
      <c r="A1379" t="s">
        <v>289</v>
      </c>
      <c r="B1379" t="s">
        <v>462</v>
      </c>
      <c r="C1379" t="s">
        <v>479</v>
      </c>
      <c r="D1379" t="s">
        <v>16</v>
      </c>
      <c r="E1379" t="s">
        <v>400</v>
      </c>
      <c r="F1379">
        <v>1990</v>
      </c>
      <c r="G1379" t="s">
        <v>292</v>
      </c>
      <c r="H1379" t="s">
        <v>170</v>
      </c>
      <c r="I1379" t="s">
        <v>293</v>
      </c>
      <c r="J1379">
        <v>48.737000000000002</v>
      </c>
      <c r="K1379" t="s">
        <v>462</v>
      </c>
    </row>
    <row r="1380" spans="1:11" x14ac:dyDescent="0.25">
      <c r="A1380" t="s">
        <v>289</v>
      </c>
      <c r="B1380" t="s">
        <v>462</v>
      </c>
      <c r="C1380" t="s">
        <v>479</v>
      </c>
      <c r="D1380" t="s">
        <v>16</v>
      </c>
      <c r="E1380" t="s">
        <v>400</v>
      </c>
      <c r="F1380">
        <v>1991</v>
      </c>
      <c r="G1380" t="s">
        <v>292</v>
      </c>
      <c r="H1380" t="s">
        <v>170</v>
      </c>
      <c r="I1380" t="s">
        <v>293</v>
      </c>
      <c r="J1380">
        <v>49.168999999999997</v>
      </c>
      <c r="K1380" t="s">
        <v>462</v>
      </c>
    </row>
    <row r="1381" spans="1:11" x14ac:dyDescent="0.25">
      <c r="A1381" t="s">
        <v>289</v>
      </c>
      <c r="B1381" t="s">
        <v>462</v>
      </c>
      <c r="C1381" t="s">
        <v>479</v>
      </c>
      <c r="D1381" t="s">
        <v>16</v>
      </c>
      <c r="E1381" t="s">
        <v>400</v>
      </c>
      <c r="F1381">
        <v>1992</v>
      </c>
      <c r="G1381" t="s">
        <v>292</v>
      </c>
      <c r="H1381" t="s">
        <v>170</v>
      </c>
      <c r="I1381" t="s">
        <v>293</v>
      </c>
      <c r="J1381">
        <v>49.786999999999999</v>
      </c>
      <c r="K1381" t="s">
        <v>462</v>
      </c>
    </row>
    <row r="1382" spans="1:11" x14ac:dyDescent="0.25">
      <c r="A1382" t="s">
        <v>289</v>
      </c>
      <c r="B1382" t="s">
        <v>462</v>
      </c>
      <c r="C1382" t="s">
        <v>479</v>
      </c>
      <c r="D1382" t="s">
        <v>16</v>
      </c>
      <c r="E1382" t="s">
        <v>400</v>
      </c>
      <c r="F1382">
        <v>1993</v>
      </c>
      <c r="G1382" t="s">
        <v>292</v>
      </c>
      <c r="H1382" t="s">
        <v>170</v>
      </c>
      <c r="I1382" t="s">
        <v>293</v>
      </c>
      <c r="J1382">
        <v>51.115000000000002</v>
      </c>
      <c r="K1382" t="s">
        <v>462</v>
      </c>
    </row>
    <row r="1383" spans="1:11" x14ac:dyDescent="0.25">
      <c r="A1383" t="s">
        <v>289</v>
      </c>
      <c r="B1383" t="s">
        <v>462</v>
      </c>
      <c r="C1383" t="s">
        <v>479</v>
      </c>
      <c r="D1383" t="s">
        <v>16</v>
      </c>
      <c r="E1383" t="s">
        <v>400</v>
      </c>
      <c r="F1383">
        <v>1994</v>
      </c>
      <c r="G1383" t="s">
        <v>292</v>
      </c>
      <c r="H1383" t="s">
        <v>170</v>
      </c>
      <c r="I1383" t="s">
        <v>293</v>
      </c>
      <c r="J1383">
        <v>52.951000000000001</v>
      </c>
      <c r="K1383" t="s">
        <v>462</v>
      </c>
    </row>
    <row r="1384" spans="1:11" x14ac:dyDescent="0.25">
      <c r="A1384" t="s">
        <v>289</v>
      </c>
      <c r="B1384" t="s">
        <v>462</v>
      </c>
      <c r="C1384" t="s">
        <v>479</v>
      </c>
      <c r="D1384" t="s">
        <v>16</v>
      </c>
      <c r="E1384" t="s">
        <v>400</v>
      </c>
      <c r="F1384">
        <v>1995</v>
      </c>
      <c r="G1384" t="s">
        <v>292</v>
      </c>
      <c r="H1384" t="s">
        <v>170</v>
      </c>
      <c r="I1384" t="s">
        <v>293</v>
      </c>
      <c r="J1384">
        <v>55.128999999999998</v>
      </c>
      <c r="K1384" t="s">
        <v>462</v>
      </c>
    </row>
    <row r="1385" spans="1:11" x14ac:dyDescent="0.25">
      <c r="A1385" t="s">
        <v>289</v>
      </c>
      <c r="B1385" t="s">
        <v>462</v>
      </c>
      <c r="C1385" t="s">
        <v>479</v>
      </c>
      <c r="D1385" t="s">
        <v>16</v>
      </c>
      <c r="E1385" t="s">
        <v>400</v>
      </c>
      <c r="F1385">
        <v>1996</v>
      </c>
      <c r="G1385" t="s">
        <v>292</v>
      </c>
      <c r="H1385" t="s">
        <v>170</v>
      </c>
      <c r="I1385" t="s">
        <v>293</v>
      </c>
      <c r="J1385">
        <v>56.576000000000001</v>
      </c>
      <c r="K1385" t="s">
        <v>462</v>
      </c>
    </row>
    <row r="1386" spans="1:11" x14ac:dyDescent="0.25">
      <c r="A1386" t="s">
        <v>289</v>
      </c>
      <c r="B1386" t="s">
        <v>462</v>
      </c>
      <c r="C1386" t="s">
        <v>479</v>
      </c>
      <c r="D1386" t="s">
        <v>16</v>
      </c>
      <c r="E1386" t="s">
        <v>400</v>
      </c>
      <c r="F1386">
        <v>1997</v>
      </c>
      <c r="G1386" t="s">
        <v>292</v>
      </c>
      <c r="H1386" t="s">
        <v>170</v>
      </c>
      <c r="I1386" t="s">
        <v>293</v>
      </c>
      <c r="J1386">
        <v>57.802</v>
      </c>
      <c r="K1386" t="s">
        <v>462</v>
      </c>
    </row>
    <row r="1387" spans="1:11" x14ac:dyDescent="0.25">
      <c r="A1387" t="s">
        <v>289</v>
      </c>
      <c r="B1387" t="s">
        <v>462</v>
      </c>
      <c r="C1387" t="s">
        <v>479</v>
      </c>
      <c r="D1387" t="s">
        <v>16</v>
      </c>
      <c r="E1387" t="s">
        <v>400</v>
      </c>
      <c r="F1387">
        <v>1998</v>
      </c>
      <c r="G1387" t="s">
        <v>292</v>
      </c>
      <c r="H1387" t="s">
        <v>170</v>
      </c>
      <c r="I1387" t="s">
        <v>293</v>
      </c>
      <c r="J1387">
        <v>58.44</v>
      </c>
      <c r="K1387" t="s">
        <v>462</v>
      </c>
    </row>
    <row r="1388" spans="1:11" x14ac:dyDescent="0.25">
      <c r="A1388" t="s">
        <v>289</v>
      </c>
      <c r="B1388" t="s">
        <v>462</v>
      </c>
      <c r="C1388" t="s">
        <v>479</v>
      </c>
      <c r="D1388" t="s">
        <v>16</v>
      </c>
      <c r="E1388" t="s">
        <v>400</v>
      </c>
      <c r="F1388">
        <v>1999</v>
      </c>
      <c r="G1388" t="s">
        <v>292</v>
      </c>
      <c r="H1388" t="s">
        <v>170</v>
      </c>
      <c r="I1388" t="s">
        <v>293</v>
      </c>
      <c r="J1388">
        <v>58.651000000000003</v>
      </c>
      <c r="K1388" t="s">
        <v>462</v>
      </c>
    </row>
    <row r="1389" spans="1:11" x14ac:dyDescent="0.25">
      <c r="A1389" t="s">
        <v>289</v>
      </c>
      <c r="B1389" t="s">
        <v>462</v>
      </c>
      <c r="C1389" t="s">
        <v>479</v>
      </c>
      <c r="D1389" t="s">
        <v>16</v>
      </c>
      <c r="E1389" t="s">
        <v>400</v>
      </c>
      <c r="F1389">
        <v>2000</v>
      </c>
      <c r="G1389" t="s">
        <v>292</v>
      </c>
      <c r="H1389" t="s">
        <v>170</v>
      </c>
      <c r="I1389" t="s">
        <v>293</v>
      </c>
      <c r="J1389">
        <v>60.542999999999999</v>
      </c>
      <c r="K1389" t="s">
        <v>462</v>
      </c>
    </row>
    <row r="1390" spans="1:11" x14ac:dyDescent="0.25">
      <c r="A1390" t="s">
        <v>289</v>
      </c>
      <c r="B1390" t="s">
        <v>462</v>
      </c>
      <c r="C1390" t="s">
        <v>479</v>
      </c>
      <c r="D1390" t="s">
        <v>16</v>
      </c>
      <c r="E1390" t="s">
        <v>400</v>
      </c>
      <c r="F1390">
        <v>2001</v>
      </c>
      <c r="G1390" t="s">
        <v>292</v>
      </c>
      <c r="H1390" t="s">
        <v>170</v>
      </c>
      <c r="I1390" t="s">
        <v>293</v>
      </c>
      <c r="J1390">
        <v>62.292000000000002</v>
      </c>
      <c r="K1390" t="s">
        <v>462</v>
      </c>
    </row>
    <row r="1391" spans="1:11" x14ac:dyDescent="0.25">
      <c r="A1391" t="s">
        <v>289</v>
      </c>
      <c r="B1391" t="s">
        <v>462</v>
      </c>
      <c r="C1391" t="s">
        <v>479</v>
      </c>
      <c r="D1391" t="s">
        <v>16</v>
      </c>
      <c r="E1391" t="s">
        <v>400</v>
      </c>
      <c r="F1391">
        <v>2002</v>
      </c>
      <c r="G1391" t="s">
        <v>292</v>
      </c>
      <c r="H1391" t="s">
        <v>170</v>
      </c>
      <c r="I1391" t="s">
        <v>293</v>
      </c>
      <c r="J1391">
        <v>63.71</v>
      </c>
      <c r="K1391" t="s">
        <v>462</v>
      </c>
    </row>
    <row r="1392" spans="1:11" x14ac:dyDescent="0.25">
      <c r="A1392" t="s">
        <v>289</v>
      </c>
      <c r="B1392" t="s">
        <v>462</v>
      </c>
      <c r="C1392" t="s">
        <v>479</v>
      </c>
      <c r="D1392" t="s">
        <v>16</v>
      </c>
      <c r="E1392" t="s">
        <v>400</v>
      </c>
      <c r="F1392">
        <v>2003</v>
      </c>
      <c r="G1392" t="s">
        <v>292</v>
      </c>
      <c r="H1392" t="s">
        <v>170</v>
      </c>
      <c r="I1392" t="s">
        <v>293</v>
      </c>
      <c r="J1392">
        <v>65.23</v>
      </c>
      <c r="K1392" t="s">
        <v>462</v>
      </c>
    </row>
    <row r="1393" spans="1:11" x14ac:dyDescent="0.25">
      <c r="A1393" t="s">
        <v>289</v>
      </c>
      <c r="B1393" t="s">
        <v>462</v>
      </c>
      <c r="C1393" t="s">
        <v>479</v>
      </c>
      <c r="D1393" t="s">
        <v>16</v>
      </c>
      <c r="E1393" t="s">
        <v>400</v>
      </c>
      <c r="F1393">
        <v>2004</v>
      </c>
      <c r="G1393" t="s">
        <v>292</v>
      </c>
      <c r="H1393" t="s">
        <v>170</v>
      </c>
      <c r="I1393" t="s">
        <v>293</v>
      </c>
      <c r="J1393">
        <v>69.957999999999998</v>
      </c>
      <c r="K1393" t="s">
        <v>462</v>
      </c>
    </row>
    <row r="1394" spans="1:11" x14ac:dyDescent="0.25">
      <c r="A1394" t="s">
        <v>289</v>
      </c>
      <c r="B1394" t="s">
        <v>462</v>
      </c>
      <c r="C1394" t="s">
        <v>479</v>
      </c>
      <c r="D1394" t="s">
        <v>16</v>
      </c>
      <c r="E1394" t="s">
        <v>400</v>
      </c>
      <c r="F1394">
        <v>2005</v>
      </c>
      <c r="G1394" t="s">
        <v>292</v>
      </c>
      <c r="H1394" t="s">
        <v>170</v>
      </c>
      <c r="I1394" t="s">
        <v>293</v>
      </c>
      <c r="J1394">
        <v>75.343000000000004</v>
      </c>
      <c r="K1394" t="s">
        <v>462</v>
      </c>
    </row>
    <row r="1395" spans="1:11" x14ac:dyDescent="0.25">
      <c r="A1395" t="s">
        <v>289</v>
      </c>
      <c r="B1395" t="s">
        <v>462</v>
      </c>
      <c r="C1395" t="s">
        <v>479</v>
      </c>
      <c r="D1395" t="s">
        <v>16</v>
      </c>
      <c r="E1395" t="s">
        <v>400</v>
      </c>
      <c r="F1395">
        <v>2006</v>
      </c>
      <c r="G1395" t="s">
        <v>292</v>
      </c>
      <c r="H1395" t="s">
        <v>170</v>
      </c>
      <c r="I1395" t="s">
        <v>293</v>
      </c>
      <c r="J1395">
        <v>82.474999999999994</v>
      </c>
      <c r="K1395" t="s">
        <v>462</v>
      </c>
    </row>
    <row r="1396" spans="1:11" x14ac:dyDescent="0.25">
      <c r="A1396" t="s">
        <v>289</v>
      </c>
      <c r="B1396" t="s">
        <v>462</v>
      </c>
      <c r="C1396" t="s">
        <v>479</v>
      </c>
      <c r="D1396" t="s">
        <v>16</v>
      </c>
      <c r="E1396" t="s">
        <v>400</v>
      </c>
      <c r="F1396">
        <v>2007</v>
      </c>
      <c r="G1396" t="s">
        <v>292</v>
      </c>
      <c r="H1396" t="s">
        <v>170</v>
      </c>
      <c r="I1396" t="s">
        <v>293</v>
      </c>
      <c r="J1396">
        <v>86.551000000000002</v>
      </c>
      <c r="K1396" t="s">
        <v>462</v>
      </c>
    </row>
    <row r="1397" spans="1:11" x14ac:dyDescent="0.25">
      <c r="A1397" t="s">
        <v>289</v>
      </c>
      <c r="B1397" t="s">
        <v>462</v>
      </c>
      <c r="C1397" t="s">
        <v>479</v>
      </c>
      <c r="D1397" t="s">
        <v>16</v>
      </c>
      <c r="E1397" t="s">
        <v>400</v>
      </c>
      <c r="F1397">
        <v>2008</v>
      </c>
      <c r="G1397" t="s">
        <v>292</v>
      </c>
      <c r="H1397" t="s">
        <v>170</v>
      </c>
      <c r="I1397" t="s">
        <v>293</v>
      </c>
      <c r="J1397">
        <v>92.206999999999994</v>
      </c>
      <c r="K1397" t="s">
        <v>462</v>
      </c>
    </row>
    <row r="1398" spans="1:11" x14ac:dyDescent="0.25">
      <c r="A1398" t="s">
        <v>289</v>
      </c>
      <c r="B1398" t="s">
        <v>462</v>
      </c>
      <c r="C1398" t="s">
        <v>479</v>
      </c>
      <c r="D1398" t="s">
        <v>16</v>
      </c>
      <c r="E1398" t="s">
        <v>400</v>
      </c>
      <c r="F1398">
        <v>2009</v>
      </c>
      <c r="G1398" t="s">
        <v>292</v>
      </c>
      <c r="H1398" t="s">
        <v>170</v>
      </c>
      <c r="I1398" t="s">
        <v>293</v>
      </c>
      <c r="J1398">
        <v>91.117000000000004</v>
      </c>
      <c r="K1398" t="s">
        <v>462</v>
      </c>
    </row>
    <row r="1399" spans="1:11" x14ac:dyDescent="0.25">
      <c r="A1399" t="s">
        <v>289</v>
      </c>
      <c r="B1399" t="s">
        <v>462</v>
      </c>
      <c r="C1399" t="s">
        <v>479</v>
      </c>
      <c r="D1399" t="s">
        <v>16</v>
      </c>
      <c r="E1399" t="s">
        <v>400</v>
      </c>
      <c r="F1399">
        <v>2010</v>
      </c>
      <c r="G1399" t="s">
        <v>292</v>
      </c>
      <c r="H1399" t="s">
        <v>170</v>
      </c>
      <c r="I1399" t="s">
        <v>293</v>
      </c>
      <c r="J1399">
        <v>94.343000000000004</v>
      </c>
      <c r="K1399" t="s">
        <v>462</v>
      </c>
    </row>
    <row r="1400" spans="1:11" x14ac:dyDescent="0.25">
      <c r="A1400" t="s">
        <v>289</v>
      </c>
      <c r="B1400" t="s">
        <v>462</v>
      </c>
      <c r="C1400" t="s">
        <v>479</v>
      </c>
      <c r="D1400" t="s">
        <v>16</v>
      </c>
      <c r="E1400" t="s">
        <v>400</v>
      </c>
      <c r="F1400">
        <v>2011</v>
      </c>
      <c r="G1400" t="s">
        <v>292</v>
      </c>
      <c r="H1400" t="s">
        <v>170</v>
      </c>
      <c r="I1400" t="s">
        <v>293</v>
      </c>
      <c r="J1400">
        <v>98.233999999999995</v>
      </c>
      <c r="K1400" t="s">
        <v>462</v>
      </c>
    </row>
    <row r="1401" spans="1:11" x14ac:dyDescent="0.25">
      <c r="A1401" t="s">
        <v>289</v>
      </c>
      <c r="B1401" t="s">
        <v>462</v>
      </c>
      <c r="C1401" t="s">
        <v>479</v>
      </c>
      <c r="D1401" t="s">
        <v>16</v>
      </c>
      <c r="E1401" t="s">
        <v>400</v>
      </c>
      <c r="F1401">
        <v>2012</v>
      </c>
      <c r="G1401" t="s">
        <v>292</v>
      </c>
      <c r="H1401" t="s">
        <v>170</v>
      </c>
      <c r="I1401" t="s">
        <v>293</v>
      </c>
      <c r="J1401">
        <v>100.316</v>
      </c>
      <c r="K1401" t="s">
        <v>462</v>
      </c>
    </row>
    <row r="1402" spans="1:11" x14ac:dyDescent="0.25">
      <c r="A1402" t="s">
        <v>289</v>
      </c>
      <c r="B1402" t="s">
        <v>462</v>
      </c>
      <c r="C1402" t="s">
        <v>479</v>
      </c>
      <c r="D1402" t="s">
        <v>16</v>
      </c>
      <c r="E1402" t="s">
        <v>400</v>
      </c>
      <c r="F1402">
        <v>2013</v>
      </c>
      <c r="G1402" t="s">
        <v>292</v>
      </c>
      <c r="H1402" t="s">
        <v>170</v>
      </c>
      <c r="I1402" t="s">
        <v>293</v>
      </c>
      <c r="J1402">
        <v>101.151</v>
      </c>
      <c r="K1402" t="s">
        <v>462</v>
      </c>
    </row>
    <row r="1403" spans="1:11" x14ac:dyDescent="0.25">
      <c r="A1403" t="s">
        <v>289</v>
      </c>
      <c r="B1403" t="s">
        <v>462</v>
      </c>
      <c r="C1403" t="s">
        <v>479</v>
      </c>
      <c r="D1403" t="s">
        <v>16</v>
      </c>
      <c r="E1403" t="s">
        <v>400</v>
      </c>
      <c r="F1403">
        <v>2014</v>
      </c>
      <c r="G1403" t="s">
        <v>292</v>
      </c>
      <c r="H1403" t="s">
        <v>170</v>
      </c>
      <c r="I1403" t="s">
        <v>293</v>
      </c>
      <c r="J1403">
        <v>100.67700000000001</v>
      </c>
      <c r="K1403" t="s">
        <v>462</v>
      </c>
    </row>
    <row r="1404" spans="1:11" x14ac:dyDescent="0.25">
      <c r="A1404" t="s">
        <v>289</v>
      </c>
      <c r="B1404" t="s">
        <v>462</v>
      </c>
      <c r="C1404" t="s">
        <v>479</v>
      </c>
      <c r="D1404" t="s">
        <v>16</v>
      </c>
      <c r="E1404" t="s">
        <v>400</v>
      </c>
      <c r="F1404">
        <v>2015</v>
      </c>
      <c r="G1404" t="s">
        <v>292</v>
      </c>
      <c r="H1404" t="s">
        <v>170</v>
      </c>
      <c r="I1404" t="s">
        <v>293</v>
      </c>
      <c r="J1404">
        <v>99.572999999999993</v>
      </c>
      <c r="K1404" t="s">
        <v>462</v>
      </c>
    </row>
    <row r="1405" spans="1:11" x14ac:dyDescent="0.25">
      <c r="A1405" t="s">
        <v>289</v>
      </c>
      <c r="B1405" t="s">
        <v>462</v>
      </c>
      <c r="C1405" t="s">
        <v>479</v>
      </c>
      <c r="D1405" t="s">
        <v>16</v>
      </c>
      <c r="E1405" t="s">
        <v>400</v>
      </c>
      <c r="F1405">
        <v>2016</v>
      </c>
      <c r="G1405" t="s">
        <v>292</v>
      </c>
      <c r="H1405" t="s">
        <v>170</v>
      </c>
      <c r="I1405" t="s">
        <v>293</v>
      </c>
      <c r="J1405">
        <v>98.188000000000002</v>
      </c>
      <c r="K1405" t="s">
        <v>462</v>
      </c>
    </row>
    <row r="1406" spans="1:11" x14ac:dyDescent="0.25">
      <c r="A1406" t="s">
        <v>289</v>
      </c>
      <c r="B1406" t="s">
        <v>462</v>
      </c>
      <c r="C1406" t="s">
        <v>479</v>
      </c>
      <c r="D1406" t="s">
        <v>16</v>
      </c>
      <c r="E1406" t="s">
        <v>400</v>
      </c>
      <c r="F1406">
        <v>2017</v>
      </c>
      <c r="G1406" t="s">
        <v>292</v>
      </c>
      <c r="H1406" t="s">
        <v>170</v>
      </c>
      <c r="I1406" t="s">
        <v>293</v>
      </c>
      <c r="J1406">
        <v>100</v>
      </c>
      <c r="K1406" t="s">
        <v>462</v>
      </c>
    </row>
    <row r="1407" spans="1:11" x14ac:dyDescent="0.25">
      <c r="A1407" t="s">
        <v>289</v>
      </c>
      <c r="B1407" t="s">
        <v>462</v>
      </c>
      <c r="C1407" t="s">
        <v>479</v>
      </c>
      <c r="D1407" t="s">
        <v>16</v>
      </c>
      <c r="E1407" t="s">
        <v>400</v>
      </c>
      <c r="F1407">
        <v>2018</v>
      </c>
      <c r="G1407" t="s">
        <v>292</v>
      </c>
      <c r="H1407" t="s">
        <v>170</v>
      </c>
      <c r="I1407" t="s">
        <v>293</v>
      </c>
      <c r="J1407">
        <v>99.188000000000002</v>
      </c>
      <c r="K1407" t="s">
        <v>462</v>
      </c>
    </row>
    <row r="1408" spans="1:11" x14ac:dyDescent="0.25">
      <c r="A1408" t="s">
        <v>289</v>
      </c>
      <c r="B1408" t="s">
        <v>462</v>
      </c>
      <c r="C1408" t="s">
        <v>479</v>
      </c>
      <c r="D1408" t="s">
        <v>16</v>
      </c>
      <c r="E1408" t="s">
        <v>400</v>
      </c>
      <c r="F1408">
        <v>2019</v>
      </c>
      <c r="G1408" t="s">
        <v>292</v>
      </c>
      <c r="H1408" t="s">
        <v>170</v>
      </c>
      <c r="I1408" t="s">
        <v>293</v>
      </c>
      <c r="J1408">
        <v>102.627</v>
      </c>
      <c r="K1408" t="s">
        <v>462</v>
      </c>
    </row>
    <row r="1409" spans="1:11" x14ac:dyDescent="0.25">
      <c r="A1409" t="s">
        <v>289</v>
      </c>
      <c r="B1409" t="s">
        <v>462</v>
      </c>
      <c r="C1409" t="s">
        <v>479</v>
      </c>
      <c r="D1409" t="s">
        <v>16</v>
      </c>
      <c r="E1409" t="s">
        <v>400</v>
      </c>
      <c r="F1409">
        <v>2020</v>
      </c>
      <c r="G1409" t="s">
        <v>292</v>
      </c>
      <c r="H1409" t="s">
        <v>170</v>
      </c>
      <c r="I1409" t="s">
        <v>293</v>
      </c>
      <c r="J1409">
        <v>105.62</v>
      </c>
      <c r="K1409" t="s">
        <v>462</v>
      </c>
    </row>
    <row r="1410" spans="1:11" x14ac:dyDescent="0.25">
      <c r="A1410" t="s">
        <v>289</v>
      </c>
      <c r="B1410" t="s">
        <v>462</v>
      </c>
      <c r="C1410" t="s">
        <v>479</v>
      </c>
      <c r="D1410" t="s">
        <v>16</v>
      </c>
      <c r="E1410" t="s">
        <v>400</v>
      </c>
      <c r="F1410">
        <v>2021</v>
      </c>
      <c r="G1410" t="s">
        <v>292</v>
      </c>
      <c r="H1410" t="s">
        <v>170</v>
      </c>
      <c r="I1410" t="s">
        <v>293</v>
      </c>
      <c r="J1410">
        <v>109.973</v>
      </c>
      <c r="K1410" t="s">
        <v>462</v>
      </c>
    </row>
    <row r="1411" spans="1:11" x14ac:dyDescent="0.25">
      <c r="A1411" t="s">
        <v>289</v>
      </c>
      <c r="B1411" t="s">
        <v>462</v>
      </c>
      <c r="C1411" t="s">
        <v>479</v>
      </c>
      <c r="D1411" t="s">
        <v>16</v>
      </c>
      <c r="E1411" t="s">
        <v>400</v>
      </c>
      <c r="F1411">
        <v>2022</v>
      </c>
      <c r="G1411" t="s">
        <v>292</v>
      </c>
      <c r="H1411" t="s">
        <v>170</v>
      </c>
      <c r="I1411" t="s">
        <v>293</v>
      </c>
      <c r="J1411">
        <v>119.938</v>
      </c>
      <c r="K1411" t="s">
        <v>462</v>
      </c>
    </row>
    <row r="1412" spans="1:11" x14ac:dyDescent="0.25">
      <c r="A1412" t="s">
        <v>289</v>
      </c>
      <c r="B1412" t="s">
        <v>462</v>
      </c>
      <c r="C1412" t="s">
        <v>480</v>
      </c>
      <c r="D1412" t="s">
        <v>17</v>
      </c>
      <c r="E1412" t="s">
        <v>210</v>
      </c>
      <c r="F1412">
        <v>1929</v>
      </c>
      <c r="G1412" t="s">
        <v>292</v>
      </c>
      <c r="H1412" t="s">
        <v>170</v>
      </c>
      <c r="I1412" t="s">
        <v>293</v>
      </c>
      <c r="J1412">
        <v>3.3690000000000002</v>
      </c>
      <c r="K1412" t="s">
        <v>462</v>
      </c>
    </row>
    <row r="1413" spans="1:11" x14ac:dyDescent="0.25">
      <c r="A1413" t="s">
        <v>289</v>
      </c>
      <c r="B1413" t="s">
        <v>462</v>
      </c>
      <c r="C1413" t="s">
        <v>480</v>
      </c>
      <c r="D1413" t="s">
        <v>17</v>
      </c>
      <c r="E1413" t="s">
        <v>210</v>
      </c>
      <c r="F1413">
        <v>1930</v>
      </c>
      <c r="G1413" t="s">
        <v>292</v>
      </c>
      <c r="H1413" t="s">
        <v>170</v>
      </c>
      <c r="I1413" t="s">
        <v>293</v>
      </c>
      <c r="J1413">
        <v>3.2490000000000001</v>
      </c>
      <c r="K1413" t="s">
        <v>462</v>
      </c>
    </row>
    <row r="1414" spans="1:11" x14ac:dyDescent="0.25">
      <c r="A1414" t="s">
        <v>289</v>
      </c>
      <c r="B1414" t="s">
        <v>462</v>
      </c>
      <c r="C1414" t="s">
        <v>480</v>
      </c>
      <c r="D1414" t="s">
        <v>17</v>
      </c>
      <c r="E1414" t="s">
        <v>210</v>
      </c>
      <c r="F1414">
        <v>1931</v>
      </c>
      <c r="G1414" t="s">
        <v>292</v>
      </c>
      <c r="H1414" t="s">
        <v>170</v>
      </c>
      <c r="I1414" t="s">
        <v>293</v>
      </c>
      <c r="J1414">
        <v>3.1</v>
      </c>
      <c r="K1414" t="s">
        <v>462</v>
      </c>
    </row>
    <row r="1415" spans="1:11" x14ac:dyDescent="0.25">
      <c r="A1415" t="s">
        <v>289</v>
      </c>
      <c r="B1415" t="s">
        <v>462</v>
      </c>
      <c r="C1415" t="s">
        <v>480</v>
      </c>
      <c r="D1415" t="s">
        <v>17</v>
      </c>
      <c r="E1415" t="s">
        <v>210</v>
      </c>
      <c r="F1415">
        <v>1932</v>
      </c>
      <c r="G1415" t="s">
        <v>292</v>
      </c>
      <c r="H1415" t="s">
        <v>170</v>
      </c>
      <c r="I1415" t="s">
        <v>293</v>
      </c>
      <c r="J1415">
        <v>2.7679999999999998</v>
      </c>
      <c r="K1415" t="s">
        <v>462</v>
      </c>
    </row>
    <row r="1416" spans="1:11" x14ac:dyDescent="0.25">
      <c r="A1416" t="s">
        <v>289</v>
      </c>
      <c r="B1416" t="s">
        <v>462</v>
      </c>
      <c r="C1416" t="s">
        <v>480</v>
      </c>
      <c r="D1416" t="s">
        <v>17</v>
      </c>
      <c r="E1416" t="s">
        <v>210</v>
      </c>
      <c r="F1416">
        <v>1933</v>
      </c>
      <c r="G1416" t="s">
        <v>292</v>
      </c>
      <c r="H1416" t="s">
        <v>170</v>
      </c>
      <c r="I1416" t="s">
        <v>293</v>
      </c>
      <c r="J1416">
        <v>2.766</v>
      </c>
      <c r="K1416" t="s">
        <v>462</v>
      </c>
    </row>
    <row r="1417" spans="1:11" x14ac:dyDescent="0.25">
      <c r="A1417" t="s">
        <v>289</v>
      </c>
      <c r="B1417" t="s">
        <v>462</v>
      </c>
      <c r="C1417" t="s">
        <v>480</v>
      </c>
      <c r="D1417" t="s">
        <v>17</v>
      </c>
      <c r="E1417" t="s">
        <v>210</v>
      </c>
      <c r="F1417">
        <v>1934</v>
      </c>
      <c r="G1417" t="s">
        <v>292</v>
      </c>
      <c r="H1417" t="s">
        <v>170</v>
      </c>
      <c r="I1417" t="s">
        <v>293</v>
      </c>
      <c r="J1417">
        <v>3.0539999999999998</v>
      </c>
      <c r="K1417" t="s">
        <v>462</v>
      </c>
    </row>
    <row r="1418" spans="1:11" x14ac:dyDescent="0.25">
      <c r="A1418" t="s">
        <v>289</v>
      </c>
      <c r="B1418" t="s">
        <v>462</v>
      </c>
      <c r="C1418" t="s">
        <v>480</v>
      </c>
      <c r="D1418" t="s">
        <v>17</v>
      </c>
      <c r="E1418" t="s">
        <v>210</v>
      </c>
      <c r="F1418">
        <v>1935</v>
      </c>
      <c r="G1418" t="s">
        <v>292</v>
      </c>
      <c r="H1418" t="s">
        <v>170</v>
      </c>
      <c r="I1418" t="s">
        <v>293</v>
      </c>
      <c r="J1418">
        <v>3.1309999999999998</v>
      </c>
      <c r="K1418" t="s">
        <v>462</v>
      </c>
    </row>
    <row r="1419" spans="1:11" x14ac:dyDescent="0.25">
      <c r="A1419" t="s">
        <v>289</v>
      </c>
      <c r="B1419" t="s">
        <v>462</v>
      </c>
      <c r="C1419" t="s">
        <v>480</v>
      </c>
      <c r="D1419" t="s">
        <v>17</v>
      </c>
      <c r="E1419" t="s">
        <v>210</v>
      </c>
      <c r="F1419">
        <v>1936</v>
      </c>
      <c r="G1419" t="s">
        <v>292</v>
      </c>
      <c r="H1419" t="s">
        <v>170</v>
      </c>
      <c r="I1419" t="s">
        <v>293</v>
      </c>
      <c r="J1419">
        <v>3.2629999999999999</v>
      </c>
      <c r="K1419" t="s">
        <v>462</v>
      </c>
    </row>
    <row r="1420" spans="1:11" x14ac:dyDescent="0.25">
      <c r="A1420" t="s">
        <v>289</v>
      </c>
      <c r="B1420" t="s">
        <v>462</v>
      </c>
      <c r="C1420" t="s">
        <v>480</v>
      </c>
      <c r="D1420" t="s">
        <v>17</v>
      </c>
      <c r="E1420" t="s">
        <v>210</v>
      </c>
      <c r="F1420">
        <v>1937</v>
      </c>
      <c r="G1420" t="s">
        <v>292</v>
      </c>
      <c r="H1420" t="s">
        <v>170</v>
      </c>
      <c r="I1420" t="s">
        <v>293</v>
      </c>
      <c r="J1420">
        <v>3.5339999999999998</v>
      </c>
      <c r="K1420" t="s">
        <v>462</v>
      </c>
    </row>
    <row r="1421" spans="1:11" x14ac:dyDescent="0.25">
      <c r="A1421" t="s">
        <v>289</v>
      </c>
      <c r="B1421" t="s">
        <v>462</v>
      </c>
      <c r="C1421" t="s">
        <v>480</v>
      </c>
      <c r="D1421" t="s">
        <v>17</v>
      </c>
      <c r="E1421" t="s">
        <v>210</v>
      </c>
      <c r="F1421">
        <v>1938</v>
      </c>
      <c r="G1421" t="s">
        <v>292</v>
      </c>
      <c r="H1421" t="s">
        <v>170</v>
      </c>
      <c r="I1421" t="s">
        <v>293</v>
      </c>
      <c r="J1421">
        <v>3.5619999999999998</v>
      </c>
      <c r="K1421" t="s">
        <v>462</v>
      </c>
    </row>
    <row r="1422" spans="1:11" x14ac:dyDescent="0.25">
      <c r="A1422" t="s">
        <v>289</v>
      </c>
      <c r="B1422" t="s">
        <v>462</v>
      </c>
      <c r="C1422" t="s">
        <v>480</v>
      </c>
      <c r="D1422" t="s">
        <v>17</v>
      </c>
      <c r="E1422" t="s">
        <v>210</v>
      </c>
      <c r="F1422">
        <v>1939</v>
      </c>
      <c r="G1422" t="s">
        <v>292</v>
      </c>
      <c r="H1422" t="s">
        <v>170</v>
      </c>
      <c r="I1422" t="s">
        <v>293</v>
      </c>
      <c r="J1422">
        <v>3.5350000000000001</v>
      </c>
      <c r="K1422" t="s">
        <v>462</v>
      </c>
    </row>
    <row r="1423" spans="1:11" x14ac:dyDescent="0.25">
      <c r="A1423" t="s">
        <v>289</v>
      </c>
      <c r="B1423" t="s">
        <v>462</v>
      </c>
      <c r="C1423" t="s">
        <v>480</v>
      </c>
      <c r="D1423" t="s">
        <v>17</v>
      </c>
      <c r="E1423" t="s">
        <v>210</v>
      </c>
      <c r="F1423">
        <v>1940</v>
      </c>
      <c r="G1423" t="s">
        <v>292</v>
      </c>
      <c r="H1423" t="s">
        <v>170</v>
      </c>
      <c r="I1423" t="s">
        <v>293</v>
      </c>
      <c r="J1423">
        <v>3.5939999999999999</v>
      </c>
      <c r="K1423" t="s">
        <v>462</v>
      </c>
    </row>
    <row r="1424" spans="1:11" x14ac:dyDescent="0.25">
      <c r="A1424" t="s">
        <v>289</v>
      </c>
      <c r="B1424" t="s">
        <v>462</v>
      </c>
      <c r="C1424" t="s">
        <v>480</v>
      </c>
      <c r="D1424" t="s">
        <v>17</v>
      </c>
      <c r="E1424" t="s">
        <v>210</v>
      </c>
      <c r="F1424">
        <v>1941</v>
      </c>
      <c r="G1424" t="s">
        <v>292</v>
      </c>
      <c r="H1424" t="s">
        <v>170</v>
      </c>
      <c r="I1424" t="s">
        <v>293</v>
      </c>
      <c r="J1424">
        <v>3.8380000000000001</v>
      </c>
      <c r="K1424" t="s">
        <v>462</v>
      </c>
    </row>
    <row r="1425" spans="1:11" x14ac:dyDescent="0.25">
      <c r="A1425" t="s">
        <v>289</v>
      </c>
      <c r="B1425" t="s">
        <v>462</v>
      </c>
      <c r="C1425" t="s">
        <v>480</v>
      </c>
      <c r="D1425" t="s">
        <v>17</v>
      </c>
      <c r="E1425" t="s">
        <v>210</v>
      </c>
      <c r="F1425">
        <v>1942</v>
      </c>
      <c r="G1425" t="s">
        <v>292</v>
      </c>
      <c r="H1425" t="s">
        <v>170</v>
      </c>
      <c r="I1425" t="s">
        <v>293</v>
      </c>
      <c r="J1425">
        <v>4.1059999999999999</v>
      </c>
      <c r="K1425" t="s">
        <v>462</v>
      </c>
    </row>
    <row r="1426" spans="1:11" x14ac:dyDescent="0.25">
      <c r="A1426" t="s">
        <v>289</v>
      </c>
      <c r="B1426" t="s">
        <v>462</v>
      </c>
      <c r="C1426" t="s">
        <v>480</v>
      </c>
      <c r="D1426" t="s">
        <v>17</v>
      </c>
      <c r="E1426" t="s">
        <v>210</v>
      </c>
      <c r="F1426">
        <v>1943</v>
      </c>
      <c r="G1426" t="s">
        <v>292</v>
      </c>
      <c r="H1426" t="s">
        <v>170</v>
      </c>
      <c r="I1426" t="s">
        <v>293</v>
      </c>
      <c r="J1426">
        <v>4.2450000000000001</v>
      </c>
      <c r="K1426" t="s">
        <v>462</v>
      </c>
    </row>
    <row r="1427" spans="1:11" x14ac:dyDescent="0.25">
      <c r="A1427" t="s">
        <v>289</v>
      </c>
      <c r="B1427" t="s">
        <v>462</v>
      </c>
      <c r="C1427" t="s">
        <v>480</v>
      </c>
      <c r="D1427" t="s">
        <v>17</v>
      </c>
      <c r="E1427" t="s">
        <v>210</v>
      </c>
      <c r="F1427">
        <v>1944</v>
      </c>
      <c r="G1427" t="s">
        <v>292</v>
      </c>
      <c r="H1427" t="s">
        <v>170</v>
      </c>
      <c r="I1427" t="s">
        <v>293</v>
      </c>
      <c r="J1427">
        <v>4.258</v>
      </c>
      <c r="K1427" t="s">
        <v>462</v>
      </c>
    </row>
    <row r="1428" spans="1:11" x14ac:dyDescent="0.25">
      <c r="A1428" t="s">
        <v>289</v>
      </c>
      <c r="B1428" t="s">
        <v>462</v>
      </c>
      <c r="C1428" t="s">
        <v>480</v>
      </c>
      <c r="D1428" t="s">
        <v>17</v>
      </c>
      <c r="E1428" t="s">
        <v>210</v>
      </c>
      <c r="F1428">
        <v>1945</v>
      </c>
      <c r="G1428" t="s">
        <v>292</v>
      </c>
      <c r="H1428" t="s">
        <v>170</v>
      </c>
      <c r="I1428" t="s">
        <v>293</v>
      </c>
      <c r="J1428">
        <v>4.3330000000000002</v>
      </c>
      <c r="K1428" t="s">
        <v>462</v>
      </c>
    </row>
    <row r="1429" spans="1:11" x14ac:dyDescent="0.25">
      <c r="A1429" t="s">
        <v>289</v>
      </c>
      <c r="B1429" t="s">
        <v>462</v>
      </c>
      <c r="C1429" t="s">
        <v>480</v>
      </c>
      <c r="D1429" t="s">
        <v>17</v>
      </c>
      <c r="E1429" t="s">
        <v>210</v>
      </c>
      <c r="F1429">
        <v>1946</v>
      </c>
      <c r="G1429" t="s">
        <v>292</v>
      </c>
      <c r="H1429" t="s">
        <v>170</v>
      </c>
      <c r="I1429" t="s">
        <v>293</v>
      </c>
      <c r="J1429">
        <v>5.0129999999999999</v>
      </c>
      <c r="K1429" t="s">
        <v>462</v>
      </c>
    </row>
    <row r="1430" spans="1:11" x14ac:dyDescent="0.25">
      <c r="A1430" t="s">
        <v>289</v>
      </c>
      <c r="B1430" t="s">
        <v>462</v>
      </c>
      <c r="C1430" t="s">
        <v>480</v>
      </c>
      <c r="D1430" t="s">
        <v>17</v>
      </c>
      <c r="E1430" t="s">
        <v>210</v>
      </c>
      <c r="F1430">
        <v>1947</v>
      </c>
      <c r="G1430" t="s">
        <v>292</v>
      </c>
      <c r="H1430" t="s">
        <v>170</v>
      </c>
      <c r="I1430" t="s">
        <v>293</v>
      </c>
      <c r="J1430">
        <v>5.8769999999999998</v>
      </c>
      <c r="K1430" t="s">
        <v>462</v>
      </c>
    </row>
    <row r="1431" spans="1:11" x14ac:dyDescent="0.25">
      <c r="A1431" t="s">
        <v>289</v>
      </c>
      <c r="B1431" t="s">
        <v>462</v>
      </c>
      <c r="C1431" t="s">
        <v>480</v>
      </c>
      <c r="D1431" t="s">
        <v>17</v>
      </c>
      <c r="E1431" t="s">
        <v>210</v>
      </c>
      <c r="F1431">
        <v>1948</v>
      </c>
      <c r="G1431" t="s">
        <v>292</v>
      </c>
      <c r="H1431" t="s">
        <v>170</v>
      </c>
      <c r="I1431" t="s">
        <v>293</v>
      </c>
      <c r="J1431">
        <v>6.6310000000000002</v>
      </c>
      <c r="K1431" t="s">
        <v>462</v>
      </c>
    </row>
    <row r="1432" spans="1:11" x14ac:dyDescent="0.25">
      <c r="A1432" t="s">
        <v>289</v>
      </c>
      <c r="B1432" t="s">
        <v>462</v>
      </c>
      <c r="C1432" t="s">
        <v>480</v>
      </c>
      <c r="D1432" t="s">
        <v>17</v>
      </c>
      <c r="E1432" t="s">
        <v>210</v>
      </c>
      <c r="F1432">
        <v>1949</v>
      </c>
      <c r="G1432" t="s">
        <v>292</v>
      </c>
      <c r="H1432" t="s">
        <v>170</v>
      </c>
      <c r="I1432" t="s">
        <v>293</v>
      </c>
      <c r="J1432">
        <v>6.9740000000000002</v>
      </c>
      <c r="K1432" t="s">
        <v>462</v>
      </c>
    </row>
    <row r="1433" spans="1:11" x14ac:dyDescent="0.25">
      <c r="A1433" t="s">
        <v>289</v>
      </c>
      <c r="B1433" t="s">
        <v>462</v>
      </c>
      <c r="C1433" t="s">
        <v>480</v>
      </c>
      <c r="D1433" t="s">
        <v>17</v>
      </c>
      <c r="E1433" t="s">
        <v>210</v>
      </c>
      <c r="F1433">
        <v>1950</v>
      </c>
      <c r="G1433" t="s">
        <v>292</v>
      </c>
      <c r="H1433" t="s">
        <v>170</v>
      </c>
      <c r="I1433" t="s">
        <v>293</v>
      </c>
      <c r="J1433">
        <v>7.3239999999999998</v>
      </c>
      <c r="K1433" t="s">
        <v>462</v>
      </c>
    </row>
    <row r="1434" spans="1:11" x14ac:dyDescent="0.25">
      <c r="A1434" t="s">
        <v>289</v>
      </c>
      <c r="B1434" t="s">
        <v>462</v>
      </c>
      <c r="C1434" t="s">
        <v>480</v>
      </c>
      <c r="D1434" t="s">
        <v>17</v>
      </c>
      <c r="E1434" t="s">
        <v>210</v>
      </c>
      <c r="F1434">
        <v>1951</v>
      </c>
      <c r="G1434" t="s">
        <v>292</v>
      </c>
      <c r="H1434" t="s">
        <v>170</v>
      </c>
      <c r="I1434" t="s">
        <v>293</v>
      </c>
      <c r="J1434">
        <v>7.95</v>
      </c>
      <c r="K1434" t="s">
        <v>462</v>
      </c>
    </row>
    <row r="1435" spans="1:11" x14ac:dyDescent="0.25">
      <c r="A1435" t="s">
        <v>289</v>
      </c>
      <c r="B1435" t="s">
        <v>462</v>
      </c>
      <c r="C1435" t="s">
        <v>480</v>
      </c>
      <c r="D1435" t="s">
        <v>17</v>
      </c>
      <c r="E1435" t="s">
        <v>210</v>
      </c>
      <c r="F1435">
        <v>1952</v>
      </c>
      <c r="G1435" t="s">
        <v>292</v>
      </c>
      <c r="H1435" t="s">
        <v>170</v>
      </c>
      <c r="I1435" t="s">
        <v>293</v>
      </c>
      <c r="J1435">
        <v>8.1180000000000003</v>
      </c>
      <c r="K1435" t="s">
        <v>462</v>
      </c>
    </row>
    <row r="1436" spans="1:11" x14ac:dyDescent="0.25">
      <c r="A1436" t="s">
        <v>289</v>
      </c>
      <c r="B1436" t="s">
        <v>462</v>
      </c>
      <c r="C1436" t="s">
        <v>480</v>
      </c>
      <c r="D1436" t="s">
        <v>17</v>
      </c>
      <c r="E1436" t="s">
        <v>210</v>
      </c>
      <c r="F1436">
        <v>1953</v>
      </c>
      <c r="G1436" t="s">
        <v>292</v>
      </c>
      <c r="H1436" t="s">
        <v>170</v>
      </c>
      <c r="I1436" t="s">
        <v>293</v>
      </c>
      <c r="J1436">
        <v>8.57</v>
      </c>
      <c r="K1436" t="s">
        <v>462</v>
      </c>
    </row>
    <row r="1437" spans="1:11" x14ac:dyDescent="0.25">
      <c r="A1437" t="s">
        <v>289</v>
      </c>
      <c r="B1437" t="s">
        <v>462</v>
      </c>
      <c r="C1437" t="s">
        <v>480</v>
      </c>
      <c r="D1437" t="s">
        <v>17</v>
      </c>
      <c r="E1437" t="s">
        <v>210</v>
      </c>
      <c r="F1437">
        <v>1954</v>
      </c>
      <c r="G1437" t="s">
        <v>292</v>
      </c>
      <c r="H1437" t="s">
        <v>170</v>
      </c>
      <c r="I1437" t="s">
        <v>293</v>
      </c>
      <c r="J1437">
        <v>8.7260000000000009</v>
      </c>
      <c r="K1437" t="s">
        <v>462</v>
      </c>
    </row>
    <row r="1438" spans="1:11" x14ac:dyDescent="0.25">
      <c r="A1438" t="s">
        <v>289</v>
      </c>
      <c r="B1438" t="s">
        <v>462</v>
      </c>
      <c r="C1438" t="s">
        <v>480</v>
      </c>
      <c r="D1438" t="s">
        <v>17</v>
      </c>
      <c r="E1438" t="s">
        <v>210</v>
      </c>
      <c r="F1438">
        <v>1955</v>
      </c>
      <c r="G1438" t="s">
        <v>292</v>
      </c>
      <c r="H1438" t="s">
        <v>170</v>
      </c>
      <c r="I1438" t="s">
        <v>293</v>
      </c>
      <c r="J1438">
        <v>8.9290000000000003</v>
      </c>
      <c r="K1438" t="s">
        <v>462</v>
      </c>
    </row>
    <row r="1439" spans="1:11" x14ac:dyDescent="0.25">
      <c r="A1439" t="s">
        <v>289</v>
      </c>
      <c r="B1439" t="s">
        <v>462</v>
      </c>
      <c r="C1439" t="s">
        <v>480</v>
      </c>
      <c r="D1439" t="s">
        <v>17</v>
      </c>
      <c r="E1439" t="s">
        <v>210</v>
      </c>
      <c r="F1439">
        <v>1956</v>
      </c>
      <c r="G1439" t="s">
        <v>292</v>
      </c>
      <c r="H1439" t="s">
        <v>170</v>
      </c>
      <c r="I1439" t="s">
        <v>293</v>
      </c>
      <c r="J1439">
        <v>9.7880000000000003</v>
      </c>
      <c r="K1439" t="s">
        <v>462</v>
      </c>
    </row>
    <row r="1440" spans="1:11" x14ac:dyDescent="0.25">
      <c r="A1440" t="s">
        <v>289</v>
      </c>
      <c r="B1440" t="s">
        <v>462</v>
      </c>
      <c r="C1440" t="s">
        <v>480</v>
      </c>
      <c r="D1440" t="s">
        <v>17</v>
      </c>
      <c r="E1440" t="s">
        <v>210</v>
      </c>
      <c r="F1440">
        <v>1957</v>
      </c>
      <c r="G1440" t="s">
        <v>292</v>
      </c>
      <c r="H1440" t="s">
        <v>170</v>
      </c>
      <c r="I1440" t="s">
        <v>293</v>
      </c>
      <c r="J1440">
        <v>10.452999999999999</v>
      </c>
      <c r="K1440" t="s">
        <v>462</v>
      </c>
    </row>
    <row r="1441" spans="1:11" x14ac:dyDescent="0.25">
      <c r="A1441" t="s">
        <v>289</v>
      </c>
      <c r="B1441" t="s">
        <v>462</v>
      </c>
      <c r="C1441" t="s">
        <v>480</v>
      </c>
      <c r="D1441" t="s">
        <v>17</v>
      </c>
      <c r="E1441" t="s">
        <v>210</v>
      </c>
      <c r="F1441">
        <v>1958</v>
      </c>
      <c r="G1441" t="s">
        <v>292</v>
      </c>
      <c r="H1441" t="s">
        <v>170</v>
      </c>
      <c r="I1441" t="s">
        <v>293</v>
      </c>
      <c r="J1441">
        <v>10.614000000000001</v>
      </c>
      <c r="K1441" t="s">
        <v>462</v>
      </c>
    </row>
    <row r="1442" spans="1:11" x14ac:dyDescent="0.25">
      <c r="A1442" t="s">
        <v>289</v>
      </c>
      <c r="B1442" t="s">
        <v>462</v>
      </c>
      <c r="C1442" t="s">
        <v>480</v>
      </c>
      <c r="D1442" t="s">
        <v>17</v>
      </c>
      <c r="E1442" t="s">
        <v>210</v>
      </c>
      <c r="F1442">
        <v>1959</v>
      </c>
      <c r="G1442" t="s">
        <v>292</v>
      </c>
      <c r="H1442" t="s">
        <v>170</v>
      </c>
      <c r="I1442" t="s">
        <v>293</v>
      </c>
      <c r="J1442">
        <v>10.836</v>
      </c>
      <c r="K1442" t="s">
        <v>462</v>
      </c>
    </row>
    <row r="1443" spans="1:11" x14ac:dyDescent="0.25">
      <c r="A1443" t="s">
        <v>289</v>
      </c>
      <c r="B1443" t="s">
        <v>462</v>
      </c>
      <c r="C1443" t="s">
        <v>480</v>
      </c>
      <c r="D1443" t="s">
        <v>17</v>
      </c>
      <c r="E1443" t="s">
        <v>210</v>
      </c>
      <c r="F1443">
        <v>1960</v>
      </c>
      <c r="G1443" t="s">
        <v>292</v>
      </c>
      <c r="H1443" t="s">
        <v>170</v>
      </c>
      <c r="I1443" t="s">
        <v>293</v>
      </c>
      <c r="J1443">
        <v>10.834</v>
      </c>
      <c r="K1443" t="s">
        <v>462</v>
      </c>
    </row>
    <row r="1444" spans="1:11" x14ac:dyDescent="0.25">
      <c r="A1444" t="s">
        <v>289</v>
      </c>
      <c r="B1444" t="s">
        <v>462</v>
      </c>
      <c r="C1444" t="s">
        <v>480</v>
      </c>
      <c r="D1444" t="s">
        <v>17</v>
      </c>
      <c r="E1444" t="s">
        <v>210</v>
      </c>
      <c r="F1444">
        <v>1961</v>
      </c>
      <c r="G1444" t="s">
        <v>292</v>
      </c>
      <c r="H1444" t="s">
        <v>170</v>
      </c>
      <c r="I1444" t="s">
        <v>293</v>
      </c>
      <c r="J1444">
        <v>10.728</v>
      </c>
      <c r="K1444" t="s">
        <v>462</v>
      </c>
    </row>
    <row r="1445" spans="1:11" x14ac:dyDescent="0.25">
      <c r="A1445" t="s">
        <v>289</v>
      </c>
      <c r="B1445" t="s">
        <v>462</v>
      </c>
      <c r="C1445" t="s">
        <v>480</v>
      </c>
      <c r="D1445" t="s">
        <v>17</v>
      </c>
      <c r="E1445" t="s">
        <v>210</v>
      </c>
      <c r="F1445">
        <v>1962</v>
      </c>
      <c r="G1445" t="s">
        <v>292</v>
      </c>
      <c r="H1445" t="s">
        <v>170</v>
      </c>
      <c r="I1445" t="s">
        <v>293</v>
      </c>
      <c r="J1445">
        <v>10.694000000000001</v>
      </c>
      <c r="K1445" t="s">
        <v>462</v>
      </c>
    </row>
    <row r="1446" spans="1:11" x14ac:dyDescent="0.25">
      <c r="A1446" t="s">
        <v>289</v>
      </c>
      <c r="B1446" t="s">
        <v>462</v>
      </c>
      <c r="C1446" t="s">
        <v>480</v>
      </c>
      <c r="D1446" t="s">
        <v>17</v>
      </c>
      <c r="E1446" t="s">
        <v>210</v>
      </c>
      <c r="F1446">
        <v>1963</v>
      </c>
      <c r="G1446" t="s">
        <v>292</v>
      </c>
      <c r="H1446" t="s">
        <v>170</v>
      </c>
      <c r="I1446" t="s">
        <v>293</v>
      </c>
      <c r="J1446">
        <v>10.646000000000001</v>
      </c>
      <c r="K1446" t="s">
        <v>462</v>
      </c>
    </row>
    <row r="1447" spans="1:11" x14ac:dyDescent="0.25">
      <c r="A1447" t="s">
        <v>289</v>
      </c>
      <c r="B1447" t="s">
        <v>462</v>
      </c>
      <c r="C1447" t="s">
        <v>480</v>
      </c>
      <c r="D1447" t="s">
        <v>17</v>
      </c>
      <c r="E1447" t="s">
        <v>210</v>
      </c>
      <c r="F1447">
        <v>1964</v>
      </c>
      <c r="G1447" t="s">
        <v>292</v>
      </c>
      <c r="H1447" t="s">
        <v>170</v>
      </c>
      <c r="I1447" t="s">
        <v>293</v>
      </c>
      <c r="J1447">
        <v>10.648999999999999</v>
      </c>
      <c r="K1447" t="s">
        <v>462</v>
      </c>
    </row>
    <row r="1448" spans="1:11" x14ac:dyDescent="0.25">
      <c r="A1448" t="s">
        <v>289</v>
      </c>
      <c r="B1448" t="s">
        <v>462</v>
      </c>
      <c r="C1448" t="s">
        <v>480</v>
      </c>
      <c r="D1448" t="s">
        <v>17</v>
      </c>
      <c r="E1448" t="s">
        <v>210</v>
      </c>
      <c r="F1448">
        <v>1965</v>
      </c>
      <c r="G1448" t="s">
        <v>292</v>
      </c>
      <c r="H1448" t="s">
        <v>170</v>
      </c>
      <c r="I1448" t="s">
        <v>293</v>
      </c>
      <c r="J1448">
        <v>10.894</v>
      </c>
      <c r="K1448" t="s">
        <v>462</v>
      </c>
    </row>
    <row r="1449" spans="1:11" x14ac:dyDescent="0.25">
      <c r="A1449" t="s">
        <v>289</v>
      </c>
      <c r="B1449" t="s">
        <v>462</v>
      </c>
      <c r="C1449" t="s">
        <v>480</v>
      </c>
      <c r="D1449" t="s">
        <v>17</v>
      </c>
      <c r="E1449" t="s">
        <v>210</v>
      </c>
      <c r="F1449">
        <v>1966</v>
      </c>
      <c r="G1449" t="s">
        <v>292</v>
      </c>
      <c r="H1449" t="s">
        <v>170</v>
      </c>
      <c r="I1449" t="s">
        <v>293</v>
      </c>
      <c r="J1449">
        <v>11.06</v>
      </c>
      <c r="K1449" t="s">
        <v>462</v>
      </c>
    </row>
    <row r="1450" spans="1:11" x14ac:dyDescent="0.25">
      <c r="A1450" t="s">
        <v>289</v>
      </c>
      <c r="B1450" t="s">
        <v>462</v>
      </c>
      <c r="C1450" t="s">
        <v>480</v>
      </c>
      <c r="D1450" t="s">
        <v>17</v>
      </c>
      <c r="E1450" t="s">
        <v>210</v>
      </c>
      <c r="F1450">
        <v>1967</v>
      </c>
      <c r="G1450" t="s">
        <v>292</v>
      </c>
      <c r="H1450" t="s">
        <v>170</v>
      </c>
      <c r="I1450" t="s">
        <v>293</v>
      </c>
      <c r="J1450">
        <v>11.33</v>
      </c>
      <c r="K1450" t="s">
        <v>462</v>
      </c>
    </row>
    <row r="1451" spans="1:11" x14ac:dyDescent="0.25">
      <c r="A1451" t="s">
        <v>289</v>
      </c>
      <c r="B1451" t="s">
        <v>462</v>
      </c>
      <c r="C1451" t="s">
        <v>480</v>
      </c>
      <c r="D1451" t="s">
        <v>17</v>
      </c>
      <c r="E1451" t="s">
        <v>210</v>
      </c>
      <c r="F1451">
        <v>1968</v>
      </c>
      <c r="G1451" t="s">
        <v>292</v>
      </c>
      <c r="H1451" t="s">
        <v>170</v>
      </c>
      <c r="I1451" t="s">
        <v>293</v>
      </c>
      <c r="J1451">
        <v>11.989000000000001</v>
      </c>
      <c r="K1451" t="s">
        <v>462</v>
      </c>
    </row>
    <row r="1452" spans="1:11" x14ac:dyDescent="0.25">
      <c r="A1452" t="s">
        <v>289</v>
      </c>
      <c r="B1452" t="s">
        <v>462</v>
      </c>
      <c r="C1452" t="s">
        <v>480</v>
      </c>
      <c r="D1452" t="s">
        <v>17</v>
      </c>
      <c r="E1452" t="s">
        <v>210</v>
      </c>
      <c r="F1452">
        <v>1969</v>
      </c>
      <c r="G1452" t="s">
        <v>292</v>
      </c>
      <c r="H1452" t="s">
        <v>170</v>
      </c>
      <c r="I1452" t="s">
        <v>293</v>
      </c>
      <c r="J1452">
        <v>12.56</v>
      </c>
      <c r="K1452" t="s">
        <v>462</v>
      </c>
    </row>
    <row r="1453" spans="1:11" x14ac:dyDescent="0.25">
      <c r="A1453" t="s">
        <v>289</v>
      </c>
      <c r="B1453" t="s">
        <v>462</v>
      </c>
      <c r="C1453" t="s">
        <v>480</v>
      </c>
      <c r="D1453" t="s">
        <v>17</v>
      </c>
      <c r="E1453" t="s">
        <v>210</v>
      </c>
      <c r="F1453">
        <v>1970</v>
      </c>
      <c r="G1453" t="s">
        <v>292</v>
      </c>
      <c r="H1453" t="s">
        <v>170</v>
      </c>
      <c r="I1453" t="s">
        <v>293</v>
      </c>
      <c r="J1453">
        <v>13.38</v>
      </c>
      <c r="K1453" t="s">
        <v>462</v>
      </c>
    </row>
    <row r="1454" spans="1:11" x14ac:dyDescent="0.25">
      <c r="A1454" t="s">
        <v>289</v>
      </c>
      <c r="B1454" t="s">
        <v>462</v>
      </c>
      <c r="C1454" t="s">
        <v>480</v>
      </c>
      <c r="D1454" t="s">
        <v>17</v>
      </c>
      <c r="E1454" t="s">
        <v>210</v>
      </c>
      <c r="F1454">
        <v>1971</v>
      </c>
      <c r="G1454" t="s">
        <v>292</v>
      </c>
      <c r="H1454" t="s">
        <v>170</v>
      </c>
      <c r="I1454" t="s">
        <v>293</v>
      </c>
      <c r="J1454">
        <v>14.641999999999999</v>
      </c>
      <c r="K1454" t="s">
        <v>462</v>
      </c>
    </row>
    <row r="1455" spans="1:11" x14ac:dyDescent="0.25">
      <c r="A1455" t="s">
        <v>289</v>
      </c>
      <c r="B1455" t="s">
        <v>462</v>
      </c>
      <c r="C1455" t="s">
        <v>480</v>
      </c>
      <c r="D1455" t="s">
        <v>17</v>
      </c>
      <c r="E1455" t="s">
        <v>210</v>
      </c>
      <c r="F1455">
        <v>1972</v>
      </c>
      <c r="G1455" t="s">
        <v>292</v>
      </c>
      <c r="H1455" t="s">
        <v>170</v>
      </c>
      <c r="I1455" t="s">
        <v>293</v>
      </c>
      <c r="J1455">
        <v>15.502000000000001</v>
      </c>
      <c r="K1455" t="s">
        <v>462</v>
      </c>
    </row>
    <row r="1456" spans="1:11" x14ac:dyDescent="0.25">
      <c r="A1456" t="s">
        <v>289</v>
      </c>
      <c r="B1456" t="s">
        <v>462</v>
      </c>
      <c r="C1456" t="s">
        <v>480</v>
      </c>
      <c r="D1456" t="s">
        <v>17</v>
      </c>
      <c r="E1456" t="s">
        <v>210</v>
      </c>
      <c r="F1456">
        <v>1973</v>
      </c>
      <c r="G1456" t="s">
        <v>292</v>
      </c>
      <c r="H1456" t="s">
        <v>170</v>
      </c>
      <c r="I1456" t="s">
        <v>293</v>
      </c>
      <c r="J1456">
        <v>16.675000000000001</v>
      </c>
      <c r="K1456" t="s">
        <v>462</v>
      </c>
    </row>
    <row r="1457" spans="1:11" x14ac:dyDescent="0.25">
      <c r="A1457" t="s">
        <v>289</v>
      </c>
      <c r="B1457" t="s">
        <v>462</v>
      </c>
      <c r="C1457" t="s">
        <v>480</v>
      </c>
      <c r="D1457" t="s">
        <v>17</v>
      </c>
      <c r="E1457" t="s">
        <v>210</v>
      </c>
      <c r="F1457">
        <v>1974</v>
      </c>
      <c r="G1457" t="s">
        <v>292</v>
      </c>
      <c r="H1457" t="s">
        <v>170</v>
      </c>
      <c r="I1457" t="s">
        <v>293</v>
      </c>
      <c r="J1457">
        <v>19.475999999999999</v>
      </c>
      <c r="K1457" t="s">
        <v>462</v>
      </c>
    </row>
    <row r="1458" spans="1:11" x14ac:dyDescent="0.25">
      <c r="A1458" t="s">
        <v>289</v>
      </c>
      <c r="B1458" t="s">
        <v>462</v>
      </c>
      <c r="C1458" t="s">
        <v>480</v>
      </c>
      <c r="D1458" t="s">
        <v>17</v>
      </c>
      <c r="E1458" t="s">
        <v>210</v>
      </c>
      <c r="F1458">
        <v>1975</v>
      </c>
      <c r="G1458" t="s">
        <v>292</v>
      </c>
      <c r="H1458" t="s">
        <v>170</v>
      </c>
      <c r="I1458" t="s">
        <v>293</v>
      </c>
      <c r="J1458">
        <v>22.553999999999998</v>
      </c>
      <c r="K1458" t="s">
        <v>462</v>
      </c>
    </row>
    <row r="1459" spans="1:11" x14ac:dyDescent="0.25">
      <c r="A1459" t="s">
        <v>289</v>
      </c>
      <c r="B1459" t="s">
        <v>462</v>
      </c>
      <c r="C1459" t="s">
        <v>480</v>
      </c>
      <c r="D1459" t="s">
        <v>17</v>
      </c>
      <c r="E1459" t="s">
        <v>210</v>
      </c>
      <c r="F1459">
        <v>1976</v>
      </c>
      <c r="G1459" t="s">
        <v>292</v>
      </c>
      <c r="H1459" t="s">
        <v>170</v>
      </c>
      <c r="I1459" t="s">
        <v>293</v>
      </c>
      <c r="J1459">
        <v>24.099</v>
      </c>
      <c r="K1459" t="s">
        <v>462</v>
      </c>
    </row>
    <row r="1460" spans="1:11" x14ac:dyDescent="0.25">
      <c r="A1460" t="s">
        <v>289</v>
      </c>
      <c r="B1460" t="s">
        <v>462</v>
      </c>
      <c r="C1460" t="s">
        <v>480</v>
      </c>
      <c r="D1460" t="s">
        <v>17</v>
      </c>
      <c r="E1460" t="s">
        <v>210</v>
      </c>
      <c r="F1460">
        <v>1977</v>
      </c>
      <c r="G1460" t="s">
        <v>292</v>
      </c>
      <c r="H1460" t="s">
        <v>170</v>
      </c>
      <c r="I1460" t="s">
        <v>293</v>
      </c>
      <c r="J1460">
        <v>25.957000000000001</v>
      </c>
      <c r="K1460" t="s">
        <v>462</v>
      </c>
    </row>
    <row r="1461" spans="1:11" x14ac:dyDescent="0.25">
      <c r="A1461" t="s">
        <v>289</v>
      </c>
      <c r="B1461" t="s">
        <v>462</v>
      </c>
      <c r="C1461" t="s">
        <v>480</v>
      </c>
      <c r="D1461" t="s">
        <v>17</v>
      </c>
      <c r="E1461" t="s">
        <v>210</v>
      </c>
      <c r="F1461">
        <v>1978</v>
      </c>
      <c r="G1461" t="s">
        <v>292</v>
      </c>
      <c r="H1461" t="s">
        <v>170</v>
      </c>
      <c r="I1461" t="s">
        <v>293</v>
      </c>
      <c r="J1461">
        <v>27.536000000000001</v>
      </c>
      <c r="K1461" t="s">
        <v>462</v>
      </c>
    </row>
    <row r="1462" spans="1:11" x14ac:dyDescent="0.25">
      <c r="A1462" t="s">
        <v>289</v>
      </c>
      <c r="B1462" t="s">
        <v>462</v>
      </c>
      <c r="C1462" t="s">
        <v>480</v>
      </c>
      <c r="D1462" t="s">
        <v>17</v>
      </c>
      <c r="E1462" t="s">
        <v>210</v>
      </c>
      <c r="F1462">
        <v>1979</v>
      </c>
      <c r="G1462" t="s">
        <v>292</v>
      </c>
      <c r="H1462" t="s">
        <v>170</v>
      </c>
      <c r="I1462" t="s">
        <v>293</v>
      </c>
      <c r="J1462">
        <v>30.32</v>
      </c>
      <c r="K1462" t="s">
        <v>462</v>
      </c>
    </row>
    <row r="1463" spans="1:11" x14ac:dyDescent="0.25">
      <c r="A1463" t="s">
        <v>289</v>
      </c>
      <c r="B1463" t="s">
        <v>462</v>
      </c>
      <c r="C1463" t="s">
        <v>480</v>
      </c>
      <c r="D1463" t="s">
        <v>17</v>
      </c>
      <c r="E1463" t="s">
        <v>210</v>
      </c>
      <c r="F1463">
        <v>1980</v>
      </c>
      <c r="G1463" t="s">
        <v>292</v>
      </c>
      <c r="H1463" t="s">
        <v>170</v>
      </c>
      <c r="I1463" t="s">
        <v>293</v>
      </c>
      <c r="J1463">
        <v>33.167999999999999</v>
      </c>
      <c r="K1463" t="s">
        <v>462</v>
      </c>
    </row>
    <row r="1464" spans="1:11" x14ac:dyDescent="0.25">
      <c r="A1464" t="s">
        <v>289</v>
      </c>
      <c r="B1464" t="s">
        <v>462</v>
      </c>
      <c r="C1464" t="s">
        <v>480</v>
      </c>
      <c r="D1464" t="s">
        <v>17</v>
      </c>
      <c r="E1464" t="s">
        <v>210</v>
      </c>
      <c r="F1464">
        <v>1981</v>
      </c>
      <c r="G1464" t="s">
        <v>292</v>
      </c>
      <c r="H1464" t="s">
        <v>170</v>
      </c>
      <c r="I1464" t="s">
        <v>293</v>
      </c>
      <c r="J1464">
        <v>36.152000000000001</v>
      </c>
      <c r="K1464" t="s">
        <v>462</v>
      </c>
    </row>
    <row r="1465" spans="1:11" x14ac:dyDescent="0.25">
      <c r="A1465" t="s">
        <v>289</v>
      </c>
      <c r="B1465" t="s">
        <v>462</v>
      </c>
      <c r="C1465" t="s">
        <v>480</v>
      </c>
      <c r="D1465" t="s">
        <v>17</v>
      </c>
      <c r="E1465" t="s">
        <v>210</v>
      </c>
      <c r="F1465">
        <v>1982</v>
      </c>
      <c r="G1465" t="s">
        <v>292</v>
      </c>
      <c r="H1465" t="s">
        <v>170</v>
      </c>
      <c r="I1465" t="s">
        <v>293</v>
      </c>
      <c r="J1465">
        <v>38.226999999999997</v>
      </c>
      <c r="K1465" t="s">
        <v>462</v>
      </c>
    </row>
    <row r="1466" spans="1:11" x14ac:dyDescent="0.25">
      <c r="A1466" t="s">
        <v>289</v>
      </c>
      <c r="B1466" t="s">
        <v>462</v>
      </c>
      <c r="C1466" t="s">
        <v>480</v>
      </c>
      <c r="D1466" t="s">
        <v>17</v>
      </c>
      <c r="E1466" t="s">
        <v>210</v>
      </c>
      <c r="F1466">
        <v>1983</v>
      </c>
      <c r="G1466" t="s">
        <v>292</v>
      </c>
      <c r="H1466" t="s">
        <v>170</v>
      </c>
      <c r="I1466" t="s">
        <v>293</v>
      </c>
      <c r="J1466">
        <v>39.366</v>
      </c>
      <c r="K1466" t="s">
        <v>462</v>
      </c>
    </row>
    <row r="1467" spans="1:11" x14ac:dyDescent="0.25">
      <c r="A1467" t="s">
        <v>289</v>
      </c>
      <c r="B1467" t="s">
        <v>462</v>
      </c>
      <c r="C1467" t="s">
        <v>480</v>
      </c>
      <c r="D1467" t="s">
        <v>17</v>
      </c>
      <c r="E1467" t="s">
        <v>210</v>
      </c>
      <c r="F1467">
        <v>1984</v>
      </c>
      <c r="G1467" t="s">
        <v>292</v>
      </c>
      <c r="H1467" t="s">
        <v>170</v>
      </c>
      <c r="I1467" t="s">
        <v>293</v>
      </c>
      <c r="J1467">
        <v>40.366999999999997</v>
      </c>
      <c r="K1467" t="s">
        <v>462</v>
      </c>
    </row>
    <row r="1468" spans="1:11" x14ac:dyDescent="0.25">
      <c r="A1468" t="s">
        <v>289</v>
      </c>
      <c r="B1468" t="s">
        <v>462</v>
      </c>
      <c r="C1468" t="s">
        <v>480</v>
      </c>
      <c r="D1468" t="s">
        <v>17</v>
      </c>
      <c r="E1468" t="s">
        <v>210</v>
      </c>
      <c r="F1468">
        <v>1985</v>
      </c>
      <c r="G1468" t="s">
        <v>292</v>
      </c>
      <c r="H1468" t="s">
        <v>170</v>
      </c>
      <c r="I1468" t="s">
        <v>293</v>
      </c>
      <c r="J1468">
        <v>40.741999999999997</v>
      </c>
      <c r="K1468" t="s">
        <v>462</v>
      </c>
    </row>
    <row r="1469" spans="1:11" x14ac:dyDescent="0.25">
      <c r="A1469" t="s">
        <v>289</v>
      </c>
      <c r="B1469" t="s">
        <v>462</v>
      </c>
      <c r="C1469" t="s">
        <v>480</v>
      </c>
      <c r="D1469" t="s">
        <v>17</v>
      </c>
      <c r="E1469" t="s">
        <v>210</v>
      </c>
      <c r="F1469">
        <v>1986</v>
      </c>
      <c r="G1469" t="s">
        <v>292</v>
      </c>
      <c r="H1469" t="s">
        <v>170</v>
      </c>
      <c r="I1469" t="s">
        <v>293</v>
      </c>
      <c r="J1469">
        <v>40.874000000000002</v>
      </c>
      <c r="K1469" t="s">
        <v>462</v>
      </c>
    </row>
    <row r="1470" spans="1:11" x14ac:dyDescent="0.25">
      <c r="A1470" t="s">
        <v>289</v>
      </c>
      <c r="B1470" t="s">
        <v>462</v>
      </c>
      <c r="C1470" t="s">
        <v>480</v>
      </c>
      <c r="D1470" t="s">
        <v>17</v>
      </c>
      <c r="E1470" t="s">
        <v>210</v>
      </c>
      <c r="F1470">
        <v>1987</v>
      </c>
      <c r="G1470" t="s">
        <v>292</v>
      </c>
      <c r="H1470" t="s">
        <v>170</v>
      </c>
      <c r="I1470" t="s">
        <v>293</v>
      </c>
      <c r="J1470">
        <v>41.488</v>
      </c>
      <c r="K1470" t="s">
        <v>462</v>
      </c>
    </row>
    <row r="1471" spans="1:11" x14ac:dyDescent="0.25">
      <c r="A1471" t="s">
        <v>289</v>
      </c>
      <c r="B1471" t="s">
        <v>462</v>
      </c>
      <c r="C1471" t="s">
        <v>480</v>
      </c>
      <c r="D1471" t="s">
        <v>17</v>
      </c>
      <c r="E1471" t="s">
        <v>210</v>
      </c>
      <c r="F1471">
        <v>1988</v>
      </c>
      <c r="G1471" t="s">
        <v>292</v>
      </c>
      <c r="H1471" t="s">
        <v>170</v>
      </c>
      <c r="I1471" t="s">
        <v>293</v>
      </c>
      <c r="J1471">
        <v>44.198</v>
      </c>
      <c r="K1471" t="s">
        <v>462</v>
      </c>
    </row>
    <row r="1472" spans="1:11" x14ac:dyDescent="0.25">
      <c r="A1472" t="s">
        <v>289</v>
      </c>
      <c r="B1472" t="s">
        <v>462</v>
      </c>
      <c r="C1472" t="s">
        <v>480</v>
      </c>
      <c r="D1472" t="s">
        <v>17</v>
      </c>
      <c r="E1472" t="s">
        <v>210</v>
      </c>
      <c r="F1472">
        <v>1989</v>
      </c>
      <c r="G1472" t="s">
        <v>292</v>
      </c>
      <c r="H1472" t="s">
        <v>170</v>
      </c>
      <c r="I1472" t="s">
        <v>293</v>
      </c>
      <c r="J1472">
        <v>45.938000000000002</v>
      </c>
      <c r="K1472" t="s">
        <v>462</v>
      </c>
    </row>
    <row r="1473" spans="1:11" x14ac:dyDescent="0.25">
      <c r="A1473" t="s">
        <v>289</v>
      </c>
      <c r="B1473" t="s">
        <v>462</v>
      </c>
      <c r="C1473" t="s">
        <v>480</v>
      </c>
      <c r="D1473" t="s">
        <v>17</v>
      </c>
      <c r="E1473" t="s">
        <v>210</v>
      </c>
      <c r="F1473">
        <v>1990</v>
      </c>
      <c r="G1473" t="s">
        <v>292</v>
      </c>
      <c r="H1473" t="s">
        <v>170</v>
      </c>
      <c r="I1473" t="s">
        <v>293</v>
      </c>
      <c r="J1473">
        <v>47.387999999999998</v>
      </c>
      <c r="K1473" t="s">
        <v>462</v>
      </c>
    </row>
    <row r="1474" spans="1:11" x14ac:dyDescent="0.25">
      <c r="A1474" t="s">
        <v>289</v>
      </c>
      <c r="B1474" t="s">
        <v>462</v>
      </c>
      <c r="C1474" t="s">
        <v>480</v>
      </c>
      <c r="D1474" t="s">
        <v>17</v>
      </c>
      <c r="E1474" t="s">
        <v>210</v>
      </c>
      <c r="F1474">
        <v>1991</v>
      </c>
      <c r="G1474" t="s">
        <v>292</v>
      </c>
      <c r="H1474" t="s">
        <v>170</v>
      </c>
      <c r="I1474" t="s">
        <v>293</v>
      </c>
      <c r="J1474">
        <v>47.81</v>
      </c>
      <c r="K1474" t="s">
        <v>462</v>
      </c>
    </row>
    <row r="1475" spans="1:11" x14ac:dyDescent="0.25">
      <c r="A1475" t="s">
        <v>289</v>
      </c>
      <c r="B1475" t="s">
        <v>462</v>
      </c>
      <c r="C1475" t="s">
        <v>480</v>
      </c>
      <c r="D1475" t="s">
        <v>17</v>
      </c>
      <c r="E1475" t="s">
        <v>210</v>
      </c>
      <c r="F1475">
        <v>1992</v>
      </c>
      <c r="G1475" t="s">
        <v>292</v>
      </c>
      <c r="H1475" t="s">
        <v>170</v>
      </c>
      <c r="I1475" t="s">
        <v>293</v>
      </c>
      <c r="J1475">
        <v>48.639000000000003</v>
      </c>
      <c r="K1475" t="s">
        <v>462</v>
      </c>
    </row>
    <row r="1476" spans="1:11" x14ac:dyDescent="0.25">
      <c r="A1476" t="s">
        <v>289</v>
      </c>
      <c r="B1476" t="s">
        <v>462</v>
      </c>
      <c r="C1476" t="s">
        <v>480</v>
      </c>
      <c r="D1476" t="s">
        <v>17</v>
      </c>
      <c r="E1476" t="s">
        <v>210</v>
      </c>
      <c r="F1476">
        <v>1993</v>
      </c>
      <c r="G1476" t="s">
        <v>292</v>
      </c>
      <c r="H1476" t="s">
        <v>170</v>
      </c>
      <c r="I1476" t="s">
        <v>293</v>
      </c>
      <c r="J1476">
        <v>50.128</v>
      </c>
      <c r="K1476" t="s">
        <v>462</v>
      </c>
    </row>
    <row r="1477" spans="1:11" x14ac:dyDescent="0.25">
      <c r="A1477" t="s">
        <v>289</v>
      </c>
      <c r="B1477" t="s">
        <v>462</v>
      </c>
      <c r="C1477" t="s">
        <v>480</v>
      </c>
      <c r="D1477" t="s">
        <v>17</v>
      </c>
      <c r="E1477" t="s">
        <v>210</v>
      </c>
      <c r="F1477">
        <v>1994</v>
      </c>
      <c r="G1477" t="s">
        <v>292</v>
      </c>
      <c r="H1477" t="s">
        <v>170</v>
      </c>
      <c r="I1477" t="s">
        <v>293</v>
      </c>
      <c r="J1477">
        <v>52.35</v>
      </c>
      <c r="K1477" t="s">
        <v>462</v>
      </c>
    </row>
    <row r="1478" spans="1:11" x14ac:dyDescent="0.25">
      <c r="A1478" t="s">
        <v>289</v>
      </c>
      <c r="B1478" t="s">
        <v>462</v>
      </c>
      <c r="C1478" t="s">
        <v>480</v>
      </c>
      <c r="D1478" t="s">
        <v>17</v>
      </c>
      <c r="E1478" t="s">
        <v>210</v>
      </c>
      <c r="F1478">
        <v>1995</v>
      </c>
      <c r="G1478" t="s">
        <v>292</v>
      </c>
      <c r="H1478" t="s">
        <v>170</v>
      </c>
      <c r="I1478" t="s">
        <v>293</v>
      </c>
      <c r="J1478">
        <v>53.95</v>
      </c>
      <c r="K1478" t="s">
        <v>462</v>
      </c>
    </row>
    <row r="1479" spans="1:11" x14ac:dyDescent="0.25">
      <c r="A1479" t="s">
        <v>289</v>
      </c>
      <c r="B1479" t="s">
        <v>462</v>
      </c>
      <c r="C1479" t="s">
        <v>480</v>
      </c>
      <c r="D1479" t="s">
        <v>17</v>
      </c>
      <c r="E1479" t="s">
        <v>210</v>
      </c>
      <c r="F1479">
        <v>1996</v>
      </c>
      <c r="G1479" t="s">
        <v>292</v>
      </c>
      <c r="H1479" t="s">
        <v>170</v>
      </c>
      <c r="I1479" t="s">
        <v>293</v>
      </c>
      <c r="J1479">
        <v>54.819000000000003</v>
      </c>
      <c r="K1479" t="s">
        <v>462</v>
      </c>
    </row>
    <row r="1480" spans="1:11" x14ac:dyDescent="0.25">
      <c r="A1480" t="s">
        <v>289</v>
      </c>
      <c r="B1480" t="s">
        <v>462</v>
      </c>
      <c r="C1480" t="s">
        <v>480</v>
      </c>
      <c r="D1480" t="s">
        <v>17</v>
      </c>
      <c r="E1480" t="s">
        <v>210</v>
      </c>
      <c r="F1480">
        <v>1997</v>
      </c>
      <c r="G1480" t="s">
        <v>292</v>
      </c>
      <c r="H1480" t="s">
        <v>170</v>
      </c>
      <c r="I1480" t="s">
        <v>293</v>
      </c>
      <c r="J1480">
        <v>55.985999999999997</v>
      </c>
      <c r="K1480" t="s">
        <v>462</v>
      </c>
    </row>
    <row r="1481" spans="1:11" x14ac:dyDescent="0.25">
      <c r="A1481" t="s">
        <v>289</v>
      </c>
      <c r="B1481" t="s">
        <v>462</v>
      </c>
      <c r="C1481" t="s">
        <v>480</v>
      </c>
      <c r="D1481" t="s">
        <v>17</v>
      </c>
      <c r="E1481" t="s">
        <v>210</v>
      </c>
      <c r="F1481">
        <v>1998</v>
      </c>
      <c r="G1481" t="s">
        <v>292</v>
      </c>
      <c r="H1481" t="s">
        <v>170</v>
      </c>
      <c r="I1481" t="s">
        <v>293</v>
      </c>
      <c r="J1481">
        <v>57.031999999999996</v>
      </c>
      <c r="K1481" t="s">
        <v>462</v>
      </c>
    </row>
    <row r="1482" spans="1:11" x14ac:dyDescent="0.25">
      <c r="A1482" t="s">
        <v>289</v>
      </c>
      <c r="B1482" t="s">
        <v>462</v>
      </c>
      <c r="C1482" t="s">
        <v>480</v>
      </c>
      <c r="D1482" t="s">
        <v>17</v>
      </c>
      <c r="E1482" t="s">
        <v>210</v>
      </c>
      <c r="F1482">
        <v>1999</v>
      </c>
      <c r="G1482" t="s">
        <v>292</v>
      </c>
      <c r="H1482" t="s">
        <v>170</v>
      </c>
      <c r="I1482" t="s">
        <v>293</v>
      </c>
      <c r="J1482">
        <v>57.912999999999997</v>
      </c>
      <c r="K1482" t="s">
        <v>462</v>
      </c>
    </row>
    <row r="1483" spans="1:11" x14ac:dyDescent="0.25">
      <c r="A1483" t="s">
        <v>289</v>
      </c>
      <c r="B1483" t="s">
        <v>462</v>
      </c>
      <c r="C1483" t="s">
        <v>480</v>
      </c>
      <c r="D1483" t="s">
        <v>17</v>
      </c>
      <c r="E1483" t="s">
        <v>210</v>
      </c>
      <c r="F1483">
        <v>2000</v>
      </c>
      <c r="G1483" t="s">
        <v>292</v>
      </c>
      <c r="H1483" t="s">
        <v>170</v>
      </c>
      <c r="I1483" t="s">
        <v>293</v>
      </c>
      <c r="J1483">
        <v>60.308</v>
      </c>
      <c r="K1483" t="s">
        <v>462</v>
      </c>
    </row>
    <row r="1484" spans="1:11" x14ac:dyDescent="0.25">
      <c r="A1484" t="s">
        <v>289</v>
      </c>
      <c r="B1484" t="s">
        <v>462</v>
      </c>
      <c r="C1484" t="s">
        <v>480</v>
      </c>
      <c r="D1484" t="s">
        <v>17</v>
      </c>
      <c r="E1484" t="s">
        <v>210</v>
      </c>
      <c r="F1484">
        <v>2001</v>
      </c>
      <c r="G1484" t="s">
        <v>292</v>
      </c>
      <c r="H1484" t="s">
        <v>170</v>
      </c>
      <c r="I1484" t="s">
        <v>293</v>
      </c>
      <c r="J1484">
        <v>62.011000000000003</v>
      </c>
      <c r="K1484" t="s">
        <v>462</v>
      </c>
    </row>
    <row r="1485" spans="1:11" x14ac:dyDescent="0.25">
      <c r="A1485" t="s">
        <v>289</v>
      </c>
      <c r="B1485" t="s">
        <v>462</v>
      </c>
      <c r="C1485" t="s">
        <v>480</v>
      </c>
      <c r="D1485" t="s">
        <v>17</v>
      </c>
      <c r="E1485" t="s">
        <v>210</v>
      </c>
      <c r="F1485">
        <v>2002</v>
      </c>
      <c r="G1485" t="s">
        <v>292</v>
      </c>
      <c r="H1485" t="s">
        <v>170</v>
      </c>
      <c r="I1485" t="s">
        <v>293</v>
      </c>
      <c r="J1485">
        <v>63.682000000000002</v>
      </c>
      <c r="K1485" t="s">
        <v>462</v>
      </c>
    </row>
    <row r="1486" spans="1:11" x14ac:dyDescent="0.25">
      <c r="A1486" t="s">
        <v>289</v>
      </c>
      <c r="B1486" t="s">
        <v>462</v>
      </c>
      <c r="C1486" t="s">
        <v>480</v>
      </c>
      <c r="D1486" t="s">
        <v>17</v>
      </c>
      <c r="E1486" t="s">
        <v>210</v>
      </c>
      <c r="F1486">
        <v>2003</v>
      </c>
      <c r="G1486" t="s">
        <v>292</v>
      </c>
      <c r="H1486" t="s">
        <v>170</v>
      </c>
      <c r="I1486" t="s">
        <v>293</v>
      </c>
      <c r="J1486">
        <v>65.135000000000005</v>
      </c>
      <c r="K1486" t="s">
        <v>462</v>
      </c>
    </row>
    <row r="1487" spans="1:11" x14ac:dyDescent="0.25">
      <c r="A1487" t="s">
        <v>289</v>
      </c>
      <c r="B1487" t="s">
        <v>462</v>
      </c>
      <c r="C1487" t="s">
        <v>480</v>
      </c>
      <c r="D1487" t="s">
        <v>17</v>
      </c>
      <c r="E1487" t="s">
        <v>210</v>
      </c>
      <c r="F1487">
        <v>2004</v>
      </c>
      <c r="G1487" t="s">
        <v>292</v>
      </c>
      <c r="H1487" t="s">
        <v>170</v>
      </c>
      <c r="I1487" t="s">
        <v>293</v>
      </c>
      <c r="J1487">
        <v>70.432000000000002</v>
      </c>
      <c r="K1487" t="s">
        <v>462</v>
      </c>
    </row>
    <row r="1488" spans="1:11" x14ac:dyDescent="0.25">
      <c r="A1488" t="s">
        <v>289</v>
      </c>
      <c r="B1488" t="s">
        <v>462</v>
      </c>
      <c r="C1488" t="s">
        <v>480</v>
      </c>
      <c r="D1488" t="s">
        <v>17</v>
      </c>
      <c r="E1488" t="s">
        <v>210</v>
      </c>
      <c r="F1488">
        <v>2005</v>
      </c>
      <c r="G1488" t="s">
        <v>292</v>
      </c>
      <c r="H1488" t="s">
        <v>170</v>
      </c>
      <c r="I1488" t="s">
        <v>293</v>
      </c>
      <c r="J1488">
        <v>76.682000000000002</v>
      </c>
      <c r="K1488" t="s">
        <v>462</v>
      </c>
    </row>
    <row r="1489" spans="1:11" x14ac:dyDescent="0.25">
      <c r="A1489" t="s">
        <v>289</v>
      </c>
      <c r="B1489" t="s">
        <v>462</v>
      </c>
      <c r="C1489" t="s">
        <v>480</v>
      </c>
      <c r="D1489" t="s">
        <v>17</v>
      </c>
      <c r="E1489" t="s">
        <v>210</v>
      </c>
      <c r="F1489">
        <v>2006</v>
      </c>
      <c r="G1489" t="s">
        <v>292</v>
      </c>
      <c r="H1489" t="s">
        <v>170</v>
      </c>
      <c r="I1489" t="s">
        <v>293</v>
      </c>
      <c r="J1489">
        <v>81.474999999999994</v>
      </c>
      <c r="K1489" t="s">
        <v>462</v>
      </c>
    </row>
    <row r="1490" spans="1:11" x14ac:dyDescent="0.25">
      <c r="A1490" t="s">
        <v>289</v>
      </c>
      <c r="B1490" t="s">
        <v>462</v>
      </c>
      <c r="C1490" t="s">
        <v>480</v>
      </c>
      <c r="D1490" t="s">
        <v>17</v>
      </c>
      <c r="E1490" t="s">
        <v>210</v>
      </c>
      <c r="F1490">
        <v>2007</v>
      </c>
      <c r="G1490" t="s">
        <v>292</v>
      </c>
      <c r="H1490" t="s">
        <v>170</v>
      </c>
      <c r="I1490" t="s">
        <v>293</v>
      </c>
      <c r="J1490">
        <v>85.885999999999996</v>
      </c>
      <c r="K1490" t="s">
        <v>462</v>
      </c>
    </row>
    <row r="1491" spans="1:11" x14ac:dyDescent="0.25">
      <c r="A1491" t="s">
        <v>289</v>
      </c>
      <c r="B1491" t="s">
        <v>462</v>
      </c>
      <c r="C1491" t="s">
        <v>480</v>
      </c>
      <c r="D1491" t="s">
        <v>17</v>
      </c>
      <c r="E1491" t="s">
        <v>210</v>
      </c>
      <c r="F1491">
        <v>2008</v>
      </c>
      <c r="G1491" t="s">
        <v>292</v>
      </c>
      <c r="H1491" t="s">
        <v>170</v>
      </c>
      <c r="I1491" t="s">
        <v>293</v>
      </c>
      <c r="J1491">
        <v>93.483000000000004</v>
      </c>
      <c r="K1491" t="s">
        <v>462</v>
      </c>
    </row>
    <row r="1492" spans="1:11" x14ac:dyDescent="0.25">
      <c r="A1492" t="s">
        <v>289</v>
      </c>
      <c r="B1492" t="s">
        <v>462</v>
      </c>
      <c r="C1492" t="s">
        <v>480</v>
      </c>
      <c r="D1492" t="s">
        <v>17</v>
      </c>
      <c r="E1492" t="s">
        <v>210</v>
      </c>
      <c r="F1492">
        <v>2009</v>
      </c>
      <c r="G1492" t="s">
        <v>292</v>
      </c>
      <c r="H1492" t="s">
        <v>170</v>
      </c>
      <c r="I1492" t="s">
        <v>293</v>
      </c>
      <c r="J1492">
        <v>92.587000000000003</v>
      </c>
      <c r="K1492" t="s">
        <v>462</v>
      </c>
    </row>
    <row r="1493" spans="1:11" x14ac:dyDescent="0.25">
      <c r="A1493" t="s">
        <v>289</v>
      </c>
      <c r="B1493" t="s">
        <v>462</v>
      </c>
      <c r="C1493" t="s">
        <v>480</v>
      </c>
      <c r="D1493" t="s">
        <v>17</v>
      </c>
      <c r="E1493" t="s">
        <v>210</v>
      </c>
      <c r="F1493">
        <v>2010</v>
      </c>
      <c r="G1493" t="s">
        <v>292</v>
      </c>
      <c r="H1493" t="s">
        <v>170</v>
      </c>
      <c r="I1493" t="s">
        <v>293</v>
      </c>
      <c r="J1493">
        <v>94.992999999999995</v>
      </c>
      <c r="K1493" t="s">
        <v>462</v>
      </c>
    </row>
    <row r="1494" spans="1:11" x14ac:dyDescent="0.25">
      <c r="A1494" t="s">
        <v>289</v>
      </c>
      <c r="B1494" t="s">
        <v>462</v>
      </c>
      <c r="C1494" t="s">
        <v>480</v>
      </c>
      <c r="D1494" t="s">
        <v>17</v>
      </c>
      <c r="E1494" t="s">
        <v>210</v>
      </c>
      <c r="F1494">
        <v>2011</v>
      </c>
      <c r="G1494" t="s">
        <v>292</v>
      </c>
      <c r="H1494" t="s">
        <v>170</v>
      </c>
      <c r="I1494" t="s">
        <v>293</v>
      </c>
      <c r="J1494">
        <v>97.899000000000001</v>
      </c>
      <c r="K1494" t="s">
        <v>462</v>
      </c>
    </row>
    <row r="1495" spans="1:11" x14ac:dyDescent="0.25">
      <c r="A1495" t="s">
        <v>289</v>
      </c>
      <c r="B1495" t="s">
        <v>462</v>
      </c>
      <c r="C1495" t="s">
        <v>480</v>
      </c>
      <c r="D1495" t="s">
        <v>17</v>
      </c>
      <c r="E1495" t="s">
        <v>210</v>
      </c>
      <c r="F1495">
        <v>2012</v>
      </c>
      <c r="G1495" t="s">
        <v>292</v>
      </c>
      <c r="H1495" t="s">
        <v>170</v>
      </c>
      <c r="I1495" t="s">
        <v>293</v>
      </c>
      <c r="J1495">
        <v>100.345</v>
      </c>
      <c r="K1495" t="s">
        <v>462</v>
      </c>
    </row>
    <row r="1496" spans="1:11" x14ac:dyDescent="0.25">
      <c r="A1496" t="s">
        <v>289</v>
      </c>
      <c r="B1496" t="s">
        <v>462</v>
      </c>
      <c r="C1496" t="s">
        <v>480</v>
      </c>
      <c r="D1496" t="s">
        <v>17</v>
      </c>
      <c r="E1496" t="s">
        <v>210</v>
      </c>
      <c r="F1496">
        <v>2013</v>
      </c>
      <c r="G1496" t="s">
        <v>292</v>
      </c>
      <c r="H1496" t="s">
        <v>170</v>
      </c>
      <c r="I1496" t="s">
        <v>293</v>
      </c>
      <c r="J1496">
        <v>101.34699999999999</v>
      </c>
      <c r="K1496" t="s">
        <v>462</v>
      </c>
    </row>
    <row r="1497" spans="1:11" x14ac:dyDescent="0.25">
      <c r="A1497" t="s">
        <v>289</v>
      </c>
      <c r="B1497" t="s">
        <v>462</v>
      </c>
      <c r="C1497" t="s">
        <v>480</v>
      </c>
      <c r="D1497" t="s">
        <v>17</v>
      </c>
      <c r="E1497" t="s">
        <v>210</v>
      </c>
      <c r="F1497">
        <v>2014</v>
      </c>
      <c r="G1497" t="s">
        <v>292</v>
      </c>
      <c r="H1497" t="s">
        <v>170</v>
      </c>
      <c r="I1497" t="s">
        <v>293</v>
      </c>
      <c r="J1497">
        <v>100.764</v>
      </c>
      <c r="K1497" t="s">
        <v>462</v>
      </c>
    </row>
    <row r="1498" spans="1:11" x14ac:dyDescent="0.25">
      <c r="A1498" t="s">
        <v>289</v>
      </c>
      <c r="B1498" t="s">
        <v>462</v>
      </c>
      <c r="C1498" t="s">
        <v>480</v>
      </c>
      <c r="D1498" t="s">
        <v>17</v>
      </c>
      <c r="E1498" t="s">
        <v>210</v>
      </c>
      <c r="F1498">
        <v>2015</v>
      </c>
      <c r="G1498" t="s">
        <v>292</v>
      </c>
      <c r="H1498" t="s">
        <v>170</v>
      </c>
      <c r="I1498" t="s">
        <v>293</v>
      </c>
      <c r="J1498">
        <v>99.343999999999994</v>
      </c>
      <c r="K1498" t="s">
        <v>462</v>
      </c>
    </row>
    <row r="1499" spans="1:11" x14ac:dyDescent="0.25">
      <c r="A1499" t="s">
        <v>289</v>
      </c>
      <c r="B1499" t="s">
        <v>462</v>
      </c>
      <c r="C1499" t="s">
        <v>480</v>
      </c>
      <c r="D1499" t="s">
        <v>17</v>
      </c>
      <c r="E1499" t="s">
        <v>210</v>
      </c>
      <c r="F1499">
        <v>2016</v>
      </c>
      <c r="G1499" t="s">
        <v>292</v>
      </c>
      <c r="H1499" t="s">
        <v>170</v>
      </c>
      <c r="I1499" t="s">
        <v>293</v>
      </c>
      <c r="J1499">
        <v>97.704999999999998</v>
      </c>
      <c r="K1499" t="s">
        <v>462</v>
      </c>
    </row>
    <row r="1500" spans="1:11" x14ac:dyDescent="0.25">
      <c r="A1500" t="s">
        <v>289</v>
      </c>
      <c r="B1500" t="s">
        <v>462</v>
      </c>
      <c r="C1500" t="s">
        <v>480</v>
      </c>
      <c r="D1500" t="s">
        <v>17</v>
      </c>
      <c r="E1500" t="s">
        <v>210</v>
      </c>
      <c r="F1500">
        <v>2017</v>
      </c>
      <c r="G1500" t="s">
        <v>292</v>
      </c>
      <c r="H1500" t="s">
        <v>170</v>
      </c>
      <c r="I1500" t="s">
        <v>293</v>
      </c>
      <c r="J1500">
        <v>100</v>
      </c>
      <c r="K1500" t="s">
        <v>462</v>
      </c>
    </row>
    <row r="1501" spans="1:11" x14ac:dyDescent="0.25">
      <c r="A1501" t="s">
        <v>289</v>
      </c>
      <c r="B1501" t="s">
        <v>462</v>
      </c>
      <c r="C1501" t="s">
        <v>480</v>
      </c>
      <c r="D1501" t="s">
        <v>17</v>
      </c>
      <c r="E1501" t="s">
        <v>210</v>
      </c>
      <c r="F1501">
        <v>2018</v>
      </c>
      <c r="G1501" t="s">
        <v>292</v>
      </c>
      <c r="H1501" t="s">
        <v>170</v>
      </c>
      <c r="I1501" t="s">
        <v>293</v>
      </c>
      <c r="J1501">
        <v>98.265000000000001</v>
      </c>
      <c r="K1501" t="s">
        <v>462</v>
      </c>
    </row>
    <row r="1502" spans="1:11" x14ac:dyDescent="0.25">
      <c r="A1502" t="s">
        <v>289</v>
      </c>
      <c r="B1502" t="s">
        <v>462</v>
      </c>
      <c r="C1502" t="s">
        <v>480</v>
      </c>
      <c r="D1502" t="s">
        <v>17</v>
      </c>
      <c r="E1502" t="s">
        <v>210</v>
      </c>
      <c r="F1502">
        <v>2019</v>
      </c>
      <c r="G1502" t="s">
        <v>292</v>
      </c>
      <c r="H1502" t="s">
        <v>170</v>
      </c>
      <c r="I1502" t="s">
        <v>293</v>
      </c>
      <c r="J1502">
        <v>101.672</v>
      </c>
      <c r="K1502" t="s">
        <v>462</v>
      </c>
    </row>
    <row r="1503" spans="1:11" x14ac:dyDescent="0.25">
      <c r="A1503" t="s">
        <v>289</v>
      </c>
      <c r="B1503" t="s">
        <v>462</v>
      </c>
      <c r="C1503" t="s">
        <v>480</v>
      </c>
      <c r="D1503" t="s">
        <v>17</v>
      </c>
      <c r="E1503" t="s">
        <v>210</v>
      </c>
      <c r="F1503">
        <v>2020</v>
      </c>
      <c r="G1503" t="s">
        <v>292</v>
      </c>
      <c r="H1503" t="s">
        <v>170</v>
      </c>
      <c r="I1503" t="s">
        <v>293</v>
      </c>
      <c r="J1503">
        <v>104.898</v>
      </c>
      <c r="K1503" t="s">
        <v>462</v>
      </c>
    </row>
    <row r="1504" spans="1:11" x14ac:dyDescent="0.25">
      <c r="A1504" t="s">
        <v>289</v>
      </c>
      <c r="B1504" t="s">
        <v>462</v>
      </c>
      <c r="C1504" t="s">
        <v>480</v>
      </c>
      <c r="D1504" t="s">
        <v>17</v>
      </c>
      <c r="E1504" t="s">
        <v>210</v>
      </c>
      <c r="F1504">
        <v>2021</v>
      </c>
      <c r="G1504" t="s">
        <v>292</v>
      </c>
      <c r="H1504" t="s">
        <v>170</v>
      </c>
      <c r="I1504" t="s">
        <v>293</v>
      </c>
      <c r="J1504">
        <v>109.19</v>
      </c>
      <c r="K1504" t="s">
        <v>462</v>
      </c>
    </row>
    <row r="1505" spans="1:11" x14ac:dyDescent="0.25">
      <c r="A1505" t="s">
        <v>289</v>
      </c>
      <c r="B1505" t="s">
        <v>462</v>
      </c>
      <c r="C1505" t="s">
        <v>480</v>
      </c>
      <c r="D1505" t="s">
        <v>17</v>
      </c>
      <c r="E1505" t="s">
        <v>210</v>
      </c>
      <c r="F1505">
        <v>2022</v>
      </c>
      <c r="G1505" t="s">
        <v>292</v>
      </c>
      <c r="H1505" t="s">
        <v>170</v>
      </c>
      <c r="I1505" t="s">
        <v>293</v>
      </c>
      <c r="J1505">
        <v>118.956</v>
      </c>
      <c r="K1505" t="s">
        <v>462</v>
      </c>
    </row>
    <row r="1506" spans="1:11" x14ac:dyDescent="0.25">
      <c r="A1506" t="s">
        <v>289</v>
      </c>
      <c r="B1506" t="s">
        <v>462</v>
      </c>
      <c r="C1506" t="s">
        <v>481</v>
      </c>
      <c r="D1506" t="s">
        <v>18</v>
      </c>
      <c r="E1506" t="s">
        <v>403</v>
      </c>
      <c r="F1506">
        <v>1929</v>
      </c>
      <c r="G1506" t="s">
        <v>292</v>
      </c>
      <c r="H1506" t="s">
        <v>170</v>
      </c>
      <c r="I1506" t="s">
        <v>293</v>
      </c>
      <c r="J1506">
        <v>3.6890000000000001</v>
      </c>
      <c r="K1506" t="s">
        <v>462</v>
      </c>
    </row>
    <row r="1507" spans="1:11" x14ac:dyDescent="0.25">
      <c r="A1507" t="s">
        <v>289</v>
      </c>
      <c r="B1507" t="s">
        <v>462</v>
      </c>
      <c r="C1507" t="s">
        <v>481</v>
      </c>
      <c r="D1507" t="s">
        <v>18</v>
      </c>
      <c r="E1507" t="s">
        <v>403</v>
      </c>
      <c r="F1507">
        <v>1930</v>
      </c>
      <c r="G1507" t="s">
        <v>292</v>
      </c>
      <c r="H1507" t="s">
        <v>170</v>
      </c>
      <c r="I1507" t="s">
        <v>293</v>
      </c>
      <c r="J1507">
        <v>3.556</v>
      </c>
      <c r="K1507" t="s">
        <v>462</v>
      </c>
    </row>
    <row r="1508" spans="1:11" x14ac:dyDescent="0.25">
      <c r="A1508" t="s">
        <v>289</v>
      </c>
      <c r="B1508" t="s">
        <v>462</v>
      </c>
      <c r="C1508" t="s">
        <v>481</v>
      </c>
      <c r="D1508" t="s">
        <v>18</v>
      </c>
      <c r="E1508" t="s">
        <v>403</v>
      </c>
      <c r="F1508">
        <v>1931</v>
      </c>
      <c r="G1508" t="s">
        <v>292</v>
      </c>
      <c r="H1508" t="s">
        <v>170</v>
      </c>
      <c r="I1508" t="s">
        <v>293</v>
      </c>
      <c r="J1508">
        <v>3.3940000000000001</v>
      </c>
      <c r="K1508" t="s">
        <v>462</v>
      </c>
    </row>
    <row r="1509" spans="1:11" x14ac:dyDescent="0.25">
      <c r="A1509" t="s">
        <v>289</v>
      </c>
      <c r="B1509" t="s">
        <v>462</v>
      </c>
      <c r="C1509" t="s">
        <v>481</v>
      </c>
      <c r="D1509" t="s">
        <v>18</v>
      </c>
      <c r="E1509" t="s">
        <v>403</v>
      </c>
      <c r="F1509">
        <v>1932</v>
      </c>
      <c r="G1509" t="s">
        <v>292</v>
      </c>
      <c r="H1509" t="s">
        <v>170</v>
      </c>
      <c r="I1509" t="s">
        <v>293</v>
      </c>
      <c r="J1509">
        <v>3.0350000000000001</v>
      </c>
      <c r="K1509" t="s">
        <v>462</v>
      </c>
    </row>
    <row r="1510" spans="1:11" x14ac:dyDescent="0.25">
      <c r="A1510" t="s">
        <v>289</v>
      </c>
      <c r="B1510" t="s">
        <v>462</v>
      </c>
      <c r="C1510" t="s">
        <v>481</v>
      </c>
      <c r="D1510" t="s">
        <v>18</v>
      </c>
      <c r="E1510" t="s">
        <v>403</v>
      </c>
      <c r="F1510">
        <v>1933</v>
      </c>
      <c r="G1510" t="s">
        <v>292</v>
      </c>
      <c r="H1510" t="s">
        <v>170</v>
      </c>
      <c r="I1510" t="s">
        <v>293</v>
      </c>
      <c r="J1510">
        <v>3.0259999999999998</v>
      </c>
      <c r="K1510" t="s">
        <v>462</v>
      </c>
    </row>
    <row r="1511" spans="1:11" x14ac:dyDescent="0.25">
      <c r="A1511" t="s">
        <v>289</v>
      </c>
      <c r="B1511" t="s">
        <v>462</v>
      </c>
      <c r="C1511" t="s">
        <v>481</v>
      </c>
      <c r="D1511" t="s">
        <v>18</v>
      </c>
      <c r="E1511" t="s">
        <v>403</v>
      </c>
      <c r="F1511">
        <v>1934</v>
      </c>
      <c r="G1511" t="s">
        <v>292</v>
      </c>
      <c r="H1511" t="s">
        <v>170</v>
      </c>
      <c r="I1511" t="s">
        <v>293</v>
      </c>
      <c r="J1511">
        <v>3.3460000000000001</v>
      </c>
      <c r="K1511" t="s">
        <v>462</v>
      </c>
    </row>
    <row r="1512" spans="1:11" x14ac:dyDescent="0.25">
      <c r="A1512" t="s">
        <v>289</v>
      </c>
      <c r="B1512" t="s">
        <v>462</v>
      </c>
      <c r="C1512" t="s">
        <v>481</v>
      </c>
      <c r="D1512" t="s">
        <v>18</v>
      </c>
      <c r="E1512" t="s">
        <v>403</v>
      </c>
      <c r="F1512">
        <v>1935</v>
      </c>
      <c r="G1512" t="s">
        <v>292</v>
      </c>
      <c r="H1512" t="s">
        <v>170</v>
      </c>
      <c r="I1512" t="s">
        <v>293</v>
      </c>
      <c r="J1512">
        <v>3.4279999999999999</v>
      </c>
      <c r="K1512" t="s">
        <v>462</v>
      </c>
    </row>
    <row r="1513" spans="1:11" x14ac:dyDescent="0.25">
      <c r="A1513" t="s">
        <v>289</v>
      </c>
      <c r="B1513" t="s">
        <v>462</v>
      </c>
      <c r="C1513" t="s">
        <v>481</v>
      </c>
      <c r="D1513" t="s">
        <v>18</v>
      </c>
      <c r="E1513" t="s">
        <v>403</v>
      </c>
      <c r="F1513">
        <v>1936</v>
      </c>
      <c r="G1513" t="s">
        <v>292</v>
      </c>
      <c r="H1513" t="s">
        <v>170</v>
      </c>
      <c r="I1513" t="s">
        <v>293</v>
      </c>
      <c r="J1513">
        <v>3.573</v>
      </c>
      <c r="K1513" t="s">
        <v>462</v>
      </c>
    </row>
    <row r="1514" spans="1:11" x14ac:dyDescent="0.25">
      <c r="A1514" t="s">
        <v>289</v>
      </c>
      <c r="B1514" t="s">
        <v>462</v>
      </c>
      <c r="C1514" t="s">
        <v>481</v>
      </c>
      <c r="D1514" t="s">
        <v>18</v>
      </c>
      <c r="E1514" t="s">
        <v>403</v>
      </c>
      <c r="F1514">
        <v>1937</v>
      </c>
      <c r="G1514" t="s">
        <v>292</v>
      </c>
      <c r="H1514" t="s">
        <v>170</v>
      </c>
      <c r="I1514" t="s">
        <v>293</v>
      </c>
      <c r="J1514">
        <v>3.867</v>
      </c>
      <c r="K1514" t="s">
        <v>462</v>
      </c>
    </row>
    <row r="1515" spans="1:11" x14ac:dyDescent="0.25">
      <c r="A1515" t="s">
        <v>289</v>
      </c>
      <c r="B1515" t="s">
        <v>462</v>
      </c>
      <c r="C1515" t="s">
        <v>481</v>
      </c>
      <c r="D1515" t="s">
        <v>18</v>
      </c>
      <c r="E1515" t="s">
        <v>403</v>
      </c>
      <c r="F1515">
        <v>1938</v>
      </c>
      <c r="G1515" t="s">
        <v>292</v>
      </c>
      <c r="H1515" t="s">
        <v>170</v>
      </c>
      <c r="I1515" t="s">
        <v>293</v>
      </c>
      <c r="J1515">
        <v>3.9</v>
      </c>
      <c r="K1515" t="s">
        <v>462</v>
      </c>
    </row>
    <row r="1516" spans="1:11" x14ac:dyDescent="0.25">
      <c r="A1516" t="s">
        <v>289</v>
      </c>
      <c r="B1516" t="s">
        <v>462</v>
      </c>
      <c r="C1516" t="s">
        <v>481</v>
      </c>
      <c r="D1516" t="s">
        <v>18</v>
      </c>
      <c r="E1516" t="s">
        <v>403</v>
      </c>
      <c r="F1516">
        <v>1939</v>
      </c>
      <c r="G1516" t="s">
        <v>292</v>
      </c>
      <c r="H1516" t="s">
        <v>170</v>
      </c>
      <c r="I1516" t="s">
        <v>293</v>
      </c>
      <c r="J1516">
        <v>3.8730000000000002</v>
      </c>
      <c r="K1516" t="s">
        <v>462</v>
      </c>
    </row>
    <row r="1517" spans="1:11" x14ac:dyDescent="0.25">
      <c r="A1517" t="s">
        <v>289</v>
      </c>
      <c r="B1517" t="s">
        <v>462</v>
      </c>
      <c r="C1517" t="s">
        <v>481</v>
      </c>
      <c r="D1517" t="s">
        <v>18</v>
      </c>
      <c r="E1517" t="s">
        <v>403</v>
      </c>
      <c r="F1517">
        <v>1940</v>
      </c>
      <c r="G1517" t="s">
        <v>292</v>
      </c>
      <c r="H1517" t="s">
        <v>170</v>
      </c>
      <c r="I1517" t="s">
        <v>293</v>
      </c>
      <c r="J1517">
        <v>3.9359999999999999</v>
      </c>
      <c r="K1517" t="s">
        <v>462</v>
      </c>
    </row>
    <row r="1518" spans="1:11" x14ac:dyDescent="0.25">
      <c r="A1518" t="s">
        <v>289</v>
      </c>
      <c r="B1518" t="s">
        <v>462</v>
      </c>
      <c r="C1518" t="s">
        <v>481</v>
      </c>
      <c r="D1518" t="s">
        <v>18</v>
      </c>
      <c r="E1518" t="s">
        <v>403</v>
      </c>
      <c r="F1518">
        <v>1941</v>
      </c>
      <c r="G1518" t="s">
        <v>292</v>
      </c>
      <c r="H1518" t="s">
        <v>170</v>
      </c>
      <c r="I1518" t="s">
        <v>293</v>
      </c>
      <c r="J1518">
        <v>4.2009999999999996</v>
      </c>
      <c r="K1518" t="s">
        <v>462</v>
      </c>
    </row>
    <row r="1519" spans="1:11" x14ac:dyDescent="0.25">
      <c r="A1519" t="s">
        <v>289</v>
      </c>
      <c r="B1519" t="s">
        <v>462</v>
      </c>
      <c r="C1519" t="s">
        <v>481</v>
      </c>
      <c r="D1519" t="s">
        <v>18</v>
      </c>
      <c r="E1519" t="s">
        <v>403</v>
      </c>
      <c r="F1519">
        <v>1942</v>
      </c>
      <c r="G1519" t="s">
        <v>292</v>
      </c>
      <c r="H1519" t="s">
        <v>170</v>
      </c>
      <c r="I1519" t="s">
        <v>293</v>
      </c>
      <c r="J1519">
        <v>4.4969999999999999</v>
      </c>
      <c r="K1519" t="s">
        <v>462</v>
      </c>
    </row>
    <row r="1520" spans="1:11" x14ac:dyDescent="0.25">
      <c r="A1520" t="s">
        <v>289</v>
      </c>
      <c r="B1520" t="s">
        <v>462</v>
      </c>
      <c r="C1520" t="s">
        <v>481</v>
      </c>
      <c r="D1520" t="s">
        <v>18</v>
      </c>
      <c r="E1520" t="s">
        <v>403</v>
      </c>
      <c r="F1520">
        <v>1943</v>
      </c>
      <c r="G1520" t="s">
        <v>292</v>
      </c>
      <c r="H1520" t="s">
        <v>170</v>
      </c>
      <c r="I1520" t="s">
        <v>293</v>
      </c>
      <c r="J1520">
        <v>4.6500000000000004</v>
      </c>
      <c r="K1520" t="s">
        <v>462</v>
      </c>
    </row>
    <row r="1521" spans="1:11" x14ac:dyDescent="0.25">
      <c r="A1521" t="s">
        <v>289</v>
      </c>
      <c r="B1521" t="s">
        <v>462</v>
      </c>
      <c r="C1521" t="s">
        <v>481</v>
      </c>
      <c r="D1521" t="s">
        <v>18</v>
      </c>
      <c r="E1521" t="s">
        <v>403</v>
      </c>
      <c r="F1521">
        <v>1944</v>
      </c>
      <c r="G1521" t="s">
        <v>292</v>
      </c>
      <c r="H1521" t="s">
        <v>170</v>
      </c>
      <c r="I1521" t="s">
        <v>293</v>
      </c>
      <c r="J1521">
        <v>4.6609999999999996</v>
      </c>
      <c r="K1521" t="s">
        <v>462</v>
      </c>
    </row>
    <row r="1522" spans="1:11" x14ac:dyDescent="0.25">
      <c r="A1522" t="s">
        <v>289</v>
      </c>
      <c r="B1522" t="s">
        <v>462</v>
      </c>
      <c r="C1522" t="s">
        <v>481</v>
      </c>
      <c r="D1522" t="s">
        <v>18</v>
      </c>
      <c r="E1522" t="s">
        <v>403</v>
      </c>
      <c r="F1522">
        <v>1945</v>
      </c>
      <c r="G1522" t="s">
        <v>292</v>
      </c>
      <c r="H1522" t="s">
        <v>170</v>
      </c>
      <c r="I1522" t="s">
        <v>293</v>
      </c>
      <c r="J1522">
        <v>4.742</v>
      </c>
      <c r="K1522" t="s">
        <v>462</v>
      </c>
    </row>
    <row r="1523" spans="1:11" x14ac:dyDescent="0.25">
      <c r="A1523" t="s">
        <v>289</v>
      </c>
      <c r="B1523" t="s">
        <v>462</v>
      </c>
      <c r="C1523" t="s">
        <v>481</v>
      </c>
      <c r="D1523" t="s">
        <v>18</v>
      </c>
      <c r="E1523" t="s">
        <v>403</v>
      </c>
      <c r="F1523">
        <v>1946</v>
      </c>
      <c r="G1523" t="s">
        <v>292</v>
      </c>
      <c r="H1523" t="s">
        <v>170</v>
      </c>
      <c r="I1523" t="s">
        <v>293</v>
      </c>
      <c r="J1523">
        <v>4.9329999999999998</v>
      </c>
      <c r="K1523" t="s">
        <v>462</v>
      </c>
    </row>
    <row r="1524" spans="1:11" x14ac:dyDescent="0.25">
      <c r="A1524" t="s">
        <v>289</v>
      </c>
      <c r="B1524" t="s">
        <v>462</v>
      </c>
      <c r="C1524" t="s">
        <v>481</v>
      </c>
      <c r="D1524" t="s">
        <v>18</v>
      </c>
      <c r="E1524" t="s">
        <v>403</v>
      </c>
      <c r="F1524">
        <v>1947</v>
      </c>
      <c r="G1524" t="s">
        <v>292</v>
      </c>
      <c r="H1524" t="s">
        <v>170</v>
      </c>
      <c r="I1524" t="s">
        <v>293</v>
      </c>
      <c r="J1524">
        <v>5.78</v>
      </c>
      <c r="K1524" t="s">
        <v>462</v>
      </c>
    </row>
    <row r="1525" spans="1:11" x14ac:dyDescent="0.25">
      <c r="A1525" t="s">
        <v>289</v>
      </c>
      <c r="B1525" t="s">
        <v>462</v>
      </c>
      <c r="C1525" t="s">
        <v>481</v>
      </c>
      <c r="D1525" t="s">
        <v>18</v>
      </c>
      <c r="E1525" t="s">
        <v>403</v>
      </c>
      <c r="F1525">
        <v>1948</v>
      </c>
      <c r="G1525" t="s">
        <v>292</v>
      </c>
      <c r="H1525" t="s">
        <v>170</v>
      </c>
      <c r="I1525" t="s">
        <v>293</v>
      </c>
      <c r="J1525">
        <v>6.306</v>
      </c>
      <c r="K1525" t="s">
        <v>462</v>
      </c>
    </row>
    <row r="1526" spans="1:11" x14ac:dyDescent="0.25">
      <c r="A1526" t="s">
        <v>289</v>
      </c>
      <c r="B1526" t="s">
        <v>462</v>
      </c>
      <c r="C1526" t="s">
        <v>481</v>
      </c>
      <c r="D1526" t="s">
        <v>18</v>
      </c>
      <c r="E1526" t="s">
        <v>403</v>
      </c>
      <c r="F1526">
        <v>1949</v>
      </c>
      <c r="G1526" t="s">
        <v>292</v>
      </c>
      <c r="H1526" t="s">
        <v>170</v>
      </c>
      <c r="I1526" t="s">
        <v>293</v>
      </c>
      <c r="J1526">
        <v>6.6550000000000002</v>
      </c>
      <c r="K1526" t="s">
        <v>462</v>
      </c>
    </row>
    <row r="1527" spans="1:11" x14ac:dyDescent="0.25">
      <c r="A1527" t="s">
        <v>289</v>
      </c>
      <c r="B1527" t="s">
        <v>462</v>
      </c>
      <c r="C1527" t="s">
        <v>481</v>
      </c>
      <c r="D1527" t="s">
        <v>18</v>
      </c>
      <c r="E1527" t="s">
        <v>403</v>
      </c>
      <c r="F1527">
        <v>1950</v>
      </c>
      <c r="G1527" t="s">
        <v>292</v>
      </c>
      <c r="H1527" t="s">
        <v>170</v>
      </c>
      <c r="I1527" t="s">
        <v>293</v>
      </c>
      <c r="J1527">
        <v>7.0149999999999997</v>
      </c>
      <c r="K1527" t="s">
        <v>462</v>
      </c>
    </row>
    <row r="1528" spans="1:11" x14ac:dyDescent="0.25">
      <c r="A1528" t="s">
        <v>289</v>
      </c>
      <c r="B1528" t="s">
        <v>462</v>
      </c>
      <c r="C1528" t="s">
        <v>481</v>
      </c>
      <c r="D1528" t="s">
        <v>18</v>
      </c>
      <c r="E1528" t="s">
        <v>403</v>
      </c>
      <c r="F1528">
        <v>1951</v>
      </c>
      <c r="G1528" t="s">
        <v>292</v>
      </c>
      <c r="H1528" t="s">
        <v>170</v>
      </c>
      <c r="I1528" t="s">
        <v>293</v>
      </c>
      <c r="J1528">
        <v>7.8040000000000003</v>
      </c>
      <c r="K1528" t="s">
        <v>462</v>
      </c>
    </row>
    <row r="1529" spans="1:11" x14ac:dyDescent="0.25">
      <c r="A1529" t="s">
        <v>289</v>
      </c>
      <c r="B1529" t="s">
        <v>462</v>
      </c>
      <c r="C1529" t="s">
        <v>481</v>
      </c>
      <c r="D1529" t="s">
        <v>18</v>
      </c>
      <c r="E1529" t="s">
        <v>403</v>
      </c>
      <c r="F1529">
        <v>1952</v>
      </c>
      <c r="G1529" t="s">
        <v>292</v>
      </c>
      <c r="H1529" t="s">
        <v>170</v>
      </c>
      <c r="I1529" t="s">
        <v>293</v>
      </c>
      <c r="J1529">
        <v>7.9379999999999997</v>
      </c>
      <c r="K1529" t="s">
        <v>462</v>
      </c>
    </row>
    <row r="1530" spans="1:11" x14ac:dyDescent="0.25">
      <c r="A1530" t="s">
        <v>289</v>
      </c>
      <c r="B1530" t="s">
        <v>462</v>
      </c>
      <c r="C1530" t="s">
        <v>481</v>
      </c>
      <c r="D1530" t="s">
        <v>18</v>
      </c>
      <c r="E1530" t="s">
        <v>403</v>
      </c>
      <c r="F1530">
        <v>1953</v>
      </c>
      <c r="G1530" t="s">
        <v>292</v>
      </c>
      <c r="H1530" t="s">
        <v>170</v>
      </c>
      <c r="I1530" t="s">
        <v>293</v>
      </c>
      <c r="J1530">
        <v>8.4</v>
      </c>
      <c r="K1530" t="s">
        <v>462</v>
      </c>
    </row>
    <row r="1531" spans="1:11" x14ac:dyDescent="0.25">
      <c r="A1531" t="s">
        <v>289</v>
      </c>
      <c r="B1531" t="s">
        <v>462</v>
      </c>
      <c r="C1531" t="s">
        <v>481</v>
      </c>
      <c r="D1531" t="s">
        <v>18</v>
      </c>
      <c r="E1531" t="s">
        <v>403</v>
      </c>
      <c r="F1531">
        <v>1954</v>
      </c>
      <c r="G1531" t="s">
        <v>292</v>
      </c>
      <c r="H1531" t="s">
        <v>170</v>
      </c>
      <c r="I1531" t="s">
        <v>293</v>
      </c>
      <c r="J1531">
        <v>8.6470000000000002</v>
      </c>
      <c r="K1531" t="s">
        <v>462</v>
      </c>
    </row>
    <row r="1532" spans="1:11" x14ac:dyDescent="0.25">
      <c r="A1532" t="s">
        <v>289</v>
      </c>
      <c r="B1532" t="s">
        <v>462</v>
      </c>
      <c r="C1532" t="s">
        <v>481</v>
      </c>
      <c r="D1532" t="s">
        <v>18</v>
      </c>
      <c r="E1532" t="s">
        <v>403</v>
      </c>
      <c r="F1532">
        <v>1955</v>
      </c>
      <c r="G1532" t="s">
        <v>292</v>
      </c>
      <c r="H1532" t="s">
        <v>170</v>
      </c>
      <c r="I1532" t="s">
        <v>293</v>
      </c>
      <c r="J1532">
        <v>8.9090000000000007</v>
      </c>
      <c r="K1532" t="s">
        <v>462</v>
      </c>
    </row>
    <row r="1533" spans="1:11" x14ac:dyDescent="0.25">
      <c r="A1533" t="s">
        <v>289</v>
      </c>
      <c r="B1533" t="s">
        <v>462</v>
      </c>
      <c r="C1533" t="s">
        <v>481</v>
      </c>
      <c r="D1533" t="s">
        <v>18</v>
      </c>
      <c r="E1533" t="s">
        <v>403</v>
      </c>
      <c r="F1533">
        <v>1956</v>
      </c>
      <c r="G1533" t="s">
        <v>292</v>
      </c>
      <c r="H1533" t="s">
        <v>170</v>
      </c>
      <c r="I1533" t="s">
        <v>293</v>
      </c>
      <c r="J1533">
        <v>9.7520000000000007</v>
      </c>
      <c r="K1533" t="s">
        <v>462</v>
      </c>
    </row>
    <row r="1534" spans="1:11" x14ac:dyDescent="0.25">
      <c r="A1534" t="s">
        <v>289</v>
      </c>
      <c r="B1534" t="s">
        <v>462</v>
      </c>
      <c r="C1534" t="s">
        <v>481</v>
      </c>
      <c r="D1534" t="s">
        <v>18</v>
      </c>
      <c r="E1534" t="s">
        <v>403</v>
      </c>
      <c r="F1534">
        <v>1957</v>
      </c>
      <c r="G1534" t="s">
        <v>292</v>
      </c>
      <c r="H1534" t="s">
        <v>170</v>
      </c>
      <c r="I1534" t="s">
        <v>293</v>
      </c>
      <c r="J1534">
        <v>10.361000000000001</v>
      </c>
      <c r="K1534" t="s">
        <v>462</v>
      </c>
    </row>
    <row r="1535" spans="1:11" x14ac:dyDescent="0.25">
      <c r="A1535" t="s">
        <v>289</v>
      </c>
      <c r="B1535" t="s">
        <v>462</v>
      </c>
      <c r="C1535" t="s">
        <v>481</v>
      </c>
      <c r="D1535" t="s">
        <v>18</v>
      </c>
      <c r="E1535" t="s">
        <v>403</v>
      </c>
      <c r="F1535">
        <v>1958</v>
      </c>
      <c r="G1535" t="s">
        <v>292</v>
      </c>
      <c r="H1535" t="s">
        <v>170</v>
      </c>
      <c r="I1535" t="s">
        <v>293</v>
      </c>
      <c r="J1535">
        <v>10.61</v>
      </c>
      <c r="K1535" t="s">
        <v>462</v>
      </c>
    </row>
    <row r="1536" spans="1:11" x14ac:dyDescent="0.25">
      <c r="A1536" t="s">
        <v>289</v>
      </c>
      <c r="B1536" t="s">
        <v>462</v>
      </c>
      <c r="C1536" t="s">
        <v>481</v>
      </c>
      <c r="D1536" t="s">
        <v>18</v>
      </c>
      <c r="E1536" t="s">
        <v>403</v>
      </c>
      <c r="F1536">
        <v>1959</v>
      </c>
      <c r="G1536" t="s">
        <v>292</v>
      </c>
      <c r="H1536" t="s">
        <v>170</v>
      </c>
      <c r="I1536" t="s">
        <v>293</v>
      </c>
      <c r="J1536">
        <v>10.831</v>
      </c>
      <c r="K1536" t="s">
        <v>462</v>
      </c>
    </row>
    <row r="1537" spans="1:11" x14ac:dyDescent="0.25">
      <c r="A1537" t="s">
        <v>289</v>
      </c>
      <c r="B1537" t="s">
        <v>462</v>
      </c>
      <c r="C1537" t="s">
        <v>481</v>
      </c>
      <c r="D1537" t="s">
        <v>18</v>
      </c>
      <c r="E1537" t="s">
        <v>403</v>
      </c>
      <c r="F1537">
        <v>1960</v>
      </c>
      <c r="G1537" t="s">
        <v>292</v>
      </c>
      <c r="H1537" t="s">
        <v>170</v>
      </c>
      <c r="I1537" t="s">
        <v>293</v>
      </c>
      <c r="J1537">
        <v>10.831</v>
      </c>
      <c r="K1537" t="s">
        <v>462</v>
      </c>
    </row>
    <row r="1538" spans="1:11" x14ac:dyDescent="0.25">
      <c r="A1538" t="s">
        <v>289</v>
      </c>
      <c r="B1538" t="s">
        <v>462</v>
      </c>
      <c r="C1538" t="s">
        <v>481</v>
      </c>
      <c r="D1538" t="s">
        <v>18</v>
      </c>
      <c r="E1538" t="s">
        <v>403</v>
      </c>
      <c r="F1538">
        <v>1961</v>
      </c>
      <c r="G1538" t="s">
        <v>292</v>
      </c>
      <c r="H1538" t="s">
        <v>170</v>
      </c>
      <c r="I1538" t="s">
        <v>293</v>
      </c>
      <c r="J1538">
        <v>10.654</v>
      </c>
      <c r="K1538" t="s">
        <v>462</v>
      </c>
    </row>
    <row r="1539" spans="1:11" x14ac:dyDescent="0.25">
      <c r="A1539" t="s">
        <v>289</v>
      </c>
      <c r="B1539" t="s">
        <v>462</v>
      </c>
      <c r="C1539" t="s">
        <v>481</v>
      </c>
      <c r="D1539" t="s">
        <v>18</v>
      </c>
      <c r="E1539" t="s">
        <v>403</v>
      </c>
      <c r="F1539">
        <v>1962</v>
      </c>
      <c r="G1539" t="s">
        <v>292</v>
      </c>
      <c r="H1539" t="s">
        <v>170</v>
      </c>
      <c r="I1539" t="s">
        <v>293</v>
      </c>
      <c r="J1539">
        <v>10.699</v>
      </c>
      <c r="K1539" t="s">
        <v>462</v>
      </c>
    </row>
    <row r="1540" spans="1:11" x14ac:dyDescent="0.25">
      <c r="A1540" t="s">
        <v>289</v>
      </c>
      <c r="B1540" t="s">
        <v>462</v>
      </c>
      <c r="C1540" t="s">
        <v>481</v>
      </c>
      <c r="D1540" t="s">
        <v>18</v>
      </c>
      <c r="E1540" t="s">
        <v>403</v>
      </c>
      <c r="F1540">
        <v>1963</v>
      </c>
      <c r="G1540" t="s">
        <v>292</v>
      </c>
      <c r="H1540" t="s">
        <v>170</v>
      </c>
      <c r="I1540" t="s">
        <v>293</v>
      </c>
      <c r="J1540">
        <v>10.787000000000001</v>
      </c>
      <c r="K1540" t="s">
        <v>462</v>
      </c>
    </row>
    <row r="1541" spans="1:11" x14ac:dyDescent="0.25">
      <c r="A1541" t="s">
        <v>289</v>
      </c>
      <c r="B1541" t="s">
        <v>462</v>
      </c>
      <c r="C1541" t="s">
        <v>481</v>
      </c>
      <c r="D1541" t="s">
        <v>18</v>
      </c>
      <c r="E1541" t="s">
        <v>403</v>
      </c>
      <c r="F1541">
        <v>1964</v>
      </c>
      <c r="G1541" t="s">
        <v>292</v>
      </c>
      <c r="H1541" t="s">
        <v>170</v>
      </c>
      <c r="I1541" t="s">
        <v>293</v>
      </c>
      <c r="J1541">
        <v>11.052</v>
      </c>
      <c r="K1541" t="s">
        <v>462</v>
      </c>
    </row>
    <row r="1542" spans="1:11" x14ac:dyDescent="0.25">
      <c r="A1542" t="s">
        <v>289</v>
      </c>
      <c r="B1542" t="s">
        <v>462</v>
      </c>
      <c r="C1542" t="s">
        <v>481</v>
      </c>
      <c r="D1542" t="s">
        <v>18</v>
      </c>
      <c r="E1542" t="s">
        <v>403</v>
      </c>
      <c r="F1542">
        <v>1965</v>
      </c>
      <c r="G1542" t="s">
        <v>292</v>
      </c>
      <c r="H1542" t="s">
        <v>170</v>
      </c>
      <c r="I1542" t="s">
        <v>293</v>
      </c>
      <c r="J1542">
        <v>11.45</v>
      </c>
      <c r="K1542" t="s">
        <v>462</v>
      </c>
    </row>
    <row r="1543" spans="1:11" x14ac:dyDescent="0.25">
      <c r="A1543" t="s">
        <v>289</v>
      </c>
      <c r="B1543" t="s">
        <v>462</v>
      </c>
      <c r="C1543" t="s">
        <v>481</v>
      </c>
      <c r="D1543" t="s">
        <v>18</v>
      </c>
      <c r="E1543" t="s">
        <v>403</v>
      </c>
      <c r="F1543">
        <v>1966</v>
      </c>
      <c r="G1543" t="s">
        <v>292</v>
      </c>
      <c r="H1543" t="s">
        <v>170</v>
      </c>
      <c r="I1543" t="s">
        <v>293</v>
      </c>
      <c r="J1543">
        <v>11.494</v>
      </c>
      <c r="K1543" t="s">
        <v>462</v>
      </c>
    </row>
    <row r="1544" spans="1:11" x14ac:dyDescent="0.25">
      <c r="A1544" t="s">
        <v>289</v>
      </c>
      <c r="B1544" t="s">
        <v>462</v>
      </c>
      <c r="C1544" t="s">
        <v>481</v>
      </c>
      <c r="D1544" t="s">
        <v>18</v>
      </c>
      <c r="E1544" t="s">
        <v>403</v>
      </c>
      <c r="F1544">
        <v>1967</v>
      </c>
      <c r="G1544" t="s">
        <v>292</v>
      </c>
      <c r="H1544" t="s">
        <v>170</v>
      </c>
      <c r="I1544" t="s">
        <v>293</v>
      </c>
      <c r="J1544">
        <v>11.936</v>
      </c>
      <c r="K1544" t="s">
        <v>462</v>
      </c>
    </row>
    <row r="1545" spans="1:11" x14ac:dyDescent="0.25">
      <c r="A1545" t="s">
        <v>289</v>
      </c>
      <c r="B1545" t="s">
        <v>462</v>
      </c>
      <c r="C1545" t="s">
        <v>481</v>
      </c>
      <c r="D1545" t="s">
        <v>18</v>
      </c>
      <c r="E1545" t="s">
        <v>403</v>
      </c>
      <c r="F1545">
        <v>1968</v>
      </c>
      <c r="G1545" t="s">
        <v>292</v>
      </c>
      <c r="H1545" t="s">
        <v>170</v>
      </c>
      <c r="I1545" t="s">
        <v>293</v>
      </c>
      <c r="J1545">
        <v>12.776</v>
      </c>
      <c r="K1545" t="s">
        <v>462</v>
      </c>
    </row>
    <row r="1546" spans="1:11" x14ac:dyDescent="0.25">
      <c r="A1546" t="s">
        <v>289</v>
      </c>
      <c r="B1546" t="s">
        <v>462</v>
      </c>
      <c r="C1546" t="s">
        <v>481</v>
      </c>
      <c r="D1546" t="s">
        <v>18</v>
      </c>
      <c r="E1546" t="s">
        <v>403</v>
      </c>
      <c r="F1546">
        <v>1969</v>
      </c>
      <c r="G1546" t="s">
        <v>292</v>
      </c>
      <c r="H1546" t="s">
        <v>170</v>
      </c>
      <c r="I1546" t="s">
        <v>293</v>
      </c>
      <c r="J1546">
        <v>13.262</v>
      </c>
      <c r="K1546" t="s">
        <v>462</v>
      </c>
    </row>
    <row r="1547" spans="1:11" x14ac:dyDescent="0.25">
      <c r="A1547" t="s">
        <v>289</v>
      </c>
      <c r="B1547" t="s">
        <v>462</v>
      </c>
      <c r="C1547" t="s">
        <v>481</v>
      </c>
      <c r="D1547" t="s">
        <v>18</v>
      </c>
      <c r="E1547" t="s">
        <v>403</v>
      </c>
      <c r="F1547">
        <v>1970</v>
      </c>
      <c r="G1547" t="s">
        <v>292</v>
      </c>
      <c r="H1547" t="s">
        <v>170</v>
      </c>
      <c r="I1547" t="s">
        <v>293</v>
      </c>
      <c r="J1547">
        <v>14.146000000000001</v>
      </c>
      <c r="K1547" t="s">
        <v>462</v>
      </c>
    </row>
    <row r="1548" spans="1:11" x14ac:dyDescent="0.25">
      <c r="A1548" t="s">
        <v>289</v>
      </c>
      <c r="B1548" t="s">
        <v>462</v>
      </c>
      <c r="C1548" t="s">
        <v>481</v>
      </c>
      <c r="D1548" t="s">
        <v>18</v>
      </c>
      <c r="E1548" t="s">
        <v>403</v>
      </c>
      <c r="F1548">
        <v>1971</v>
      </c>
      <c r="G1548" t="s">
        <v>292</v>
      </c>
      <c r="H1548" t="s">
        <v>170</v>
      </c>
      <c r="I1548" t="s">
        <v>293</v>
      </c>
      <c r="J1548">
        <v>15.516999999999999</v>
      </c>
      <c r="K1548" t="s">
        <v>462</v>
      </c>
    </row>
    <row r="1549" spans="1:11" x14ac:dyDescent="0.25">
      <c r="A1549" t="s">
        <v>289</v>
      </c>
      <c r="B1549" t="s">
        <v>462</v>
      </c>
      <c r="C1549" t="s">
        <v>481</v>
      </c>
      <c r="D1549" t="s">
        <v>18</v>
      </c>
      <c r="E1549" t="s">
        <v>403</v>
      </c>
      <c r="F1549">
        <v>1972</v>
      </c>
      <c r="G1549" t="s">
        <v>292</v>
      </c>
      <c r="H1549" t="s">
        <v>170</v>
      </c>
      <c r="I1549" t="s">
        <v>293</v>
      </c>
      <c r="J1549">
        <v>16.446000000000002</v>
      </c>
      <c r="K1549" t="s">
        <v>462</v>
      </c>
    </row>
    <row r="1550" spans="1:11" x14ac:dyDescent="0.25">
      <c r="A1550" t="s">
        <v>289</v>
      </c>
      <c r="B1550" t="s">
        <v>462</v>
      </c>
      <c r="C1550" t="s">
        <v>481</v>
      </c>
      <c r="D1550" t="s">
        <v>18</v>
      </c>
      <c r="E1550" t="s">
        <v>403</v>
      </c>
      <c r="F1550">
        <v>1973</v>
      </c>
      <c r="G1550" t="s">
        <v>292</v>
      </c>
      <c r="H1550" t="s">
        <v>170</v>
      </c>
      <c r="I1550" t="s">
        <v>293</v>
      </c>
      <c r="J1550">
        <v>17.815999999999999</v>
      </c>
      <c r="K1550" t="s">
        <v>462</v>
      </c>
    </row>
    <row r="1551" spans="1:11" x14ac:dyDescent="0.25">
      <c r="A1551" t="s">
        <v>289</v>
      </c>
      <c r="B1551" t="s">
        <v>462</v>
      </c>
      <c r="C1551" t="s">
        <v>481</v>
      </c>
      <c r="D1551" t="s">
        <v>18</v>
      </c>
      <c r="E1551" t="s">
        <v>403</v>
      </c>
      <c r="F1551">
        <v>1974</v>
      </c>
      <c r="G1551" t="s">
        <v>292</v>
      </c>
      <c r="H1551" t="s">
        <v>170</v>
      </c>
      <c r="I1551" t="s">
        <v>293</v>
      </c>
      <c r="J1551">
        <v>20.954000000000001</v>
      </c>
      <c r="K1551" t="s">
        <v>462</v>
      </c>
    </row>
    <row r="1552" spans="1:11" x14ac:dyDescent="0.25">
      <c r="A1552" t="s">
        <v>289</v>
      </c>
      <c r="B1552" t="s">
        <v>462</v>
      </c>
      <c r="C1552" t="s">
        <v>481</v>
      </c>
      <c r="D1552" t="s">
        <v>18</v>
      </c>
      <c r="E1552" t="s">
        <v>403</v>
      </c>
      <c r="F1552">
        <v>1975</v>
      </c>
      <c r="G1552" t="s">
        <v>292</v>
      </c>
      <c r="H1552" t="s">
        <v>170</v>
      </c>
      <c r="I1552" t="s">
        <v>293</v>
      </c>
      <c r="J1552">
        <v>24.404</v>
      </c>
      <c r="K1552" t="s">
        <v>462</v>
      </c>
    </row>
    <row r="1553" spans="1:11" x14ac:dyDescent="0.25">
      <c r="A1553" t="s">
        <v>289</v>
      </c>
      <c r="B1553" t="s">
        <v>462</v>
      </c>
      <c r="C1553" t="s">
        <v>481</v>
      </c>
      <c r="D1553" t="s">
        <v>18</v>
      </c>
      <c r="E1553" t="s">
        <v>403</v>
      </c>
      <c r="F1553">
        <v>1976</v>
      </c>
      <c r="G1553" t="s">
        <v>292</v>
      </c>
      <c r="H1553" t="s">
        <v>170</v>
      </c>
      <c r="I1553" t="s">
        <v>293</v>
      </c>
      <c r="J1553">
        <v>26.039000000000001</v>
      </c>
      <c r="K1553" t="s">
        <v>462</v>
      </c>
    </row>
    <row r="1554" spans="1:11" x14ac:dyDescent="0.25">
      <c r="A1554" t="s">
        <v>289</v>
      </c>
      <c r="B1554" t="s">
        <v>462</v>
      </c>
      <c r="C1554" t="s">
        <v>481</v>
      </c>
      <c r="D1554" t="s">
        <v>18</v>
      </c>
      <c r="E1554" t="s">
        <v>403</v>
      </c>
      <c r="F1554">
        <v>1977</v>
      </c>
      <c r="G1554" t="s">
        <v>292</v>
      </c>
      <c r="H1554" t="s">
        <v>170</v>
      </c>
      <c r="I1554" t="s">
        <v>293</v>
      </c>
      <c r="J1554">
        <v>28.013999999999999</v>
      </c>
      <c r="K1554" t="s">
        <v>462</v>
      </c>
    </row>
    <row r="1555" spans="1:11" x14ac:dyDescent="0.25">
      <c r="A1555" t="s">
        <v>289</v>
      </c>
      <c r="B1555" t="s">
        <v>462</v>
      </c>
      <c r="C1555" t="s">
        <v>481</v>
      </c>
      <c r="D1555" t="s">
        <v>18</v>
      </c>
      <c r="E1555" t="s">
        <v>403</v>
      </c>
      <c r="F1555">
        <v>1978</v>
      </c>
      <c r="G1555" t="s">
        <v>292</v>
      </c>
      <c r="H1555" t="s">
        <v>170</v>
      </c>
      <c r="I1555" t="s">
        <v>293</v>
      </c>
      <c r="J1555">
        <v>29.484999999999999</v>
      </c>
      <c r="K1555" t="s">
        <v>462</v>
      </c>
    </row>
    <row r="1556" spans="1:11" x14ac:dyDescent="0.25">
      <c r="A1556" t="s">
        <v>289</v>
      </c>
      <c r="B1556" t="s">
        <v>462</v>
      </c>
      <c r="C1556" t="s">
        <v>481</v>
      </c>
      <c r="D1556" t="s">
        <v>18</v>
      </c>
      <c r="E1556" t="s">
        <v>403</v>
      </c>
      <c r="F1556">
        <v>1979</v>
      </c>
      <c r="G1556" t="s">
        <v>292</v>
      </c>
      <c r="H1556" t="s">
        <v>170</v>
      </c>
      <c r="I1556" t="s">
        <v>293</v>
      </c>
      <c r="J1556">
        <v>32.652999999999999</v>
      </c>
      <c r="K1556" t="s">
        <v>462</v>
      </c>
    </row>
    <row r="1557" spans="1:11" x14ac:dyDescent="0.25">
      <c r="A1557" t="s">
        <v>289</v>
      </c>
      <c r="B1557" t="s">
        <v>462</v>
      </c>
      <c r="C1557" t="s">
        <v>481</v>
      </c>
      <c r="D1557" t="s">
        <v>18</v>
      </c>
      <c r="E1557" t="s">
        <v>403</v>
      </c>
      <c r="F1557">
        <v>1980</v>
      </c>
      <c r="G1557" t="s">
        <v>292</v>
      </c>
      <c r="H1557" t="s">
        <v>170</v>
      </c>
      <c r="I1557" t="s">
        <v>293</v>
      </c>
      <c r="J1557">
        <v>35.82</v>
      </c>
      <c r="K1557" t="s">
        <v>462</v>
      </c>
    </row>
    <row r="1558" spans="1:11" x14ac:dyDescent="0.25">
      <c r="A1558" t="s">
        <v>289</v>
      </c>
      <c r="B1558" t="s">
        <v>462</v>
      </c>
      <c r="C1558" t="s">
        <v>481</v>
      </c>
      <c r="D1558" t="s">
        <v>18</v>
      </c>
      <c r="E1558" t="s">
        <v>403</v>
      </c>
      <c r="F1558">
        <v>1981</v>
      </c>
      <c r="G1558" t="s">
        <v>292</v>
      </c>
      <c r="H1558" t="s">
        <v>170</v>
      </c>
      <c r="I1558" t="s">
        <v>293</v>
      </c>
      <c r="J1558">
        <v>38.808</v>
      </c>
      <c r="K1558" t="s">
        <v>462</v>
      </c>
    </row>
    <row r="1559" spans="1:11" x14ac:dyDescent="0.25">
      <c r="A1559" t="s">
        <v>289</v>
      </c>
      <c r="B1559" t="s">
        <v>462</v>
      </c>
      <c r="C1559" t="s">
        <v>481</v>
      </c>
      <c r="D1559" t="s">
        <v>18</v>
      </c>
      <c r="E1559" t="s">
        <v>403</v>
      </c>
      <c r="F1559">
        <v>1982</v>
      </c>
      <c r="G1559" t="s">
        <v>292</v>
      </c>
      <c r="H1559" t="s">
        <v>170</v>
      </c>
      <c r="I1559" t="s">
        <v>293</v>
      </c>
      <c r="J1559">
        <v>40.816000000000003</v>
      </c>
      <c r="K1559" t="s">
        <v>462</v>
      </c>
    </row>
    <row r="1560" spans="1:11" x14ac:dyDescent="0.25">
      <c r="A1560" t="s">
        <v>289</v>
      </c>
      <c r="B1560" t="s">
        <v>462</v>
      </c>
      <c r="C1560" t="s">
        <v>481</v>
      </c>
      <c r="D1560" t="s">
        <v>18</v>
      </c>
      <c r="E1560" t="s">
        <v>403</v>
      </c>
      <c r="F1560">
        <v>1983</v>
      </c>
      <c r="G1560" t="s">
        <v>292</v>
      </c>
      <c r="H1560" t="s">
        <v>170</v>
      </c>
      <c r="I1560" t="s">
        <v>293</v>
      </c>
      <c r="J1560">
        <v>42.11</v>
      </c>
      <c r="K1560" t="s">
        <v>462</v>
      </c>
    </row>
    <row r="1561" spans="1:11" x14ac:dyDescent="0.25">
      <c r="A1561" t="s">
        <v>289</v>
      </c>
      <c r="B1561" t="s">
        <v>462</v>
      </c>
      <c r="C1561" t="s">
        <v>481</v>
      </c>
      <c r="D1561" t="s">
        <v>18</v>
      </c>
      <c r="E1561" t="s">
        <v>403</v>
      </c>
      <c r="F1561">
        <v>1984</v>
      </c>
      <c r="G1561" t="s">
        <v>292</v>
      </c>
      <c r="H1561" t="s">
        <v>170</v>
      </c>
      <c r="I1561" t="s">
        <v>293</v>
      </c>
      <c r="J1561">
        <v>43.136000000000003</v>
      </c>
      <c r="K1561" t="s">
        <v>462</v>
      </c>
    </row>
    <row r="1562" spans="1:11" x14ac:dyDescent="0.25">
      <c r="A1562" t="s">
        <v>289</v>
      </c>
      <c r="B1562" t="s">
        <v>462</v>
      </c>
      <c r="C1562" t="s">
        <v>481</v>
      </c>
      <c r="D1562" t="s">
        <v>18</v>
      </c>
      <c r="E1562" t="s">
        <v>403</v>
      </c>
      <c r="F1562">
        <v>1985</v>
      </c>
      <c r="G1562" t="s">
        <v>292</v>
      </c>
      <c r="H1562" t="s">
        <v>170</v>
      </c>
      <c r="I1562" t="s">
        <v>293</v>
      </c>
      <c r="J1562">
        <v>43.625999999999998</v>
      </c>
      <c r="K1562" t="s">
        <v>462</v>
      </c>
    </row>
    <row r="1563" spans="1:11" x14ac:dyDescent="0.25">
      <c r="A1563" t="s">
        <v>289</v>
      </c>
      <c r="B1563" t="s">
        <v>462</v>
      </c>
      <c r="C1563" t="s">
        <v>481</v>
      </c>
      <c r="D1563" t="s">
        <v>18</v>
      </c>
      <c r="E1563" t="s">
        <v>403</v>
      </c>
      <c r="F1563">
        <v>1986</v>
      </c>
      <c r="G1563" t="s">
        <v>292</v>
      </c>
      <c r="H1563" t="s">
        <v>170</v>
      </c>
      <c r="I1563" t="s">
        <v>293</v>
      </c>
      <c r="J1563">
        <v>44.118000000000002</v>
      </c>
      <c r="K1563" t="s">
        <v>462</v>
      </c>
    </row>
    <row r="1564" spans="1:11" x14ac:dyDescent="0.25">
      <c r="A1564" t="s">
        <v>289</v>
      </c>
      <c r="B1564" t="s">
        <v>462</v>
      </c>
      <c r="C1564" t="s">
        <v>481</v>
      </c>
      <c r="D1564" t="s">
        <v>18</v>
      </c>
      <c r="E1564" t="s">
        <v>403</v>
      </c>
      <c r="F1564">
        <v>1987</v>
      </c>
      <c r="G1564" t="s">
        <v>292</v>
      </c>
      <c r="H1564" t="s">
        <v>170</v>
      </c>
      <c r="I1564" t="s">
        <v>293</v>
      </c>
      <c r="J1564">
        <v>44.606999999999999</v>
      </c>
      <c r="K1564" t="s">
        <v>462</v>
      </c>
    </row>
    <row r="1565" spans="1:11" x14ac:dyDescent="0.25">
      <c r="A1565" t="s">
        <v>289</v>
      </c>
      <c r="B1565" t="s">
        <v>462</v>
      </c>
      <c r="C1565" t="s">
        <v>481</v>
      </c>
      <c r="D1565" t="s">
        <v>18</v>
      </c>
      <c r="E1565" t="s">
        <v>403</v>
      </c>
      <c r="F1565">
        <v>1988</v>
      </c>
      <c r="G1565" t="s">
        <v>292</v>
      </c>
      <c r="H1565" t="s">
        <v>170</v>
      </c>
      <c r="I1565" t="s">
        <v>293</v>
      </c>
      <c r="J1565">
        <v>47.595999999999997</v>
      </c>
      <c r="K1565" t="s">
        <v>462</v>
      </c>
    </row>
    <row r="1566" spans="1:11" x14ac:dyDescent="0.25">
      <c r="A1566" t="s">
        <v>289</v>
      </c>
      <c r="B1566" t="s">
        <v>462</v>
      </c>
      <c r="C1566" t="s">
        <v>481</v>
      </c>
      <c r="D1566" t="s">
        <v>18</v>
      </c>
      <c r="E1566" t="s">
        <v>403</v>
      </c>
      <c r="F1566">
        <v>1989</v>
      </c>
      <c r="G1566" t="s">
        <v>292</v>
      </c>
      <c r="H1566" t="s">
        <v>170</v>
      </c>
      <c r="I1566" t="s">
        <v>293</v>
      </c>
      <c r="J1566">
        <v>49.337000000000003</v>
      </c>
      <c r="K1566" t="s">
        <v>462</v>
      </c>
    </row>
    <row r="1567" spans="1:11" x14ac:dyDescent="0.25">
      <c r="A1567" t="s">
        <v>289</v>
      </c>
      <c r="B1567" t="s">
        <v>462</v>
      </c>
      <c r="C1567" t="s">
        <v>481</v>
      </c>
      <c r="D1567" t="s">
        <v>18</v>
      </c>
      <c r="E1567" t="s">
        <v>403</v>
      </c>
      <c r="F1567">
        <v>1990</v>
      </c>
      <c r="G1567" t="s">
        <v>292</v>
      </c>
      <c r="H1567" t="s">
        <v>170</v>
      </c>
      <c r="I1567" t="s">
        <v>293</v>
      </c>
      <c r="J1567">
        <v>50.987000000000002</v>
      </c>
      <c r="K1567" t="s">
        <v>462</v>
      </c>
    </row>
    <row r="1568" spans="1:11" x14ac:dyDescent="0.25">
      <c r="A1568" t="s">
        <v>289</v>
      </c>
      <c r="B1568" t="s">
        <v>462</v>
      </c>
      <c r="C1568" t="s">
        <v>481</v>
      </c>
      <c r="D1568" t="s">
        <v>18</v>
      </c>
      <c r="E1568" t="s">
        <v>403</v>
      </c>
      <c r="F1568">
        <v>1991</v>
      </c>
      <c r="G1568" t="s">
        <v>292</v>
      </c>
      <c r="H1568" t="s">
        <v>170</v>
      </c>
      <c r="I1568" t="s">
        <v>293</v>
      </c>
      <c r="J1568">
        <v>51.255000000000003</v>
      </c>
      <c r="K1568" t="s">
        <v>462</v>
      </c>
    </row>
    <row r="1569" spans="1:11" x14ac:dyDescent="0.25">
      <c r="A1569" t="s">
        <v>289</v>
      </c>
      <c r="B1569" t="s">
        <v>462</v>
      </c>
      <c r="C1569" t="s">
        <v>481</v>
      </c>
      <c r="D1569" t="s">
        <v>18</v>
      </c>
      <c r="E1569" t="s">
        <v>403</v>
      </c>
      <c r="F1569">
        <v>1992</v>
      </c>
      <c r="G1569" t="s">
        <v>292</v>
      </c>
      <c r="H1569" t="s">
        <v>170</v>
      </c>
      <c r="I1569" t="s">
        <v>293</v>
      </c>
      <c r="J1569">
        <v>52.146999999999998</v>
      </c>
      <c r="K1569" t="s">
        <v>462</v>
      </c>
    </row>
    <row r="1570" spans="1:11" x14ac:dyDescent="0.25">
      <c r="A1570" t="s">
        <v>289</v>
      </c>
      <c r="B1570" t="s">
        <v>462</v>
      </c>
      <c r="C1570" t="s">
        <v>481</v>
      </c>
      <c r="D1570" t="s">
        <v>18</v>
      </c>
      <c r="E1570" t="s">
        <v>403</v>
      </c>
      <c r="F1570">
        <v>1993</v>
      </c>
      <c r="G1570" t="s">
        <v>292</v>
      </c>
      <c r="H1570" t="s">
        <v>170</v>
      </c>
      <c r="I1570" t="s">
        <v>293</v>
      </c>
      <c r="J1570">
        <v>53.84</v>
      </c>
      <c r="K1570" t="s">
        <v>462</v>
      </c>
    </row>
    <row r="1571" spans="1:11" x14ac:dyDescent="0.25">
      <c r="A1571" t="s">
        <v>289</v>
      </c>
      <c r="B1571" t="s">
        <v>462</v>
      </c>
      <c r="C1571" t="s">
        <v>481</v>
      </c>
      <c r="D1571" t="s">
        <v>18</v>
      </c>
      <c r="E1571" t="s">
        <v>403</v>
      </c>
      <c r="F1571">
        <v>1994</v>
      </c>
      <c r="G1571" t="s">
        <v>292</v>
      </c>
      <c r="H1571" t="s">
        <v>170</v>
      </c>
      <c r="I1571" t="s">
        <v>293</v>
      </c>
      <c r="J1571">
        <v>55.932000000000002</v>
      </c>
      <c r="K1571" t="s">
        <v>462</v>
      </c>
    </row>
    <row r="1572" spans="1:11" x14ac:dyDescent="0.25">
      <c r="A1572" t="s">
        <v>289</v>
      </c>
      <c r="B1572" t="s">
        <v>462</v>
      </c>
      <c r="C1572" t="s">
        <v>481</v>
      </c>
      <c r="D1572" t="s">
        <v>18</v>
      </c>
      <c r="E1572" t="s">
        <v>403</v>
      </c>
      <c r="F1572">
        <v>1995</v>
      </c>
      <c r="G1572" t="s">
        <v>292</v>
      </c>
      <c r="H1572" t="s">
        <v>170</v>
      </c>
      <c r="I1572" t="s">
        <v>293</v>
      </c>
      <c r="J1572">
        <v>57.844999999999999</v>
      </c>
      <c r="K1572" t="s">
        <v>462</v>
      </c>
    </row>
    <row r="1573" spans="1:11" x14ac:dyDescent="0.25">
      <c r="A1573" t="s">
        <v>289</v>
      </c>
      <c r="B1573" t="s">
        <v>462</v>
      </c>
      <c r="C1573" t="s">
        <v>481</v>
      </c>
      <c r="D1573" t="s">
        <v>18</v>
      </c>
      <c r="E1573" t="s">
        <v>403</v>
      </c>
      <c r="F1573">
        <v>1996</v>
      </c>
      <c r="G1573" t="s">
        <v>292</v>
      </c>
      <c r="H1573" t="s">
        <v>170</v>
      </c>
      <c r="I1573" t="s">
        <v>293</v>
      </c>
      <c r="J1573">
        <v>58.924999999999997</v>
      </c>
      <c r="K1573" t="s">
        <v>462</v>
      </c>
    </row>
    <row r="1574" spans="1:11" x14ac:dyDescent="0.25">
      <c r="A1574" t="s">
        <v>289</v>
      </c>
      <c r="B1574" t="s">
        <v>462</v>
      </c>
      <c r="C1574" t="s">
        <v>481</v>
      </c>
      <c r="D1574" t="s">
        <v>18</v>
      </c>
      <c r="E1574" t="s">
        <v>403</v>
      </c>
      <c r="F1574">
        <v>1997</v>
      </c>
      <c r="G1574" t="s">
        <v>292</v>
      </c>
      <c r="H1574" t="s">
        <v>170</v>
      </c>
      <c r="I1574" t="s">
        <v>293</v>
      </c>
      <c r="J1574">
        <v>60.085000000000001</v>
      </c>
      <c r="K1574" t="s">
        <v>462</v>
      </c>
    </row>
    <row r="1575" spans="1:11" x14ac:dyDescent="0.25">
      <c r="A1575" t="s">
        <v>289</v>
      </c>
      <c r="B1575" t="s">
        <v>462</v>
      </c>
      <c r="C1575" t="s">
        <v>481</v>
      </c>
      <c r="D1575" t="s">
        <v>18</v>
      </c>
      <c r="E1575" t="s">
        <v>403</v>
      </c>
      <c r="F1575">
        <v>1998</v>
      </c>
      <c r="G1575" t="s">
        <v>292</v>
      </c>
      <c r="H1575" t="s">
        <v>170</v>
      </c>
      <c r="I1575" t="s">
        <v>293</v>
      </c>
      <c r="J1575">
        <v>61.28</v>
      </c>
      <c r="K1575" t="s">
        <v>462</v>
      </c>
    </row>
    <row r="1576" spans="1:11" x14ac:dyDescent="0.25">
      <c r="A1576" t="s">
        <v>289</v>
      </c>
      <c r="B1576" t="s">
        <v>462</v>
      </c>
      <c r="C1576" t="s">
        <v>481</v>
      </c>
      <c r="D1576" t="s">
        <v>18</v>
      </c>
      <c r="E1576" t="s">
        <v>403</v>
      </c>
      <c r="F1576">
        <v>1999</v>
      </c>
      <c r="G1576" t="s">
        <v>292</v>
      </c>
      <c r="H1576" t="s">
        <v>170</v>
      </c>
      <c r="I1576" t="s">
        <v>293</v>
      </c>
      <c r="J1576">
        <v>61.905999999999999</v>
      </c>
      <c r="K1576" t="s">
        <v>462</v>
      </c>
    </row>
    <row r="1577" spans="1:11" x14ac:dyDescent="0.25">
      <c r="A1577" t="s">
        <v>289</v>
      </c>
      <c r="B1577" t="s">
        <v>462</v>
      </c>
      <c r="C1577" t="s">
        <v>481</v>
      </c>
      <c r="D1577" t="s">
        <v>18</v>
      </c>
      <c r="E1577" t="s">
        <v>403</v>
      </c>
      <c r="F1577">
        <v>2000</v>
      </c>
      <c r="G1577" t="s">
        <v>292</v>
      </c>
      <c r="H1577" t="s">
        <v>170</v>
      </c>
      <c r="I1577" t="s">
        <v>293</v>
      </c>
      <c r="J1577">
        <v>64.417000000000002</v>
      </c>
      <c r="K1577" t="s">
        <v>462</v>
      </c>
    </row>
    <row r="1578" spans="1:11" x14ac:dyDescent="0.25">
      <c r="A1578" t="s">
        <v>289</v>
      </c>
      <c r="B1578" t="s">
        <v>462</v>
      </c>
      <c r="C1578" t="s">
        <v>481</v>
      </c>
      <c r="D1578" t="s">
        <v>18</v>
      </c>
      <c r="E1578" t="s">
        <v>403</v>
      </c>
      <c r="F1578">
        <v>2001</v>
      </c>
      <c r="G1578" t="s">
        <v>292</v>
      </c>
      <c r="H1578" t="s">
        <v>170</v>
      </c>
      <c r="I1578" t="s">
        <v>293</v>
      </c>
      <c r="J1578">
        <v>66.385000000000005</v>
      </c>
      <c r="K1578" t="s">
        <v>462</v>
      </c>
    </row>
    <row r="1579" spans="1:11" x14ac:dyDescent="0.25">
      <c r="A1579" t="s">
        <v>289</v>
      </c>
      <c r="B1579" t="s">
        <v>462</v>
      </c>
      <c r="C1579" t="s">
        <v>481</v>
      </c>
      <c r="D1579" t="s">
        <v>18</v>
      </c>
      <c r="E1579" t="s">
        <v>403</v>
      </c>
      <c r="F1579">
        <v>2002</v>
      </c>
      <c r="G1579" t="s">
        <v>292</v>
      </c>
      <c r="H1579" t="s">
        <v>170</v>
      </c>
      <c r="I1579" t="s">
        <v>293</v>
      </c>
      <c r="J1579">
        <v>68.290999999999997</v>
      </c>
      <c r="K1579" t="s">
        <v>462</v>
      </c>
    </row>
    <row r="1580" spans="1:11" x14ac:dyDescent="0.25">
      <c r="A1580" t="s">
        <v>289</v>
      </c>
      <c r="B1580" t="s">
        <v>462</v>
      </c>
      <c r="C1580" t="s">
        <v>481</v>
      </c>
      <c r="D1580" t="s">
        <v>18</v>
      </c>
      <c r="E1580" t="s">
        <v>403</v>
      </c>
      <c r="F1580">
        <v>2003</v>
      </c>
      <c r="G1580" t="s">
        <v>292</v>
      </c>
      <c r="H1580" t="s">
        <v>170</v>
      </c>
      <c r="I1580" t="s">
        <v>293</v>
      </c>
      <c r="J1580">
        <v>69.659000000000006</v>
      </c>
      <c r="K1580" t="s">
        <v>462</v>
      </c>
    </row>
    <row r="1581" spans="1:11" x14ac:dyDescent="0.25">
      <c r="A1581" t="s">
        <v>289</v>
      </c>
      <c r="B1581" t="s">
        <v>462</v>
      </c>
      <c r="C1581" t="s">
        <v>481</v>
      </c>
      <c r="D1581" t="s">
        <v>18</v>
      </c>
      <c r="E1581" t="s">
        <v>403</v>
      </c>
      <c r="F1581">
        <v>2004</v>
      </c>
      <c r="G1581" t="s">
        <v>292</v>
      </c>
      <c r="H1581" t="s">
        <v>170</v>
      </c>
      <c r="I1581" t="s">
        <v>293</v>
      </c>
      <c r="J1581">
        <v>73.623999999999995</v>
      </c>
      <c r="K1581" t="s">
        <v>462</v>
      </c>
    </row>
    <row r="1582" spans="1:11" x14ac:dyDescent="0.25">
      <c r="A1582" t="s">
        <v>289</v>
      </c>
      <c r="B1582" t="s">
        <v>462</v>
      </c>
      <c r="C1582" t="s">
        <v>481</v>
      </c>
      <c r="D1582" t="s">
        <v>18</v>
      </c>
      <c r="E1582" t="s">
        <v>403</v>
      </c>
      <c r="F1582">
        <v>2005</v>
      </c>
      <c r="G1582" t="s">
        <v>292</v>
      </c>
      <c r="H1582" t="s">
        <v>170</v>
      </c>
      <c r="I1582" t="s">
        <v>293</v>
      </c>
      <c r="J1582">
        <v>78.302000000000007</v>
      </c>
      <c r="K1582" t="s">
        <v>462</v>
      </c>
    </row>
    <row r="1583" spans="1:11" x14ac:dyDescent="0.25">
      <c r="A1583" t="s">
        <v>289</v>
      </c>
      <c r="B1583" t="s">
        <v>462</v>
      </c>
      <c r="C1583" t="s">
        <v>481</v>
      </c>
      <c r="D1583" t="s">
        <v>18</v>
      </c>
      <c r="E1583" t="s">
        <v>403</v>
      </c>
      <c r="F1583">
        <v>2006</v>
      </c>
      <c r="G1583" t="s">
        <v>292</v>
      </c>
      <c r="H1583" t="s">
        <v>170</v>
      </c>
      <c r="I1583" t="s">
        <v>293</v>
      </c>
      <c r="J1583">
        <v>83.680999999999997</v>
      </c>
      <c r="K1583" t="s">
        <v>462</v>
      </c>
    </row>
    <row r="1584" spans="1:11" x14ac:dyDescent="0.25">
      <c r="A1584" t="s">
        <v>289</v>
      </c>
      <c r="B1584" t="s">
        <v>462</v>
      </c>
      <c r="C1584" t="s">
        <v>481</v>
      </c>
      <c r="D1584" t="s">
        <v>18</v>
      </c>
      <c r="E1584" t="s">
        <v>403</v>
      </c>
      <c r="F1584">
        <v>2007</v>
      </c>
      <c r="G1584" t="s">
        <v>292</v>
      </c>
      <c r="H1584" t="s">
        <v>170</v>
      </c>
      <c r="I1584" t="s">
        <v>293</v>
      </c>
      <c r="J1584">
        <v>90.088999999999999</v>
      </c>
      <c r="K1584" t="s">
        <v>462</v>
      </c>
    </row>
    <row r="1585" spans="1:11" x14ac:dyDescent="0.25">
      <c r="A1585" t="s">
        <v>289</v>
      </c>
      <c r="B1585" t="s">
        <v>462</v>
      </c>
      <c r="C1585" t="s">
        <v>481</v>
      </c>
      <c r="D1585" t="s">
        <v>18</v>
      </c>
      <c r="E1585" t="s">
        <v>403</v>
      </c>
      <c r="F1585">
        <v>2008</v>
      </c>
      <c r="G1585" t="s">
        <v>292</v>
      </c>
      <c r="H1585" t="s">
        <v>170</v>
      </c>
      <c r="I1585" t="s">
        <v>293</v>
      </c>
      <c r="J1585">
        <v>97.123000000000005</v>
      </c>
      <c r="K1585" t="s">
        <v>462</v>
      </c>
    </row>
    <row r="1586" spans="1:11" x14ac:dyDescent="0.25">
      <c r="A1586" t="s">
        <v>289</v>
      </c>
      <c r="B1586" t="s">
        <v>462</v>
      </c>
      <c r="C1586" t="s">
        <v>481</v>
      </c>
      <c r="D1586" t="s">
        <v>18</v>
      </c>
      <c r="E1586" t="s">
        <v>403</v>
      </c>
      <c r="F1586">
        <v>2009</v>
      </c>
      <c r="G1586" t="s">
        <v>292</v>
      </c>
      <c r="H1586" t="s">
        <v>170</v>
      </c>
      <c r="I1586" t="s">
        <v>293</v>
      </c>
      <c r="J1586">
        <v>96.816000000000003</v>
      </c>
      <c r="K1586" t="s">
        <v>462</v>
      </c>
    </row>
    <row r="1587" spans="1:11" x14ac:dyDescent="0.25">
      <c r="A1587" t="s">
        <v>289</v>
      </c>
      <c r="B1587" t="s">
        <v>462</v>
      </c>
      <c r="C1587" t="s">
        <v>481</v>
      </c>
      <c r="D1587" t="s">
        <v>18</v>
      </c>
      <c r="E1587" t="s">
        <v>403</v>
      </c>
      <c r="F1587">
        <v>2010</v>
      </c>
      <c r="G1587" t="s">
        <v>292</v>
      </c>
      <c r="H1587" t="s">
        <v>170</v>
      </c>
      <c r="I1587" t="s">
        <v>293</v>
      </c>
      <c r="J1587">
        <v>98.927000000000007</v>
      </c>
      <c r="K1587" t="s">
        <v>462</v>
      </c>
    </row>
    <row r="1588" spans="1:11" x14ac:dyDescent="0.25">
      <c r="A1588" t="s">
        <v>289</v>
      </c>
      <c r="B1588" t="s">
        <v>462</v>
      </c>
      <c r="C1588" t="s">
        <v>481</v>
      </c>
      <c r="D1588" t="s">
        <v>18</v>
      </c>
      <c r="E1588" t="s">
        <v>403</v>
      </c>
      <c r="F1588">
        <v>2011</v>
      </c>
      <c r="G1588" t="s">
        <v>292</v>
      </c>
      <c r="H1588" t="s">
        <v>170</v>
      </c>
      <c r="I1588" t="s">
        <v>293</v>
      </c>
      <c r="J1588">
        <v>99.986999999999995</v>
      </c>
      <c r="K1588" t="s">
        <v>462</v>
      </c>
    </row>
    <row r="1589" spans="1:11" x14ac:dyDescent="0.25">
      <c r="A1589" t="s">
        <v>289</v>
      </c>
      <c r="B1589" t="s">
        <v>462</v>
      </c>
      <c r="C1589" t="s">
        <v>481</v>
      </c>
      <c r="D1589" t="s">
        <v>18</v>
      </c>
      <c r="E1589" t="s">
        <v>403</v>
      </c>
      <c r="F1589">
        <v>2012</v>
      </c>
      <c r="G1589" t="s">
        <v>292</v>
      </c>
      <c r="H1589" t="s">
        <v>170</v>
      </c>
      <c r="I1589" t="s">
        <v>293</v>
      </c>
      <c r="J1589">
        <v>101.125</v>
      </c>
      <c r="K1589" t="s">
        <v>462</v>
      </c>
    </row>
    <row r="1590" spans="1:11" x14ac:dyDescent="0.25">
      <c r="A1590" t="s">
        <v>289</v>
      </c>
      <c r="B1590" t="s">
        <v>462</v>
      </c>
      <c r="C1590" t="s">
        <v>481</v>
      </c>
      <c r="D1590" t="s">
        <v>18</v>
      </c>
      <c r="E1590" t="s">
        <v>403</v>
      </c>
      <c r="F1590">
        <v>2013</v>
      </c>
      <c r="G1590" t="s">
        <v>292</v>
      </c>
      <c r="H1590" t="s">
        <v>170</v>
      </c>
      <c r="I1590" t="s">
        <v>293</v>
      </c>
      <c r="J1590">
        <v>102.843</v>
      </c>
      <c r="K1590" t="s">
        <v>462</v>
      </c>
    </row>
    <row r="1591" spans="1:11" x14ac:dyDescent="0.25">
      <c r="A1591" t="s">
        <v>289</v>
      </c>
      <c r="B1591" t="s">
        <v>462</v>
      </c>
      <c r="C1591" t="s">
        <v>481</v>
      </c>
      <c r="D1591" t="s">
        <v>18</v>
      </c>
      <c r="E1591" t="s">
        <v>403</v>
      </c>
      <c r="F1591">
        <v>2014</v>
      </c>
      <c r="G1591" t="s">
        <v>292</v>
      </c>
      <c r="H1591" t="s">
        <v>170</v>
      </c>
      <c r="I1591" t="s">
        <v>293</v>
      </c>
      <c r="J1591">
        <v>101.68300000000001</v>
      </c>
      <c r="K1591" t="s">
        <v>462</v>
      </c>
    </row>
    <row r="1592" spans="1:11" x14ac:dyDescent="0.25">
      <c r="A1592" t="s">
        <v>289</v>
      </c>
      <c r="B1592" t="s">
        <v>462</v>
      </c>
      <c r="C1592" t="s">
        <v>481</v>
      </c>
      <c r="D1592" t="s">
        <v>18</v>
      </c>
      <c r="E1592" t="s">
        <v>403</v>
      </c>
      <c r="F1592">
        <v>2015</v>
      </c>
      <c r="G1592" t="s">
        <v>292</v>
      </c>
      <c r="H1592" t="s">
        <v>170</v>
      </c>
      <c r="I1592" t="s">
        <v>293</v>
      </c>
      <c r="J1592">
        <v>99.95</v>
      </c>
      <c r="K1592" t="s">
        <v>462</v>
      </c>
    </row>
    <row r="1593" spans="1:11" x14ac:dyDescent="0.25">
      <c r="A1593" t="s">
        <v>289</v>
      </c>
      <c r="B1593" t="s">
        <v>462</v>
      </c>
      <c r="C1593" t="s">
        <v>481</v>
      </c>
      <c r="D1593" t="s">
        <v>18</v>
      </c>
      <c r="E1593" t="s">
        <v>403</v>
      </c>
      <c r="F1593">
        <v>2016</v>
      </c>
      <c r="G1593" t="s">
        <v>292</v>
      </c>
      <c r="H1593" t="s">
        <v>170</v>
      </c>
      <c r="I1593" t="s">
        <v>293</v>
      </c>
      <c r="J1593">
        <v>98.817999999999998</v>
      </c>
      <c r="K1593" t="s">
        <v>462</v>
      </c>
    </row>
    <row r="1594" spans="1:11" x14ac:dyDescent="0.25">
      <c r="A1594" t="s">
        <v>289</v>
      </c>
      <c r="B1594" t="s">
        <v>462</v>
      </c>
      <c r="C1594" t="s">
        <v>481</v>
      </c>
      <c r="D1594" t="s">
        <v>18</v>
      </c>
      <c r="E1594" t="s">
        <v>403</v>
      </c>
      <c r="F1594">
        <v>2017</v>
      </c>
      <c r="G1594" t="s">
        <v>292</v>
      </c>
      <c r="H1594" t="s">
        <v>170</v>
      </c>
      <c r="I1594" t="s">
        <v>293</v>
      </c>
      <c r="J1594">
        <v>100</v>
      </c>
      <c r="K1594" t="s">
        <v>462</v>
      </c>
    </row>
    <row r="1595" spans="1:11" x14ac:dyDescent="0.25">
      <c r="A1595" t="s">
        <v>289</v>
      </c>
      <c r="B1595" t="s">
        <v>462</v>
      </c>
      <c r="C1595" t="s">
        <v>481</v>
      </c>
      <c r="D1595" t="s">
        <v>18</v>
      </c>
      <c r="E1595" t="s">
        <v>403</v>
      </c>
      <c r="F1595">
        <v>2018</v>
      </c>
      <c r="G1595" t="s">
        <v>292</v>
      </c>
      <c r="H1595" t="s">
        <v>170</v>
      </c>
      <c r="I1595" t="s">
        <v>293</v>
      </c>
      <c r="J1595">
        <v>96.245999999999995</v>
      </c>
      <c r="K1595" t="s">
        <v>462</v>
      </c>
    </row>
    <row r="1596" spans="1:11" x14ac:dyDescent="0.25">
      <c r="A1596" t="s">
        <v>289</v>
      </c>
      <c r="B1596" t="s">
        <v>462</v>
      </c>
      <c r="C1596" t="s">
        <v>481</v>
      </c>
      <c r="D1596" t="s">
        <v>18</v>
      </c>
      <c r="E1596" t="s">
        <v>403</v>
      </c>
      <c r="F1596">
        <v>2019</v>
      </c>
      <c r="G1596" t="s">
        <v>292</v>
      </c>
      <c r="H1596" t="s">
        <v>170</v>
      </c>
      <c r="I1596" t="s">
        <v>293</v>
      </c>
      <c r="J1596">
        <v>98.623000000000005</v>
      </c>
      <c r="K1596" t="s">
        <v>462</v>
      </c>
    </row>
    <row r="1597" spans="1:11" x14ac:dyDescent="0.25">
      <c r="A1597" t="s">
        <v>289</v>
      </c>
      <c r="B1597" t="s">
        <v>462</v>
      </c>
      <c r="C1597" t="s">
        <v>481</v>
      </c>
      <c r="D1597" t="s">
        <v>18</v>
      </c>
      <c r="E1597" t="s">
        <v>403</v>
      </c>
      <c r="F1597">
        <v>2020</v>
      </c>
      <c r="G1597" t="s">
        <v>292</v>
      </c>
      <c r="H1597" t="s">
        <v>170</v>
      </c>
      <c r="I1597" t="s">
        <v>293</v>
      </c>
      <c r="J1597">
        <v>100.646</v>
      </c>
      <c r="K1597" t="s">
        <v>462</v>
      </c>
    </row>
    <row r="1598" spans="1:11" x14ac:dyDescent="0.25">
      <c r="A1598" t="s">
        <v>289</v>
      </c>
      <c r="B1598" t="s">
        <v>462</v>
      </c>
      <c r="C1598" t="s">
        <v>481</v>
      </c>
      <c r="D1598" t="s">
        <v>18</v>
      </c>
      <c r="E1598" t="s">
        <v>403</v>
      </c>
      <c r="F1598">
        <v>2021</v>
      </c>
      <c r="G1598" t="s">
        <v>292</v>
      </c>
      <c r="H1598" t="s">
        <v>170</v>
      </c>
      <c r="I1598" t="s">
        <v>293</v>
      </c>
      <c r="J1598">
        <v>103.62</v>
      </c>
      <c r="K1598" t="s">
        <v>462</v>
      </c>
    </row>
    <row r="1599" spans="1:11" x14ac:dyDescent="0.25">
      <c r="A1599" t="s">
        <v>289</v>
      </c>
      <c r="B1599" t="s">
        <v>462</v>
      </c>
      <c r="C1599" t="s">
        <v>481</v>
      </c>
      <c r="D1599" t="s">
        <v>18</v>
      </c>
      <c r="E1599" t="s">
        <v>403</v>
      </c>
      <c r="F1599">
        <v>2022</v>
      </c>
      <c r="G1599" t="s">
        <v>292</v>
      </c>
      <c r="H1599" t="s">
        <v>170</v>
      </c>
      <c r="I1599" t="s">
        <v>293</v>
      </c>
      <c r="J1599">
        <v>110.976</v>
      </c>
      <c r="K1599" t="s">
        <v>462</v>
      </c>
    </row>
    <row r="1600" spans="1:11" x14ac:dyDescent="0.25">
      <c r="A1600" t="s">
        <v>289</v>
      </c>
      <c r="B1600" t="s">
        <v>462</v>
      </c>
      <c r="C1600" t="s">
        <v>607</v>
      </c>
      <c r="D1600" t="s">
        <v>19</v>
      </c>
      <c r="E1600" t="s">
        <v>608</v>
      </c>
      <c r="F1600">
        <v>2010</v>
      </c>
      <c r="G1600" t="s">
        <v>292</v>
      </c>
      <c r="H1600" t="s">
        <v>170</v>
      </c>
      <c r="I1600" t="s">
        <v>293</v>
      </c>
      <c r="J1600">
        <v>137.816</v>
      </c>
      <c r="K1600" t="s">
        <v>495</v>
      </c>
    </row>
    <row r="1601" spans="1:11" x14ac:dyDescent="0.25">
      <c r="A1601" t="s">
        <v>289</v>
      </c>
      <c r="B1601" t="s">
        <v>462</v>
      </c>
      <c r="C1601" t="s">
        <v>607</v>
      </c>
      <c r="D1601" t="s">
        <v>19</v>
      </c>
      <c r="E1601" t="s">
        <v>608</v>
      </c>
      <c r="F1601">
        <v>2011</v>
      </c>
      <c r="G1601" t="s">
        <v>292</v>
      </c>
      <c r="H1601" t="s">
        <v>170</v>
      </c>
      <c r="I1601" t="s">
        <v>293</v>
      </c>
      <c r="J1601">
        <v>131.423</v>
      </c>
      <c r="K1601" t="s">
        <v>495</v>
      </c>
    </row>
    <row r="1602" spans="1:11" x14ac:dyDescent="0.25">
      <c r="A1602" t="s">
        <v>289</v>
      </c>
      <c r="B1602" t="s">
        <v>462</v>
      </c>
      <c r="C1602" t="s">
        <v>607</v>
      </c>
      <c r="D1602" t="s">
        <v>19</v>
      </c>
      <c r="E1602" t="s">
        <v>608</v>
      </c>
      <c r="F1602">
        <v>2012</v>
      </c>
      <c r="G1602" t="s">
        <v>292</v>
      </c>
      <c r="H1602" t="s">
        <v>170</v>
      </c>
      <c r="I1602" t="s">
        <v>293</v>
      </c>
      <c r="J1602">
        <v>129.28899999999999</v>
      </c>
      <c r="K1602" t="s">
        <v>495</v>
      </c>
    </row>
    <row r="1603" spans="1:11" x14ac:dyDescent="0.25">
      <c r="A1603" t="s">
        <v>289</v>
      </c>
      <c r="B1603" t="s">
        <v>462</v>
      </c>
      <c r="C1603" t="s">
        <v>607</v>
      </c>
      <c r="D1603" t="s">
        <v>19</v>
      </c>
      <c r="E1603" t="s">
        <v>608</v>
      </c>
      <c r="F1603">
        <v>2013</v>
      </c>
      <c r="G1603" t="s">
        <v>292</v>
      </c>
      <c r="H1603" t="s">
        <v>170</v>
      </c>
      <c r="I1603" t="s">
        <v>293</v>
      </c>
      <c r="J1603">
        <v>130.572</v>
      </c>
      <c r="K1603" t="s">
        <v>495</v>
      </c>
    </row>
    <row r="1604" spans="1:11" x14ac:dyDescent="0.25">
      <c r="A1604" t="s">
        <v>289</v>
      </c>
      <c r="B1604" t="s">
        <v>462</v>
      </c>
      <c r="C1604" t="s">
        <v>607</v>
      </c>
      <c r="D1604" t="s">
        <v>19</v>
      </c>
      <c r="E1604" t="s">
        <v>608</v>
      </c>
      <c r="F1604">
        <v>2014</v>
      </c>
      <c r="G1604" t="s">
        <v>292</v>
      </c>
      <c r="H1604" t="s">
        <v>170</v>
      </c>
      <c r="I1604" t="s">
        <v>293</v>
      </c>
      <c r="J1604">
        <v>121.72499999999999</v>
      </c>
      <c r="K1604" t="s">
        <v>495</v>
      </c>
    </row>
    <row r="1605" spans="1:11" x14ac:dyDescent="0.25">
      <c r="A1605" t="s">
        <v>289</v>
      </c>
      <c r="B1605" t="s">
        <v>462</v>
      </c>
      <c r="C1605" t="s">
        <v>607</v>
      </c>
      <c r="D1605" t="s">
        <v>19</v>
      </c>
      <c r="E1605" t="s">
        <v>608</v>
      </c>
      <c r="F1605">
        <v>2015</v>
      </c>
      <c r="G1605" t="s">
        <v>292</v>
      </c>
      <c r="H1605" t="s">
        <v>170</v>
      </c>
      <c r="I1605" t="s">
        <v>293</v>
      </c>
      <c r="J1605">
        <v>109.542</v>
      </c>
      <c r="K1605" t="s">
        <v>495</v>
      </c>
    </row>
    <row r="1606" spans="1:11" x14ac:dyDescent="0.25">
      <c r="A1606" t="s">
        <v>289</v>
      </c>
      <c r="B1606" t="s">
        <v>462</v>
      </c>
      <c r="C1606" t="s">
        <v>607</v>
      </c>
      <c r="D1606" t="s">
        <v>19</v>
      </c>
      <c r="E1606" t="s">
        <v>608</v>
      </c>
      <c r="F1606">
        <v>2016</v>
      </c>
      <c r="G1606" t="s">
        <v>292</v>
      </c>
      <c r="H1606" t="s">
        <v>170</v>
      </c>
      <c r="I1606" t="s">
        <v>293</v>
      </c>
      <c r="J1606">
        <v>100.425</v>
      </c>
      <c r="K1606" t="s">
        <v>495</v>
      </c>
    </row>
    <row r="1607" spans="1:11" x14ac:dyDescent="0.25">
      <c r="A1607" t="s">
        <v>289</v>
      </c>
      <c r="B1607" t="s">
        <v>462</v>
      </c>
      <c r="C1607" t="s">
        <v>607</v>
      </c>
      <c r="D1607" t="s">
        <v>19</v>
      </c>
      <c r="E1607" t="s">
        <v>608</v>
      </c>
      <c r="F1607">
        <v>2017</v>
      </c>
      <c r="G1607" t="s">
        <v>292</v>
      </c>
      <c r="H1607" t="s">
        <v>170</v>
      </c>
      <c r="I1607" t="s">
        <v>293</v>
      </c>
      <c r="J1607">
        <v>100</v>
      </c>
      <c r="K1607" t="s">
        <v>495</v>
      </c>
    </row>
    <row r="1608" spans="1:11" x14ac:dyDescent="0.25">
      <c r="A1608" t="s">
        <v>289</v>
      </c>
      <c r="B1608" t="s">
        <v>462</v>
      </c>
      <c r="C1608" t="s">
        <v>607</v>
      </c>
      <c r="D1608" t="s">
        <v>19</v>
      </c>
      <c r="E1608" t="s">
        <v>608</v>
      </c>
      <c r="F1608">
        <v>2018</v>
      </c>
      <c r="G1608" t="s">
        <v>292</v>
      </c>
      <c r="H1608" t="s">
        <v>170</v>
      </c>
      <c r="I1608" t="s">
        <v>293</v>
      </c>
      <c r="J1608">
        <v>82.515000000000001</v>
      </c>
      <c r="K1608" t="s">
        <v>495</v>
      </c>
    </row>
    <row r="1609" spans="1:11" x14ac:dyDescent="0.25">
      <c r="A1609" t="s">
        <v>289</v>
      </c>
      <c r="B1609" t="s">
        <v>462</v>
      </c>
      <c r="C1609" t="s">
        <v>607</v>
      </c>
      <c r="D1609" t="s">
        <v>19</v>
      </c>
      <c r="E1609" t="s">
        <v>608</v>
      </c>
      <c r="F1609">
        <v>2019</v>
      </c>
      <c r="G1609" t="s">
        <v>292</v>
      </c>
      <c r="H1609" t="s">
        <v>170</v>
      </c>
      <c r="I1609" t="s">
        <v>293</v>
      </c>
      <c r="J1609">
        <v>82.29</v>
      </c>
      <c r="K1609" t="s">
        <v>495</v>
      </c>
    </row>
    <row r="1610" spans="1:11" x14ac:dyDescent="0.25">
      <c r="A1610" t="s">
        <v>289</v>
      </c>
      <c r="B1610" t="s">
        <v>462</v>
      </c>
      <c r="C1610" t="s">
        <v>607</v>
      </c>
      <c r="D1610" t="s">
        <v>19</v>
      </c>
      <c r="E1610" t="s">
        <v>608</v>
      </c>
      <c r="F1610">
        <v>2020</v>
      </c>
      <c r="G1610" t="s">
        <v>292</v>
      </c>
      <c r="H1610" t="s">
        <v>170</v>
      </c>
      <c r="I1610" t="s">
        <v>293</v>
      </c>
      <c r="J1610">
        <v>83.564999999999998</v>
      </c>
      <c r="K1610" t="s">
        <v>495</v>
      </c>
    </row>
    <row r="1611" spans="1:11" x14ac:dyDescent="0.25">
      <c r="A1611" t="s">
        <v>289</v>
      </c>
      <c r="B1611" t="s">
        <v>462</v>
      </c>
      <c r="C1611" t="s">
        <v>607</v>
      </c>
      <c r="D1611" t="s">
        <v>19</v>
      </c>
      <c r="E1611" t="s">
        <v>608</v>
      </c>
      <c r="F1611">
        <v>2021</v>
      </c>
      <c r="G1611" t="s">
        <v>292</v>
      </c>
      <c r="H1611" t="s">
        <v>170</v>
      </c>
      <c r="I1611" t="s">
        <v>293</v>
      </c>
      <c r="J1611">
        <v>82.346000000000004</v>
      </c>
      <c r="K1611" t="s">
        <v>495</v>
      </c>
    </row>
    <row r="1612" spans="1:11" x14ac:dyDescent="0.25">
      <c r="A1612" t="s">
        <v>289</v>
      </c>
      <c r="B1612" t="s">
        <v>462</v>
      </c>
      <c r="C1612" t="s">
        <v>607</v>
      </c>
      <c r="D1612" t="s">
        <v>19</v>
      </c>
      <c r="E1612" t="s">
        <v>608</v>
      </c>
      <c r="F1612">
        <v>2022</v>
      </c>
      <c r="G1612" t="s">
        <v>292</v>
      </c>
      <c r="H1612" t="s">
        <v>170</v>
      </c>
      <c r="I1612" t="s">
        <v>293</v>
      </c>
      <c r="J1612">
        <v>80.715999999999994</v>
      </c>
      <c r="K1612" t="s">
        <v>495</v>
      </c>
    </row>
    <row r="1613" spans="1:11" x14ac:dyDescent="0.25">
      <c r="A1613" t="s">
        <v>289</v>
      </c>
      <c r="B1613" t="s">
        <v>462</v>
      </c>
      <c r="C1613" t="s">
        <v>609</v>
      </c>
      <c r="D1613" t="s">
        <v>20</v>
      </c>
      <c r="E1613" t="s">
        <v>610</v>
      </c>
      <c r="F1613">
        <v>2010</v>
      </c>
      <c r="G1613" t="s">
        <v>292</v>
      </c>
      <c r="H1613" t="s">
        <v>170</v>
      </c>
      <c r="I1613" t="s">
        <v>293</v>
      </c>
      <c r="J1613">
        <v>84.128</v>
      </c>
      <c r="K1613" t="s">
        <v>462</v>
      </c>
    </row>
    <row r="1614" spans="1:11" x14ac:dyDescent="0.25">
      <c r="A1614" t="s">
        <v>289</v>
      </c>
      <c r="B1614" t="s">
        <v>462</v>
      </c>
      <c r="C1614" t="s">
        <v>609</v>
      </c>
      <c r="D1614" t="s">
        <v>20</v>
      </c>
      <c r="E1614" t="s">
        <v>610</v>
      </c>
      <c r="F1614">
        <v>2011</v>
      </c>
      <c r="G1614" t="s">
        <v>292</v>
      </c>
      <c r="H1614" t="s">
        <v>170</v>
      </c>
      <c r="I1614" t="s">
        <v>293</v>
      </c>
      <c r="J1614">
        <v>87.402000000000001</v>
      </c>
      <c r="K1614" t="s">
        <v>462</v>
      </c>
    </row>
    <row r="1615" spans="1:11" x14ac:dyDescent="0.25">
      <c r="A1615" t="s">
        <v>289</v>
      </c>
      <c r="B1615" t="s">
        <v>462</v>
      </c>
      <c r="C1615" t="s">
        <v>609</v>
      </c>
      <c r="D1615" t="s">
        <v>20</v>
      </c>
      <c r="E1615" t="s">
        <v>610</v>
      </c>
      <c r="F1615">
        <v>2012</v>
      </c>
      <c r="G1615" t="s">
        <v>292</v>
      </c>
      <c r="H1615" t="s">
        <v>170</v>
      </c>
      <c r="I1615" t="s">
        <v>293</v>
      </c>
      <c r="J1615">
        <v>90.126999999999995</v>
      </c>
      <c r="K1615" t="s">
        <v>462</v>
      </c>
    </row>
    <row r="1616" spans="1:11" x14ac:dyDescent="0.25">
      <c r="A1616" t="s">
        <v>289</v>
      </c>
      <c r="B1616" t="s">
        <v>462</v>
      </c>
      <c r="C1616" t="s">
        <v>609</v>
      </c>
      <c r="D1616" t="s">
        <v>20</v>
      </c>
      <c r="E1616" t="s">
        <v>610</v>
      </c>
      <c r="F1616">
        <v>2013</v>
      </c>
      <c r="G1616" t="s">
        <v>292</v>
      </c>
      <c r="H1616" t="s">
        <v>170</v>
      </c>
      <c r="I1616" t="s">
        <v>293</v>
      </c>
      <c r="J1616">
        <v>92.037999999999997</v>
      </c>
      <c r="K1616" t="s">
        <v>462</v>
      </c>
    </row>
    <row r="1617" spans="1:11" x14ac:dyDescent="0.25">
      <c r="A1617" t="s">
        <v>289</v>
      </c>
      <c r="B1617" t="s">
        <v>462</v>
      </c>
      <c r="C1617" t="s">
        <v>609</v>
      </c>
      <c r="D1617" t="s">
        <v>20</v>
      </c>
      <c r="E1617" t="s">
        <v>610</v>
      </c>
      <c r="F1617">
        <v>2014</v>
      </c>
      <c r="G1617" t="s">
        <v>292</v>
      </c>
      <c r="H1617" t="s">
        <v>170</v>
      </c>
      <c r="I1617" t="s">
        <v>293</v>
      </c>
      <c r="J1617">
        <v>93.936000000000007</v>
      </c>
      <c r="K1617" t="s">
        <v>462</v>
      </c>
    </row>
    <row r="1618" spans="1:11" x14ac:dyDescent="0.25">
      <c r="A1618" t="s">
        <v>289</v>
      </c>
      <c r="B1618" t="s">
        <v>462</v>
      </c>
      <c r="C1618" t="s">
        <v>609</v>
      </c>
      <c r="D1618" t="s">
        <v>20</v>
      </c>
      <c r="E1618" t="s">
        <v>610</v>
      </c>
      <c r="F1618">
        <v>2015</v>
      </c>
      <c r="G1618" t="s">
        <v>292</v>
      </c>
      <c r="H1618" t="s">
        <v>170</v>
      </c>
      <c r="I1618" t="s">
        <v>293</v>
      </c>
      <c r="J1618">
        <v>96.322999999999993</v>
      </c>
      <c r="K1618" t="s">
        <v>462</v>
      </c>
    </row>
    <row r="1619" spans="1:11" x14ac:dyDescent="0.25">
      <c r="A1619" t="s">
        <v>289</v>
      </c>
      <c r="B1619" t="s">
        <v>462</v>
      </c>
      <c r="C1619" t="s">
        <v>609</v>
      </c>
      <c r="D1619" t="s">
        <v>20</v>
      </c>
      <c r="E1619" t="s">
        <v>610</v>
      </c>
      <c r="F1619">
        <v>2016</v>
      </c>
      <c r="G1619" t="s">
        <v>292</v>
      </c>
      <c r="H1619" t="s">
        <v>170</v>
      </c>
      <c r="I1619" t="s">
        <v>293</v>
      </c>
      <c r="J1619">
        <v>98.073999999999998</v>
      </c>
      <c r="K1619" t="s">
        <v>462</v>
      </c>
    </row>
    <row r="1620" spans="1:11" x14ac:dyDescent="0.25">
      <c r="A1620" t="s">
        <v>289</v>
      </c>
      <c r="B1620" t="s">
        <v>462</v>
      </c>
      <c r="C1620" t="s">
        <v>609</v>
      </c>
      <c r="D1620" t="s">
        <v>20</v>
      </c>
      <c r="E1620" t="s">
        <v>610</v>
      </c>
      <c r="F1620">
        <v>2017</v>
      </c>
      <c r="G1620" t="s">
        <v>292</v>
      </c>
      <c r="H1620" t="s">
        <v>170</v>
      </c>
      <c r="I1620" t="s">
        <v>293</v>
      </c>
      <c r="J1620">
        <v>100</v>
      </c>
      <c r="K1620" t="s">
        <v>462</v>
      </c>
    </row>
    <row r="1621" spans="1:11" x14ac:dyDescent="0.25">
      <c r="A1621" t="s">
        <v>289</v>
      </c>
      <c r="B1621" t="s">
        <v>462</v>
      </c>
      <c r="C1621" t="s">
        <v>609</v>
      </c>
      <c r="D1621" t="s">
        <v>20</v>
      </c>
      <c r="E1621" t="s">
        <v>610</v>
      </c>
      <c r="F1621">
        <v>2018</v>
      </c>
      <c r="G1621" t="s">
        <v>292</v>
      </c>
      <c r="H1621" t="s">
        <v>170</v>
      </c>
      <c r="I1621" t="s">
        <v>293</v>
      </c>
      <c r="J1621">
        <v>103.527</v>
      </c>
      <c r="K1621" t="s">
        <v>462</v>
      </c>
    </row>
    <row r="1622" spans="1:11" x14ac:dyDescent="0.25">
      <c r="A1622" t="s">
        <v>289</v>
      </c>
      <c r="B1622" t="s">
        <v>462</v>
      </c>
      <c r="C1622" t="s">
        <v>609</v>
      </c>
      <c r="D1622" t="s">
        <v>20</v>
      </c>
      <c r="E1622" t="s">
        <v>610</v>
      </c>
      <c r="F1622">
        <v>2019</v>
      </c>
      <c r="G1622" t="s">
        <v>292</v>
      </c>
      <c r="H1622" t="s">
        <v>170</v>
      </c>
      <c r="I1622" t="s">
        <v>293</v>
      </c>
      <c r="J1622">
        <v>107.447</v>
      </c>
      <c r="K1622" t="s">
        <v>462</v>
      </c>
    </row>
    <row r="1623" spans="1:11" x14ac:dyDescent="0.25">
      <c r="A1623" t="s">
        <v>289</v>
      </c>
      <c r="B1623" t="s">
        <v>462</v>
      </c>
      <c r="C1623" t="s">
        <v>609</v>
      </c>
      <c r="D1623" t="s">
        <v>20</v>
      </c>
      <c r="E1623" t="s">
        <v>610</v>
      </c>
      <c r="F1623">
        <v>2020</v>
      </c>
      <c r="G1623" t="s">
        <v>292</v>
      </c>
      <c r="H1623" t="s">
        <v>170</v>
      </c>
      <c r="I1623" t="s">
        <v>293</v>
      </c>
      <c r="J1623">
        <v>109.962</v>
      </c>
      <c r="K1623" t="s">
        <v>462</v>
      </c>
    </row>
    <row r="1624" spans="1:11" x14ac:dyDescent="0.25">
      <c r="A1624" t="s">
        <v>289</v>
      </c>
      <c r="B1624" t="s">
        <v>462</v>
      </c>
      <c r="C1624" t="s">
        <v>609</v>
      </c>
      <c r="D1624" t="s">
        <v>20</v>
      </c>
      <c r="E1624" t="s">
        <v>610</v>
      </c>
      <c r="F1624">
        <v>2021</v>
      </c>
      <c r="G1624" t="s">
        <v>292</v>
      </c>
      <c r="H1624" t="s">
        <v>170</v>
      </c>
      <c r="I1624" t="s">
        <v>293</v>
      </c>
      <c r="J1624">
        <v>116.51600000000001</v>
      </c>
      <c r="K1624" t="s">
        <v>462</v>
      </c>
    </row>
    <row r="1625" spans="1:11" x14ac:dyDescent="0.25">
      <c r="A1625" t="s">
        <v>289</v>
      </c>
      <c r="B1625" t="s">
        <v>462</v>
      </c>
      <c r="C1625" t="s">
        <v>609</v>
      </c>
      <c r="D1625" t="s">
        <v>20</v>
      </c>
      <c r="E1625" t="s">
        <v>610</v>
      </c>
      <c r="F1625">
        <v>2022</v>
      </c>
      <c r="G1625" t="s">
        <v>292</v>
      </c>
      <c r="H1625" t="s">
        <v>170</v>
      </c>
      <c r="I1625" t="s">
        <v>293</v>
      </c>
      <c r="J1625">
        <v>132.22200000000001</v>
      </c>
      <c r="K1625" t="s">
        <v>462</v>
      </c>
    </row>
    <row r="1626" spans="1:11" x14ac:dyDescent="0.25">
      <c r="A1626" t="s">
        <v>289</v>
      </c>
      <c r="B1626" t="s">
        <v>462</v>
      </c>
      <c r="C1626" t="s">
        <v>482</v>
      </c>
      <c r="D1626" t="s">
        <v>21</v>
      </c>
      <c r="E1626" t="s">
        <v>405</v>
      </c>
      <c r="F1626">
        <v>1929</v>
      </c>
      <c r="G1626" t="s">
        <v>292</v>
      </c>
      <c r="H1626" t="s">
        <v>170</v>
      </c>
      <c r="I1626" t="s">
        <v>293</v>
      </c>
      <c r="J1626">
        <v>2.778</v>
      </c>
      <c r="K1626" t="s">
        <v>498</v>
      </c>
    </row>
    <row r="1627" spans="1:11" x14ac:dyDescent="0.25">
      <c r="A1627" t="s">
        <v>289</v>
      </c>
      <c r="B1627" t="s">
        <v>462</v>
      </c>
      <c r="C1627" t="s">
        <v>482</v>
      </c>
      <c r="D1627" t="s">
        <v>21</v>
      </c>
      <c r="E1627" t="s">
        <v>405</v>
      </c>
      <c r="F1627">
        <v>1930</v>
      </c>
      <c r="G1627" t="s">
        <v>292</v>
      </c>
      <c r="H1627" t="s">
        <v>170</v>
      </c>
      <c r="I1627" t="s">
        <v>293</v>
      </c>
      <c r="J1627">
        <v>2.68</v>
      </c>
      <c r="K1627" t="s">
        <v>498</v>
      </c>
    </row>
    <row r="1628" spans="1:11" x14ac:dyDescent="0.25">
      <c r="A1628" t="s">
        <v>289</v>
      </c>
      <c r="B1628" t="s">
        <v>462</v>
      </c>
      <c r="C1628" t="s">
        <v>482</v>
      </c>
      <c r="D1628" t="s">
        <v>21</v>
      </c>
      <c r="E1628" t="s">
        <v>405</v>
      </c>
      <c r="F1628">
        <v>1931</v>
      </c>
      <c r="G1628" t="s">
        <v>292</v>
      </c>
      <c r="H1628" t="s">
        <v>170</v>
      </c>
      <c r="I1628" t="s">
        <v>293</v>
      </c>
      <c r="J1628">
        <v>2.5569999999999999</v>
      </c>
      <c r="K1628" t="s">
        <v>498</v>
      </c>
    </row>
    <row r="1629" spans="1:11" x14ac:dyDescent="0.25">
      <c r="A1629" t="s">
        <v>289</v>
      </c>
      <c r="B1629" t="s">
        <v>462</v>
      </c>
      <c r="C1629" t="s">
        <v>482</v>
      </c>
      <c r="D1629" t="s">
        <v>21</v>
      </c>
      <c r="E1629" t="s">
        <v>405</v>
      </c>
      <c r="F1629">
        <v>1932</v>
      </c>
      <c r="G1629" t="s">
        <v>292</v>
      </c>
      <c r="H1629" t="s">
        <v>170</v>
      </c>
      <c r="I1629" t="s">
        <v>293</v>
      </c>
      <c r="J1629">
        <v>2.2799999999999998</v>
      </c>
      <c r="K1629" t="s">
        <v>498</v>
      </c>
    </row>
    <row r="1630" spans="1:11" x14ac:dyDescent="0.25">
      <c r="A1630" t="s">
        <v>289</v>
      </c>
      <c r="B1630" t="s">
        <v>462</v>
      </c>
      <c r="C1630" t="s">
        <v>482</v>
      </c>
      <c r="D1630" t="s">
        <v>21</v>
      </c>
      <c r="E1630" t="s">
        <v>405</v>
      </c>
      <c r="F1630">
        <v>1933</v>
      </c>
      <c r="G1630" t="s">
        <v>292</v>
      </c>
      <c r="H1630" t="s">
        <v>170</v>
      </c>
      <c r="I1630" t="s">
        <v>293</v>
      </c>
      <c r="J1630">
        <v>2.2839999999999998</v>
      </c>
      <c r="K1630" t="s">
        <v>498</v>
      </c>
    </row>
    <row r="1631" spans="1:11" x14ac:dyDescent="0.25">
      <c r="A1631" t="s">
        <v>289</v>
      </c>
      <c r="B1631" t="s">
        <v>462</v>
      </c>
      <c r="C1631" t="s">
        <v>482</v>
      </c>
      <c r="D1631" t="s">
        <v>21</v>
      </c>
      <c r="E1631" t="s">
        <v>405</v>
      </c>
      <c r="F1631">
        <v>1934</v>
      </c>
      <c r="G1631" t="s">
        <v>292</v>
      </c>
      <c r="H1631" t="s">
        <v>170</v>
      </c>
      <c r="I1631" t="s">
        <v>293</v>
      </c>
      <c r="J1631">
        <v>2.5169999999999999</v>
      </c>
      <c r="K1631" t="s">
        <v>498</v>
      </c>
    </row>
    <row r="1632" spans="1:11" x14ac:dyDescent="0.25">
      <c r="A1632" t="s">
        <v>289</v>
      </c>
      <c r="B1632" t="s">
        <v>462</v>
      </c>
      <c r="C1632" t="s">
        <v>482</v>
      </c>
      <c r="D1632" t="s">
        <v>21</v>
      </c>
      <c r="E1632" t="s">
        <v>405</v>
      </c>
      <c r="F1632">
        <v>1935</v>
      </c>
      <c r="G1632" t="s">
        <v>292</v>
      </c>
      <c r="H1632" t="s">
        <v>170</v>
      </c>
      <c r="I1632" t="s">
        <v>293</v>
      </c>
      <c r="J1632">
        <v>2.5819999999999999</v>
      </c>
      <c r="K1632" t="s">
        <v>498</v>
      </c>
    </row>
    <row r="1633" spans="1:11" x14ac:dyDescent="0.25">
      <c r="A1633" t="s">
        <v>289</v>
      </c>
      <c r="B1633" t="s">
        <v>462</v>
      </c>
      <c r="C1633" t="s">
        <v>482</v>
      </c>
      <c r="D1633" t="s">
        <v>21</v>
      </c>
      <c r="E1633" t="s">
        <v>405</v>
      </c>
      <c r="F1633">
        <v>1936</v>
      </c>
      <c r="G1633" t="s">
        <v>292</v>
      </c>
      <c r="H1633" t="s">
        <v>170</v>
      </c>
      <c r="I1633" t="s">
        <v>293</v>
      </c>
      <c r="J1633">
        <v>2.6909999999999998</v>
      </c>
      <c r="K1633" t="s">
        <v>498</v>
      </c>
    </row>
    <row r="1634" spans="1:11" x14ac:dyDescent="0.25">
      <c r="A1634" t="s">
        <v>289</v>
      </c>
      <c r="B1634" t="s">
        <v>462</v>
      </c>
      <c r="C1634" t="s">
        <v>482</v>
      </c>
      <c r="D1634" t="s">
        <v>21</v>
      </c>
      <c r="E1634" t="s">
        <v>405</v>
      </c>
      <c r="F1634">
        <v>1937</v>
      </c>
      <c r="G1634" t="s">
        <v>292</v>
      </c>
      <c r="H1634" t="s">
        <v>170</v>
      </c>
      <c r="I1634" t="s">
        <v>293</v>
      </c>
      <c r="J1634">
        <v>2.9169999999999998</v>
      </c>
      <c r="K1634" t="s">
        <v>498</v>
      </c>
    </row>
    <row r="1635" spans="1:11" x14ac:dyDescent="0.25">
      <c r="A1635" t="s">
        <v>289</v>
      </c>
      <c r="B1635" t="s">
        <v>462</v>
      </c>
      <c r="C1635" t="s">
        <v>482</v>
      </c>
      <c r="D1635" t="s">
        <v>21</v>
      </c>
      <c r="E1635" t="s">
        <v>405</v>
      </c>
      <c r="F1635">
        <v>1938</v>
      </c>
      <c r="G1635" t="s">
        <v>292</v>
      </c>
      <c r="H1635" t="s">
        <v>170</v>
      </c>
      <c r="I1635" t="s">
        <v>293</v>
      </c>
      <c r="J1635">
        <v>2.9380000000000002</v>
      </c>
      <c r="K1635" t="s">
        <v>498</v>
      </c>
    </row>
    <row r="1636" spans="1:11" x14ac:dyDescent="0.25">
      <c r="A1636" t="s">
        <v>289</v>
      </c>
      <c r="B1636" t="s">
        <v>462</v>
      </c>
      <c r="C1636" t="s">
        <v>482</v>
      </c>
      <c r="D1636" t="s">
        <v>21</v>
      </c>
      <c r="E1636" t="s">
        <v>405</v>
      </c>
      <c r="F1636">
        <v>1939</v>
      </c>
      <c r="G1636" t="s">
        <v>292</v>
      </c>
      <c r="H1636" t="s">
        <v>170</v>
      </c>
      <c r="I1636" t="s">
        <v>293</v>
      </c>
      <c r="J1636">
        <v>2.91</v>
      </c>
      <c r="K1636" t="s">
        <v>498</v>
      </c>
    </row>
    <row r="1637" spans="1:11" x14ac:dyDescent="0.25">
      <c r="A1637" t="s">
        <v>289</v>
      </c>
      <c r="B1637" t="s">
        <v>462</v>
      </c>
      <c r="C1637" t="s">
        <v>482</v>
      </c>
      <c r="D1637" t="s">
        <v>21</v>
      </c>
      <c r="E1637" t="s">
        <v>405</v>
      </c>
      <c r="F1637">
        <v>1940</v>
      </c>
      <c r="G1637" t="s">
        <v>292</v>
      </c>
      <c r="H1637" t="s">
        <v>170</v>
      </c>
      <c r="I1637" t="s">
        <v>293</v>
      </c>
      <c r="J1637">
        <v>2.9609999999999999</v>
      </c>
      <c r="K1637" t="s">
        <v>498</v>
      </c>
    </row>
    <row r="1638" spans="1:11" x14ac:dyDescent="0.25">
      <c r="A1638" t="s">
        <v>289</v>
      </c>
      <c r="B1638" t="s">
        <v>462</v>
      </c>
      <c r="C1638" t="s">
        <v>482</v>
      </c>
      <c r="D1638" t="s">
        <v>21</v>
      </c>
      <c r="E1638" t="s">
        <v>405</v>
      </c>
      <c r="F1638">
        <v>1941</v>
      </c>
      <c r="G1638" t="s">
        <v>292</v>
      </c>
      <c r="H1638" t="s">
        <v>170</v>
      </c>
      <c r="I1638" t="s">
        <v>293</v>
      </c>
      <c r="J1638">
        <v>3.1659999999999999</v>
      </c>
      <c r="K1638" t="s">
        <v>498</v>
      </c>
    </row>
    <row r="1639" spans="1:11" x14ac:dyDescent="0.25">
      <c r="A1639" t="s">
        <v>289</v>
      </c>
      <c r="B1639" t="s">
        <v>462</v>
      </c>
      <c r="C1639" t="s">
        <v>482</v>
      </c>
      <c r="D1639" t="s">
        <v>21</v>
      </c>
      <c r="E1639" t="s">
        <v>405</v>
      </c>
      <c r="F1639">
        <v>1942</v>
      </c>
      <c r="G1639" t="s">
        <v>292</v>
      </c>
      <c r="H1639" t="s">
        <v>170</v>
      </c>
      <c r="I1639" t="s">
        <v>293</v>
      </c>
      <c r="J1639">
        <v>3.3839999999999999</v>
      </c>
      <c r="K1639" t="s">
        <v>498</v>
      </c>
    </row>
    <row r="1640" spans="1:11" x14ac:dyDescent="0.25">
      <c r="A1640" t="s">
        <v>289</v>
      </c>
      <c r="B1640" t="s">
        <v>462</v>
      </c>
      <c r="C1640" t="s">
        <v>482</v>
      </c>
      <c r="D1640" t="s">
        <v>21</v>
      </c>
      <c r="E1640" t="s">
        <v>405</v>
      </c>
      <c r="F1640">
        <v>1943</v>
      </c>
      <c r="G1640" t="s">
        <v>292</v>
      </c>
      <c r="H1640" t="s">
        <v>170</v>
      </c>
      <c r="I1640" t="s">
        <v>293</v>
      </c>
      <c r="J1640">
        <v>3.4969999999999999</v>
      </c>
      <c r="K1640" t="s">
        <v>498</v>
      </c>
    </row>
    <row r="1641" spans="1:11" x14ac:dyDescent="0.25">
      <c r="A1641" t="s">
        <v>289</v>
      </c>
      <c r="B1641" t="s">
        <v>462</v>
      </c>
      <c r="C1641" t="s">
        <v>482</v>
      </c>
      <c r="D1641" t="s">
        <v>21</v>
      </c>
      <c r="E1641" t="s">
        <v>405</v>
      </c>
      <c r="F1641">
        <v>1944</v>
      </c>
      <c r="G1641" t="s">
        <v>292</v>
      </c>
      <c r="H1641" t="s">
        <v>170</v>
      </c>
      <c r="I1641" t="s">
        <v>293</v>
      </c>
      <c r="J1641">
        <v>3.51</v>
      </c>
      <c r="K1641" t="s">
        <v>498</v>
      </c>
    </row>
    <row r="1642" spans="1:11" x14ac:dyDescent="0.25">
      <c r="A1642" t="s">
        <v>289</v>
      </c>
      <c r="B1642" t="s">
        <v>462</v>
      </c>
      <c r="C1642" t="s">
        <v>482</v>
      </c>
      <c r="D1642" t="s">
        <v>21</v>
      </c>
      <c r="E1642" t="s">
        <v>405</v>
      </c>
      <c r="F1642">
        <v>1945</v>
      </c>
      <c r="G1642" t="s">
        <v>292</v>
      </c>
      <c r="H1642" t="s">
        <v>170</v>
      </c>
      <c r="I1642" t="s">
        <v>293</v>
      </c>
      <c r="J1642">
        <v>3.573</v>
      </c>
      <c r="K1642" t="s">
        <v>498</v>
      </c>
    </row>
    <row r="1643" spans="1:11" x14ac:dyDescent="0.25">
      <c r="A1643" t="s">
        <v>289</v>
      </c>
      <c r="B1643" t="s">
        <v>462</v>
      </c>
      <c r="C1643" t="s">
        <v>482</v>
      </c>
      <c r="D1643" t="s">
        <v>21</v>
      </c>
      <c r="E1643" t="s">
        <v>405</v>
      </c>
      <c r="F1643">
        <v>1946</v>
      </c>
      <c r="G1643" t="s">
        <v>292</v>
      </c>
      <c r="H1643" t="s">
        <v>170</v>
      </c>
      <c r="I1643" t="s">
        <v>293</v>
      </c>
      <c r="J1643">
        <v>4.7560000000000002</v>
      </c>
      <c r="K1643" t="s">
        <v>498</v>
      </c>
    </row>
    <row r="1644" spans="1:11" x14ac:dyDescent="0.25">
      <c r="A1644" t="s">
        <v>289</v>
      </c>
      <c r="B1644" t="s">
        <v>462</v>
      </c>
      <c r="C1644" t="s">
        <v>482</v>
      </c>
      <c r="D1644" t="s">
        <v>21</v>
      </c>
      <c r="E1644" t="s">
        <v>405</v>
      </c>
      <c r="F1644">
        <v>1947</v>
      </c>
      <c r="G1644" t="s">
        <v>292</v>
      </c>
      <c r="H1644" t="s">
        <v>170</v>
      </c>
      <c r="I1644" t="s">
        <v>293</v>
      </c>
      <c r="J1644">
        <v>5.58</v>
      </c>
      <c r="K1644" t="s">
        <v>498</v>
      </c>
    </row>
    <row r="1645" spans="1:11" x14ac:dyDescent="0.25">
      <c r="A1645" t="s">
        <v>289</v>
      </c>
      <c r="B1645" t="s">
        <v>462</v>
      </c>
      <c r="C1645" t="s">
        <v>482</v>
      </c>
      <c r="D1645" t="s">
        <v>21</v>
      </c>
      <c r="E1645" t="s">
        <v>405</v>
      </c>
      <c r="F1645">
        <v>1948</v>
      </c>
      <c r="G1645" t="s">
        <v>292</v>
      </c>
      <c r="H1645" t="s">
        <v>170</v>
      </c>
      <c r="I1645" t="s">
        <v>293</v>
      </c>
      <c r="J1645">
        <v>6.5960000000000001</v>
      </c>
      <c r="K1645" t="s">
        <v>498</v>
      </c>
    </row>
    <row r="1646" spans="1:11" x14ac:dyDescent="0.25">
      <c r="A1646" t="s">
        <v>289</v>
      </c>
      <c r="B1646" t="s">
        <v>462</v>
      </c>
      <c r="C1646" t="s">
        <v>482</v>
      </c>
      <c r="D1646" t="s">
        <v>21</v>
      </c>
      <c r="E1646" t="s">
        <v>405</v>
      </c>
      <c r="F1646">
        <v>1949</v>
      </c>
      <c r="G1646" t="s">
        <v>292</v>
      </c>
      <c r="H1646" t="s">
        <v>170</v>
      </c>
      <c r="I1646" t="s">
        <v>293</v>
      </c>
      <c r="J1646">
        <v>6.9020000000000001</v>
      </c>
      <c r="K1646" t="s">
        <v>498</v>
      </c>
    </row>
    <row r="1647" spans="1:11" x14ac:dyDescent="0.25">
      <c r="A1647" t="s">
        <v>289</v>
      </c>
      <c r="B1647" t="s">
        <v>462</v>
      </c>
      <c r="C1647" t="s">
        <v>482</v>
      </c>
      <c r="D1647" t="s">
        <v>21</v>
      </c>
      <c r="E1647" t="s">
        <v>405</v>
      </c>
      <c r="F1647">
        <v>1950</v>
      </c>
      <c r="G1647" t="s">
        <v>292</v>
      </c>
      <c r="H1647" t="s">
        <v>170</v>
      </c>
      <c r="I1647" t="s">
        <v>293</v>
      </c>
      <c r="J1647">
        <v>7.2110000000000003</v>
      </c>
      <c r="K1647" t="s">
        <v>498</v>
      </c>
    </row>
    <row r="1648" spans="1:11" x14ac:dyDescent="0.25">
      <c r="A1648" t="s">
        <v>289</v>
      </c>
      <c r="B1648" t="s">
        <v>462</v>
      </c>
      <c r="C1648" t="s">
        <v>482</v>
      </c>
      <c r="D1648" t="s">
        <v>21</v>
      </c>
      <c r="E1648" t="s">
        <v>405</v>
      </c>
      <c r="F1648">
        <v>1951</v>
      </c>
      <c r="G1648" t="s">
        <v>292</v>
      </c>
      <c r="H1648" t="s">
        <v>170</v>
      </c>
      <c r="I1648" t="s">
        <v>293</v>
      </c>
      <c r="J1648">
        <v>7.6180000000000003</v>
      </c>
      <c r="K1648" t="s">
        <v>498</v>
      </c>
    </row>
    <row r="1649" spans="1:11" x14ac:dyDescent="0.25">
      <c r="A1649" t="s">
        <v>289</v>
      </c>
      <c r="B1649" t="s">
        <v>462</v>
      </c>
      <c r="C1649" t="s">
        <v>482</v>
      </c>
      <c r="D1649" t="s">
        <v>21</v>
      </c>
      <c r="E1649" t="s">
        <v>405</v>
      </c>
      <c r="F1649">
        <v>1952</v>
      </c>
      <c r="G1649" t="s">
        <v>292</v>
      </c>
      <c r="H1649" t="s">
        <v>170</v>
      </c>
      <c r="I1649" t="s">
        <v>293</v>
      </c>
      <c r="J1649">
        <v>7.8179999999999996</v>
      </c>
      <c r="K1649" t="s">
        <v>498</v>
      </c>
    </row>
    <row r="1650" spans="1:11" x14ac:dyDescent="0.25">
      <c r="A1650" t="s">
        <v>289</v>
      </c>
      <c r="B1650" t="s">
        <v>462</v>
      </c>
      <c r="C1650" t="s">
        <v>482</v>
      </c>
      <c r="D1650" t="s">
        <v>21</v>
      </c>
      <c r="E1650" t="s">
        <v>405</v>
      </c>
      <c r="F1650">
        <v>1953</v>
      </c>
      <c r="G1650" t="s">
        <v>292</v>
      </c>
      <c r="H1650" t="s">
        <v>170</v>
      </c>
      <c r="I1650" t="s">
        <v>293</v>
      </c>
      <c r="J1650">
        <v>8.2230000000000008</v>
      </c>
      <c r="K1650" t="s">
        <v>498</v>
      </c>
    </row>
    <row r="1651" spans="1:11" x14ac:dyDescent="0.25">
      <c r="A1651" t="s">
        <v>289</v>
      </c>
      <c r="B1651" t="s">
        <v>462</v>
      </c>
      <c r="C1651" t="s">
        <v>482</v>
      </c>
      <c r="D1651" t="s">
        <v>21</v>
      </c>
      <c r="E1651" t="s">
        <v>405</v>
      </c>
      <c r="F1651">
        <v>1954</v>
      </c>
      <c r="G1651" t="s">
        <v>292</v>
      </c>
      <c r="H1651" t="s">
        <v>170</v>
      </c>
      <c r="I1651" t="s">
        <v>293</v>
      </c>
      <c r="J1651">
        <v>8.2249999999999996</v>
      </c>
      <c r="K1651" t="s">
        <v>498</v>
      </c>
    </row>
    <row r="1652" spans="1:11" x14ac:dyDescent="0.25">
      <c r="A1652" t="s">
        <v>289</v>
      </c>
      <c r="B1652" t="s">
        <v>462</v>
      </c>
      <c r="C1652" t="s">
        <v>482</v>
      </c>
      <c r="D1652" t="s">
        <v>21</v>
      </c>
      <c r="E1652" t="s">
        <v>405</v>
      </c>
      <c r="F1652">
        <v>1955</v>
      </c>
      <c r="G1652" t="s">
        <v>292</v>
      </c>
      <c r="H1652" t="s">
        <v>170</v>
      </c>
      <c r="I1652" t="s">
        <v>293</v>
      </c>
      <c r="J1652">
        <v>8.3239999999999998</v>
      </c>
      <c r="K1652" t="s">
        <v>498</v>
      </c>
    </row>
    <row r="1653" spans="1:11" x14ac:dyDescent="0.25">
      <c r="A1653" t="s">
        <v>289</v>
      </c>
      <c r="B1653" t="s">
        <v>462</v>
      </c>
      <c r="C1653" t="s">
        <v>482</v>
      </c>
      <c r="D1653" t="s">
        <v>21</v>
      </c>
      <c r="E1653" t="s">
        <v>405</v>
      </c>
      <c r="F1653">
        <v>1956</v>
      </c>
      <c r="G1653" t="s">
        <v>292</v>
      </c>
      <c r="H1653" t="s">
        <v>170</v>
      </c>
      <c r="I1653" t="s">
        <v>293</v>
      </c>
      <c r="J1653">
        <v>9.1430000000000007</v>
      </c>
      <c r="K1653" t="s">
        <v>498</v>
      </c>
    </row>
    <row r="1654" spans="1:11" x14ac:dyDescent="0.25">
      <c r="A1654" t="s">
        <v>289</v>
      </c>
      <c r="B1654" t="s">
        <v>462</v>
      </c>
      <c r="C1654" t="s">
        <v>482</v>
      </c>
      <c r="D1654" t="s">
        <v>21</v>
      </c>
      <c r="E1654" t="s">
        <v>405</v>
      </c>
      <c r="F1654">
        <v>1957</v>
      </c>
      <c r="G1654" t="s">
        <v>292</v>
      </c>
      <c r="H1654" t="s">
        <v>170</v>
      </c>
      <c r="I1654" t="s">
        <v>293</v>
      </c>
      <c r="J1654">
        <v>9.8460000000000001</v>
      </c>
      <c r="K1654" t="s">
        <v>498</v>
      </c>
    </row>
    <row r="1655" spans="1:11" x14ac:dyDescent="0.25">
      <c r="A1655" t="s">
        <v>289</v>
      </c>
      <c r="B1655" t="s">
        <v>462</v>
      </c>
      <c r="C1655" t="s">
        <v>482</v>
      </c>
      <c r="D1655" t="s">
        <v>21</v>
      </c>
      <c r="E1655" t="s">
        <v>405</v>
      </c>
      <c r="F1655">
        <v>1958</v>
      </c>
      <c r="G1655" t="s">
        <v>292</v>
      </c>
      <c r="H1655" t="s">
        <v>170</v>
      </c>
      <c r="I1655" t="s">
        <v>293</v>
      </c>
      <c r="J1655">
        <v>9.8460000000000001</v>
      </c>
      <c r="K1655" t="s">
        <v>498</v>
      </c>
    </row>
    <row r="1656" spans="1:11" x14ac:dyDescent="0.25">
      <c r="A1656" t="s">
        <v>289</v>
      </c>
      <c r="B1656" t="s">
        <v>462</v>
      </c>
      <c r="C1656" t="s">
        <v>482</v>
      </c>
      <c r="D1656" t="s">
        <v>21</v>
      </c>
      <c r="E1656" t="s">
        <v>405</v>
      </c>
      <c r="F1656">
        <v>1959</v>
      </c>
      <c r="G1656" t="s">
        <v>292</v>
      </c>
      <c r="H1656" t="s">
        <v>170</v>
      </c>
      <c r="I1656" t="s">
        <v>293</v>
      </c>
      <c r="J1656">
        <v>10.052</v>
      </c>
      <c r="K1656" t="s">
        <v>498</v>
      </c>
    </row>
    <row r="1657" spans="1:11" x14ac:dyDescent="0.25">
      <c r="A1657" t="s">
        <v>289</v>
      </c>
      <c r="B1657" t="s">
        <v>462</v>
      </c>
      <c r="C1657" t="s">
        <v>482</v>
      </c>
      <c r="D1657" t="s">
        <v>21</v>
      </c>
      <c r="E1657" t="s">
        <v>405</v>
      </c>
      <c r="F1657">
        <v>1960</v>
      </c>
      <c r="G1657" t="s">
        <v>292</v>
      </c>
      <c r="H1657" t="s">
        <v>170</v>
      </c>
      <c r="I1657" t="s">
        <v>293</v>
      </c>
      <c r="J1657">
        <v>10.048999999999999</v>
      </c>
      <c r="K1657" t="s">
        <v>498</v>
      </c>
    </row>
    <row r="1658" spans="1:11" x14ac:dyDescent="0.25">
      <c r="A1658" t="s">
        <v>289</v>
      </c>
      <c r="B1658" t="s">
        <v>462</v>
      </c>
      <c r="C1658" t="s">
        <v>482</v>
      </c>
      <c r="D1658" t="s">
        <v>21</v>
      </c>
      <c r="E1658" t="s">
        <v>405</v>
      </c>
      <c r="F1658">
        <v>1961</v>
      </c>
      <c r="G1658" t="s">
        <v>292</v>
      </c>
      <c r="H1658" t="s">
        <v>170</v>
      </c>
      <c r="I1658" t="s">
        <v>293</v>
      </c>
      <c r="J1658">
        <v>10.050000000000001</v>
      </c>
      <c r="K1658" t="s">
        <v>498</v>
      </c>
    </row>
    <row r="1659" spans="1:11" x14ac:dyDescent="0.25">
      <c r="A1659" t="s">
        <v>289</v>
      </c>
      <c r="B1659" t="s">
        <v>462</v>
      </c>
      <c r="C1659" t="s">
        <v>482</v>
      </c>
      <c r="D1659" t="s">
        <v>21</v>
      </c>
      <c r="E1659" t="s">
        <v>405</v>
      </c>
      <c r="F1659">
        <v>1962</v>
      </c>
      <c r="G1659" t="s">
        <v>292</v>
      </c>
      <c r="H1659" t="s">
        <v>170</v>
      </c>
      <c r="I1659" t="s">
        <v>293</v>
      </c>
      <c r="J1659">
        <v>9.9079999999999995</v>
      </c>
      <c r="K1659" t="s">
        <v>498</v>
      </c>
    </row>
    <row r="1660" spans="1:11" x14ac:dyDescent="0.25">
      <c r="A1660" t="s">
        <v>289</v>
      </c>
      <c r="B1660" t="s">
        <v>462</v>
      </c>
      <c r="C1660" t="s">
        <v>482</v>
      </c>
      <c r="D1660" t="s">
        <v>21</v>
      </c>
      <c r="E1660" t="s">
        <v>405</v>
      </c>
      <c r="F1660">
        <v>1963</v>
      </c>
      <c r="G1660" t="s">
        <v>292</v>
      </c>
      <c r="H1660" t="s">
        <v>170</v>
      </c>
      <c r="I1660" t="s">
        <v>293</v>
      </c>
      <c r="J1660">
        <v>9.6660000000000004</v>
      </c>
      <c r="K1660" t="s">
        <v>498</v>
      </c>
    </row>
    <row r="1661" spans="1:11" x14ac:dyDescent="0.25">
      <c r="A1661" t="s">
        <v>289</v>
      </c>
      <c r="B1661" t="s">
        <v>462</v>
      </c>
      <c r="C1661" t="s">
        <v>482</v>
      </c>
      <c r="D1661" t="s">
        <v>21</v>
      </c>
      <c r="E1661" t="s">
        <v>405</v>
      </c>
      <c r="F1661">
        <v>1964</v>
      </c>
      <c r="G1661" t="s">
        <v>292</v>
      </c>
      <c r="H1661" t="s">
        <v>170</v>
      </c>
      <c r="I1661" t="s">
        <v>293</v>
      </c>
      <c r="J1661">
        <v>9.2850000000000001</v>
      </c>
      <c r="K1661" t="s">
        <v>498</v>
      </c>
    </row>
    <row r="1662" spans="1:11" x14ac:dyDescent="0.25">
      <c r="A1662" t="s">
        <v>289</v>
      </c>
      <c r="B1662" t="s">
        <v>462</v>
      </c>
      <c r="C1662" t="s">
        <v>482</v>
      </c>
      <c r="D1662" t="s">
        <v>21</v>
      </c>
      <c r="E1662" t="s">
        <v>405</v>
      </c>
      <c r="F1662">
        <v>1965</v>
      </c>
      <c r="G1662" t="s">
        <v>292</v>
      </c>
      <c r="H1662" t="s">
        <v>170</v>
      </c>
      <c r="I1662" t="s">
        <v>293</v>
      </c>
      <c r="J1662">
        <v>9.2929999999999993</v>
      </c>
      <c r="K1662" t="s">
        <v>498</v>
      </c>
    </row>
    <row r="1663" spans="1:11" x14ac:dyDescent="0.25">
      <c r="A1663" t="s">
        <v>289</v>
      </c>
      <c r="B1663" t="s">
        <v>462</v>
      </c>
      <c r="C1663" t="s">
        <v>482</v>
      </c>
      <c r="D1663" t="s">
        <v>21</v>
      </c>
      <c r="E1663" t="s">
        <v>405</v>
      </c>
      <c r="F1663">
        <v>1966</v>
      </c>
      <c r="G1663" t="s">
        <v>292</v>
      </c>
      <c r="H1663" t="s">
        <v>170</v>
      </c>
      <c r="I1663" t="s">
        <v>293</v>
      </c>
      <c r="J1663">
        <v>9.625</v>
      </c>
      <c r="K1663" t="s">
        <v>498</v>
      </c>
    </row>
    <row r="1664" spans="1:11" x14ac:dyDescent="0.25">
      <c r="A1664" t="s">
        <v>289</v>
      </c>
      <c r="B1664" t="s">
        <v>462</v>
      </c>
      <c r="C1664" t="s">
        <v>482</v>
      </c>
      <c r="D1664" t="s">
        <v>21</v>
      </c>
      <c r="E1664" t="s">
        <v>405</v>
      </c>
      <c r="F1664">
        <v>1967</v>
      </c>
      <c r="G1664" t="s">
        <v>292</v>
      </c>
      <c r="H1664" t="s">
        <v>170</v>
      </c>
      <c r="I1664" t="s">
        <v>293</v>
      </c>
      <c r="J1664">
        <v>9.61</v>
      </c>
      <c r="K1664" t="s">
        <v>498</v>
      </c>
    </row>
    <row r="1665" spans="1:11" x14ac:dyDescent="0.25">
      <c r="A1665" t="s">
        <v>289</v>
      </c>
      <c r="B1665" t="s">
        <v>462</v>
      </c>
      <c r="C1665" t="s">
        <v>482</v>
      </c>
      <c r="D1665" t="s">
        <v>21</v>
      </c>
      <c r="E1665" t="s">
        <v>405</v>
      </c>
      <c r="F1665">
        <v>1968</v>
      </c>
      <c r="G1665" t="s">
        <v>292</v>
      </c>
      <c r="H1665" t="s">
        <v>170</v>
      </c>
      <c r="I1665" t="s">
        <v>293</v>
      </c>
      <c r="J1665">
        <v>9.9450000000000003</v>
      </c>
      <c r="K1665" t="s">
        <v>498</v>
      </c>
    </row>
    <row r="1666" spans="1:11" x14ac:dyDescent="0.25">
      <c r="A1666" t="s">
        <v>289</v>
      </c>
      <c r="B1666" t="s">
        <v>462</v>
      </c>
      <c r="C1666" t="s">
        <v>482</v>
      </c>
      <c r="D1666" t="s">
        <v>21</v>
      </c>
      <c r="E1666" t="s">
        <v>405</v>
      </c>
      <c r="F1666">
        <v>1969</v>
      </c>
      <c r="G1666" t="s">
        <v>292</v>
      </c>
      <c r="H1666" t="s">
        <v>170</v>
      </c>
      <c r="I1666" t="s">
        <v>293</v>
      </c>
      <c r="J1666">
        <v>10.614000000000001</v>
      </c>
      <c r="K1666" t="s">
        <v>498</v>
      </c>
    </row>
    <row r="1667" spans="1:11" x14ac:dyDescent="0.25">
      <c r="A1667" t="s">
        <v>289</v>
      </c>
      <c r="B1667" t="s">
        <v>462</v>
      </c>
      <c r="C1667" t="s">
        <v>482</v>
      </c>
      <c r="D1667" t="s">
        <v>21</v>
      </c>
      <c r="E1667" t="s">
        <v>405</v>
      </c>
      <c r="F1667">
        <v>1970</v>
      </c>
      <c r="G1667" t="s">
        <v>292</v>
      </c>
      <c r="H1667" t="s">
        <v>170</v>
      </c>
      <c r="I1667" t="s">
        <v>293</v>
      </c>
      <c r="J1667">
        <v>11.272</v>
      </c>
      <c r="K1667" t="s">
        <v>498</v>
      </c>
    </row>
    <row r="1668" spans="1:11" x14ac:dyDescent="0.25">
      <c r="A1668" t="s">
        <v>289</v>
      </c>
      <c r="B1668" t="s">
        <v>462</v>
      </c>
      <c r="C1668" t="s">
        <v>482</v>
      </c>
      <c r="D1668" t="s">
        <v>21</v>
      </c>
      <c r="E1668" t="s">
        <v>405</v>
      </c>
      <c r="F1668">
        <v>1971</v>
      </c>
      <c r="G1668" t="s">
        <v>292</v>
      </c>
      <c r="H1668" t="s">
        <v>170</v>
      </c>
      <c r="I1668" t="s">
        <v>293</v>
      </c>
      <c r="J1668">
        <v>12.254</v>
      </c>
      <c r="K1668" t="s">
        <v>498</v>
      </c>
    </row>
    <row r="1669" spans="1:11" x14ac:dyDescent="0.25">
      <c r="A1669" t="s">
        <v>289</v>
      </c>
      <c r="B1669" t="s">
        <v>462</v>
      </c>
      <c r="C1669" t="s">
        <v>482</v>
      </c>
      <c r="D1669" t="s">
        <v>21</v>
      </c>
      <c r="E1669" t="s">
        <v>405</v>
      </c>
      <c r="F1669">
        <v>1972</v>
      </c>
      <c r="G1669" t="s">
        <v>292</v>
      </c>
      <c r="H1669" t="s">
        <v>170</v>
      </c>
      <c r="I1669" t="s">
        <v>293</v>
      </c>
      <c r="J1669">
        <v>12.932</v>
      </c>
      <c r="K1669" t="s">
        <v>498</v>
      </c>
    </row>
    <row r="1670" spans="1:11" x14ac:dyDescent="0.25">
      <c r="A1670" t="s">
        <v>289</v>
      </c>
      <c r="B1670" t="s">
        <v>462</v>
      </c>
      <c r="C1670" t="s">
        <v>482</v>
      </c>
      <c r="D1670" t="s">
        <v>21</v>
      </c>
      <c r="E1670" t="s">
        <v>405</v>
      </c>
      <c r="F1670">
        <v>1973</v>
      </c>
      <c r="G1670" t="s">
        <v>292</v>
      </c>
      <c r="H1670" t="s">
        <v>170</v>
      </c>
      <c r="I1670" t="s">
        <v>293</v>
      </c>
      <c r="J1670">
        <v>13.593999999999999</v>
      </c>
      <c r="K1670" t="s">
        <v>498</v>
      </c>
    </row>
    <row r="1671" spans="1:11" x14ac:dyDescent="0.25">
      <c r="A1671" t="s">
        <v>289</v>
      </c>
      <c r="B1671" t="s">
        <v>462</v>
      </c>
      <c r="C1671" t="s">
        <v>482</v>
      </c>
      <c r="D1671" t="s">
        <v>21</v>
      </c>
      <c r="E1671" t="s">
        <v>405</v>
      </c>
      <c r="F1671">
        <v>1974</v>
      </c>
      <c r="G1671" t="s">
        <v>292</v>
      </c>
      <c r="H1671" t="s">
        <v>170</v>
      </c>
      <c r="I1671" t="s">
        <v>293</v>
      </c>
      <c r="J1671">
        <v>15.528</v>
      </c>
      <c r="K1671" t="s">
        <v>498</v>
      </c>
    </row>
    <row r="1672" spans="1:11" x14ac:dyDescent="0.25">
      <c r="A1672" t="s">
        <v>289</v>
      </c>
      <c r="B1672" t="s">
        <v>462</v>
      </c>
      <c r="C1672" t="s">
        <v>482</v>
      </c>
      <c r="D1672" t="s">
        <v>21</v>
      </c>
      <c r="E1672" t="s">
        <v>405</v>
      </c>
      <c r="F1672">
        <v>1975</v>
      </c>
      <c r="G1672" t="s">
        <v>292</v>
      </c>
      <c r="H1672" t="s">
        <v>170</v>
      </c>
      <c r="I1672" t="s">
        <v>293</v>
      </c>
      <c r="J1672">
        <v>17.716999999999999</v>
      </c>
      <c r="K1672" t="s">
        <v>498</v>
      </c>
    </row>
    <row r="1673" spans="1:11" x14ac:dyDescent="0.25">
      <c r="A1673" t="s">
        <v>289</v>
      </c>
      <c r="B1673" t="s">
        <v>462</v>
      </c>
      <c r="C1673" t="s">
        <v>482</v>
      </c>
      <c r="D1673" t="s">
        <v>21</v>
      </c>
      <c r="E1673" t="s">
        <v>405</v>
      </c>
      <c r="F1673">
        <v>1976</v>
      </c>
      <c r="G1673" t="s">
        <v>292</v>
      </c>
      <c r="H1673" t="s">
        <v>170</v>
      </c>
      <c r="I1673" t="s">
        <v>293</v>
      </c>
      <c r="J1673">
        <v>18.989000000000001</v>
      </c>
      <c r="K1673" t="s">
        <v>498</v>
      </c>
    </row>
    <row r="1674" spans="1:11" x14ac:dyDescent="0.25">
      <c r="A1674" t="s">
        <v>289</v>
      </c>
      <c r="B1674" t="s">
        <v>462</v>
      </c>
      <c r="C1674" t="s">
        <v>482</v>
      </c>
      <c r="D1674" t="s">
        <v>21</v>
      </c>
      <c r="E1674" t="s">
        <v>405</v>
      </c>
      <c r="F1674">
        <v>1977</v>
      </c>
      <c r="G1674" t="s">
        <v>292</v>
      </c>
      <c r="H1674" t="s">
        <v>170</v>
      </c>
      <c r="I1674" t="s">
        <v>293</v>
      </c>
      <c r="J1674">
        <v>20.53</v>
      </c>
      <c r="K1674" t="s">
        <v>498</v>
      </c>
    </row>
    <row r="1675" spans="1:11" x14ac:dyDescent="0.25">
      <c r="A1675" t="s">
        <v>289</v>
      </c>
      <c r="B1675" t="s">
        <v>462</v>
      </c>
      <c r="C1675" t="s">
        <v>482</v>
      </c>
      <c r="D1675" t="s">
        <v>21</v>
      </c>
      <c r="E1675" t="s">
        <v>405</v>
      </c>
      <c r="F1675">
        <v>1978</v>
      </c>
      <c r="G1675" t="s">
        <v>292</v>
      </c>
      <c r="H1675" t="s">
        <v>170</v>
      </c>
      <c r="I1675" t="s">
        <v>293</v>
      </c>
      <c r="J1675">
        <v>22.509</v>
      </c>
      <c r="K1675" t="s">
        <v>498</v>
      </c>
    </row>
    <row r="1676" spans="1:11" x14ac:dyDescent="0.25">
      <c r="A1676" t="s">
        <v>289</v>
      </c>
      <c r="B1676" t="s">
        <v>462</v>
      </c>
      <c r="C1676" t="s">
        <v>482</v>
      </c>
      <c r="D1676" t="s">
        <v>21</v>
      </c>
      <c r="E1676" t="s">
        <v>405</v>
      </c>
      <c r="F1676">
        <v>1979</v>
      </c>
      <c r="G1676" t="s">
        <v>292</v>
      </c>
      <c r="H1676" t="s">
        <v>170</v>
      </c>
      <c r="I1676" t="s">
        <v>293</v>
      </c>
      <c r="J1676">
        <v>24.167999999999999</v>
      </c>
      <c r="K1676" t="s">
        <v>498</v>
      </c>
    </row>
    <row r="1677" spans="1:11" x14ac:dyDescent="0.25">
      <c r="A1677" t="s">
        <v>289</v>
      </c>
      <c r="B1677" t="s">
        <v>462</v>
      </c>
      <c r="C1677" t="s">
        <v>482</v>
      </c>
      <c r="D1677" t="s">
        <v>21</v>
      </c>
      <c r="E1677" t="s">
        <v>405</v>
      </c>
      <c r="F1677">
        <v>1980</v>
      </c>
      <c r="G1677" t="s">
        <v>292</v>
      </c>
      <c r="H1677" t="s">
        <v>170</v>
      </c>
      <c r="I1677" t="s">
        <v>293</v>
      </c>
      <c r="J1677">
        <v>26.152999999999999</v>
      </c>
      <c r="K1677" t="s">
        <v>498</v>
      </c>
    </row>
    <row r="1678" spans="1:11" x14ac:dyDescent="0.25">
      <c r="A1678" t="s">
        <v>289</v>
      </c>
      <c r="B1678" t="s">
        <v>462</v>
      </c>
      <c r="C1678" t="s">
        <v>482</v>
      </c>
      <c r="D1678" t="s">
        <v>21</v>
      </c>
      <c r="E1678" t="s">
        <v>405</v>
      </c>
      <c r="F1678">
        <v>1981</v>
      </c>
      <c r="G1678" t="s">
        <v>292</v>
      </c>
      <c r="H1678" t="s">
        <v>170</v>
      </c>
      <c r="I1678" t="s">
        <v>293</v>
      </c>
      <c r="J1678">
        <v>29.134</v>
      </c>
      <c r="K1678" t="s">
        <v>498</v>
      </c>
    </row>
    <row r="1679" spans="1:11" x14ac:dyDescent="0.25">
      <c r="A1679" t="s">
        <v>289</v>
      </c>
      <c r="B1679" t="s">
        <v>462</v>
      </c>
      <c r="C1679" t="s">
        <v>482</v>
      </c>
      <c r="D1679" t="s">
        <v>21</v>
      </c>
      <c r="E1679" t="s">
        <v>405</v>
      </c>
      <c r="F1679">
        <v>1982</v>
      </c>
      <c r="G1679" t="s">
        <v>292</v>
      </c>
      <c r="H1679" t="s">
        <v>170</v>
      </c>
      <c r="I1679" t="s">
        <v>293</v>
      </c>
      <c r="J1679">
        <v>31.451000000000001</v>
      </c>
      <c r="K1679" t="s">
        <v>498</v>
      </c>
    </row>
    <row r="1680" spans="1:11" x14ac:dyDescent="0.25">
      <c r="A1680" t="s">
        <v>289</v>
      </c>
      <c r="B1680" t="s">
        <v>462</v>
      </c>
      <c r="C1680" t="s">
        <v>482</v>
      </c>
      <c r="D1680" t="s">
        <v>21</v>
      </c>
      <c r="E1680" t="s">
        <v>405</v>
      </c>
      <c r="F1680">
        <v>1983</v>
      </c>
      <c r="G1680" t="s">
        <v>292</v>
      </c>
      <c r="H1680" t="s">
        <v>170</v>
      </c>
      <c r="I1680" t="s">
        <v>293</v>
      </c>
      <c r="J1680">
        <v>32.106000000000002</v>
      </c>
      <c r="K1680" t="s">
        <v>498</v>
      </c>
    </row>
    <row r="1681" spans="1:11" x14ac:dyDescent="0.25">
      <c r="A1681" t="s">
        <v>289</v>
      </c>
      <c r="B1681" t="s">
        <v>462</v>
      </c>
      <c r="C1681" t="s">
        <v>482</v>
      </c>
      <c r="D1681" t="s">
        <v>21</v>
      </c>
      <c r="E1681" t="s">
        <v>405</v>
      </c>
      <c r="F1681">
        <v>1984</v>
      </c>
      <c r="G1681" t="s">
        <v>292</v>
      </c>
      <c r="H1681" t="s">
        <v>170</v>
      </c>
      <c r="I1681" t="s">
        <v>293</v>
      </c>
      <c r="J1681">
        <v>33.1</v>
      </c>
      <c r="K1681" t="s">
        <v>498</v>
      </c>
    </row>
    <row r="1682" spans="1:11" x14ac:dyDescent="0.25">
      <c r="A1682" t="s">
        <v>289</v>
      </c>
      <c r="B1682" t="s">
        <v>462</v>
      </c>
      <c r="C1682" t="s">
        <v>482</v>
      </c>
      <c r="D1682" t="s">
        <v>21</v>
      </c>
      <c r="E1682" t="s">
        <v>405</v>
      </c>
      <c r="F1682">
        <v>1985</v>
      </c>
      <c r="G1682" t="s">
        <v>292</v>
      </c>
      <c r="H1682" t="s">
        <v>170</v>
      </c>
      <c r="I1682" t="s">
        <v>293</v>
      </c>
      <c r="J1682">
        <v>33.104999999999997</v>
      </c>
      <c r="K1682" t="s">
        <v>498</v>
      </c>
    </row>
    <row r="1683" spans="1:11" x14ac:dyDescent="0.25">
      <c r="A1683" t="s">
        <v>289</v>
      </c>
      <c r="B1683" t="s">
        <v>462</v>
      </c>
      <c r="C1683" t="s">
        <v>482</v>
      </c>
      <c r="D1683" t="s">
        <v>21</v>
      </c>
      <c r="E1683" t="s">
        <v>405</v>
      </c>
      <c r="F1683">
        <v>1986</v>
      </c>
      <c r="G1683" t="s">
        <v>292</v>
      </c>
      <c r="H1683" t="s">
        <v>170</v>
      </c>
      <c r="I1683" t="s">
        <v>293</v>
      </c>
      <c r="J1683">
        <v>32.103999999999999</v>
      </c>
      <c r="K1683" t="s">
        <v>498</v>
      </c>
    </row>
    <row r="1684" spans="1:11" x14ac:dyDescent="0.25">
      <c r="A1684" t="s">
        <v>289</v>
      </c>
      <c r="B1684" t="s">
        <v>462</v>
      </c>
      <c r="C1684" t="s">
        <v>482</v>
      </c>
      <c r="D1684" t="s">
        <v>21</v>
      </c>
      <c r="E1684" t="s">
        <v>405</v>
      </c>
      <c r="F1684">
        <v>1987</v>
      </c>
      <c r="G1684" t="s">
        <v>292</v>
      </c>
      <c r="H1684" t="s">
        <v>170</v>
      </c>
      <c r="I1684" t="s">
        <v>293</v>
      </c>
      <c r="J1684">
        <v>33.098999999999997</v>
      </c>
      <c r="K1684" t="s">
        <v>498</v>
      </c>
    </row>
    <row r="1685" spans="1:11" x14ac:dyDescent="0.25">
      <c r="A1685" t="s">
        <v>289</v>
      </c>
      <c r="B1685" t="s">
        <v>462</v>
      </c>
      <c r="C1685" t="s">
        <v>482</v>
      </c>
      <c r="D1685" t="s">
        <v>21</v>
      </c>
      <c r="E1685" t="s">
        <v>405</v>
      </c>
      <c r="F1685">
        <v>1988</v>
      </c>
      <c r="G1685" t="s">
        <v>292</v>
      </c>
      <c r="H1685" t="s">
        <v>170</v>
      </c>
      <c r="I1685" t="s">
        <v>293</v>
      </c>
      <c r="J1685">
        <v>35.085000000000001</v>
      </c>
      <c r="K1685" t="s">
        <v>498</v>
      </c>
    </row>
    <row r="1686" spans="1:11" x14ac:dyDescent="0.25">
      <c r="A1686" t="s">
        <v>289</v>
      </c>
      <c r="B1686" t="s">
        <v>462</v>
      </c>
      <c r="C1686" t="s">
        <v>482</v>
      </c>
      <c r="D1686" t="s">
        <v>21</v>
      </c>
      <c r="E1686" t="s">
        <v>405</v>
      </c>
      <c r="F1686">
        <v>1989</v>
      </c>
      <c r="G1686" t="s">
        <v>292</v>
      </c>
      <c r="H1686" t="s">
        <v>170</v>
      </c>
      <c r="I1686" t="s">
        <v>293</v>
      </c>
      <c r="J1686">
        <v>36.741</v>
      </c>
      <c r="K1686" t="s">
        <v>498</v>
      </c>
    </row>
    <row r="1687" spans="1:11" x14ac:dyDescent="0.25">
      <c r="A1687" t="s">
        <v>289</v>
      </c>
      <c r="B1687" t="s">
        <v>462</v>
      </c>
      <c r="C1687" t="s">
        <v>482</v>
      </c>
      <c r="D1687" t="s">
        <v>21</v>
      </c>
      <c r="E1687" t="s">
        <v>405</v>
      </c>
      <c r="F1687">
        <v>1990</v>
      </c>
      <c r="G1687" t="s">
        <v>292</v>
      </c>
      <c r="H1687" t="s">
        <v>170</v>
      </c>
      <c r="I1687" t="s">
        <v>293</v>
      </c>
      <c r="J1687">
        <v>37.734000000000002</v>
      </c>
      <c r="K1687" t="s">
        <v>498</v>
      </c>
    </row>
    <row r="1688" spans="1:11" x14ac:dyDescent="0.25">
      <c r="A1688" t="s">
        <v>289</v>
      </c>
      <c r="B1688" t="s">
        <v>462</v>
      </c>
      <c r="C1688" t="s">
        <v>482</v>
      </c>
      <c r="D1688" t="s">
        <v>21</v>
      </c>
      <c r="E1688" t="s">
        <v>405</v>
      </c>
      <c r="F1688">
        <v>1991</v>
      </c>
      <c r="G1688" t="s">
        <v>292</v>
      </c>
      <c r="H1688" t="s">
        <v>170</v>
      </c>
      <c r="I1688" t="s">
        <v>293</v>
      </c>
      <c r="J1688">
        <v>38.396000000000001</v>
      </c>
      <c r="K1688" t="s">
        <v>498</v>
      </c>
    </row>
    <row r="1689" spans="1:11" x14ac:dyDescent="0.25">
      <c r="A1689" t="s">
        <v>289</v>
      </c>
      <c r="B1689" t="s">
        <v>462</v>
      </c>
      <c r="C1689" t="s">
        <v>482</v>
      </c>
      <c r="D1689" t="s">
        <v>21</v>
      </c>
      <c r="E1689" t="s">
        <v>405</v>
      </c>
      <c r="F1689">
        <v>1992</v>
      </c>
      <c r="G1689" t="s">
        <v>292</v>
      </c>
      <c r="H1689" t="s">
        <v>170</v>
      </c>
      <c r="I1689" t="s">
        <v>293</v>
      </c>
      <c r="J1689">
        <v>39.057000000000002</v>
      </c>
      <c r="K1689" t="s">
        <v>498</v>
      </c>
    </row>
    <row r="1690" spans="1:11" x14ac:dyDescent="0.25">
      <c r="A1690" t="s">
        <v>289</v>
      </c>
      <c r="B1690" t="s">
        <v>462</v>
      </c>
      <c r="C1690" t="s">
        <v>482</v>
      </c>
      <c r="D1690" t="s">
        <v>21</v>
      </c>
      <c r="E1690" t="s">
        <v>405</v>
      </c>
      <c r="F1690">
        <v>1993</v>
      </c>
      <c r="G1690" t="s">
        <v>292</v>
      </c>
      <c r="H1690" t="s">
        <v>170</v>
      </c>
      <c r="I1690" t="s">
        <v>293</v>
      </c>
      <c r="J1690">
        <v>40.079000000000001</v>
      </c>
      <c r="K1690" t="s">
        <v>498</v>
      </c>
    </row>
    <row r="1691" spans="1:11" x14ac:dyDescent="0.25">
      <c r="A1691" t="s">
        <v>289</v>
      </c>
      <c r="B1691" t="s">
        <v>462</v>
      </c>
      <c r="C1691" t="s">
        <v>482</v>
      </c>
      <c r="D1691" t="s">
        <v>21</v>
      </c>
      <c r="E1691" t="s">
        <v>405</v>
      </c>
      <c r="F1691">
        <v>1994</v>
      </c>
      <c r="G1691" t="s">
        <v>292</v>
      </c>
      <c r="H1691" t="s">
        <v>170</v>
      </c>
      <c r="I1691" t="s">
        <v>293</v>
      </c>
      <c r="J1691">
        <v>42.439</v>
      </c>
      <c r="K1691" t="s">
        <v>498</v>
      </c>
    </row>
    <row r="1692" spans="1:11" x14ac:dyDescent="0.25">
      <c r="A1692" t="s">
        <v>289</v>
      </c>
      <c r="B1692" t="s">
        <v>462</v>
      </c>
      <c r="C1692" t="s">
        <v>482</v>
      </c>
      <c r="D1692" t="s">
        <v>21</v>
      </c>
      <c r="E1692" t="s">
        <v>405</v>
      </c>
      <c r="F1692">
        <v>1995</v>
      </c>
      <c r="G1692" t="s">
        <v>292</v>
      </c>
      <c r="H1692" t="s">
        <v>170</v>
      </c>
      <c r="I1692" t="s">
        <v>293</v>
      </c>
      <c r="J1692">
        <v>43.377000000000002</v>
      </c>
      <c r="K1692" t="s">
        <v>498</v>
      </c>
    </row>
    <row r="1693" spans="1:11" x14ac:dyDescent="0.25">
      <c r="A1693" t="s">
        <v>289</v>
      </c>
      <c r="B1693" t="s">
        <v>462</v>
      </c>
      <c r="C1693" t="s">
        <v>482</v>
      </c>
      <c r="D1693" t="s">
        <v>21</v>
      </c>
      <c r="E1693" t="s">
        <v>405</v>
      </c>
      <c r="F1693">
        <v>1996</v>
      </c>
      <c r="G1693" t="s">
        <v>292</v>
      </c>
      <c r="H1693" t="s">
        <v>170</v>
      </c>
      <c r="I1693" t="s">
        <v>293</v>
      </c>
      <c r="J1693">
        <v>43.848999999999997</v>
      </c>
      <c r="K1693" t="s">
        <v>498</v>
      </c>
    </row>
    <row r="1694" spans="1:11" x14ac:dyDescent="0.25">
      <c r="A1694" t="s">
        <v>289</v>
      </c>
      <c r="B1694" t="s">
        <v>462</v>
      </c>
      <c r="C1694" t="s">
        <v>482</v>
      </c>
      <c r="D1694" t="s">
        <v>21</v>
      </c>
      <c r="E1694" t="s">
        <v>405</v>
      </c>
      <c r="F1694">
        <v>1997</v>
      </c>
      <c r="G1694" t="s">
        <v>292</v>
      </c>
      <c r="H1694" t="s">
        <v>170</v>
      </c>
      <c r="I1694" t="s">
        <v>293</v>
      </c>
      <c r="J1694">
        <v>44.933</v>
      </c>
      <c r="K1694" t="s">
        <v>498</v>
      </c>
    </row>
    <row r="1695" spans="1:11" x14ac:dyDescent="0.25">
      <c r="A1695" t="s">
        <v>289</v>
      </c>
      <c r="B1695" t="s">
        <v>462</v>
      </c>
      <c r="C1695" t="s">
        <v>482</v>
      </c>
      <c r="D1695" t="s">
        <v>21</v>
      </c>
      <c r="E1695" t="s">
        <v>405</v>
      </c>
      <c r="F1695">
        <v>1998</v>
      </c>
      <c r="G1695" t="s">
        <v>292</v>
      </c>
      <c r="H1695" t="s">
        <v>170</v>
      </c>
      <c r="I1695" t="s">
        <v>293</v>
      </c>
      <c r="J1695">
        <v>45.673000000000002</v>
      </c>
      <c r="K1695" t="s">
        <v>498</v>
      </c>
    </row>
    <row r="1696" spans="1:11" x14ac:dyDescent="0.25">
      <c r="A1696" t="s">
        <v>289</v>
      </c>
      <c r="B1696" t="s">
        <v>462</v>
      </c>
      <c r="C1696" t="s">
        <v>482</v>
      </c>
      <c r="D1696" t="s">
        <v>21</v>
      </c>
      <c r="E1696" t="s">
        <v>405</v>
      </c>
      <c r="F1696">
        <v>1999</v>
      </c>
      <c r="G1696" t="s">
        <v>292</v>
      </c>
      <c r="H1696" t="s">
        <v>170</v>
      </c>
      <c r="I1696" t="s">
        <v>293</v>
      </c>
      <c r="J1696">
        <v>46.837000000000003</v>
      </c>
      <c r="K1696" t="s">
        <v>498</v>
      </c>
    </row>
    <row r="1697" spans="1:11" x14ac:dyDescent="0.25">
      <c r="A1697" t="s">
        <v>289</v>
      </c>
      <c r="B1697" t="s">
        <v>462</v>
      </c>
      <c r="C1697" t="s">
        <v>482</v>
      </c>
      <c r="D1697" t="s">
        <v>21</v>
      </c>
      <c r="E1697" t="s">
        <v>405</v>
      </c>
      <c r="F1697">
        <v>2000</v>
      </c>
      <c r="G1697" t="s">
        <v>292</v>
      </c>
      <c r="H1697" t="s">
        <v>170</v>
      </c>
      <c r="I1697" t="s">
        <v>293</v>
      </c>
      <c r="J1697">
        <v>48.887999999999998</v>
      </c>
      <c r="K1697" t="s">
        <v>498</v>
      </c>
    </row>
    <row r="1698" spans="1:11" x14ac:dyDescent="0.25">
      <c r="A1698" t="s">
        <v>289</v>
      </c>
      <c r="B1698" t="s">
        <v>462</v>
      </c>
      <c r="C1698" t="s">
        <v>482</v>
      </c>
      <c r="D1698" t="s">
        <v>21</v>
      </c>
      <c r="E1698" t="s">
        <v>405</v>
      </c>
      <c r="F1698">
        <v>2001</v>
      </c>
      <c r="G1698" t="s">
        <v>292</v>
      </c>
      <c r="H1698" t="s">
        <v>170</v>
      </c>
      <c r="I1698" t="s">
        <v>293</v>
      </c>
      <c r="J1698">
        <v>49.807000000000002</v>
      </c>
      <c r="K1698" t="s">
        <v>498</v>
      </c>
    </row>
    <row r="1699" spans="1:11" x14ac:dyDescent="0.25">
      <c r="A1699" t="s">
        <v>289</v>
      </c>
      <c r="B1699" t="s">
        <v>462</v>
      </c>
      <c r="C1699" t="s">
        <v>482</v>
      </c>
      <c r="D1699" t="s">
        <v>21</v>
      </c>
      <c r="E1699" t="s">
        <v>405</v>
      </c>
      <c r="F1699">
        <v>2002</v>
      </c>
      <c r="G1699" t="s">
        <v>292</v>
      </c>
      <c r="H1699" t="s">
        <v>170</v>
      </c>
      <c r="I1699" t="s">
        <v>293</v>
      </c>
      <c r="J1699">
        <v>50.814999999999998</v>
      </c>
      <c r="K1699" t="s">
        <v>498</v>
      </c>
    </row>
    <row r="1700" spans="1:11" x14ac:dyDescent="0.25">
      <c r="A1700" t="s">
        <v>289</v>
      </c>
      <c r="B1700" t="s">
        <v>462</v>
      </c>
      <c r="C1700" t="s">
        <v>482</v>
      </c>
      <c r="D1700" t="s">
        <v>21</v>
      </c>
      <c r="E1700" t="s">
        <v>405</v>
      </c>
      <c r="F1700">
        <v>2003</v>
      </c>
      <c r="G1700" t="s">
        <v>292</v>
      </c>
      <c r="H1700" t="s">
        <v>170</v>
      </c>
      <c r="I1700" t="s">
        <v>293</v>
      </c>
      <c r="J1700">
        <v>52.472000000000001</v>
      </c>
      <c r="K1700" t="s">
        <v>498</v>
      </c>
    </row>
    <row r="1701" spans="1:11" x14ac:dyDescent="0.25">
      <c r="A1701" t="s">
        <v>289</v>
      </c>
      <c r="B1701" t="s">
        <v>462</v>
      </c>
      <c r="C1701" t="s">
        <v>482</v>
      </c>
      <c r="D1701" t="s">
        <v>21</v>
      </c>
      <c r="E1701" t="s">
        <v>405</v>
      </c>
      <c r="F1701">
        <v>2004</v>
      </c>
      <c r="G1701" t="s">
        <v>292</v>
      </c>
      <c r="H1701" t="s">
        <v>170</v>
      </c>
      <c r="I1701" t="s">
        <v>293</v>
      </c>
      <c r="J1701">
        <v>61.213000000000001</v>
      </c>
      <c r="K1701" t="s">
        <v>498</v>
      </c>
    </row>
    <row r="1702" spans="1:11" x14ac:dyDescent="0.25">
      <c r="A1702" t="s">
        <v>289</v>
      </c>
      <c r="B1702" t="s">
        <v>462</v>
      </c>
      <c r="C1702" t="s">
        <v>482</v>
      </c>
      <c r="D1702" t="s">
        <v>21</v>
      </c>
      <c r="E1702" t="s">
        <v>405</v>
      </c>
      <c r="F1702">
        <v>2005</v>
      </c>
      <c r="G1702" t="s">
        <v>292</v>
      </c>
      <c r="H1702" t="s">
        <v>170</v>
      </c>
      <c r="I1702" t="s">
        <v>293</v>
      </c>
      <c r="J1702">
        <v>71.997</v>
      </c>
      <c r="K1702" t="s">
        <v>498</v>
      </c>
    </row>
    <row r="1703" spans="1:11" x14ac:dyDescent="0.25">
      <c r="A1703" t="s">
        <v>289</v>
      </c>
      <c r="B1703" t="s">
        <v>462</v>
      </c>
      <c r="C1703" t="s">
        <v>482</v>
      </c>
      <c r="D1703" t="s">
        <v>21</v>
      </c>
      <c r="E1703" t="s">
        <v>405</v>
      </c>
      <c r="F1703">
        <v>2006</v>
      </c>
      <c r="G1703" t="s">
        <v>292</v>
      </c>
      <c r="H1703" t="s">
        <v>170</v>
      </c>
      <c r="I1703" t="s">
        <v>293</v>
      </c>
      <c r="J1703">
        <v>74.947000000000003</v>
      </c>
      <c r="K1703" t="s">
        <v>498</v>
      </c>
    </row>
    <row r="1704" spans="1:11" x14ac:dyDescent="0.25">
      <c r="A1704" t="s">
        <v>289</v>
      </c>
      <c r="B1704" t="s">
        <v>462</v>
      </c>
      <c r="C1704" t="s">
        <v>482</v>
      </c>
      <c r="D1704" t="s">
        <v>21</v>
      </c>
      <c r="E1704" t="s">
        <v>405</v>
      </c>
      <c r="F1704">
        <v>2007</v>
      </c>
      <c r="G1704" t="s">
        <v>292</v>
      </c>
      <c r="H1704" t="s">
        <v>170</v>
      </c>
      <c r="I1704" t="s">
        <v>293</v>
      </c>
      <c r="J1704">
        <v>73.525000000000006</v>
      </c>
      <c r="K1704" t="s">
        <v>498</v>
      </c>
    </row>
    <row r="1705" spans="1:11" x14ac:dyDescent="0.25">
      <c r="A1705" t="s">
        <v>289</v>
      </c>
      <c r="B1705" t="s">
        <v>462</v>
      </c>
      <c r="C1705" t="s">
        <v>482</v>
      </c>
      <c r="D1705" t="s">
        <v>21</v>
      </c>
      <c r="E1705" t="s">
        <v>405</v>
      </c>
      <c r="F1705">
        <v>2008</v>
      </c>
      <c r="G1705" t="s">
        <v>292</v>
      </c>
      <c r="H1705" t="s">
        <v>170</v>
      </c>
      <c r="I1705" t="s">
        <v>293</v>
      </c>
      <c r="J1705">
        <v>82.554000000000002</v>
      </c>
      <c r="K1705" t="s">
        <v>498</v>
      </c>
    </row>
    <row r="1706" spans="1:11" x14ac:dyDescent="0.25">
      <c r="A1706" t="s">
        <v>289</v>
      </c>
      <c r="B1706" t="s">
        <v>462</v>
      </c>
      <c r="C1706" t="s">
        <v>482</v>
      </c>
      <c r="D1706" t="s">
        <v>21</v>
      </c>
      <c r="E1706" t="s">
        <v>405</v>
      </c>
      <c r="F1706">
        <v>2009</v>
      </c>
      <c r="G1706" t="s">
        <v>292</v>
      </c>
      <c r="H1706" t="s">
        <v>170</v>
      </c>
      <c r="I1706" t="s">
        <v>293</v>
      </c>
      <c r="J1706">
        <v>79.921999999999997</v>
      </c>
      <c r="K1706" t="s">
        <v>498</v>
      </c>
    </row>
    <row r="1707" spans="1:11" x14ac:dyDescent="0.25">
      <c r="A1707" t="s">
        <v>289</v>
      </c>
      <c r="B1707" t="s">
        <v>462</v>
      </c>
      <c r="C1707" t="s">
        <v>482</v>
      </c>
      <c r="D1707" t="s">
        <v>21</v>
      </c>
      <c r="E1707" t="s">
        <v>405</v>
      </c>
      <c r="F1707">
        <v>2010</v>
      </c>
      <c r="G1707" t="s">
        <v>292</v>
      </c>
      <c r="H1707" t="s">
        <v>170</v>
      </c>
      <c r="I1707" t="s">
        <v>293</v>
      </c>
      <c r="J1707">
        <v>83.119</v>
      </c>
      <c r="K1707" t="s">
        <v>498</v>
      </c>
    </row>
    <row r="1708" spans="1:11" x14ac:dyDescent="0.25">
      <c r="A1708" t="s">
        <v>289</v>
      </c>
      <c r="B1708" t="s">
        <v>462</v>
      </c>
      <c r="C1708" t="s">
        <v>482</v>
      </c>
      <c r="D1708" t="s">
        <v>21</v>
      </c>
      <c r="E1708" t="s">
        <v>405</v>
      </c>
      <c r="F1708">
        <v>2011</v>
      </c>
      <c r="G1708" t="s">
        <v>292</v>
      </c>
      <c r="H1708" t="s">
        <v>170</v>
      </c>
      <c r="I1708" t="s">
        <v>293</v>
      </c>
      <c r="J1708">
        <v>91.234999999999999</v>
      </c>
      <c r="K1708" t="s">
        <v>498</v>
      </c>
    </row>
    <row r="1709" spans="1:11" x14ac:dyDescent="0.25">
      <c r="A1709" t="s">
        <v>289</v>
      </c>
      <c r="B1709" t="s">
        <v>462</v>
      </c>
      <c r="C1709" t="s">
        <v>482</v>
      </c>
      <c r="D1709" t="s">
        <v>21</v>
      </c>
      <c r="E1709" t="s">
        <v>405</v>
      </c>
      <c r="F1709">
        <v>2012</v>
      </c>
      <c r="G1709" t="s">
        <v>292</v>
      </c>
      <c r="H1709" t="s">
        <v>170</v>
      </c>
      <c r="I1709" t="s">
        <v>293</v>
      </c>
      <c r="J1709">
        <v>98.350999999999999</v>
      </c>
      <c r="K1709" t="s">
        <v>498</v>
      </c>
    </row>
    <row r="1710" spans="1:11" x14ac:dyDescent="0.25">
      <c r="A1710" t="s">
        <v>289</v>
      </c>
      <c r="B1710" t="s">
        <v>462</v>
      </c>
      <c r="C1710" t="s">
        <v>482</v>
      </c>
      <c r="D1710" t="s">
        <v>21</v>
      </c>
      <c r="E1710" t="s">
        <v>405</v>
      </c>
      <c r="F1710">
        <v>2013</v>
      </c>
      <c r="G1710" t="s">
        <v>292</v>
      </c>
      <c r="H1710" t="s">
        <v>170</v>
      </c>
      <c r="I1710" t="s">
        <v>293</v>
      </c>
      <c r="J1710">
        <v>97.477000000000004</v>
      </c>
      <c r="K1710" t="s">
        <v>498</v>
      </c>
    </row>
    <row r="1711" spans="1:11" x14ac:dyDescent="0.25">
      <c r="A1711" t="s">
        <v>289</v>
      </c>
      <c r="B1711" t="s">
        <v>462</v>
      </c>
      <c r="C1711" t="s">
        <v>482</v>
      </c>
      <c r="D1711" t="s">
        <v>21</v>
      </c>
      <c r="E1711" t="s">
        <v>405</v>
      </c>
      <c r="F1711">
        <v>2014</v>
      </c>
      <c r="G1711" t="s">
        <v>292</v>
      </c>
      <c r="H1711" t="s">
        <v>170</v>
      </c>
      <c r="I1711" t="s">
        <v>293</v>
      </c>
      <c r="J1711">
        <v>98.168999999999997</v>
      </c>
      <c r="K1711" t="s">
        <v>498</v>
      </c>
    </row>
    <row r="1712" spans="1:11" x14ac:dyDescent="0.25">
      <c r="A1712" t="s">
        <v>289</v>
      </c>
      <c r="B1712" t="s">
        <v>462</v>
      </c>
      <c r="C1712" t="s">
        <v>482</v>
      </c>
      <c r="D1712" t="s">
        <v>21</v>
      </c>
      <c r="E1712" t="s">
        <v>405</v>
      </c>
      <c r="F1712">
        <v>2015</v>
      </c>
      <c r="G1712" t="s">
        <v>292</v>
      </c>
      <c r="H1712" t="s">
        <v>170</v>
      </c>
      <c r="I1712" t="s">
        <v>293</v>
      </c>
      <c r="J1712">
        <v>97.533000000000001</v>
      </c>
      <c r="K1712" t="s">
        <v>498</v>
      </c>
    </row>
    <row r="1713" spans="1:11" x14ac:dyDescent="0.25">
      <c r="A1713" t="s">
        <v>289</v>
      </c>
      <c r="B1713" t="s">
        <v>462</v>
      </c>
      <c r="C1713" t="s">
        <v>482</v>
      </c>
      <c r="D1713" t="s">
        <v>21</v>
      </c>
      <c r="E1713" t="s">
        <v>405</v>
      </c>
      <c r="F1713">
        <v>2016</v>
      </c>
      <c r="G1713" t="s">
        <v>292</v>
      </c>
      <c r="H1713" t="s">
        <v>170</v>
      </c>
      <c r="I1713" t="s">
        <v>293</v>
      </c>
      <c r="J1713">
        <v>94.201999999999998</v>
      </c>
      <c r="K1713" t="s">
        <v>498</v>
      </c>
    </row>
    <row r="1714" spans="1:11" x14ac:dyDescent="0.25">
      <c r="A1714" t="s">
        <v>289</v>
      </c>
      <c r="B1714" t="s">
        <v>462</v>
      </c>
      <c r="C1714" t="s">
        <v>482</v>
      </c>
      <c r="D1714" t="s">
        <v>21</v>
      </c>
      <c r="E1714" t="s">
        <v>405</v>
      </c>
      <c r="F1714">
        <v>2017</v>
      </c>
      <c r="G1714" t="s">
        <v>292</v>
      </c>
      <c r="H1714" t="s">
        <v>170</v>
      </c>
      <c r="I1714" t="s">
        <v>293</v>
      </c>
      <c r="J1714">
        <v>100</v>
      </c>
      <c r="K1714" t="s">
        <v>498</v>
      </c>
    </row>
    <row r="1715" spans="1:11" x14ac:dyDescent="0.25">
      <c r="A1715" t="s">
        <v>289</v>
      </c>
      <c r="B1715" t="s">
        <v>462</v>
      </c>
      <c r="C1715" t="s">
        <v>482</v>
      </c>
      <c r="D1715" t="s">
        <v>21</v>
      </c>
      <c r="E1715" t="s">
        <v>405</v>
      </c>
      <c r="F1715">
        <v>2018</v>
      </c>
      <c r="G1715" t="s">
        <v>292</v>
      </c>
      <c r="H1715" t="s">
        <v>170</v>
      </c>
      <c r="I1715" t="s">
        <v>293</v>
      </c>
      <c r="J1715">
        <v>104.13800000000001</v>
      </c>
      <c r="K1715" t="s">
        <v>498</v>
      </c>
    </row>
    <row r="1716" spans="1:11" x14ac:dyDescent="0.25">
      <c r="A1716" t="s">
        <v>289</v>
      </c>
      <c r="B1716" t="s">
        <v>462</v>
      </c>
      <c r="C1716" t="s">
        <v>482</v>
      </c>
      <c r="D1716" t="s">
        <v>21</v>
      </c>
      <c r="E1716" t="s">
        <v>405</v>
      </c>
      <c r="F1716">
        <v>2019</v>
      </c>
      <c r="G1716" t="s">
        <v>292</v>
      </c>
      <c r="H1716" t="s">
        <v>170</v>
      </c>
      <c r="I1716" t="s">
        <v>293</v>
      </c>
      <c r="J1716">
        <v>110.604</v>
      </c>
      <c r="K1716" t="s">
        <v>498</v>
      </c>
    </row>
    <row r="1717" spans="1:11" x14ac:dyDescent="0.25">
      <c r="A1717" t="s">
        <v>289</v>
      </c>
      <c r="B1717" t="s">
        <v>462</v>
      </c>
      <c r="C1717" t="s">
        <v>482</v>
      </c>
      <c r="D1717" t="s">
        <v>21</v>
      </c>
      <c r="E1717" t="s">
        <v>405</v>
      </c>
      <c r="F1717">
        <v>2020</v>
      </c>
      <c r="G1717" t="s">
        <v>292</v>
      </c>
      <c r="H1717" t="s">
        <v>170</v>
      </c>
      <c r="I1717" t="s">
        <v>293</v>
      </c>
      <c r="J1717">
        <v>118.054</v>
      </c>
      <c r="K1717" t="s">
        <v>498</v>
      </c>
    </row>
    <row r="1718" spans="1:11" x14ac:dyDescent="0.25">
      <c r="A1718" t="s">
        <v>289</v>
      </c>
      <c r="B1718" t="s">
        <v>462</v>
      </c>
      <c r="C1718" t="s">
        <v>482</v>
      </c>
      <c r="D1718" t="s">
        <v>21</v>
      </c>
      <c r="E1718" t="s">
        <v>405</v>
      </c>
      <c r="F1718">
        <v>2021</v>
      </c>
      <c r="G1718" t="s">
        <v>292</v>
      </c>
      <c r="H1718" t="s">
        <v>170</v>
      </c>
      <c r="I1718" t="s">
        <v>293</v>
      </c>
      <c r="J1718">
        <v>128.54</v>
      </c>
      <c r="K1718" t="s">
        <v>498</v>
      </c>
    </row>
    <row r="1719" spans="1:11" x14ac:dyDescent="0.25">
      <c r="A1719" t="s">
        <v>289</v>
      </c>
      <c r="B1719" t="s">
        <v>462</v>
      </c>
      <c r="C1719" t="s">
        <v>482</v>
      </c>
      <c r="D1719" t="s">
        <v>21</v>
      </c>
      <c r="E1719" t="s">
        <v>405</v>
      </c>
      <c r="F1719">
        <v>2022</v>
      </c>
      <c r="G1719" t="s">
        <v>292</v>
      </c>
      <c r="H1719" t="s">
        <v>170</v>
      </c>
      <c r="I1719" t="s">
        <v>293</v>
      </c>
      <c r="J1719">
        <v>150.214</v>
      </c>
      <c r="K1719" t="s">
        <v>498</v>
      </c>
    </row>
    <row r="1720" spans="1:11" x14ac:dyDescent="0.25">
      <c r="A1720" t="s">
        <v>289</v>
      </c>
      <c r="B1720" t="s">
        <v>462</v>
      </c>
      <c r="C1720" t="s">
        <v>483</v>
      </c>
      <c r="D1720" t="s">
        <v>23</v>
      </c>
      <c r="E1720" t="s">
        <v>407</v>
      </c>
      <c r="F1720">
        <v>1929</v>
      </c>
      <c r="G1720" t="s">
        <v>292</v>
      </c>
      <c r="H1720" t="s">
        <v>170</v>
      </c>
      <c r="I1720" t="s">
        <v>293</v>
      </c>
      <c r="J1720">
        <v>8.0559999999999992</v>
      </c>
      <c r="K1720" t="s">
        <v>462</v>
      </c>
    </row>
    <row r="1721" spans="1:11" x14ac:dyDescent="0.25">
      <c r="A1721" t="s">
        <v>289</v>
      </c>
      <c r="B1721" t="s">
        <v>462</v>
      </c>
      <c r="C1721" t="s">
        <v>483</v>
      </c>
      <c r="D1721" t="s">
        <v>23</v>
      </c>
      <c r="E1721" t="s">
        <v>407</v>
      </c>
      <c r="F1721">
        <v>1930</v>
      </c>
      <c r="G1721" t="s">
        <v>292</v>
      </c>
      <c r="H1721" t="s">
        <v>170</v>
      </c>
      <c r="I1721" t="s">
        <v>293</v>
      </c>
      <c r="J1721">
        <v>7.3179999999999996</v>
      </c>
      <c r="K1721" t="s">
        <v>462</v>
      </c>
    </row>
    <row r="1722" spans="1:11" x14ac:dyDescent="0.25">
      <c r="A1722" t="s">
        <v>289</v>
      </c>
      <c r="B1722" t="s">
        <v>462</v>
      </c>
      <c r="C1722" t="s">
        <v>483</v>
      </c>
      <c r="D1722" t="s">
        <v>23</v>
      </c>
      <c r="E1722" t="s">
        <v>407</v>
      </c>
      <c r="F1722">
        <v>1931</v>
      </c>
      <c r="G1722" t="s">
        <v>292</v>
      </c>
      <c r="H1722" t="s">
        <v>170</v>
      </c>
      <c r="I1722" t="s">
        <v>293</v>
      </c>
      <c r="J1722">
        <v>6.7690000000000001</v>
      </c>
      <c r="K1722" t="s">
        <v>462</v>
      </c>
    </row>
    <row r="1723" spans="1:11" x14ac:dyDescent="0.25">
      <c r="A1723" t="s">
        <v>289</v>
      </c>
      <c r="B1723" t="s">
        <v>462</v>
      </c>
      <c r="C1723" t="s">
        <v>483</v>
      </c>
      <c r="D1723" t="s">
        <v>23</v>
      </c>
      <c r="E1723" t="s">
        <v>407</v>
      </c>
      <c r="F1723">
        <v>1932</v>
      </c>
      <c r="G1723" t="s">
        <v>292</v>
      </c>
      <c r="H1723" t="s">
        <v>170</v>
      </c>
      <c r="I1723" t="s">
        <v>293</v>
      </c>
      <c r="J1723">
        <v>5.8849999999999998</v>
      </c>
      <c r="K1723" t="s">
        <v>462</v>
      </c>
    </row>
    <row r="1724" spans="1:11" x14ac:dyDescent="0.25">
      <c r="A1724" t="s">
        <v>289</v>
      </c>
      <c r="B1724" t="s">
        <v>462</v>
      </c>
      <c r="C1724" t="s">
        <v>483</v>
      </c>
      <c r="D1724" t="s">
        <v>23</v>
      </c>
      <c r="E1724" t="s">
        <v>407</v>
      </c>
      <c r="F1724">
        <v>1933</v>
      </c>
      <c r="G1724" t="s">
        <v>292</v>
      </c>
      <c r="H1724" t="s">
        <v>170</v>
      </c>
      <c r="I1724" t="s">
        <v>293</v>
      </c>
      <c r="J1724">
        <v>5.7869999999999999</v>
      </c>
      <c r="K1724" t="s">
        <v>462</v>
      </c>
    </row>
    <row r="1725" spans="1:11" x14ac:dyDescent="0.25">
      <c r="A1725" t="s">
        <v>289</v>
      </c>
      <c r="B1725" t="s">
        <v>462</v>
      </c>
      <c r="C1725" t="s">
        <v>483</v>
      </c>
      <c r="D1725" t="s">
        <v>23</v>
      </c>
      <c r="E1725" t="s">
        <v>407</v>
      </c>
      <c r="F1725">
        <v>1934</v>
      </c>
      <c r="G1725" t="s">
        <v>292</v>
      </c>
      <c r="H1725" t="s">
        <v>170</v>
      </c>
      <c r="I1725" t="s">
        <v>293</v>
      </c>
      <c r="J1725">
        <v>6.0979999999999999</v>
      </c>
      <c r="K1725" t="s">
        <v>462</v>
      </c>
    </row>
    <row r="1726" spans="1:11" x14ac:dyDescent="0.25">
      <c r="A1726" t="s">
        <v>289</v>
      </c>
      <c r="B1726" t="s">
        <v>462</v>
      </c>
      <c r="C1726" t="s">
        <v>483</v>
      </c>
      <c r="D1726" t="s">
        <v>23</v>
      </c>
      <c r="E1726" t="s">
        <v>407</v>
      </c>
      <c r="F1726">
        <v>1935</v>
      </c>
      <c r="G1726" t="s">
        <v>292</v>
      </c>
      <c r="H1726" t="s">
        <v>170</v>
      </c>
      <c r="I1726" t="s">
        <v>293</v>
      </c>
      <c r="J1726">
        <v>6.2510000000000003</v>
      </c>
      <c r="K1726" t="s">
        <v>462</v>
      </c>
    </row>
    <row r="1727" spans="1:11" x14ac:dyDescent="0.25">
      <c r="A1727" t="s">
        <v>289</v>
      </c>
      <c r="B1727" t="s">
        <v>462</v>
      </c>
      <c r="C1727" t="s">
        <v>483</v>
      </c>
      <c r="D1727" t="s">
        <v>23</v>
      </c>
      <c r="E1727" t="s">
        <v>407</v>
      </c>
      <c r="F1727">
        <v>1936</v>
      </c>
      <c r="G1727" t="s">
        <v>292</v>
      </c>
      <c r="H1727" t="s">
        <v>170</v>
      </c>
      <c r="I1727" t="s">
        <v>293</v>
      </c>
      <c r="J1727">
        <v>6.4160000000000004</v>
      </c>
      <c r="K1727" t="s">
        <v>462</v>
      </c>
    </row>
    <row r="1728" spans="1:11" x14ac:dyDescent="0.25">
      <c r="A1728" t="s">
        <v>289</v>
      </c>
      <c r="B1728" t="s">
        <v>462</v>
      </c>
      <c r="C1728" t="s">
        <v>483</v>
      </c>
      <c r="D1728" t="s">
        <v>23</v>
      </c>
      <c r="E1728" t="s">
        <v>407</v>
      </c>
      <c r="F1728">
        <v>1937</v>
      </c>
      <c r="G1728" t="s">
        <v>292</v>
      </c>
      <c r="H1728" t="s">
        <v>170</v>
      </c>
      <c r="I1728" t="s">
        <v>293</v>
      </c>
      <c r="J1728">
        <v>6.5679999999999996</v>
      </c>
      <c r="K1728" t="s">
        <v>462</v>
      </c>
    </row>
    <row r="1729" spans="1:11" x14ac:dyDescent="0.25">
      <c r="A1729" t="s">
        <v>289</v>
      </c>
      <c r="B1729" t="s">
        <v>462</v>
      </c>
      <c r="C1729" t="s">
        <v>483</v>
      </c>
      <c r="D1729" t="s">
        <v>23</v>
      </c>
      <c r="E1729" t="s">
        <v>407</v>
      </c>
      <c r="F1729">
        <v>1938</v>
      </c>
      <c r="G1729" t="s">
        <v>292</v>
      </c>
      <c r="H1729" t="s">
        <v>170</v>
      </c>
      <c r="I1729" t="s">
        <v>293</v>
      </c>
      <c r="J1729">
        <v>6.2619999999999996</v>
      </c>
      <c r="K1729" t="s">
        <v>462</v>
      </c>
    </row>
    <row r="1730" spans="1:11" x14ac:dyDescent="0.25">
      <c r="A1730" t="s">
        <v>289</v>
      </c>
      <c r="B1730" t="s">
        <v>462</v>
      </c>
      <c r="C1730" t="s">
        <v>483</v>
      </c>
      <c r="D1730" t="s">
        <v>23</v>
      </c>
      <c r="E1730" t="s">
        <v>407</v>
      </c>
      <c r="F1730">
        <v>1939</v>
      </c>
      <c r="G1730" t="s">
        <v>292</v>
      </c>
      <c r="H1730" t="s">
        <v>170</v>
      </c>
      <c r="I1730" t="s">
        <v>293</v>
      </c>
      <c r="J1730">
        <v>6.2910000000000004</v>
      </c>
      <c r="K1730" t="s">
        <v>462</v>
      </c>
    </row>
    <row r="1731" spans="1:11" x14ac:dyDescent="0.25">
      <c r="A1731" t="s">
        <v>289</v>
      </c>
      <c r="B1731" t="s">
        <v>462</v>
      </c>
      <c r="C1731" t="s">
        <v>483</v>
      </c>
      <c r="D1731" t="s">
        <v>23</v>
      </c>
      <c r="E1731" t="s">
        <v>407</v>
      </c>
      <c r="F1731">
        <v>1940</v>
      </c>
      <c r="G1731" t="s">
        <v>292</v>
      </c>
      <c r="H1731" t="s">
        <v>170</v>
      </c>
      <c r="I1731" t="s">
        <v>293</v>
      </c>
      <c r="J1731">
        <v>6.5819999999999999</v>
      </c>
      <c r="K1731" t="s">
        <v>462</v>
      </c>
    </row>
    <row r="1732" spans="1:11" x14ac:dyDescent="0.25">
      <c r="A1732" t="s">
        <v>289</v>
      </c>
      <c r="B1732" t="s">
        <v>462</v>
      </c>
      <c r="C1732" t="s">
        <v>483</v>
      </c>
      <c r="D1732" t="s">
        <v>23</v>
      </c>
      <c r="E1732" t="s">
        <v>407</v>
      </c>
      <c r="F1732">
        <v>1941</v>
      </c>
      <c r="G1732" t="s">
        <v>292</v>
      </c>
      <c r="H1732" t="s">
        <v>170</v>
      </c>
      <c r="I1732" t="s">
        <v>293</v>
      </c>
      <c r="J1732">
        <v>7.008</v>
      </c>
      <c r="K1732" t="s">
        <v>462</v>
      </c>
    </row>
    <row r="1733" spans="1:11" x14ac:dyDescent="0.25">
      <c r="A1733" t="s">
        <v>289</v>
      </c>
      <c r="B1733" t="s">
        <v>462</v>
      </c>
      <c r="C1733" t="s">
        <v>483</v>
      </c>
      <c r="D1733" t="s">
        <v>23</v>
      </c>
      <c r="E1733" t="s">
        <v>407</v>
      </c>
      <c r="F1733">
        <v>1942</v>
      </c>
      <c r="G1733" t="s">
        <v>292</v>
      </c>
      <c r="H1733" t="s">
        <v>170</v>
      </c>
      <c r="I1733" t="s">
        <v>293</v>
      </c>
      <c r="J1733">
        <v>7.5860000000000003</v>
      </c>
      <c r="K1733" t="s">
        <v>462</v>
      </c>
    </row>
    <row r="1734" spans="1:11" x14ac:dyDescent="0.25">
      <c r="A1734" t="s">
        <v>289</v>
      </c>
      <c r="B1734" t="s">
        <v>462</v>
      </c>
      <c r="C1734" t="s">
        <v>483</v>
      </c>
      <c r="D1734" t="s">
        <v>23</v>
      </c>
      <c r="E1734" t="s">
        <v>407</v>
      </c>
      <c r="F1734">
        <v>1943</v>
      </c>
      <c r="G1734" t="s">
        <v>292</v>
      </c>
      <c r="H1734" t="s">
        <v>170</v>
      </c>
      <c r="I1734" t="s">
        <v>293</v>
      </c>
      <c r="J1734">
        <v>8.0559999999999992</v>
      </c>
      <c r="K1734" t="s">
        <v>462</v>
      </c>
    </row>
    <row r="1735" spans="1:11" x14ac:dyDescent="0.25">
      <c r="A1735" t="s">
        <v>289</v>
      </c>
      <c r="B1735" t="s">
        <v>462</v>
      </c>
      <c r="C1735" t="s">
        <v>483</v>
      </c>
      <c r="D1735" t="s">
        <v>23</v>
      </c>
      <c r="E1735" t="s">
        <v>407</v>
      </c>
      <c r="F1735">
        <v>1944</v>
      </c>
      <c r="G1735" t="s">
        <v>292</v>
      </c>
      <c r="H1735" t="s">
        <v>170</v>
      </c>
      <c r="I1735" t="s">
        <v>293</v>
      </c>
      <c r="J1735">
        <v>8.0879999999999992</v>
      </c>
      <c r="K1735" t="s">
        <v>462</v>
      </c>
    </row>
    <row r="1736" spans="1:11" x14ac:dyDescent="0.25">
      <c r="A1736" t="s">
        <v>289</v>
      </c>
      <c r="B1736" t="s">
        <v>462</v>
      </c>
      <c r="C1736" t="s">
        <v>483</v>
      </c>
      <c r="D1736" t="s">
        <v>23</v>
      </c>
      <c r="E1736" t="s">
        <v>407</v>
      </c>
      <c r="F1736">
        <v>1945</v>
      </c>
      <c r="G1736" t="s">
        <v>292</v>
      </c>
      <c r="H1736" t="s">
        <v>170</v>
      </c>
      <c r="I1736" t="s">
        <v>293</v>
      </c>
      <c r="J1736">
        <v>8.5129999999999999</v>
      </c>
      <c r="K1736" t="s">
        <v>462</v>
      </c>
    </row>
    <row r="1737" spans="1:11" x14ac:dyDescent="0.25">
      <c r="A1737" t="s">
        <v>289</v>
      </c>
      <c r="B1737" t="s">
        <v>462</v>
      </c>
      <c r="C1737" t="s">
        <v>483</v>
      </c>
      <c r="D1737" t="s">
        <v>23</v>
      </c>
      <c r="E1737" t="s">
        <v>407</v>
      </c>
      <c r="F1737">
        <v>1946</v>
      </c>
      <c r="G1737" t="s">
        <v>292</v>
      </c>
      <c r="H1737" t="s">
        <v>170</v>
      </c>
      <c r="I1737" t="s">
        <v>293</v>
      </c>
      <c r="J1737">
        <v>9.4359999999999999</v>
      </c>
      <c r="K1737" t="s">
        <v>462</v>
      </c>
    </row>
    <row r="1738" spans="1:11" x14ac:dyDescent="0.25">
      <c r="A1738" t="s">
        <v>289</v>
      </c>
      <c r="B1738" t="s">
        <v>462</v>
      </c>
      <c r="C1738" t="s">
        <v>483</v>
      </c>
      <c r="D1738" t="s">
        <v>23</v>
      </c>
      <c r="E1738" t="s">
        <v>407</v>
      </c>
      <c r="F1738">
        <v>1947</v>
      </c>
      <c r="G1738" t="s">
        <v>292</v>
      </c>
      <c r="H1738" t="s">
        <v>170</v>
      </c>
      <c r="I1738" t="s">
        <v>293</v>
      </c>
      <c r="J1738">
        <v>11.587999999999999</v>
      </c>
      <c r="K1738" t="s">
        <v>462</v>
      </c>
    </row>
    <row r="1739" spans="1:11" x14ac:dyDescent="0.25">
      <c r="A1739" t="s">
        <v>289</v>
      </c>
      <c r="B1739" t="s">
        <v>462</v>
      </c>
      <c r="C1739" t="s">
        <v>483</v>
      </c>
      <c r="D1739" t="s">
        <v>23</v>
      </c>
      <c r="E1739" t="s">
        <v>407</v>
      </c>
      <c r="F1739">
        <v>1948</v>
      </c>
      <c r="G1739" t="s">
        <v>292</v>
      </c>
      <c r="H1739" t="s">
        <v>170</v>
      </c>
      <c r="I1739" t="s">
        <v>293</v>
      </c>
      <c r="J1739">
        <v>12.173999999999999</v>
      </c>
      <c r="K1739" t="s">
        <v>462</v>
      </c>
    </row>
    <row r="1740" spans="1:11" x14ac:dyDescent="0.25">
      <c r="A1740" t="s">
        <v>289</v>
      </c>
      <c r="B1740" t="s">
        <v>462</v>
      </c>
      <c r="C1740" t="s">
        <v>483</v>
      </c>
      <c r="D1740" t="s">
        <v>23</v>
      </c>
      <c r="E1740" t="s">
        <v>407</v>
      </c>
      <c r="F1740">
        <v>1949</v>
      </c>
      <c r="G1740" t="s">
        <v>292</v>
      </c>
      <c r="H1740" t="s">
        <v>170</v>
      </c>
      <c r="I1740" t="s">
        <v>293</v>
      </c>
      <c r="J1740">
        <v>12.47</v>
      </c>
      <c r="K1740" t="s">
        <v>462</v>
      </c>
    </row>
    <row r="1741" spans="1:11" x14ac:dyDescent="0.25">
      <c r="A1741" t="s">
        <v>289</v>
      </c>
      <c r="B1741" t="s">
        <v>462</v>
      </c>
      <c r="C1741" t="s">
        <v>483</v>
      </c>
      <c r="D1741" t="s">
        <v>23</v>
      </c>
      <c r="E1741" t="s">
        <v>407</v>
      </c>
      <c r="F1741">
        <v>1950</v>
      </c>
      <c r="G1741" t="s">
        <v>292</v>
      </c>
      <c r="H1741" t="s">
        <v>170</v>
      </c>
      <c r="I1741" t="s">
        <v>293</v>
      </c>
      <c r="J1741">
        <v>12.47</v>
      </c>
      <c r="K1741" t="s">
        <v>462</v>
      </c>
    </row>
    <row r="1742" spans="1:11" x14ac:dyDescent="0.25">
      <c r="A1742" t="s">
        <v>289</v>
      </c>
      <c r="B1742" t="s">
        <v>462</v>
      </c>
      <c r="C1742" t="s">
        <v>483</v>
      </c>
      <c r="D1742" t="s">
        <v>23</v>
      </c>
      <c r="E1742" t="s">
        <v>407</v>
      </c>
      <c r="F1742">
        <v>1951</v>
      </c>
      <c r="G1742" t="s">
        <v>292</v>
      </c>
      <c r="H1742" t="s">
        <v>170</v>
      </c>
      <c r="I1742" t="s">
        <v>293</v>
      </c>
      <c r="J1742">
        <v>13.602</v>
      </c>
      <c r="K1742" t="s">
        <v>462</v>
      </c>
    </row>
    <row r="1743" spans="1:11" x14ac:dyDescent="0.25">
      <c r="A1743" t="s">
        <v>289</v>
      </c>
      <c r="B1743" t="s">
        <v>462</v>
      </c>
      <c r="C1743" t="s">
        <v>483</v>
      </c>
      <c r="D1743" t="s">
        <v>23</v>
      </c>
      <c r="E1743" t="s">
        <v>407</v>
      </c>
      <c r="F1743">
        <v>1952</v>
      </c>
      <c r="G1743" t="s">
        <v>292</v>
      </c>
      <c r="H1743" t="s">
        <v>170</v>
      </c>
      <c r="I1743" t="s">
        <v>293</v>
      </c>
      <c r="J1743">
        <v>13.917</v>
      </c>
      <c r="K1743" t="s">
        <v>462</v>
      </c>
    </row>
    <row r="1744" spans="1:11" x14ac:dyDescent="0.25">
      <c r="A1744" t="s">
        <v>289</v>
      </c>
      <c r="B1744" t="s">
        <v>462</v>
      </c>
      <c r="C1744" t="s">
        <v>483</v>
      </c>
      <c r="D1744" t="s">
        <v>23</v>
      </c>
      <c r="E1744" t="s">
        <v>407</v>
      </c>
      <c r="F1744">
        <v>1953</v>
      </c>
      <c r="G1744" t="s">
        <v>292</v>
      </c>
      <c r="H1744" t="s">
        <v>170</v>
      </c>
      <c r="I1744" t="s">
        <v>293</v>
      </c>
      <c r="J1744">
        <v>14.163</v>
      </c>
      <c r="K1744" t="s">
        <v>462</v>
      </c>
    </row>
    <row r="1745" spans="1:11" x14ac:dyDescent="0.25">
      <c r="A1745" t="s">
        <v>289</v>
      </c>
      <c r="B1745" t="s">
        <v>462</v>
      </c>
      <c r="C1745" t="s">
        <v>483</v>
      </c>
      <c r="D1745" t="s">
        <v>23</v>
      </c>
      <c r="E1745" t="s">
        <v>407</v>
      </c>
      <c r="F1745">
        <v>1954</v>
      </c>
      <c r="G1745" t="s">
        <v>292</v>
      </c>
      <c r="H1745" t="s">
        <v>170</v>
      </c>
      <c r="I1745" t="s">
        <v>293</v>
      </c>
      <c r="J1745">
        <v>14.345000000000001</v>
      </c>
      <c r="K1745" t="s">
        <v>462</v>
      </c>
    </row>
    <row r="1746" spans="1:11" x14ac:dyDescent="0.25">
      <c r="A1746" t="s">
        <v>289</v>
      </c>
      <c r="B1746" t="s">
        <v>462</v>
      </c>
      <c r="C1746" t="s">
        <v>483</v>
      </c>
      <c r="D1746" t="s">
        <v>23</v>
      </c>
      <c r="E1746" t="s">
        <v>407</v>
      </c>
      <c r="F1746">
        <v>1955</v>
      </c>
      <c r="G1746" t="s">
        <v>292</v>
      </c>
      <c r="H1746" t="s">
        <v>170</v>
      </c>
      <c r="I1746" t="s">
        <v>293</v>
      </c>
      <c r="J1746">
        <v>14.766</v>
      </c>
      <c r="K1746" t="s">
        <v>462</v>
      </c>
    </row>
    <row r="1747" spans="1:11" x14ac:dyDescent="0.25">
      <c r="A1747" t="s">
        <v>289</v>
      </c>
      <c r="B1747" t="s">
        <v>462</v>
      </c>
      <c r="C1747" t="s">
        <v>483</v>
      </c>
      <c r="D1747" t="s">
        <v>23</v>
      </c>
      <c r="E1747" t="s">
        <v>407</v>
      </c>
      <c r="F1747">
        <v>1956</v>
      </c>
      <c r="G1747" t="s">
        <v>292</v>
      </c>
      <c r="H1747" t="s">
        <v>170</v>
      </c>
      <c r="I1747" t="s">
        <v>293</v>
      </c>
      <c r="J1747">
        <v>15.641999999999999</v>
      </c>
      <c r="K1747" t="s">
        <v>462</v>
      </c>
    </row>
    <row r="1748" spans="1:11" x14ac:dyDescent="0.25">
      <c r="A1748" t="s">
        <v>289</v>
      </c>
      <c r="B1748" t="s">
        <v>462</v>
      </c>
      <c r="C1748" t="s">
        <v>483</v>
      </c>
      <c r="D1748" t="s">
        <v>23</v>
      </c>
      <c r="E1748" t="s">
        <v>407</v>
      </c>
      <c r="F1748">
        <v>1957</v>
      </c>
      <c r="G1748" t="s">
        <v>292</v>
      </c>
      <c r="H1748" t="s">
        <v>170</v>
      </c>
      <c r="I1748" t="s">
        <v>293</v>
      </c>
      <c r="J1748">
        <v>15.692</v>
      </c>
      <c r="K1748" t="s">
        <v>462</v>
      </c>
    </row>
    <row r="1749" spans="1:11" x14ac:dyDescent="0.25">
      <c r="A1749" t="s">
        <v>289</v>
      </c>
      <c r="B1749" t="s">
        <v>462</v>
      </c>
      <c r="C1749" t="s">
        <v>483</v>
      </c>
      <c r="D1749" t="s">
        <v>23</v>
      </c>
      <c r="E1749" t="s">
        <v>407</v>
      </c>
      <c r="F1749">
        <v>1958</v>
      </c>
      <c r="G1749" t="s">
        <v>292</v>
      </c>
      <c r="H1749" t="s">
        <v>170</v>
      </c>
      <c r="I1749" t="s">
        <v>293</v>
      </c>
      <c r="J1749">
        <v>15.614000000000001</v>
      </c>
      <c r="K1749" t="s">
        <v>462</v>
      </c>
    </row>
    <row r="1750" spans="1:11" x14ac:dyDescent="0.25">
      <c r="A1750" t="s">
        <v>289</v>
      </c>
      <c r="B1750" t="s">
        <v>462</v>
      </c>
      <c r="C1750" t="s">
        <v>483</v>
      </c>
      <c r="D1750" t="s">
        <v>23</v>
      </c>
      <c r="E1750" t="s">
        <v>407</v>
      </c>
      <c r="F1750">
        <v>1959</v>
      </c>
      <c r="G1750" t="s">
        <v>292</v>
      </c>
      <c r="H1750" t="s">
        <v>170</v>
      </c>
      <c r="I1750" t="s">
        <v>293</v>
      </c>
      <c r="J1750">
        <v>16.016999999999999</v>
      </c>
      <c r="K1750" t="s">
        <v>462</v>
      </c>
    </row>
    <row r="1751" spans="1:11" x14ac:dyDescent="0.25">
      <c r="A1751" t="s">
        <v>289</v>
      </c>
      <c r="B1751" t="s">
        <v>462</v>
      </c>
      <c r="C1751" t="s">
        <v>483</v>
      </c>
      <c r="D1751" t="s">
        <v>23</v>
      </c>
      <c r="E1751" t="s">
        <v>407</v>
      </c>
      <c r="F1751">
        <v>1960</v>
      </c>
      <c r="G1751" t="s">
        <v>292</v>
      </c>
      <c r="H1751" t="s">
        <v>170</v>
      </c>
      <c r="I1751" t="s">
        <v>293</v>
      </c>
      <c r="J1751">
        <v>16.414000000000001</v>
      </c>
      <c r="K1751" t="s">
        <v>462</v>
      </c>
    </row>
    <row r="1752" spans="1:11" x14ac:dyDescent="0.25">
      <c r="A1752" t="s">
        <v>289</v>
      </c>
      <c r="B1752" t="s">
        <v>462</v>
      </c>
      <c r="C1752" t="s">
        <v>483</v>
      </c>
      <c r="D1752" t="s">
        <v>23</v>
      </c>
      <c r="E1752" t="s">
        <v>407</v>
      </c>
      <c r="F1752">
        <v>1961</v>
      </c>
      <c r="G1752" t="s">
        <v>292</v>
      </c>
      <c r="H1752" t="s">
        <v>170</v>
      </c>
      <c r="I1752" t="s">
        <v>293</v>
      </c>
      <c r="J1752">
        <v>16.765999999999998</v>
      </c>
      <c r="K1752" t="s">
        <v>462</v>
      </c>
    </row>
    <row r="1753" spans="1:11" x14ac:dyDescent="0.25">
      <c r="A1753" t="s">
        <v>289</v>
      </c>
      <c r="B1753" t="s">
        <v>462</v>
      </c>
      <c r="C1753" t="s">
        <v>483</v>
      </c>
      <c r="D1753" t="s">
        <v>23</v>
      </c>
      <c r="E1753" t="s">
        <v>407</v>
      </c>
      <c r="F1753">
        <v>1962</v>
      </c>
      <c r="G1753" t="s">
        <v>292</v>
      </c>
      <c r="H1753" t="s">
        <v>170</v>
      </c>
      <c r="I1753" t="s">
        <v>293</v>
      </c>
      <c r="J1753">
        <v>16.192</v>
      </c>
      <c r="K1753" t="s">
        <v>462</v>
      </c>
    </row>
    <row r="1754" spans="1:11" x14ac:dyDescent="0.25">
      <c r="A1754" t="s">
        <v>289</v>
      </c>
      <c r="B1754" t="s">
        <v>462</v>
      </c>
      <c r="C1754" t="s">
        <v>483</v>
      </c>
      <c r="D1754" t="s">
        <v>23</v>
      </c>
      <c r="E1754" t="s">
        <v>407</v>
      </c>
      <c r="F1754">
        <v>1963</v>
      </c>
      <c r="G1754" t="s">
        <v>292</v>
      </c>
      <c r="H1754" t="s">
        <v>170</v>
      </c>
      <c r="I1754" t="s">
        <v>293</v>
      </c>
      <c r="J1754">
        <v>16.632999999999999</v>
      </c>
      <c r="K1754" t="s">
        <v>462</v>
      </c>
    </row>
    <row r="1755" spans="1:11" x14ac:dyDescent="0.25">
      <c r="A1755" t="s">
        <v>289</v>
      </c>
      <c r="B1755" t="s">
        <v>462</v>
      </c>
      <c r="C1755" t="s">
        <v>483</v>
      </c>
      <c r="D1755" t="s">
        <v>23</v>
      </c>
      <c r="E1755" t="s">
        <v>407</v>
      </c>
      <c r="F1755">
        <v>1964</v>
      </c>
      <c r="G1755" t="s">
        <v>292</v>
      </c>
      <c r="H1755" t="s">
        <v>170</v>
      </c>
      <c r="I1755" t="s">
        <v>293</v>
      </c>
      <c r="J1755">
        <v>16.812000000000001</v>
      </c>
      <c r="K1755" t="s">
        <v>462</v>
      </c>
    </row>
    <row r="1756" spans="1:11" x14ac:dyDescent="0.25">
      <c r="A1756" t="s">
        <v>289</v>
      </c>
      <c r="B1756" t="s">
        <v>462</v>
      </c>
      <c r="C1756" t="s">
        <v>483</v>
      </c>
      <c r="D1756" t="s">
        <v>23</v>
      </c>
      <c r="E1756" t="s">
        <v>407</v>
      </c>
      <c r="F1756">
        <v>1965</v>
      </c>
      <c r="G1756" t="s">
        <v>292</v>
      </c>
      <c r="H1756" t="s">
        <v>170</v>
      </c>
      <c r="I1756" t="s">
        <v>293</v>
      </c>
      <c r="J1756">
        <v>17.253</v>
      </c>
      <c r="K1756" t="s">
        <v>462</v>
      </c>
    </row>
    <row r="1757" spans="1:11" x14ac:dyDescent="0.25">
      <c r="A1757" t="s">
        <v>289</v>
      </c>
      <c r="B1757" t="s">
        <v>462</v>
      </c>
      <c r="C1757" t="s">
        <v>483</v>
      </c>
      <c r="D1757" t="s">
        <v>23</v>
      </c>
      <c r="E1757" t="s">
        <v>407</v>
      </c>
      <c r="F1757">
        <v>1966</v>
      </c>
      <c r="G1757" t="s">
        <v>292</v>
      </c>
      <c r="H1757" t="s">
        <v>170</v>
      </c>
      <c r="I1757" t="s">
        <v>293</v>
      </c>
      <c r="J1757">
        <v>18.138000000000002</v>
      </c>
      <c r="K1757" t="s">
        <v>462</v>
      </c>
    </row>
    <row r="1758" spans="1:11" x14ac:dyDescent="0.25">
      <c r="A1758" t="s">
        <v>289</v>
      </c>
      <c r="B1758" t="s">
        <v>462</v>
      </c>
      <c r="C1758" t="s">
        <v>483</v>
      </c>
      <c r="D1758" t="s">
        <v>23</v>
      </c>
      <c r="E1758" t="s">
        <v>407</v>
      </c>
      <c r="F1758">
        <v>1967</v>
      </c>
      <c r="G1758" t="s">
        <v>292</v>
      </c>
      <c r="H1758" t="s">
        <v>170</v>
      </c>
      <c r="I1758" t="s">
        <v>293</v>
      </c>
      <c r="J1758">
        <v>19.026</v>
      </c>
      <c r="K1758" t="s">
        <v>462</v>
      </c>
    </row>
    <row r="1759" spans="1:11" x14ac:dyDescent="0.25">
      <c r="A1759" t="s">
        <v>289</v>
      </c>
      <c r="B1759" t="s">
        <v>462</v>
      </c>
      <c r="C1759" t="s">
        <v>483</v>
      </c>
      <c r="D1759" t="s">
        <v>23</v>
      </c>
      <c r="E1759" t="s">
        <v>407</v>
      </c>
      <c r="F1759">
        <v>1968</v>
      </c>
      <c r="G1759" t="s">
        <v>292</v>
      </c>
      <c r="H1759" t="s">
        <v>170</v>
      </c>
      <c r="I1759" t="s">
        <v>293</v>
      </c>
      <c r="J1759">
        <v>19.463999999999999</v>
      </c>
      <c r="K1759" t="s">
        <v>462</v>
      </c>
    </row>
    <row r="1760" spans="1:11" x14ac:dyDescent="0.25">
      <c r="A1760" t="s">
        <v>289</v>
      </c>
      <c r="B1760" t="s">
        <v>462</v>
      </c>
      <c r="C1760" t="s">
        <v>483</v>
      </c>
      <c r="D1760" t="s">
        <v>23</v>
      </c>
      <c r="E1760" t="s">
        <v>407</v>
      </c>
      <c r="F1760">
        <v>1969</v>
      </c>
      <c r="G1760" t="s">
        <v>292</v>
      </c>
      <c r="H1760" t="s">
        <v>170</v>
      </c>
      <c r="I1760" t="s">
        <v>293</v>
      </c>
      <c r="J1760">
        <v>20.349</v>
      </c>
      <c r="K1760" t="s">
        <v>462</v>
      </c>
    </row>
    <row r="1761" spans="1:11" x14ac:dyDescent="0.25">
      <c r="A1761" t="s">
        <v>289</v>
      </c>
      <c r="B1761" t="s">
        <v>462</v>
      </c>
      <c r="C1761" t="s">
        <v>483</v>
      </c>
      <c r="D1761" t="s">
        <v>23</v>
      </c>
      <c r="E1761" t="s">
        <v>407</v>
      </c>
      <c r="F1761">
        <v>1970</v>
      </c>
      <c r="G1761" t="s">
        <v>292</v>
      </c>
      <c r="H1761" t="s">
        <v>170</v>
      </c>
      <c r="I1761" t="s">
        <v>293</v>
      </c>
      <c r="J1761">
        <v>22.561</v>
      </c>
      <c r="K1761" t="s">
        <v>462</v>
      </c>
    </row>
    <row r="1762" spans="1:11" x14ac:dyDescent="0.25">
      <c r="A1762" t="s">
        <v>289</v>
      </c>
      <c r="B1762" t="s">
        <v>462</v>
      </c>
      <c r="C1762" t="s">
        <v>483</v>
      </c>
      <c r="D1762" t="s">
        <v>23</v>
      </c>
      <c r="E1762" t="s">
        <v>407</v>
      </c>
      <c r="F1762">
        <v>1971</v>
      </c>
      <c r="G1762" t="s">
        <v>292</v>
      </c>
      <c r="H1762" t="s">
        <v>170</v>
      </c>
      <c r="I1762" t="s">
        <v>293</v>
      </c>
      <c r="J1762">
        <v>22.56</v>
      </c>
      <c r="K1762" t="s">
        <v>462</v>
      </c>
    </row>
    <row r="1763" spans="1:11" x14ac:dyDescent="0.25">
      <c r="A1763" t="s">
        <v>289</v>
      </c>
      <c r="B1763" t="s">
        <v>462</v>
      </c>
      <c r="C1763" t="s">
        <v>483</v>
      </c>
      <c r="D1763" t="s">
        <v>23</v>
      </c>
      <c r="E1763" t="s">
        <v>407</v>
      </c>
      <c r="F1763">
        <v>1972</v>
      </c>
      <c r="G1763" t="s">
        <v>292</v>
      </c>
      <c r="H1763" t="s">
        <v>170</v>
      </c>
      <c r="I1763" t="s">
        <v>293</v>
      </c>
      <c r="J1763">
        <v>23.449000000000002</v>
      </c>
      <c r="K1763" t="s">
        <v>462</v>
      </c>
    </row>
    <row r="1764" spans="1:11" x14ac:dyDescent="0.25">
      <c r="A1764" t="s">
        <v>289</v>
      </c>
      <c r="B1764" t="s">
        <v>462</v>
      </c>
      <c r="C1764" t="s">
        <v>483</v>
      </c>
      <c r="D1764" t="s">
        <v>23</v>
      </c>
      <c r="E1764" t="s">
        <v>407</v>
      </c>
      <c r="F1764">
        <v>1973</v>
      </c>
      <c r="G1764" t="s">
        <v>292</v>
      </c>
      <c r="H1764" t="s">
        <v>170</v>
      </c>
      <c r="I1764" t="s">
        <v>293</v>
      </c>
      <c r="J1764">
        <v>25.216999999999999</v>
      </c>
      <c r="K1764" t="s">
        <v>462</v>
      </c>
    </row>
    <row r="1765" spans="1:11" x14ac:dyDescent="0.25">
      <c r="A1765" t="s">
        <v>289</v>
      </c>
      <c r="B1765" t="s">
        <v>462</v>
      </c>
      <c r="C1765" t="s">
        <v>483</v>
      </c>
      <c r="D1765" t="s">
        <v>23</v>
      </c>
      <c r="E1765" t="s">
        <v>407</v>
      </c>
      <c r="F1765">
        <v>1974</v>
      </c>
      <c r="G1765" t="s">
        <v>292</v>
      </c>
      <c r="H1765" t="s">
        <v>170</v>
      </c>
      <c r="I1765" t="s">
        <v>293</v>
      </c>
      <c r="J1765">
        <v>29.2</v>
      </c>
      <c r="K1765" t="s">
        <v>462</v>
      </c>
    </row>
    <row r="1766" spans="1:11" x14ac:dyDescent="0.25">
      <c r="A1766" t="s">
        <v>289</v>
      </c>
      <c r="B1766" t="s">
        <v>462</v>
      </c>
      <c r="C1766" t="s">
        <v>483</v>
      </c>
      <c r="D1766" t="s">
        <v>23</v>
      </c>
      <c r="E1766" t="s">
        <v>407</v>
      </c>
      <c r="F1766">
        <v>1975</v>
      </c>
      <c r="G1766" t="s">
        <v>292</v>
      </c>
      <c r="H1766" t="s">
        <v>170</v>
      </c>
      <c r="I1766" t="s">
        <v>293</v>
      </c>
      <c r="J1766">
        <v>30.526</v>
      </c>
      <c r="K1766" t="s">
        <v>462</v>
      </c>
    </row>
    <row r="1767" spans="1:11" x14ac:dyDescent="0.25">
      <c r="A1767" t="s">
        <v>289</v>
      </c>
      <c r="B1767" t="s">
        <v>462</v>
      </c>
      <c r="C1767" t="s">
        <v>483</v>
      </c>
      <c r="D1767" t="s">
        <v>23</v>
      </c>
      <c r="E1767" t="s">
        <v>407</v>
      </c>
      <c r="F1767">
        <v>1976</v>
      </c>
      <c r="G1767" t="s">
        <v>292</v>
      </c>
      <c r="H1767" t="s">
        <v>170</v>
      </c>
      <c r="I1767" t="s">
        <v>293</v>
      </c>
      <c r="J1767">
        <v>31.853999999999999</v>
      </c>
      <c r="K1767" t="s">
        <v>462</v>
      </c>
    </row>
    <row r="1768" spans="1:11" x14ac:dyDescent="0.25">
      <c r="A1768" t="s">
        <v>289</v>
      </c>
      <c r="B1768" t="s">
        <v>462</v>
      </c>
      <c r="C1768" t="s">
        <v>483</v>
      </c>
      <c r="D1768" t="s">
        <v>23</v>
      </c>
      <c r="E1768" t="s">
        <v>407</v>
      </c>
      <c r="F1768">
        <v>1977</v>
      </c>
      <c r="G1768" t="s">
        <v>292</v>
      </c>
      <c r="H1768" t="s">
        <v>170</v>
      </c>
      <c r="I1768" t="s">
        <v>293</v>
      </c>
      <c r="J1768">
        <v>34.448</v>
      </c>
      <c r="K1768" t="s">
        <v>462</v>
      </c>
    </row>
    <row r="1769" spans="1:11" x14ac:dyDescent="0.25">
      <c r="A1769" t="s">
        <v>289</v>
      </c>
      <c r="B1769" t="s">
        <v>462</v>
      </c>
      <c r="C1769" t="s">
        <v>483</v>
      </c>
      <c r="D1769" t="s">
        <v>23</v>
      </c>
      <c r="E1769" t="s">
        <v>407</v>
      </c>
      <c r="F1769">
        <v>1978</v>
      </c>
      <c r="G1769" t="s">
        <v>292</v>
      </c>
      <c r="H1769" t="s">
        <v>170</v>
      </c>
      <c r="I1769" t="s">
        <v>293</v>
      </c>
      <c r="J1769">
        <v>36.682000000000002</v>
      </c>
      <c r="K1769" t="s">
        <v>462</v>
      </c>
    </row>
    <row r="1770" spans="1:11" x14ac:dyDescent="0.25">
      <c r="A1770" t="s">
        <v>289</v>
      </c>
      <c r="B1770" t="s">
        <v>462</v>
      </c>
      <c r="C1770" t="s">
        <v>483</v>
      </c>
      <c r="D1770" t="s">
        <v>23</v>
      </c>
      <c r="E1770" t="s">
        <v>407</v>
      </c>
      <c r="F1770">
        <v>1979</v>
      </c>
      <c r="G1770" t="s">
        <v>292</v>
      </c>
      <c r="H1770" t="s">
        <v>170</v>
      </c>
      <c r="I1770" t="s">
        <v>293</v>
      </c>
      <c r="J1770">
        <v>41.156999999999996</v>
      </c>
      <c r="K1770" t="s">
        <v>462</v>
      </c>
    </row>
    <row r="1771" spans="1:11" x14ac:dyDescent="0.25">
      <c r="A1771" t="s">
        <v>289</v>
      </c>
      <c r="B1771" t="s">
        <v>462</v>
      </c>
      <c r="C1771" t="s">
        <v>483</v>
      </c>
      <c r="D1771" t="s">
        <v>23</v>
      </c>
      <c r="E1771" t="s">
        <v>407</v>
      </c>
      <c r="F1771">
        <v>1980</v>
      </c>
      <c r="G1771" t="s">
        <v>292</v>
      </c>
      <c r="H1771" t="s">
        <v>170</v>
      </c>
      <c r="I1771" t="s">
        <v>293</v>
      </c>
      <c r="J1771">
        <v>45.628999999999998</v>
      </c>
      <c r="K1771" t="s">
        <v>462</v>
      </c>
    </row>
    <row r="1772" spans="1:11" x14ac:dyDescent="0.25">
      <c r="A1772" t="s">
        <v>289</v>
      </c>
      <c r="B1772" t="s">
        <v>462</v>
      </c>
      <c r="C1772" t="s">
        <v>483</v>
      </c>
      <c r="D1772" t="s">
        <v>23</v>
      </c>
      <c r="E1772" t="s">
        <v>407</v>
      </c>
      <c r="F1772">
        <v>1981</v>
      </c>
      <c r="G1772" t="s">
        <v>292</v>
      </c>
      <c r="H1772" t="s">
        <v>170</v>
      </c>
      <c r="I1772" t="s">
        <v>293</v>
      </c>
      <c r="J1772">
        <v>46.524999999999999</v>
      </c>
      <c r="K1772" t="s">
        <v>462</v>
      </c>
    </row>
    <row r="1773" spans="1:11" x14ac:dyDescent="0.25">
      <c r="A1773" t="s">
        <v>289</v>
      </c>
      <c r="B1773" t="s">
        <v>462</v>
      </c>
      <c r="C1773" t="s">
        <v>483</v>
      </c>
      <c r="D1773" t="s">
        <v>23</v>
      </c>
      <c r="E1773" t="s">
        <v>407</v>
      </c>
      <c r="F1773">
        <v>1982</v>
      </c>
      <c r="G1773" t="s">
        <v>292</v>
      </c>
      <c r="H1773" t="s">
        <v>170</v>
      </c>
      <c r="I1773" t="s">
        <v>293</v>
      </c>
      <c r="J1773">
        <v>47.417999999999999</v>
      </c>
      <c r="K1773" t="s">
        <v>462</v>
      </c>
    </row>
    <row r="1774" spans="1:11" x14ac:dyDescent="0.25">
      <c r="A1774" t="s">
        <v>289</v>
      </c>
      <c r="B1774" t="s">
        <v>462</v>
      </c>
      <c r="C1774" t="s">
        <v>483</v>
      </c>
      <c r="D1774" t="s">
        <v>23</v>
      </c>
      <c r="E1774" t="s">
        <v>407</v>
      </c>
      <c r="F1774">
        <v>1983</v>
      </c>
      <c r="G1774" t="s">
        <v>292</v>
      </c>
      <c r="H1774" t="s">
        <v>170</v>
      </c>
      <c r="I1774" t="s">
        <v>293</v>
      </c>
      <c r="J1774">
        <v>46.075000000000003</v>
      </c>
      <c r="K1774" t="s">
        <v>462</v>
      </c>
    </row>
    <row r="1775" spans="1:11" x14ac:dyDescent="0.25">
      <c r="A1775" t="s">
        <v>289</v>
      </c>
      <c r="B1775" t="s">
        <v>462</v>
      </c>
      <c r="C1775" t="s">
        <v>483</v>
      </c>
      <c r="D1775" t="s">
        <v>23</v>
      </c>
      <c r="E1775" t="s">
        <v>407</v>
      </c>
      <c r="F1775">
        <v>1984</v>
      </c>
      <c r="G1775" t="s">
        <v>292</v>
      </c>
      <c r="H1775" t="s">
        <v>170</v>
      </c>
      <c r="I1775" t="s">
        <v>293</v>
      </c>
      <c r="J1775">
        <v>44.287999999999997</v>
      </c>
      <c r="K1775" t="s">
        <v>462</v>
      </c>
    </row>
    <row r="1776" spans="1:11" x14ac:dyDescent="0.25">
      <c r="A1776" t="s">
        <v>289</v>
      </c>
      <c r="B1776" t="s">
        <v>462</v>
      </c>
      <c r="C1776" t="s">
        <v>483</v>
      </c>
      <c r="D1776" t="s">
        <v>23</v>
      </c>
      <c r="E1776" t="s">
        <v>407</v>
      </c>
      <c r="F1776">
        <v>1985</v>
      </c>
      <c r="G1776" t="s">
        <v>292</v>
      </c>
      <c r="H1776" t="s">
        <v>170</v>
      </c>
      <c r="I1776" t="s">
        <v>293</v>
      </c>
      <c r="J1776">
        <v>45.183999999999997</v>
      </c>
      <c r="K1776" t="s">
        <v>462</v>
      </c>
    </row>
    <row r="1777" spans="1:11" x14ac:dyDescent="0.25">
      <c r="A1777" t="s">
        <v>289</v>
      </c>
      <c r="B1777" t="s">
        <v>462</v>
      </c>
      <c r="C1777" t="s">
        <v>483</v>
      </c>
      <c r="D1777" t="s">
        <v>23</v>
      </c>
      <c r="E1777" t="s">
        <v>407</v>
      </c>
      <c r="F1777">
        <v>1986</v>
      </c>
      <c r="G1777" t="s">
        <v>292</v>
      </c>
      <c r="H1777" t="s">
        <v>170</v>
      </c>
      <c r="I1777" t="s">
        <v>293</v>
      </c>
      <c r="J1777">
        <v>44.735999999999997</v>
      </c>
      <c r="K1777" t="s">
        <v>462</v>
      </c>
    </row>
    <row r="1778" spans="1:11" x14ac:dyDescent="0.25">
      <c r="A1778" t="s">
        <v>289</v>
      </c>
      <c r="B1778" t="s">
        <v>462</v>
      </c>
      <c r="C1778" t="s">
        <v>483</v>
      </c>
      <c r="D1778" t="s">
        <v>23</v>
      </c>
      <c r="E1778" t="s">
        <v>407</v>
      </c>
      <c r="F1778">
        <v>1987</v>
      </c>
      <c r="G1778" t="s">
        <v>292</v>
      </c>
      <c r="H1778" t="s">
        <v>170</v>
      </c>
      <c r="I1778" t="s">
        <v>293</v>
      </c>
      <c r="J1778">
        <v>44.734999999999999</v>
      </c>
      <c r="K1778" t="s">
        <v>462</v>
      </c>
    </row>
    <row r="1779" spans="1:11" x14ac:dyDescent="0.25">
      <c r="A1779" t="s">
        <v>289</v>
      </c>
      <c r="B1779" t="s">
        <v>462</v>
      </c>
      <c r="C1779" t="s">
        <v>483</v>
      </c>
      <c r="D1779" t="s">
        <v>23</v>
      </c>
      <c r="E1779" t="s">
        <v>407</v>
      </c>
      <c r="F1779">
        <v>1988</v>
      </c>
      <c r="G1779" t="s">
        <v>292</v>
      </c>
      <c r="H1779" t="s">
        <v>170</v>
      </c>
      <c r="I1779" t="s">
        <v>293</v>
      </c>
      <c r="J1779">
        <v>45.180999999999997</v>
      </c>
      <c r="K1779" t="s">
        <v>462</v>
      </c>
    </row>
    <row r="1780" spans="1:11" x14ac:dyDescent="0.25">
      <c r="A1780" t="s">
        <v>289</v>
      </c>
      <c r="B1780" t="s">
        <v>462</v>
      </c>
      <c r="C1780" t="s">
        <v>483</v>
      </c>
      <c r="D1780" t="s">
        <v>23</v>
      </c>
      <c r="E1780" t="s">
        <v>407</v>
      </c>
      <c r="F1780">
        <v>1989</v>
      </c>
      <c r="G1780" t="s">
        <v>292</v>
      </c>
      <c r="H1780" t="s">
        <v>170</v>
      </c>
      <c r="I1780" t="s">
        <v>293</v>
      </c>
      <c r="J1780">
        <v>49.206000000000003</v>
      </c>
      <c r="K1780" t="s">
        <v>462</v>
      </c>
    </row>
    <row r="1781" spans="1:11" x14ac:dyDescent="0.25">
      <c r="A1781" t="s">
        <v>289</v>
      </c>
      <c r="B1781" t="s">
        <v>462</v>
      </c>
      <c r="C1781" t="s">
        <v>483</v>
      </c>
      <c r="D1781" t="s">
        <v>23</v>
      </c>
      <c r="E1781" t="s">
        <v>407</v>
      </c>
      <c r="F1781">
        <v>1990</v>
      </c>
      <c r="G1781" t="s">
        <v>292</v>
      </c>
      <c r="H1781" t="s">
        <v>170</v>
      </c>
      <c r="I1781" t="s">
        <v>293</v>
      </c>
      <c r="J1781">
        <v>50.548999999999999</v>
      </c>
      <c r="K1781" t="s">
        <v>462</v>
      </c>
    </row>
    <row r="1782" spans="1:11" x14ac:dyDescent="0.25">
      <c r="A1782" t="s">
        <v>289</v>
      </c>
      <c r="B1782" t="s">
        <v>462</v>
      </c>
      <c r="C1782" t="s">
        <v>483</v>
      </c>
      <c r="D1782" t="s">
        <v>23</v>
      </c>
      <c r="E1782" t="s">
        <v>407</v>
      </c>
      <c r="F1782">
        <v>1991</v>
      </c>
      <c r="G1782" t="s">
        <v>292</v>
      </c>
      <c r="H1782" t="s">
        <v>170</v>
      </c>
      <c r="I1782" t="s">
        <v>293</v>
      </c>
      <c r="J1782">
        <v>50.996000000000002</v>
      </c>
      <c r="K1782" t="s">
        <v>462</v>
      </c>
    </row>
    <row r="1783" spans="1:11" x14ac:dyDescent="0.25">
      <c r="A1783" t="s">
        <v>289</v>
      </c>
      <c r="B1783" t="s">
        <v>462</v>
      </c>
      <c r="C1783" t="s">
        <v>483</v>
      </c>
      <c r="D1783" t="s">
        <v>23</v>
      </c>
      <c r="E1783" t="s">
        <v>407</v>
      </c>
      <c r="F1783">
        <v>1992</v>
      </c>
      <c r="G1783" t="s">
        <v>292</v>
      </c>
      <c r="H1783" t="s">
        <v>170</v>
      </c>
      <c r="I1783" t="s">
        <v>293</v>
      </c>
      <c r="J1783">
        <v>51</v>
      </c>
      <c r="K1783" t="s">
        <v>462</v>
      </c>
    </row>
    <row r="1784" spans="1:11" x14ac:dyDescent="0.25">
      <c r="A1784" t="s">
        <v>289</v>
      </c>
      <c r="B1784" t="s">
        <v>462</v>
      </c>
      <c r="C1784" t="s">
        <v>483</v>
      </c>
      <c r="D1784" t="s">
        <v>23</v>
      </c>
      <c r="E1784" t="s">
        <v>407</v>
      </c>
      <c r="F1784">
        <v>1993</v>
      </c>
      <c r="G1784" t="s">
        <v>292</v>
      </c>
      <c r="H1784" t="s">
        <v>170</v>
      </c>
      <c r="I1784" t="s">
        <v>293</v>
      </c>
      <c r="J1784">
        <v>51.841999999999999</v>
      </c>
      <c r="K1784" t="s">
        <v>462</v>
      </c>
    </row>
    <row r="1785" spans="1:11" x14ac:dyDescent="0.25">
      <c r="A1785" t="s">
        <v>289</v>
      </c>
      <c r="B1785" t="s">
        <v>462</v>
      </c>
      <c r="C1785" t="s">
        <v>483</v>
      </c>
      <c r="D1785" t="s">
        <v>23</v>
      </c>
      <c r="E1785" t="s">
        <v>407</v>
      </c>
      <c r="F1785">
        <v>1994</v>
      </c>
      <c r="G1785" t="s">
        <v>292</v>
      </c>
      <c r="H1785" t="s">
        <v>170</v>
      </c>
      <c r="I1785" t="s">
        <v>293</v>
      </c>
      <c r="J1785">
        <v>52.731999999999999</v>
      </c>
      <c r="K1785" t="s">
        <v>462</v>
      </c>
    </row>
    <row r="1786" spans="1:11" x14ac:dyDescent="0.25">
      <c r="A1786" t="s">
        <v>289</v>
      </c>
      <c r="B1786" t="s">
        <v>462</v>
      </c>
      <c r="C1786" t="s">
        <v>483</v>
      </c>
      <c r="D1786" t="s">
        <v>23</v>
      </c>
      <c r="E1786" t="s">
        <v>407</v>
      </c>
      <c r="F1786">
        <v>1995</v>
      </c>
      <c r="G1786" t="s">
        <v>292</v>
      </c>
      <c r="H1786" t="s">
        <v>170</v>
      </c>
      <c r="I1786" t="s">
        <v>293</v>
      </c>
      <c r="J1786">
        <v>56.051000000000002</v>
      </c>
      <c r="K1786" t="s">
        <v>462</v>
      </c>
    </row>
    <row r="1787" spans="1:11" x14ac:dyDescent="0.25">
      <c r="A1787" t="s">
        <v>289</v>
      </c>
      <c r="B1787" t="s">
        <v>462</v>
      </c>
      <c r="C1787" t="s">
        <v>483</v>
      </c>
      <c r="D1787" t="s">
        <v>23</v>
      </c>
      <c r="E1787" t="s">
        <v>407</v>
      </c>
      <c r="F1787">
        <v>1996</v>
      </c>
      <c r="G1787" t="s">
        <v>292</v>
      </c>
      <c r="H1787" t="s">
        <v>170</v>
      </c>
      <c r="I1787" t="s">
        <v>293</v>
      </c>
      <c r="J1787">
        <v>58.505000000000003</v>
      </c>
      <c r="K1787" t="s">
        <v>462</v>
      </c>
    </row>
    <row r="1788" spans="1:11" x14ac:dyDescent="0.25">
      <c r="A1788" t="s">
        <v>289</v>
      </c>
      <c r="B1788" t="s">
        <v>462</v>
      </c>
      <c r="C1788" t="s">
        <v>483</v>
      </c>
      <c r="D1788" t="s">
        <v>23</v>
      </c>
      <c r="E1788" t="s">
        <v>407</v>
      </c>
      <c r="F1788">
        <v>1997</v>
      </c>
      <c r="G1788" t="s">
        <v>292</v>
      </c>
      <c r="H1788" t="s">
        <v>170</v>
      </c>
      <c r="I1788" t="s">
        <v>293</v>
      </c>
      <c r="J1788">
        <v>59.804000000000002</v>
      </c>
      <c r="K1788" t="s">
        <v>462</v>
      </c>
    </row>
    <row r="1789" spans="1:11" x14ac:dyDescent="0.25">
      <c r="A1789" t="s">
        <v>289</v>
      </c>
      <c r="B1789" t="s">
        <v>462</v>
      </c>
      <c r="C1789" t="s">
        <v>483</v>
      </c>
      <c r="D1789" t="s">
        <v>23</v>
      </c>
      <c r="E1789" t="s">
        <v>407</v>
      </c>
      <c r="F1789">
        <v>1998</v>
      </c>
      <c r="G1789" t="s">
        <v>292</v>
      </c>
      <c r="H1789" t="s">
        <v>170</v>
      </c>
      <c r="I1789" t="s">
        <v>293</v>
      </c>
      <c r="J1789">
        <v>59.78</v>
      </c>
      <c r="K1789" t="s">
        <v>462</v>
      </c>
    </row>
    <row r="1790" spans="1:11" x14ac:dyDescent="0.25">
      <c r="A1790" t="s">
        <v>289</v>
      </c>
      <c r="B1790" t="s">
        <v>462</v>
      </c>
      <c r="C1790" t="s">
        <v>483</v>
      </c>
      <c r="D1790" t="s">
        <v>23</v>
      </c>
      <c r="E1790" t="s">
        <v>407</v>
      </c>
      <c r="F1790">
        <v>1999</v>
      </c>
      <c r="G1790" t="s">
        <v>292</v>
      </c>
      <c r="H1790" t="s">
        <v>170</v>
      </c>
      <c r="I1790" t="s">
        <v>293</v>
      </c>
      <c r="J1790">
        <v>58.985999999999997</v>
      </c>
      <c r="K1790" t="s">
        <v>462</v>
      </c>
    </row>
    <row r="1791" spans="1:11" x14ac:dyDescent="0.25">
      <c r="A1791" t="s">
        <v>289</v>
      </c>
      <c r="B1791" t="s">
        <v>462</v>
      </c>
      <c r="C1791" t="s">
        <v>483</v>
      </c>
      <c r="D1791" t="s">
        <v>23</v>
      </c>
      <c r="E1791" t="s">
        <v>407</v>
      </c>
      <c r="F1791">
        <v>2000</v>
      </c>
      <c r="G1791" t="s">
        <v>292</v>
      </c>
      <c r="H1791" t="s">
        <v>170</v>
      </c>
      <c r="I1791" t="s">
        <v>293</v>
      </c>
      <c r="J1791">
        <v>60.164999999999999</v>
      </c>
      <c r="K1791" t="s">
        <v>462</v>
      </c>
    </row>
    <row r="1792" spans="1:11" x14ac:dyDescent="0.25">
      <c r="A1792" t="s">
        <v>289</v>
      </c>
      <c r="B1792" t="s">
        <v>462</v>
      </c>
      <c r="C1792" t="s">
        <v>483</v>
      </c>
      <c r="D1792" t="s">
        <v>23</v>
      </c>
      <c r="E1792" t="s">
        <v>407</v>
      </c>
      <c r="F1792">
        <v>2001</v>
      </c>
      <c r="G1792" t="s">
        <v>292</v>
      </c>
      <c r="H1792" t="s">
        <v>170</v>
      </c>
      <c r="I1792" t="s">
        <v>293</v>
      </c>
      <c r="J1792">
        <v>61.965000000000003</v>
      </c>
      <c r="K1792" t="s">
        <v>462</v>
      </c>
    </row>
    <row r="1793" spans="1:11" x14ac:dyDescent="0.25">
      <c r="A1793" t="s">
        <v>289</v>
      </c>
      <c r="B1793" t="s">
        <v>462</v>
      </c>
      <c r="C1793" t="s">
        <v>483</v>
      </c>
      <c r="D1793" t="s">
        <v>23</v>
      </c>
      <c r="E1793" t="s">
        <v>407</v>
      </c>
      <c r="F1793">
        <v>2002</v>
      </c>
      <c r="G1793" t="s">
        <v>292</v>
      </c>
      <c r="H1793" t="s">
        <v>170</v>
      </c>
      <c r="I1793" t="s">
        <v>293</v>
      </c>
      <c r="J1793">
        <v>62.942</v>
      </c>
      <c r="K1793" t="s">
        <v>462</v>
      </c>
    </row>
    <row r="1794" spans="1:11" x14ac:dyDescent="0.25">
      <c r="A1794" t="s">
        <v>289</v>
      </c>
      <c r="B1794" t="s">
        <v>462</v>
      </c>
      <c r="C1794" t="s">
        <v>483</v>
      </c>
      <c r="D1794" t="s">
        <v>23</v>
      </c>
      <c r="E1794" t="s">
        <v>407</v>
      </c>
      <c r="F1794">
        <v>2003</v>
      </c>
      <c r="G1794" t="s">
        <v>292</v>
      </c>
      <c r="H1794" t="s">
        <v>170</v>
      </c>
      <c r="I1794" t="s">
        <v>293</v>
      </c>
      <c r="J1794">
        <v>64.576999999999998</v>
      </c>
      <c r="K1794" t="s">
        <v>462</v>
      </c>
    </row>
    <row r="1795" spans="1:11" x14ac:dyDescent="0.25">
      <c r="A1795" t="s">
        <v>289</v>
      </c>
      <c r="B1795" t="s">
        <v>462</v>
      </c>
      <c r="C1795" t="s">
        <v>483</v>
      </c>
      <c r="D1795" t="s">
        <v>23</v>
      </c>
      <c r="E1795" t="s">
        <v>407</v>
      </c>
      <c r="F1795">
        <v>2004</v>
      </c>
      <c r="G1795" t="s">
        <v>292</v>
      </c>
      <c r="H1795" t="s">
        <v>170</v>
      </c>
      <c r="I1795" t="s">
        <v>293</v>
      </c>
      <c r="J1795">
        <v>68.113</v>
      </c>
      <c r="K1795" t="s">
        <v>462</v>
      </c>
    </row>
    <row r="1796" spans="1:11" x14ac:dyDescent="0.25">
      <c r="A1796" t="s">
        <v>289</v>
      </c>
      <c r="B1796" t="s">
        <v>462</v>
      </c>
      <c r="C1796" t="s">
        <v>483</v>
      </c>
      <c r="D1796" t="s">
        <v>23</v>
      </c>
      <c r="E1796" t="s">
        <v>407</v>
      </c>
      <c r="F1796">
        <v>2005</v>
      </c>
      <c r="G1796" t="s">
        <v>292</v>
      </c>
      <c r="H1796" t="s">
        <v>170</v>
      </c>
      <c r="I1796" t="s">
        <v>293</v>
      </c>
      <c r="J1796">
        <v>72.03</v>
      </c>
      <c r="K1796" t="s">
        <v>462</v>
      </c>
    </row>
    <row r="1797" spans="1:11" x14ac:dyDescent="0.25">
      <c r="A1797" t="s">
        <v>289</v>
      </c>
      <c r="B1797" t="s">
        <v>462</v>
      </c>
      <c r="C1797" t="s">
        <v>483</v>
      </c>
      <c r="D1797" t="s">
        <v>23</v>
      </c>
      <c r="E1797" t="s">
        <v>407</v>
      </c>
      <c r="F1797">
        <v>2006</v>
      </c>
      <c r="G1797" t="s">
        <v>292</v>
      </c>
      <c r="H1797" t="s">
        <v>170</v>
      </c>
      <c r="I1797" t="s">
        <v>293</v>
      </c>
      <c r="J1797">
        <v>82.537000000000006</v>
      </c>
      <c r="K1797" t="s">
        <v>462</v>
      </c>
    </row>
    <row r="1798" spans="1:11" x14ac:dyDescent="0.25">
      <c r="A1798" t="s">
        <v>289</v>
      </c>
      <c r="B1798" t="s">
        <v>462</v>
      </c>
      <c r="C1798" t="s">
        <v>483</v>
      </c>
      <c r="D1798" t="s">
        <v>23</v>
      </c>
      <c r="E1798" t="s">
        <v>407</v>
      </c>
      <c r="F1798">
        <v>2007</v>
      </c>
      <c r="G1798" t="s">
        <v>292</v>
      </c>
      <c r="H1798" t="s">
        <v>170</v>
      </c>
      <c r="I1798" t="s">
        <v>293</v>
      </c>
      <c r="J1798">
        <v>85.957999999999998</v>
      </c>
      <c r="K1798" t="s">
        <v>462</v>
      </c>
    </row>
    <row r="1799" spans="1:11" x14ac:dyDescent="0.25">
      <c r="A1799" t="s">
        <v>289</v>
      </c>
      <c r="B1799" t="s">
        <v>462</v>
      </c>
      <c r="C1799" t="s">
        <v>483</v>
      </c>
      <c r="D1799" t="s">
        <v>23</v>
      </c>
      <c r="E1799" t="s">
        <v>407</v>
      </c>
      <c r="F1799">
        <v>2008</v>
      </c>
      <c r="G1799" t="s">
        <v>292</v>
      </c>
      <c r="H1799" t="s">
        <v>170</v>
      </c>
      <c r="I1799" t="s">
        <v>293</v>
      </c>
      <c r="J1799">
        <v>87.221999999999994</v>
      </c>
      <c r="K1799" t="s">
        <v>462</v>
      </c>
    </row>
    <row r="1800" spans="1:11" x14ac:dyDescent="0.25">
      <c r="A1800" t="s">
        <v>289</v>
      </c>
      <c r="B1800" t="s">
        <v>462</v>
      </c>
      <c r="C1800" t="s">
        <v>483</v>
      </c>
      <c r="D1800" t="s">
        <v>23</v>
      </c>
      <c r="E1800" t="s">
        <v>407</v>
      </c>
      <c r="F1800">
        <v>2009</v>
      </c>
      <c r="G1800" t="s">
        <v>292</v>
      </c>
      <c r="H1800" t="s">
        <v>170</v>
      </c>
      <c r="I1800" t="s">
        <v>293</v>
      </c>
      <c r="J1800">
        <v>85.58</v>
      </c>
      <c r="K1800" t="s">
        <v>462</v>
      </c>
    </row>
    <row r="1801" spans="1:11" x14ac:dyDescent="0.25">
      <c r="A1801" t="s">
        <v>289</v>
      </c>
      <c r="B1801" t="s">
        <v>462</v>
      </c>
      <c r="C1801" t="s">
        <v>483</v>
      </c>
      <c r="D1801" t="s">
        <v>23</v>
      </c>
      <c r="E1801" t="s">
        <v>407</v>
      </c>
      <c r="F1801">
        <v>2010</v>
      </c>
      <c r="G1801" t="s">
        <v>292</v>
      </c>
      <c r="H1801" t="s">
        <v>170</v>
      </c>
      <c r="I1801" t="s">
        <v>293</v>
      </c>
      <c r="J1801">
        <v>91.736000000000004</v>
      </c>
      <c r="K1801" t="s">
        <v>462</v>
      </c>
    </row>
    <row r="1802" spans="1:11" x14ac:dyDescent="0.25">
      <c r="A1802" t="s">
        <v>289</v>
      </c>
      <c r="B1802" t="s">
        <v>462</v>
      </c>
      <c r="C1802" t="s">
        <v>483</v>
      </c>
      <c r="D1802" t="s">
        <v>23</v>
      </c>
      <c r="E1802" t="s">
        <v>407</v>
      </c>
      <c r="F1802">
        <v>2011</v>
      </c>
      <c r="G1802" t="s">
        <v>292</v>
      </c>
      <c r="H1802" t="s">
        <v>170</v>
      </c>
      <c r="I1802" t="s">
        <v>293</v>
      </c>
      <c r="J1802">
        <v>99.247</v>
      </c>
      <c r="K1802" t="s">
        <v>462</v>
      </c>
    </row>
    <row r="1803" spans="1:11" x14ac:dyDescent="0.25">
      <c r="A1803" t="s">
        <v>289</v>
      </c>
      <c r="B1803" t="s">
        <v>462</v>
      </c>
      <c r="C1803" t="s">
        <v>483</v>
      </c>
      <c r="D1803" t="s">
        <v>23</v>
      </c>
      <c r="E1803" t="s">
        <v>407</v>
      </c>
      <c r="F1803">
        <v>2012</v>
      </c>
      <c r="G1803" t="s">
        <v>292</v>
      </c>
      <c r="H1803" t="s">
        <v>170</v>
      </c>
      <c r="I1803" t="s">
        <v>293</v>
      </c>
      <c r="J1803">
        <v>99.73</v>
      </c>
      <c r="K1803" t="s">
        <v>462</v>
      </c>
    </row>
    <row r="1804" spans="1:11" x14ac:dyDescent="0.25">
      <c r="A1804" t="s">
        <v>289</v>
      </c>
      <c r="B1804" t="s">
        <v>462</v>
      </c>
      <c r="C1804" t="s">
        <v>483</v>
      </c>
      <c r="D1804" t="s">
        <v>23</v>
      </c>
      <c r="E1804" t="s">
        <v>407</v>
      </c>
      <c r="F1804">
        <v>2013</v>
      </c>
      <c r="G1804" t="s">
        <v>292</v>
      </c>
      <c r="H1804" t="s">
        <v>170</v>
      </c>
      <c r="I1804" t="s">
        <v>293</v>
      </c>
      <c r="J1804">
        <v>99.734999999999999</v>
      </c>
      <c r="K1804" t="s">
        <v>462</v>
      </c>
    </row>
    <row r="1805" spans="1:11" x14ac:dyDescent="0.25">
      <c r="A1805" t="s">
        <v>289</v>
      </c>
      <c r="B1805" t="s">
        <v>462</v>
      </c>
      <c r="C1805" t="s">
        <v>483</v>
      </c>
      <c r="D1805" t="s">
        <v>23</v>
      </c>
      <c r="E1805" t="s">
        <v>407</v>
      </c>
      <c r="F1805">
        <v>2014</v>
      </c>
      <c r="G1805" t="s">
        <v>292</v>
      </c>
      <c r="H1805" t="s">
        <v>170</v>
      </c>
      <c r="I1805" t="s">
        <v>293</v>
      </c>
      <c r="J1805">
        <v>99.849000000000004</v>
      </c>
      <c r="K1805" t="s">
        <v>462</v>
      </c>
    </row>
    <row r="1806" spans="1:11" x14ac:dyDescent="0.25">
      <c r="A1806" t="s">
        <v>289</v>
      </c>
      <c r="B1806" t="s">
        <v>462</v>
      </c>
      <c r="C1806" t="s">
        <v>483</v>
      </c>
      <c r="D1806" t="s">
        <v>23</v>
      </c>
      <c r="E1806" t="s">
        <v>407</v>
      </c>
      <c r="F1806">
        <v>2015</v>
      </c>
      <c r="G1806" t="s">
        <v>292</v>
      </c>
      <c r="H1806" t="s">
        <v>170</v>
      </c>
      <c r="I1806" t="s">
        <v>293</v>
      </c>
      <c r="J1806">
        <v>100.40300000000001</v>
      </c>
      <c r="K1806" t="s">
        <v>462</v>
      </c>
    </row>
    <row r="1807" spans="1:11" x14ac:dyDescent="0.25">
      <c r="A1807" t="s">
        <v>289</v>
      </c>
      <c r="B1807" t="s">
        <v>462</v>
      </c>
      <c r="C1807" t="s">
        <v>483</v>
      </c>
      <c r="D1807" t="s">
        <v>23</v>
      </c>
      <c r="E1807" t="s">
        <v>407</v>
      </c>
      <c r="F1807">
        <v>2016</v>
      </c>
      <c r="G1807" t="s">
        <v>292</v>
      </c>
      <c r="H1807" t="s">
        <v>170</v>
      </c>
      <c r="I1807" t="s">
        <v>293</v>
      </c>
      <c r="J1807">
        <v>100.223</v>
      </c>
      <c r="K1807" t="s">
        <v>462</v>
      </c>
    </row>
    <row r="1808" spans="1:11" x14ac:dyDescent="0.25">
      <c r="A1808" t="s">
        <v>289</v>
      </c>
      <c r="B1808" t="s">
        <v>462</v>
      </c>
      <c r="C1808" t="s">
        <v>483</v>
      </c>
      <c r="D1808" t="s">
        <v>23</v>
      </c>
      <c r="E1808" t="s">
        <v>407</v>
      </c>
      <c r="F1808">
        <v>2017</v>
      </c>
      <c r="G1808" t="s">
        <v>292</v>
      </c>
      <c r="H1808" t="s">
        <v>170</v>
      </c>
      <c r="I1808" t="s">
        <v>293</v>
      </c>
      <c r="J1808">
        <v>100</v>
      </c>
      <c r="K1808" t="s">
        <v>462</v>
      </c>
    </row>
    <row r="1809" spans="1:11" x14ac:dyDescent="0.25">
      <c r="A1809" t="s">
        <v>289</v>
      </c>
      <c r="B1809" t="s">
        <v>462</v>
      </c>
      <c r="C1809" t="s">
        <v>483</v>
      </c>
      <c r="D1809" t="s">
        <v>23</v>
      </c>
      <c r="E1809" t="s">
        <v>407</v>
      </c>
      <c r="F1809">
        <v>2018</v>
      </c>
      <c r="G1809" t="s">
        <v>292</v>
      </c>
      <c r="H1809" t="s">
        <v>170</v>
      </c>
      <c r="I1809" t="s">
        <v>293</v>
      </c>
      <c r="J1809">
        <v>102.82299999999999</v>
      </c>
      <c r="K1809" t="s">
        <v>462</v>
      </c>
    </row>
    <row r="1810" spans="1:11" x14ac:dyDescent="0.25">
      <c r="A1810" t="s">
        <v>289</v>
      </c>
      <c r="B1810" t="s">
        <v>462</v>
      </c>
      <c r="C1810" t="s">
        <v>483</v>
      </c>
      <c r="D1810" t="s">
        <v>23</v>
      </c>
      <c r="E1810" t="s">
        <v>407</v>
      </c>
      <c r="F1810">
        <v>2019</v>
      </c>
      <c r="G1810" t="s">
        <v>292</v>
      </c>
      <c r="H1810" t="s">
        <v>170</v>
      </c>
      <c r="I1810" t="s">
        <v>293</v>
      </c>
      <c r="J1810">
        <v>106.392</v>
      </c>
      <c r="K1810" t="s">
        <v>462</v>
      </c>
    </row>
    <row r="1811" spans="1:11" x14ac:dyDescent="0.25">
      <c r="A1811" t="s">
        <v>289</v>
      </c>
      <c r="B1811" t="s">
        <v>462</v>
      </c>
      <c r="C1811" t="s">
        <v>483</v>
      </c>
      <c r="D1811" t="s">
        <v>23</v>
      </c>
      <c r="E1811" t="s">
        <v>407</v>
      </c>
      <c r="F1811">
        <v>2020</v>
      </c>
      <c r="G1811" t="s">
        <v>292</v>
      </c>
      <c r="H1811" t="s">
        <v>170</v>
      </c>
      <c r="I1811" t="s">
        <v>293</v>
      </c>
      <c r="J1811">
        <v>108.179</v>
      </c>
      <c r="K1811" t="s">
        <v>462</v>
      </c>
    </row>
    <row r="1812" spans="1:11" x14ac:dyDescent="0.25">
      <c r="A1812" t="s">
        <v>289</v>
      </c>
      <c r="B1812" t="s">
        <v>462</v>
      </c>
      <c r="C1812" t="s">
        <v>483</v>
      </c>
      <c r="D1812" t="s">
        <v>23</v>
      </c>
      <c r="E1812" t="s">
        <v>407</v>
      </c>
      <c r="F1812">
        <v>2021</v>
      </c>
      <c r="G1812" t="s">
        <v>292</v>
      </c>
      <c r="H1812" t="s">
        <v>170</v>
      </c>
      <c r="I1812" t="s">
        <v>293</v>
      </c>
      <c r="J1812">
        <v>112.79600000000001</v>
      </c>
      <c r="K1812" t="s">
        <v>462</v>
      </c>
    </row>
    <row r="1813" spans="1:11" x14ac:dyDescent="0.25">
      <c r="A1813" t="s">
        <v>289</v>
      </c>
      <c r="B1813" t="s">
        <v>462</v>
      </c>
      <c r="C1813" t="s">
        <v>483</v>
      </c>
      <c r="D1813" t="s">
        <v>23</v>
      </c>
      <c r="E1813" t="s">
        <v>407</v>
      </c>
      <c r="F1813">
        <v>2022</v>
      </c>
      <c r="G1813" t="s">
        <v>292</v>
      </c>
      <c r="H1813" t="s">
        <v>170</v>
      </c>
      <c r="I1813" t="s">
        <v>293</v>
      </c>
      <c r="J1813">
        <v>123.598</v>
      </c>
      <c r="K1813" t="s">
        <v>462</v>
      </c>
    </row>
    <row r="1814" spans="1:11" x14ac:dyDescent="0.25">
      <c r="A1814" t="s">
        <v>289</v>
      </c>
      <c r="B1814" t="s">
        <v>462</v>
      </c>
      <c r="C1814" t="s">
        <v>484</v>
      </c>
      <c r="D1814" t="s">
        <v>24</v>
      </c>
      <c r="E1814" t="s">
        <v>409</v>
      </c>
      <c r="F1814">
        <v>1929</v>
      </c>
      <c r="G1814" t="s">
        <v>292</v>
      </c>
      <c r="H1814" t="s">
        <v>170</v>
      </c>
      <c r="I1814" t="s">
        <v>293</v>
      </c>
      <c r="J1814">
        <v>1.476</v>
      </c>
      <c r="K1814" t="s">
        <v>462</v>
      </c>
    </row>
    <row r="1815" spans="1:11" x14ac:dyDescent="0.25">
      <c r="A1815" t="s">
        <v>289</v>
      </c>
      <c r="B1815" t="s">
        <v>462</v>
      </c>
      <c r="C1815" t="s">
        <v>484</v>
      </c>
      <c r="D1815" t="s">
        <v>24</v>
      </c>
      <c r="E1815" t="s">
        <v>409</v>
      </c>
      <c r="F1815">
        <v>1930</v>
      </c>
      <c r="G1815" t="s">
        <v>292</v>
      </c>
      <c r="H1815" t="s">
        <v>170</v>
      </c>
      <c r="I1815" t="s">
        <v>293</v>
      </c>
      <c r="J1815">
        <v>1.4390000000000001</v>
      </c>
      <c r="K1815" t="s">
        <v>462</v>
      </c>
    </row>
    <row r="1816" spans="1:11" x14ac:dyDescent="0.25">
      <c r="A1816" t="s">
        <v>289</v>
      </c>
      <c r="B1816" t="s">
        <v>462</v>
      </c>
      <c r="C1816" t="s">
        <v>484</v>
      </c>
      <c r="D1816" t="s">
        <v>24</v>
      </c>
      <c r="E1816" t="s">
        <v>409</v>
      </c>
      <c r="F1816">
        <v>1931</v>
      </c>
      <c r="G1816" t="s">
        <v>292</v>
      </c>
      <c r="H1816" t="s">
        <v>170</v>
      </c>
      <c r="I1816" t="s">
        <v>293</v>
      </c>
      <c r="J1816">
        <v>1.71</v>
      </c>
      <c r="K1816" t="s">
        <v>462</v>
      </c>
    </row>
    <row r="1817" spans="1:11" x14ac:dyDescent="0.25">
      <c r="A1817" t="s">
        <v>289</v>
      </c>
      <c r="B1817" t="s">
        <v>462</v>
      </c>
      <c r="C1817" t="s">
        <v>484</v>
      </c>
      <c r="D1817" t="s">
        <v>24</v>
      </c>
      <c r="E1817" t="s">
        <v>409</v>
      </c>
      <c r="F1817">
        <v>1932</v>
      </c>
      <c r="G1817" t="s">
        <v>292</v>
      </c>
      <c r="H1817" t="s">
        <v>170</v>
      </c>
      <c r="I1817" t="s">
        <v>293</v>
      </c>
      <c r="J1817">
        <v>1.3620000000000001</v>
      </c>
      <c r="K1817" t="s">
        <v>462</v>
      </c>
    </row>
    <row r="1818" spans="1:11" x14ac:dyDescent="0.25">
      <c r="A1818" t="s">
        <v>289</v>
      </c>
      <c r="B1818" t="s">
        <v>462</v>
      </c>
      <c r="C1818" t="s">
        <v>484</v>
      </c>
      <c r="D1818" t="s">
        <v>24</v>
      </c>
      <c r="E1818" t="s">
        <v>409</v>
      </c>
      <c r="F1818">
        <v>1933</v>
      </c>
      <c r="G1818" t="s">
        <v>292</v>
      </c>
      <c r="H1818" t="s">
        <v>170</v>
      </c>
      <c r="I1818" t="s">
        <v>293</v>
      </c>
      <c r="J1818">
        <v>1.6479999999999999</v>
      </c>
      <c r="K1818" t="s">
        <v>462</v>
      </c>
    </row>
    <row r="1819" spans="1:11" x14ac:dyDescent="0.25">
      <c r="A1819" t="s">
        <v>289</v>
      </c>
      <c r="B1819" t="s">
        <v>462</v>
      </c>
      <c r="C1819" t="s">
        <v>484</v>
      </c>
      <c r="D1819" t="s">
        <v>24</v>
      </c>
      <c r="E1819" t="s">
        <v>409</v>
      </c>
      <c r="F1819">
        <v>1934</v>
      </c>
      <c r="G1819" t="s">
        <v>292</v>
      </c>
      <c r="H1819" t="s">
        <v>170</v>
      </c>
      <c r="I1819" t="s">
        <v>293</v>
      </c>
      <c r="J1819">
        <v>1.1619999999999999</v>
      </c>
      <c r="K1819" t="s">
        <v>462</v>
      </c>
    </row>
    <row r="1820" spans="1:11" x14ac:dyDescent="0.25">
      <c r="A1820" t="s">
        <v>289</v>
      </c>
      <c r="B1820" t="s">
        <v>462</v>
      </c>
      <c r="C1820" t="s">
        <v>484</v>
      </c>
      <c r="D1820" t="s">
        <v>24</v>
      </c>
      <c r="E1820" t="s">
        <v>409</v>
      </c>
      <c r="F1820">
        <v>1935</v>
      </c>
      <c r="G1820" t="s">
        <v>292</v>
      </c>
      <c r="H1820" t="s">
        <v>170</v>
      </c>
      <c r="I1820" t="s">
        <v>293</v>
      </c>
      <c r="J1820">
        <v>1.4339999999999999</v>
      </c>
      <c r="K1820" t="s">
        <v>462</v>
      </c>
    </row>
    <row r="1821" spans="1:11" x14ac:dyDescent="0.25">
      <c r="A1821" t="s">
        <v>289</v>
      </c>
      <c r="B1821" t="s">
        <v>462</v>
      </c>
      <c r="C1821" t="s">
        <v>484</v>
      </c>
      <c r="D1821" t="s">
        <v>24</v>
      </c>
      <c r="E1821" t="s">
        <v>409</v>
      </c>
      <c r="F1821">
        <v>1936</v>
      </c>
      <c r="G1821" t="s">
        <v>292</v>
      </c>
      <c r="H1821" t="s">
        <v>170</v>
      </c>
      <c r="I1821" t="s">
        <v>293</v>
      </c>
      <c r="J1821">
        <v>1.204</v>
      </c>
      <c r="K1821" t="s">
        <v>462</v>
      </c>
    </row>
    <row r="1822" spans="1:11" x14ac:dyDescent="0.25">
      <c r="A1822" t="s">
        <v>289</v>
      </c>
      <c r="B1822" t="s">
        <v>462</v>
      </c>
      <c r="C1822" t="s">
        <v>484</v>
      </c>
      <c r="D1822" t="s">
        <v>24</v>
      </c>
      <c r="E1822" t="s">
        <v>409</v>
      </c>
      <c r="F1822">
        <v>1937</v>
      </c>
      <c r="G1822" t="s">
        <v>292</v>
      </c>
      <c r="H1822" t="s">
        <v>170</v>
      </c>
      <c r="I1822" t="s">
        <v>293</v>
      </c>
      <c r="J1822">
        <v>1.548</v>
      </c>
      <c r="K1822" t="s">
        <v>462</v>
      </c>
    </row>
    <row r="1823" spans="1:11" x14ac:dyDescent="0.25">
      <c r="A1823" t="s">
        <v>289</v>
      </c>
      <c r="B1823" t="s">
        <v>462</v>
      </c>
      <c r="C1823" t="s">
        <v>484</v>
      </c>
      <c r="D1823" t="s">
        <v>24</v>
      </c>
      <c r="E1823" t="s">
        <v>409</v>
      </c>
      <c r="F1823">
        <v>1938</v>
      </c>
      <c r="G1823" t="s">
        <v>292</v>
      </c>
      <c r="H1823" t="s">
        <v>170</v>
      </c>
      <c r="I1823" t="s">
        <v>293</v>
      </c>
      <c r="J1823">
        <v>1.4470000000000001</v>
      </c>
      <c r="K1823" t="s">
        <v>462</v>
      </c>
    </row>
    <row r="1824" spans="1:11" x14ac:dyDescent="0.25">
      <c r="A1824" t="s">
        <v>289</v>
      </c>
      <c r="B1824" t="s">
        <v>462</v>
      </c>
      <c r="C1824" t="s">
        <v>484</v>
      </c>
      <c r="D1824" t="s">
        <v>24</v>
      </c>
      <c r="E1824" t="s">
        <v>409</v>
      </c>
      <c r="F1824">
        <v>1939</v>
      </c>
      <c r="G1824" t="s">
        <v>292</v>
      </c>
      <c r="H1824" t="s">
        <v>170</v>
      </c>
      <c r="I1824" t="s">
        <v>293</v>
      </c>
      <c r="J1824">
        <v>1.42</v>
      </c>
      <c r="K1824" t="s">
        <v>462</v>
      </c>
    </row>
    <row r="1825" spans="1:11" x14ac:dyDescent="0.25">
      <c r="A1825" t="s">
        <v>289</v>
      </c>
      <c r="B1825" t="s">
        <v>462</v>
      </c>
      <c r="C1825" t="s">
        <v>484</v>
      </c>
      <c r="D1825" t="s">
        <v>24</v>
      </c>
      <c r="E1825" t="s">
        <v>409</v>
      </c>
      <c r="F1825">
        <v>1940</v>
      </c>
      <c r="G1825" t="s">
        <v>292</v>
      </c>
      <c r="H1825" t="s">
        <v>170</v>
      </c>
      <c r="I1825" t="s">
        <v>293</v>
      </c>
      <c r="J1825">
        <v>1.3680000000000001</v>
      </c>
      <c r="K1825" t="s">
        <v>462</v>
      </c>
    </row>
    <row r="1826" spans="1:11" x14ac:dyDescent="0.25">
      <c r="A1826" t="s">
        <v>289</v>
      </c>
      <c r="B1826" t="s">
        <v>462</v>
      </c>
      <c r="C1826" t="s">
        <v>484</v>
      </c>
      <c r="D1826" t="s">
        <v>24</v>
      </c>
      <c r="E1826" t="s">
        <v>409</v>
      </c>
      <c r="F1826">
        <v>1941</v>
      </c>
      <c r="G1826" t="s">
        <v>292</v>
      </c>
      <c r="H1826" t="s">
        <v>170</v>
      </c>
      <c r="I1826" t="s">
        <v>293</v>
      </c>
      <c r="J1826">
        <v>1.405</v>
      </c>
      <c r="K1826" t="s">
        <v>462</v>
      </c>
    </row>
    <row r="1827" spans="1:11" x14ac:dyDescent="0.25">
      <c r="A1827" t="s">
        <v>289</v>
      </c>
      <c r="B1827" t="s">
        <v>462</v>
      </c>
      <c r="C1827" t="s">
        <v>484</v>
      </c>
      <c r="D1827" t="s">
        <v>24</v>
      </c>
      <c r="E1827" t="s">
        <v>409</v>
      </c>
      <c r="F1827">
        <v>1942</v>
      </c>
      <c r="G1827" t="s">
        <v>292</v>
      </c>
      <c r="H1827" t="s">
        <v>170</v>
      </c>
      <c r="I1827" t="s">
        <v>293</v>
      </c>
      <c r="J1827">
        <v>1.579</v>
      </c>
      <c r="K1827" t="s">
        <v>462</v>
      </c>
    </row>
    <row r="1828" spans="1:11" x14ac:dyDescent="0.25">
      <c r="A1828" t="s">
        <v>289</v>
      </c>
      <c r="B1828" t="s">
        <v>462</v>
      </c>
      <c r="C1828" t="s">
        <v>484</v>
      </c>
      <c r="D1828" t="s">
        <v>24</v>
      </c>
      <c r="E1828" t="s">
        <v>409</v>
      </c>
      <c r="F1828">
        <v>1943</v>
      </c>
      <c r="G1828" t="s">
        <v>292</v>
      </c>
      <c r="H1828" t="s">
        <v>170</v>
      </c>
      <c r="I1828" t="s">
        <v>293</v>
      </c>
      <c r="J1828">
        <v>1.97</v>
      </c>
      <c r="K1828" t="s">
        <v>462</v>
      </c>
    </row>
    <row r="1829" spans="1:11" x14ac:dyDescent="0.25">
      <c r="A1829" t="s">
        <v>289</v>
      </c>
      <c r="B1829" t="s">
        <v>462</v>
      </c>
      <c r="C1829" t="s">
        <v>484</v>
      </c>
      <c r="D1829" t="s">
        <v>24</v>
      </c>
      <c r="E1829" t="s">
        <v>409</v>
      </c>
      <c r="F1829">
        <v>1944</v>
      </c>
      <c r="G1829" t="s">
        <v>292</v>
      </c>
      <c r="H1829" t="s">
        <v>170</v>
      </c>
      <c r="I1829" t="s">
        <v>293</v>
      </c>
      <c r="J1829">
        <v>2.1800000000000002</v>
      </c>
      <c r="K1829" t="s">
        <v>462</v>
      </c>
    </row>
    <row r="1830" spans="1:11" x14ac:dyDescent="0.25">
      <c r="A1830" t="s">
        <v>289</v>
      </c>
      <c r="B1830" t="s">
        <v>462</v>
      </c>
      <c r="C1830" t="s">
        <v>484</v>
      </c>
      <c r="D1830" t="s">
        <v>24</v>
      </c>
      <c r="E1830" t="s">
        <v>409</v>
      </c>
      <c r="F1830">
        <v>1945</v>
      </c>
      <c r="G1830" t="s">
        <v>292</v>
      </c>
      <c r="H1830" t="s">
        <v>170</v>
      </c>
      <c r="I1830" t="s">
        <v>293</v>
      </c>
      <c r="J1830">
        <v>2.286</v>
      </c>
      <c r="K1830" t="s">
        <v>462</v>
      </c>
    </row>
    <row r="1831" spans="1:11" x14ac:dyDescent="0.25">
      <c r="A1831" t="s">
        <v>289</v>
      </c>
      <c r="B1831" t="s">
        <v>462</v>
      </c>
      <c r="C1831" t="s">
        <v>484</v>
      </c>
      <c r="D1831" t="s">
        <v>24</v>
      </c>
      <c r="E1831" t="s">
        <v>409</v>
      </c>
      <c r="F1831">
        <v>1946</v>
      </c>
      <c r="G1831" t="s">
        <v>292</v>
      </c>
      <c r="H1831" t="s">
        <v>170</v>
      </c>
      <c r="I1831" t="s">
        <v>293</v>
      </c>
      <c r="J1831">
        <v>2.17</v>
      </c>
      <c r="K1831" t="s">
        <v>462</v>
      </c>
    </row>
    <row r="1832" spans="1:11" x14ac:dyDescent="0.25">
      <c r="A1832" t="s">
        <v>289</v>
      </c>
      <c r="B1832" t="s">
        <v>462</v>
      </c>
      <c r="C1832" t="s">
        <v>484</v>
      </c>
      <c r="D1832" t="s">
        <v>24</v>
      </c>
      <c r="E1832" t="s">
        <v>409</v>
      </c>
      <c r="F1832">
        <v>1947</v>
      </c>
      <c r="G1832" t="s">
        <v>292</v>
      </c>
      <c r="H1832" t="s">
        <v>170</v>
      </c>
      <c r="I1832" t="s">
        <v>293</v>
      </c>
      <c r="J1832">
        <v>2.3330000000000002</v>
      </c>
      <c r="K1832" t="s">
        <v>462</v>
      </c>
    </row>
    <row r="1833" spans="1:11" x14ac:dyDescent="0.25">
      <c r="A1833" t="s">
        <v>289</v>
      </c>
      <c r="B1833" t="s">
        <v>462</v>
      </c>
      <c r="C1833" t="s">
        <v>484</v>
      </c>
      <c r="D1833" t="s">
        <v>24</v>
      </c>
      <c r="E1833" t="s">
        <v>409</v>
      </c>
      <c r="F1833">
        <v>1948</v>
      </c>
      <c r="G1833" t="s">
        <v>292</v>
      </c>
      <c r="H1833" t="s">
        <v>170</v>
      </c>
      <c r="I1833" t="s">
        <v>293</v>
      </c>
      <c r="J1833">
        <v>2.5939999999999999</v>
      </c>
      <c r="K1833" t="s">
        <v>462</v>
      </c>
    </row>
    <row r="1834" spans="1:11" x14ac:dyDescent="0.25">
      <c r="A1834" t="s">
        <v>289</v>
      </c>
      <c r="B1834" t="s">
        <v>462</v>
      </c>
      <c r="C1834" t="s">
        <v>484</v>
      </c>
      <c r="D1834" t="s">
        <v>24</v>
      </c>
      <c r="E1834" t="s">
        <v>409</v>
      </c>
      <c r="F1834">
        <v>1949</v>
      </c>
      <c r="G1834" t="s">
        <v>292</v>
      </c>
      <c r="H1834" t="s">
        <v>170</v>
      </c>
      <c r="I1834" t="s">
        <v>293</v>
      </c>
      <c r="J1834">
        <v>2.528</v>
      </c>
      <c r="K1834" t="s">
        <v>462</v>
      </c>
    </row>
    <row r="1835" spans="1:11" x14ac:dyDescent="0.25">
      <c r="A1835" t="s">
        <v>289</v>
      </c>
      <c r="B1835" t="s">
        <v>462</v>
      </c>
      <c r="C1835" t="s">
        <v>484</v>
      </c>
      <c r="D1835" t="s">
        <v>24</v>
      </c>
      <c r="E1835" t="s">
        <v>409</v>
      </c>
      <c r="F1835">
        <v>1950</v>
      </c>
      <c r="G1835" t="s">
        <v>292</v>
      </c>
      <c r="H1835" t="s">
        <v>170</v>
      </c>
      <c r="I1835" t="s">
        <v>293</v>
      </c>
      <c r="J1835">
        <v>2.5129999999999999</v>
      </c>
      <c r="K1835" t="s">
        <v>462</v>
      </c>
    </row>
    <row r="1836" spans="1:11" x14ac:dyDescent="0.25">
      <c r="A1836" t="s">
        <v>289</v>
      </c>
      <c r="B1836" t="s">
        <v>462</v>
      </c>
      <c r="C1836" t="s">
        <v>484</v>
      </c>
      <c r="D1836" t="s">
        <v>24</v>
      </c>
      <c r="E1836" t="s">
        <v>409</v>
      </c>
      <c r="F1836">
        <v>1951</v>
      </c>
      <c r="G1836" t="s">
        <v>292</v>
      </c>
      <c r="H1836" t="s">
        <v>170</v>
      </c>
      <c r="I1836" t="s">
        <v>293</v>
      </c>
      <c r="J1836">
        <v>2.847</v>
      </c>
      <c r="K1836" t="s">
        <v>462</v>
      </c>
    </row>
    <row r="1837" spans="1:11" x14ac:dyDescent="0.25">
      <c r="A1837" t="s">
        <v>289</v>
      </c>
      <c r="B1837" t="s">
        <v>462</v>
      </c>
      <c r="C1837" t="s">
        <v>484</v>
      </c>
      <c r="D1837" t="s">
        <v>24</v>
      </c>
      <c r="E1837" t="s">
        <v>409</v>
      </c>
      <c r="F1837">
        <v>1952</v>
      </c>
      <c r="G1837" t="s">
        <v>292</v>
      </c>
      <c r="H1837" t="s">
        <v>170</v>
      </c>
      <c r="I1837" t="s">
        <v>293</v>
      </c>
      <c r="J1837">
        <v>2.92</v>
      </c>
      <c r="K1837" t="s">
        <v>462</v>
      </c>
    </row>
    <row r="1838" spans="1:11" x14ac:dyDescent="0.25">
      <c r="A1838" t="s">
        <v>289</v>
      </c>
      <c r="B1838" t="s">
        <v>462</v>
      </c>
      <c r="C1838" t="s">
        <v>484</v>
      </c>
      <c r="D1838" t="s">
        <v>24</v>
      </c>
      <c r="E1838" t="s">
        <v>409</v>
      </c>
      <c r="F1838">
        <v>1953</v>
      </c>
      <c r="G1838" t="s">
        <v>292</v>
      </c>
      <c r="H1838" t="s">
        <v>170</v>
      </c>
      <c r="I1838" t="s">
        <v>293</v>
      </c>
      <c r="J1838">
        <v>2.9380000000000002</v>
      </c>
      <c r="K1838" t="s">
        <v>462</v>
      </c>
    </row>
    <row r="1839" spans="1:11" x14ac:dyDescent="0.25">
      <c r="A1839" t="s">
        <v>289</v>
      </c>
      <c r="B1839" t="s">
        <v>462</v>
      </c>
      <c r="C1839" t="s">
        <v>484</v>
      </c>
      <c r="D1839" t="s">
        <v>24</v>
      </c>
      <c r="E1839" t="s">
        <v>409</v>
      </c>
      <c r="F1839">
        <v>1954</v>
      </c>
      <c r="G1839" t="s">
        <v>292</v>
      </c>
      <c r="H1839" t="s">
        <v>170</v>
      </c>
      <c r="I1839" t="s">
        <v>293</v>
      </c>
      <c r="J1839">
        <v>2.8580000000000001</v>
      </c>
      <c r="K1839" t="s">
        <v>462</v>
      </c>
    </row>
    <row r="1840" spans="1:11" x14ac:dyDescent="0.25">
      <c r="A1840" t="s">
        <v>289</v>
      </c>
      <c r="B1840" t="s">
        <v>462</v>
      </c>
      <c r="C1840" t="s">
        <v>484</v>
      </c>
      <c r="D1840" t="s">
        <v>24</v>
      </c>
      <c r="E1840" t="s">
        <v>409</v>
      </c>
      <c r="F1840">
        <v>1955</v>
      </c>
      <c r="G1840" t="s">
        <v>292</v>
      </c>
      <c r="H1840" t="s">
        <v>170</v>
      </c>
      <c r="I1840" t="s">
        <v>293</v>
      </c>
      <c r="J1840">
        <v>2.9049999999999998</v>
      </c>
      <c r="K1840" t="s">
        <v>462</v>
      </c>
    </row>
    <row r="1841" spans="1:11" x14ac:dyDescent="0.25">
      <c r="A1841" t="s">
        <v>289</v>
      </c>
      <c r="B1841" t="s">
        <v>462</v>
      </c>
      <c r="C1841" t="s">
        <v>484</v>
      </c>
      <c r="D1841" t="s">
        <v>24</v>
      </c>
      <c r="E1841" t="s">
        <v>409</v>
      </c>
      <c r="F1841">
        <v>1956</v>
      </c>
      <c r="G1841" t="s">
        <v>292</v>
      </c>
      <c r="H1841" t="s">
        <v>170</v>
      </c>
      <c r="I1841" t="s">
        <v>293</v>
      </c>
      <c r="J1841">
        <v>3.1589999999999998</v>
      </c>
      <c r="K1841" t="s">
        <v>462</v>
      </c>
    </row>
    <row r="1842" spans="1:11" x14ac:dyDescent="0.25">
      <c r="A1842" t="s">
        <v>289</v>
      </c>
      <c r="B1842" t="s">
        <v>462</v>
      </c>
      <c r="C1842" t="s">
        <v>484</v>
      </c>
      <c r="D1842" t="s">
        <v>24</v>
      </c>
      <c r="E1842" t="s">
        <v>409</v>
      </c>
      <c r="F1842">
        <v>1957</v>
      </c>
      <c r="G1842" t="s">
        <v>292</v>
      </c>
      <c r="H1842" t="s">
        <v>170</v>
      </c>
      <c r="I1842" t="s">
        <v>293</v>
      </c>
      <c r="J1842">
        <v>3.2829999999999999</v>
      </c>
      <c r="K1842" t="s">
        <v>462</v>
      </c>
    </row>
    <row r="1843" spans="1:11" x14ac:dyDescent="0.25">
      <c r="A1843" t="s">
        <v>289</v>
      </c>
      <c r="B1843" t="s">
        <v>462</v>
      </c>
      <c r="C1843" t="s">
        <v>484</v>
      </c>
      <c r="D1843" t="s">
        <v>24</v>
      </c>
      <c r="E1843" t="s">
        <v>409</v>
      </c>
      <c r="F1843">
        <v>1958</v>
      </c>
      <c r="G1843" t="s">
        <v>292</v>
      </c>
      <c r="H1843" t="s">
        <v>170</v>
      </c>
      <c r="I1843" t="s">
        <v>293</v>
      </c>
      <c r="J1843">
        <v>3.1960000000000002</v>
      </c>
      <c r="K1843" t="s">
        <v>462</v>
      </c>
    </row>
    <row r="1844" spans="1:11" x14ac:dyDescent="0.25">
      <c r="A1844" t="s">
        <v>289</v>
      </c>
      <c r="B1844" t="s">
        <v>462</v>
      </c>
      <c r="C1844" t="s">
        <v>484</v>
      </c>
      <c r="D1844" t="s">
        <v>24</v>
      </c>
      <c r="E1844" t="s">
        <v>409</v>
      </c>
      <c r="F1844">
        <v>1959</v>
      </c>
      <c r="G1844" t="s">
        <v>292</v>
      </c>
      <c r="H1844" t="s">
        <v>170</v>
      </c>
      <c r="I1844" t="s">
        <v>293</v>
      </c>
      <c r="J1844">
        <v>3.3119999999999998</v>
      </c>
      <c r="K1844" t="s">
        <v>462</v>
      </c>
    </row>
    <row r="1845" spans="1:11" x14ac:dyDescent="0.25">
      <c r="A1845" t="s">
        <v>289</v>
      </c>
      <c r="B1845" t="s">
        <v>462</v>
      </c>
      <c r="C1845" t="s">
        <v>484</v>
      </c>
      <c r="D1845" t="s">
        <v>24</v>
      </c>
      <c r="E1845" t="s">
        <v>409</v>
      </c>
      <c r="F1845">
        <v>1960</v>
      </c>
      <c r="G1845" t="s">
        <v>292</v>
      </c>
      <c r="H1845" t="s">
        <v>170</v>
      </c>
      <c r="I1845" t="s">
        <v>293</v>
      </c>
      <c r="J1845">
        <v>3.274</v>
      </c>
      <c r="K1845" t="s">
        <v>462</v>
      </c>
    </row>
    <row r="1846" spans="1:11" x14ac:dyDescent="0.25">
      <c r="A1846" t="s">
        <v>289</v>
      </c>
      <c r="B1846" t="s">
        <v>462</v>
      </c>
      <c r="C1846" t="s">
        <v>484</v>
      </c>
      <c r="D1846" t="s">
        <v>24</v>
      </c>
      <c r="E1846" t="s">
        <v>409</v>
      </c>
      <c r="F1846">
        <v>1961</v>
      </c>
      <c r="G1846" t="s">
        <v>292</v>
      </c>
      <c r="H1846" t="s">
        <v>170</v>
      </c>
      <c r="I1846" t="s">
        <v>293</v>
      </c>
      <c r="J1846">
        <v>3.194</v>
      </c>
      <c r="K1846" t="s">
        <v>462</v>
      </c>
    </row>
    <row r="1847" spans="1:11" x14ac:dyDescent="0.25">
      <c r="A1847" t="s">
        <v>289</v>
      </c>
      <c r="B1847" t="s">
        <v>462</v>
      </c>
      <c r="C1847" t="s">
        <v>484</v>
      </c>
      <c r="D1847" t="s">
        <v>24</v>
      </c>
      <c r="E1847" t="s">
        <v>409</v>
      </c>
      <c r="F1847">
        <v>1962</v>
      </c>
      <c r="G1847" t="s">
        <v>292</v>
      </c>
      <c r="H1847" t="s">
        <v>170</v>
      </c>
      <c r="I1847" t="s">
        <v>293</v>
      </c>
      <c r="J1847">
        <v>3.2559999999999998</v>
      </c>
      <c r="K1847" t="s">
        <v>462</v>
      </c>
    </row>
    <row r="1848" spans="1:11" x14ac:dyDescent="0.25">
      <c r="A1848" t="s">
        <v>289</v>
      </c>
      <c r="B1848" t="s">
        <v>462</v>
      </c>
      <c r="C1848" t="s">
        <v>484</v>
      </c>
      <c r="D1848" t="s">
        <v>24</v>
      </c>
      <c r="E1848" t="s">
        <v>409</v>
      </c>
      <c r="F1848">
        <v>1963</v>
      </c>
      <c r="G1848" t="s">
        <v>292</v>
      </c>
      <c r="H1848" t="s">
        <v>170</v>
      </c>
      <c r="I1848" t="s">
        <v>293</v>
      </c>
      <c r="J1848">
        <v>3.1429999999999998</v>
      </c>
      <c r="K1848" t="s">
        <v>462</v>
      </c>
    </row>
    <row r="1849" spans="1:11" x14ac:dyDescent="0.25">
      <c r="A1849" t="s">
        <v>289</v>
      </c>
      <c r="B1849" t="s">
        <v>462</v>
      </c>
      <c r="C1849" t="s">
        <v>484</v>
      </c>
      <c r="D1849" t="s">
        <v>24</v>
      </c>
      <c r="E1849" t="s">
        <v>409</v>
      </c>
      <c r="F1849">
        <v>1964</v>
      </c>
      <c r="G1849" t="s">
        <v>292</v>
      </c>
      <c r="H1849" t="s">
        <v>170</v>
      </c>
      <c r="I1849" t="s">
        <v>293</v>
      </c>
      <c r="J1849">
        <v>3.1469999999999998</v>
      </c>
      <c r="K1849" t="s">
        <v>462</v>
      </c>
    </row>
    <row r="1850" spans="1:11" x14ac:dyDescent="0.25">
      <c r="A1850" t="s">
        <v>289</v>
      </c>
      <c r="B1850" t="s">
        <v>462</v>
      </c>
      <c r="C1850" t="s">
        <v>484</v>
      </c>
      <c r="D1850" t="s">
        <v>24</v>
      </c>
      <c r="E1850" t="s">
        <v>409</v>
      </c>
      <c r="F1850">
        <v>1965</v>
      </c>
      <c r="G1850" t="s">
        <v>292</v>
      </c>
      <c r="H1850" t="s">
        <v>170</v>
      </c>
      <c r="I1850" t="s">
        <v>293</v>
      </c>
      <c r="J1850">
        <v>3.2120000000000002</v>
      </c>
      <c r="K1850" t="s">
        <v>462</v>
      </c>
    </row>
    <row r="1851" spans="1:11" x14ac:dyDescent="0.25">
      <c r="A1851" t="s">
        <v>289</v>
      </c>
      <c r="B1851" t="s">
        <v>462</v>
      </c>
      <c r="C1851" t="s">
        <v>484</v>
      </c>
      <c r="D1851" t="s">
        <v>24</v>
      </c>
      <c r="E1851" t="s">
        <v>409</v>
      </c>
      <c r="F1851">
        <v>1966</v>
      </c>
      <c r="G1851" t="s">
        <v>292</v>
      </c>
      <c r="H1851" t="s">
        <v>170</v>
      </c>
      <c r="I1851" t="s">
        <v>293</v>
      </c>
      <c r="J1851">
        <v>3.415</v>
      </c>
      <c r="K1851" t="s">
        <v>462</v>
      </c>
    </row>
    <row r="1852" spans="1:11" x14ac:dyDescent="0.25">
      <c r="A1852" t="s">
        <v>289</v>
      </c>
      <c r="B1852" t="s">
        <v>462</v>
      </c>
      <c r="C1852" t="s">
        <v>484</v>
      </c>
      <c r="D1852" t="s">
        <v>24</v>
      </c>
      <c r="E1852" t="s">
        <v>409</v>
      </c>
      <c r="F1852">
        <v>1967</v>
      </c>
      <c r="G1852" t="s">
        <v>292</v>
      </c>
      <c r="H1852" t="s">
        <v>170</v>
      </c>
      <c r="I1852" t="s">
        <v>293</v>
      </c>
      <c r="J1852">
        <v>3.5390000000000001</v>
      </c>
      <c r="K1852" t="s">
        <v>462</v>
      </c>
    </row>
    <row r="1853" spans="1:11" x14ac:dyDescent="0.25">
      <c r="A1853" t="s">
        <v>289</v>
      </c>
      <c r="B1853" t="s">
        <v>462</v>
      </c>
      <c r="C1853" t="s">
        <v>484</v>
      </c>
      <c r="D1853" t="s">
        <v>24</v>
      </c>
      <c r="E1853" t="s">
        <v>409</v>
      </c>
      <c r="F1853">
        <v>1968</v>
      </c>
      <c r="G1853" t="s">
        <v>292</v>
      </c>
      <c r="H1853" t="s">
        <v>170</v>
      </c>
      <c r="I1853" t="s">
        <v>293</v>
      </c>
      <c r="J1853">
        <v>3.706</v>
      </c>
      <c r="K1853" t="s">
        <v>462</v>
      </c>
    </row>
    <row r="1854" spans="1:11" x14ac:dyDescent="0.25">
      <c r="A1854" t="s">
        <v>289</v>
      </c>
      <c r="B1854" t="s">
        <v>462</v>
      </c>
      <c r="C1854" t="s">
        <v>484</v>
      </c>
      <c r="D1854" t="s">
        <v>24</v>
      </c>
      <c r="E1854" t="s">
        <v>409</v>
      </c>
      <c r="F1854">
        <v>1969</v>
      </c>
      <c r="G1854" t="s">
        <v>292</v>
      </c>
      <c r="H1854" t="s">
        <v>170</v>
      </c>
      <c r="I1854" t="s">
        <v>293</v>
      </c>
      <c r="J1854">
        <v>3.8820000000000001</v>
      </c>
      <c r="K1854" t="s">
        <v>462</v>
      </c>
    </row>
    <row r="1855" spans="1:11" x14ac:dyDescent="0.25">
      <c r="A1855" t="s">
        <v>289</v>
      </c>
      <c r="B1855" t="s">
        <v>462</v>
      </c>
      <c r="C1855" t="s">
        <v>484</v>
      </c>
      <c r="D1855" t="s">
        <v>24</v>
      </c>
      <c r="E1855" t="s">
        <v>409</v>
      </c>
      <c r="F1855">
        <v>1970</v>
      </c>
      <c r="G1855" t="s">
        <v>292</v>
      </c>
      <c r="H1855" t="s">
        <v>170</v>
      </c>
      <c r="I1855" t="s">
        <v>293</v>
      </c>
      <c r="J1855">
        <v>4.1130000000000004</v>
      </c>
      <c r="K1855" t="s">
        <v>462</v>
      </c>
    </row>
    <row r="1856" spans="1:11" x14ac:dyDescent="0.25">
      <c r="A1856" t="s">
        <v>289</v>
      </c>
      <c r="B1856" t="s">
        <v>462</v>
      </c>
      <c r="C1856" t="s">
        <v>484</v>
      </c>
      <c r="D1856" t="s">
        <v>24</v>
      </c>
      <c r="E1856" t="s">
        <v>409</v>
      </c>
      <c r="F1856">
        <v>1971</v>
      </c>
      <c r="G1856" t="s">
        <v>292</v>
      </c>
      <c r="H1856" t="s">
        <v>170</v>
      </c>
      <c r="I1856" t="s">
        <v>293</v>
      </c>
      <c r="J1856">
        <v>4.2460000000000004</v>
      </c>
      <c r="K1856" t="s">
        <v>462</v>
      </c>
    </row>
    <row r="1857" spans="1:11" x14ac:dyDescent="0.25">
      <c r="A1857" t="s">
        <v>289</v>
      </c>
      <c r="B1857" t="s">
        <v>462</v>
      </c>
      <c r="C1857" t="s">
        <v>484</v>
      </c>
      <c r="D1857" t="s">
        <v>24</v>
      </c>
      <c r="E1857" t="s">
        <v>409</v>
      </c>
      <c r="F1857">
        <v>1972</v>
      </c>
      <c r="G1857" t="s">
        <v>292</v>
      </c>
      <c r="H1857" t="s">
        <v>170</v>
      </c>
      <c r="I1857" t="s">
        <v>293</v>
      </c>
      <c r="J1857">
        <v>4.5650000000000004</v>
      </c>
      <c r="K1857" t="s">
        <v>462</v>
      </c>
    </row>
    <row r="1858" spans="1:11" x14ac:dyDescent="0.25">
      <c r="A1858" t="s">
        <v>289</v>
      </c>
      <c r="B1858" t="s">
        <v>462</v>
      </c>
      <c r="C1858" t="s">
        <v>484</v>
      </c>
      <c r="D1858" t="s">
        <v>24</v>
      </c>
      <c r="E1858" t="s">
        <v>409</v>
      </c>
      <c r="F1858">
        <v>1973</v>
      </c>
      <c r="G1858" t="s">
        <v>292</v>
      </c>
      <c r="H1858" t="s">
        <v>170</v>
      </c>
      <c r="I1858" t="s">
        <v>293</v>
      </c>
      <c r="J1858">
        <v>4.851</v>
      </c>
      <c r="K1858" t="s">
        <v>462</v>
      </c>
    </row>
    <row r="1859" spans="1:11" x14ac:dyDescent="0.25">
      <c r="A1859" t="s">
        <v>289</v>
      </c>
      <c r="B1859" t="s">
        <v>462</v>
      </c>
      <c r="C1859" t="s">
        <v>484</v>
      </c>
      <c r="D1859" t="s">
        <v>24</v>
      </c>
      <c r="E1859" t="s">
        <v>409</v>
      </c>
      <c r="F1859">
        <v>1974</v>
      </c>
      <c r="G1859" t="s">
        <v>292</v>
      </c>
      <c r="H1859" t="s">
        <v>170</v>
      </c>
      <c r="I1859" t="s">
        <v>293</v>
      </c>
      <c r="J1859">
        <v>6.05</v>
      </c>
      <c r="K1859" t="s">
        <v>462</v>
      </c>
    </row>
    <row r="1860" spans="1:11" x14ac:dyDescent="0.25">
      <c r="A1860" t="s">
        <v>289</v>
      </c>
      <c r="B1860" t="s">
        <v>462</v>
      </c>
      <c r="C1860" t="s">
        <v>484</v>
      </c>
      <c r="D1860" t="s">
        <v>24</v>
      </c>
      <c r="E1860" t="s">
        <v>409</v>
      </c>
      <c r="F1860">
        <v>1975</v>
      </c>
      <c r="G1860" t="s">
        <v>292</v>
      </c>
      <c r="H1860" t="s">
        <v>170</v>
      </c>
      <c r="I1860" t="s">
        <v>293</v>
      </c>
      <c r="J1860">
        <v>7.3890000000000002</v>
      </c>
      <c r="K1860" t="s">
        <v>462</v>
      </c>
    </row>
    <row r="1861" spans="1:11" x14ac:dyDescent="0.25">
      <c r="A1861" t="s">
        <v>289</v>
      </c>
      <c r="B1861" t="s">
        <v>462</v>
      </c>
      <c r="C1861" t="s">
        <v>484</v>
      </c>
      <c r="D1861" t="s">
        <v>24</v>
      </c>
      <c r="E1861" t="s">
        <v>409</v>
      </c>
      <c r="F1861">
        <v>1976</v>
      </c>
      <c r="G1861" t="s">
        <v>292</v>
      </c>
      <c r="H1861" t="s">
        <v>170</v>
      </c>
      <c r="I1861" t="s">
        <v>293</v>
      </c>
      <c r="J1861">
        <v>8.01</v>
      </c>
      <c r="K1861" t="s">
        <v>462</v>
      </c>
    </row>
    <row r="1862" spans="1:11" x14ac:dyDescent="0.25">
      <c r="A1862" t="s">
        <v>289</v>
      </c>
      <c r="B1862" t="s">
        <v>462</v>
      </c>
      <c r="C1862" t="s">
        <v>484</v>
      </c>
      <c r="D1862" t="s">
        <v>24</v>
      </c>
      <c r="E1862" t="s">
        <v>409</v>
      </c>
      <c r="F1862">
        <v>1977</v>
      </c>
      <c r="G1862" t="s">
        <v>292</v>
      </c>
      <c r="H1862" t="s">
        <v>170</v>
      </c>
      <c r="I1862" t="s">
        <v>293</v>
      </c>
      <c r="J1862">
        <v>9.4369999999999994</v>
      </c>
      <c r="K1862" t="s">
        <v>462</v>
      </c>
    </row>
    <row r="1863" spans="1:11" x14ac:dyDescent="0.25">
      <c r="A1863" t="s">
        <v>289</v>
      </c>
      <c r="B1863" t="s">
        <v>462</v>
      </c>
      <c r="C1863" t="s">
        <v>484</v>
      </c>
      <c r="D1863" t="s">
        <v>24</v>
      </c>
      <c r="E1863" t="s">
        <v>409</v>
      </c>
      <c r="F1863">
        <v>1978</v>
      </c>
      <c r="G1863" t="s">
        <v>292</v>
      </c>
      <c r="H1863" t="s">
        <v>170</v>
      </c>
      <c r="I1863" t="s">
        <v>293</v>
      </c>
      <c r="J1863">
        <v>11.132</v>
      </c>
      <c r="K1863" t="s">
        <v>462</v>
      </c>
    </row>
    <row r="1864" spans="1:11" x14ac:dyDescent="0.25">
      <c r="A1864" t="s">
        <v>289</v>
      </c>
      <c r="B1864" t="s">
        <v>462</v>
      </c>
      <c r="C1864" t="s">
        <v>484</v>
      </c>
      <c r="D1864" t="s">
        <v>24</v>
      </c>
      <c r="E1864" t="s">
        <v>409</v>
      </c>
      <c r="F1864">
        <v>1979</v>
      </c>
      <c r="G1864" t="s">
        <v>292</v>
      </c>
      <c r="H1864" t="s">
        <v>170</v>
      </c>
      <c r="I1864" t="s">
        <v>293</v>
      </c>
      <c r="J1864">
        <v>12.901999999999999</v>
      </c>
      <c r="K1864" t="s">
        <v>462</v>
      </c>
    </row>
    <row r="1865" spans="1:11" x14ac:dyDescent="0.25">
      <c r="A1865" t="s">
        <v>289</v>
      </c>
      <c r="B1865" t="s">
        <v>462</v>
      </c>
      <c r="C1865" t="s">
        <v>484</v>
      </c>
      <c r="D1865" t="s">
        <v>24</v>
      </c>
      <c r="E1865" t="s">
        <v>409</v>
      </c>
      <c r="F1865">
        <v>1980</v>
      </c>
      <c r="G1865" t="s">
        <v>292</v>
      </c>
      <c r="H1865" t="s">
        <v>170</v>
      </c>
      <c r="I1865" t="s">
        <v>293</v>
      </c>
      <c r="J1865">
        <v>13.208</v>
      </c>
      <c r="K1865" t="s">
        <v>462</v>
      </c>
    </row>
    <row r="1866" spans="1:11" x14ac:dyDescent="0.25">
      <c r="A1866" t="s">
        <v>289</v>
      </c>
      <c r="B1866" t="s">
        <v>462</v>
      </c>
      <c r="C1866" t="s">
        <v>484</v>
      </c>
      <c r="D1866" t="s">
        <v>24</v>
      </c>
      <c r="E1866" t="s">
        <v>409</v>
      </c>
      <c r="F1866">
        <v>1981</v>
      </c>
      <c r="G1866" t="s">
        <v>292</v>
      </c>
      <c r="H1866" t="s">
        <v>170</v>
      </c>
      <c r="I1866" t="s">
        <v>293</v>
      </c>
      <c r="J1866">
        <v>17.619</v>
      </c>
      <c r="K1866" t="s">
        <v>462</v>
      </c>
    </row>
    <row r="1867" spans="1:11" x14ac:dyDescent="0.25">
      <c r="A1867" t="s">
        <v>289</v>
      </c>
      <c r="B1867" t="s">
        <v>462</v>
      </c>
      <c r="C1867" t="s">
        <v>484</v>
      </c>
      <c r="D1867" t="s">
        <v>24</v>
      </c>
      <c r="E1867" t="s">
        <v>409</v>
      </c>
      <c r="F1867">
        <v>1982</v>
      </c>
      <c r="G1867" t="s">
        <v>292</v>
      </c>
      <c r="H1867" t="s">
        <v>170</v>
      </c>
      <c r="I1867" t="s">
        <v>293</v>
      </c>
      <c r="J1867">
        <v>20.093</v>
      </c>
      <c r="K1867" t="s">
        <v>462</v>
      </c>
    </row>
    <row r="1868" spans="1:11" x14ac:dyDescent="0.25">
      <c r="A1868" t="s">
        <v>289</v>
      </c>
      <c r="B1868" t="s">
        <v>462</v>
      </c>
      <c r="C1868" t="s">
        <v>484</v>
      </c>
      <c r="D1868" t="s">
        <v>24</v>
      </c>
      <c r="E1868" t="s">
        <v>409</v>
      </c>
      <c r="F1868">
        <v>1983</v>
      </c>
      <c r="G1868" t="s">
        <v>292</v>
      </c>
      <c r="H1868" t="s">
        <v>170</v>
      </c>
      <c r="I1868" t="s">
        <v>293</v>
      </c>
      <c r="J1868">
        <v>16.265999999999998</v>
      </c>
      <c r="K1868" t="s">
        <v>462</v>
      </c>
    </row>
    <row r="1869" spans="1:11" x14ac:dyDescent="0.25">
      <c r="A1869" t="s">
        <v>289</v>
      </c>
      <c r="B1869" t="s">
        <v>462</v>
      </c>
      <c r="C1869" t="s">
        <v>484</v>
      </c>
      <c r="D1869" t="s">
        <v>24</v>
      </c>
      <c r="E1869" t="s">
        <v>409</v>
      </c>
      <c r="F1869">
        <v>1984</v>
      </c>
      <c r="G1869" t="s">
        <v>292</v>
      </c>
      <c r="H1869" t="s">
        <v>170</v>
      </c>
      <c r="I1869" t="s">
        <v>293</v>
      </c>
      <c r="J1869">
        <v>14.922000000000001</v>
      </c>
      <c r="K1869" t="s">
        <v>462</v>
      </c>
    </row>
    <row r="1870" spans="1:11" x14ac:dyDescent="0.25">
      <c r="A1870" t="s">
        <v>289</v>
      </c>
      <c r="B1870" t="s">
        <v>462</v>
      </c>
      <c r="C1870" t="s">
        <v>484</v>
      </c>
      <c r="D1870" t="s">
        <v>24</v>
      </c>
      <c r="E1870" t="s">
        <v>409</v>
      </c>
      <c r="F1870">
        <v>1985</v>
      </c>
      <c r="G1870" t="s">
        <v>292</v>
      </c>
      <c r="H1870" t="s">
        <v>170</v>
      </c>
      <c r="I1870" t="s">
        <v>293</v>
      </c>
      <c r="J1870">
        <v>14.949</v>
      </c>
      <c r="K1870" t="s">
        <v>462</v>
      </c>
    </row>
    <row r="1871" spans="1:11" x14ac:dyDescent="0.25">
      <c r="A1871" t="s">
        <v>289</v>
      </c>
      <c r="B1871" t="s">
        <v>462</v>
      </c>
      <c r="C1871" t="s">
        <v>484</v>
      </c>
      <c r="D1871" t="s">
        <v>24</v>
      </c>
      <c r="E1871" t="s">
        <v>409</v>
      </c>
      <c r="F1871">
        <v>1986</v>
      </c>
      <c r="G1871" t="s">
        <v>292</v>
      </c>
      <c r="H1871" t="s">
        <v>170</v>
      </c>
      <c r="I1871" t="s">
        <v>293</v>
      </c>
      <c r="J1871">
        <v>14.329000000000001</v>
      </c>
      <c r="K1871" t="s">
        <v>462</v>
      </c>
    </row>
    <row r="1872" spans="1:11" x14ac:dyDescent="0.25">
      <c r="A1872" t="s">
        <v>289</v>
      </c>
      <c r="B1872" t="s">
        <v>462</v>
      </c>
      <c r="C1872" t="s">
        <v>484</v>
      </c>
      <c r="D1872" t="s">
        <v>24</v>
      </c>
      <c r="E1872" t="s">
        <v>409</v>
      </c>
      <c r="F1872">
        <v>1987</v>
      </c>
      <c r="G1872" t="s">
        <v>292</v>
      </c>
      <c r="H1872" t="s">
        <v>170</v>
      </c>
      <c r="I1872" t="s">
        <v>293</v>
      </c>
      <c r="J1872">
        <v>12.202999999999999</v>
      </c>
      <c r="K1872" t="s">
        <v>462</v>
      </c>
    </row>
    <row r="1873" spans="1:11" x14ac:dyDescent="0.25">
      <c r="A1873" t="s">
        <v>289</v>
      </c>
      <c r="B1873" t="s">
        <v>462</v>
      </c>
      <c r="C1873" t="s">
        <v>484</v>
      </c>
      <c r="D1873" t="s">
        <v>24</v>
      </c>
      <c r="E1873" t="s">
        <v>409</v>
      </c>
      <c r="F1873">
        <v>1988</v>
      </c>
      <c r="G1873" t="s">
        <v>292</v>
      </c>
      <c r="H1873" t="s">
        <v>170</v>
      </c>
      <c r="I1873" t="s">
        <v>293</v>
      </c>
      <c r="J1873">
        <v>13.395</v>
      </c>
      <c r="K1873" t="s">
        <v>462</v>
      </c>
    </row>
    <row r="1874" spans="1:11" x14ac:dyDescent="0.25">
      <c r="A1874" t="s">
        <v>289</v>
      </c>
      <c r="B1874" t="s">
        <v>462</v>
      </c>
      <c r="C1874" t="s">
        <v>484</v>
      </c>
      <c r="D1874" t="s">
        <v>24</v>
      </c>
      <c r="E1874" t="s">
        <v>409</v>
      </c>
      <c r="F1874">
        <v>1989</v>
      </c>
      <c r="G1874" t="s">
        <v>292</v>
      </c>
      <c r="H1874" t="s">
        <v>170</v>
      </c>
      <c r="I1874" t="s">
        <v>293</v>
      </c>
      <c r="J1874">
        <v>14.045</v>
      </c>
      <c r="K1874" t="s">
        <v>462</v>
      </c>
    </row>
    <row r="1875" spans="1:11" x14ac:dyDescent="0.25">
      <c r="A1875" t="s">
        <v>289</v>
      </c>
      <c r="B1875" t="s">
        <v>462</v>
      </c>
      <c r="C1875" t="s">
        <v>484</v>
      </c>
      <c r="D1875" t="s">
        <v>24</v>
      </c>
      <c r="E1875" t="s">
        <v>409</v>
      </c>
      <c r="F1875">
        <v>1990</v>
      </c>
      <c r="G1875" t="s">
        <v>292</v>
      </c>
      <c r="H1875" t="s">
        <v>170</v>
      </c>
      <c r="I1875" t="s">
        <v>293</v>
      </c>
      <c r="J1875">
        <v>14.61</v>
      </c>
      <c r="K1875" t="s">
        <v>462</v>
      </c>
    </row>
    <row r="1876" spans="1:11" x14ac:dyDescent="0.25">
      <c r="A1876" t="s">
        <v>289</v>
      </c>
      <c r="B1876" t="s">
        <v>462</v>
      </c>
      <c r="C1876" t="s">
        <v>484</v>
      </c>
      <c r="D1876" t="s">
        <v>24</v>
      </c>
      <c r="E1876" t="s">
        <v>409</v>
      </c>
      <c r="F1876">
        <v>1991</v>
      </c>
      <c r="G1876" t="s">
        <v>292</v>
      </c>
      <c r="H1876" t="s">
        <v>170</v>
      </c>
      <c r="I1876" t="s">
        <v>293</v>
      </c>
      <c r="J1876">
        <v>15.465999999999999</v>
      </c>
      <c r="K1876" t="s">
        <v>462</v>
      </c>
    </row>
    <row r="1877" spans="1:11" x14ac:dyDescent="0.25">
      <c r="A1877" t="s">
        <v>289</v>
      </c>
      <c r="B1877" t="s">
        <v>462</v>
      </c>
      <c r="C1877" t="s">
        <v>484</v>
      </c>
      <c r="D1877" t="s">
        <v>24</v>
      </c>
      <c r="E1877" t="s">
        <v>409</v>
      </c>
      <c r="F1877">
        <v>1992</v>
      </c>
      <c r="G1877" t="s">
        <v>292</v>
      </c>
      <c r="H1877" t="s">
        <v>170</v>
      </c>
      <c r="I1877" t="s">
        <v>293</v>
      </c>
      <c r="J1877">
        <v>14.304</v>
      </c>
      <c r="K1877" t="s">
        <v>462</v>
      </c>
    </row>
    <row r="1878" spans="1:11" x14ac:dyDescent="0.25">
      <c r="A1878" t="s">
        <v>289</v>
      </c>
      <c r="B1878" t="s">
        <v>462</v>
      </c>
      <c r="C1878" t="s">
        <v>484</v>
      </c>
      <c r="D1878" t="s">
        <v>24</v>
      </c>
      <c r="E1878" t="s">
        <v>409</v>
      </c>
      <c r="F1878">
        <v>1993</v>
      </c>
      <c r="G1878" t="s">
        <v>292</v>
      </c>
      <c r="H1878" t="s">
        <v>170</v>
      </c>
      <c r="I1878" t="s">
        <v>293</v>
      </c>
      <c r="J1878">
        <v>14.382999999999999</v>
      </c>
      <c r="K1878" t="s">
        <v>462</v>
      </c>
    </row>
    <row r="1879" spans="1:11" x14ac:dyDescent="0.25">
      <c r="A1879" t="s">
        <v>289</v>
      </c>
      <c r="B1879" t="s">
        <v>462</v>
      </c>
      <c r="C1879" t="s">
        <v>484</v>
      </c>
      <c r="D1879" t="s">
        <v>24</v>
      </c>
      <c r="E1879" t="s">
        <v>409</v>
      </c>
      <c r="F1879">
        <v>1994</v>
      </c>
      <c r="G1879" t="s">
        <v>292</v>
      </c>
      <c r="H1879" t="s">
        <v>170</v>
      </c>
      <c r="I1879" t="s">
        <v>293</v>
      </c>
      <c r="J1879">
        <v>14.622999999999999</v>
      </c>
      <c r="K1879" t="s">
        <v>462</v>
      </c>
    </row>
    <row r="1880" spans="1:11" x14ac:dyDescent="0.25">
      <c r="A1880" t="s">
        <v>289</v>
      </c>
      <c r="B1880" t="s">
        <v>462</v>
      </c>
      <c r="C1880" t="s">
        <v>484</v>
      </c>
      <c r="D1880" t="s">
        <v>24</v>
      </c>
      <c r="E1880" t="s">
        <v>409</v>
      </c>
      <c r="F1880">
        <v>1995</v>
      </c>
      <c r="G1880" t="s">
        <v>292</v>
      </c>
      <c r="H1880" t="s">
        <v>170</v>
      </c>
      <c r="I1880" t="s">
        <v>293</v>
      </c>
      <c r="J1880">
        <v>15.813000000000001</v>
      </c>
      <c r="K1880" t="s">
        <v>462</v>
      </c>
    </row>
    <row r="1881" spans="1:11" x14ac:dyDescent="0.25">
      <c r="A1881" t="s">
        <v>289</v>
      </c>
      <c r="B1881" t="s">
        <v>462</v>
      </c>
      <c r="C1881" t="s">
        <v>484</v>
      </c>
      <c r="D1881" t="s">
        <v>24</v>
      </c>
      <c r="E1881" t="s">
        <v>409</v>
      </c>
      <c r="F1881">
        <v>1996</v>
      </c>
      <c r="G1881" t="s">
        <v>292</v>
      </c>
      <c r="H1881" t="s">
        <v>170</v>
      </c>
      <c r="I1881" t="s">
        <v>293</v>
      </c>
      <c r="J1881">
        <v>16.542999999999999</v>
      </c>
      <c r="K1881" t="s">
        <v>462</v>
      </c>
    </row>
    <row r="1882" spans="1:11" x14ac:dyDescent="0.25">
      <c r="A1882" t="s">
        <v>289</v>
      </c>
      <c r="B1882" t="s">
        <v>462</v>
      </c>
      <c r="C1882" t="s">
        <v>484</v>
      </c>
      <c r="D1882" t="s">
        <v>24</v>
      </c>
      <c r="E1882" t="s">
        <v>409</v>
      </c>
      <c r="F1882">
        <v>1997</v>
      </c>
      <c r="G1882" t="s">
        <v>292</v>
      </c>
      <c r="H1882" t="s">
        <v>170</v>
      </c>
      <c r="I1882" t="s">
        <v>293</v>
      </c>
      <c r="J1882">
        <v>18.765999999999998</v>
      </c>
      <c r="K1882" t="s">
        <v>462</v>
      </c>
    </row>
    <row r="1883" spans="1:11" x14ac:dyDescent="0.25">
      <c r="A1883" t="s">
        <v>289</v>
      </c>
      <c r="B1883" t="s">
        <v>462</v>
      </c>
      <c r="C1883" t="s">
        <v>484</v>
      </c>
      <c r="D1883" t="s">
        <v>24</v>
      </c>
      <c r="E1883" t="s">
        <v>409</v>
      </c>
      <c r="F1883">
        <v>1998</v>
      </c>
      <c r="G1883" t="s">
        <v>292</v>
      </c>
      <c r="H1883" t="s">
        <v>170</v>
      </c>
      <c r="I1883" t="s">
        <v>293</v>
      </c>
      <c r="J1883">
        <v>21.37</v>
      </c>
      <c r="K1883" t="s">
        <v>462</v>
      </c>
    </row>
    <row r="1884" spans="1:11" x14ac:dyDescent="0.25">
      <c r="A1884" t="s">
        <v>289</v>
      </c>
      <c r="B1884" t="s">
        <v>462</v>
      </c>
      <c r="C1884" t="s">
        <v>484</v>
      </c>
      <c r="D1884" t="s">
        <v>24</v>
      </c>
      <c r="E1884" t="s">
        <v>409</v>
      </c>
      <c r="F1884">
        <v>1999</v>
      </c>
      <c r="G1884" t="s">
        <v>292</v>
      </c>
      <c r="H1884" t="s">
        <v>170</v>
      </c>
      <c r="I1884" t="s">
        <v>293</v>
      </c>
      <c r="J1884">
        <v>20.722000000000001</v>
      </c>
      <c r="K1884" t="s">
        <v>462</v>
      </c>
    </row>
    <row r="1885" spans="1:11" x14ac:dyDescent="0.25">
      <c r="A1885" t="s">
        <v>289</v>
      </c>
      <c r="B1885" t="s">
        <v>462</v>
      </c>
      <c r="C1885" t="s">
        <v>484</v>
      </c>
      <c r="D1885" t="s">
        <v>24</v>
      </c>
      <c r="E1885" t="s">
        <v>409</v>
      </c>
      <c r="F1885">
        <v>2000</v>
      </c>
      <c r="G1885" t="s">
        <v>292</v>
      </c>
      <c r="H1885" t="s">
        <v>170</v>
      </c>
      <c r="I1885" t="s">
        <v>293</v>
      </c>
      <c r="J1885">
        <v>21.542999999999999</v>
      </c>
      <c r="K1885" t="s">
        <v>462</v>
      </c>
    </row>
    <row r="1886" spans="1:11" x14ac:dyDescent="0.25">
      <c r="A1886" t="s">
        <v>289</v>
      </c>
      <c r="B1886" t="s">
        <v>462</v>
      </c>
      <c r="C1886" t="s">
        <v>484</v>
      </c>
      <c r="D1886" t="s">
        <v>24</v>
      </c>
      <c r="E1886" t="s">
        <v>409</v>
      </c>
      <c r="F1886">
        <v>2001</v>
      </c>
      <c r="G1886" t="s">
        <v>292</v>
      </c>
      <c r="H1886" t="s">
        <v>170</v>
      </c>
      <c r="I1886" t="s">
        <v>293</v>
      </c>
      <c r="J1886">
        <v>26.62</v>
      </c>
      <c r="K1886" t="s">
        <v>462</v>
      </c>
    </row>
    <row r="1887" spans="1:11" x14ac:dyDescent="0.25">
      <c r="A1887" t="s">
        <v>289</v>
      </c>
      <c r="B1887" t="s">
        <v>462</v>
      </c>
      <c r="C1887" t="s">
        <v>484</v>
      </c>
      <c r="D1887" t="s">
        <v>24</v>
      </c>
      <c r="E1887" t="s">
        <v>409</v>
      </c>
      <c r="F1887">
        <v>2002</v>
      </c>
      <c r="G1887" t="s">
        <v>292</v>
      </c>
      <c r="H1887" t="s">
        <v>170</v>
      </c>
      <c r="I1887" t="s">
        <v>293</v>
      </c>
      <c r="J1887">
        <v>31.827000000000002</v>
      </c>
      <c r="K1887" t="s">
        <v>462</v>
      </c>
    </row>
    <row r="1888" spans="1:11" x14ac:dyDescent="0.25">
      <c r="A1888" t="s">
        <v>289</v>
      </c>
      <c r="B1888" t="s">
        <v>462</v>
      </c>
      <c r="C1888" t="s">
        <v>484</v>
      </c>
      <c r="D1888" t="s">
        <v>24</v>
      </c>
      <c r="E1888" t="s">
        <v>409</v>
      </c>
      <c r="F1888">
        <v>2003</v>
      </c>
      <c r="G1888" t="s">
        <v>292</v>
      </c>
      <c r="H1888" t="s">
        <v>170</v>
      </c>
      <c r="I1888" t="s">
        <v>293</v>
      </c>
      <c r="J1888">
        <v>35.417000000000002</v>
      </c>
      <c r="K1888" t="s">
        <v>462</v>
      </c>
    </row>
    <row r="1889" spans="1:11" x14ac:dyDescent="0.25">
      <c r="A1889" t="s">
        <v>289</v>
      </c>
      <c r="B1889" t="s">
        <v>462</v>
      </c>
      <c r="C1889" t="s">
        <v>484</v>
      </c>
      <c r="D1889" t="s">
        <v>24</v>
      </c>
      <c r="E1889" t="s">
        <v>409</v>
      </c>
      <c r="F1889">
        <v>2004</v>
      </c>
      <c r="G1889" t="s">
        <v>292</v>
      </c>
      <c r="H1889" t="s">
        <v>170</v>
      </c>
      <c r="I1889" t="s">
        <v>293</v>
      </c>
      <c r="J1889">
        <v>41.030999999999999</v>
      </c>
      <c r="K1889" t="s">
        <v>462</v>
      </c>
    </row>
    <row r="1890" spans="1:11" x14ac:dyDescent="0.25">
      <c r="A1890" t="s">
        <v>289</v>
      </c>
      <c r="B1890" t="s">
        <v>462</v>
      </c>
      <c r="C1890" t="s">
        <v>484</v>
      </c>
      <c r="D1890" t="s">
        <v>24</v>
      </c>
      <c r="E1890" t="s">
        <v>409</v>
      </c>
      <c r="F1890">
        <v>2005</v>
      </c>
      <c r="G1890" t="s">
        <v>292</v>
      </c>
      <c r="H1890" t="s">
        <v>170</v>
      </c>
      <c r="I1890" t="s">
        <v>293</v>
      </c>
      <c r="J1890">
        <v>55.015999999999998</v>
      </c>
      <c r="K1890" t="s">
        <v>462</v>
      </c>
    </row>
    <row r="1891" spans="1:11" x14ac:dyDescent="0.25">
      <c r="A1891" t="s">
        <v>289</v>
      </c>
      <c r="B1891" t="s">
        <v>462</v>
      </c>
      <c r="C1891" t="s">
        <v>484</v>
      </c>
      <c r="D1891" t="s">
        <v>24</v>
      </c>
      <c r="E1891" t="s">
        <v>409</v>
      </c>
      <c r="F1891">
        <v>2006</v>
      </c>
      <c r="G1891" t="s">
        <v>292</v>
      </c>
      <c r="H1891" t="s">
        <v>170</v>
      </c>
      <c r="I1891" t="s">
        <v>293</v>
      </c>
      <c r="J1891">
        <v>70.472999999999999</v>
      </c>
      <c r="K1891" t="s">
        <v>462</v>
      </c>
    </row>
    <row r="1892" spans="1:11" x14ac:dyDescent="0.25">
      <c r="A1892" t="s">
        <v>289</v>
      </c>
      <c r="B1892" t="s">
        <v>462</v>
      </c>
      <c r="C1892" t="s">
        <v>484</v>
      </c>
      <c r="D1892" t="s">
        <v>24</v>
      </c>
      <c r="E1892" t="s">
        <v>409</v>
      </c>
      <c r="F1892">
        <v>2007</v>
      </c>
      <c r="G1892" t="s">
        <v>292</v>
      </c>
      <c r="H1892" t="s">
        <v>170</v>
      </c>
      <c r="I1892" t="s">
        <v>293</v>
      </c>
      <c r="J1892">
        <v>76.271000000000001</v>
      </c>
      <c r="K1892" t="s">
        <v>462</v>
      </c>
    </row>
    <row r="1893" spans="1:11" x14ac:dyDescent="0.25">
      <c r="A1893" t="s">
        <v>289</v>
      </c>
      <c r="B1893" t="s">
        <v>462</v>
      </c>
      <c r="C1893" t="s">
        <v>484</v>
      </c>
      <c r="D1893" t="s">
        <v>24</v>
      </c>
      <c r="E1893" t="s">
        <v>409</v>
      </c>
      <c r="F1893">
        <v>2008</v>
      </c>
      <c r="G1893" t="s">
        <v>292</v>
      </c>
      <c r="H1893" t="s">
        <v>170</v>
      </c>
      <c r="I1893" t="s">
        <v>293</v>
      </c>
      <c r="J1893">
        <v>83.644999999999996</v>
      </c>
      <c r="K1893" t="s">
        <v>462</v>
      </c>
    </row>
    <row r="1894" spans="1:11" x14ac:dyDescent="0.25">
      <c r="A1894" t="s">
        <v>289</v>
      </c>
      <c r="B1894" t="s">
        <v>462</v>
      </c>
      <c r="C1894" t="s">
        <v>484</v>
      </c>
      <c r="D1894" t="s">
        <v>24</v>
      </c>
      <c r="E1894" t="s">
        <v>409</v>
      </c>
      <c r="F1894">
        <v>2009</v>
      </c>
      <c r="G1894" t="s">
        <v>292</v>
      </c>
      <c r="H1894" t="s">
        <v>170</v>
      </c>
      <c r="I1894" t="s">
        <v>293</v>
      </c>
      <c r="J1894">
        <v>77.051000000000002</v>
      </c>
      <c r="K1894" t="s">
        <v>462</v>
      </c>
    </row>
    <row r="1895" spans="1:11" x14ac:dyDescent="0.25">
      <c r="A1895" t="s">
        <v>289</v>
      </c>
      <c r="B1895" t="s">
        <v>462</v>
      </c>
      <c r="C1895" t="s">
        <v>484</v>
      </c>
      <c r="D1895" t="s">
        <v>24</v>
      </c>
      <c r="E1895" t="s">
        <v>409</v>
      </c>
      <c r="F1895">
        <v>2010</v>
      </c>
      <c r="G1895" t="s">
        <v>292</v>
      </c>
      <c r="H1895" t="s">
        <v>170</v>
      </c>
      <c r="I1895" t="s">
        <v>293</v>
      </c>
      <c r="J1895">
        <v>77.626000000000005</v>
      </c>
      <c r="K1895" t="s">
        <v>462</v>
      </c>
    </row>
    <row r="1896" spans="1:11" x14ac:dyDescent="0.25">
      <c r="A1896" t="s">
        <v>289</v>
      </c>
      <c r="B1896" t="s">
        <v>462</v>
      </c>
      <c r="C1896" t="s">
        <v>484</v>
      </c>
      <c r="D1896" t="s">
        <v>24</v>
      </c>
      <c r="E1896" t="s">
        <v>409</v>
      </c>
      <c r="F1896">
        <v>2011</v>
      </c>
      <c r="G1896" t="s">
        <v>292</v>
      </c>
      <c r="H1896" t="s">
        <v>170</v>
      </c>
      <c r="I1896" t="s">
        <v>293</v>
      </c>
      <c r="J1896">
        <v>82.009</v>
      </c>
      <c r="K1896" t="s">
        <v>462</v>
      </c>
    </row>
    <row r="1897" spans="1:11" x14ac:dyDescent="0.25">
      <c r="A1897" t="s">
        <v>289</v>
      </c>
      <c r="B1897" t="s">
        <v>462</v>
      </c>
      <c r="C1897" t="s">
        <v>484</v>
      </c>
      <c r="D1897" t="s">
        <v>24</v>
      </c>
      <c r="E1897" t="s">
        <v>409</v>
      </c>
      <c r="F1897">
        <v>2012</v>
      </c>
      <c r="G1897" t="s">
        <v>292</v>
      </c>
      <c r="H1897" t="s">
        <v>170</v>
      </c>
      <c r="I1897" t="s">
        <v>293</v>
      </c>
      <c r="J1897">
        <v>89.917000000000002</v>
      </c>
      <c r="K1897" t="s">
        <v>462</v>
      </c>
    </row>
    <row r="1898" spans="1:11" x14ac:dyDescent="0.25">
      <c r="A1898" t="s">
        <v>289</v>
      </c>
      <c r="B1898" t="s">
        <v>462</v>
      </c>
      <c r="C1898" t="s">
        <v>484</v>
      </c>
      <c r="D1898" t="s">
        <v>24</v>
      </c>
      <c r="E1898" t="s">
        <v>409</v>
      </c>
      <c r="F1898">
        <v>2013</v>
      </c>
      <c r="G1898" t="s">
        <v>292</v>
      </c>
      <c r="H1898" t="s">
        <v>170</v>
      </c>
      <c r="I1898" t="s">
        <v>293</v>
      </c>
      <c r="J1898">
        <v>90.049000000000007</v>
      </c>
      <c r="K1898" t="s">
        <v>462</v>
      </c>
    </row>
    <row r="1899" spans="1:11" x14ac:dyDescent="0.25">
      <c r="A1899" t="s">
        <v>289</v>
      </c>
      <c r="B1899" t="s">
        <v>462</v>
      </c>
      <c r="C1899" t="s">
        <v>484</v>
      </c>
      <c r="D1899" t="s">
        <v>24</v>
      </c>
      <c r="E1899" t="s">
        <v>409</v>
      </c>
      <c r="F1899">
        <v>2014</v>
      </c>
      <c r="G1899" t="s">
        <v>292</v>
      </c>
      <c r="H1899" t="s">
        <v>170</v>
      </c>
      <c r="I1899" t="s">
        <v>293</v>
      </c>
      <c r="J1899">
        <v>100.886</v>
      </c>
      <c r="K1899" t="s">
        <v>462</v>
      </c>
    </row>
    <row r="1900" spans="1:11" x14ac:dyDescent="0.25">
      <c r="A1900" t="s">
        <v>289</v>
      </c>
      <c r="B1900" t="s">
        <v>462</v>
      </c>
      <c r="C1900" t="s">
        <v>484</v>
      </c>
      <c r="D1900" t="s">
        <v>24</v>
      </c>
      <c r="E1900" t="s">
        <v>409</v>
      </c>
      <c r="F1900">
        <v>2015</v>
      </c>
      <c r="G1900" t="s">
        <v>292</v>
      </c>
      <c r="H1900" t="s">
        <v>170</v>
      </c>
      <c r="I1900" t="s">
        <v>293</v>
      </c>
      <c r="J1900">
        <v>102.88500000000001</v>
      </c>
      <c r="K1900" t="s">
        <v>462</v>
      </c>
    </row>
    <row r="1901" spans="1:11" x14ac:dyDescent="0.25">
      <c r="A1901" t="s">
        <v>289</v>
      </c>
      <c r="B1901" t="s">
        <v>462</v>
      </c>
      <c r="C1901" t="s">
        <v>484</v>
      </c>
      <c r="D1901" t="s">
        <v>24</v>
      </c>
      <c r="E1901" t="s">
        <v>409</v>
      </c>
      <c r="F1901">
        <v>2016</v>
      </c>
      <c r="G1901" t="s">
        <v>292</v>
      </c>
      <c r="H1901" t="s">
        <v>170</v>
      </c>
      <c r="I1901" t="s">
        <v>293</v>
      </c>
      <c r="J1901">
        <v>97.888999999999996</v>
      </c>
      <c r="K1901" t="s">
        <v>462</v>
      </c>
    </row>
    <row r="1902" spans="1:11" x14ac:dyDescent="0.25">
      <c r="A1902" t="s">
        <v>289</v>
      </c>
      <c r="B1902" t="s">
        <v>462</v>
      </c>
      <c r="C1902" t="s">
        <v>484</v>
      </c>
      <c r="D1902" t="s">
        <v>24</v>
      </c>
      <c r="E1902" t="s">
        <v>409</v>
      </c>
      <c r="F1902">
        <v>2017</v>
      </c>
      <c r="G1902" t="s">
        <v>292</v>
      </c>
      <c r="H1902" t="s">
        <v>170</v>
      </c>
      <c r="I1902" t="s">
        <v>293</v>
      </c>
      <c r="J1902">
        <v>100</v>
      </c>
      <c r="K1902" t="s">
        <v>462</v>
      </c>
    </row>
    <row r="1903" spans="1:11" x14ac:dyDescent="0.25">
      <c r="A1903" t="s">
        <v>289</v>
      </c>
      <c r="B1903" t="s">
        <v>462</v>
      </c>
      <c r="C1903" t="s">
        <v>484</v>
      </c>
      <c r="D1903" t="s">
        <v>24</v>
      </c>
      <c r="E1903" t="s">
        <v>409</v>
      </c>
      <c r="F1903">
        <v>2018</v>
      </c>
      <c r="G1903" t="s">
        <v>292</v>
      </c>
      <c r="H1903" t="s">
        <v>170</v>
      </c>
      <c r="I1903" t="s">
        <v>293</v>
      </c>
      <c r="J1903">
        <v>92.682000000000002</v>
      </c>
      <c r="K1903" t="s">
        <v>462</v>
      </c>
    </row>
    <row r="1904" spans="1:11" x14ac:dyDescent="0.25">
      <c r="A1904" t="s">
        <v>289</v>
      </c>
      <c r="B1904" t="s">
        <v>462</v>
      </c>
      <c r="C1904" t="s">
        <v>484</v>
      </c>
      <c r="D1904" t="s">
        <v>24</v>
      </c>
      <c r="E1904" t="s">
        <v>409</v>
      </c>
      <c r="F1904">
        <v>2019</v>
      </c>
      <c r="G1904" t="s">
        <v>292</v>
      </c>
      <c r="H1904" t="s">
        <v>170</v>
      </c>
      <c r="I1904" t="s">
        <v>293</v>
      </c>
      <c r="J1904">
        <v>94.994</v>
      </c>
      <c r="K1904" t="s">
        <v>462</v>
      </c>
    </row>
    <row r="1905" spans="1:11" x14ac:dyDescent="0.25">
      <c r="A1905" t="s">
        <v>289</v>
      </c>
      <c r="B1905" t="s">
        <v>462</v>
      </c>
      <c r="C1905" t="s">
        <v>484</v>
      </c>
      <c r="D1905" t="s">
        <v>24</v>
      </c>
      <c r="E1905" t="s">
        <v>409</v>
      </c>
      <c r="F1905">
        <v>2020</v>
      </c>
      <c r="G1905" t="s">
        <v>292</v>
      </c>
      <c r="H1905" t="s">
        <v>170</v>
      </c>
      <c r="I1905" t="s">
        <v>293</v>
      </c>
      <c r="J1905">
        <v>89.692999999999998</v>
      </c>
      <c r="K1905" t="s">
        <v>462</v>
      </c>
    </row>
    <row r="1906" spans="1:11" x14ac:dyDescent="0.25">
      <c r="A1906" t="s">
        <v>289</v>
      </c>
      <c r="B1906" t="s">
        <v>462</v>
      </c>
      <c r="C1906" t="s">
        <v>484</v>
      </c>
      <c r="D1906" t="s">
        <v>24</v>
      </c>
      <c r="E1906" t="s">
        <v>409</v>
      </c>
      <c r="F1906">
        <v>2021</v>
      </c>
      <c r="G1906" t="s">
        <v>292</v>
      </c>
      <c r="H1906" t="s">
        <v>170</v>
      </c>
      <c r="I1906" t="s">
        <v>293</v>
      </c>
      <c r="J1906">
        <v>78.674000000000007</v>
      </c>
      <c r="K1906" t="s">
        <v>462</v>
      </c>
    </row>
    <row r="1907" spans="1:11" x14ac:dyDescent="0.25">
      <c r="A1907" t="s">
        <v>289</v>
      </c>
      <c r="B1907" t="s">
        <v>462</v>
      </c>
      <c r="C1907" t="s">
        <v>484</v>
      </c>
      <c r="D1907" t="s">
        <v>24</v>
      </c>
      <c r="E1907" t="s">
        <v>409</v>
      </c>
      <c r="F1907">
        <v>2022</v>
      </c>
      <c r="G1907" t="s">
        <v>292</v>
      </c>
      <c r="H1907" t="s">
        <v>170</v>
      </c>
      <c r="I1907" t="s">
        <v>293</v>
      </c>
      <c r="J1907">
        <v>77.930000000000007</v>
      </c>
      <c r="K1907" t="s">
        <v>462</v>
      </c>
    </row>
    <row r="1908" spans="1:11" x14ac:dyDescent="0.25">
      <c r="A1908" t="s">
        <v>289</v>
      </c>
      <c r="B1908" t="s">
        <v>462</v>
      </c>
      <c r="C1908" t="s">
        <v>485</v>
      </c>
      <c r="D1908" t="s">
        <v>25</v>
      </c>
      <c r="E1908" t="s">
        <v>411</v>
      </c>
      <c r="F1908">
        <v>1946</v>
      </c>
      <c r="G1908" t="s">
        <v>292</v>
      </c>
      <c r="H1908" t="s">
        <v>170</v>
      </c>
      <c r="I1908" t="s">
        <v>293</v>
      </c>
      <c r="J1908">
        <v>1.9790000000000001</v>
      </c>
      <c r="K1908" t="s">
        <v>462</v>
      </c>
    </row>
    <row r="1909" spans="1:11" x14ac:dyDescent="0.25">
      <c r="A1909" t="s">
        <v>289</v>
      </c>
      <c r="B1909" t="s">
        <v>462</v>
      </c>
      <c r="C1909" t="s">
        <v>485</v>
      </c>
      <c r="D1909" t="s">
        <v>25</v>
      </c>
      <c r="E1909" t="s">
        <v>411</v>
      </c>
      <c r="F1909">
        <v>1947</v>
      </c>
      <c r="G1909" t="s">
        <v>292</v>
      </c>
      <c r="H1909" t="s">
        <v>170</v>
      </c>
      <c r="I1909" t="s">
        <v>293</v>
      </c>
      <c r="J1909">
        <v>2.1080000000000001</v>
      </c>
      <c r="K1909" t="s">
        <v>462</v>
      </c>
    </row>
    <row r="1910" spans="1:11" x14ac:dyDescent="0.25">
      <c r="A1910" t="s">
        <v>289</v>
      </c>
      <c r="B1910" t="s">
        <v>462</v>
      </c>
      <c r="C1910" t="s">
        <v>485</v>
      </c>
      <c r="D1910" t="s">
        <v>25</v>
      </c>
      <c r="E1910" t="s">
        <v>411</v>
      </c>
      <c r="F1910">
        <v>1948</v>
      </c>
      <c r="G1910" t="s">
        <v>292</v>
      </c>
      <c r="H1910" t="s">
        <v>170</v>
      </c>
      <c r="I1910" t="s">
        <v>293</v>
      </c>
      <c r="J1910">
        <v>2.3450000000000002</v>
      </c>
      <c r="K1910" t="s">
        <v>462</v>
      </c>
    </row>
    <row r="1911" spans="1:11" x14ac:dyDescent="0.25">
      <c r="A1911" t="s">
        <v>289</v>
      </c>
      <c r="B1911" t="s">
        <v>462</v>
      </c>
      <c r="C1911" t="s">
        <v>485</v>
      </c>
      <c r="D1911" t="s">
        <v>25</v>
      </c>
      <c r="E1911" t="s">
        <v>411</v>
      </c>
      <c r="F1911">
        <v>1949</v>
      </c>
      <c r="G1911" t="s">
        <v>292</v>
      </c>
      <c r="H1911" t="s">
        <v>170</v>
      </c>
      <c r="I1911" t="s">
        <v>293</v>
      </c>
      <c r="J1911">
        <v>2.2839999999999998</v>
      </c>
      <c r="K1911" t="s">
        <v>462</v>
      </c>
    </row>
    <row r="1912" spans="1:11" x14ac:dyDescent="0.25">
      <c r="A1912" t="s">
        <v>289</v>
      </c>
      <c r="B1912" t="s">
        <v>462</v>
      </c>
      <c r="C1912" t="s">
        <v>485</v>
      </c>
      <c r="D1912" t="s">
        <v>25</v>
      </c>
      <c r="E1912" t="s">
        <v>411</v>
      </c>
      <c r="F1912">
        <v>1950</v>
      </c>
      <c r="G1912" t="s">
        <v>292</v>
      </c>
      <c r="H1912" t="s">
        <v>170</v>
      </c>
      <c r="I1912" t="s">
        <v>293</v>
      </c>
      <c r="J1912">
        <v>2.2719999999999998</v>
      </c>
      <c r="K1912" t="s">
        <v>462</v>
      </c>
    </row>
    <row r="1913" spans="1:11" x14ac:dyDescent="0.25">
      <c r="A1913" t="s">
        <v>289</v>
      </c>
      <c r="B1913" t="s">
        <v>462</v>
      </c>
      <c r="C1913" t="s">
        <v>485</v>
      </c>
      <c r="D1913" t="s">
        <v>25</v>
      </c>
      <c r="E1913" t="s">
        <v>411</v>
      </c>
      <c r="F1913">
        <v>1951</v>
      </c>
      <c r="G1913" t="s">
        <v>292</v>
      </c>
      <c r="H1913" t="s">
        <v>170</v>
      </c>
      <c r="I1913" t="s">
        <v>293</v>
      </c>
      <c r="J1913">
        <v>2.573</v>
      </c>
      <c r="K1913" t="s">
        <v>462</v>
      </c>
    </row>
    <row r="1914" spans="1:11" x14ac:dyDescent="0.25">
      <c r="A1914" t="s">
        <v>289</v>
      </c>
      <c r="B1914" t="s">
        <v>462</v>
      </c>
      <c r="C1914" t="s">
        <v>485</v>
      </c>
      <c r="D1914" t="s">
        <v>25</v>
      </c>
      <c r="E1914" t="s">
        <v>411</v>
      </c>
      <c r="F1914">
        <v>1952</v>
      </c>
      <c r="G1914" t="s">
        <v>292</v>
      </c>
      <c r="H1914" t="s">
        <v>170</v>
      </c>
      <c r="I1914" t="s">
        <v>293</v>
      </c>
      <c r="J1914">
        <v>2.6389999999999998</v>
      </c>
      <c r="K1914" t="s">
        <v>462</v>
      </c>
    </row>
    <row r="1915" spans="1:11" x14ac:dyDescent="0.25">
      <c r="A1915" t="s">
        <v>289</v>
      </c>
      <c r="B1915" t="s">
        <v>462</v>
      </c>
      <c r="C1915" t="s">
        <v>485</v>
      </c>
      <c r="D1915" t="s">
        <v>25</v>
      </c>
      <c r="E1915" t="s">
        <v>411</v>
      </c>
      <c r="F1915">
        <v>1953</v>
      </c>
      <c r="G1915" t="s">
        <v>292</v>
      </c>
      <c r="H1915" t="s">
        <v>170</v>
      </c>
      <c r="I1915" t="s">
        <v>293</v>
      </c>
      <c r="J1915">
        <v>2.6560000000000001</v>
      </c>
      <c r="K1915" t="s">
        <v>462</v>
      </c>
    </row>
    <row r="1916" spans="1:11" x14ac:dyDescent="0.25">
      <c r="A1916" t="s">
        <v>289</v>
      </c>
      <c r="B1916" t="s">
        <v>462</v>
      </c>
      <c r="C1916" t="s">
        <v>485</v>
      </c>
      <c r="D1916" t="s">
        <v>25</v>
      </c>
      <c r="E1916" t="s">
        <v>411</v>
      </c>
      <c r="F1916">
        <v>1954</v>
      </c>
      <c r="G1916" t="s">
        <v>292</v>
      </c>
      <c r="H1916" t="s">
        <v>170</v>
      </c>
      <c r="I1916" t="s">
        <v>293</v>
      </c>
      <c r="J1916">
        <v>2.5830000000000002</v>
      </c>
      <c r="K1916" t="s">
        <v>462</v>
      </c>
    </row>
    <row r="1917" spans="1:11" x14ac:dyDescent="0.25">
      <c r="A1917" t="s">
        <v>289</v>
      </c>
      <c r="B1917" t="s">
        <v>462</v>
      </c>
      <c r="C1917" t="s">
        <v>485</v>
      </c>
      <c r="D1917" t="s">
        <v>25</v>
      </c>
      <c r="E1917" t="s">
        <v>411</v>
      </c>
      <c r="F1917">
        <v>1955</v>
      </c>
      <c r="G1917" t="s">
        <v>292</v>
      </c>
      <c r="H1917" t="s">
        <v>170</v>
      </c>
      <c r="I1917" t="s">
        <v>293</v>
      </c>
      <c r="J1917">
        <v>2.6259999999999999</v>
      </c>
      <c r="K1917" t="s">
        <v>462</v>
      </c>
    </row>
    <row r="1918" spans="1:11" x14ac:dyDescent="0.25">
      <c r="A1918" t="s">
        <v>289</v>
      </c>
      <c r="B1918" t="s">
        <v>462</v>
      </c>
      <c r="C1918" t="s">
        <v>485</v>
      </c>
      <c r="D1918" t="s">
        <v>25</v>
      </c>
      <c r="E1918" t="s">
        <v>411</v>
      </c>
      <c r="F1918">
        <v>1956</v>
      </c>
      <c r="G1918" t="s">
        <v>292</v>
      </c>
      <c r="H1918" t="s">
        <v>170</v>
      </c>
      <c r="I1918" t="s">
        <v>293</v>
      </c>
      <c r="J1918">
        <v>2.855</v>
      </c>
      <c r="K1918" t="s">
        <v>462</v>
      </c>
    </row>
    <row r="1919" spans="1:11" x14ac:dyDescent="0.25">
      <c r="A1919" t="s">
        <v>289</v>
      </c>
      <c r="B1919" t="s">
        <v>462</v>
      </c>
      <c r="C1919" t="s">
        <v>485</v>
      </c>
      <c r="D1919" t="s">
        <v>25</v>
      </c>
      <c r="E1919" t="s">
        <v>411</v>
      </c>
      <c r="F1919">
        <v>1957</v>
      </c>
      <c r="G1919" t="s">
        <v>292</v>
      </c>
      <c r="H1919" t="s">
        <v>170</v>
      </c>
      <c r="I1919" t="s">
        <v>293</v>
      </c>
      <c r="J1919">
        <v>2.9670000000000001</v>
      </c>
      <c r="K1919" t="s">
        <v>462</v>
      </c>
    </row>
    <row r="1920" spans="1:11" x14ac:dyDescent="0.25">
      <c r="A1920" t="s">
        <v>289</v>
      </c>
      <c r="B1920" t="s">
        <v>462</v>
      </c>
      <c r="C1920" t="s">
        <v>485</v>
      </c>
      <c r="D1920" t="s">
        <v>25</v>
      </c>
      <c r="E1920" t="s">
        <v>411</v>
      </c>
      <c r="F1920">
        <v>1958</v>
      </c>
      <c r="G1920" t="s">
        <v>292</v>
      </c>
      <c r="H1920" t="s">
        <v>170</v>
      </c>
      <c r="I1920" t="s">
        <v>293</v>
      </c>
      <c r="J1920">
        <v>2.8889999999999998</v>
      </c>
      <c r="K1920" t="s">
        <v>462</v>
      </c>
    </row>
    <row r="1921" spans="1:11" x14ac:dyDescent="0.25">
      <c r="A1921" t="s">
        <v>289</v>
      </c>
      <c r="B1921" t="s">
        <v>462</v>
      </c>
      <c r="C1921" t="s">
        <v>485</v>
      </c>
      <c r="D1921" t="s">
        <v>25</v>
      </c>
      <c r="E1921" t="s">
        <v>411</v>
      </c>
      <c r="F1921">
        <v>1959</v>
      </c>
      <c r="G1921" t="s">
        <v>292</v>
      </c>
      <c r="H1921" t="s">
        <v>170</v>
      </c>
      <c r="I1921" t="s">
        <v>293</v>
      </c>
      <c r="J1921">
        <v>3</v>
      </c>
      <c r="K1921" t="s">
        <v>462</v>
      </c>
    </row>
    <row r="1922" spans="1:11" x14ac:dyDescent="0.25">
      <c r="A1922" t="s">
        <v>289</v>
      </c>
      <c r="B1922" t="s">
        <v>462</v>
      </c>
      <c r="C1922" t="s">
        <v>485</v>
      </c>
      <c r="D1922" t="s">
        <v>25</v>
      </c>
      <c r="E1922" t="s">
        <v>411</v>
      </c>
      <c r="F1922">
        <v>1960</v>
      </c>
      <c r="G1922" t="s">
        <v>292</v>
      </c>
      <c r="H1922" t="s">
        <v>170</v>
      </c>
      <c r="I1922" t="s">
        <v>293</v>
      </c>
      <c r="J1922">
        <v>2.964</v>
      </c>
      <c r="K1922" t="s">
        <v>462</v>
      </c>
    </row>
    <row r="1923" spans="1:11" x14ac:dyDescent="0.25">
      <c r="A1923" t="s">
        <v>289</v>
      </c>
      <c r="B1923" t="s">
        <v>462</v>
      </c>
      <c r="C1923" t="s">
        <v>485</v>
      </c>
      <c r="D1923" t="s">
        <v>25</v>
      </c>
      <c r="E1923" t="s">
        <v>411</v>
      </c>
      <c r="F1923">
        <v>1961</v>
      </c>
      <c r="G1923" t="s">
        <v>292</v>
      </c>
      <c r="H1923" t="s">
        <v>170</v>
      </c>
      <c r="I1923" t="s">
        <v>293</v>
      </c>
      <c r="J1923">
        <v>2.8879999999999999</v>
      </c>
      <c r="K1923" t="s">
        <v>462</v>
      </c>
    </row>
    <row r="1924" spans="1:11" x14ac:dyDescent="0.25">
      <c r="A1924" t="s">
        <v>289</v>
      </c>
      <c r="B1924" t="s">
        <v>462</v>
      </c>
      <c r="C1924" t="s">
        <v>485</v>
      </c>
      <c r="D1924" t="s">
        <v>25</v>
      </c>
      <c r="E1924" t="s">
        <v>411</v>
      </c>
      <c r="F1924">
        <v>1962</v>
      </c>
      <c r="G1924" t="s">
        <v>292</v>
      </c>
      <c r="H1924" t="s">
        <v>170</v>
      </c>
      <c r="I1924" t="s">
        <v>293</v>
      </c>
      <c r="J1924">
        <v>2.9460000000000002</v>
      </c>
      <c r="K1924" t="s">
        <v>462</v>
      </c>
    </row>
    <row r="1925" spans="1:11" x14ac:dyDescent="0.25">
      <c r="A1925" t="s">
        <v>289</v>
      </c>
      <c r="B1925" t="s">
        <v>462</v>
      </c>
      <c r="C1925" t="s">
        <v>485</v>
      </c>
      <c r="D1925" t="s">
        <v>25</v>
      </c>
      <c r="E1925" t="s">
        <v>411</v>
      </c>
      <c r="F1925">
        <v>1963</v>
      </c>
      <c r="G1925" t="s">
        <v>292</v>
      </c>
      <c r="H1925" t="s">
        <v>170</v>
      </c>
      <c r="I1925" t="s">
        <v>293</v>
      </c>
      <c r="J1925">
        <v>2.8330000000000002</v>
      </c>
      <c r="K1925" t="s">
        <v>462</v>
      </c>
    </row>
    <row r="1926" spans="1:11" x14ac:dyDescent="0.25">
      <c r="A1926" t="s">
        <v>289</v>
      </c>
      <c r="B1926" t="s">
        <v>462</v>
      </c>
      <c r="C1926" t="s">
        <v>485</v>
      </c>
      <c r="D1926" t="s">
        <v>25</v>
      </c>
      <c r="E1926" t="s">
        <v>411</v>
      </c>
      <c r="F1926">
        <v>1964</v>
      </c>
      <c r="G1926" t="s">
        <v>292</v>
      </c>
      <c r="H1926" t="s">
        <v>170</v>
      </c>
      <c r="I1926" t="s">
        <v>293</v>
      </c>
      <c r="J1926">
        <v>2.8319999999999999</v>
      </c>
      <c r="K1926" t="s">
        <v>462</v>
      </c>
    </row>
    <row r="1927" spans="1:11" x14ac:dyDescent="0.25">
      <c r="A1927" t="s">
        <v>289</v>
      </c>
      <c r="B1927" t="s">
        <v>462</v>
      </c>
      <c r="C1927" t="s">
        <v>485</v>
      </c>
      <c r="D1927" t="s">
        <v>25</v>
      </c>
      <c r="E1927" t="s">
        <v>411</v>
      </c>
      <c r="F1927">
        <v>1965</v>
      </c>
      <c r="G1927" t="s">
        <v>292</v>
      </c>
      <c r="H1927" t="s">
        <v>170</v>
      </c>
      <c r="I1927" t="s">
        <v>293</v>
      </c>
      <c r="J1927">
        <v>2.8889999999999998</v>
      </c>
      <c r="K1927" t="s">
        <v>462</v>
      </c>
    </row>
    <row r="1928" spans="1:11" x14ac:dyDescent="0.25">
      <c r="A1928" t="s">
        <v>289</v>
      </c>
      <c r="B1928" t="s">
        <v>462</v>
      </c>
      <c r="C1928" t="s">
        <v>485</v>
      </c>
      <c r="D1928" t="s">
        <v>25</v>
      </c>
      <c r="E1928" t="s">
        <v>411</v>
      </c>
      <c r="F1928">
        <v>1966</v>
      </c>
      <c r="G1928" t="s">
        <v>292</v>
      </c>
      <c r="H1928" t="s">
        <v>170</v>
      </c>
      <c r="I1928" t="s">
        <v>293</v>
      </c>
      <c r="J1928">
        <v>3.0760000000000001</v>
      </c>
      <c r="K1928" t="s">
        <v>462</v>
      </c>
    </row>
    <row r="1929" spans="1:11" x14ac:dyDescent="0.25">
      <c r="A1929" t="s">
        <v>289</v>
      </c>
      <c r="B1929" t="s">
        <v>462</v>
      </c>
      <c r="C1929" t="s">
        <v>485</v>
      </c>
      <c r="D1929" t="s">
        <v>25</v>
      </c>
      <c r="E1929" t="s">
        <v>411</v>
      </c>
      <c r="F1929">
        <v>1967</v>
      </c>
      <c r="G1929" t="s">
        <v>292</v>
      </c>
      <c r="H1929" t="s">
        <v>170</v>
      </c>
      <c r="I1929" t="s">
        <v>293</v>
      </c>
      <c r="J1929">
        <v>3.1890000000000001</v>
      </c>
      <c r="K1929" t="s">
        <v>462</v>
      </c>
    </row>
    <row r="1930" spans="1:11" x14ac:dyDescent="0.25">
      <c r="A1930" t="s">
        <v>289</v>
      </c>
      <c r="B1930" t="s">
        <v>462</v>
      </c>
      <c r="C1930" t="s">
        <v>485</v>
      </c>
      <c r="D1930" t="s">
        <v>25</v>
      </c>
      <c r="E1930" t="s">
        <v>411</v>
      </c>
      <c r="F1930">
        <v>1968</v>
      </c>
      <c r="G1930" t="s">
        <v>292</v>
      </c>
      <c r="H1930" t="s">
        <v>170</v>
      </c>
      <c r="I1930" t="s">
        <v>293</v>
      </c>
      <c r="J1930">
        <v>3.339</v>
      </c>
      <c r="K1930" t="s">
        <v>462</v>
      </c>
    </row>
    <row r="1931" spans="1:11" x14ac:dyDescent="0.25">
      <c r="A1931" t="s">
        <v>289</v>
      </c>
      <c r="B1931" t="s">
        <v>462</v>
      </c>
      <c r="C1931" t="s">
        <v>485</v>
      </c>
      <c r="D1931" t="s">
        <v>25</v>
      </c>
      <c r="E1931" t="s">
        <v>411</v>
      </c>
      <c r="F1931">
        <v>1969</v>
      </c>
      <c r="G1931" t="s">
        <v>292</v>
      </c>
      <c r="H1931" t="s">
        <v>170</v>
      </c>
      <c r="I1931" t="s">
        <v>293</v>
      </c>
      <c r="J1931">
        <v>3.4889999999999999</v>
      </c>
      <c r="K1931" t="s">
        <v>462</v>
      </c>
    </row>
    <row r="1932" spans="1:11" x14ac:dyDescent="0.25">
      <c r="A1932" t="s">
        <v>289</v>
      </c>
      <c r="B1932" t="s">
        <v>462</v>
      </c>
      <c r="C1932" t="s">
        <v>485</v>
      </c>
      <c r="D1932" t="s">
        <v>25</v>
      </c>
      <c r="E1932" t="s">
        <v>411</v>
      </c>
      <c r="F1932">
        <v>1970</v>
      </c>
      <c r="G1932" t="s">
        <v>292</v>
      </c>
      <c r="H1932" t="s">
        <v>170</v>
      </c>
      <c r="I1932" t="s">
        <v>293</v>
      </c>
      <c r="J1932">
        <v>3.6949999999999998</v>
      </c>
      <c r="K1932" t="s">
        <v>462</v>
      </c>
    </row>
    <row r="1933" spans="1:11" x14ac:dyDescent="0.25">
      <c r="A1933" t="s">
        <v>289</v>
      </c>
      <c r="B1933" t="s">
        <v>462</v>
      </c>
      <c r="C1933" t="s">
        <v>485</v>
      </c>
      <c r="D1933" t="s">
        <v>25</v>
      </c>
      <c r="E1933" t="s">
        <v>411</v>
      </c>
      <c r="F1933">
        <v>1971</v>
      </c>
      <c r="G1933" t="s">
        <v>292</v>
      </c>
      <c r="H1933" t="s">
        <v>170</v>
      </c>
      <c r="I1933" t="s">
        <v>293</v>
      </c>
      <c r="J1933">
        <v>3.7890000000000001</v>
      </c>
      <c r="K1933" t="s">
        <v>462</v>
      </c>
    </row>
    <row r="1934" spans="1:11" x14ac:dyDescent="0.25">
      <c r="A1934" t="s">
        <v>289</v>
      </c>
      <c r="B1934" t="s">
        <v>462</v>
      </c>
      <c r="C1934" t="s">
        <v>485</v>
      </c>
      <c r="D1934" t="s">
        <v>25</v>
      </c>
      <c r="E1934" t="s">
        <v>411</v>
      </c>
      <c r="F1934">
        <v>1972</v>
      </c>
      <c r="G1934" t="s">
        <v>292</v>
      </c>
      <c r="H1934" t="s">
        <v>170</v>
      </c>
      <c r="I1934" t="s">
        <v>293</v>
      </c>
      <c r="J1934">
        <v>4.07</v>
      </c>
      <c r="K1934" t="s">
        <v>462</v>
      </c>
    </row>
    <row r="1935" spans="1:11" x14ac:dyDescent="0.25">
      <c r="A1935" t="s">
        <v>289</v>
      </c>
      <c r="B1935" t="s">
        <v>462</v>
      </c>
      <c r="C1935" t="s">
        <v>485</v>
      </c>
      <c r="D1935" t="s">
        <v>25</v>
      </c>
      <c r="E1935" t="s">
        <v>411</v>
      </c>
      <c r="F1935">
        <v>1973</v>
      </c>
      <c r="G1935" t="s">
        <v>292</v>
      </c>
      <c r="H1935" t="s">
        <v>170</v>
      </c>
      <c r="I1935" t="s">
        <v>293</v>
      </c>
      <c r="J1935">
        <v>4.3150000000000004</v>
      </c>
      <c r="K1935" t="s">
        <v>462</v>
      </c>
    </row>
    <row r="1936" spans="1:11" x14ac:dyDescent="0.25">
      <c r="A1936" t="s">
        <v>289</v>
      </c>
      <c r="B1936" t="s">
        <v>462</v>
      </c>
      <c r="C1936" t="s">
        <v>485</v>
      </c>
      <c r="D1936" t="s">
        <v>25</v>
      </c>
      <c r="E1936" t="s">
        <v>411</v>
      </c>
      <c r="F1936">
        <v>1974</v>
      </c>
      <c r="G1936" t="s">
        <v>292</v>
      </c>
      <c r="H1936" t="s">
        <v>170</v>
      </c>
      <c r="I1936" t="s">
        <v>293</v>
      </c>
      <c r="J1936">
        <v>5.4770000000000003</v>
      </c>
      <c r="K1936" t="s">
        <v>462</v>
      </c>
    </row>
    <row r="1937" spans="1:11" x14ac:dyDescent="0.25">
      <c r="A1937" t="s">
        <v>289</v>
      </c>
      <c r="B1937" t="s">
        <v>462</v>
      </c>
      <c r="C1937" t="s">
        <v>485</v>
      </c>
      <c r="D1937" t="s">
        <v>25</v>
      </c>
      <c r="E1937" t="s">
        <v>411</v>
      </c>
      <c r="F1937">
        <v>1975</v>
      </c>
      <c r="G1937" t="s">
        <v>292</v>
      </c>
      <c r="H1937" t="s">
        <v>170</v>
      </c>
      <c r="I1937" t="s">
        <v>293</v>
      </c>
      <c r="J1937">
        <v>6.79</v>
      </c>
      <c r="K1937" t="s">
        <v>462</v>
      </c>
    </row>
    <row r="1938" spans="1:11" x14ac:dyDescent="0.25">
      <c r="A1938" t="s">
        <v>289</v>
      </c>
      <c r="B1938" t="s">
        <v>462</v>
      </c>
      <c r="C1938" t="s">
        <v>485</v>
      </c>
      <c r="D1938" t="s">
        <v>25</v>
      </c>
      <c r="E1938" t="s">
        <v>411</v>
      </c>
      <c r="F1938">
        <v>1976</v>
      </c>
      <c r="G1938" t="s">
        <v>292</v>
      </c>
      <c r="H1938" t="s">
        <v>170</v>
      </c>
      <c r="I1938" t="s">
        <v>293</v>
      </c>
      <c r="J1938">
        <v>7.4089999999999998</v>
      </c>
      <c r="K1938" t="s">
        <v>462</v>
      </c>
    </row>
    <row r="1939" spans="1:11" x14ac:dyDescent="0.25">
      <c r="A1939" t="s">
        <v>289</v>
      </c>
      <c r="B1939" t="s">
        <v>462</v>
      </c>
      <c r="C1939" t="s">
        <v>485</v>
      </c>
      <c r="D1939" t="s">
        <v>25</v>
      </c>
      <c r="E1939" t="s">
        <v>411</v>
      </c>
      <c r="F1939">
        <v>1977</v>
      </c>
      <c r="G1939" t="s">
        <v>292</v>
      </c>
      <c r="H1939" t="s">
        <v>170</v>
      </c>
      <c r="I1939" t="s">
        <v>293</v>
      </c>
      <c r="J1939">
        <v>8.8520000000000003</v>
      </c>
      <c r="K1939" t="s">
        <v>462</v>
      </c>
    </row>
    <row r="1940" spans="1:11" x14ac:dyDescent="0.25">
      <c r="A1940" t="s">
        <v>289</v>
      </c>
      <c r="B1940" t="s">
        <v>462</v>
      </c>
      <c r="C1940" t="s">
        <v>485</v>
      </c>
      <c r="D1940" t="s">
        <v>25</v>
      </c>
      <c r="E1940" t="s">
        <v>411</v>
      </c>
      <c r="F1940">
        <v>1978</v>
      </c>
      <c r="G1940" t="s">
        <v>292</v>
      </c>
      <c r="H1940" t="s">
        <v>170</v>
      </c>
      <c r="I1940" t="s">
        <v>293</v>
      </c>
      <c r="J1940">
        <v>10.532</v>
      </c>
      <c r="K1940" t="s">
        <v>462</v>
      </c>
    </row>
    <row r="1941" spans="1:11" x14ac:dyDescent="0.25">
      <c r="A1941" t="s">
        <v>289</v>
      </c>
      <c r="B1941" t="s">
        <v>462</v>
      </c>
      <c r="C1941" t="s">
        <v>485</v>
      </c>
      <c r="D1941" t="s">
        <v>25</v>
      </c>
      <c r="E1941" t="s">
        <v>411</v>
      </c>
      <c r="F1941">
        <v>1979</v>
      </c>
      <c r="G1941" t="s">
        <v>292</v>
      </c>
      <c r="H1941" t="s">
        <v>170</v>
      </c>
      <c r="I1941" t="s">
        <v>293</v>
      </c>
      <c r="J1941">
        <v>12.250999999999999</v>
      </c>
      <c r="K1941" t="s">
        <v>462</v>
      </c>
    </row>
    <row r="1942" spans="1:11" x14ac:dyDescent="0.25">
      <c r="A1942" t="s">
        <v>289</v>
      </c>
      <c r="B1942" t="s">
        <v>462</v>
      </c>
      <c r="C1942" t="s">
        <v>485</v>
      </c>
      <c r="D1942" t="s">
        <v>25</v>
      </c>
      <c r="E1942" t="s">
        <v>411</v>
      </c>
      <c r="F1942">
        <v>1980</v>
      </c>
      <c r="G1942" t="s">
        <v>292</v>
      </c>
      <c r="H1942" t="s">
        <v>170</v>
      </c>
      <c r="I1942" t="s">
        <v>293</v>
      </c>
      <c r="J1942">
        <v>12.465</v>
      </c>
      <c r="K1942" t="s">
        <v>462</v>
      </c>
    </row>
    <row r="1943" spans="1:11" x14ac:dyDescent="0.25">
      <c r="A1943" t="s">
        <v>289</v>
      </c>
      <c r="B1943" t="s">
        <v>462</v>
      </c>
      <c r="C1943" t="s">
        <v>485</v>
      </c>
      <c r="D1943" t="s">
        <v>25</v>
      </c>
      <c r="E1943" t="s">
        <v>411</v>
      </c>
      <c r="F1943">
        <v>1981</v>
      </c>
      <c r="G1943" t="s">
        <v>292</v>
      </c>
      <c r="H1943" t="s">
        <v>170</v>
      </c>
      <c r="I1943" t="s">
        <v>293</v>
      </c>
      <c r="J1943">
        <v>16.850999999999999</v>
      </c>
      <c r="K1943" t="s">
        <v>462</v>
      </c>
    </row>
    <row r="1944" spans="1:11" x14ac:dyDescent="0.25">
      <c r="A1944" t="s">
        <v>289</v>
      </c>
      <c r="B1944" t="s">
        <v>462</v>
      </c>
      <c r="C1944" t="s">
        <v>485</v>
      </c>
      <c r="D1944" t="s">
        <v>25</v>
      </c>
      <c r="E1944" t="s">
        <v>411</v>
      </c>
      <c r="F1944">
        <v>1982</v>
      </c>
      <c r="G1944" t="s">
        <v>292</v>
      </c>
      <c r="H1944" t="s">
        <v>170</v>
      </c>
      <c r="I1944" t="s">
        <v>293</v>
      </c>
      <c r="J1944">
        <v>19.291</v>
      </c>
      <c r="K1944" t="s">
        <v>462</v>
      </c>
    </row>
    <row r="1945" spans="1:11" x14ac:dyDescent="0.25">
      <c r="A1945" t="s">
        <v>289</v>
      </c>
      <c r="B1945" t="s">
        <v>462</v>
      </c>
      <c r="C1945" t="s">
        <v>485</v>
      </c>
      <c r="D1945" t="s">
        <v>25</v>
      </c>
      <c r="E1945" t="s">
        <v>411</v>
      </c>
      <c r="F1945">
        <v>1983</v>
      </c>
      <c r="G1945" t="s">
        <v>292</v>
      </c>
      <c r="H1945" t="s">
        <v>170</v>
      </c>
      <c r="I1945" t="s">
        <v>293</v>
      </c>
      <c r="J1945">
        <v>15.423999999999999</v>
      </c>
      <c r="K1945" t="s">
        <v>462</v>
      </c>
    </row>
    <row r="1946" spans="1:11" x14ac:dyDescent="0.25">
      <c r="A1946" t="s">
        <v>289</v>
      </c>
      <c r="B1946" t="s">
        <v>462</v>
      </c>
      <c r="C1946" t="s">
        <v>485</v>
      </c>
      <c r="D1946" t="s">
        <v>25</v>
      </c>
      <c r="E1946" t="s">
        <v>411</v>
      </c>
      <c r="F1946">
        <v>1984</v>
      </c>
      <c r="G1946" t="s">
        <v>292</v>
      </c>
      <c r="H1946" t="s">
        <v>170</v>
      </c>
      <c r="I1946" t="s">
        <v>293</v>
      </c>
      <c r="J1946">
        <v>14.051</v>
      </c>
      <c r="K1946" t="s">
        <v>462</v>
      </c>
    </row>
    <row r="1947" spans="1:11" x14ac:dyDescent="0.25">
      <c r="A1947" t="s">
        <v>289</v>
      </c>
      <c r="B1947" t="s">
        <v>462</v>
      </c>
      <c r="C1947" t="s">
        <v>485</v>
      </c>
      <c r="D1947" t="s">
        <v>25</v>
      </c>
      <c r="E1947" t="s">
        <v>411</v>
      </c>
      <c r="F1947">
        <v>1985</v>
      </c>
      <c r="G1947" t="s">
        <v>292</v>
      </c>
      <c r="H1947" t="s">
        <v>170</v>
      </c>
      <c r="I1947" t="s">
        <v>293</v>
      </c>
      <c r="J1947">
        <v>14.051</v>
      </c>
      <c r="K1947" t="s">
        <v>462</v>
      </c>
    </row>
    <row r="1948" spans="1:11" x14ac:dyDescent="0.25">
      <c r="A1948" t="s">
        <v>289</v>
      </c>
      <c r="B1948" t="s">
        <v>462</v>
      </c>
      <c r="C1948" t="s">
        <v>485</v>
      </c>
      <c r="D1948" t="s">
        <v>25</v>
      </c>
      <c r="E1948" t="s">
        <v>411</v>
      </c>
      <c r="F1948">
        <v>1986</v>
      </c>
      <c r="G1948" t="s">
        <v>292</v>
      </c>
      <c r="H1948" t="s">
        <v>170</v>
      </c>
      <c r="I1948" t="s">
        <v>293</v>
      </c>
      <c r="J1948">
        <v>13.398</v>
      </c>
      <c r="K1948" t="s">
        <v>462</v>
      </c>
    </row>
    <row r="1949" spans="1:11" x14ac:dyDescent="0.25">
      <c r="A1949" t="s">
        <v>289</v>
      </c>
      <c r="B1949" t="s">
        <v>462</v>
      </c>
      <c r="C1949" t="s">
        <v>485</v>
      </c>
      <c r="D1949" t="s">
        <v>25</v>
      </c>
      <c r="E1949" t="s">
        <v>411</v>
      </c>
      <c r="F1949">
        <v>1987</v>
      </c>
      <c r="G1949" t="s">
        <v>292</v>
      </c>
      <c r="H1949" t="s">
        <v>170</v>
      </c>
      <c r="I1949" t="s">
        <v>293</v>
      </c>
      <c r="J1949">
        <v>11.255000000000001</v>
      </c>
      <c r="K1949" t="s">
        <v>462</v>
      </c>
    </row>
    <row r="1950" spans="1:11" x14ac:dyDescent="0.25">
      <c r="A1950" t="s">
        <v>289</v>
      </c>
      <c r="B1950" t="s">
        <v>462</v>
      </c>
      <c r="C1950" t="s">
        <v>485</v>
      </c>
      <c r="D1950" t="s">
        <v>25</v>
      </c>
      <c r="E1950" t="s">
        <v>411</v>
      </c>
      <c r="F1950">
        <v>1988</v>
      </c>
      <c r="G1950" t="s">
        <v>292</v>
      </c>
      <c r="H1950" t="s">
        <v>170</v>
      </c>
      <c r="I1950" t="s">
        <v>293</v>
      </c>
      <c r="J1950">
        <v>12.398</v>
      </c>
      <c r="K1950" t="s">
        <v>462</v>
      </c>
    </row>
    <row r="1951" spans="1:11" x14ac:dyDescent="0.25">
      <c r="A1951" t="s">
        <v>289</v>
      </c>
      <c r="B1951" t="s">
        <v>462</v>
      </c>
      <c r="C1951" t="s">
        <v>485</v>
      </c>
      <c r="D1951" t="s">
        <v>25</v>
      </c>
      <c r="E1951" t="s">
        <v>411</v>
      </c>
      <c r="F1951">
        <v>1989</v>
      </c>
      <c r="G1951" t="s">
        <v>292</v>
      </c>
      <c r="H1951" t="s">
        <v>170</v>
      </c>
      <c r="I1951" t="s">
        <v>293</v>
      </c>
      <c r="J1951">
        <v>13.009</v>
      </c>
      <c r="K1951" t="s">
        <v>462</v>
      </c>
    </row>
    <row r="1952" spans="1:11" x14ac:dyDescent="0.25">
      <c r="A1952" t="s">
        <v>289</v>
      </c>
      <c r="B1952" t="s">
        <v>462</v>
      </c>
      <c r="C1952" t="s">
        <v>485</v>
      </c>
      <c r="D1952" t="s">
        <v>25</v>
      </c>
      <c r="E1952" t="s">
        <v>411</v>
      </c>
      <c r="F1952">
        <v>1990</v>
      </c>
      <c r="G1952" t="s">
        <v>292</v>
      </c>
      <c r="H1952" t="s">
        <v>170</v>
      </c>
      <c r="I1952" t="s">
        <v>293</v>
      </c>
      <c r="J1952">
        <v>13.541</v>
      </c>
      <c r="K1952" t="s">
        <v>462</v>
      </c>
    </row>
    <row r="1953" spans="1:11" x14ac:dyDescent="0.25">
      <c r="A1953" t="s">
        <v>289</v>
      </c>
      <c r="B1953" t="s">
        <v>462</v>
      </c>
      <c r="C1953" t="s">
        <v>485</v>
      </c>
      <c r="D1953" t="s">
        <v>25</v>
      </c>
      <c r="E1953" t="s">
        <v>411</v>
      </c>
      <c r="F1953">
        <v>1991</v>
      </c>
      <c r="G1953" t="s">
        <v>292</v>
      </c>
      <c r="H1953" t="s">
        <v>170</v>
      </c>
      <c r="I1953" t="s">
        <v>293</v>
      </c>
      <c r="J1953">
        <v>14.378</v>
      </c>
      <c r="K1953" t="s">
        <v>462</v>
      </c>
    </row>
    <row r="1954" spans="1:11" x14ac:dyDescent="0.25">
      <c r="A1954" t="s">
        <v>289</v>
      </c>
      <c r="B1954" t="s">
        <v>462</v>
      </c>
      <c r="C1954" t="s">
        <v>485</v>
      </c>
      <c r="D1954" t="s">
        <v>25</v>
      </c>
      <c r="E1954" t="s">
        <v>411</v>
      </c>
      <c r="F1954">
        <v>1992</v>
      </c>
      <c r="G1954" t="s">
        <v>292</v>
      </c>
      <c r="H1954" t="s">
        <v>170</v>
      </c>
      <c r="I1954" t="s">
        <v>293</v>
      </c>
      <c r="J1954">
        <v>13.202</v>
      </c>
      <c r="K1954" t="s">
        <v>462</v>
      </c>
    </row>
    <row r="1955" spans="1:11" x14ac:dyDescent="0.25">
      <c r="A1955" t="s">
        <v>289</v>
      </c>
      <c r="B1955" t="s">
        <v>462</v>
      </c>
      <c r="C1955" t="s">
        <v>485</v>
      </c>
      <c r="D1955" t="s">
        <v>25</v>
      </c>
      <c r="E1955" t="s">
        <v>411</v>
      </c>
      <c r="F1955">
        <v>1993</v>
      </c>
      <c r="G1955" t="s">
        <v>292</v>
      </c>
      <c r="H1955" t="s">
        <v>170</v>
      </c>
      <c r="I1955" t="s">
        <v>293</v>
      </c>
      <c r="J1955">
        <v>13.241</v>
      </c>
      <c r="K1955" t="s">
        <v>462</v>
      </c>
    </row>
    <row r="1956" spans="1:11" x14ac:dyDescent="0.25">
      <c r="A1956" t="s">
        <v>289</v>
      </c>
      <c r="B1956" t="s">
        <v>462</v>
      </c>
      <c r="C1956" t="s">
        <v>485</v>
      </c>
      <c r="D1956" t="s">
        <v>25</v>
      </c>
      <c r="E1956" t="s">
        <v>411</v>
      </c>
      <c r="F1956">
        <v>1994</v>
      </c>
      <c r="G1956" t="s">
        <v>292</v>
      </c>
      <c r="H1956" t="s">
        <v>170</v>
      </c>
      <c r="I1956" t="s">
        <v>293</v>
      </c>
      <c r="J1956">
        <v>13.433</v>
      </c>
      <c r="K1956" t="s">
        <v>462</v>
      </c>
    </row>
    <row r="1957" spans="1:11" x14ac:dyDescent="0.25">
      <c r="A1957" t="s">
        <v>289</v>
      </c>
      <c r="B1957" t="s">
        <v>462</v>
      </c>
      <c r="C1957" t="s">
        <v>485</v>
      </c>
      <c r="D1957" t="s">
        <v>25</v>
      </c>
      <c r="E1957" t="s">
        <v>411</v>
      </c>
      <c r="F1957">
        <v>1995</v>
      </c>
      <c r="G1957" t="s">
        <v>292</v>
      </c>
      <c r="H1957" t="s">
        <v>170</v>
      </c>
      <c r="I1957" t="s">
        <v>293</v>
      </c>
      <c r="J1957">
        <v>14.587</v>
      </c>
      <c r="K1957" t="s">
        <v>462</v>
      </c>
    </row>
    <row r="1958" spans="1:11" x14ac:dyDescent="0.25">
      <c r="A1958" t="s">
        <v>289</v>
      </c>
      <c r="B1958" t="s">
        <v>462</v>
      </c>
      <c r="C1958" t="s">
        <v>485</v>
      </c>
      <c r="D1958" t="s">
        <v>25</v>
      </c>
      <c r="E1958" t="s">
        <v>411</v>
      </c>
      <c r="F1958">
        <v>1996</v>
      </c>
      <c r="G1958" t="s">
        <v>292</v>
      </c>
      <c r="H1958" t="s">
        <v>170</v>
      </c>
      <c r="I1958" t="s">
        <v>293</v>
      </c>
      <c r="J1958">
        <v>15.292999999999999</v>
      </c>
      <c r="K1958" t="s">
        <v>462</v>
      </c>
    </row>
    <row r="1959" spans="1:11" x14ac:dyDescent="0.25">
      <c r="A1959" t="s">
        <v>289</v>
      </c>
      <c r="B1959" t="s">
        <v>462</v>
      </c>
      <c r="C1959" t="s">
        <v>485</v>
      </c>
      <c r="D1959" t="s">
        <v>25</v>
      </c>
      <c r="E1959" t="s">
        <v>411</v>
      </c>
      <c r="F1959">
        <v>1997</v>
      </c>
      <c r="G1959" t="s">
        <v>292</v>
      </c>
      <c r="H1959" t="s">
        <v>170</v>
      </c>
      <c r="I1959" t="s">
        <v>293</v>
      </c>
      <c r="J1959">
        <v>17.483000000000001</v>
      </c>
      <c r="K1959" t="s">
        <v>462</v>
      </c>
    </row>
    <row r="1960" spans="1:11" x14ac:dyDescent="0.25">
      <c r="A1960" t="s">
        <v>289</v>
      </c>
      <c r="B1960" t="s">
        <v>462</v>
      </c>
      <c r="C1960" t="s">
        <v>485</v>
      </c>
      <c r="D1960" t="s">
        <v>25</v>
      </c>
      <c r="E1960" t="s">
        <v>411</v>
      </c>
      <c r="F1960">
        <v>1998</v>
      </c>
      <c r="G1960" t="s">
        <v>292</v>
      </c>
      <c r="H1960" t="s">
        <v>170</v>
      </c>
      <c r="I1960" t="s">
        <v>293</v>
      </c>
      <c r="J1960">
        <v>20.02</v>
      </c>
      <c r="K1960" t="s">
        <v>462</v>
      </c>
    </row>
    <row r="1961" spans="1:11" x14ac:dyDescent="0.25">
      <c r="A1961" t="s">
        <v>289</v>
      </c>
      <c r="B1961" t="s">
        <v>462</v>
      </c>
      <c r="C1961" t="s">
        <v>485</v>
      </c>
      <c r="D1961" t="s">
        <v>25</v>
      </c>
      <c r="E1961" t="s">
        <v>411</v>
      </c>
      <c r="F1961">
        <v>1999</v>
      </c>
      <c r="G1961" t="s">
        <v>292</v>
      </c>
      <c r="H1961" t="s">
        <v>170</v>
      </c>
      <c r="I1961" t="s">
        <v>293</v>
      </c>
      <c r="J1961">
        <v>19.337</v>
      </c>
      <c r="K1961" t="s">
        <v>462</v>
      </c>
    </row>
    <row r="1962" spans="1:11" x14ac:dyDescent="0.25">
      <c r="A1962" t="s">
        <v>289</v>
      </c>
      <c r="B1962" t="s">
        <v>462</v>
      </c>
      <c r="C1962" t="s">
        <v>485</v>
      </c>
      <c r="D1962" t="s">
        <v>25</v>
      </c>
      <c r="E1962" t="s">
        <v>411</v>
      </c>
      <c r="F1962">
        <v>2000</v>
      </c>
      <c r="G1962" t="s">
        <v>292</v>
      </c>
      <c r="H1962" t="s">
        <v>170</v>
      </c>
      <c r="I1962" t="s">
        <v>293</v>
      </c>
      <c r="J1962">
        <v>20.097999999999999</v>
      </c>
      <c r="K1962" t="s">
        <v>462</v>
      </c>
    </row>
    <row r="1963" spans="1:11" x14ac:dyDescent="0.25">
      <c r="A1963" t="s">
        <v>289</v>
      </c>
      <c r="B1963" t="s">
        <v>462</v>
      </c>
      <c r="C1963" t="s">
        <v>485</v>
      </c>
      <c r="D1963" t="s">
        <v>25</v>
      </c>
      <c r="E1963" t="s">
        <v>411</v>
      </c>
      <c r="F1963">
        <v>2001</v>
      </c>
      <c r="G1963" t="s">
        <v>292</v>
      </c>
      <c r="H1963" t="s">
        <v>170</v>
      </c>
      <c r="I1963" t="s">
        <v>293</v>
      </c>
      <c r="J1963">
        <v>25.033999999999999</v>
      </c>
      <c r="K1963" t="s">
        <v>462</v>
      </c>
    </row>
    <row r="1964" spans="1:11" x14ac:dyDescent="0.25">
      <c r="A1964" t="s">
        <v>289</v>
      </c>
      <c r="B1964" t="s">
        <v>462</v>
      </c>
      <c r="C1964" t="s">
        <v>485</v>
      </c>
      <c r="D1964" t="s">
        <v>25</v>
      </c>
      <c r="E1964" t="s">
        <v>411</v>
      </c>
      <c r="F1964">
        <v>2002</v>
      </c>
      <c r="G1964" t="s">
        <v>292</v>
      </c>
      <c r="H1964" t="s">
        <v>170</v>
      </c>
      <c r="I1964" t="s">
        <v>293</v>
      </c>
      <c r="J1964">
        <v>30.224</v>
      </c>
      <c r="K1964" t="s">
        <v>462</v>
      </c>
    </row>
    <row r="1965" spans="1:11" x14ac:dyDescent="0.25">
      <c r="A1965" t="s">
        <v>289</v>
      </c>
      <c r="B1965" t="s">
        <v>462</v>
      </c>
      <c r="C1965" t="s">
        <v>485</v>
      </c>
      <c r="D1965" t="s">
        <v>25</v>
      </c>
      <c r="E1965" t="s">
        <v>411</v>
      </c>
      <c r="F1965">
        <v>2003</v>
      </c>
      <c r="G1965" t="s">
        <v>292</v>
      </c>
      <c r="H1965" t="s">
        <v>170</v>
      </c>
      <c r="I1965" t="s">
        <v>293</v>
      </c>
      <c r="J1965">
        <v>33.811</v>
      </c>
      <c r="K1965" t="s">
        <v>462</v>
      </c>
    </row>
    <row r="1966" spans="1:11" x14ac:dyDescent="0.25">
      <c r="A1966" t="s">
        <v>289</v>
      </c>
      <c r="B1966" t="s">
        <v>462</v>
      </c>
      <c r="C1966" t="s">
        <v>485</v>
      </c>
      <c r="D1966" t="s">
        <v>25</v>
      </c>
      <c r="E1966" t="s">
        <v>411</v>
      </c>
      <c r="F1966">
        <v>2004</v>
      </c>
      <c r="G1966" t="s">
        <v>292</v>
      </c>
      <c r="H1966" t="s">
        <v>170</v>
      </c>
      <c r="I1966" t="s">
        <v>293</v>
      </c>
      <c r="J1966">
        <v>39.405000000000001</v>
      </c>
      <c r="K1966" t="s">
        <v>462</v>
      </c>
    </row>
    <row r="1967" spans="1:11" x14ac:dyDescent="0.25">
      <c r="A1967" t="s">
        <v>289</v>
      </c>
      <c r="B1967" t="s">
        <v>462</v>
      </c>
      <c r="C1967" t="s">
        <v>485</v>
      </c>
      <c r="D1967" t="s">
        <v>25</v>
      </c>
      <c r="E1967" t="s">
        <v>411</v>
      </c>
      <c r="F1967">
        <v>2005</v>
      </c>
      <c r="G1967" t="s">
        <v>292</v>
      </c>
      <c r="H1967" t="s">
        <v>170</v>
      </c>
      <c r="I1967" t="s">
        <v>293</v>
      </c>
      <c r="J1967">
        <v>53.749000000000002</v>
      </c>
      <c r="K1967" t="s">
        <v>462</v>
      </c>
    </row>
    <row r="1968" spans="1:11" x14ac:dyDescent="0.25">
      <c r="A1968" t="s">
        <v>289</v>
      </c>
      <c r="B1968" t="s">
        <v>462</v>
      </c>
      <c r="C1968" t="s">
        <v>485</v>
      </c>
      <c r="D1968" t="s">
        <v>25</v>
      </c>
      <c r="E1968" t="s">
        <v>411</v>
      </c>
      <c r="F1968">
        <v>2006</v>
      </c>
      <c r="G1968" t="s">
        <v>292</v>
      </c>
      <c r="H1968" t="s">
        <v>170</v>
      </c>
      <c r="I1968" t="s">
        <v>293</v>
      </c>
      <c r="J1968">
        <v>69.828000000000003</v>
      </c>
      <c r="K1968" t="s">
        <v>462</v>
      </c>
    </row>
    <row r="1969" spans="1:11" x14ac:dyDescent="0.25">
      <c r="A1969" t="s">
        <v>289</v>
      </c>
      <c r="B1969" t="s">
        <v>462</v>
      </c>
      <c r="C1969" t="s">
        <v>485</v>
      </c>
      <c r="D1969" t="s">
        <v>25</v>
      </c>
      <c r="E1969" t="s">
        <v>411</v>
      </c>
      <c r="F1969">
        <v>2007</v>
      </c>
      <c r="G1969" t="s">
        <v>292</v>
      </c>
      <c r="H1969" t="s">
        <v>170</v>
      </c>
      <c r="I1969" t="s">
        <v>293</v>
      </c>
      <c r="J1969">
        <v>75.781000000000006</v>
      </c>
      <c r="K1969" t="s">
        <v>462</v>
      </c>
    </row>
    <row r="1970" spans="1:11" x14ac:dyDescent="0.25">
      <c r="A1970" t="s">
        <v>289</v>
      </c>
      <c r="B1970" t="s">
        <v>462</v>
      </c>
      <c r="C1970" t="s">
        <v>485</v>
      </c>
      <c r="D1970" t="s">
        <v>25</v>
      </c>
      <c r="E1970" t="s">
        <v>411</v>
      </c>
      <c r="F1970">
        <v>2008</v>
      </c>
      <c r="G1970" t="s">
        <v>292</v>
      </c>
      <c r="H1970" t="s">
        <v>170</v>
      </c>
      <c r="I1970" t="s">
        <v>293</v>
      </c>
      <c r="J1970">
        <v>83.522000000000006</v>
      </c>
      <c r="K1970" t="s">
        <v>462</v>
      </c>
    </row>
    <row r="1971" spans="1:11" x14ac:dyDescent="0.25">
      <c r="A1971" t="s">
        <v>289</v>
      </c>
      <c r="B1971" t="s">
        <v>462</v>
      </c>
      <c r="C1971" t="s">
        <v>485</v>
      </c>
      <c r="D1971" t="s">
        <v>25</v>
      </c>
      <c r="E1971" t="s">
        <v>411</v>
      </c>
      <c r="F1971">
        <v>2009</v>
      </c>
      <c r="G1971" t="s">
        <v>292</v>
      </c>
      <c r="H1971" t="s">
        <v>170</v>
      </c>
      <c r="I1971" t="s">
        <v>293</v>
      </c>
      <c r="J1971">
        <v>76.725999999999999</v>
      </c>
      <c r="K1971" t="s">
        <v>462</v>
      </c>
    </row>
    <row r="1972" spans="1:11" x14ac:dyDescent="0.25">
      <c r="A1972" t="s">
        <v>289</v>
      </c>
      <c r="B1972" t="s">
        <v>462</v>
      </c>
      <c r="C1972" t="s">
        <v>485</v>
      </c>
      <c r="D1972" t="s">
        <v>25</v>
      </c>
      <c r="E1972" t="s">
        <v>411</v>
      </c>
      <c r="F1972">
        <v>2010</v>
      </c>
      <c r="G1972" t="s">
        <v>292</v>
      </c>
      <c r="H1972" t="s">
        <v>170</v>
      </c>
      <c r="I1972" t="s">
        <v>293</v>
      </c>
      <c r="J1972">
        <v>77.613</v>
      </c>
      <c r="K1972" t="s">
        <v>462</v>
      </c>
    </row>
    <row r="1973" spans="1:11" x14ac:dyDescent="0.25">
      <c r="A1973" t="s">
        <v>289</v>
      </c>
      <c r="B1973" t="s">
        <v>462</v>
      </c>
      <c r="C1973" t="s">
        <v>485</v>
      </c>
      <c r="D1973" t="s">
        <v>25</v>
      </c>
      <c r="E1973" t="s">
        <v>411</v>
      </c>
      <c r="F1973">
        <v>2011</v>
      </c>
      <c r="G1973" t="s">
        <v>292</v>
      </c>
      <c r="H1973" t="s">
        <v>170</v>
      </c>
      <c r="I1973" t="s">
        <v>293</v>
      </c>
      <c r="J1973">
        <v>82.334999999999994</v>
      </c>
      <c r="K1973" t="s">
        <v>462</v>
      </c>
    </row>
    <row r="1974" spans="1:11" x14ac:dyDescent="0.25">
      <c r="A1974" t="s">
        <v>289</v>
      </c>
      <c r="B1974" t="s">
        <v>462</v>
      </c>
      <c r="C1974" t="s">
        <v>485</v>
      </c>
      <c r="D1974" t="s">
        <v>25</v>
      </c>
      <c r="E1974" t="s">
        <v>411</v>
      </c>
      <c r="F1974">
        <v>2012</v>
      </c>
      <c r="G1974" t="s">
        <v>292</v>
      </c>
      <c r="H1974" t="s">
        <v>170</v>
      </c>
      <c r="I1974" t="s">
        <v>293</v>
      </c>
      <c r="J1974">
        <v>90.906999999999996</v>
      </c>
      <c r="K1974" t="s">
        <v>462</v>
      </c>
    </row>
    <row r="1975" spans="1:11" x14ac:dyDescent="0.25">
      <c r="A1975" t="s">
        <v>289</v>
      </c>
      <c r="B1975" t="s">
        <v>462</v>
      </c>
      <c r="C1975" t="s">
        <v>485</v>
      </c>
      <c r="D1975" t="s">
        <v>25</v>
      </c>
      <c r="E1975" t="s">
        <v>411</v>
      </c>
      <c r="F1975">
        <v>2013</v>
      </c>
      <c r="G1975" t="s">
        <v>292</v>
      </c>
      <c r="H1975" t="s">
        <v>170</v>
      </c>
      <c r="I1975" t="s">
        <v>293</v>
      </c>
      <c r="J1975">
        <v>90.715000000000003</v>
      </c>
      <c r="K1975" t="s">
        <v>462</v>
      </c>
    </row>
    <row r="1976" spans="1:11" x14ac:dyDescent="0.25">
      <c r="A1976" t="s">
        <v>289</v>
      </c>
      <c r="B1976" t="s">
        <v>462</v>
      </c>
      <c r="C1976" t="s">
        <v>485</v>
      </c>
      <c r="D1976" t="s">
        <v>25</v>
      </c>
      <c r="E1976" t="s">
        <v>411</v>
      </c>
      <c r="F1976">
        <v>2014</v>
      </c>
      <c r="G1976" t="s">
        <v>292</v>
      </c>
      <c r="H1976" t="s">
        <v>170</v>
      </c>
      <c r="I1976" t="s">
        <v>293</v>
      </c>
      <c r="J1976">
        <v>102.071</v>
      </c>
      <c r="K1976" t="s">
        <v>462</v>
      </c>
    </row>
    <row r="1977" spans="1:11" x14ac:dyDescent="0.25">
      <c r="A1977" t="s">
        <v>289</v>
      </c>
      <c r="B1977" t="s">
        <v>462</v>
      </c>
      <c r="C1977" t="s">
        <v>485</v>
      </c>
      <c r="D1977" t="s">
        <v>25</v>
      </c>
      <c r="E1977" t="s">
        <v>411</v>
      </c>
      <c r="F1977">
        <v>2015</v>
      </c>
      <c r="G1977" t="s">
        <v>292</v>
      </c>
      <c r="H1977" t="s">
        <v>170</v>
      </c>
      <c r="I1977" t="s">
        <v>293</v>
      </c>
      <c r="J1977">
        <v>103.982</v>
      </c>
      <c r="K1977" t="s">
        <v>462</v>
      </c>
    </row>
    <row r="1978" spans="1:11" x14ac:dyDescent="0.25">
      <c r="A1978" t="s">
        <v>289</v>
      </c>
      <c r="B1978" t="s">
        <v>462</v>
      </c>
      <c r="C1978" t="s">
        <v>485</v>
      </c>
      <c r="D1978" t="s">
        <v>25</v>
      </c>
      <c r="E1978" t="s">
        <v>411</v>
      </c>
      <c r="F1978">
        <v>2016</v>
      </c>
      <c r="G1978" t="s">
        <v>292</v>
      </c>
      <c r="H1978" t="s">
        <v>170</v>
      </c>
      <c r="I1978" t="s">
        <v>293</v>
      </c>
      <c r="J1978">
        <v>98.116</v>
      </c>
      <c r="K1978" t="s">
        <v>462</v>
      </c>
    </row>
    <row r="1979" spans="1:11" x14ac:dyDescent="0.25">
      <c r="A1979" t="s">
        <v>289</v>
      </c>
      <c r="B1979" t="s">
        <v>462</v>
      </c>
      <c r="C1979" t="s">
        <v>485</v>
      </c>
      <c r="D1979" t="s">
        <v>25</v>
      </c>
      <c r="E1979" t="s">
        <v>411</v>
      </c>
      <c r="F1979">
        <v>2017</v>
      </c>
      <c r="G1979" t="s">
        <v>292</v>
      </c>
      <c r="H1979" t="s">
        <v>170</v>
      </c>
      <c r="I1979" t="s">
        <v>293</v>
      </c>
      <c r="J1979">
        <v>100</v>
      </c>
      <c r="K1979" t="s">
        <v>462</v>
      </c>
    </row>
    <row r="1980" spans="1:11" x14ac:dyDescent="0.25">
      <c r="A1980" t="s">
        <v>289</v>
      </c>
      <c r="B1980" t="s">
        <v>462</v>
      </c>
      <c r="C1980" t="s">
        <v>485</v>
      </c>
      <c r="D1980" t="s">
        <v>25</v>
      </c>
      <c r="E1980" t="s">
        <v>411</v>
      </c>
      <c r="F1980">
        <v>2018</v>
      </c>
      <c r="G1980" t="s">
        <v>292</v>
      </c>
      <c r="H1980" t="s">
        <v>170</v>
      </c>
      <c r="I1980" t="s">
        <v>293</v>
      </c>
      <c r="J1980">
        <v>91.816999999999993</v>
      </c>
      <c r="K1980" t="s">
        <v>462</v>
      </c>
    </row>
    <row r="1981" spans="1:11" x14ac:dyDescent="0.25">
      <c r="A1981" t="s">
        <v>289</v>
      </c>
      <c r="B1981" t="s">
        <v>462</v>
      </c>
      <c r="C1981" t="s">
        <v>485</v>
      </c>
      <c r="D1981" t="s">
        <v>25</v>
      </c>
      <c r="E1981" t="s">
        <v>411</v>
      </c>
      <c r="F1981">
        <v>2019</v>
      </c>
      <c r="G1981" t="s">
        <v>292</v>
      </c>
      <c r="H1981" t="s">
        <v>170</v>
      </c>
      <c r="I1981" t="s">
        <v>293</v>
      </c>
      <c r="J1981">
        <v>93.974000000000004</v>
      </c>
      <c r="K1981" t="s">
        <v>462</v>
      </c>
    </row>
    <row r="1982" spans="1:11" x14ac:dyDescent="0.25">
      <c r="A1982" t="s">
        <v>289</v>
      </c>
      <c r="B1982" t="s">
        <v>462</v>
      </c>
      <c r="C1982" t="s">
        <v>485</v>
      </c>
      <c r="D1982" t="s">
        <v>25</v>
      </c>
      <c r="E1982" t="s">
        <v>411</v>
      </c>
      <c r="F1982">
        <v>2020</v>
      </c>
      <c r="G1982" t="s">
        <v>292</v>
      </c>
      <c r="H1982" t="s">
        <v>170</v>
      </c>
      <c r="I1982" t="s">
        <v>293</v>
      </c>
      <c r="J1982">
        <v>87.759</v>
      </c>
      <c r="K1982" t="s">
        <v>462</v>
      </c>
    </row>
    <row r="1983" spans="1:11" x14ac:dyDescent="0.25">
      <c r="A1983" t="s">
        <v>289</v>
      </c>
      <c r="B1983" t="s">
        <v>462</v>
      </c>
      <c r="C1983" t="s">
        <v>485</v>
      </c>
      <c r="D1983" t="s">
        <v>25</v>
      </c>
      <c r="E1983" t="s">
        <v>411</v>
      </c>
      <c r="F1983">
        <v>2021</v>
      </c>
      <c r="G1983" t="s">
        <v>292</v>
      </c>
      <c r="H1983" t="s">
        <v>170</v>
      </c>
      <c r="I1983" t="s">
        <v>293</v>
      </c>
      <c r="J1983">
        <v>74.563000000000002</v>
      </c>
      <c r="K1983" t="s">
        <v>462</v>
      </c>
    </row>
    <row r="1984" spans="1:11" x14ac:dyDescent="0.25">
      <c r="A1984" t="s">
        <v>289</v>
      </c>
      <c r="B1984" t="s">
        <v>462</v>
      </c>
      <c r="C1984" t="s">
        <v>485</v>
      </c>
      <c r="D1984" t="s">
        <v>25</v>
      </c>
      <c r="E1984" t="s">
        <v>411</v>
      </c>
      <c r="F1984">
        <v>2022</v>
      </c>
      <c r="G1984" t="s">
        <v>292</v>
      </c>
      <c r="H1984" t="s">
        <v>170</v>
      </c>
      <c r="I1984" t="s">
        <v>293</v>
      </c>
      <c r="J1984">
        <v>72.290999999999997</v>
      </c>
      <c r="K1984" t="s">
        <v>462</v>
      </c>
    </row>
    <row r="1985" spans="1:11" x14ac:dyDescent="0.25">
      <c r="A1985" t="s">
        <v>289</v>
      </c>
      <c r="B1985" t="s">
        <v>462</v>
      </c>
      <c r="C1985" t="s">
        <v>486</v>
      </c>
      <c r="D1985" t="s">
        <v>26</v>
      </c>
      <c r="E1985" t="s">
        <v>413</v>
      </c>
      <c r="F1985">
        <v>1946</v>
      </c>
      <c r="G1985" t="s">
        <v>292</v>
      </c>
      <c r="H1985" t="s">
        <v>170</v>
      </c>
      <c r="I1985" t="s">
        <v>293</v>
      </c>
      <c r="J1985">
        <v>5.2149999999999999</v>
      </c>
      <c r="K1985" t="s">
        <v>462</v>
      </c>
    </row>
    <row r="1986" spans="1:11" x14ac:dyDescent="0.25">
      <c r="A1986" t="s">
        <v>289</v>
      </c>
      <c r="B1986" t="s">
        <v>462</v>
      </c>
      <c r="C1986" t="s">
        <v>486</v>
      </c>
      <c r="D1986" t="s">
        <v>26</v>
      </c>
      <c r="E1986" t="s">
        <v>413</v>
      </c>
      <c r="F1986">
        <v>1947</v>
      </c>
      <c r="G1986" t="s">
        <v>292</v>
      </c>
      <c r="H1986" t="s">
        <v>170</v>
      </c>
      <c r="I1986" t="s">
        <v>293</v>
      </c>
      <c r="J1986">
        <v>6.4740000000000002</v>
      </c>
      <c r="K1986" t="s">
        <v>462</v>
      </c>
    </row>
    <row r="1987" spans="1:11" x14ac:dyDescent="0.25">
      <c r="A1987" t="s">
        <v>289</v>
      </c>
      <c r="B1987" t="s">
        <v>462</v>
      </c>
      <c r="C1987" t="s">
        <v>486</v>
      </c>
      <c r="D1987" t="s">
        <v>26</v>
      </c>
      <c r="E1987" t="s">
        <v>413</v>
      </c>
      <c r="F1987">
        <v>1948</v>
      </c>
      <c r="G1987" t="s">
        <v>292</v>
      </c>
      <c r="H1987" t="s">
        <v>170</v>
      </c>
      <c r="I1987" t="s">
        <v>293</v>
      </c>
      <c r="J1987">
        <v>7.2080000000000002</v>
      </c>
      <c r="K1987" t="s">
        <v>462</v>
      </c>
    </row>
    <row r="1988" spans="1:11" x14ac:dyDescent="0.25">
      <c r="A1988" t="s">
        <v>289</v>
      </c>
      <c r="B1988" t="s">
        <v>462</v>
      </c>
      <c r="C1988" t="s">
        <v>486</v>
      </c>
      <c r="D1988" t="s">
        <v>26</v>
      </c>
      <c r="E1988" t="s">
        <v>413</v>
      </c>
      <c r="F1988">
        <v>1949</v>
      </c>
      <c r="G1988" t="s">
        <v>292</v>
      </c>
      <c r="H1988" t="s">
        <v>170</v>
      </c>
      <c r="I1988" t="s">
        <v>293</v>
      </c>
      <c r="J1988">
        <v>7.0119999999999996</v>
      </c>
      <c r="K1988" t="s">
        <v>462</v>
      </c>
    </row>
    <row r="1989" spans="1:11" x14ac:dyDescent="0.25">
      <c r="A1989" t="s">
        <v>289</v>
      </c>
      <c r="B1989" t="s">
        <v>462</v>
      </c>
      <c r="C1989" t="s">
        <v>486</v>
      </c>
      <c r="D1989" t="s">
        <v>26</v>
      </c>
      <c r="E1989" t="s">
        <v>413</v>
      </c>
      <c r="F1989">
        <v>1950</v>
      </c>
      <c r="G1989" t="s">
        <v>292</v>
      </c>
      <c r="H1989" t="s">
        <v>170</v>
      </c>
      <c r="I1989" t="s">
        <v>293</v>
      </c>
      <c r="J1989">
        <v>6.9710000000000001</v>
      </c>
      <c r="K1989" t="s">
        <v>462</v>
      </c>
    </row>
    <row r="1990" spans="1:11" x14ac:dyDescent="0.25">
      <c r="A1990" t="s">
        <v>289</v>
      </c>
      <c r="B1990" t="s">
        <v>462</v>
      </c>
      <c r="C1990" t="s">
        <v>486</v>
      </c>
      <c r="D1990" t="s">
        <v>26</v>
      </c>
      <c r="E1990" t="s">
        <v>413</v>
      </c>
      <c r="F1990">
        <v>1951</v>
      </c>
      <c r="G1990" t="s">
        <v>292</v>
      </c>
      <c r="H1990" t="s">
        <v>170</v>
      </c>
      <c r="I1990" t="s">
        <v>293</v>
      </c>
      <c r="J1990">
        <v>7.9050000000000002</v>
      </c>
      <c r="K1990" t="s">
        <v>462</v>
      </c>
    </row>
    <row r="1991" spans="1:11" x14ac:dyDescent="0.25">
      <c r="A1991" t="s">
        <v>289</v>
      </c>
      <c r="B1991" t="s">
        <v>462</v>
      </c>
      <c r="C1991" t="s">
        <v>486</v>
      </c>
      <c r="D1991" t="s">
        <v>26</v>
      </c>
      <c r="E1991" t="s">
        <v>413</v>
      </c>
      <c r="F1991">
        <v>1952</v>
      </c>
      <c r="G1991" t="s">
        <v>292</v>
      </c>
      <c r="H1991" t="s">
        <v>170</v>
      </c>
      <c r="I1991" t="s">
        <v>293</v>
      </c>
      <c r="J1991">
        <v>8.11</v>
      </c>
      <c r="K1991" t="s">
        <v>462</v>
      </c>
    </row>
    <row r="1992" spans="1:11" x14ac:dyDescent="0.25">
      <c r="A1992" t="s">
        <v>289</v>
      </c>
      <c r="B1992" t="s">
        <v>462</v>
      </c>
      <c r="C1992" t="s">
        <v>486</v>
      </c>
      <c r="D1992" t="s">
        <v>26</v>
      </c>
      <c r="E1992" t="s">
        <v>413</v>
      </c>
      <c r="F1992">
        <v>1953</v>
      </c>
      <c r="G1992" t="s">
        <v>292</v>
      </c>
      <c r="H1992" t="s">
        <v>170</v>
      </c>
      <c r="I1992" t="s">
        <v>293</v>
      </c>
      <c r="J1992">
        <v>8.1479999999999997</v>
      </c>
      <c r="K1992" t="s">
        <v>462</v>
      </c>
    </row>
    <row r="1993" spans="1:11" x14ac:dyDescent="0.25">
      <c r="A1993" t="s">
        <v>289</v>
      </c>
      <c r="B1993" t="s">
        <v>462</v>
      </c>
      <c r="C1993" t="s">
        <v>486</v>
      </c>
      <c r="D1993" t="s">
        <v>26</v>
      </c>
      <c r="E1993" t="s">
        <v>413</v>
      </c>
      <c r="F1993">
        <v>1954</v>
      </c>
      <c r="G1993" t="s">
        <v>292</v>
      </c>
      <c r="H1993" t="s">
        <v>170</v>
      </c>
      <c r="I1993" t="s">
        <v>293</v>
      </c>
      <c r="J1993">
        <v>7.9320000000000004</v>
      </c>
      <c r="K1993" t="s">
        <v>462</v>
      </c>
    </row>
    <row r="1994" spans="1:11" x14ac:dyDescent="0.25">
      <c r="A1994" t="s">
        <v>289</v>
      </c>
      <c r="B1994" t="s">
        <v>462</v>
      </c>
      <c r="C1994" t="s">
        <v>486</v>
      </c>
      <c r="D1994" t="s">
        <v>26</v>
      </c>
      <c r="E1994" t="s">
        <v>413</v>
      </c>
      <c r="F1994">
        <v>1955</v>
      </c>
      <c r="G1994" t="s">
        <v>292</v>
      </c>
      <c r="H1994" t="s">
        <v>170</v>
      </c>
      <c r="I1994" t="s">
        <v>293</v>
      </c>
      <c r="J1994">
        <v>8.0630000000000006</v>
      </c>
      <c r="K1994" t="s">
        <v>462</v>
      </c>
    </row>
    <row r="1995" spans="1:11" x14ac:dyDescent="0.25">
      <c r="A1995" t="s">
        <v>289</v>
      </c>
      <c r="B1995" t="s">
        <v>462</v>
      </c>
      <c r="C1995" t="s">
        <v>486</v>
      </c>
      <c r="D1995" t="s">
        <v>26</v>
      </c>
      <c r="E1995" t="s">
        <v>413</v>
      </c>
      <c r="F1995">
        <v>1956</v>
      </c>
      <c r="G1995" t="s">
        <v>292</v>
      </c>
      <c r="H1995" t="s">
        <v>170</v>
      </c>
      <c r="I1995" t="s">
        <v>293</v>
      </c>
      <c r="J1995">
        <v>8.7579999999999991</v>
      </c>
      <c r="K1995" t="s">
        <v>462</v>
      </c>
    </row>
    <row r="1996" spans="1:11" x14ac:dyDescent="0.25">
      <c r="A1996" t="s">
        <v>289</v>
      </c>
      <c r="B1996" t="s">
        <v>462</v>
      </c>
      <c r="C1996" t="s">
        <v>486</v>
      </c>
      <c r="D1996" t="s">
        <v>26</v>
      </c>
      <c r="E1996" t="s">
        <v>413</v>
      </c>
      <c r="F1996">
        <v>1957</v>
      </c>
      <c r="G1996" t="s">
        <v>292</v>
      </c>
      <c r="H1996" t="s">
        <v>170</v>
      </c>
      <c r="I1996" t="s">
        <v>293</v>
      </c>
      <c r="J1996">
        <v>9.1080000000000005</v>
      </c>
      <c r="K1996" t="s">
        <v>462</v>
      </c>
    </row>
    <row r="1997" spans="1:11" x14ac:dyDescent="0.25">
      <c r="A1997" t="s">
        <v>289</v>
      </c>
      <c r="B1997" t="s">
        <v>462</v>
      </c>
      <c r="C1997" t="s">
        <v>486</v>
      </c>
      <c r="D1997" t="s">
        <v>26</v>
      </c>
      <c r="E1997" t="s">
        <v>413</v>
      </c>
      <c r="F1997">
        <v>1958</v>
      </c>
      <c r="G1997" t="s">
        <v>292</v>
      </c>
      <c r="H1997" t="s">
        <v>170</v>
      </c>
      <c r="I1997" t="s">
        <v>293</v>
      </c>
      <c r="J1997">
        <v>8.8510000000000009</v>
      </c>
      <c r="K1997" t="s">
        <v>462</v>
      </c>
    </row>
    <row r="1998" spans="1:11" x14ac:dyDescent="0.25">
      <c r="A1998" t="s">
        <v>289</v>
      </c>
      <c r="B1998" t="s">
        <v>462</v>
      </c>
      <c r="C1998" t="s">
        <v>486</v>
      </c>
      <c r="D1998" t="s">
        <v>26</v>
      </c>
      <c r="E1998" t="s">
        <v>413</v>
      </c>
      <c r="F1998">
        <v>1959</v>
      </c>
      <c r="G1998" t="s">
        <v>292</v>
      </c>
      <c r="H1998" t="s">
        <v>170</v>
      </c>
      <c r="I1998" t="s">
        <v>293</v>
      </c>
      <c r="J1998">
        <v>8.7739999999999991</v>
      </c>
      <c r="K1998" t="s">
        <v>462</v>
      </c>
    </row>
    <row r="1999" spans="1:11" x14ac:dyDescent="0.25">
      <c r="A1999" t="s">
        <v>289</v>
      </c>
      <c r="B1999" t="s">
        <v>462</v>
      </c>
      <c r="C1999" t="s">
        <v>486</v>
      </c>
      <c r="D1999" t="s">
        <v>26</v>
      </c>
      <c r="E1999" t="s">
        <v>413</v>
      </c>
      <c r="F1999">
        <v>1960</v>
      </c>
      <c r="G1999" t="s">
        <v>292</v>
      </c>
      <c r="H1999" t="s">
        <v>170</v>
      </c>
      <c r="I1999" t="s">
        <v>293</v>
      </c>
      <c r="J1999">
        <v>8.7639999999999993</v>
      </c>
      <c r="K1999" t="s">
        <v>462</v>
      </c>
    </row>
    <row r="2000" spans="1:11" x14ac:dyDescent="0.25">
      <c r="A2000" t="s">
        <v>289</v>
      </c>
      <c r="B2000" t="s">
        <v>462</v>
      </c>
      <c r="C2000" t="s">
        <v>486</v>
      </c>
      <c r="D2000" t="s">
        <v>26</v>
      </c>
      <c r="E2000" t="s">
        <v>413</v>
      </c>
      <c r="F2000">
        <v>1961</v>
      </c>
      <c r="G2000" t="s">
        <v>292</v>
      </c>
      <c r="H2000" t="s">
        <v>170</v>
      </c>
      <c r="I2000" t="s">
        <v>293</v>
      </c>
      <c r="J2000">
        <v>8.7360000000000007</v>
      </c>
      <c r="K2000" t="s">
        <v>462</v>
      </c>
    </row>
    <row r="2001" spans="1:11" x14ac:dyDescent="0.25">
      <c r="A2001" t="s">
        <v>289</v>
      </c>
      <c r="B2001" t="s">
        <v>462</v>
      </c>
      <c r="C2001" t="s">
        <v>486</v>
      </c>
      <c r="D2001" t="s">
        <v>26</v>
      </c>
      <c r="E2001" t="s">
        <v>413</v>
      </c>
      <c r="F2001">
        <v>1962</v>
      </c>
      <c r="G2001" t="s">
        <v>292</v>
      </c>
      <c r="H2001" t="s">
        <v>170</v>
      </c>
      <c r="I2001" t="s">
        <v>293</v>
      </c>
      <c r="J2001">
        <v>8.8409999999999993</v>
      </c>
      <c r="K2001" t="s">
        <v>462</v>
      </c>
    </row>
    <row r="2002" spans="1:11" x14ac:dyDescent="0.25">
      <c r="A2002" t="s">
        <v>289</v>
      </c>
      <c r="B2002" t="s">
        <v>462</v>
      </c>
      <c r="C2002" t="s">
        <v>486</v>
      </c>
      <c r="D2002" t="s">
        <v>26</v>
      </c>
      <c r="E2002" t="s">
        <v>413</v>
      </c>
      <c r="F2002">
        <v>1963</v>
      </c>
      <c r="G2002" t="s">
        <v>292</v>
      </c>
      <c r="H2002" t="s">
        <v>170</v>
      </c>
      <c r="I2002" t="s">
        <v>293</v>
      </c>
      <c r="J2002">
        <v>9.0060000000000002</v>
      </c>
      <c r="K2002" t="s">
        <v>462</v>
      </c>
    </row>
    <row r="2003" spans="1:11" x14ac:dyDescent="0.25">
      <c r="A2003" t="s">
        <v>289</v>
      </c>
      <c r="B2003" t="s">
        <v>462</v>
      </c>
      <c r="C2003" t="s">
        <v>486</v>
      </c>
      <c r="D2003" t="s">
        <v>26</v>
      </c>
      <c r="E2003" t="s">
        <v>413</v>
      </c>
      <c r="F2003">
        <v>1964</v>
      </c>
      <c r="G2003" t="s">
        <v>292</v>
      </c>
      <c r="H2003" t="s">
        <v>170</v>
      </c>
      <c r="I2003" t="s">
        <v>293</v>
      </c>
      <c r="J2003">
        <v>9.1920000000000002</v>
      </c>
      <c r="K2003" t="s">
        <v>462</v>
      </c>
    </row>
    <row r="2004" spans="1:11" x14ac:dyDescent="0.25">
      <c r="A2004" t="s">
        <v>289</v>
      </c>
      <c r="B2004" t="s">
        <v>462</v>
      </c>
      <c r="C2004" t="s">
        <v>486</v>
      </c>
      <c r="D2004" t="s">
        <v>26</v>
      </c>
      <c r="E2004" t="s">
        <v>413</v>
      </c>
      <c r="F2004">
        <v>1965</v>
      </c>
      <c r="G2004" t="s">
        <v>292</v>
      </c>
      <c r="H2004" t="s">
        <v>170</v>
      </c>
      <c r="I2004" t="s">
        <v>293</v>
      </c>
      <c r="J2004">
        <v>9.4949999999999992</v>
      </c>
      <c r="K2004" t="s">
        <v>462</v>
      </c>
    </row>
    <row r="2005" spans="1:11" x14ac:dyDescent="0.25">
      <c r="A2005" t="s">
        <v>289</v>
      </c>
      <c r="B2005" t="s">
        <v>462</v>
      </c>
      <c r="C2005" t="s">
        <v>486</v>
      </c>
      <c r="D2005" t="s">
        <v>26</v>
      </c>
      <c r="E2005" t="s">
        <v>413</v>
      </c>
      <c r="F2005">
        <v>1966</v>
      </c>
      <c r="G2005" t="s">
        <v>292</v>
      </c>
      <c r="H2005" t="s">
        <v>170</v>
      </c>
      <c r="I2005" t="s">
        <v>293</v>
      </c>
      <c r="J2005">
        <v>9.8510000000000009</v>
      </c>
      <c r="K2005" t="s">
        <v>462</v>
      </c>
    </row>
    <row r="2006" spans="1:11" x14ac:dyDescent="0.25">
      <c r="A2006" t="s">
        <v>289</v>
      </c>
      <c r="B2006" t="s">
        <v>462</v>
      </c>
      <c r="C2006" t="s">
        <v>486</v>
      </c>
      <c r="D2006" t="s">
        <v>26</v>
      </c>
      <c r="E2006" t="s">
        <v>413</v>
      </c>
      <c r="F2006">
        <v>1967</v>
      </c>
      <c r="G2006" t="s">
        <v>292</v>
      </c>
      <c r="H2006" t="s">
        <v>170</v>
      </c>
      <c r="I2006" t="s">
        <v>293</v>
      </c>
      <c r="J2006">
        <v>10.157999999999999</v>
      </c>
      <c r="K2006" t="s">
        <v>462</v>
      </c>
    </row>
    <row r="2007" spans="1:11" x14ac:dyDescent="0.25">
      <c r="A2007" t="s">
        <v>289</v>
      </c>
      <c r="B2007" t="s">
        <v>462</v>
      </c>
      <c r="C2007" t="s">
        <v>486</v>
      </c>
      <c r="D2007" t="s">
        <v>26</v>
      </c>
      <c r="E2007" t="s">
        <v>413</v>
      </c>
      <c r="F2007">
        <v>1968</v>
      </c>
      <c r="G2007" t="s">
        <v>292</v>
      </c>
      <c r="H2007" t="s">
        <v>170</v>
      </c>
      <c r="I2007" t="s">
        <v>293</v>
      </c>
      <c r="J2007">
        <v>10.664</v>
      </c>
      <c r="K2007" t="s">
        <v>462</v>
      </c>
    </row>
    <row r="2008" spans="1:11" x14ac:dyDescent="0.25">
      <c r="A2008" t="s">
        <v>289</v>
      </c>
      <c r="B2008" t="s">
        <v>462</v>
      </c>
      <c r="C2008" t="s">
        <v>486</v>
      </c>
      <c r="D2008" t="s">
        <v>26</v>
      </c>
      <c r="E2008" t="s">
        <v>413</v>
      </c>
      <c r="F2008">
        <v>1969</v>
      </c>
      <c r="G2008" t="s">
        <v>292</v>
      </c>
      <c r="H2008" t="s">
        <v>170</v>
      </c>
      <c r="I2008" t="s">
        <v>293</v>
      </c>
      <c r="J2008">
        <v>11.465</v>
      </c>
      <c r="K2008" t="s">
        <v>462</v>
      </c>
    </row>
    <row r="2009" spans="1:11" x14ac:dyDescent="0.25">
      <c r="A2009" t="s">
        <v>289</v>
      </c>
      <c r="B2009" t="s">
        <v>462</v>
      </c>
      <c r="C2009" t="s">
        <v>486</v>
      </c>
      <c r="D2009" t="s">
        <v>26</v>
      </c>
      <c r="E2009" t="s">
        <v>413</v>
      </c>
      <c r="F2009">
        <v>1970</v>
      </c>
      <c r="G2009" t="s">
        <v>292</v>
      </c>
      <c r="H2009" t="s">
        <v>170</v>
      </c>
      <c r="I2009" t="s">
        <v>293</v>
      </c>
      <c r="J2009">
        <v>12.186999999999999</v>
      </c>
      <c r="K2009" t="s">
        <v>462</v>
      </c>
    </row>
    <row r="2010" spans="1:11" x14ac:dyDescent="0.25">
      <c r="A2010" t="s">
        <v>289</v>
      </c>
      <c r="B2010" t="s">
        <v>462</v>
      </c>
      <c r="C2010" t="s">
        <v>486</v>
      </c>
      <c r="D2010" t="s">
        <v>26</v>
      </c>
      <c r="E2010" t="s">
        <v>413</v>
      </c>
      <c r="F2010">
        <v>1971</v>
      </c>
      <c r="G2010" t="s">
        <v>292</v>
      </c>
      <c r="H2010" t="s">
        <v>170</v>
      </c>
      <c r="I2010" t="s">
        <v>293</v>
      </c>
      <c r="J2010">
        <v>13.223000000000001</v>
      </c>
      <c r="K2010" t="s">
        <v>462</v>
      </c>
    </row>
    <row r="2011" spans="1:11" x14ac:dyDescent="0.25">
      <c r="A2011" t="s">
        <v>289</v>
      </c>
      <c r="B2011" t="s">
        <v>462</v>
      </c>
      <c r="C2011" t="s">
        <v>486</v>
      </c>
      <c r="D2011" t="s">
        <v>26</v>
      </c>
      <c r="E2011" t="s">
        <v>413</v>
      </c>
      <c r="F2011">
        <v>1972</v>
      </c>
      <c r="G2011" t="s">
        <v>292</v>
      </c>
      <c r="H2011" t="s">
        <v>170</v>
      </c>
      <c r="I2011" t="s">
        <v>293</v>
      </c>
      <c r="J2011">
        <v>14.305999999999999</v>
      </c>
      <c r="K2011" t="s">
        <v>462</v>
      </c>
    </row>
    <row r="2012" spans="1:11" x14ac:dyDescent="0.25">
      <c r="A2012" t="s">
        <v>289</v>
      </c>
      <c r="B2012" t="s">
        <v>462</v>
      </c>
      <c r="C2012" t="s">
        <v>486</v>
      </c>
      <c r="D2012" t="s">
        <v>26</v>
      </c>
      <c r="E2012" t="s">
        <v>413</v>
      </c>
      <c r="F2012">
        <v>1973</v>
      </c>
      <c r="G2012" t="s">
        <v>292</v>
      </c>
      <c r="H2012" t="s">
        <v>170</v>
      </c>
      <c r="I2012" t="s">
        <v>293</v>
      </c>
      <c r="J2012">
        <v>15.456</v>
      </c>
      <c r="K2012" t="s">
        <v>462</v>
      </c>
    </row>
    <row r="2013" spans="1:11" x14ac:dyDescent="0.25">
      <c r="A2013" t="s">
        <v>289</v>
      </c>
      <c r="B2013" t="s">
        <v>462</v>
      </c>
      <c r="C2013" t="s">
        <v>486</v>
      </c>
      <c r="D2013" t="s">
        <v>26</v>
      </c>
      <c r="E2013" t="s">
        <v>413</v>
      </c>
      <c r="F2013">
        <v>1974</v>
      </c>
      <c r="G2013" t="s">
        <v>292</v>
      </c>
      <c r="H2013" t="s">
        <v>170</v>
      </c>
      <c r="I2013" t="s">
        <v>293</v>
      </c>
      <c r="J2013">
        <v>17.169</v>
      </c>
      <c r="K2013" t="s">
        <v>462</v>
      </c>
    </row>
    <row r="2014" spans="1:11" x14ac:dyDescent="0.25">
      <c r="A2014" t="s">
        <v>289</v>
      </c>
      <c r="B2014" t="s">
        <v>462</v>
      </c>
      <c r="C2014" t="s">
        <v>486</v>
      </c>
      <c r="D2014" t="s">
        <v>26</v>
      </c>
      <c r="E2014" t="s">
        <v>413</v>
      </c>
      <c r="F2014">
        <v>1975</v>
      </c>
      <c r="G2014" t="s">
        <v>292</v>
      </c>
      <c r="H2014" t="s">
        <v>170</v>
      </c>
      <c r="I2014" t="s">
        <v>293</v>
      </c>
      <c r="J2014">
        <v>18.852</v>
      </c>
      <c r="K2014" t="s">
        <v>462</v>
      </c>
    </row>
    <row r="2015" spans="1:11" x14ac:dyDescent="0.25">
      <c r="A2015" t="s">
        <v>289</v>
      </c>
      <c r="B2015" t="s">
        <v>462</v>
      </c>
      <c r="C2015" t="s">
        <v>486</v>
      </c>
      <c r="D2015" t="s">
        <v>26</v>
      </c>
      <c r="E2015" t="s">
        <v>413</v>
      </c>
      <c r="F2015">
        <v>1976</v>
      </c>
      <c r="G2015" t="s">
        <v>292</v>
      </c>
      <c r="H2015" t="s">
        <v>170</v>
      </c>
      <c r="I2015" t="s">
        <v>293</v>
      </c>
      <c r="J2015">
        <v>19.516999999999999</v>
      </c>
      <c r="K2015" t="s">
        <v>462</v>
      </c>
    </row>
    <row r="2016" spans="1:11" x14ac:dyDescent="0.25">
      <c r="A2016" t="s">
        <v>289</v>
      </c>
      <c r="B2016" t="s">
        <v>462</v>
      </c>
      <c r="C2016" t="s">
        <v>486</v>
      </c>
      <c r="D2016" t="s">
        <v>26</v>
      </c>
      <c r="E2016" t="s">
        <v>413</v>
      </c>
      <c r="F2016">
        <v>1977</v>
      </c>
      <c r="G2016" t="s">
        <v>292</v>
      </c>
      <c r="H2016" t="s">
        <v>170</v>
      </c>
      <c r="I2016" t="s">
        <v>293</v>
      </c>
      <c r="J2016">
        <v>20.84</v>
      </c>
      <c r="K2016" t="s">
        <v>462</v>
      </c>
    </row>
    <row r="2017" spans="1:11" x14ac:dyDescent="0.25">
      <c r="A2017" t="s">
        <v>289</v>
      </c>
      <c r="B2017" t="s">
        <v>462</v>
      </c>
      <c r="C2017" t="s">
        <v>486</v>
      </c>
      <c r="D2017" t="s">
        <v>26</v>
      </c>
      <c r="E2017" t="s">
        <v>413</v>
      </c>
      <c r="F2017">
        <v>1978</v>
      </c>
      <c r="G2017" t="s">
        <v>292</v>
      </c>
      <c r="H2017" t="s">
        <v>170</v>
      </c>
      <c r="I2017" t="s">
        <v>293</v>
      </c>
      <c r="J2017">
        <v>22.82</v>
      </c>
      <c r="K2017" t="s">
        <v>462</v>
      </c>
    </row>
    <row r="2018" spans="1:11" x14ac:dyDescent="0.25">
      <c r="A2018" t="s">
        <v>289</v>
      </c>
      <c r="B2018" t="s">
        <v>462</v>
      </c>
      <c r="C2018" t="s">
        <v>486</v>
      </c>
      <c r="D2018" t="s">
        <v>26</v>
      </c>
      <c r="E2018" t="s">
        <v>413</v>
      </c>
      <c r="F2018">
        <v>1979</v>
      </c>
      <c r="G2018" t="s">
        <v>292</v>
      </c>
      <c r="H2018" t="s">
        <v>170</v>
      </c>
      <c r="I2018" t="s">
        <v>293</v>
      </c>
      <c r="J2018">
        <v>25.329000000000001</v>
      </c>
      <c r="K2018" t="s">
        <v>462</v>
      </c>
    </row>
    <row r="2019" spans="1:11" x14ac:dyDescent="0.25">
      <c r="A2019" t="s">
        <v>289</v>
      </c>
      <c r="B2019" t="s">
        <v>462</v>
      </c>
      <c r="C2019" t="s">
        <v>486</v>
      </c>
      <c r="D2019" t="s">
        <v>26</v>
      </c>
      <c r="E2019" t="s">
        <v>413</v>
      </c>
      <c r="F2019">
        <v>1980</v>
      </c>
      <c r="G2019" t="s">
        <v>292</v>
      </c>
      <c r="H2019" t="s">
        <v>170</v>
      </c>
      <c r="I2019" t="s">
        <v>293</v>
      </c>
      <c r="J2019">
        <v>28.204000000000001</v>
      </c>
      <c r="K2019" t="s">
        <v>462</v>
      </c>
    </row>
    <row r="2020" spans="1:11" x14ac:dyDescent="0.25">
      <c r="A2020" t="s">
        <v>289</v>
      </c>
      <c r="B2020" t="s">
        <v>462</v>
      </c>
      <c r="C2020" t="s">
        <v>486</v>
      </c>
      <c r="D2020" t="s">
        <v>26</v>
      </c>
      <c r="E2020" t="s">
        <v>413</v>
      </c>
      <c r="F2020">
        <v>1981</v>
      </c>
      <c r="G2020" t="s">
        <v>292</v>
      </c>
      <c r="H2020" t="s">
        <v>170</v>
      </c>
      <c r="I2020" t="s">
        <v>293</v>
      </c>
      <c r="J2020">
        <v>30.757999999999999</v>
      </c>
      <c r="K2020" t="s">
        <v>462</v>
      </c>
    </row>
    <row r="2021" spans="1:11" x14ac:dyDescent="0.25">
      <c r="A2021" t="s">
        <v>289</v>
      </c>
      <c r="B2021" t="s">
        <v>462</v>
      </c>
      <c r="C2021" t="s">
        <v>486</v>
      </c>
      <c r="D2021" t="s">
        <v>26</v>
      </c>
      <c r="E2021" t="s">
        <v>413</v>
      </c>
      <c r="F2021">
        <v>1982</v>
      </c>
      <c r="G2021" t="s">
        <v>292</v>
      </c>
      <c r="H2021" t="s">
        <v>170</v>
      </c>
      <c r="I2021" t="s">
        <v>293</v>
      </c>
      <c r="J2021">
        <v>32.701000000000001</v>
      </c>
      <c r="K2021" t="s">
        <v>462</v>
      </c>
    </row>
    <row r="2022" spans="1:11" x14ac:dyDescent="0.25">
      <c r="A2022" t="s">
        <v>289</v>
      </c>
      <c r="B2022" t="s">
        <v>462</v>
      </c>
      <c r="C2022" t="s">
        <v>486</v>
      </c>
      <c r="D2022" t="s">
        <v>26</v>
      </c>
      <c r="E2022" t="s">
        <v>413</v>
      </c>
      <c r="F2022">
        <v>1983</v>
      </c>
      <c r="G2022" t="s">
        <v>292</v>
      </c>
      <c r="H2022" t="s">
        <v>170</v>
      </c>
      <c r="I2022" t="s">
        <v>293</v>
      </c>
      <c r="J2022">
        <v>33.713000000000001</v>
      </c>
      <c r="K2022" t="s">
        <v>462</v>
      </c>
    </row>
    <row r="2023" spans="1:11" x14ac:dyDescent="0.25">
      <c r="A2023" t="s">
        <v>289</v>
      </c>
      <c r="B2023" t="s">
        <v>462</v>
      </c>
      <c r="C2023" t="s">
        <v>486</v>
      </c>
      <c r="D2023" t="s">
        <v>26</v>
      </c>
      <c r="E2023" t="s">
        <v>413</v>
      </c>
      <c r="F2023">
        <v>1984</v>
      </c>
      <c r="G2023" t="s">
        <v>292</v>
      </c>
      <c r="H2023" t="s">
        <v>170</v>
      </c>
      <c r="I2023" t="s">
        <v>293</v>
      </c>
      <c r="J2023">
        <v>35.015999999999998</v>
      </c>
      <c r="K2023" t="s">
        <v>462</v>
      </c>
    </row>
    <row r="2024" spans="1:11" x14ac:dyDescent="0.25">
      <c r="A2024" t="s">
        <v>289</v>
      </c>
      <c r="B2024" t="s">
        <v>462</v>
      </c>
      <c r="C2024" t="s">
        <v>486</v>
      </c>
      <c r="D2024" t="s">
        <v>26</v>
      </c>
      <c r="E2024" t="s">
        <v>413</v>
      </c>
      <c r="F2024">
        <v>1985</v>
      </c>
      <c r="G2024" t="s">
        <v>292</v>
      </c>
      <c r="H2024" t="s">
        <v>170</v>
      </c>
      <c r="I2024" t="s">
        <v>293</v>
      </c>
      <c r="J2024">
        <v>36.148000000000003</v>
      </c>
      <c r="K2024" t="s">
        <v>462</v>
      </c>
    </row>
    <row r="2025" spans="1:11" x14ac:dyDescent="0.25">
      <c r="A2025" t="s">
        <v>289</v>
      </c>
      <c r="B2025" t="s">
        <v>462</v>
      </c>
      <c r="C2025" t="s">
        <v>486</v>
      </c>
      <c r="D2025" t="s">
        <v>26</v>
      </c>
      <c r="E2025" t="s">
        <v>413</v>
      </c>
      <c r="F2025">
        <v>1986</v>
      </c>
      <c r="G2025" t="s">
        <v>292</v>
      </c>
      <c r="H2025" t="s">
        <v>170</v>
      </c>
      <c r="I2025" t="s">
        <v>293</v>
      </c>
      <c r="J2025">
        <v>37.404000000000003</v>
      </c>
      <c r="K2025" t="s">
        <v>462</v>
      </c>
    </row>
    <row r="2026" spans="1:11" x14ac:dyDescent="0.25">
      <c r="A2026" t="s">
        <v>289</v>
      </c>
      <c r="B2026" t="s">
        <v>462</v>
      </c>
      <c r="C2026" t="s">
        <v>486</v>
      </c>
      <c r="D2026" t="s">
        <v>26</v>
      </c>
      <c r="E2026" t="s">
        <v>413</v>
      </c>
      <c r="F2026">
        <v>1987</v>
      </c>
      <c r="G2026" t="s">
        <v>292</v>
      </c>
      <c r="H2026" t="s">
        <v>170</v>
      </c>
      <c r="I2026" t="s">
        <v>293</v>
      </c>
      <c r="J2026">
        <v>38.783999999999999</v>
      </c>
      <c r="K2026" t="s">
        <v>462</v>
      </c>
    </row>
    <row r="2027" spans="1:11" x14ac:dyDescent="0.25">
      <c r="A2027" t="s">
        <v>289</v>
      </c>
      <c r="B2027" t="s">
        <v>462</v>
      </c>
      <c r="C2027" t="s">
        <v>486</v>
      </c>
      <c r="D2027" t="s">
        <v>26</v>
      </c>
      <c r="E2027" t="s">
        <v>413</v>
      </c>
      <c r="F2027">
        <v>1988</v>
      </c>
      <c r="G2027" t="s">
        <v>292</v>
      </c>
      <c r="H2027" t="s">
        <v>170</v>
      </c>
      <c r="I2027" t="s">
        <v>293</v>
      </c>
      <c r="J2027">
        <v>40.216000000000001</v>
      </c>
      <c r="K2027" t="s">
        <v>462</v>
      </c>
    </row>
    <row r="2028" spans="1:11" x14ac:dyDescent="0.25">
      <c r="A2028" t="s">
        <v>289</v>
      </c>
      <c r="B2028" t="s">
        <v>462</v>
      </c>
      <c r="C2028" t="s">
        <v>486</v>
      </c>
      <c r="D2028" t="s">
        <v>26</v>
      </c>
      <c r="E2028" t="s">
        <v>413</v>
      </c>
      <c r="F2028">
        <v>1989</v>
      </c>
      <c r="G2028" t="s">
        <v>292</v>
      </c>
      <c r="H2028" t="s">
        <v>170</v>
      </c>
      <c r="I2028" t="s">
        <v>293</v>
      </c>
      <c r="J2028">
        <v>41.64</v>
      </c>
      <c r="K2028" t="s">
        <v>462</v>
      </c>
    </row>
    <row r="2029" spans="1:11" x14ac:dyDescent="0.25">
      <c r="A2029" t="s">
        <v>289</v>
      </c>
      <c r="B2029" t="s">
        <v>462</v>
      </c>
      <c r="C2029" t="s">
        <v>486</v>
      </c>
      <c r="D2029" t="s">
        <v>26</v>
      </c>
      <c r="E2029" t="s">
        <v>413</v>
      </c>
      <c r="F2029">
        <v>1990</v>
      </c>
      <c r="G2029" t="s">
        <v>292</v>
      </c>
      <c r="H2029" t="s">
        <v>170</v>
      </c>
      <c r="I2029" t="s">
        <v>293</v>
      </c>
      <c r="J2029">
        <v>42.954000000000001</v>
      </c>
      <c r="K2029" t="s">
        <v>462</v>
      </c>
    </row>
    <row r="2030" spans="1:11" x14ac:dyDescent="0.25">
      <c r="A2030" t="s">
        <v>289</v>
      </c>
      <c r="B2030" t="s">
        <v>462</v>
      </c>
      <c r="C2030" t="s">
        <v>486</v>
      </c>
      <c r="D2030" t="s">
        <v>26</v>
      </c>
      <c r="E2030" t="s">
        <v>413</v>
      </c>
      <c r="F2030">
        <v>1991</v>
      </c>
      <c r="G2030" t="s">
        <v>292</v>
      </c>
      <c r="H2030" t="s">
        <v>170</v>
      </c>
      <c r="I2030" t="s">
        <v>293</v>
      </c>
      <c r="J2030">
        <v>43.573</v>
      </c>
      <c r="K2030" t="s">
        <v>462</v>
      </c>
    </row>
    <row r="2031" spans="1:11" x14ac:dyDescent="0.25">
      <c r="A2031" t="s">
        <v>289</v>
      </c>
      <c r="B2031" t="s">
        <v>462</v>
      </c>
      <c r="C2031" t="s">
        <v>486</v>
      </c>
      <c r="D2031" t="s">
        <v>26</v>
      </c>
      <c r="E2031" t="s">
        <v>413</v>
      </c>
      <c r="F2031">
        <v>1992</v>
      </c>
      <c r="G2031" t="s">
        <v>292</v>
      </c>
      <c r="H2031" t="s">
        <v>170</v>
      </c>
      <c r="I2031" t="s">
        <v>293</v>
      </c>
      <c r="J2031">
        <v>43.835000000000001</v>
      </c>
      <c r="K2031" t="s">
        <v>462</v>
      </c>
    </row>
    <row r="2032" spans="1:11" x14ac:dyDescent="0.25">
      <c r="A2032" t="s">
        <v>289</v>
      </c>
      <c r="B2032" t="s">
        <v>462</v>
      </c>
      <c r="C2032" t="s">
        <v>486</v>
      </c>
      <c r="D2032" t="s">
        <v>26</v>
      </c>
      <c r="E2032" t="s">
        <v>413</v>
      </c>
      <c r="F2032">
        <v>1993</v>
      </c>
      <c r="G2032" t="s">
        <v>292</v>
      </c>
      <c r="H2032" t="s">
        <v>170</v>
      </c>
      <c r="I2032" t="s">
        <v>293</v>
      </c>
      <c r="J2032">
        <v>45.305999999999997</v>
      </c>
      <c r="K2032" t="s">
        <v>462</v>
      </c>
    </row>
    <row r="2033" spans="1:11" x14ac:dyDescent="0.25">
      <c r="A2033" t="s">
        <v>289</v>
      </c>
      <c r="B2033" t="s">
        <v>462</v>
      </c>
      <c r="C2033" t="s">
        <v>486</v>
      </c>
      <c r="D2033" t="s">
        <v>26</v>
      </c>
      <c r="E2033" t="s">
        <v>413</v>
      </c>
      <c r="F2033">
        <v>1994</v>
      </c>
      <c r="G2033" t="s">
        <v>292</v>
      </c>
      <c r="H2033" t="s">
        <v>170</v>
      </c>
      <c r="I2033" t="s">
        <v>293</v>
      </c>
      <c r="J2033">
        <v>47.027000000000001</v>
      </c>
      <c r="K2033" t="s">
        <v>462</v>
      </c>
    </row>
    <row r="2034" spans="1:11" x14ac:dyDescent="0.25">
      <c r="A2034" t="s">
        <v>289</v>
      </c>
      <c r="B2034" t="s">
        <v>462</v>
      </c>
      <c r="C2034" t="s">
        <v>486</v>
      </c>
      <c r="D2034" t="s">
        <v>26</v>
      </c>
      <c r="E2034" t="s">
        <v>413</v>
      </c>
      <c r="F2034">
        <v>1995</v>
      </c>
      <c r="G2034" t="s">
        <v>292</v>
      </c>
      <c r="H2034" t="s">
        <v>170</v>
      </c>
      <c r="I2034" t="s">
        <v>293</v>
      </c>
      <c r="J2034">
        <v>48.908999999999999</v>
      </c>
      <c r="K2034" t="s">
        <v>462</v>
      </c>
    </row>
    <row r="2035" spans="1:11" x14ac:dyDescent="0.25">
      <c r="A2035" t="s">
        <v>289</v>
      </c>
      <c r="B2035" t="s">
        <v>462</v>
      </c>
      <c r="C2035" t="s">
        <v>486</v>
      </c>
      <c r="D2035" t="s">
        <v>26</v>
      </c>
      <c r="E2035" t="s">
        <v>413</v>
      </c>
      <c r="F2035">
        <v>1996</v>
      </c>
      <c r="G2035" t="s">
        <v>292</v>
      </c>
      <c r="H2035" t="s">
        <v>170</v>
      </c>
      <c r="I2035" t="s">
        <v>293</v>
      </c>
      <c r="J2035">
        <v>50.012</v>
      </c>
      <c r="K2035" t="s">
        <v>462</v>
      </c>
    </row>
    <row r="2036" spans="1:11" x14ac:dyDescent="0.25">
      <c r="A2036" t="s">
        <v>289</v>
      </c>
      <c r="B2036" t="s">
        <v>462</v>
      </c>
      <c r="C2036" t="s">
        <v>486</v>
      </c>
      <c r="D2036" t="s">
        <v>26</v>
      </c>
      <c r="E2036" t="s">
        <v>413</v>
      </c>
      <c r="F2036">
        <v>1997</v>
      </c>
      <c r="G2036" t="s">
        <v>292</v>
      </c>
      <c r="H2036" t="s">
        <v>170</v>
      </c>
      <c r="I2036" t="s">
        <v>293</v>
      </c>
      <c r="J2036">
        <v>51.619</v>
      </c>
      <c r="K2036" t="s">
        <v>462</v>
      </c>
    </row>
    <row r="2037" spans="1:11" x14ac:dyDescent="0.25">
      <c r="A2037" t="s">
        <v>289</v>
      </c>
      <c r="B2037" t="s">
        <v>462</v>
      </c>
      <c r="C2037" t="s">
        <v>486</v>
      </c>
      <c r="D2037" t="s">
        <v>26</v>
      </c>
      <c r="E2037" t="s">
        <v>413</v>
      </c>
      <c r="F2037">
        <v>1998</v>
      </c>
      <c r="G2037" t="s">
        <v>292</v>
      </c>
      <c r="H2037" t="s">
        <v>170</v>
      </c>
      <c r="I2037" t="s">
        <v>293</v>
      </c>
      <c r="J2037">
        <v>53.497</v>
      </c>
      <c r="K2037" t="s">
        <v>462</v>
      </c>
    </row>
    <row r="2038" spans="1:11" x14ac:dyDescent="0.25">
      <c r="A2038" t="s">
        <v>289</v>
      </c>
      <c r="B2038" t="s">
        <v>462</v>
      </c>
      <c r="C2038" t="s">
        <v>486</v>
      </c>
      <c r="D2038" t="s">
        <v>26</v>
      </c>
      <c r="E2038" t="s">
        <v>413</v>
      </c>
      <c r="F2038">
        <v>1999</v>
      </c>
      <c r="G2038" t="s">
        <v>292</v>
      </c>
      <c r="H2038" t="s">
        <v>170</v>
      </c>
      <c r="I2038" t="s">
        <v>293</v>
      </c>
      <c r="J2038">
        <v>55.774000000000001</v>
      </c>
      <c r="K2038" t="s">
        <v>462</v>
      </c>
    </row>
    <row r="2039" spans="1:11" x14ac:dyDescent="0.25">
      <c r="A2039" t="s">
        <v>289</v>
      </c>
      <c r="B2039" t="s">
        <v>462</v>
      </c>
      <c r="C2039" t="s">
        <v>486</v>
      </c>
      <c r="D2039" t="s">
        <v>26</v>
      </c>
      <c r="E2039" t="s">
        <v>413</v>
      </c>
      <c r="F2039">
        <v>2000</v>
      </c>
      <c r="G2039" t="s">
        <v>292</v>
      </c>
      <c r="H2039" t="s">
        <v>170</v>
      </c>
      <c r="I2039" t="s">
        <v>293</v>
      </c>
      <c r="J2039">
        <v>58.258000000000003</v>
      </c>
      <c r="K2039" t="s">
        <v>462</v>
      </c>
    </row>
    <row r="2040" spans="1:11" x14ac:dyDescent="0.25">
      <c r="A2040" t="s">
        <v>289</v>
      </c>
      <c r="B2040" t="s">
        <v>462</v>
      </c>
      <c r="C2040" t="s">
        <v>486</v>
      </c>
      <c r="D2040" t="s">
        <v>26</v>
      </c>
      <c r="E2040" t="s">
        <v>413</v>
      </c>
      <c r="F2040">
        <v>2001</v>
      </c>
      <c r="G2040" t="s">
        <v>292</v>
      </c>
      <c r="H2040" t="s">
        <v>170</v>
      </c>
      <c r="I2040" t="s">
        <v>293</v>
      </c>
      <c r="J2040">
        <v>60.853999999999999</v>
      </c>
      <c r="K2040" t="s">
        <v>462</v>
      </c>
    </row>
    <row r="2041" spans="1:11" x14ac:dyDescent="0.25">
      <c r="A2041" t="s">
        <v>289</v>
      </c>
      <c r="B2041" t="s">
        <v>462</v>
      </c>
      <c r="C2041" t="s">
        <v>486</v>
      </c>
      <c r="D2041" t="s">
        <v>26</v>
      </c>
      <c r="E2041" t="s">
        <v>413</v>
      </c>
      <c r="F2041">
        <v>2002</v>
      </c>
      <c r="G2041" t="s">
        <v>292</v>
      </c>
      <c r="H2041" t="s">
        <v>170</v>
      </c>
      <c r="I2041" t="s">
        <v>293</v>
      </c>
      <c r="J2041">
        <v>62.015000000000001</v>
      </c>
      <c r="K2041" t="s">
        <v>462</v>
      </c>
    </row>
    <row r="2042" spans="1:11" x14ac:dyDescent="0.25">
      <c r="A2042" t="s">
        <v>289</v>
      </c>
      <c r="B2042" t="s">
        <v>462</v>
      </c>
      <c r="C2042" t="s">
        <v>486</v>
      </c>
      <c r="D2042" t="s">
        <v>26</v>
      </c>
      <c r="E2042" t="s">
        <v>413</v>
      </c>
      <c r="F2042">
        <v>2003</v>
      </c>
      <c r="G2042" t="s">
        <v>292</v>
      </c>
      <c r="H2042" t="s">
        <v>170</v>
      </c>
      <c r="I2042" t="s">
        <v>293</v>
      </c>
      <c r="J2042">
        <v>63.886000000000003</v>
      </c>
      <c r="K2042" t="s">
        <v>462</v>
      </c>
    </row>
    <row r="2043" spans="1:11" x14ac:dyDescent="0.25">
      <c r="A2043" t="s">
        <v>289</v>
      </c>
      <c r="B2043" t="s">
        <v>462</v>
      </c>
      <c r="C2043" t="s">
        <v>486</v>
      </c>
      <c r="D2043" t="s">
        <v>26</v>
      </c>
      <c r="E2043" t="s">
        <v>413</v>
      </c>
      <c r="F2043">
        <v>2004</v>
      </c>
      <c r="G2043" t="s">
        <v>292</v>
      </c>
      <c r="H2043" t="s">
        <v>170</v>
      </c>
      <c r="I2043" t="s">
        <v>293</v>
      </c>
      <c r="J2043">
        <v>67.94</v>
      </c>
      <c r="K2043" t="s">
        <v>462</v>
      </c>
    </row>
    <row r="2044" spans="1:11" x14ac:dyDescent="0.25">
      <c r="A2044" t="s">
        <v>289</v>
      </c>
      <c r="B2044" t="s">
        <v>462</v>
      </c>
      <c r="C2044" t="s">
        <v>486</v>
      </c>
      <c r="D2044" t="s">
        <v>26</v>
      </c>
      <c r="E2044" t="s">
        <v>413</v>
      </c>
      <c r="F2044">
        <v>2005</v>
      </c>
      <c r="G2044" t="s">
        <v>292</v>
      </c>
      <c r="H2044" t="s">
        <v>170</v>
      </c>
      <c r="I2044" t="s">
        <v>293</v>
      </c>
      <c r="J2044">
        <v>73.489000000000004</v>
      </c>
      <c r="K2044" t="s">
        <v>462</v>
      </c>
    </row>
    <row r="2045" spans="1:11" x14ac:dyDescent="0.25">
      <c r="A2045" t="s">
        <v>289</v>
      </c>
      <c r="B2045" t="s">
        <v>462</v>
      </c>
      <c r="C2045" t="s">
        <v>486</v>
      </c>
      <c r="D2045" t="s">
        <v>26</v>
      </c>
      <c r="E2045" t="s">
        <v>413</v>
      </c>
      <c r="F2045">
        <v>2006</v>
      </c>
      <c r="G2045" t="s">
        <v>292</v>
      </c>
      <c r="H2045" t="s">
        <v>170</v>
      </c>
      <c r="I2045" t="s">
        <v>293</v>
      </c>
      <c r="J2045">
        <v>79.716999999999999</v>
      </c>
      <c r="K2045" t="s">
        <v>462</v>
      </c>
    </row>
    <row r="2046" spans="1:11" x14ac:dyDescent="0.25">
      <c r="A2046" t="s">
        <v>289</v>
      </c>
      <c r="B2046" t="s">
        <v>462</v>
      </c>
      <c r="C2046" t="s">
        <v>486</v>
      </c>
      <c r="D2046" t="s">
        <v>26</v>
      </c>
      <c r="E2046" t="s">
        <v>413</v>
      </c>
      <c r="F2046">
        <v>2007</v>
      </c>
      <c r="G2046" t="s">
        <v>292</v>
      </c>
      <c r="H2046" t="s">
        <v>170</v>
      </c>
      <c r="I2046" t="s">
        <v>293</v>
      </c>
      <c r="J2046">
        <v>83.501000000000005</v>
      </c>
      <c r="K2046" t="s">
        <v>462</v>
      </c>
    </row>
    <row r="2047" spans="1:11" x14ac:dyDescent="0.25">
      <c r="A2047" t="s">
        <v>289</v>
      </c>
      <c r="B2047" t="s">
        <v>462</v>
      </c>
      <c r="C2047" t="s">
        <v>486</v>
      </c>
      <c r="D2047" t="s">
        <v>26</v>
      </c>
      <c r="E2047" t="s">
        <v>413</v>
      </c>
      <c r="F2047">
        <v>2008</v>
      </c>
      <c r="G2047" t="s">
        <v>292</v>
      </c>
      <c r="H2047" t="s">
        <v>170</v>
      </c>
      <c r="I2047" t="s">
        <v>293</v>
      </c>
      <c r="J2047">
        <v>85.25</v>
      </c>
      <c r="K2047" t="s">
        <v>462</v>
      </c>
    </row>
    <row r="2048" spans="1:11" x14ac:dyDescent="0.25">
      <c r="A2048" t="s">
        <v>289</v>
      </c>
      <c r="B2048" t="s">
        <v>462</v>
      </c>
      <c r="C2048" t="s">
        <v>486</v>
      </c>
      <c r="D2048" t="s">
        <v>26</v>
      </c>
      <c r="E2048" t="s">
        <v>413</v>
      </c>
      <c r="F2048">
        <v>2009</v>
      </c>
      <c r="G2048" t="s">
        <v>292</v>
      </c>
      <c r="H2048" t="s">
        <v>170</v>
      </c>
      <c r="I2048" t="s">
        <v>293</v>
      </c>
      <c r="J2048">
        <v>81.692999999999998</v>
      </c>
      <c r="K2048" t="s">
        <v>462</v>
      </c>
    </row>
    <row r="2049" spans="1:11" x14ac:dyDescent="0.25">
      <c r="A2049" t="s">
        <v>289</v>
      </c>
      <c r="B2049" t="s">
        <v>462</v>
      </c>
      <c r="C2049" t="s">
        <v>486</v>
      </c>
      <c r="D2049" t="s">
        <v>26</v>
      </c>
      <c r="E2049" t="s">
        <v>413</v>
      </c>
      <c r="F2049">
        <v>2010</v>
      </c>
      <c r="G2049" t="s">
        <v>292</v>
      </c>
      <c r="H2049" t="s">
        <v>170</v>
      </c>
      <c r="I2049" t="s">
        <v>293</v>
      </c>
      <c r="J2049">
        <v>78.137</v>
      </c>
      <c r="K2049" t="s">
        <v>462</v>
      </c>
    </row>
    <row r="2050" spans="1:11" x14ac:dyDescent="0.25">
      <c r="A2050" t="s">
        <v>289</v>
      </c>
      <c r="B2050" t="s">
        <v>462</v>
      </c>
      <c r="C2050" t="s">
        <v>486</v>
      </c>
      <c r="D2050" t="s">
        <v>26</v>
      </c>
      <c r="E2050" t="s">
        <v>413</v>
      </c>
      <c r="F2050">
        <v>2011</v>
      </c>
      <c r="G2050" t="s">
        <v>292</v>
      </c>
      <c r="H2050" t="s">
        <v>170</v>
      </c>
      <c r="I2050" t="s">
        <v>293</v>
      </c>
      <c r="J2050">
        <v>78.796999999999997</v>
      </c>
      <c r="K2050" t="s">
        <v>462</v>
      </c>
    </row>
    <row r="2051" spans="1:11" x14ac:dyDescent="0.25">
      <c r="A2051" t="s">
        <v>289</v>
      </c>
      <c r="B2051" t="s">
        <v>462</v>
      </c>
      <c r="C2051" t="s">
        <v>486</v>
      </c>
      <c r="D2051" t="s">
        <v>26</v>
      </c>
      <c r="E2051" t="s">
        <v>413</v>
      </c>
      <c r="F2051">
        <v>2012</v>
      </c>
      <c r="G2051" t="s">
        <v>292</v>
      </c>
      <c r="H2051" t="s">
        <v>170</v>
      </c>
      <c r="I2051" t="s">
        <v>293</v>
      </c>
      <c r="J2051">
        <v>79.8</v>
      </c>
      <c r="K2051" t="s">
        <v>462</v>
      </c>
    </row>
    <row r="2052" spans="1:11" x14ac:dyDescent="0.25">
      <c r="A2052" t="s">
        <v>289</v>
      </c>
      <c r="B2052" t="s">
        <v>462</v>
      </c>
      <c r="C2052" t="s">
        <v>486</v>
      </c>
      <c r="D2052" t="s">
        <v>26</v>
      </c>
      <c r="E2052" t="s">
        <v>413</v>
      </c>
      <c r="F2052">
        <v>2013</v>
      </c>
      <c r="G2052" t="s">
        <v>292</v>
      </c>
      <c r="H2052" t="s">
        <v>170</v>
      </c>
      <c r="I2052" t="s">
        <v>293</v>
      </c>
      <c r="J2052">
        <v>83.567999999999998</v>
      </c>
      <c r="K2052" t="s">
        <v>462</v>
      </c>
    </row>
    <row r="2053" spans="1:11" x14ac:dyDescent="0.25">
      <c r="A2053" t="s">
        <v>289</v>
      </c>
      <c r="B2053" t="s">
        <v>462</v>
      </c>
      <c r="C2053" t="s">
        <v>486</v>
      </c>
      <c r="D2053" t="s">
        <v>26</v>
      </c>
      <c r="E2053" t="s">
        <v>413</v>
      </c>
      <c r="F2053">
        <v>2014</v>
      </c>
      <c r="G2053" t="s">
        <v>292</v>
      </c>
      <c r="H2053" t="s">
        <v>170</v>
      </c>
      <c r="I2053" t="s">
        <v>293</v>
      </c>
      <c r="J2053">
        <v>88.236000000000004</v>
      </c>
      <c r="K2053" t="s">
        <v>462</v>
      </c>
    </row>
    <row r="2054" spans="1:11" x14ac:dyDescent="0.25">
      <c r="A2054" t="s">
        <v>289</v>
      </c>
      <c r="B2054" t="s">
        <v>462</v>
      </c>
      <c r="C2054" t="s">
        <v>486</v>
      </c>
      <c r="D2054" t="s">
        <v>26</v>
      </c>
      <c r="E2054" t="s">
        <v>413</v>
      </c>
      <c r="F2054">
        <v>2015</v>
      </c>
      <c r="G2054" t="s">
        <v>292</v>
      </c>
      <c r="H2054" t="s">
        <v>170</v>
      </c>
      <c r="I2054" t="s">
        <v>293</v>
      </c>
      <c r="J2054">
        <v>91.287999999999997</v>
      </c>
      <c r="K2054" t="s">
        <v>462</v>
      </c>
    </row>
    <row r="2055" spans="1:11" x14ac:dyDescent="0.25">
      <c r="A2055" t="s">
        <v>289</v>
      </c>
      <c r="B2055" t="s">
        <v>462</v>
      </c>
      <c r="C2055" t="s">
        <v>486</v>
      </c>
      <c r="D2055" t="s">
        <v>26</v>
      </c>
      <c r="E2055" t="s">
        <v>413</v>
      </c>
      <c r="F2055">
        <v>2016</v>
      </c>
      <c r="G2055" t="s">
        <v>292</v>
      </c>
      <c r="H2055" t="s">
        <v>170</v>
      </c>
      <c r="I2055" t="s">
        <v>293</v>
      </c>
      <c r="J2055">
        <v>95.302999999999997</v>
      </c>
      <c r="K2055" t="s">
        <v>462</v>
      </c>
    </row>
    <row r="2056" spans="1:11" x14ac:dyDescent="0.25">
      <c r="A2056" t="s">
        <v>289</v>
      </c>
      <c r="B2056" t="s">
        <v>462</v>
      </c>
      <c r="C2056" t="s">
        <v>486</v>
      </c>
      <c r="D2056" t="s">
        <v>26</v>
      </c>
      <c r="E2056" t="s">
        <v>413</v>
      </c>
      <c r="F2056">
        <v>2017</v>
      </c>
      <c r="G2056" t="s">
        <v>292</v>
      </c>
      <c r="H2056" t="s">
        <v>170</v>
      </c>
      <c r="I2056" t="s">
        <v>293</v>
      </c>
      <c r="J2056">
        <v>100</v>
      </c>
      <c r="K2056" t="s">
        <v>462</v>
      </c>
    </row>
    <row r="2057" spans="1:11" x14ac:dyDescent="0.25">
      <c r="A2057" t="s">
        <v>289</v>
      </c>
      <c r="B2057" t="s">
        <v>462</v>
      </c>
      <c r="C2057" t="s">
        <v>486</v>
      </c>
      <c r="D2057" t="s">
        <v>26</v>
      </c>
      <c r="E2057" t="s">
        <v>413</v>
      </c>
      <c r="F2057">
        <v>2018</v>
      </c>
      <c r="G2057" t="s">
        <v>292</v>
      </c>
      <c r="H2057" t="s">
        <v>170</v>
      </c>
      <c r="I2057" t="s">
        <v>293</v>
      </c>
      <c r="J2057">
        <v>104.889</v>
      </c>
      <c r="K2057" t="s">
        <v>462</v>
      </c>
    </row>
    <row r="2058" spans="1:11" x14ac:dyDescent="0.25">
      <c r="A2058" t="s">
        <v>289</v>
      </c>
      <c r="B2058" t="s">
        <v>462</v>
      </c>
      <c r="C2058" t="s">
        <v>486</v>
      </c>
      <c r="D2058" t="s">
        <v>26</v>
      </c>
      <c r="E2058" t="s">
        <v>413</v>
      </c>
      <c r="F2058">
        <v>2019</v>
      </c>
      <c r="G2058" t="s">
        <v>292</v>
      </c>
      <c r="H2058" t="s">
        <v>170</v>
      </c>
      <c r="I2058" t="s">
        <v>293</v>
      </c>
      <c r="J2058">
        <v>109.405</v>
      </c>
      <c r="K2058" t="s">
        <v>462</v>
      </c>
    </row>
    <row r="2059" spans="1:11" x14ac:dyDescent="0.25">
      <c r="A2059" t="s">
        <v>289</v>
      </c>
      <c r="B2059" t="s">
        <v>462</v>
      </c>
      <c r="C2059" t="s">
        <v>486</v>
      </c>
      <c r="D2059" t="s">
        <v>26</v>
      </c>
      <c r="E2059" t="s">
        <v>413</v>
      </c>
      <c r="F2059">
        <v>2020</v>
      </c>
      <c r="G2059" t="s">
        <v>292</v>
      </c>
      <c r="H2059" t="s">
        <v>170</v>
      </c>
      <c r="I2059" t="s">
        <v>293</v>
      </c>
      <c r="J2059">
        <v>113.23699999999999</v>
      </c>
      <c r="K2059" t="s">
        <v>462</v>
      </c>
    </row>
    <row r="2060" spans="1:11" x14ac:dyDescent="0.25">
      <c r="A2060" t="s">
        <v>289</v>
      </c>
      <c r="B2060" t="s">
        <v>462</v>
      </c>
      <c r="C2060" t="s">
        <v>486</v>
      </c>
      <c r="D2060" t="s">
        <v>26</v>
      </c>
      <c r="E2060" t="s">
        <v>413</v>
      </c>
      <c r="F2060">
        <v>2021</v>
      </c>
      <c r="G2060" t="s">
        <v>292</v>
      </c>
      <c r="H2060" t="s">
        <v>170</v>
      </c>
      <c r="I2060" t="s">
        <v>293</v>
      </c>
      <c r="J2060">
        <v>120.64100000000001</v>
      </c>
      <c r="K2060" t="s">
        <v>462</v>
      </c>
    </row>
    <row r="2061" spans="1:11" x14ac:dyDescent="0.25">
      <c r="A2061" t="s">
        <v>289</v>
      </c>
      <c r="B2061" t="s">
        <v>462</v>
      </c>
      <c r="C2061" t="s">
        <v>486</v>
      </c>
      <c r="D2061" t="s">
        <v>26</v>
      </c>
      <c r="E2061" t="s">
        <v>413</v>
      </c>
      <c r="F2061">
        <v>2022</v>
      </c>
      <c r="G2061" t="s">
        <v>292</v>
      </c>
      <c r="H2061" t="s">
        <v>170</v>
      </c>
      <c r="I2061" t="s">
        <v>293</v>
      </c>
      <c r="J2061">
        <v>135.345</v>
      </c>
      <c r="K2061" t="s">
        <v>462</v>
      </c>
    </row>
    <row r="2062" spans="1:11" x14ac:dyDescent="0.25">
      <c r="A2062" t="s">
        <v>289</v>
      </c>
      <c r="B2062" t="s">
        <v>462</v>
      </c>
      <c r="C2062" t="s">
        <v>487</v>
      </c>
      <c r="D2062" t="s">
        <v>27</v>
      </c>
      <c r="E2062" t="s">
        <v>415</v>
      </c>
      <c r="F2062">
        <v>1929</v>
      </c>
      <c r="G2062" t="s">
        <v>292</v>
      </c>
      <c r="H2062" t="s">
        <v>170</v>
      </c>
      <c r="I2062" t="s">
        <v>293</v>
      </c>
      <c r="J2062">
        <v>4.266</v>
      </c>
      <c r="K2062" t="s">
        <v>462</v>
      </c>
    </row>
    <row r="2063" spans="1:11" x14ac:dyDescent="0.25">
      <c r="A2063" t="s">
        <v>289</v>
      </c>
      <c r="B2063" t="s">
        <v>462</v>
      </c>
      <c r="C2063" t="s">
        <v>487</v>
      </c>
      <c r="D2063" t="s">
        <v>27</v>
      </c>
      <c r="E2063" t="s">
        <v>415</v>
      </c>
      <c r="F2063">
        <v>1930</v>
      </c>
      <c r="G2063" t="s">
        <v>292</v>
      </c>
      <c r="H2063" t="s">
        <v>170</v>
      </c>
      <c r="I2063" t="s">
        <v>293</v>
      </c>
      <c r="J2063">
        <v>4.0129999999999999</v>
      </c>
      <c r="K2063" t="s">
        <v>462</v>
      </c>
    </row>
    <row r="2064" spans="1:11" x14ac:dyDescent="0.25">
      <c r="A2064" t="s">
        <v>289</v>
      </c>
      <c r="B2064" t="s">
        <v>462</v>
      </c>
      <c r="C2064" t="s">
        <v>487</v>
      </c>
      <c r="D2064" t="s">
        <v>27</v>
      </c>
      <c r="E2064" t="s">
        <v>415</v>
      </c>
      <c r="F2064">
        <v>1931</v>
      </c>
      <c r="G2064" t="s">
        <v>292</v>
      </c>
      <c r="H2064" t="s">
        <v>170</v>
      </c>
      <c r="I2064" t="s">
        <v>293</v>
      </c>
      <c r="J2064">
        <v>3.5640000000000001</v>
      </c>
      <c r="K2064" t="s">
        <v>462</v>
      </c>
    </row>
    <row r="2065" spans="1:11" x14ac:dyDescent="0.25">
      <c r="A2065" t="s">
        <v>289</v>
      </c>
      <c r="B2065" t="s">
        <v>462</v>
      </c>
      <c r="C2065" t="s">
        <v>487</v>
      </c>
      <c r="D2065" t="s">
        <v>27</v>
      </c>
      <c r="E2065" t="s">
        <v>415</v>
      </c>
      <c r="F2065">
        <v>1932</v>
      </c>
      <c r="G2065" t="s">
        <v>292</v>
      </c>
      <c r="H2065" t="s">
        <v>170</v>
      </c>
      <c r="I2065" t="s">
        <v>293</v>
      </c>
      <c r="J2065">
        <v>3.1989999999999998</v>
      </c>
      <c r="K2065" t="s">
        <v>462</v>
      </c>
    </row>
    <row r="2066" spans="1:11" x14ac:dyDescent="0.25">
      <c r="A2066" t="s">
        <v>289</v>
      </c>
      <c r="B2066" t="s">
        <v>462</v>
      </c>
      <c r="C2066" t="s">
        <v>487</v>
      </c>
      <c r="D2066" t="s">
        <v>27</v>
      </c>
      <c r="E2066" t="s">
        <v>415</v>
      </c>
      <c r="F2066">
        <v>1933</v>
      </c>
      <c r="G2066" t="s">
        <v>292</v>
      </c>
      <c r="H2066" t="s">
        <v>170</v>
      </c>
      <c r="I2066" t="s">
        <v>293</v>
      </c>
      <c r="J2066">
        <v>3.1059999999999999</v>
      </c>
      <c r="K2066" t="s">
        <v>462</v>
      </c>
    </row>
    <row r="2067" spans="1:11" x14ac:dyDescent="0.25">
      <c r="A2067" t="s">
        <v>289</v>
      </c>
      <c r="B2067" t="s">
        <v>462</v>
      </c>
      <c r="C2067" t="s">
        <v>487</v>
      </c>
      <c r="D2067" t="s">
        <v>27</v>
      </c>
      <c r="E2067" t="s">
        <v>415</v>
      </c>
      <c r="F2067">
        <v>1934</v>
      </c>
      <c r="G2067" t="s">
        <v>292</v>
      </c>
      <c r="H2067" t="s">
        <v>170</v>
      </c>
      <c r="I2067" t="s">
        <v>293</v>
      </c>
      <c r="J2067">
        <v>3.2160000000000002</v>
      </c>
      <c r="K2067" t="s">
        <v>462</v>
      </c>
    </row>
    <row r="2068" spans="1:11" x14ac:dyDescent="0.25">
      <c r="A2068" t="s">
        <v>289</v>
      </c>
      <c r="B2068" t="s">
        <v>462</v>
      </c>
      <c r="C2068" t="s">
        <v>487</v>
      </c>
      <c r="D2068" t="s">
        <v>27</v>
      </c>
      <c r="E2068" t="s">
        <v>415</v>
      </c>
      <c r="F2068">
        <v>1935</v>
      </c>
      <c r="G2068" t="s">
        <v>292</v>
      </c>
      <c r="H2068" t="s">
        <v>170</v>
      </c>
      <c r="I2068" t="s">
        <v>293</v>
      </c>
      <c r="J2068">
        <v>3.202</v>
      </c>
      <c r="K2068" t="s">
        <v>462</v>
      </c>
    </row>
    <row r="2069" spans="1:11" x14ac:dyDescent="0.25">
      <c r="A2069" t="s">
        <v>289</v>
      </c>
      <c r="B2069" t="s">
        <v>462</v>
      </c>
      <c r="C2069" t="s">
        <v>487</v>
      </c>
      <c r="D2069" t="s">
        <v>27</v>
      </c>
      <c r="E2069" t="s">
        <v>415</v>
      </c>
      <c r="F2069">
        <v>1936</v>
      </c>
      <c r="G2069" t="s">
        <v>292</v>
      </c>
      <c r="H2069" t="s">
        <v>170</v>
      </c>
      <c r="I2069" t="s">
        <v>293</v>
      </c>
      <c r="J2069">
        <v>3.2919999999999998</v>
      </c>
      <c r="K2069" t="s">
        <v>462</v>
      </c>
    </row>
    <row r="2070" spans="1:11" x14ac:dyDescent="0.25">
      <c r="A2070" t="s">
        <v>289</v>
      </c>
      <c r="B2070" t="s">
        <v>462</v>
      </c>
      <c r="C2070" t="s">
        <v>487</v>
      </c>
      <c r="D2070" t="s">
        <v>27</v>
      </c>
      <c r="E2070" t="s">
        <v>415</v>
      </c>
      <c r="F2070">
        <v>1937</v>
      </c>
      <c r="G2070" t="s">
        <v>292</v>
      </c>
      <c r="H2070" t="s">
        <v>170</v>
      </c>
      <c r="I2070" t="s">
        <v>293</v>
      </c>
      <c r="J2070">
        <v>3.6480000000000001</v>
      </c>
      <c r="K2070" t="s">
        <v>462</v>
      </c>
    </row>
    <row r="2071" spans="1:11" x14ac:dyDescent="0.25">
      <c r="A2071" t="s">
        <v>289</v>
      </c>
      <c r="B2071" t="s">
        <v>462</v>
      </c>
      <c r="C2071" t="s">
        <v>487</v>
      </c>
      <c r="D2071" t="s">
        <v>27</v>
      </c>
      <c r="E2071" t="s">
        <v>415</v>
      </c>
      <c r="F2071">
        <v>1938</v>
      </c>
      <c r="G2071" t="s">
        <v>292</v>
      </c>
      <c r="H2071" t="s">
        <v>170</v>
      </c>
      <c r="I2071" t="s">
        <v>293</v>
      </c>
      <c r="J2071">
        <v>3.585</v>
      </c>
      <c r="K2071" t="s">
        <v>462</v>
      </c>
    </row>
    <row r="2072" spans="1:11" x14ac:dyDescent="0.25">
      <c r="A2072" t="s">
        <v>289</v>
      </c>
      <c r="B2072" t="s">
        <v>462</v>
      </c>
      <c r="C2072" t="s">
        <v>487</v>
      </c>
      <c r="D2072" t="s">
        <v>27</v>
      </c>
      <c r="E2072" t="s">
        <v>415</v>
      </c>
      <c r="F2072">
        <v>1939</v>
      </c>
      <c r="G2072" t="s">
        <v>292</v>
      </c>
      <c r="H2072" t="s">
        <v>170</v>
      </c>
      <c r="I2072" t="s">
        <v>293</v>
      </c>
      <c r="J2072">
        <v>3.577</v>
      </c>
      <c r="K2072" t="s">
        <v>462</v>
      </c>
    </row>
    <row r="2073" spans="1:11" x14ac:dyDescent="0.25">
      <c r="A2073" t="s">
        <v>289</v>
      </c>
      <c r="B2073" t="s">
        <v>462</v>
      </c>
      <c r="C2073" t="s">
        <v>487</v>
      </c>
      <c r="D2073" t="s">
        <v>27</v>
      </c>
      <c r="E2073" t="s">
        <v>415</v>
      </c>
      <c r="F2073">
        <v>1940</v>
      </c>
      <c r="G2073" t="s">
        <v>292</v>
      </c>
      <c r="H2073" t="s">
        <v>170</v>
      </c>
      <c r="I2073" t="s">
        <v>293</v>
      </c>
      <c r="J2073">
        <v>3.6339999999999999</v>
      </c>
      <c r="K2073" t="s">
        <v>462</v>
      </c>
    </row>
    <row r="2074" spans="1:11" x14ac:dyDescent="0.25">
      <c r="A2074" t="s">
        <v>289</v>
      </c>
      <c r="B2074" t="s">
        <v>462</v>
      </c>
      <c r="C2074" t="s">
        <v>487</v>
      </c>
      <c r="D2074" t="s">
        <v>27</v>
      </c>
      <c r="E2074" t="s">
        <v>415</v>
      </c>
      <c r="F2074">
        <v>1941</v>
      </c>
      <c r="G2074" t="s">
        <v>292</v>
      </c>
      <c r="H2074" t="s">
        <v>170</v>
      </c>
      <c r="I2074" t="s">
        <v>293</v>
      </c>
      <c r="J2074">
        <v>3.8820000000000001</v>
      </c>
      <c r="K2074" t="s">
        <v>462</v>
      </c>
    </row>
    <row r="2075" spans="1:11" x14ac:dyDescent="0.25">
      <c r="A2075" t="s">
        <v>289</v>
      </c>
      <c r="B2075" t="s">
        <v>462</v>
      </c>
      <c r="C2075" t="s">
        <v>487</v>
      </c>
      <c r="D2075" t="s">
        <v>27</v>
      </c>
      <c r="E2075" t="s">
        <v>415</v>
      </c>
      <c r="F2075">
        <v>1942</v>
      </c>
      <c r="G2075" t="s">
        <v>292</v>
      </c>
      <c r="H2075" t="s">
        <v>170</v>
      </c>
      <c r="I2075" t="s">
        <v>293</v>
      </c>
      <c r="J2075">
        <v>4.32</v>
      </c>
      <c r="K2075" t="s">
        <v>462</v>
      </c>
    </row>
    <row r="2076" spans="1:11" x14ac:dyDescent="0.25">
      <c r="A2076" t="s">
        <v>289</v>
      </c>
      <c r="B2076" t="s">
        <v>462</v>
      </c>
      <c r="C2076" t="s">
        <v>487</v>
      </c>
      <c r="D2076" t="s">
        <v>27</v>
      </c>
      <c r="E2076" t="s">
        <v>415</v>
      </c>
      <c r="F2076">
        <v>1943</v>
      </c>
      <c r="G2076" t="s">
        <v>292</v>
      </c>
      <c r="H2076" t="s">
        <v>170</v>
      </c>
      <c r="I2076" t="s">
        <v>293</v>
      </c>
      <c r="J2076">
        <v>4.5279999999999996</v>
      </c>
      <c r="K2076" t="s">
        <v>462</v>
      </c>
    </row>
    <row r="2077" spans="1:11" x14ac:dyDescent="0.25">
      <c r="A2077" t="s">
        <v>289</v>
      </c>
      <c r="B2077" t="s">
        <v>462</v>
      </c>
      <c r="C2077" t="s">
        <v>487</v>
      </c>
      <c r="D2077" t="s">
        <v>27</v>
      </c>
      <c r="E2077" t="s">
        <v>415</v>
      </c>
      <c r="F2077">
        <v>1944</v>
      </c>
      <c r="G2077" t="s">
        <v>292</v>
      </c>
      <c r="H2077" t="s">
        <v>170</v>
      </c>
      <c r="I2077" t="s">
        <v>293</v>
      </c>
      <c r="J2077">
        <v>4.5270000000000001</v>
      </c>
      <c r="K2077" t="s">
        <v>462</v>
      </c>
    </row>
    <row r="2078" spans="1:11" x14ac:dyDescent="0.25">
      <c r="A2078" t="s">
        <v>289</v>
      </c>
      <c r="B2078" t="s">
        <v>462</v>
      </c>
      <c r="C2078" t="s">
        <v>487</v>
      </c>
      <c r="D2078" t="s">
        <v>27</v>
      </c>
      <c r="E2078" t="s">
        <v>415</v>
      </c>
      <c r="F2078">
        <v>1945</v>
      </c>
      <c r="G2078" t="s">
        <v>292</v>
      </c>
      <c r="H2078" t="s">
        <v>170</v>
      </c>
      <c r="I2078" t="s">
        <v>293</v>
      </c>
      <c r="J2078">
        <v>4.7569999999999997</v>
      </c>
      <c r="K2078" t="s">
        <v>462</v>
      </c>
    </row>
    <row r="2079" spans="1:11" x14ac:dyDescent="0.25">
      <c r="A2079" t="s">
        <v>289</v>
      </c>
      <c r="B2079" t="s">
        <v>462</v>
      </c>
      <c r="C2079" t="s">
        <v>487</v>
      </c>
      <c r="D2079" t="s">
        <v>27</v>
      </c>
      <c r="E2079" t="s">
        <v>415</v>
      </c>
      <c r="F2079">
        <v>1946</v>
      </c>
      <c r="G2079" t="s">
        <v>292</v>
      </c>
      <c r="H2079" t="s">
        <v>170</v>
      </c>
      <c r="I2079" t="s">
        <v>293</v>
      </c>
      <c r="J2079">
        <v>5.3150000000000004</v>
      </c>
      <c r="K2079" t="s">
        <v>462</v>
      </c>
    </row>
    <row r="2080" spans="1:11" x14ac:dyDescent="0.25">
      <c r="A2080" t="s">
        <v>289</v>
      </c>
      <c r="B2080" t="s">
        <v>462</v>
      </c>
      <c r="C2080" t="s">
        <v>487</v>
      </c>
      <c r="D2080" t="s">
        <v>27</v>
      </c>
      <c r="E2080" t="s">
        <v>415</v>
      </c>
      <c r="F2080">
        <v>1947</v>
      </c>
      <c r="G2080" t="s">
        <v>292</v>
      </c>
      <c r="H2080" t="s">
        <v>170</v>
      </c>
      <c r="I2080" t="s">
        <v>293</v>
      </c>
      <c r="J2080">
        <v>6.59</v>
      </c>
      <c r="K2080" t="s">
        <v>462</v>
      </c>
    </row>
    <row r="2081" spans="1:11" x14ac:dyDescent="0.25">
      <c r="A2081" t="s">
        <v>289</v>
      </c>
      <c r="B2081" t="s">
        <v>462</v>
      </c>
      <c r="C2081" t="s">
        <v>487</v>
      </c>
      <c r="D2081" t="s">
        <v>27</v>
      </c>
      <c r="E2081" t="s">
        <v>415</v>
      </c>
      <c r="F2081">
        <v>1948</v>
      </c>
      <c r="G2081" t="s">
        <v>292</v>
      </c>
      <c r="H2081" t="s">
        <v>170</v>
      </c>
      <c r="I2081" t="s">
        <v>293</v>
      </c>
      <c r="J2081">
        <v>7.3719999999999999</v>
      </c>
      <c r="K2081" t="s">
        <v>462</v>
      </c>
    </row>
    <row r="2082" spans="1:11" x14ac:dyDescent="0.25">
      <c r="A2082" t="s">
        <v>289</v>
      </c>
      <c r="B2082" t="s">
        <v>462</v>
      </c>
      <c r="C2082" t="s">
        <v>487</v>
      </c>
      <c r="D2082" t="s">
        <v>27</v>
      </c>
      <c r="E2082" t="s">
        <v>415</v>
      </c>
      <c r="F2082">
        <v>1949</v>
      </c>
      <c r="G2082" t="s">
        <v>292</v>
      </c>
      <c r="H2082" t="s">
        <v>170</v>
      </c>
      <c r="I2082" t="s">
        <v>293</v>
      </c>
      <c r="J2082">
        <v>7.2770000000000001</v>
      </c>
      <c r="K2082" t="s">
        <v>462</v>
      </c>
    </row>
    <row r="2083" spans="1:11" x14ac:dyDescent="0.25">
      <c r="A2083" t="s">
        <v>289</v>
      </c>
      <c r="B2083" t="s">
        <v>462</v>
      </c>
      <c r="C2083" t="s">
        <v>487</v>
      </c>
      <c r="D2083" t="s">
        <v>27</v>
      </c>
      <c r="E2083" t="s">
        <v>415</v>
      </c>
      <c r="F2083">
        <v>1950</v>
      </c>
      <c r="G2083" t="s">
        <v>292</v>
      </c>
      <c r="H2083" t="s">
        <v>170</v>
      </c>
      <c r="I2083" t="s">
        <v>293</v>
      </c>
      <c r="J2083">
        <v>7.3470000000000004</v>
      </c>
      <c r="K2083" t="s">
        <v>462</v>
      </c>
    </row>
    <row r="2084" spans="1:11" x14ac:dyDescent="0.25">
      <c r="A2084" t="s">
        <v>289</v>
      </c>
      <c r="B2084" t="s">
        <v>462</v>
      </c>
      <c r="C2084" t="s">
        <v>487</v>
      </c>
      <c r="D2084" t="s">
        <v>27</v>
      </c>
      <c r="E2084" t="s">
        <v>415</v>
      </c>
      <c r="F2084">
        <v>1951</v>
      </c>
      <c r="G2084" t="s">
        <v>292</v>
      </c>
      <c r="H2084" t="s">
        <v>170</v>
      </c>
      <c r="I2084" t="s">
        <v>293</v>
      </c>
      <c r="J2084">
        <v>8.1780000000000008</v>
      </c>
      <c r="K2084" t="s">
        <v>462</v>
      </c>
    </row>
    <row r="2085" spans="1:11" x14ac:dyDescent="0.25">
      <c r="A2085" t="s">
        <v>289</v>
      </c>
      <c r="B2085" t="s">
        <v>462</v>
      </c>
      <c r="C2085" t="s">
        <v>487</v>
      </c>
      <c r="D2085" t="s">
        <v>27</v>
      </c>
      <c r="E2085" t="s">
        <v>415</v>
      </c>
      <c r="F2085">
        <v>1952</v>
      </c>
      <c r="G2085" t="s">
        <v>292</v>
      </c>
      <c r="H2085" t="s">
        <v>170</v>
      </c>
      <c r="I2085" t="s">
        <v>293</v>
      </c>
      <c r="J2085">
        <v>8.4269999999999996</v>
      </c>
      <c r="K2085" t="s">
        <v>462</v>
      </c>
    </row>
    <row r="2086" spans="1:11" x14ac:dyDescent="0.25">
      <c r="A2086" t="s">
        <v>289</v>
      </c>
      <c r="B2086" t="s">
        <v>462</v>
      </c>
      <c r="C2086" t="s">
        <v>487</v>
      </c>
      <c r="D2086" t="s">
        <v>27</v>
      </c>
      <c r="E2086" t="s">
        <v>415</v>
      </c>
      <c r="F2086">
        <v>1953</v>
      </c>
      <c r="G2086" t="s">
        <v>292</v>
      </c>
      <c r="H2086" t="s">
        <v>170</v>
      </c>
      <c r="I2086" t="s">
        <v>293</v>
      </c>
      <c r="J2086">
        <v>8.59</v>
      </c>
      <c r="K2086" t="s">
        <v>462</v>
      </c>
    </row>
    <row r="2087" spans="1:11" x14ac:dyDescent="0.25">
      <c r="A2087" t="s">
        <v>289</v>
      </c>
      <c r="B2087" t="s">
        <v>462</v>
      </c>
      <c r="C2087" t="s">
        <v>487</v>
      </c>
      <c r="D2087" t="s">
        <v>27</v>
      </c>
      <c r="E2087" t="s">
        <v>415</v>
      </c>
      <c r="F2087">
        <v>1954</v>
      </c>
      <c r="G2087" t="s">
        <v>292</v>
      </c>
      <c r="H2087" t="s">
        <v>170</v>
      </c>
      <c r="I2087" t="s">
        <v>293</v>
      </c>
      <c r="J2087">
        <v>8.4969999999999999</v>
      </c>
      <c r="K2087" t="s">
        <v>462</v>
      </c>
    </row>
    <row r="2088" spans="1:11" x14ac:dyDescent="0.25">
      <c r="A2088" t="s">
        <v>289</v>
      </c>
      <c r="B2088" t="s">
        <v>462</v>
      </c>
      <c r="C2088" t="s">
        <v>487</v>
      </c>
      <c r="D2088" t="s">
        <v>27</v>
      </c>
      <c r="E2088" t="s">
        <v>415</v>
      </c>
      <c r="F2088">
        <v>1955</v>
      </c>
      <c r="G2088" t="s">
        <v>292</v>
      </c>
      <c r="H2088" t="s">
        <v>170</v>
      </c>
      <c r="I2088" t="s">
        <v>293</v>
      </c>
      <c r="J2088">
        <v>8.6880000000000006</v>
      </c>
      <c r="K2088" t="s">
        <v>462</v>
      </c>
    </row>
    <row r="2089" spans="1:11" x14ac:dyDescent="0.25">
      <c r="A2089" t="s">
        <v>289</v>
      </c>
      <c r="B2089" t="s">
        <v>462</v>
      </c>
      <c r="C2089" t="s">
        <v>487</v>
      </c>
      <c r="D2089" t="s">
        <v>27</v>
      </c>
      <c r="E2089" t="s">
        <v>415</v>
      </c>
      <c r="F2089">
        <v>1956</v>
      </c>
      <c r="G2089" t="s">
        <v>292</v>
      </c>
      <c r="H2089" t="s">
        <v>170</v>
      </c>
      <c r="I2089" t="s">
        <v>293</v>
      </c>
      <c r="J2089">
        <v>9.4019999999999992</v>
      </c>
      <c r="K2089" t="s">
        <v>462</v>
      </c>
    </row>
    <row r="2090" spans="1:11" x14ac:dyDescent="0.25">
      <c r="A2090" t="s">
        <v>289</v>
      </c>
      <c r="B2090" t="s">
        <v>462</v>
      </c>
      <c r="C2090" t="s">
        <v>487</v>
      </c>
      <c r="D2090" t="s">
        <v>27</v>
      </c>
      <c r="E2090" t="s">
        <v>415</v>
      </c>
      <c r="F2090">
        <v>1957</v>
      </c>
      <c r="G2090" t="s">
        <v>292</v>
      </c>
      <c r="H2090" t="s">
        <v>170</v>
      </c>
      <c r="I2090" t="s">
        <v>293</v>
      </c>
      <c r="J2090">
        <v>9.7870000000000008</v>
      </c>
      <c r="K2090" t="s">
        <v>462</v>
      </c>
    </row>
    <row r="2091" spans="1:11" x14ac:dyDescent="0.25">
      <c r="A2091" t="s">
        <v>289</v>
      </c>
      <c r="B2091" t="s">
        <v>462</v>
      </c>
      <c r="C2091" t="s">
        <v>487</v>
      </c>
      <c r="D2091" t="s">
        <v>27</v>
      </c>
      <c r="E2091" t="s">
        <v>415</v>
      </c>
      <c r="F2091">
        <v>1958</v>
      </c>
      <c r="G2091" t="s">
        <v>292</v>
      </c>
      <c r="H2091" t="s">
        <v>170</v>
      </c>
      <c r="I2091" t="s">
        <v>293</v>
      </c>
      <c r="J2091">
        <v>9.6240000000000006</v>
      </c>
      <c r="K2091" t="s">
        <v>462</v>
      </c>
    </row>
    <row r="2092" spans="1:11" x14ac:dyDescent="0.25">
      <c r="A2092" t="s">
        <v>289</v>
      </c>
      <c r="B2092" t="s">
        <v>462</v>
      </c>
      <c r="C2092" t="s">
        <v>487</v>
      </c>
      <c r="D2092" t="s">
        <v>27</v>
      </c>
      <c r="E2092" t="s">
        <v>415</v>
      </c>
      <c r="F2092">
        <v>1959</v>
      </c>
      <c r="G2092" t="s">
        <v>292</v>
      </c>
      <c r="H2092" t="s">
        <v>170</v>
      </c>
      <c r="I2092" t="s">
        <v>293</v>
      </c>
      <c r="J2092">
        <v>9.5670000000000002</v>
      </c>
      <c r="K2092" t="s">
        <v>462</v>
      </c>
    </row>
    <row r="2093" spans="1:11" x14ac:dyDescent="0.25">
      <c r="A2093" t="s">
        <v>289</v>
      </c>
      <c r="B2093" t="s">
        <v>462</v>
      </c>
      <c r="C2093" t="s">
        <v>487</v>
      </c>
      <c r="D2093" t="s">
        <v>27</v>
      </c>
      <c r="E2093" t="s">
        <v>415</v>
      </c>
      <c r="F2093">
        <v>1960</v>
      </c>
      <c r="G2093" t="s">
        <v>292</v>
      </c>
      <c r="H2093" t="s">
        <v>170</v>
      </c>
      <c r="I2093" t="s">
        <v>293</v>
      </c>
      <c r="J2093">
        <v>9.5619999999999994</v>
      </c>
      <c r="K2093" t="s">
        <v>462</v>
      </c>
    </row>
    <row r="2094" spans="1:11" x14ac:dyDescent="0.25">
      <c r="A2094" t="s">
        <v>289</v>
      </c>
      <c r="B2094" t="s">
        <v>462</v>
      </c>
      <c r="C2094" t="s">
        <v>487</v>
      </c>
      <c r="D2094" t="s">
        <v>27</v>
      </c>
      <c r="E2094" t="s">
        <v>415</v>
      </c>
      <c r="F2094">
        <v>1961</v>
      </c>
      <c r="G2094" t="s">
        <v>292</v>
      </c>
      <c r="H2094" t="s">
        <v>170</v>
      </c>
      <c r="I2094" t="s">
        <v>293</v>
      </c>
      <c r="J2094">
        <v>9.5250000000000004</v>
      </c>
      <c r="K2094" t="s">
        <v>462</v>
      </c>
    </row>
    <row r="2095" spans="1:11" x14ac:dyDescent="0.25">
      <c r="A2095" t="s">
        <v>289</v>
      </c>
      <c r="B2095" t="s">
        <v>462</v>
      </c>
      <c r="C2095" t="s">
        <v>487</v>
      </c>
      <c r="D2095" t="s">
        <v>27</v>
      </c>
      <c r="E2095" t="s">
        <v>415</v>
      </c>
      <c r="F2095">
        <v>1962</v>
      </c>
      <c r="G2095" t="s">
        <v>292</v>
      </c>
      <c r="H2095" t="s">
        <v>170</v>
      </c>
      <c r="I2095" t="s">
        <v>293</v>
      </c>
      <c r="J2095">
        <v>9.6389999999999993</v>
      </c>
      <c r="K2095" t="s">
        <v>462</v>
      </c>
    </row>
    <row r="2096" spans="1:11" x14ac:dyDescent="0.25">
      <c r="A2096" t="s">
        <v>289</v>
      </c>
      <c r="B2096" t="s">
        <v>462</v>
      </c>
      <c r="C2096" t="s">
        <v>487</v>
      </c>
      <c r="D2096" t="s">
        <v>27</v>
      </c>
      <c r="E2096" t="s">
        <v>415</v>
      </c>
      <c r="F2096">
        <v>1963</v>
      </c>
      <c r="G2096" t="s">
        <v>292</v>
      </c>
      <c r="H2096" t="s">
        <v>170</v>
      </c>
      <c r="I2096" t="s">
        <v>293</v>
      </c>
      <c r="J2096">
        <v>9.798</v>
      </c>
      <c r="K2096" t="s">
        <v>462</v>
      </c>
    </row>
    <row r="2097" spans="1:11" x14ac:dyDescent="0.25">
      <c r="A2097" t="s">
        <v>289</v>
      </c>
      <c r="B2097" t="s">
        <v>462</v>
      </c>
      <c r="C2097" t="s">
        <v>487</v>
      </c>
      <c r="D2097" t="s">
        <v>27</v>
      </c>
      <c r="E2097" t="s">
        <v>415</v>
      </c>
      <c r="F2097">
        <v>1964</v>
      </c>
      <c r="G2097" t="s">
        <v>292</v>
      </c>
      <c r="H2097" t="s">
        <v>170</v>
      </c>
      <c r="I2097" t="s">
        <v>293</v>
      </c>
      <c r="J2097">
        <v>9.98</v>
      </c>
      <c r="K2097" t="s">
        <v>462</v>
      </c>
    </row>
    <row r="2098" spans="1:11" x14ac:dyDescent="0.25">
      <c r="A2098" t="s">
        <v>289</v>
      </c>
      <c r="B2098" t="s">
        <v>462</v>
      </c>
      <c r="C2098" t="s">
        <v>487</v>
      </c>
      <c r="D2098" t="s">
        <v>27</v>
      </c>
      <c r="E2098" t="s">
        <v>415</v>
      </c>
      <c r="F2098">
        <v>1965</v>
      </c>
      <c r="G2098" t="s">
        <v>292</v>
      </c>
      <c r="H2098" t="s">
        <v>170</v>
      </c>
      <c r="I2098" t="s">
        <v>293</v>
      </c>
      <c r="J2098">
        <v>10.288</v>
      </c>
      <c r="K2098" t="s">
        <v>462</v>
      </c>
    </row>
    <row r="2099" spans="1:11" x14ac:dyDescent="0.25">
      <c r="A2099" t="s">
        <v>289</v>
      </c>
      <c r="B2099" t="s">
        <v>462</v>
      </c>
      <c r="C2099" t="s">
        <v>487</v>
      </c>
      <c r="D2099" t="s">
        <v>27</v>
      </c>
      <c r="E2099" t="s">
        <v>415</v>
      </c>
      <c r="F2099">
        <v>1966</v>
      </c>
      <c r="G2099" t="s">
        <v>292</v>
      </c>
      <c r="H2099" t="s">
        <v>170</v>
      </c>
      <c r="I2099" t="s">
        <v>293</v>
      </c>
      <c r="J2099">
        <v>10.659000000000001</v>
      </c>
      <c r="K2099" t="s">
        <v>462</v>
      </c>
    </row>
    <row r="2100" spans="1:11" x14ac:dyDescent="0.25">
      <c r="A2100" t="s">
        <v>289</v>
      </c>
      <c r="B2100" t="s">
        <v>462</v>
      </c>
      <c r="C2100" t="s">
        <v>487</v>
      </c>
      <c r="D2100" t="s">
        <v>27</v>
      </c>
      <c r="E2100" t="s">
        <v>415</v>
      </c>
      <c r="F2100">
        <v>1967</v>
      </c>
      <c r="G2100" t="s">
        <v>292</v>
      </c>
      <c r="H2100" t="s">
        <v>170</v>
      </c>
      <c r="I2100" t="s">
        <v>293</v>
      </c>
      <c r="J2100">
        <v>10.981</v>
      </c>
      <c r="K2100" t="s">
        <v>462</v>
      </c>
    </row>
    <row r="2101" spans="1:11" x14ac:dyDescent="0.25">
      <c r="A2101" t="s">
        <v>289</v>
      </c>
      <c r="B2101" t="s">
        <v>462</v>
      </c>
      <c r="C2101" t="s">
        <v>487</v>
      </c>
      <c r="D2101" t="s">
        <v>27</v>
      </c>
      <c r="E2101" t="s">
        <v>415</v>
      </c>
      <c r="F2101">
        <v>1968</v>
      </c>
      <c r="G2101" t="s">
        <v>292</v>
      </c>
      <c r="H2101" t="s">
        <v>170</v>
      </c>
      <c r="I2101" t="s">
        <v>293</v>
      </c>
      <c r="J2101">
        <v>11.553000000000001</v>
      </c>
      <c r="K2101" t="s">
        <v>462</v>
      </c>
    </row>
    <row r="2102" spans="1:11" x14ac:dyDescent="0.25">
      <c r="A2102" t="s">
        <v>289</v>
      </c>
      <c r="B2102" t="s">
        <v>462</v>
      </c>
      <c r="C2102" t="s">
        <v>487</v>
      </c>
      <c r="D2102" t="s">
        <v>27</v>
      </c>
      <c r="E2102" t="s">
        <v>415</v>
      </c>
      <c r="F2102">
        <v>1969</v>
      </c>
      <c r="G2102" t="s">
        <v>292</v>
      </c>
      <c r="H2102" t="s">
        <v>170</v>
      </c>
      <c r="I2102" t="s">
        <v>293</v>
      </c>
      <c r="J2102">
        <v>12.396000000000001</v>
      </c>
      <c r="K2102" t="s">
        <v>462</v>
      </c>
    </row>
    <row r="2103" spans="1:11" x14ac:dyDescent="0.25">
      <c r="A2103" t="s">
        <v>289</v>
      </c>
      <c r="B2103" t="s">
        <v>462</v>
      </c>
      <c r="C2103" t="s">
        <v>487</v>
      </c>
      <c r="D2103" t="s">
        <v>27</v>
      </c>
      <c r="E2103" t="s">
        <v>415</v>
      </c>
      <c r="F2103">
        <v>1970</v>
      </c>
      <c r="G2103" t="s">
        <v>292</v>
      </c>
      <c r="H2103" t="s">
        <v>170</v>
      </c>
      <c r="I2103" t="s">
        <v>293</v>
      </c>
      <c r="J2103">
        <v>13.194000000000001</v>
      </c>
      <c r="K2103" t="s">
        <v>462</v>
      </c>
    </row>
    <row r="2104" spans="1:11" x14ac:dyDescent="0.25">
      <c r="A2104" t="s">
        <v>289</v>
      </c>
      <c r="B2104" t="s">
        <v>462</v>
      </c>
      <c r="C2104" t="s">
        <v>487</v>
      </c>
      <c r="D2104" t="s">
        <v>27</v>
      </c>
      <c r="E2104" t="s">
        <v>415</v>
      </c>
      <c r="F2104">
        <v>1971</v>
      </c>
      <c r="G2104" t="s">
        <v>292</v>
      </c>
      <c r="H2104" t="s">
        <v>170</v>
      </c>
      <c r="I2104" t="s">
        <v>293</v>
      </c>
      <c r="J2104">
        <v>14.28</v>
      </c>
      <c r="K2104" t="s">
        <v>462</v>
      </c>
    </row>
    <row r="2105" spans="1:11" x14ac:dyDescent="0.25">
      <c r="A2105" t="s">
        <v>289</v>
      </c>
      <c r="B2105" t="s">
        <v>462</v>
      </c>
      <c r="C2105" t="s">
        <v>487</v>
      </c>
      <c r="D2105" t="s">
        <v>27</v>
      </c>
      <c r="E2105" t="s">
        <v>415</v>
      </c>
      <c r="F2105">
        <v>1972</v>
      </c>
      <c r="G2105" t="s">
        <v>292</v>
      </c>
      <c r="H2105" t="s">
        <v>170</v>
      </c>
      <c r="I2105" t="s">
        <v>293</v>
      </c>
      <c r="J2105">
        <v>15.352</v>
      </c>
      <c r="K2105" t="s">
        <v>462</v>
      </c>
    </row>
    <row r="2106" spans="1:11" x14ac:dyDescent="0.25">
      <c r="A2106" t="s">
        <v>289</v>
      </c>
      <c r="B2106" t="s">
        <v>462</v>
      </c>
      <c r="C2106" t="s">
        <v>487</v>
      </c>
      <c r="D2106" t="s">
        <v>27</v>
      </c>
      <c r="E2106" t="s">
        <v>415</v>
      </c>
      <c r="F2106">
        <v>1973</v>
      </c>
      <c r="G2106" t="s">
        <v>292</v>
      </c>
      <c r="H2106" t="s">
        <v>170</v>
      </c>
      <c r="I2106" t="s">
        <v>293</v>
      </c>
      <c r="J2106">
        <v>16.54</v>
      </c>
      <c r="K2106" t="s">
        <v>462</v>
      </c>
    </row>
    <row r="2107" spans="1:11" x14ac:dyDescent="0.25">
      <c r="A2107" t="s">
        <v>289</v>
      </c>
      <c r="B2107" t="s">
        <v>462</v>
      </c>
      <c r="C2107" t="s">
        <v>487</v>
      </c>
      <c r="D2107" t="s">
        <v>27</v>
      </c>
      <c r="E2107" t="s">
        <v>415</v>
      </c>
      <c r="F2107">
        <v>1974</v>
      </c>
      <c r="G2107" t="s">
        <v>292</v>
      </c>
      <c r="H2107" t="s">
        <v>170</v>
      </c>
      <c r="I2107" t="s">
        <v>293</v>
      </c>
      <c r="J2107">
        <v>18.786999999999999</v>
      </c>
      <c r="K2107" t="s">
        <v>462</v>
      </c>
    </row>
    <row r="2108" spans="1:11" x14ac:dyDescent="0.25">
      <c r="A2108" t="s">
        <v>289</v>
      </c>
      <c r="B2108" t="s">
        <v>462</v>
      </c>
      <c r="C2108" t="s">
        <v>487</v>
      </c>
      <c r="D2108" t="s">
        <v>27</v>
      </c>
      <c r="E2108" t="s">
        <v>415</v>
      </c>
      <c r="F2108">
        <v>1975</v>
      </c>
      <c r="G2108" t="s">
        <v>292</v>
      </c>
      <c r="H2108" t="s">
        <v>170</v>
      </c>
      <c r="I2108" t="s">
        <v>293</v>
      </c>
      <c r="J2108">
        <v>20.856000000000002</v>
      </c>
      <c r="K2108" t="s">
        <v>462</v>
      </c>
    </row>
    <row r="2109" spans="1:11" x14ac:dyDescent="0.25">
      <c r="A2109" t="s">
        <v>289</v>
      </c>
      <c r="B2109" t="s">
        <v>462</v>
      </c>
      <c r="C2109" t="s">
        <v>487</v>
      </c>
      <c r="D2109" t="s">
        <v>27</v>
      </c>
      <c r="E2109" t="s">
        <v>415</v>
      </c>
      <c r="F2109">
        <v>1976</v>
      </c>
      <c r="G2109" t="s">
        <v>292</v>
      </c>
      <c r="H2109" t="s">
        <v>170</v>
      </c>
      <c r="I2109" t="s">
        <v>293</v>
      </c>
      <c r="J2109">
        <v>21.622</v>
      </c>
      <c r="K2109" t="s">
        <v>462</v>
      </c>
    </row>
    <row r="2110" spans="1:11" x14ac:dyDescent="0.25">
      <c r="A2110" t="s">
        <v>289</v>
      </c>
      <c r="B2110" t="s">
        <v>462</v>
      </c>
      <c r="C2110" t="s">
        <v>487</v>
      </c>
      <c r="D2110" t="s">
        <v>27</v>
      </c>
      <c r="E2110" t="s">
        <v>415</v>
      </c>
      <c r="F2110">
        <v>1977</v>
      </c>
      <c r="G2110" t="s">
        <v>292</v>
      </c>
      <c r="H2110" t="s">
        <v>170</v>
      </c>
      <c r="I2110" t="s">
        <v>293</v>
      </c>
      <c r="J2110">
        <v>23.238</v>
      </c>
      <c r="K2110" t="s">
        <v>462</v>
      </c>
    </row>
    <row r="2111" spans="1:11" x14ac:dyDescent="0.25">
      <c r="A2111" t="s">
        <v>289</v>
      </c>
      <c r="B2111" t="s">
        <v>462</v>
      </c>
      <c r="C2111" t="s">
        <v>487</v>
      </c>
      <c r="D2111" t="s">
        <v>27</v>
      </c>
      <c r="E2111" t="s">
        <v>415</v>
      </c>
      <c r="F2111">
        <v>1978</v>
      </c>
      <c r="G2111" t="s">
        <v>292</v>
      </c>
      <c r="H2111" t="s">
        <v>170</v>
      </c>
      <c r="I2111" t="s">
        <v>293</v>
      </c>
      <c r="J2111">
        <v>24.989000000000001</v>
      </c>
      <c r="K2111" t="s">
        <v>462</v>
      </c>
    </row>
    <row r="2112" spans="1:11" x14ac:dyDescent="0.25">
      <c r="A2112" t="s">
        <v>289</v>
      </c>
      <c r="B2112" t="s">
        <v>462</v>
      </c>
      <c r="C2112" t="s">
        <v>487</v>
      </c>
      <c r="D2112" t="s">
        <v>27</v>
      </c>
      <c r="E2112" t="s">
        <v>415</v>
      </c>
      <c r="F2112">
        <v>1979</v>
      </c>
      <c r="G2112" t="s">
        <v>292</v>
      </c>
      <c r="H2112" t="s">
        <v>170</v>
      </c>
      <c r="I2112" t="s">
        <v>293</v>
      </c>
      <c r="J2112">
        <v>27.613</v>
      </c>
      <c r="K2112" t="s">
        <v>462</v>
      </c>
    </row>
    <row r="2113" spans="1:11" x14ac:dyDescent="0.25">
      <c r="A2113" t="s">
        <v>289</v>
      </c>
      <c r="B2113" t="s">
        <v>462</v>
      </c>
      <c r="C2113" t="s">
        <v>487</v>
      </c>
      <c r="D2113" t="s">
        <v>27</v>
      </c>
      <c r="E2113" t="s">
        <v>415</v>
      </c>
      <c r="F2113">
        <v>1980</v>
      </c>
      <c r="G2113" t="s">
        <v>292</v>
      </c>
      <c r="H2113" t="s">
        <v>170</v>
      </c>
      <c r="I2113" t="s">
        <v>293</v>
      </c>
      <c r="J2113">
        <v>30.745000000000001</v>
      </c>
      <c r="K2113" t="s">
        <v>462</v>
      </c>
    </row>
    <row r="2114" spans="1:11" x14ac:dyDescent="0.25">
      <c r="A2114" t="s">
        <v>289</v>
      </c>
      <c r="B2114" t="s">
        <v>462</v>
      </c>
      <c r="C2114" t="s">
        <v>487</v>
      </c>
      <c r="D2114" t="s">
        <v>27</v>
      </c>
      <c r="E2114" t="s">
        <v>415</v>
      </c>
      <c r="F2114">
        <v>1981</v>
      </c>
      <c r="G2114" t="s">
        <v>292</v>
      </c>
      <c r="H2114" t="s">
        <v>170</v>
      </c>
      <c r="I2114" t="s">
        <v>293</v>
      </c>
      <c r="J2114">
        <v>33.673000000000002</v>
      </c>
      <c r="K2114" t="s">
        <v>462</v>
      </c>
    </row>
    <row r="2115" spans="1:11" x14ac:dyDescent="0.25">
      <c r="A2115" t="s">
        <v>289</v>
      </c>
      <c r="B2115" t="s">
        <v>462</v>
      </c>
      <c r="C2115" t="s">
        <v>487</v>
      </c>
      <c r="D2115" t="s">
        <v>27</v>
      </c>
      <c r="E2115" t="s">
        <v>415</v>
      </c>
      <c r="F2115">
        <v>1982</v>
      </c>
      <c r="G2115" t="s">
        <v>292</v>
      </c>
      <c r="H2115" t="s">
        <v>170</v>
      </c>
      <c r="I2115" t="s">
        <v>293</v>
      </c>
      <c r="J2115">
        <v>35.9</v>
      </c>
      <c r="K2115" t="s">
        <v>462</v>
      </c>
    </row>
    <row r="2116" spans="1:11" x14ac:dyDescent="0.25">
      <c r="A2116" t="s">
        <v>289</v>
      </c>
      <c r="B2116" t="s">
        <v>462</v>
      </c>
      <c r="C2116" t="s">
        <v>487</v>
      </c>
      <c r="D2116" t="s">
        <v>27</v>
      </c>
      <c r="E2116" t="s">
        <v>415</v>
      </c>
      <c r="F2116">
        <v>1983</v>
      </c>
      <c r="G2116" t="s">
        <v>292</v>
      </c>
      <c r="H2116" t="s">
        <v>170</v>
      </c>
      <c r="I2116" t="s">
        <v>293</v>
      </c>
      <c r="J2116">
        <v>37.107999999999997</v>
      </c>
      <c r="K2116" t="s">
        <v>462</v>
      </c>
    </row>
    <row r="2117" spans="1:11" x14ac:dyDescent="0.25">
      <c r="A2117" t="s">
        <v>289</v>
      </c>
      <c r="B2117" t="s">
        <v>462</v>
      </c>
      <c r="C2117" t="s">
        <v>487</v>
      </c>
      <c r="D2117" t="s">
        <v>27</v>
      </c>
      <c r="E2117" t="s">
        <v>415</v>
      </c>
      <c r="F2117">
        <v>1984</v>
      </c>
      <c r="G2117" t="s">
        <v>292</v>
      </c>
      <c r="H2117" t="s">
        <v>170</v>
      </c>
      <c r="I2117" t="s">
        <v>293</v>
      </c>
      <c r="J2117">
        <v>38.253999999999998</v>
      </c>
      <c r="K2117" t="s">
        <v>462</v>
      </c>
    </row>
    <row r="2118" spans="1:11" x14ac:dyDescent="0.25">
      <c r="A2118" t="s">
        <v>289</v>
      </c>
      <c r="B2118" t="s">
        <v>462</v>
      </c>
      <c r="C2118" t="s">
        <v>487</v>
      </c>
      <c r="D2118" t="s">
        <v>27</v>
      </c>
      <c r="E2118" t="s">
        <v>415</v>
      </c>
      <c r="F2118">
        <v>1985</v>
      </c>
      <c r="G2118" t="s">
        <v>292</v>
      </c>
      <c r="H2118" t="s">
        <v>170</v>
      </c>
      <c r="I2118" t="s">
        <v>293</v>
      </c>
      <c r="J2118">
        <v>39.326000000000001</v>
      </c>
      <c r="K2118" t="s">
        <v>462</v>
      </c>
    </row>
    <row r="2119" spans="1:11" x14ac:dyDescent="0.25">
      <c r="A2119" t="s">
        <v>289</v>
      </c>
      <c r="B2119" t="s">
        <v>462</v>
      </c>
      <c r="C2119" t="s">
        <v>487</v>
      </c>
      <c r="D2119" t="s">
        <v>27</v>
      </c>
      <c r="E2119" t="s">
        <v>415</v>
      </c>
      <c r="F2119">
        <v>1986</v>
      </c>
      <c r="G2119" t="s">
        <v>292</v>
      </c>
      <c r="H2119" t="s">
        <v>170</v>
      </c>
      <c r="I2119" t="s">
        <v>293</v>
      </c>
      <c r="J2119">
        <v>40.411999999999999</v>
      </c>
      <c r="K2119" t="s">
        <v>462</v>
      </c>
    </row>
    <row r="2120" spans="1:11" x14ac:dyDescent="0.25">
      <c r="A2120" t="s">
        <v>289</v>
      </c>
      <c r="B2120" t="s">
        <v>462</v>
      </c>
      <c r="C2120" t="s">
        <v>487</v>
      </c>
      <c r="D2120" t="s">
        <v>27</v>
      </c>
      <c r="E2120" t="s">
        <v>415</v>
      </c>
      <c r="F2120">
        <v>1987</v>
      </c>
      <c r="G2120" t="s">
        <v>292</v>
      </c>
      <c r="H2120" t="s">
        <v>170</v>
      </c>
      <c r="I2120" t="s">
        <v>293</v>
      </c>
      <c r="J2120">
        <v>41.844000000000001</v>
      </c>
      <c r="K2120" t="s">
        <v>462</v>
      </c>
    </row>
    <row r="2121" spans="1:11" x14ac:dyDescent="0.25">
      <c r="A2121" t="s">
        <v>289</v>
      </c>
      <c r="B2121" t="s">
        <v>462</v>
      </c>
      <c r="C2121" t="s">
        <v>487</v>
      </c>
      <c r="D2121" t="s">
        <v>27</v>
      </c>
      <c r="E2121" t="s">
        <v>415</v>
      </c>
      <c r="F2121">
        <v>1988</v>
      </c>
      <c r="G2121" t="s">
        <v>292</v>
      </c>
      <c r="H2121" t="s">
        <v>170</v>
      </c>
      <c r="I2121" t="s">
        <v>293</v>
      </c>
      <c r="J2121">
        <v>43.3</v>
      </c>
      <c r="K2121" t="s">
        <v>462</v>
      </c>
    </row>
    <row r="2122" spans="1:11" x14ac:dyDescent="0.25">
      <c r="A2122" t="s">
        <v>289</v>
      </c>
      <c r="B2122" t="s">
        <v>462</v>
      </c>
      <c r="C2122" t="s">
        <v>487</v>
      </c>
      <c r="D2122" t="s">
        <v>27</v>
      </c>
      <c r="E2122" t="s">
        <v>415</v>
      </c>
      <c r="F2122">
        <v>1989</v>
      </c>
      <c r="G2122" t="s">
        <v>292</v>
      </c>
      <c r="H2122" t="s">
        <v>170</v>
      </c>
      <c r="I2122" t="s">
        <v>293</v>
      </c>
      <c r="J2122">
        <v>44.725999999999999</v>
      </c>
      <c r="K2122" t="s">
        <v>462</v>
      </c>
    </row>
    <row r="2123" spans="1:11" x14ac:dyDescent="0.25">
      <c r="A2123" t="s">
        <v>289</v>
      </c>
      <c r="B2123" t="s">
        <v>462</v>
      </c>
      <c r="C2123" t="s">
        <v>487</v>
      </c>
      <c r="D2123" t="s">
        <v>27</v>
      </c>
      <c r="E2123" t="s">
        <v>415</v>
      </c>
      <c r="F2123">
        <v>1990</v>
      </c>
      <c r="G2123" t="s">
        <v>292</v>
      </c>
      <c r="H2123" t="s">
        <v>170</v>
      </c>
      <c r="I2123" t="s">
        <v>293</v>
      </c>
      <c r="J2123">
        <v>46.173000000000002</v>
      </c>
      <c r="K2123" t="s">
        <v>462</v>
      </c>
    </row>
    <row r="2124" spans="1:11" x14ac:dyDescent="0.25">
      <c r="A2124" t="s">
        <v>289</v>
      </c>
      <c r="B2124" t="s">
        <v>462</v>
      </c>
      <c r="C2124" t="s">
        <v>487</v>
      </c>
      <c r="D2124" t="s">
        <v>27</v>
      </c>
      <c r="E2124" t="s">
        <v>415</v>
      </c>
      <c r="F2124">
        <v>1991</v>
      </c>
      <c r="G2124" t="s">
        <v>292</v>
      </c>
      <c r="H2124" t="s">
        <v>170</v>
      </c>
      <c r="I2124" t="s">
        <v>293</v>
      </c>
      <c r="J2124">
        <v>46.972000000000001</v>
      </c>
      <c r="K2124" t="s">
        <v>462</v>
      </c>
    </row>
    <row r="2125" spans="1:11" x14ac:dyDescent="0.25">
      <c r="A2125" t="s">
        <v>289</v>
      </c>
      <c r="B2125" t="s">
        <v>462</v>
      </c>
      <c r="C2125" t="s">
        <v>487</v>
      </c>
      <c r="D2125" t="s">
        <v>27</v>
      </c>
      <c r="E2125" t="s">
        <v>415</v>
      </c>
      <c r="F2125">
        <v>1992</v>
      </c>
      <c r="G2125" t="s">
        <v>292</v>
      </c>
      <c r="H2125" t="s">
        <v>170</v>
      </c>
      <c r="I2125" t="s">
        <v>293</v>
      </c>
      <c r="J2125">
        <v>47.375</v>
      </c>
      <c r="K2125" t="s">
        <v>462</v>
      </c>
    </row>
    <row r="2126" spans="1:11" x14ac:dyDescent="0.25">
      <c r="A2126" t="s">
        <v>289</v>
      </c>
      <c r="B2126" t="s">
        <v>462</v>
      </c>
      <c r="C2126" t="s">
        <v>487</v>
      </c>
      <c r="D2126" t="s">
        <v>27</v>
      </c>
      <c r="E2126" t="s">
        <v>415</v>
      </c>
      <c r="F2126">
        <v>1993</v>
      </c>
      <c r="G2126" t="s">
        <v>292</v>
      </c>
      <c r="H2126" t="s">
        <v>170</v>
      </c>
      <c r="I2126" t="s">
        <v>293</v>
      </c>
      <c r="J2126">
        <v>48.823999999999998</v>
      </c>
      <c r="K2126" t="s">
        <v>462</v>
      </c>
    </row>
    <row r="2127" spans="1:11" x14ac:dyDescent="0.25">
      <c r="A2127" t="s">
        <v>289</v>
      </c>
      <c r="B2127" t="s">
        <v>462</v>
      </c>
      <c r="C2127" t="s">
        <v>487</v>
      </c>
      <c r="D2127" t="s">
        <v>27</v>
      </c>
      <c r="E2127" t="s">
        <v>415</v>
      </c>
      <c r="F2127">
        <v>1994</v>
      </c>
      <c r="G2127" t="s">
        <v>292</v>
      </c>
      <c r="H2127" t="s">
        <v>170</v>
      </c>
      <c r="I2127" t="s">
        <v>293</v>
      </c>
      <c r="J2127">
        <v>50.52</v>
      </c>
      <c r="K2127" t="s">
        <v>462</v>
      </c>
    </row>
    <row r="2128" spans="1:11" x14ac:dyDescent="0.25">
      <c r="A2128" t="s">
        <v>289</v>
      </c>
      <c r="B2128" t="s">
        <v>462</v>
      </c>
      <c r="C2128" t="s">
        <v>487</v>
      </c>
      <c r="D2128" t="s">
        <v>27</v>
      </c>
      <c r="E2128" t="s">
        <v>415</v>
      </c>
      <c r="F2128">
        <v>1995</v>
      </c>
      <c r="G2128" t="s">
        <v>292</v>
      </c>
      <c r="H2128" t="s">
        <v>170</v>
      </c>
      <c r="I2128" t="s">
        <v>293</v>
      </c>
      <c r="J2128">
        <v>52.497</v>
      </c>
      <c r="K2128" t="s">
        <v>462</v>
      </c>
    </row>
    <row r="2129" spans="1:11" x14ac:dyDescent="0.25">
      <c r="A2129" t="s">
        <v>289</v>
      </c>
      <c r="B2129" t="s">
        <v>462</v>
      </c>
      <c r="C2129" t="s">
        <v>487</v>
      </c>
      <c r="D2129" t="s">
        <v>27</v>
      </c>
      <c r="E2129" t="s">
        <v>415</v>
      </c>
      <c r="F2129">
        <v>1996</v>
      </c>
      <c r="G2129" t="s">
        <v>292</v>
      </c>
      <c r="H2129" t="s">
        <v>170</v>
      </c>
      <c r="I2129" t="s">
        <v>293</v>
      </c>
      <c r="J2129">
        <v>53.823999999999998</v>
      </c>
      <c r="K2129" t="s">
        <v>462</v>
      </c>
    </row>
    <row r="2130" spans="1:11" x14ac:dyDescent="0.25">
      <c r="A2130" t="s">
        <v>289</v>
      </c>
      <c r="B2130" t="s">
        <v>462</v>
      </c>
      <c r="C2130" t="s">
        <v>487</v>
      </c>
      <c r="D2130" t="s">
        <v>27</v>
      </c>
      <c r="E2130" t="s">
        <v>415</v>
      </c>
      <c r="F2130">
        <v>1997</v>
      </c>
      <c r="G2130" t="s">
        <v>292</v>
      </c>
      <c r="H2130" t="s">
        <v>170</v>
      </c>
      <c r="I2130" t="s">
        <v>293</v>
      </c>
      <c r="J2130">
        <v>55.442</v>
      </c>
      <c r="K2130" t="s">
        <v>462</v>
      </c>
    </row>
    <row r="2131" spans="1:11" x14ac:dyDescent="0.25">
      <c r="A2131" t="s">
        <v>289</v>
      </c>
      <c r="B2131" t="s">
        <v>462</v>
      </c>
      <c r="C2131" t="s">
        <v>487</v>
      </c>
      <c r="D2131" t="s">
        <v>27</v>
      </c>
      <c r="E2131" t="s">
        <v>415</v>
      </c>
      <c r="F2131">
        <v>1998</v>
      </c>
      <c r="G2131" t="s">
        <v>292</v>
      </c>
      <c r="H2131" t="s">
        <v>170</v>
      </c>
      <c r="I2131" t="s">
        <v>293</v>
      </c>
      <c r="J2131">
        <v>57.232999999999997</v>
      </c>
      <c r="K2131" t="s">
        <v>462</v>
      </c>
    </row>
    <row r="2132" spans="1:11" x14ac:dyDescent="0.25">
      <c r="A2132" t="s">
        <v>289</v>
      </c>
      <c r="B2132" t="s">
        <v>462</v>
      </c>
      <c r="C2132" t="s">
        <v>487</v>
      </c>
      <c r="D2132" t="s">
        <v>27</v>
      </c>
      <c r="E2132" t="s">
        <v>415</v>
      </c>
      <c r="F2132">
        <v>1999</v>
      </c>
      <c r="G2132" t="s">
        <v>292</v>
      </c>
      <c r="H2132" t="s">
        <v>170</v>
      </c>
      <c r="I2132" t="s">
        <v>293</v>
      </c>
      <c r="J2132">
        <v>59.369</v>
      </c>
      <c r="K2132" t="s">
        <v>462</v>
      </c>
    </row>
    <row r="2133" spans="1:11" x14ac:dyDescent="0.25">
      <c r="A2133" t="s">
        <v>289</v>
      </c>
      <c r="B2133" t="s">
        <v>462</v>
      </c>
      <c r="C2133" t="s">
        <v>487</v>
      </c>
      <c r="D2133" t="s">
        <v>27</v>
      </c>
      <c r="E2133" t="s">
        <v>415</v>
      </c>
      <c r="F2133">
        <v>2000</v>
      </c>
      <c r="G2133" t="s">
        <v>292</v>
      </c>
      <c r="H2133" t="s">
        <v>170</v>
      </c>
      <c r="I2133" t="s">
        <v>293</v>
      </c>
      <c r="J2133">
        <v>61.790999999999997</v>
      </c>
      <c r="K2133" t="s">
        <v>462</v>
      </c>
    </row>
    <row r="2134" spans="1:11" x14ac:dyDescent="0.25">
      <c r="A2134" t="s">
        <v>289</v>
      </c>
      <c r="B2134" t="s">
        <v>462</v>
      </c>
      <c r="C2134" t="s">
        <v>487</v>
      </c>
      <c r="D2134" t="s">
        <v>27</v>
      </c>
      <c r="E2134" t="s">
        <v>415</v>
      </c>
      <c r="F2134">
        <v>2001</v>
      </c>
      <c r="G2134" t="s">
        <v>292</v>
      </c>
      <c r="H2134" t="s">
        <v>170</v>
      </c>
      <c r="I2134" t="s">
        <v>293</v>
      </c>
      <c r="J2134">
        <v>64.433000000000007</v>
      </c>
      <c r="K2134" t="s">
        <v>462</v>
      </c>
    </row>
    <row r="2135" spans="1:11" x14ac:dyDescent="0.25">
      <c r="A2135" t="s">
        <v>289</v>
      </c>
      <c r="B2135" t="s">
        <v>462</v>
      </c>
      <c r="C2135" t="s">
        <v>487</v>
      </c>
      <c r="D2135" t="s">
        <v>27</v>
      </c>
      <c r="E2135" t="s">
        <v>415</v>
      </c>
      <c r="F2135">
        <v>2002</v>
      </c>
      <c r="G2135" t="s">
        <v>292</v>
      </c>
      <c r="H2135" t="s">
        <v>170</v>
      </c>
      <c r="I2135" t="s">
        <v>293</v>
      </c>
      <c r="J2135">
        <v>65.759</v>
      </c>
      <c r="K2135" t="s">
        <v>462</v>
      </c>
    </row>
    <row r="2136" spans="1:11" x14ac:dyDescent="0.25">
      <c r="A2136" t="s">
        <v>289</v>
      </c>
      <c r="B2136" t="s">
        <v>462</v>
      </c>
      <c r="C2136" t="s">
        <v>487</v>
      </c>
      <c r="D2136" t="s">
        <v>27</v>
      </c>
      <c r="E2136" t="s">
        <v>415</v>
      </c>
      <c r="F2136">
        <v>2003</v>
      </c>
      <c r="G2136" t="s">
        <v>292</v>
      </c>
      <c r="H2136" t="s">
        <v>170</v>
      </c>
      <c r="I2136" t="s">
        <v>293</v>
      </c>
      <c r="J2136">
        <v>67.427000000000007</v>
      </c>
      <c r="K2136" t="s">
        <v>462</v>
      </c>
    </row>
    <row r="2137" spans="1:11" x14ac:dyDescent="0.25">
      <c r="A2137" t="s">
        <v>289</v>
      </c>
      <c r="B2137" t="s">
        <v>462</v>
      </c>
      <c r="C2137" t="s">
        <v>487</v>
      </c>
      <c r="D2137" t="s">
        <v>27</v>
      </c>
      <c r="E2137" t="s">
        <v>415</v>
      </c>
      <c r="F2137">
        <v>2004</v>
      </c>
      <c r="G2137" t="s">
        <v>292</v>
      </c>
      <c r="H2137" t="s">
        <v>170</v>
      </c>
      <c r="I2137" t="s">
        <v>293</v>
      </c>
      <c r="J2137">
        <v>70.840999999999994</v>
      </c>
      <c r="K2137" t="s">
        <v>462</v>
      </c>
    </row>
    <row r="2138" spans="1:11" x14ac:dyDescent="0.25">
      <c r="A2138" t="s">
        <v>289</v>
      </c>
      <c r="B2138" t="s">
        <v>462</v>
      </c>
      <c r="C2138" t="s">
        <v>487</v>
      </c>
      <c r="D2138" t="s">
        <v>27</v>
      </c>
      <c r="E2138" t="s">
        <v>415</v>
      </c>
      <c r="F2138">
        <v>2005</v>
      </c>
      <c r="G2138" t="s">
        <v>292</v>
      </c>
      <c r="H2138" t="s">
        <v>170</v>
      </c>
      <c r="I2138" t="s">
        <v>293</v>
      </c>
      <c r="J2138">
        <v>75.478999999999999</v>
      </c>
      <c r="K2138" t="s">
        <v>462</v>
      </c>
    </row>
    <row r="2139" spans="1:11" x14ac:dyDescent="0.25">
      <c r="A2139" t="s">
        <v>289</v>
      </c>
      <c r="B2139" t="s">
        <v>462</v>
      </c>
      <c r="C2139" t="s">
        <v>487</v>
      </c>
      <c r="D2139" t="s">
        <v>27</v>
      </c>
      <c r="E2139" t="s">
        <v>415</v>
      </c>
      <c r="F2139">
        <v>2006</v>
      </c>
      <c r="G2139" t="s">
        <v>292</v>
      </c>
      <c r="H2139" t="s">
        <v>170</v>
      </c>
      <c r="I2139" t="s">
        <v>293</v>
      </c>
      <c r="J2139">
        <v>80.331000000000003</v>
      </c>
      <c r="K2139" t="s">
        <v>462</v>
      </c>
    </row>
    <row r="2140" spans="1:11" x14ac:dyDescent="0.25">
      <c r="A2140" t="s">
        <v>289</v>
      </c>
      <c r="B2140" t="s">
        <v>462</v>
      </c>
      <c r="C2140" t="s">
        <v>487</v>
      </c>
      <c r="D2140" t="s">
        <v>27</v>
      </c>
      <c r="E2140" t="s">
        <v>415</v>
      </c>
      <c r="F2140">
        <v>2007</v>
      </c>
      <c r="G2140" t="s">
        <v>292</v>
      </c>
      <c r="H2140" t="s">
        <v>170</v>
      </c>
      <c r="I2140" t="s">
        <v>293</v>
      </c>
      <c r="J2140">
        <v>84.1</v>
      </c>
      <c r="K2140" t="s">
        <v>462</v>
      </c>
    </row>
    <row r="2141" spans="1:11" x14ac:dyDescent="0.25">
      <c r="A2141" t="s">
        <v>289</v>
      </c>
      <c r="B2141" t="s">
        <v>462</v>
      </c>
      <c r="C2141" t="s">
        <v>487</v>
      </c>
      <c r="D2141" t="s">
        <v>27</v>
      </c>
      <c r="E2141" t="s">
        <v>415</v>
      </c>
      <c r="F2141">
        <v>2008</v>
      </c>
      <c r="G2141" t="s">
        <v>292</v>
      </c>
      <c r="H2141" t="s">
        <v>170</v>
      </c>
      <c r="I2141" t="s">
        <v>293</v>
      </c>
      <c r="J2141">
        <v>85.492000000000004</v>
      </c>
      <c r="K2141" t="s">
        <v>462</v>
      </c>
    </row>
    <row r="2142" spans="1:11" x14ac:dyDescent="0.25">
      <c r="A2142" t="s">
        <v>289</v>
      </c>
      <c r="B2142" t="s">
        <v>462</v>
      </c>
      <c r="C2142" t="s">
        <v>487</v>
      </c>
      <c r="D2142" t="s">
        <v>27</v>
      </c>
      <c r="E2142" t="s">
        <v>415</v>
      </c>
      <c r="F2142">
        <v>2009</v>
      </c>
      <c r="G2142" t="s">
        <v>292</v>
      </c>
      <c r="H2142" t="s">
        <v>170</v>
      </c>
      <c r="I2142" t="s">
        <v>293</v>
      </c>
      <c r="J2142">
        <v>83.766999999999996</v>
      </c>
      <c r="K2142" t="s">
        <v>462</v>
      </c>
    </row>
    <row r="2143" spans="1:11" x14ac:dyDescent="0.25">
      <c r="A2143" t="s">
        <v>289</v>
      </c>
      <c r="B2143" t="s">
        <v>462</v>
      </c>
      <c r="C2143" t="s">
        <v>487</v>
      </c>
      <c r="D2143" t="s">
        <v>27</v>
      </c>
      <c r="E2143" t="s">
        <v>415</v>
      </c>
      <c r="F2143">
        <v>2010</v>
      </c>
      <c r="G2143" t="s">
        <v>292</v>
      </c>
      <c r="H2143" t="s">
        <v>170</v>
      </c>
      <c r="I2143" t="s">
        <v>293</v>
      </c>
      <c r="J2143">
        <v>81.552999999999997</v>
      </c>
      <c r="K2143" t="s">
        <v>462</v>
      </c>
    </row>
    <row r="2144" spans="1:11" x14ac:dyDescent="0.25">
      <c r="A2144" t="s">
        <v>289</v>
      </c>
      <c r="B2144" t="s">
        <v>462</v>
      </c>
      <c r="C2144" t="s">
        <v>487</v>
      </c>
      <c r="D2144" t="s">
        <v>27</v>
      </c>
      <c r="E2144" t="s">
        <v>415</v>
      </c>
      <c r="F2144">
        <v>2011</v>
      </c>
      <c r="G2144" t="s">
        <v>292</v>
      </c>
      <c r="H2144" t="s">
        <v>170</v>
      </c>
      <c r="I2144" t="s">
        <v>293</v>
      </c>
      <c r="J2144">
        <v>82.504999999999995</v>
      </c>
      <c r="K2144" t="s">
        <v>462</v>
      </c>
    </row>
    <row r="2145" spans="1:11" x14ac:dyDescent="0.25">
      <c r="A2145" t="s">
        <v>289</v>
      </c>
      <c r="B2145" t="s">
        <v>462</v>
      </c>
      <c r="C2145" t="s">
        <v>487</v>
      </c>
      <c r="D2145" t="s">
        <v>27</v>
      </c>
      <c r="E2145" t="s">
        <v>415</v>
      </c>
      <c r="F2145">
        <v>2012</v>
      </c>
      <c r="G2145" t="s">
        <v>292</v>
      </c>
      <c r="H2145" t="s">
        <v>170</v>
      </c>
      <c r="I2145" t="s">
        <v>293</v>
      </c>
      <c r="J2145">
        <v>84.483999999999995</v>
      </c>
      <c r="K2145" t="s">
        <v>462</v>
      </c>
    </row>
    <row r="2146" spans="1:11" x14ac:dyDescent="0.25">
      <c r="A2146" t="s">
        <v>289</v>
      </c>
      <c r="B2146" t="s">
        <v>462</v>
      </c>
      <c r="C2146" t="s">
        <v>487</v>
      </c>
      <c r="D2146" t="s">
        <v>27</v>
      </c>
      <c r="E2146" t="s">
        <v>415</v>
      </c>
      <c r="F2146">
        <v>2013</v>
      </c>
      <c r="G2146" t="s">
        <v>292</v>
      </c>
      <c r="H2146" t="s">
        <v>170</v>
      </c>
      <c r="I2146" t="s">
        <v>293</v>
      </c>
      <c r="J2146">
        <v>87.013000000000005</v>
      </c>
      <c r="K2146" t="s">
        <v>462</v>
      </c>
    </row>
    <row r="2147" spans="1:11" x14ac:dyDescent="0.25">
      <c r="A2147" t="s">
        <v>289</v>
      </c>
      <c r="B2147" t="s">
        <v>462</v>
      </c>
      <c r="C2147" t="s">
        <v>487</v>
      </c>
      <c r="D2147" t="s">
        <v>27</v>
      </c>
      <c r="E2147" t="s">
        <v>415</v>
      </c>
      <c r="F2147">
        <v>2014</v>
      </c>
      <c r="G2147" t="s">
        <v>292</v>
      </c>
      <c r="H2147" t="s">
        <v>170</v>
      </c>
      <c r="I2147" t="s">
        <v>293</v>
      </c>
      <c r="J2147">
        <v>90.685000000000002</v>
      </c>
      <c r="K2147" t="s">
        <v>462</v>
      </c>
    </row>
    <row r="2148" spans="1:11" x14ac:dyDescent="0.25">
      <c r="A2148" t="s">
        <v>289</v>
      </c>
      <c r="B2148" t="s">
        <v>462</v>
      </c>
      <c r="C2148" t="s">
        <v>487</v>
      </c>
      <c r="D2148" t="s">
        <v>27</v>
      </c>
      <c r="E2148" t="s">
        <v>415</v>
      </c>
      <c r="F2148">
        <v>2015</v>
      </c>
      <c r="G2148" t="s">
        <v>292</v>
      </c>
      <c r="H2148" t="s">
        <v>170</v>
      </c>
      <c r="I2148" t="s">
        <v>293</v>
      </c>
      <c r="J2148">
        <v>93.894000000000005</v>
      </c>
      <c r="K2148" t="s">
        <v>462</v>
      </c>
    </row>
    <row r="2149" spans="1:11" x14ac:dyDescent="0.25">
      <c r="A2149" t="s">
        <v>289</v>
      </c>
      <c r="B2149" t="s">
        <v>462</v>
      </c>
      <c r="C2149" t="s">
        <v>487</v>
      </c>
      <c r="D2149" t="s">
        <v>27</v>
      </c>
      <c r="E2149" t="s">
        <v>415</v>
      </c>
      <c r="F2149">
        <v>2016</v>
      </c>
      <c r="G2149" t="s">
        <v>292</v>
      </c>
      <c r="H2149" t="s">
        <v>170</v>
      </c>
      <c r="I2149" t="s">
        <v>293</v>
      </c>
      <c r="J2149">
        <v>96.968000000000004</v>
      </c>
      <c r="K2149" t="s">
        <v>462</v>
      </c>
    </row>
    <row r="2150" spans="1:11" x14ac:dyDescent="0.25">
      <c r="A2150" t="s">
        <v>289</v>
      </c>
      <c r="B2150" t="s">
        <v>462</v>
      </c>
      <c r="C2150" t="s">
        <v>487</v>
      </c>
      <c r="D2150" t="s">
        <v>27</v>
      </c>
      <c r="E2150" t="s">
        <v>415</v>
      </c>
      <c r="F2150">
        <v>2017</v>
      </c>
      <c r="G2150" t="s">
        <v>292</v>
      </c>
      <c r="H2150" t="s">
        <v>170</v>
      </c>
      <c r="I2150" t="s">
        <v>293</v>
      </c>
      <c r="J2150">
        <v>100</v>
      </c>
      <c r="K2150" t="s">
        <v>462</v>
      </c>
    </row>
    <row r="2151" spans="1:11" x14ac:dyDescent="0.25">
      <c r="A2151" t="s">
        <v>289</v>
      </c>
      <c r="B2151" t="s">
        <v>462</v>
      </c>
      <c r="C2151" t="s">
        <v>487</v>
      </c>
      <c r="D2151" t="s">
        <v>27</v>
      </c>
      <c r="E2151" t="s">
        <v>415</v>
      </c>
      <c r="F2151">
        <v>2018</v>
      </c>
      <c r="G2151" t="s">
        <v>292</v>
      </c>
      <c r="H2151" t="s">
        <v>170</v>
      </c>
      <c r="I2151" t="s">
        <v>293</v>
      </c>
      <c r="J2151">
        <v>104.48699999999999</v>
      </c>
      <c r="K2151" t="s">
        <v>462</v>
      </c>
    </row>
    <row r="2152" spans="1:11" x14ac:dyDescent="0.25">
      <c r="A2152" t="s">
        <v>289</v>
      </c>
      <c r="B2152" t="s">
        <v>462</v>
      </c>
      <c r="C2152" t="s">
        <v>487</v>
      </c>
      <c r="D2152" t="s">
        <v>27</v>
      </c>
      <c r="E2152" t="s">
        <v>415</v>
      </c>
      <c r="F2152">
        <v>2019</v>
      </c>
      <c r="G2152" t="s">
        <v>292</v>
      </c>
      <c r="H2152" t="s">
        <v>170</v>
      </c>
      <c r="I2152" t="s">
        <v>293</v>
      </c>
      <c r="J2152">
        <v>108.54600000000001</v>
      </c>
      <c r="K2152" t="s">
        <v>462</v>
      </c>
    </row>
    <row r="2153" spans="1:11" x14ac:dyDescent="0.25">
      <c r="A2153" t="s">
        <v>289</v>
      </c>
      <c r="B2153" t="s">
        <v>462</v>
      </c>
      <c r="C2153" t="s">
        <v>487</v>
      </c>
      <c r="D2153" t="s">
        <v>27</v>
      </c>
      <c r="E2153" t="s">
        <v>415</v>
      </c>
      <c r="F2153">
        <v>2020</v>
      </c>
      <c r="G2153" t="s">
        <v>292</v>
      </c>
      <c r="H2153" t="s">
        <v>170</v>
      </c>
      <c r="I2153" t="s">
        <v>293</v>
      </c>
      <c r="J2153">
        <v>112.004</v>
      </c>
      <c r="K2153" t="s">
        <v>462</v>
      </c>
    </row>
    <row r="2154" spans="1:11" x14ac:dyDescent="0.25">
      <c r="A2154" t="s">
        <v>289</v>
      </c>
      <c r="B2154" t="s">
        <v>462</v>
      </c>
      <c r="C2154" t="s">
        <v>487</v>
      </c>
      <c r="D2154" t="s">
        <v>27</v>
      </c>
      <c r="E2154" t="s">
        <v>415</v>
      </c>
      <c r="F2154">
        <v>2021</v>
      </c>
      <c r="G2154" t="s">
        <v>292</v>
      </c>
      <c r="H2154" t="s">
        <v>170</v>
      </c>
      <c r="I2154" t="s">
        <v>293</v>
      </c>
      <c r="J2154">
        <v>117.98399999999999</v>
      </c>
      <c r="K2154" t="s">
        <v>462</v>
      </c>
    </row>
    <row r="2155" spans="1:11" x14ac:dyDescent="0.25">
      <c r="A2155" t="s">
        <v>289</v>
      </c>
      <c r="B2155" t="s">
        <v>462</v>
      </c>
      <c r="C2155" t="s">
        <v>487</v>
      </c>
      <c r="D2155" t="s">
        <v>27</v>
      </c>
      <c r="E2155" t="s">
        <v>415</v>
      </c>
      <c r="F2155">
        <v>2022</v>
      </c>
      <c r="G2155" t="s">
        <v>292</v>
      </c>
      <c r="H2155" t="s">
        <v>170</v>
      </c>
      <c r="I2155" t="s">
        <v>293</v>
      </c>
      <c r="J2155">
        <v>130.51</v>
      </c>
      <c r="K2155" t="s">
        <v>462</v>
      </c>
    </row>
    <row r="2156" spans="1:11" x14ac:dyDescent="0.25">
      <c r="A2156" t="s">
        <v>289</v>
      </c>
      <c r="B2156" t="s">
        <v>462</v>
      </c>
      <c r="C2156" t="s">
        <v>488</v>
      </c>
      <c r="D2156" t="s">
        <v>28</v>
      </c>
      <c r="E2156" t="s">
        <v>417</v>
      </c>
      <c r="F2156">
        <v>1929</v>
      </c>
      <c r="G2156" t="s">
        <v>292</v>
      </c>
      <c r="H2156" t="s">
        <v>170</v>
      </c>
      <c r="I2156" t="s">
        <v>293</v>
      </c>
      <c r="J2156">
        <v>3.25</v>
      </c>
      <c r="K2156" t="s">
        <v>462</v>
      </c>
    </row>
    <row r="2157" spans="1:11" x14ac:dyDescent="0.25">
      <c r="A2157" t="s">
        <v>289</v>
      </c>
      <c r="B2157" t="s">
        <v>462</v>
      </c>
      <c r="C2157" t="s">
        <v>488</v>
      </c>
      <c r="D2157" t="s">
        <v>28</v>
      </c>
      <c r="E2157" t="s">
        <v>417</v>
      </c>
      <c r="F2157">
        <v>1930</v>
      </c>
      <c r="G2157" t="s">
        <v>292</v>
      </c>
      <c r="H2157" t="s">
        <v>170</v>
      </c>
      <c r="I2157" t="s">
        <v>293</v>
      </c>
      <c r="J2157">
        <v>2.9980000000000002</v>
      </c>
      <c r="K2157" t="s">
        <v>462</v>
      </c>
    </row>
    <row r="2158" spans="1:11" x14ac:dyDescent="0.25">
      <c r="A2158" t="s">
        <v>289</v>
      </c>
      <c r="B2158" t="s">
        <v>462</v>
      </c>
      <c r="C2158" t="s">
        <v>488</v>
      </c>
      <c r="D2158" t="s">
        <v>28</v>
      </c>
      <c r="E2158" t="s">
        <v>417</v>
      </c>
      <c r="F2158">
        <v>1931</v>
      </c>
      <c r="G2158" t="s">
        <v>292</v>
      </c>
      <c r="H2158" t="s">
        <v>170</v>
      </c>
      <c r="I2158" t="s">
        <v>293</v>
      </c>
      <c r="J2158">
        <v>2.6190000000000002</v>
      </c>
      <c r="K2158" t="s">
        <v>462</v>
      </c>
    </row>
    <row r="2159" spans="1:11" x14ac:dyDescent="0.25">
      <c r="A2159" t="s">
        <v>289</v>
      </c>
      <c r="B2159" t="s">
        <v>462</v>
      </c>
      <c r="C2159" t="s">
        <v>488</v>
      </c>
      <c r="D2159" t="s">
        <v>28</v>
      </c>
      <c r="E2159" t="s">
        <v>417</v>
      </c>
      <c r="F2159">
        <v>1932</v>
      </c>
      <c r="G2159" t="s">
        <v>292</v>
      </c>
      <c r="H2159" t="s">
        <v>170</v>
      </c>
      <c r="I2159" t="s">
        <v>293</v>
      </c>
      <c r="J2159">
        <v>2.194</v>
      </c>
      <c r="K2159" t="s">
        <v>462</v>
      </c>
    </row>
    <row r="2160" spans="1:11" x14ac:dyDescent="0.25">
      <c r="A2160" t="s">
        <v>289</v>
      </c>
      <c r="B2160" t="s">
        <v>462</v>
      </c>
      <c r="C2160" t="s">
        <v>488</v>
      </c>
      <c r="D2160" t="s">
        <v>28</v>
      </c>
      <c r="E2160" t="s">
        <v>417</v>
      </c>
      <c r="F2160">
        <v>1933</v>
      </c>
      <c r="G2160" t="s">
        <v>292</v>
      </c>
      <c r="H2160" t="s">
        <v>170</v>
      </c>
      <c r="I2160" t="s">
        <v>293</v>
      </c>
      <c r="J2160">
        <v>2.1059999999999999</v>
      </c>
      <c r="K2160" t="s">
        <v>462</v>
      </c>
    </row>
    <row r="2161" spans="1:11" x14ac:dyDescent="0.25">
      <c r="A2161" t="s">
        <v>289</v>
      </c>
      <c r="B2161" t="s">
        <v>462</v>
      </c>
      <c r="C2161" t="s">
        <v>488</v>
      </c>
      <c r="D2161" t="s">
        <v>28</v>
      </c>
      <c r="E2161" t="s">
        <v>417</v>
      </c>
      <c r="F2161">
        <v>1934</v>
      </c>
      <c r="G2161" t="s">
        <v>292</v>
      </c>
      <c r="H2161" t="s">
        <v>170</v>
      </c>
      <c r="I2161" t="s">
        <v>293</v>
      </c>
      <c r="J2161">
        <v>2.2919999999999998</v>
      </c>
      <c r="K2161" t="s">
        <v>462</v>
      </c>
    </row>
    <row r="2162" spans="1:11" x14ac:dyDescent="0.25">
      <c r="A2162" t="s">
        <v>289</v>
      </c>
      <c r="B2162" t="s">
        <v>462</v>
      </c>
      <c r="C2162" t="s">
        <v>488</v>
      </c>
      <c r="D2162" t="s">
        <v>28</v>
      </c>
      <c r="E2162" t="s">
        <v>417</v>
      </c>
      <c r="F2162">
        <v>1935</v>
      </c>
      <c r="G2162" t="s">
        <v>292</v>
      </c>
      <c r="H2162" t="s">
        <v>170</v>
      </c>
      <c r="I2162" t="s">
        <v>293</v>
      </c>
      <c r="J2162">
        <v>2.331</v>
      </c>
      <c r="K2162" t="s">
        <v>462</v>
      </c>
    </row>
    <row r="2163" spans="1:11" x14ac:dyDescent="0.25">
      <c r="A2163" t="s">
        <v>289</v>
      </c>
      <c r="B2163" t="s">
        <v>462</v>
      </c>
      <c r="C2163" t="s">
        <v>488</v>
      </c>
      <c r="D2163" t="s">
        <v>28</v>
      </c>
      <c r="E2163" t="s">
        <v>417</v>
      </c>
      <c r="F2163">
        <v>1936</v>
      </c>
      <c r="G2163" t="s">
        <v>292</v>
      </c>
      <c r="H2163" t="s">
        <v>170</v>
      </c>
      <c r="I2163" t="s">
        <v>293</v>
      </c>
      <c r="J2163">
        <v>2.4849999999999999</v>
      </c>
      <c r="K2163" t="s">
        <v>462</v>
      </c>
    </row>
    <row r="2164" spans="1:11" x14ac:dyDescent="0.25">
      <c r="A2164" t="s">
        <v>289</v>
      </c>
      <c r="B2164" t="s">
        <v>462</v>
      </c>
      <c r="C2164" t="s">
        <v>488</v>
      </c>
      <c r="D2164" t="s">
        <v>28</v>
      </c>
      <c r="E2164" t="s">
        <v>417</v>
      </c>
      <c r="F2164">
        <v>1937</v>
      </c>
      <c r="G2164" t="s">
        <v>292</v>
      </c>
      <c r="H2164" t="s">
        <v>170</v>
      </c>
      <c r="I2164" t="s">
        <v>293</v>
      </c>
      <c r="J2164">
        <v>2.89</v>
      </c>
      <c r="K2164" t="s">
        <v>462</v>
      </c>
    </row>
    <row r="2165" spans="1:11" x14ac:dyDescent="0.25">
      <c r="A2165" t="s">
        <v>289</v>
      </c>
      <c r="B2165" t="s">
        <v>462</v>
      </c>
      <c r="C2165" t="s">
        <v>488</v>
      </c>
      <c r="D2165" t="s">
        <v>28</v>
      </c>
      <c r="E2165" t="s">
        <v>417</v>
      </c>
      <c r="F2165">
        <v>1938</v>
      </c>
      <c r="G2165" t="s">
        <v>292</v>
      </c>
      <c r="H2165" t="s">
        <v>170</v>
      </c>
      <c r="I2165" t="s">
        <v>293</v>
      </c>
      <c r="J2165">
        <v>2.8919999999999999</v>
      </c>
      <c r="K2165" t="s">
        <v>462</v>
      </c>
    </row>
    <row r="2166" spans="1:11" x14ac:dyDescent="0.25">
      <c r="A2166" t="s">
        <v>289</v>
      </c>
      <c r="B2166" t="s">
        <v>462</v>
      </c>
      <c r="C2166" t="s">
        <v>488</v>
      </c>
      <c r="D2166" t="s">
        <v>28</v>
      </c>
      <c r="E2166" t="s">
        <v>417</v>
      </c>
      <c r="F2166">
        <v>1939</v>
      </c>
      <c r="G2166" t="s">
        <v>292</v>
      </c>
      <c r="H2166" t="s">
        <v>170</v>
      </c>
      <c r="I2166" t="s">
        <v>293</v>
      </c>
      <c r="J2166">
        <v>2.9039999999999999</v>
      </c>
      <c r="K2166" t="s">
        <v>462</v>
      </c>
    </row>
    <row r="2167" spans="1:11" x14ac:dyDescent="0.25">
      <c r="A2167" t="s">
        <v>289</v>
      </c>
      <c r="B2167" t="s">
        <v>462</v>
      </c>
      <c r="C2167" t="s">
        <v>488</v>
      </c>
      <c r="D2167" t="s">
        <v>28</v>
      </c>
      <c r="E2167" t="s">
        <v>417</v>
      </c>
      <c r="F2167">
        <v>1940</v>
      </c>
      <c r="G2167" t="s">
        <v>292</v>
      </c>
      <c r="H2167" t="s">
        <v>170</v>
      </c>
      <c r="I2167" t="s">
        <v>293</v>
      </c>
      <c r="J2167">
        <v>2.9620000000000002</v>
      </c>
      <c r="K2167" t="s">
        <v>462</v>
      </c>
    </row>
    <row r="2168" spans="1:11" x14ac:dyDescent="0.25">
      <c r="A2168" t="s">
        <v>289</v>
      </c>
      <c r="B2168" t="s">
        <v>462</v>
      </c>
      <c r="C2168" t="s">
        <v>488</v>
      </c>
      <c r="D2168" t="s">
        <v>28</v>
      </c>
      <c r="E2168" t="s">
        <v>417</v>
      </c>
      <c r="F2168">
        <v>1941</v>
      </c>
      <c r="G2168" t="s">
        <v>292</v>
      </c>
      <c r="H2168" t="s">
        <v>170</v>
      </c>
      <c r="I2168" t="s">
        <v>293</v>
      </c>
      <c r="J2168">
        <v>3.1739999999999999</v>
      </c>
      <c r="K2168" t="s">
        <v>462</v>
      </c>
    </row>
    <row r="2169" spans="1:11" x14ac:dyDescent="0.25">
      <c r="A2169" t="s">
        <v>289</v>
      </c>
      <c r="B2169" t="s">
        <v>462</v>
      </c>
      <c r="C2169" t="s">
        <v>488</v>
      </c>
      <c r="D2169" t="s">
        <v>28</v>
      </c>
      <c r="E2169" t="s">
        <v>417</v>
      </c>
      <c r="F2169">
        <v>1942</v>
      </c>
      <c r="G2169" t="s">
        <v>292</v>
      </c>
      <c r="H2169" t="s">
        <v>170</v>
      </c>
      <c r="I2169" t="s">
        <v>293</v>
      </c>
      <c r="J2169">
        <v>3.5409999999999999</v>
      </c>
      <c r="K2169" t="s">
        <v>462</v>
      </c>
    </row>
    <row r="2170" spans="1:11" x14ac:dyDescent="0.25">
      <c r="A2170" t="s">
        <v>289</v>
      </c>
      <c r="B2170" t="s">
        <v>462</v>
      </c>
      <c r="C2170" t="s">
        <v>488</v>
      </c>
      <c r="D2170" t="s">
        <v>28</v>
      </c>
      <c r="E2170" t="s">
        <v>417</v>
      </c>
      <c r="F2170">
        <v>1943</v>
      </c>
      <c r="G2170" t="s">
        <v>292</v>
      </c>
      <c r="H2170" t="s">
        <v>170</v>
      </c>
      <c r="I2170" t="s">
        <v>293</v>
      </c>
      <c r="J2170">
        <v>3.8319999999999999</v>
      </c>
      <c r="K2170" t="s">
        <v>462</v>
      </c>
    </row>
    <row r="2171" spans="1:11" x14ac:dyDescent="0.25">
      <c r="A2171" t="s">
        <v>289</v>
      </c>
      <c r="B2171" t="s">
        <v>462</v>
      </c>
      <c r="C2171" t="s">
        <v>488</v>
      </c>
      <c r="D2171" t="s">
        <v>28</v>
      </c>
      <c r="E2171" t="s">
        <v>417</v>
      </c>
      <c r="F2171">
        <v>1944</v>
      </c>
      <c r="G2171" t="s">
        <v>292</v>
      </c>
      <c r="H2171" t="s">
        <v>170</v>
      </c>
      <c r="I2171" t="s">
        <v>293</v>
      </c>
      <c r="J2171">
        <v>4.0430000000000001</v>
      </c>
      <c r="K2171" t="s">
        <v>462</v>
      </c>
    </row>
    <row r="2172" spans="1:11" x14ac:dyDescent="0.25">
      <c r="A2172" t="s">
        <v>289</v>
      </c>
      <c r="B2172" t="s">
        <v>462</v>
      </c>
      <c r="C2172" t="s">
        <v>488</v>
      </c>
      <c r="D2172" t="s">
        <v>28</v>
      </c>
      <c r="E2172" t="s">
        <v>417</v>
      </c>
      <c r="F2172">
        <v>1945</v>
      </c>
      <c r="G2172" t="s">
        <v>292</v>
      </c>
      <c r="H2172" t="s">
        <v>170</v>
      </c>
      <c r="I2172" t="s">
        <v>293</v>
      </c>
      <c r="J2172">
        <v>4.1340000000000003</v>
      </c>
      <c r="K2172" t="s">
        <v>462</v>
      </c>
    </row>
    <row r="2173" spans="1:11" x14ac:dyDescent="0.25">
      <c r="A2173" t="s">
        <v>289</v>
      </c>
      <c r="B2173" t="s">
        <v>462</v>
      </c>
      <c r="C2173" t="s">
        <v>488</v>
      </c>
      <c r="D2173" t="s">
        <v>28</v>
      </c>
      <c r="E2173" t="s">
        <v>417</v>
      </c>
      <c r="F2173">
        <v>1946</v>
      </c>
      <c r="G2173" t="s">
        <v>292</v>
      </c>
      <c r="H2173" t="s">
        <v>170</v>
      </c>
      <c r="I2173" t="s">
        <v>293</v>
      </c>
      <c r="J2173">
        <v>4.8529999999999998</v>
      </c>
      <c r="K2173" t="s">
        <v>462</v>
      </c>
    </row>
    <row r="2174" spans="1:11" x14ac:dyDescent="0.25">
      <c r="A2174" t="s">
        <v>289</v>
      </c>
      <c r="B2174" t="s">
        <v>462</v>
      </c>
      <c r="C2174" t="s">
        <v>488</v>
      </c>
      <c r="D2174" t="s">
        <v>28</v>
      </c>
      <c r="E2174" t="s">
        <v>417</v>
      </c>
      <c r="F2174">
        <v>1947</v>
      </c>
      <c r="G2174" t="s">
        <v>292</v>
      </c>
      <c r="H2174" t="s">
        <v>170</v>
      </c>
      <c r="I2174" t="s">
        <v>293</v>
      </c>
      <c r="J2174">
        <v>6.51</v>
      </c>
      <c r="K2174" t="s">
        <v>462</v>
      </c>
    </row>
    <row r="2175" spans="1:11" x14ac:dyDescent="0.25">
      <c r="A2175" t="s">
        <v>289</v>
      </c>
      <c r="B2175" t="s">
        <v>462</v>
      </c>
      <c r="C2175" t="s">
        <v>488</v>
      </c>
      <c r="D2175" t="s">
        <v>28</v>
      </c>
      <c r="E2175" t="s">
        <v>417</v>
      </c>
      <c r="F2175">
        <v>1948</v>
      </c>
      <c r="G2175" t="s">
        <v>292</v>
      </c>
      <c r="H2175" t="s">
        <v>170</v>
      </c>
      <c r="I2175" t="s">
        <v>293</v>
      </c>
      <c r="J2175">
        <v>7.2480000000000002</v>
      </c>
      <c r="K2175" t="s">
        <v>462</v>
      </c>
    </row>
    <row r="2176" spans="1:11" x14ac:dyDescent="0.25">
      <c r="A2176" t="s">
        <v>289</v>
      </c>
      <c r="B2176" t="s">
        <v>462</v>
      </c>
      <c r="C2176" t="s">
        <v>488</v>
      </c>
      <c r="D2176" t="s">
        <v>28</v>
      </c>
      <c r="E2176" t="s">
        <v>417</v>
      </c>
      <c r="F2176">
        <v>1949</v>
      </c>
      <c r="G2176" t="s">
        <v>292</v>
      </c>
      <c r="H2176" t="s">
        <v>170</v>
      </c>
      <c r="I2176" t="s">
        <v>293</v>
      </c>
      <c r="J2176">
        <v>7.0510000000000002</v>
      </c>
      <c r="K2176" t="s">
        <v>462</v>
      </c>
    </row>
    <row r="2177" spans="1:11" x14ac:dyDescent="0.25">
      <c r="A2177" t="s">
        <v>289</v>
      </c>
      <c r="B2177" t="s">
        <v>462</v>
      </c>
      <c r="C2177" t="s">
        <v>488</v>
      </c>
      <c r="D2177" t="s">
        <v>28</v>
      </c>
      <c r="E2177" t="s">
        <v>417</v>
      </c>
      <c r="F2177">
        <v>1950</v>
      </c>
      <c r="G2177" t="s">
        <v>292</v>
      </c>
      <c r="H2177" t="s">
        <v>170</v>
      </c>
      <c r="I2177" t="s">
        <v>293</v>
      </c>
      <c r="J2177">
        <v>7.01</v>
      </c>
      <c r="K2177" t="s">
        <v>462</v>
      </c>
    </row>
    <row r="2178" spans="1:11" x14ac:dyDescent="0.25">
      <c r="A2178" t="s">
        <v>289</v>
      </c>
      <c r="B2178" t="s">
        <v>462</v>
      </c>
      <c r="C2178" t="s">
        <v>488</v>
      </c>
      <c r="D2178" t="s">
        <v>28</v>
      </c>
      <c r="E2178" t="s">
        <v>417</v>
      </c>
      <c r="F2178">
        <v>1951</v>
      </c>
      <c r="G2178" t="s">
        <v>292</v>
      </c>
      <c r="H2178" t="s">
        <v>170</v>
      </c>
      <c r="I2178" t="s">
        <v>293</v>
      </c>
      <c r="J2178">
        <v>7.9489999999999998</v>
      </c>
      <c r="K2178" t="s">
        <v>462</v>
      </c>
    </row>
    <row r="2179" spans="1:11" x14ac:dyDescent="0.25">
      <c r="A2179" t="s">
        <v>289</v>
      </c>
      <c r="B2179" t="s">
        <v>462</v>
      </c>
      <c r="C2179" t="s">
        <v>488</v>
      </c>
      <c r="D2179" t="s">
        <v>28</v>
      </c>
      <c r="E2179" t="s">
        <v>417</v>
      </c>
      <c r="F2179">
        <v>1952</v>
      </c>
      <c r="G2179" t="s">
        <v>292</v>
      </c>
      <c r="H2179" t="s">
        <v>170</v>
      </c>
      <c r="I2179" t="s">
        <v>293</v>
      </c>
      <c r="J2179">
        <v>8.1549999999999994</v>
      </c>
      <c r="K2179" t="s">
        <v>462</v>
      </c>
    </row>
    <row r="2180" spans="1:11" x14ac:dyDescent="0.25">
      <c r="A2180" t="s">
        <v>289</v>
      </c>
      <c r="B2180" t="s">
        <v>462</v>
      </c>
      <c r="C2180" t="s">
        <v>488</v>
      </c>
      <c r="D2180" t="s">
        <v>28</v>
      </c>
      <c r="E2180" t="s">
        <v>417</v>
      </c>
      <c r="F2180">
        <v>1953</v>
      </c>
      <c r="G2180" t="s">
        <v>292</v>
      </c>
      <c r="H2180" t="s">
        <v>170</v>
      </c>
      <c r="I2180" t="s">
        <v>293</v>
      </c>
      <c r="J2180">
        <v>8.1940000000000008</v>
      </c>
      <c r="K2180" t="s">
        <v>462</v>
      </c>
    </row>
    <row r="2181" spans="1:11" x14ac:dyDescent="0.25">
      <c r="A2181" t="s">
        <v>289</v>
      </c>
      <c r="B2181" t="s">
        <v>462</v>
      </c>
      <c r="C2181" t="s">
        <v>488</v>
      </c>
      <c r="D2181" t="s">
        <v>28</v>
      </c>
      <c r="E2181" t="s">
        <v>417</v>
      </c>
      <c r="F2181">
        <v>1954</v>
      </c>
      <c r="G2181" t="s">
        <v>292</v>
      </c>
      <c r="H2181" t="s">
        <v>170</v>
      </c>
      <c r="I2181" t="s">
        <v>293</v>
      </c>
      <c r="J2181">
        <v>7.9770000000000003</v>
      </c>
      <c r="K2181" t="s">
        <v>462</v>
      </c>
    </row>
    <row r="2182" spans="1:11" x14ac:dyDescent="0.25">
      <c r="A2182" t="s">
        <v>289</v>
      </c>
      <c r="B2182" t="s">
        <v>462</v>
      </c>
      <c r="C2182" t="s">
        <v>488</v>
      </c>
      <c r="D2182" t="s">
        <v>28</v>
      </c>
      <c r="E2182" t="s">
        <v>417</v>
      </c>
      <c r="F2182">
        <v>1955</v>
      </c>
      <c r="G2182" t="s">
        <v>292</v>
      </c>
      <c r="H2182" t="s">
        <v>170</v>
      </c>
      <c r="I2182" t="s">
        <v>293</v>
      </c>
      <c r="J2182">
        <v>8.1080000000000005</v>
      </c>
      <c r="K2182" t="s">
        <v>462</v>
      </c>
    </row>
    <row r="2183" spans="1:11" x14ac:dyDescent="0.25">
      <c r="A2183" t="s">
        <v>289</v>
      </c>
      <c r="B2183" t="s">
        <v>462</v>
      </c>
      <c r="C2183" t="s">
        <v>488</v>
      </c>
      <c r="D2183" t="s">
        <v>28</v>
      </c>
      <c r="E2183" t="s">
        <v>417</v>
      </c>
      <c r="F2183">
        <v>1956</v>
      </c>
      <c r="G2183" t="s">
        <v>292</v>
      </c>
      <c r="H2183" t="s">
        <v>170</v>
      </c>
      <c r="I2183" t="s">
        <v>293</v>
      </c>
      <c r="J2183">
        <v>8.8070000000000004</v>
      </c>
      <c r="K2183" t="s">
        <v>462</v>
      </c>
    </row>
    <row r="2184" spans="1:11" x14ac:dyDescent="0.25">
      <c r="A2184" t="s">
        <v>289</v>
      </c>
      <c r="B2184" t="s">
        <v>462</v>
      </c>
      <c r="C2184" t="s">
        <v>488</v>
      </c>
      <c r="D2184" t="s">
        <v>28</v>
      </c>
      <c r="E2184" t="s">
        <v>417</v>
      </c>
      <c r="F2184">
        <v>1957</v>
      </c>
      <c r="G2184" t="s">
        <v>292</v>
      </c>
      <c r="H2184" t="s">
        <v>170</v>
      </c>
      <c r="I2184" t="s">
        <v>293</v>
      </c>
      <c r="J2184">
        <v>9.1590000000000007</v>
      </c>
      <c r="K2184" t="s">
        <v>462</v>
      </c>
    </row>
    <row r="2185" spans="1:11" x14ac:dyDescent="0.25">
      <c r="A2185" t="s">
        <v>289</v>
      </c>
      <c r="B2185" t="s">
        <v>462</v>
      </c>
      <c r="C2185" t="s">
        <v>488</v>
      </c>
      <c r="D2185" t="s">
        <v>28</v>
      </c>
      <c r="E2185" t="s">
        <v>417</v>
      </c>
      <c r="F2185">
        <v>1958</v>
      </c>
      <c r="G2185" t="s">
        <v>292</v>
      </c>
      <c r="H2185" t="s">
        <v>170</v>
      </c>
      <c r="I2185" t="s">
        <v>293</v>
      </c>
      <c r="J2185">
        <v>8.9</v>
      </c>
      <c r="K2185" t="s">
        <v>462</v>
      </c>
    </row>
    <row r="2186" spans="1:11" x14ac:dyDescent="0.25">
      <c r="A2186" t="s">
        <v>289</v>
      </c>
      <c r="B2186" t="s">
        <v>462</v>
      </c>
      <c r="C2186" t="s">
        <v>488</v>
      </c>
      <c r="D2186" t="s">
        <v>28</v>
      </c>
      <c r="E2186" t="s">
        <v>417</v>
      </c>
      <c r="F2186">
        <v>1959</v>
      </c>
      <c r="G2186" t="s">
        <v>292</v>
      </c>
      <c r="H2186" t="s">
        <v>170</v>
      </c>
      <c r="I2186" t="s">
        <v>293</v>
      </c>
      <c r="J2186">
        <v>8.8230000000000004</v>
      </c>
      <c r="K2186" t="s">
        <v>462</v>
      </c>
    </row>
    <row r="2187" spans="1:11" x14ac:dyDescent="0.25">
      <c r="A2187" t="s">
        <v>289</v>
      </c>
      <c r="B2187" t="s">
        <v>462</v>
      </c>
      <c r="C2187" t="s">
        <v>488</v>
      </c>
      <c r="D2187" t="s">
        <v>28</v>
      </c>
      <c r="E2187" t="s">
        <v>417</v>
      </c>
      <c r="F2187">
        <v>1960</v>
      </c>
      <c r="G2187" t="s">
        <v>292</v>
      </c>
      <c r="H2187" t="s">
        <v>170</v>
      </c>
      <c r="I2187" t="s">
        <v>293</v>
      </c>
      <c r="J2187">
        <v>8.8130000000000006</v>
      </c>
      <c r="K2187" t="s">
        <v>462</v>
      </c>
    </row>
    <row r="2188" spans="1:11" x14ac:dyDescent="0.25">
      <c r="A2188" t="s">
        <v>289</v>
      </c>
      <c r="B2188" t="s">
        <v>462</v>
      </c>
      <c r="C2188" t="s">
        <v>488</v>
      </c>
      <c r="D2188" t="s">
        <v>28</v>
      </c>
      <c r="E2188" t="s">
        <v>417</v>
      </c>
      <c r="F2188">
        <v>1961</v>
      </c>
      <c r="G2188" t="s">
        <v>292</v>
      </c>
      <c r="H2188" t="s">
        <v>170</v>
      </c>
      <c r="I2188" t="s">
        <v>293</v>
      </c>
      <c r="J2188">
        <v>8.7850000000000001</v>
      </c>
      <c r="K2188" t="s">
        <v>462</v>
      </c>
    </row>
    <row r="2189" spans="1:11" x14ac:dyDescent="0.25">
      <c r="A2189" t="s">
        <v>289</v>
      </c>
      <c r="B2189" t="s">
        <v>462</v>
      </c>
      <c r="C2189" t="s">
        <v>488</v>
      </c>
      <c r="D2189" t="s">
        <v>28</v>
      </c>
      <c r="E2189" t="s">
        <v>417</v>
      </c>
      <c r="F2189">
        <v>1962</v>
      </c>
      <c r="G2189" t="s">
        <v>292</v>
      </c>
      <c r="H2189" t="s">
        <v>170</v>
      </c>
      <c r="I2189" t="s">
        <v>293</v>
      </c>
      <c r="J2189">
        <v>8.891</v>
      </c>
      <c r="K2189" t="s">
        <v>462</v>
      </c>
    </row>
    <row r="2190" spans="1:11" x14ac:dyDescent="0.25">
      <c r="A2190" t="s">
        <v>289</v>
      </c>
      <c r="B2190" t="s">
        <v>462</v>
      </c>
      <c r="C2190" t="s">
        <v>488</v>
      </c>
      <c r="D2190" t="s">
        <v>28</v>
      </c>
      <c r="E2190" t="s">
        <v>417</v>
      </c>
      <c r="F2190">
        <v>1963</v>
      </c>
      <c r="G2190" t="s">
        <v>292</v>
      </c>
      <c r="H2190" t="s">
        <v>170</v>
      </c>
      <c r="I2190" t="s">
        <v>293</v>
      </c>
      <c r="J2190">
        <v>9.0559999999999992</v>
      </c>
      <c r="K2190" t="s">
        <v>462</v>
      </c>
    </row>
    <row r="2191" spans="1:11" x14ac:dyDescent="0.25">
      <c r="A2191" t="s">
        <v>289</v>
      </c>
      <c r="B2191" t="s">
        <v>462</v>
      </c>
      <c r="C2191" t="s">
        <v>488</v>
      </c>
      <c r="D2191" t="s">
        <v>28</v>
      </c>
      <c r="E2191" t="s">
        <v>417</v>
      </c>
      <c r="F2191">
        <v>1964</v>
      </c>
      <c r="G2191" t="s">
        <v>292</v>
      </c>
      <c r="H2191" t="s">
        <v>170</v>
      </c>
      <c r="I2191" t="s">
        <v>293</v>
      </c>
      <c r="J2191">
        <v>9.2430000000000003</v>
      </c>
      <c r="K2191" t="s">
        <v>462</v>
      </c>
    </row>
    <row r="2192" spans="1:11" x14ac:dyDescent="0.25">
      <c r="A2192" t="s">
        <v>289</v>
      </c>
      <c r="B2192" t="s">
        <v>462</v>
      </c>
      <c r="C2192" t="s">
        <v>488</v>
      </c>
      <c r="D2192" t="s">
        <v>28</v>
      </c>
      <c r="E2192" t="s">
        <v>417</v>
      </c>
      <c r="F2192">
        <v>1965</v>
      </c>
      <c r="G2192" t="s">
        <v>292</v>
      </c>
      <c r="H2192" t="s">
        <v>170</v>
      </c>
      <c r="I2192" t="s">
        <v>293</v>
      </c>
      <c r="J2192">
        <v>9.548</v>
      </c>
      <c r="K2192" t="s">
        <v>462</v>
      </c>
    </row>
    <row r="2193" spans="1:11" x14ac:dyDescent="0.25">
      <c r="A2193" t="s">
        <v>289</v>
      </c>
      <c r="B2193" t="s">
        <v>462</v>
      </c>
      <c r="C2193" t="s">
        <v>488</v>
      </c>
      <c r="D2193" t="s">
        <v>28</v>
      </c>
      <c r="E2193" t="s">
        <v>417</v>
      </c>
      <c r="F2193">
        <v>1966</v>
      </c>
      <c r="G2193" t="s">
        <v>292</v>
      </c>
      <c r="H2193" t="s">
        <v>170</v>
      </c>
      <c r="I2193" t="s">
        <v>293</v>
      </c>
      <c r="J2193">
        <v>9.9060000000000006</v>
      </c>
      <c r="K2193" t="s">
        <v>462</v>
      </c>
    </row>
    <row r="2194" spans="1:11" x14ac:dyDescent="0.25">
      <c r="A2194" t="s">
        <v>289</v>
      </c>
      <c r="B2194" t="s">
        <v>462</v>
      </c>
      <c r="C2194" t="s">
        <v>488</v>
      </c>
      <c r="D2194" t="s">
        <v>28</v>
      </c>
      <c r="E2194" t="s">
        <v>417</v>
      </c>
      <c r="F2194">
        <v>1967</v>
      </c>
      <c r="G2194" t="s">
        <v>292</v>
      </c>
      <c r="H2194" t="s">
        <v>170</v>
      </c>
      <c r="I2194" t="s">
        <v>293</v>
      </c>
      <c r="J2194">
        <v>10.215</v>
      </c>
      <c r="K2194" t="s">
        <v>462</v>
      </c>
    </row>
    <row r="2195" spans="1:11" x14ac:dyDescent="0.25">
      <c r="A2195" t="s">
        <v>289</v>
      </c>
      <c r="B2195" t="s">
        <v>462</v>
      </c>
      <c r="C2195" t="s">
        <v>488</v>
      </c>
      <c r="D2195" t="s">
        <v>28</v>
      </c>
      <c r="E2195" t="s">
        <v>417</v>
      </c>
      <c r="F2195">
        <v>1968</v>
      </c>
      <c r="G2195" t="s">
        <v>292</v>
      </c>
      <c r="H2195" t="s">
        <v>170</v>
      </c>
      <c r="I2195" t="s">
        <v>293</v>
      </c>
      <c r="J2195">
        <v>10.723000000000001</v>
      </c>
      <c r="K2195" t="s">
        <v>462</v>
      </c>
    </row>
    <row r="2196" spans="1:11" x14ac:dyDescent="0.25">
      <c r="A2196" t="s">
        <v>289</v>
      </c>
      <c r="B2196" t="s">
        <v>462</v>
      </c>
      <c r="C2196" t="s">
        <v>488</v>
      </c>
      <c r="D2196" t="s">
        <v>28</v>
      </c>
      <c r="E2196" t="s">
        <v>417</v>
      </c>
      <c r="F2196">
        <v>1969</v>
      </c>
      <c r="G2196" t="s">
        <v>292</v>
      </c>
      <c r="H2196" t="s">
        <v>170</v>
      </c>
      <c r="I2196" t="s">
        <v>293</v>
      </c>
      <c r="J2196">
        <v>11.53</v>
      </c>
      <c r="K2196" t="s">
        <v>462</v>
      </c>
    </row>
    <row r="2197" spans="1:11" x14ac:dyDescent="0.25">
      <c r="A2197" t="s">
        <v>289</v>
      </c>
      <c r="B2197" t="s">
        <v>462</v>
      </c>
      <c r="C2197" t="s">
        <v>488</v>
      </c>
      <c r="D2197" t="s">
        <v>28</v>
      </c>
      <c r="E2197" t="s">
        <v>417</v>
      </c>
      <c r="F2197">
        <v>1970</v>
      </c>
      <c r="G2197" t="s">
        <v>292</v>
      </c>
      <c r="H2197" t="s">
        <v>170</v>
      </c>
      <c r="I2197" t="s">
        <v>293</v>
      </c>
      <c r="J2197">
        <v>12.255000000000001</v>
      </c>
      <c r="K2197" t="s">
        <v>462</v>
      </c>
    </row>
    <row r="2198" spans="1:11" x14ac:dyDescent="0.25">
      <c r="A2198" t="s">
        <v>289</v>
      </c>
      <c r="B2198" t="s">
        <v>462</v>
      </c>
      <c r="C2198" t="s">
        <v>488</v>
      </c>
      <c r="D2198" t="s">
        <v>28</v>
      </c>
      <c r="E2198" t="s">
        <v>417</v>
      </c>
      <c r="F2198">
        <v>1971</v>
      </c>
      <c r="G2198" t="s">
        <v>292</v>
      </c>
      <c r="H2198" t="s">
        <v>170</v>
      </c>
      <c r="I2198" t="s">
        <v>293</v>
      </c>
      <c r="J2198">
        <v>13.297000000000001</v>
      </c>
      <c r="K2198" t="s">
        <v>462</v>
      </c>
    </row>
    <row r="2199" spans="1:11" x14ac:dyDescent="0.25">
      <c r="A2199" t="s">
        <v>289</v>
      </c>
      <c r="B2199" t="s">
        <v>462</v>
      </c>
      <c r="C2199" t="s">
        <v>488</v>
      </c>
      <c r="D2199" t="s">
        <v>28</v>
      </c>
      <c r="E2199" t="s">
        <v>417</v>
      </c>
      <c r="F2199">
        <v>1972</v>
      </c>
      <c r="G2199" t="s">
        <v>292</v>
      </c>
      <c r="H2199" t="s">
        <v>170</v>
      </c>
      <c r="I2199" t="s">
        <v>293</v>
      </c>
      <c r="J2199">
        <v>14.385999999999999</v>
      </c>
      <c r="K2199" t="s">
        <v>462</v>
      </c>
    </row>
    <row r="2200" spans="1:11" x14ac:dyDescent="0.25">
      <c r="A2200" t="s">
        <v>289</v>
      </c>
      <c r="B2200" t="s">
        <v>462</v>
      </c>
      <c r="C2200" t="s">
        <v>488</v>
      </c>
      <c r="D2200" t="s">
        <v>28</v>
      </c>
      <c r="E2200" t="s">
        <v>417</v>
      </c>
      <c r="F2200">
        <v>1973</v>
      </c>
      <c r="G2200" t="s">
        <v>292</v>
      </c>
      <c r="H2200" t="s">
        <v>170</v>
      </c>
      <c r="I2200" t="s">
        <v>293</v>
      </c>
      <c r="J2200">
        <v>15.542</v>
      </c>
      <c r="K2200" t="s">
        <v>462</v>
      </c>
    </row>
    <row r="2201" spans="1:11" x14ac:dyDescent="0.25">
      <c r="A2201" t="s">
        <v>289</v>
      </c>
      <c r="B2201" t="s">
        <v>462</v>
      </c>
      <c r="C2201" t="s">
        <v>488</v>
      </c>
      <c r="D2201" t="s">
        <v>28</v>
      </c>
      <c r="E2201" t="s">
        <v>417</v>
      </c>
      <c r="F2201">
        <v>1974</v>
      </c>
      <c r="G2201" t="s">
        <v>292</v>
      </c>
      <c r="H2201" t="s">
        <v>170</v>
      </c>
      <c r="I2201" t="s">
        <v>293</v>
      </c>
      <c r="J2201">
        <v>17.265999999999998</v>
      </c>
      <c r="K2201" t="s">
        <v>462</v>
      </c>
    </row>
    <row r="2202" spans="1:11" x14ac:dyDescent="0.25">
      <c r="A2202" t="s">
        <v>289</v>
      </c>
      <c r="B2202" t="s">
        <v>462</v>
      </c>
      <c r="C2202" t="s">
        <v>488</v>
      </c>
      <c r="D2202" t="s">
        <v>28</v>
      </c>
      <c r="E2202" t="s">
        <v>417</v>
      </c>
      <c r="F2202">
        <v>1975</v>
      </c>
      <c r="G2202" t="s">
        <v>292</v>
      </c>
      <c r="H2202" t="s">
        <v>170</v>
      </c>
      <c r="I2202" t="s">
        <v>293</v>
      </c>
      <c r="J2202">
        <v>18.957000000000001</v>
      </c>
      <c r="K2202" t="s">
        <v>462</v>
      </c>
    </row>
    <row r="2203" spans="1:11" x14ac:dyDescent="0.25">
      <c r="A2203" t="s">
        <v>289</v>
      </c>
      <c r="B2203" t="s">
        <v>462</v>
      </c>
      <c r="C2203" t="s">
        <v>488</v>
      </c>
      <c r="D2203" t="s">
        <v>28</v>
      </c>
      <c r="E2203" t="s">
        <v>417</v>
      </c>
      <c r="F2203">
        <v>1976</v>
      </c>
      <c r="G2203" t="s">
        <v>292</v>
      </c>
      <c r="H2203" t="s">
        <v>170</v>
      </c>
      <c r="I2203" t="s">
        <v>293</v>
      </c>
      <c r="J2203">
        <v>19.626000000000001</v>
      </c>
      <c r="K2203" t="s">
        <v>462</v>
      </c>
    </row>
    <row r="2204" spans="1:11" x14ac:dyDescent="0.25">
      <c r="A2204" t="s">
        <v>289</v>
      </c>
      <c r="B2204" t="s">
        <v>462</v>
      </c>
      <c r="C2204" t="s">
        <v>488</v>
      </c>
      <c r="D2204" t="s">
        <v>28</v>
      </c>
      <c r="E2204" t="s">
        <v>417</v>
      </c>
      <c r="F2204">
        <v>1977</v>
      </c>
      <c r="G2204" t="s">
        <v>292</v>
      </c>
      <c r="H2204" t="s">
        <v>170</v>
      </c>
      <c r="I2204" t="s">
        <v>293</v>
      </c>
      <c r="J2204">
        <v>20.957000000000001</v>
      </c>
      <c r="K2204" t="s">
        <v>462</v>
      </c>
    </row>
    <row r="2205" spans="1:11" x14ac:dyDescent="0.25">
      <c r="A2205" t="s">
        <v>289</v>
      </c>
      <c r="B2205" t="s">
        <v>462</v>
      </c>
      <c r="C2205" t="s">
        <v>488</v>
      </c>
      <c r="D2205" t="s">
        <v>28</v>
      </c>
      <c r="E2205" t="s">
        <v>417</v>
      </c>
      <c r="F2205">
        <v>1978</v>
      </c>
      <c r="G2205" t="s">
        <v>292</v>
      </c>
      <c r="H2205" t="s">
        <v>170</v>
      </c>
      <c r="I2205" t="s">
        <v>293</v>
      </c>
      <c r="J2205">
        <v>22.946999999999999</v>
      </c>
      <c r="K2205" t="s">
        <v>462</v>
      </c>
    </row>
    <row r="2206" spans="1:11" x14ac:dyDescent="0.25">
      <c r="A2206" t="s">
        <v>289</v>
      </c>
      <c r="B2206" t="s">
        <v>462</v>
      </c>
      <c r="C2206" t="s">
        <v>488</v>
      </c>
      <c r="D2206" t="s">
        <v>28</v>
      </c>
      <c r="E2206" t="s">
        <v>417</v>
      </c>
      <c r="F2206">
        <v>1979</v>
      </c>
      <c r="G2206" t="s">
        <v>292</v>
      </c>
      <c r="H2206" t="s">
        <v>170</v>
      </c>
      <c r="I2206" t="s">
        <v>293</v>
      </c>
      <c r="J2206">
        <v>25.471</v>
      </c>
      <c r="K2206" t="s">
        <v>462</v>
      </c>
    </row>
    <row r="2207" spans="1:11" x14ac:dyDescent="0.25">
      <c r="A2207" t="s">
        <v>289</v>
      </c>
      <c r="B2207" t="s">
        <v>462</v>
      </c>
      <c r="C2207" t="s">
        <v>488</v>
      </c>
      <c r="D2207" t="s">
        <v>28</v>
      </c>
      <c r="E2207" t="s">
        <v>417</v>
      </c>
      <c r="F2207">
        <v>1980</v>
      </c>
      <c r="G2207" t="s">
        <v>292</v>
      </c>
      <c r="H2207" t="s">
        <v>170</v>
      </c>
      <c r="I2207" t="s">
        <v>293</v>
      </c>
      <c r="J2207">
        <v>28.361999999999998</v>
      </c>
      <c r="K2207" t="s">
        <v>462</v>
      </c>
    </row>
    <row r="2208" spans="1:11" x14ac:dyDescent="0.25">
      <c r="A2208" t="s">
        <v>289</v>
      </c>
      <c r="B2208" t="s">
        <v>462</v>
      </c>
      <c r="C2208" t="s">
        <v>488</v>
      </c>
      <c r="D2208" t="s">
        <v>28</v>
      </c>
      <c r="E2208" t="s">
        <v>417</v>
      </c>
      <c r="F2208">
        <v>1981</v>
      </c>
      <c r="G2208" t="s">
        <v>292</v>
      </c>
      <c r="H2208" t="s">
        <v>170</v>
      </c>
      <c r="I2208" t="s">
        <v>293</v>
      </c>
      <c r="J2208">
        <v>30.93</v>
      </c>
      <c r="K2208" t="s">
        <v>462</v>
      </c>
    </row>
    <row r="2209" spans="1:11" x14ac:dyDescent="0.25">
      <c r="A2209" t="s">
        <v>289</v>
      </c>
      <c r="B2209" t="s">
        <v>462</v>
      </c>
      <c r="C2209" t="s">
        <v>488</v>
      </c>
      <c r="D2209" t="s">
        <v>28</v>
      </c>
      <c r="E2209" t="s">
        <v>417</v>
      </c>
      <c r="F2209">
        <v>1982</v>
      </c>
      <c r="G2209" t="s">
        <v>292</v>
      </c>
      <c r="H2209" t="s">
        <v>170</v>
      </c>
      <c r="I2209" t="s">
        <v>293</v>
      </c>
      <c r="J2209">
        <v>32.884</v>
      </c>
      <c r="K2209" t="s">
        <v>462</v>
      </c>
    </row>
    <row r="2210" spans="1:11" x14ac:dyDescent="0.25">
      <c r="A2210" t="s">
        <v>289</v>
      </c>
      <c r="B2210" t="s">
        <v>462</v>
      </c>
      <c r="C2210" t="s">
        <v>488</v>
      </c>
      <c r="D2210" t="s">
        <v>28</v>
      </c>
      <c r="E2210" t="s">
        <v>417</v>
      </c>
      <c r="F2210">
        <v>1983</v>
      </c>
      <c r="G2210" t="s">
        <v>292</v>
      </c>
      <c r="H2210" t="s">
        <v>170</v>
      </c>
      <c r="I2210" t="s">
        <v>293</v>
      </c>
      <c r="J2210">
        <v>33.902000000000001</v>
      </c>
      <c r="K2210" t="s">
        <v>462</v>
      </c>
    </row>
    <row r="2211" spans="1:11" x14ac:dyDescent="0.25">
      <c r="A2211" t="s">
        <v>289</v>
      </c>
      <c r="B2211" t="s">
        <v>462</v>
      </c>
      <c r="C2211" t="s">
        <v>488</v>
      </c>
      <c r="D2211" t="s">
        <v>28</v>
      </c>
      <c r="E2211" t="s">
        <v>417</v>
      </c>
      <c r="F2211">
        <v>1984</v>
      </c>
      <c r="G2211" t="s">
        <v>292</v>
      </c>
      <c r="H2211" t="s">
        <v>170</v>
      </c>
      <c r="I2211" t="s">
        <v>293</v>
      </c>
      <c r="J2211">
        <v>35.212000000000003</v>
      </c>
      <c r="K2211" t="s">
        <v>462</v>
      </c>
    </row>
    <row r="2212" spans="1:11" x14ac:dyDescent="0.25">
      <c r="A2212" t="s">
        <v>289</v>
      </c>
      <c r="B2212" t="s">
        <v>462</v>
      </c>
      <c r="C2212" t="s">
        <v>488</v>
      </c>
      <c r="D2212" t="s">
        <v>28</v>
      </c>
      <c r="E2212" t="s">
        <v>417</v>
      </c>
      <c r="F2212">
        <v>1985</v>
      </c>
      <c r="G2212" t="s">
        <v>292</v>
      </c>
      <c r="H2212" t="s">
        <v>170</v>
      </c>
      <c r="I2212" t="s">
        <v>293</v>
      </c>
      <c r="J2212">
        <v>36.35</v>
      </c>
      <c r="K2212" t="s">
        <v>462</v>
      </c>
    </row>
    <row r="2213" spans="1:11" x14ac:dyDescent="0.25">
      <c r="A2213" t="s">
        <v>289</v>
      </c>
      <c r="B2213" t="s">
        <v>462</v>
      </c>
      <c r="C2213" t="s">
        <v>488</v>
      </c>
      <c r="D2213" t="s">
        <v>28</v>
      </c>
      <c r="E2213" t="s">
        <v>417</v>
      </c>
      <c r="F2213">
        <v>1986</v>
      </c>
      <c r="G2213" t="s">
        <v>292</v>
      </c>
      <c r="H2213" t="s">
        <v>170</v>
      </c>
      <c r="I2213" t="s">
        <v>293</v>
      </c>
      <c r="J2213">
        <v>37.613999999999997</v>
      </c>
      <c r="K2213" t="s">
        <v>462</v>
      </c>
    </row>
    <row r="2214" spans="1:11" x14ac:dyDescent="0.25">
      <c r="A2214" t="s">
        <v>289</v>
      </c>
      <c r="B2214" t="s">
        <v>462</v>
      </c>
      <c r="C2214" t="s">
        <v>488</v>
      </c>
      <c r="D2214" t="s">
        <v>28</v>
      </c>
      <c r="E2214" t="s">
        <v>417</v>
      </c>
      <c r="F2214">
        <v>1987</v>
      </c>
      <c r="G2214" t="s">
        <v>292</v>
      </c>
      <c r="H2214" t="s">
        <v>170</v>
      </c>
      <c r="I2214" t="s">
        <v>293</v>
      </c>
      <c r="J2214">
        <v>39.000999999999998</v>
      </c>
      <c r="K2214" t="s">
        <v>462</v>
      </c>
    </row>
    <row r="2215" spans="1:11" x14ac:dyDescent="0.25">
      <c r="A2215" t="s">
        <v>289</v>
      </c>
      <c r="B2215" t="s">
        <v>462</v>
      </c>
      <c r="C2215" t="s">
        <v>488</v>
      </c>
      <c r="D2215" t="s">
        <v>28</v>
      </c>
      <c r="E2215" t="s">
        <v>417</v>
      </c>
      <c r="F2215">
        <v>1988</v>
      </c>
      <c r="G2215" t="s">
        <v>292</v>
      </c>
      <c r="H2215" t="s">
        <v>170</v>
      </c>
      <c r="I2215" t="s">
        <v>293</v>
      </c>
      <c r="J2215">
        <v>40.438000000000002</v>
      </c>
      <c r="K2215" t="s">
        <v>462</v>
      </c>
    </row>
    <row r="2216" spans="1:11" x14ac:dyDescent="0.25">
      <c r="A2216" t="s">
        <v>289</v>
      </c>
      <c r="B2216" t="s">
        <v>462</v>
      </c>
      <c r="C2216" t="s">
        <v>488</v>
      </c>
      <c r="D2216" t="s">
        <v>28</v>
      </c>
      <c r="E2216" t="s">
        <v>417</v>
      </c>
      <c r="F2216">
        <v>1989</v>
      </c>
      <c r="G2216" t="s">
        <v>292</v>
      </c>
      <c r="H2216" t="s">
        <v>170</v>
      </c>
      <c r="I2216" t="s">
        <v>293</v>
      </c>
      <c r="J2216">
        <v>41.872999999999998</v>
      </c>
      <c r="K2216" t="s">
        <v>462</v>
      </c>
    </row>
    <row r="2217" spans="1:11" x14ac:dyDescent="0.25">
      <c r="A2217" t="s">
        <v>289</v>
      </c>
      <c r="B2217" t="s">
        <v>462</v>
      </c>
      <c r="C2217" t="s">
        <v>488</v>
      </c>
      <c r="D2217" t="s">
        <v>28</v>
      </c>
      <c r="E2217" t="s">
        <v>417</v>
      </c>
      <c r="F2217">
        <v>1990</v>
      </c>
      <c r="G2217" t="s">
        <v>292</v>
      </c>
      <c r="H2217" t="s">
        <v>170</v>
      </c>
      <c r="I2217" t="s">
        <v>293</v>
      </c>
      <c r="J2217">
        <v>43.197000000000003</v>
      </c>
      <c r="K2217" t="s">
        <v>462</v>
      </c>
    </row>
    <row r="2218" spans="1:11" x14ac:dyDescent="0.25">
      <c r="A2218" t="s">
        <v>289</v>
      </c>
      <c r="B2218" t="s">
        <v>462</v>
      </c>
      <c r="C2218" t="s">
        <v>488</v>
      </c>
      <c r="D2218" t="s">
        <v>28</v>
      </c>
      <c r="E2218" t="s">
        <v>417</v>
      </c>
      <c r="F2218">
        <v>1991</v>
      </c>
      <c r="G2218" t="s">
        <v>292</v>
      </c>
      <c r="H2218" t="s">
        <v>170</v>
      </c>
      <c r="I2218" t="s">
        <v>293</v>
      </c>
      <c r="J2218">
        <v>43.817</v>
      </c>
      <c r="K2218" t="s">
        <v>462</v>
      </c>
    </row>
    <row r="2219" spans="1:11" x14ac:dyDescent="0.25">
      <c r="A2219" t="s">
        <v>289</v>
      </c>
      <c r="B2219" t="s">
        <v>462</v>
      </c>
      <c r="C2219" t="s">
        <v>488</v>
      </c>
      <c r="D2219" t="s">
        <v>28</v>
      </c>
      <c r="E2219" t="s">
        <v>417</v>
      </c>
      <c r="F2219">
        <v>1992</v>
      </c>
      <c r="G2219" t="s">
        <v>292</v>
      </c>
      <c r="H2219" t="s">
        <v>170</v>
      </c>
      <c r="I2219" t="s">
        <v>293</v>
      </c>
      <c r="J2219">
        <v>44.081000000000003</v>
      </c>
      <c r="K2219" t="s">
        <v>462</v>
      </c>
    </row>
    <row r="2220" spans="1:11" x14ac:dyDescent="0.25">
      <c r="A2220" t="s">
        <v>289</v>
      </c>
      <c r="B2220" t="s">
        <v>462</v>
      </c>
      <c r="C2220" t="s">
        <v>488</v>
      </c>
      <c r="D2220" t="s">
        <v>28</v>
      </c>
      <c r="E2220" t="s">
        <v>417</v>
      </c>
      <c r="F2220">
        <v>1993</v>
      </c>
      <c r="G2220" t="s">
        <v>292</v>
      </c>
      <c r="H2220" t="s">
        <v>170</v>
      </c>
      <c r="I2220" t="s">
        <v>293</v>
      </c>
      <c r="J2220">
        <v>45.555999999999997</v>
      </c>
      <c r="K2220" t="s">
        <v>462</v>
      </c>
    </row>
    <row r="2221" spans="1:11" x14ac:dyDescent="0.25">
      <c r="A2221" t="s">
        <v>289</v>
      </c>
      <c r="B2221" t="s">
        <v>462</v>
      </c>
      <c r="C2221" t="s">
        <v>488</v>
      </c>
      <c r="D2221" t="s">
        <v>28</v>
      </c>
      <c r="E2221" t="s">
        <v>417</v>
      </c>
      <c r="F2221">
        <v>1994</v>
      </c>
      <c r="G2221" t="s">
        <v>292</v>
      </c>
      <c r="H2221" t="s">
        <v>170</v>
      </c>
      <c r="I2221" t="s">
        <v>293</v>
      </c>
      <c r="J2221">
        <v>47.290999999999997</v>
      </c>
      <c r="K2221" t="s">
        <v>462</v>
      </c>
    </row>
    <row r="2222" spans="1:11" x14ac:dyDescent="0.25">
      <c r="A2222" t="s">
        <v>289</v>
      </c>
      <c r="B2222" t="s">
        <v>462</v>
      </c>
      <c r="C2222" t="s">
        <v>488</v>
      </c>
      <c r="D2222" t="s">
        <v>28</v>
      </c>
      <c r="E2222" t="s">
        <v>417</v>
      </c>
      <c r="F2222">
        <v>1995</v>
      </c>
      <c r="G2222" t="s">
        <v>292</v>
      </c>
      <c r="H2222" t="s">
        <v>170</v>
      </c>
      <c r="I2222" t="s">
        <v>293</v>
      </c>
      <c r="J2222">
        <v>49.183</v>
      </c>
      <c r="K2222" t="s">
        <v>462</v>
      </c>
    </row>
    <row r="2223" spans="1:11" x14ac:dyDescent="0.25">
      <c r="A2223" t="s">
        <v>289</v>
      </c>
      <c r="B2223" t="s">
        <v>462</v>
      </c>
      <c r="C2223" t="s">
        <v>488</v>
      </c>
      <c r="D2223" t="s">
        <v>28</v>
      </c>
      <c r="E2223" t="s">
        <v>417</v>
      </c>
      <c r="F2223">
        <v>1996</v>
      </c>
      <c r="G2223" t="s">
        <v>292</v>
      </c>
      <c r="H2223" t="s">
        <v>170</v>
      </c>
      <c r="I2223" t="s">
        <v>293</v>
      </c>
      <c r="J2223">
        <v>50.29</v>
      </c>
      <c r="K2223" t="s">
        <v>462</v>
      </c>
    </row>
    <row r="2224" spans="1:11" x14ac:dyDescent="0.25">
      <c r="A2224" t="s">
        <v>289</v>
      </c>
      <c r="B2224" t="s">
        <v>462</v>
      </c>
      <c r="C2224" t="s">
        <v>488</v>
      </c>
      <c r="D2224" t="s">
        <v>28</v>
      </c>
      <c r="E2224" t="s">
        <v>417</v>
      </c>
      <c r="F2224">
        <v>1997</v>
      </c>
      <c r="G2224" t="s">
        <v>292</v>
      </c>
      <c r="H2224" t="s">
        <v>170</v>
      </c>
      <c r="I2224" t="s">
        <v>293</v>
      </c>
      <c r="J2224">
        <v>51.91</v>
      </c>
      <c r="K2224" t="s">
        <v>462</v>
      </c>
    </row>
    <row r="2225" spans="1:11" x14ac:dyDescent="0.25">
      <c r="A2225" t="s">
        <v>289</v>
      </c>
      <c r="B2225" t="s">
        <v>462</v>
      </c>
      <c r="C2225" t="s">
        <v>488</v>
      </c>
      <c r="D2225" t="s">
        <v>28</v>
      </c>
      <c r="E2225" t="s">
        <v>417</v>
      </c>
      <c r="F2225">
        <v>1998</v>
      </c>
      <c r="G2225" t="s">
        <v>292</v>
      </c>
      <c r="H2225" t="s">
        <v>170</v>
      </c>
      <c r="I2225" t="s">
        <v>293</v>
      </c>
      <c r="J2225">
        <v>53.838999999999999</v>
      </c>
      <c r="K2225" t="s">
        <v>462</v>
      </c>
    </row>
    <row r="2226" spans="1:11" x14ac:dyDescent="0.25">
      <c r="A2226" t="s">
        <v>289</v>
      </c>
      <c r="B2226" t="s">
        <v>462</v>
      </c>
      <c r="C2226" t="s">
        <v>488</v>
      </c>
      <c r="D2226" t="s">
        <v>28</v>
      </c>
      <c r="E2226" t="s">
        <v>417</v>
      </c>
      <c r="F2226">
        <v>1999</v>
      </c>
      <c r="G2226" t="s">
        <v>292</v>
      </c>
      <c r="H2226" t="s">
        <v>170</v>
      </c>
      <c r="I2226" t="s">
        <v>293</v>
      </c>
      <c r="J2226">
        <v>56.1</v>
      </c>
      <c r="K2226" t="s">
        <v>462</v>
      </c>
    </row>
    <row r="2227" spans="1:11" x14ac:dyDescent="0.25">
      <c r="A2227" t="s">
        <v>289</v>
      </c>
      <c r="B2227" t="s">
        <v>462</v>
      </c>
      <c r="C2227" t="s">
        <v>488</v>
      </c>
      <c r="D2227" t="s">
        <v>28</v>
      </c>
      <c r="E2227" t="s">
        <v>417</v>
      </c>
      <c r="F2227">
        <v>2000</v>
      </c>
      <c r="G2227" t="s">
        <v>292</v>
      </c>
      <c r="H2227" t="s">
        <v>170</v>
      </c>
      <c r="I2227" t="s">
        <v>293</v>
      </c>
      <c r="J2227">
        <v>58.584000000000003</v>
      </c>
      <c r="K2227" t="s">
        <v>462</v>
      </c>
    </row>
    <row r="2228" spans="1:11" x14ac:dyDescent="0.25">
      <c r="A2228" t="s">
        <v>289</v>
      </c>
      <c r="B2228" t="s">
        <v>462</v>
      </c>
      <c r="C2228" t="s">
        <v>488</v>
      </c>
      <c r="D2228" t="s">
        <v>28</v>
      </c>
      <c r="E2228" t="s">
        <v>417</v>
      </c>
      <c r="F2228">
        <v>2001</v>
      </c>
      <c r="G2228" t="s">
        <v>292</v>
      </c>
      <c r="H2228" t="s">
        <v>170</v>
      </c>
      <c r="I2228" t="s">
        <v>293</v>
      </c>
      <c r="J2228">
        <v>61.195</v>
      </c>
      <c r="K2228" t="s">
        <v>462</v>
      </c>
    </row>
    <row r="2229" spans="1:11" x14ac:dyDescent="0.25">
      <c r="A2229" t="s">
        <v>289</v>
      </c>
      <c r="B2229" t="s">
        <v>462</v>
      </c>
      <c r="C2229" t="s">
        <v>488</v>
      </c>
      <c r="D2229" t="s">
        <v>28</v>
      </c>
      <c r="E2229" t="s">
        <v>417</v>
      </c>
      <c r="F2229">
        <v>2002</v>
      </c>
      <c r="G2229" t="s">
        <v>292</v>
      </c>
      <c r="H2229" t="s">
        <v>170</v>
      </c>
      <c r="I2229" t="s">
        <v>293</v>
      </c>
      <c r="J2229">
        <v>62.325000000000003</v>
      </c>
      <c r="K2229" t="s">
        <v>462</v>
      </c>
    </row>
    <row r="2230" spans="1:11" x14ac:dyDescent="0.25">
      <c r="A2230" t="s">
        <v>289</v>
      </c>
      <c r="B2230" t="s">
        <v>462</v>
      </c>
      <c r="C2230" t="s">
        <v>488</v>
      </c>
      <c r="D2230" t="s">
        <v>28</v>
      </c>
      <c r="E2230" t="s">
        <v>417</v>
      </c>
      <c r="F2230">
        <v>2003</v>
      </c>
      <c r="G2230" t="s">
        <v>292</v>
      </c>
      <c r="H2230" t="s">
        <v>170</v>
      </c>
      <c r="I2230" t="s">
        <v>293</v>
      </c>
      <c r="J2230">
        <v>64.221999999999994</v>
      </c>
      <c r="K2230" t="s">
        <v>462</v>
      </c>
    </row>
    <row r="2231" spans="1:11" x14ac:dyDescent="0.25">
      <c r="A2231" t="s">
        <v>289</v>
      </c>
      <c r="B2231" t="s">
        <v>462</v>
      </c>
      <c r="C2231" t="s">
        <v>488</v>
      </c>
      <c r="D2231" t="s">
        <v>28</v>
      </c>
      <c r="E2231" t="s">
        <v>417</v>
      </c>
      <c r="F2231">
        <v>2004</v>
      </c>
      <c r="G2231" t="s">
        <v>292</v>
      </c>
      <c r="H2231" t="s">
        <v>170</v>
      </c>
      <c r="I2231" t="s">
        <v>293</v>
      </c>
      <c r="J2231">
        <v>68.13</v>
      </c>
      <c r="K2231" t="s">
        <v>462</v>
      </c>
    </row>
    <row r="2232" spans="1:11" x14ac:dyDescent="0.25">
      <c r="A2232" t="s">
        <v>289</v>
      </c>
      <c r="B2232" t="s">
        <v>462</v>
      </c>
      <c r="C2232" t="s">
        <v>488</v>
      </c>
      <c r="D2232" t="s">
        <v>28</v>
      </c>
      <c r="E2232" t="s">
        <v>417</v>
      </c>
      <c r="F2232">
        <v>2005</v>
      </c>
      <c r="G2232" t="s">
        <v>292</v>
      </c>
      <c r="H2232" t="s">
        <v>170</v>
      </c>
      <c r="I2232" t="s">
        <v>293</v>
      </c>
      <c r="J2232">
        <v>73.646000000000001</v>
      </c>
      <c r="K2232" t="s">
        <v>462</v>
      </c>
    </row>
    <row r="2233" spans="1:11" x14ac:dyDescent="0.25">
      <c r="A2233" t="s">
        <v>289</v>
      </c>
      <c r="B2233" t="s">
        <v>462</v>
      </c>
      <c r="C2233" t="s">
        <v>488</v>
      </c>
      <c r="D2233" t="s">
        <v>28</v>
      </c>
      <c r="E2233" t="s">
        <v>417</v>
      </c>
      <c r="F2233">
        <v>2006</v>
      </c>
      <c r="G2233" t="s">
        <v>292</v>
      </c>
      <c r="H2233" t="s">
        <v>170</v>
      </c>
      <c r="I2233" t="s">
        <v>293</v>
      </c>
      <c r="J2233">
        <v>79.960999999999999</v>
      </c>
      <c r="K2233" t="s">
        <v>462</v>
      </c>
    </row>
    <row r="2234" spans="1:11" x14ac:dyDescent="0.25">
      <c r="A2234" t="s">
        <v>289</v>
      </c>
      <c r="B2234" t="s">
        <v>462</v>
      </c>
      <c r="C2234" t="s">
        <v>488</v>
      </c>
      <c r="D2234" t="s">
        <v>28</v>
      </c>
      <c r="E2234" t="s">
        <v>417</v>
      </c>
      <c r="F2234">
        <v>2007</v>
      </c>
      <c r="G2234" t="s">
        <v>292</v>
      </c>
      <c r="H2234" t="s">
        <v>170</v>
      </c>
      <c r="I2234" t="s">
        <v>293</v>
      </c>
      <c r="J2234">
        <v>83.733999999999995</v>
      </c>
      <c r="K2234" t="s">
        <v>462</v>
      </c>
    </row>
    <row r="2235" spans="1:11" x14ac:dyDescent="0.25">
      <c r="A2235" t="s">
        <v>289</v>
      </c>
      <c r="B2235" t="s">
        <v>462</v>
      </c>
      <c r="C2235" t="s">
        <v>488</v>
      </c>
      <c r="D2235" t="s">
        <v>28</v>
      </c>
      <c r="E2235" t="s">
        <v>417</v>
      </c>
      <c r="F2235">
        <v>2008</v>
      </c>
      <c r="G2235" t="s">
        <v>292</v>
      </c>
      <c r="H2235" t="s">
        <v>170</v>
      </c>
      <c r="I2235" t="s">
        <v>293</v>
      </c>
      <c r="J2235">
        <v>85.5</v>
      </c>
      <c r="K2235" t="s">
        <v>462</v>
      </c>
    </row>
    <row r="2236" spans="1:11" x14ac:dyDescent="0.25">
      <c r="A2236" t="s">
        <v>289</v>
      </c>
      <c r="B2236" t="s">
        <v>462</v>
      </c>
      <c r="C2236" t="s">
        <v>488</v>
      </c>
      <c r="D2236" t="s">
        <v>28</v>
      </c>
      <c r="E2236" t="s">
        <v>417</v>
      </c>
      <c r="F2236">
        <v>2009</v>
      </c>
      <c r="G2236" t="s">
        <v>292</v>
      </c>
      <c r="H2236" t="s">
        <v>170</v>
      </c>
      <c r="I2236" t="s">
        <v>293</v>
      </c>
      <c r="J2236">
        <v>81.945999999999998</v>
      </c>
      <c r="K2236" t="s">
        <v>462</v>
      </c>
    </row>
    <row r="2237" spans="1:11" x14ac:dyDescent="0.25">
      <c r="A2237" t="s">
        <v>289</v>
      </c>
      <c r="B2237" t="s">
        <v>462</v>
      </c>
      <c r="C2237" t="s">
        <v>488</v>
      </c>
      <c r="D2237" t="s">
        <v>28</v>
      </c>
      <c r="E2237" t="s">
        <v>417</v>
      </c>
      <c r="F2237">
        <v>2010</v>
      </c>
      <c r="G2237" t="s">
        <v>292</v>
      </c>
      <c r="H2237" t="s">
        <v>170</v>
      </c>
      <c r="I2237" t="s">
        <v>293</v>
      </c>
      <c r="J2237">
        <v>78.206999999999994</v>
      </c>
      <c r="K2237" t="s">
        <v>462</v>
      </c>
    </row>
    <row r="2238" spans="1:11" x14ac:dyDescent="0.25">
      <c r="A2238" t="s">
        <v>289</v>
      </c>
      <c r="B2238" t="s">
        <v>462</v>
      </c>
      <c r="C2238" t="s">
        <v>488</v>
      </c>
      <c r="D2238" t="s">
        <v>28</v>
      </c>
      <c r="E2238" t="s">
        <v>417</v>
      </c>
      <c r="F2238">
        <v>2011</v>
      </c>
      <c r="G2238" t="s">
        <v>292</v>
      </c>
      <c r="H2238" t="s">
        <v>170</v>
      </c>
      <c r="I2238" t="s">
        <v>293</v>
      </c>
      <c r="J2238">
        <v>78.8</v>
      </c>
      <c r="K2238" t="s">
        <v>462</v>
      </c>
    </row>
    <row r="2239" spans="1:11" x14ac:dyDescent="0.25">
      <c r="A2239" t="s">
        <v>289</v>
      </c>
      <c r="B2239" t="s">
        <v>462</v>
      </c>
      <c r="C2239" t="s">
        <v>488</v>
      </c>
      <c r="D2239" t="s">
        <v>28</v>
      </c>
      <c r="E2239" t="s">
        <v>417</v>
      </c>
      <c r="F2239">
        <v>2012</v>
      </c>
      <c r="G2239" t="s">
        <v>292</v>
      </c>
      <c r="H2239" t="s">
        <v>170</v>
      </c>
      <c r="I2239" t="s">
        <v>293</v>
      </c>
      <c r="J2239">
        <v>79.894999999999996</v>
      </c>
      <c r="K2239" t="s">
        <v>462</v>
      </c>
    </row>
    <row r="2240" spans="1:11" x14ac:dyDescent="0.25">
      <c r="A2240" t="s">
        <v>289</v>
      </c>
      <c r="B2240" t="s">
        <v>462</v>
      </c>
      <c r="C2240" t="s">
        <v>488</v>
      </c>
      <c r="D2240" t="s">
        <v>28</v>
      </c>
      <c r="E2240" t="s">
        <v>417</v>
      </c>
      <c r="F2240">
        <v>2013</v>
      </c>
      <c r="G2240" t="s">
        <v>292</v>
      </c>
      <c r="H2240" t="s">
        <v>170</v>
      </c>
      <c r="I2240" t="s">
        <v>293</v>
      </c>
      <c r="J2240">
        <v>83.516999999999996</v>
      </c>
      <c r="K2240" t="s">
        <v>462</v>
      </c>
    </row>
    <row r="2241" spans="1:11" x14ac:dyDescent="0.25">
      <c r="A2241" t="s">
        <v>289</v>
      </c>
      <c r="B2241" t="s">
        <v>462</v>
      </c>
      <c r="C2241" t="s">
        <v>488</v>
      </c>
      <c r="D2241" t="s">
        <v>28</v>
      </c>
      <c r="E2241" t="s">
        <v>417</v>
      </c>
      <c r="F2241">
        <v>2014</v>
      </c>
      <c r="G2241" t="s">
        <v>292</v>
      </c>
      <c r="H2241" t="s">
        <v>170</v>
      </c>
      <c r="I2241" t="s">
        <v>293</v>
      </c>
      <c r="J2241">
        <v>88.320999999999998</v>
      </c>
      <c r="K2241" t="s">
        <v>462</v>
      </c>
    </row>
    <row r="2242" spans="1:11" x14ac:dyDescent="0.25">
      <c r="A2242" t="s">
        <v>289</v>
      </c>
      <c r="B2242" t="s">
        <v>462</v>
      </c>
      <c r="C2242" t="s">
        <v>488</v>
      </c>
      <c r="D2242" t="s">
        <v>28</v>
      </c>
      <c r="E2242" t="s">
        <v>417</v>
      </c>
      <c r="F2242">
        <v>2015</v>
      </c>
      <c r="G2242" t="s">
        <v>292</v>
      </c>
      <c r="H2242" t="s">
        <v>170</v>
      </c>
      <c r="I2242" t="s">
        <v>293</v>
      </c>
      <c r="J2242">
        <v>91.438000000000002</v>
      </c>
      <c r="K2242" t="s">
        <v>462</v>
      </c>
    </row>
    <row r="2243" spans="1:11" x14ac:dyDescent="0.25">
      <c r="A2243" t="s">
        <v>289</v>
      </c>
      <c r="B2243" t="s">
        <v>462</v>
      </c>
      <c r="C2243" t="s">
        <v>488</v>
      </c>
      <c r="D2243" t="s">
        <v>28</v>
      </c>
      <c r="E2243" t="s">
        <v>417</v>
      </c>
      <c r="F2243">
        <v>2016</v>
      </c>
      <c r="G2243" t="s">
        <v>292</v>
      </c>
      <c r="H2243" t="s">
        <v>170</v>
      </c>
      <c r="I2243" t="s">
        <v>293</v>
      </c>
      <c r="J2243">
        <v>95.534000000000006</v>
      </c>
      <c r="K2243" t="s">
        <v>462</v>
      </c>
    </row>
    <row r="2244" spans="1:11" x14ac:dyDescent="0.25">
      <c r="A2244" t="s">
        <v>289</v>
      </c>
      <c r="B2244" t="s">
        <v>462</v>
      </c>
      <c r="C2244" t="s">
        <v>488</v>
      </c>
      <c r="D2244" t="s">
        <v>28</v>
      </c>
      <c r="E2244" t="s">
        <v>417</v>
      </c>
      <c r="F2244">
        <v>2017</v>
      </c>
      <c r="G2244" t="s">
        <v>292</v>
      </c>
      <c r="H2244" t="s">
        <v>170</v>
      </c>
      <c r="I2244" t="s">
        <v>293</v>
      </c>
      <c r="J2244">
        <v>100</v>
      </c>
      <c r="K2244" t="s">
        <v>462</v>
      </c>
    </row>
    <row r="2245" spans="1:11" x14ac:dyDescent="0.25">
      <c r="A2245" t="s">
        <v>289</v>
      </c>
      <c r="B2245" t="s">
        <v>462</v>
      </c>
      <c r="C2245" t="s">
        <v>488</v>
      </c>
      <c r="D2245" t="s">
        <v>28</v>
      </c>
      <c r="E2245" t="s">
        <v>417</v>
      </c>
      <c r="F2245">
        <v>2018</v>
      </c>
      <c r="G2245" t="s">
        <v>292</v>
      </c>
      <c r="H2245" t="s">
        <v>170</v>
      </c>
      <c r="I2245" t="s">
        <v>293</v>
      </c>
      <c r="J2245">
        <v>104.879</v>
      </c>
      <c r="K2245" t="s">
        <v>462</v>
      </c>
    </row>
    <row r="2246" spans="1:11" x14ac:dyDescent="0.25">
      <c r="A2246" t="s">
        <v>289</v>
      </c>
      <c r="B2246" t="s">
        <v>462</v>
      </c>
      <c r="C2246" t="s">
        <v>488</v>
      </c>
      <c r="D2246" t="s">
        <v>28</v>
      </c>
      <c r="E2246" t="s">
        <v>417</v>
      </c>
      <c r="F2246">
        <v>2019</v>
      </c>
      <c r="G2246" t="s">
        <v>292</v>
      </c>
      <c r="H2246" t="s">
        <v>170</v>
      </c>
      <c r="I2246" t="s">
        <v>293</v>
      </c>
      <c r="J2246">
        <v>109.45</v>
      </c>
      <c r="K2246" t="s">
        <v>462</v>
      </c>
    </row>
    <row r="2247" spans="1:11" x14ac:dyDescent="0.25">
      <c r="A2247" t="s">
        <v>289</v>
      </c>
      <c r="B2247" t="s">
        <v>462</v>
      </c>
      <c r="C2247" t="s">
        <v>488</v>
      </c>
      <c r="D2247" t="s">
        <v>28</v>
      </c>
      <c r="E2247" t="s">
        <v>417</v>
      </c>
      <c r="F2247">
        <v>2020</v>
      </c>
      <c r="G2247" t="s">
        <v>292</v>
      </c>
      <c r="H2247" t="s">
        <v>170</v>
      </c>
      <c r="I2247" t="s">
        <v>293</v>
      </c>
      <c r="J2247">
        <v>113.35599999999999</v>
      </c>
      <c r="K2247" t="s">
        <v>462</v>
      </c>
    </row>
    <row r="2248" spans="1:11" x14ac:dyDescent="0.25">
      <c r="A2248" t="s">
        <v>289</v>
      </c>
      <c r="B2248" t="s">
        <v>462</v>
      </c>
      <c r="C2248" t="s">
        <v>488</v>
      </c>
      <c r="D2248" t="s">
        <v>28</v>
      </c>
      <c r="E2248" t="s">
        <v>417</v>
      </c>
      <c r="F2248">
        <v>2021</v>
      </c>
      <c r="G2248" t="s">
        <v>292</v>
      </c>
      <c r="H2248" t="s">
        <v>170</v>
      </c>
      <c r="I2248" t="s">
        <v>293</v>
      </c>
      <c r="J2248">
        <v>120.444</v>
      </c>
      <c r="K2248" t="s">
        <v>462</v>
      </c>
    </row>
    <row r="2249" spans="1:11" x14ac:dyDescent="0.25">
      <c r="A2249" t="s">
        <v>289</v>
      </c>
      <c r="B2249" t="s">
        <v>462</v>
      </c>
      <c r="C2249" t="s">
        <v>488</v>
      </c>
      <c r="D2249" t="s">
        <v>28</v>
      </c>
      <c r="E2249" t="s">
        <v>417</v>
      </c>
      <c r="F2249">
        <v>2022</v>
      </c>
      <c r="G2249" t="s">
        <v>292</v>
      </c>
      <c r="H2249" t="s">
        <v>170</v>
      </c>
      <c r="I2249" t="s">
        <v>293</v>
      </c>
      <c r="J2249">
        <v>135.27000000000001</v>
      </c>
      <c r="K2249" t="s">
        <v>462</v>
      </c>
    </row>
    <row r="2250" spans="1:11" x14ac:dyDescent="0.25">
      <c r="A2250" t="s">
        <v>289</v>
      </c>
      <c r="B2250" t="s">
        <v>462</v>
      </c>
      <c r="C2250" t="s">
        <v>489</v>
      </c>
      <c r="D2250" t="s">
        <v>29</v>
      </c>
      <c r="E2250" t="s">
        <v>419</v>
      </c>
      <c r="F2250">
        <v>1929</v>
      </c>
      <c r="G2250" t="s">
        <v>292</v>
      </c>
      <c r="H2250" t="s">
        <v>170</v>
      </c>
      <c r="I2250" t="s">
        <v>293</v>
      </c>
      <c r="J2250">
        <v>2.919</v>
      </c>
      <c r="K2250" t="s">
        <v>462</v>
      </c>
    </row>
    <row r="2251" spans="1:11" x14ac:dyDescent="0.25">
      <c r="A2251" t="s">
        <v>289</v>
      </c>
      <c r="B2251" t="s">
        <v>462</v>
      </c>
      <c r="C2251" t="s">
        <v>489</v>
      </c>
      <c r="D2251" t="s">
        <v>29</v>
      </c>
      <c r="E2251" t="s">
        <v>419</v>
      </c>
      <c r="F2251">
        <v>1930</v>
      </c>
      <c r="G2251" t="s">
        <v>292</v>
      </c>
      <c r="H2251" t="s">
        <v>170</v>
      </c>
      <c r="I2251" t="s">
        <v>293</v>
      </c>
      <c r="J2251">
        <v>2.6960000000000002</v>
      </c>
      <c r="K2251" t="s">
        <v>462</v>
      </c>
    </row>
    <row r="2252" spans="1:11" x14ac:dyDescent="0.25">
      <c r="A2252" t="s">
        <v>289</v>
      </c>
      <c r="B2252" t="s">
        <v>462</v>
      </c>
      <c r="C2252" t="s">
        <v>489</v>
      </c>
      <c r="D2252" t="s">
        <v>29</v>
      </c>
      <c r="E2252" t="s">
        <v>419</v>
      </c>
      <c r="F2252">
        <v>1931</v>
      </c>
      <c r="G2252" t="s">
        <v>292</v>
      </c>
      <c r="H2252" t="s">
        <v>170</v>
      </c>
      <c r="I2252" t="s">
        <v>293</v>
      </c>
      <c r="J2252">
        <v>2.3530000000000002</v>
      </c>
      <c r="K2252" t="s">
        <v>462</v>
      </c>
    </row>
    <row r="2253" spans="1:11" x14ac:dyDescent="0.25">
      <c r="A2253" t="s">
        <v>289</v>
      </c>
      <c r="B2253" t="s">
        <v>462</v>
      </c>
      <c r="C2253" t="s">
        <v>489</v>
      </c>
      <c r="D2253" t="s">
        <v>29</v>
      </c>
      <c r="E2253" t="s">
        <v>419</v>
      </c>
      <c r="F2253">
        <v>1932</v>
      </c>
      <c r="G2253" t="s">
        <v>292</v>
      </c>
      <c r="H2253" t="s">
        <v>170</v>
      </c>
      <c r="I2253" t="s">
        <v>293</v>
      </c>
      <c r="J2253">
        <v>1.976</v>
      </c>
      <c r="K2253" t="s">
        <v>462</v>
      </c>
    </row>
    <row r="2254" spans="1:11" x14ac:dyDescent="0.25">
      <c r="A2254" t="s">
        <v>289</v>
      </c>
      <c r="B2254" t="s">
        <v>462</v>
      </c>
      <c r="C2254" t="s">
        <v>489</v>
      </c>
      <c r="D2254" t="s">
        <v>29</v>
      </c>
      <c r="E2254" t="s">
        <v>419</v>
      </c>
      <c r="F2254">
        <v>1933</v>
      </c>
      <c r="G2254" t="s">
        <v>292</v>
      </c>
      <c r="H2254" t="s">
        <v>170</v>
      </c>
      <c r="I2254" t="s">
        <v>293</v>
      </c>
      <c r="J2254">
        <v>1.8979999999999999</v>
      </c>
      <c r="K2254" t="s">
        <v>462</v>
      </c>
    </row>
    <row r="2255" spans="1:11" x14ac:dyDescent="0.25">
      <c r="A2255" t="s">
        <v>289</v>
      </c>
      <c r="B2255" t="s">
        <v>462</v>
      </c>
      <c r="C2255" t="s">
        <v>489</v>
      </c>
      <c r="D2255" t="s">
        <v>29</v>
      </c>
      <c r="E2255" t="s">
        <v>419</v>
      </c>
      <c r="F2255">
        <v>1934</v>
      </c>
      <c r="G2255" t="s">
        <v>292</v>
      </c>
      <c r="H2255" t="s">
        <v>170</v>
      </c>
      <c r="I2255" t="s">
        <v>293</v>
      </c>
      <c r="J2255">
        <v>2.0710000000000002</v>
      </c>
      <c r="K2255" t="s">
        <v>462</v>
      </c>
    </row>
    <row r="2256" spans="1:11" x14ac:dyDescent="0.25">
      <c r="A2256" t="s">
        <v>289</v>
      </c>
      <c r="B2256" t="s">
        <v>462</v>
      </c>
      <c r="C2256" t="s">
        <v>489</v>
      </c>
      <c r="D2256" t="s">
        <v>29</v>
      </c>
      <c r="E2256" t="s">
        <v>419</v>
      </c>
      <c r="F2256">
        <v>1935</v>
      </c>
      <c r="G2256" t="s">
        <v>292</v>
      </c>
      <c r="H2256" t="s">
        <v>170</v>
      </c>
      <c r="I2256" t="s">
        <v>293</v>
      </c>
      <c r="J2256">
        <v>2.0979999999999999</v>
      </c>
      <c r="K2256" t="s">
        <v>462</v>
      </c>
    </row>
    <row r="2257" spans="1:11" x14ac:dyDescent="0.25">
      <c r="A2257" t="s">
        <v>289</v>
      </c>
      <c r="B2257" t="s">
        <v>462</v>
      </c>
      <c r="C2257" t="s">
        <v>489</v>
      </c>
      <c r="D2257" t="s">
        <v>29</v>
      </c>
      <c r="E2257" t="s">
        <v>419</v>
      </c>
      <c r="F2257">
        <v>1936</v>
      </c>
      <c r="G2257" t="s">
        <v>292</v>
      </c>
      <c r="H2257" t="s">
        <v>170</v>
      </c>
      <c r="I2257" t="s">
        <v>293</v>
      </c>
      <c r="J2257">
        <v>2.2400000000000002</v>
      </c>
      <c r="K2257" t="s">
        <v>462</v>
      </c>
    </row>
    <row r="2258" spans="1:11" x14ac:dyDescent="0.25">
      <c r="A2258" t="s">
        <v>289</v>
      </c>
      <c r="B2258" t="s">
        <v>462</v>
      </c>
      <c r="C2258" t="s">
        <v>489</v>
      </c>
      <c r="D2258" t="s">
        <v>29</v>
      </c>
      <c r="E2258" t="s">
        <v>419</v>
      </c>
      <c r="F2258">
        <v>1937</v>
      </c>
      <c r="G2258" t="s">
        <v>292</v>
      </c>
      <c r="H2258" t="s">
        <v>170</v>
      </c>
      <c r="I2258" t="s">
        <v>293</v>
      </c>
      <c r="J2258">
        <v>2.597</v>
      </c>
      <c r="K2258" t="s">
        <v>462</v>
      </c>
    </row>
    <row r="2259" spans="1:11" x14ac:dyDescent="0.25">
      <c r="A2259" t="s">
        <v>289</v>
      </c>
      <c r="B2259" t="s">
        <v>462</v>
      </c>
      <c r="C2259" t="s">
        <v>489</v>
      </c>
      <c r="D2259" t="s">
        <v>29</v>
      </c>
      <c r="E2259" t="s">
        <v>419</v>
      </c>
      <c r="F2259">
        <v>1938</v>
      </c>
      <c r="G2259" t="s">
        <v>292</v>
      </c>
      <c r="H2259" t="s">
        <v>170</v>
      </c>
      <c r="I2259" t="s">
        <v>293</v>
      </c>
      <c r="J2259">
        <v>2.6059999999999999</v>
      </c>
      <c r="K2259" t="s">
        <v>462</v>
      </c>
    </row>
    <row r="2260" spans="1:11" x14ac:dyDescent="0.25">
      <c r="A2260" t="s">
        <v>289</v>
      </c>
      <c r="B2260" t="s">
        <v>462</v>
      </c>
      <c r="C2260" t="s">
        <v>489</v>
      </c>
      <c r="D2260" t="s">
        <v>29</v>
      </c>
      <c r="E2260" t="s">
        <v>419</v>
      </c>
      <c r="F2260">
        <v>1939</v>
      </c>
      <c r="G2260" t="s">
        <v>292</v>
      </c>
      <c r="H2260" t="s">
        <v>170</v>
      </c>
      <c r="I2260" t="s">
        <v>293</v>
      </c>
      <c r="J2260">
        <v>2.6040000000000001</v>
      </c>
      <c r="K2260" t="s">
        <v>462</v>
      </c>
    </row>
    <row r="2261" spans="1:11" x14ac:dyDescent="0.25">
      <c r="A2261" t="s">
        <v>289</v>
      </c>
      <c r="B2261" t="s">
        <v>462</v>
      </c>
      <c r="C2261" t="s">
        <v>489</v>
      </c>
      <c r="D2261" t="s">
        <v>29</v>
      </c>
      <c r="E2261" t="s">
        <v>419</v>
      </c>
      <c r="F2261">
        <v>1940</v>
      </c>
      <c r="G2261" t="s">
        <v>292</v>
      </c>
      <c r="H2261" t="s">
        <v>170</v>
      </c>
      <c r="I2261" t="s">
        <v>293</v>
      </c>
      <c r="J2261">
        <v>2.6560000000000001</v>
      </c>
      <c r="K2261" t="s">
        <v>462</v>
      </c>
    </row>
    <row r="2262" spans="1:11" x14ac:dyDescent="0.25">
      <c r="A2262" t="s">
        <v>289</v>
      </c>
      <c r="B2262" t="s">
        <v>462</v>
      </c>
      <c r="C2262" t="s">
        <v>489</v>
      </c>
      <c r="D2262" t="s">
        <v>29</v>
      </c>
      <c r="E2262" t="s">
        <v>419</v>
      </c>
      <c r="F2262">
        <v>1941</v>
      </c>
      <c r="G2262" t="s">
        <v>292</v>
      </c>
      <c r="H2262" t="s">
        <v>170</v>
      </c>
      <c r="I2262" t="s">
        <v>293</v>
      </c>
      <c r="J2262">
        <v>2.86</v>
      </c>
      <c r="K2262" t="s">
        <v>462</v>
      </c>
    </row>
    <row r="2263" spans="1:11" x14ac:dyDescent="0.25">
      <c r="A2263" t="s">
        <v>289</v>
      </c>
      <c r="B2263" t="s">
        <v>462</v>
      </c>
      <c r="C2263" t="s">
        <v>489</v>
      </c>
      <c r="D2263" t="s">
        <v>29</v>
      </c>
      <c r="E2263" t="s">
        <v>419</v>
      </c>
      <c r="F2263">
        <v>1942</v>
      </c>
      <c r="G2263" t="s">
        <v>292</v>
      </c>
      <c r="H2263" t="s">
        <v>170</v>
      </c>
      <c r="I2263" t="s">
        <v>293</v>
      </c>
      <c r="J2263">
        <v>3.1869999999999998</v>
      </c>
      <c r="K2263" t="s">
        <v>462</v>
      </c>
    </row>
    <row r="2264" spans="1:11" x14ac:dyDescent="0.25">
      <c r="A2264" t="s">
        <v>289</v>
      </c>
      <c r="B2264" t="s">
        <v>462</v>
      </c>
      <c r="C2264" t="s">
        <v>489</v>
      </c>
      <c r="D2264" t="s">
        <v>29</v>
      </c>
      <c r="E2264" t="s">
        <v>419</v>
      </c>
      <c r="F2264">
        <v>1943</v>
      </c>
      <c r="G2264" t="s">
        <v>292</v>
      </c>
      <c r="H2264" t="s">
        <v>170</v>
      </c>
      <c r="I2264" t="s">
        <v>293</v>
      </c>
      <c r="J2264">
        <v>3.448</v>
      </c>
      <c r="K2264" t="s">
        <v>462</v>
      </c>
    </row>
    <row r="2265" spans="1:11" x14ac:dyDescent="0.25">
      <c r="A2265" t="s">
        <v>289</v>
      </c>
      <c r="B2265" t="s">
        <v>462</v>
      </c>
      <c r="C2265" t="s">
        <v>489</v>
      </c>
      <c r="D2265" t="s">
        <v>29</v>
      </c>
      <c r="E2265" t="s">
        <v>419</v>
      </c>
      <c r="F2265">
        <v>1944</v>
      </c>
      <c r="G2265" t="s">
        <v>292</v>
      </c>
      <c r="H2265" t="s">
        <v>170</v>
      </c>
      <c r="I2265" t="s">
        <v>293</v>
      </c>
      <c r="J2265">
        <v>3.6379999999999999</v>
      </c>
      <c r="K2265" t="s">
        <v>462</v>
      </c>
    </row>
    <row r="2266" spans="1:11" x14ac:dyDescent="0.25">
      <c r="A2266" t="s">
        <v>289</v>
      </c>
      <c r="B2266" t="s">
        <v>462</v>
      </c>
      <c r="C2266" t="s">
        <v>489</v>
      </c>
      <c r="D2266" t="s">
        <v>29</v>
      </c>
      <c r="E2266" t="s">
        <v>419</v>
      </c>
      <c r="F2266">
        <v>1945</v>
      </c>
      <c r="G2266" t="s">
        <v>292</v>
      </c>
      <c r="H2266" t="s">
        <v>170</v>
      </c>
      <c r="I2266" t="s">
        <v>293</v>
      </c>
      <c r="J2266">
        <v>3.7469999999999999</v>
      </c>
      <c r="K2266" t="s">
        <v>462</v>
      </c>
    </row>
    <row r="2267" spans="1:11" x14ac:dyDescent="0.25">
      <c r="A2267" t="s">
        <v>289</v>
      </c>
      <c r="B2267" t="s">
        <v>462</v>
      </c>
      <c r="C2267" t="s">
        <v>489</v>
      </c>
      <c r="D2267" t="s">
        <v>29</v>
      </c>
      <c r="E2267" t="s">
        <v>419</v>
      </c>
      <c r="F2267">
        <v>1946</v>
      </c>
      <c r="G2267" t="s">
        <v>292</v>
      </c>
      <c r="H2267" t="s">
        <v>170</v>
      </c>
      <c r="I2267" t="s">
        <v>293</v>
      </c>
      <c r="J2267">
        <v>4.3730000000000002</v>
      </c>
      <c r="K2267" t="s">
        <v>462</v>
      </c>
    </row>
    <row r="2268" spans="1:11" x14ac:dyDescent="0.25">
      <c r="A2268" t="s">
        <v>289</v>
      </c>
      <c r="B2268" t="s">
        <v>462</v>
      </c>
      <c r="C2268" t="s">
        <v>489</v>
      </c>
      <c r="D2268" t="s">
        <v>29</v>
      </c>
      <c r="E2268" t="s">
        <v>419</v>
      </c>
      <c r="F2268">
        <v>1947</v>
      </c>
      <c r="G2268" t="s">
        <v>292</v>
      </c>
      <c r="H2268" t="s">
        <v>170</v>
      </c>
      <c r="I2268" t="s">
        <v>293</v>
      </c>
      <c r="J2268">
        <v>5.859</v>
      </c>
      <c r="K2268" t="s">
        <v>462</v>
      </c>
    </row>
    <row r="2269" spans="1:11" x14ac:dyDescent="0.25">
      <c r="A2269" t="s">
        <v>289</v>
      </c>
      <c r="B2269" t="s">
        <v>462</v>
      </c>
      <c r="C2269" t="s">
        <v>489</v>
      </c>
      <c r="D2269" t="s">
        <v>29</v>
      </c>
      <c r="E2269" t="s">
        <v>419</v>
      </c>
      <c r="F2269">
        <v>1948</v>
      </c>
      <c r="G2269" t="s">
        <v>292</v>
      </c>
      <c r="H2269" t="s">
        <v>170</v>
      </c>
      <c r="I2269" t="s">
        <v>293</v>
      </c>
      <c r="J2269">
        <v>6.524</v>
      </c>
      <c r="K2269" t="s">
        <v>462</v>
      </c>
    </row>
    <row r="2270" spans="1:11" x14ac:dyDescent="0.25">
      <c r="A2270" t="s">
        <v>289</v>
      </c>
      <c r="B2270" t="s">
        <v>462</v>
      </c>
      <c r="C2270" t="s">
        <v>489</v>
      </c>
      <c r="D2270" t="s">
        <v>29</v>
      </c>
      <c r="E2270" t="s">
        <v>419</v>
      </c>
      <c r="F2270">
        <v>1949</v>
      </c>
      <c r="G2270" t="s">
        <v>292</v>
      </c>
      <c r="H2270" t="s">
        <v>170</v>
      </c>
      <c r="I2270" t="s">
        <v>293</v>
      </c>
      <c r="J2270">
        <v>6.3460000000000001</v>
      </c>
      <c r="K2270" t="s">
        <v>462</v>
      </c>
    </row>
    <row r="2271" spans="1:11" x14ac:dyDescent="0.25">
      <c r="A2271" t="s">
        <v>289</v>
      </c>
      <c r="B2271" t="s">
        <v>462</v>
      </c>
      <c r="C2271" t="s">
        <v>489</v>
      </c>
      <c r="D2271" t="s">
        <v>29</v>
      </c>
      <c r="E2271" t="s">
        <v>419</v>
      </c>
      <c r="F2271">
        <v>1950</v>
      </c>
      <c r="G2271" t="s">
        <v>292</v>
      </c>
      <c r="H2271" t="s">
        <v>170</v>
      </c>
      <c r="I2271" t="s">
        <v>293</v>
      </c>
      <c r="J2271">
        <v>6.3090000000000002</v>
      </c>
      <c r="K2271" t="s">
        <v>462</v>
      </c>
    </row>
    <row r="2272" spans="1:11" x14ac:dyDescent="0.25">
      <c r="A2272" t="s">
        <v>289</v>
      </c>
      <c r="B2272" t="s">
        <v>462</v>
      </c>
      <c r="C2272" t="s">
        <v>489</v>
      </c>
      <c r="D2272" t="s">
        <v>29</v>
      </c>
      <c r="E2272" t="s">
        <v>419</v>
      </c>
      <c r="F2272">
        <v>1951</v>
      </c>
      <c r="G2272" t="s">
        <v>292</v>
      </c>
      <c r="H2272" t="s">
        <v>170</v>
      </c>
      <c r="I2272" t="s">
        <v>293</v>
      </c>
      <c r="J2272">
        <v>7.1550000000000002</v>
      </c>
      <c r="K2272" t="s">
        <v>462</v>
      </c>
    </row>
    <row r="2273" spans="1:11" x14ac:dyDescent="0.25">
      <c r="A2273" t="s">
        <v>289</v>
      </c>
      <c r="B2273" t="s">
        <v>462</v>
      </c>
      <c r="C2273" t="s">
        <v>489</v>
      </c>
      <c r="D2273" t="s">
        <v>29</v>
      </c>
      <c r="E2273" t="s">
        <v>419</v>
      </c>
      <c r="F2273">
        <v>1952</v>
      </c>
      <c r="G2273" t="s">
        <v>292</v>
      </c>
      <c r="H2273" t="s">
        <v>170</v>
      </c>
      <c r="I2273" t="s">
        <v>293</v>
      </c>
      <c r="J2273">
        <v>7.34</v>
      </c>
      <c r="K2273" t="s">
        <v>462</v>
      </c>
    </row>
    <row r="2274" spans="1:11" x14ac:dyDescent="0.25">
      <c r="A2274" t="s">
        <v>289</v>
      </c>
      <c r="B2274" t="s">
        <v>462</v>
      </c>
      <c r="C2274" t="s">
        <v>489</v>
      </c>
      <c r="D2274" t="s">
        <v>29</v>
      </c>
      <c r="E2274" t="s">
        <v>419</v>
      </c>
      <c r="F2274">
        <v>1953</v>
      </c>
      <c r="G2274" t="s">
        <v>292</v>
      </c>
      <c r="H2274" t="s">
        <v>170</v>
      </c>
      <c r="I2274" t="s">
        <v>293</v>
      </c>
      <c r="J2274">
        <v>7.375</v>
      </c>
      <c r="K2274" t="s">
        <v>462</v>
      </c>
    </row>
    <row r="2275" spans="1:11" x14ac:dyDescent="0.25">
      <c r="A2275" t="s">
        <v>289</v>
      </c>
      <c r="B2275" t="s">
        <v>462</v>
      </c>
      <c r="C2275" t="s">
        <v>489</v>
      </c>
      <c r="D2275" t="s">
        <v>29</v>
      </c>
      <c r="E2275" t="s">
        <v>419</v>
      </c>
      <c r="F2275">
        <v>1954</v>
      </c>
      <c r="G2275" t="s">
        <v>292</v>
      </c>
      <c r="H2275" t="s">
        <v>170</v>
      </c>
      <c r="I2275" t="s">
        <v>293</v>
      </c>
      <c r="J2275">
        <v>7.1790000000000003</v>
      </c>
      <c r="K2275" t="s">
        <v>462</v>
      </c>
    </row>
    <row r="2276" spans="1:11" x14ac:dyDescent="0.25">
      <c r="A2276" t="s">
        <v>289</v>
      </c>
      <c r="B2276" t="s">
        <v>462</v>
      </c>
      <c r="C2276" t="s">
        <v>489</v>
      </c>
      <c r="D2276" t="s">
        <v>29</v>
      </c>
      <c r="E2276" t="s">
        <v>419</v>
      </c>
      <c r="F2276">
        <v>1955</v>
      </c>
      <c r="G2276" t="s">
        <v>292</v>
      </c>
      <c r="H2276" t="s">
        <v>170</v>
      </c>
      <c r="I2276" t="s">
        <v>293</v>
      </c>
      <c r="J2276">
        <v>7.298</v>
      </c>
      <c r="K2276" t="s">
        <v>462</v>
      </c>
    </row>
    <row r="2277" spans="1:11" x14ac:dyDescent="0.25">
      <c r="A2277" t="s">
        <v>289</v>
      </c>
      <c r="B2277" t="s">
        <v>462</v>
      </c>
      <c r="C2277" t="s">
        <v>489</v>
      </c>
      <c r="D2277" t="s">
        <v>29</v>
      </c>
      <c r="E2277" t="s">
        <v>419</v>
      </c>
      <c r="F2277">
        <v>1956</v>
      </c>
      <c r="G2277" t="s">
        <v>292</v>
      </c>
      <c r="H2277" t="s">
        <v>170</v>
      </c>
      <c r="I2277" t="s">
        <v>293</v>
      </c>
      <c r="J2277">
        <v>7.9269999999999996</v>
      </c>
      <c r="K2277" t="s">
        <v>462</v>
      </c>
    </row>
    <row r="2278" spans="1:11" x14ac:dyDescent="0.25">
      <c r="A2278" t="s">
        <v>289</v>
      </c>
      <c r="B2278" t="s">
        <v>462</v>
      </c>
      <c r="C2278" t="s">
        <v>489</v>
      </c>
      <c r="D2278" t="s">
        <v>29</v>
      </c>
      <c r="E2278" t="s">
        <v>419</v>
      </c>
      <c r="F2278">
        <v>1957</v>
      </c>
      <c r="G2278" t="s">
        <v>292</v>
      </c>
      <c r="H2278" t="s">
        <v>170</v>
      </c>
      <c r="I2278" t="s">
        <v>293</v>
      </c>
      <c r="J2278">
        <v>8.2430000000000003</v>
      </c>
      <c r="K2278" t="s">
        <v>462</v>
      </c>
    </row>
    <row r="2279" spans="1:11" x14ac:dyDescent="0.25">
      <c r="A2279" t="s">
        <v>289</v>
      </c>
      <c r="B2279" t="s">
        <v>462</v>
      </c>
      <c r="C2279" t="s">
        <v>489</v>
      </c>
      <c r="D2279" t="s">
        <v>29</v>
      </c>
      <c r="E2279" t="s">
        <v>419</v>
      </c>
      <c r="F2279">
        <v>1958</v>
      </c>
      <c r="G2279" t="s">
        <v>292</v>
      </c>
      <c r="H2279" t="s">
        <v>170</v>
      </c>
      <c r="I2279" t="s">
        <v>293</v>
      </c>
      <c r="J2279">
        <v>8.0109999999999992</v>
      </c>
      <c r="K2279" t="s">
        <v>462</v>
      </c>
    </row>
    <row r="2280" spans="1:11" x14ac:dyDescent="0.25">
      <c r="A2280" t="s">
        <v>289</v>
      </c>
      <c r="B2280" t="s">
        <v>462</v>
      </c>
      <c r="C2280" t="s">
        <v>489</v>
      </c>
      <c r="D2280" t="s">
        <v>29</v>
      </c>
      <c r="E2280" t="s">
        <v>419</v>
      </c>
      <c r="F2280">
        <v>1959</v>
      </c>
      <c r="G2280" t="s">
        <v>292</v>
      </c>
      <c r="H2280" t="s">
        <v>170</v>
      </c>
      <c r="I2280" t="s">
        <v>293</v>
      </c>
      <c r="J2280">
        <v>7.9420000000000002</v>
      </c>
      <c r="K2280" t="s">
        <v>462</v>
      </c>
    </row>
    <row r="2281" spans="1:11" x14ac:dyDescent="0.25">
      <c r="A2281" t="s">
        <v>289</v>
      </c>
      <c r="B2281" t="s">
        <v>462</v>
      </c>
      <c r="C2281" t="s">
        <v>489</v>
      </c>
      <c r="D2281" t="s">
        <v>29</v>
      </c>
      <c r="E2281" t="s">
        <v>419</v>
      </c>
      <c r="F2281">
        <v>1960</v>
      </c>
      <c r="G2281" t="s">
        <v>292</v>
      </c>
      <c r="H2281" t="s">
        <v>170</v>
      </c>
      <c r="I2281" t="s">
        <v>293</v>
      </c>
      <c r="J2281">
        <v>7.9320000000000004</v>
      </c>
      <c r="K2281" t="s">
        <v>462</v>
      </c>
    </row>
    <row r="2282" spans="1:11" x14ac:dyDescent="0.25">
      <c r="A2282" t="s">
        <v>289</v>
      </c>
      <c r="B2282" t="s">
        <v>462</v>
      </c>
      <c r="C2282" t="s">
        <v>489</v>
      </c>
      <c r="D2282" t="s">
        <v>29</v>
      </c>
      <c r="E2282" t="s">
        <v>419</v>
      </c>
      <c r="F2282">
        <v>1961</v>
      </c>
      <c r="G2282" t="s">
        <v>292</v>
      </c>
      <c r="H2282" t="s">
        <v>170</v>
      </c>
      <c r="I2282" t="s">
        <v>293</v>
      </c>
      <c r="J2282">
        <v>7.907</v>
      </c>
      <c r="K2282" t="s">
        <v>462</v>
      </c>
    </row>
    <row r="2283" spans="1:11" x14ac:dyDescent="0.25">
      <c r="A2283" t="s">
        <v>289</v>
      </c>
      <c r="B2283" t="s">
        <v>462</v>
      </c>
      <c r="C2283" t="s">
        <v>489</v>
      </c>
      <c r="D2283" t="s">
        <v>29</v>
      </c>
      <c r="E2283" t="s">
        <v>419</v>
      </c>
      <c r="F2283">
        <v>1962</v>
      </c>
      <c r="G2283" t="s">
        <v>292</v>
      </c>
      <c r="H2283" t="s">
        <v>170</v>
      </c>
      <c r="I2283" t="s">
        <v>293</v>
      </c>
      <c r="J2283">
        <v>8.0020000000000007</v>
      </c>
      <c r="K2283" t="s">
        <v>462</v>
      </c>
    </row>
    <row r="2284" spans="1:11" x14ac:dyDescent="0.25">
      <c r="A2284" t="s">
        <v>289</v>
      </c>
      <c r="B2284" t="s">
        <v>462</v>
      </c>
      <c r="C2284" t="s">
        <v>489</v>
      </c>
      <c r="D2284" t="s">
        <v>29</v>
      </c>
      <c r="E2284" t="s">
        <v>419</v>
      </c>
      <c r="F2284">
        <v>1963</v>
      </c>
      <c r="G2284" t="s">
        <v>292</v>
      </c>
      <c r="H2284" t="s">
        <v>170</v>
      </c>
      <c r="I2284" t="s">
        <v>293</v>
      </c>
      <c r="J2284">
        <v>8.1509999999999998</v>
      </c>
      <c r="K2284" t="s">
        <v>462</v>
      </c>
    </row>
    <row r="2285" spans="1:11" x14ac:dyDescent="0.25">
      <c r="A2285" t="s">
        <v>289</v>
      </c>
      <c r="B2285" t="s">
        <v>462</v>
      </c>
      <c r="C2285" t="s">
        <v>489</v>
      </c>
      <c r="D2285" t="s">
        <v>29</v>
      </c>
      <c r="E2285" t="s">
        <v>419</v>
      </c>
      <c r="F2285">
        <v>1964</v>
      </c>
      <c r="G2285" t="s">
        <v>292</v>
      </c>
      <c r="H2285" t="s">
        <v>170</v>
      </c>
      <c r="I2285" t="s">
        <v>293</v>
      </c>
      <c r="J2285">
        <v>8.3190000000000008</v>
      </c>
      <c r="K2285" t="s">
        <v>462</v>
      </c>
    </row>
    <row r="2286" spans="1:11" x14ac:dyDescent="0.25">
      <c r="A2286" t="s">
        <v>289</v>
      </c>
      <c r="B2286" t="s">
        <v>462</v>
      </c>
      <c r="C2286" t="s">
        <v>489</v>
      </c>
      <c r="D2286" t="s">
        <v>29</v>
      </c>
      <c r="E2286" t="s">
        <v>419</v>
      </c>
      <c r="F2286">
        <v>1965</v>
      </c>
      <c r="G2286" t="s">
        <v>292</v>
      </c>
      <c r="H2286" t="s">
        <v>170</v>
      </c>
      <c r="I2286" t="s">
        <v>293</v>
      </c>
      <c r="J2286">
        <v>8.5939999999999994</v>
      </c>
      <c r="K2286" t="s">
        <v>462</v>
      </c>
    </row>
    <row r="2287" spans="1:11" x14ac:dyDescent="0.25">
      <c r="A2287" t="s">
        <v>289</v>
      </c>
      <c r="B2287" t="s">
        <v>462</v>
      </c>
      <c r="C2287" t="s">
        <v>489</v>
      </c>
      <c r="D2287" t="s">
        <v>29</v>
      </c>
      <c r="E2287" t="s">
        <v>419</v>
      </c>
      <c r="F2287">
        <v>1966</v>
      </c>
      <c r="G2287" t="s">
        <v>292</v>
      </c>
      <c r="H2287" t="s">
        <v>170</v>
      </c>
      <c r="I2287" t="s">
        <v>293</v>
      </c>
      <c r="J2287">
        <v>8.9160000000000004</v>
      </c>
      <c r="K2287" t="s">
        <v>462</v>
      </c>
    </row>
    <row r="2288" spans="1:11" x14ac:dyDescent="0.25">
      <c r="A2288" t="s">
        <v>289</v>
      </c>
      <c r="B2288" t="s">
        <v>462</v>
      </c>
      <c r="C2288" t="s">
        <v>489</v>
      </c>
      <c r="D2288" t="s">
        <v>29</v>
      </c>
      <c r="E2288" t="s">
        <v>419</v>
      </c>
      <c r="F2288">
        <v>1967</v>
      </c>
      <c r="G2288" t="s">
        <v>292</v>
      </c>
      <c r="H2288" t="s">
        <v>170</v>
      </c>
      <c r="I2288" t="s">
        <v>293</v>
      </c>
      <c r="J2288">
        <v>9.1940000000000008</v>
      </c>
      <c r="K2288" t="s">
        <v>462</v>
      </c>
    </row>
    <row r="2289" spans="1:11" x14ac:dyDescent="0.25">
      <c r="A2289" t="s">
        <v>289</v>
      </c>
      <c r="B2289" t="s">
        <v>462</v>
      </c>
      <c r="C2289" t="s">
        <v>489</v>
      </c>
      <c r="D2289" t="s">
        <v>29</v>
      </c>
      <c r="E2289" t="s">
        <v>419</v>
      </c>
      <c r="F2289">
        <v>1968</v>
      </c>
      <c r="G2289" t="s">
        <v>292</v>
      </c>
      <c r="H2289" t="s">
        <v>170</v>
      </c>
      <c r="I2289" t="s">
        <v>293</v>
      </c>
      <c r="J2289">
        <v>9.6509999999999998</v>
      </c>
      <c r="K2289" t="s">
        <v>462</v>
      </c>
    </row>
    <row r="2290" spans="1:11" x14ac:dyDescent="0.25">
      <c r="A2290" t="s">
        <v>289</v>
      </c>
      <c r="B2290" t="s">
        <v>462</v>
      </c>
      <c r="C2290" t="s">
        <v>489</v>
      </c>
      <c r="D2290" t="s">
        <v>29</v>
      </c>
      <c r="E2290" t="s">
        <v>419</v>
      </c>
      <c r="F2290">
        <v>1969</v>
      </c>
      <c r="G2290" t="s">
        <v>292</v>
      </c>
      <c r="H2290" t="s">
        <v>170</v>
      </c>
      <c r="I2290" t="s">
        <v>293</v>
      </c>
      <c r="J2290">
        <v>10.377000000000001</v>
      </c>
      <c r="K2290" t="s">
        <v>462</v>
      </c>
    </row>
    <row r="2291" spans="1:11" x14ac:dyDescent="0.25">
      <c r="A2291" t="s">
        <v>289</v>
      </c>
      <c r="B2291" t="s">
        <v>462</v>
      </c>
      <c r="C2291" t="s">
        <v>489</v>
      </c>
      <c r="D2291" t="s">
        <v>29</v>
      </c>
      <c r="E2291" t="s">
        <v>419</v>
      </c>
      <c r="F2291">
        <v>1970</v>
      </c>
      <c r="G2291" t="s">
        <v>292</v>
      </c>
      <c r="H2291" t="s">
        <v>170</v>
      </c>
      <c r="I2291" t="s">
        <v>293</v>
      </c>
      <c r="J2291">
        <v>11.03</v>
      </c>
      <c r="K2291" t="s">
        <v>462</v>
      </c>
    </row>
    <row r="2292" spans="1:11" x14ac:dyDescent="0.25">
      <c r="A2292" t="s">
        <v>289</v>
      </c>
      <c r="B2292" t="s">
        <v>462</v>
      </c>
      <c r="C2292" t="s">
        <v>489</v>
      </c>
      <c r="D2292" t="s">
        <v>29</v>
      </c>
      <c r="E2292" t="s">
        <v>419</v>
      </c>
      <c r="F2292">
        <v>1971</v>
      </c>
      <c r="G2292" t="s">
        <v>292</v>
      </c>
      <c r="H2292" t="s">
        <v>170</v>
      </c>
      <c r="I2292" t="s">
        <v>293</v>
      </c>
      <c r="J2292">
        <v>11.968</v>
      </c>
      <c r="K2292" t="s">
        <v>462</v>
      </c>
    </row>
    <row r="2293" spans="1:11" x14ac:dyDescent="0.25">
      <c r="A2293" t="s">
        <v>289</v>
      </c>
      <c r="B2293" t="s">
        <v>462</v>
      </c>
      <c r="C2293" t="s">
        <v>489</v>
      </c>
      <c r="D2293" t="s">
        <v>29</v>
      </c>
      <c r="E2293" t="s">
        <v>419</v>
      </c>
      <c r="F2293">
        <v>1972</v>
      </c>
      <c r="G2293" t="s">
        <v>292</v>
      </c>
      <c r="H2293" t="s">
        <v>170</v>
      </c>
      <c r="I2293" t="s">
        <v>293</v>
      </c>
      <c r="J2293">
        <v>12.948</v>
      </c>
      <c r="K2293" t="s">
        <v>462</v>
      </c>
    </row>
    <row r="2294" spans="1:11" x14ac:dyDescent="0.25">
      <c r="A2294" t="s">
        <v>289</v>
      </c>
      <c r="B2294" t="s">
        <v>462</v>
      </c>
      <c r="C2294" t="s">
        <v>489</v>
      </c>
      <c r="D2294" t="s">
        <v>29</v>
      </c>
      <c r="E2294" t="s">
        <v>419</v>
      </c>
      <c r="F2294">
        <v>1973</v>
      </c>
      <c r="G2294" t="s">
        <v>292</v>
      </c>
      <c r="H2294" t="s">
        <v>170</v>
      </c>
      <c r="I2294" t="s">
        <v>293</v>
      </c>
      <c r="J2294">
        <v>13.989000000000001</v>
      </c>
      <c r="K2294" t="s">
        <v>462</v>
      </c>
    </row>
    <row r="2295" spans="1:11" x14ac:dyDescent="0.25">
      <c r="A2295" t="s">
        <v>289</v>
      </c>
      <c r="B2295" t="s">
        <v>462</v>
      </c>
      <c r="C2295" t="s">
        <v>489</v>
      </c>
      <c r="D2295" t="s">
        <v>29</v>
      </c>
      <c r="E2295" t="s">
        <v>419</v>
      </c>
      <c r="F2295">
        <v>1974</v>
      </c>
      <c r="G2295" t="s">
        <v>292</v>
      </c>
      <c r="H2295" t="s">
        <v>170</v>
      </c>
      <c r="I2295" t="s">
        <v>293</v>
      </c>
      <c r="J2295">
        <v>15.54</v>
      </c>
      <c r="K2295" t="s">
        <v>462</v>
      </c>
    </row>
    <row r="2296" spans="1:11" x14ac:dyDescent="0.25">
      <c r="A2296" t="s">
        <v>289</v>
      </c>
      <c r="B2296" t="s">
        <v>462</v>
      </c>
      <c r="C2296" t="s">
        <v>489</v>
      </c>
      <c r="D2296" t="s">
        <v>29</v>
      </c>
      <c r="E2296" t="s">
        <v>419</v>
      </c>
      <c r="F2296">
        <v>1975</v>
      </c>
      <c r="G2296" t="s">
        <v>292</v>
      </c>
      <c r="H2296" t="s">
        <v>170</v>
      </c>
      <c r="I2296" t="s">
        <v>293</v>
      </c>
      <c r="J2296">
        <v>17.062000000000001</v>
      </c>
      <c r="K2296" t="s">
        <v>462</v>
      </c>
    </row>
    <row r="2297" spans="1:11" x14ac:dyDescent="0.25">
      <c r="A2297" t="s">
        <v>289</v>
      </c>
      <c r="B2297" t="s">
        <v>462</v>
      </c>
      <c r="C2297" t="s">
        <v>489</v>
      </c>
      <c r="D2297" t="s">
        <v>29</v>
      </c>
      <c r="E2297" t="s">
        <v>419</v>
      </c>
      <c r="F2297">
        <v>1976</v>
      </c>
      <c r="G2297" t="s">
        <v>292</v>
      </c>
      <c r="H2297" t="s">
        <v>170</v>
      </c>
      <c r="I2297" t="s">
        <v>293</v>
      </c>
      <c r="J2297">
        <v>17.664999999999999</v>
      </c>
      <c r="K2297" t="s">
        <v>462</v>
      </c>
    </row>
    <row r="2298" spans="1:11" x14ac:dyDescent="0.25">
      <c r="A2298" t="s">
        <v>289</v>
      </c>
      <c r="B2298" t="s">
        <v>462</v>
      </c>
      <c r="C2298" t="s">
        <v>489</v>
      </c>
      <c r="D2298" t="s">
        <v>29</v>
      </c>
      <c r="E2298" t="s">
        <v>419</v>
      </c>
      <c r="F2298">
        <v>1977</v>
      </c>
      <c r="G2298" t="s">
        <v>292</v>
      </c>
      <c r="H2298" t="s">
        <v>170</v>
      </c>
      <c r="I2298" t="s">
        <v>293</v>
      </c>
      <c r="J2298">
        <v>18.861999999999998</v>
      </c>
      <c r="K2298" t="s">
        <v>462</v>
      </c>
    </row>
    <row r="2299" spans="1:11" x14ac:dyDescent="0.25">
      <c r="A2299" t="s">
        <v>289</v>
      </c>
      <c r="B2299" t="s">
        <v>462</v>
      </c>
      <c r="C2299" t="s">
        <v>489</v>
      </c>
      <c r="D2299" t="s">
        <v>29</v>
      </c>
      <c r="E2299" t="s">
        <v>419</v>
      </c>
      <c r="F2299">
        <v>1978</v>
      </c>
      <c r="G2299" t="s">
        <v>292</v>
      </c>
      <c r="H2299" t="s">
        <v>170</v>
      </c>
      <c r="I2299" t="s">
        <v>293</v>
      </c>
      <c r="J2299">
        <v>20.654</v>
      </c>
      <c r="K2299" t="s">
        <v>462</v>
      </c>
    </row>
    <row r="2300" spans="1:11" x14ac:dyDescent="0.25">
      <c r="A2300" t="s">
        <v>289</v>
      </c>
      <c r="B2300" t="s">
        <v>462</v>
      </c>
      <c r="C2300" t="s">
        <v>489</v>
      </c>
      <c r="D2300" t="s">
        <v>29</v>
      </c>
      <c r="E2300" t="s">
        <v>419</v>
      </c>
      <c r="F2300">
        <v>1979</v>
      </c>
      <c r="G2300" t="s">
        <v>292</v>
      </c>
      <c r="H2300" t="s">
        <v>170</v>
      </c>
      <c r="I2300" t="s">
        <v>293</v>
      </c>
      <c r="J2300">
        <v>22.925000000000001</v>
      </c>
      <c r="K2300" t="s">
        <v>462</v>
      </c>
    </row>
    <row r="2301" spans="1:11" x14ac:dyDescent="0.25">
      <c r="A2301" t="s">
        <v>289</v>
      </c>
      <c r="B2301" t="s">
        <v>462</v>
      </c>
      <c r="C2301" t="s">
        <v>489</v>
      </c>
      <c r="D2301" t="s">
        <v>29</v>
      </c>
      <c r="E2301" t="s">
        <v>419</v>
      </c>
      <c r="F2301">
        <v>1980</v>
      </c>
      <c r="G2301" t="s">
        <v>292</v>
      </c>
      <c r="H2301" t="s">
        <v>170</v>
      </c>
      <c r="I2301" t="s">
        <v>293</v>
      </c>
      <c r="J2301">
        <v>25.527000000000001</v>
      </c>
      <c r="K2301" t="s">
        <v>462</v>
      </c>
    </row>
    <row r="2302" spans="1:11" x14ac:dyDescent="0.25">
      <c r="A2302" t="s">
        <v>289</v>
      </c>
      <c r="B2302" t="s">
        <v>462</v>
      </c>
      <c r="C2302" t="s">
        <v>489</v>
      </c>
      <c r="D2302" t="s">
        <v>29</v>
      </c>
      <c r="E2302" t="s">
        <v>419</v>
      </c>
      <c r="F2302">
        <v>1981</v>
      </c>
      <c r="G2302" t="s">
        <v>292</v>
      </c>
      <c r="H2302" t="s">
        <v>170</v>
      </c>
      <c r="I2302" t="s">
        <v>293</v>
      </c>
      <c r="J2302">
        <v>27.838000000000001</v>
      </c>
      <c r="K2302" t="s">
        <v>462</v>
      </c>
    </row>
    <row r="2303" spans="1:11" x14ac:dyDescent="0.25">
      <c r="A2303" t="s">
        <v>289</v>
      </c>
      <c r="B2303" t="s">
        <v>462</v>
      </c>
      <c r="C2303" t="s">
        <v>489</v>
      </c>
      <c r="D2303" t="s">
        <v>29</v>
      </c>
      <c r="E2303" t="s">
        <v>419</v>
      </c>
      <c r="F2303">
        <v>1982</v>
      </c>
      <c r="G2303" t="s">
        <v>292</v>
      </c>
      <c r="H2303" t="s">
        <v>170</v>
      </c>
      <c r="I2303" t="s">
        <v>293</v>
      </c>
      <c r="J2303">
        <v>29.597000000000001</v>
      </c>
      <c r="K2303" t="s">
        <v>462</v>
      </c>
    </row>
    <row r="2304" spans="1:11" x14ac:dyDescent="0.25">
      <c r="A2304" t="s">
        <v>289</v>
      </c>
      <c r="B2304" t="s">
        <v>462</v>
      </c>
      <c r="C2304" t="s">
        <v>489</v>
      </c>
      <c r="D2304" t="s">
        <v>29</v>
      </c>
      <c r="E2304" t="s">
        <v>419</v>
      </c>
      <c r="F2304">
        <v>1983</v>
      </c>
      <c r="G2304" t="s">
        <v>292</v>
      </c>
      <c r="H2304" t="s">
        <v>170</v>
      </c>
      <c r="I2304" t="s">
        <v>293</v>
      </c>
      <c r="J2304">
        <v>30.513000000000002</v>
      </c>
      <c r="K2304" t="s">
        <v>462</v>
      </c>
    </row>
    <row r="2305" spans="1:11" x14ac:dyDescent="0.25">
      <c r="A2305" t="s">
        <v>289</v>
      </c>
      <c r="B2305" t="s">
        <v>462</v>
      </c>
      <c r="C2305" t="s">
        <v>489</v>
      </c>
      <c r="D2305" t="s">
        <v>29</v>
      </c>
      <c r="E2305" t="s">
        <v>419</v>
      </c>
      <c r="F2305">
        <v>1984</v>
      </c>
      <c r="G2305" t="s">
        <v>292</v>
      </c>
      <c r="H2305" t="s">
        <v>170</v>
      </c>
      <c r="I2305" t="s">
        <v>293</v>
      </c>
      <c r="J2305">
        <v>31.693000000000001</v>
      </c>
      <c r="K2305" t="s">
        <v>462</v>
      </c>
    </row>
    <row r="2306" spans="1:11" x14ac:dyDescent="0.25">
      <c r="A2306" t="s">
        <v>289</v>
      </c>
      <c r="B2306" t="s">
        <v>462</v>
      </c>
      <c r="C2306" t="s">
        <v>489</v>
      </c>
      <c r="D2306" t="s">
        <v>29</v>
      </c>
      <c r="E2306" t="s">
        <v>419</v>
      </c>
      <c r="F2306">
        <v>1985</v>
      </c>
      <c r="G2306" t="s">
        <v>292</v>
      </c>
      <c r="H2306" t="s">
        <v>170</v>
      </c>
      <c r="I2306" t="s">
        <v>293</v>
      </c>
      <c r="J2306">
        <v>32.716999999999999</v>
      </c>
      <c r="K2306" t="s">
        <v>462</v>
      </c>
    </row>
    <row r="2307" spans="1:11" x14ac:dyDescent="0.25">
      <c r="A2307" t="s">
        <v>289</v>
      </c>
      <c r="B2307" t="s">
        <v>462</v>
      </c>
      <c r="C2307" t="s">
        <v>489</v>
      </c>
      <c r="D2307" t="s">
        <v>29</v>
      </c>
      <c r="E2307" t="s">
        <v>419</v>
      </c>
      <c r="F2307">
        <v>1986</v>
      </c>
      <c r="G2307" t="s">
        <v>292</v>
      </c>
      <c r="H2307" t="s">
        <v>170</v>
      </c>
      <c r="I2307" t="s">
        <v>293</v>
      </c>
      <c r="J2307">
        <v>33.853999999999999</v>
      </c>
      <c r="K2307" t="s">
        <v>462</v>
      </c>
    </row>
    <row r="2308" spans="1:11" x14ac:dyDescent="0.25">
      <c r="A2308" t="s">
        <v>289</v>
      </c>
      <c r="B2308" t="s">
        <v>462</v>
      </c>
      <c r="C2308" t="s">
        <v>489</v>
      </c>
      <c r="D2308" t="s">
        <v>29</v>
      </c>
      <c r="E2308" t="s">
        <v>419</v>
      </c>
      <c r="F2308">
        <v>1987</v>
      </c>
      <c r="G2308" t="s">
        <v>292</v>
      </c>
      <c r="H2308" t="s">
        <v>170</v>
      </c>
      <c r="I2308" t="s">
        <v>293</v>
      </c>
      <c r="J2308">
        <v>35.103000000000002</v>
      </c>
      <c r="K2308" t="s">
        <v>462</v>
      </c>
    </row>
    <row r="2309" spans="1:11" x14ac:dyDescent="0.25">
      <c r="A2309" t="s">
        <v>289</v>
      </c>
      <c r="B2309" t="s">
        <v>462</v>
      </c>
      <c r="C2309" t="s">
        <v>489</v>
      </c>
      <c r="D2309" t="s">
        <v>29</v>
      </c>
      <c r="E2309" t="s">
        <v>419</v>
      </c>
      <c r="F2309">
        <v>1988</v>
      </c>
      <c r="G2309" t="s">
        <v>292</v>
      </c>
      <c r="H2309" t="s">
        <v>170</v>
      </c>
      <c r="I2309" t="s">
        <v>293</v>
      </c>
      <c r="J2309">
        <v>36.398000000000003</v>
      </c>
      <c r="K2309" t="s">
        <v>462</v>
      </c>
    </row>
    <row r="2310" spans="1:11" x14ac:dyDescent="0.25">
      <c r="A2310" t="s">
        <v>289</v>
      </c>
      <c r="B2310" t="s">
        <v>462</v>
      </c>
      <c r="C2310" t="s">
        <v>489</v>
      </c>
      <c r="D2310" t="s">
        <v>29</v>
      </c>
      <c r="E2310" t="s">
        <v>419</v>
      </c>
      <c r="F2310">
        <v>1989</v>
      </c>
      <c r="G2310" t="s">
        <v>292</v>
      </c>
      <c r="H2310" t="s">
        <v>170</v>
      </c>
      <c r="I2310" t="s">
        <v>293</v>
      </c>
      <c r="J2310">
        <v>37.686999999999998</v>
      </c>
      <c r="K2310" t="s">
        <v>462</v>
      </c>
    </row>
    <row r="2311" spans="1:11" x14ac:dyDescent="0.25">
      <c r="A2311" t="s">
        <v>289</v>
      </c>
      <c r="B2311" t="s">
        <v>462</v>
      </c>
      <c r="C2311" t="s">
        <v>489</v>
      </c>
      <c r="D2311" t="s">
        <v>29</v>
      </c>
      <c r="E2311" t="s">
        <v>419</v>
      </c>
      <c r="F2311">
        <v>1990</v>
      </c>
      <c r="G2311" t="s">
        <v>292</v>
      </c>
      <c r="H2311" t="s">
        <v>170</v>
      </c>
      <c r="I2311" t="s">
        <v>293</v>
      </c>
      <c r="J2311">
        <v>38.875999999999998</v>
      </c>
      <c r="K2311" t="s">
        <v>462</v>
      </c>
    </row>
    <row r="2312" spans="1:11" x14ac:dyDescent="0.25">
      <c r="A2312" t="s">
        <v>289</v>
      </c>
      <c r="B2312" t="s">
        <v>462</v>
      </c>
      <c r="C2312" t="s">
        <v>489</v>
      </c>
      <c r="D2312" t="s">
        <v>29</v>
      </c>
      <c r="E2312" t="s">
        <v>419</v>
      </c>
      <c r="F2312">
        <v>1991</v>
      </c>
      <c r="G2312" t="s">
        <v>292</v>
      </c>
      <c r="H2312" t="s">
        <v>170</v>
      </c>
      <c r="I2312" t="s">
        <v>293</v>
      </c>
      <c r="J2312">
        <v>39.441000000000003</v>
      </c>
      <c r="K2312" t="s">
        <v>462</v>
      </c>
    </row>
    <row r="2313" spans="1:11" x14ac:dyDescent="0.25">
      <c r="A2313" t="s">
        <v>289</v>
      </c>
      <c r="B2313" t="s">
        <v>462</v>
      </c>
      <c r="C2313" t="s">
        <v>489</v>
      </c>
      <c r="D2313" t="s">
        <v>29</v>
      </c>
      <c r="E2313" t="s">
        <v>419</v>
      </c>
      <c r="F2313">
        <v>1992</v>
      </c>
      <c r="G2313" t="s">
        <v>292</v>
      </c>
      <c r="H2313" t="s">
        <v>170</v>
      </c>
      <c r="I2313" t="s">
        <v>293</v>
      </c>
      <c r="J2313">
        <v>39.673999999999999</v>
      </c>
      <c r="K2313" t="s">
        <v>462</v>
      </c>
    </row>
    <row r="2314" spans="1:11" x14ac:dyDescent="0.25">
      <c r="A2314" t="s">
        <v>289</v>
      </c>
      <c r="B2314" t="s">
        <v>462</v>
      </c>
      <c r="C2314" t="s">
        <v>489</v>
      </c>
      <c r="D2314" t="s">
        <v>29</v>
      </c>
      <c r="E2314" t="s">
        <v>419</v>
      </c>
      <c r="F2314">
        <v>1993</v>
      </c>
      <c r="G2314" t="s">
        <v>292</v>
      </c>
      <c r="H2314" t="s">
        <v>170</v>
      </c>
      <c r="I2314" t="s">
        <v>293</v>
      </c>
      <c r="J2314">
        <v>41.005000000000003</v>
      </c>
      <c r="K2314" t="s">
        <v>462</v>
      </c>
    </row>
    <row r="2315" spans="1:11" x14ac:dyDescent="0.25">
      <c r="A2315" t="s">
        <v>289</v>
      </c>
      <c r="B2315" t="s">
        <v>462</v>
      </c>
      <c r="C2315" t="s">
        <v>489</v>
      </c>
      <c r="D2315" t="s">
        <v>29</v>
      </c>
      <c r="E2315" t="s">
        <v>419</v>
      </c>
      <c r="F2315">
        <v>1994</v>
      </c>
      <c r="G2315" t="s">
        <v>292</v>
      </c>
      <c r="H2315" t="s">
        <v>170</v>
      </c>
      <c r="I2315" t="s">
        <v>293</v>
      </c>
      <c r="J2315">
        <v>42.563000000000002</v>
      </c>
      <c r="K2315" t="s">
        <v>462</v>
      </c>
    </row>
    <row r="2316" spans="1:11" x14ac:dyDescent="0.25">
      <c r="A2316" t="s">
        <v>289</v>
      </c>
      <c r="B2316" t="s">
        <v>462</v>
      </c>
      <c r="C2316" t="s">
        <v>489</v>
      </c>
      <c r="D2316" t="s">
        <v>29</v>
      </c>
      <c r="E2316" t="s">
        <v>419</v>
      </c>
      <c r="F2316">
        <v>1995</v>
      </c>
      <c r="G2316" t="s">
        <v>292</v>
      </c>
      <c r="H2316" t="s">
        <v>170</v>
      </c>
      <c r="I2316" t="s">
        <v>293</v>
      </c>
      <c r="J2316">
        <v>44.265999999999998</v>
      </c>
      <c r="K2316" t="s">
        <v>462</v>
      </c>
    </row>
    <row r="2317" spans="1:11" x14ac:dyDescent="0.25">
      <c r="A2317" t="s">
        <v>289</v>
      </c>
      <c r="B2317" t="s">
        <v>462</v>
      </c>
      <c r="C2317" t="s">
        <v>489</v>
      </c>
      <c r="D2317" t="s">
        <v>29</v>
      </c>
      <c r="E2317" t="s">
        <v>419</v>
      </c>
      <c r="F2317">
        <v>1996</v>
      </c>
      <c r="G2317" t="s">
        <v>292</v>
      </c>
      <c r="H2317" t="s">
        <v>170</v>
      </c>
      <c r="I2317" t="s">
        <v>293</v>
      </c>
      <c r="J2317">
        <v>45.265999999999998</v>
      </c>
      <c r="K2317" t="s">
        <v>462</v>
      </c>
    </row>
    <row r="2318" spans="1:11" x14ac:dyDescent="0.25">
      <c r="A2318" t="s">
        <v>289</v>
      </c>
      <c r="B2318" t="s">
        <v>462</v>
      </c>
      <c r="C2318" t="s">
        <v>489</v>
      </c>
      <c r="D2318" t="s">
        <v>29</v>
      </c>
      <c r="E2318" t="s">
        <v>419</v>
      </c>
      <c r="F2318">
        <v>1997</v>
      </c>
      <c r="G2318" t="s">
        <v>292</v>
      </c>
      <c r="H2318" t="s">
        <v>170</v>
      </c>
      <c r="I2318" t="s">
        <v>293</v>
      </c>
      <c r="J2318">
        <v>46.718000000000004</v>
      </c>
      <c r="K2318" t="s">
        <v>462</v>
      </c>
    </row>
    <row r="2319" spans="1:11" x14ac:dyDescent="0.25">
      <c r="A2319" t="s">
        <v>289</v>
      </c>
      <c r="B2319" t="s">
        <v>462</v>
      </c>
      <c r="C2319" t="s">
        <v>489</v>
      </c>
      <c r="D2319" t="s">
        <v>29</v>
      </c>
      <c r="E2319" t="s">
        <v>419</v>
      </c>
      <c r="F2319">
        <v>1998</v>
      </c>
      <c r="G2319" t="s">
        <v>292</v>
      </c>
      <c r="H2319" t="s">
        <v>170</v>
      </c>
      <c r="I2319" t="s">
        <v>293</v>
      </c>
      <c r="J2319">
        <v>48.645000000000003</v>
      </c>
      <c r="K2319" t="s">
        <v>462</v>
      </c>
    </row>
    <row r="2320" spans="1:11" x14ac:dyDescent="0.25">
      <c r="A2320" t="s">
        <v>289</v>
      </c>
      <c r="B2320" t="s">
        <v>462</v>
      </c>
      <c r="C2320" t="s">
        <v>489</v>
      </c>
      <c r="D2320" t="s">
        <v>29</v>
      </c>
      <c r="E2320" t="s">
        <v>419</v>
      </c>
      <c r="F2320">
        <v>1999</v>
      </c>
      <c r="G2320" t="s">
        <v>292</v>
      </c>
      <c r="H2320" t="s">
        <v>170</v>
      </c>
      <c r="I2320" t="s">
        <v>293</v>
      </c>
      <c r="J2320">
        <v>50.628999999999998</v>
      </c>
      <c r="K2320" t="s">
        <v>462</v>
      </c>
    </row>
    <row r="2321" spans="1:11" x14ac:dyDescent="0.25">
      <c r="A2321" t="s">
        <v>289</v>
      </c>
      <c r="B2321" t="s">
        <v>462</v>
      </c>
      <c r="C2321" t="s">
        <v>489</v>
      </c>
      <c r="D2321" t="s">
        <v>29</v>
      </c>
      <c r="E2321" t="s">
        <v>419</v>
      </c>
      <c r="F2321">
        <v>2000</v>
      </c>
      <c r="G2321" t="s">
        <v>292</v>
      </c>
      <c r="H2321" t="s">
        <v>170</v>
      </c>
      <c r="I2321" t="s">
        <v>293</v>
      </c>
      <c r="J2321">
        <v>52.709000000000003</v>
      </c>
      <c r="K2321" t="s">
        <v>462</v>
      </c>
    </row>
    <row r="2322" spans="1:11" x14ac:dyDescent="0.25">
      <c r="A2322" t="s">
        <v>289</v>
      </c>
      <c r="B2322" t="s">
        <v>462</v>
      </c>
      <c r="C2322" t="s">
        <v>489</v>
      </c>
      <c r="D2322" t="s">
        <v>29</v>
      </c>
      <c r="E2322" t="s">
        <v>419</v>
      </c>
      <c r="F2322">
        <v>2001</v>
      </c>
      <c r="G2322" t="s">
        <v>292</v>
      </c>
      <c r="H2322" t="s">
        <v>170</v>
      </c>
      <c r="I2322" t="s">
        <v>293</v>
      </c>
      <c r="J2322">
        <v>54.649000000000001</v>
      </c>
      <c r="K2322" t="s">
        <v>462</v>
      </c>
    </row>
    <row r="2323" spans="1:11" x14ac:dyDescent="0.25">
      <c r="A2323" t="s">
        <v>289</v>
      </c>
      <c r="B2323" t="s">
        <v>462</v>
      </c>
      <c r="C2323" t="s">
        <v>489</v>
      </c>
      <c r="D2323" t="s">
        <v>29</v>
      </c>
      <c r="E2323" t="s">
        <v>419</v>
      </c>
      <c r="F2323">
        <v>2002</v>
      </c>
      <c r="G2323" t="s">
        <v>292</v>
      </c>
      <c r="H2323" t="s">
        <v>170</v>
      </c>
      <c r="I2323" t="s">
        <v>293</v>
      </c>
      <c r="J2323">
        <v>56.290999999999997</v>
      </c>
      <c r="K2323" t="s">
        <v>462</v>
      </c>
    </row>
    <row r="2324" spans="1:11" x14ac:dyDescent="0.25">
      <c r="A2324" t="s">
        <v>289</v>
      </c>
      <c r="B2324" t="s">
        <v>462</v>
      </c>
      <c r="C2324" t="s">
        <v>489</v>
      </c>
      <c r="D2324" t="s">
        <v>29</v>
      </c>
      <c r="E2324" t="s">
        <v>419</v>
      </c>
      <c r="F2324">
        <v>2003</v>
      </c>
      <c r="G2324" t="s">
        <v>292</v>
      </c>
      <c r="H2324" t="s">
        <v>170</v>
      </c>
      <c r="I2324" t="s">
        <v>293</v>
      </c>
      <c r="J2324">
        <v>57.578000000000003</v>
      </c>
      <c r="K2324" t="s">
        <v>462</v>
      </c>
    </row>
    <row r="2325" spans="1:11" x14ac:dyDescent="0.25">
      <c r="A2325" t="s">
        <v>289</v>
      </c>
      <c r="B2325" t="s">
        <v>462</v>
      </c>
      <c r="C2325" t="s">
        <v>489</v>
      </c>
      <c r="D2325" t="s">
        <v>29</v>
      </c>
      <c r="E2325" t="s">
        <v>419</v>
      </c>
      <c r="F2325">
        <v>2004</v>
      </c>
      <c r="G2325" t="s">
        <v>292</v>
      </c>
      <c r="H2325" t="s">
        <v>170</v>
      </c>
      <c r="I2325" t="s">
        <v>293</v>
      </c>
      <c r="J2325">
        <v>60.704999999999998</v>
      </c>
      <c r="K2325" t="s">
        <v>462</v>
      </c>
    </row>
    <row r="2326" spans="1:11" x14ac:dyDescent="0.25">
      <c r="A2326" t="s">
        <v>289</v>
      </c>
      <c r="B2326" t="s">
        <v>462</v>
      </c>
      <c r="C2326" t="s">
        <v>489</v>
      </c>
      <c r="D2326" t="s">
        <v>29</v>
      </c>
      <c r="E2326" t="s">
        <v>419</v>
      </c>
      <c r="F2326">
        <v>2005</v>
      </c>
      <c r="G2326" t="s">
        <v>292</v>
      </c>
      <c r="H2326" t="s">
        <v>170</v>
      </c>
      <c r="I2326" t="s">
        <v>293</v>
      </c>
      <c r="J2326">
        <v>65.44</v>
      </c>
      <c r="K2326" t="s">
        <v>462</v>
      </c>
    </row>
    <row r="2327" spans="1:11" x14ac:dyDescent="0.25">
      <c r="A2327" t="s">
        <v>289</v>
      </c>
      <c r="B2327" t="s">
        <v>462</v>
      </c>
      <c r="C2327" t="s">
        <v>489</v>
      </c>
      <c r="D2327" t="s">
        <v>29</v>
      </c>
      <c r="E2327" t="s">
        <v>419</v>
      </c>
      <c r="F2327">
        <v>2006</v>
      </c>
      <c r="G2327" t="s">
        <v>292</v>
      </c>
      <c r="H2327" t="s">
        <v>170</v>
      </c>
      <c r="I2327" t="s">
        <v>293</v>
      </c>
      <c r="J2327">
        <v>69.757999999999996</v>
      </c>
      <c r="K2327" t="s">
        <v>462</v>
      </c>
    </row>
    <row r="2328" spans="1:11" x14ac:dyDescent="0.25">
      <c r="A2328" t="s">
        <v>289</v>
      </c>
      <c r="B2328" t="s">
        <v>462</v>
      </c>
      <c r="C2328" t="s">
        <v>489</v>
      </c>
      <c r="D2328" t="s">
        <v>29</v>
      </c>
      <c r="E2328" t="s">
        <v>419</v>
      </c>
      <c r="F2328">
        <v>2007</v>
      </c>
      <c r="G2328" t="s">
        <v>292</v>
      </c>
      <c r="H2328" t="s">
        <v>170</v>
      </c>
      <c r="I2328" t="s">
        <v>293</v>
      </c>
      <c r="J2328">
        <v>76.674999999999997</v>
      </c>
      <c r="K2328" t="s">
        <v>462</v>
      </c>
    </row>
    <row r="2329" spans="1:11" x14ac:dyDescent="0.25">
      <c r="A2329" t="s">
        <v>289</v>
      </c>
      <c r="B2329" t="s">
        <v>462</v>
      </c>
      <c r="C2329" t="s">
        <v>489</v>
      </c>
      <c r="D2329" t="s">
        <v>29</v>
      </c>
      <c r="E2329" t="s">
        <v>419</v>
      </c>
      <c r="F2329">
        <v>2008</v>
      </c>
      <c r="G2329" t="s">
        <v>292</v>
      </c>
      <c r="H2329" t="s">
        <v>170</v>
      </c>
      <c r="I2329" t="s">
        <v>293</v>
      </c>
      <c r="J2329">
        <v>80.248000000000005</v>
      </c>
      <c r="K2329" t="s">
        <v>462</v>
      </c>
    </row>
    <row r="2330" spans="1:11" x14ac:dyDescent="0.25">
      <c r="A2330" t="s">
        <v>289</v>
      </c>
      <c r="B2330" t="s">
        <v>462</v>
      </c>
      <c r="C2330" t="s">
        <v>489</v>
      </c>
      <c r="D2330" t="s">
        <v>29</v>
      </c>
      <c r="E2330" t="s">
        <v>419</v>
      </c>
      <c r="F2330">
        <v>2009</v>
      </c>
      <c r="G2330" t="s">
        <v>292</v>
      </c>
      <c r="H2330" t="s">
        <v>170</v>
      </c>
      <c r="I2330" t="s">
        <v>293</v>
      </c>
      <c r="J2330">
        <v>85.688999999999993</v>
      </c>
      <c r="K2330" t="s">
        <v>462</v>
      </c>
    </row>
    <row r="2331" spans="1:11" x14ac:dyDescent="0.25">
      <c r="A2331" t="s">
        <v>289</v>
      </c>
      <c r="B2331" t="s">
        <v>462</v>
      </c>
      <c r="C2331" t="s">
        <v>489</v>
      </c>
      <c r="D2331" t="s">
        <v>29</v>
      </c>
      <c r="E2331" t="s">
        <v>419</v>
      </c>
      <c r="F2331">
        <v>2010</v>
      </c>
      <c r="G2331" t="s">
        <v>292</v>
      </c>
      <c r="H2331" t="s">
        <v>170</v>
      </c>
      <c r="I2331" t="s">
        <v>293</v>
      </c>
      <c r="J2331">
        <v>85.364999999999995</v>
      </c>
      <c r="K2331" t="s">
        <v>462</v>
      </c>
    </row>
    <row r="2332" spans="1:11" x14ac:dyDescent="0.25">
      <c r="A2332" t="s">
        <v>289</v>
      </c>
      <c r="B2332" t="s">
        <v>462</v>
      </c>
      <c r="C2332" t="s">
        <v>489</v>
      </c>
      <c r="D2332" t="s">
        <v>29</v>
      </c>
      <c r="E2332" t="s">
        <v>419</v>
      </c>
      <c r="F2332">
        <v>2011</v>
      </c>
      <c r="G2332" t="s">
        <v>292</v>
      </c>
      <c r="H2332" t="s">
        <v>170</v>
      </c>
      <c r="I2332" t="s">
        <v>293</v>
      </c>
      <c r="J2332">
        <v>87.912000000000006</v>
      </c>
      <c r="K2332" t="s">
        <v>462</v>
      </c>
    </row>
    <row r="2333" spans="1:11" x14ac:dyDescent="0.25">
      <c r="A2333" t="s">
        <v>289</v>
      </c>
      <c r="B2333" t="s">
        <v>462</v>
      </c>
      <c r="C2333" t="s">
        <v>489</v>
      </c>
      <c r="D2333" t="s">
        <v>29</v>
      </c>
      <c r="E2333" t="s">
        <v>419</v>
      </c>
      <c r="F2333">
        <v>2012</v>
      </c>
      <c r="G2333" t="s">
        <v>292</v>
      </c>
      <c r="H2333" t="s">
        <v>170</v>
      </c>
      <c r="I2333" t="s">
        <v>293</v>
      </c>
      <c r="J2333">
        <v>90.823999999999998</v>
      </c>
      <c r="K2333" t="s">
        <v>462</v>
      </c>
    </row>
    <row r="2334" spans="1:11" x14ac:dyDescent="0.25">
      <c r="A2334" t="s">
        <v>289</v>
      </c>
      <c r="B2334" t="s">
        <v>462</v>
      </c>
      <c r="C2334" t="s">
        <v>489</v>
      </c>
      <c r="D2334" t="s">
        <v>29</v>
      </c>
      <c r="E2334" t="s">
        <v>419</v>
      </c>
      <c r="F2334">
        <v>2013</v>
      </c>
      <c r="G2334" t="s">
        <v>292</v>
      </c>
      <c r="H2334" t="s">
        <v>170</v>
      </c>
      <c r="I2334" t="s">
        <v>293</v>
      </c>
      <c r="J2334">
        <v>92.239000000000004</v>
      </c>
      <c r="K2334" t="s">
        <v>462</v>
      </c>
    </row>
    <row r="2335" spans="1:11" x14ac:dyDescent="0.25">
      <c r="A2335" t="s">
        <v>289</v>
      </c>
      <c r="B2335" t="s">
        <v>462</v>
      </c>
      <c r="C2335" t="s">
        <v>489</v>
      </c>
      <c r="D2335" t="s">
        <v>29</v>
      </c>
      <c r="E2335" t="s">
        <v>419</v>
      </c>
      <c r="F2335">
        <v>2014</v>
      </c>
      <c r="G2335" t="s">
        <v>292</v>
      </c>
      <c r="H2335" t="s">
        <v>170</v>
      </c>
      <c r="I2335" t="s">
        <v>293</v>
      </c>
      <c r="J2335">
        <v>95.378</v>
      </c>
      <c r="K2335" t="s">
        <v>462</v>
      </c>
    </row>
    <row r="2336" spans="1:11" x14ac:dyDescent="0.25">
      <c r="A2336" t="s">
        <v>289</v>
      </c>
      <c r="B2336" t="s">
        <v>462</v>
      </c>
      <c r="C2336" t="s">
        <v>489</v>
      </c>
      <c r="D2336" t="s">
        <v>29</v>
      </c>
      <c r="E2336" t="s">
        <v>419</v>
      </c>
      <c r="F2336">
        <v>2015</v>
      </c>
      <c r="G2336" t="s">
        <v>292</v>
      </c>
      <c r="H2336" t="s">
        <v>170</v>
      </c>
      <c r="I2336" t="s">
        <v>293</v>
      </c>
      <c r="J2336">
        <v>97.18</v>
      </c>
      <c r="K2336" t="s">
        <v>462</v>
      </c>
    </row>
    <row r="2337" spans="1:11" x14ac:dyDescent="0.25">
      <c r="A2337" t="s">
        <v>289</v>
      </c>
      <c r="B2337" t="s">
        <v>462</v>
      </c>
      <c r="C2337" t="s">
        <v>489</v>
      </c>
      <c r="D2337" t="s">
        <v>29</v>
      </c>
      <c r="E2337" t="s">
        <v>419</v>
      </c>
      <c r="F2337">
        <v>2016</v>
      </c>
      <c r="G2337" t="s">
        <v>292</v>
      </c>
      <c r="H2337" t="s">
        <v>170</v>
      </c>
      <c r="I2337" t="s">
        <v>293</v>
      </c>
      <c r="J2337">
        <v>97.942999999999998</v>
      </c>
      <c r="K2337" t="s">
        <v>462</v>
      </c>
    </row>
    <row r="2338" spans="1:11" x14ac:dyDescent="0.25">
      <c r="A2338" t="s">
        <v>289</v>
      </c>
      <c r="B2338" t="s">
        <v>462</v>
      </c>
      <c r="C2338" t="s">
        <v>489</v>
      </c>
      <c r="D2338" t="s">
        <v>29</v>
      </c>
      <c r="E2338" t="s">
        <v>419</v>
      </c>
      <c r="F2338">
        <v>2017</v>
      </c>
      <c r="G2338" t="s">
        <v>292</v>
      </c>
      <c r="H2338" t="s">
        <v>170</v>
      </c>
      <c r="I2338" t="s">
        <v>293</v>
      </c>
      <c r="J2338">
        <v>100</v>
      </c>
      <c r="K2338" t="s">
        <v>462</v>
      </c>
    </row>
    <row r="2339" spans="1:11" x14ac:dyDescent="0.25">
      <c r="A2339" t="s">
        <v>289</v>
      </c>
      <c r="B2339" t="s">
        <v>462</v>
      </c>
      <c r="C2339" t="s">
        <v>489</v>
      </c>
      <c r="D2339" t="s">
        <v>29</v>
      </c>
      <c r="E2339" t="s">
        <v>419</v>
      </c>
      <c r="F2339">
        <v>2018</v>
      </c>
      <c r="G2339" t="s">
        <v>292</v>
      </c>
      <c r="H2339" t="s">
        <v>170</v>
      </c>
      <c r="I2339" t="s">
        <v>293</v>
      </c>
      <c r="J2339">
        <v>104.18300000000001</v>
      </c>
      <c r="K2339" t="s">
        <v>462</v>
      </c>
    </row>
    <row r="2340" spans="1:11" x14ac:dyDescent="0.25">
      <c r="A2340" t="s">
        <v>289</v>
      </c>
      <c r="B2340" t="s">
        <v>462</v>
      </c>
      <c r="C2340" t="s">
        <v>489</v>
      </c>
      <c r="D2340" t="s">
        <v>29</v>
      </c>
      <c r="E2340" t="s">
        <v>419</v>
      </c>
      <c r="F2340">
        <v>2019</v>
      </c>
      <c r="G2340" t="s">
        <v>292</v>
      </c>
      <c r="H2340" t="s">
        <v>170</v>
      </c>
      <c r="I2340" t="s">
        <v>293</v>
      </c>
      <c r="J2340">
        <v>110.303</v>
      </c>
      <c r="K2340" t="s">
        <v>462</v>
      </c>
    </row>
    <row r="2341" spans="1:11" x14ac:dyDescent="0.25">
      <c r="A2341" t="s">
        <v>289</v>
      </c>
      <c r="B2341" t="s">
        <v>462</v>
      </c>
      <c r="C2341" t="s">
        <v>489</v>
      </c>
      <c r="D2341" t="s">
        <v>29</v>
      </c>
      <c r="E2341" t="s">
        <v>419</v>
      </c>
      <c r="F2341">
        <v>2020</v>
      </c>
      <c r="G2341" t="s">
        <v>292</v>
      </c>
      <c r="H2341" t="s">
        <v>170</v>
      </c>
      <c r="I2341" t="s">
        <v>293</v>
      </c>
      <c r="J2341">
        <v>113.18899999999999</v>
      </c>
      <c r="K2341" t="s">
        <v>462</v>
      </c>
    </row>
    <row r="2342" spans="1:11" x14ac:dyDescent="0.25">
      <c r="A2342" t="s">
        <v>289</v>
      </c>
      <c r="B2342" t="s">
        <v>462</v>
      </c>
      <c r="C2342" t="s">
        <v>489</v>
      </c>
      <c r="D2342" t="s">
        <v>29</v>
      </c>
      <c r="E2342" t="s">
        <v>419</v>
      </c>
      <c r="F2342">
        <v>2021</v>
      </c>
      <c r="G2342" t="s">
        <v>292</v>
      </c>
      <c r="H2342" t="s">
        <v>170</v>
      </c>
      <c r="I2342" t="s">
        <v>293</v>
      </c>
      <c r="J2342">
        <v>117.252</v>
      </c>
      <c r="K2342" t="s">
        <v>462</v>
      </c>
    </row>
    <row r="2343" spans="1:11" x14ac:dyDescent="0.25">
      <c r="A2343" t="s">
        <v>289</v>
      </c>
      <c r="B2343" t="s">
        <v>462</v>
      </c>
      <c r="C2343" t="s">
        <v>489</v>
      </c>
      <c r="D2343" t="s">
        <v>29</v>
      </c>
      <c r="E2343" t="s">
        <v>419</v>
      </c>
      <c r="F2343">
        <v>2022</v>
      </c>
      <c r="G2343" t="s">
        <v>292</v>
      </c>
      <c r="H2343" t="s">
        <v>170</v>
      </c>
      <c r="I2343" t="s">
        <v>293</v>
      </c>
      <c r="J2343">
        <v>136.28</v>
      </c>
      <c r="K2343" t="s">
        <v>462</v>
      </c>
    </row>
    <row r="2344" spans="1:11" x14ac:dyDescent="0.25">
      <c r="A2344" t="s">
        <v>289</v>
      </c>
      <c r="B2344" t="s">
        <v>462</v>
      </c>
      <c r="C2344" t="s">
        <v>490</v>
      </c>
      <c r="D2344" t="s">
        <v>30</v>
      </c>
      <c r="E2344" t="s">
        <v>421</v>
      </c>
      <c r="F2344">
        <v>1929</v>
      </c>
      <c r="G2344" t="s">
        <v>292</v>
      </c>
      <c r="H2344" t="s">
        <v>170</v>
      </c>
      <c r="I2344" t="s">
        <v>293</v>
      </c>
      <c r="J2344">
        <v>3.4430000000000001</v>
      </c>
      <c r="K2344" t="s">
        <v>462</v>
      </c>
    </row>
    <row r="2345" spans="1:11" x14ac:dyDescent="0.25">
      <c r="A2345" t="s">
        <v>289</v>
      </c>
      <c r="B2345" t="s">
        <v>462</v>
      </c>
      <c r="C2345" t="s">
        <v>490</v>
      </c>
      <c r="D2345" t="s">
        <v>30</v>
      </c>
      <c r="E2345" t="s">
        <v>421</v>
      </c>
      <c r="F2345">
        <v>1930</v>
      </c>
      <c r="G2345" t="s">
        <v>292</v>
      </c>
      <c r="H2345" t="s">
        <v>170</v>
      </c>
      <c r="I2345" t="s">
        <v>293</v>
      </c>
      <c r="J2345">
        <v>3.2320000000000002</v>
      </c>
      <c r="K2345" t="s">
        <v>462</v>
      </c>
    </row>
    <row r="2346" spans="1:11" x14ac:dyDescent="0.25">
      <c r="A2346" t="s">
        <v>289</v>
      </c>
      <c r="B2346" t="s">
        <v>462</v>
      </c>
      <c r="C2346" t="s">
        <v>490</v>
      </c>
      <c r="D2346" t="s">
        <v>30</v>
      </c>
      <c r="E2346" t="s">
        <v>421</v>
      </c>
      <c r="F2346">
        <v>1931</v>
      </c>
      <c r="G2346" t="s">
        <v>292</v>
      </c>
      <c r="H2346" t="s">
        <v>170</v>
      </c>
      <c r="I2346" t="s">
        <v>293</v>
      </c>
      <c r="J2346">
        <v>2.7490000000000001</v>
      </c>
      <c r="K2346" t="s">
        <v>462</v>
      </c>
    </row>
    <row r="2347" spans="1:11" x14ac:dyDescent="0.25">
      <c r="A2347" t="s">
        <v>289</v>
      </c>
      <c r="B2347" t="s">
        <v>462</v>
      </c>
      <c r="C2347" t="s">
        <v>490</v>
      </c>
      <c r="D2347" t="s">
        <v>30</v>
      </c>
      <c r="E2347" t="s">
        <v>421</v>
      </c>
      <c r="F2347">
        <v>1932</v>
      </c>
      <c r="G2347" t="s">
        <v>292</v>
      </c>
      <c r="H2347" t="s">
        <v>170</v>
      </c>
      <c r="I2347" t="s">
        <v>293</v>
      </c>
      <c r="J2347">
        <v>2.3559999999999999</v>
      </c>
      <c r="K2347" t="s">
        <v>462</v>
      </c>
    </row>
    <row r="2348" spans="1:11" x14ac:dyDescent="0.25">
      <c r="A2348" t="s">
        <v>289</v>
      </c>
      <c r="B2348" t="s">
        <v>462</v>
      </c>
      <c r="C2348" t="s">
        <v>490</v>
      </c>
      <c r="D2348" t="s">
        <v>30</v>
      </c>
      <c r="E2348" t="s">
        <v>421</v>
      </c>
      <c r="F2348">
        <v>1933</v>
      </c>
      <c r="G2348" t="s">
        <v>292</v>
      </c>
      <c r="H2348" t="s">
        <v>170</v>
      </c>
      <c r="I2348" t="s">
        <v>293</v>
      </c>
      <c r="J2348">
        <v>2.3530000000000002</v>
      </c>
      <c r="K2348" t="s">
        <v>462</v>
      </c>
    </row>
    <row r="2349" spans="1:11" x14ac:dyDescent="0.25">
      <c r="A2349" t="s">
        <v>289</v>
      </c>
      <c r="B2349" t="s">
        <v>462</v>
      </c>
      <c r="C2349" t="s">
        <v>490</v>
      </c>
      <c r="D2349" t="s">
        <v>30</v>
      </c>
      <c r="E2349" t="s">
        <v>421</v>
      </c>
      <c r="F2349">
        <v>1934</v>
      </c>
      <c r="G2349" t="s">
        <v>292</v>
      </c>
      <c r="H2349" t="s">
        <v>170</v>
      </c>
      <c r="I2349" t="s">
        <v>293</v>
      </c>
      <c r="J2349">
        <v>2.6</v>
      </c>
      <c r="K2349" t="s">
        <v>462</v>
      </c>
    </row>
    <row r="2350" spans="1:11" x14ac:dyDescent="0.25">
      <c r="A2350" t="s">
        <v>289</v>
      </c>
      <c r="B2350" t="s">
        <v>462</v>
      </c>
      <c r="C2350" t="s">
        <v>490</v>
      </c>
      <c r="D2350" t="s">
        <v>30</v>
      </c>
      <c r="E2350" t="s">
        <v>421</v>
      </c>
      <c r="F2350">
        <v>1935</v>
      </c>
      <c r="G2350" t="s">
        <v>292</v>
      </c>
      <c r="H2350" t="s">
        <v>170</v>
      </c>
      <c r="I2350" t="s">
        <v>293</v>
      </c>
      <c r="J2350">
        <v>2.593</v>
      </c>
      <c r="K2350" t="s">
        <v>462</v>
      </c>
    </row>
    <row r="2351" spans="1:11" x14ac:dyDescent="0.25">
      <c r="A2351" t="s">
        <v>289</v>
      </c>
      <c r="B2351" t="s">
        <v>462</v>
      </c>
      <c r="C2351" t="s">
        <v>490</v>
      </c>
      <c r="D2351" t="s">
        <v>30</v>
      </c>
      <c r="E2351" t="s">
        <v>421</v>
      </c>
      <c r="F2351">
        <v>1936</v>
      </c>
      <c r="G2351" t="s">
        <v>292</v>
      </c>
      <c r="H2351" t="s">
        <v>170</v>
      </c>
      <c r="I2351" t="s">
        <v>293</v>
      </c>
      <c r="J2351">
        <v>2.7069999999999999</v>
      </c>
      <c r="K2351" t="s">
        <v>462</v>
      </c>
    </row>
    <row r="2352" spans="1:11" x14ac:dyDescent="0.25">
      <c r="A2352" t="s">
        <v>289</v>
      </c>
      <c r="B2352" t="s">
        <v>462</v>
      </c>
      <c r="C2352" t="s">
        <v>490</v>
      </c>
      <c r="D2352" t="s">
        <v>30</v>
      </c>
      <c r="E2352" t="s">
        <v>421</v>
      </c>
      <c r="F2352">
        <v>1937</v>
      </c>
      <c r="G2352" t="s">
        <v>292</v>
      </c>
      <c r="H2352" t="s">
        <v>170</v>
      </c>
      <c r="I2352" t="s">
        <v>293</v>
      </c>
      <c r="J2352">
        <v>3.0659999999999998</v>
      </c>
      <c r="K2352" t="s">
        <v>462</v>
      </c>
    </row>
    <row r="2353" spans="1:11" x14ac:dyDescent="0.25">
      <c r="A2353" t="s">
        <v>289</v>
      </c>
      <c r="B2353" t="s">
        <v>462</v>
      </c>
      <c r="C2353" t="s">
        <v>490</v>
      </c>
      <c r="D2353" t="s">
        <v>30</v>
      </c>
      <c r="E2353" t="s">
        <v>421</v>
      </c>
      <c r="F2353">
        <v>1938</v>
      </c>
      <c r="G2353" t="s">
        <v>292</v>
      </c>
      <c r="H2353" t="s">
        <v>170</v>
      </c>
      <c r="I2353" t="s">
        <v>293</v>
      </c>
      <c r="J2353">
        <v>3.04</v>
      </c>
      <c r="K2353" t="s">
        <v>462</v>
      </c>
    </row>
    <row r="2354" spans="1:11" x14ac:dyDescent="0.25">
      <c r="A2354" t="s">
        <v>289</v>
      </c>
      <c r="B2354" t="s">
        <v>462</v>
      </c>
      <c r="C2354" t="s">
        <v>490</v>
      </c>
      <c r="D2354" t="s">
        <v>30</v>
      </c>
      <c r="E2354" t="s">
        <v>421</v>
      </c>
      <c r="F2354">
        <v>1939</v>
      </c>
      <c r="G2354" t="s">
        <v>292</v>
      </c>
      <c r="H2354" t="s">
        <v>170</v>
      </c>
      <c r="I2354" t="s">
        <v>293</v>
      </c>
      <c r="J2354">
        <v>3.048</v>
      </c>
      <c r="K2354" t="s">
        <v>462</v>
      </c>
    </row>
    <row r="2355" spans="1:11" x14ac:dyDescent="0.25">
      <c r="A2355" t="s">
        <v>289</v>
      </c>
      <c r="B2355" t="s">
        <v>462</v>
      </c>
      <c r="C2355" t="s">
        <v>490</v>
      </c>
      <c r="D2355" t="s">
        <v>30</v>
      </c>
      <c r="E2355" t="s">
        <v>421</v>
      </c>
      <c r="F2355">
        <v>1940</v>
      </c>
      <c r="G2355" t="s">
        <v>292</v>
      </c>
      <c r="H2355" t="s">
        <v>170</v>
      </c>
      <c r="I2355" t="s">
        <v>293</v>
      </c>
      <c r="J2355">
        <v>3.2</v>
      </c>
      <c r="K2355" t="s">
        <v>462</v>
      </c>
    </row>
    <row r="2356" spans="1:11" x14ac:dyDescent="0.25">
      <c r="A2356" t="s">
        <v>289</v>
      </c>
      <c r="B2356" t="s">
        <v>462</v>
      </c>
      <c r="C2356" t="s">
        <v>490</v>
      </c>
      <c r="D2356" t="s">
        <v>30</v>
      </c>
      <c r="E2356" t="s">
        <v>421</v>
      </c>
      <c r="F2356">
        <v>1941</v>
      </c>
      <c r="G2356" t="s">
        <v>292</v>
      </c>
      <c r="H2356" t="s">
        <v>170</v>
      </c>
      <c r="I2356" t="s">
        <v>293</v>
      </c>
      <c r="J2356">
        <v>3.4390000000000001</v>
      </c>
      <c r="K2356" t="s">
        <v>462</v>
      </c>
    </row>
    <row r="2357" spans="1:11" x14ac:dyDescent="0.25">
      <c r="A2357" t="s">
        <v>289</v>
      </c>
      <c r="B2357" t="s">
        <v>462</v>
      </c>
      <c r="C2357" t="s">
        <v>490</v>
      </c>
      <c r="D2357" t="s">
        <v>30</v>
      </c>
      <c r="E2357" t="s">
        <v>421</v>
      </c>
      <c r="F2357">
        <v>1942</v>
      </c>
      <c r="G2357" t="s">
        <v>292</v>
      </c>
      <c r="H2357" t="s">
        <v>170</v>
      </c>
      <c r="I2357" t="s">
        <v>293</v>
      </c>
      <c r="J2357">
        <v>3.7930000000000001</v>
      </c>
      <c r="K2357" t="s">
        <v>462</v>
      </c>
    </row>
    <row r="2358" spans="1:11" x14ac:dyDescent="0.25">
      <c r="A2358" t="s">
        <v>289</v>
      </c>
      <c r="B2358" t="s">
        <v>462</v>
      </c>
      <c r="C2358" t="s">
        <v>490</v>
      </c>
      <c r="D2358" t="s">
        <v>30</v>
      </c>
      <c r="E2358" t="s">
        <v>421</v>
      </c>
      <c r="F2358">
        <v>1943</v>
      </c>
      <c r="G2358" t="s">
        <v>292</v>
      </c>
      <c r="H2358" t="s">
        <v>170</v>
      </c>
      <c r="I2358" t="s">
        <v>293</v>
      </c>
      <c r="J2358">
        <v>4.0949999999999998</v>
      </c>
      <c r="K2358" t="s">
        <v>462</v>
      </c>
    </row>
    <row r="2359" spans="1:11" x14ac:dyDescent="0.25">
      <c r="A2359" t="s">
        <v>289</v>
      </c>
      <c r="B2359" t="s">
        <v>462</v>
      </c>
      <c r="C2359" t="s">
        <v>490</v>
      </c>
      <c r="D2359" t="s">
        <v>30</v>
      </c>
      <c r="E2359" t="s">
        <v>421</v>
      </c>
      <c r="F2359">
        <v>1944</v>
      </c>
      <c r="G2359" t="s">
        <v>292</v>
      </c>
      <c r="H2359" t="s">
        <v>170</v>
      </c>
      <c r="I2359" t="s">
        <v>293</v>
      </c>
      <c r="J2359">
        <v>4.1760000000000002</v>
      </c>
      <c r="K2359" t="s">
        <v>462</v>
      </c>
    </row>
    <row r="2360" spans="1:11" x14ac:dyDescent="0.25">
      <c r="A2360" t="s">
        <v>289</v>
      </c>
      <c r="B2360" t="s">
        <v>462</v>
      </c>
      <c r="C2360" t="s">
        <v>490</v>
      </c>
      <c r="D2360" t="s">
        <v>30</v>
      </c>
      <c r="E2360" t="s">
        <v>421</v>
      </c>
      <c r="F2360">
        <v>1945</v>
      </c>
      <c r="G2360" t="s">
        <v>292</v>
      </c>
      <c r="H2360" t="s">
        <v>170</v>
      </c>
      <c r="I2360" t="s">
        <v>293</v>
      </c>
      <c r="J2360">
        <v>4.3449999999999998</v>
      </c>
      <c r="K2360" t="s">
        <v>462</v>
      </c>
    </row>
    <row r="2361" spans="1:11" x14ac:dyDescent="0.25">
      <c r="A2361" t="s">
        <v>289</v>
      </c>
      <c r="B2361" t="s">
        <v>462</v>
      </c>
      <c r="C2361" t="s">
        <v>490</v>
      </c>
      <c r="D2361" t="s">
        <v>30</v>
      </c>
      <c r="E2361" t="s">
        <v>421</v>
      </c>
      <c r="F2361">
        <v>1946</v>
      </c>
      <c r="G2361" t="s">
        <v>292</v>
      </c>
      <c r="H2361" t="s">
        <v>170</v>
      </c>
      <c r="I2361" t="s">
        <v>293</v>
      </c>
      <c r="J2361">
        <v>5.0369999999999999</v>
      </c>
      <c r="K2361" t="s">
        <v>462</v>
      </c>
    </row>
    <row r="2362" spans="1:11" x14ac:dyDescent="0.25">
      <c r="A2362" t="s">
        <v>289</v>
      </c>
      <c r="B2362" t="s">
        <v>462</v>
      </c>
      <c r="C2362" t="s">
        <v>490</v>
      </c>
      <c r="D2362" t="s">
        <v>30</v>
      </c>
      <c r="E2362" t="s">
        <v>421</v>
      </c>
      <c r="F2362">
        <v>1947</v>
      </c>
      <c r="G2362" t="s">
        <v>292</v>
      </c>
      <c r="H2362" t="s">
        <v>170</v>
      </c>
      <c r="I2362" t="s">
        <v>293</v>
      </c>
      <c r="J2362">
        <v>6.5830000000000002</v>
      </c>
      <c r="K2362" t="s">
        <v>462</v>
      </c>
    </row>
    <row r="2363" spans="1:11" x14ac:dyDescent="0.25">
      <c r="A2363" t="s">
        <v>289</v>
      </c>
      <c r="B2363" t="s">
        <v>462</v>
      </c>
      <c r="C2363" t="s">
        <v>490</v>
      </c>
      <c r="D2363" t="s">
        <v>30</v>
      </c>
      <c r="E2363" t="s">
        <v>421</v>
      </c>
      <c r="F2363">
        <v>1948</v>
      </c>
      <c r="G2363" t="s">
        <v>292</v>
      </c>
      <c r="H2363" t="s">
        <v>170</v>
      </c>
      <c r="I2363" t="s">
        <v>293</v>
      </c>
      <c r="J2363">
        <v>7.1680000000000001</v>
      </c>
      <c r="K2363" t="s">
        <v>462</v>
      </c>
    </row>
    <row r="2364" spans="1:11" x14ac:dyDescent="0.25">
      <c r="A2364" t="s">
        <v>289</v>
      </c>
      <c r="B2364" t="s">
        <v>462</v>
      </c>
      <c r="C2364" t="s">
        <v>490</v>
      </c>
      <c r="D2364" t="s">
        <v>30</v>
      </c>
      <c r="E2364" t="s">
        <v>421</v>
      </c>
      <c r="F2364">
        <v>1949</v>
      </c>
      <c r="G2364" t="s">
        <v>292</v>
      </c>
      <c r="H2364" t="s">
        <v>170</v>
      </c>
      <c r="I2364" t="s">
        <v>293</v>
      </c>
      <c r="J2364">
        <v>7.0439999999999996</v>
      </c>
      <c r="K2364" t="s">
        <v>462</v>
      </c>
    </row>
    <row r="2365" spans="1:11" x14ac:dyDescent="0.25">
      <c r="A2365" t="s">
        <v>289</v>
      </c>
      <c r="B2365" t="s">
        <v>462</v>
      </c>
      <c r="C2365" t="s">
        <v>490</v>
      </c>
      <c r="D2365" t="s">
        <v>30</v>
      </c>
      <c r="E2365" t="s">
        <v>421</v>
      </c>
      <c r="F2365">
        <v>1950</v>
      </c>
      <c r="G2365" t="s">
        <v>292</v>
      </c>
      <c r="H2365" t="s">
        <v>170</v>
      </c>
      <c r="I2365" t="s">
        <v>293</v>
      </c>
      <c r="J2365">
        <v>7.0289999999999999</v>
      </c>
      <c r="K2365" t="s">
        <v>462</v>
      </c>
    </row>
    <row r="2366" spans="1:11" x14ac:dyDescent="0.25">
      <c r="A2366" t="s">
        <v>289</v>
      </c>
      <c r="B2366" t="s">
        <v>462</v>
      </c>
      <c r="C2366" t="s">
        <v>490</v>
      </c>
      <c r="D2366" t="s">
        <v>30</v>
      </c>
      <c r="E2366" t="s">
        <v>421</v>
      </c>
      <c r="F2366">
        <v>1951</v>
      </c>
      <c r="G2366" t="s">
        <v>292</v>
      </c>
      <c r="H2366" t="s">
        <v>170</v>
      </c>
      <c r="I2366" t="s">
        <v>293</v>
      </c>
      <c r="J2366">
        <v>7.8390000000000004</v>
      </c>
      <c r="K2366" t="s">
        <v>462</v>
      </c>
    </row>
    <row r="2367" spans="1:11" x14ac:dyDescent="0.25">
      <c r="A2367" t="s">
        <v>289</v>
      </c>
      <c r="B2367" t="s">
        <v>462</v>
      </c>
      <c r="C2367" t="s">
        <v>490</v>
      </c>
      <c r="D2367" t="s">
        <v>30</v>
      </c>
      <c r="E2367" t="s">
        <v>421</v>
      </c>
      <c r="F2367">
        <v>1952</v>
      </c>
      <c r="G2367" t="s">
        <v>292</v>
      </c>
      <c r="H2367" t="s">
        <v>170</v>
      </c>
      <c r="I2367" t="s">
        <v>293</v>
      </c>
      <c r="J2367">
        <v>8.0809999999999995</v>
      </c>
      <c r="K2367" t="s">
        <v>462</v>
      </c>
    </row>
    <row r="2368" spans="1:11" x14ac:dyDescent="0.25">
      <c r="A2368" t="s">
        <v>289</v>
      </c>
      <c r="B2368" t="s">
        <v>462</v>
      </c>
      <c r="C2368" t="s">
        <v>490</v>
      </c>
      <c r="D2368" t="s">
        <v>30</v>
      </c>
      <c r="E2368" t="s">
        <v>421</v>
      </c>
      <c r="F2368">
        <v>1953</v>
      </c>
      <c r="G2368" t="s">
        <v>292</v>
      </c>
      <c r="H2368" t="s">
        <v>170</v>
      </c>
      <c r="I2368" t="s">
        <v>293</v>
      </c>
      <c r="J2368">
        <v>8.1869999999999994</v>
      </c>
      <c r="K2368" t="s">
        <v>462</v>
      </c>
    </row>
    <row r="2369" spans="1:11" x14ac:dyDescent="0.25">
      <c r="A2369" t="s">
        <v>289</v>
      </c>
      <c r="B2369" t="s">
        <v>462</v>
      </c>
      <c r="C2369" t="s">
        <v>490</v>
      </c>
      <c r="D2369" t="s">
        <v>30</v>
      </c>
      <c r="E2369" t="s">
        <v>421</v>
      </c>
      <c r="F2369">
        <v>1954</v>
      </c>
      <c r="G2369" t="s">
        <v>292</v>
      </c>
      <c r="H2369" t="s">
        <v>170</v>
      </c>
      <c r="I2369" t="s">
        <v>293</v>
      </c>
      <c r="J2369">
        <v>7.9950000000000001</v>
      </c>
      <c r="K2369" t="s">
        <v>462</v>
      </c>
    </row>
    <row r="2370" spans="1:11" x14ac:dyDescent="0.25">
      <c r="A2370" t="s">
        <v>289</v>
      </c>
      <c r="B2370" t="s">
        <v>462</v>
      </c>
      <c r="C2370" t="s">
        <v>490</v>
      </c>
      <c r="D2370" t="s">
        <v>30</v>
      </c>
      <c r="E2370" t="s">
        <v>421</v>
      </c>
      <c r="F2370">
        <v>1955</v>
      </c>
      <c r="G2370" t="s">
        <v>292</v>
      </c>
      <c r="H2370" t="s">
        <v>170</v>
      </c>
      <c r="I2370" t="s">
        <v>293</v>
      </c>
      <c r="J2370">
        <v>8.26</v>
      </c>
      <c r="K2370" t="s">
        <v>462</v>
      </c>
    </row>
    <row r="2371" spans="1:11" x14ac:dyDescent="0.25">
      <c r="A2371" t="s">
        <v>289</v>
      </c>
      <c r="B2371" t="s">
        <v>462</v>
      </c>
      <c r="C2371" t="s">
        <v>490</v>
      </c>
      <c r="D2371" t="s">
        <v>30</v>
      </c>
      <c r="E2371" t="s">
        <v>421</v>
      </c>
      <c r="F2371">
        <v>1956</v>
      </c>
      <c r="G2371" t="s">
        <v>292</v>
      </c>
      <c r="H2371" t="s">
        <v>170</v>
      </c>
      <c r="I2371" t="s">
        <v>293</v>
      </c>
      <c r="J2371">
        <v>8.8450000000000006</v>
      </c>
      <c r="K2371" t="s">
        <v>462</v>
      </c>
    </row>
    <row r="2372" spans="1:11" x14ac:dyDescent="0.25">
      <c r="A2372" t="s">
        <v>289</v>
      </c>
      <c r="B2372" t="s">
        <v>462</v>
      </c>
      <c r="C2372" t="s">
        <v>490</v>
      </c>
      <c r="D2372" t="s">
        <v>30</v>
      </c>
      <c r="E2372" t="s">
        <v>421</v>
      </c>
      <c r="F2372">
        <v>1957</v>
      </c>
      <c r="G2372" t="s">
        <v>292</v>
      </c>
      <c r="H2372" t="s">
        <v>170</v>
      </c>
      <c r="I2372" t="s">
        <v>293</v>
      </c>
      <c r="J2372">
        <v>9.1359999999999992</v>
      </c>
      <c r="K2372" t="s">
        <v>462</v>
      </c>
    </row>
    <row r="2373" spans="1:11" x14ac:dyDescent="0.25">
      <c r="A2373" t="s">
        <v>289</v>
      </c>
      <c r="B2373" t="s">
        <v>462</v>
      </c>
      <c r="C2373" t="s">
        <v>490</v>
      </c>
      <c r="D2373" t="s">
        <v>30</v>
      </c>
      <c r="E2373" t="s">
        <v>421</v>
      </c>
      <c r="F2373">
        <v>1958</v>
      </c>
      <c r="G2373" t="s">
        <v>292</v>
      </c>
      <c r="H2373" t="s">
        <v>170</v>
      </c>
      <c r="I2373" t="s">
        <v>293</v>
      </c>
      <c r="J2373">
        <v>8.9789999999999992</v>
      </c>
      <c r="K2373" t="s">
        <v>462</v>
      </c>
    </row>
    <row r="2374" spans="1:11" x14ac:dyDescent="0.25">
      <c r="A2374" t="s">
        <v>289</v>
      </c>
      <c r="B2374" t="s">
        <v>462</v>
      </c>
      <c r="C2374" t="s">
        <v>490</v>
      </c>
      <c r="D2374" t="s">
        <v>30</v>
      </c>
      <c r="E2374" t="s">
        <v>421</v>
      </c>
      <c r="F2374">
        <v>1959</v>
      </c>
      <c r="G2374" t="s">
        <v>292</v>
      </c>
      <c r="H2374" t="s">
        <v>170</v>
      </c>
      <c r="I2374" t="s">
        <v>293</v>
      </c>
      <c r="J2374">
        <v>8.8810000000000002</v>
      </c>
      <c r="K2374" t="s">
        <v>462</v>
      </c>
    </row>
    <row r="2375" spans="1:11" x14ac:dyDescent="0.25">
      <c r="A2375" t="s">
        <v>289</v>
      </c>
      <c r="B2375" t="s">
        <v>462</v>
      </c>
      <c r="C2375" t="s">
        <v>490</v>
      </c>
      <c r="D2375" t="s">
        <v>30</v>
      </c>
      <c r="E2375" t="s">
        <v>421</v>
      </c>
      <c r="F2375">
        <v>1960</v>
      </c>
      <c r="G2375" t="s">
        <v>292</v>
      </c>
      <c r="H2375" t="s">
        <v>170</v>
      </c>
      <c r="I2375" t="s">
        <v>293</v>
      </c>
      <c r="J2375">
        <v>8.8620000000000001</v>
      </c>
      <c r="K2375" t="s">
        <v>462</v>
      </c>
    </row>
    <row r="2376" spans="1:11" x14ac:dyDescent="0.25">
      <c r="A2376" t="s">
        <v>289</v>
      </c>
      <c r="B2376" t="s">
        <v>462</v>
      </c>
      <c r="C2376" t="s">
        <v>490</v>
      </c>
      <c r="D2376" t="s">
        <v>30</v>
      </c>
      <c r="E2376" t="s">
        <v>421</v>
      </c>
      <c r="F2376">
        <v>1961</v>
      </c>
      <c r="G2376" t="s">
        <v>292</v>
      </c>
      <c r="H2376" t="s">
        <v>170</v>
      </c>
      <c r="I2376" t="s">
        <v>293</v>
      </c>
      <c r="J2376">
        <v>8.8330000000000002</v>
      </c>
      <c r="K2376" t="s">
        <v>462</v>
      </c>
    </row>
    <row r="2377" spans="1:11" x14ac:dyDescent="0.25">
      <c r="A2377" t="s">
        <v>289</v>
      </c>
      <c r="B2377" t="s">
        <v>462</v>
      </c>
      <c r="C2377" t="s">
        <v>490</v>
      </c>
      <c r="D2377" t="s">
        <v>30</v>
      </c>
      <c r="E2377" t="s">
        <v>421</v>
      </c>
      <c r="F2377">
        <v>1962</v>
      </c>
      <c r="G2377" t="s">
        <v>292</v>
      </c>
      <c r="H2377" t="s">
        <v>170</v>
      </c>
      <c r="I2377" t="s">
        <v>293</v>
      </c>
      <c r="J2377">
        <v>8.9529999999999994</v>
      </c>
      <c r="K2377" t="s">
        <v>462</v>
      </c>
    </row>
    <row r="2378" spans="1:11" x14ac:dyDescent="0.25">
      <c r="A2378" t="s">
        <v>289</v>
      </c>
      <c r="B2378" t="s">
        <v>462</v>
      </c>
      <c r="C2378" t="s">
        <v>490</v>
      </c>
      <c r="D2378" t="s">
        <v>30</v>
      </c>
      <c r="E2378" t="s">
        <v>421</v>
      </c>
      <c r="F2378">
        <v>1963</v>
      </c>
      <c r="G2378" t="s">
        <v>292</v>
      </c>
      <c r="H2378" t="s">
        <v>170</v>
      </c>
      <c r="I2378" t="s">
        <v>293</v>
      </c>
      <c r="J2378">
        <v>9.1180000000000003</v>
      </c>
      <c r="K2378" t="s">
        <v>462</v>
      </c>
    </row>
    <row r="2379" spans="1:11" x14ac:dyDescent="0.25">
      <c r="A2379" t="s">
        <v>289</v>
      </c>
      <c r="B2379" t="s">
        <v>462</v>
      </c>
      <c r="C2379" t="s">
        <v>490</v>
      </c>
      <c r="D2379" t="s">
        <v>30</v>
      </c>
      <c r="E2379" t="s">
        <v>421</v>
      </c>
      <c r="F2379">
        <v>1964</v>
      </c>
      <c r="G2379" t="s">
        <v>292</v>
      </c>
      <c r="H2379" t="s">
        <v>170</v>
      </c>
      <c r="I2379" t="s">
        <v>293</v>
      </c>
      <c r="J2379">
        <v>9.2949999999999999</v>
      </c>
      <c r="K2379" t="s">
        <v>462</v>
      </c>
    </row>
    <row r="2380" spans="1:11" x14ac:dyDescent="0.25">
      <c r="A2380" t="s">
        <v>289</v>
      </c>
      <c r="B2380" t="s">
        <v>462</v>
      </c>
      <c r="C2380" t="s">
        <v>490</v>
      </c>
      <c r="D2380" t="s">
        <v>30</v>
      </c>
      <c r="E2380" t="s">
        <v>421</v>
      </c>
      <c r="F2380">
        <v>1965</v>
      </c>
      <c r="G2380" t="s">
        <v>292</v>
      </c>
      <c r="H2380" t="s">
        <v>170</v>
      </c>
      <c r="I2380" t="s">
        <v>293</v>
      </c>
      <c r="J2380">
        <v>9.5990000000000002</v>
      </c>
      <c r="K2380" t="s">
        <v>462</v>
      </c>
    </row>
    <row r="2381" spans="1:11" x14ac:dyDescent="0.25">
      <c r="A2381" t="s">
        <v>289</v>
      </c>
      <c r="B2381" t="s">
        <v>462</v>
      </c>
      <c r="C2381" t="s">
        <v>490</v>
      </c>
      <c r="D2381" t="s">
        <v>30</v>
      </c>
      <c r="E2381" t="s">
        <v>421</v>
      </c>
      <c r="F2381">
        <v>1966</v>
      </c>
      <c r="G2381" t="s">
        <v>292</v>
      </c>
      <c r="H2381" t="s">
        <v>170</v>
      </c>
      <c r="I2381" t="s">
        <v>293</v>
      </c>
      <c r="J2381">
        <v>9.9659999999999993</v>
      </c>
      <c r="K2381" t="s">
        <v>462</v>
      </c>
    </row>
    <row r="2382" spans="1:11" x14ac:dyDescent="0.25">
      <c r="A2382" t="s">
        <v>289</v>
      </c>
      <c r="B2382" t="s">
        <v>462</v>
      </c>
      <c r="C2382" t="s">
        <v>490</v>
      </c>
      <c r="D2382" t="s">
        <v>30</v>
      </c>
      <c r="E2382" t="s">
        <v>421</v>
      </c>
      <c r="F2382">
        <v>1967</v>
      </c>
      <c r="G2382" t="s">
        <v>292</v>
      </c>
      <c r="H2382" t="s">
        <v>170</v>
      </c>
      <c r="I2382" t="s">
        <v>293</v>
      </c>
      <c r="J2382">
        <v>10.282999999999999</v>
      </c>
      <c r="K2382" t="s">
        <v>462</v>
      </c>
    </row>
    <row r="2383" spans="1:11" x14ac:dyDescent="0.25">
      <c r="A2383" t="s">
        <v>289</v>
      </c>
      <c r="B2383" t="s">
        <v>462</v>
      </c>
      <c r="C2383" t="s">
        <v>490</v>
      </c>
      <c r="D2383" t="s">
        <v>30</v>
      </c>
      <c r="E2383" t="s">
        <v>421</v>
      </c>
      <c r="F2383">
        <v>1968</v>
      </c>
      <c r="G2383" t="s">
        <v>292</v>
      </c>
      <c r="H2383" t="s">
        <v>170</v>
      </c>
      <c r="I2383" t="s">
        <v>293</v>
      </c>
      <c r="J2383">
        <v>10.84</v>
      </c>
      <c r="K2383" t="s">
        <v>462</v>
      </c>
    </row>
    <row r="2384" spans="1:11" x14ac:dyDescent="0.25">
      <c r="A2384" t="s">
        <v>289</v>
      </c>
      <c r="B2384" t="s">
        <v>462</v>
      </c>
      <c r="C2384" t="s">
        <v>490</v>
      </c>
      <c r="D2384" t="s">
        <v>30</v>
      </c>
      <c r="E2384" t="s">
        <v>421</v>
      </c>
      <c r="F2384">
        <v>1969</v>
      </c>
      <c r="G2384" t="s">
        <v>292</v>
      </c>
      <c r="H2384" t="s">
        <v>170</v>
      </c>
      <c r="I2384" t="s">
        <v>293</v>
      </c>
      <c r="J2384">
        <v>11.653</v>
      </c>
      <c r="K2384" t="s">
        <v>462</v>
      </c>
    </row>
    <row r="2385" spans="1:11" x14ac:dyDescent="0.25">
      <c r="A2385" t="s">
        <v>289</v>
      </c>
      <c r="B2385" t="s">
        <v>462</v>
      </c>
      <c r="C2385" t="s">
        <v>490</v>
      </c>
      <c r="D2385" t="s">
        <v>30</v>
      </c>
      <c r="E2385" t="s">
        <v>421</v>
      </c>
      <c r="F2385">
        <v>1970</v>
      </c>
      <c r="G2385" t="s">
        <v>292</v>
      </c>
      <c r="H2385" t="s">
        <v>170</v>
      </c>
      <c r="I2385" t="s">
        <v>293</v>
      </c>
      <c r="J2385">
        <v>12.451000000000001</v>
      </c>
      <c r="K2385" t="s">
        <v>462</v>
      </c>
    </row>
    <row r="2386" spans="1:11" x14ac:dyDescent="0.25">
      <c r="A2386" t="s">
        <v>289</v>
      </c>
      <c r="B2386" t="s">
        <v>462</v>
      </c>
      <c r="C2386" t="s">
        <v>490</v>
      </c>
      <c r="D2386" t="s">
        <v>30</v>
      </c>
      <c r="E2386" t="s">
        <v>421</v>
      </c>
      <c r="F2386">
        <v>1971</v>
      </c>
      <c r="G2386" t="s">
        <v>292</v>
      </c>
      <c r="H2386" t="s">
        <v>170</v>
      </c>
      <c r="I2386" t="s">
        <v>293</v>
      </c>
      <c r="J2386">
        <v>13.487</v>
      </c>
      <c r="K2386" t="s">
        <v>462</v>
      </c>
    </row>
    <row r="2387" spans="1:11" x14ac:dyDescent="0.25">
      <c r="A2387" t="s">
        <v>289</v>
      </c>
      <c r="B2387" t="s">
        <v>462</v>
      </c>
      <c r="C2387" t="s">
        <v>490</v>
      </c>
      <c r="D2387" t="s">
        <v>30</v>
      </c>
      <c r="E2387" t="s">
        <v>421</v>
      </c>
      <c r="F2387">
        <v>1972</v>
      </c>
      <c r="G2387" t="s">
        <v>292</v>
      </c>
      <c r="H2387" t="s">
        <v>170</v>
      </c>
      <c r="I2387" t="s">
        <v>293</v>
      </c>
      <c r="J2387">
        <v>14.516999999999999</v>
      </c>
      <c r="K2387" t="s">
        <v>462</v>
      </c>
    </row>
    <row r="2388" spans="1:11" x14ac:dyDescent="0.25">
      <c r="A2388" t="s">
        <v>289</v>
      </c>
      <c r="B2388" t="s">
        <v>462</v>
      </c>
      <c r="C2388" t="s">
        <v>490</v>
      </c>
      <c r="D2388" t="s">
        <v>30</v>
      </c>
      <c r="E2388" t="s">
        <v>421</v>
      </c>
      <c r="F2388">
        <v>1973</v>
      </c>
      <c r="G2388" t="s">
        <v>292</v>
      </c>
      <c r="H2388" t="s">
        <v>170</v>
      </c>
      <c r="I2388" t="s">
        <v>293</v>
      </c>
      <c r="J2388">
        <v>15.657999999999999</v>
      </c>
      <c r="K2388" t="s">
        <v>462</v>
      </c>
    </row>
    <row r="2389" spans="1:11" x14ac:dyDescent="0.25">
      <c r="A2389" t="s">
        <v>289</v>
      </c>
      <c r="B2389" t="s">
        <v>462</v>
      </c>
      <c r="C2389" t="s">
        <v>490</v>
      </c>
      <c r="D2389" t="s">
        <v>30</v>
      </c>
      <c r="E2389" t="s">
        <v>421</v>
      </c>
      <c r="F2389">
        <v>1974</v>
      </c>
      <c r="G2389" t="s">
        <v>292</v>
      </c>
      <c r="H2389" t="s">
        <v>170</v>
      </c>
      <c r="I2389" t="s">
        <v>293</v>
      </c>
      <c r="J2389">
        <v>17.620999999999999</v>
      </c>
      <c r="K2389" t="s">
        <v>462</v>
      </c>
    </row>
    <row r="2390" spans="1:11" x14ac:dyDescent="0.25">
      <c r="A2390" t="s">
        <v>289</v>
      </c>
      <c r="B2390" t="s">
        <v>462</v>
      </c>
      <c r="C2390" t="s">
        <v>490</v>
      </c>
      <c r="D2390" t="s">
        <v>30</v>
      </c>
      <c r="E2390" t="s">
        <v>421</v>
      </c>
      <c r="F2390">
        <v>1975</v>
      </c>
      <c r="G2390" t="s">
        <v>292</v>
      </c>
      <c r="H2390" t="s">
        <v>170</v>
      </c>
      <c r="I2390" t="s">
        <v>293</v>
      </c>
      <c r="J2390">
        <v>19.556999999999999</v>
      </c>
      <c r="K2390" t="s">
        <v>462</v>
      </c>
    </row>
    <row r="2391" spans="1:11" x14ac:dyDescent="0.25">
      <c r="A2391" t="s">
        <v>289</v>
      </c>
      <c r="B2391" t="s">
        <v>462</v>
      </c>
      <c r="C2391" t="s">
        <v>490</v>
      </c>
      <c r="D2391" t="s">
        <v>30</v>
      </c>
      <c r="E2391" t="s">
        <v>421</v>
      </c>
      <c r="F2391">
        <v>1976</v>
      </c>
      <c r="G2391" t="s">
        <v>292</v>
      </c>
      <c r="H2391" t="s">
        <v>170</v>
      </c>
      <c r="I2391" t="s">
        <v>293</v>
      </c>
      <c r="J2391">
        <v>20.23</v>
      </c>
      <c r="K2391" t="s">
        <v>462</v>
      </c>
    </row>
    <row r="2392" spans="1:11" x14ac:dyDescent="0.25">
      <c r="A2392" t="s">
        <v>289</v>
      </c>
      <c r="B2392" t="s">
        <v>462</v>
      </c>
      <c r="C2392" t="s">
        <v>490</v>
      </c>
      <c r="D2392" t="s">
        <v>30</v>
      </c>
      <c r="E2392" t="s">
        <v>421</v>
      </c>
      <c r="F2392">
        <v>1977</v>
      </c>
      <c r="G2392" t="s">
        <v>292</v>
      </c>
      <c r="H2392" t="s">
        <v>170</v>
      </c>
      <c r="I2392" t="s">
        <v>293</v>
      </c>
      <c r="J2392">
        <v>21.632000000000001</v>
      </c>
      <c r="K2392" t="s">
        <v>462</v>
      </c>
    </row>
    <row r="2393" spans="1:11" x14ac:dyDescent="0.25">
      <c r="A2393" t="s">
        <v>289</v>
      </c>
      <c r="B2393" t="s">
        <v>462</v>
      </c>
      <c r="C2393" t="s">
        <v>490</v>
      </c>
      <c r="D2393" t="s">
        <v>30</v>
      </c>
      <c r="E2393" t="s">
        <v>421</v>
      </c>
      <c r="F2393">
        <v>1978</v>
      </c>
      <c r="G2393" t="s">
        <v>292</v>
      </c>
      <c r="H2393" t="s">
        <v>170</v>
      </c>
      <c r="I2393" t="s">
        <v>293</v>
      </c>
      <c r="J2393">
        <v>23.39</v>
      </c>
      <c r="K2393" t="s">
        <v>462</v>
      </c>
    </row>
    <row r="2394" spans="1:11" x14ac:dyDescent="0.25">
      <c r="A2394" t="s">
        <v>289</v>
      </c>
      <c r="B2394" t="s">
        <v>462</v>
      </c>
      <c r="C2394" t="s">
        <v>490</v>
      </c>
      <c r="D2394" t="s">
        <v>30</v>
      </c>
      <c r="E2394" t="s">
        <v>421</v>
      </c>
      <c r="F2394">
        <v>1979</v>
      </c>
      <c r="G2394" t="s">
        <v>292</v>
      </c>
      <c r="H2394" t="s">
        <v>170</v>
      </c>
      <c r="I2394" t="s">
        <v>293</v>
      </c>
      <c r="J2394">
        <v>25.815000000000001</v>
      </c>
      <c r="K2394" t="s">
        <v>462</v>
      </c>
    </row>
    <row r="2395" spans="1:11" x14ac:dyDescent="0.25">
      <c r="A2395" t="s">
        <v>289</v>
      </c>
      <c r="B2395" t="s">
        <v>462</v>
      </c>
      <c r="C2395" t="s">
        <v>490</v>
      </c>
      <c r="D2395" t="s">
        <v>30</v>
      </c>
      <c r="E2395" t="s">
        <v>421</v>
      </c>
      <c r="F2395">
        <v>1980</v>
      </c>
      <c r="G2395" t="s">
        <v>292</v>
      </c>
      <c r="H2395" t="s">
        <v>170</v>
      </c>
      <c r="I2395" t="s">
        <v>293</v>
      </c>
      <c r="J2395">
        <v>28.777000000000001</v>
      </c>
      <c r="K2395" t="s">
        <v>462</v>
      </c>
    </row>
    <row r="2396" spans="1:11" x14ac:dyDescent="0.25">
      <c r="A2396" t="s">
        <v>289</v>
      </c>
      <c r="B2396" t="s">
        <v>462</v>
      </c>
      <c r="C2396" t="s">
        <v>490</v>
      </c>
      <c r="D2396" t="s">
        <v>30</v>
      </c>
      <c r="E2396" t="s">
        <v>421</v>
      </c>
      <c r="F2396">
        <v>1981</v>
      </c>
      <c r="G2396" t="s">
        <v>292</v>
      </c>
      <c r="H2396" t="s">
        <v>170</v>
      </c>
      <c r="I2396" t="s">
        <v>293</v>
      </c>
      <c r="J2396">
        <v>31.530999999999999</v>
      </c>
      <c r="K2396" t="s">
        <v>462</v>
      </c>
    </row>
    <row r="2397" spans="1:11" x14ac:dyDescent="0.25">
      <c r="A2397" t="s">
        <v>289</v>
      </c>
      <c r="B2397" t="s">
        <v>462</v>
      </c>
      <c r="C2397" t="s">
        <v>490</v>
      </c>
      <c r="D2397" t="s">
        <v>30</v>
      </c>
      <c r="E2397" t="s">
        <v>421</v>
      </c>
      <c r="F2397">
        <v>1982</v>
      </c>
      <c r="G2397" t="s">
        <v>292</v>
      </c>
      <c r="H2397" t="s">
        <v>170</v>
      </c>
      <c r="I2397" t="s">
        <v>293</v>
      </c>
      <c r="J2397">
        <v>33.604999999999997</v>
      </c>
      <c r="K2397" t="s">
        <v>462</v>
      </c>
    </row>
    <row r="2398" spans="1:11" x14ac:dyDescent="0.25">
      <c r="A2398" t="s">
        <v>289</v>
      </c>
      <c r="B2398" t="s">
        <v>462</v>
      </c>
      <c r="C2398" t="s">
        <v>490</v>
      </c>
      <c r="D2398" t="s">
        <v>30</v>
      </c>
      <c r="E2398" t="s">
        <v>421</v>
      </c>
      <c r="F2398">
        <v>1983</v>
      </c>
      <c r="G2398" t="s">
        <v>292</v>
      </c>
      <c r="H2398" t="s">
        <v>170</v>
      </c>
      <c r="I2398" t="s">
        <v>293</v>
      </c>
      <c r="J2398">
        <v>34.488999999999997</v>
      </c>
      <c r="K2398" t="s">
        <v>462</v>
      </c>
    </row>
    <row r="2399" spans="1:11" x14ac:dyDescent="0.25">
      <c r="A2399" t="s">
        <v>289</v>
      </c>
      <c r="B2399" t="s">
        <v>462</v>
      </c>
      <c r="C2399" t="s">
        <v>490</v>
      </c>
      <c r="D2399" t="s">
        <v>30</v>
      </c>
      <c r="E2399" t="s">
        <v>421</v>
      </c>
      <c r="F2399">
        <v>1984</v>
      </c>
      <c r="G2399" t="s">
        <v>292</v>
      </c>
      <c r="H2399" t="s">
        <v>170</v>
      </c>
      <c r="I2399" t="s">
        <v>293</v>
      </c>
      <c r="J2399">
        <v>35.588999999999999</v>
      </c>
      <c r="K2399" t="s">
        <v>462</v>
      </c>
    </row>
    <row r="2400" spans="1:11" x14ac:dyDescent="0.25">
      <c r="A2400" t="s">
        <v>289</v>
      </c>
      <c r="B2400" t="s">
        <v>462</v>
      </c>
      <c r="C2400" t="s">
        <v>490</v>
      </c>
      <c r="D2400" t="s">
        <v>30</v>
      </c>
      <c r="E2400" t="s">
        <v>421</v>
      </c>
      <c r="F2400">
        <v>1985</v>
      </c>
      <c r="G2400" t="s">
        <v>292</v>
      </c>
      <c r="H2400" t="s">
        <v>170</v>
      </c>
      <c r="I2400" t="s">
        <v>293</v>
      </c>
      <c r="J2400">
        <v>36.700000000000003</v>
      </c>
      <c r="K2400" t="s">
        <v>462</v>
      </c>
    </row>
    <row r="2401" spans="1:11" x14ac:dyDescent="0.25">
      <c r="A2401" t="s">
        <v>289</v>
      </c>
      <c r="B2401" t="s">
        <v>462</v>
      </c>
      <c r="C2401" t="s">
        <v>490</v>
      </c>
      <c r="D2401" t="s">
        <v>30</v>
      </c>
      <c r="E2401" t="s">
        <v>421</v>
      </c>
      <c r="F2401">
        <v>1986</v>
      </c>
      <c r="G2401" t="s">
        <v>292</v>
      </c>
      <c r="H2401" t="s">
        <v>170</v>
      </c>
      <c r="I2401" t="s">
        <v>293</v>
      </c>
      <c r="J2401">
        <v>37.906999999999996</v>
      </c>
      <c r="K2401" t="s">
        <v>462</v>
      </c>
    </row>
    <row r="2402" spans="1:11" x14ac:dyDescent="0.25">
      <c r="A2402" t="s">
        <v>289</v>
      </c>
      <c r="B2402" t="s">
        <v>462</v>
      </c>
      <c r="C2402" t="s">
        <v>490</v>
      </c>
      <c r="D2402" t="s">
        <v>30</v>
      </c>
      <c r="E2402" t="s">
        <v>421</v>
      </c>
      <c r="F2402">
        <v>1987</v>
      </c>
      <c r="G2402" t="s">
        <v>292</v>
      </c>
      <c r="H2402" t="s">
        <v>170</v>
      </c>
      <c r="I2402" t="s">
        <v>293</v>
      </c>
      <c r="J2402">
        <v>39.329000000000001</v>
      </c>
      <c r="K2402" t="s">
        <v>462</v>
      </c>
    </row>
    <row r="2403" spans="1:11" x14ac:dyDescent="0.25">
      <c r="A2403" t="s">
        <v>289</v>
      </c>
      <c r="B2403" t="s">
        <v>462</v>
      </c>
      <c r="C2403" t="s">
        <v>490</v>
      </c>
      <c r="D2403" t="s">
        <v>30</v>
      </c>
      <c r="E2403" t="s">
        <v>421</v>
      </c>
      <c r="F2403">
        <v>1988</v>
      </c>
      <c r="G2403" t="s">
        <v>292</v>
      </c>
      <c r="H2403" t="s">
        <v>170</v>
      </c>
      <c r="I2403" t="s">
        <v>293</v>
      </c>
      <c r="J2403">
        <v>40.636000000000003</v>
      </c>
      <c r="K2403" t="s">
        <v>462</v>
      </c>
    </row>
    <row r="2404" spans="1:11" x14ac:dyDescent="0.25">
      <c r="A2404" t="s">
        <v>289</v>
      </c>
      <c r="B2404" t="s">
        <v>462</v>
      </c>
      <c r="C2404" t="s">
        <v>490</v>
      </c>
      <c r="D2404" t="s">
        <v>30</v>
      </c>
      <c r="E2404" t="s">
        <v>421</v>
      </c>
      <c r="F2404">
        <v>1989</v>
      </c>
      <c r="G2404" t="s">
        <v>292</v>
      </c>
      <c r="H2404" t="s">
        <v>170</v>
      </c>
      <c r="I2404" t="s">
        <v>293</v>
      </c>
      <c r="J2404">
        <v>42.029000000000003</v>
      </c>
      <c r="K2404" t="s">
        <v>462</v>
      </c>
    </row>
    <row r="2405" spans="1:11" x14ac:dyDescent="0.25">
      <c r="A2405" t="s">
        <v>289</v>
      </c>
      <c r="B2405" t="s">
        <v>462</v>
      </c>
      <c r="C2405" t="s">
        <v>490</v>
      </c>
      <c r="D2405" t="s">
        <v>30</v>
      </c>
      <c r="E2405" t="s">
        <v>421</v>
      </c>
      <c r="F2405">
        <v>1990</v>
      </c>
      <c r="G2405" t="s">
        <v>292</v>
      </c>
      <c r="H2405" t="s">
        <v>170</v>
      </c>
      <c r="I2405" t="s">
        <v>293</v>
      </c>
      <c r="J2405">
        <v>43.402000000000001</v>
      </c>
      <c r="K2405" t="s">
        <v>462</v>
      </c>
    </row>
    <row r="2406" spans="1:11" x14ac:dyDescent="0.25">
      <c r="A2406" t="s">
        <v>289</v>
      </c>
      <c r="B2406" t="s">
        <v>462</v>
      </c>
      <c r="C2406" t="s">
        <v>490</v>
      </c>
      <c r="D2406" t="s">
        <v>30</v>
      </c>
      <c r="E2406" t="s">
        <v>421</v>
      </c>
      <c r="F2406">
        <v>1991</v>
      </c>
      <c r="G2406" t="s">
        <v>292</v>
      </c>
      <c r="H2406" t="s">
        <v>170</v>
      </c>
      <c r="I2406" t="s">
        <v>293</v>
      </c>
      <c r="J2406">
        <v>44.143999999999998</v>
      </c>
      <c r="K2406" t="s">
        <v>462</v>
      </c>
    </row>
    <row r="2407" spans="1:11" x14ac:dyDescent="0.25">
      <c r="A2407" t="s">
        <v>289</v>
      </c>
      <c r="B2407" t="s">
        <v>462</v>
      </c>
      <c r="C2407" t="s">
        <v>490</v>
      </c>
      <c r="D2407" t="s">
        <v>30</v>
      </c>
      <c r="E2407" t="s">
        <v>421</v>
      </c>
      <c r="F2407">
        <v>1992</v>
      </c>
      <c r="G2407" t="s">
        <v>292</v>
      </c>
      <c r="H2407" t="s">
        <v>170</v>
      </c>
      <c r="I2407" t="s">
        <v>293</v>
      </c>
      <c r="J2407">
        <v>44.558</v>
      </c>
      <c r="K2407" t="s">
        <v>462</v>
      </c>
    </row>
    <row r="2408" spans="1:11" x14ac:dyDescent="0.25">
      <c r="A2408" t="s">
        <v>289</v>
      </c>
      <c r="B2408" t="s">
        <v>462</v>
      </c>
      <c r="C2408" t="s">
        <v>490</v>
      </c>
      <c r="D2408" t="s">
        <v>30</v>
      </c>
      <c r="E2408" t="s">
        <v>421</v>
      </c>
      <c r="F2408">
        <v>1993</v>
      </c>
      <c r="G2408" t="s">
        <v>292</v>
      </c>
      <c r="H2408" t="s">
        <v>170</v>
      </c>
      <c r="I2408" t="s">
        <v>293</v>
      </c>
      <c r="J2408">
        <v>45.789000000000001</v>
      </c>
      <c r="K2408" t="s">
        <v>462</v>
      </c>
    </row>
    <row r="2409" spans="1:11" x14ac:dyDescent="0.25">
      <c r="A2409" t="s">
        <v>289</v>
      </c>
      <c r="B2409" t="s">
        <v>462</v>
      </c>
      <c r="C2409" t="s">
        <v>490</v>
      </c>
      <c r="D2409" t="s">
        <v>30</v>
      </c>
      <c r="E2409" t="s">
        <v>421</v>
      </c>
      <c r="F2409">
        <v>1994</v>
      </c>
      <c r="G2409" t="s">
        <v>292</v>
      </c>
      <c r="H2409" t="s">
        <v>170</v>
      </c>
      <c r="I2409" t="s">
        <v>293</v>
      </c>
      <c r="J2409">
        <v>47.427999999999997</v>
      </c>
      <c r="K2409" t="s">
        <v>462</v>
      </c>
    </row>
    <row r="2410" spans="1:11" x14ac:dyDescent="0.25">
      <c r="A2410" t="s">
        <v>289</v>
      </c>
      <c r="B2410" t="s">
        <v>462</v>
      </c>
      <c r="C2410" t="s">
        <v>490</v>
      </c>
      <c r="D2410" t="s">
        <v>30</v>
      </c>
      <c r="E2410" t="s">
        <v>421</v>
      </c>
      <c r="F2410">
        <v>1995</v>
      </c>
      <c r="G2410" t="s">
        <v>292</v>
      </c>
      <c r="H2410" t="s">
        <v>170</v>
      </c>
      <c r="I2410" t="s">
        <v>293</v>
      </c>
      <c r="J2410">
        <v>49.357999999999997</v>
      </c>
      <c r="K2410" t="s">
        <v>462</v>
      </c>
    </row>
    <row r="2411" spans="1:11" x14ac:dyDescent="0.25">
      <c r="A2411" t="s">
        <v>289</v>
      </c>
      <c r="B2411" t="s">
        <v>462</v>
      </c>
      <c r="C2411" t="s">
        <v>490</v>
      </c>
      <c r="D2411" t="s">
        <v>30</v>
      </c>
      <c r="E2411" t="s">
        <v>421</v>
      </c>
      <c r="F2411">
        <v>1996</v>
      </c>
      <c r="G2411" t="s">
        <v>292</v>
      </c>
      <c r="H2411" t="s">
        <v>170</v>
      </c>
      <c r="I2411" t="s">
        <v>293</v>
      </c>
      <c r="J2411">
        <v>50.484000000000002</v>
      </c>
      <c r="K2411" t="s">
        <v>462</v>
      </c>
    </row>
    <row r="2412" spans="1:11" x14ac:dyDescent="0.25">
      <c r="A2412" t="s">
        <v>289</v>
      </c>
      <c r="B2412" t="s">
        <v>462</v>
      </c>
      <c r="C2412" t="s">
        <v>490</v>
      </c>
      <c r="D2412" t="s">
        <v>30</v>
      </c>
      <c r="E2412" t="s">
        <v>421</v>
      </c>
      <c r="F2412">
        <v>1997</v>
      </c>
      <c r="G2412" t="s">
        <v>292</v>
      </c>
      <c r="H2412" t="s">
        <v>170</v>
      </c>
      <c r="I2412" t="s">
        <v>293</v>
      </c>
      <c r="J2412">
        <v>52.067999999999998</v>
      </c>
      <c r="K2412" t="s">
        <v>462</v>
      </c>
    </row>
    <row r="2413" spans="1:11" x14ac:dyDescent="0.25">
      <c r="A2413" t="s">
        <v>289</v>
      </c>
      <c r="B2413" t="s">
        <v>462</v>
      </c>
      <c r="C2413" t="s">
        <v>490</v>
      </c>
      <c r="D2413" t="s">
        <v>30</v>
      </c>
      <c r="E2413" t="s">
        <v>421</v>
      </c>
      <c r="F2413">
        <v>1998</v>
      </c>
      <c r="G2413" t="s">
        <v>292</v>
      </c>
      <c r="H2413" t="s">
        <v>170</v>
      </c>
      <c r="I2413" t="s">
        <v>293</v>
      </c>
      <c r="J2413">
        <v>53.795000000000002</v>
      </c>
      <c r="K2413" t="s">
        <v>462</v>
      </c>
    </row>
    <row r="2414" spans="1:11" x14ac:dyDescent="0.25">
      <c r="A2414" t="s">
        <v>289</v>
      </c>
      <c r="B2414" t="s">
        <v>462</v>
      </c>
      <c r="C2414" t="s">
        <v>490</v>
      </c>
      <c r="D2414" t="s">
        <v>30</v>
      </c>
      <c r="E2414" t="s">
        <v>421</v>
      </c>
      <c r="F2414">
        <v>1999</v>
      </c>
      <c r="G2414" t="s">
        <v>292</v>
      </c>
      <c r="H2414" t="s">
        <v>170</v>
      </c>
      <c r="I2414" t="s">
        <v>293</v>
      </c>
      <c r="J2414">
        <v>56.093000000000004</v>
      </c>
      <c r="K2414" t="s">
        <v>462</v>
      </c>
    </row>
    <row r="2415" spans="1:11" x14ac:dyDescent="0.25">
      <c r="A2415" t="s">
        <v>289</v>
      </c>
      <c r="B2415" t="s">
        <v>462</v>
      </c>
      <c r="C2415" t="s">
        <v>490</v>
      </c>
      <c r="D2415" t="s">
        <v>30</v>
      </c>
      <c r="E2415" t="s">
        <v>421</v>
      </c>
      <c r="F2415">
        <v>2000</v>
      </c>
      <c r="G2415" t="s">
        <v>292</v>
      </c>
      <c r="H2415" t="s">
        <v>170</v>
      </c>
      <c r="I2415" t="s">
        <v>293</v>
      </c>
      <c r="J2415">
        <v>58.572000000000003</v>
      </c>
      <c r="K2415" t="s">
        <v>462</v>
      </c>
    </row>
    <row r="2416" spans="1:11" x14ac:dyDescent="0.25">
      <c r="A2416" t="s">
        <v>289</v>
      </c>
      <c r="B2416" t="s">
        <v>462</v>
      </c>
      <c r="C2416" t="s">
        <v>490</v>
      </c>
      <c r="D2416" t="s">
        <v>30</v>
      </c>
      <c r="E2416" t="s">
        <v>421</v>
      </c>
      <c r="F2416">
        <v>2001</v>
      </c>
      <c r="G2416" t="s">
        <v>292</v>
      </c>
      <c r="H2416" t="s">
        <v>170</v>
      </c>
      <c r="I2416" t="s">
        <v>293</v>
      </c>
      <c r="J2416">
        <v>61.182000000000002</v>
      </c>
      <c r="K2416" t="s">
        <v>462</v>
      </c>
    </row>
    <row r="2417" spans="1:11" x14ac:dyDescent="0.25">
      <c r="A2417" t="s">
        <v>289</v>
      </c>
      <c r="B2417" t="s">
        <v>462</v>
      </c>
      <c r="C2417" t="s">
        <v>490</v>
      </c>
      <c r="D2417" t="s">
        <v>30</v>
      </c>
      <c r="E2417" t="s">
        <v>421</v>
      </c>
      <c r="F2417">
        <v>2002</v>
      </c>
      <c r="G2417" t="s">
        <v>292</v>
      </c>
      <c r="H2417" t="s">
        <v>170</v>
      </c>
      <c r="I2417" t="s">
        <v>293</v>
      </c>
      <c r="J2417">
        <v>62.313000000000002</v>
      </c>
      <c r="K2417" t="s">
        <v>462</v>
      </c>
    </row>
    <row r="2418" spans="1:11" x14ac:dyDescent="0.25">
      <c r="A2418" t="s">
        <v>289</v>
      </c>
      <c r="B2418" t="s">
        <v>462</v>
      </c>
      <c r="C2418" t="s">
        <v>490</v>
      </c>
      <c r="D2418" t="s">
        <v>30</v>
      </c>
      <c r="E2418" t="s">
        <v>421</v>
      </c>
      <c r="F2418">
        <v>2003</v>
      </c>
      <c r="G2418" t="s">
        <v>292</v>
      </c>
      <c r="H2418" t="s">
        <v>170</v>
      </c>
      <c r="I2418" t="s">
        <v>293</v>
      </c>
      <c r="J2418">
        <v>64.209000000000003</v>
      </c>
      <c r="K2418" t="s">
        <v>462</v>
      </c>
    </row>
    <row r="2419" spans="1:11" x14ac:dyDescent="0.25">
      <c r="A2419" t="s">
        <v>289</v>
      </c>
      <c r="B2419" t="s">
        <v>462</v>
      </c>
      <c r="C2419" t="s">
        <v>490</v>
      </c>
      <c r="D2419" t="s">
        <v>30</v>
      </c>
      <c r="E2419" t="s">
        <v>421</v>
      </c>
      <c r="F2419">
        <v>2004</v>
      </c>
      <c r="G2419" t="s">
        <v>292</v>
      </c>
      <c r="H2419" t="s">
        <v>170</v>
      </c>
      <c r="I2419" t="s">
        <v>293</v>
      </c>
      <c r="J2419">
        <v>68.231999999999999</v>
      </c>
      <c r="K2419" t="s">
        <v>462</v>
      </c>
    </row>
    <row r="2420" spans="1:11" x14ac:dyDescent="0.25">
      <c r="A2420" t="s">
        <v>289</v>
      </c>
      <c r="B2420" t="s">
        <v>462</v>
      </c>
      <c r="C2420" t="s">
        <v>490</v>
      </c>
      <c r="D2420" t="s">
        <v>30</v>
      </c>
      <c r="E2420" t="s">
        <v>421</v>
      </c>
      <c r="F2420">
        <v>2005</v>
      </c>
      <c r="G2420" t="s">
        <v>292</v>
      </c>
      <c r="H2420" t="s">
        <v>170</v>
      </c>
      <c r="I2420" t="s">
        <v>293</v>
      </c>
      <c r="J2420">
        <v>73.744</v>
      </c>
      <c r="K2420" t="s">
        <v>462</v>
      </c>
    </row>
    <row r="2421" spans="1:11" x14ac:dyDescent="0.25">
      <c r="A2421" t="s">
        <v>289</v>
      </c>
      <c r="B2421" t="s">
        <v>462</v>
      </c>
      <c r="C2421" t="s">
        <v>490</v>
      </c>
      <c r="D2421" t="s">
        <v>30</v>
      </c>
      <c r="E2421" t="s">
        <v>421</v>
      </c>
      <c r="F2421">
        <v>2006</v>
      </c>
      <c r="G2421" t="s">
        <v>292</v>
      </c>
      <c r="H2421" t="s">
        <v>170</v>
      </c>
      <c r="I2421" t="s">
        <v>293</v>
      </c>
      <c r="J2421">
        <v>80.066999999999993</v>
      </c>
      <c r="K2421" t="s">
        <v>462</v>
      </c>
    </row>
    <row r="2422" spans="1:11" x14ac:dyDescent="0.25">
      <c r="A2422" t="s">
        <v>289</v>
      </c>
      <c r="B2422" t="s">
        <v>462</v>
      </c>
      <c r="C2422" t="s">
        <v>490</v>
      </c>
      <c r="D2422" t="s">
        <v>30</v>
      </c>
      <c r="E2422" t="s">
        <v>421</v>
      </c>
      <c r="F2422">
        <v>2007</v>
      </c>
      <c r="G2422" t="s">
        <v>292</v>
      </c>
      <c r="H2422" t="s">
        <v>170</v>
      </c>
      <c r="I2422" t="s">
        <v>293</v>
      </c>
      <c r="J2422">
        <v>83.846000000000004</v>
      </c>
      <c r="K2422" t="s">
        <v>462</v>
      </c>
    </row>
    <row r="2423" spans="1:11" x14ac:dyDescent="0.25">
      <c r="A2423" t="s">
        <v>289</v>
      </c>
      <c r="B2423" t="s">
        <v>462</v>
      </c>
      <c r="C2423" t="s">
        <v>490</v>
      </c>
      <c r="D2423" t="s">
        <v>30</v>
      </c>
      <c r="E2423" t="s">
        <v>421</v>
      </c>
      <c r="F2423">
        <v>2008</v>
      </c>
      <c r="G2423" t="s">
        <v>292</v>
      </c>
      <c r="H2423" t="s">
        <v>170</v>
      </c>
      <c r="I2423" t="s">
        <v>293</v>
      </c>
      <c r="J2423">
        <v>85.613</v>
      </c>
      <c r="K2423" t="s">
        <v>462</v>
      </c>
    </row>
    <row r="2424" spans="1:11" x14ac:dyDescent="0.25">
      <c r="A2424" t="s">
        <v>289</v>
      </c>
      <c r="B2424" t="s">
        <v>462</v>
      </c>
      <c r="C2424" t="s">
        <v>490</v>
      </c>
      <c r="D2424" t="s">
        <v>30</v>
      </c>
      <c r="E2424" t="s">
        <v>421</v>
      </c>
      <c r="F2424">
        <v>2009</v>
      </c>
      <c r="G2424" t="s">
        <v>292</v>
      </c>
      <c r="H2424" t="s">
        <v>170</v>
      </c>
      <c r="I2424" t="s">
        <v>293</v>
      </c>
      <c r="J2424">
        <v>82.087000000000003</v>
      </c>
      <c r="K2424" t="s">
        <v>462</v>
      </c>
    </row>
    <row r="2425" spans="1:11" x14ac:dyDescent="0.25">
      <c r="A2425" t="s">
        <v>289</v>
      </c>
      <c r="B2425" t="s">
        <v>462</v>
      </c>
      <c r="C2425" t="s">
        <v>490</v>
      </c>
      <c r="D2425" t="s">
        <v>30</v>
      </c>
      <c r="E2425" t="s">
        <v>421</v>
      </c>
      <c r="F2425">
        <v>2010</v>
      </c>
      <c r="G2425" t="s">
        <v>292</v>
      </c>
      <c r="H2425" t="s">
        <v>170</v>
      </c>
      <c r="I2425" t="s">
        <v>293</v>
      </c>
      <c r="J2425">
        <v>78.224000000000004</v>
      </c>
      <c r="K2425" t="s">
        <v>462</v>
      </c>
    </row>
    <row r="2426" spans="1:11" x14ac:dyDescent="0.25">
      <c r="A2426" t="s">
        <v>289</v>
      </c>
      <c r="B2426" t="s">
        <v>462</v>
      </c>
      <c r="C2426" t="s">
        <v>490</v>
      </c>
      <c r="D2426" t="s">
        <v>30</v>
      </c>
      <c r="E2426" t="s">
        <v>421</v>
      </c>
      <c r="F2426">
        <v>2011</v>
      </c>
      <c r="G2426" t="s">
        <v>292</v>
      </c>
      <c r="H2426" t="s">
        <v>170</v>
      </c>
      <c r="I2426" t="s">
        <v>293</v>
      </c>
      <c r="J2426">
        <v>78.819999999999993</v>
      </c>
      <c r="K2426" t="s">
        <v>462</v>
      </c>
    </row>
    <row r="2427" spans="1:11" x14ac:dyDescent="0.25">
      <c r="A2427" t="s">
        <v>289</v>
      </c>
      <c r="B2427" t="s">
        <v>462</v>
      </c>
      <c r="C2427" t="s">
        <v>490</v>
      </c>
      <c r="D2427" t="s">
        <v>30</v>
      </c>
      <c r="E2427" t="s">
        <v>421</v>
      </c>
      <c r="F2427">
        <v>2012</v>
      </c>
      <c r="G2427" t="s">
        <v>292</v>
      </c>
      <c r="H2427" t="s">
        <v>170</v>
      </c>
      <c r="I2427" t="s">
        <v>293</v>
      </c>
      <c r="J2427">
        <v>79.947000000000003</v>
      </c>
      <c r="K2427" t="s">
        <v>462</v>
      </c>
    </row>
    <row r="2428" spans="1:11" x14ac:dyDescent="0.25">
      <c r="A2428" t="s">
        <v>289</v>
      </c>
      <c r="B2428" t="s">
        <v>462</v>
      </c>
      <c r="C2428" t="s">
        <v>490</v>
      </c>
      <c r="D2428" t="s">
        <v>30</v>
      </c>
      <c r="E2428" t="s">
        <v>421</v>
      </c>
      <c r="F2428">
        <v>2013</v>
      </c>
      <c r="G2428" t="s">
        <v>292</v>
      </c>
      <c r="H2428" t="s">
        <v>170</v>
      </c>
      <c r="I2428" t="s">
        <v>293</v>
      </c>
      <c r="J2428">
        <v>83.623999999999995</v>
      </c>
      <c r="K2428" t="s">
        <v>462</v>
      </c>
    </row>
    <row r="2429" spans="1:11" x14ac:dyDescent="0.25">
      <c r="A2429" t="s">
        <v>289</v>
      </c>
      <c r="B2429" t="s">
        <v>462</v>
      </c>
      <c r="C2429" t="s">
        <v>490</v>
      </c>
      <c r="D2429" t="s">
        <v>30</v>
      </c>
      <c r="E2429" t="s">
        <v>421</v>
      </c>
      <c r="F2429">
        <v>2014</v>
      </c>
      <c r="G2429" t="s">
        <v>292</v>
      </c>
      <c r="H2429" t="s">
        <v>170</v>
      </c>
      <c r="I2429" t="s">
        <v>293</v>
      </c>
      <c r="J2429">
        <v>88.372</v>
      </c>
      <c r="K2429" t="s">
        <v>462</v>
      </c>
    </row>
    <row r="2430" spans="1:11" x14ac:dyDescent="0.25">
      <c r="A2430" t="s">
        <v>289</v>
      </c>
      <c r="B2430" t="s">
        <v>462</v>
      </c>
      <c r="C2430" t="s">
        <v>490</v>
      </c>
      <c r="D2430" t="s">
        <v>30</v>
      </c>
      <c r="E2430" t="s">
        <v>421</v>
      </c>
      <c r="F2430">
        <v>2015</v>
      </c>
      <c r="G2430" t="s">
        <v>292</v>
      </c>
      <c r="H2430" t="s">
        <v>170</v>
      </c>
      <c r="I2430" t="s">
        <v>293</v>
      </c>
      <c r="J2430">
        <v>91.463999999999999</v>
      </c>
      <c r="K2430" t="s">
        <v>462</v>
      </c>
    </row>
    <row r="2431" spans="1:11" x14ac:dyDescent="0.25">
      <c r="A2431" t="s">
        <v>289</v>
      </c>
      <c r="B2431" t="s">
        <v>462</v>
      </c>
      <c r="C2431" t="s">
        <v>490</v>
      </c>
      <c r="D2431" t="s">
        <v>30</v>
      </c>
      <c r="E2431" t="s">
        <v>421</v>
      </c>
      <c r="F2431">
        <v>2016</v>
      </c>
      <c r="G2431" t="s">
        <v>292</v>
      </c>
      <c r="H2431" t="s">
        <v>170</v>
      </c>
      <c r="I2431" t="s">
        <v>293</v>
      </c>
      <c r="J2431">
        <v>95.575999999999993</v>
      </c>
      <c r="K2431" t="s">
        <v>462</v>
      </c>
    </row>
    <row r="2432" spans="1:11" x14ac:dyDescent="0.25">
      <c r="A2432" t="s">
        <v>289</v>
      </c>
      <c r="B2432" t="s">
        <v>462</v>
      </c>
      <c r="C2432" t="s">
        <v>490</v>
      </c>
      <c r="D2432" t="s">
        <v>30</v>
      </c>
      <c r="E2432" t="s">
        <v>421</v>
      </c>
      <c r="F2432">
        <v>2017</v>
      </c>
      <c r="G2432" t="s">
        <v>292</v>
      </c>
      <c r="H2432" t="s">
        <v>170</v>
      </c>
      <c r="I2432" t="s">
        <v>293</v>
      </c>
      <c r="J2432">
        <v>100</v>
      </c>
      <c r="K2432" t="s">
        <v>462</v>
      </c>
    </row>
    <row r="2433" spans="1:11" x14ac:dyDescent="0.25">
      <c r="A2433" t="s">
        <v>289</v>
      </c>
      <c r="B2433" t="s">
        <v>462</v>
      </c>
      <c r="C2433" t="s">
        <v>490</v>
      </c>
      <c r="D2433" t="s">
        <v>30</v>
      </c>
      <c r="E2433" t="s">
        <v>421</v>
      </c>
      <c r="F2433">
        <v>2018</v>
      </c>
      <c r="G2433" t="s">
        <v>292</v>
      </c>
      <c r="H2433" t="s">
        <v>170</v>
      </c>
      <c r="I2433" t="s">
        <v>293</v>
      </c>
      <c r="J2433">
        <v>104.875</v>
      </c>
      <c r="K2433" t="s">
        <v>462</v>
      </c>
    </row>
    <row r="2434" spans="1:11" x14ac:dyDescent="0.25">
      <c r="A2434" t="s">
        <v>289</v>
      </c>
      <c r="B2434" t="s">
        <v>462</v>
      </c>
      <c r="C2434" t="s">
        <v>490</v>
      </c>
      <c r="D2434" t="s">
        <v>30</v>
      </c>
      <c r="E2434" t="s">
        <v>421</v>
      </c>
      <c r="F2434">
        <v>2019</v>
      </c>
      <c r="G2434" t="s">
        <v>292</v>
      </c>
      <c r="H2434" t="s">
        <v>170</v>
      </c>
      <c r="I2434" t="s">
        <v>293</v>
      </c>
      <c r="J2434">
        <v>109.452</v>
      </c>
      <c r="K2434" t="s">
        <v>462</v>
      </c>
    </row>
    <row r="2435" spans="1:11" x14ac:dyDescent="0.25">
      <c r="A2435" t="s">
        <v>289</v>
      </c>
      <c r="B2435" t="s">
        <v>462</v>
      </c>
      <c r="C2435" t="s">
        <v>490</v>
      </c>
      <c r="D2435" t="s">
        <v>30</v>
      </c>
      <c r="E2435" t="s">
        <v>421</v>
      </c>
      <c r="F2435">
        <v>2020</v>
      </c>
      <c r="G2435" t="s">
        <v>292</v>
      </c>
      <c r="H2435" t="s">
        <v>170</v>
      </c>
      <c r="I2435" t="s">
        <v>293</v>
      </c>
      <c r="J2435">
        <v>113.277</v>
      </c>
      <c r="K2435" t="s">
        <v>462</v>
      </c>
    </row>
    <row r="2436" spans="1:11" x14ac:dyDescent="0.25">
      <c r="A2436" t="s">
        <v>289</v>
      </c>
      <c r="B2436" t="s">
        <v>462</v>
      </c>
      <c r="C2436" t="s">
        <v>490</v>
      </c>
      <c r="D2436" t="s">
        <v>30</v>
      </c>
      <c r="E2436" t="s">
        <v>421</v>
      </c>
      <c r="F2436">
        <v>2021</v>
      </c>
      <c r="G2436" t="s">
        <v>292</v>
      </c>
      <c r="H2436" t="s">
        <v>170</v>
      </c>
      <c r="I2436" t="s">
        <v>293</v>
      </c>
      <c r="J2436">
        <v>120.15300000000001</v>
      </c>
      <c r="K2436" t="s">
        <v>462</v>
      </c>
    </row>
    <row r="2437" spans="1:11" x14ac:dyDescent="0.25">
      <c r="A2437" t="s">
        <v>289</v>
      </c>
      <c r="B2437" t="s">
        <v>462</v>
      </c>
      <c r="C2437" t="s">
        <v>490</v>
      </c>
      <c r="D2437" t="s">
        <v>30</v>
      </c>
      <c r="E2437" t="s">
        <v>421</v>
      </c>
      <c r="F2437">
        <v>2022</v>
      </c>
      <c r="G2437" t="s">
        <v>292</v>
      </c>
      <c r="H2437" t="s">
        <v>170</v>
      </c>
      <c r="I2437" t="s">
        <v>293</v>
      </c>
      <c r="J2437">
        <v>135.69</v>
      </c>
      <c r="K2437" t="s">
        <v>462</v>
      </c>
    </row>
    <row r="2438" spans="1:11" x14ac:dyDescent="0.25">
      <c r="A2438" t="s">
        <v>289</v>
      </c>
      <c r="B2438" t="s">
        <v>462</v>
      </c>
      <c r="C2438" t="s">
        <v>491</v>
      </c>
      <c r="D2438" t="s">
        <v>31</v>
      </c>
      <c r="E2438" t="s">
        <v>207</v>
      </c>
      <c r="F2438">
        <v>1929</v>
      </c>
      <c r="G2438" t="s">
        <v>292</v>
      </c>
      <c r="H2438" t="s">
        <v>170</v>
      </c>
      <c r="I2438" t="s">
        <v>293</v>
      </c>
      <c r="J2438">
        <v>3.4390000000000001</v>
      </c>
      <c r="K2438" t="s">
        <v>462</v>
      </c>
    </row>
    <row r="2439" spans="1:11" x14ac:dyDescent="0.25">
      <c r="A2439" t="s">
        <v>289</v>
      </c>
      <c r="B2439" t="s">
        <v>462</v>
      </c>
      <c r="C2439" t="s">
        <v>491</v>
      </c>
      <c r="D2439" t="s">
        <v>31</v>
      </c>
      <c r="E2439" t="s">
        <v>207</v>
      </c>
      <c r="F2439">
        <v>1930</v>
      </c>
      <c r="G2439" t="s">
        <v>292</v>
      </c>
      <c r="H2439" t="s">
        <v>170</v>
      </c>
      <c r="I2439" t="s">
        <v>293</v>
      </c>
      <c r="J2439">
        <v>3.2269999999999999</v>
      </c>
      <c r="K2439" t="s">
        <v>462</v>
      </c>
    </row>
    <row r="2440" spans="1:11" x14ac:dyDescent="0.25">
      <c r="A2440" t="s">
        <v>289</v>
      </c>
      <c r="B2440" t="s">
        <v>462</v>
      </c>
      <c r="C2440" t="s">
        <v>491</v>
      </c>
      <c r="D2440" t="s">
        <v>31</v>
      </c>
      <c r="E2440" t="s">
        <v>207</v>
      </c>
      <c r="F2440">
        <v>1931</v>
      </c>
      <c r="G2440" t="s">
        <v>292</v>
      </c>
      <c r="H2440" t="s">
        <v>170</v>
      </c>
      <c r="I2440" t="s">
        <v>293</v>
      </c>
      <c r="J2440">
        <v>2.7450000000000001</v>
      </c>
      <c r="K2440" t="s">
        <v>462</v>
      </c>
    </row>
    <row r="2441" spans="1:11" x14ac:dyDescent="0.25">
      <c r="A2441" t="s">
        <v>289</v>
      </c>
      <c r="B2441" t="s">
        <v>462</v>
      </c>
      <c r="C2441" t="s">
        <v>491</v>
      </c>
      <c r="D2441" t="s">
        <v>31</v>
      </c>
      <c r="E2441" t="s">
        <v>207</v>
      </c>
      <c r="F2441">
        <v>1932</v>
      </c>
      <c r="G2441" t="s">
        <v>292</v>
      </c>
      <c r="H2441" t="s">
        <v>170</v>
      </c>
      <c r="I2441" t="s">
        <v>293</v>
      </c>
      <c r="J2441">
        <v>2.3530000000000002</v>
      </c>
      <c r="K2441" t="s">
        <v>462</v>
      </c>
    </row>
    <row r="2442" spans="1:11" x14ac:dyDescent="0.25">
      <c r="A2442" t="s">
        <v>289</v>
      </c>
      <c r="B2442" t="s">
        <v>462</v>
      </c>
      <c r="C2442" t="s">
        <v>491</v>
      </c>
      <c r="D2442" t="s">
        <v>31</v>
      </c>
      <c r="E2442" t="s">
        <v>207</v>
      </c>
      <c r="F2442">
        <v>1933</v>
      </c>
      <c r="G2442" t="s">
        <v>292</v>
      </c>
      <c r="H2442" t="s">
        <v>170</v>
      </c>
      <c r="I2442" t="s">
        <v>293</v>
      </c>
      <c r="J2442">
        <v>2.35</v>
      </c>
      <c r="K2442" t="s">
        <v>462</v>
      </c>
    </row>
    <row r="2443" spans="1:11" x14ac:dyDescent="0.25">
      <c r="A2443" t="s">
        <v>289</v>
      </c>
      <c r="B2443" t="s">
        <v>462</v>
      </c>
      <c r="C2443" t="s">
        <v>491</v>
      </c>
      <c r="D2443" t="s">
        <v>31</v>
      </c>
      <c r="E2443" t="s">
        <v>207</v>
      </c>
      <c r="F2443">
        <v>1934</v>
      </c>
      <c r="G2443" t="s">
        <v>292</v>
      </c>
      <c r="H2443" t="s">
        <v>170</v>
      </c>
      <c r="I2443" t="s">
        <v>293</v>
      </c>
      <c r="J2443">
        <v>2.597</v>
      </c>
      <c r="K2443" t="s">
        <v>462</v>
      </c>
    </row>
    <row r="2444" spans="1:11" x14ac:dyDescent="0.25">
      <c r="A2444" t="s">
        <v>289</v>
      </c>
      <c r="B2444" t="s">
        <v>462</v>
      </c>
      <c r="C2444" t="s">
        <v>491</v>
      </c>
      <c r="D2444" t="s">
        <v>31</v>
      </c>
      <c r="E2444" t="s">
        <v>207</v>
      </c>
      <c r="F2444">
        <v>1935</v>
      </c>
      <c r="G2444" t="s">
        <v>292</v>
      </c>
      <c r="H2444" t="s">
        <v>170</v>
      </c>
      <c r="I2444" t="s">
        <v>293</v>
      </c>
      <c r="J2444">
        <v>2.59</v>
      </c>
      <c r="K2444" t="s">
        <v>462</v>
      </c>
    </row>
    <row r="2445" spans="1:11" x14ac:dyDescent="0.25">
      <c r="A2445" t="s">
        <v>289</v>
      </c>
      <c r="B2445" t="s">
        <v>462</v>
      </c>
      <c r="C2445" t="s">
        <v>491</v>
      </c>
      <c r="D2445" t="s">
        <v>31</v>
      </c>
      <c r="E2445" t="s">
        <v>207</v>
      </c>
      <c r="F2445">
        <v>1936</v>
      </c>
      <c r="G2445" t="s">
        <v>292</v>
      </c>
      <c r="H2445" t="s">
        <v>170</v>
      </c>
      <c r="I2445" t="s">
        <v>293</v>
      </c>
      <c r="J2445">
        <v>2.7029999999999998</v>
      </c>
      <c r="K2445" t="s">
        <v>462</v>
      </c>
    </row>
    <row r="2446" spans="1:11" x14ac:dyDescent="0.25">
      <c r="A2446" t="s">
        <v>289</v>
      </c>
      <c r="B2446" t="s">
        <v>462</v>
      </c>
      <c r="C2446" t="s">
        <v>491</v>
      </c>
      <c r="D2446" t="s">
        <v>31</v>
      </c>
      <c r="E2446" t="s">
        <v>207</v>
      </c>
      <c r="F2446">
        <v>1937</v>
      </c>
      <c r="G2446" t="s">
        <v>292</v>
      </c>
      <c r="H2446" t="s">
        <v>170</v>
      </c>
      <c r="I2446" t="s">
        <v>293</v>
      </c>
      <c r="J2446">
        <v>3.0619999999999998</v>
      </c>
      <c r="K2446" t="s">
        <v>462</v>
      </c>
    </row>
    <row r="2447" spans="1:11" x14ac:dyDescent="0.25">
      <c r="A2447" t="s">
        <v>289</v>
      </c>
      <c r="B2447" t="s">
        <v>462</v>
      </c>
      <c r="C2447" t="s">
        <v>491</v>
      </c>
      <c r="D2447" t="s">
        <v>31</v>
      </c>
      <c r="E2447" t="s">
        <v>207</v>
      </c>
      <c r="F2447">
        <v>1938</v>
      </c>
      <c r="G2447" t="s">
        <v>292</v>
      </c>
      <c r="H2447" t="s">
        <v>170</v>
      </c>
      <c r="I2447" t="s">
        <v>293</v>
      </c>
      <c r="J2447">
        <v>3.036</v>
      </c>
      <c r="K2447" t="s">
        <v>462</v>
      </c>
    </row>
    <row r="2448" spans="1:11" x14ac:dyDescent="0.25">
      <c r="A2448" t="s">
        <v>289</v>
      </c>
      <c r="B2448" t="s">
        <v>462</v>
      </c>
      <c r="C2448" t="s">
        <v>491</v>
      </c>
      <c r="D2448" t="s">
        <v>31</v>
      </c>
      <c r="E2448" t="s">
        <v>207</v>
      </c>
      <c r="F2448">
        <v>1939</v>
      </c>
      <c r="G2448" t="s">
        <v>292</v>
      </c>
      <c r="H2448" t="s">
        <v>170</v>
      </c>
      <c r="I2448" t="s">
        <v>293</v>
      </c>
      <c r="J2448">
        <v>3.044</v>
      </c>
      <c r="K2448" t="s">
        <v>462</v>
      </c>
    </row>
    <row r="2449" spans="1:11" x14ac:dyDescent="0.25">
      <c r="A2449" t="s">
        <v>289</v>
      </c>
      <c r="B2449" t="s">
        <v>462</v>
      </c>
      <c r="C2449" t="s">
        <v>491</v>
      </c>
      <c r="D2449" t="s">
        <v>31</v>
      </c>
      <c r="E2449" t="s">
        <v>207</v>
      </c>
      <c r="F2449">
        <v>1940</v>
      </c>
      <c r="G2449" t="s">
        <v>292</v>
      </c>
      <c r="H2449" t="s">
        <v>170</v>
      </c>
      <c r="I2449" t="s">
        <v>293</v>
      </c>
      <c r="J2449">
        <v>3.1949999999999998</v>
      </c>
      <c r="K2449" t="s">
        <v>462</v>
      </c>
    </row>
    <row r="2450" spans="1:11" x14ac:dyDescent="0.25">
      <c r="A2450" t="s">
        <v>289</v>
      </c>
      <c r="B2450" t="s">
        <v>462</v>
      </c>
      <c r="C2450" t="s">
        <v>491</v>
      </c>
      <c r="D2450" t="s">
        <v>31</v>
      </c>
      <c r="E2450" t="s">
        <v>207</v>
      </c>
      <c r="F2450">
        <v>1941</v>
      </c>
      <c r="G2450" t="s">
        <v>292</v>
      </c>
      <c r="H2450" t="s">
        <v>170</v>
      </c>
      <c r="I2450" t="s">
        <v>293</v>
      </c>
      <c r="J2450">
        <v>3.4350000000000001</v>
      </c>
      <c r="K2450" t="s">
        <v>462</v>
      </c>
    </row>
    <row r="2451" spans="1:11" x14ac:dyDescent="0.25">
      <c r="A2451" t="s">
        <v>289</v>
      </c>
      <c r="B2451" t="s">
        <v>462</v>
      </c>
      <c r="C2451" t="s">
        <v>491</v>
      </c>
      <c r="D2451" t="s">
        <v>31</v>
      </c>
      <c r="E2451" t="s">
        <v>207</v>
      </c>
      <c r="F2451">
        <v>1942</v>
      </c>
      <c r="G2451" t="s">
        <v>292</v>
      </c>
      <c r="H2451" t="s">
        <v>170</v>
      </c>
      <c r="I2451" t="s">
        <v>293</v>
      </c>
      <c r="J2451">
        <v>3.7879999999999998</v>
      </c>
      <c r="K2451" t="s">
        <v>462</v>
      </c>
    </row>
    <row r="2452" spans="1:11" x14ac:dyDescent="0.25">
      <c r="A2452" t="s">
        <v>289</v>
      </c>
      <c r="B2452" t="s">
        <v>462</v>
      </c>
      <c r="C2452" t="s">
        <v>491</v>
      </c>
      <c r="D2452" t="s">
        <v>31</v>
      </c>
      <c r="E2452" t="s">
        <v>207</v>
      </c>
      <c r="F2452">
        <v>1943</v>
      </c>
      <c r="G2452" t="s">
        <v>292</v>
      </c>
      <c r="H2452" t="s">
        <v>170</v>
      </c>
      <c r="I2452" t="s">
        <v>293</v>
      </c>
      <c r="J2452">
        <v>4.0890000000000004</v>
      </c>
      <c r="K2452" t="s">
        <v>462</v>
      </c>
    </row>
    <row r="2453" spans="1:11" x14ac:dyDescent="0.25">
      <c r="A2453" t="s">
        <v>289</v>
      </c>
      <c r="B2453" t="s">
        <v>462</v>
      </c>
      <c r="C2453" t="s">
        <v>491</v>
      </c>
      <c r="D2453" t="s">
        <v>31</v>
      </c>
      <c r="E2453" t="s">
        <v>207</v>
      </c>
      <c r="F2453">
        <v>1944</v>
      </c>
      <c r="G2453" t="s">
        <v>292</v>
      </c>
      <c r="H2453" t="s">
        <v>170</v>
      </c>
      <c r="I2453" t="s">
        <v>293</v>
      </c>
      <c r="J2453">
        <v>4.17</v>
      </c>
      <c r="K2453" t="s">
        <v>462</v>
      </c>
    </row>
    <row r="2454" spans="1:11" x14ac:dyDescent="0.25">
      <c r="A2454" t="s">
        <v>289</v>
      </c>
      <c r="B2454" t="s">
        <v>462</v>
      </c>
      <c r="C2454" t="s">
        <v>491</v>
      </c>
      <c r="D2454" t="s">
        <v>31</v>
      </c>
      <c r="E2454" t="s">
        <v>207</v>
      </c>
      <c r="F2454">
        <v>1945</v>
      </c>
      <c r="G2454" t="s">
        <v>292</v>
      </c>
      <c r="H2454" t="s">
        <v>170</v>
      </c>
      <c r="I2454" t="s">
        <v>293</v>
      </c>
      <c r="J2454">
        <v>4.3390000000000004</v>
      </c>
      <c r="K2454" t="s">
        <v>462</v>
      </c>
    </row>
    <row r="2455" spans="1:11" x14ac:dyDescent="0.25">
      <c r="A2455" t="s">
        <v>289</v>
      </c>
      <c r="B2455" t="s">
        <v>462</v>
      </c>
      <c r="C2455" t="s">
        <v>491</v>
      </c>
      <c r="D2455" t="s">
        <v>31</v>
      </c>
      <c r="E2455" t="s">
        <v>207</v>
      </c>
      <c r="F2455">
        <v>1946</v>
      </c>
      <c r="G2455" t="s">
        <v>292</v>
      </c>
      <c r="H2455" t="s">
        <v>170</v>
      </c>
      <c r="I2455" t="s">
        <v>293</v>
      </c>
      <c r="J2455">
        <v>5.03</v>
      </c>
      <c r="K2455" t="s">
        <v>462</v>
      </c>
    </row>
    <row r="2456" spans="1:11" x14ac:dyDescent="0.25">
      <c r="A2456" t="s">
        <v>289</v>
      </c>
      <c r="B2456" t="s">
        <v>462</v>
      </c>
      <c r="C2456" t="s">
        <v>491</v>
      </c>
      <c r="D2456" t="s">
        <v>31</v>
      </c>
      <c r="E2456" t="s">
        <v>207</v>
      </c>
      <c r="F2456">
        <v>1947</v>
      </c>
      <c r="G2456" t="s">
        <v>292</v>
      </c>
      <c r="H2456" t="s">
        <v>170</v>
      </c>
      <c r="I2456" t="s">
        <v>293</v>
      </c>
      <c r="J2456">
        <v>6.5739999999999998</v>
      </c>
      <c r="K2456" t="s">
        <v>462</v>
      </c>
    </row>
    <row r="2457" spans="1:11" x14ac:dyDescent="0.25">
      <c r="A2457" t="s">
        <v>289</v>
      </c>
      <c r="B2457" t="s">
        <v>462</v>
      </c>
      <c r="C2457" t="s">
        <v>491</v>
      </c>
      <c r="D2457" t="s">
        <v>31</v>
      </c>
      <c r="E2457" t="s">
        <v>207</v>
      </c>
      <c r="F2457">
        <v>1948</v>
      </c>
      <c r="G2457" t="s">
        <v>292</v>
      </c>
      <c r="H2457" t="s">
        <v>170</v>
      </c>
      <c r="I2457" t="s">
        <v>293</v>
      </c>
      <c r="J2457">
        <v>7.1580000000000004</v>
      </c>
      <c r="K2457" t="s">
        <v>462</v>
      </c>
    </row>
    <row r="2458" spans="1:11" x14ac:dyDescent="0.25">
      <c r="A2458" t="s">
        <v>289</v>
      </c>
      <c r="B2458" t="s">
        <v>462</v>
      </c>
      <c r="C2458" t="s">
        <v>491</v>
      </c>
      <c r="D2458" t="s">
        <v>31</v>
      </c>
      <c r="E2458" t="s">
        <v>207</v>
      </c>
      <c r="F2458">
        <v>1949</v>
      </c>
      <c r="G2458" t="s">
        <v>292</v>
      </c>
      <c r="H2458" t="s">
        <v>170</v>
      </c>
      <c r="I2458" t="s">
        <v>293</v>
      </c>
      <c r="J2458">
        <v>7.0339999999999998</v>
      </c>
      <c r="K2458" t="s">
        <v>462</v>
      </c>
    </row>
    <row r="2459" spans="1:11" x14ac:dyDescent="0.25">
      <c r="A2459" t="s">
        <v>289</v>
      </c>
      <c r="B2459" t="s">
        <v>462</v>
      </c>
      <c r="C2459" t="s">
        <v>491</v>
      </c>
      <c r="D2459" t="s">
        <v>31</v>
      </c>
      <c r="E2459" t="s">
        <v>207</v>
      </c>
      <c r="F2459">
        <v>1950</v>
      </c>
      <c r="G2459" t="s">
        <v>292</v>
      </c>
      <c r="H2459" t="s">
        <v>170</v>
      </c>
      <c r="I2459" t="s">
        <v>293</v>
      </c>
      <c r="J2459">
        <v>7.02</v>
      </c>
      <c r="K2459" t="s">
        <v>462</v>
      </c>
    </row>
    <row r="2460" spans="1:11" x14ac:dyDescent="0.25">
      <c r="A2460" t="s">
        <v>289</v>
      </c>
      <c r="B2460" t="s">
        <v>462</v>
      </c>
      <c r="C2460" t="s">
        <v>491</v>
      </c>
      <c r="D2460" t="s">
        <v>31</v>
      </c>
      <c r="E2460" t="s">
        <v>207</v>
      </c>
      <c r="F2460">
        <v>1951</v>
      </c>
      <c r="G2460" t="s">
        <v>292</v>
      </c>
      <c r="H2460" t="s">
        <v>170</v>
      </c>
      <c r="I2460" t="s">
        <v>293</v>
      </c>
      <c r="J2460">
        <v>7.8280000000000003</v>
      </c>
      <c r="K2460" t="s">
        <v>462</v>
      </c>
    </row>
    <row r="2461" spans="1:11" x14ac:dyDescent="0.25">
      <c r="A2461" t="s">
        <v>289</v>
      </c>
      <c r="B2461" t="s">
        <v>462</v>
      </c>
      <c r="C2461" t="s">
        <v>491</v>
      </c>
      <c r="D2461" t="s">
        <v>31</v>
      </c>
      <c r="E2461" t="s">
        <v>207</v>
      </c>
      <c r="F2461">
        <v>1952</v>
      </c>
      <c r="G2461" t="s">
        <v>292</v>
      </c>
      <c r="H2461" t="s">
        <v>170</v>
      </c>
      <c r="I2461" t="s">
        <v>293</v>
      </c>
      <c r="J2461">
        <v>8.07</v>
      </c>
      <c r="K2461" t="s">
        <v>462</v>
      </c>
    </row>
    <row r="2462" spans="1:11" x14ac:dyDescent="0.25">
      <c r="A2462" t="s">
        <v>289</v>
      </c>
      <c r="B2462" t="s">
        <v>462</v>
      </c>
      <c r="C2462" t="s">
        <v>491</v>
      </c>
      <c r="D2462" t="s">
        <v>31</v>
      </c>
      <c r="E2462" t="s">
        <v>207</v>
      </c>
      <c r="F2462">
        <v>1953</v>
      </c>
      <c r="G2462" t="s">
        <v>292</v>
      </c>
      <c r="H2462" t="s">
        <v>170</v>
      </c>
      <c r="I2462" t="s">
        <v>293</v>
      </c>
      <c r="J2462">
        <v>8.1760000000000002</v>
      </c>
      <c r="K2462" t="s">
        <v>462</v>
      </c>
    </row>
    <row r="2463" spans="1:11" x14ac:dyDescent="0.25">
      <c r="A2463" t="s">
        <v>289</v>
      </c>
      <c r="B2463" t="s">
        <v>462</v>
      </c>
      <c r="C2463" t="s">
        <v>491</v>
      </c>
      <c r="D2463" t="s">
        <v>31</v>
      </c>
      <c r="E2463" t="s">
        <v>207</v>
      </c>
      <c r="F2463">
        <v>1954</v>
      </c>
      <c r="G2463" t="s">
        <v>292</v>
      </c>
      <c r="H2463" t="s">
        <v>170</v>
      </c>
      <c r="I2463" t="s">
        <v>293</v>
      </c>
      <c r="J2463">
        <v>7.984</v>
      </c>
      <c r="K2463" t="s">
        <v>462</v>
      </c>
    </row>
    <row r="2464" spans="1:11" x14ac:dyDescent="0.25">
      <c r="A2464" t="s">
        <v>289</v>
      </c>
      <c r="B2464" t="s">
        <v>462</v>
      </c>
      <c r="C2464" t="s">
        <v>491</v>
      </c>
      <c r="D2464" t="s">
        <v>31</v>
      </c>
      <c r="E2464" t="s">
        <v>207</v>
      </c>
      <c r="F2464">
        <v>1955</v>
      </c>
      <c r="G2464" t="s">
        <v>292</v>
      </c>
      <c r="H2464" t="s">
        <v>170</v>
      </c>
      <c r="I2464" t="s">
        <v>293</v>
      </c>
      <c r="J2464">
        <v>8.2490000000000006</v>
      </c>
      <c r="K2464" t="s">
        <v>462</v>
      </c>
    </row>
    <row r="2465" spans="1:11" x14ac:dyDescent="0.25">
      <c r="A2465" t="s">
        <v>289</v>
      </c>
      <c r="B2465" t="s">
        <v>462</v>
      </c>
      <c r="C2465" t="s">
        <v>491</v>
      </c>
      <c r="D2465" t="s">
        <v>31</v>
      </c>
      <c r="E2465" t="s">
        <v>207</v>
      </c>
      <c r="F2465">
        <v>1956</v>
      </c>
      <c r="G2465" t="s">
        <v>292</v>
      </c>
      <c r="H2465" t="s">
        <v>170</v>
      </c>
      <c r="I2465" t="s">
        <v>293</v>
      </c>
      <c r="J2465">
        <v>8.8330000000000002</v>
      </c>
      <c r="K2465" t="s">
        <v>462</v>
      </c>
    </row>
    <row r="2466" spans="1:11" x14ac:dyDescent="0.25">
      <c r="A2466" t="s">
        <v>289</v>
      </c>
      <c r="B2466" t="s">
        <v>462</v>
      </c>
      <c r="C2466" t="s">
        <v>491</v>
      </c>
      <c r="D2466" t="s">
        <v>31</v>
      </c>
      <c r="E2466" t="s">
        <v>207</v>
      </c>
      <c r="F2466">
        <v>1957</v>
      </c>
      <c r="G2466" t="s">
        <v>292</v>
      </c>
      <c r="H2466" t="s">
        <v>170</v>
      </c>
      <c r="I2466" t="s">
        <v>293</v>
      </c>
      <c r="J2466">
        <v>9.1229999999999993</v>
      </c>
      <c r="K2466" t="s">
        <v>462</v>
      </c>
    </row>
    <row r="2467" spans="1:11" x14ac:dyDescent="0.25">
      <c r="A2467" t="s">
        <v>289</v>
      </c>
      <c r="B2467" t="s">
        <v>462</v>
      </c>
      <c r="C2467" t="s">
        <v>491</v>
      </c>
      <c r="D2467" t="s">
        <v>31</v>
      </c>
      <c r="E2467" t="s">
        <v>207</v>
      </c>
      <c r="F2467">
        <v>1958</v>
      </c>
      <c r="G2467" t="s">
        <v>292</v>
      </c>
      <c r="H2467" t="s">
        <v>170</v>
      </c>
      <c r="I2467" t="s">
        <v>293</v>
      </c>
      <c r="J2467">
        <v>8.9670000000000005</v>
      </c>
      <c r="K2467" t="s">
        <v>462</v>
      </c>
    </row>
    <row r="2468" spans="1:11" x14ac:dyDescent="0.25">
      <c r="A2468" t="s">
        <v>289</v>
      </c>
      <c r="B2468" t="s">
        <v>462</v>
      </c>
      <c r="C2468" t="s">
        <v>491</v>
      </c>
      <c r="D2468" t="s">
        <v>31</v>
      </c>
      <c r="E2468" t="s">
        <v>207</v>
      </c>
      <c r="F2468">
        <v>1959</v>
      </c>
      <c r="G2468" t="s">
        <v>292</v>
      </c>
      <c r="H2468" t="s">
        <v>170</v>
      </c>
      <c r="I2468" t="s">
        <v>293</v>
      </c>
      <c r="J2468">
        <v>8.8689999999999998</v>
      </c>
      <c r="K2468" t="s">
        <v>462</v>
      </c>
    </row>
    <row r="2469" spans="1:11" x14ac:dyDescent="0.25">
      <c r="A2469" t="s">
        <v>289</v>
      </c>
      <c r="B2469" t="s">
        <v>462</v>
      </c>
      <c r="C2469" t="s">
        <v>491</v>
      </c>
      <c r="D2469" t="s">
        <v>31</v>
      </c>
      <c r="E2469" t="s">
        <v>207</v>
      </c>
      <c r="F2469">
        <v>1960</v>
      </c>
      <c r="G2469" t="s">
        <v>292</v>
      </c>
      <c r="H2469" t="s">
        <v>170</v>
      </c>
      <c r="I2469" t="s">
        <v>293</v>
      </c>
      <c r="J2469">
        <v>8.85</v>
      </c>
      <c r="K2469" t="s">
        <v>462</v>
      </c>
    </row>
    <row r="2470" spans="1:11" x14ac:dyDescent="0.25">
      <c r="A2470" t="s">
        <v>289</v>
      </c>
      <c r="B2470" t="s">
        <v>462</v>
      </c>
      <c r="C2470" t="s">
        <v>491</v>
      </c>
      <c r="D2470" t="s">
        <v>31</v>
      </c>
      <c r="E2470" t="s">
        <v>207</v>
      </c>
      <c r="F2470">
        <v>1961</v>
      </c>
      <c r="G2470" t="s">
        <v>292</v>
      </c>
      <c r="H2470" t="s">
        <v>170</v>
      </c>
      <c r="I2470" t="s">
        <v>293</v>
      </c>
      <c r="J2470">
        <v>8.8209999999999997</v>
      </c>
      <c r="K2470" t="s">
        <v>462</v>
      </c>
    </row>
    <row r="2471" spans="1:11" x14ac:dyDescent="0.25">
      <c r="A2471" t="s">
        <v>289</v>
      </c>
      <c r="B2471" t="s">
        <v>462</v>
      </c>
      <c r="C2471" t="s">
        <v>491</v>
      </c>
      <c r="D2471" t="s">
        <v>31</v>
      </c>
      <c r="E2471" t="s">
        <v>207</v>
      </c>
      <c r="F2471">
        <v>1962</v>
      </c>
      <c r="G2471" t="s">
        <v>292</v>
      </c>
      <c r="H2471" t="s">
        <v>170</v>
      </c>
      <c r="I2471" t="s">
        <v>293</v>
      </c>
      <c r="J2471">
        <v>8.9410000000000007</v>
      </c>
      <c r="K2471" t="s">
        <v>462</v>
      </c>
    </row>
    <row r="2472" spans="1:11" x14ac:dyDescent="0.25">
      <c r="A2472" t="s">
        <v>289</v>
      </c>
      <c r="B2472" t="s">
        <v>462</v>
      </c>
      <c r="C2472" t="s">
        <v>491</v>
      </c>
      <c r="D2472" t="s">
        <v>31</v>
      </c>
      <c r="E2472" t="s">
        <v>207</v>
      </c>
      <c r="F2472">
        <v>1963</v>
      </c>
      <c r="G2472" t="s">
        <v>292</v>
      </c>
      <c r="H2472" t="s">
        <v>170</v>
      </c>
      <c r="I2472" t="s">
        <v>293</v>
      </c>
      <c r="J2472">
        <v>9.1059999999999999</v>
      </c>
      <c r="K2472" t="s">
        <v>462</v>
      </c>
    </row>
    <row r="2473" spans="1:11" x14ac:dyDescent="0.25">
      <c r="A2473" t="s">
        <v>289</v>
      </c>
      <c r="B2473" t="s">
        <v>462</v>
      </c>
      <c r="C2473" t="s">
        <v>491</v>
      </c>
      <c r="D2473" t="s">
        <v>31</v>
      </c>
      <c r="E2473" t="s">
        <v>207</v>
      </c>
      <c r="F2473">
        <v>1964</v>
      </c>
      <c r="G2473" t="s">
        <v>292</v>
      </c>
      <c r="H2473" t="s">
        <v>170</v>
      </c>
      <c r="I2473" t="s">
        <v>293</v>
      </c>
      <c r="J2473">
        <v>9.2829999999999995</v>
      </c>
      <c r="K2473" t="s">
        <v>462</v>
      </c>
    </row>
    <row r="2474" spans="1:11" x14ac:dyDescent="0.25">
      <c r="A2474" t="s">
        <v>289</v>
      </c>
      <c r="B2474" t="s">
        <v>462</v>
      </c>
      <c r="C2474" t="s">
        <v>491</v>
      </c>
      <c r="D2474" t="s">
        <v>31</v>
      </c>
      <c r="E2474" t="s">
        <v>207</v>
      </c>
      <c r="F2474">
        <v>1965</v>
      </c>
      <c r="G2474" t="s">
        <v>292</v>
      </c>
      <c r="H2474" t="s">
        <v>170</v>
      </c>
      <c r="I2474" t="s">
        <v>293</v>
      </c>
      <c r="J2474">
        <v>9.5860000000000003</v>
      </c>
      <c r="K2474" t="s">
        <v>462</v>
      </c>
    </row>
    <row r="2475" spans="1:11" x14ac:dyDescent="0.25">
      <c r="A2475" t="s">
        <v>289</v>
      </c>
      <c r="B2475" t="s">
        <v>462</v>
      </c>
      <c r="C2475" t="s">
        <v>491</v>
      </c>
      <c r="D2475" t="s">
        <v>31</v>
      </c>
      <c r="E2475" t="s">
        <v>207</v>
      </c>
      <c r="F2475">
        <v>1966</v>
      </c>
      <c r="G2475" t="s">
        <v>292</v>
      </c>
      <c r="H2475" t="s">
        <v>170</v>
      </c>
      <c r="I2475" t="s">
        <v>293</v>
      </c>
      <c r="J2475">
        <v>9.952</v>
      </c>
      <c r="K2475" t="s">
        <v>462</v>
      </c>
    </row>
    <row r="2476" spans="1:11" x14ac:dyDescent="0.25">
      <c r="A2476" t="s">
        <v>289</v>
      </c>
      <c r="B2476" t="s">
        <v>462</v>
      </c>
      <c r="C2476" t="s">
        <v>491</v>
      </c>
      <c r="D2476" t="s">
        <v>31</v>
      </c>
      <c r="E2476" t="s">
        <v>207</v>
      </c>
      <c r="F2476">
        <v>1967</v>
      </c>
      <c r="G2476" t="s">
        <v>292</v>
      </c>
      <c r="H2476" t="s">
        <v>170</v>
      </c>
      <c r="I2476" t="s">
        <v>293</v>
      </c>
      <c r="J2476">
        <v>10.269</v>
      </c>
      <c r="K2476" t="s">
        <v>462</v>
      </c>
    </row>
    <row r="2477" spans="1:11" x14ac:dyDescent="0.25">
      <c r="A2477" t="s">
        <v>289</v>
      </c>
      <c r="B2477" t="s">
        <v>462</v>
      </c>
      <c r="C2477" t="s">
        <v>491</v>
      </c>
      <c r="D2477" t="s">
        <v>31</v>
      </c>
      <c r="E2477" t="s">
        <v>207</v>
      </c>
      <c r="F2477">
        <v>1968</v>
      </c>
      <c r="G2477" t="s">
        <v>292</v>
      </c>
      <c r="H2477" t="s">
        <v>170</v>
      </c>
      <c r="I2477" t="s">
        <v>293</v>
      </c>
      <c r="J2477">
        <v>10.824999999999999</v>
      </c>
      <c r="K2477" t="s">
        <v>462</v>
      </c>
    </row>
    <row r="2478" spans="1:11" x14ac:dyDescent="0.25">
      <c r="A2478" t="s">
        <v>289</v>
      </c>
      <c r="B2478" t="s">
        <v>462</v>
      </c>
      <c r="C2478" t="s">
        <v>491</v>
      </c>
      <c r="D2478" t="s">
        <v>31</v>
      </c>
      <c r="E2478" t="s">
        <v>207</v>
      </c>
      <c r="F2478">
        <v>1969</v>
      </c>
      <c r="G2478" t="s">
        <v>292</v>
      </c>
      <c r="H2478" t="s">
        <v>170</v>
      </c>
      <c r="I2478" t="s">
        <v>293</v>
      </c>
      <c r="J2478">
        <v>11.638</v>
      </c>
      <c r="K2478" t="s">
        <v>462</v>
      </c>
    </row>
    <row r="2479" spans="1:11" x14ac:dyDescent="0.25">
      <c r="A2479" t="s">
        <v>289</v>
      </c>
      <c r="B2479" t="s">
        <v>462</v>
      </c>
      <c r="C2479" t="s">
        <v>491</v>
      </c>
      <c r="D2479" t="s">
        <v>31</v>
      </c>
      <c r="E2479" t="s">
        <v>207</v>
      </c>
      <c r="F2479">
        <v>1970</v>
      </c>
      <c r="G2479" t="s">
        <v>292</v>
      </c>
      <c r="H2479" t="s">
        <v>170</v>
      </c>
      <c r="I2479" t="s">
        <v>293</v>
      </c>
      <c r="J2479">
        <v>12.433999999999999</v>
      </c>
      <c r="K2479" t="s">
        <v>462</v>
      </c>
    </row>
    <row r="2480" spans="1:11" x14ac:dyDescent="0.25">
      <c r="A2480" t="s">
        <v>289</v>
      </c>
      <c r="B2480" t="s">
        <v>462</v>
      </c>
      <c r="C2480" t="s">
        <v>491</v>
      </c>
      <c r="D2480" t="s">
        <v>31</v>
      </c>
      <c r="E2480" t="s">
        <v>207</v>
      </c>
      <c r="F2480">
        <v>1971</v>
      </c>
      <c r="G2480" t="s">
        <v>292</v>
      </c>
      <c r="H2480" t="s">
        <v>170</v>
      </c>
      <c r="I2480" t="s">
        <v>293</v>
      </c>
      <c r="J2480">
        <v>13.468</v>
      </c>
      <c r="K2480" t="s">
        <v>462</v>
      </c>
    </row>
    <row r="2481" spans="1:11" x14ac:dyDescent="0.25">
      <c r="A2481" t="s">
        <v>289</v>
      </c>
      <c r="B2481" t="s">
        <v>462</v>
      </c>
      <c r="C2481" t="s">
        <v>491</v>
      </c>
      <c r="D2481" t="s">
        <v>31</v>
      </c>
      <c r="E2481" t="s">
        <v>207</v>
      </c>
      <c r="F2481">
        <v>1972</v>
      </c>
      <c r="G2481" t="s">
        <v>292</v>
      </c>
      <c r="H2481" t="s">
        <v>170</v>
      </c>
      <c r="I2481" t="s">
        <v>293</v>
      </c>
      <c r="J2481">
        <v>14.497999999999999</v>
      </c>
      <c r="K2481" t="s">
        <v>462</v>
      </c>
    </row>
    <row r="2482" spans="1:11" x14ac:dyDescent="0.25">
      <c r="A2482" t="s">
        <v>289</v>
      </c>
      <c r="B2482" t="s">
        <v>462</v>
      </c>
      <c r="C2482" t="s">
        <v>491</v>
      </c>
      <c r="D2482" t="s">
        <v>31</v>
      </c>
      <c r="E2482" t="s">
        <v>207</v>
      </c>
      <c r="F2482">
        <v>1973</v>
      </c>
      <c r="G2482" t="s">
        <v>292</v>
      </c>
      <c r="H2482" t="s">
        <v>170</v>
      </c>
      <c r="I2482" t="s">
        <v>293</v>
      </c>
      <c r="J2482">
        <v>15.635999999999999</v>
      </c>
      <c r="K2482" t="s">
        <v>462</v>
      </c>
    </row>
    <row r="2483" spans="1:11" x14ac:dyDescent="0.25">
      <c r="A2483" t="s">
        <v>289</v>
      </c>
      <c r="B2483" t="s">
        <v>462</v>
      </c>
      <c r="C2483" t="s">
        <v>491</v>
      </c>
      <c r="D2483" t="s">
        <v>31</v>
      </c>
      <c r="E2483" t="s">
        <v>207</v>
      </c>
      <c r="F2483">
        <v>1974</v>
      </c>
      <c r="G2483" t="s">
        <v>292</v>
      </c>
      <c r="H2483" t="s">
        <v>170</v>
      </c>
      <c r="I2483" t="s">
        <v>293</v>
      </c>
      <c r="J2483">
        <v>17.597000000000001</v>
      </c>
      <c r="K2483" t="s">
        <v>462</v>
      </c>
    </row>
    <row r="2484" spans="1:11" x14ac:dyDescent="0.25">
      <c r="A2484" t="s">
        <v>289</v>
      </c>
      <c r="B2484" t="s">
        <v>462</v>
      </c>
      <c r="C2484" t="s">
        <v>491</v>
      </c>
      <c r="D2484" t="s">
        <v>31</v>
      </c>
      <c r="E2484" t="s">
        <v>207</v>
      </c>
      <c r="F2484">
        <v>1975</v>
      </c>
      <c r="G2484" t="s">
        <v>292</v>
      </c>
      <c r="H2484" t="s">
        <v>170</v>
      </c>
      <c r="I2484" t="s">
        <v>293</v>
      </c>
      <c r="J2484">
        <v>19.53</v>
      </c>
      <c r="K2484" t="s">
        <v>462</v>
      </c>
    </row>
    <row r="2485" spans="1:11" x14ac:dyDescent="0.25">
      <c r="A2485" t="s">
        <v>289</v>
      </c>
      <c r="B2485" t="s">
        <v>462</v>
      </c>
      <c r="C2485" t="s">
        <v>491</v>
      </c>
      <c r="D2485" t="s">
        <v>31</v>
      </c>
      <c r="E2485" t="s">
        <v>207</v>
      </c>
      <c r="F2485">
        <v>1976</v>
      </c>
      <c r="G2485" t="s">
        <v>292</v>
      </c>
      <c r="H2485" t="s">
        <v>170</v>
      </c>
      <c r="I2485" t="s">
        <v>293</v>
      </c>
      <c r="J2485">
        <v>20.202000000000002</v>
      </c>
      <c r="K2485" t="s">
        <v>462</v>
      </c>
    </row>
    <row r="2486" spans="1:11" x14ac:dyDescent="0.25">
      <c r="A2486" t="s">
        <v>289</v>
      </c>
      <c r="B2486" t="s">
        <v>462</v>
      </c>
      <c r="C2486" t="s">
        <v>491</v>
      </c>
      <c r="D2486" t="s">
        <v>31</v>
      </c>
      <c r="E2486" t="s">
        <v>207</v>
      </c>
      <c r="F2486">
        <v>1977</v>
      </c>
      <c r="G2486" t="s">
        <v>292</v>
      </c>
      <c r="H2486" t="s">
        <v>170</v>
      </c>
      <c r="I2486" t="s">
        <v>293</v>
      </c>
      <c r="J2486">
        <v>21.602</v>
      </c>
      <c r="K2486" t="s">
        <v>462</v>
      </c>
    </row>
    <row r="2487" spans="1:11" x14ac:dyDescent="0.25">
      <c r="A2487" t="s">
        <v>289</v>
      </c>
      <c r="B2487" t="s">
        <v>462</v>
      </c>
      <c r="C2487" t="s">
        <v>491</v>
      </c>
      <c r="D2487" t="s">
        <v>31</v>
      </c>
      <c r="E2487" t="s">
        <v>207</v>
      </c>
      <c r="F2487">
        <v>1978</v>
      </c>
      <c r="G2487" t="s">
        <v>292</v>
      </c>
      <c r="H2487" t="s">
        <v>170</v>
      </c>
      <c r="I2487" t="s">
        <v>293</v>
      </c>
      <c r="J2487">
        <v>23.359000000000002</v>
      </c>
      <c r="K2487" t="s">
        <v>462</v>
      </c>
    </row>
    <row r="2488" spans="1:11" x14ac:dyDescent="0.25">
      <c r="A2488" t="s">
        <v>289</v>
      </c>
      <c r="B2488" t="s">
        <v>462</v>
      </c>
      <c r="C2488" t="s">
        <v>491</v>
      </c>
      <c r="D2488" t="s">
        <v>31</v>
      </c>
      <c r="E2488" t="s">
        <v>207</v>
      </c>
      <c r="F2488">
        <v>1979</v>
      </c>
      <c r="G2488" t="s">
        <v>292</v>
      </c>
      <c r="H2488" t="s">
        <v>170</v>
      </c>
      <c r="I2488" t="s">
        <v>293</v>
      </c>
      <c r="J2488">
        <v>25.78</v>
      </c>
      <c r="K2488" t="s">
        <v>462</v>
      </c>
    </row>
    <row r="2489" spans="1:11" x14ac:dyDescent="0.25">
      <c r="A2489" t="s">
        <v>289</v>
      </c>
      <c r="B2489" t="s">
        <v>462</v>
      </c>
      <c r="C2489" t="s">
        <v>491</v>
      </c>
      <c r="D2489" t="s">
        <v>31</v>
      </c>
      <c r="E2489" t="s">
        <v>207</v>
      </c>
      <c r="F2489">
        <v>1980</v>
      </c>
      <c r="G2489" t="s">
        <v>292</v>
      </c>
      <c r="H2489" t="s">
        <v>170</v>
      </c>
      <c r="I2489" t="s">
        <v>293</v>
      </c>
      <c r="J2489">
        <v>28.738</v>
      </c>
      <c r="K2489" t="s">
        <v>462</v>
      </c>
    </row>
    <row r="2490" spans="1:11" x14ac:dyDescent="0.25">
      <c r="A2490" t="s">
        <v>289</v>
      </c>
      <c r="B2490" t="s">
        <v>462</v>
      </c>
      <c r="C2490" t="s">
        <v>491</v>
      </c>
      <c r="D2490" t="s">
        <v>31</v>
      </c>
      <c r="E2490" t="s">
        <v>207</v>
      </c>
      <c r="F2490">
        <v>1981</v>
      </c>
      <c r="G2490" t="s">
        <v>292</v>
      </c>
      <c r="H2490" t="s">
        <v>170</v>
      </c>
      <c r="I2490" t="s">
        <v>293</v>
      </c>
      <c r="J2490">
        <v>31.488</v>
      </c>
      <c r="K2490" t="s">
        <v>462</v>
      </c>
    </row>
    <row r="2491" spans="1:11" x14ac:dyDescent="0.25">
      <c r="A2491" t="s">
        <v>289</v>
      </c>
      <c r="B2491" t="s">
        <v>462</v>
      </c>
      <c r="C2491" t="s">
        <v>491</v>
      </c>
      <c r="D2491" t="s">
        <v>31</v>
      </c>
      <c r="E2491" t="s">
        <v>207</v>
      </c>
      <c r="F2491">
        <v>1982</v>
      </c>
      <c r="G2491" t="s">
        <v>292</v>
      </c>
      <c r="H2491" t="s">
        <v>170</v>
      </c>
      <c r="I2491" t="s">
        <v>293</v>
      </c>
      <c r="J2491">
        <v>33.558999999999997</v>
      </c>
      <c r="K2491" t="s">
        <v>462</v>
      </c>
    </row>
    <row r="2492" spans="1:11" x14ac:dyDescent="0.25">
      <c r="A2492" t="s">
        <v>289</v>
      </c>
      <c r="B2492" t="s">
        <v>462</v>
      </c>
      <c r="C2492" t="s">
        <v>491</v>
      </c>
      <c r="D2492" t="s">
        <v>31</v>
      </c>
      <c r="E2492" t="s">
        <v>207</v>
      </c>
      <c r="F2492">
        <v>1983</v>
      </c>
      <c r="G2492" t="s">
        <v>292</v>
      </c>
      <c r="H2492" t="s">
        <v>170</v>
      </c>
      <c r="I2492" t="s">
        <v>293</v>
      </c>
      <c r="J2492">
        <v>34.442</v>
      </c>
      <c r="K2492" t="s">
        <v>462</v>
      </c>
    </row>
    <row r="2493" spans="1:11" x14ac:dyDescent="0.25">
      <c r="A2493" t="s">
        <v>289</v>
      </c>
      <c r="B2493" t="s">
        <v>462</v>
      </c>
      <c r="C2493" t="s">
        <v>491</v>
      </c>
      <c r="D2493" t="s">
        <v>31</v>
      </c>
      <c r="E2493" t="s">
        <v>207</v>
      </c>
      <c r="F2493">
        <v>1984</v>
      </c>
      <c r="G2493" t="s">
        <v>292</v>
      </c>
      <c r="H2493" t="s">
        <v>170</v>
      </c>
      <c r="I2493" t="s">
        <v>293</v>
      </c>
      <c r="J2493">
        <v>35.54</v>
      </c>
      <c r="K2493" t="s">
        <v>462</v>
      </c>
    </row>
    <row r="2494" spans="1:11" x14ac:dyDescent="0.25">
      <c r="A2494" t="s">
        <v>289</v>
      </c>
      <c r="B2494" t="s">
        <v>462</v>
      </c>
      <c r="C2494" t="s">
        <v>491</v>
      </c>
      <c r="D2494" t="s">
        <v>31</v>
      </c>
      <c r="E2494" t="s">
        <v>207</v>
      </c>
      <c r="F2494">
        <v>1985</v>
      </c>
      <c r="G2494" t="s">
        <v>292</v>
      </c>
      <c r="H2494" t="s">
        <v>170</v>
      </c>
      <c r="I2494" t="s">
        <v>293</v>
      </c>
      <c r="J2494">
        <v>36.65</v>
      </c>
      <c r="K2494" t="s">
        <v>462</v>
      </c>
    </row>
    <row r="2495" spans="1:11" x14ac:dyDescent="0.25">
      <c r="A2495" t="s">
        <v>289</v>
      </c>
      <c r="B2495" t="s">
        <v>462</v>
      </c>
      <c r="C2495" t="s">
        <v>491</v>
      </c>
      <c r="D2495" t="s">
        <v>31</v>
      </c>
      <c r="E2495" t="s">
        <v>207</v>
      </c>
      <c r="F2495">
        <v>1986</v>
      </c>
      <c r="G2495" t="s">
        <v>292</v>
      </c>
      <c r="H2495" t="s">
        <v>170</v>
      </c>
      <c r="I2495" t="s">
        <v>293</v>
      </c>
      <c r="J2495">
        <v>37.856000000000002</v>
      </c>
      <c r="K2495" t="s">
        <v>462</v>
      </c>
    </row>
    <row r="2496" spans="1:11" x14ac:dyDescent="0.25">
      <c r="A2496" t="s">
        <v>289</v>
      </c>
      <c r="B2496" t="s">
        <v>462</v>
      </c>
      <c r="C2496" t="s">
        <v>491</v>
      </c>
      <c r="D2496" t="s">
        <v>31</v>
      </c>
      <c r="E2496" t="s">
        <v>207</v>
      </c>
      <c r="F2496">
        <v>1987</v>
      </c>
      <c r="G2496" t="s">
        <v>292</v>
      </c>
      <c r="H2496" t="s">
        <v>170</v>
      </c>
      <c r="I2496" t="s">
        <v>293</v>
      </c>
      <c r="J2496">
        <v>39.276000000000003</v>
      </c>
      <c r="K2496" t="s">
        <v>462</v>
      </c>
    </row>
    <row r="2497" spans="1:11" x14ac:dyDescent="0.25">
      <c r="A2497" t="s">
        <v>289</v>
      </c>
      <c r="B2497" t="s">
        <v>462</v>
      </c>
      <c r="C2497" t="s">
        <v>491</v>
      </c>
      <c r="D2497" t="s">
        <v>31</v>
      </c>
      <c r="E2497" t="s">
        <v>207</v>
      </c>
      <c r="F2497">
        <v>1988</v>
      </c>
      <c r="G2497" t="s">
        <v>292</v>
      </c>
      <c r="H2497" t="s">
        <v>170</v>
      </c>
      <c r="I2497" t="s">
        <v>293</v>
      </c>
      <c r="J2497">
        <v>40.582999999999998</v>
      </c>
      <c r="K2497" t="s">
        <v>462</v>
      </c>
    </row>
    <row r="2498" spans="1:11" x14ac:dyDescent="0.25">
      <c r="A2498" t="s">
        <v>289</v>
      </c>
      <c r="B2498" t="s">
        <v>462</v>
      </c>
      <c r="C2498" t="s">
        <v>491</v>
      </c>
      <c r="D2498" t="s">
        <v>31</v>
      </c>
      <c r="E2498" t="s">
        <v>207</v>
      </c>
      <c r="F2498">
        <v>1989</v>
      </c>
      <c r="G2498" t="s">
        <v>292</v>
      </c>
      <c r="H2498" t="s">
        <v>170</v>
      </c>
      <c r="I2498" t="s">
        <v>293</v>
      </c>
      <c r="J2498">
        <v>41.972000000000001</v>
      </c>
      <c r="K2498" t="s">
        <v>462</v>
      </c>
    </row>
    <row r="2499" spans="1:11" x14ac:dyDescent="0.25">
      <c r="A2499" t="s">
        <v>289</v>
      </c>
      <c r="B2499" t="s">
        <v>462</v>
      </c>
      <c r="C2499" t="s">
        <v>491</v>
      </c>
      <c r="D2499" t="s">
        <v>31</v>
      </c>
      <c r="E2499" t="s">
        <v>207</v>
      </c>
      <c r="F2499">
        <v>1990</v>
      </c>
      <c r="G2499" t="s">
        <v>292</v>
      </c>
      <c r="H2499" t="s">
        <v>170</v>
      </c>
      <c r="I2499" t="s">
        <v>293</v>
      </c>
      <c r="J2499">
        <v>43.343000000000004</v>
      </c>
      <c r="K2499" t="s">
        <v>462</v>
      </c>
    </row>
    <row r="2500" spans="1:11" x14ac:dyDescent="0.25">
      <c r="A2500" t="s">
        <v>289</v>
      </c>
      <c r="B2500" t="s">
        <v>462</v>
      </c>
      <c r="C2500" t="s">
        <v>491</v>
      </c>
      <c r="D2500" t="s">
        <v>31</v>
      </c>
      <c r="E2500" t="s">
        <v>207</v>
      </c>
      <c r="F2500">
        <v>1991</v>
      </c>
      <c r="G2500" t="s">
        <v>292</v>
      </c>
      <c r="H2500" t="s">
        <v>170</v>
      </c>
      <c r="I2500" t="s">
        <v>293</v>
      </c>
      <c r="J2500">
        <v>44.085999999999999</v>
      </c>
      <c r="K2500" t="s">
        <v>462</v>
      </c>
    </row>
    <row r="2501" spans="1:11" x14ac:dyDescent="0.25">
      <c r="A2501" t="s">
        <v>289</v>
      </c>
      <c r="B2501" t="s">
        <v>462</v>
      </c>
      <c r="C2501" t="s">
        <v>491</v>
      </c>
      <c r="D2501" t="s">
        <v>31</v>
      </c>
      <c r="E2501" t="s">
        <v>207</v>
      </c>
      <c r="F2501">
        <v>1992</v>
      </c>
      <c r="G2501" t="s">
        <v>292</v>
      </c>
      <c r="H2501" t="s">
        <v>170</v>
      </c>
      <c r="I2501" t="s">
        <v>293</v>
      </c>
      <c r="J2501">
        <v>44.497</v>
      </c>
      <c r="K2501" t="s">
        <v>462</v>
      </c>
    </row>
    <row r="2502" spans="1:11" x14ac:dyDescent="0.25">
      <c r="A2502" t="s">
        <v>289</v>
      </c>
      <c r="B2502" t="s">
        <v>462</v>
      </c>
      <c r="C2502" t="s">
        <v>491</v>
      </c>
      <c r="D2502" t="s">
        <v>31</v>
      </c>
      <c r="E2502" t="s">
        <v>207</v>
      </c>
      <c r="F2502">
        <v>1993</v>
      </c>
      <c r="G2502" t="s">
        <v>292</v>
      </c>
      <c r="H2502" t="s">
        <v>170</v>
      </c>
      <c r="I2502" t="s">
        <v>293</v>
      </c>
      <c r="J2502">
        <v>45.726999999999997</v>
      </c>
      <c r="K2502" t="s">
        <v>462</v>
      </c>
    </row>
    <row r="2503" spans="1:11" x14ac:dyDescent="0.25">
      <c r="A2503" t="s">
        <v>289</v>
      </c>
      <c r="B2503" t="s">
        <v>462</v>
      </c>
      <c r="C2503" t="s">
        <v>491</v>
      </c>
      <c r="D2503" t="s">
        <v>31</v>
      </c>
      <c r="E2503" t="s">
        <v>207</v>
      </c>
      <c r="F2503">
        <v>1994</v>
      </c>
      <c r="G2503" t="s">
        <v>292</v>
      </c>
      <c r="H2503" t="s">
        <v>170</v>
      </c>
      <c r="I2503" t="s">
        <v>293</v>
      </c>
      <c r="J2503">
        <v>47.363</v>
      </c>
      <c r="K2503" t="s">
        <v>462</v>
      </c>
    </row>
    <row r="2504" spans="1:11" x14ac:dyDescent="0.25">
      <c r="A2504" t="s">
        <v>289</v>
      </c>
      <c r="B2504" t="s">
        <v>462</v>
      </c>
      <c r="C2504" t="s">
        <v>491</v>
      </c>
      <c r="D2504" t="s">
        <v>31</v>
      </c>
      <c r="E2504" t="s">
        <v>207</v>
      </c>
      <c r="F2504">
        <v>1995</v>
      </c>
      <c r="G2504" t="s">
        <v>292</v>
      </c>
      <c r="H2504" t="s">
        <v>170</v>
      </c>
      <c r="I2504" t="s">
        <v>293</v>
      </c>
      <c r="J2504">
        <v>49.292000000000002</v>
      </c>
      <c r="K2504" t="s">
        <v>462</v>
      </c>
    </row>
    <row r="2505" spans="1:11" x14ac:dyDescent="0.25">
      <c r="A2505" t="s">
        <v>289</v>
      </c>
      <c r="B2505" t="s">
        <v>462</v>
      </c>
      <c r="C2505" t="s">
        <v>491</v>
      </c>
      <c r="D2505" t="s">
        <v>31</v>
      </c>
      <c r="E2505" t="s">
        <v>207</v>
      </c>
      <c r="F2505">
        <v>1996</v>
      </c>
      <c r="G2505" t="s">
        <v>292</v>
      </c>
      <c r="H2505" t="s">
        <v>170</v>
      </c>
      <c r="I2505" t="s">
        <v>293</v>
      </c>
      <c r="J2505">
        <v>50.415999999999997</v>
      </c>
      <c r="K2505" t="s">
        <v>462</v>
      </c>
    </row>
    <row r="2506" spans="1:11" x14ac:dyDescent="0.25">
      <c r="A2506" t="s">
        <v>289</v>
      </c>
      <c r="B2506" t="s">
        <v>462</v>
      </c>
      <c r="C2506" t="s">
        <v>491</v>
      </c>
      <c r="D2506" t="s">
        <v>31</v>
      </c>
      <c r="E2506" t="s">
        <v>207</v>
      </c>
      <c r="F2506">
        <v>1997</v>
      </c>
      <c r="G2506" t="s">
        <v>292</v>
      </c>
      <c r="H2506" t="s">
        <v>170</v>
      </c>
      <c r="I2506" t="s">
        <v>293</v>
      </c>
      <c r="J2506">
        <v>51.997</v>
      </c>
      <c r="K2506" t="s">
        <v>462</v>
      </c>
    </row>
    <row r="2507" spans="1:11" x14ac:dyDescent="0.25">
      <c r="A2507" t="s">
        <v>289</v>
      </c>
      <c r="B2507" t="s">
        <v>462</v>
      </c>
      <c r="C2507" t="s">
        <v>491</v>
      </c>
      <c r="D2507" t="s">
        <v>31</v>
      </c>
      <c r="E2507" t="s">
        <v>207</v>
      </c>
      <c r="F2507">
        <v>1998</v>
      </c>
      <c r="G2507" t="s">
        <v>292</v>
      </c>
      <c r="H2507" t="s">
        <v>170</v>
      </c>
      <c r="I2507" t="s">
        <v>293</v>
      </c>
      <c r="J2507">
        <v>53.722000000000001</v>
      </c>
      <c r="K2507" t="s">
        <v>462</v>
      </c>
    </row>
    <row r="2508" spans="1:11" x14ac:dyDescent="0.25">
      <c r="A2508" t="s">
        <v>289</v>
      </c>
      <c r="B2508" t="s">
        <v>462</v>
      </c>
      <c r="C2508" t="s">
        <v>491</v>
      </c>
      <c r="D2508" t="s">
        <v>31</v>
      </c>
      <c r="E2508" t="s">
        <v>207</v>
      </c>
      <c r="F2508">
        <v>1999</v>
      </c>
      <c r="G2508" t="s">
        <v>292</v>
      </c>
      <c r="H2508" t="s">
        <v>170</v>
      </c>
      <c r="I2508" t="s">
        <v>293</v>
      </c>
      <c r="J2508">
        <v>56.017000000000003</v>
      </c>
      <c r="K2508" t="s">
        <v>462</v>
      </c>
    </row>
    <row r="2509" spans="1:11" x14ac:dyDescent="0.25">
      <c r="A2509" t="s">
        <v>289</v>
      </c>
      <c r="B2509" t="s">
        <v>462</v>
      </c>
      <c r="C2509" t="s">
        <v>491</v>
      </c>
      <c r="D2509" t="s">
        <v>31</v>
      </c>
      <c r="E2509" t="s">
        <v>207</v>
      </c>
      <c r="F2509">
        <v>2000</v>
      </c>
      <c r="G2509" t="s">
        <v>292</v>
      </c>
      <c r="H2509" t="s">
        <v>170</v>
      </c>
      <c r="I2509" t="s">
        <v>293</v>
      </c>
      <c r="J2509">
        <v>58.493000000000002</v>
      </c>
      <c r="K2509" t="s">
        <v>462</v>
      </c>
    </row>
    <row r="2510" spans="1:11" x14ac:dyDescent="0.25">
      <c r="A2510" t="s">
        <v>289</v>
      </c>
      <c r="B2510" t="s">
        <v>462</v>
      </c>
      <c r="C2510" t="s">
        <v>491</v>
      </c>
      <c r="D2510" t="s">
        <v>31</v>
      </c>
      <c r="E2510" t="s">
        <v>207</v>
      </c>
      <c r="F2510">
        <v>2001</v>
      </c>
      <c r="G2510" t="s">
        <v>292</v>
      </c>
      <c r="H2510" t="s">
        <v>170</v>
      </c>
      <c r="I2510" t="s">
        <v>293</v>
      </c>
      <c r="J2510">
        <v>61.098999999999997</v>
      </c>
      <c r="K2510" t="s">
        <v>462</v>
      </c>
    </row>
    <row r="2511" spans="1:11" x14ac:dyDescent="0.25">
      <c r="A2511" t="s">
        <v>289</v>
      </c>
      <c r="B2511" t="s">
        <v>462</v>
      </c>
      <c r="C2511" t="s">
        <v>491</v>
      </c>
      <c r="D2511" t="s">
        <v>31</v>
      </c>
      <c r="E2511" t="s">
        <v>207</v>
      </c>
      <c r="F2511">
        <v>2002</v>
      </c>
      <c r="G2511" t="s">
        <v>292</v>
      </c>
      <c r="H2511" t="s">
        <v>170</v>
      </c>
      <c r="I2511" t="s">
        <v>293</v>
      </c>
      <c r="J2511">
        <v>62.228000000000002</v>
      </c>
      <c r="K2511" t="s">
        <v>462</v>
      </c>
    </row>
    <row r="2512" spans="1:11" x14ac:dyDescent="0.25">
      <c r="A2512" t="s">
        <v>289</v>
      </c>
      <c r="B2512" t="s">
        <v>462</v>
      </c>
      <c r="C2512" t="s">
        <v>491</v>
      </c>
      <c r="D2512" t="s">
        <v>31</v>
      </c>
      <c r="E2512" t="s">
        <v>207</v>
      </c>
      <c r="F2512">
        <v>2003</v>
      </c>
      <c r="G2512" t="s">
        <v>292</v>
      </c>
      <c r="H2512" t="s">
        <v>170</v>
      </c>
      <c r="I2512" t="s">
        <v>293</v>
      </c>
      <c r="J2512">
        <v>64.123000000000005</v>
      </c>
      <c r="K2512" t="s">
        <v>462</v>
      </c>
    </row>
    <row r="2513" spans="1:11" x14ac:dyDescent="0.25">
      <c r="A2513" t="s">
        <v>289</v>
      </c>
      <c r="B2513" t="s">
        <v>462</v>
      </c>
      <c r="C2513" t="s">
        <v>491</v>
      </c>
      <c r="D2513" t="s">
        <v>31</v>
      </c>
      <c r="E2513" t="s">
        <v>207</v>
      </c>
      <c r="F2513">
        <v>2004</v>
      </c>
      <c r="G2513" t="s">
        <v>292</v>
      </c>
      <c r="H2513" t="s">
        <v>170</v>
      </c>
      <c r="I2513" t="s">
        <v>293</v>
      </c>
      <c r="J2513">
        <v>68.036000000000001</v>
      </c>
      <c r="K2513" t="s">
        <v>462</v>
      </c>
    </row>
    <row r="2514" spans="1:11" x14ac:dyDescent="0.25">
      <c r="A2514" t="s">
        <v>289</v>
      </c>
      <c r="B2514" t="s">
        <v>462</v>
      </c>
      <c r="C2514" t="s">
        <v>491</v>
      </c>
      <c r="D2514" t="s">
        <v>31</v>
      </c>
      <c r="E2514" t="s">
        <v>207</v>
      </c>
      <c r="F2514">
        <v>2005</v>
      </c>
      <c r="G2514" t="s">
        <v>292</v>
      </c>
      <c r="H2514" t="s">
        <v>170</v>
      </c>
      <c r="I2514" t="s">
        <v>293</v>
      </c>
      <c r="J2514">
        <v>73.555000000000007</v>
      </c>
      <c r="K2514" t="s">
        <v>462</v>
      </c>
    </row>
    <row r="2515" spans="1:11" x14ac:dyDescent="0.25">
      <c r="A2515" t="s">
        <v>289</v>
      </c>
      <c r="B2515" t="s">
        <v>462</v>
      </c>
      <c r="C2515" t="s">
        <v>491</v>
      </c>
      <c r="D2515" t="s">
        <v>31</v>
      </c>
      <c r="E2515" t="s">
        <v>207</v>
      </c>
      <c r="F2515">
        <v>2006</v>
      </c>
      <c r="G2515" t="s">
        <v>292</v>
      </c>
      <c r="H2515" t="s">
        <v>170</v>
      </c>
      <c r="I2515" t="s">
        <v>293</v>
      </c>
      <c r="J2515">
        <v>79.861999999999995</v>
      </c>
      <c r="K2515" t="s">
        <v>462</v>
      </c>
    </row>
    <row r="2516" spans="1:11" x14ac:dyDescent="0.25">
      <c r="A2516" t="s">
        <v>289</v>
      </c>
      <c r="B2516" t="s">
        <v>462</v>
      </c>
      <c r="C2516" t="s">
        <v>491</v>
      </c>
      <c r="D2516" t="s">
        <v>31</v>
      </c>
      <c r="E2516" t="s">
        <v>207</v>
      </c>
      <c r="F2516">
        <v>2007</v>
      </c>
      <c r="G2516" t="s">
        <v>292</v>
      </c>
      <c r="H2516" t="s">
        <v>170</v>
      </c>
      <c r="I2516" t="s">
        <v>293</v>
      </c>
      <c r="J2516">
        <v>83.631</v>
      </c>
      <c r="K2516" t="s">
        <v>462</v>
      </c>
    </row>
    <row r="2517" spans="1:11" x14ac:dyDescent="0.25">
      <c r="A2517" t="s">
        <v>289</v>
      </c>
      <c r="B2517" t="s">
        <v>462</v>
      </c>
      <c r="C2517" t="s">
        <v>491</v>
      </c>
      <c r="D2517" t="s">
        <v>31</v>
      </c>
      <c r="E2517" t="s">
        <v>207</v>
      </c>
      <c r="F2517">
        <v>2008</v>
      </c>
      <c r="G2517" t="s">
        <v>292</v>
      </c>
      <c r="H2517" t="s">
        <v>170</v>
      </c>
      <c r="I2517" t="s">
        <v>293</v>
      </c>
      <c r="J2517">
        <v>85.394000000000005</v>
      </c>
      <c r="K2517" t="s">
        <v>462</v>
      </c>
    </row>
    <row r="2518" spans="1:11" x14ac:dyDescent="0.25">
      <c r="A2518" t="s">
        <v>289</v>
      </c>
      <c r="B2518" t="s">
        <v>462</v>
      </c>
      <c r="C2518" t="s">
        <v>491</v>
      </c>
      <c r="D2518" t="s">
        <v>31</v>
      </c>
      <c r="E2518" t="s">
        <v>207</v>
      </c>
      <c r="F2518">
        <v>2009</v>
      </c>
      <c r="G2518" t="s">
        <v>292</v>
      </c>
      <c r="H2518" t="s">
        <v>170</v>
      </c>
      <c r="I2518" t="s">
        <v>293</v>
      </c>
      <c r="J2518">
        <v>81.887</v>
      </c>
      <c r="K2518" t="s">
        <v>462</v>
      </c>
    </row>
    <row r="2519" spans="1:11" x14ac:dyDescent="0.25">
      <c r="A2519" t="s">
        <v>289</v>
      </c>
      <c r="B2519" t="s">
        <v>462</v>
      </c>
      <c r="C2519" t="s">
        <v>491</v>
      </c>
      <c r="D2519" t="s">
        <v>31</v>
      </c>
      <c r="E2519" t="s">
        <v>207</v>
      </c>
      <c r="F2519">
        <v>2010</v>
      </c>
      <c r="G2519" t="s">
        <v>292</v>
      </c>
      <c r="H2519" t="s">
        <v>170</v>
      </c>
      <c r="I2519" t="s">
        <v>293</v>
      </c>
      <c r="J2519">
        <v>78.165999999999997</v>
      </c>
      <c r="K2519" t="s">
        <v>462</v>
      </c>
    </row>
    <row r="2520" spans="1:11" x14ac:dyDescent="0.25">
      <c r="A2520" t="s">
        <v>289</v>
      </c>
      <c r="B2520" t="s">
        <v>462</v>
      </c>
      <c r="C2520" t="s">
        <v>491</v>
      </c>
      <c r="D2520" t="s">
        <v>31</v>
      </c>
      <c r="E2520" t="s">
        <v>207</v>
      </c>
      <c r="F2520">
        <v>2011</v>
      </c>
      <c r="G2520" t="s">
        <v>292</v>
      </c>
      <c r="H2520" t="s">
        <v>170</v>
      </c>
      <c r="I2520" t="s">
        <v>293</v>
      </c>
      <c r="J2520">
        <v>78.795000000000002</v>
      </c>
      <c r="K2520" t="s">
        <v>462</v>
      </c>
    </row>
    <row r="2521" spans="1:11" x14ac:dyDescent="0.25">
      <c r="A2521" t="s">
        <v>289</v>
      </c>
      <c r="B2521" t="s">
        <v>462</v>
      </c>
      <c r="C2521" t="s">
        <v>491</v>
      </c>
      <c r="D2521" t="s">
        <v>31</v>
      </c>
      <c r="E2521" t="s">
        <v>207</v>
      </c>
      <c r="F2521">
        <v>2012</v>
      </c>
      <c r="G2521" t="s">
        <v>292</v>
      </c>
      <c r="H2521" t="s">
        <v>170</v>
      </c>
      <c r="I2521" t="s">
        <v>293</v>
      </c>
      <c r="J2521">
        <v>79.897999999999996</v>
      </c>
      <c r="K2521" t="s">
        <v>462</v>
      </c>
    </row>
    <row r="2522" spans="1:11" x14ac:dyDescent="0.25">
      <c r="A2522" t="s">
        <v>289</v>
      </c>
      <c r="B2522" t="s">
        <v>462</v>
      </c>
      <c r="C2522" t="s">
        <v>491</v>
      </c>
      <c r="D2522" t="s">
        <v>31</v>
      </c>
      <c r="E2522" t="s">
        <v>207</v>
      </c>
      <c r="F2522">
        <v>2013</v>
      </c>
      <c r="G2522" t="s">
        <v>292</v>
      </c>
      <c r="H2522" t="s">
        <v>170</v>
      </c>
      <c r="I2522" t="s">
        <v>293</v>
      </c>
      <c r="J2522">
        <v>83.63</v>
      </c>
      <c r="K2522" t="s">
        <v>462</v>
      </c>
    </row>
    <row r="2523" spans="1:11" x14ac:dyDescent="0.25">
      <c r="A2523" t="s">
        <v>289</v>
      </c>
      <c r="B2523" t="s">
        <v>462</v>
      </c>
      <c r="C2523" t="s">
        <v>491</v>
      </c>
      <c r="D2523" t="s">
        <v>31</v>
      </c>
      <c r="E2523" t="s">
        <v>207</v>
      </c>
      <c r="F2523">
        <v>2014</v>
      </c>
      <c r="G2523" t="s">
        <v>292</v>
      </c>
      <c r="H2523" t="s">
        <v>170</v>
      </c>
      <c r="I2523" t="s">
        <v>293</v>
      </c>
      <c r="J2523">
        <v>88.33</v>
      </c>
      <c r="K2523" t="s">
        <v>462</v>
      </c>
    </row>
    <row r="2524" spans="1:11" x14ac:dyDescent="0.25">
      <c r="A2524" t="s">
        <v>289</v>
      </c>
      <c r="B2524" t="s">
        <v>462</v>
      </c>
      <c r="C2524" t="s">
        <v>491</v>
      </c>
      <c r="D2524" t="s">
        <v>31</v>
      </c>
      <c r="E2524" t="s">
        <v>207</v>
      </c>
      <c r="F2524">
        <v>2015</v>
      </c>
      <c r="G2524" t="s">
        <v>292</v>
      </c>
      <c r="H2524" t="s">
        <v>170</v>
      </c>
      <c r="I2524" t="s">
        <v>293</v>
      </c>
      <c r="J2524">
        <v>91.448999999999998</v>
      </c>
      <c r="K2524" t="s">
        <v>462</v>
      </c>
    </row>
    <row r="2525" spans="1:11" x14ac:dyDescent="0.25">
      <c r="A2525" t="s">
        <v>289</v>
      </c>
      <c r="B2525" t="s">
        <v>462</v>
      </c>
      <c r="C2525" t="s">
        <v>491</v>
      </c>
      <c r="D2525" t="s">
        <v>31</v>
      </c>
      <c r="E2525" t="s">
        <v>207</v>
      </c>
      <c r="F2525">
        <v>2016</v>
      </c>
      <c r="G2525" t="s">
        <v>292</v>
      </c>
      <c r="H2525" t="s">
        <v>170</v>
      </c>
      <c r="I2525" t="s">
        <v>293</v>
      </c>
      <c r="J2525">
        <v>95.594999999999999</v>
      </c>
      <c r="K2525" t="s">
        <v>462</v>
      </c>
    </row>
    <row r="2526" spans="1:11" x14ac:dyDescent="0.25">
      <c r="A2526" t="s">
        <v>289</v>
      </c>
      <c r="B2526" t="s">
        <v>462</v>
      </c>
      <c r="C2526" t="s">
        <v>491</v>
      </c>
      <c r="D2526" t="s">
        <v>31</v>
      </c>
      <c r="E2526" t="s">
        <v>207</v>
      </c>
      <c r="F2526">
        <v>2017</v>
      </c>
      <c r="G2526" t="s">
        <v>292</v>
      </c>
      <c r="H2526" t="s">
        <v>170</v>
      </c>
      <c r="I2526" t="s">
        <v>293</v>
      </c>
      <c r="J2526">
        <v>100</v>
      </c>
      <c r="K2526" t="s">
        <v>462</v>
      </c>
    </row>
    <row r="2527" spans="1:11" x14ac:dyDescent="0.25">
      <c r="A2527" t="s">
        <v>289</v>
      </c>
      <c r="B2527" t="s">
        <v>462</v>
      </c>
      <c r="C2527" t="s">
        <v>491</v>
      </c>
      <c r="D2527" t="s">
        <v>31</v>
      </c>
      <c r="E2527" t="s">
        <v>207</v>
      </c>
      <c r="F2527">
        <v>2018</v>
      </c>
      <c r="G2527" t="s">
        <v>292</v>
      </c>
      <c r="H2527" t="s">
        <v>170</v>
      </c>
      <c r="I2527" t="s">
        <v>293</v>
      </c>
      <c r="J2527">
        <v>104.83499999999999</v>
      </c>
      <c r="K2527" t="s">
        <v>462</v>
      </c>
    </row>
    <row r="2528" spans="1:11" x14ac:dyDescent="0.25">
      <c r="A2528" t="s">
        <v>289</v>
      </c>
      <c r="B2528" t="s">
        <v>462</v>
      </c>
      <c r="C2528" t="s">
        <v>491</v>
      </c>
      <c r="D2528" t="s">
        <v>31</v>
      </c>
      <c r="E2528" t="s">
        <v>207</v>
      </c>
      <c r="F2528">
        <v>2019</v>
      </c>
      <c r="G2528" t="s">
        <v>292</v>
      </c>
      <c r="H2528" t="s">
        <v>170</v>
      </c>
      <c r="I2528" t="s">
        <v>293</v>
      </c>
      <c r="J2528">
        <v>109.40900000000001</v>
      </c>
      <c r="K2528" t="s">
        <v>462</v>
      </c>
    </row>
    <row r="2529" spans="1:11" x14ac:dyDescent="0.25">
      <c r="A2529" t="s">
        <v>289</v>
      </c>
      <c r="B2529" t="s">
        <v>462</v>
      </c>
      <c r="C2529" t="s">
        <v>491</v>
      </c>
      <c r="D2529" t="s">
        <v>31</v>
      </c>
      <c r="E2529" t="s">
        <v>207</v>
      </c>
      <c r="F2529">
        <v>2020</v>
      </c>
      <c r="G2529" t="s">
        <v>292</v>
      </c>
      <c r="H2529" t="s">
        <v>170</v>
      </c>
      <c r="I2529" t="s">
        <v>293</v>
      </c>
      <c r="J2529">
        <v>113.29</v>
      </c>
      <c r="K2529" t="s">
        <v>462</v>
      </c>
    </row>
    <row r="2530" spans="1:11" x14ac:dyDescent="0.25">
      <c r="A2530" t="s">
        <v>289</v>
      </c>
      <c r="B2530" t="s">
        <v>462</v>
      </c>
      <c r="C2530" t="s">
        <v>491</v>
      </c>
      <c r="D2530" t="s">
        <v>31</v>
      </c>
      <c r="E2530" t="s">
        <v>207</v>
      </c>
      <c r="F2530">
        <v>2021</v>
      </c>
      <c r="G2530" t="s">
        <v>292</v>
      </c>
      <c r="H2530" t="s">
        <v>170</v>
      </c>
      <c r="I2530" t="s">
        <v>293</v>
      </c>
      <c r="J2530">
        <v>120.67400000000001</v>
      </c>
      <c r="K2530" t="s">
        <v>462</v>
      </c>
    </row>
    <row r="2531" spans="1:11" x14ac:dyDescent="0.25">
      <c r="A2531" t="s">
        <v>289</v>
      </c>
      <c r="B2531" t="s">
        <v>462</v>
      </c>
      <c r="C2531" t="s">
        <v>491</v>
      </c>
      <c r="D2531" t="s">
        <v>31</v>
      </c>
      <c r="E2531" t="s">
        <v>207</v>
      </c>
      <c r="F2531">
        <v>2022</v>
      </c>
      <c r="G2531" t="s">
        <v>292</v>
      </c>
      <c r="H2531" t="s">
        <v>170</v>
      </c>
      <c r="I2531" t="s">
        <v>293</v>
      </c>
      <c r="J2531">
        <v>135.29</v>
      </c>
      <c r="K2531" t="s">
        <v>462</v>
      </c>
    </row>
    <row r="2532" spans="1:11" x14ac:dyDescent="0.25">
      <c r="A2532" t="s">
        <v>289</v>
      </c>
      <c r="B2532" t="s">
        <v>462</v>
      </c>
      <c r="C2532" t="s">
        <v>492</v>
      </c>
      <c r="D2532" t="s">
        <v>32</v>
      </c>
      <c r="E2532" t="s">
        <v>152</v>
      </c>
      <c r="F2532">
        <v>1929</v>
      </c>
      <c r="G2532" t="s">
        <v>292</v>
      </c>
      <c r="H2532" t="s">
        <v>170</v>
      </c>
      <c r="I2532" t="s">
        <v>293</v>
      </c>
      <c r="J2532">
        <v>4.8650000000000002</v>
      </c>
      <c r="K2532" t="s">
        <v>462</v>
      </c>
    </row>
    <row r="2533" spans="1:11" x14ac:dyDescent="0.25">
      <c r="A2533" t="s">
        <v>289</v>
      </c>
      <c r="B2533" t="s">
        <v>462</v>
      </c>
      <c r="C2533" t="s">
        <v>492</v>
      </c>
      <c r="D2533" t="s">
        <v>32</v>
      </c>
      <c r="E2533" t="s">
        <v>152</v>
      </c>
      <c r="F2533">
        <v>1930</v>
      </c>
      <c r="G2533" t="s">
        <v>292</v>
      </c>
      <c r="H2533" t="s">
        <v>170</v>
      </c>
      <c r="I2533" t="s">
        <v>293</v>
      </c>
      <c r="J2533">
        <v>4.5999999999999996</v>
      </c>
      <c r="K2533" t="s">
        <v>462</v>
      </c>
    </row>
    <row r="2534" spans="1:11" x14ac:dyDescent="0.25">
      <c r="A2534" t="s">
        <v>289</v>
      </c>
      <c r="B2534" t="s">
        <v>462</v>
      </c>
      <c r="C2534" t="s">
        <v>492</v>
      </c>
      <c r="D2534" t="s">
        <v>32</v>
      </c>
      <c r="E2534" t="s">
        <v>152</v>
      </c>
      <c r="F2534">
        <v>1931</v>
      </c>
      <c r="G2534" t="s">
        <v>292</v>
      </c>
      <c r="H2534" t="s">
        <v>170</v>
      </c>
      <c r="I2534" t="s">
        <v>293</v>
      </c>
      <c r="J2534">
        <v>4.1820000000000004</v>
      </c>
      <c r="K2534" t="s">
        <v>462</v>
      </c>
    </row>
    <row r="2535" spans="1:11" x14ac:dyDescent="0.25">
      <c r="A2535" t="s">
        <v>289</v>
      </c>
      <c r="B2535" t="s">
        <v>462</v>
      </c>
      <c r="C2535" t="s">
        <v>492</v>
      </c>
      <c r="D2535" t="s">
        <v>32</v>
      </c>
      <c r="E2535" t="s">
        <v>152</v>
      </c>
      <c r="F2535">
        <v>1932</v>
      </c>
      <c r="G2535" t="s">
        <v>292</v>
      </c>
      <c r="H2535" t="s">
        <v>170</v>
      </c>
      <c r="I2535" t="s">
        <v>293</v>
      </c>
      <c r="J2535">
        <v>3.9289999999999998</v>
      </c>
      <c r="K2535" t="s">
        <v>462</v>
      </c>
    </row>
    <row r="2536" spans="1:11" x14ac:dyDescent="0.25">
      <c r="A2536" t="s">
        <v>289</v>
      </c>
      <c r="B2536" t="s">
        <v>462</v>
      </c>
      <c r="C2536" t="s">
        <v>492</v>
      </c>
      <c r="D2536" t="s">
        <v>32</v>
      </c>
      <c r="E2536" t="s">
        <v>152</v>
      </c>
      <c r="F2536">
        <v>1933</v>
      </c>
      <c r="G2536" t="s">
        <v>292</v>
      </c>
      <c r="H2536" t="s">
        <v>170</v>
      </c>
      <c r="I2536" t="s">
        <v>293</v>
      </c>
      <c r="J2536">
        <v>3.7770000000000001</v>
      </c>
      <c r="K2536" t="s">
        <v>462</v>
      </c>
    </row>
    <row r="2537" spans="1:11" x14ac:dyDescent="0.25">
      <c r="A2537" t="s">
        <v>289</v>
      </c>
      <c r="B2537" t="s">
        <v>462</v>
      </c>
      <c r="C2537" t="s">
        <v>492</v>
      </c>
      <c r="D2537" t="s">
        <v>32</v>
      </c>
      <c r="E2537" t="s">
        <v>152</v>
      </c>
      <c r="F2537">
        <v>1934</v>
      </c>
      <c r="G2537" t="s">
        <v>292</v>
      </c>
      <c r="H2537" t="s">
        <v>170</v>
      </c>
      <c r="I2537" t="s">
        <v>293</v>
      </c>
      <c r="J2537">
        <v>3.726</v>
      </c>
      <c r="K2537" t="s">
        <v>462</v>
      </c>
    </row>
    <row r="2538" spans="1:11" x14ac:dyDescent="0.25">
      <c r="A2538" t="s">
        <v>289</v>
      </c>
      <c r="B2538" t="s">
        <v>462</v>
      </c>
      <c r="C2538" t="s">
        <v>492</v>
      </c>
      <c r="D2538" t="s">
        <v>32</v>
      </c>
      <c r="E2538" t="s">
        <v>152</v>
      </c>
      <c r="F2538">
        <v>1935</v>
      </c>
      <c r="G2538" t="s">
        <v>292</v>
      </c>
      <c r="H2538" t="s">
        <v>170</v>
      </c>
      <c r="I2538" t="s">
        <v>293</v>
      </c>
      <c r="J2538">
        <v>3.6930000000000001</v>
      </c>
      <c r="K2538" t="s">
        <v>462</v>
      </c>
    </row>
    <row r="2539" spans="1:11" x14ac:dyDescent="0.25">
      <c r="A2539" t="s">
        <v>289</v>
      </c>
      <c r="B2539" t="s">
        <v>462</v>
      </c>
      <c r="C2539" t="s">
        <v>492</v>
      </c>
      <c r="D2539" t="s">
        <v>32</v>
      </c>
      <c r="E2539" t="s">
        <v>152</v>
      </c>
      <c r="F2539">
        <v>1936</v>
      </c>
      <c r="G2539" t="s">
        <v>292</v>
      </c>
      <c r="H2539" t="s">
        <v>170</v>
      </c>
      <c r="I2539" t="s">
        <v>293</v>
      </c>
      <c r="J2539">
        <v>3.7690000000000001</v>
      </c>
      <c r="K2539" t="s">
        <v>462</v>
      </c>
    </row>
    <row r="2540" spans="1:11" x14ac:dyDescent="0.25">
      <c r="A2540" t="s">
        <v>289</v>
      </c>
      <c r="B2540" t="s">
        <v>462</v>
      </c>
      <c r="C2540" t="s">
        <v>492</v>
      </c>
      <c r="D2540" t="s">
        <v>32</v>
      </c>
      <c r="E2540" t="s">
        <v>152</v>
      </c>
      <c r="F2540">
        <v>1937</v>
      </c>
      <c r="G2540" t="s">
        <v>292</v>
      </c>
      <c r="H2540" t="s">
        <v>170</v>
      </c>
      <c r="I2540" t="s">
        <v>293</v>
      </c>
      <c r="J2540">
        <v>4.1760000000000002</v>
      </c>
      <c r="K2540" t="s">
        <v>462</v>
      </c>
    </row>
    <row r="2541" spans="1:11" x14ac:dyDescent="0.25">
      <c r="A2541" t="s">
        <v>289</v>
      </c>
      <c r="B2541" t="s">
        <v>462</v>
      </c>
      <c r="C2541" t="s">
        <v>492</v>
      </c>
      <c r="D2541" t="s">
        <v>32</v>
      </c>
      <c r="E2541" t="s">
        <v>152</v>
      </c>
      <c r="F2541">
        <v>1938</v>
      </c>
      <c r="G2541" t="s">
        <v>292</v>
      </c>
      <c r="H2541" t="s">
        <v>170</v>
      </c>
      <c r="I2541" t="s">
        <v>293</v>
      </c>
      <c r="J2541">
        <v>4.0449999999999999</v>
      </c>
      <c r="K2541" t="s">
        <v>462</v>
      </c>
    </row>
    <row r="2542" spans="1:11" x14ac:dyDescent="0.25">
      <c r="A2542" t="s">
        <v>289</v>
      </c>
      <c r="B2542" t="s">
        <v>462</v>
      </c>
      <c r="C2542" t="s">
        <v>492</v>
      </c>
      <c r="D2542" t="s">
        <v>32</v>
      </c>
      <c r="E2542" t="s">
        <v>152</v>
      </c>
      <c r="F2542">
        <v>1939</v>
      </c>
      <c r="G2542" t="s">
        <v>292</v>
      </c>
      <c r="H2542" t="s">
        <v>170</v>
      </c>
      <c r="I2542" t="s">
        <v>293</v>
      </c>
      <c r="J2542">
        <v>4.085</v>
      </c>
      <c r="K2542" t="s">
        <v>462</v>
      </c>
    </row>
    <row r="2543" spans="1:11" x14ac:dyDescent="0.25">
      <c r="A2543" t="s">
        <v>289</v>
      </c>
      <c r="B2543" t="s">
        <v>462</v>
      </c>
      <c r="C2543" t="s">
        <v>492</v>
      </c>
      <c r="D2543" t="s">
        <v>32</v>
      </c>
      <c r="E2543" t="s">
        <v>152</v>
      </c>
      <c r="F2543">
        <v>1940</v>
      </c>
      <c r="G2543" t="s">
        <v>292</v>
      </c>
      <c r="H2543" t="s">
        <v>170</v>
      </c>
      <c r="I2543" t="s">
        <v>293</v>
      </c>
      <c r="J2543">
        <v>4.1619999999999999</v>
      </c>
      <c r="K2543" t="s">
        <v>462</v>
      </c>
    </row>
    <row r="2544" spans="1:11" x14ac:dyDescent="0.25">
      <c r="A2544" t="s">
        <v>289</v>
      </c>
      <c r="B2544" t="s">
        <v>462</v>
      </c>
      <c r="C2544" t="s">
        <v>492</v>
      </c>
      <c r="D2544" t="s">
        <v>32</v>
      </c>
      <c r="E2544" t="s">
        <v>152</v>
      </c>
      <c r="F2544">
        <v>1941</v>
      </c>
      <c r="G2544" t="s">
        <v>292</v>
      </c>
      <c r="H2544" t="s">
        <v>170</v>
      </c>
      <c r="I2544" t="s">
        <v>293</v>
      </c>
      <c r="J2544">
        <v>4.3949999999999996</v>
      </c>
      <c r="K2544" t="s">
        <v>462</v>
      </c>
    </row>
    <row r="2545" spans="1:11" x14ac:dyDescent="0.25">
      <c r="A2545" t="s">
        <v>289</v>
      </c>
      <c r="B2545" t="s">
        <v>462</v>
      </c>
      <c r="C2545" t="s">
        <v>492</v>
      </c>
      <c r="D2545" t="s">
        <v>32</v>
      </c>
      <c r="E2545" t="s">
        <v>152</v>
      </c>
      <c r="F2545">
        <v>1942</v>
      </c>
      <c r="G2545" t="s">
        <v>292</v>
      </c>
      <c r="H2545" t="s">
        <v>170</v>
      </c>
      <c r="I2545" t="s">
        <v>293</v>
      </c>
      <c r="J2545">
        <v>4.8090000000000002</v>
      </c>
      <c r="K2545" t="s">
        <v>462</v>
      </c>
    </row>
    <row r="2546" spans="1:11" x14ac:dyDescent="0.25">
      <c r="A2546" t="s">
        <v>289</v>
      </c>
      <c r="B2546" t="s">
        <v>462</v>
      </c>
      <c r="C2546" t="s">
        <v>492</v>
      </c>
      <c r="D2546" t="s">
        <v>32</v>
      </c>
      <c r="E2546" t="s">
        <v>152</v>
      </c>
      <c r="F2546">
        <v>1943</v>
      </c>
      <c r="G2546" t="s">
        <v>292</v>
      </c>
      <c r="H2546" t="s">
        <v>170</v>
      </c>
      <c r="I2546" t="s">
        <v>293</v>
      </c>
      <c r="J2546">
        <v>4.8929999999999998</v>
      </c>
      <c r="K2546" t="s">
        <v>462</v>
      </c>
    </row>
    <row r="2547" spans="1:11" x14ac:dyDescent="0.25">
      <c r="A2547" t="s">
        <v>289</v>
      </c>
      <c r="B2547" t="s">
        <v>462</v>
      </c>
      <c r="C2547" t="s">
        <v>492</v>
      </c>
      <c r="D2547" t="s">
        <v>32</v>
      </c>
      <c r="E2547" t="s">
        <v>152</v>
      </c>
      <c r="F2547">
        <v>1944</v>
      </c>
      <c r="G2547" t="s">
        <v>292</v>
      </c>
      <c r="H2547" t="s">
        <v>170</v>
      </c>
      <c r="I2547" t="s">
        <v>293</v>
      </c>
      <c r="J2547">
        <v>4.7619999999999996</v>
      </c>
      <c r="K2547" t="s">
        <v>462</v>
      </c>
    </row>
    <row r="2548" spans="1:11" x14ac:dyDescent="0.25">
      <c r="A2548" t="s">
        <v>289</v>
      </c>
      <c r="B2548" t="s">
        <v>462</v>
      </c>
      <c r="C2548" t="s">
        <v>492</v>
      </c>
      <c r="D2548" t="s">
        <v>32</v>
      </c>
      <c r="E2548" t="s">
        <v>152</v>
      </c>
      <c r="F2548">
        <v>1945</v>
      </c>
      <c r="G2548" t="s">
        <v>292</v>
      </c>
      <c r="H2548" t="s">
        <v>170</v>
      </c>
      <c r="I2548" t="s">
        <v>293</v>
      </c>
      <c r="J2548">
        <v>4.9889999999999999</v>
      </c>
      <c r="K2548" t="s">
        <v>462</v>
      </c>
    </row>
    <row r="2549" spans="1:11" x14ac:dyDescent="0.25">
      <c r="A2549" t="s">
        <v>289</v>
      </c>
      <c r="B2549" t="s">
        <v>462</v>
      </c>
      <c r="C2549" t="s">
        <v>492</v>
      </c>
      <c r="D2549" t="s">
        <v>32</v>
      </c>
      <c r="E2549" t="s">
        <v>152</v>
      </c>
      <c r="F2549">
        <v>1946</v>
      </c>
      <c r="G2549" t="s">
        <v>292</v>
      </c>
      <c r="H2549" t="s">
        <v>170</v>
      </c>
      <c r="I2549" t="s">
        <v>293</v>
      </c>
      <c r="J2549">
        <v>5.3949999999999996</v>
      </c>
      <c r="K2549" t="s">
        <v>462</v>
      </c>
    </row>
    <row r="2550" spans="1:11" x14ac:dyDescent="0.25">
      <c r="A2550" t="s">
        <v>289</v>
      </c>
      <c r="B2550" t="s">
        <v>462</v>
      </c>
      <c r="C2550" t="s">
        <v>492</v>
      </c>
      <c r="D2550" t="s">
        <v>32</v>
      </c>
      <c r="E2550" t="s">
        <v>152</v>
      </c>
      <c r="F2550">
        <v>1947</v>
      </c>
      <c r="G2550" t="s">
        <v>292</v>
      </c>
      <c r="H2550" t="s">
        <v>170</v>
      </c>
      <c r="I2550" t="s">
        <v>293</v>
      </c>
      <c r="J2550">
        <v>6.4829999999999997</v>
      </c>
      <c r="K2550" t="s">
        <v>462</v>
      </c>
    </row>
    <row r="2551" spans="1:11" x14ac:dyDescent="0.25">
      <c r="A2551" t="s">
        <v>289</v>
      </c>
      <c r="B2551" t="s">
        <v>462</v>
      </c>
      <c r="C2551" t="s">
        <v>492</v>
      </c>
      <c r="D2551" t="s">
        <v>32</v>
      </c>
      <c r="E2551" t="s">
        <v>152</v>
      </c>
      <c r="F2551">
        <v>1948</v>
      </c>
      <c r="G2551" t="s">
        <v>292</v>
      </c>
      <c r="H2551" t="s">
        <v>170</v>
      </c>
      <c r="I2551" t="s">
        <v>293</v>
      </c>
      <c r="J2551">
        <v>7.4130000000000003</v>
      </c>
      <c r="K2551" t="s">
        <v>462</v>
      </c>
    </row>
    <row r="2552" spans="1:11" x14ac:dyDescent="0.25">
      <c r="A2552" t="s">
        <v>289</v>
      </c>
      <c r="B2552" t="s">
        <v>462</v>
      </c>
      <c r="C2552" t="s">
        <v>492</v>
      </c>
      <c r="D2552" t="s">
        <v>32</v>
      </c>
      <c r="E2552" t="s">
        <v>152</v>
      </c>
      <c r="F2552">
        <v>1949</v>
      </c>
      <c r="G2552" t="s">
        <v>292</v>
      </c>
      <c r="H2552" t="s">
        <v>170</v>
      </c>
      <c r="I2552" t="s">
        <v>293</v>
      </c>
      <c r="J2552">
        <v>7.5129999999999999</v>
      </c>
      <c r="K2552" t="s">
        <v>462</v>
      </c>
    </row>
    <row r="2553" spans="1:11" x14ac:dyDescent="0.25">
      <c r="A2553" t="s">
        <v>289</v>
      </c>
      <c r="B2553" t="s">
        <v>462</v>
      </c>
      <c r="C2553" t="s">
        <v>492</v>
      </c>
      <c r="D2553" t="s">
        <v>32</v>
      </c>
      <c r="E2553" t="s">
        <v>152</v>
      </c>
      <c r="F2553">
        <v>1950</v>
      </c>
      <c r="G2553" t="s">
        <v>292</v>
      </c>
      <c r="H2553" t="s">
        <v>170</v>
      </c>
      <c r="I2553" t="s">
        <v>293</v>
      </c>
      <c r="J2553">
        <v>7.9050000000000002</v>
      </c>
      <c r="K2553" t="s">
        <v>462</v>
      </c>
    </row>
    <row r="2554" spans="1:11" x14ac:dyDescent="0.25">
      <c r="A2554" t="s">
        <v>289</v>
      </c>
      <c r="B2554" t="s">
        <v>462</v>
      </c>
      <c r="C2554" t="s">
        <v>492</v>
      </c>
      <c r="D2554" t="s">
        <v>32</v>
      </c>
      <c r="E2554" t="s">
        <v>152</v>
      </c>
      <c r="F2554">
        <v>1951</v>
      </c>
      <c r="G2554" t="s">
        <v>292</v>
      </c>
      <c r="H2554" t="s">
        <v>170</v>
      </c>
      <c r="I2554" t="s">
        <v>293</v>
      </c>
      <c r="J2554">
        <v>8.4849999999999994</v>
      </c>
      <c r="K2554" t="s">
        <v>462</v>
      </c>
    </row>
    <row r="2555" spans="1:11" x14ac:dyDescent="0.25">
      <c r="A2555" t="s">
        <v>289</v>
      </c>
      <c r="B2555" t="s">
        <v>462</v>
      </c>
      <c r="C2555" t="s">
        <v>492</v>
      </c>
      <c r="D2555" t="s">
        <v>32</v>
      </c>
      <c r="E2555" t="s">
        <v>152</v>
      </c>
      <c r="F2555">
        <v>1952</v>
      </c>
      <c r="G2555" t="s">
        <v>292</v>
      </c>
      <c r="H2555" t="s">
        <v>170</v>
      </c>
      <c r="I2555" t="s">
        <v>293</v>
      </c>
      <c r="J2555">
        <v>8.7970000000000006</v>
      </c>
      <c r="K2555" t="s">
        <v>462</v>
      </c>
    </row>
    <row r="2556" spans="1:11" x14ac:dyDescent="0.25">
      <c r="A2556" t="s">
        <v>289</v>
      </c>
      <c r="B2556" t="s">
        <v>462</v>
      </c>
      <c r="C2556" t="s">
        <v>492</v>
      </c>
      <c r="D2556" t="s">
        <v>32</v>
      </c>
      <c r="E2556" t="s">
        <v>152</v>
      </c>
      <c r="F2556">
        <v>1953</v>
      </c>
      <c r="G2556" t="s">
        <v>292</v>
      </c>
      <c r="H2556" t="s">
        <v>170</v>
      </c>
      <c r="I2556" t="s">
        <v>293</v>
      </c>
      <c r="J2556">
        <v>9.2260000000000009</v>
      </c>
      <c r="K2556" t="s">
        <v>462</v>
      </c>
    </row>
    <row r="2557" spans="1:11" x14ac:dyDescent="0.25">
      <c r="A2557" t="s">
        <v>289</v>
      </c>
      <c r="B2557" t="s">
        <v>462</v>
      </c>
      <c r="C2557" t="s">
        <v>492</v>
      </c>
      <c r="D2557" t="s">
        <v>32</v>
      </c>
      <c r="E2557" t="s">
        <v>152</v>
      </c>
      <c r="F2557">
        <v>1954</v>
      </c>
      <c r="G2557" t="s">
        <v>292</v>
      </c>
      <c r="H2557" t="s">
        <v>170</v>
      </c>
      <c r="I2557" t="s">
        <v>293</v>
      </c>
      <c r="J2557">
        <v>9.4979999999999993</v>
      </c>
      <c r="K2557" t="s">
        <v>462</v>
      </c>
    </row>
    <row r="2558" spans="1:11" x14ac:dyDescent="0.25">
      <c r="A2558" t="s">
        <v>289</v>
      </c>
      <c r="B2558" t="s">
        <v>462</v>
      </c>
      <c r="C2558" t="s">
        <v>492</v>
      </c>
      <c r="D2558" t="s">
        <v>32</v>
      </c>
      <c r="E2558" t="s">
        <v>152</v>
      </c>
      <c r="F2558">
        <v>1955</v>
      </c>
      <c r="G2558" t="s">
        <v>292</v>
      </c>
      <c r="H2558" t="s">
        <v>170</v>
      </c>
      <c r="I2558" t="s">
        <v>293</v>
      </c>
      <c r="J2558">
        <v>9.8109999999999999</v>
      </c>
      <c r="K2558" t="s">
        <v>462</v>
      </c>
    </row>
    <row r="2559" spans="1:11" x14ac:dyDescent="0.25">
      <c r="A2559" t="s">
        <v>289</v>
      </c>
      <c r="B2559" t="s">
        <v>462</v>
      </c>
      <c r="C2559" t="s">
        <v>492</v>
      </c>
      <c r="D2559" t="s">
        <v>32</v>
      </c>
      <c r="E2559" t="s">
        <v>152</v>
      </c>
      <c r="F2559">
        <v>1956</v>
      </c>
      <c r="G2559" t="s">
        <v>292</v>
      </c>
      <c r="H2559" t="s">
        <v>170</v>
      </c>
      <c r="I2559" t="s">
        <v>293</v>
      </c>
      <c r="J2559">
        <v>10.586</v>
      </c>
      <c r="K2559" t="s">
        <v>462</v>
      </c>
    </row>
    <row r="2560" spans="1:11" x14ac:dyDescent="0.25">
      <c r="A2560" t="s">
        <v>289</v>
      </c>
      <c r="B2560" t="s">
        <v>462</v>
      </c>
      <c r="C2560" t="s">
        <v>492</v>
      </c>
      <c r="D2560" t="s">
        <v>32</v>
      </c>
      <c r="E2560" t="s">
        <v>152</v>
      </c>
      <c r="F2560">
        <v>1957</v>
      </c>
      <c r="G2560" t="s">
        <v>292</v>
      </c>
      <c r="H2560" t="s">
        <v>170</v>
      </c>
      <c r="I2560" t="s">
        <v>293</v>
      </c>
      <c r="J2560">
        <v>11.096</v>
      </c>
      <c r="K2560" t="s">
        <v>462</v>
      </c>
    </row>
    <row r="2561" spans="1:11" x14ac:dyDescent="0.25">
      <c r="A2561" t="s">
        <v>289</v>
      </c>
      <c r="B2561" t="s">
        <v>462</v>
      </c>
      <c r="C2561" t="s">
        <v>492</v>
      </c>
      <c r="D2561" t="s">
        <v>32</v>
      </c>
      <c r="E2561" t="s">
        <v>152</v>
      </c>
      <c r="F2561">
        <v>1958</v>
      </c>
      <c r="G2561" t="s">
        <v>292</v>
      </c>
      <c r="H2561" t="s">
        <v>170</v>
      </c>
      <c r="I2561" t="s">
        <v>293</v>
      </c>
      <c r="J2561">
        <v>11.234999999999999</v>
      </c>
      <c r="K2561" t="s">
        <v>462</v>
      </c>
    </row>
    <row r="2562" spans="1:11" x14ac:dyDescent="0.25">
      <c r="A2562" t="s">
        <v>289</v>
      </c>
      <c r="B2562" t="s">
        <v>462</v>
      </c>
      <c r="C2562" t="s">
        <v>492</v>
      </c>
      <c r="D2562" t="s">
        <v>32</v>
      </c>
      <c r="E2562" t="s">
        <v>152</v>
      </c>
      <c r="F2562">
        <v>1959</v>
      </c>
      <c r="G2562" t="s">
        <v>292</v>
      </c>
      <c r="H2562" t="s">
        <v>170</v>
      </c>
      <c r="I2562" t="s">
        <v>293</v>
      </c>
      <c r="J2562">
        <v>11.442</v>
      </c>
      <c r="K2562" t="s">
        <v>462</v>
      </c>
    </row>
    <row r="2563" spans="1:11" x14ac:dyDescent="0.25">
      <c r="A2563" t="s">
        <v>289</v>
      </c>
      <c r="B2563" t="s">
        <v>462</v>
      </c>
      <c r="C2563" t="s">
        <v>492</v>
      </c>
      <c r="D2563" t="s">
        <v>32</v>
      </c>
      <c r="E2563" t="s">
        <v>152</v>
      </c>
      <c r="F2563">
        <v>1960</v>
      </c>
      <c r="G2563" t="s">
        <v>292</v>
      </c>
      <c r="H2563" t="s">
        <v>170</v>
      </c>
      <c r="I2563" t="s">
        <v>293</v>
      </c>
      <c r="J2563">
        <v>11.525</v>
      </c>
      <c r="K2563" t="s">
        <v>462</v>
      </c>
    </row>
    <row r="2564" spans="1:11" x14ac:dyDescent="0.25">
      <c r="A2564" t="s">
        <v>289</v>
      </c>
      <c r="B2564" t="s">
        <v>462</v>
      </c>
      <c r="C2564" t="s">
        <v>492</v>
      </c>
      <c r="D2564" t="s">
        <v>32</v>
      </c>
      <c r="E2564" t="s">
        <v>152</v>
      </c>
      <c r="F2564">
        <v>1961</v>
      </c>
      <c r="G2564" t="s">
        <v>292</v>
      </c>
      <c r="H2564" t="s">
        <v>170</v>
      </c>
      <c r="I2564" t="s">
        <v>293</v>
      </c>
      <c r="J2564">
        <v>11.385999999999999</v>
      </c>
      <c r="K2564" t="s">
        <v>462</v>
      </c>
    </row>
    <row r="2565" spans="1:11" x14ac:dyDescent="0.25">
      <c r="A2565" t="s">
        <v>289</v>
      </c>
      <c r="B2565" t="s">
        <v>462</v>
      </c>
      <c r="C2565" t="s">
        <v>492</v>
      </c>
      <c r="D2565" t="s">
        <v>32</v>
      </c>
      <c r="E2565" t="s">
        <v>152</v>
      </c>
      <c r="F2565">
        <v>1962</v>
      </c>
      <c r="G2565" t="s">
        <v>292</v>
      </c>
      <c r="H2565" t="s">
        <v>170</v>
      </c>
      <c r="I2565" t="s">
        <v>293</v>
      </c>
      <c r="J2565">
        <v>11.385999999999999</v>
      </c>
      <c r="K2565" t="s">
        <v>462</v>
      </c>
    </row>
    <row r="2566" spans="1:11" x14ac:dyDescent="0.25">
      <c r="A2566" t="s">
        <v>289</v>
      </c>
      <c r="B2566" t="s">
        <v>462</v>
      </c>
      <c r="C2566" t="s">
        <v>492</v>
      </c>
      <c r="D2566" t="s">
        <v>32</v>
      </c>
      <c r="E2566" t="s">
        <v>152</v>
      </c>
      <c r="F2566">
        <v>1963</v>
      </c>
      <c r="G2566" t="s">
        <v>292</v>
      </c>
      <c r="H2566" t="s">
        <v>170</v>
      </c>
      <c r="I2566" t="s">
        <v>293</v>
      </c>
      <c r="J2566">
        <v>11.397</v>
      </c>
      <c r="K2566" t="s">
        <v>462</v>
      </c>
    </row>
    <row r="2567" spans="1:11" x14ac:dyDescent="0.25">
      <c r="A2567" t="s">
        <v>289</v>
      </c>
      <c r="B2567" t="s">
        <v>462</v>
      </c>
      <c r="C2567" t="s">
        <v>492</v>
      </c>
      <c r="D2567" t="s">
        <v>32</v>
      </c>
      <c r="E2567" t="s">
        <v>152</v>
      </c>
      <c r="F2567">
        <v>1964</v>
      </c>
      <c r="G2567" t="s">
        <v>292</v>
      </c>
      <c r="H2567" t="s">
        <v>170</v>
      </c>
      <c r="I2567" t="s">
        <v>293</v>
      </c>
      <c r="J2567">
        <v>11.486000000000001</v>
      </c>
      <c r="K2567" t="s">
        <v>462</v>
      </c>
    </row>
    <row r="2568" spans="1:11" x14ac:dyDescent="0.25">
      <c r="A2568" t="s">
        <v>289</v>
      </c>
      <c r="B2568" t="s">
        <v>462</v>
      </c>
      <c r="C2568" t="s">
        <v>492</v>
      </c>
      <c r="D2568" t="s">
        <v>32</v>
      </c>
      <c r="E2568" t="s">
        <v>152</v>
      </c>
      <c r="F2568">
        <v>1965</v>
      </c>
      <c r="G2568" t="s">
        <v>292</v>
      </c>
      <c r="H2568" t="s">
        <v>170</v>
      </c>
      <c r="I2568" t="s">
        <v>293</v>
      </c>
      <c r="J2568">
        <v>11.677</v>
      </c>
      <c r="K2568" t="s">
        <v>462</v>
      </c>
    </row>
    <row r="2569" spans="1:11" x14ac:dyDescent="0.25">
      <c r="A2569" t="s">
        <v>289</v>
      </c>
      <c r="B2569" t="s">
        <v>462</v>
      </c>
      <c r="C2569" t="s">
        <v>492</v>
      </c>
      <c r="D2569" t="s">
        <v>32</v>
      </c>
      <c r="E2569" t="s">
        <v>152</v>
      </c>
      <c r="F2569">
        <v>1966</v>
      </c>
      <c r="G2569" t="s">
        <v>292</v>
      </c>
      <c r="H2569" t="s">
        <v>170</v>
      </c>
      <c r="I2569" t="s">
        <v>293</v>
      </c>
      <c r="J2569">
        <v>11.907</v>
      </c>
      <c r="K2569" t="s">
        <v>462</v>
      </c>
    </row>
    <row r="2570" spans="1:11" x14ac:dyDescent="0.25">
      <c r="A2570" t="s">
        <v>289</v>
      </c>
      <c r="B2570" t="s">
        <v>462</v>
      </c>
      <c r="C2570" t="s">
        <v>492</v>
      </c>
      <c r="D2570" t="s">
        <v>32</v>
      </c>
      <c r="E2570" t="s">
        <v>152</v>
      </c>
      <c r="F2570">
        <v>1967</v>
      </c>
      <c r="G2570" t="s">
        <v>292</v>
      </c>
      <c r="H2570" t="s">
        <v>170</v>
      </c>
      <c r="I2570" t="s">
        <v>293</v>
      </c>
      <c r="J2570">
        <v>12.14</v>
      </c>
      <c r="K2570" t="s">
        <v>462</v>
      </c>
    </row>
    <row r="2571" spans="1:11" x14ac:dyDescent="0.25">
      <c r="A2571" t="s">
        <v>289</v>
      </c>
      <c r="B2571" t="s">
        <v>462</v>
      </c>
      <c r="C2571" t="s">
        <v>492</v>
      </c>
      <c r="D2571" t="s">
        <v>32</v>
      </c>
      <c r="E2571" t="s">
        <v>152</v>
      </c>
      <c r="F2571">
        <v>1968</v>
      </c>
      <c r="G2571" t="s">
        <v>292</v>
      </c>
      <c r="H2571" t="s">
        <v>170</v>
      </c>
      <c r="I2571" t="s">
        <v>293</v>
      </c>
      <c r="J2571">
        <v>12.78</v>
      </c>
      <c r="K2571" t="s">
        <v>462</v>
      </c>
    </row>
    <row r="2572" spans="1:11" x14ac:dyDescent="0.25">
      <c r="A2572" t="s">
        <v>289</v>
      </c>
      <c r="B2572" t="s">
        <v>462</v>
      </c>
      <c r="C2572" t="s">
        <v>492</v>
      </c>
      <c r="D2572" t="s">
        <v>32</v>
      </c>
      <c r="E2572" t="s">
        <v>152</v>
      </c>
      <c r="F2572">
        <v>1969</v>
      </c>
      <c r="G2572" t="s">
        <v>292</v>
      </c>
      <c r="H2572" t="s">
        <v>170</v>
      </c>
      <c r="I2572" t="s">
        <v>293</v>
      </c>
      <c r="J2572">
        <v>13.503</v>
      </c>
      <c r="K2572" t="s">
        <v>462</v>
      </c>
    </row>
    <row r="2573" spans="1:11" x14ac:dyDescent="0.25">
      <c r="A2573" t="s">
        <v>289</v>
      </c>
      <c r="B2573" t="s">
        <v>462</v>
      </c>
      <c r="C2573" t="s">
        <v>492</v>
      </c>
      <c r="D2573" t="s">
        <v>32</v>
      </c>
      <c r="E2573" t="s">
        <v>152</v>
      </c>
      <c r="F2573">
        <v>1970</v>
      </c>
      <c r="G2573" t="s">
        <v>292</v>
      </c>
      <c r="H2573" t="s">
        <v>170</v>
      </c>
      <c r="I2573" t="s">
        <v>293</v>
      </c>
      <c r="J2573">
        <v>14.173</v>
      </c>
      <c r="K2573" t="s">
        <v>462</v>
      </c>
    </row>
    <row r="2574" spans="1:11" x14ac:dyDescent="0.25">
      <c r="A2574" t="s">
        <v>289</v>
      </c>
      <c r="B2574" t="s">
        <v>462</v>
      </c>
      <c r="C2574" t="s">
        <v>492</v>
      </c>
      <c r="D2574" t="s">
        <v>32</v>
      </c>
      <c r="E2574" t="s">
        <v>152</v>
      </c>
      <c r="F2574">
        <v>1971</v>
      </c>
      <c r="G2574" t="s">
        <v>292</v>
      </c>
      <c r="H2574" t="s">
        <v>170</v>
      </c>
      <c r="I2574" t="s">
        <v>293</v>
      </c>
      <c r="J2574">
        <v>15.226000000000001</v>
      </c>
      <c r="K2574" t="s">
        <v>462</v>
      </c>
    </row>
    <row r="2575" spans="1:11" x14ac:dyDescent="0.25">
      <c r="A2575" t="s">
        <v>289</v>
      </c>
      <c r="B2575" t="s">
        <v>462</v>
      </c>
      <c r="C2575" t="s">
        <v>492</v>
      </c>
      <c r="D2575" t="s">
        <v>32</v>
      </c>
      <c r="E2575" t="s">
        <v>152</v>
      </c>
      <c r="F2575">
        <v>1972</v>
      </c>
      <c r="G2575" t="s">
        <v>292</v>
      </c>
      <c r="H2575" t="s">
        <v>170</v>
      </c>
      <c r="I2575" t="s">
        <v>293</v>
      </c>
      <c r="J2575">
        <v>16.079000000000001</v>
      </c>
      <c r="K2575" t="s">
        <v>462</v>
      </c>
    </row>
    <row r="2576" spans="1:11" x14ac:dyDescent="0.25">
      <c r="A2576" t="s">
        <v>289</v>
      </c>
      <c r="B2576" t="s">
        <v>462</v>
      </c>
      <c r="C2576" t="s">
        <v>492</v>
      </c>
      <c r="D2576" t="s">
        <v>32</v>
      </c>
      <c r="E2576" t="s">
        <v>152</v>
      </c>
      <c r="F2576">
        <v>1973</v>
      </c>
      <c r="G2576" t="s">
        <v>292</v>
      </c>
      <c r="H2576" t="s">
        <v>170</v>
      </c>
      <c r="I2576" t="s">
        <v>293</v>
      </c>
      <c r="J2576">
        <v>17.161000000000001</v>
      </c>
      <c r="K2576" t="s">
        <v>462</v>
      </c>
    </row>
    <row r="2577" spans="1:11" x14ac:dyDescent="0.25">
      <c r="A2577" t="s">
        <v>289</v>
      </c>
      <c r="B2577" t="s">
        <v>462</v>
      </c>
      <c r="C2577" t="s">
        <v>492</v>
      </c>
      <c r="D2577" t="s">
        <v>32</v>
      </c>
      <c r="E2577" t="s">
        <v>152</v>
      </c>
      <c r="F2577">
        <v>1974</v>
      </c>
      <c r="G2577" t="s">
        <v>292</v>
      </c>
      <c r="H2577" t="s">
        <v>170</v>
      </c>
      <c r="I2577" t="s">
        <v>293</v>
      </c>
      <c r="J2577">
        <v>20.946999999999999</v>
      </c>
      <c r="K2577" t="s">
        <v>462</v>
      </c>
    </row>
    <row r="2578" spans="1:11" x14ac:dyDescent="0.25">
      <c r="A2578" t="s">
        <v>289</v>
      </c>
      <c r="B2578" t="s">
        <v>462</v>
      </c>
      <c r="C2578" t="s">
        <v>492</v>
      </c>
      <c r="D2578" t="s">
        <v>32</v>
      </c>
      <c r="E2578" t="s">
        <v>152</v>
      </c>
      <c r="F2578">
        <v>1975</v>
      </c>
      <c r="G2578" t="s">
        <v>292</v>
      </c>
      <c r="H2578" t="s">
        <v>170</v>
      </c>
      <c r="I2578" t="s">
        <v>293</v>
      </c>
      <c r="J2578">
        <v>23.94</v>
      </c>
      <c r="K2578" t="s">
        <v>462</v>
      </c>
    </row>
    <row r="2579" spans="1:11" x14ac:dyDescent="0.25">
      <c r="A2579" t="s">
        <v>289</v>
      </c>
      <c r="B2579" t="s">
        <v>462</v>
      </c>
      <c r="C2579" t="s">
        <v>492</v>
      </c>
      <c r="D2579" t="s">
        <v>32</v>
      </c>
      <c r="E2579" t="s">
        <v>152</v>
      </c>
      <c r="F2579">
        <v>1976</v>
      </c>
      <c r="G2579" t="s">
        <v>292</v>
      </c>
      <c r="H2579" t="s">
        <v>170</v>
      </c>
      <c r="I2579" t="s">
        <v>293</v>
      </c>
      <c r="J2579">
        <v>25.152999999999999</v>
      </c>
      <c r="K2579" t="s">
        <v>462</v>
      </c>
    </row>
    <row r="2580" spans="1:11" x14ac:dyDescent="0.25">
      <c r="A2580" t="s">
        <v>289</v>
      </c>
      <c r="B2580" t="s">
        <v>462</v>
      </c>
      <c r="C2580" t="s">
        <v>492</v>
      </c>
      <c r="D2580" t="s">
        <v>32</v>
      </c>
      <c r="E2580" t="s">
        <v>152</v>
      </c>
      <c r="F2580">
        <v>1977</v>
      </c>
      <c r="G2580" t="s">
        <v>292</v>
      </c>
      <c r="H2580" t="s">
        <v>170</v>
      </c>
      <c r="I2580" t="s">
        <v>293</v>
      </c>
      <c r="J2580">
        <v>27.725999999999999</v>
      </c>
      <c r="K2580" t="s">
        <v>462</v>
      </c>
    </row>
    <row r="2581" spans="1:11" x14ac:dyDescent="0.25">
      <c r="A2581" t="s">
        <v>289</v>
      </c>
      <c r="B2581" t="s">
        <v>462</v>
      </c>
      <c r="C2581" t="s">
        <v>492</v>
      </c>
      <c r="D2581" t="s">
        <v>32</v>
      </c>
      <c r="E2581" t="s">
        <v>152</v>
      </c>
      <c r="F2581">
        <v>1978</v>
      </c>
      <c r="G2581" t="s">
        <v>292</v>
      </c>
      <c r="H2581" t="s">
        <v>170</v>
      </c>
      <c r="I2581" t="s">
        <v>293</v>
      </c>
      <c r="J2581">
        <v>28.698</v>
      </c>
      <c r="K2581" t="s">
        <v>462</v>
      </c>
    </row>
    <row r="2582" spans="1:11" x14ac:dyDescent="0.25">
      <c r="A2582" t="s">
        <v>289</v>
      </c>
      <c r="B2582" t="s">
        <v>462</v>
      </c>
      <c r="C2582" t="s">
        <v>492</v>
      </c>
      <c r="D2582" t="s">
        <v>32</v>
      </c>
      <c r="E2582" t="s">
        <v>152</v>
      </c>
      <c r="F2582">
        <v>1979</v>
      </c>
      <c r="G2582" t="s">
        <v>292</v>
      </c>
      <c r="H2582" t="s">
        <v>170</v>
      </c>
      <c r="I2582" t="s">
        <v>293</v>
      </c>
      <c r="J2582">
        <v>31.62</v>
      </c>
      <c r="K2582" t="s">
        <v>462</v>
      </c>
    </row>
    <row r="2583" spans="1:11" x14ac:dyDescent="0.25">
      <c r="A2583" t="s">
        <v>289</v>
      </c>
      <c r="B2583" t="s">
        <v>462</v>
      </c>
      <c r="C2583" t="s">
        <v>492</v>
      </c>
      <c r="D2583" t="s">
        <v>32</v>
      </c>
      <c r="E2583" t="s">
        <v>152</v>
      </c>
      <c r="F2583">
        <v>1980</v>
      </c>
      <c r="G2583" t="s">
        <v>292</v>
      </c>
      <c r="H2583" t="s">
        <v>170</v>
      </c>
      <c r="I2583" t="s">
        <v>293</v>
      </c>
      <c r="J2583">
        <v>34.884999999999998</v>
      </c>
      <c r="K2583" t="s">
        <v>462</v>
      </c>
    </row>
    <row r="2584" spans="1:11" x14ac:dyDescent="0.25">
      <c r="A2584" t="s">
        <v>289</v>
      </c>
      <c r="B2584" t="s">
        <v>462</v>
      </c>
      <c r="C2584" t="s">
        <v>492</v>
      </c>
      <c r="D2584" t="s">
        <v>32</v>
      </c>
      <c r="E2584" t="s">
        <v>152</v>
      </c>
      <c r="F2584">
        <v>1981</v>
      </c>
      <c r="G2584" t="s">
        <v>292</v>
      </c>
      <c r="H2584" t="s">
        <v>170</v>
      </c>
      <c r="I2584" t="s">
        <v>293</v>
      </c>
      <c r="J2584">
        <v>38.036000000000001</v>
      </c>
      <c r="K2584" t="s">
        <v>462</v>
      </c>
    </row>
    <row r="2585" spans="1:11" x14ac:dyDescent="0.25">
      <c r="A2585" t="s">
        <v>289</v>
      </c>
      <c r="B2585" t="s">
        <v>462</v>
      </c>
      <c r="C2585" t="s">
        <v>492</v>
      </c>
      <c r="D2585" t="s">
        <v>32</v>
      </c>
      <c r="E2585" t="s">
        <v>152</v>
      </c>
      <c r="F2585">
        <v>1982</v>
      </c>
      <c r="G2585" t="s">
        <v>292</v>
      </c>
      <c r="H2585" t="s">
        <v>170</v>
      </c>
      <c r="I2585" t="s">
        <v>293</v>
      </c>
      <c r="J2585">
        <v>40.545999999999999</v>
      </c>
      <c r="K2585" t="s">
        <v>462</v>
      </c>
    </row>
    <row r="2586" spans="1:11" x14ac:dyDescent="0.25">
      <c r="A2586" t="s">
        <v>289</v>
      </c>
      <c r="B2586" t="s">
        <v>462</v>
      </c>
      <c r="C2586" t="s">
        <v>492</v>
      </c>
      <c r="D2586" t="s">
        <v>32</v>
      </c>
      <c r="E2586" t="s">
        <v>152</v>
      </c>
      <c r="F2586">
        <v>1983</v>
      </c>
      <c r="G2586" t="s">
        <v>292</v>
      </c>
      <c r="H2586" t="s">
        <v>170</v>
      </c>
      <c r="I2586" t="s">
        <v>293</v>
      </c>
      <c r="J2586">
        <v>43.634</v>
      </c>
      <c r="K2586" t="s">
        <v>462</v>
      </c>
    </row>
    <row r="2587" spans="1:11" x14ac:dyDescent="0.25">
      <c r="A2587" t="s">
        <v>289</v>
      </c>
      <c r="B2587" t="s">
        <v>462</v>
      </c>
      <c r="C2587" t="s">
        <v>492</v>
      </c>
      <c r="D2587" t="s">
        <v>32</v>
      </c>
      <c r="E2587" t="s">
        <v>152</v>
      </c>
      <c r="F2587">
        <v>1984</v>
      </c>
      <c r="G2587" t="s">
        <v>292</v>
      </c>
      <c r="H2587" t="s">
        <v>170</v>
      </c>
      <c r="I2587" t="s">
        <v>293</v>
      </c>
      <c r="J2587">
        <v>45.188000000000002</v>
      </c>
      <c r="K2587" t="s">
        <v>462</v>
      </c>
    </row>
    <row r="2588" spans="1:11" x14ac:dyDescent="0.25">
      <c r="A2588" t="s">
        <v>289</v>
      </c>
      <c r="B2588" t="s">
        <v>462</v>
      </c>
      <c r="C2588" t="s">
        <v>492</v>
      </c>
      <c r="D2588" t="s">
        <v>32</v>
      </c>
      <c r="E2588" t="s">
        <v>152</v>
      </c>
      <c r="F2588">
        <v>1985</v>
      </c>
      <c r="G2588" t="s">
        <v>292</v>
      </c>
      <c r="H2588" t="s">
        <v>170</v>
      </c>
      <c r="I2588" t="s">
        <v>293</v>
      </c>
      <c r="J2588">
        <v>45.869</v>
      </c>
      <c r="K2588" t="s">
        <v>462</v>
      </c>
    </row>
    <row r="2589" spans="1:11" x14ac:dyDescent="0.25">
      <c r="A2589" t="s">
        <v>289</v>
      </c>
      <c r="B2589" t="s">
        <v>462</v>
      </c>
      <c r="C2589" t="s">
        <v>492</v>
      </c>
      <c r="D2589" t="s">
        <v>32</v>
      </c>
      <c r="E2589" t="s">
        <v>152</v>
      </c>
      <c r="F2589">
        <v>1986</v>
      </c>
      <c r="G2589" t="s">
        <v>292</v>
      </c>
      <c r="H2589" t="s">
        <v>170</v>
      </c>
      <c r="I2589" t="s">
        <v>293</v>
      </c>
      <c r="J2589">
        <v>45.393999999999998</v>
      </c>
      <c r="K2589" t="s">
        <v>462</v>
      </c>
    </row>
    <row r="2590" spans="1:11" x14ac:dyDescent="0.25">
      <c r="A2590" t="s">
        <v>289</v>
      </c>
      <c r="B2590" t="s">
        <v>462</v>
      </c>
      <c r="C2590" t="s">
        <v>492</v>
      </c>
      <c r="D2590" t="s">
        <v>32</v>
      </c>
      <c r="E2590" t="s">
        <v>152</v>
      </c>
      <c r="F2590">
        <v>1987</v>
      </c>
      <c r="G2590" t="s">
        <v>292</v>
      </c>
      <c r="H2590" t="s">
        <v>170</v>
      </c>
      <c r="I2590" t="s">
        <v>293</v>
      </c>
      <c r="J2590">
        <v>46.037999999999997</v>
      </c>
      <c r="K2590" t="s">
        <v>462</v>
      </c>
    </row>
    <row r="2591" spans="1:11" x14ac:dyDescent="0.25">
      <c r="A2591" t="s">
        <v>289</v>
      </c>
      <c r="B2591" t="s">
        <v>462</v>
      </c>
      <c r="C2591" t="s">
        <v>492</v>
      </c>
      <c r="D2591" t="s">
        <v>32</v>
      </c>
      <c r="E2591" t="s">
        <v>152</v>
      </c>
      <c r="F2591">
        <v>1988</v>
      </c>
      <c r="G2591" t="s">
        <v>292</v>
      </c>
      <c r="H2591" t="s">
        <v>170</v>
      </c>
      <c r="I2591" t="s">
        <v>293</v>
      </c>
      <c r="J2591">
        <v>48.171999999999997</v>
      </c>
      <c r="K2591" t="s">
        <v>462</v>
      </c>
    </row>
    <row r="2592" spans="1:11" x14ac:dyDescent="0.25">
      <c r="A2592" t="s">
        <v>289</v>
      </c>
      <c r="B2592" t="s">
        <v>462</v>
      </c>
      <c r="C2592" t="s">
        <v>492</v>
      </c>
      <c r="D2592" t="s">
        <v>32</v>
      </c>
      <c r="E2592" t="s">
        <v>152</v>
      </c>
      <c r="F2592">
        <v>1989</v>
      </c>
      <c r="G2592" t="s">
        <v>292</v>
      </c>
      <c r="H2592" t="s">
        <v>170</v>
      </c>
      <c r="I2592" t="s">
        <v>293</v>
      </c>
      <c r="J2592">
        <v>49.39</v>
      </c>
      <c r="K2592" t="s">
        <v>462</v>
      </c>
    </row>
    <row r="2593" spans="1:11" x14ac:dyDescent="0.25">
      <c r="A2593" t="s">
        <v>289</v>
      </c>
      <c r="B2593" t="s">
        <v>462</v>
      </c>
      <c r="C2593" t="s">
        <v>492</v>
      </c>
      <c r="D2593" t="s">
        <v>32</v>
      </c>
      <c r="E2593" t="s">
        <v>152</v>
      </c>
      <c r="F2593">
        <v>1990</v>
      </c>
      <c r="G2593" t="s">
        <v>292</v>
      </c>
      <c r="H2593" t="s">
        <v>170</v>
      </c>
      <c r="I2593" t="s">
        <v>293</v>
      </c>
      <c r="J2593">
        <v>50.551000000000002</v>
      </c>
      <c r="K2593" t="s">
        <v>462</v>
      </c>
    </row>
    <row r="2594" spans="1:11" x14ac:dyDescent="0.25">
      <c r="A2594" t="s">
        <v>289</v>
      </c>
      <c r="B2594" t="s">
        <v>462</v>
      </c>
      <c r="C2594" t="s">
        <v>492</v>
      </c>
      <c r="D2594" t="s">
        <v>32</v>
      </c>
      <c r="E2594" t="s">
        <v>152</v>
      </c>
      <c r="F2594">
        <v>1991</v>
      </c>
      <c r="G2594" t="s">
        <v>292</v>
      </c>
      <c r="H2594" t="s">
        <v>170</v>
      </c>
      <c r="I2594" t="s">
        <v>293</v>
      </c>
      <c r="J2594">
        <v>51.433</v>
      </c>
      <c r="K2594" t="s">
        <v>462</v>
      </c>
    </row>
    <row r="2595" spans="1:11" x14ac:dyDescent="0.25">
      <c r="A2595" t="s">
        <v>289</v>
      </c>
      <c r="B2595" t="s">
        <v>462</v>
      </c>
      <c r="C2595" t="s">
        <v>492</v>
      </c>
      <c r="D2595" t="s">
        <v>32</v>
      </c>
      <c r="E2595" t="s">
        <v>152</v>
      </c>
      <c r="F2595">
        <v>1992</v>
      </c>
      <c r="G2595" t="s">
        <v>292</v>
      </c>
      <c r="H2595" t="s">
        <v>170</v>
      </c>
      <c r="I2595" t="s">
        <v>293</v>
      </c>
      <c r="J2595">
        <v>51.899000000000001</v>
      </c>
      <c r="K2595" t="s">
        <v>462</v>
      </c>
    </row>
    <row r="2596" spans="1:11" x14ac:dyDescent="0.25">
      <c r="A2596" t="s">
        <v>289</v>
      </c>
      <c r="B2596" t="s">
        <v>462</v>
      </c>
      <c r="C2596" t="s">
        <v>492</v>
      </c>
      <c r="D2596" t="s">
        <v>32</v>
      </c>
      <c r="E2596" t="s">
        <v>152</v>
      </c>
      <c r="F2596">
        <v>1993</v>
      </c>
      <c r="G2596" t="s">
        <v>292</v>
      </c>
      <c r="H2596" t="s">
        <v>170</v>
      </c>
      <c r="I2596" t="s">
        <v>293</v>
      </c>
      <c r="J2596">
        <v>55.213999999999999</v>
      </c>
      <c r="K2596" t="s">
        <v>462</v>
      </c>
    </row>
    <row r="2597" spans="1:11" x14ac:dyDescent="0.25">
      <c r="A2597" t="s">
        <v>289</v>
      </c>
      <c r="B2597" t="s">
        <v>462</v>
      </c>
      <c r="C2597" t="s">
        <v>492</v>
      </c>
      <c r="D2597" t="s">
        <v>32</v>
      </c>
      <c r="E2597" t="s">
        <v>152</v>
      </c>
      <c r="F2597">
        <v>1994</v>
      </c>
      <c r="G2597" t="s">
        <v>292</v>
      </c>
      <c r="H2597" t="s">
        <v>170</v>
      </c>
      <c r="I2597" t="s">
        <v>293</v>
      </c>
      <c r="J2597">
        <v>56.966999999999999</v>
      </c>
      <c r="K2597" t="s">
        <v>462</v>
      </c>
    </row>
    <row r="2598" spans="1:11" x14ac:dyDescent="0.25">
      <c r="A2598" t="s">
        <v>289</v>
      </c>
      <c r="B2598" t="s">
        <v>462</v>
      </c>
      <c r="C2598" t="s">
        <v>492</v>
      </c>
      <c r="D2598" t="s">
        <v>32</v>
      </c>
      <c r="E2598" t="s">
        <v>152</v>
      </c>
      <c r="F2598">
        <v>1995</v>
      </c>
      <c r="G2598" t="s">
        <v>292</v>
      </c>
      <c r="H2598" t="s">
        <v>170</v>
      </c>
      <c r="I2598" t="s">
        <v>293</v>
      </c>
      <c r="J2598">
        <v>58.588999999999999</v>
      </c>
      <c r="K2598" t="s">
        <v>462</v>
      </c>
    </row>
    <row r="2599" spans="1:11" x14ac:dyDescent="0.25">
      <c r="A2599" t="s">
        <v>289</v>
      </c>
      <c r="B2599" t="s">
        <v>462</v>
      </c>
      <c r="C2599" t="s">
        <v>492</v>
      </c>
      <c r="D2599" t="s">
        <v>32</v>
      </c>
      <c r="E2599" t="s">
        <v>152</v>
      </c>
      <c r="F2599">
        <v>1996</v>
      </c>
      <c r="G2599" t="s">
        <v>292</v>
      </c>
      <c r="H2599" t="s">
        <v>170</v>
      </c>
      <c r="I2599" t="s">
        <v>293</v>
      </c>
      <c r="J2599">
        <v>60.889000000000003</v>
      </c>
      <c r="K2599" t="s">
        <v>462</v>
      </c>
    </row>
    <row r="2600" spans="1:11" x14ac:dyDescent="0.25">
      <c r="A2600" t="s">
        <v>289</v>
      </c>
      <c r="B2600" t="s">
        <v>462</v>
      </c>
      <c r="C2600" t="s">
        <v>492</v>
      </c>
      <c r="D2600" t="s">
        <v>32</v>
      </c>
      <c r="E2600" t="s">
        <v>152</v>
      </c>
      <c r="F2600">
        <v>1997</v>
      </c>
      <c r="G2600" t="s">
        <v>292</v>
      </c>
      <c r="H2600" t="s">
        <v>170</v>
      </c>
      <c r="I2600" t="s">
        <v>293</v>
      </c>
      <c r="J2600">
        <v>62.238999999999997</v>
      </c>
      <c r="K2600" t="s">
        <v>462</v>
      </c>
    </row>
    <row r="2601" spans="1:11" x14ac:dyDescent="0.25">
      <c r="A2601" t="s">
        <v>289</v>
      </c>
      <c r="B2601" t="s">
        <v>462</v>
      </c>
      <c r="C2601" t="s">
        <v>492</v>
      </c>
      <c r="D2601" t="s">
        <v>32</v>
      </c>
      <c r="E2601" t="s">
        <v>152</v>
      </c>
      <c r="F2601">
        <v>1998</v>
      </c>
      <c r="G2601" t="s">
        <v>292</v>
      </c>
      <c r="H2601" t="s">
        <v>170</v>
      </c>
      <c r="I2601" t="s">
        <v>293</v>
      </c>
      <c r="J2601">
        <v>63.719000000000001</v>
      </c>
      <c r="K2601" t="s">
        <v>462</v>
      </c>
    </row>
    <row r="2602" spans="1:11" x14ac:dyDescent="0.25">
      <c r="A2602" t="s">
        <v>289</v>
      </c>
      <c r="B2602" t="s">
        <v>462</v>
      </c>
      <c r="C2602" t="s">
        <v>492</v>
      </c>
      <c r="D2602" t="s">
        <v>32</v>
      </c>
      <c r="E2602" t="s">
        <v>152</v>
      </c>
      <c r="F2602">
        <v>1999</v>
      </c>
      <c r="G2602" t="s">
        <v>292</v>
      </c>
      <c r="H2602" t="s">
        <v>170</v>
      </c>
      <c r="I2602" t="s">
        <v>293</v>
      </c>
      <c r="J2602">
        <v>65.146000000000001</v>
      </c>
      <c r="K2602" t="s">
        <v>462</v>
      </c>
    </row>
    <row r="2603" spans="1:11" x14ac:dyDescent="0.25">
      <c r="A2603" t="s">
        <v>289</v>
      </c>
      <c r="B2603" t="s">
        <v>462</v>
      </c>
      <c r="C2603" t="s">
        <v>492</v>
      </c>
      <c r="D2603" t="s">
        <v>32</v>
      </c>
      <c r="E2603" t="s">
        <v>152</v>
      </c>
      <c r="F2603">
        <v>2000</v>
      </c>
      <c r="G2603" t="s">
        <v>292</v>
      </c>
      <c r="H2603" t="s">
        <v>170</v>
      </c>
      <c r="I2603" t="s">
        <v>293</v>
      </c>
      <c r="J2603">
        <v>67.194999999999993</v>
      </c>
      <c r="K2603" t="s">
        <v>462</v>
      </c>
    </row>
    <row r="2604" spans="1:11" x14ac:dyDescent="0.25">
      <c r="A2604" t="s">
        <v>289</v>
      </c>
      <c r="B2604" t="s">
        <v>462</v>
      </c>
      <c r="C2604" t="s">
        <v>492</v>
      </c>
      <c r="D2604" t="s">
        <v>32</v>
      </c>
      <c r="E2604" t="s">
        <v>152</v>
      </c>
      <c r="F2604">
        <v>2001</v>
      </c>
      <c r="G2604" t="s">
        <v>292</v>
      </c>
      <c r="H2604" t="s">
        <v>170</v>
      </c>
      <c r="I2604" t="s">
        <v>293</v>
      </c>
      <c r="J2604">
        <v>70.088999999999999</v>
      </c>
      <c r="K2604" t="s">
        <v>462</v>
      </c>
    </row>
    <row r="2605" spans="1:11" x14ac:dyDescent="0.25">
      <c r="A2605" t="s">
        <v>289</v>
      </c>
      <c r="B2605" t="s">
        <v>462</v>
      </c>
      <c r="C2605" t="s">
        <v>492</v>
      </c>
      <c r="D2605" t="s">
        <v>32</v>
      </c>
      <c r="E2605" t="s">
        <v>152</v>
      </c>
      <c r="F2605">
        <v>2002</v>
      </c>
      <c r="G2605" t="s">
        <v>292</v>
      </c>
      <c r="H2605" t="s">
        <v>170</v>
      </c>
      <c r="I2605" t="s">
        <v>293</v>
      </c>
      <c r="J2605">
        <v>71.662000000000006</v>
      </c>
      <c r="K2605" t="s">
        <v>462</v>
      </c>
    </row>
    <row r="2606" spans="1:11" x14ac:dyDescent="0.25">
      <c r="A2606" t="s">
        <v>289</v>
      </c>
      <c r="B2606" t="s">
        <v>462</v>
      </c>
      <c r="C2606" t="s">
        <v>492</v>
      </c>
      <c r="D2606" t="s">
        <v>32</v>
      </c>
      <c r="E2606" t="s">
        <v>152</v>
      </c>
      <c r="F2606">
        <v>2003</v>
      </c>
      <c r="G2606" t="s">
        <v>292</v>
      </c>
      <c r="H2606" t="s">
        <v>170</v>
      </c>
      <c r="I2606" t="s">
        <v>293</v>
      </c>
      <c r="J2606">
        <v>73.597999999999999</v>
      </c>
      <c r="K2606" t="s">
        <v>462</v>
      </c>
    </row>
    <row r="2607" spans="1:11" x14ac:dyDescent="0.25">
      <c r="A2607" t="s">
        <v>289</v>
      </c>
      <c r="B2607" t="s">
        <v>462</v>
      </c>
      <c r="C2607" t="s">
        <v>492</v>
      </c>
      <c r="D2607" t="s">
        <v>32</v>
      </c>
      <c r="E2607" t="s">
        <v>152</v>
      </c>
      <c r="F2607">
        <v>2004</v>
      </c>
      <c r="G2607" t="s">
        <v>292</v>
      </c>
      <c r="H2607" t="s">
        <v>170</v>
      </c>
      <c r="I2607" t="s">
        <v>293</v>
      </c>
      <c r="J2607">
        <v>76.009</v>
      </c>
      <c r="K2607" t="s">
        <v>462</v>
      </c>
    </row>
    <row r="2608" spans="1:11" x14ac:dyDescent="0.25">
      <c r="A2608" t="s">
        <v>289</v>
      </c>
      <c r="B2608" t="s">
        <v>462</v>
      </c>
      <c r="C2608" t="s">
        <v>492</v>
      </c>
      <c r="D2608" t="s">
        <v>32</v>
      </c>
      <c r="E2608" t="s">
        <v>152</v>
      </c>
      <c r="F2608">
        <v>2005</v>
      </c>
      <c r="G2608" t="s">
        <v>292</v>
      </c>
      <c r="H2608" t="s">
        <v>170</v>
      </c>
      <c r="I2608" t="s">
        <v>293</v>
      </c>
      <c r="J2608">
        <v>78.05</v>
      </c>
      <c r="K2608" t="s">
        <v>462</v>
      </c>
    </row>
    <row r="2609" spans="1:11" x14ac:dyDescent="0.25">
      <c r="A2609" t="s">
        <v>289</v>
      </c>
      <c r="B2609" t="s">
        <v>462</v>
      </c>
      <c r="C2609" t="s">
        <v>492</v>
      </c>
      <c r="D2609" t="s">
        <v>32</v>
      </c>
      <c r="E2609" t="s">
        <v>152</v>
      </c>
      <c r="F2609">
        <v>2006</v>
      </c>
      <c r="G2609" t="s">
        <v>292</v>
      </c>
      <c r="H2609" t="s">
        <v>170</v>
      </c>
      <c r="I2609" t="s">
        <v>293</v>
      </c>
      <c r="J2609">
        <v>80.632999999999996</v>
      </c>
      <c r="K2609" t="s">
        <v>462</v>
      </c>
    </row>
    <row r="2610" spans="1:11" x14ac:dyDescent="0.25">
      <c r="A2610" t="s">
        <v>289</v>
      </c>
      <c r="B2610" t="s">
        <v>462</v>
      </c>
      <c r="C2610" t="s">
        <v>492</v>
      </c>
      <c r="D2610" t="s">
        <v>32</v>
      </c>
      <c r="E2610" t="s">
        <v>152</v>
      </c>
      <c r="F2610">
        <v>2007</v>
      </c>
      <c r="G2610" t="s">
        <v>292</v>
      </c>
      <c r="H2610" t="s">
        <v>170</v>
      </c>
      <c r="I2610" t="s">
        <v>293</v>
      </c>
      <c r="J2610">
        <v>82.762</v>
      </c>
      <c r="K2610" t="s">
        <v>462</v>
      </c>
    </row>
    <row r="2611" spans="1:11" x14ac:dyDescent="0.25">
      <c r="A2611" t="s">
        <v>289</v>
      </c>
      <c r="B2611" t="s">
        <v>462</v>
      </c>
      <c r="C2611" t="s">
        <v>492</v>
      </c>
      <c r="D2611" t="s">
        <v>32</v>
      </c>
      <c r="E2611" t="s">
        <v>152</v>
      </c>
      <c r="F2611">
        <v>2008</v>
      </c>
      <c r="G2611" t="s">
        <v>292</v>
      </c>
      <c r="H2611" t="s">
        <v>170</v>
      </c>
      <c r="I2611" t="s">
        <v>293</v>
      </c>
      <c r="J2611">
        <v>85.454999999999998</v>
      </c>
      <c r="K2611" t="s">
        <v>462</v>
      </c>
    </row>
    <row r="2612" spans="1:11" x14ac:dyDescent="0.25">
      <c r="A2612" t="s">
        <v>289</v>
      </c>
      <c r="B2612" t="s">
        <v>462</v>
      </c>
      <c r="C2612" t="s">
        <v>492</v>
      </c>
      <c r="D2612" t="s">
        <v>32</v>
      </c>
      <c r="E2612" t="s">
        <v>152</v>
      </c>
      <c r="F2612">
        <v>2009</v>
      </c>
      <c r="G2612" t="s">
        <v>292</v>
      </c>
      <c r="H2612" t="s">
        <v>170</v>
      </c>
      <c r="I2612" t="s">
        <v>293</v>
      </c>
      <c r="J2612">
        <v>86.29</v>
      </c>
      <c r="K2612" t="s">
        <v>462</v>
      </c>
    </row>
    <row r="2613" spans="1:11" x14ac:dyDescent="0.25">
      <c r="A2613" t="s">
        <v>289</v>
      </c>
      <c r="B2613" t="s">
        <v>462</v>
      </c>
      <c r="C2613" t="s">
        <v>492</v>
      </c>
      <c r="D2613" t="s">
        <v>32</v>
      </c>
      <c r="E2613" t="s">
        <v>152</v>
      </c>
      <c r="F2613">
        <v>2010</v>
      </c>
      <c r="G2613" t="s">
        <v>292</v>
      </c>
      <c r="H2613" t="s">
        <v>170</v>
      </c>
      <c r="I2613" t="s">
        <v>293</v>
      </c>
      <c r="J2613">
        <v>86.962000000000003</v>
      </c>
      <c r="K2613" t="s">
        <v>462</v>
      </c>
    </row>
    <row r="2614" spans="1:11" x14ac:dyDescent="0.25">
      <c r="A2614" t="s">
        <v>289</v>
      </c>
      <c r="B2614" t="s">
        <v>462</v>
      </c>
      <c r="C2614" t="s">
        <v>492</v>
      </c>
      <c r="D2614" t="s">
        <v>32</v>
      </c>
      <c r="E2614" t="s">
        <v>152</v>
      </c>
      <c r="F2614">
        <v>2011</v>
      </c>
      <c r="G2614" t="s">
        <v>292</v>
      </c>
      <c r="H2614" t="s">
        <v>170</v>
      </c>
      <c r="I2614" t="s">
        <v>293</v>
      </c>
      <c r="J2614">
        <v>88.688000000000002</v>
      </c>
      <c r="K2614" t="s">
        <v>462</v>
      </c>
    </row>
    <row r="2615" spans="1:11" x14ac:dyDescent="0.25">
      <c r="A2615" t="s">
        <v>289</v>
      </c>
      <c r="B2615" t="s">
        <v>462</v>
      </c>
      <c r="C2615" t="s">
        <v>492</v>
      </c>
      <c r="D2615" t="s">
        <v>32</v>
      </c>
      <c r="E2615" t="s">
        <v>152</v>
      </c>
      <c r="F2615">
        <v>2012</v>
      </c>
      <c r="G2615" t="s">
        <v>292</v>
      </c>
      <c r="H2615" t="s">
        <v>170</v>
      </c>
      <c r="I2615" t="s">
        <v>293</v>
      </c>
      <c r="J2615">
        <v>89.894000000000005</v>
      </c>
      <c r="K2615" t="s">
        <v>462</v>
      </c>
    </row>
    <row r="2616" spans="1:11" x14ac:dyDescent="0.25">
      <c r="A2616" t="s">
        <v>289</v>
      </c>
      <c r="B2616" t="s">
        <v>462</v>
      </c>
      <c r="C2616" t="s">
        <v>492</v>
      </c>
      <c r="D2616" t="s">
        <v>32</v>
      </c>
      <c r="E2616" t="s">
        <v>152</v>
      </c>
      <c r="F2616">
        <v>2013</v>
      </c>
      <c r="G2616" t="s">
        <v>292</v>
      </c>
      <c r="H2616" t="s">
        <v>170</v>
      </c>
      <c r="I2616" t="s">
        <v>293</v>
      </c>
      <c r="J2616">
        <v>91.936000000000007</v>
      </c>
      <c r="K2616" t="s">
        <v>462</v>
      </c>
    </row>
    <row r="2617" spans="1:11" x14ac:dyDescent="0.25">
      <c r="A2617" t="s">
        <v>289</v>
      </c>
      <c r="B2617" t="s">
        <v>462</v>
      </c>
      <c r="C2617" t="s">
        <v>492</v>
      </c>
      <c r="D2617" t="s">
        <v>32</v>
      </c>
      <c r="E2617" t="s">
        <v>152</v>
      </c>
      <c r="F2617">
        <v>2014</v>
      </c>
      <c r="G2617" t="s">
        <v>292</v>
      </c>
      <c r="H2617" t="s">
        <v>170</v>
      </c>
      <c r="I2617" t="s">
        <v>293</v>
      </c>
      <c r="J2617">
        <v>93.715999999999994</v>
      </c>
      <c r="K2617" t="s">
        <v>462</v>
      </c>
    </row>
    <row r="2618" spans="1:11" x14ac:dyDescent="0.25">
      <c r="A2618" t="s">
        <v>289</v>
      </c>
      <c r="B2618" t="s">
        <v>462</v>
      </c>
      <c r="C2618" t="s">
        <v>492</v>
      </c>
      <c r="D2618" t="s">
        <v>32</v>
      </c>
      <c r="E2618" t="s">
        <v>152</v>
      </c>
      <c r="F2618">
        <v>2015</v>
      </c>
      <c r="G2618" t="s">
        <v>292</v>
      </c>
      <c r="H2618" t="s">
        <v>170</v>
      </c>
      <c r="I2618" t="s">
        <v>293</v>
      </c>
      <c r="J2618">
        <v>95.501000000000005</v>
      </c>
      <c r="K2618" t="s">
        <v>462</v>
      </c>
    </row>
    <row r="2619" spans="1:11" x14ac:dyDescent="0.25">
      <c r="A2619" t="s">
        <v>289</v>
      </c>
      <c r="B2619" t="s">
        <v>462</v>
      </c>
      <c r="C2619" t="s">
        <v>492</v>
      </c>
      <c r="D2619" t="s">
        <v>32</v>
      </c>
      <c r="E2619" t="s">
        <v>152</v>
      </c>
      <c r="F2619">
        <v>2016</v>
      </c>
      <c r="G2619" t="s">
        <v>292</v>
      </c>
      <c r="H2619" t="s">
        <v>170</v>
      </c>
      <c r="I2619" t="s">
        <v>293</v>
      </c>
      <c r="J2619">
        <v>97.474999999999994</v>
      </c>
      <c r="K2619" t="s">
        <v>462</v>
      </c>
    </row>
    <row r="2620" spans="1:11" x14ac:dyDescent="0.25">
      <c r="A2620" t="s">
        <v>289</v>
      </c>
      <c r="B2620" t="s">
        <v>462</v>
      </c>
      <c r="C2620" t="s">
        <v>492</v>
      </c>
      <c r="D2620" t="s">
        <v>32</v>
      </c>
      <c r="E2620" t="s">
        <v>152</v>
      </c>
      <c r="F2620">
        <v>2017</v>
      </c>
      <c r="G2620" t="s">
        <v>292</v>
      </c>
      <c r="H2620" t="s">
        <v>170</v>
      </c>
      <c r="I2620" t="s">
        <v>293</v>
      </c>
      <c r="J2620">
        <v>100</v>
      </c>
      <c r="K2620" t="s">
        <v>462</v>
      </c>
    </row>
    <row r="2621" spans="1:11" x14ac:dyDescent="0.25">
      <c r="A2621" t="s">
        <v>289</v>
      </c>
      <c r="B2621" t="s">
        <v>462</v>
      </c>
      <c r="C2621" t="s">
        <v>492</v>
      </c>
      <c r="D2621" t="s">
        <v>32</v>
      </c>
      <c r="E2621" t="s">
        <v>152</v>
      </c>
      <c r="F2621">
        <v>2018</v>
      </c>
      <c r="G2621" t="s">
        <v>292</v>
      </c>
      <c r="H2621" t="s">
        <v>170</v>
      </c>
      <c r="I2621" t="s">
        <v>293</v>
      </c>
      <c r="J2621">
        <v>102.636</v>
      </c>
      <c r="K2621" t="s">
        <v>462</v>
      </c>
    </row>
    <row r="2622" spans="1:11" x14ac:dyDescent="0.25">
      <c r="A2622" t="s">
        <v>289</v>
      </c>
      <c r="B2622" t="s">
        <v>462</v>
      </c>
      <c r="C2622" t="s">
        <v>492</v>
      </c>
      <c r="D2622" t="s">
        <v>32</v>
      </c>
      <c r="E2622" t="s">
        <v>152</v>
      </c>
      <c r="F2622">
        <v>2019</v>
      </c>
      <c r="G2622" t="s">
        <v>292</v>
      </c>
      <c r="H2622" t="s">
        <v>170</v>
      </c>
      <c r="I2622" t="s">
        <v>293</v>
      </c>
      <c r="J2622">
        <v>105.742</v>
      </c>
      <c r="K2622" t="s">
        <v>462</v>
      </c>
    </row>
    <row r="2623" spans="1:11" x14ac:dyDescent="0.25">
      <c r="A2623" t="s">
        <v>289</v>
      </c>
      <c r="B2623" t="s">
        <v>462</v>
      </c>
      <c r="C2623" t="s">
        <v>492</v>
      </c>
      <c r="D2623" t="s">
        <v>32</v>
      </c>
      <c r="E2623" t="s">
        <v>152</v>
      </c>
      <c r="F2623">
        <v>2020</v>
      </c>
      <c r="G2623" t="s">
        <v>292</v>
      </c>
      <c r="H2623" t="s">
        <v>170</v>
      </c>
      <c r="I2623" t="s">
        <v>293</v>
      </c>
      <c r="J2623">
        <v>108.627</v>
      </c>
      <c r="K2623" t="s">
        <v>462</v>
      </c>
    </row>
    <row r="2624" spans="1:11" x14ac:dyDescent="0.25">
      <c r="A2624" t="s">
        <v>289</v>
      </c>
      <c r="B2624" t="s">
        <v>462</v>
      </c>
      <c r="C2624" t="s">
        <v>492</v>
      </c>
      <c r="D2624" t="s">
        <v>32</v>
      </c>
      <c r="E2624" t="s">
        <v>152</v>
      </c>
      <c r="F2624">
        <v>2021</v>
      </c>
      <c r="G2624" t="s">
        <v>292</v>
      </c>
      <c r="H2624" t="s">
        <v>170</v>
      </c>
      <c r="I2624" t="s">
        <v>293</v>
      </c>
      <c r="J2624">
        <v>113.605</v>
      </c>
      <c r="K2624" t="s">
        <v>462</v>
      </c>
    </row>
    <row r="2625" spans="1:11" x14ac:dyDescent="0.25">
      <c r="A2625" t="s">
        <v>289</v>
      </c>
      <c r="B2625" t="s">
        <v>462</v>
      </c>
      <c r="C2625" t="s">
        <v>492</v>
      </c>
      <c r="D2625" t="s">
        <v>32</v>
      </c>
      <c r="E2625" t="s">
        <v>152</v>
      </c>
      <c r="F2625">
        <v>2022</v>
      </c>
      <c r="G2625" t="s">
        <v>292</v>
      </c>
      <c r="H2625" t="s">
        <v>170</v>
      </c>
      <c r="I2625" t="s">
        <v>293</v>
      </c>
      <c r="J2625">
        <v>123.879</v>
      </c>
      <c r="K2625" t="s">
        <v>462</v>
      </c>
    </row>
    <row r="2626" spans="1:11" x14ac:dyDescent="0.25">
      <c r="A2626" t="s">
        <v>289</v>
      </c>
      <c r="B2626" t="s">
        <v>462</v>
      </c>
      <c r="C2626" t="s">
        <v>493</v>
      </c>
      <c r="D2626" t="s">
        <v>33</v>
      </c>
      <c r="E2626" t="s">
        <v>425</v>
      </c>
      <c r="F2626">
        <v>1929</v>
      </c>
      <c r="G2626" t="s">
        <v>292</v>
      </c>
      <c r="H2626" t="s">
        <v>170</v>
      </c>
      <c r="I2626" t="s">
        <v>293</v>
      </c>
      <c r="J2626">
        <v>3.4540000000000002</v>
      </c>
      <c r="K2626" t="s">
        <v>462</v>
      </c>
    </row>
    <row r="2627" spans="1:11" x14ac:dyDescent="0.25">
      <c r="A2627" t="s">
        <v>289</v>
      </c>
      <c r="B2627" t="s">
        <v>462</v>
      </c>
      <c r="C2627" t="s">
        <v>493</v>
      </c>
      <c r="D2627" t="s">
        <v>33</v>
      </c>
      <c r="E2627" t="s">
        <v>425</v>
      </c>
      <c r="F2627">
        <v>1930</v>
      </c>
      <c r="G2627" t="s">
        <v>292</v>
      </c>
      <c r="H2627" t="s">
        <v>170</v>
      </c>
      <c r="I2627" t="s">
        <v>293</v>
      </c>
      <c r="J2627">
        <v>3.242</v>
      </c>
      <c r="K2627" t="s">
        <v>462</v>
      </c>
    </row>
    <row r="2628" spans="1:11" x14ac:dyDescent="0.25">
      <c r="A2628" t="s">
        <v>289</v>
      </c>
      <c r="B2628" t="s">
        <v>462</v>
      </c>
      <c r="C2628" t="s">
        <v>493</v>
      </c>
      <c r="D2628" t="s">
        <v>33</v>
      </c>
      <c r="E2628" t="s">
        <v>425</v>
      </c>
      <c r="F2628">
        <v>1931</v>
      </c>
      <c r="G2628" t="s">
        <v>292</v>
      </c>
      <c r="H2628" t="s">
        <v>170</v>
      </c>
      <c r="I2628" t="s">
        <v>293</v>
      </c>
      <c r="J2628">
        <v>2.7570000000000001</v>
      </c>
      <c r="K2628" t="s">
        <v>462</v>
      </c>
    </row>
    <row r="2629" spans="1:11" x14ac:dyDescent="0.25">
      <c r="A2629" t="s">
        <v>289</v>
      </c>
      <c r="B2629" t="s">
        <v>462</v>
      </c>
      <c r="C2629" t="s">
        <v>493</v>
      </c>
      <c r="D2629" t="s">
        <v>33</v>
      </c>
      <c r="E2629" t="s">
        <v>425</v>
      </c>
      <c r="F2629">
        <v>1932</v>
      </c>
      <c r="G2629" t="s">
        <v>292</v>
      </c>
      <c r="H2629" t="s">
        <v>170</v>
      </c>
      <c r="I2629" t="s">
        <v>293</v>
      </c>
      <c r="J2629">
        <v>2.3639999999999999</v>
      </c>
      <c r="K2629" t="s">
        <v>462</v>
      </c>
    </row>
    <row r="2630" spans="1:11" x14ac:dyDescent="0.25">
      <c r="A2630" t="s">
        <v>289</v>
      </c>
      <c r="B2630" t="s">
        <v>462</v>
      </c>
      <c r="C2630" t="s">
        <v>493</v>
      </c>
      <c r="D2630" t="s">
        <v>33</v>
      </c>
      <c r="E2630" t="s">
        <v>425</v>
      </c>
      <c r="F2630">
        <v>1933</v>
      </c>
      <c r="G2630" t="s">
        <v>292</v>
      </c>
      <c r="H2630" t="s">
        <v>170</v>
      </c>
      <c r="I2630" t="s">
        <v>293</v>
      </c>
      <c r="J2630">
        <v>2.3610000000000002</v>
      </c>
      <c r="K2630" t="s">
        <v>462</v>
      </c>
    </row>
    <row r="2631" spans="1:11" x14ac:dyDescent="0.25">
      <c r="A2631" t="s">
        <v>289</v>
      </c>
      <c r="B2631" t="s">
        <v>462</v>
      </c>
      <c r="C2631" t="s">
        <v>493</v>
      </c>
      <c r="D2631" t="s">
        <v>33</v>
      </c>
      <c r="E2631" t="s">
        <v>425</v>
      </c>
      <c r="F2631">
        <v>1934</v>
      </c>
      <c r="G2631" t="s">
        <v>292</v>
      </c>
      <c r="H2631" t="s">
        <v>170</v>
      </c>
      <c r="I2631" t="s">
        <v>293</v>
      </c>
      <c r="J2631">
        <v>2.609</v>
      </c>
      <c r="K2631" t="s">
        <v>462</v>
      </c>
    </row>
    <row r="2632" spans="1:11" x14ac:dyDescent="0.25">
      <c r="A2632" t="s">
        <v>289</v>
      </c>
      <c r="B2632" t="s">
        <v>462</v>
      </c>
      <c r="C2632" t="s">
        <v>493</v>
      </c>
      <c r="D2632" t="s">
        <v>33</v>
      </c>
      <c r="E2632" t="s">
        <v>425</v>
      </c>
      <c r="F2632">
        <v>1935</v>
      </c>
      <c r="G2632" t="s">
        <v>292</v>
      </c>
      <c r="H2632" t="s">
        <v>170</v>
      </c>
      <c r="I2632" t="s">
        <v>293</v>
      </c>
      <c r="J2632">
        <v>2.6019999999999999</v>
      </c>
      <c r="K2632" t="s">
        <v>462</v>
      </c>
    </row>
    <row r="2633" spans="1:11" x14ac:dyDescent="0.25">
      <c r="A2633" t="s">
        <v>289</v>
      </c>
      <c r="B2633" t="s">
        <v>462</v>
      </c>
      <c r="C2633" t="s">
        <v>493</v>
      </c>
      <c r="D2633" t="s">
        <v>33</v>
      </c>
      <c r="E2633" t="s">
        <v>425</v>
      </c>
      <c r="F2633">
        <v>1936</v>
      </c>
      <c r="G2633" t="s">
        <v>292</v>
      </c>
      <c r="H2633" t="s">
        <v>170</v>
      </c>
      <c r="I2633" t="s">
        <v>293</v>
      </c>
      <c r="J2633">
        <v>2.7160000000000002</v>
      </c>
      <c r="K2633" t="s">
        <v>462</v>
      </c>
    </row>
    <row r="2634" spans="1:11" x14ac:dyDescent="0.25">
      <c r="A2634" t="s">
        <v>289</v>
      </c>
      <c r="B2634" t="s">
        <v>462</v>
      </c>
      <c r="C2634" t="s">
        <v>493</v>
      </c>
      <c r="D2634" t="s">
        <v>33</v>
      </c>
      <c r="E2634" t="s">
        <v>425</v>
      </c>
      <c r="F2634">
        <v>1937</v>
      </c>
      <c r="G2634" t="s">
        <v>292</v>
      </c>
      <c r="H2634" t="s">
        <v>170</v>
      </c>
      <c r="I2634" t="s">
        <v>293</v>
      </c>
      <c r="J2634">
        <v>3.0760000000000001</v>
      </c>
      <c r="K2634" t="s">
        <v>462</v>
      </c>
    </row>
    <row r="2635" spans="1:11" x14ac:dyDescent="0.25">
      <c r="A2635" t="s">
        <v>289</v>
      </c>
      <c r="B2635" t="s">
        <v>462</v>
      </c>
      <c r="C2635" t="s">
        <v>493</v>
      </c>
      <c r="D2635" t="s">
        <v>33</v>
      </c>
      <c r="E2635" t="s">
        <v>425</v>
      </c>
      <c r="F2635">
        <v>1938</v>
      </c>
      <c r="G2635" t="s">
        <v>292</v>
      </c>
      <c r="H2635" t="s">
        <v>170</v>
      </c>
      <c r="I2635" t="s">
        <v>293</v>
      </c>
      <c r="J2635">
        <v>3.05</v>
      </c>
      <c r="K2635" t="s">
        <v>462</v>
      </c>
    </row>
    <row r="2636" spans="1:11" x14ac:dyDescent="0.25">
      <c r="A2636" t="s">
        <v>289</v>
      </c>
      <c r="B2636" t="s">
        <v>462</v>
      </c>
      <c r="C2636" t="s">
        <v>493</v>
      </c>
      <c r="D2636" t="s">
        <v>33</v>
      </c>
      <c r="E2636" t="s">
        <v>425</v>
      </c>
      <c r="F2636">
        <v>1939</v>
      </c>
      <c r="G2636" t="s">
        <v>292</v>
      </c>
      <c r="H2636" t="s">
        <v>170</v>
      </c>
      <c r="I2636" t="s">
        <v>293</v>
      </c>
      <c r="J2636">
        <v>3.0579999999999998</v>
      </c>
      <c r="K2636" t="s">
        <v>462</v>
      </c>
    </row>
    <row r="2637" spans="1:11" x14ac:dyDescent="0.25">
      <c r="A2637" t="s">
        <v>289</v>
      </c>
      <c r="B2637" t="s">
        <v>462</v>
      </c>
      <c r="C2637" t="s">
        <v>493</v>
      </c>
      <c r="D2637" t="s">
        <v>33</v>
      </c>
      <c r="E2637" t="s">
        <v>425</v>
      </c>
      <c r="F2637">
        <v>1940</v>
      </c>
      <c r="G2637" t="s">
        <v>292</v>
      </c>
      <c r="H2637" t="s">
        <v>170</v>
      </c>
      <c r="I2637" t="s">
        <v>293</v>
      </c>
      <c r="J2637">
        <v>3.21</v>
      </c>
      <c r="K2637" t="s">
        <v>462</v>
      </c>
    </row>
    <row r="2638" spans="1:11" x14ac:dyDescent="0.25">
      <c r="A2638" t="s">
        <v>289</v>
      </c>
      <c r="B2638" t="s">
        <v>462</v>
      </c>
      <c r="C2638" t="s">
        <v>493</v>
      </c>
      <c r="D2638" t="s">
        <v>33</v>
      </c>
      <c r="E2638" t="s">
        <v>425</v>
      </c>
      <c r="F2638">
        <v>1941</v>
      </c>
      <c r="G2638" t="s">
        <v>292</v>
      </c>
      <c r="H2638" t="s">
        <v>170</v>
      </c>
      <c r="I2638" t="s">
        <v>293</v>
      </c>
      <c r="J2638">
        <v>3.45</v>
      </c>
      <c r="K2638" t="s">
        <v>462</v>
      </c>
    </row>
    <row r="2639" spans="1:11" x14ac:dyDescent="0.25">
      <c r="A2639" t="s">
        <v>289</v>
      </c>
      <c r="B2639" t="s">
        <v>462</v>
      </c>
      <c r="C2639" t="s">
        <v>493</v>
      </c>
      <c r="D2639" t="s">
        <v>33</v>
      </c>
      <c r="E2639" t="s">
        <v>425</v>
      </c>
      <c r="F2639">
        <v>1942</v>
      </c>
      <c r="G2639" t="s">
        <v>292</v>
      </c>
      <c r="H2639" t="s">
        <v>170</v>
      </c>
      <c r="I2639" t="s">
        <v>293</v>
      </c>
      <c r="J2639">
        <v>3.8050000000000002</v>
      </c>
      <c r="K2639" t="s">
        <v>462</v>
      </c>
    </row>
    <row r="2640" spans="1:11" x14ac:dyDescent="0.25">
      <c r="A2640" t="s">
        <v>289</v>
      </c>
      <c r="B2640" t="s">
        <v>462</v>
      </c>
      <c r="C2640" t="s">
        <v>493</v>
      </c>
      <c r="D2640" t="s">
        <v>33</v>
      </c>
      <c r="E2640" t="s">
        <v>425</v>
      </c>
      <c r="F2640">
        <v>1943</v>
      </c>
      <c r="G2640" t="s">
        <v>292</v>
      </c>
      <c r="H2640" t="s">
        <v>170</v>
      </c>
      <c r="I2640" t="s">
        <v>293</v>
      </c>
      <c r="J2640">
        <v>4.1079999999999997</v>
      </c>
      <c r="K2640" t="s">
        <v>462</v>
      </c>
    </row>
    <row r="2641" spans="1:11" x14ac:dyDescent="0.25">
      <c r="A2641" t="s">
        <v>289</v>
      </c>
      <c r="B2641" t="s">
        <v>462</v>
      </c>
      <c r="C2641" t="s">
        <v>493</v>
      </c>
      <c r="D2641" t="s">
        <v>33</v>
      </c>
      <c r="E2641" t="s">
        <v>425</v>
      </c>
      <c r="F2641">
        <v>1944</v>
      </c>
      <c r="G2641" t="s">
        <v>292</v>
      </c>
      <c r="H2641" t="s">
        <v>170</v>
      </c>
      <c r="I2641" t="s">
        <v>293</v>
      </c>
      <c r="J2641">
        <v>4.1890000000000001</v>
      </c>
      <c r="K2641" t="s">
        <v>462</v>
      </c>
    </row>
    <row r="2642" spans="1:11" x14ac:dyDescent="0.25">
      <c r="A2642" t="s">
        <v>289</v>
      </c>
      <c r="B2642" t="s">
        <v>462</v>
      </c>
      <c r="C2642" t="s">
        <v>493</v>
      </c>
      <c r="D2642" t="s">
        <v>33</v>
      </c>
      <c r="E2642" t="s">
        <v>425</v>
      </c>
      <c r="F2642">
        <v>1945</v>
      </c>
      <c r="G2642" t="s">
        <v>292</v>
      </c>
      <c r="H2642" t="s">
        <v>170</v>
      </c>
      <c r="I2642" t="s">
        <v>293</v>
      </c>
      <c r="J2642">
        <v>4.359</v>
      </c>
      <c r="K2642" t="s">
        <v>462</v>
      </c>
    </row>
    <row r="2643" spans="1:11" x14ac:dyDescent="0.25">
      <c r="A2643" t="s">
        <v>289</v>
      </c>
      <c r="B2643" t="s">
        <v>462</v>
      </c>
      <c r="C2643" t="s">
        <v>493</v>
      </c>
      <c r="D2643" t="s">
        <v>33</v>
      </c>
      <c r="E2643" t="s">
        <v>425</v>
      </c>
      <c r="F2643">
        <v>1946</v>
      </c>
      <c r="G2643" t="s">
        <v>292</v>
      </c>
      <c r="H2643" t="s">
        <v>170</v>
      </c>
      <c r="I2643" t="s">
        <v>293</v>
      </c>
      <c r="J2643">
        <v>5.0529999999999999</v>
      </c>
      <c r="K2643" t="s">
        <v>462</v>
      </c>
    </row>
    <row r="2644" spans="1:11" x14ac:dyDescent="0.25">
      <c r="A2644" t="s">
        <v>289</v>
      </c>
      <c r="B2644" t="s">
        <v>462</v>
      </c>
      <c r="C2644" t="s">
        <v>493</v>
      </c>
      <c r="D2644" t="s">
        <v>33</v>
      </c>
      <c r="E2644" t="s">
        <v>425</v>
      </c>
      <c r="F2644">
        <v>1947</v>
      </c>
      <c r="G2644" t="s">
        <v>292</v>
      </c>
      <c r="H2644" t="s">
        <v>170</v>
      </c>
      <c r="I2644" t="s">
        <v>293</v>
      </c>
      <c r="J2644">
        <v>6.6040000000000001</v>
      </c>
      <c r="K2644" t="s">
        <v>462</v>
      </c>
    </row>
    <row r="2645" spans="1:11" x14ac:dyDescent="0.25">
      <c r="A2645" t="s">
        <v>289</v>
      </c>
      <c r="B2645" t="s">
        <v>462</v>
      </c>
      <c r="C2645" t="s">
        <v>493</v>
      </c>
      <c r="D2645" t="s">
        <v>33</v>
      </c>
      <c r="E2645" t="s">
        <v>425</v>
      </c>
      <c r="F2645">
        <v>1948</v>
      </c>
      <c r="G2645" t="s">
        <v>292</v>
      </c>
      <c r="H2645" t="s">
        <v>170</v>
      </c>
      <c r="I2645" t="s">
        <v>293</v>
      </c>
      <c r="J2645">
        <v>7.1909999999999998</v>
      </c>
      <c r="K2645" t="s">
        <v>462</v>
      </c>
    </row>
    <row r="2646" spans="1:11" x14ac:dyDescent="0.25">
      <c r="A2646" t="s">
        <v>289</v>
      </c>
      <c r="B2646" t="s">
        <v>462</v>
      </c>
      <c r="C2646" t="s">
        <v>493</v>
      </c>
      <c r="D2646" t="s">
        <v>33</v>
      </c>
      <c r="E2646" t="s">
        <v>425</v>
      </c>
      <c r="F2646">
        <v>1949</v>
      </c>
      <c r="G2646" t="s">
        <v>292</v>
      </c>
      <c r="H2646" t="s">
        <v>170</v>
      </c>
      <c r="I2646" t="s">
        <v>293</v>
      </c>
      <c r="J2646">
        <v>7.0659999999999998</v>
      </c>
      <c r="K2646" t="s">
        <v>462</v>
      </c>
    </row>
    <row r="2647" spans="1:11" x14ac:dyDescent="0.25">
      <c r="A2647" t="s">
        <v>289</v>
      </c>
      <c r="B2647" t="s">
        <v>462</v>
      </c>
      <c r="C2647" t="s">
        <v>493</v>
      </c>
      <c r="D2647" t="s">
        <v>33</v>
      </c>
      <c r="E2647" t="s">
        <v>425</v>
      </c>
      <c r="F2647">
        <v>1950</v>
      </c>
      <c r="G2647" t="s">
        <v>292</v>
      </c>
      <c r="H2647" t="s">
        <v>170</v>
      </c>
      <c r="I2647" t="s">
        <v>293</v>
      </c>
      <c r="J2647">
        <v>7.0519999999999996</v>
      </c>
      <c r="K2647" t="s">
        <v>462</v>
      </c>
    </row>
    <row r="2648" spans="1:11" x14ac:dyDescent="0.25">
      <c r="A2648" t="s">
        <v>289</v>
      </c>
      <c r="B2648" t="s">
        <v>462</v>
      </c>
      <c r="C2648" t="s">
        <v>493</v>
      </c>
      <c r="D2648" t="s">
        <v>33</v>
      </c>
      <c r="E2648" t="s">
        <v>425</v>
      </c>
      <c r="F2648">
        <v>1951</v>
      </c>
      <c r="G2648" t="s">
        <v>292</v>
      </c>
      <c r="H2648" t="s">
        <v>170</v>
      </c>
      <c r="I2648" t="s">
        <v>293</v>
      </c>
      <c r="J2648">
        <v>7.8639999999999999</v>
      </c>
      <c r="K2648" t="s">
        <v>462</v>
      </c>
    </row>
    <row r="2649" spans="1:11" x14ac:dyDescent="0.25">
      <c r="A2649" t="s">
        <v>289</v>
      </c>
      <c r="B2649" t="s">
        <v>462</v>
      </c>
      <c r="C2649" t="s">
        <v>493</v>
      </c>
      <c r="D2649" t="s">
        <v>33</v>
      </c>
      <c r="E2649" t="s">
        <v>425</v>
      </c>
      <c r="F2649">
        <v>1952</v>
      </c>
      <c r="G2649" t="s">
        <v>292</v>
      </c>
      <c r="H2649" t="s">
        <v>170</v>
      </c>
      <c r="I2649" t="s">
        <v>293</v>
      </c>
      <c r="J2649">
        <v>8.1059999999999999</v>
      </c>
      <c r="K2649" t="s">
        <v>462</v>
      </c>
    </row>
    <row r="2650" spans="1:11" x14ac:dyDescent="0.25">
      <c r="A2650" t="s">
        <v>289</v>
      </c>
      <c r="B2650" t="s">
        <v>462</v>
      </c>
      <c r="C2650" t="s">
        <v>493</v>
      </c>
      <c r="D2650" t="s">
        <v>33</v>
      </c>
      <c r="E2650" t="s">
        <v>425</v>
      </c>
      <c r="F2650">
        <v>1953</v>
      </c>
      <c r="G2650" t="s">
        <v>292</v>
      </c>
      <c r="H2650" t="s">
        <v>170</v>
      </c>
      <c r="I2650" t="s">
        <v>293</v>
      </c>
      <c r="J2650">
        <v>8.2140000000000004</v>
      </c>
      <c r="K2650" t="s">
        <v>462</v>
      </c>
    </row>
    <row r="2651" spans="1:11" x14ac:dyDescent="0.25">
      <c r="A2651" t="s">
        <v>289</v>
      </c>
      <c r="B2651" t="s">
        <v>462</v>
      </c>
      <c r="C2651" t="s">
        <v>493</v>
      </c>
      <c r="D2651" t="s">
        <v>33</v>
      </c>
      <c r="E2651" t="s">
        <v>425</v>
      </c>
      <c r="F2651">
        <v>1954</v>
      </c>
      <c r="G2651" t="s">
        <v>292</v>
      </c>
      <c r="H2651" t="s">
        <v>170</v>
      </c>
      <c r="I2651" t="s">
        <v>293</v>
      </c>
      <c r="J2651">
        <v>8.0210000000000008</v>
      </c>
      <c r="K2651" t="s">
        <v>462</v>
      </c>
    </row>
    <row r="2652" spans="1:11" x14ac:dyDescent="0.25">
      <c r="A2652" t="s">
        <v>289</v>
      </c>
      <c r="B2652" t="s">
        <v>462</v>
      </c>
      <c r="C2652" t="s">
        <v>493</v>
      </c>
      <c r="D2652" t="s">
        <v>33</v>
      </c>
      <c r="E2652" t="s">
        <v>425</v>
      </c>
      <c r="F2652">
        <v>1955</v>
      </c>
      <c r="G2652" t="s">
        <v>292</v>
      </c>
      <c r="H2652" t="s">
        <v>170</v>
      </c>
      <c r="I2652" t="s">
        <v>293</v>
      </c>
      <c r="J2652">
        <v>8.2859999999999996</v>
      </c>
      <c r="K2652" t="s">
        <v>462</v>
      </c>
    </row>
    <row r="2653" spans="1:11" x14ac:dyDescent="0.25">
      <c r="A2653" t="s">
        <v>289</v>
      </c>
      <c r="B2653" t="s">
        <v>462</v>
      </c>
      <c r="C2653" t="s">
        <v>493</v>
      </c>
      <c r="D2653" t="s">
        <v>33</v>
      </c>
      <c r="E2653" t="s">
        <v>425</v>
      </c>
      <c r="F2653">
        <v>1956</v>
      </c>
      <c r="G2653" t="s">
        <v>292</v>
      </c>
      <c r="H2653" t="s">
        <v>170</v>
      </c>
      <c r="I2653" t="s">
        <v>293</v>
      </c>
      <c r="J2653">
        <v>8.8740000000000006</v>
      </c>
      <c r="K2653" t="s">
        <v>462</v>
      </c>
    </row>
    <row r="2654" spans="1:11" x14ac:dyDescent="0.25">
      <c r="A2654" t="s">
        <v>289</v>
      </c>
      <c r="B2654" t="s">
        <v>462</v>
      </c>
      <c r="C2654" t="s">
        <v>493</v>
      </c>
      <c r="D2654" t="s">
        <v>33</v>
      </c>
      <c r="E2654" t="s">
        <v>425</v>
      </c>
      <c r="F2654">
        <v>1957</v>
      </c>
      <c r="G2654" t="s">
        <v>292</v>
      </c>
      <c r="H2654" t="s">
        <v>170</v>
      </c>
      <c r="I2654" t="s">
        <v>293</v>
      </c>
      <c r="J2654">
        <v>9.1649999999999991</v>
      </c>
      <c r="K2654" t="s">
        <v>462</v>
      </c>
    </row>
    <row r="2655" spans="1:11" x14ac:dyDescent="0.25">
      <c r="A2655" t="s">
        <v>289</v>
      </c>
      <c r="B2655" t="s">
        <v>462</v>
      </c>
      <c r="C2655" t="s">
        <v>493</v>
      </c>
      <c r="D2655" t="s">
        <v>33</v>
      </c>
      <c r="E2655" t="s">
        <v>425</v>
      </c>
      <c r="F2655">
        <v>1958</v>
      </c>
      <c r="G2655" t="s">
        <v>292</v>
      </c>
      <c r="H2655" t="s">
        <v>170</v>
      </c>
      <c r="I2655" t="s">
        <v>293</v>
      </c>
      <c r="J2655">
        <v>9.0079999999999991</v>
      </c>
      <c r="K2655" t="s">
        <v>462</v>
      </c>
    </row>
    <row r="2656" spans="1:11" x14ac:dyDescent="0.25">
      <c r="A2656" t="s">
        <v>289</v>
      </c>
      <c r="B2656" t="s">
        <v>462</v>
      </c>
      <c r="C2656" t="s">
        <v>493</v>
      </c>
      <c r="D2656" t="s">
        <v>33</v>
      </c>
      <c r="E2656" t="s">
        <v>425</v>
      </c>
      <c r="F2656">
        <v>1959</v>
      </c>
      <c r="G2656" t="s">
        <v>292</v>
      </c>
      <c r="H2656" t="s">
        <v>170</v>
      </c>
      <c r="I2656" t="s">
        <v>293</v>
      </c>
      <c r="J2656">
        <v>8.91</v>
      </c>
      <c r="K2656" t="s">
        <v>462</v>
      </c>
    </row>
    <row r="2657" spans="1:11" x14ac:dyDescent="0.25">
      <c r="A2657" t="s">
        <v>289</v>
      </c>
      <c r="B2657" t="s">
        <v>462</v>
      </c>
      <c r="C2657" t="s">
        <v>493</v>
      </c>
      <c r="D2657" t="s">
        <v>33</v>
      </c>
      <c r="E2657" t="s">
        <v>425</v>
      </c>
      <c r="F2657">
        <v>1960</v>
      </c>
      <c r="G2657" t="s">
        <v>292</v>
      </c>
      <c r="H2657" t="s">
        <v>170</v>
      </c>
      <c r="I2657" t="s">
        <v>293</v>
      </c>
      <c r="J2657">
        <v>8.891</v>
      </c>
      <c r="K2657" t="s">
        <v>462</v>
      </c>
    </row>
    <row r="2658" spans="1:11" x14ac:dyDescent="0.25">
      <c r="A2658" t="s">
        <v>289</v>
      </c>
      <c r="B2658" t="s">
        <v>462</v>
      </c>
      <c r="C2658" t="s">
        <v>493</v>
      </c>
      <c r="D2658" t="s">
        <v>33</v>
      </c>
      <c r="E2658" t="s">
        <v>425</v>
      </c>
      <c r="F2658">
        <v>1961</v>
      </c>
      <c r="G2658" t="s">
        <v>292</v>
      </c>
      <c r="H2658" t="s">
        <v>170</v>
      </c>
      <c r="I2658" t="s">
        <v>293</v>
      </c>
      <c r="J2658">
        <v>8.8620000000000001</v>
      </c>
      <c r="K2658" t="s">
        <v>462</v>
      </c>
    </row>
    <row r="2659" spans="1:11" x14ac:dyDescent="0.25">
      <c r="A2659" t="s">
        <v>289</v>
      </c>
      <c r="B2659" t="s">
        <v>462</v>
      </c>
      <c r="C2659" t="s">
        <v>493</v>
      </c>
      <c r="D2659" t="s">
        <v>33</v>
      </c>
      <c r="E2659" t="s">
        <v>425</v>
      </c>
      <c r="F2659">
        <v>1962</v>
      </c>
      <c r="G2659" t="s">
        <v>292</v>
      </c>
      <c r="H2659" t="s">
        <v>170</v>
      </c>
      <c r="I2659" t="s">
        <v>293</v>
      </c>
      <c r="J2659">
        <v>8.9819999999999993</v>
      </c>
      <c r="K2659" t="s">
        <v>462</v>
      </c>
    </row>
    <row r="2660" spans="1:11" x14ac:dyDescent="0.25">
      <c r="A2660" t="s">
        <v>289</v>
      </c>
      <c r="B2660" t="s">
        <v>462</v>
      </c>
      <c r="C2660" t="s">
        <v>493</v>
      </c>
      <c r="D2660" t="s">
        <v>33</v>
      </c>
      <c r="E2660" t="s">
        <v>425</v>
      </c>
      <c r="F2660">
        <v>1963</v>
      </c>
      <c r="G2660" t="s">
        <v>292</v>
      </c>
      <c r="H2660" t="s">
        <v>170</v>
      </c>
      <c r="I2660" t="s">
        <v>293</v>
      </c>
      <c r="J2660">
        <v>9.1479999999999997</v>
      </c>
      <c r="K2660" t="s">
        <v>462</v>
      </c>
    </row>
    <row r="2661" spans="1:11" x14ac:dyDescent="0.25">
      <c r="A2661" t="s">
        <v>289</v>
      </c>
      <c r="B2661" t="s">
        <v>462</v>
      </c>
      <c r="C2661" t="s">
        <v>493</v>
      </c>
      <c r="D2661" t="s">
        <v>33</v>
      </c>
      <c r="E2661" t="s">
        <v>425</v>
      </c>
      <c r="F2661">
        <v>1964</v>
      </c>
      <c r="G2661" t="s">
        <v>292</v>
      </c>
      <c r="H2661" t="s">
        <v>170</v>
      </c>
      <c r="I2661" t="s">
        <v>293</v>
      </c>
      <c r="J2661">
        <v>9.3249999999999993</v>
      </c>
      <c r="K2661" t="s">
        <v>462</v>
      </c>
    </row>
    <row r="2662" spans="1:11" x14ac:dyDescent="0.25">
      <c r="A2662" t="s">
        <v>289</v>
      </c>
      <c r="B2662" t="s">
        <v>462</v>
      </c>
      <c r="C2662" t="s">
        <v>493</v>
      </c>
      <c r="D2662" t="s">
        <v>33</v>
      </c>
      <c r="E2662" t="s">
        <v>425</v>
      </c>
      <c r="F2662">
        <v>1965</v>
      </c>
      <c r="G2662" t="s">
        <v>292</v>
      </c>
      <c r="H2662" t="s">
        <v>170</v>
      </c>
      <c r="I2662" t="s">
        <v>293</v>
      </c>
      <c r="J2662">
        <v>9.6300000000000008</v>
      </c>
      <c r="K2662" t="s">
        <v>462</v>
      </c>
    </row>
    <row r="2663" spans="1:11" x14ac:dyDescent="0.25">
      <c r="A2663" t="s">
        <v>289</v>
      </c>
      <c r="B2663" t="s">
        <v>462</v>
      </c>
      <c r="C2663" t="s">
        <v>493</v>
      </c>
      <c r="D2663" t="s">
        <v>33</v>
      </c>
      <c r="E2663" t="s">
        <v>425</v>
      </c>
      <c r="F2663">
        <v>1966</v>
      </c>
      <c r="G2663" t="s">
        <v>292</v>
      </c>
      <c r="H2663" t="s">
        <v>170</v>
      </c>
      <c r="I2663" t="s">
        <v>293</v>
      </c>
      <c r="J2663">
        <v>9.9979999999999993</v>
      </c>
      <c r="K2663" t="s">
        <v>462</v>
      </c>
    </row>
    <row r="2664" spans="1:11" x14ac:dyDescent="0.25">
      <c r="A2664" t="s">
        <v>289</v>
      </c>
      <c r="B2664" t="s">
        <v>462</v>
      </c>
      <c r="C2664" t="s">
        <v>493</v>
      </c>
      <c r="D2664" t="s">
        <v>33</v>
      </c>
      <c r="E2664" t="s">
        <v>425</v>
      </c>
      <c r="F2664">
        <v>1967</v>
      </c>
      <c r="G2664" t="s">
        <v>292</v>
      </c>
      <c r="H2664" t="s">
        <v>170</v>
      </c>
      <c r="I2664" t="s">
        <v>293</v>
      </c>
      <c r="J2664">
        <v>10.316000000000001</v>
      </c>
      <c r="K2664" t="s">
        <v>462</v>
      </c>
    </row>
    <row r="2665" spans="1:11" x14ac:dyDescent="0.25">
      <c r="A2665" t="s">
        <v>289</v>
      </c>
      <c r="B2665" t="s">
        <v>462</v>
      </c>
      <c r="C2665" t="s">
        <v>493</v>
      </c>
      <c r="D2665" t="s">
        <v>33</v>
      </c>
      <c r="E2665" t="s">
        <v>425</v>
      </c>
      <c r="F2665">
        <v>1968</v>
      </c>
      <c r="G2665" t="s">
        <v>292</v>
      </c>
      <c r="H2665" t="s">
        <v>170</v>
      </c>
      <c r="I2665" t="s">
        <v>293</v>
      </c>
      <c r="J2665">
        <v>10.875</v>
      </c>
      <c r="K2665" t="s">
        <v>462</v>
      </c>
    </row>
    <row r="2666" spans="1:11" x14ac:dyDescent="0.25">
      <c r="A2666" t="s">
        <v>289</v>
      </c>
      <c r="B2666" t="s">
        <v>462</v>
      </c>
      <c r="C2666" t="s">
        <v>493</v>
      </c>
      <c r="D2666" t="s">
        <v>33</v>
      </c>
      <c r="E2666" t="s">
        <v>425</v>
      </c>
      <c r="F2666">
        <v>1969</v>
      </c>
      <c r="G2666" t="s">
        <v>292</v>
      </c>
      <c r="H2666" t="s">
        <v>170</v>
      </c>
      <c r="I2666" t="s">
        <v>293</v>
      </c>
      <c r="J2666">
        <v>11.691000000000001</v>
      </c>
      <c r="K2666" t="s">
        <v>462</v>
      </c>
    </row>
    <row r="2667" spans="1:11" x14ac:dyDescent="0.25">
      <c r="A2667" t="s">
        <v>289</v>
      </c>
      <c r="B2667" t="s">
        <v>462</v>
      </c>
      <c r="C2667" t="s">
        <v>493</v>
      </c>
      <c r="D2667" t="s">
        <v>33</v>
      </c>
      <c r="E2667" t="s">
        <v>425</v>
      </c>
      <c r="F2667">
        <v>1970</v>
      </c>
      <c r="G2667" t="s">
        <v>292</v>
      </c>
      <c r="H2667" t="s">
        <v>170</v>
      </c>
      <c r="I2667" t="s">
        <v>293</v>
      </c>
      <c r="J2667">
        <v>12.491</v>
      </c>
      <c r="K2667" t="s">
        <v>462</v>
      </c>
    </row>
    <row r="2668" spans="1:11" x14ac:dyDescent="0.25">
      <c r="A2668" t="s">
        <v>289</v>
      </c>
      <c r="B2668" t="s">
        <v>462</v>
      </c>
      <c r="C2668" t="s">
        <v>493</v>
      </c>
      <c r="D2668" t="s">
        <v>33</v>
      </c>
      <c r="E2668" t="s">
        <v>425</v>
      </c>
      <c r="F2668">
        <v>1971</v>
      </c>
      <c r="G2668" t="s">
        <v>292</v>
      </c>
      <c r="H2668" t="s">
        <v>170</v>
      </c>
      <c r="I2668" t="s">
        <v>293</v>
      </c>
      <c r="J2668">
        <v>13.53</v>
      </c>
      <c r="K2668" t="s">
        <v>462</v>
      </c>
    </row>
    <row r="2669" spans="1:11" x14ac:dyDescent="0.25">
      <c r="A2669" t="s">
        <v>289</v>
      </c>
      <c r="B2669" t="s">
        <v>462</v>
      </c>
      <c r="C2669" t="s">
        <v>493</v>
      </c>
      <c r="D2669" t="s">
        <v>33</v>
      </c>
      <c r="E2669" t="s">
        <v>425</v>
      </c>
      <c r="F2669">
        <v>1972</v>
      </c>
      <c r="G2669" t="s">
        <v>292</v>
      </c>
      <c r="H2669" t="s">
        <v>170</v>
      </c>
      <c r="I2669" t="s">
        <v>293</v>
      </c>
      <c r="J2669">
        <v>14.564</v>
      </c>
      <c r="K2669" t="s">
        <v>462</v>
      </c>
    </row>
    <row r="2670" spans="1:11" x14ac:dyDescent="0.25">
      <c r="A2670" t="s">
        <v>289</v>
      </c>
      <c r="B2670" t="s">
        <v>462</v>
      </c>
      <c r="C2670" t="s">
        <v>493</v>
      </c>
      <c r="D2670" t="s">
        <v>33</v>
      </c>
      <c r="E2670" t="s">
        <v>425</v>
      </c>
      <c r="F2670">
        <v>1973</v>
      </c>
      <c r="G2670" t="s">
        <v>292</v>
      </c>
      <c r="H2670" t="s">
        <v>170</v>
      </c>
      <c r="I2670" t="s">
        <v>293</v>
      </c>
      <c r="J2670">
        <v>15.708</v>
      </c>
      <c r="K2670" t="s">
        <v>462</v>
      </c>
    </row>
    <row r="2671" spans="1:11" x14ac:dyDescent="0.25">
      <c r="A2671" t="s">
        <v>289</v>
      </c>
      <c r="B2671" t="s">
        <v>462</v>
      </c>
      <c r="C2671" t="s">
        <v>493</v>
      </c>
      <c r="D2671" t="s">
        <v>33</v>
      </c>
      <c r="E2671" t="s">
        <v>425</v>
      </c>
      <c r="F2671">
        <v>1974</v>
      </c>
      <c r="G2671" t="s">
        <v>292</v>
      </c>
      <c r="H2671" t="s">
        <v>170</v>
      </c>
      <c r="I2671" t="s">
        <v>293</v>
      </c>
      <c r="J2671">
        <v>17.678000000000001</v>
      </c>
      <c r="K2671" t="s">
        <v>462</v>
      </c>
    </row>
    <row r="2672" spans="1:11" x14ac:dyDescent="0.25">
      <c r="A2672" t="s">
        <v>289</v>
      </c>
      <c r="B2672" t="s">
        <v>462</v>
      </c>
      <c r="C2672" t="s">
        <v>493</v>
      </c>
      <c r="D2672" t="s">
        <v>33</v>
      </c>
      <c r="E2672" t="s">
        <v>425</v>
      </c>
      <c r="F2672">
        <v>1975</v>
      </c>
      <c r="G2672" t="s">
        <v>292</v>
      </c>
      <c r="H2672" t="s">
        <v>170</v>
      </c>
      <c r="I2672" t="s">
        <v>293</v>
      </c>
      <c r="J2672">
        <v>19.62</v>
      </c>
      <c r="K2672" t="s">
        <v>462</v>
      </c>
    </row>
    <row r="2673" spans="1:11" x14ac:dyDescent="0.25">
      <c r="A2673" t="s">
        <v>289</v>
      </c>
      <c r="B2673" t="s">
        <v>462</v>
      </c>
      <c r="C2673" t="s">
        <v>493</v>
      </c>
      <c r="D2673" t="s">
        <v>33</v>
      </c>
      <c r="E2673" t="s">
        <v>425</v>
      </c>
      <c r="F2673">
        <v>1976</v>
      </c>
      <c r="G2673" t="s">
        <v>292</v>
      </c>
      <c r="H2673" t="s">
        <v>170</v>
      </c>
      <c r="I2673" t="s">
        <v>293</v>
      </c>
      <c r="J2673">
        <v>20.294</v>
      </c>
      <c r="K2673" t="s">
        <v>462</v>
      </c>
    </row>
    <row r="2674" spans="1:11" x14ac:dyDescent="0.25">
      <c r="A2674" t="s">
        <v>289</v>
      </c>
      <c r="B2674" t="s">
        <v>462</v>
      </c>
      <c r="C2674" t="s">
        <v>493</v>
      </c>
      <c r="D2674" t="s">
        <v>33</v>
      </c>
      <c r="E2674" t="s">
        <v>425</v>
      </c>
      <c r="F2674">
        <v>1977</v>
      </c>
      <c r="G2674" t="s">
        <v>292</v>
      </c>
      <c r="H2674" t="s">
        <v>170</v>
      </c>
      <c r="I2674" t="s">
        <v>293</v>
      </c>
      <c r="J2674">
        <v>21.701000000000001</v>
      </c>
      <c r="K2674" t="s">
        <v>462</v>
      </c>
    </row>
    <row r="2675" spans="1:11" x14ac:dyDescent="0.25">
      <c r="A2675" t="s">
        <v>289</v>
      </c>
      <c r="B2675" t="s">
        <v>462</v>
      </c>
      <c r="C2675" t="s">
        <v>493</v>
      </c>
      <c r="D2675" t="s">
        <v>33</v>
      </c>
      <c r="E2675" t="s">
        <v>425</v>
      </c>
      <c r="F2675">
        <v>1978</v>
      </c>
      <c r="G2675" t="s">
        <v>292</v>
      </c>
      <c r="H2675" t="s">
        <v>170</v>
      </c>
      <c r="I2675" t="s">
        <v>293</v>
      </c>
      <c r="J2675">
        <v>23.465</v>
      </c>
      <c r="K2675" t="s">
        <v>462</v>
      </c>
    </row>
    <row r="2676" spans="1:11" x14ac:dyDescent="0.25">
      <c r="A2676" t="s">
        <v>289</v>
      </c>
      <c r="B2676" t="s">
        <v>462</v>
      </c>
      <c r="C2676" t="s">
        <v>493</v>
      </c>
      <c r="D2676" t="s">
        <v>33</v>
      </c>
      <c r="E2676" t="s">
        <v>425</v>
      </c>
      <c r="F2676">
        <v>1979</v>
      </c>
      <c r="G2676" t="s">
        <v>292</v>
      </c>
      <c r="H2676" t="s">
        <v>170</v>
      </c>
      <c r="I2676" t="s">
        <v>293</v>
      </c>
      <c r="J2676">
        <v>25.896999999999998</v>
      </c>
      <c r="K2676" t="s">
        <v>462</v>
      </c>
    </row>
    <row r="2677" spans="1:11" x14ac:dyDescent="0.25">
      <c r="A2677" t="s">
        <v>289</v>
      </c>
      <c r="B2677" t="s">
        <v>462</v>
      </c>
      <c r="C2677" t="s">
        <v>493</v>
      </c>
      <c r="D2677" t="s">
        <v>33</v>
      </c>
      <c r="E2677" t="s">
        <v>425</v>
      </c>
      <c r="F2677">
        <v>1980</v>
      </c>
      <c r="G2677" t="s">
        <v>292</v>
      </c>
      <c r="H2677" t="s">
        <v>170</v>
      </c>
      <c r="I2677" t="s">
        <v>293</v>
      </c>
      <c r="J2677">
        <v>28.869</v>
      </c>
      <c r="K2677" t="s">
        <v>462</v>
      </c>
    </row>
    <row r="2678" spans="1:11" x14ac:dyDescent="0.25">
      <c r="A2678" t="s">
        <v>289</v>
      </c>
      <c r="B2678" t="s">
        <v>462</v>
      </c>
      <c r="C2678" t="s">
        <v>493</v>
      </c>
      <c r="D2678" t="s">
        <v>33</v>
      </c>
      <c r="E2678" t="s">
        <v>425</v>
      </c>
      <c r="F2678">
        <v>1981</v>
      </c>
      <c r="G2678" t="s">
        <v>292</v>
      </c>
      <c r="H2678" t="s">
        <v>170</v>
      </c>
      <c r="I2678" t="s">
        <v>293</v>
      </c>
      <c r="J2678">
        <v>31.632000000000001</v>
      </c>
      <c r="K2678" t="s">
        <v>462</v>
      </c>
    </row>
    <row r="2679" spans="1:11" x14ac:dyDescent="0.25">
      <c r="A2679" t="s">
        <v>289</v>
      </c>
      <c r="B2679" t="s">
        <v>462</v>
      </c>
      <c r="C2679" t="s">
        <v>493</v>
      </c>
      <c r="D2679" t="s">
        <v>33</v>
      </c>
      <c r="E2679" t="s">
        <v>425</v>
      </c>
      <c r="F2679">
        <v>1982</v>
      </c>
      <c r="G2679" t="s">
        <v>292</v>
      </c>
      <c r="H2679" t="s">
        <v>170</v>
      </c>
      <c r="I2679" t="s">
        <v>293</v>
      </c>
      <c r="J2679">
        <v>33.712000000000003</v>
      </c>
      <c r="K2679" t="s">
        <v>462</v>
      </c>
    </row>
    <row r="2680" spans="1:11" x14ac:dyDescent="0.25">
      <c r="A2680" t="s">
        <v>289</v>
      </c>
      <c r="B2680" t="s">
        <v>462</v>
      </c>
      <c r="C2680" t="s">
        <v>493</v>
      </c>
      <c r="D2680" t="s">
        <v>33</v>
      </c>
      <c r="E2680" t="s">
        <v>425</v>
      </c>
      <c r="F2680">
        <v>1983</v>
      </c>
      <c r="G2680" t="s">
        <v>292</v>
      </c>
      <c r="H2680" t="s">
        <v>170</v>
      </c>
      <c r="I2680" t="s">
        <v>293</v>
      </c>
      <c r="J2680">
        <v>34.6</v>
      </c>
      <c r="K2680" t="s">
        <v>462</v>
      </c>
    </row>
    <row r="2681" spans="1:11" x14ac:dyDescent="0.25">
      <c r="A2681" t="s">
        <v>289</v>
      </c>
      <c r="B2681" t="s">
        <v>462</v>
      </c>
      <c r="C2681" t="s">
        <v>493</v>
      </c>
      <c r="D2681" t="s">
        <v>33</v>
      </c>
      <c r="E2681" t="s">
        <v>425</v>
      </c>
      <c r="F2681">
        <v>1984</v>
      </c>
      <c r="G2681" t="s">
        <v>292</v>
      </c>
      <c r="H2681" t="s">
        <v>170</v>
      </c>
      <c r="I2681" t="s">
        <v>293</v>
      </c>
      <c r="J2681">
        <v>35.703000000000003</v>
      </c>
      <c r="K2681" t="s">
        <v>462</v>
      </c>
    </row>
    <row r="2682" spans="1:11" x14ac:dyDescent="0.25">
      <c r="A2682" t="s">
        <v>289</v>
      </c>
      <c r="B2682" t="s">
        <v>462</v>
      </c>
      <c r="C2682" t="s">
        <v>493</v>
      </c>
      <c r="D2682" t="s">
        <v>33</v>
      </c>
      <c r="E2682" t="s">
        <v>425</v>
      </c>
      <c r="F2682">
        <v>1985</v>
      </c>
      <c r="G2682" t="s">
        <v>292</v>
      </c>
      <c r="H2682" t="s">
        <v>170</v>
      </c>
      <c r="I2682" t="s">
        <v>293</v>
      </c>
      <c r="J2682">
        <v>36.817999999999998</v>
      </c>
      <c r="K2682" t="s">
        <v>462</v>
      </c>
    </row>
    <row r="2683" spans="1:11" x14ac:dyDescent="0.25">
      <c r="A2683" t="s">
        <v>289</v>
      </c>
      <c r="B2683" t="s">
        <v>462</v>
      </c>
      <c r="C2683" t="s">
        <v>493</v>
      </c>
      <c r="D2683" t="s">
        <v>33</v>
      </c>
      <c r="E2683" t="s">
        <v>425</v>
      </c>
      <c r="F2683">
        <v>1986</v>
      </c>
      <c r="G2683" t="s">
        <v>292</v>
      </c>
      <c r="H2683" t="s">
        <v>170</v>
      </c>
      <c r="I2683" t="s">
        <v>293</v>
      </c>
      <c r="J2683">
        <v>38.029000000000003</v>
      </c>
      <c r="K2683" t="s">
        <v>462</v>
      </c>
    </row>
    <row r="2684" spans="1:11" x14ac:dyDescent="0.25">
      <c r="A2684" t="s">
        <v>289</v>
      </c>
      <c r="B2684" t="s">
        <v>462</v>
      </c>
      <c r="C2684" t="s">
        <v>493</v>
      </c>
      <c r="D2684" t="s">
        <v>33</v>
      </c>
      <c r="E2684" t="s">
        <v>425</v>
      </c>
      <c r="F2684">
        <v>1987</v>
      </c>
      <c r="G2684" t="s">
        <v>292</v>
      </c>
      <c r="H2684" t="s">
        <v>170</v>
      </c>
      <c r="I2684" t="s">
        <v>293</v>
      </c>
      <c r="J2684">
        <v>39.454999999999998</v>
      </c>
      <c r="K2684" t="s">
        <v>462</v>
      </c>
    </row>
    <row r="2685" spans="1:11" x14ac:dyDescent="0.25">
      <c r="A2685" t="s">
        <v>289</v>
      </c>
      <c r="B2685" t="s">
        <v>462</v>
      </c>
      <c r="C2685" t="s">
        <v>493</v>
      </c>
      <c r="D2685" t="s">
        <v>33</v>
      </c>
      <c r="E2685" t="s">
        <v>425</v>
      </c>
      <c r="F2685">
        <v>1988</v>
      </c>
      <c r="G2685" t="s">
        <v>292</v>
      </c>
      <c r="H2685" t="s">
        <v>170</v>
      </c>
      <c r="I2685" t="s">
        <v>293</v>
      </c>
      <c r="J2685">
        <v>40.768000000000001</v>
      </c>
      <c r="K2685" t="s">
        <v>462</v>
      </c>
    </row>
    <row r="2686" spans="1:11" x14ac:dyDescent="0.25">
      <c r="A2686" t="s">
        <v>289</v>
      </c>
      <c r="B2686" t="s">
        <v>462</v>
      </c>
      <c r="C2686" t="s">
        <v>493</v>
      </c>
      <c r="D2686" t="s">
        <v>33</v>
      </c>
      <c r="E2686" t="s">
        <v>425</v>
      </c>
      <c r="F2686">
        <v>1989</v>
      </c>
      <c r="G2686" t="s">
        <v>292</v>
      </c>
      <c r="H2686" t="s">
        <v>170</v>
      </c>
      <c r="I2686" t="s">
        <v>293</v>
      </c>
      <c r="J2686">
        <v>42.162999999999997</v>
      </c>
      <c r="K2686" t="s">
        <v>462</v>
      </c>
    </row>
    <row r="2687" spans="1:11" x14ac:dyDescent="0.25">
      <c r="A2687" t="s">
        <v>289</v>
      </c>
      <c r="B2687" t="s">
        <v>462</v>
      </c>
      <c r="C2687" t="s">
        <v>493</v>
      </c>
      <c r="D2687" t="s">
        <v>33</v>
      </c>
      <c r="E2687" t="s">
        <v>425</v>
      </c>
      <c r="F2687">
        <v>1990</v>
      </c>
      <c r="G2687" t="s">
        <v>292</v>
      </c>
      <c r="H2687" t="s">
        <v>170</v>
      </c>
      <c r="I2687" t="s">
        <v>293</v>
      </c>
      <c r="J2687">
        <v>43.540999999999997</v>
      </c>
      <c r="K2687" t="s">
        <v>462</v>
      </c>
    </row>
    <row r="2688" spans="1:11" x14ac:dyDescent="0.25">
      <c r="A2688" t="s">
        <v>289</v>
      </c>
      <c r="B2688" t="s">
        <v>462</v>
      </c>
      <c r="C2688" t="s">
        <v>493</v>
      </c>
      <c r="D2688" t="s">
        <v>33</v>
      </c>
      <c r="E2688" t="s">
        <v>425</v>
      </c>
      <c r="F2688">
        <v>1991</v>
      </c>
      <c r="G2688" t="s">
        <v>292</v>
      </c>
      <c r="H2688" t="s">
        <v>170</v>
      </c>
      <c r="I2688" t="s">
        <v>293</v>
      </c>
      <c r="J2688">
        <v>44.287999999999997</v>
      </c>
      <c r="K2688" t="s">
        <v>462</v>
      </c>
    </row>
    <row r="2689" spans="1:11" x14ac:dyDescent="0.25">
      <c r="A2689" t="s">
        <v>289</v>
      </c>
      <c r="B2689" t="s">
        <v>462</v>
      </c>
      <c r="C2689" t="s">
        <v>493</v>
      </c>
      <c r="D2689" t="s">
        <v>33</v>
      </c>
      <c r="E2689" t="s">
        <v>425</v>
      </c>
      <c r="F2689">
        <v>1992</v>
      </c>
      <c r="G2689" t="s">
        <v>292</v>
      </c>
      <c r="H2689" t="s">
        <v>170</v>
      </c>
      <c r="I2689" t="s">
        <v>293</v>
      </c>
      <c r="J2689">
        <v>44.701000000000001</v>
      </c>
      <c r="K2689" t="s">
        <v>462</v>
      </c>
    </row>
    <row r="2690" spans="1:11" x14ac:dyDescent="0.25">
      <c r="A2690" t="s">
        <v>289</v>
      </c>
      <c r="B2690" t="s">
        <v>462</v>
      </c>
      <c r="C2690" t="s">
        <v>493</v>
      </c>
      <c r="D2690" t="s">
        <v>33</v>
      </c>
      <c r="E2690" t="s">
        <v>425</v>
      </c>
      <c r="F2690">
        <v>1993</v>
      </c>
      <c r="G2690" t="s">
        <v>292</v>
      </c>
      <c r="H2690" t="s">
        <v>170</v>
      </c>
      <c r="I2690" t="s">
        <v>293</v>
      </c>
      <c r="J2690">
        <v>45.938000000000002</v>
      </c>
      <c r="K2690" t="s">
        <v>462</v>
      </c>
    </row>
    <row r="2691" spans="1:11" x14ac:dyDescent="0.25">
      <c r="A2691" t="s">
        <v>289</v>
      </c>
      <c r="B2691" t="s">
        <v>462</v>
      </c>
      <c r="C2691" t="s">
        <v>493</v>
      </c>
      <c r="D2691" t="s">
        <v>33</v>
      </c>
      <c r="E2691" t="s">
        <v>425</v>
      </c>
      <c r="F2691">
        <v>1994</v>
      </c>
      <c r="G2691" t="s">
        <v>292</v>
      </c>
      <c r="H2691" t="s">
        <v>170</v>
      </c>
      <c r="I2691" t="s">
        <v>293</v>
      </c>
      <c r="J2691">
        <v>47.581000000000003</v>
      </c>
      <c r="K2691" t="s">
        <v>462</v>
      </c>
    </row>
    <row r="2692" spans="1:11" x14ac:dyDescent="0.25">
      <c r="A2692" t="s">
        <v>289</v>
      </c>
      <c r="B2692" t="s">
        <v>462</v>
      </c>
      <c r="C2692" t="s">
        <v>493</v>
      </c>
      <c r="D2692" t="s">
        <v>33</v>
      </c>
      <c r="E2692" t="s">
        <v>425</v>
      </c>
      <c r="F2692">
        <v>1995</v>
      </c>
      <c r="G2692" t="s">
        <v>292</v>
      </c>
      <c r="H2692" t="s">
        <v>170</v>
      </c>
      <c r="I2692" t="s">
        <v>293</v>
      </c>
      <c r="J2692">
        <v>49.518000000000001</v>
      </c>
      <c r="K2692" t="s">
        <v>462</v>
      </c>
    </row>
    <row r="2693" spans="1:11" x14ac:dyDescent="0.25">
      <c r="A2693" t="s">
        <v>289</v>
      </c>
      <c r="B2693" t="s">
        <v>462</v>
      </c>
      <c r="C2693" t="s">
        <v>493</v>
      </c>
      <c r="D2693" t="s">
        <v>33</v>
      </c>
      <c r="E2693" t="s">
        <v>425</v>
      </c>
      <c r="F2693">
        <v>1996</v>
      </c>
      <c r="G2693" t="s">
        <v>292</v>
      </c>
      <c r="H2693" t="s">
        <v>170</v>
      </c>
      <c r="I2693" t="s">
        <v>293</v>
      </c>
      <c r="J2693">
        <v>50.646999999999998</v>
      </c>
      <c r="K2693" t="s">
        <v>462</v>
      </c>
    </row>
    <row r="2694" spans="1:11" x14ac:dyDescent="0.25">
      <c r="A2694" t="s">
        <v>289</v>
      </c>
      <c r="B2694" t="s">
        <v>462</v>
      </c>
      <c r="C2694" t="s">
        <v>493</v>
      </c>
      <c r="D2694" t="s">
        <v>33</v>
      </c>
      <c r="E2694" t="s">
        <v>425</v>
      </c>
      <c r="F2694">
        <v>1997</v>
      </c>
      <c r="G2694" t="s">
        <v>292</v>
      </c>
      <c r="H2694" t="s">
        <v>170</v>
      </c>
      <c r="I2694" t="s">
        <v>293</v>
      </c>
      <c r="J2694">
        <v>52.234999999999999</v>
      </c>
      <c r="K2694" t="s">
        <v>462</v>
      </c>
    </row>
    <row r="2695" spans="1:11" x14ac:dyDescent="0.25">
      <c r="A2695" t="s">
        <v>289</v>
      </c>
      <c r="B2695" t="s">
        <v>462</v>
      </c>
      <c r="C2695" t="s">
        <v>493</v>
      </c>
      <c r="D2695" t="s">
        <v>33</v>
      </c>
      <c r="E2695" t="s">
        <v>425</v>
      </c>
      <c r="F2695">
        <v>1998</v>
      </c>
      <c r="G2695" t="s">
        <v>292</v>
      </c>
      <c r="H2695" t="s">
        <v>170</v>
      </c>
      <c r="I2695" t="s">
        <v>293</v>
      </c>
      <c r="J2695">
        <v>53.966999999999999</v>
      </c>
      <c r="K2695" t="s">
        <v>462</v>
      </c>
    </row>
    <row r="2696" spans="1:11" x14ac:dyDescent="0.25">
      <c r="A2696" t="s">
        <v>289</v>
      </c>
      <c r="B2696" t="s">
        <v>462</v>
      </c>
      <c r="C2696" t="s">
        <v>493</v>
      </c>
      <c r="D2696" t="s">
        <v>33</v>
      </c>
      <c r="E2696" t="s">
        <v>425</v>
      </c>
      <c r="F2696">
        <v>1999</v>
      </c>
      <c r="G2696" t="s">
        <v>292</v>
      </c>
      <c r="H2696" t="s">
        <v>170</v>
      </c>
      <c r="I2696" t="s">
        <v>293</v>
      </c>
      <c r="J2696">
        <v>56.273000000000003</v>
      </c>
      <c r="K2696" t="s">
        <v>462</v>
      </c>
    </row>
    <row r="2697" spans="1:11" x14ac:dyDescent="0.25">
      <c r="A2697" t="s">
        <v>289</v>
      </c>
      <c r="B2697" t="s">
        <v>462</v>
      </c>
      <c r="C2697" t="s">
        <v>493</v>
      </c>
      <c r="D2697" t="s">
        <v>33</v>
      </c>
      <c r="E2697" t="s">
        <v>425</v>
      </c>
      <c r="F2697">
        <v>2000</v>
      </c>
      <c r="G2697" t="s">
        <v>292</v>
      </c>
      <c r="H2697" t="s">
        <v>170</v>
      </c>
      <c r="I2697" t="s">
        <v>293</v>
      </c>
      <c r="J2697">
        <v>58.76</v>
      </c>
      <c r="K2697" t="s">
        <v>462</v>
      </c>
    </row>
    <row r="2698" spans="1:11" x14ac:dyDescent="0.25">
      <c r="A2698" t="s">
        <v>289</v>
      </c>
      <c r="B2698" t="s">
        <v>462</v>
      </c>
      <c r="C2698" t="s">
        <v>493</v>
      </c>
      <c r="D2698" t="s">
        <v>33</v>
      </c>
      <c r="E2698" t="s">
        <v>425</v>
      </c>
      <c r="F2698">
        <v>2001</v>
      </c>
      <c r="G2698" t="s">
        <v>292</v>
      </c>
      <c r="H2698" t="s">
        <v>170</v>
      </c>
      <c r="I2698" t="s">
        <v>293</v>
      </c>
      <c r="J2698">
        <v>61.377000000000002</v>
      </c>
      <c r="K2698" t="s">
        <v>462</v>
      </c>
    </row>
    <row r="2699" spans="1:11" x14ac:dyDescent="0.25">
      <c r="A2699" t="s">
        <v>289</v>
      </c>
      <c r="B2699" t="s">
        <v>462</v>
      </c>
      <c r="C2699" t="s">
        <v>493</v>
      </c>
      <c r="D2699" t="s">
        <v>33</v>
      </c>
      <c r="E2699" t="s">
        <v>425</v>
      </c>
      <c r="F2699">
        <v>2002</v>
      </c>
      <c r="G2699" t="s">
        <v>292</v>
      </c>
      <c r="H2699" t="s">
        <v>170</v>
      </c>
      <c r="I2699" t="s">
        <v>293</v>
      </c>
      <c r="J2699">
        <v>62.512999999999998</v>
      </c>
      <c r="K2699" t="s">
        <v>462</v>
      </c>
    </row>
    <row r="2700" spans="1:11" x14ac:dyDescent="0.25">
      <c r="A2700" t="s">
        <v>289</v>
      </c>
      <c r="B2700" t="s">
        <v>462</v>
      </c>
      <c r="C2700" t="s">
        <v>493</v>
      </c>
      <c r="D2700" t="s">
        <v>33</v>
      </c>
      <c r="E2700" t="s">
        <v>425</v>
      </c>
      <c r="F2700">
        <v>2003</v>
      </c>
      <c r="G2700" t="s">
        <v>292</v>
      </c>
      <c r="H2700" t="s">
        <v>170</v>
      </c>
      <c r="I2700" t="s">
        <v>293</v>
      </c>
      <c r="J2700">
        <v>64.418000000000006</v>
      </c>
      <c r="K2700" t="s">
        <v>462</v>
      </c>
    </row>
    <row r="2701" spans="1:11" x14ac:dyDescent="0.25">
      <c r="A2701" t="s">
        <v>289</v>
      </c>
      <c r="B2701" t="s">
        <v>462</v>
      </c>
      <c r="C2701" t="s">
        <v>493</v>
      </c>
      <c r="D2701" t="s">
        <v>33</v>
      </c>
      <c r="E2701" t="s">
        <v>425</v>
      </c>
      <c r="F2701">
        <v>2004</v>
      </c>
      <c r="G2701" t="s">
        <v>292</v>
      </c>
      <c r="H2701" t="s">
        <v>170</v>
      </c>
      <c r="I2701" t="s">
        <v>293</v>
      </c>
      <c r="J2701">
        <v>68.317999999999998</v>
      </c>
      <c r="K2701" t="s">
        <v>462</v>
      </c>
    </row>
    <row r="2702" spans="1:11" x14ac:dyDescent="0.25">
      <c r="A2702" t="s">
        <v>289</v>
      </c>
      <c r="B2702" t="s">
        <v>462</v>
      </c>
      <c r="C2702" t="s">
        <v>493</v>
      </c>
      <c r="D2702" t="s">
        <v>33</v>
      </c>
      <c r="E2702" t="s">
        <v>425</v>
      </c>
      <c r="F2702">
        <v>2005</v>
      </c>
      <c r="G2702" t="s">
        <v>292</v>
      </c>
      <c r="H2702" t="s">
        <v>170</v>
      </c>
      <c r="I2702" t="s">
        <v>293</v>
      </c>
      <c r="J2702">
        <v>73.837000000000003</v>
      </c>
      <c r="K2702" t="s">
        <v>462</v>
      </c>
    </row>
    <row r="2703" spans="1:11" x14ac:dyDescent="0.25">
      <c r="A2703" t="s">
        <v>289</v>
      </c>
      <c r="B2703" t="s">
        <v>462</v>
      </c>
      <c r="C2703" t="s">
        <v>493</v>
      </c>
      <c r="D2703" t="s">
        <v>33</v>
      </c>
      <c r="E2703" t="s">
        <v>425</v>
      </c>
      <c r="F2703">
        <v>2006</v>
      </c>
      <c r="G2703" t="s">
        <v>292</v>
      </c>
      <c r="H2703" t="s">
        <v>170</v>
      </c>
      <c r="I2703" t="s">
        <v>293</v>
      </c>
      <c r="J2703">
        <v>80.17</v>
      </c>
      <c r="K2703" t="s">
        <v>462</v>
      </c>
    </row>
    <row r="2704" spans="1:11" x14ac:dyDescent="0.25">
      <c r="A2704" t="s">
        <v>289</v>
      </c>
      <c r="B2704" t="s">
        <v>462</v>
      </c>
      <c r="C2704" t="s">
        <v>493</v>
      </c>
      <c r="D2704" t="s">
        <v>33</v>
      </c>
      <c r="E2704" t="s">
        <v>425</v>
      </c>
      <c r="F2704">
        <v>2007</v>
      </c>
      <c r="G2704" t="s">
        <v>292</v>
      </c>
      <c r="H2704" t="s">
        <v>170</v>
      </c>
      <c r="I2704" t="s">
        <v>293</v>
      </c>
      <c r="J2704">
        <v>83.953000000000003</v>
      </c>
      <c r="K2704" t="s">
        <v>462</v>
      </c>
    </row>
    <row r="2705" spans="1:11" x14ac:dyDescent="0.25">
      <c r="A2705" t="s">
        <v>289</v>
      </c>
      <c r="B2705" t="s">
        <v>462</v>
      </c>
      <c r="C2705" t="s">
        <v>493</v>
      </c>
      <c r="D2705" t="s">
        <v>33</v>
      </c>
      <c r="E2705" t="s">
        <v>425</v>
      </c>
      <c r="F2705">
        <v>2008</v>
      </c>
      <c r="G2705" t="s">
        <v>292</v>
      </c>
      <c r="H2705" t="s">
        <v>170</v>
      </c>
      <c r="I2705" t="s">
        <v>293</v>
      </c>
      <c r="J2705">
        <v>85.722999999999999</v>
      </c>
      <c r="K2705" t="s">
        <v>462</v>
      </c>
    </row>
    <row r="2706" spans="1:11" x14ac:dyDescent="0.25">
      <c r="A2706" t="s">
        <v>289</v>
      </c>
      <c r="B2706" t="s">
        <v>462</v>
      </c>
      <c r="C2706" t="s">
        <v>493</v>
      </c>
      <c r="D2706" t="s">
        <v>33</v>
      </c>
      <c r="E2706" t="s">
        <v>425</v>
      </c>
      <c r="F2706">
        <v>2009</v>
      </c>
      <c r="G2706" t="s">
        <v>292</v>
      </c>
      <c r="H2706" t="s">
        <v>170</v>
      </c>
      <c r="I2706" t="s">
        <v>293</v>
      </c>
      <c r="J2706">
        <v>82.174000000000007</v>
      </c>
      <c r="K2706" t="s">
        <v>462</v>
      </c>
    </row>
    <row r="2707" spans="1:11" x14ac:dyDescent="0.25">
      <c r="A2707" t="s">
        <v>289</v>
      </c>
      <c r="B2707" t="s">
        <v>462</v>
      </c>
      <c r="C2707" t="s">
        <v>493</v>
      </c>
      <c r="D2707" t="s">
        <v>33</v>
      </c>
      <c r="E2707" t="s">
        <v>425</v>
      </c>
      <c r="F2707">
        <v>2010</v>
      </c>
      <c r="G2707" t="s">
        <v>292</v>
      </c>
      <c r="H2707" t="s">
        <v>170</v>
      </c>
      <c r="I2707" t="s">
        <v>293</v>
      </c>
      <c r="J2707">
        <v>78.209000000000003</v>
      </c>
      <c r="K2707" t="s">
        <v>462</v>
      </c>
    </row>
    <row r="2708" spans="1:11" x14ac:dyDescent="0.25">
      <c r="A2708" t="s">
        <v>289</v>
      </c>
      <c r="B2708" t="s">
        <v>462</v>
      </c>
      <c r="C2708" t="s">
        <v>493</v>
      </c>
      <c r="D2708" t="s">
        <v>33</v>
      </c>
      <c r="E2708" t="s">
        <v>425</v>
      </c>
      <c r="F2708">
        <v>2011</v>
      </c>
      <c r="G2708" t="s">
        <v>292</v>
      </c>
      <c r="H2708" t="s">
        <v>170</v>
      </c>
      <c r="I2708" t="s">
        <v>293</v>
      </c>
      <c r="J2708">
        <v>78.852999999999994</v>
      </c>
      <c r="K2708" t="s">
        <v>462</v>
      </c>
    </row>
    <row r="2709" spans="1:11" x14ac:dyDescent="0.25">
      <c r="A2709" t="s">
        <v>289</v>
      </c>
      <c r="B2709" t="s">
        <v>462</v>
      </c>
      <c r="C2709" t="s">
        <v>493</v>
      </c>
      <c r="D2709" t="s">
        <v>33</v>
      </c>
      <c r="E2709" t="s">
        <v>425</v>
      </c>
      <c r="F2709">
        <v>2012</v>
      </c>
      <c r="G2709" t="s">
        <v>292</v>
      </c>
      <c r="H2709" t="s">
        <v>170</v>
      </c>
      <c r="I2709" t="s">
        <v>293</v>
      </c>
      <c r="J2709">
        <v>79.873000000000005</v>
      </c>
      <c r="K2709" t="s">
        <v>462</v>
      </c>
    </row>
    <row r="2710" spans="1:11" x14ac:dyDescent="0.25">
      <c r="A2710" t="s">
        <v>289</v>
      </c>
      <c r="B2710" t="s">
        <v>462</v>
      </c>
      <c r="C2710" t="s">
        <v>493</v>
      </c>
      <c r="D2710" t="s">
        <v>33</v>
      </c>
      <c r="E2710" t="s">
        <v>425</v>
      </c>
      <c r="F2710">
        <v>2013</v>
      </c>
      <c r="G2710" t="s">
        <v>292</v>
      </c>
      <c r="H2710" t="s">
        <v>170</v>
      </c>
      <c r="I2710" t="s">
        <v>293</v>
      </c>
      <c r="J2710">
        <v>83.44</v>
      </c>
      <c r="K2710" t="s">
        <v>462</v>
      </c>
    </row>
    <row r="2711" spans="1:11" x14ac:dyDescent="0.25">
      <c r="A2711" t="s">
        <v>289</v>
      </c>
      <c r="B2711" t="s">
        <v>462</v>
      </c>
      <c r="C2711" t="s">
        <v>493</v>
      </c>
      <c r="D2711" t="s">
        <v>33</v>
      </c>
      <c r="E2711" t="s">
        <v>425</v>
      </c>
      <c r="F2711">
        <v>2014</v>
      </c>
      <c r="G2711" t="s">
        <v>292</v>
      </c>
      <c r="H2711" t="s">
        <v>170</v>
      </c>
      <c r="I2711" t="s">
        <v>293</v>
      </c>
      <c r="J2711">
        <v>88.087999999999994</v>
      </c>
      <c r="K2711" t="s">
        <v>462</v>
      </c>
    </row>
    <row r="2712" spans="1:11" x14ac:dyDescent="0.25">
      <c r="A2712" t="s">
        <v>289</v>
      </c>
      <c r="B2712" t="s">
        <v>462</v>
      </c>
      <c r="C2712" t="s">
        <v>493</v>
      </c>
      <c r="D2712" t="s">
        <v>33</v>
      </c>
      <c r="E2712" t="s">
        <v>425</v>
      </c>
      <c r="F2712">
        <v>2015</v>
      </c>
      <c r="G2712" t="s">
        <v>292</v>
      </c>
      <c r="H2712" t="s">
        <v>170</v>
      </c>
      <c r="I2712" t="s">
        <v>293</v>
      </c>
      <c r="J2712">
        <v>91.203999999999994</v>
      </c>
      <c r="K2712" t="s">
        <v>462</v>
      </c>
    </row>
    <row r="2713" spans="1:11" x14ac:dyDescent="0.25">
      <c r="A2713" t="s">
        <v>289</v>
      </c>
      <c r="B2713" t="s">
        <v>462</v>
      </c>
      <c r="C2713" t="s">
        <v>493</v>
      </c>
      <c r="D2713" t="s">
        <v>33</v>
      </c>
      <c r="E2713" t="s">
        <v>425</v>
      </c>
      <c r="F2713">
        <v>2016</v>
      </c>
      <c r="G2713" t="s">
        <v>292</v>
      </c>
      <c r="H2713" t="s">
        <v>170</v>
      </c>
      <c r="I2713" t="s">
        <v>293</v>
      </c>
      <c r="J2713">
        <v>95.382000000000005</v>
      </c>
      <c r="K2713" t="s">
        <v>462</v>
      </c>
    </row>
    <row r="2714" spans="1:11" x14ac:dyDescent="0.25">
      <c r="A2714" t="s">
        <v>289</v>
      </c>
      <c r="B2714" t="s">
        <v>462</v>
      </c>
      <c r="C2714" t="s">
        <v>493</v>
      </c>
      <c r="D2714" t="s">
        <v>33</v>
      </c>
      <c r="E2714" t="s">
        <v>425</v>
      </c>
      <c r="F2714">
        <v>2017</v>
      </c>
      <c r="G2714" t="s">
        <v>292</v>
      </c>
      <c r="H2714" t="s">
        <v>170</v>
      </c>
      <c r="I2714" t="s">
        <v>293</v>
      </c>
      <c r="J2714">
        <v>100</v>
      </c>
      <c r="K2714" t="s">
        <v>462</v>
      </c>
    </row>
    <row r="2715" spans="1:11" x14ac:dyDescent="0.25">
      <c r="A2715" t="s">
        <v>289</v>
      </c>
      <c r="B2715" t="s">
        <v>462</v>
      </c>
      <c r="C2715" t="s">
        <v>493</v>
      </c>
      <c r="D2715" t="s">
        <v>33</v>
      </c>
      <c r="E2715" t="s">
        <v>425</v>
      </c>
      <c r="F2715">
        <v>2018</v>
      </c>
      <c r="G2715" t="s">
        <v>292</v>
      </c>
      <c r="H2715" t="s">
        <v>170</v>
      </c>
      <c r="I2715" t="s">
        <v>293</v>
      </c>
      <c r="J2715">
        <v>104.52</v>
      </c>
      <c r="K2715" t="s">
        <v>462</v>
      </c>
    </row>
    <row r="2716" spans="1:11" x14ac:dyDescent="0.25">
      <c r="A2716" t="s">
        <v>289</v>
      </c>
      <c r="B2716" t="s">
        <v>462</v>
      </c>
      <c r="C2716" t="s">
        <v>493</v>
      </c>
      <c r="D2716" t="s">
        <v>33</v>
      </c>
      <c r="E2716" t="s">
        <v>425</v>
      </c>
      <c r="F2716">
        <v>2019</v>
      </c>
      <c r="G2716" t="s">
        <v>292</v>
      </c>
      <c r="H2716" t="s">
        <v>170</v>
      </c>
      <c r="I2716" t="s">
        <v>293</v>
      </c>
      <c r="J2716">
        <v>109.16500000000001</v>
      </c>
      <c r="K2716" t="s">
        <v>462</v>
      </c>
    </row>
    <row r="2717" spans="1:11" x14ac:dyDescent="0.25">
      <c r="A2717" t="s">
        <v>289</v>
      </c>
      <c r="B2717" t="s">
        <v>462</v>
      </c>
      <c r="C2717" t="s">
        <v>493</v>
      </c>
      <c r="D2717" t="s">
        <v>33</v>
      </c>
      <c r="E2717" t="s">
        <v>425</v>
      </c>
      <c r="F2717">
        <v>2020</v>
      </c>
      <c r="G2717" t="s">
        <v>292</v>
      </c>
      <c r="H2717" t="s">
        <v>170</v>
      </c>
      <c r="I2717" t="s">
        <v>293</v>
      </c>
      <c r="J2717">
        <v>113.03100000000001</v>
      </c>
      <c r="K2717" t="s">
        <v>462</v>
      </c>
    </row>
    <row r="2718" spans="1:11" x14ac:dyDescent="0.25">
      <c r="A2718" t="s">
        <v>289</v>
      </c>
      <c r="B2718" t="s">
        <v>462</v>
      </c>
      <c r="C2718" t="s">
        <v>493</v>
      </c>
      <c r="D2718" t="s">
        <v>33</v>
      </c>
      <c r="E2718" t="s">
        <v>425</v>
      </c>
      <c r="F2718">
        <v>2021</v>
      </c>
      <c r="G2718" t="s">
        <v>292</v>
      </c>
      <c r="H2718" t="s">
        <v>170</v>
      </c>
      <c r="I2718" t="s">
        <v>293</v>
      </c>
      <c r="J2718">
        <v>120.119</v>
      </c>
      <c r="K2718" t="s">
        <v>462</v>
      </c>
    </row>
    <row r="2719" spans="1:11" x14ac:dyDescent="0.25">
      <c r="A2719" t="s">
        <v>289</v>
      </c>
      <c r="B2719" t="s">
        <v>462</v>
      </c>
      <c r="C2719" t="s">
        <v>493</v>
      </c>
      <c r="D2719" t="s">
        <v>33</v>
      </c>
      <c r="E2719" t="s">
        <v>425</v>
      </c>
      <c r="F2719">
        <v>2022</v>
      </c>
      <c r="G2719" t="s">
        <v>292</v>
      </c>
      <c r="H2719" t="s">
        <v>170</v>
      </c>
      <c r="I2719" t="s">
        <v>293</v>
      </c>
      <c r="J2719">
        <v>135.023</v>
      </c>
      <c r="K2719" t="s">
        <v>462</v>
      </c>
    </row>
    <row r="2720" spans="1:11" x14ac:dyDescent="0.25">
      <c r="A2720" t="s">
        <v>289</v>
      </c>
      <c r="B2720" t="s">
        <v>462</v>
      </c>
      <c r="C2720" t="s">
        <v>494</v>
      </c>
      <c r="D2720" t="s">
        <v>34</v>
      </c>
      <c r="E2720" t="s">
        <v>427</v>
      </c>
      <c r="F2720">
        <v>1929</v>
      </c>
      <c r="G2720" t="s">
        <v>292</v>
      </c>
      <c r="H2720" t="s">
        <v>170</v>
      </c>
      <c r="I2720" t="s">
        <v>293</v>
      </c>
      <c r="J2720">
        <v>5.1079999999999997</v>
      </c>
      <c r="K2720" t="s">
        <v>509</v>
      </c>
    </row>
    <row r="2721" spans="1:11" x14ac:dyDescent="0.25">
      <c r="A2721" t="s">
        <v>289</v>
      </c>
      <c r="B2721" t="s">
        <v>462</v>
      </c>
      <c r="C2721" t="s">
        <v>494</v>
      </c>
      <c r="D2721" t="s">
        <v>34</v>
      </c>
      <c r="E2721" t="s">
        <v>427</v>
      </c>
      <c r="F2721">
        <v>1930</v>
      </c>
      <c r="G2721" t="s">
        <v>292</v>
      </c>
      <c r="H2721" t="s">
        <v>170</v>
      </c>
      <c r="I2721" t="s">
        <v>293</v>
      </c>
      <c r="J2721">
        <v>4.8310000000000004</v>
      </c>
      <c r="K2721" t="s">
        <v>509</v>
      </c>
    </row>
    <row r="2722" spans="1:11" x14ac:dyDescent="0.25">
      <c r="A2722" t="s">
        <v>289</v>
      </c>
      <c r="B2722" t="s">
        <v>462</v>
      </c>
      <c r="C2722" t="s">
        <v>494</v>
      </c>
      <c r="D2722" t="s">
        <v>34</v>
      </c>
      <c r="E2722" t="s">
        <v>427</v>
      </c>
      <c r="F2722">
        <v>1931</v>
      </c>
      <c r="G2722" t="s">
        <v>292</v>
      </c>
      <c r="H2722" t="s">
        <v>170</v>
      </c>
      <c r="I2722" t="s">
        <v>293</v>
      </c>
      <c r="J2722">
        <v>4.4000000000000004</v>
      </c>
      <c r="K2722" t="s">
        <v>509</v>
      </c>
    </row>
    <row r="2723" spans="1:11" x14ac:dyDescent="0.25">
      <c r="A2723" t="s">
        <v>289</v>
      </c>
      <c r="B2723" t="s">
        <v>462</v>
      </c>
      <c r="C2723" t="s">
        <v>494</v>
      </c>
      <c r="D2723" t="s">
        <v>34</v>
      </c>
      <c r="E2723" t="s">
        <v>427</v>
      </c>
      <c r="F2723">
        <v>1932</v>
      </c>
      <c r="G2723" t="s">
        <v>292</v>
      </c>
      <c r="H2723" t="s">
        <v>170</v>
      </c>
      <c r="I2723" t="s">
        <v>293</v>
      </c>
      <c r="J2723">
        <v>4.1420000000000003</v>
      </c>
      <c r="K2723" t="s">
        <v>509</v>
      </c>
    </row>
    <row r="2724" spans="1:11" x14ac:dyDescent="0.25">
      <c r="A2724" t="s">
        <v>289</v>
      </c>
      <c r="B2724" t="s">
        <v>462</v>
      </c>
      <c r="C2724" t="s">
        <v>494</v>
      </c>
      <c r="D2724" t="s">
        <v>34</v>
      </c>
      <c r="E2724" t="s">
        <v>427</v>
      </c>
      <c r="F2724">
        <v>1933</v>
      </c>
      <c r="G2724" t="s">
        <v>292</v>
      </c>
      <c r="H2724" t="s">
        <v>170</v>
      </c>
      <c r="I2724" t="s">
        <v>293</v>
      </c>
      <c r="J2724">
        <v>3.9780000000000002</v>
      </c>
      <c r="K2724" t="s">
        <v>509</v>
      </c>
    </row>
    <row r="2725" spans="1:11" x14ac:dyDescent="0.25">
      <c r="A2725" t="s">
        <v>289</v>
      </c>
      <c r="B2725" t="s">
        <v>462</v>
      </c>
      <c r="C2725" t="s">
        <v>494</v>
      </c>
      <c r="D2725" t="s">
        <v>34</v>
      </c>
      <c r="E2725" t="s">
        <v>427</v>
      </c>
      <c r="F2725">
        <v>1934</v>
      </c>
      <c r="G2725" t="s">
        <v>292</v>
      </c>
      <c r="H2725" t="s">
        <v>170</v>
      </c>
      <c r="I2725" t="s">
        <v>293</v>
      </c>
      <c r="J2725">
        <v>3.9159999999999999</v>
      </c>
      <c r="K2725" t="s">
        <v>509</v>
      </c>
    </row>
    <row r="2726" spans="1:11" x14ac:dyDescent="0.25">
      <c r="A2726" t="s">
        <v>289</v>
      </c>
      <c r="B2726" t="s">
        <v>462</v>
      </c>
      <c r="C2726" t="s">
        <v>494</v>
      </c>
      <c r="D2726" t="s">
        <v>34</v>
      </c>
      <c r="E2726" t="s">
        <v>427</v>
      </c>
      <c r="F2726">
        <v>1935</v>
      </c>
      <c r="G2726" t="s">
        <v>292</v>
      </c>
      <c r="H2726" t="s">
        <v>170</v>
      </c>
      <c r="I2726" t="s">
        <v>293</v>
      </c>
      <c r="J2726">
        <v>3.8809999999999998</v>
      </c>
      <c r="K2726" t="s">
        <v>509</v>
      </c>
    </row>
    <row r="2727" spans="1:11" x14ac:dyDescent="0.25">
      <c r="A2727" t="s">
        <v>289</v>
      </c>
      <c r="B2727" t="s">
        <v>462</v>
      </c>
      <c r="C2727" t="s">
        <v>494</v>
      </c>
      <c r="D2727" t="s">
        <v>34</v>
      </c>
      <c r="E2727" t="s">
        <v>427</v>
      </c>
      <c r="F2727">
        <v>1936</v>
      </c>
      <c r="G2727" t="s">
        <v>292</v>
      </c>
      <c r="H2727" t="s">
        <v>170</v>
      </c>
      <c r="I2727" t="s">
        <v>293</v>
      </c>
      <c r="J2727">
        <v>3.9580000000000002</v>
      </c>
      <c r="K2727" t="s">
        <v>509</v>
      </c>
    </row>
    <row r="2728" spans="1:11" x14ac:dyDescent="0.25">
      <c r="A2728" t="s">
        <v>289</v>
      </c>
      <c r="B2728" t="s">
        <v>462</v>
      </c>
      <c r="C2728" t="s">
        <v>494</v>
      </c>
      <c r="D2728" t="s">
        <v>34</v>
      </c>
      <c r="E2728" t="s">
        <v>427</v>
      </c>
      <c r="F2728">
        <v>1937</v>
      </c>
      <c r="G2728" t="s">
        <v>292</v>
      </c>
      <c r="H2728" t="s">
        <v>170</v>
      </c>
      <c r="I2728" t="s">
        <v>293</v>
      </c>
      <c r="J2728">
        <v>4.3840000000000003</v>
      </c>
      <c r="K2728" t="s">
        <v>509</v>
      </c>
    </row>
    <row r="2729" spans="1:11" x14ac:dyDescent="0.25">
      <c r="A2729" t="s">
        <v>289</v>
      </c>
      <c r="B2729" t="s">
        <v>462</v>
      </c>
      <c r="C2729" t="s">
        <v>494</v>
      </c>
      <c r="D2729" t="s">
        <v>34</v>
      </c>
      <c r="E2729" t="s">
        <v>427</v>
      </c>
      <c r="F2729">
        <v>1938</v>
      </c>
      <c r="G2729" t="s">
        <v>292</v>
      </c>
      <c r="H2729" t="s">
        <v>170</v>
      </c>
      <c r="I2729" t="s">
        <v>293</v>
      </c>
      <c r="J2729">
        <v>4.2439999999999998</v>
      </c>
      <c r="K2729" t="s">
        <v>509</v>
      </c>
    </row>
    <row r="2730" spans="1:11" x14ac:dyDescent="0.25">
      <c r="A2730" t="s">
        <v>289</v>
      </c>
      <c r="B2730" t="s">
        <v>462</v>
      </c>
      <c r="C2730" t="s">
        <v>494</v>
      </c>
      <c r="D2730" t="s">
        <v>34</v>
      </c>
      <c r="E2730" t="s">
        <v>427</v>
      </c>
      <c r="F2730">
        <v>1939</v>
      </c>
      <c r="G2730" t="s">
        <v>292</v>
      </c>
      <c r="H2730" t="s">
        <v>170</v>
      </c>
      <c r="I2730" t="s">
        <v>293</v>
      </c>
      <c r="J2730">
        <v>4.2859999999999996</v>
      </c>
      <c r="K2730" t="s">
        <v>509</v>
      </c>
    </row>
    <row r="2731" spans="1:11" x14ac:dyDescent="0.25">
      <c r="A2731" t="s">
        <v>289</v>
      </c>
      <c r="B2731" t="s">
        <v>462</v>
      </c>
      <c r="C2731" t="s">
        <v>494</v>
      </c>
      <c r="D2731" t="s">
        <v>34</v>
      </c>
      <c r="E2731" t="s">
        <v>427</v>
      </c>
      <c r="F2731">
        <v>1940</v>
      </c>
      <c r="G2731" t="s">
        <v>292</v>
      </c>
      <c r="H2731" t="s">
        <v>170</v>
      </c>
      <c r="I2731" t="s">
        <v>293</v>
      </c>
      <c r="J2731">
        <v>4.3639999999999999</v>
      </c>
      <c r="K2731" t="s">
        <v>509</v>
      </c>
    </row>
    <row r="2732" spans="1:11" x14ac:dyDescent="0.25">
      <c r="A2732" t="s">
        <v>289</v>
      </c>
      <c r="B2732" t="s">
        <v>462</v>
      </c>
      <c r="C2732" t="s">
        <v>494</v>
      </c>
      <c r="D2732" t="s">
        <v>34</v>
      </c>
      <c r="E2732" t="s">
        <v>427</v>
      </c>
      <c r="F2732">
        <v>1941</v>
      </c>
      <c r="G2732" t="s">
        <v>292</v>
      </c>
      <c r="H2732" t="s">
        <v>170</v>
      </c>
      <c r="I2732" t="s">
        <v>293</v>
      </c>
      <c r="J2732">
        <v>4.6059999999999999</v>
      </c>
      <c r="K2732" t="s">
        <v>509</v>
      </c>
    </row>
    <row r="2733" spans="1:11" x14ac:dyDescent="0.25">
      <c r="A2733" t="s">
        <v>289</v>
      </c>
      <c r="B2733" t="s">
        <v>462</v>
      </c>
      <c r="C2733" t="s">
        <v>494</v>
      </c>
      <c r="D2733" t="s">
        <v>34</v>
      </c>
      <c r="E2733" t="s">
        <v>427</v>
      </c>
      <c r="F2733">
        <v>1942</v>
      </c>
      <c r="G2733" t="s">
        <v>292</v>
      </c>
      <c r="H2733" t="s">
        <v>170</v>
      </c>
      <c r="I2733" t="s">
        <v>293</v>
      </c>
      <c r="J2733">
        <v>5.0389999999999997</v>
      </c>
      <c r="K2733" t="s">
        <v>509</v>
      </c>
    </row>
    <row r="2734" spans="1:11" x14ac:dyDescent="0.25">
      <c r="A2734" t="s">
        <v>289</v>
      </c>
      <c r="B2734" t="s">
        <v>462</v>
      </c>
      <c r="C2734" t="s">
        <v>494</v>
      </c>
      <c r="D2734" t="s">
        <v>34</v>
      </c>
      <c r="E2734" t="s">
        <v>427</v>
      </c>
      <c r="F2734">
        <v>1943</v>
      </c>
      <c r="G2734" t="s">
        <v>292</v>
      </c>
      <c r="H2734" t="s">
        <v>170</v>
      </c>
      <c r="I2734" t="s">
        <v>293</v>
      </c>
      <c r="J2734">
        <v>5.125</v>
      </c>
      <c r="K2734" t="s">
        <v>509</v>
      </c>
    </row>
    <row r="2735" spans="1:11" x14ac:dyDescent="0.25">
      <c r="A2735" t="s">
        <v>289</v>
      </c>
      <c r="B2735" t="s">
        <v>462</v>
      </c>
      <c r="C2735" t="s">
        <v>494</v>
      </c>
      <c r="D2735" t="s">
        <v>34</v>
      </c>
      <c r="E2735" t="s">
        <v>427</v>
      </c>
      <c r="F2735">
        <v>1944</v>
      </c>
      <c r="G2735" t="s">
        <v>292</v>
      </c>
      <c r="H2735" t="s">
        <v>170</v>
      </c>
      <c r="I2735" t="s">
        <v>293</v>
      </c>
      <c r="J2735">
        <v>4.9880000000000004</v>
      </c>
      <c r="K2735" t="s">
        <v>509</v>
      </c>
    </row>
    <row r="2736" spans="1:11" x14ac:dyDescent="0.25">
      <c r="A2736" t="s">
        <v>289</v>
      </c>
      <c r="B2736" t="s">
        <v>462</v>
      </c>
      <c r="C2736" t="s">
        <v>494</v>
      </c>
      <c r="D2736" t="s">
        <v>34</v>
      </c>
      <c r="E2736" t="s">
        <v>427</v>
      </c>
      <c r="F2736">
        <v>1945</v>
      </c>
      <c r="G2736" t="s">
        <v>292</v>
      </c>
      <c r="H2736" t="s">
        <v>170</v>
      </c>
      <c r="I2736" t="s">
        <v>293</v>
      </c>
      <c r="J2736">
        <v>5.2249999999999996</v>
      </c>
      <c r="K2736" t="s">
        <v>509</v>
      </c>
    </row>
    <row r="2737" spans="1:11" x14ac:dyDescent="0.25">
      <c r="A2737" t="s">
        <v>289</v>
      </c>
      <c r="B2737" t="s">
        <v>462</v>
      </c>
      <c r="C2737" t="s">
        <v>494</v>
      </c>
      <c r="D2737" t="s">
        <v>34</v>
      </c>
      <c r="E2737" t="s">
        <v>427</v>
      </c>
      <c r="F2737">
        <v>1946</v>
      </c>
      <c r="G2737" t="s">
        <v>292</v>
      </c>
      <c r="H2737" t="s">
        <v>170</v>
      </c>
      <c r="I2737" t="s">
        <v>293</v>
      </c>
      <c r="J2737">
        <v>5.6440000000000001</v>
      </c>
      <c r="K2737" t="s">
        <v>509</v>
      </c>
    </row>
    <row r="2738" spans="1:11" x14ac:dyDescent="0.25">
      <c r="A2738" t="s">
        <v>289</v>
      </c>
      <c r="B2738" t="s">
        <v>462</v>
      </c>
      <c r="C2738" t="s">
        <v>494</v>
      </c>
      <c r="D2738" t="s">
        <v>34</v>
      </c>
      <c r="E2738" t="s">
        <v>427</v>
      </c>
      <c r="F2738">
        <v>1947</v>
      </c>
      <c r="G2738" t="s">
        <v>292</v>
      </c>
      <c r="H2738" t="s">
        <v>170</v>
      </c>
      <c r="I2738" t="s">
        <v>293</v>
      </c>
      <c r="J2738">
        <v>6.7670000000000003</v>
      </c>
      <c r="K2738" t="s">
        <v>509</v>
      </c>
    </row>
    <row r="2739" spans="1:11" x14ac:dyDescent="0.25">
      <c r="A2739" t="s">
        <v>289</v>
      </c>
      <c r="B2739" t="s">
        <v>462</v>
      </c>
      <c r="C2739" t="s">
        <v>494</v>
      </c>
      <c r="D2739" t="s">
        <v>34</v>
      </c>
      <c r="E2739" t="s">
        <v>427</v>
      </c>
      <c r="F2739">
        <v>1948</v>
      </c>
      <c r="G2739" t="s">
        <v>292</v>
      </c>
      <c r="H2739" t="s">
        <v>170</v>
      </c>
      <c r="I2739" t="s">
        <v>293</v>
      </c>
      <c r="J2739">
        <v>7.7480000000000002</v>
      </c>
      <c r="K2739" t="s">
        <v>509</v>
      </c>
    </row>
    <row r="2740" spans="1:11" x14ac:dyDescent="0.25">
      <c r="A2740" t="s">
        <v>289</v>
      </c>
      <c r="B2740" t="s">
        <v>462</v>
      </c>
      <c r="C2740" t="s">
        <v>494</v>
      </c>
      <c r="D2740" t="s">
        <v>34</v>
      </c>
      <c r="E2740" t="s">
        <v>427</v>
      </c>
      <c r="F2740">
        <v>1949</v>
      </c>
      <c r="G2740" t="s">
        <v>292</v>
      </c>
      <c r="H2740" t="s">
        <v>170</v>
      </c>
      <c r="I2740" t="s">
        <v>293</v>
      </c>
      <c r="J2740">
        <v>7.8609999999999998</v>
      </c>
      <c r="K2740" t="s">
        <v>509</v>
      </c>
    </row>
    <row r="2741" spans="1:11" x14ac:dyDescent="0.25">
      <c r="A2741" t="s">
        <v>289</v>
      </c>
      <c r="B2741" t="s">
        <v>462</v>
      </c>
      <c r="C2741" t="s">
        <v>494</v>
      </c>
      <c r="D2741" t="s">
        <v>34</v>
      </c>
      <c r="E2741" t="s">
        <v>427</v>
      </c>
      <c r="F2741">
        <v>1950</v>
      </c>
      <c r="G2741" t="s">
        <v>292</v>
      </c>
      <c r="H2741" t="s">
        <v>170</v>
      </c>
      <c r="I2741" t="s">
        <v>293</v>
      </c>
      <c r="J2741">
        <v>8.2880000000000003</v>
      </c>
      <c r="K2741" t="s">
        <v>509</v>
      </c>
    </row>
    <row r="2742" spans="1:11" x14ac:dyDescent="0.25">
      <c r="A2742" t="s">
        <v>289</v>
      </c>
      <c r="B2742" t="s">
        <v>462</v>
      </c>
      <c r="C2742" t="s">
        <v>494</v>
      </c>
      <c r="D2742" t="s">
        <v>34</v>
      </c>
      <c r="E2742" t="s">
        <v>427</v>
      </c>
      <c r="F2742">
        <v>1951</v>
      </c>
      <c r="G2742" t="s">
        <v>292</v>
      </c>
      <c r="H2742" t="s">
        <v>170</v>
      </c>
      <c r="I2742" t="s">
        <v>293</v>
      </c>
      <c r="J2742">
        <v>8.8829999999999991</v>
      </c>
      <c r="K2742" t="s">
        <v>509</v>
      </c>
    </row>
    <row r="2743" spans="1:11" x14ac:dyDescent="0.25">
      <c r="A2743" t="s">
        <v>289</v>
      </c>
      <c r="B2743" t="s">
        <v>462</v>
      </c>
      <c r="C2743" t="s">
        <v>494</v>
      </c>
      <c r="D2743" t="s">
        <v>34</v>
      </c>
      <c r="E2743" t="s">
        <v>427</v>
      </c>
      <c r="F2743">
        <v>1952</v>
      </c>
      <c r="G2743" t="s">
        <v>292</v>
      </c>
      <c r="H2743" t="s">
        <v>170</v>
      </c>
      <c r="I2743" t="s">
        <v>293</v>
      </c>
      <c r="J2743">
        <v>9.2110000000000003</v>
      </c>
      <c r="K2743" t="s">
        <v>509</v>
      </c>
    </row>
    <row r="2744" spans="1:11" x14ac:dyDescent="0.25">
      <c r="A2744" t="s">
        <v>289</v>
      </c>
      <c r="B2744" t="s">
        <v>462</v>
      </c>
      <c r="C2744" t="s">
        <v>494</v>
      </c>
      <c r="D2744" t="s">
        <v>34</v>
      </c>
      <c r="E2744" t="s">
        <v>427</v>
      </c>
      <c r="F2744">
        <v>1953</v>
      </c>
      <c r="G2744" t="s">
        <v>292</v>
      </c>
      <c r="H2744" t="s">
        <v>170</v>
      </c>
      <c r="I2744" t="s">
        <v>293</v>
      </c>
      <c r="J2744">
        <v>9.6720000000000006</v>
      </c>
      <c r="K2744" t="s">
        <v>509</v>
      </c>
    </row>
    <row r="2745" spans="1:11" x14ac:dyDescent="0.25">
      <c r="A2745" t="s">
        <v>289</v>
      </c>
      <c r="B2745" t="s">
        <v>462</v>
      </c>
      <c r="C2745" t="s">
        <v>494</v>
      </c>
      <c r="D2745" t="s">
        <v>34</v>
      </c>
      <c r="E2745" t="s">
        <v>427</v>
      </c>
      <c r="F2745">
        <v>1954</v>
      </c>
      <c r="G2745" t="s">
        <v>292</v>
      </c>
      <c r="H2745" t="s">
        <v>170</v>
      </c>
      <c r="I2745" t="s">
        <v>293</v>
      </c>
      <c r="J2745">
        <v>9.9819999999999993</v>
      </c>
      <c r="K2745" t="s">
        <v>509</v>
      </c>
    </row>
    <row r="2746" spans="1:11" x14ac:dyDescent="0.25">
      <c r="A2746" t="s">
        <v>289</v>
      </c>
      <c r="B2746" t="s">
        <v>462</v>
      </c>
      <c r="C2746" t="s">
        <v>494</v>
      </c>
      <c r="D2746" t="s">
        <v>34</v>
      </c>
      <c r="E2746" t="s">
        <v>427</v>
      </c>
      <c r="F2746">
        <v>1955</v>
      </c>
      <c r="G2746" t="s">
        <v>292</v>
      </c>
      <c r="H2746" t="s">
        <v>170</v>
      </c>
      <c r="I2746" t="s">
        <v>293</v>
      </c>
      <c r="J2746">
        <v>10.31</v>
      </c>
      <c r="K2746" t="s">
        <v>509</v>
      </c>
    </row>
    <row r="2747" spans="1:11" x14ac:dyDescent="0.25">
      <c r="A2747" t="s">
        <v>289</v>
      </c>
      <c r="B2747" t="s">
        <v>462</v>
      </c>
      <c r="C2747" t="s">
        <v>494</v>
      </c>
      <c r="D2747" t="s">
        <v>34</v>
      </c>
      <c r="E2747" t="s">
        <v>427</v>
      </c>
      <c r="F2747">
        <v>1956</v>
      </c>
      <c r="G2747" t="s">
        <v>292</v>
      </c>
      <c r="H2747" t="s">
        <v>170</v>
      </c>
      <c r="I2747" t="s">
        <v>293</v>
      </c>
      <c r="J2747">
        <v>11.128</v>
      </c>
      <c r="K2747" t="s">
        <v>509</v>
      </c>
    </row>
    <row r="2748" spans="1:11" x14ac:dyDescent="0.25">
      <c r="A2748" t="s">
        <v>289</v>
      </c>
      <c r="B2748" t="s">
        <v>462</v>
      </c>
      <c r="C2748" t="s">
        <v>494</v>
      </c>
      <c r="D2748" t="s">
        <v>34</v>
      </c>
      <c r="E2748" t="s">
        <v>427</v>
      </c>
      <c r="F2748">
        <v>1957</v>
      </c>
      <c r="G2748" t="s">
        <v>292</v>
      </c>
      <c r="H2748" t="s">
        <v>170</v>
      </c>
      <c r="I2748" t="s">
        <v>293</v>
      </c>
      <c r="J2748">
        <v>11.673999999999999</v>
      </c>
      <c r="K2748" t="s">
        <v>509</v>
      </c>
    </row>
    <row r="2749" spans="1:11" x14ac:dyDescent="0.25">
      <c r="A2749" t="s">
        <v>289</v>
      </c>
      <c r="B2749" t="s">
        <v>462</v>
      </c>
      <c r="C2749" t="s">
        <v>494</v>
      </c>
      <c r="D2749" t="s">
        <v>34</v>
      </c>
      <c r="E2749" t="s">
        <v>427</v>
      </c>
      <c r="F2749">
        <v>1958</v>
      </c>
      <c r="G2749" t="s">
        <v>292</v>
      </c>
      <c r="H2749" t="s">
        <v>170</v>
      </c>
      <c r="I2749" t="s">
        <v>293</v>
      </c>
      <c r="J2749">
        <v>11.848000000000001</v>
      </c>
      <c r="K2749" t="s">
        <v>509</v>
      </c>
    </row>
    <row r="2750" spans="1:11" x14ac:dyDescent="0.25">
      <c r="A2750" t="s">
        <v>289</v>
      </c>
      <c r="B2750" t="s">
        <v>462</v>
      </c>
      <c r="C2750" t="s">
        <v>494</v>
      </c>
      <c r="D2750" t="s">
        <v>34</v>
      </c>
      <c r="E2750" t="s">
        <v>427</v>
      </c>
      <c r="F2750">
        <v>1959</v>
      </c>
      <c r="G2750" t="s">
        <v>292</v>
      </c>
      <c r="H2750" t="s">
        <v>170</v>
      </c>
      <c r="I2750" t="s">
        <v>293</v>
      </c>
      <c r="J2750">
        <v>12.103999999999999</v>
      </c>
      <c r="K2750" t="s">
        <v>509</v>
      </c>
    </row>
    <row r="2751" spans="1:11" x14ac:dyDescent="0.25">
      <c r="A2751" t="s">
        <v>289</v>
      </c>
      <c r="B2751" t="s">
        <v>462</v>
      </c>
      <c r="C2751" t="s">
        <v>494</v>
      </c>
      <c r="D2751" t="s">
        <v>34</v>
      </c>
      <c r="E2751" t="s">
        <v>427</v>
      </c>
      <c r="F2751">
        <v>1960</v>
      </c>
      <c r="G2751" t="s">
        <v>292</v>
      </c>
      <c r="H2751" t="s">
        <v>170</v>
      </c>
      <c r="I2751" t="s">
        <v>293</v>
      </c>
      <c r="J2751">
        <v>12.207000000000001</v>
      </c>
      <c r="K2751" t="s">
        <v>509</v>
      </c>
    </row>
    <row r="2752" spans="1:11" x14ac:dyDescent="0.25">
      <c r="A2752" t="s">
        <v>289</v>
      </c>
      <c r="B2752" t="s">
        <v>462</v>
      </c>
      <c r="C2752" t="s">
        <v>494</v>
      </c>
      <c r="D2752" t="s">
        <v>34</v>
      </c>
      <c r="E2752" t="s">
        <v>427</v>
      </c>
      <c r="F2752">
        <v>1961</v>
      </c>
      <c r="G2752" t="s">
        <v>292</v>
      </c>
      <c r="H2752" t="s">
        <v>170</v>
      </c>
      <c r="I2752" t="s">
        <v>293</v>
      </c>
      <c r="J2752">
        <v>12.045</v>
      </c>
      <c r="K2752" t="s">
        <v>509</v>
      </c>
    </row>
    <row r="2753" spans="1:11" x14ac:dyDescent="0.25">
      <c r="A2753" t="s">
        <v>289</v>
      </c>
      <c r="B2753" t="s">
        <v>462</v>
      </c>
      <c r="C2753" t="s">
        <v>494</v>
      </c>
      <c r="D2753" t="s">
        <v>34</v>
      </c>
      <c r="E2753" t="s">
        <v>427</v>
      </c>
      <c r="F2753">
        <v>1962</v>
      </c>
      <c r="G2753" t="s">
        <v>292</v>
      </c>
      <c r="H2753" t="s">
        <v>170</v>
      </c>
      <c r="I2753" t="s">
        <v>293</v>
      </c>
      <c r="J2753">
        <v>12.018000000000001</v>
      </c>
      <c r="K2753" t="s">
        <v>509</v>
      </c>
    </row>
    <row r="2754" spans="1:11" x14ac:dyDescent="0.25">
      <c r="A2754" t="s">
        <v>289</v>
      </c>
      <c r="B2754" t="s">
        <v>462</v>
      </c>
      <c r="C2754" t="s">
        <v>494</v>
      </c>
      <c r="D2754" t="s">
        <v>34</v>
      </c>
      <c r="E2754" t="s">
        <v>427</v>
      </c>
      <c r="F2754">
        <v>1963</v>
      </c>
      <c r="G2754" t="s">
        <v>292</v>
      </c>
      <c r="H2754" t="s">
        <v>170</v>
      </c>
      <c r="I2754" t="s">
        <v>293</v>
      </c>
      <c r="J2754">
        <v>11.994999999999999</v>
      </c>
      <c r="K2754" t="s">
        <v>509</v>
      </c>
    </row>
    <row r="2755" spans="1:11" x14ac:dyDescent="0.25">
      <c r="A2755" t="s">
        <v>289</v>
      </c>
      <c r="B2755" t="s">
        <v>462</v>
      </c>
      <c r="C2755" t="s">
        <v>494</v>
      </c>
      <c r="D2755" t="s">
        <v>34</v>
      </c>
      <c r="E2755" t="s">
        <v>427</v>
      </c>
      <c r="F2755">
        <v>1964</v>
      </c>
      <c r="G2755" t="s">
        <v>292</v>
      </c>
      <c r="H2755" t="s">
        <v>170</v>
      </c>
      <c r="I2755" t="s">
        <v>293</v>
      </c>
      <c r="J2755">
        <v>12.067</v>
      </c>
      <c r="K2755" t="s">
        <v>509</v>
      </c>
    </row>
    <row r="2756" spans="1:11" x14ac:dyDescent="0.25">
      <c r="A2756" t="s">
        <v>289</v>
      </c>
      <c r="B2756" t="s">
        <v>462</v>
      </c>
      <c r="C2756" t="s">
        <v>494</v>
      </c>
      <c r="D2756" t="s">
        <v>34</v>
      </c>
      <c r="E2756" t="s">
        <v>427</v>
      </c>
      <c r="F2756">
        <v>1965</v>
      </c>
      <c r="G2756" t="s">
        <v>292</v>
      </c>
      <c r="H2756" t="s">
        <v>170</v>
      </c>
      <c r="I2756" t="s">
        <v>293</v>
      </c>
      <c r="J2756">
        <v>12.234999999999999</v>
      </c>
      <c r="K2756" t="s">
        <v>509</v>
      </c>
    </row>
    <row r="2757" spans="1:11" x14ac:dyDescent="0.25">
      <c r="A2757" t="s">
        <v>289</v>
      </c>
      <c r="B2757" t="s">
        <v>462</v>
      </c>
      <c r="C2757" t="s">
        <v>494</v>
      </c>
      <c r="D2757" t="s">
        <v>34</v>
      </c>
      <c r="E2757" t="s">
        <v>427</v>
      </c>
      <c r="F2757">
        <v>1966</v>
      </c>
      <c r="G2757" t="s">
        <v>292</v>
      </c>
      <c r="H2757" t="s">
        <v>170</v>
      </c>
      <c r="I2757" t="s">
        <v>293</v>
      </c>
      <c r="J2757">
        <v>12.435</v>
      </c>
      <c r="K2757" t="s">
        <v>509</v>
      </c>
    </row>
    <row r="2758" spans="1:11" x14ac:dyDescent="0.25">
      <c r="A2758" t="s">
        <v>289</v>
      </c>
      <c r="B2758" t="s">
        <v>462</v>
      </c>
      <c r="C2758" t="s">
        <v>494</v>
      </c>
      <c r="D2758" t="s">
        <v>34</v>
      </c>
      <c r="E2758" t="s">
        <v>427</v>
      </c>
      <c r="F2758">
        <v>1967</v>
      </c>
      <c r="G2758" t="s">
        <v>292</v>
      </c>
      <c r="H2758" t="s">
        <v>170</v>
      </c>
      <c r="I2758" t="s">
        <v>293</v>
      </c>
      <c r="J2758">
        <v>12.651</v>
      </c>
      <c r="K2758" t="s">
        <v>509</v>
      </c>
    </row>
    <row r="2759" spans="1:11" x14ac:dyDescent="0.25">
      <c r="A2759" t="s">
        <v>289</v>
      </c>
      <c r="B2759" t="s">
        <v>462</v>
      </c>
      <c r="C2759" t="s">
        <v>494</v>
      </c>
      <c r="D2759" t="s">
        <v>34</v>
      </c>
      <c r="E2759" t="s">
        <v>427</v>
      </c>
      <c r="F2759">
        <v>1968</v>
      </c>
      <c r="G2759" t="s">
        <v>292</v>
      </c>
      <c r="H2759" t="s">
        <v>170</v>
      </c>
      <c r="I2759" t="s">
        <v>293</v>
      </c>
      <c r="J2759">
        <v>13.315</v>
      </c>
      <c r="K2759" t="s">
        <v>509</v>
      </c>
    </row>
    <row r="2760" spans="1:11" x14ac:dyDescent="0.25">
      <c r="A2760" t="s">
        <v>289</v>
      </c>
      <c r="B2760" t="s">
        <v>462</v>
      </c>
      <c r="C2760" t="s">
        <v>494</v>
      </c>
      <c r="D2760" t="s">
        <v>34</v>
      </c>
      <c r="E2760" t="s">
        <v>427</v>
      </c>
      <c r="F2760">
        <v>1969</v>
      </c>
      <c r="G2760" t="s">
        <v>292</v>
      </c>
      <c r="H2760" t="s">
        <v>170</v>
      </c>
      <c r="I2760" t="s">
        <v>293</v>
      </c>
      <c r="J2760">
        <v>14.048</v>
      </c>
      <c r="K2760" t="s">
        <v>509</v>
      </c>
    </row>
    <row r="2761" spans="1:11" x14ac:dyDescent="0.25">
      <c r="A2761" t="s">
        <v>289</v>
      </c>
      <c r="B2761" t="s">
        <v>462</v>
      </c>
      <c r="C2761" t="s">
        <v>494</v>
      </c>
      <c r="D2761" t="s">
        <v>34</v>
      </c>
      <c r="E2761" t="s">
        <v>427</v>
      </c>
      <c r="F2761">
        <v>1970</v>
      </c>
      <c r="G2761" t="s">
        <v>292</v>
      </c>
      <c r="H2761" t="s">
        <v>170</v>
      </c>
      <c r="I2761" t="s">
        <v>293</v>
      </c>
      <c r="J2761">
        <v>14.718999999999999</v>
      </c>
      <c r="K2761" t="s">
        <v>509</v>
      </c>
    </row>
    <row r="2762" spans="1:11" x14ac:dyDescent="0.25">
      <c r="A2762" t="s">
        <v>289</v>
      </c>
      <c r="B2762" t="s">
        <v>462</v>
      </c>
      <c r="C2762" t="s">
        <v>494</v>
      </c>
      <c r="D2762" t="s">
        <v>34</v>
      </c>
      <c r="E2762" t="s">
        <v>427</v>
      </c>
      <c r="F2762">
        <v>1971</v>
      </c>
      <c r="G2762" t="s">
        <v>292</v>
      </c>
      <c r="H2762" t="s">
        <v>170</v>
      </c>
      <c r="I2762" t="s">
        <v>293</v>
      </c>
      <c r="J2762">
        <v>15.798999999999999</v>
      </c>
      <c r="K2762" t="s">
        <v>509</v>
      </c>
    </row>
    <row r="2763" spans="1:11" x14ac:dyDescent="0.25">
      <c r="A2763" t="s">
        <v>289</v>
      </c>
      <c r="B2763" t="s">
        <v>462</v>
      </c>
      <c r="C2763" t="s">
        <v>494</v>
      </c>
      <c r="D2763" t="s">
        <v>34</v>
      </c>
      <c r="E2763" t="s">
        <v>427</v>
      </c>
      <c r="F2763">
        <v>1972</v>
      </c>
      <c r="G2763" t="s">
        <v>292</v>
      </c>
      <c r="H2763" t="s">
        <v>170</v>
      </c>
      <c r="I2763" t="s">
        <v>293</v>
      </c>
      <c r="J2763">
        <v>16.651</v>
      </c>
      <c r="K2763" t="s">
        <v>509</v>
      </c>
    </row>
    <row r="2764" spans="1:11" x14ac:dyDescent="0.25">
      <c r="A2764" t="s">
        <v>289</v>
      </c>
      <c r="B2764" t="s">
        <v>462</v>
      </c>
      <c r="C2764" t="s">
        <v>494</v>
      </c>
      <c r="D2764" t="s">
        <v>34</v>
      </c>
      <c r="E2764" t="s">
        <v>427</v>
      </c>
      <c r="F2764">
        <v>1973</v>
      </c>
      <c r="G2764" t="s">
        <v>292</v>
      </c>
      <c r="H2764" t="s">
        <v>170</v>
      </c>
      <c r="I2764" t="s">
        <v>293</v>
      </c>
      <c r="J2764">
        <v>17.753</v>
      </c>
      <c r="K2764" t="s">
        <v>509</v>
      </c>
    </row>
    <row r="2765" spans="1:11" x14ac:dyDescent="0.25">
      <c r="A2765" t="s">
        <v>289</v>
      </c>
      <c r="B2765" t="s">
        <v>462</v>
      </c>
      <c r="C2765" t="s">
        <v>494</v>
      </c>
      <c r="D2765" t="s">
        <v>34</v>
      </c>
      <c r="E2765" t="s">
        <v>427</v>
      </c>
      <c r="F2765">
        <v>1974</v>
      </c>
      <c r="G2765" t="s">
        <v>292</v>
      </c>
      <c r="H2765" t="s">
        <v>170</v>
      </c>
      <c r="I2765" t="s">
        <v>293</v>
      </c>
      <c r="J2765">
        <v>21.834</v>
      </c>
      <c r="K2765" t="s">
        <v>509</v>
      </c>
    </row>
    <row r="2766" spans="1:11" x14ac:dyDescent="0.25">
      <c r="A2766" t="s">
        <v>289</v>
      </c>
      <c r="B2766" t="s">
        <v>462</v>
      </c>
      <c r="C2766" t="s">
        <v>494</v>
      </c>
      <c r="D2766" t="s">
        <v>34</v>
      </c>
      <c r="E2766" t="s">
        <v>427</v>
      </c>
      <c r="F2766">
        <v>1975</v>
      </c>
      <c r="G2766" t="s">
        <v>292</v>
      </c>
      <c r="H2766" t="s">
        <v>170</v>
      </c>
      <c r="I2766" t="s">
        <v>293</v>
      </c>
      <c r="J2766">
        <v>25.013999999999999</v>
      </c>
      <c r="K2766" t="s">
        <v>509</v>
      </c>
    </row>
    <row r="2767" spans="1:11" x14ac:dyDescent="0.25">
      <c r="A2767" t="s">
        <v>289</v>
      </c>
      <c r="B2767" t="s">
        <v>462</v>
      </c>
      <c r="C2767" t="s">
        <v>494</v>
      </c>
      <c r="D2767" t="s">
        <v>34</v>
      </c>
      <c r="E2767" t="s">
        <v>427</v>
      </c>
      <c r="F2767">
        <v>1976</v>
      </c>
      <c r="G2767" t="s">
        <v>292</v>
      </c>
      <c r="H2767" t="s">
        <v>170</v>
      </c>
      <c r="I2767" t="s">
        <v>293</v>
      </c>
      <c r="J2767">
        <v>26.312999999999999</v>
      </c>
      <c r="K2767" t="s">
        <v>509</v>
      </c>
    </row>
    <row r="2768" spans="1:11" x14ac:dyDescent="0.25">
      <c r="A2768" t="s">
        <v>289</v>
      </c>
      <c r="B2768" t="s">
        <v>462</v>
      </c>
      <c r="C2768" t="s">
        <v>494</v>
      </c>
      <c r="D2768" t="s">
        <v>34</v>
      </c>
      <c r="E2768" t="s">
        <v>427</v>
      </c>
      <c r="F2768">
        <v>1977</v>
      </c>
      <c r="G2768" t="s">
        <v>292</v>
      </c>
      <c r="H2768" t="s">
        <v>170</v>
      </c>
      <c r="I2768" t="s">
        <v>293</v>
      </c>
      <c r="J2768">
        <v>29.067</v>
      </c>
      <c r="K2768" t="s">
        <v>509</v>
      </c>
    </row>
    <row r="2769" spans="1:11" x14ac:dyDescent="0.25">
      <c r="A2769" t="s">
        <v>289</v>
      </c>
      <c r="B2769" t="s">
        <v>462</v>
      </c>
      <c r="C2769" t="s">
        <v>494</v>
      </c>
      <c r="D2769" t="s">
        <v>34</v>
      </c>
      <c r="E2769" t="s">
        <v>427</v>
      </c>
      <c r="F2769">
        <v>1978</v>
      </c>
      <c r="G2769" t="s">
        <v>292</v>
      </c>
      <c r="H2769" t="s">
        <v>170</v>
      </c>
      <c r="I2769" t="s">
        <v>293</v>
      </c>
      <c r="J2769">
        <v>29.995000000000001</v>
      </c>
      <c r="K2769" t="s">
        <v>509</v>
      </c>
    </row>
    <row r="2770" spans="1:11" x14ac:dyDescent="0.25">
      <c r="A2770" t="s">
        <v>289</v>
      </c>
      <c r="B2770" t="s">
        <v>462</v>
      </c>
      <c r="C2770" t="s">
        <v>494</v>
      </c>
      <c r="D2770" t="s">
        <v>34</v>
      </c>
      <c r="E2770" t="s">
        <v>427</v>
      </c>
      <c r="F2770">
        <v>1979</v>
      </c>
      <c r="G2770" t="s">
        <v>292</v>
      </c>
      <c r="H2770" t="s">
        <v>170</v>
      </c>
      <c r="I2770" t="s">
        <v>293</v>
      </c>
      <c r="J2770">
        <v>33.045999999999999</v>
      </c>
      <c r="K2770" t="s">
        <v>509</v>
      </c>
    </row>
    <row r="2771" spans="1:11" x14ac:dyDescent="0.25">
      <c r="A2771" t="s">
        <v>289</v>
      </c>
      <c r="B2771" t="s">
        <v>462</v>
      </c>
      <c r="C2771" t="s">
        <v>494</v>
      </c>
      <c r="D2771" t="s">
        <v>34</v>
      </c>
      <c r="E2771" t="s">
        <v>427</v>
      </c>
      <c r="F2771">
        <v>1980</v>
      </c>
      <c r="G2771" t="s">
        <v>292</v>
      </c>
      <c r="H2771" t="s">
        <v>170</v>
      </c>
      <c r="I2771" t="s">
        <v>293</v>
      </c>
      <c r="J2771">
        <v>36.426000000000002</v>
      </c>
      <c r="K2771" t="s">
        <v>509</v>
      </c>
    </row>
    <row r="2772" spans="1:11" x14ac:dyDescent="0.25">
      <c r="A2772" t="s">
        <v>289</v>
      </c>
      <c r="B2772" t="s">
        <v>462</v>
      </c>
      <c r="C2772" t="s">
        <v>494</v>
      </c>
      <c r="D2772" t="s">
        <v>34</v>
      </c>
      <c r="E2772" t="s">
        <v>427</v>
      </c>
      <c r="F2772">
        <v>1981</v>
      </c>
      <c r="G2772" t="s">
        <v>292</v>
      </c>
      <c r="H2772" t="s">
        <v>170</v>
      </c>
      <c r="I2772" t="s">
        <v>293</v>
      </c>
      <c r="J2772">
        <v>39.698999999999998</v>
      </c>
      <c r="K2772" t="s">
        <v>509</v>
      </c>
    </row>
    <row r="2773" spans="1:11" x14ac:dyDescent="0.25">
      <c r="A2773" t="s">
        <v>289</v>
      </c>
      <c r="B2773" t="s">
        <v>462</v>
      </c>
      <c r="C2773" t="s">
        <v>494</v>
      </c>
      <c r="D2773" t="s">
        <v>34</v>
      </c>
      <c r="E2773" t="s">
        <v>427</v>
      </c>
      <c r="F2773">
        <v>1982</v>
      </c>
      <c r="G2773" t="s">
        <v>292</v>
      </c>
      <c r="H2773" t="s">
        <v>170</v>
      </c>
      <c r="I2773" t="s">
        <v>293</v>
      </c>
      <c r="J2773">
        <v>42.319000000000003</v>
      </c>
      <c r="K2773" t="s">
        <v>509</v>
      </c>
    </row>
    <row r="2774" spans="1:11" x14ac:dyDescent="0.25">
      <c r="A2774" t="s">
        <v>289</v>
      </c>
      <c r="B2774" t="s">
        <v>462</v>
      </c>
      <c r="C2774" t="s">
        <v>494</v>
      </c>
      <c r="D2774" t="s">
        <v>34</v>
      </c>
      <c r="E2774" t="s">
        <v>427</v>
      </c>
      <c r="F2774">
        <v>1983</v>
      </c>
      <c r="G2774" t="s">
        <v>292</v>
      </c>
      <c r="H2774" t="s">
        <v>170</v>
      </c>
      <c r="I2774" t="s">
        <v>293</v>
      </c>
      <c r="J2774">
        <v>45.808999999999997</v>
      </c>
      <c r="K2774" t="s">
        <v>509</v>
      </c>
    </row>
    <row r="2775" spans="1:11" x14ac:dyDescent="0.25">
      <c r="A2775" t="s">
        <v>289</v>
      </c>
      <c r="B2775" t="s">
        <v>462</v>
      </c>
      <c r="C2775" t="s">
        <v>494</v>
      </c>
      <c r="D2775" t="s">
        <v>34</v>
      </c>
      <c r="E2775" t="s">
        <v>427</v>
      </c>
      <c r="F2775">
        <v>1984</v>
      </c>
      <c r="G2775" t="s">
        <v>292</v>
      </c>
      <c r="H2775" t="s">
        <v>170</v>
      </c>
      <c r="I2775" t="s">
        <v>293</v>
      </c>
      <c r="J2775">
        <v>47.463000000000001</v>
      </c>
      <c r="K2775" t="s">
        <v>509</v>
      </c>
    </row>
    <row r="2776" spans="1:11" x14ac:dyDescent="0.25">
      <c r="A2776" t="s">
        <v>289</v>
      </c>
      <c r="B2776" t="s">
        <v>462</v>
      </c>
      <c r="C2776" t="s">
        <v>494</v>
      </c>
      <c r="D2776" t="s">
        <v>34</v>
      </c>
      <c r="E2776" t="s">
        <v>427</v>
      </c>
      <c r="F2776">
        <v>1985</v>
      </c>
      <c r="G2776" t="s">
        <v>292</v>
      </c>
      <c r="H2776" t="s">
        <v>170</v>
      </c>
      <c r="I2776" t="s">
        <v>293</v>
      </c>
      <c r="J2776">
        <v>48.070999999999998</v>
      </c>
      <c r="K2776" t="s">
        <v>509</v>
      </c>
    </row>
    <row r="2777" spans="1:11" x14ac:dyDescent="0.25">
      <c r="A2777" t="s">
        <v>289</v>
      </c>
      <c r="B2777" t="s">
        <v>462</v>
      </c>
      <c r="C2777" t="s">
        <v>494</v>
      </c>
      <c r="D2777" t="s">
        <v>34</v>
      </c>
      <c r="E2777" t="s">
        <v>427</v>
      </c>
      <c r="F2777">
        <v>1986</v>
      </c>
      <c r="G2777" t="s">
        <v>292</v>
      </c>
      <c r="H2777" t="s">
        <v>170</v>
      </c>
      <c r="I2777" t="s">
        <v>293</v>
      </c>
      <c r="J2777">
        <v>47.231999999999999</v>
      </c>
      <c r="K2777" t="s">
        <v>509</v>
      </c>
    </row>
    <row r="2778" spans="1:11" x14ac:dyDescent="0.25">
      <c r="A2778" t="s">
        <v>289</v>
      </c>
      <c r="B2778" t="s">
        <v>462</v>
      </c>
      <c r="C2778" t="s">
        <v>494</v>
      </c>
      <c r="D2778" t="s">
        <v>34</v>
      </c>
      <c r="E2778" t="s">
        <v>427</v>
      </c>
      <c r="F2778">
        <v>1987</v>
      </c>
      <c r="G2778" t="s">
        <v>292</v>
      </c>
      <c r="H2778" t="s">
        <v>170</v>
      </c>
      <c r="I2778" t="s">
        <v>293</v>
      </c>
      <c r="J2778">
        <v>47.664000000000001</v>
      </c>
      <c r="K2778" t="s">
        <v>509</v>
      </c>
    </row>
    <row r="2779" spans="1:11" x14ac:dyDescent="0.25">
      <c r="A2779" t="s">
        <v>289</v>
      </c>
      <c r="B2779" t="s">
        <v>462</v>
      </c>
      <c r="C2779" t="s">
        <v>494</v>
      </c>
      <c r="D2779" t="s">
        <v>34</v>
      </c>
      <c r="E2779" t="s">
        <v>427</v>
      </c>
      <c r="F2779">
        <v>1988</v>
      </c>
      <c r="G2779" t="s">
        <v>292</v>
      </c>
      <c r="H2779" t="s">
        <v>170</v>
      </c>
      <c r="I2779" t="s">
        <v>293</v>
      </c>
      <c r="J2779">
        <v>50.040999999999997</v>
      </c>
      <c r="K2779" t="s">
        <v>509</v>
      </c>
    </row>
    <row r="2780" spans="1:11" x14ac:dyDescent="0.25">
      <c r="A2780" t="s">
        <v>289</v>
      </c>
      <c r="B2780" t="s">
        <v>462</v>
      </c>
      <c r="C2780" t="s">
        <v>494</v>
      </c>
      <c r="D2780" t="s">
        <v>34</v>
      </c>
      <c r="E2780" t="s">
        <v>427</v>
      </c>
      <c r="F2780">
        <v>1989</v>
      </c>
      <c r="G2780" t="s">
        <v>292</v>
      </c>
      <c r="H2780" t="s">
        <v>170</v>
      </c>
      <c r="I2780" t="s">
        <v>293</v>
      </c>
      <c r="J2780">
        <v>51.191000000000003</v>
      </c>
      <c r="K2780" t="s">
        <v>509</v>
      </c>
    </row>
    <row r="2781" spans="1:11" x14ac:dyDescent="0.25">
      <c r="A2781" t="s">
        <v>289</v>
      </c>
      <c r="B2781" t="s">
        <v>462</v>
      </c>
      <c r="C2781" t="s">
        <v>494</v>
      </c>
      <c r="D2781" t="s">
        <v>34</v>
      </c>
      <c r="E2781" t="s">
        <v>427</v>
      </c>
      <c r="F2781">
        <v>1990</v>
      </c>
      <c r="G2781" t="s">
        <v>292</v>
      </c>
      <c r="H2781" t="s">
        <v>170</v>
      </c>
      <c r="I2781" t="s">
        <v>293</v>
      </c>
      <c r="J2781">
        <v>52.286000000000001</v>
      </c>
      <c r="K2781" t="s">
        <v>509</v>
      </c>
    </row>
    <row r="2782" spans="1:11" x14ac:dyDescent="0.25">
      <c r="A2782" t="s">
        <v>289</v>
      </c>
      <c r="B2782" t="s">
        <v>462</v>
      </c>
      <c r="C2782" t="s">
        <v>494</v>
      </c>
      <c r="D2782" t="s">
        <v>34</v>
      </c>
      <c r="E2782" t="s">
        <v>427</v>
      </c>
      <c r="F2782">
        <v>1991</v>
      </c>
      <c r="G2782" t="s">
        <v>292</v>
      </c>
      <c r="H2782" t="s">
        <v>170</v>
      </c>
      <c r="I2782" t="s">
        <v>293</v>
      </c>
      <c r="J2782">
        <v>53.201999999999998</v>
      </c>
      <c r="K2782" t="s">
        <v>509</v>
      </c>
    </row>
    <row r="2783" spans="1:11" x14ac:dyDescent="0.25">
      <c r="A2783" t="s">
        <v>289</v>
      </c>
      <c r="B2783" t="s">
        <v>462</v>
      </c>
      <c r="C2783" t="s">
        <v>494</v>
      </c>
      <c r="D2783" t="s">
        <v>34</v>
      </c>
      <c r="E2783" t="s">
        <v>427</v>
      </c>
      <c r="F2783">
        <v>1992</v>
      </c>
      <c r="G2783" t="s">
        <v>292</v>
      </c>
      <c r="H2783" t="s">
        <v>170</v>
      </c>
      <c r="I2783" t="s">
        <v>293</v>
      </c>
      <c r="J2783">
        <v>53.680999999999997</v>
      </c>
      <c r="K2783" t="s">
        <v>509</v>
      </c>
    </row>
    <row r="2784" spans="1:11" x14ac:dyDescent="0.25">
      <c r="A2784" t="s">
        <v>289</v>
      </c>
      <c r="B2784" t="s">
        <v>462</v>
      </c>
      <c r="C2784" t="s">
        <v>494</v>
      </c>
      <c r="D2784" t="s">
        <v>34</v>
      </c>
      <c r="E2784" t="s">
        <v>427</v>
      </c>
      <c r="F2784">
        <v>1993</v>
      </c>
      <c r="G2784" t="s">
        <v>292</v>
      </c>
      <c r="H2784" t="s">
        <v>170</v>
      </c>
      <c r="I2784" t="s">
        <v>293</v>
      </c>
      <c r="J2784">
        <v>57.508000000000003</v>
      </c>
      <c r="K2784" t="s">
        <v>509</v>
      </c>
    </row>
    <row r="2785" spans="1:11" x14ac:dyDescent="0.25">
      <c r="A2785" t="s">
        <v>289</v>
      </c>
      <c r="B2785" t="s">
        <v>462</v>
      </c>
      <c r="C2785" t="s">
        <v>494</v>
      </c>
      <c r="D2785" t="s">
        <v>34</v>
      </c>
      <c r="E2785" t="s">
        <v>427</v>
      </c>
      <c r="F2785">
        <v>1994</v>
      </c>
      <c r="G2785" t="s">
        <v>292</v>
      </c>
      <c r="H2785" t="s">
        <v>170</v>
      </c>
      <c r="I2785" t="s">
        <v>293</v>
      </c>
      <c r="J2785">
        <v>59.286000000000001</v>
      </c>
      <c r="K2785" t="s">
        <v>509</v>
      </c>
    </row>
    <row r="2786" spans="1:11" x14ac:dyDescent="0.25">
      <c r="A2786" t="s">
        <v>289</v>
      </c>
      <c r="B2786" t="s">
        <v>462</v>
      </c>
      <c r="C2786" t="s">
        <v>494</v>
      </c>
      <c r="D2786" t="s">
        <v>34</v>
      </c>
      <c r="E2786" t="s">
        <v>427</v>
      </c>
      <c r="F2786">
        <v>1995</v>
      </c>
      <c r="G2786" t="s">
        <v>292</v>
      </c>
      <c r="H2786" t="s">
        <v>170</v>
      </c>
      <c r="I2786" t="s">
        <v>293</v>
      </c>
      <c r="J2786">
        <v>60.822000000000003</v>
      </c>
      <c r="K2786" t="s">
        <v>509</v>
      </c>
    </row>
    <row r="2787" spans="1:11" x14ac:dyDescent="0.25">
      <c r="A2787" t="s">
        <v>289</v>
      </c>
      <c r="B2787" t="s">
        <v>462</v>
      </c>
      <c r="C2787" t="s">
        <v>494</v>
      </c>
      <c r="D2787" t="s">
        <v>34</v>
      </c>
      <c r="E2787" t="s">
        <v>427</v>
      </c>
      <c r="F2787">
        <v>1996</v>
      </c>
      <c r="G2787" t="s">
        <v>292</v>
      </c>
      <c r="H2787" t="s">
        <v>170</v>
      </c>
      <c r="I2787" t="s">
        <v>293</v>
      </c>
      <c r="J2787">
        <v>63.423999999999999</v>
      </c>
      <c r="K2787" t="s">
        <v>509</v>
      </c>
    </row>
    <row r="2788" spans="1:11" x14ac:dyDescent="0.25">
      <c r="A2788" t="s">
        <v>289</v>
      </c>
      <c r="B2788" t="s">
        <v>462</v>
      </c>
      <c r="C2788" t="s">
        <v>494</v>
      </c>
      <c r="D2788" t="s">
        <v>34</v>
      </c>
      <c r="E2788" t="s">
        <v>427</v>
      </c>
      <c r="F2788">
        <v>1997</v>
      </c>
      <c r="G2788" t="s">
        <v>292</v>
      </c>
      <c r="H2788" t="s">
        <v>170</v>
      </c>
      <c r="I2788" t="s">
        <v>293</v>
      </c>
      <c r="J2788">
        <v>64.710999999999999</v>
      </c>
      <c r="K2788" t="s">
        <v>509</v>
      </c>
    </row>
    <row r="2789" spans="1:11" x14ac:dyDescent="0.25">
      <c r="A2789" t="s">
        <v>289</v>
      </c>
      <c r="B2789" t="s">
        <v>462</v>
      </c>
      <c r="C2789" t="s">
        <v>494</v>
      </c>
      <c r="D2789" t="s">
        <v>34</v>
      </c>
      <c r="E2789" t="s">
        <v>427</v>
      </c>
      <c r="F2789">
        <v>1998</v>
      </c>
      <c r="G2789" t="s">
        <v>292</v>
      </c>
      <c r="H2789" t="s">
        <v>170</v>
      </c>
      <c r="I2789" t="s">
        <v>293</v>
      </c>
      <c r="J2789">
        <v>66.132000000000005</v>
      </c>
      <c r="K2789" t="s">
        <v>509</v>
      </c>
    </row>
    <row r="2790" spans="1:11" x14ac:dyDescent="0.25">
      <c r="A2790" t="s">
        <v>289</v>
      </c>
      <c r="B2790" t="s">
        <v>462</v>
      </c>
      <c r="C2790" t="s">
        <v>494</v>
      </c>
      <c r="D2790" t="s">
        <v>34</v>
      </c>
      <c r="E2790" t="s">
        <v>427</v>
      </c>
      <c r="F2790">
        <v>1999</v>
      </c>
      <c r="G2790" t="s">
        <v>292</v>
      </c>
      <c r="H2790" t="s">
        <v>170</v>
      </c>
      <c r="I2790" t="s">
        <v>293</v>
      </c>
      <c r="J2790">
        <v>67.313000000000002</v>
      </c>
      <c r="K2790" t="s">
        <v>509</v>
      </c>
    </row>
    <row r="2791" spans="1:11" x14ac:dyDescent="0.25">
      <c r="A2791" t="s">
        <v>289</v>
      </c>
      <c r="B2791" t="s">
        <v>462</v>
      </c>
      <c r="C2791" t="s">
        <v>494</v>
      </c>
      <c r="D2791" t="s">
        <v>34</v>
      </c>
      <c r="E2791" t="s">
        <v>427</v>
      </c>
      <c r="F2791">
        <v>2000</v>
      </c>
      <c r="G2791" t="s">
        <v>292</v>
      </c>
      <c r="H2791" t="s">
        <v>170</v>
      </c>
      <c r="I2791" t="s">
        <v>293</v>
      </c>
      <c r="J2791">
        <v>69.150999999999996</v>
      </c>
      <c r="K2791" t="s">
        <v>509</v>
      </c>
    </row>
    <row r="2792" spans="1:11" x14ac:dyDescent="0.25">
      <c r="A2792" t="s">
        <v>289</v>
      </c>
      <c r="B2792" t="s">
        <v>462</v>
      </c>
      <c r="C2792" t="s">
        <v>494</v>
      </c>
      <c r="D2792" t="s">
        <v>34</v>
      </c>
      <c r="E2792" t="s">
        <v>427</v>
      </c>
      <c r="F2792">
        <v>2001</v>
      </c>
      <c r="G2792" t="s">
        <v>292</v>
      </c>
      <c r="H2792" t="s">
        <v>170</v>
      </c>
      <c r="I2792" t="s">
        <v>293</v>
      </c>
      <c r="J2792">
        <v>72.087999999999994</v>
      </c>
      <c r="K2792" t="s">
        <v>509</v>
      </c>
    </row>
    <row r="2793" spans="1:11" x14ac:dyDescent="0.25">
      <c r="A2793" t="s">
        <v>289</v>
      </c>
      <c r="B2793" t="s">
        <v>462</v>
      </c>
      <c r="C2793" t="s">
        <v>494</v>
      </c>
      <c r="D2793" t="s">
        <v>34</v>
      </c>
      <c r="E2793" t="s">
        <v>427</v>
      </c>
      <c r="F2793">
        <v>2002</v>
      </c>
      <c r="G2793" t="s">
        <v>292</v>
      </c>
      <c r="H2793" t="s">
        <v>170</v>
      </c>
      <c r="I2793" t="s">
        <v>293</v>
      </c>
      <c r="J2793">
        <v>73.805999999999997</v>
      </c>
      <c r="K2793" t="s">
        <v>509</v>
      </c>
    </row>
    <row r="2794" spans="1:11" x14ac:dyDescent="0.25">
      <c r="A2794" t="s">
        <v>289</v>
      </c>
      <c r="B2794" t="s">
        <v>462</v>
      </c>
      <c r="C2794" t="s">
        <v>494</v>
      </c>
      <c r="D2794" t="s">
        <v>34</v>
      </c>
      <c r="E2794" t="s">
        <v>427</v>
      </c>
      <c r="F2794">
        <v>2003</v>
      </c>
      <c r="G2794" t="s">
        <v>292</v>
      </c>
      <c r="H2794" t="s">
        <v>170</v>
      </c>
      <c r="I2794" t="s">
        <v>293</v>
      </c>
      <c r="J2794">
        <v>75.739999999999995</v>
      </c>
      <c r="K2794" t="s">
        <v>509</v>
      </c>
    </row>
    <row r="2795" spans="1:11" x14ac:dyDescent="0.25">
      <c r="A2795" t="s">
        <v>289</v>
      </c>
      <c r="B2795" t="s">
        <v>462</v>
      </c>
      <c r="C2795" t="s">
        <v>494</v>
      </c>
      <c r="D2795" t="s">
        <v>34</v>
      </c>
      <c r="E2795" t="s">
        <v>427</v>
      </c>
      <c r="F2795">
        <v>2004</v>
      </c>
      <c r="G2795" t="s">
        <v>292</v>
      </c>
      <c r="H2795" t="s">
        <v>170</v>
      </c>
      <c r="I2795" t="s">
        <v>293</v>
      </c>
      <c r="J2795">
        <v>77.826999999999998</v>
      </c>
      <c r="K2795" t="s">
        <v>509</v>
      </c>
    </row>
    <row r="2796" spans="1:11" x14ac:dyDescent="0.25">
      <c r="A2796" t="s">
        <v>289</v>
      </c>
      <c r="B2796" t="s">
        <v>462</v>
      </c>
      <c r="C2796" t="s">
        <v>494</v>
      </c>
      <c r="D2796" t="s">
        <v>34</v>
      </c>
      <c r="E2796" t="s">
        <v>427</v>
      </c>
      <c r="F2796">
        <v>2005</v>
      </c>
      <c r="G2796" t="s">
        <v>292</v>
      </c>
      <c r="H2796" t="s">
        <v>170</v>
      </c>
      <c r="I2796" t="s">
        <v>293</v>
      </c>
      <c r="J2796">
        <v>79.254000000000005</v>
      </c>
      <c r="K2796" t="s">
        <v>509</v>
      </c>
    </row>
    <row r="2797" spans="1:11" x14ac:dyDescent="0.25">
      <c r="A2797" t="s">
        <v>289</v>
      </c>
      <c r="B2797" t="s">
        <v>462</v>
      </c>
      <c r="C2797" t="s">
        <v>494</v>
      </c>
      <c r="D2797" t="s">
        <v>34</v>
      </c>
      <c r="E2797" t="s">
        <v>427</v>
      </c>
      <c r="F2797">
        <v>2006</v>
      </c>
      <c r="G2797" t="s">
        <v>292</v>
      </c>
      <c r="H2797" t="s">
        <v>170</v>
      </c>
      <c r="I2797" t="s">
        <v>293</v>
      </c>
      <c r="J2797">
        <v>81.346999999999994</v>
      </c>
      <c r="K2797" t="s">
        <v>509</v>
      </c>
    </row>
    <row r="2798" spans="1:11" x14ac:dyDescent="0.25">
      <c r="A2798" t="s">
        <v>289</v>
      </c>
      <c r="B2798" t="s">
        <v>462</v>
      </c>
      <c r="C2798" t="s">
        <v>494</v>
      </c>
      <c r="D2798" t="s">
        <v>34</v>
      </c>
      <c r="E2798" t="s">
        <v>427</v>
      </c>
      <c r="F2798">
        <v>2007</v>
      </c>
      <c r="G2798" t="s">
        <v>292</v>
      </c>
      <c r="H2798" t="s">
        <v>170</v>
      </c>
      <c r="I2798" t="s">
        <v>293</v>
      </c>
      <c r="J2798">
        <v>83.295000000000002</v>
      </c>
      <c r="K2798" t="s">
        <v>509</v>
      </c>
    </row>
    <row r="2799" spans="1:11" x14ac:dyDescent="0.25">
      <c r="A2799" t="s">
        <v>289</v>
      </c>
      <c r="B2799" t="s">
        <v>462</v>
      </c>
      <c r="C2799" t="s">
        <v>494</v>
      </c>
      <c r="D2799" t="s">
        <v>34</v>
      </c>
      <c r="E2799" t="s">
        <v>427</v>
      </c>
      <c r="F2799">
        <v>2008</v>
      </c>
      <c r="G2799" t="s">
        <v>292</v>
      </c>
      <c r="H2799" t="s">
        <v>170</v>
      </c>
      <c r="I2799" t="s">
        <v>293</v>
      </c>
      <c r="J2799">
        <v>86.114000000000004</v>
      </c>
      <c r="K2799" t="s">
        <v>509</v>
      </c>
    </row>
    <row r="2800" spans="1:11" x14ac:dyDescent="0.25">
      <c r="A2800" t="s">
        <v>289</v>
      </c>
      <c r="B2800" t="s">
        <v>462</v>
      </c>
      <c r="C2800" t="s">
        <v>494</v>
      </c>
      <c r="D2800" t="s">
        <v>34</v>
      </c>
      <c r="E2800" t="s">
        <v>427</v>
      </c>
      <c r="F2800">
        <v>2009</v>
      </c>
      <c r="G2800" t="s">
        <v>292</v>
      </c>
      <c r="H2800" t="s">
        <v>170</v>
      </c>
      <c r="I2800" t="s">
        <v>293</v>
      </c>
      <c r="J2800">
        <v>87.337000000000003</v>
      </c>
      <c r="K2800" t="s">
        <v>509</v>
      </c>
    </row>
    <row r="2801" spans="1:11" x14ac:dyDescent="0.25">
      <c r="A2801" t="s">
        <v>289</v>
      </c>
      <c r="B2801" t="s">
        <v>462</v>
      </c>
      <c r="C2801" t="s">
        <v>494</v>
      </c>
      <c r="D2801" t="s">
        <v>34</v>
      </c>
      <c r="E2801" t="s">
        <v>427</v>
      </c>
      <c r="F2801">
        <v>2010</v>
      </c>
      <c r="G2801" t="s">
        <v>292</v>
      </c>
      <c r="H2801" t="s">
        <v>170</v>
      </c>
      <c r="I2801" t="s">
        <v>293</v>
      </c>
      <c r="J2801">
        <v>88.292000000000002</v>
      </c>
      <c r="K2801" t="s">
        <v>509</v>
      </c>
    </row>
    <row r="2802" spans="1:11" x14ac:dyDescent="0.25">
      <c r="A2802" t="s">
        <v>289</v>
      </c>
      <c r="B2802" t="s">
        <v>462</v>
      </c>
      <c r="C2802" t="s">
        <v>494</v>
      </c>
      <c r="D2802" t="s">
        <v>34</v>
      </c>
      <c r="E2802" t="s">
        <v>427</v>
      </c>
      <c r="F2802">
        <v>2011</v>
      </c>
      <c r="G2802" t="s">
        <v>292</v>
      </c>
      <c r="H2802" t="s">
        <v>170</v>
      </c>
      <c r="I2802" t="s">
        <v>293</v>
      </c>
      <c r="J2802">
        <v>90.1</v>
      </c>
      <c r="K2802" t="s">
        <v>509</v>
      </c>
    </row>
    <row r="2803" spans="1:11" x14ac:dyDescent="0.25">
      <c r="A2803" t="s">
        <v>289</v>
      </c>
      <c r="B2803" t="s">
        <v>462</v>
      </c>
      <c r="C2803" t="s">
        <v>494</v>
      </c>
      <c r="D2803" t="s">
        <v>34</v>
      </c>
      <c r="E2803" t="s">
        <v>427</v>
      </c>
      <c r="F2803">
        <v>2012</v>
      </c>
      <c r="G2803" t="s">
        <v>292</v>
      </c>
      <c r="H2803" t="s">
        <v>170</v>
      </c>
      <c r="I2803" t="s">
        <v>293</v>
      </c>
      <c r="J2803">
        <v>91.331000000000003</v>
      </c>
      <c r="K2803" t="s">
        <v>509</v>
      </c>
    </row>
    <row r="2804" spans="1:11" x14ac:dyDescent="0.25">
      <c r="A2804" t="s">
        <v>289</v>
      </c>
      <c r="B2804" t="s">
        <v>462</v>
      </c>
      <c r="C2804" t="s">
        <v>494</v>
      </c>
      <c r="D2804" t="s">
        <v>34</v>
      </c>
      <c r="E2804" t="s">
        <v>427</v>
      </c>
      <c r="F2804">
        <v>2013</v>
      </c>
      <c r="G2804" t="s">
        <v>292</v>
      </c>
      <c r="H2804" t="s">
        <v>170</v>
      </c>
      <c r="I2804" t="s">
        <v>293</v>
      </c>
      <c r="J2804">
        <v>93.195999999999998</v>
      </c>
      <c r="K2804" t="s">
        <v>509</v>
      </c>
    </row>
    <row r="2805" spans="1:11" x14ac:dyDescent="0.25">
      <c r="A2805" t="s">
        <v>289</v>
      </c>
      <c r="B2805" t="s">
        <v>462</v>
      </c>
      <c r="C2805" t="s">
        <v>494</v>
      </c>
      <c r="D2805" t="s">
        <v>34</v>
      </c>
      <c r="E2805" t="s">
        <v>427</v>
      </c>
      <c r="F2805">
        <v>2014</v>
      </c>
      <c r="G2805" t="s">
        <v>292</v>
      </c>
      <c r="H2805" t="s">
        <v>170</v>
      </c>
      <c r="I2805" t="s">
        <v>293</v>
      </c>
      <c r="J2805">
        <v>94.667000000000002</v>
      </c>
      <c r="K2805" t="s">
        <v>509</v>
      </c>
    </row>
    <row r="2806" spans="1:11" x14ac:dyDescent="0.25">
      <c r="A2806" t="s">
        <v>289</v>
      </c>
      <c r="B2806" t="s">
        <v>462</v>
      </c>
      <c r="C2806" t="s">
        <v>494</v>
      </c>
      <c r="D2806" t="s">
        <v>34</v>
      </c>
      <c r="E2806" t="s">
        <v>427</v>
      </c>
      <c r="F2806">
        <v>2015</v>
      </c>
      <c r="G2806" t="s">
        <v>292</v>
      </c>
      <c r="H2806" t="s">
        <v>170</v>
      </c>
      <c r="I2806" t="s">
        <v>293</v>
      </c>
      <c r="J2806">
        <v>96.326999999999998</v>
      </c>
      <c r="K2806" t="s">
        <v>509</v>
      </c>
    </row>
    <row r="2807" spans="1:11" x14ac:dyDescent="0.25">
      <c r="A2807" t="s">
        <v>289</v>
      </c>
      <c r="B2807" t="s">
        <v>462</v>
      </c>
      <c r="C2807" t="s">
        <v>494</v>
      </c>
      <c r="D2807" t="s">
        <v>34</v>
      </c>
      <c r="E2807" t="s">
        <v>427</v>
      </c>
      <c r="F2807">
        <v>2016</v>
      </c>
      <c r="G2807" t="s">
        <v>292</v>
      </c>
      <c r="H2807" t="s">
        <v>170</v>
      </c>
      <c r="I2807" t="s">
        <v>293</v>
      </c>
      <c r="J2807">
        <v>97.997</v>
      </c>
      <c r="K2807" t="s">
        <v>509</v>
      </c>
    </row>
    <row r="2808" spans="1:11" x14ac:dyDescent="0.25">
      <c r="A2808" t="s">
        <v>289</v>
      </c>
      <c r="B2808" t="s">
        <v>462</v>
      </c>
      <c r="C2808" t="s">
        <v>494</v>
      </c>
      <c r="D2808" t="s">
        <v>34</v>
      </c>
      <c r="E2808" t="s">
        <v>427</v>
      </c>
      <c r="F2808">
        <v>2017</v>
      </c>
      <c r="G2808" t="s">
        <v>292</v>
      </c>
      <c r="H2808" t="s">
        <v>170</v>
      </c>
      <c r="I2808" t="s">
        <v>293</v>
      </c>
      <c r="J2808">
        <v>100</v>
      </c>
      <c r="K2808" t="s">
        <v>509</v>
      </c>
    </row>
    <row r="2809" spans="1:11" x14ac:dyDescent="0.25">
      <c r="A2809" t="s">
        <v>289</v>
      </c>
      <c r="B2809" t="s">
        <v>462</v>
      </c>
      <c r="C2809" t="s">
        <v>494</v>
      </c>
      <c r="D2809" t="s">
        <v>34</v>
      </c>
      <c r="E2809" t="s">
        <v>427</v>
      </c>
      <c r="F2809">
        <v>2018</v>
      </c>
      <c r="G2809" t="s">
        <v>292</v>
      </c>
      <c r="H2809" t="s">
        <v>170</v>
      </c>
      <c r="I2809" t="s">
        <v>293</v>
      </c>
      <c r="J2809">
        <v>102.03700000000001</v>
      </c>
      <c r="K2809" t="s">
        <v>509</v>
      </c>
    </row>
    <row r="2810" spans="1:11" x14ac:dyDescent="0.25">
      <c r="A2810" t="s">
        <v>289</v>
      </c>
      <c r="B2810" t="s">
        <v>462</v>
      </c>
      <c r="C2810" t="s">
        <v>494</v>
      </c>
      <c r="D2810" t="s">
        <v>34</v>
      </c>
      <c r="E2810" t="s">
        <v>427</v>
      </c>
      <c r="F2810">
        <v>2019</v>
      </c>
      <c r="G2810" t="s">
        <v>292</v>
      </c>
      <c r="H2810" t="s">
        <v>170</v>
      </c>
      <c r="I2810" t="s">
        <v>293</v>
      </c>
      <c r="J2810">
        <v>104.60899999999999</v>
      </c>
      <c r="K2810" t="s">
        <v>509</v>
      </c>
    </row>
    <row r="2811" spans="1:11" x14ac:dyDescent="0.25">
      <c r="A2811" t="s">
        <v>289</v>
      </c>
      <c r="B2811" t="s">
        <v>462</v>
      </c>
      <c r="C2811" t="s">
        <v>494</v>
      </c>
      <c r="D2811" t="s">
        <v>34</v>
      </c>
      <c r="E2811" t="s">
        <v>427</v>
      </c>
      <c r="F2811">
        <v>2020</v>
      </c>
      <c r="G2811" t="s">
        <v>292</v>
      </c>
      <c r="H2811" t="s">
        <v>170</v>
      </c>
      <c r="I2811" t="s">
        <v>293</v>
      </c>
      <c r="J2811">
        <v>107.134</v>
      </c>
      <c r="K2811" t="s">
        <v>509</v>
      </c>
    </row>
    <row r="2812" spans="1:11" x14ac:dyDescent="0.25">
      <c r="A2812" t="s">
        <v>289</v>
      </c>
      <c r="B2812" t="s">
        <v>462</v>
      </c>
      <c r="C2812" t="s">
        <v>494</v>
      </c>
      <c r="D2812" t="s">
        <v>34</v>
      </c>
      <c r="E2812" t="s">
        <v>427</v>
      </c>
      <c r="F2812">
        <v>2021</v>
      </c>
      <c r="G2812" t="s">
        <v>292</v>
      </c>
      <c r="H2812" t="s">
        <v>170</v>
      </c>
      <c r="I2812" t="s">
        <v>293</v>
      </c>
      <c r="J2812">
        <v>111.316</v>
      </c>
      <c r="K2812" t="s">
        <v>509</v>
      </c>
    </row>
    <row r="2813" spans="1:11" x14ac:dyDescent="0.25">
      <c r="A2813" t="s">
        <v>289</v>
      </c>
      <c r="B2813" t="s">
        <v>462</v>
      </c>
      <c r="C2813" t="s">
        <v>494</v>
      </c>
      <c r="D2813" t="s">
        <v>34</v>
      </c>
      <c r="E2813" t="s">
        <v>427</v>
      </c>
      <c r="F2813">
        <v>2022</v>
      </c>
      <c r="G2813" t="s">
        <v>292</v>
      </c>
      <c r="H2813" t="s">
        <v>170</v>
      </c>
      <c r="I2813" t="s">
        <v>293</v>
      </c>
      <c r="J2813">
        <v>119.913</v>
      </c>
      <c r="K2813" t="s">
        <v>509</v>
      </c>
    </row>
    <row r="2814" spans="1:11" x14ac:dyDescent="0.25">
      <c r="A2814" t="s">
        <v>289</v>
      </c>
      <c r="B2814" t="s">
        <v>462</v>
      </c>
      <c r="C2814" t="s">
        <v>496</v>
      </c>
      <c r="D2814" t="s">
        <v>35</v>
      </c>
      <c r="E2814" t="s">
        <v>430</v>
      </c>
      <c r="F2814">
        <v>1929</v>
      </c>
      <c r="G2814" t="s">
        <v>292</v>
      </c>
      <c r="H2814" t="s">
        <v>170</v>
      </c>
      <c r="I2814" t="s">
        <v>293</v>
      </c>
      <c r="J2814">
        <v>3.274</v>
      </c>
      <c r="K2814" t="s">
        <v>462</v>
      </c>
    </row>
    <row r="2815" spans="1:11" x14ac:dyDescent="0.25">
      <c r="A2815" t="s">
        <v>289</v>
      </c>
      <c r="B2815" t="s">
        <v>462</v>
      </c>
      <c r="C2815" t="s">
        <v>496</v>
      </c>
      <c r="D2815" t="s">
        <v>35</v>
      </c>
      <c r="E2815" t="s">
        <v>430</v>
      </c>
      <c r="F2815">
        <v>1930</v>
      </c>
      <c r="G2815" t="s">
        <v>292</v>
      </c>
      <c r="H2815" t="s">
        <v>170</v>
      </c>
      <c r="I2815" t="s">
        <v>293</v>
      </c>
      <c r="J2815">
        <v>3.0430000000000001</v>
      </c>
      <c r="K2815" t="s">
        <v>462</v>
      </c>
    </row>
    <row r="2816" spans="1:11" x14ac:dyDescent="0.25">
      <c r="A2816" t="s">
        <v>289</v>
      </c>
      <c r="B2816" t="s">
        <v>462</v>
      </c>
      <c r="C2816" t="s">
        <v>496</v>
      </c>
      <c r="D2816" t="s">
        <v>35</v>
      </c>
      <c r="E2816" t="s">
        <v>430</v>
      </c>
      <c r="F2816">
        <v>1931</v>
      </c>
      <c r="G2816" t="s">
        <v>292</v>
      </c>
      <c r="H2816" t="s">
        <v>170</v>
      </c>
      <c r="I2816" t="s">
        <v>293</v>
      </c>
      <c r="J2816">
        <v>2.6160000000000001</v>
      </c>
      <c r="K2816" t="s">
        <v>462</v>
      </c>
    </row>
    <row r="2817" spans="1:11" x14ac:dyDescent="0.25">
      <c r="A2817" t="s">
        <v>289</v>
      </c>
      <c r="B2817" t="s">
        <v>462</v>
      </c>
      <c r="C2817" t="s">
        <v>496</v>
      </c>
      <c r="D2817" t="s">
        <v>35</v>
      </c>
      <c r="E2817" t="s">
        <v>430</v>
      </c>
      <c r="F2817">
        <v>1932</v>
      </c>
      <c r="G2817" t="s">
        <v>292</v>
      </c>
      <c r="H2817" t="s">
        <v>170</v>
      </c>
      <c r="I2817" t="s">
        <v>293</v>
      </c>
      <c r="J2817">
        <v>2.2690000000000001</v>
      </c>
      <c r="K2817" t="s">
        <v>462</v>
      </c>
    </row>
    <row r="2818" spans="1:11" x14ac:dyDescent="0.25">
      <c r="A2818" t="s">
        <v>289</v>
      </c>
      <c r="B2818" t="s">
        <v>462</v>
      </c>
      <c r="C2818" t="s">
        <v>496</v>
      </c>
      <c r="D2818" t="s">
        <v>35</v>
      </c>
      <c r="E2818" t="s">
        <v>430</v>
      </c>
      <c r="F2818">
        <v>1933</v>
      </c>
      <c r="G2818" t="s">
        <v>292</v>
      </c>
      <c r="H2818" t="s">
        <v>170</v>
      </c>
      <c r="I2818" t="s">
        <v>293</v>
      </c>
      <c r="J2818">
        <v>2.097</v>
      </c>
      <c r="K2818" t="s">
        <v>462</v>
      </c>
    </row>
    <row r="2819" spans="1:11" x14ac:dyDescent="0.25">
      <c r="A2819" t="s">
        <v>289</v>
      </c>
      <c r="B2819" t="s">
        <v>462</v>
      </c>
      <c r="C2819" t="s">
        <v>496</v>
      </c>
      <c r="D2819" t="s">
        <v>35</v>
      </c>
      <c r="E2819" t="s">
        <v>430</v>
      </c>
      <c r="F2819">
        <v>1934</v>
      </c>
      <c r="G2819" t="s">
        <v>292</v>
      </c>
      <c r="H2819" t="s">
        <v>170</v>
      </c>
      <c r="I2819" t="s">
        <v>293</v>
      </c>
      <c r="J2819">
        <v>2.585</v>
      </c>
      <c r="K2819" t="s">
        <v>462</v>
      </c>
    </row>
    <row r="2820" spans="1:11" x14ac:dyDescent="0.25">
      <c r="A2820" t="s">
        <v>289</v>
      </c>
      <c r="B2820" t="s">
        <v>462</v>
      </c>
      <c r="C2820" t="s">
        <v>496</v>
      </c>
      <c r="D2820" t="s">
        <v>35</v>
      </c>
      <c r="E2820" t="s">
        <v>430</v>
      </c>
      <c r="F2820">
        <v>1935</v>
      </c>
      <c r="G2820" t="s">
        <v>292</v>
      </c>
      <c r="H2820" t="s">
        <v>170</v>
      </c>
      <c r="I2820" t="s">
        <v>293</v>
      </c>
      <c r="J2820">
        <v>2.6349999999999998</v>
      </c>
      <c r="K2820" t="s">
        <v>462</v>
      </c>
    </row>
    <row r="2821" spans="1:11" x14ac:dyDescent="0.25">
      <c r="A2821" t="s">
        <v>289</v>
      </c>
      <c r="B2821" t="s">
        <v>462</v>
      </c>
      <c r="C2821" t="s">
        <v>496</v>
      </c>
      <c r="D2821" t="s">
        <v>35</v>
      </c>
      <c r="E2821" t="s">
        <v>430</v>
      </c>
      <c r="F2821">
        <v>1936</v>
      </c>
      <c r="G2821" t="s">
        <v>292</v>
      </c>
      <c r="H2821" t="s">
        <v>170</v>
      </c>
      <c r="I2821" t="s">
        <v>293</v>
      </c>
      <c r="J2821">
        <v>2.633</v>
      </c>
      <c r="K2821" t="s">
        <v>462</v>
      </c>
    </row>
    <row r="2822" spans="1:11" x14ac:dyDescent="0.25">
      <c r="A2822" t="s">
        <v>289</v>
      </c>
      <c r="B2822" t="s">
        <v>462</v>
      </c>
      <c r="C2822" t="s">
        <v>496</v>
      </c>
      <c r="D2822" t="s">
        <v>35</v>
      </c>
      <c r="E2822" t="s">
        <v>430</v>
      </c>
      <c r="F2822">
        <v>1937</v>
      </c>
      <c r="G2822" t="s">
        <v>292</v>
      </c>
      <c r="H2822" t="s">
        <v>170</v>
      </c>
      <c r="I2822" t="s">
        <v>293</v>
      </c>
      <c r="J2822">
        <v>2.7080000000000002</v>
      </c>
      <c r="K2822" t="s">
        <v>462</v>
      </c>
    </row>
    <row r="2823" spans="1:11" x14ac:dyDescent="0.25">
      <c r="A2823" t="s">
        <v>289</v>
      </c>
      <c r="B2823" t="s">
        <v>462</v>
      </c>
      <c r="C2823" t="s">
        <v>496</v>
      </c>
      <c r="D2823" t="s">
        <v>35</v>
      </c>
      <c r="E2823" t="s">
        <v>430</v>
      </c>
      <c r="F2823">
        <v>1938</v>
      </c>
      <c r="G2823" t="s">
        <v>292</v>
      </c>
      <c r="H2823" t="s">
        <v>170</v>
      </c>
      <c r="I2823" t="s">
        <v>293</v>
      </c>
      <c r="J2823">
        <v>2.706</v>
      </c>
      <c r="K2823" t="s">
        <v>462</v>
      </c>
    </row>
    <row r="2824" spans="1:11" x14ac:dyDescent="0.25">
      <c r="A2824" t="s">
        <v>289</v>
      </c>
      <c r="B2824" t="s">
        <v>462</v>
      </c>
      <c r="C2824" t="s">
        <v>496</v>
      </c>
      <c r="D2824" t="s">
        <v>35</v>
      </c>
      <c r="E2824" t="s">
        <v>430</v>
      </c>
      <c r="F2824">
        <v>1939</v>
      </c>
      <c r="G2824" t="s">
        <v>292</v>
      </c>
      <c r="H2824" t="s">
        <v>170</v>
      </c>
      <c r="I2824" t="s">
        <v>293</v>
      </c>
      <c r="J2824">
        <v>2.544</v>
      </c>
      <c r="K2824" t="s">
        <v>462</v>
      </c>
    </row>
    <row r="2825" spans="1:11" x14ac:dyDescent="0.25">
      <c r="A2825" t="s">
        <v>289</v>
      </c>
      <c r="B2825" t="s">
        <v>462</v>
      </c>
      <c r="C2825" t="s">
        <v>496</v>
      </c>
      <c r="D2825" t="s">
        <v>35</v>
      </c>
      <c r="E2825" t="s">
        <v>430</v>
      </c>
      <c r="F2825">
        <v>1940</v>
      </c>
      <c r="G2825" t="s">
        <v>292</v>
      </c>
      <c r="H2825" t="s">
        <v>170</v>
      </c>
      <c r="I2825" t="s">
        <v>293</v>
      </c>
      <c r="J2825">
        <v>2.3420000000000001</v>
      </c>
      <c r="K2825" t="s">
        <v>462</v>
      </c>
    </row>
    <row r="2826" spans="1:11" x14ac:dyDescent="0.25">
      <c r="A2826" t="s">
        <v>289</v>
      </c>
      <c r="B2826" t="s">
        <v>462</v>
      </c>
      <c r="C2826" t="s">
        <v>496</v>
      </c>
      <c r="D2826" t="s">
        <v>35</v>
      </c>
      <c r="E2826" t="s">
        <v>430</v>
      </c>
      <c r="F2826">
        <v>1941</v>
      </c>
      <c r="G2826" t="s">
        <v>292</v>
      </c>
      <c r="H2826" t="s">
        <v>170</v>
      </c>
      <c r="I2826" t="s">
        <v>293</v>
      </c>
      <c r="J2826">
        <v>2.6659999999999999</v>
      </c>
      <c r="K2826" t="s">
        <v>462</v>
      </c>
    </row>
    <row r="2827" spans="1:11" x14ac:dyDescent="0.25">
      <c r="A2827" t="s">
        <v>289</v>
      </c>
      <c r="B2827" t="s">
        <v>462</v>
      </c>
      <c r="C2827" t="s">
        <v>496</v>
      </c>
      <c r="D2827" t="s">
        <v>35</v>
      </c>
      <c r="E2827" t="s">
        <v>430</v>
      </c>
      <c r="F2827">
        <v>1942</v>
      </c>
      <c r="G2827" t="s">
        <v>292</v>
      </c>
      <c r="H2827" t="s">
        <v>170</v>
      </c>
      <c r="I2827" t="s">
        <v>293</v>
      </c>
      <c r="J2827">
        <v>3.306</v>
      </c>
      <c r="K2827" t="s">
        <v>462</v>
      </c>
    </row>
    <row r="2828" spans="1:11" x14ac:dyDescent="0.25">
      <c r="A2828" t="s">
        <v>289</v>
      </c>
      <c r="B2828" t="s">
        <v>462</v>
      </c>
      <c r="C2828" t="s">
        <v>496</v>
      </c>
      <c r="D2828" t="s">
        <v>35</v>
      </c>
      <c r="E2828" t="s">
        <v>430</v>
      </c>
      <c r="F2828">
        <v>1943</v>
      </c>
      <c r="G2828" t="s">
        <v>292</v>
      </c>
      <c r="H2828" t="s">
        <v>170</v>
      </c>
      <c r="I2828" t="s">
        <v>293</v>
      </c>
      <c r="J2828">
        <v>3.9169999999999998</v>
      </c>
      <c r="K2828" t="s">
        <v>462</v>
      </c>
    </row>
    <row r="2829" spans="1:11" x14ac:dyDescent="0.25">
      <c r="A2829" t="s">
        <v>289</v>
      </c>
      <c r="B2829" t="s">
        <v>462</v>
      </c>
      <c r="C2829" t="s">
        <v>496</v>
      </c>
      <c r="D2829" t="s">
        <v>35</v>
      </c>
      <c r="E2829" t="s">
        <v>430</v>
      </c>
      <c r="F2829">
        <v>1944</v>
      </c>
      <c r="G2829" t="s">
        <v>292</v>
      </c>
      <c r="H2829" t="s">
        <v>170</v>
      </c>
      <c r="I2829" t="s">
        <v>293</v>
      </c>
      <c r="J2829">
        <v>4.4109999999999996</v>
      </c>
      <c r="K2829" t="s">
        <v>462</v>
      </c>
    </row>
    <row r="2830" spans="1:11" x14ac:dyDescent="0.25">
      <c r="A2830" t="s">
        <v>289</v>
      </c>
      <c r="B2830" t="s">
        <v>462</v>
      </c>
      <c r="C2830" t="s">
        <v>496</v>
      </c>
      <c r="D2830" t="s">
        <v>35</v>
      </c>
      <c r="E2830" t="s">
        <v>430</v>
      </c>
      <c r="F2830">
        <v>1945</v>
      </c>
      <c r="G2830" t="s">
        <v>292</v>
      </c>
      <c r="H2830" t="s">
        <v>170</v>
      </c>
      <c r="I2830" t="s">
        <v>293</v>
      </c>
      <c r="J2830">
        <v>4.6500000000000004</v>
      </c>
      <c r="K2830" t="s">
        <v>462</v>
      </c>
    </row>
    <row r="2831" spans="1:11" x14ac:dyDescent="0.25">
      <c r="A2831" t="s">
        <v>289</v>
      </c>
      <c r="B2831" t="s">
        <v>462</v>
      </c>
      <c r="C2831" t="s">
        <v>496</v>
      </c>
      <c r="D2831" t="s">
        <v>35</v>
      </c>
      <c r="E2831" t="s">
        <v>430</v>
      </c>
      <c r="F2831">
        <v>1946</v>
      </c>
      <c r="G2831" t="s">
        <v>292</v>
      </c>
      <c r="H2831" t="s">
        <v>170</v>
      </c>
      <c r="I2831" t="s">
        <v>293</v>
      </c>
      <c r="J2831">
        <v>5.3579999999999997</v>
      </c>
      <c r="K2831" t="s">
        <v>462</v>
      </c>
    </row>
    <row r="2832" spans="1:11" x14ac:dyDescent="0.25">
      <c r="A2832" t="s">
        <v>289</v>
      </c>
      <c r="B2832" t="s">
        <v>462</v>
      </c>
      <c r="C2832" t="s">
        <v>496</v>
      </c>
      <c r="D2832" t="s">
        <v>35</v>
      </c>
      <c r="E2832" t="s">
        <v>430</v>
      </c>
      <c r="F2832">
        <v>1947</v>
      </c>
      <c r="G2832" t="s">
        <v>292</v>
      </c>
      <c r="H2832" t="s">
        <v>170</v>
      </c>
      <c r="I2832" t="s">
        <v>293</v>
      </c>
      <c r="J2832">
        <v>6.4790000000000001</v>
      </c>
      <c r="K2832" t="s">
        <v>462</v>
      </c>
    </row>
    <row r="2833" spans="1:11" x14ac:dyDescent="0.25">
      <c r="A2833" t="s">
        <v>289</v>
      </c>
      <c r="B2833" t="s">
        <v>462</v>
      </c>
      <c r="C2833" t="s">
        <v>496</v>
      </c>
      <c r="D2833" t="s">
        <v>35</v>
      </c>
      <c r="E2833" t="s">
        <v>430</v>
      </c>
      <c r="F2833">
        <v>1948</v>
      </c>
      <c r="G2833" t="s">
        <v>292</v>
      </c>
      <c r="H2833" t="s">
        <v>170</v>
      </c>
      <c r="I2833" t="s">
        <v>293</v>
      </c>
      <c r="J2833">
        <v>7.2130000000000001</v>
      </c>
      <c r="K2833" t="s">
        <v>462</v>
      </c>
    </row>
    <row r="2834" spans="1:11" x14ac:dyDescent="0.25">
      <c r="A2834" t="s">
        <v>289</v>
      </c>
      <c r="B2834" t="s">
        <v>462</v>
      </c>
      <c r="C2834" t="s">
        <v>496</v>
      </c>
      <c r="D2834" t="s">
        <v>35</v>
      </c>
      <c r="E2834" t="s">
        <v>430</v>
      </c>
      <c r="F2834">
        <v>1949</v>
      </c>
      <c r="G2834" t="s">
        <v>292</v>
      </c>
      <c r="H2834" t="s">
        <v>170</v>
      </c>
      <c r="I2834" t="s">
        <v>293</v>
      </c>
      <c r="J2834">
        <v>7.0170000000000003</v>
      </c>
      <c r="K2834" t="s">
        <v>462</v>
      </c>
    </row>
    <row r="2835" spans="1:11" x14ac:dyDescent="0.25">
      <c r="A2835" t="s">
        <v>289</v>
      </c>
      <c r="B2835" t="s">
        <v>462</v>
      </c>
      <c r="C2835" t="s">
        <v>496</v>
      </c>
      <c r="D2835" t="s">
        <v>35</v>
      </c>
      <c r="E2835" t="s">
        <v>430</v>
      </c>
      <c r="F2835">
        <v>1950</v>
      </c>
      <c r="G2835" t="s">
        <v>292</v>
      </c>
      <c r="H2835" t="s">
        <v>170</v>
      </c>
      <c r="I2835" t="s">
        <v>293</v>
      </c>
      <c r="J2835">
        <v>6.976</v>
      </c>
      <c r="K2835" t="s">
        <v>462</v>
      </c>
    </row>
    <row r="2836" spans="1:11" x14ac:dyDescent="0.25">
      <c r="A2836" t="s">
        <v>289</v>
      </c>
      <c r="B2836" t="s">
        <v>462</v>
      </c>
      <c r="C2836" t="s">
        <v>496</v>
      </c>
      <c r="D2836" t="s">
        <v>35</v>
      </c>
      <c r="E2836" t="s">
        <v>430</v>
      </c>
      <c r="F2836">
        <v>1951</v>
      </c>
      <c r="G2836" t="s">
        <v>292</v>
      </c>
      <c r="H2836" t="s">
        <v>170</v>
      </c>
      <c r="I2836" t="s">
        <v>293</v>
      </c>
      <c r="J2836">
        <v>7.9109999999999996</v>
      </c>
      <c r="K2836" t="s">
        <v>462</v>
      </c>
    </row>
    <row r="2837" spans="1:11" x14ac:dyDescent="0.25">
      <c r="A2837" t="s">
        <v>289</v>
      </c>
      <c r="B2837" t="s">
        <v>462</v>
      </c>
      <c r="C2837" t="s">
        <v>496</v>
      </c>
      <c r="D2837" t="s">
        <v>35</v>
      </c>
      <c r="E2837" t="s">
        <v>430</v>
      </c>
      <c r="F2837">
        <v>1952</v>
      </c>
      <c r="G2837" t="s">
        <v>292</v>
      </c>
      <c r="H2837" t="s">
        <v>170</v>
      </c>
      <c r="I2837" t="s">
        <v>293</v>
      </c>
      <c r="J2837">
        <v>8.1159999999999997</v>
      </c>
      <c r="K2837" t="s">
        <v>462</v>
      </c>
    </row>
    <row r="2838" spans="1:11" x14ac:dyDescent="0.25">
      <c r="A2838" t="s">
        <v>289</v>
      </c>
      <c r="B2838" t="s">
        <v>462</v>
      </c>
      <c r="C2838" t="s">
        <v>496</v>
      </c>
      <c r="D2838" t="s">
        <v>35</v>
      </c>
      <c r="E2838" t="s">
        <v>430</v>
      </c>
      <c r="F2838">
        <v>1953</v>
      </c>
      <c r="G2838" t="s">
        <v>292</v>
      </c>
      <c r="H2838" t="s">
        <v>170</v>
      </c>
      <c r="I2838" t="s">
        <v>293</v>
      </c>
      <c r="J2838">
        <v>8.1549999999999994</v>
      </c>
      <c r="K2838" t="s">
        <v>462</v>
      </c>
    </row>
    <row r="2839" spans="1:11" x14ac:dyDescent="0.25">
      <c r="A2839" t="s">
        <v>289</v>
      </c>
      <c r="B2839" t="s">
        <v>462</v>
      </c>
      <c r="C2839" t="s">
        <v>496</v>
      </c>
      <c r="D2839" t="s">
        <v>35</v>
      </c>
      <c r="E2839" t="s">
        <v>430</v>
      </c>
      <c r="F2839">
        <v>1954</v>
      </c>
      <c r="G2839" t="s">
        <v>292</v>
      </c>
      <c r="H2839" t="s">
        <v>170</v>
      </c>
      <c r="I2839" t="s">
        <v>293</v>
      </c>
      <c r="J2839">
        <v>7.9379999999999997</v>
      </c>
      <c r="K2839" t="s">
        <v>462</v>
      </c>
    </row>
    <row r="2840" spans="1:11" x14ac:dyDescent="0.25">
      <c r="A2840" t="s">
        <v>289</v>
      </c>
      <c r="B2840" t="s">
        <v>462</v>
      </c>
      <c r="C2840" t="s">
        <v>496</v>
      </c>
      <c r="D2840" t="s">
        <v>35</v>
      </c>
      <c r="E2840" t="s">
        <v>430</v>
      </c>
      <c r="F2840">
        <v>1955</v>
      </c>
      <c r="G2840" t="s">
        <v>292</v>
      </c>
      <c r="H2840" t="s">
        <v>170</v>
      </c>
      <c r="I2840" t="s">
        <v>293</v>
      </c>
      <c r="J2840">
        <v>8.0690000000000008</v>
      </c>
      <c r="K2840" t="s">
        <v>462</v>
      </c>
    </row>
    <row r="2841" spans="1:11" x14ac:dyDescent="0.25">
      <c r="A2841" t="s">
        <v>289</v>
      </c>
      <c r="B2841" t="s">
        <v>462</v>
      </c>
      <c r="C2841" t="s">
        <v>496</v>
      </c>
      <c r="D2841" t="s">
        <v>35</v>
      </c>
      <c r="E2841" t="s">
        <v>430</v>
      </c>
      <c r="F2841">
        <v>1956</v>
      </c>
      <c r="G2841" t="s">
        <v>292</v>
      </c>
      <c r="H2841" t="s">
        <v>170</v>
      </c>
      <c r="I2841" t="s">
        <v>293</v>
      </c>
      <c r="J2841">
        <v>8.7650000000000006</v>
      </c>
      <c r="K2841" t="s">
        <v>462</v>
      </c>
    </row>
    <row r="2842" spans="1:11" x14ac:dyDescent="0.25">
      <c r="A2842" t="s">
        <v>289</v>
      </c>
      <c r="B2842" t="s">
        <v>462</v>
      </c>
      <c r="C2842" t="s">
        <v>496</v>
      </c>
      <c r="D2842" t="s">
        <v>35</v>
      </c>
      <c r="E2842" t="s">
        <v>430</v>
      </c>
      <c r="F2842">
        <v>1957</v>
      </c>
      <c r="G2842" t="s">
        <v>292</v>
      </c>
      <c r="H2842" t="s">
        <v>170</v>
      </c>
      <c r="I2842" t="s">
        <v>293</v>
      </c>
      <c r="J2842">
        <v>9.1150000000000002</v>
      </c>
      <c r="K2842" t="s">
        <v>462</v>
      </c>
    </row>
    <row r="2843" spans="1:11" x14ac:dyDescent="0.25">
      <c r="A2843" t="s">
        <v>289</v>
      </c>
      <c r="B2843" t="s">
        <v>462</v>
      </c>
      <c r="C2843" t="s">
        <v>496</v>
      </c>
      <c r="D2843" t="s">
        <v>35</v>
      </c>
      <c r="E2843" t="s">
        <v>430</v>
      </c>
      <c r="F2843">
        <v>1958</v>
      </c>
      <c r="G2843" t="s">
        <v>292</v>
      </c>
      <c r="H2843" t="s">
        <v>170</v>
      </c>
      <c r="I2843" t="s">
        <v>293</v>
      </c>
      <c r="J2843">
        <v>8.8580000000000005</v>
      </c>
      <c r="K2843" t="s">
        <v>462</v>
      </c>
    </row>
    <row r="2844" spans="1:11" x14ac:dyDescent="0.25">
      <c r="A2844" t="s">
        <v>289</v>
      </c>
      <c r="B2844" t="s">
        <v>462</v>
      </c>
      <c r="C2844" t="s">
        <v>496</v>
      </c>
      <c r="D2844" t="s">
        <v>35</v>
      </c>
      <c r="E2844" t="s">
        <v>430</v>
      </c>
      <c r="F2844">
        <v>1959</v>
      </c>
      <c r="G2844" t="s">
        <v>292</v>
      </c>
      <c r="H2844" t="s">
        <v>170</v>
      </c>
      <c r="I2844" t="s">
        <v>293</v>
      </c>
      <c r="J2844">
        <v>8.7810000000000006</v>
      </c>
      <c r="K2844" t="s">
        <v>462</v>
      </c>
    </row>
    <row r="2845" spans="1:11" x14ac:dyDescent="0.25">
      <c r="A2845" t="s">
        <v>289</v>
      </c>
      <c r="B2845" t="s">
        <v>462</v>
      </c>
      <c r="C2845" t="s">
        <v>496</v>
      </c>
      <c r="D2845" t="s">
        <v>35</v>
      </c>
      <c r="E2845" t="s">
        <v>430</v>
      </c>
      <c r="F2845">
        <v>1960</v>
      </c>
      <c r="G2845" t="s">
        <v>292</v>
      </c>
      <c r="H2845" t="s">
        <v>170</v>
      </c>
      <c r="I2845" t="s">
        <v>293</v>
      </c>
      <c r="J2845">
        <v>8.77</v>
      </c>
      <c r="K2845" t="s">
        <v>462</v>
      </c>
    </row>
    <row r="2846" spans="1:11" x14ac:dyDescent="0.25">
      <c r="A2846" t="s">
        <v>289</v>
      </c>
      <c r="B2846" t="s">
        <v>462</v>
      </c>
      <c r="C2846" t="s">
        <v>496</v>
      </c>
      <c r="D2846" t="s">
        <v>35</v>
      </c>
      <c r="E2846" t="s">
        <v>430</v>
      </c>
      <c r="F2846">
        <v>1961</v>
      </c>
      <c r="G2846" t="s">
        <v>292</v>
      </c>
      <c r="H2846" t="s">
        <v>170</v>
      </c>
      <c r="I2846" t="s">
        <v>293</v>
      </c>
      <c r="J2846">
        <v>8.7420000000000009</v>
      </c>
      <c r="K2846" t="s">
        <v>462</v>
      </c>
    </row>
    <row r="2847" spans="1:11" x14ac:dyDescent="0.25">
      <c r="A2847" t="s">
        <v>289</v>
      </c>
      <c r="B2847" t="s">
        <v>462</v>
      </c>
      <c r="C2847" t="s">
        <v>496</v>
      </c>
      <c r="D2847" t="s">
        <v>35</v>
      </c>
      <c r="E2847" t="s">
        <v>430</v>
      </c>
      <c r="F2847">
        <v>1962</v>
      </c>
      <c r="G2847" t="s">
        <v>292</v>
      </c>
      <c r="H2847" t="s">
        <v>170</v>
      </c>
      <c r="I2847" t="s">
        <v>293</v>
      </c>
      <c r="J2847">
        <v>8.8480000000000008</v>
      </c>
      <c r="K2847" t="s">
        <v>462</v>
      </c>
    </row>
    <row r="2848" spans="1:11" x14ac:dyDescent="0.25">
      <c r="A2848" t="s">
        <v>289</v>
      </c>
      <c r="B2848" t="s">
        <v>462</v>
      </c>
      <c r="C2848" t="s">
        <v>496</v>
      </c>
      <c r="D2848" t="s">
        <v>35</v>
      </c>
      <c r="E2848" t="s">
        <v>430</v>
      </c>
      <c r="F2848">
        <v>1963</v>
      </c>
      <c r="G2848" t="s">
        <v>292</v>
      </c>
      <c r="H2848" t="s">
        <v>170</v>
      </c>
      <c r="I2848" t="s">
        <v>293</v>
      </c>
      <c r="J2848">
        <v>9.0129999999999999</v>
      </c>
      <c r="K2848" t="s">
        <v>462</v>
      </c>
    </row>
    <row r="2849" spans="1:11" x14ac:dyDescent="0.25">
      <c r="A2849" t="s">
        <v>289</v>
      </c>
      <c r="B2849" t="s">
        <v>462</v>
      </c>
      <c r="C2849" t="s">
        <v>496</v>
      </c>
      <c r="D2849" t="s">
        <v>35</v>
      </c>
      <c r="E2849" t="s">
        <v>430</v>
      </c>
      <c r="F2849">
        <v>1964</v>
      </c>
      <c r="G2849" t="s">
        <v>292</v>
      </c>
      <c r="H2849" t="s">
        <v>170</v>
      </c>
      <c r="I2849" t="s">
        <v>293</v>
      </c>
      <c r="J2849">
        <v>9.1989999999999998</v>
      </c>
      <c r="K2849" t="s">
        <v>462</v>
      </c>
    </row>
    <row r="2850" spans="1:11" x14ac:dyDescent="0.25">
      <c r="A2850" t="s">
        <v>289</v>
      </c>
      <c r="B2850" t="s">
        <v>462</v>
      </c>
      <c r="C2850" t="s">
        <v>496</v>
      </c>
      <c r="D2850" t="s">
        <v>35</v>
      </c>
      <c r="E2850" t="s">
        <v>430</v>
      </c>
      <c r="F2850">
        <v>1965</v>
      </c>
      <c r="G2850" t="s">
        <v>292</v>
      </c>
      <c r="H2850" t="s">
        <v>170</v>
      </c>
      <c r="I2850" t="s">
        <v>293</v>
      </c>
      <c r="J2850">
        <v>9.5020000000000007</v>
      </c>
      <c r="K2850" t="s">
        <v>462</v>
      </c>
    </row>
    <row r="2851" spans="1:11" x14ac:dyDescent="0.25">
      <c r="A2851" t="s">
        <v>289</v>
      </c>
      <c r="B2851" t="s">
        <v>462</v>
      </c>
      <c r="C2851" t="s">
        <v>496</v>
      </c>
      <c r="D2851" t="s">
        <v>35</v>
      </c>
      <c r="E2851" t="s">
        <v>430</v>
      </c>
      <c r="F2851">
        <v>1966</v>
      </c>
      <c r="G2851" t="s">
        <v>292</v>
      </c>
      <c r="H2851" t="s">
        <v>170</v>
      </c>
      <c r="I2851" t="s">
        <v>293</v>
      </c>
      <c r="J2851">
        <v>9.8580000000000005</v>
      </c>
      <c r="K2851" t="s">
        <v>462</v>
      </c>
    </row>
    <row r="2852" spans="1:11" x14ac:dyDescent="0.25">
      <c r="A2852" t="s">
        <v>289</v>
      </c>
      <c r="B2852" t="s">
        <v>462</v>
      </c>
      <c r="C2852" t="s">
        <v>496</v>
      </c>
      <c r="D2852" t="s">
        <v>35</v>
      </c>
      <c r="E2852" t="s">
        <v>430</v>
      </c>
      <c r="F2852">
        <v>1967</v>
      </c>
      <c r="G2852" t="s">
        <v>292</v>
      </c>
      <c r="H2852" t="s">
        <v>170</v>
      </c>
      <c r="I2852" t="s">
        <v>293</v>
      </c>
      <c r="J2852">
        <v>10.166</v>
      </c>
      <c r="K2852" t="s">
        <v>462</v>
      </c>
    </row>
    <row r="2853" spans="1:11" x14ac:dyDescent="0.25">
      <c r="A2853" t="s">
        <v>289</v>
      </c>
      <c r="B2853" t="s">
        <v>462</v>
      </c>
      <c r="C2853" t="s">
        <v>496</v>
      </c>
      <c r="D2853" t="s">
        <v>35</v>
      </c>
      <c r="E2853" t="s">
        <v>430</v>
      </c>
      <c r="F2853">
        <v>1968</v>
      </c>
      <c r="G2853" t="s">
        <v>292</v>
      </c>
      <c r="H2853" t="s">
        <v>170</v>
      </c>
      <c r="I2853" t="s">
        <v>293</v>
      </c>
      <c r="J2853">
        <v>10.672000000000001</v>
      </c>
      <c r="K2853" t="s">
        <v>462</v>
      </c>
    </row>
    <row r="2854" spans="1:11" x14ac:dyDescent="0.25">
      <c r="A2854" t="s">
        <v>289</v>
      </c>
      <c r="B2854" t="s">
        <v>462</v>
      </c>
      <c r="C2854" t="s">
        <v>496</v>
      </c>
      <c r="D2854" t="s">
        <v>35</v>
      </c>
      <c r="E2854" t="s">
        <v>430</v>
      </c>
      <c r="F2854">
        <v>1969</v>
      </c>
      <c r="G2854" t="s">
        <v>292</v>
      </c>
      <c r="H2854" t="s">
        <v>170</v>
      </c>
      <c r="I2854" t="s">
        <v>293</v>
      </c>
      <c r="J2854">
        <v>11.474</v>
      </c>
      <c r="K2854" t="s">
        <v>462</v>
      </c>
    </row>
    <row r="2855" spans="1:11" x14ac:dyDescent="0.25">
      <c r="A2855" t="s">
        <v>289</v>
      </c>
      <c r="B2855" t="s">
        <v>462</v>
      </c>
      <c r="C2855" t="s">
        <v>496</v>
      </c>
      <c r="D2855" t="s">
        <v>35</v>
      </c>
      <c r="E2855" t="s">
        <v>430</v>
      </c>
      <c r="F2855">
        <v>1970</v>
      </c>
      <c r="G2855" t="s">
        <v>292</v>
      </c>
      <c r="H2855" t="s">
        <v>170</v>
      </c>
      <c r="I2855" t="s">
        <v>293</v>
      </c>
      <c r="J2855">
        <v>12.196</v>
      </c>
      <c r="K2855" t="s">
        <v>462</v>
      </c>
    </row>
    <row r="2856" spans="1:11" x14ac:dyDescent="0.25">
      <c r="A2856" t="s">
        <v>289</v>
      </c>
      <c r="B2856" t="s">
        <v>462</v>
      </c>
      <c r="C2856" t="s">
        <v>496</v>
      </c>
      <c r="D2856" t="s">
        <v>35</v>
      </c>
      <c r="E2856" t="s">
        <v>430</v>
      </c>
      <c r="F2856">
        <v>1971</v>
      </c>
      <c r="G2856" t="s">
        <v>292</v>
      </c>
      <c r="H2856" t="s">
        <v>170</v>
      </c>
      <c r="I2856" t="s">
        <v>293</v>
      </c>
      <c r="J2856">
        <v>13.233000000000001</v>
      </c>
      <c r="K2856" t="s">
        <v>462</v>
      </c>
    </row>
    <row r="2857" spans="1:11" x14ac:dyDescent="0.25">
      <c r="A2857" t="s">
        <v>289</v>
      </c>
      <c r="B2857" t="s">
        <v>462</v>
      </c>
      <c r="C2857" t="s">
        <v>496</v>
      </c>
      <c r="D2857" t="s">
        <v>35</v>
      </c>
      <c r="E2857" t="s">
        <v>430</v>
      </c>
      <c r="F2857">
        <v>1972</v>
      </c>
      <c r="G2857" t="s">
        <v>292</v>
      </c>
      <c r="H2857" t="s">
        <v>170</v>
      </c>
      <c r="I2857" t="s">
        <v>293</v>
      </c>
      <c r="J2857">
        <v>14.317</v>
      </c>
      <c r="K2857" t="s">
        <v>462</v>
      </c>
    </row>
    <row r="2858" spans="1:11" x14ac:dyDescent="0.25">
      <c r="A2858" t="s">
        <v>289</v>
      </c>
      <c r="B2858" t="s">
        <v>462</v>
      </c>
      <c r="C2858" t="s">
        <v>496</v>
      </c>
      <c r="D2858" t="s">
        <v>35</v>
      </c>
      <c r="E2858" t="s">
        <v>430</v>
      </c>
      <c r="F2858">
        <v>1973</v>
      </c>
      <c r="G2858" t="s">
        <v>292</v>
      </c>
      <c r="H2858" t="s">
        <v>170</v>
      </c>
      <c r="I2858" t="s">
        <v>293</v>
      </c>
      <c r="J2858">
        <v>15.467000000000001</v>
      </c>
      <c r="K2858" t="s">
        <v>462</v>
      </c>
    </row>
    <row r="2859" spans="1:11" x14ac:dyDescent="0.25">
      <c r="A2859" t="s">
        <v>289</v>
      </c>
      <c r="B2859" t="s">
        <v>462</v>
      </c>
      <c r="C2859" t="s">
        <v>496</v>
      </c>
      <c r="D2859" t="s">
        <v>35</v>
      </c>
      <c r="E2859" t="s">
        <v>430</v>
      </c>
      <c r="F2859">
        <v>1974</v>
      </c>
      <c r="G2859" t="s">
        <v>292</v>
      </c>
      <c r="H2859" t="s">
        <v>170</v>
      </c>
      <c r="I2859" t="s">
        <v>293</v>
      </c>
      <c r="J2859">
        <v>17.183</v>
      </c>
      <c r="K2859" t="s">
        <v>462</v>
      </c>
    </row>
    <row r="2860" spans="1:11" x14ac:dyDescent="0.25">
      <c r="A2860" t="s">
        <v>289</v>
      </c>
      <c r="B2860" t="s">
        <v>462</v>
      </c>
      <c r="C2860" t="s">
        <v>496</v>
      </c>
      <c r="D2860" t="s">
        <v>35</v>
      </c>
      <c r="E2860" t="s">
        <v>430</v>
      </c>
      <c r="F2860">
        <v>1975</v>
      </c>
      <c r="G2860" t="s">
        <v>292</v>
      </c>
      <c r="H2860" t="s">
        <v>170</v>
      </c>
      <c r="I2860" t="s">
        <v>293</v>
      </c>
      <c r="J2860">
        <v>18.866</v>
      </c>
      <c r="K2860" t="s">
        <v>462</v>
      </c>
    </row>
    <row r="2861" spans="1:11" x14ac:dyDescent="0.25">
      <c r="A2861" t="s">
        <v>289</v>
      </c>
      <c r="B2861" t="s">
        <v>462</v>
      </c>
      <c r="C2861" t="s">
        <v>496</v>
      </c>
      <c r="D2861" t="s">
        <v>35</v>
      </c>
      <c r="E2861" t="s">
        <v>430</v>
      </c>
      <c r="F2861">
        <v>1976</v>
      </c>
      <c r="G2861" t="s">
        <v>292</v>
      </c>
      <c r="H2861" t="s">
        <v>170</v>
      </c>
      <c r="I2861" t="s">
        <v>293</v>
      </c>
      <c r="J2861">
        <v>19.532</v>
      </c>
      <c r="K2861" t="s">
        <v>462</v>
      </c>
    </row>
    <row r="2862" spans="1:11" x14ac:dyDescent="0.25">
      <c r="A2862" t="s">
        <v>289</v>
      </c>
      <c r="B2862" t="s">
        <v>462</v>
      </c>
      <c r="C2862" t="s">
        <v>496</v>
      </c>
      <c r="D2862" t="s">
        <v>35</v>
      </c>
      <c r="E2862" t="s">
        <v>430</v>
      </c>
      <c r="F2862">
        <v>1977</v>
      </c>
      <c r="G2862" t="s">
        <v>292</v>
      </c>
      <c r="H2862" t="s">
        <v>170</v>
      </c>
      <c r="I2862" t="s">
        <v>293</v>
      </c>
      <c r="J2862">
        <v>20.856000000000002</v>
      </c>
      <c r="K2862" t="s">
        <v>462</v>
      </c>
    </row>
    <row r="2863" spans="1:11" x14ac:dyDescent="0.25">
      <c r="A2863" t="s">
        <v>289</v>
      </c>
      <c r="B2863" t="s">
        <v>462</v>
      </c>
      <c r="C2863" t="s">
        <v>496</v>
      </c>
      <c r="D2863" t="s">
        <v>35</v>
      </c>
      <c r="E2863" t="s">
        <v>430</v>
      </c>
      <c r="F2863">
        <v>1978</v>
      </c>
      <c r="G2863" t="s">
        <v>292</v>
      </c>
      <c r="H2863" t="s">
        <v>170</v>
      </c>
      <c r="I2863" t="s">
        <v>293</v>
      </c>
      <c r="J2863">
        <v>22.837</v>
      </c>
      <c r="K2863" t="s">
        <v>462</v>
      </c>
    </row>
    <row r="2864" spans="1:11" x14ac:dyDescent="0.25">
      <c r="A2864" t="s">
        <v>289</v>
      </c>
      <c r="B2864" t="s">
        <v>462</v>
      </c>
      <c r="C2864" t="s">
        <v>496</v>
      </c>
      <c r="D2864" t="s">
        <v>35</v>
      </c>
      <c r="E2864" t="s">
        <v>430</v>
      </c>
      <c r="F2864">
        <v>1979</v>
      </c>
      <c r="G2864" t="s">
        <v>292</v>
      </c>
      <c r="H2864" t="s">
        <v>170</v>
      </c>
      <c r="I2864" t="s">
        <v>293</v>
      </c>
      <c r="J2864">
        <v>25.349</v>
      </c>
      <c r="K2864" t="s">
        <v>462</v>
      </c>
    </row>
    <row r="2865" spans="1:11" x14ac:dyDescent="0.25">
      <c r="A2865" t="s">
        <v>289</v>
      </c>
      <c r="B2865" t="s">
        <v>462</v>
      </c>
      <c r="C2865" t="s">
        <v>496</v>
      </c>
      <c r="D2865" t="s">
        <v>35</v>
      </c>
      <c r="E2865" t="s">
        <v>430</v>
      </c>
      <c r="F2865">
        <v>1980</v>
      </c>
      <c r="G2865" t="s">
        <v>292</v>
      </c>
      <c r="H2865" t="s">
        <v>170</v>
      </c>
      <c r="I2865" t="s">
        <v>293</v>
      </c>
      <c r="J2865">
        <v>28.225000000000001</v>
      </c>
      <c r="K2865" t="s">
        <v>462</v>
      </c>
    </row>
    <row r="2866" spans="1:11" x14ac:dyDescent="0.25">
      <c r="A2866" t="s">
        <v>289</v>
      </c>
      <c r="B2866" t="s">
        <v>462</v>
      </c>
      <c r="C2866" t="s">
        <v>496</v>
      </c>
      <c r="D2866" t="s">
        <v>35</v>
      </c>
      <c r="E2866" t="s">
        <v>430</v>
      </c>
      <c r="F2866">
        <v>1981</v>
      </c>
      <c r="G2866" t="s">
        <v>292</v>
      </c>
      <c r="H2866" t="s">
        <v>170</v>
      </c>
      <c r="I2866" t="s">
        <v>293</v>
      </c>
      <c r="J2866">
        <v>30.780999999999999</v>
      </c>
      <c r="K2866" t="s">
        <v>462</v>
      </c>
    </row>
    <row r="2867" spans="1:11" x14ac:dyDescent="0.25">
      <c r="A2867" t="s">
        <v>289</v>
      </c>
      <c r="B2867" t="s">
        <v>462</v>
      </c>
      <c r="C2867" t="s">
        <v>496</v>
      </c>
      <c r="D2867" t="s">
        <v>35</v>
      </c>
      <c r="E2867" t="s">
        <v>430</v>
      </c>
      <c r="F2867">
        <v>1982</v>
      </c>
      <c r="G2867" t="s">
        <v>292</v>
      </c>
      <c r="H2867" t="s">
        <v>170</v>
      </c>
      <c r="I2867" t="s">
        <v>293</v>
      </c>
      <c r="J2867">
        <v>32.725999999999999</v>
      </c>
      <c r="K2867" t="s">
        <v>462</v>
      </c>
    </row>
    <row r="2868" spans="1:11" x14ac:dyDescent="0.25">
      <c r="A2868" t="s">
        <v>289</v>
      </c>
      <c r="B2868" t="s">
        <v>462</v>
      </c>
      <c r="C2868" t="s">
        <v>496</v>
      </c>
      <c r="D2868" t="s">
        <v>35</v>
      </c>
      <c r="E2868" t="s">
        <v>430</v>
      </c>
      <c r="F2868">
        <v>1983</v>
      </c>
      <c r="G2868" t="s">
        <v>292</v>
      </c>
      <c r="H2868" t="s">
        <v>170</v>
      </c>
      <c r="I2868" t="s">
        <v>293</v>
      </c>
      <c r="J2868">
        <v>33.738999999999997</v>
      </c>
      <c r="K2868" t="s">
        <v>462</v>
      </c>
    </row>
    <row r="2869" spans="1:11" x14ac:dyDescent="0.25">
      <c r="A2869" t="s">
        <v>289</v>
      </c>
      <c r="B2869" t="s">
        <v>462</v>
      </c>
      <c r="C2869" t="s">
        <v>496</v>
      </c>
      <c r="D2869" t="s">
        <v>35</v>
      </c>
      <c r="E2869" t="s">
        <v>430</v>
      </c>
      <c r="F2869">
        <v>1984</v>
      </c>
      <c r="G2869" t="s">
        <v>292</v>
      </c>
      <c r="H2869" t="s">
        <v>170</v>
      </c>
      <c r="I2869" t="s">
        <v>293</v>
      </c>
      <c r="J2869">
        <v>35.042999999999999</v>
      </c>
      <c r="K2869" t="s">
        <v>462</v>
      </c>
    </row>
    <row r="2870" spans="1:11" x14ac:dyDescent="0.25">
      <c r="A2870" t="s">
        <v>289</v>
      </c>
      <c r="B2870" t="s">
        <v>462</v>
      </c>
      <c r="C2870" t="s">
        <v>496</v>
      </c>
      <c r="D2870" t="s">
        <v>35</v>
      </c>
      <c r="E2870" t="s">
        <v>430</v>
      </c>
      <c r="F2870">
        <v>1985</v>
      </c>
      <c r="G2870" t="s">
        <v>292</v>
      </c>
      <c r="H2870" t="s">
        <v>170</v>
      </c>
      <c r="I2870" t="s">
        <v>293</v>
      </c>
      <c r="J2870">
        <v>36.176000000000002</v>
      </c>
      <c r="K2870" t="s">
        <v>462</v>
      </c>
    </row>
    <row r="2871" spans="1:11" x14ac:dyDescent="0.25">
      <c r="A2871" t="s">
        <v>289</v>
      </c>
      <c r="B2871" t="s">
        <v>462</v>
      </c>
      <c r="C2871" t="s">
        <v>496</v>
      </c>
      <c r="D2871" t="s">
        <v>35</v>
      </c>
      <c r="E2871" t="s">
        <v>430</v>
      </c>
      <c r="F2871">
        <v>1986</v>
      </c>
      <c r="G2871" t="s">
        <v>292</v>
      </c>
      <c r="H2871" t="s">
        <v>170</v>
      </c>
      <c r="I2871" t="s">
        <v>293</v>
      </c>
      <c r="J2871">
        <v>37.433</v>
      </c>
      <c r="K2871" t="s">
        <v>462</v>
      </c>
    </row>
    <row r="2872" spans="1:11" x14ac:dyDescent="0.25">
      <c r="A2872" t="s">
        <v>289</v>
      </c>
      <c r="B2872" t="s">
        <v>462</v>
      </c>
      <c r="C2872" t="s">
        <v>496</v>
      </c>
      <c r="D2872" t="s">
        <v>35</v>
      </c>
      <c r="E2872" t="s">
        <v>430</v>
      </c>
      <c r="F2872">
        <v>1987</v>
      </c>
      <c r="G2872" t="s">
        <v>292</v>
      </c>
      <c r="H2872" t="s">
        <v>170</v>
      </c>
      <c r="I2872" t="s">
        <v>293</v>
      </c>
      <c r="J2872">
        <v>38.814</v>
      </c>
      <c r="K2872" t="s">
        <v>462</v>
      </c>
    </row>
    <row r="2873" spans="1:11" x14ac:dyDescent="0.25">
      <c r="A2873" t="s">
        <v>289</v>
      </c>
      <c r="B2873" t="s">
        <v>462</v>
      </c>
      <c r="C2873" t="s">
        <v>496</v>
      </c>
      <c r="D2873" t="s">
        <v>35</v>
      </c>
      <c r="E2873" t="s">
        <v>430</v>
      </c>
      <c r="F2873">
        <v>1988</v>
      </c>
      <c r="G2873" t="s">
        <v>292</v>
      </c>
      <c r="H2873" t="s">
        <v>170</v>
      </c>
      <c r="I2873" t="s">
        <v>293</v>
      </c>
      <c r="J2873">
        <v>40.247</v>
      </c>
      <c r="K2873" t="s">
        <v>462</v>
      </c>
    </row>
    <row r="2874" spans="1:11" x14ac:dyDescent="0.25">
      <c r="A2874" t="s">
        <v>289</v>
      </c>
      <c r="B2874" t="s">
        <v>462</v>
      </c>
      <c r="C2874" t="s">
        <v>496</v>
      </c>
      <c r="D2874" t="s">
        <v>35</v>
      </c>
      <c r="E2874" t="s">
        <v>430</v>
      </c>
      <c r="F2874">
        <v>1989</v>
      </c>
      <c r="G2874" t="s">
        <v>292</v>
      </c>
      <c r="H2874" t="s">
        <v>170</v>
      </c>
      <c r="I2874" t="s">
        <v>293</v>
      </c>
      <c r="J2874">
        <v>41.671999999999997</v>
      </c>
      <c r="K2874" t="s">
        <v>462</v>
      </c>
    </row>
    <row r="2875" spans="1:11" x14ac:dyDescent="0.25">
      <c r="A2875" t="s">
        <v>289</v>
      </c>
      <c r="B2875" t="s">
        <v>462</v>
      </c>
      <c r="C2875" t="s">
        <v>496</v>
      </c>
      <c r="D2875" t="s">
        <v>35</v>
      </c>
      <c r="E2875" t="s">
        <v>430</v>
      </c>
      <c r="F2875">
        <v>1990</v>
      </c>
      <c r="G2875" t="s">
        <v>292</v>
      </c>
      <c r="H2875" t="s">
        <v>170</v>
      </c>
      <c r="I2875" t="s">
        <v>293</v>
      </c>
      <c r="J2875">
        <v>42.987000000000002</v>
      </c>
      <c r="K2875" t="s">
        <v>462</v>
      </c>
    </row>
    <row r="2876" spans="1:11" x14ac:dyDescent="0.25">
      <c r="A2876" t="s">
        <v>289</v>
      </c>
      <c r="B2876" t="s">
        <v>462</v>
      </c>
      <c r="C2876" t="s">
        <v>496</v>
      </c>
      <c r="D2876" t="s">
        <v>35</v>
      </c>
      <c r="E2876" t="s">
        <v>430</v>
      </c>
      <c r="F2876">
        <v>1991</v>
      </c>
      <c r="G2876" t="s">
        <v>292</v>
      </c>
      <c r="H2876" t="s">
        <v>170</v>
      </c>
      <c r="I2876" t="s">
        <v>293</v>
      </c>
      <c r="J2876">
        <v>43.606999999999999</v>
      </c>
      <c r="K2876" t="s">
        <v>462</v>
      </c>
    </row>
    <row r="2877" spans="1:11" x14ac:dyDescent="0.25">
      <c r="A2877" t="s">
        <v>289</v>
      </c>
      <c r="B2877" t="s">
        <v>462</v>
      </c>
      <c r="C2877" t="s">
        <v>496</v>
      </c>
      <c r="D2877" t="s">
        <v>35</v>
      </c>
      <c r="E2877" t="s">
        <v>430</v>
      </c>
      <c r="F2877">
        <v>1992</v>
      </c>
      <c r="G2877" t="s">
        <v>292</v>
      </c>
      <c r="H2877" t="s">
        <v>170</v>
      </c>
      <c r="I2877" t="s">
        <v>293</v>
      </c>
      <c r="J2877">
        <v>43.869</v>
      </c>
      <c r="K2877" t="s">
        <v>462</v>
      </c>
    </row>
    <row r="2878" spans="1:11" x14ac:dyDescent="0.25">
      <c r="A2878" t="s">
        <v>289</v>
      </c>
      <c r="B2878" t="s">
        <v>462</v>
      </c>
      <c r="C2878" t="s">
        <v>496</v>
      </c>
      <c r="D2878" t="s">
        <v>35</v>
      </c>
      <c r="E2878" t="s">
        <v>430</v>
      </c>
      <c r="F2878">
        <v>1993</v>
      </c>
      <c r="G2878" t="s">
        <v>292</v>
      </c>
      <c r="H2878" t="s">
        <v>170</v>
      </c>
      <c r="I2878" t="s">
        <v>293</v>
      </c>
      <c r="J2878">
        <v>45.341000000000001</v>
      </c>
      <c r="K2878" t="s">
        <v>462</v>
      </c>
    </row>
    <row r="2879" spans="1:11" x14ac:dyDescent="0.25">
      <c r="A2879" t="s">
        <v>289</v>
      </c>
      <c r="B2879" t="s">
        <v>462</v>
      </c>
      <c r="C2879" t="s">
        <v>496</v>
      </c>
      <c r="D2879" t="s">
        <v>35</v>
      </c>
      <c r="E2879" t="s">
        <v>430</v>
      </c>
      <c r="F2879">
        <v>1994</v>
      </c>
      <c r="G2879" t="s">
        <v>292</v>
      </c>
      <c r="H2879" t="s">
        <v>170</v>
      </c>
      <c r="I2879" t="s">
        <v>293</v>
      </c>
      <c r="J2879">
        <v>47.063000000000002</v>
      </c>
      <c r="K2879" t="s">
        <v>462</v>
      </c>
    </row>
    <row r="2880" spans="1:11" x14ac:dyDescent="0.25">
      <c r="A2880" t="s">
        <v>289</v>
      </c>
      <c r="B2880" t="s">
        <v>462</v>
      </c>
      <c r="C2880" t="s">
        <v>496</v>
      </c>
      <c r="D2880" t="s">
        <v>35</v>
      </c>
      <c r="E2880" t="s">
        <v>430</v>
      </c>
      <c r="F2880">
        <v>1995</v>
      </c>
      <c r="G2880" t="s">
        <v>292</v>
      </c>
      <c r="H2880" t="s">
        <v>170</v>
      </c>
      <c r="I2880" t="s">
        <v>293</v>
      </c>
      <c r="J2880">
        <v>48.945999999999998</v>
      </c>
      <c r="K2880" t="s">
        <v>462</v>
      </c>
    </row>
    <row r="2881" spans="1:11" x14ac:dyDescent="0.25">
      <c r="A2881" t="s">
        <v>289</v>
      </c>
      <c r="B2881" t="s">
        <v>462</v>
      </c>
      <c r="C2881" t="s">
        <v>496</v>
      </c>
      <c r="D2881" t="s">
        <v>35</v>
      </c>
      <c r="E2881" t="s">
        <v>430</v>
      </c>
      <c r="F2881">
        <v>1996</v>
      </c>
      <c r="G2881" t="s">
        <v>292</v>
      </c>
      <c r="H2881" t="s">
        <v>170</v>
      </c>
      <c r="I2881" t="s">
        <v>293</v>
      </c>
      <c r="J2881">
        <v>50.052</v>
      </c>
      <c r="K2881" t="s">
        <v>462</v>
      </c>
    </row>
    <row r="2882" spans="1:11" x14ac:dyDescent="0.25">
      <c r="A2882" t="s">
        <v>289</v>
      </c>
      <c r="B2882" t="s">
        <v>462</v>
      </c>
      <c r="C2882" t="s">
        <v>496</v>
      </c>
      <c r="D2882" t="s">
        <v>35</v>
      </c>
      <c r="E2882" t="s">
        <v>430</v>
      </c>
      <c r="F2882">
        <v>1997</v>
      </c>
      <c r="G2882" t="s">
        <v>292</v>
      </c>
      <c r="H2882" t="s">
        <v>170</v>
      </c>
      <c r="I2882" t="s">
        <v>293</v>
      </c>
      <c r="J2882">
        <v>51.655000000000001</v>
      </c>
      <c r="K2882" t="s">
        <v>462</v>
      </c>
    </row>
    <row r="2883" spans="1:11" x14ac:dyDescent="0.25">
      <c r="A2883" t="s">
        <v>289</v>
      </c>
      <c r="B2883" t="s">
        <v>462</v>
      </c>
      <c r="C2883" t="s">
        <v>496</v>
      </c>
      <c r="D2883" t="s">
        <v>35</v>
      </c>
      <c r="E2883" t="s">
        <v>430</v>
      </c>
      <c r="F2883">
        <v>1998</v>
      </c>
      <c r="G2883" t="s">
        <v>292</v>
      </c>
      <c r="H2883" t="s">
        <v>170</v>
      </c>
      <c r="I2883" t="s">
        <v>293</v>
      </c>
      <c r="J2883">
        <v>53.58</v>
      </c>
      <c r="K2883" t="s">
        <v>462</v>
      </c>
    </row>
    <row r="2884" spans="1:11" x14ac:dyDescent="0.25">
      <c r="A2884" t="s">
        <v>289</v>
      </c>
      <c r="B2884" t="s">
        <v>462</v>
      </c>
      <c r="C2884" t="s">
        <v>496</v>
      </c>
      <c r="D2884" t="s">
        <v>35</v>
      </c>
      <c r="E2884" t="s">
        <v>430</v>
      </c>
      <c r="F2884">
        <v>1999</v>
      </c>
      <c r="G2884" t="s">
        <v>292</v>
      </c>
      <c r="H2884" t="s">
        <v>170</v>
      </c>
      <c r="I2884" t="s">
        <v>293</v>
      </c>
      <c r="J2884">
        <v>55.83</v>
      </c>
      <c r="K2884" t="s">
        <v>462</v>
      </c>
    </row>
    <row r="2885" spans="1:11" x14ac:dyDescent="0.25">
      <c r="A2885" t="s">
        <v>289</v>
      </c>
      <c r="B2885" t="s">
        <v>462</v>
      </c>
      <c r="C2885" t="s">
        <v>496</v>
      </c>
      <c r="D2885" t="s">
        <v>35</v>
      </c>
      <c r="E2885" t="s">
        <v>430</v>
      </c>
      <c r="F2885">
        <v>2000</v>
      </c>
      <c r="G2885" t="s">
        <v>292</v>
      </c>
      <c r="H2885" t="s">
        <v>170</v>
      </c>
      <c r="I2885" t="s">
        <v>293</v>
      </c>
      <c r="J2885">
        <v>58.302999999999997</v>
      </c>
      <c r="K2885" t="s">
        <v>462</v>
      </c>
    </row>
    <row r="2886" spans="1:11" x14ac:dyDescent="0.25">
      <c r="A2886" t="s">
        <v>289</v>
      </c>
      <c r="B2886" t="s">
        <v>462</v>
      </c>
      <c r="C2886" t="s">
        <v>496</v>
      </c>
      <c r="D2886" t="s">
        <v>35</v>
      </c>
      <c r="E2886" t="s">
        <v>430</v>
      </c>
      <c r="F2886">
        <v>2001</v>
      </c>
      <c r="G2886" t="s">
        <v>292</v>
      </c>
      <c r="H2886" t="s">
        <v>170</v>
      </c>
      <c r="I2886" t="s">
        <v>293</v>
      </c>
      <c r="J2886">
        <v>60.906999999999996</v>
      </c>
      <c r="K2886" t="s">
        <v>462</v>
      </c>
    </row>
    <row r="2887" spans="1:11" x14ac:dyDescent="0.25">
      <c r="A2887" t="s">
        <v>289</v>
      </c>
      <c r="B2887" t="s">
        <v>462</v>
      </c>
      <c r="C2887" t="s">
        <v>496</v>
      </c>
      <c r="D2887" t="s">
        <v>35</v>
      </c>
      <c r="E2887" t="s">
        <v>430</v>
      </c>
      <c r="F2887">
        <v>2002</v>
      </c>
      <c r="G2887" t="s">
        <v>292</v>
      </c>
      <c r="H2887" t="s">
        <v>170</v>
      </c>
      <c r="I2887" t="s">
        <v>293</v>
      </c>
      <c r="J2887">
        <v>62.033999999999999</v>
      </c>
      <c r="K2887" t="s">
        <v>462</v>
      </c>
    </row>
    <row r="2888" spans="1:11" x14ac:dyDescent="0.25">
      <c r="A2888" t="s">
        <v>289</v>
      </c>
      <c r="B2888" t="s">
        <v>462</v>
      </c>
      <c r="C2888" t="s">
        <v>496</v>
      </c>
      <c r="D2888" t="s">
        <v>35</v>
      </c>
      <c r="E2888" t="s">
        <v>430</v>
      </c>
      <c r="F2888">
        <v>2003</v>
      </c>
      <c r="G2888" t="s">
        <v>292</v>
      </c>
      <c r="H2888" t="s">
        <v>170</v>
      </c>
      <c r="I2888" t="s">
        <v>293</v>
      </c>
      <c r="J2888">
        <v>63.918999999999997</v>
      </c>
      <c r="K2888" t="s">
        <v>462</v>
      </c>
    </row>
    <row r="2889" spans="1:11" x14ac:dyDescent="0.25">
      <c r="A2889" t="s">
        <v>289</v>
      </c>
      <c r="B2889" t="s">
        <v>462</v>
      </c>
      <c r="C2889" t="s">
        <v>496</v>
      </c>
      <c r="D2889" t="s">
        <v>35</v>
      </c>
      <c r="E2889" t="s">
        <v>430</v>
      </c>
      <c r="F2889">
        <v>2004</v>
      </c>
      <c r="G2889" t="s">
        <v>292</v>
      </c>
      <c r="H2889" t="s">
        <v>170</v>
      </c>
      <c r="I2889" t="s">
        <v>293</v>
      </c>
      <c r="J2889">
        <v>67.691000000000003</v>
      </c>
      <c r="K2889" t="s">
        <v>462</v>
      </c>
    </row>
    <row r="2890" spans="1:11" x14ac:dyDescent="0.25">
      <c r="A2890" t="s">
        <v>289</v>
      </c>
      <c r="B2890" t="s">
        <v>462</v>
      </c>
      <c r="C2890" t="s">
        <v>496</v>
      </c>
      <c r="D2890" t="s">
        <v>35</v>
      </c>
      <c r="E2890" t="s">
        <v>430</v>
      </c>
      <c r="F2890">
        <v>2005</v>
      </c>
      <c r="G2890" t="s">
        <v>292</v>
      </c>
      <c r="H2890" t="s">
        <v>170</v>
      </c>
      <c r="I2890" t="s">
        <v>293</v>
      </c>
      <c r="J2890">
        <v>73.510000000000005</v>
      </c>
      <c r="K2890" t="s">
        <v>462</v>
      </c>
    </row>
    <row r="2891" spans="1:11" x14ac:dyDescent="0.25">
      <c r="A2891" t="s">
        <v>289</v>
      </c>
      <c r="B2891" t="s">
        <v>462</v>
      </c>
      <c r="C2891" t="s">
        <v>496</v>
      </c>
      <c r="D2891" t="s">
        <v>35</v>
      </c>
      <c r="E2891" t="s">
        <v>430</v>
      </c>
      <c r="F2891">
        <v>2006</v>
      </c>
      <c r="G2891" t="s">
        <v>292</v>
      </c>
      <c r="H2891" t="s">
        <v>170</v>
      </c>
      <c r="I2891" t="s">
        <v>293</v>
      </c>
      <c r="J2891">
        <v>79.813999999999993</v>
      </c>
      <c r="K2891" t="s">
        <v>462</v>
      </c>
    </row>
    <row r="2892" spans="1:11" x14ac:dyDescent="0.25">
      <c r="A2892" t="s">
        <v>289</v>
      </c>
      <c r="B2892" t="s">
        <v>462</v>
      </c>
      <c r="C2892" t="s">
        <v>496</v>
      </c>
      <c r="D2892" t="s">
        <v>35</v>
      </c>
      <c r="E2892" t="s">
        <v>430</v>
      </c>
      <c r="F2892">
        <v>2007</v>
      </c>
      <c r="G2892" t="s">
        <v>292</v>
      </c>
      <c r="H2892" t="s">
        <v>170</v>
      </c>
      <c r="I2892" t="s">
        <v>293</v>
      </c>
      <c r="J2892">
        <v>83.58</v>
      </c>
      <c r="K2892" t="s">
        <v>462</v>
      </c>
    </row>
    <row r="2893" spans="1:11" x14ac:dyDescent="0.25">
      <c r="A2893" t="s">
        <v>289</v>
      </c>
      <c r="B2893" t="s">
        <v>462</v>
      </c>
      <c r="C2893" t="s">
        <v>496</v>
      </c>
      <c r="D2893" t="s">
        <v>35</v>
      </c>
      <c r="E2893" t="s">
        <v>430</v>
      </c>
      <c r="F2893">
        <v>2008</v>
      </c>
      <c r="G2893" t="s">
        <v>292</v>
      </c>
      <c r="H2893" t="s">
        <v>170</v>
      </c>
      <c r="I2893" t="s">
        <v>293</v>
      </c>
      <c r="J2893">
        <v>85.328999999999994</v>
      </c>
      <c r="K2893" t="s">
        <v>462</v>
      </c>
    </row>
    <row r="2894" spans="1:11" x14ac:dyDescent="0.25">
      <c r="A2894" t="s">
        <v>289</v>
      </c>
      <c r="B2894" t="s">
        <v>462</v>
      </c>
      <c r="C2894" t="s">
        <v>496</v>
      </c>
      <c r="D2894" t="s">
        <v>35</v>
      </c>
      <c r="E2894" t="s">
        <v>430</v>
      </c>
      <c r="F2894">
        <v>2009</v>
      </c>
      <c r="G2894" t="s">
        <v>292</v>
      </c>
      <c r="H2894" t="s">
        <v>170</v>
      </c>
      <c r="I2894" t="s">
        <v>293</v>
      </c>
      <c r="J2894">
        <v>81.751999999999995</v>
      </c>
      <c r="K2894" t="s">
        <v>462</v>
      </c>
    </row>
    <row r="2895" spans="1:11" x14ac:dyDescent="0.25">
      <c r="A2895" t="s">
        <v>289</v>
      </c>
      <c r="B2895" t="s">
        <v>462</v>
      </c>
      <c r="C2895" t="s">
        <v>496</v>
      </c>
      <c r="D2895" t="s">
        <v>35</v>
      </c>
      <c r="E2895" t="s">
        <v>430</v>
      </c>
      <c r="F2895">
        <v>2010</v>
      </c>
      <c r="G2895" t="s">
        <v>292</v>
      </c>
      <c r="H2895" t="s">
        <v>170</v>
      </c>
      <c r="I2895" t="s">
        <v>293</v>
      </c>
      <c r="J2895">
        <v>78.177000000000007</v>
      </c>
      <c r="K2895" t="s">
        <v>462</v>
      </c>
    </row>
    <row r="2896" spans="1:11" x14ac:dyDescent="0.25">
      <c r="A2896" t="s">
        <v>289</v>
      </c>
      <c r="B2896" t="s">
        <v>462</v>
      </c>
      <c r="C2896" t="s">
        <v>496</v>
      </c>
      <c r="D2896" t="s">
        <v>35</v>
      </c>
      <c r="E2896" t="s">
        <v>430</v>
      </c>
      <c r="F2896">
        <v>2011</v>
      </c>
      <c r="G2896" t="s">
        <v>292</v>
      </c>
      <c r="H2896" t="s">
        <v>170</v>
      </c>
      <c r="I2896" t="s">
        <v>293</v>
      </c>
      <c r="J2896">
        <v>78.784000000000006</v>
      </c>
      <c r="K2896" t="s">
        <v>462</v>
      </c>
    </row>
    <row r="2897" spans="1:11" x14ac:dyDescent="0.25">
      <c r="A2897" t="s">
        <v>289</v>
      </c>
      <c r="B2897" t="s">
        <v>462</v>
      </c>
      <c r="C2897" t="s">
        <v>496</v>
      </c>
      <c r="D2897" t="s">
        <v>35</v>
      </c>
      <c r="E2897" t="s">
        <v>430</v>
      </c>
      <c r="F2897">
        <v>2012</v>
      </c>
      <c r="G2897" t="s">
        <v>292</v>
      </c>
      <c r="H2897" t="s">
        <v>170</v>
      </c>
      <c r="I2897" t="s">
        <v>293</v>
      </c>
      <c r="J2897">
        <v>79.891000000000005</v>
      </c>
      <c r="K2897" t="s">
        <v>462</v>
      </c>
    </row>
    <row r="2898" spans="1:11" x14ac:dyDescent="0.25">
      <c r="A2898" t="s">
        <v>289</v>
      </c>
      <c r="B2898" t="s">
        <v>462</v>
      </c>
      <c r="C2898" t="s">
        <v>496</v>
      </c>
      <c r="D2898" t="s">
        <v>35</v>
      </c>
      <c r="E2898" t="s">
        <v>430</v>
      </c>
      <c r="F2898">
        <v>2013</v>
      </c>
      <c r="G2898" t="s">
        <v>292</v>
      </c>
      <c r="H2898" t="s">
        <v>170</v>
      </c>
      <c r="I2898" t="s">
        <v>293</v>
      </c>
      <c r="J2898">
        <v>83.637</v>
      </c>
      <c r="K2898" t="s">
        <v>462</v>
      </c>
    </row>
    <row r="2899" spans="1:11" x14ac:dyDescent="0.25">
      <c r="A2899" t="s">
        <v>289</v>
      </c>
      <c r="B2899" t="s">
        <v>462</v>
      </c>
      <c r="C2899" t="s">
        <v>496</v>
      </c>
      <c r="D2899" t="s">
        <v>35</v>
      </c>
      <c r="E2899" t="s">
        <v>430</v>
      </c>
      <c r="F2899">
        <v>2014</v>
      </c>
      <c r="G2899" t="s">
        <v>292</v>
      </c>
      <c r="H2899" t="s">
        <v>170</v>
      </c>
      <c r="I2899" t="s">
        <v>293</v>
      </c>
      <c r="J2899">
        <v>88.304000000000002</v>
      </c>
      <c r="K2899" t="s">
        <v>462</v>
      </c>
    </row>
    <row r="2900" spans="1:11" x14ac:dyDescent="0.25">
      <c r="A2900" t="s">
        <v>289</v>
      </c>
      <c r="B2900" t="s">
        <v>462</v>
      </c>
      <c r="C2900" t="s">
        <v>496</v>
      </c>
      <c r="D2900" t="s">
        <v>35</v>
      </c>
      <c r="E2900" t="s">
        <v>430</v>
      </c>
      <c r="F2900">
        <v>2015</v>
      </c>
      <c r="G2900" t="s">
        <v>292</v>
      </c>
      <c r="H2900" t="s">
        <v>170</v>
      </c>
      <c r="I2900" t="s">
        <v>293</v>
      </c>
      <c r="J2900">
        <v>91.347999999999999</v>
      </c>
      <c r="K2900" t="s">
        <v>462</v>
      </c>
    </row>
    <row r="2901" spans="1:11" x14ac:dyDescent="0.25">
      <c r="A2901" t="s">
        <v>289</v>
      </c>
      <c r="B2901" t="s">
        <v>462</v>
      </c>
      <c r="C2901" t="s">
        <v>496</v>
      </c>
      <c r="D2901" t="s">
        <v>35</v>
      </c>
      <c r="E2901" t="s">
        <v>430</v>
      </c>
      <c r="F2901">
        <v>2016</v>
      </c>
      <c r="G2901" t="s">
        <v>292</v>
      </c>
      <c r="H2901" t="s">
        <v>170</v>
      </c>
      <c r="I2901" t="s">
        <v>293</v>
      </c>
      <c r="J2901">
        <v>95.447000000000003</v>
      </c>
      <c r="K2901" t="s">
        <v>462</v>
      </c>
    </row>
    <row r="2902" spans="1:11" x14ac:dyDescent="0.25">
      <c r="A2902" t="s">
        <v>289</v>
      </c>
      <c r="B2902" t="s">
        <v>462</v>
      </c>
      <c r="C2902" t="s">
        <v>496</v>
      </c>
      <c r="D2902" t="s">
        <v>35</v>
      </c>
      <c r="E2902" t="s">
        <v>430</v>
      </c>
      <c r="F2902">
        <v>2017</v>
      </c>
      <c r="G2902" t="s">
        <v>292</v>
      </c>
      <c r="H2902" t="s">
        <v>170</v>
      </c>
      <c r="I2902" t="s">
        <v>293</v>
      </c>
      <c r="J2902">
        <v>100</v>
      </c>
      <c r="K2902" t="s">
        <v>462</v>
      </c>
    </row>
    <row r="2903" spans="1:11" x14ac:dyDescent="0.25">
      <c r="A2903" t="s">
        <v>289</v>
      </c>
      <c r="B2903" t="s">
        <v>462</v>
      </c>
      <c r="C2903" t="s">
        <v>496</v>
      </c>
      <c r="D2903" t="s">
        <v>35</v>
      </c>
      <c r="E2903" t="s">
        <v>430</v>
      </c>
      <c r="F2903">
        <v>2018</v>
      </c>
      <c r="G2903" t="s">
        <v>292</v>
      </c>
      <c r="H2903" t="s">
        <v>170</v>
      </c>
      <c r="I2903" t="s">
        <v>293</v>
      </c>
      <c r="J2903">
        <v>104.59699999999999</v>
      </c>
      <c r="K2903" t="s">
        <v>462</v>
      </c>
    </row>
    <row r="2904" spans="1:11" x14ac:dyDescent="0.25">
      <c r="A2904" t="s">
        <v>289</v>
      </c>
      <c r="B2904" t="s">
        <v>462</v>
      </c>
      <c r="C2904" t="s">
        <v>496</v>
      </c>
      <c r="D2904" t="s">
        <v>35</v>
      </c>
      <c r="E2904" t="s">
        <v>430</v>
      </c>
      <c r="F2904">
        <v>2019</v>
      </c>
      <c r="G2904" t="s">
        <v>292</v>
      </c>
      <c r="H2904" t="s">
        <v>170</v>
      </c>
      <c r="I2904" t="s">
        <v>293</v>
      </c>
      <c r="J2904">
        <v>109.53100000000001</v>
      </c>
      <c r="K2904" t="s">
        <v>462</v>
      </c>
    </row>
    <row r="2905" spans="1:11" x14ac:dyDescent="0.25">
      <c r="A2905" t="s">
        <v>289</v>
      </c>
      <c r="B2905" t="s">
        <v>462</v>
      </c>
      <c r="C2905" t="s">
        <v>496</v>
      </c>
      <c r="D2905" t="s">
        <v>35</v>
      </c>
      <c r="E2905" t="s">
        <v>430</v>
      </c>
      <c r="F2905">
        <v>2020</v>
      </c>
      <c r="G2905" t="s">
        <v>292</v>
      </c>
      <c r="H2905" t="s">
        <v>170</v>
      </c>
      <c r="I2905" t="s">
        <v>293</v>
      </c>
      <c r="J2905">
        <v>113.286</v>
      </c>
      <c r="K2905" t="s">
        <v>462</v>
      </c>
    </row>
    <row r="2906" spans="1:11" x14ac:dyDescent="0.25">
      <c r="A2906" t="s">
        <v>289</v>
      </c>
      <c r="B2906" t="s">
        <v>462</v>
      </c>
      <c r="C2906" t="s">
        <v>496</v>
      </c>
      <c r="D2906" t="s">
        <v>35</v>
      </c>
      <c r="E2906" t="s">
        <v>430</v>
      </c>
      <c r="F2906">
        <v>2021</v>
      </c>
      <c r="G2906" t="s">
        <v>292</v>
      </c>
      <c r="H2906" t="s">
        <v>170</v>
      </c>
      <c r="I2906" t="s">
        <v>293</v>
      </c>
      <c r="J2906">
        <v>120.411</v>
      </c>
      <c r="K2906" t="s">
        <v>462</v>
      </c>
    </row>
    <row r="2907" spans="1:11" x14ac:dyDescent="0.25">
      <c r="A2907" t="s">
        <v>289</v>
      </c>
      <c r="B2907" t="s">
        <v>462</v>
      </c>
      <c r="C2907" t="s">
        <v>496</v>
      </c>
      <c r="D2907" t="s">
        <v>35</v>
      </c>
      <c r="E2907" t="s">
        <v>430</v>
      </c>
      <c r="F2907">
        <v>2022</v>
      </c>
      <c r="G2907" t="s">
        <v>292</v>
      </c>
      <c r="H2907" t="s">
        <v>170</v>
      </c>
      <c r="I2907" t="s">
        <v>293</v>
      </c>
      <c r="J2907">
        <v>135.447</v>
      </c>
      <c r="K2907" t="s">
        <v>462</v>
      </c>
    </row>
    <row r="2908" spans="1:11" x14ac:dyDescent="0.25">
      <c r="A2908" t="s">
        <v>289</v>
      </c>
      <c r="B2908" t="s">
        <v>462</v>
      </c>
      <c r="C2908" t="s">
        <v>497</v>
      </c>
      <c r="D2908" t="s">
        <v>36</v>
      </c>
      <c r="E2908" t="s">
        <v>150</v>
      </c>
      <c r="F2908">
        <v>1929</v>
      </c>
      <c r="G2908" t="s">
        <v>292</v>
      </c>
      <c r="H2908" t="s">
        <v>170</v>
      </c>
      <c r="I2908" t="s">
        <v>293</v>
      </c>
      <c r="J2908">
        <v>3.9390000000000001</v>
      </c>
      <c r="K2908" t="s">
        <v>512</v>
      </c>
    </row>
    <row r="2909" spans="1:11" x14ac:dyDescent="0.25">
      <c r="A2909" t="s">
        <v>289</v>
      </c>
      <c r="B2909" t="s">
        <v>462</v>
      </c>
      <c r="C2909" t="s">
        <v>497</v>
      </c>
      <c r="D2909" t="s">
        <v>36</v>
      </c>
      <c r="E2909" t="s">
        <v>150</v>
      </c>
      <c r="F2909">
        <v>1930</v>
      </c>
      <c r="G2909" t="s">
        <v>292</v>
      </c>
      <c r="H2909" t="s">
        <v>170</v>
      </c>
      <c r="I2909" t="s">
        <v>293</v>
      </c>
      <c r="J2909">
        <v>3.8319999999999999</v>
      </c>
      <c r="K2909" t="s">
        <v>512</v>
      </c>
    </row>
    <row r="2910" spans="1:11" x14ac:dyDescent="0.25">
      <c r="A2910" t="s">
        <v>289</v>
      </c>
      <c r="B2910" t="s">
        <v>462</v>
      </c>
      <c r="C2910" t="s">
        <v>497</v>
      </c>
      <c r="D2910" t="s">
        <v>36</v>
      </c>
      <c r="E2910" t="s">
        <v>150</v>
      </c>
      <c r="F2910">
        <v>1931</v>
      </c>
      <c r="G2910" t="s">
        <v>292</v>
      </c>
      <c r="H2910" t="s">
        <v>170</v>
      </c>
      <c r="I2910" t="s">
        <v>293</v>
      </c>
      <c r="J2910">
        <v>3.4780000000000002</v>
      </c>
      <c r="K2910" t="s">
        <v>512</v>
      </c>
    </row>
    <row r="2911" spans="1:11" x14ac:dyDescent="0.25">
      <c r="A2911" t="s">
        <v>289</v>
      </c>
      <c r="B2911" t="s">
        <v>462</v>
      </c>
      <c r="C2911" t="s">
        <v>497</v>
      </c>
      <c r="D2911" t="s">
        <v>36</v>
      </c>
      <c r="E2911" t="s">
        <v>150</v>
      </c>
      <c r="F2911">
        <v>1932</v>
      </c>
      <c r="G2911" t="s">
        <v>292</v>
      </c>
      <c r="H2911" t="s">
        <v>170</v>
      </c>
      <c r="I2911" t="s">
        <v>293</v>
      </c>
      <c r="J2911">
        <v>2.964</v>
      </c>
      <c r="K2911" t="s">
        <v>512</v>
      </c>
    </row>
    <row r="2912" spans="1:11" x14ac:dyDescent="0.25">
      <c r="A2912" t="s">
        <v>289</v>
      </c>
      <c r="B2912" t="s">
        <v>462</v>
      </c>
      <c r="C2912" t="s">
        <v>497</v>
      </c>
      <c r="D2912" t="s">
        <v>36</v>
      </c>
      <c r="E2912" t="s">
        <v>150</v>
      </c>
      <c r="F2912">
        <v>1933</v>
      </c>
      <c r="G2912" t="s">
        <v>292</v>
      </c>
      <c r="H2912" t="s">
        <v>170</v>
      </c>
      <c r="I2912" t="s">
        <v>293</v>
      </c>
      <c r="J2912">
        <v>3.0019999999999998</v>
      </c>
      <c r="K2912" t="s">
        <v>512</v>
      </c>
    </row>
    <row r="2913" spans="1:11" x14ac:dyDescent="0.25">
      <c r="A2913" t="s">
        <v>289</v>
      </c>
      <c r="B2913" t="s">
        <v>462</v>
      </c>
      <c r="C2913" t="s">
        <v>497</v>
      </c>
      <c r="D2913" t="s">
        <v>36</v>
      </c>
      <c r="E2913" t="s">
        <v>150</v>
      </c>
      <c r="F2913">
        <v>1934</v>
      </c>
      <c r="G2913" t="s">
        <v>292</v>
      </c>
      <c r="H2913" t="s">
        <v>170</v>
      </c>
      <c r="I2913" t="s">
        <v>293</v>
      </c>
      <c r="J2913">
        <v>3.3759999999999999</v>
      </c>
      <c r="K2913" t="s">
        <v>512</v>
      </c>
    </row>
    <row r="2914" spans="1:11" x14ac:dyDescent="0.25">
      <c r="A2914" t="s">
        <v>289</v>
      </c>
      <c r="B2914" t="s">
        <v>462</v>
      </c>
      <c r="C2914" t="s">
        <v>497</v>
      </c>
      <c r="D2914" t="s">
        <v>36</v>
      </c>
      <c r="E2914" t="s">
        <v>150</v>
      </c>
      <c r="F2914">
        <v>1935</v>
      </c>
      <c r="G2914" t="s">
        <v>292</v>
      </c>
      <c r="H2914" t="s">
        <v>170</v>
      </c>
      <c r="I2914" t="s">
        <v>293</v>
      </c>
      <c r="J2914">
        <v>3.343</v>
      </c>
      <c r="K2914" t="s">
        <v>512</v>
      </c>
    </row>
    <row r="2915" spans="1:11" x14ac:dyDescent="0.25">
      <c r="A2915" t="s">
        <v>289</v>
      </c>
      <c r="B2915" t="s">
        <v>462</v>
      </c>
      <c r="C2915" t="s">
        <v>497</v>
      </c>
      <c r="D2915" t="s">
        <v>36</v>
      </c>
      <c r="E2915" t="s">
        <v>150</v>
      </c>
      <c r="F2915">
        <v>1936</v>
      </c>
      <c r="G2915" t="s">
        <v>292</v>
      </c>
      <c r="H2915" t="s">
        <v>170</v>
      </c>
      <c r="I2915" t="s">
        <v>293</v>
      </c>
      <c r="J2915">
        <v>3.5169999999999999</v>
      </c>
      <c r="K2915" t="s">
        <v>512</v>
      </c>
    </row>
    <row r="2916" spans="1:11" x14ac:dyDescent="0.25">
      <c r="A2916" t="s">
        <v>289</v>
      </c>
      <c r="B2916" t="s">
        <v>462</v>
      </c>
      <c r="C2916" t="s">
        <v>497</v>
      </c>
      <c r="D2916" t="s">
        <v>36</v>
      </c>
      <c r="E2916" t="s">
        <v>150</v>
      </c>
      <c r="F2916">
        <v>1937</v>
      </c>
      <c r="G2916" t="s">
        <v>292</v>
      </c>
      <c r="H2916" t="s">
        <v>170</v>
      </c>
      <c r="I2916" t="s">
        <v>293</v>
      </c>
      <c r="J2916">
        <v>3.7450000000000001</v>
      </c>
      <c r="K2916" t="s">
        <v>512</v>
      </c>
    </row>
    <row r="2917" spans="1:11" x14ac:dyDescent="0.25">
      <c r="A2917" t="s">
        <v>289</v>
      </c>
      <c r="B2917" t="s">
        <v>462</v>
      </c>
      <c r="C2917" t="s">
        <v>497</v>
      </c>
      <c r="D2917" t="s">
        <v>36</v>
      </c>
      <c r="E2917" t="s">
        <v>150</v>
      </c>
      <c r="F2917">
        <v>1938</v>
      </c>
      <c r="G2917" t="s">
        <v>292</v>
      </c>
      <c r="H2917" t="s">
        <v>170</v>
      </c>
      <c r="I2917" t="s">
        <v>293</v>
      </c>
      <c r="J2917">
        <v>3.794</v>
      </c>
      <c r="K2917" t="s">
        <v>512</v>
      </c>
    </row>
    <row r="2918" spans="1:11" x14ac:dyDescent="0.25">
      <c r="A2918" t="s">
        <v>289</v>
      </c>
      <c r="B2918" t="s">
        <v>462</v>
      </c>
      <c r="C2918" t="s">
        <v>497</v>
      </c>
      <c r="D2918" t="s">
        <v>36</v>
      </c>
      <c r="E2918" t="s">
        <v>150</v>
      </c>
      <c r="F2918">
        <v>1939</v>
      </c>
      <c r="G2918" t="s">
        <v>292</v>
      </c>
      <c r="H2918" t="s">
        <v>170</v>
      </c>
      <c r="I2918" t="s">
        <v>293</v>
      </c>
      <c r="J2918">
        <v>3.7269999999999999</v>
      </c>
      <c r="K2918" t="s">
        <v>512</v>
      </c>
    </row>
    <row r="2919" spans="1:11" x14ac:dyDescent="0.25">
      <c r="A2919" t="s">
        <v>289</v>
      </c>
      <c r="B2919" t="s">
        <v>462</v>
      </c>
      <c r="C2919" t="s">
        <v>497</v>
      </c>
      <c r="D2919" t="s">
        <v>36</v>
      </c>
      <c r="E2919" t="s">
        <v>150</v>
      </c>
      <c r="F2919">
        <v>1940</v>
      </c>
      <c r="G2919" t="s">
        <v>292</v>
      </c>
      <c r="H2919" t="s">
        <v>170</v>
      </c>
      <c r="I2919" t="s">
        <v>293</v>
      </c>
      <c r="J2919">
        <v>3.895</v>
      </c>
      <c r="K2919" t="s">
        <v>512</v>
      </c>
    </row>
    <row r="2920" spans="1:11" x14ac:dyDescent="0.25">
      <c r="A2920" t="s">
        <v>289</v>
      </c>
      <c r="B2920" t="s">
        <v>462</v>
      </c>
      <c r="C2920" t="s">
        <v>497</v>
      </c>
      <c r="D2920" t="s">
        <v>36</v>
      </c>
      <c r="E2920" t="s">
        <v>150</v>
      </c>
      <c r="F2920">
        <v>1941</v>
      </c>
      <c r="G2920" t="s">
        <v>292</v>
      </c>
      <c r="H2920" t="s">
        <v>170</v>
      </c>
      <c r="I2920" t="s">
        <v>293</v>
      </c>
      <c r="J2920">
        <v>4.141</v>
      </c>
      <c r="K2920" t="s">
        <v>512</v>
      </c>
    </row>
    <row r="2921" spans="1:11" x14ac:dyDescent="0.25">
      <c r="A2921" t="s">
        <v>289</v>
      </c>
      <c r="B2921" t="s">
        <v>462</v>
      </c>
      <c r="C2921" t="s">
        <v>497</v>
      </c>
      <c r="D2921" t="s">
        <v>36</v>
      </c>
      <c r="E2921" t="s">
        <v>150</v>
      </c>
      <c r="F2921">
        <v>1942</v>
      </c>
      <c r="G2921" t="s">
        <v>292</v>
      </c>
      <c r="H2921" t="s">
        <v>170</v>
      </c>
      <c r="I2921" t="s">
        <v>293</v>
      </c>
      <c r="J2921">
        <v>4.4930000000000003</v>
      </c>
      <c r="K2921" t="s">
        <v>512</v>
      </c>
    </row>
    <row r="2922" spans="1:11" x14ac:dyDescent="0.25">
      <c r="A2922" t="s">
        <v>289</v>
      </c>
      <c r="B2922" t="s">
        <v>462</v>
      </c>
      <c r="C2922" t="s">
        <v>497</v>
      </c>
      <c r="D2922" t="s">
        <v>36</v>
      </c>
      <c r="E2922" t="s">
        <v>150</v>
      </c>
      <c r="F2922">
        <v>1943</v>
      </c>
      <c r="G2922" t="s">
        <v>292</v>
      </c>
      <c r="H2922" t="s">
        <v>170</v>
      </c>
      <c r="I2922" t="s">
        <v>293</v>
      </c>
      <c r="J2922">
        <v>4.76</v>
      </c>
      <c r="K2922" t="s">
        <v>512</v>
      </c>
    </row>
    <row r="2923" spans="1:11" x14ac:dyDescent="0.25">
      <c r="A2923" t="s">
        <v>289</v>
      </c>
      <c r="B2923" t="s">
        <v>462</v>
      </c>
      <c r="C2923" t="s">
        <v>497</v>
      </c>
      <c r="D2923" t="s">
        <v>36</v>
      </c>
      <c r="E2923" t="s">
        <v>150</v>
      </c>
      <c r="F2923">
        <v>1944</v>
      </c>
      <c r="G2923" t="s">
        <v>292</v>
      </c>
      <c r="H2923" t="s">
        <v>170</v>
      </c>
      <c r="I2923" t="s">
        <v>293</v>
      </c>
      <c r="J2923">
        <v>4.8049999999999997</v>
      </c>
      <c r="K2923" t="s">
        <v>512</v>
      </c>
    </row>
    <row r="2924" spans="1:11" x14ac:dyDescent="0.25">
      <c r="A2924" t="s">
        <v>289</v>
      </c>
      <c r="B2924" t="s">
        <v>462</v>
      </c>
      <c r="C2924" t="s">
        <v>497</v>
      </c>
      <c r="D2924" t="s">
        <v>36</v>
      </c>
      <c r="E2924" t="s">
        <v>150</v>
      </c>
      <c r="F2924">
        <v>1945</v>
      </c>
      <c r="G2924" t="s">
        <v>292</v>
      </c>
      <c r="H2924" t="s">
        <v>170</v>
      </c>
      <c r="I2924" t="s">
        <v>293</v>
      </c>
      <c r="J2924">
        <v>5.0990000000000002</v>
      </c>
      <c r="K2924" t="s">
        <v>512</v>
      </c>
    </row>
    <row r="2925" spans="1:11" x14ac:dyDescent="0.25">
      <c r="A2925" t="s">
        <v>289</v>
      </c>
      <c r="B2925" t="s">
        <v>462</v>
      </c>
      <c r="C2925" t="s">
        <v>497</v>
      </c>
      <c r="D2925" t="s">
        <v>36</v>
      </c>
      <c r="E2925" t="s">
        <v>150</v>
      </c>
      <c r="F2925">
        <v>1946</v>
      </c>
      <c r="G2925" t="s">
        <v>292</v>
      </c>
      <c r="H2925" t="s">
        <v>170</v>
      </c>
      <c r="I2925" t="s">
        <v>293</v>
      </c>
      <c r="J2925">
        <v>5.7889999999999997</v>
      </c>
      <c r="K2925" t="s">
        <v>512</v>
      </c>
    </row>
    <row r="2926" spans="1:11" x14ac:dyDescent="0.25">
      <c r="A2926" t="s">
        <v>289</v>
      </c>
      <c r="B2926" t="s">
        <v>462</v>
      </c>
      <c r="C2926" t="s">
        <v>497</v>
      </c>
      <c r="D2926" t="s">
        <v>36</v>
      </c>
      <c r="E2926" t="s">
        <v>150</v>
      </c>
      <c r="F2926">
        <v>1947</v>
      </c>
      <c r="G2926" t="s">
        <v>292</v>
      </c>
      <c r="H2926" t="s">
        <v>170</v>
      </c>
      <c r="I2926" t="s">
        <v>293</v>
      </c>
      <c r="J2926">
        <v>6.9859999999999998</v>
      </c>
      <c r="K2926" t="s">
        <v>512</v>
      </c>
    </row>
    <row r="2927" spans="1:11" x14ac:dyDescent="0.25">
      <c r="A2927" t="s">
        <v>289</v>
      </c>
      <c r="B2927" t="s">
        <v>462</v>
      </c>
      <c r="C2927" t="s">
        <v>497</v>
      </c>
      <c r="D2927" t="s">
        <v>36</v>
      </c>
      <c r="E2927" t="s">
        <v>150</v>
      </c>
      <c r="F2927">
        <v>1948</v>
      </c>
      <c r="G2927" t="s">
        <v>292</v>
      </c>
      <c r="H2927" t="s">
        <v>170</v>
      </c>
      <c r="I2927" t="s">
        <v>293</v>
      </c>
      <c r="J2927">
        <v>7.7549999999999999</v>
      </c>
      <c r="K2927" t="s">
        <v>512</v>
      </c>
    </row>
    <row r="2928" spans="1:11" x14ac:dyDescent="0.25">
      <c r="A2928" t="s">
        <v>289</v>
      </c>
      <c r="B2928" t="s">
        <v>462</v>
      </c>
      <c r="C2928" t="s">
        <v>497</v>
      </c>
      <c r="D2928" t="s">
        <v>36</v>
      </c>
      <c r="E2928" t="s">
        <v>150</v>
      </c>
      <c r="F2928">
        <v>1949</v>
      </c>
      <c r="G2928" t="s">
        <v>292</v>
      </c>
      <c r="H2928" t="s">
        <v>170</v>
      </c>
      <c r="I2928" t="s">
        <v>293</v>
      </c>
      <c r="J2928">
        <v>7.6589999999999998</v>
      </c>
      <c r="K2928" t="s">
        <v>512</v>
      </c>
    </row>
    <row r="2929" spans="1:11" x14ac:dyDescent="0.25">
      <c r="A2929" t="s">
        <v>289</v>
      </c>
      <c r="B2929" t="s">
        <v>462</v>
      </c>
      <c r="C2929" t="s">
        <v>497</v>
      </c>
      <c r="D2929" t="s">
        <v>36</v>
      </c>
      <c r="E2929" t="s">
        <v>150</v>
      </c>
      <c r="F2929">
        <v>1950</v>
      </c>
      <c r="G2929" t="s">
        <v>292</v>
      </c>
      <c r="H2929" t="s">
        <v>170</v>
      </c>
      <c r="I2929" t="s">
        <v>293</v>
      </c>
      <c r="J2929">
        <v>7.2649999999999997</v>
      </c>
      <c r="K2929" t="s">
        <v>512</v>
      </c>
    </row>
    <row r="2930" spans="1:11" x14ac:dyDescent="0.25">
      <c r="A2930" t="s">
        <v>289</v>
      </c>
      <c r="B2930" t="s">
        <v>462</v>
      </c>
      <c r="C2930" t="s">
        <v>497</v>
      </c>
      <c r="D2930" t="s">
        <v>36</v>
      </c>
      <c r="E2930" t="s">
        <v>150</v>
      </c>
      <c r="F2930">
        <v>1951</v>
      </c>
      <c r="G2930" t="s">
        <v>292</v>
      </c>
      <c r="H2930" t="s">
        <v>170</v>
      </c>
      <c r="I2930" t="s">
        <v>293</v>
      </c>
      <c r="J2930">
        <v>8.2270000000000003</v>
      </c>
      <c r="K2930" t="s">
        <v>512</v>
      </c>
    </row>
    <row r="2931" spans="1:11" x14ac:dyDescent="0.25">
      <c r="A2931" t="s">
        <v>289</v>
      </c>
      <c r="B2931" t="s">
        <v>462</v>
      </c>
      <c r="C2931" t="s">
        <v>497</v>
      </c>
      <c r="D2931" t="s">
        <v>36</v>
      </c>
      <c r="E2931" t="s">
        <v>150</v>
      </c>
      <c r="F2931">
        <v>1952</v>
      </c>
      <c r="G2931" t="s">
        <v>292</v>
      </c>
      <c r="H2931" t="s">
        <v>170</v>
      </c>
      <c r="I2931" t="s">
        <v>293</v>
      </c>
      <c r="J2931">
        <v>8.5549999999999997</v>
      </c>
      <c r="K2931" t="s">
        <v>512</v>
      </c>
    </row>
    <row r="2932" spans="1:11" x14ac:dyDescent="0.25">
      <c r="A2932" t="s">
        <v>289</v>
      </c>
      <c r="B2932" t="s">
        <v>462</v>
      </c>
      <c r="C2932" t="s">
        <v>497</v>
      </c>
      <c r="D2932" t="s">
        <v>36</v>
      </c>
      <c r="E2932" t="s">
        <v>150</v>
      </c>
      <c r="F2932">
        <v>1953</v>
      </c>
      <c r="G2932" t="s">
        <v>292</v>
      </c>
      <c r="H2932" t="s">
        <v>170</v>
      </c>
      <c r="I2932" t="s">
        <v>293</v>
      </c>
      <c r="J2932">
        <v>8.57</v>
      </c>
      <c r="K2932" t="s">
        <v>512</v>
      </c>
    </row>
    <row r="2933" spans="1:11" x14ac:dyDescent="0.25">
      <c r="A2933" t="s">
        <v>289</v>
      </c>
      <c r="B2933" t="s">
        <v>462</v>
      </c>
      <c r="C2933" t="s">
        <v>497</v>
      </c>
      <c r="D2933" t="s">
        <v>36</v>
      </c>
      <c r="E2933" t="s">
        <v>150</v>
      </c>
      <c r="F2933">
        <v>1954</v>
      </c>
      <c r="G2933" t="s">
        <v>292</v>
      </c>
      <c r="H2933" t="s">
        <v>170</v>
      </c>
      <c r="I2933" t="s">
        <v>293</v>
      </c>
      <c r="J2933">
        <v>8.3089999999999993</v>
      </c>
      <c r="K2933" t="s">
        <v>512</v>
      </c>
    </row>
    <row r="2934" spans="1:11" x14ac:dyDescent="0.25">
      <c r="A2934" t="s">
        <v>289</v>
      </c>
      <c r="B2934" t="s">
        <v>462</v>
      </c>
      <c r="C2934" t="s">
        <v>497</v>
      </c>
      <c r="D2934" t="s">
        <v>36</v>
      </c>
      <c r="E2934" t="s">
        <v>150</v>
      </c>
      <c r="F2934">
        <v>1955</v>
      </c>
      <c r="G2934" t="s">
        <v>292</v>
      </c>
      <c r="H2934" t="s">
        <v>170</v>
      </c>
      <c r="I2934" t="s">
        <v>293</v>
      </c>
      <c r="J2934">
        <v>8.2409999999999997</v>
      </c>
      <c r="K2934" t="s">
        <v>512</v>
      </c>
    </row>
    <row r="2935" spans="1:11" x14ac:dyDescent="0.25">
      <c r="A2935" t="s">
        <v>289</v>
      </c>
      <c r="B2935" t="s">
        <v>462</v>
      </c>
      <c r="C2935" t="s">
        <v>497</v>
      </c>
      <c r="D2935" t="s">
        <v>36</v>
      </c>
      <c r="E2935" t="s">
        <v>150</v>
      </c>
      <c r="F2935">
        <v>1956</v>
      </c>
      <c r="G2935" t="s">
        <v>292</v>
      </c>
      <c r="H2935" t="s">
        <v>170</v>
      </c>
      <c r="I2935" t="s">
        <v>293</v>
      </c>
      <c r="J2935">
        <v>9.01</v>
      </c>
      <c r="K2935" t="s">
        <v>512</v>
      </c>
    </row>
    <row r="2936" spans="1:11" x14ac:dyDescent="0.25">
      <c r="A2936" t="s">
        <v>289</v>
      </c>
      <c r="B2936" t="s">
        <v>462</v>
      </c>
      <c r="C2936" t="s">
        <v>497</v>
      </c>
      <c r="D2936" t="s">
        <v>36</v>
      </c>
      <c r="E2936" t="s">
        <v>150</v>
      </c>
      <c r="F2936">
        <v>1957</v>
      </c>
      <c r="G2936" t="s">
        <v>292</v>
      </c>
      <c r="H2936" t="s">
        <v>170</v>
      </c>
      <c r="I2936" t="s">
        <v>293</v>
      </c>
      <c r="J2936">
        <v>9.4789999999999992</v>
      </c>
      <c r="K2936" t="s">
        <v>512</v>
      </c>
    </row>
    <row r="2937" spans="1:11" x14ac:dyDescent="0.25">
      <c r="A2937" t="s">
        <v>289</v>
      </c>
      <c r="B2937" t="s">
        <v>462</v>
      </c>
      <c r="C2937" t="s">
        <v>497</v>
      </c>
      <c r="D2937" t="s">
        <v>36</v>
      </c>
      <c r="E2937" t="s">
        <v>150</v>
      </c>
      <c r="F2937">
        <v>1958</v>
      </c>
      <c r="G2937" t="s">
        <v>292</v>
      </c>
      <c r="H2937" t="s">
        <v>170</v>
      </c>
      <c r="I2937" t="s">
        <v>293</v>
      </c>
      <c r="J2937">
        <v>9.5060000000000002</v>
      </c>
      <c r="K2937" t="s">
        <v>512</v>
      </c>
    </row>
    <row r="2938" spans="1:11" x14ac:dyDescent="0.25">
      <c r="A2938" t="s">
        <v>289</v>
      </c>
      <c r="B2938" t="s">
        <v>462</v>
      </c>
      <c r="C2938" t="s">
        <v>497</v>
      </c>
      <c r="D2938" t="s">
        <v>36</v>
      </c>
      <c r="E2938" t="s">
        <v>150</v>
      </c>
      <c r="F2938">
        <v>1959</v>
      </c>
      <c r="G2938" t="s">
        <v>292</v>
      </c>
      <c r="H2938" t="s">
        <v>170</v>
      </c>
      <c r="I2938" t="s">
        <v>293</v>
      </c>
      <c r="J2938">
        <v>9.2550000000000008</v>
      </c>
      <c r="K2938" t="s">
        <v>512</v>
      </c>
    </row>
    <row r="2939" spans="1:11" x14ac:dyDescent="0.25">
      <c r="A2939" t="s">
        <v>289</v>
      </c>
      <c r="B2939" t="s">
        <v>462</v>
      </c>
      <c r="C2939" t="s">
        <v>497</v>
      </c>
      <c r="D2939" t="s">
        <v>36</v>
      </c>
      <c r="E2939" t="s">
        <v>150</v>
      </c>
      <c r="F2939">
        <v>1960</v>
      </c>
      <c r="G2939" t="s">
        <v>292</v>
      </c>
      <c r="H2939" t="s">
        <v>170</v>
      </c>
      <c r="I2939" t="s">
        <v>293</v>
      </c>
      <c r="J2939">
        <v>9.1419999999999995</v>
      </c>
      <c r="K2939" t="s">
        <v>512</v>
      </c>
    </row>
    <row r="2940" spans="1:11" x14ac:dyDescent="0.25">
      <c r="A2940" t="s">
        <v>289</v>
      </c>
      <c r="B2940" t="s">
        <v>462</v>
      </c>
      <c r="C2940" t="s">
        <v>497</v>
      </c>
      <c r="D2940" t="s">
        <v>36</v>
      </c>
      <c r="E2940" t="s">
        <v>150</v>
      </c>
      <c r="F2940">
        <v>1961</v>
      </c>
      <c r="G2940" t="s">
        <v>292</v>
      </c>
      <c r="H2940" t="s">
        <v>170</v>
      </c>
      <c r="I2940" t="s">
        <v>293</v>
      </c>
      <c r="J2940">
        <v>9.1549999999999994</v>
      </c>
      <c r="K2940" t="s">
        <v>512</v>
      </c>
    </row>
    <row r="2941" spans="1:11" x14ac:dyDescent="0.25">
      <c r="A2941" t="s">
        <v>289</v>
      </c>
      <c r="B2941" t="s">
        <v>462</v>
      </c>
      <c r="C2941" t="s">
        <v>497</v>
      </c>
      <c r="D2941" t="s">
        <v>36</v>
      </c>
      <c r="E2941" t="s">
        <v>150</v>
      </c>
      <c r="F2941">
        <v>1962</v>
      </c>
      <c r="G2941" t="s">
        <v>292</v>
      </c>
      <c r="H2941" t="s">
        <v>170</v>
      </c>
      <c r="I2941" t="s">
        <v>293</v>
      </c>
      <c r="J2941">
        <v>9.3620000000000001</v>
      </c>
      <c r="K2941" t="s">
        <v>512</v>
      </c>
    </row>
    <row r="2942" spans="1:11" x14ac:dyDescent="0.25">
      <c r="A2942" t="s">
        <v>289</v>
      </c>
      <c r="B2942" t="s">
        <v>462</v>
      </c>
      <c r="C2942" t="s">
        <v>497</v>
      </c>
      <c r="D2942" t="s">
        <v>36</v>
      </c>
      <c r="E2942" t="s">
        <v>150</v>
      </c>
      <c r="F2942">
        <v>1963</v>
      </c>
      <c r="G2942" t="s">
        <v>292</v>
      </c>
      <c r="H2942" t="s">
        <v>170</v>
      </c>
      <c r="I2942" t="s">
        <v>293</v>
      </c>
      <c r="J2942">
        <v>9.5630000000000006</v>
      </c>
      <c r="K2942" t="s">
        <v>512</v>
      </c>
    </row>
    <row r="2943" spans="1:11" x14ac:dyDescent="0.25">
      <c r="A2943" t="s">
        <v>289</v>
      </c>
      <c r="B2943" t="s">
        <v>462</v>
      </c>
      <c r="C2943" t="s">
        <v>497</v>
      </c>
      <c r="D2943" t="s">
        <v>36</v>
      </c>
      <c r="E2943" t="s">
        <v>150</v>
      </c>
      <c r="F2943">
        <v>1964</v>
      </c>
      <c r="G2943" t="s">
        <v>292</v>
      </c>
      <c r="H2943" t="s">
        <v>170</v>
      </c>
      <c r="I2943" t="s">
        <v>293</v>
      </c>
      <c r="J2943">
        <v>9.7270000000000003</v>
      </c>
      <c r="K2943" t="s">
        <v>512</v>
      </c>
    </row>
    <row r="2944" spans="1:11" x14ac:dyDescent="0.25">
      <c r="A2944" t="s">
        <v>289</v>
      </c>
      <c r="B2944" t="s">
        <v>462</v>
      </c>
      <c r="C2944" t="s">
        <v>497</v>
      </c>
      <c r="D2944" t="s">
        <v>36</v>
      </c>
      <c r="E2944" t="s">
        <v>150</v>
      </c>
      <c r="F2944">
        <v>1965</v>
      </c>
      <c r="G2944" t="s">
        <v>292</v>
      </c>
      <c r="H2944" t="s">
        <v>170</v>
      </c>
      <c r="I2944" t="s">
        <v>293</v>
      </c>
      <c r="J2944">
        <v>9.9689999999999994</v>
      </c>
      <c r="K2944" t="s">
        <v>512</v>
      </c>
    </row>
    <row r="2945" spans="1:11" x14ac:dyDescent="0.25">
      <c r="A2945" t="s">
        <v>289</v>
      </c>
      <c r="B2945" t="s">
        <v>462</v>
      </c>
      <c r="C2945" t="s">
        <v>497</v>
      </c>
      <c r="D2945" t="s">
        <v>36</v>
      </c>
      <c r="E2945" t="s">
        <v>150</v>
      </c>
      <c r="F2945">
        <v>1966</v>
      </c>
      <c r="G2945" t="s">
        <v>292</v>
      </c>
      <c r="H2945" t="s">
        <v>170</v>
      </c>
      <c r="I2945" t="s">
        <v>293</v>
      </c>
      <c r="J2945">
        <v>10.365</v>
      </c>
      <c r="K2945" t="s">
        <v>512</v>
      </c>
    </row>
    <row r="2946" spans="1:11" x14ac:dyDescent="0.25">
      <c r="A2946" t="s">
        <v>289</v>
      </c>
      <c r="B2946" t="s">
        <v>462</v>
      </c>
      <c r="C2946" t="s">
        <v>497</v>
      </c>
      <c r="D2946" t="s">
        <v>36</v>
      </c>
      <c r="E2946" t="s">
        <v>150</v>
      </c>
      <c r="F2946">
        <v>1967</v>
      </c>
      <c r="G2946" t="s">
        <v>292</v>
      </c>
      <c r="H2946" t="s">
        <v>170</v>
      </c>
      <c r="I2946" t="s">
        <v>293</v>
      </c>
      <c r="J2946">
        <v>10.742000000000001</v>
      </c>
      <c r="K2946" t="s">
        <v>512</v>
      </c>
    </row>
    <row r="2947" spans="1:11" x14ac:dyDescent="0.25">
      <c r="A2947" t="s">
        <v>289</v>
      </c>
      <c r="B2947" t="s">
        <v>462</v>
      </c>
      <c r="C2947" t="s">
        <v>497</v>
      </c>
      <c r="D2947" t="s">
        <v>36</v>
      </c>
      <c r="E2947" t="s">
        <v>150</v>
      </c>
      <c r="F2947">
        <v>1968</v>
      </c>
      <c r="G2947" t="s">
        <v>292</v>
      </c>
      <c r="H2947" t="s">
        <v>170</v>
      </c>
      <c r="I2947" t="s">
        <v>293</v>
      </c>
      <c r="J2947">
        <v>11.516999999999999</v>
      </c>
      <c r="K2947" t="s">
        <v>512</v>
      </c>
    </row>
    <row r="2948" spans="1:11" x14ac:dyDescent="0.25">
      <c r="A2948" t="s">
        <v>289</v>
      </c>
      <c r="B2948" t="s">
        <v>462</v>
      </c>
      <c r="C2948" t="s">
        <v>497</v>
      </c>
      <c r="D2948" t="s">
        <v>36</v>
      </c>
      <c r="E2948" t="s">
        <v>150</v>
      </c>
      <c r="F2948">
        <v>1969</v>
      </c>
      <c r="G2948" t="s">
        <v>292</v>
      </c>
      <c r="H2948" t="s">
        <v>170</v>
      </c>
      <c r="I2948" t="s">
        <v>293</v>
      </c>
      <c r="J2948">
        <v>12.303000000000001</v>
      </c>
      <c r="K2948" t="s">
        <v>512</v>
      </c>
    </row>
    <row r="2949" spans="1:11" x14ac:dyDescent="0.25">
      <c r="A2949" t="s">
        <v>289</v>
      </c>
      <c r="B2949" t="s">
        <v>462</v>
      </c>
      <c r="C2949" t="s">
        <v>497</v>
      </c>
      <c r="D2949" t="s">
        <v>36</v>
      </c>
      <c r="E2949" t="s">
        <v>150</v>
      </c>
      <c r="F2949">
        <v>1970</v>
      </c>
      <c r="G2949" t="s">
        <v>292</v>
      </c>
      <c r="H2949" t="s">
        <v>170</v>
      </c>
      <c r="I2949" t="s">
        <v>293</v>
      </c>
      <c r="J2949">
        <v>13.401</v>
      </c>
      <c r="K2949" t="s">
        <v>512</v>
      </c>
    </row>
    <row r="2950" spans="1:11" x14ac:dyDescent="0.25">
      <c r="A2950" t="s">
        <v>289</v>
      </c>
      <c r="B2950" t="s">
        <v>462</v>
      </c>
      <c r="C2950" t="s">
        <v>497</v>
      </c>
      <c r="D2950" t="s">
        <v>36</v>
      </c>
      <c r="E2950" t="s">
        <v>150</v>
      </c>
      <c r="F2950">
        <v>1971</v>
      </c>
      <c r="G2950" t="s">
        <v>292</v>
      </c>
      <c r="H2950" t="s">
        <v>170</v>
      </c>
      <c r="I2950" t="s">
        <v>293</v>
      </c>
      <c r="J2950">
        <v>14.368</v>
      </c>
      <c r="K2950" t="s">
        <v>512</v>
      </c>
    </row>
    <row r="2951" spans="1:11" x14ac:dyDescent="0.25">
      <c r="A2951" t="s">
        <v>289</v>
      </c>
      <c r="B2951" t="s">
        <v>462</v>
      </c>
      <c r="C2951" t="s">
        <v>497</v>
      </c>
      <c r="D2951" t="s">
        <v>36</v>
      </c>
      <c r="E2951" t="s">
        <v>150</v>
      </c>
      <c r="F2951">
        <v>1972</v>
      </c>
      <c r="G2951" t="s">
        <v>292</v>
      </c>
      <c r="H2951" t="s">
        <v>170</v>
      </c>
      <c r="I2951" t="s">
        <v>293</v>
      </c>
      <c r="J2951">
        <v>15.233000000000001</v>
      </c>
      <c r="K2951" t="s">
        <v>512</v>
      </c>
    </row>
    <row r="2952" spans="1:11" x14ac:dyDescent="0.25">
      <c r="A2952" t="s">
        <v>289</v>
      </c>
      <c r="B2952" t="s">
        <v>462</v>
      </c>
      <c r="C2952" t="s">
        <v>497</v>
      </c>
      <c r="D2952" t="s">
        <v>36</v>
      </c>
      <c r="E2952" t="s">
        <v>150</v>
      </c>
      <c r="F2952">
        <v>1973</v>
      </c>
      <c r="G2952" t="s">
        <v>292</v>
      </c>
      <c r="H2952" t="s">
        <v>170</v>
      </c>
      <c r="I2952" t="s">
        <v>293</v>
      </c>
      <c r="J2952">
        <v>16.318000000000001</v>
      </c>
      <c r="K2952" t="s">
        <v>512</v>
      </c>
    </row>
    <row r="2953" spans="1:11" x14ac:dyDescent="0.25">
      <c r="A2953" t="s">
        <v>289</v>
      </c>
      <c r="B2953" t="s">
        <v>462</v>
      </c>
      <c r="C2953" t="s">
        <v>497</v>
      </c>
      <c r="D2953" t="s">
        <v>36</v>
      </c>
      <c r="E2953" t="s">
        <v>150</v>
      </c>
      <c r="F2953">
        <v>1974</v>
      </c>
      <c r="G2953" t="s">
        <v>292</v>
      </c>
      <c r="H2953" t="s">
        <v>170</v>
      </c>
      <c r="I2953" t="s">
        <v>293</v>
      </c>
      <c r="J2953">
        <v>19.561</v>
      </c>
      <c r="K2953" t="s">
        <v>512</v>
      </c>
    </row>
    <row r="2954" spans="1:11" x14ac:dyDescent="0.25">
      <c r="A2954" t="s">
        <v>289</v>
      </c>
      <c r="B2954" t="s">
        <v>462</v>
      </c>
      <c r="C2954" t="s">
        <v>497</v>
      </c>
      <c r="D2954" t="s">
        <v>36</v>
      </c>
      <c r="E2954" t="s">
        <v>150</v>
      </c>
      <c r="F2954">
        <v>1975</v>
      </c>
      <c r="G2954" t="s">
        <v>292</v>
      </c>
      <c r="H2954" t="s">
        <v>170</v>
      </c>
      <c r="I2954" t="s">
        <v>293</v>
      </c>
      <c r="J2954">
        <v>22.247</v>
      </c>
      <c r="K2954" t="s">
        <v>512</v>
      </c>
    </row>
    <row r="2955" spans="1:11" x14ac:dyDescent="0.25">
      <c r="A2955" t="s">
        <v>289</v>
      </c>
      <c r="B2955" t="s">
        <v>462</v>
      </c>
      <c r="C2955" t="s">
        <v>497</v>
      </c>
      <c r="D2955" t="s">
        <v>36</v>
      </c>
      <c r="E2955" t="s">
        <v>150</v>
      </c>
      <c r="F2955">
        <v>1976</v>
      </c>
      <c r="G2955" t="s">
        <v>292</v>
      </c>
      <c r="H2955" t="s">
        <v>170</v>
      </c>
      <c r="I2955" t="s">
        <v>293</v>
      </c>
      <c r="J2955">
        <v>22.802</v>
      </c>
      <c r="K2955" t="s">
        <v>512</v>
      </c>
    </row>
    <row r="2956" spans="1:11" x14ac:dyDescent="0.25">
      <c r="A2956" t="s">
        <v>289</v>
      </c>
      <c r="B2956" t="s">
        <v>462</v>
      </c>
      <c r="C2956" t="s">
        <v>497</v>
      </c>
      <c r="D2956" t="s">
        <v>36</v>
      </c>
      <c r="E2956" t="s">
        <v>150</v>
      </c>
      <c r="F2956">
        <v>1977</v>
      </c>
      <c r="G2956" t="s">
        <v>292</v>
      </c>
      <c r="H2956" t="s">
        <v>170</v>
      </c>
      <c r="I2956" t="s">
        <v>293</v>
      </c>
      <c r="J2956">
        <v>24.298999999999999</v>
      </c>
      <c r="K2956" t="s">
        <v>512</v>
      </c>
    </row>
    <row r="2957" spans="1:11" x14ac:dyDescent="0.25">
      <c r="A2957" t="s">
        <v>289</v>
      </c>
      <c r="B2957" t="s">
        <v>462</v>
      </c>
      <c r="C2957" t="s">
        <v>497</v>
      </c>
      <c r="D2957" t="s">
        <v>36</v>
      </c>
      <c r="E2957" t="s">
        <v>150</v>
      </c>
      <c r="F2957">
        <v>1978</v>
      </c>
      <c r="G2957" t="s">
        <v>292</v>
      </c>
      <c r="H2957" t="s">
        <v>170</v>
      </c>
      <c r="I2957" t="s">
        <v>293</v>
      </c>
      <c r="J2957">
        <v>25.074000000000002</v>
      </c>
      <c r="K2957" t="s">
        <v>512</v>
      </c>
    </row>
    <row r="2958" spans="1:11" x14ac:dyDescent="0.25">
      <c r="A2958" t="s">
        <v>289</v>
      </c>
      <c r="B2958" t="s">
        <v>462</v>
      </c>
      <c r="C2958" t="s">
        <v>497</v>
      </c>
      <c r="D2958" t="s">
        <v>36</v>
      </c>
      <c r="E2958" t="s">
        <v>150</v>
      </c>
      <c r="F2958">
        <v>1979</v>
      </c>
      <c r="G2958" t="s">
        <v>292</v>
      </c>
      <c r="H2958" t="s">
        <v>170</v>
      </c>
      <c r="I2958" t="s">
        <v>293</v>
      </c>
      <c r="J2958">
        <v>27.184000000000001</v>
      </c>
      <c r="K2958" t="s">
        <v>512</v>
      </c>
    </row>
    <row r="2959" spans="1:11" x14ac:dyDescent="0.25">
      <c r="A2959" t="s">
        <v>289</v>
      </c>
      <c r="B2959" t="s">
        <v>462</v>
      </c>
      <c r="C2959" t="s">
        <v>497</v>
      </c>
      <c r="D2959" t="s">
        <v>36</v>
      </c>
      <c r="E2959" t="s">
        <v>150</v>
      </c>
      <c r="F2959">
        <v>1980</v>
      </c>
      <c r="G2959" t="s">
        <v>292</v>
      </c>
      <c r="H2959" t="s">
        <v>170</v>
      </c>
      <c r="I2959" t="s">
        <v>293</v>
      </c>
      <c r="J2959">
        <v>30.823</v>
      </c>
      <c r="K2959" t="s">
        <v>512</v>
      </c>
    </row>
    <row r="2960" spans="1:11" x14ac:dyDescent="0.25">
      <c r="A2960" t="s">
        <v>289</v>
      </c>
      <c r="B2960" t="s">
        <v>462</v>
      </c>
      <c r="C2960" t="s">
        <v>497</v>
      </c>
      <c r="D2960" t="s">
        <v>36</v>
      </c>
      <c r="E2960" t="s">
        <v>150</v>
      </c>
      <c r="F2960">
        <v>1981</v>
      </c>
      <c r="G2960" t="s">
        <v>292</v>
      </c>
      <c r="H2960" t="s">
        <v>170</v>
      </c>
      <c r="I2960" t="s">
        <v>293</v>
      </c>
      <c r="J2960">
        <v>34.872999999999998</v>
      </c>
      <c r="K2960" t="s">
        <v>512</v>
      </c>
    </row>
    <row r="2961" spans="1:11" x14ac:dyDescent="0.25">
      <c r="A2961" t="s">
        <v>289</v>
      </c>
      <c r="B2961" t="s">
        <v>462</v>
      </c>
      <c r="C2961" t="s">
        <v>497</v>
      </c>
      <c r="D2961" t="s">
        <v>36</v>
      </c>
      <c r="E2961" t="s">
        <v>150</v>
      </c>
      <c r="F2961">
        <v>1982</v>
      </c>
      <c r="G2961" t="s">
        <v>292</v>
      </c>
      <c r="H2961" t="s">
        <v>170</v>
      </c>
      <c r="I2961" t="s">
        <v>293</v>
      </c>
      <c r="J2961">
        <v>37.597000000000001</v>
      </c>
      <c r="K2961" t="s">
        <v>512</v>
      </c>
    </row>
    <row r="2962" spans="1:11" x14ac:dyDescent="0.25">
      <c r="A2962" t="s">
        <v>289</v>
      </c>
      <c r="B2962" t="s">
        <v>462</v>
      </c>
      <c r="C2962" t="s">
        <v>497</v>
      </c>
      <c r="D2962" t="s">
        <v>36</v>
      </c>
      <c r="E2962" t="s">
        <v>150</v>
      </c>
      <c r="F2962">
        <v>1983</v>
      </c>
      <c r="G2962" t="s">
        <v>292</v>
      </c>
      <c r="H2962" t="s">
        <v>170</v>
      </c>
      <c r="I2962" t="s">
        <v>293</v>
      </c>
      <c r="J2962">
        <v>37.725000000000001</v>
      </c>
      <c r="K2962" t="s">
        <v>512</v>
      </c>
    </row>
    <row r="2963" spans="1:11" x14ac:dyDescent="0.25">
      <c r="A2963" t="s">
        <v>289</v>
      </c>
      <c r="B2963" t="s">
        <v>462</v>
      </c>
      <c r="C2963" t="s">
        <v>497</v>
      </c>
      <c r="D2963" t="s">
        <v>36</v>
      </c>
      <c r="E2963" t="s">
        <v>150</v>
      </c>
      <c r="F2963">
        <v>1984</v>
      </c>
      <c r="G2963" t="s">
        <v>292</v>
      </c>
      <c r="H2963" t="s">
        <v>170</v>
      </c>
      <c r="I2963" t="s">
        <v>293</v>
      </c>
      <c r="J2963">
        <v>37.406999999999996</v>
      </c>
      <c r="K2963" t="s">
        <v>512</v>
      </c>
    </row>
    <row r="2964" spans="1:11" x14ac:dyDescent="0.25">
      <c r="A2964" t="s">
        <v>289</v>
      </c>
      <c r="B2964" t="s">
        <v>462</v>
      </c>
      <c r="C2964" t="s">
        <v>497</v>
      </c>
      <c r="D2964" t="s">
        <v>36</v>
      </c>
      <c r="E2964" t="s">
        <v>150</v>
      </c>
      <c r="F2964">
        <v>1985</v>
      </c>
      <c r="G2964" t="s">
        <v>292</v>
      </c>
      <c r="H2964" t="s">
        <v>170</v>
      </c>
      <c r="I2964" t="s">
        <v>293</v>
      </c>
      <c r="J2964">
        <v>38.033000000000001</v>
      </c>
      <c r="K2964" t="s">
        <v>512</v>
      </c>
    </row>
    <row r="2965" spans="1:11" x14ac:dyDescent="0.25">
      <c r="A2965" t="s">
        <v>289</v>
      </c>
      <c r="B2965" t="s">
        <v>462</v>
      </c>
      <c r="C2965" t="s">
        <v>497</v>
      </c>
      <c r="D2965" t="s">
        <v>36</v>
      </c>
      <c r="E2965" t="s">
        <v>150</v>
      </c>
      <c r="F2965">
        <v>1986</v>
      </c>
      <c r="G2965" t="s">
        <v>292</v>
      </c>
      <c r="H2965" t="s">
        <v>170</v>
      </c>
      <c r="I2965" t="s">
        <v>293</v>
      </c>
      <c r="J2965">
        <v>39.119999999999997</v>
      </c>
      <c r="K2965" t="s">
        <v>512</v>
      </c>
    </row>
    <row r="2966" spans="1:11" x14ac:dyDescent="0.25">
      <c r="A2966" t="s">
        <v>289</v>
      </c>
      <c r="B2966" t="s">
        <v>462</v>
      </c>
      <c r="C2966" t="s">
        <v>497</v>
      </c>
      <c r="D2966" t="s">
        <v>36</v>
      </c>
      <c r="E2966" t="s">
        <v>150</v>
      </c>
      <c r="F2966">
        <v>1987</v>
      </c>
      <c r="G2966" t="s">
        <v>292</v>
      </c>
      <c r="H2966" t="s">
        <v>170</v>
      </c>
      <c r="I2966" t="s">
        <v>293</v>
      </c>
      <c r="J2966">
        <v>40.597999999999999</v>
      </c>
      <c r="K2966" t="s">
        <v>512</v>
      </c>
    </row>
    <row r="2967" spans="1:11" x14ac:dyDescent="0.25">
      <c r="A2967" t="s">
        <v>289</v>
      </c>
      <c r="B2967" t="s">
        <v>462</v>
      </c>
      <c r="C2967" t="s">
        <v>497</v>
      </c>
      <c r="D2967" t="s">
        <v>36</v>
      </c>
      <c r="E2967" t="s">
        <v>150</v>
      </c>
      <c r="F2967">
        <v>1988</v>
      </c>
      <c r="G2967" t="s">
        <v>292</v>
      </c>
      <c r="H2967" t="s">
        <v>170</v>
      </c>
      <c r="I2967" t="s">
        <v>293</v>
      </c>
      <c r="J2967">
        <v>41.313000000000002</v>
      </c>
      <c r="K2967" t="s">
        <v>512</v>
      </c>
    </row>
    <row r="2968" spans="1:11" x14ac:dyDescent="0.25">
      <c r="A2968" t="s">
        <v>289</v>
      </c>
      <c r="B2968" t="s">
        <v>462</v>
      </c>
      <c r="C2968" t="s">
        <v>497</v>
      </c>
      <c r="D2968" t="s">
        <v>36</v>
      </c>
      <c r="E2968" t="s">
        <v>150</v>
      </c>
      <c r="F2968">
        <v>1989</v>
      </c>
      <c r="G2968" t="s">
        <v>292</v>
      </c>
      <c r="H2968" t="s">
        <v>170</v>
      </c>
      <c r="I2968" t="s">
        <v>293</v>
      </c>
      <c r="J2968">
        <v>42.381</v>
      </c>
      <c r="K2968" t="s">
        <v>512</v>
      </c>
    </row>
    <row r="2969" spans="1:11" x14ac:dyDescent="0.25">
      <c r="A2969" t="s">
        <v>289</v>
      </c>
      <c r="B2969" t="s">
        <v>462</v>
      </c>
      <c r="C2969" t="s">
        <v>497</v>
      </c>
      <c r="D2969" t="s">
        <v>36</v>
      </c>
      <c r="E2969" t="s">
        <v>150</v>
      </c>
      <c r="F2969">
        <v>1990</v>
      </c>
      <c r="G2969" t="s">
        <v>292</v>
      </c>
      <c r="H2969" t="s">
        <v>170</v>
      </c>
      <c r="I2969" t="s">
        <v>293</v>
      </c>
      <c r="J2969">
        <v>44.02</v>
      </c>
      <c r="K2969" t="s">
        <v>512</v>
      </c>
    </row>
    <row r="2970" spans="1:11" x14ac:dyDescent="0.25">
      <c r="A2970" t="s">
        <v>289</v>
      </c>
      <c r="B2970" t="s">
        <v>462</v>
      </c>
      <c r="C2970" t="s">
        <v>497</v>
      </c>
      <c r="D2970" t="s">
        <v>36</v>
      </c>
      <c r="E2970" t="s">
        <v>150</v>
      </c>
      <c r="F2970">
        <v>1991</v>
      </c>
      <c r="G2970" t="s">
        <v>292</v>
      </c>
      <c r="H2970" t="s">
        <v>170</v>
      </c>
      <c r="I2970" t="s">
        <v>293</v>
      </c>
      <c r="J2970">
        <v>45.137</v>
      </c>
      <c r="K2970" t="s">
        <v>512</v>
      </c>
    </row>
    <row r="2971" spans="1:11" x14ac:dyDescent="0.25">
      <c r="A2971" t="s">
        <v>289</v>
      </c>
      <c r="B2971" t="s">
        <v>462</v>
      </c>
      <c r="C2971" t="s">
        <v>497</v>
      </c>
      <c r="D2971" t="s">
        <v>36</v>
      </c>
      <c r="E2971" t="s">
        <v>150</v>
      </c>
      <c r="F2971">
        <v>1992</v>
      </c>
      <c r="G2971" t="s">
        <v>292</v>
      </c>
      <c r="H2971" t="s">
        <v>170</v>
      </c>
      <c r="I2971" t="s">
        <v>293</v>
      </c>
      <c r="J2971">
        <v>45.698999999999998</v>
      </c>
      <c r="K2971" t="s">
        <v>512</v>
      </c>
    </row>
    <row r="2972" spans="1:11" x14ac:dyDescent="0.25">
      <c r="A2972" t="s">
        <v>289</v>
      </c>
      <c r="B2972" t="s">
        <v>462</v>
      </c>
      <c r="C2972" t="s">
        <v>497</v>
      </c>
      <c r="D2972" t="s">
        <v>36</v>
      </c>
      <c r="E2972" t="s">
        <v>150</v>
      </c>
      <c r="F2972">
        <v>1993</v>
      </c>
      <c r="G2972" t="s">
        <v>292</v>
      </c>
      <c r="H2972" t="s">
        <v>170</v>
      </c>
      <c r="I2972" t="s">
        <v>293</v>
      </c>
      <c r="J2972">
        <v>46.165999999999997</v>
      </c>
      <c r="K2972" t="s">
        <v>512</v>
      </c>
    </row>
    <row r="2973" spans="1:11" x14ac:dyDescent="0.25">
      <c r="A2973" t="s">
        <v>289</v>
      </c>
      <c r="B2973" t="s">
        <v>462</v>
      </c>
      <c r="C2973" t="s">
        <v>497</v>
      </c>
      <c r="D2973" t="s">
        <v>36</v>
      </c>
      <c r="E2973" t="s">
        <v>150</v>
      </c>
      <c r="F2973">
        <v>1994</v>
      </c>
      <c r="G2973" t="s">
        <v>292</v>
      </c>
      <c r="H2973" t="s">
        <v>170</v>
      </c>
      <c r="I2973" t="s">
        <v>293</v>
      </c>
      <c r="J2973">
        <v>47.442999999999998</v>
      </c>
      <c r="K2973" t="s">
        <v>512</v>
      </c>
    </row>
    <row r="2974" spans="1:11" x14ac:dyDescent="0.25">
      <c r="A2974" t="s">
        <v>289</v>
      </c>
      <c r="B2974" t="s">
        <v>462</v>
      </c>
      <c r="C2974" t="s">
        <v>497</v>
      </c>
      <c r="D2974" t="s">
        <v>36</v>
      </c>
      <c r="E2974" t="s">
        <v>150</v>
      </c>
      <c r="F2974">
        <v>1995</v>
      </c>
      <c r="G2974" t="s">
        <v>292</v>
      </c>
      <c r="H2974" t="s">
        <v>170</v>
      </c>
      <c r="I2974" t="s">
        <v>293</v>
      </c>
      <c r="J2974">
        <v>49.576000000000001</v>
      </c>
      <c r="K2974" t="s">
        <v>512</v>
      </c>
    </row>
    <row r="2975" spans="1:11" x14ac:dyDescent="0.25">
      <c r="A2975" t="s">
        <v>289</v>
      </c>
      <c r="B2975" t="s">
        <v>462</v>
      </c>
      <c r="C2975" t="s">
        <v>497</v>
      </c>
      <c r="D2975" t="s">
        <v>36</v>
      </c>
      <c r="E2975" t="s">
        <v>150</v>
      </c>
      <c r="F2975">
        <v>1996</v>
      </c>
      <c r="G2975" t="s">
        <v>292</v>
      </c>
      <c r="H2975" t="s">
        <v>170</v>
      </c>
      <c r="I2975" t="s">
        <v>293</v>
      </c>
      <c r="J2975">
        <v>51.146999999999998</v>
      </c>
      <c r="K2975" t="s">
        <v>512</v>
      </c>
    </row>
    <row r="2976" spans="1:11" x14ac:dyDescent="0.25">
      <c r="A2976" t="s">
        <v>289</v>
      </c>
      <c r="B2976" t="s">
        <v>462</v>
      </c>
      <c r="C2976" t="s">
        <v>497</v>
      </c>
      <c r="D2976" t="s">
        <v>36</v>
      </c>
      <c r="E2976" t="s">
        <v>150</v>
      </c>
      <c r="F2976">
        <v>1997</v>
      </c>
      <c r="G2976" t="s">
        <v>292</v>
      </c>
      <c r="H2976" t="s">
        <v>170</v>
      </c>
      <c r="I2976" t="s">
        <v>293</v>
      </c>
      <c r="J2976">
        <v>52.692</v>
      </c>
      <c r="K2976" t="s">
        <v>512</v>
      </c>
    </row>
    <row r="2977" spans="1:11" x14ac:dyDescent="0.25">
      <c r="A2977" t="s">
        <v>289</v>
      </c>
      <c r="B2977" t="s">
        <v>462</v>
      </c>
      <c r="C2977" t="s">
        <v>497</v>
      </c>
      <c r="D2977" t="s">
        <v>36</v>
      </c>
      <c r="E2977" t="s">
        <v>150</v>
      </c>
      <c r="F2977">
        <v>1998</v>
      </c>
      <c r="G2977" t="s">
        <v>292</v>
      </c>
      <c r="H2977" t="s">
        <v>170</v>
      </c>
      <c r="I2977" t="s">
        <v>293</v>
      </c>
      <c r="J2977">
        <v>53.334000000000003</v>
      </c>
      <c r="K2977" t="s">
        <v>512</v>
      </c>
    </row>
    <row r="2978" spans="1:11" x14ac:dyDescent="0.25">
      <c r="A2978" t="s">
        <v>289</v>
      </c>
      <c r="B2978" t="s">
        <v>462</v>
      </c>
      <c r="C2978" t="s">
        <v>497</v>
      </c>
      <c r="D2978" t="s">
        <v>36</v>
      </c>
      <c r="E2978" t="s">
        <v>150</v>
      </c>
      <c r="F2978">
        <v>1999</v>
      </c>
      <c r="G2978" t="s">
        <v>292</v>
      </c>
      <c r="H2978" t="s">
        <v>170</v>
      </c>
      <c r="I2978" t="s">
        <v>293</v>
      </c>
      <c r="J2978">
        <v>55.24</v>
      </c>
      <c r="K2978" t="s">
        <v>512</v>
      </c>
    </row>
    <row r="2979" spans="1:11" x14ac:dyDescent="0.25">
      <c r="A2979" t="s">
        <v>289</v>
      </c>
      <c r="B2979" t="s">
        <v>462</v>
      </c>
      <c r="C2979" t="s">
        <v>497</v>
      </c>
      <c r="D2979" t="s">
        <v>36</v>
      </c>
      <c r="E2979" t="s">
        <v>150</v>
      </c>
      <c r="F2979">
        <v>2000</v>
      </c>
      <c r="G2979" t="s">
        <v>292</v>
      </c>
      <c r="H2979" t="s">
        <v>170</v>
      </c>
      <c r="I2979" t="s">
        <v>293</v>
      </c>
      <c r="J2979">
        <v>57.527999999999999</v>
      </c>
      <c r="K2979" t="s">
        <v>512</v>
      </c>
    </row>
    <row r="2980" spans="1:11" x14ac:dyDescent="0.25">
      <c r="A2980" t="s">
        <v>289</v>
      </c>
      <c r="B2980" t="s">
        <v>462</v>
      </c>
      <c r="C2980" t="s">
        <v>497</v>
      </c>
      <c r="D2980" t="s">
        <v>36</v>
      </c>
      <c r="E2980" t="s">
        <v>150</v>
      </c>
      <c r="F2980">
        <v>2001</v>
      </c>
      <c r="G2980" t="s">
        <v>292</v>
      </c>
      <c r="H2980" t="s">
        <v>170</v>
      </c>
      <c r="I2980" t="s">
        <v>293</v>
      </c>
      <c r="J2980">
        <v>59.679000000000002</v>
      </c>
      <c r="K2980" t="s">
        <v>512</v>
      </c>
    </row>
    <row r="2981" spans="1:11" x14ac:dyDescent="0.25">
      <c r="A2981" t="s">
        <v>289</v>
      </c>
      <c r="B2981" t="s">
        <v>462</v>
      </c>
      <c r="C2981" t="s">
        <v>497</v>
      </c>
      <c r="D2981" t="s">
        <v>36</v>
      </c>
      <c r="E2981" t="s">
        <v>150</v>
      </c>
      <c r="F2981">
        <v>2002</v>
      </c>
      <c r="G2981" t="s">
        <v>292</v>
      </c>
      <c r="H2981" t="s">
        <v>170</v>
      </c>
      <c r="I2981" t="s">
        <v>293</v>
      </c>
      <c r="J2981">
        <v>60.865000000000002</v>
      </c>
      <c r="K2981" t="s">
        <v>512</v>
      </c>
    </row>
    <row r="2982" spans="1:11" x14ac:dyDescent="0.25">
      <c r="A2982" t="s">
        <v>289</v>
      </c>
      <c r="B2982" t="s">
        <v>462</v>
      </c>
      <c r="C2982" t="s">
        <v>497</v>
      </c>
      <c r="D2982" t="s">
        <v>36</v>
      </c>
      <c r="E2982" t="s">
        <v>150</v>
      </c>
      <c r="F2982">
        <v>2003</v>
      </c>
      <c r="G2982" t="s">
        <v>292</v>
      </c>
      <c r="H2982" t="s">
        <v>170</v>
      </c>
      <c r="I2982" t="s">
        <v>293</v>
      </c>
      <c r="J2982">
        <v>61.978999999999999</v>
      </c>
      <c r="K2982" t="s">
        <v>512</v>
      </c>
    </row>
    <row r="2983" spans="1:11" x14ac:dyDescent="0.25">
      <c r="A2983" t="s">
        <v>289</v>
      </c>
      <c r="B2983" t="s">
        <v>462</v>
      </c>
      <c r="C2983" t="s">
        <v>497</v>
      </c>
      <c r="D2983" t="s">
        <v>36</v>
      </c>
      <c r="E2983" t="s">
        <v>150</v>
      </c>
      <c r="F2983">
        <v>2004</v>
      </c>
      <c r="G2983" t="s">
        <v>292</v>
      </c>
      <c r="H2983" t="s">
        <v>170</v>
      </c>
      <c r="I2983" t="s">
        <v>293</v>
      </c>
      <c r="J2983">
        <v>65.736000000000004</v>
      </c>
      <c r="K2983" t="s">
        <v>512</v>
      </c>
    </row>
    <row r="2984" spans="1:11" x14ac:dyDescent="0.25">
      <c r="A2984" t="s">
        <v>289</v>
      </c>
      <c r="B2984" t="s">
        <v>462</v>
      </c>
      <c r="C2984" t="s">
        <v>497</v>
      </c>
      <c r="D2984" t="s">
        <v>36</v>
      </c>
      <c r="E2984" t="s">
        <v>150</v>
      </c>
      <c r="F2984">
        <v>2005</v>
      </c>
      <c r="G2984" t="s">
        <v>292</v>
      </c>
      <c r="H2984" t="s">
        <v>170</v>
      </c>
      <c r="I2984" t="s">
        <v>293</v>
      </c>
      <c r="J2984">
        <v>71.534000000000006</v>
      </c>
      <c r="K2984" t="s">
        <v>512</v>
      </c>
    </row>
    <row r="2985" spans="1:11" x14ac:dyDescent="0.25">
      <c r="A2985" t="s">
        <v>289</v>
      </c>
      <c r="B2985" t="s">
        <v>462</v>
      </c>
      <c r="C2985" t="s">
        <v>497</v>
      </c>
      <c r="D2985" t="s">
        <v>36</v>
      </c>
      <c r="E2985" t="s">
        <v>150</v>
      </c>
      <c r="F2985">
        <v>2006</v>
      </c>
      <c r="G2985" t="s">
        <v>292</v>
      </c>
      <c r="H2985" t="s">
        <v>170</v>
      </c>
      <c r="I2985" t="s">
        <v>293</v>
      </c>
      <c r="J2985">
        <v>77.013000000000005</v>
      </c>
      <c r="K2985" t="s">
        <v>512</v>
      </c>
    </row>
    <row r="2986" spans="1:11" x14ac:dyDescent="0.25">
      <c r="A2986" t="s">
        <v>289</v>
      </c>
      <c r="B2986" t="s">
        <v>462</v>
      </c>
      <c r="C2986" t="s">
        <v>497</v>
      </c>
      <c r="D2986" t="s">
        <v>36</v>
      </c>
      <c r="E2986" t="s">
        <v>150</v>
      </c>
      <c r="F2986">
        <v>2007</v>
      </c>
      <c r="G2986" t="s">
        <v>292</v>
      </c>
      <c r="H2986" t="s">
        <v>170</v>
      </c>
      <c r="I2986" t="s">
        <v>293</v>
      </c>
      <c r="J2986">
        <v>81.968000000000004</v>
      </c>
      <c r="K2986" t="s">
        <v>512</v>
      </c>
    </row>
    <row r="2987" spans="1:11" x14ac:dyDescent="0.25">
      <c r="A2987" t="s">
        <v>289</v>
      </c>
      <c r="B2987" t="s">
        <v>462</v>
      </c>
      <c r="C2987" t="s">
        <v>497</v>
      </c>
      <c r="D2987" t="s">
        <v>36</v>
      </c>
      <c r="E2987" t="s">
        <v>150</v>
      </c>
      <c r="F2987">
        <v>2008</v>
      </c>
      <c r="G2987" t="s">
        <v>292</v>
      </c>
      <c r="H2987" t="s">
        <v>170</v>
      </c>
      <c r="I2987" t="s">
        <v>293</v>
      </c>
      <c r="J2987">
        <v>84.938999999999993</v>
      </c>
      <c r="K2987" t="s">
        <v>512</v>
      </c>
    </row>
    <row r="2988" spans="1:11" x14ac:dyDescent="0.25">
      <c r="A2988" t="s">
        <v>289</v>
      </c>
      <c r="B2988" t="s">
        <v>462</v>
      </c>
      <c r="C2988" t="s">
        <v>497</v>
      </c>
      <c r="D2988" t="s">
        <v>36</v>
      </c>
      <c r="E2988" t="s">
        <v>150</v>
      </c>
      <c r="F2988">
        <v>2009</v>
      </c>
      <c r="G2988" t="s">
        <v>292</v>
      </c>
      <c r="H2988" t="s">
        <v>170</v>
      </c>
      <c r="I2988" t="s">
        <v>293</v>
      </c>
      <c r="J2988">
        <v>84.242000000000004</v>
      </c>
      <c r="K2988" t="s">
        <v>512</v>
      </c>
    </row>
    <row r="2989" spans="1:11" x14ac:dyDescent="0.25">
      <c r="A2989" t="s">
        <v>289</v>
      </c>
      <c r="B2989" t="s">
        <v>462</v>
      </c>
      <c r="C2989" t="s">
        <v>497</v>
      </c>
      <c r="D2989" t="s">
        <v>36</v>
      </c>
      <c r="E2989" t="s">
        <v>150</v>
      </c>
      <c r="F2989">
        <v>2010</v>
      </c>
      <c r="G2989" t="s">
        <v>292</v>
      </c>
      <c r="H2989" t="s">
        <v>170</v>
      </c>
      <c r="I2989" t="s">
        <v>293</v>
      </c>
      <c r="J2989">
        <v>84.528999999999996</v>
      </c>
      <c r="K2989" t="s">
        <v>512</v>
      </c>
    </row>
    <row r="2990" spans="1:11" x14ac:dyDescent="0.25">
      <c r="A2990" t="s">
        <v>289</v>
      </c>
      <c r="B2990" t="s">
        <v>462</v>
      </c>
      <c r="C2990" t="s">
        <v>497</v>
      </c>
      <c r="D2990" t="s">
        <v>36</v>
      </c>
      <c r="E2990" t="s">
        <v>150</v>
      </c>
      <c r="F2990">
        <v>2011</v>
      </c>
      <c r="G2990" t="s">
        <v>292</v>
      </c>
      <c r="H2990" t="s">
        <v>170</v>
      </c>
      <c r="I2990" t="s">
        <v>293</v>
      </c>
      <c r="J2990">
        <v>87.436000000000007</v>
      </c>
      <c r="K2990" t="s">
        <v>512</v>
      </c>
    </row>
    <row r="2991" spans="1:11" x14ac:dyDescent="0.25">
      <c r="A2991" t="s">
        <v>289</v>
      </c>
      <c r="B2991" t="s">
        <v>462</v>
      </c>
      <c r="C2991" t="s">
        <v>497</v>
      </c>
      <c r="D2991" t="s">
        <v>36</v>
      </c>
      <c r="E2991" t="s">
        <v>150</v>
      </c>
      <c r="F2991">
        <v>2012</v>
      </c>
      <c r="G2991" t="s">
        <v>292</v>
      </c>
      <c r="H2991" t="s">
        <v>170</v>
      </c>
      <c r="I2991" t="s">
        <v>293</v>
      </c>
      <c r="J2991">
        <v>90.718999999999994</v>
      </c>
      <c r="K2991" t="s">
        <v>512</v>
      </c>
    </row>
    <row r="2992" spans="1:11" x14ac:dyDescent="0.25">
      <c r="A2992" t="s">
        <v>289</v>
      </c>
      <c r="B2992" t="s">
        <v>462</v>
      </c>
      <c r="C2992" t="s">
        <v>497</v>
      </c>
      <c r="D2992" t="s">
        <v>36</v>
      </c>
      <c r="E2992" t="s">
        <v>150</v>
      </c>
      <c r="F2992">
        <v>2013</v>
      </c>
      <c r="G2992" t="s">
        <v>292</v>
      </c>
      <c r="H2992" t="s">
        <v>170</v>
      </c>
      <c r="I2992" t="s">
        <v>293</v>
      </c>
      <c r="J2992">
        <v>92.597999999999999</v>
      </c>
      <c r="K2992" t="s">
        <v>512</v>
      </c>
    </row>
    <row r="2993" spans="1:11" x14ac:dyDescent="0.25">
      <c r="A2993" t="s">
        <v>289</v>
      </c>
      <c r="B2993" t="s">
        <v>462</v>
      </c>
      <c r="C2993" t="s">
        <v>497</v>
      </c>
      <c r="D2993" t="s">
        <v>36</v>
      </c>
      <c r="E2993" t="s">
        <v>150</v>
      </c>
      <c r="F2993">
        <v>2014</v>
      </c>
      <c r="G2993" t="s">
        <v>292</v>
      </c>
      <c r="H2993" t="s">
        <v>170</v>
      </c>
      <c r="I2993" t="s">
        <v>293</v>
      </c>
      <c r="J2993">
        <v>95.385000000000005</v>
      </c>
      <c r="K2993" t="s">
        <v>512</v>
      </c>
    </row>
    <row r="2994" spans="1:11" x14ac:dyDescent="0.25">
      <c r="A2994" t="s">
        <v>289</v>
      </c>
      <c r="B2994" t="s">
        <v>462</v>
      </c>
      <c r="C2994" t="s">
        <v>497</v>
      </c>
      <c r="D2994" t="s">
        <v>36</v>
      </c>
      <c r="E2994" t="s">
        <v>150</v>
      </c>
      <c r="F2994">
        <v>2015</v>
      </c>
      <c r="G2994" t="s">
        <v>292</v>
      </c>
      <c r="H2994" t="s">
        <v>170</v>
      </c>
      <c r="I2994" t="s">
        <v>293</v>
      </c>
      <c r="J2994">
        <v>96.88</v>
      </c>
      <c r="K2994" t="s">
        <v>512</v>
      </c>
    </row>
    <row r="2995" spans="1:11" x14ac:dyDescent="0.25">
      <c r="A2995" t="s">
        <v>289</v>
      </c>
      <c r="B2995" t="s">
        <v>462</v>
      </c>
      <c r="C2995" t="s">
        <v>497</v>
      </c>
      <c r="D2995" t="s">
        <v>36</v>
      </c>
      <c r="E2995" t="s">
        <v>150</v>
      </c>
      <c r="F2995">
        <v>2016</v>
      </c>
      <c r="G2995" t="s">
        <v>292</v>
      </c>
      <c r="H2995" t="s">
        <v>170</v>
      </c>
      <c r="I2995" t="s">
        <v>293</v>
      </c>
      <c r="J2995">
        <v>97.799000000000007</v>
      </c>
      <c r="K2995" t="s">
        <v>512</v>
      </c>
    </row>
    <row r="2996" spans="1:11" x14ac:dyDescent="0.25">
      <c r="A2996" t="s">
        <v>289</v>
      </c>
      <c r="B2996" t="s">
        <v>462</v>
      </c>
      <c r="C2996" t="s">
        <v>497</v>
      </c>
      <c r="D2996" t="s">
        <v>36</v>
      </c>
      <c r="E2996" t="s">
        <v>150</v>
      </c>
      <c r="F2996">
        <v>2017</v>
      </c>
      <c r="G2996" t="s">
        <v>292</v>
      </c>
      <c r="H2996" t="s">
        <v>170</v>
      </c>
      <c r="I2996" t="s">
        <v>293</v>
      </c>
      <c r="J2996">
        <v>100</v>
      </c>
      <c r="K2996" t="s">
        <v>512</v>
      </c>
    </row>
    <row r="2997" spans="1:11" x14ac:dyDescent="0.25">
      <c r="A2997" t="s">
        <v>289</v>
      </c>
      <c r="B2997" t="s">
        <v>462</v>
      </c>
      <c r="C2997" t="s">
        <v>497</v>
      </c>
      <c r="D2997" t="s">
        <v>36</v>
      </c>
      <c r="E2997" t="s">
        <v>150</v>
      </c>
      <c r="F2997">
        <v>2018</v>
      </c>
      <c r="G2997" t="s">
        <v>292</v>
      </c>
      <c r="H2997" t="s">
        <v>170</v>
      </c>
      <c r="I2997" t="s">
        <v>293</v>
      </c>
      <c r="J2997">
        <v>104.093</v>
      </c>
      <c r="K2997" t="s">
        <v>512</v>
      </c>
    </row>
    <row r="2998" spans="1:11" x14ac:dyDescent="0.25">
      <c r="A2998" t="s">
        <v>289</v>
      </c>
      <c r="B2998" t="s">
        <v>462</v>
      </c>
      <c r="C2998" t="s">
        <v>497</v>
      </c>
      <c r="D2998" t="s">
        <v>36</v>
      </c>
      <c r="E2998" t="s">
        <v>150</v>
      </c>
      <c r="F2998">
        <v>2019</v>
      </c>
      <c r="G2998" t="s">
        <v>292</v>
      </c>
      <c r="H2998" t="s">
        <v>170</v>
      </c>
      <c r="I2998" t="s">
        <v>293</v>
      </c>
      <c r="J2998">
        <v>107.453</v>
      </c>
      <c r="K2998" t="s">
        <v>512</v>
      </c>
    </row>
    <row r="2999" spans="1:11" x14ac:dyDescent="0.25">
      <c r="A2999" t="s">
        <v>289</v>
      </c>
      <c r="B2999" t="s">
        <v>462</v>
      </c>
      <c r="C2999" t="s">
        <v>497</v>
      </c>
      <c r="D2999" t="s">
        <v>36</v>
      </c>
      <c r="E2999" t="s">
        <v>150</v>
      </c>
      <c r="F2999">
        <v>2020</v>
      </c>
      <c r="G2999" t="s">
        <v>292</v>
      </c>
      <c r="H2999" t="s">
        <v>170</v>
      </c>
      <c r="I2999" t="s">
        <v>293</v>
      </c>
      <c r="J2999">
        <v>108.884</v>
      </c>
      <c r="K2999" t="s">
        <v>512</v>
      </c>
    </row>
    <row r="3000" spans="1:11" x14ac:dyDescent="0.25">
      <c r="A3000" t="s">
        <v>289</v>
      </c>
      <c r="B3000" t="s">
        <v>462</v>
      </c>
      <c r="C3000" t="s">
        <v>497</v>
      </c>
      <c r="D3000" t="s">
        <v>36</v>
      </c>
      <c r="E3000" t="s">
        <v>150</v>
      </c>
      <c r="F3000">
        <v>2021</v>
      </c>
      <c r="G3000" t="s">
        <v>292</v>
      </c>
      <c r="H3000" t="s">
        <v>170</v>
      </c>
      <c r="I3000" t="s">
        <v>293</v>
      </c>
      <c r="J3000">
        <v>118.166</v>
      </c>
      <c r="K3000" t="s">
        <v>512</v>
      </c>
    </row>
    <row r="3001" spans="1:11" x14ac:dyDescent="0.25">
      <c r="A3001" t="s">
        <v>289</v>
      </c>
      <c r="B3001" t="s">
        <v>462</v>
      </c>
      <c r="C3001" t="s">
        <v>497</v>
      </c>
      <c r="D3001" t="s">
        <v>36</v>
      </c>
      <c r="E3001" t="s">
        <v>150</v>
      </c>
      <c r="F3001">
        <v>2022</v>
      </c>
      <c r="G3001" t="s">
        <v>292</v>
      </c>
      <c r="H3001" t="s">
        <v>170</v>
      </c>
      <c r="I3001" t="s">
        <v>293</v>
      </c>
      <c r="J3001">
        <v>136.49100000000001</v>
      </c>
      <c r="K3001" t="s">
        <v>512</v>
      </c>
    </row>
    <row r="3002" spans="1:11" x14ac:dyDescent="0.25">
      <c r="A3002" t="s">
        <v>289</v>
      </c>
      <c r="B3002" t="s">
        <v>462</v>
      </c>
      <c r="C3002" t="s">
        <v>499</v>
      </c>
      <c r="D3002" t="s">
        <v>37</v>
      </c>
      <c r="E3002" t="s">
        <v>434</v>
      </c>
      <c r="F3002">
        <v>1929</v>
      </c>
      <c r="G3002" t="s">
        <v>292</v>
      </c>
      <c r="H3002" t="s">
        <v>170</v>
      </c>
      <c r="I3002" t="s">
        <v>293</v>
      </c>
      <c r="J3002">
        <v>4.9349999999999996</v>
      </c>
      <c r="K3002" t="s">
        <v>462</v>
      </c>
    </row>
    <row r="3003" spans="1:11" x14ac:dyDescent="0.25">
      <c r="A3003" t="s">
        <v>289</v>
      </c>
      <c r="B3003" t="s">
        <v>462</v>
      </c>
      <c r="C3003" t="s">
        <v>499</v>
      </c>
      <c r="D3003" t="s">
        <v>37</v>
      </c>
      <c r="E3003" t="s">
        <v>434</v>
      </c>
      <c r="F3003">
        <v>1930</v>
      </c>
      <c r="G3003" t="s">
        <v>292</v>
      </c>
      <c r="H3003" t="s">
        <v>170</v>
      </c>
      <c r="I3003" t="s">
        <v>293</v>
      </c>
      <c r="J3003">
        <v>4.6749999999999998</v>
      </c>
      <c r="K3003" t="s">
        <v>462</v>
      </c>
    </row>
    <row r="3004" spans="1:11" x14ac:dyDescent="0.25">
      <c r="A3004" t="s">
        <v>289</v>
      </c>
      <c r="B3004" t="s">
        <v>462</v>
      </c>
      <c r="C3004" t="s">
        <v>499</v>
      </c>
      <c r="D3004" t="s">
        <v>37</v>
      </c>
      <c r="E3004" t="s">
        <v>434</v>
      </c>
      <c r="F3004">
        <v>1931</v>
      </c>
      <c r="G3004" t="s">
        <v>292</v>
      </c>
      <c r="H3004" t="s">
        <v>170</v>
      </c>
      <c r="I3004" t="s">
        <v>293</v>
      </c>
      <c r="J3004">
        <v>4.0590000000000002</v>
      </c>
      <c r="K3004" t="s">
        <v>462</v>
      </c>
    </row>
    <row r="3005" spans="1:11" x14ac:dyDescent="0.25">
      <c r="A3005" t="s">
        <v>289</v>
      </c>
      <c r="B3005" t="s">
        <v>462</v>
      </c>
      <c r="C3005" t="s">
        <v>499</v>
      </c>
      <c r="D3005" t="s">
        <v>37</v>
      </c>
      <c r="E3005" t="s">
        <v>434</v>
      </c>
      <c r="F3005">
        <v>1932</v>
      </c>
      <c r="G3005" t="s">
        <v>292</v>
      </c>
      <c r="H3005" t="s">
        <v>170</v>
      </c>
      <c r="I3005" t="s">
        <v>293</v>
      </c>
      <c r="J3005">
        <v>3.4350000000000001</v>
      </c>
      <c r="K3005" t="s">
        <v>462</v>
      </c>
    </row>
    <row r="3006" spans="1:11" x14ac:dyDescent="0.25">
      <c r="A3006" t="s">
        <v>289</v>
      </c>
      <c r="B3006" t="s">
        <v>462</v>
      </c>
      <c r="C3006" t="s">
        <v>499</v>
      </c>
      <c r="D3006" t="s">
        <v>37</v>
      </c>
      <c r="E3006" t="s">
        <v>434</v>
      </c>
      <c r="F3006">
        <v>1933</v>
      </c>
      <c r="G3006" t="s">
        <v>292</v>
      </c>
      <c r="H3006" t="s">
        <v>170</v>
      </c>
      <c r="I3006" t="s">
        <v>293</v>
      </c>
      <c r="J3006">
        <v>3.31</v>
      </c>
      <c r="K3006" t="s">
        <v>462</v>
      </c>
    </row>
    <row r="3007" spans="1:11" x14ac:dyDescent="0.25">
      <c r="A3007" t="s">
        <v>289</v>
      </c>
      <c r="B3007" t="s">
        <v>462</v>
      </c>
      <c r="C3007" t="s">
        <v>499</v>
      </c>
      <c r="D3007" t="s">
        <v>37</v>
      </c>
      <c r="E3007" t="s">
        <v>434</v>
      </c>
      <c r="F3007">
        <v>1934</v>
      </c>
      <c r="G3007" t="s">
        <v>292</v>
      </c>
      <c r="H3007" t="s">
        <v>170</v>
      </c>
      <c r="I3007" t="s">
        <v>293</v>
      </c>
      <c r="J3007">
        <v>3.76</v>
      </c>
      <c r="K3007" t="s">
        <v>462</v>
      </c>
    </row>
    <row r="3008" spans="1:11" x14ac:dyDescent="0.25">
      <c r="A3008" t="s">
        <v>289</v>
      </c>
      <c r="B3008" t="s">
        <v>462</v>
      </c>
      <c r="C3008" t="s">
        <v>499</v>
      </c>
      <c r="D3008" t="s">
        <v>37</v>
      </c>
      <c r="E3008" t="s">
        <v>434</v>
      </c>
      <c r="F3008">
        <v>1935</v>
      </c>
      <c r="G3008" t="s">
        <v>292</v>
      </c>
      <c r="H3008" t="s">
        <v>170</v>
      </c>
      <c r="I3008" t="s">
        <v>293</v>
      </c>
      <c r="J3008">
        <v>3.7480000000000002</v>
      </c>
      <c r="K3008" t="s">
        <v>462</v>
      </c>
    </row>
    <row r="3009" spans="1:11" x14ac:dyDescent="0.25">
      <c r="A3009" t="s">
        <v>289</v>
      </c>
      <c r="B3009" t="s">
        <v>462</v>
      </c>
      <c r="C3009" t="s">
        <v>499</v>
      </c>
      <c r="D3009" t="s">
        <v>37</v>
      </c>
      <c r="E3009" t="s">
        <v>434</v>
      </c>
      <c r="F3009">
        <v>1936</v>
      </c>
      <c r="G3009" t="s">
        <v>292</v>
      </c>
      <c r="H3009" t="s">
        <v>170</v>
      </c>
      <c r="I3009" t="s">
        <v>293</v>
      </c>
      <c r="J3009">
        <v>3.9809999999999999</v>
      </c>
      <c r="K3009" t="s">
        <v>462</v>
      </c>
    </row>
    <row r="3010" spans="1:11" x14ac:dyDescent="0.25">
      <c r="A3010" t="s">
        <v>289</v>
      </c>
      <c r="B3010" t="s">
        <v>462</v>
      </c>
      <c r="C3010" t="s">
        <v>499</v>
      </c>
      <c r="D3010" t="s">
        <v>37</v>
      </c>
      <c r="E3010" t="s">
        <v>434</v>
      </c>
      <c r="F3010">
        <v>1937</v>
      </c>
      <c r="G3010" t="s">
        <v>292</v>
      </c>
      <c r="H3010" t="s">
        <v>170</v>
      </c>
      <c r="I3010" t="s">
        <v>293</v>
      </c>
      <c r="J3010">
        <v>4.5579999999999998</v>
      </c>
      <c r="K3010" t="s">
        <v>462</v>
      </c>
    </row>
    <row r="3011" spans="1:11" x14ac:dyDescent="0.25">
      <c r="A3011" t="s">
        <v>289</v>
      </c>
      <c r="B3011" t="s">
        <v>462</v>
      </c>
      <c r="C3011" t="s">
        <v>499</v>
      </c>
      <c r="D3011" t="s">
        <v>37</v>
      </c>
      <c r="E3011" t="s">
        <v>434</v>
      </c>
      <c r="F3011">
        <v>1938</v>
      </c>
      <c r="G3011" t="s">
        <v>292</v>
      </c>
      <c r="H3011" t="s">
        <v>170</v>
      </c>
      <c r="I3011" t="s">
        <v>293</v>
      </c>
      <c r="J3011">
        <v>4.5140000000000002</v>
      </c>
      <c r="K3011" t="s">
        <v>462</v>
      </c>
    </row>
    <row r="3012" spans="1:11" x14ac:dyDescent="0.25">
      <c r="A3012" t="s">
        <v>289</v>
      </c>
      <c r="B3012" t="s">
        <v>462</v>
      </c>
      <c r="C3012" t="s">
        <v>499</v>
      </c>
      <c r="D3012" t="s">
        <v>37</v>
      </c>
      <c r="E3012" t="s">
        <v>434</v>
      </c>
      <c r="F3012">
        <v>1939</v>
      </c>
      <c r="G3012" t="s">
        <v>292</v>
      </c>
      <c r="H3012" t="s">
        <v>170</v>
      </c>
      <c r="I3012" t="s">
        <v>293</v>
      </c>
      <c r="J3012">
        <v>4.4340000000000002</v>
      </c>
      <c r="K3012" t="s">
        <v>462</v>
      </c>
    </row>
    <row r="3013" spans="1:11" x14ac:dyDescent="0.25">
      <c r="A3013" t="s">
        <v>289</v>
      </c>
      <c r="B3013" t="s">
        <v>462</v>
      </c>
      <c r="C3013" t="s">
        <v>499</v>
      </c>
      <c r="D3013" t="s">
        <v>37</v>
      </c>
      <c r="E3013" t="s">
        <v>434</v>
      </c>
      <c r="F3013">
        <v>1940</v>
      </c>
      <c r="G3013" t="s">
        <v>292</v>
      </c>
      <c r="H3013" t="s">
        <v>170</v>
      </c>
      <c r="I3013" t="s">
        <v>293</v>
      </c>
      <c r="J3013">
        <v>4.6470000000000002</v>
      </c>
      <c r="K3013" t="s">
        <v>462</v>
      </c>
    </row>
    <row r="3014" spans="1:11" x14ac:dyDescent="0.25">
      <c r="A3014" t="s">
        <v>289</v>
      </c>
      <c r="B3014" t="s">
        <v>462</v>
      </c>
      <c r="C3014" t="s">
        <v>499</v>
      </c>
      <c r="D3014" t="s">
        <v>37</v>
      </c>
      <c r="E3014" t="s">
        <v>434</v>
      </c>
      <c r="F3014">
        <v>1941</v>
      </c>
      <c r="G3014" t="s">
        <v>292</v>
      </c>
      <c r="H3014" t="s">
        <v>170</v>
      </c>
      <c r="I3014" t="s">
        <v>293</v>
      </c>
      <c r="J3014">
        <v>5.0709999999999997</v>
      </c>
      <c r="K3014" t="s">
        <v>462</v>
      </c>
    </row>
    <row r="3015" spans="1:11" x14ac:dyDescent="0.25">
      <c r="A3015" t="s">
        <v>289</v>
      </c>
      <c r="B3015" t="s">
        <v>462</v>
      </c>
      <c r="C3015" t="s">
        <v>499</v>
      </c>
      <c r="D3015" t="s">
        <v>37</v>
      </c>
      <c r="E3015" t="s">
        <v>434</v>
      </c>
      <c r="F3015">
        <v>1942</v>
      </c>
      <c r="G3015" t="s">
        <v>292</v>
      </c>
      <c r="H3015" t="s">
        <v>170</v>
      </c>
      <c r="I3015" t="s">
        <v>293</v>
      </c>
      <c r="J3015">
        <v>5.7770000000000001</v>
      </c>
      <c r="K3015" t="s">
        <v>462</v>
      </c>
    </row>
    <row r="3016" spans="1:11" x14ac:dyDescent="0.25">
      <c r="A3016" t="s">
        <v>289</v>
      </c>
      <c r="B3016" t="s">
        <v>462</v>
      </c>
      <c r="C3016" t="s">
        <v>499</v>
      </c>
      <c r="D3016" t="s">
        <v>37</v>
      </c>
      <c r="E3016" t="s">
        <v>434</v>
      </c>
      <c r="F3016">
        <v>1943</v>
      </c>
      <c r="G3016" t="s">
        <v>292</v>
      </c>
      <c r="H3016" t="s">
        <v>170</v>
      </c>
      <c r="I3016" t="s">
        <v>293</v>
      </c>
      <c r="J3016">
        <v>6.3550000000000004</v>
      </c>
      <c r="K3016" t="s">
        <v>462</v>
      </c>
    </row>
    <row r="3017" spans="1:11" x14ac:dyDescent="0.25">
      <c r="A3017" t="s">
        <v>289</v>
      </c>
      <c r="B3017" t="s">
        <v>462</v>
      </c>
      <c r="C3017" t="s">
        <v>499</v>
      </c>
      <c r="D3017" t="s">
        <v>37</v>
      </c>
      <c r="E3017" t="s">
        <v>434</v>
      </c>
      <c r="F3017">
        <v>1944</v>
      </c>
      <c r="G3017" t="s">
        <v>292</v>
      </c>
      <c r="H3017" t="s">
        <v>170</v>
      </c>
      <c r="I3017" t="s">
        <v>293</v>
      </c>
      <c r="J3017">
        <v>6.2510000000000003</v>
      </c>
      <c r="K3017" t="s">
        <v>462</v>
      </c>
    </row>
    <row r="3018" spans="1:11" x14ac:dyDescent="0.25">
      <c r="A3018" t="s">
        <v>289</v>
      </c>
      <c r="B3018" t="s">
        <v>462</v>
      </c>
      <c r="C3018" t="s">
        <v>499</v>
      </c>
      <c r="D3018" t="s">
        <v>37</v>
      </c>
      <c r="E3018" t="s">
        <v>434</v>
      </c>
      <c r="F3018">
        <v>1945</v>
      </c>
      <c r="G3018" t="s">
        <v>292</v>
      </c>
      <c r="H3018" t="s">
        <v>170</v>
      </c>
      <c r="I3018" t="s">
        <v>293</v>
      </c>
      <c r="J3018">
        <v>6.569</v>
      </c>
      <c r="K3018" t="s">
        <v>462</v>
      </c>
    </row>
    <row r="3019" spans="1:11" x14ac:dyDescent="0.25">
      <c r="A3019" t="s">
        <v>289</v>
      </c>
      <c r="B3019" t="s">
        <v>462</v>
      </c>
      <c r="C3019" t="s">
        <v>499</v>
      </c>
      <c r="D3019" t="s">
        <v>37</v>
      </c>
      <c r="E3019" t="s">
        <v>434</v>
      </c>
      <c r="F3019">
        <v>1946</v>
      </c>
      <c r="G3019" t="s">
        <v>292</v>
      </c>
      <c r="H3019" t="s">
        <v>170</v>
      </c>
      <c r="I3019" t="s">
        <v>293</v>
      </c>
      <c r="J3019">
        <v>7.8120000000000003</v>
      </c>
      <c r="K3019" t="s">
        <v>462</v>
      </c>
    </row>
    <row r="3020" spans="1:11" x14ac:dyDescent="0.25">
      <c r="A3020" t="s">
        <v>289</v>
      </c>
      <c r="B3020" t="s">
        <v>462</v>
      </c>
      <c r="C3020" t="s">
        <v>499</v>
      </c>
      <c r="D3020" t="s">
        <v>37</v>
      </c>
      <c r="E3020" t="s">
        <v>434</v>
      </c>
      <c r="F3020">
        <v>1947</v>
      </c>
      <c r="G3020" t="s">
        <v>292</v>
      </c>
      <c r="H3020" t="s">
        <v>170</v>
      </c>
      <c r="I3020" t="s">
        <v>293</v>
      </c>
      <c r="J3020">
        <v>9.6969999999999992</v>
      </c>
      <c r="K3020" t="s">
        <v>462</v>
      </c>
    </row>
    <row r="3021" spans="1:11" x14ac:dyDescent="0.25">
      <c r="A3021" t="s">
        <v>289</v>
      </c>
      <c r="B3021" t="s">
        <v>462</v>
      </c>
      <c r="C3021" t="s">
        <v>499</v>
      </c>
      <c r="D3021" t="s">
        <v>37</v>
      </c>
      <c r="E3021" t="s">
        <v>434</v>
      </c>
      <c r="F3021">
        <v>1948</v>
      </c>
      <c r="G3021" t="s">
        <v>292</v>
      </c>
      <c r="H3021" t="s">
        <v>170</v>
      </c>
      <c r="I3021" t="s">
        <v>293</v>
      </c>
      <c r="J3021">
        <v>10.798999999999999</v>
      </c>
      <c r="K3021" t="s">
        <v>462</v>
      </c>
    </row>
    <row r="3022" spans="1:11" x14ac:dyDescent="0.25">
      <c r="A3022" t="s">
        <v>289</v>
      </c>
      <c r="B3022" t="s">
        <v>462</v>
      </c>
      <c r="C3022" t="s">
        <v>499</v>
      </c>
      <c r="D3022" t="s">
        <v>37</v>
      </c>
      <c r="E3022" t="s">
        <v>434</v>
      </c>
      <c r="F3022">
        <v>1949</v>
      </c>
      <c r="G3022" t="s">
        <v>292</v>
      </c>
      <c r="H3022" t="s">
        <v>170</v>
      </c>
      <c r="I3022" t="s">
        <v>293</v>
      </c>
      <c r="J3022">
        <v>10.548</v>
      </c>
      <c r="K3022" t="s">
        <v>462</v>
      </c>
    </row>
    <row r="3023" spans="1:11" x14ac:dyDescent="0.25">
      <c r="A3023" t="s">
        <v>289</v>
      </c>
      <c r="B3023" t="s">
        <v>462</v>
      </c>
      <c r="C3023" t="s">
        <v>499</v>
      </c>
      <c r="D3023" t="s">
        <v>37</v>
      </c>
      <c r="E3023" t="s">
        <v>434</v>
      </c>
      <c r="F3023">
        <v>1950</v>
      </c>
      <c r="G3023" t="s">
        <v>292</v>
      </c>
      <c r="H3023" t="s">
        <v>170</v>
      </c>
      <c r="I3023" t="s">
        <v>293</v>
      </c>
      <c r="J3023">
        <v>10.484999999999999</v>
      </c>
      <c r="K3023" t="s">
        <v>462</v>
      </c>
    </row>
    <row r="3024" spans="1:11" x14ac:dyDescent="0.25">
      <c r="A3024" t="s">
        <v>289</v>
      </c>
      <c r="B3024" t="s">
        <v>462</v>
      </c>
      <c r="C3024" t="s">
        <v>499</v>
      </c>
      <c r="D3024" t="s">
        <v>37</v>
      </c>
      <c r="E3024" t="s">
        <v>434</v>
      </c>
      <c r="F3024">
        <v>1951</v>
      </c>
      <c r="G3024" t="s">
        <v>292</v>
      </c>
      <c r="H3024" t="s">
        <v>170</v>
      </c>
      <c r="I3024" t="s">
        <v>293</v>
      </c>
      <c r="J3024">
        <v>11.85</v>
      </c>
      <c r="K3024" t="s">
        <v>462</v>
      </c>
    </row>
    <row r="3025" spans="1:11" x14ac:dyDescent="0.25">
      <c r="A3025" t="s">
        <v>289</v>
      </c>
      <c r="B3025" t="s">
        <v>462</v>
      </c>
      <c r="C3025" t="s">
        <v>499</v>
      </c>
      <c r="D3025" t="s">
        <v>37</v>
      </c>
      <c r="E3025" t="s">
        <v>434</v>
      </c>
      <c r="F3025">
        <v>1952</v>
      </c>
      <c r="G3025" t="s">
        <v>292</v>
      </c>
      <c r="H3025" t="s">
        <v>170</v>
      </c>
      <c r="I3025" t="s">
        <v>293</v>
      </c>
      <c r="J3025">
        <v>12.157</v>
      </c>
      <c r="K3025" t="s">
        <v>462</v>
      </c>
    </row>
    <row r="3026" spans="1:11" x14ac:dyDescent="0.25">
      <c r="A3026" t="s">
        <v>289</v>
      </c>
      <c r="B3026" t="s">
        <v>462</v>
      </c>
      <c r="C3026" t="s">
        <v>499</v>
      </c>
      <c r="D3026" t="s">
        <v>37</v>
      </c>
      <c r="E3026" t="s">
        <v>434</v>
      </c>
      <c r="F3026">
        <v>1953</v>
      </c>
      <c r="G3026" t="s">
        <v>292</v>
      </c>
      <c r="H3026" t="s">
        <v>170</v>
      </c>
      <c r="I3026" t="s">
        <v>293</v>
      </c>
      <c r="J3026">
        <v>12.249000000000001</v>
      </c>
      <c r="K3026" t="s">
        <v>462</v>
      </c>
    </row>
    <row r="3027" spans="1:11" x14ac:dyDescent="0.25">
      <c r="A3027" t="s">
        <v>289</v>
      </c>
      <c r="B3027" t="s">
        <v>462</v>
      </c>
      <c r="C3027" t="s">
        <v>499</v>
      </c>
      <c r="D3027" t="s">
        <v>37</v>
      </c>
      <c r="E3027" t="s">
        <v>434</v>
      </c>
      <c r="F3027">
        <v>1954</v>
      </c>
      <c r="G3027" t="s">
        <v>292</v>
      </c>
      <c r="H3027" t="s">
        <v>170</v>
      </c>
      <c r="I3027" t="s">
        <v>293</v>
      </c>
      <c r="J3027">
        <v>11.894</v>
      </c>
      <c r="K3027" t="s">
        <v>462</v>
      </c>
    </row>
    <row r="3028" spans="1:11" x14ac:dyDescent="0.25">
      <c r="A3028" t="s">
        <v>289</v>
      </c>
      <c r="B3028" t="s">
        <v>462</v>
      </c>
      <c r="C3028" t="s">
        <v>499</v>
      </c>
      <c r="D3028" t="s">
        <v>37</v>
      </c>
      <c r="E3028" t="s">
        <v>434</v>
      </c>
      <c r="F3028">
        <v>1955</v>
      </c>
      <c r="G3028" t="s">
        <v>292</v>
      </c>
      <c r="H3028" t="s">
        <v>170</v>
      </c>
      <c r="I3028" t="s">
        <v>293</v>
      </c>
      <c r="J3028">
        <v>12.114000000000001</v>
      </c>
      <c r="K3028" t="s">
        <v>462</v>
      </c>
    </row>
    <row r="3029" spans="1:11" x14ac:dyDescent="0.25">
      <c r="A3029" t="s">
        <v>289</v>
      </c>
      <c r="B3029" t="s">
        <v>462</v>
      </c>
      <c r="C3029" t="s">
        <v>499</v>
      </c>
      <c r="D3029" t="s">
        <v>37</v>
      </c>
      <c r="E3029" t="s">
        <v>434</v>
      </c>
      <c r="F3029">
        <v>1956</v>
      </c>
      <c r="G3029" t="s">
        <v>292</v>
      </c>
      <c r="H3029" t="s">
        <v>170</v>
      </c>
      <c r="I3029" t="s">
        <v>293</v>
      </c>
      <c r="J3029">
        <v>13.134</v>
      </c>
      <c r="K3029" t="s">
        <v>462</v>
      </c>
    </row>
    <row r="3030" spans="1:11" x14ac:dyDescent="0.25">
      <c r="A3030" t="s">
        <v>289</v>
      </c>
      <c r="B3030" t="s">
        <v>462</v>
      </c>
      <c r="C3030" t="s">
        <v>499</v>
      </c>
      <c r="D3030" t="s">
        <v>37</v>
      </c>
      <c r="E3030" t="s">
        <v>434</v>
      </c>
      <c r="F3030">
        <v>1957</v>
      </c>
      <c r="G3030" t="s">
        <v>292</v>
      </c>
      <c r="H3030" t="s">
        <v>170</v>
      </c>
      <c r="I3030" t="s">
        <v>293</v>
      </c>
      <c r="J3030">
        <v>13.702999999999999</v>
      </c>
      <c r="K3030" t="s">
        <v>462</v>
      </c>
    </row>
    <row r="3031" spans="1:11" x14ac:dyDescent="0.25">
      <c r="A3031" t="s">
        <v>289</v>
      </c>
      <c r="B3031" t="s">
        <v>462</v>
      </c>
      <c r="C3031" t="s">
        <v>499</v>
      </c>
      <c r="D3031" t="s">
        <v>37</v>
      </c>
      <c r="E3031" t="s">
        <v>434</v>
      </c>
      <c r="F3031">
        <v>1958</v>
      </c>
      <c r="G3031" t="s">
        <v>292</v>
      </c>
      <c r="H3031" t="s">
        <v>170</v>
      </c>
      <c r="I3031" t="s">
        <v>293</v>
      </c>
      <c r="J3031">
        <v>13.324</v>
      </c>
      <c r="K3031" t="s">
        <v>462</v>
      </c>
    </row>
    <row r="3032" spans="1:11" x14ac:dyDescent="0.25">
      <c r="A3032" t="s">
        <v>289</v>
      </c>
      <c r="B3032" t="s">
        <v>462</v>
      </c>
      <c r="C3032" t="s">
        <v>499</v>
      </c>
      <c r="D3032" t="s">
        <v>37</v>
      </c>
      <c r="E3032" t="s">
        <v>434</v>
      </c>
      <c r="F3032">
        <v>1959</v>
      </c>
      <c r="G3032" t="s">
        <v>292</v>
      </c>
      <c r="H3032" t="s">
        <v>170</v>
      </c>
      <c r="I3032" t="s">
        <v>293</v>
      </c>
      <c r="J3032">
        <v>13.169</v>
      </c>
      <c r="K3032" t="s">
        <v>462</v>
      </c>
    </row>
    <row r="3033" spans="1:11" x14ac:dyDescent="0.25">
      <c r="A3033" t="s">
        <v>289</v>
      </c>
      <c r="B3033" t="s">
        <v>462</v>
      </c>
      <c r="C3033" t="s">
        <v>499</v>
      </c>
      <c r="D3033" t="s">
        <v>37</v>
      </c>
      <c r="E3033" t="s">
        <v>434</v>
      </c>
      <c r="F3033">
        <v>1960</v>
      </c>
      <c r="G3033" t="s">
        <v>292</v>
      </c>
      <c r="H3033" t="s">
        <v>170</v>
      </c>
      <c r="I3033" t="s">
        <v>293</v>
      </c>
      <c r="J3033">
        <v>13.16</v>
      </c>
      <c r="K3033" t="s">
        <v>462</v>
      </c>
    </row>
    <row r="3034" spans="1:11" x14ac:dyDescent="0.25">
      <c r="A3034" t="s">
        <v>289</v>
      </c>
      <c r="B3034" t="s">
        <v>462</v>
      </c>
      <c r="C3034" t="s">
        <v>499</v>
      </c>
      <c r="D3034" t="s">
        <v>37</v>
      </c>
      <c r="E3034" t="s">
        <v>434</v>
      </c>
      <c r="F3034">
        <v>1961</v>
      </c>
      <c r="G3034" t="s">
        <v>292</v>
      </c>
      <c r="H3034" t="s">
        <v>170</v>
      </c>
      <c r="I3034" t="s">
        <v>293</v>
      </c>
      <c r="J3034">
        <v>13.125999999999999</v>
      </c>
      <c r="K3034" t="s">
        <v>462</v>
      </c>
    </row>
    <row r="3035" spans="1:11" x14ac:dyDescent="0.25">
      <c r="A3035" t="s">
        <v>289</v>
      </c>
      <c r="B3035" t="s">
        <v>462</v>
      </c>
      <c r="C3035" t="s">
        <v>499</v>
      </c>
      <c r="D3035" t="s">
        <v>37</v>
      </c>
      <c r="E3035" t="s">
        <v>434</v>
      </c>
      <c r="F3035">
        <v>1962</v>
      </c>
      <c r="G3035" t="s">
        <v>292</v>
      </c>
      <c r="H3035" t="s">
        <v>170</v>
      </c>
      <c r="I3035" t="s">
        <v>293</v>
      </c>
      <c r="J3035">
        <v>13.256</v>
      </c>
      <c r="K3035" t="s">
        <v>462</v>
      </c>
    </row>
    <row r="3036" spans="1:11" x14ac:dyDescent="0.25">
      <c r="A3036" t="s">
        <v>289</v>
      </c>
      <c r="B3036" t="s">
        <v>462</v>
      </c>
      <c r="C3036" t="s">
        <v>499</v>
      </c>
      <c r="D3036" t="s">
        <v>37</v>
      </c>
      <c r="E3036" t="s">
        <v>434</v>
      </c>
      <c r="F3036">
        <v>1963</v>
      </c>
      <c r="G3036" t="s">
        <v>292</v>
      </c>
      <c r="H3036" t="s">
        <v>170</v>
      </c>
      <c r="I3036" t="s">
        <v>293</v>
      </c>
      <c r="J3036">
        <v>13.503</v>
      </c>
      <c r="K3036" t="s">
        <v>462</v>
      </c>
    </row>
    <row r="3037" spans="1:11" x14ac:dyDescent="0.25">
      <c r="A3037" t="s">
        <v>289</v>
      </c>
      <c r="B3037" t="s">
        <v>462</v>
      </c>
      <c r="C3037" t="s">
        <v>499</v>
      </c>
      <c r="D3037" t="s">
        <v>37</v>
      </c>
      <c r="E3037" t="s">
        <v>434</v>
      </c>
      <c r="F3037">
        <v>1964</v>
      </c>
      <c r="G3037" t="s">
        <v>292</v>
      </c>
      <c r="H3037" t="s">
        <v>170</v>
      </c>
      <c r="I3037" t="s">
        <v>293</v>
      </c>
      <c r="J3037">
        <v>13.754</v>
      </c>
      <c r="K3037" t="s">
        <v>462</v>
      </c>
    </row>
    <row r="3038" spans="1:11" x14ac:dyDescent="0.25">
      <c r="A3038" t="s">
        <v>289</v>
      </c>
      <c r="B3038" t="s">
        <v>462</v>
      </c>
      <c r="C3038" t="s">
        <v>499</v>
      </c>
      <c r="D3038" t="s">
        <v>37</v>
      </c>
      <c r="E3038" t="s">
        <v>434</v>
      </c>
      <c r="F3038">
        <v>1965</v>
      </c>
      <c r="G3038" t="s">
        <v>292</v>
      </c>
      <c r="H3038" t="s">
        <v>170</v>
      </c>
      <c r="I3038" t="s">
        <v>293</v>
      </c>
      <c r="J3038">
        <v>14.121</v>
      </c>
      <c r="K3038" t="s">
        <v>462</v>
      </c>
    </row>
    <row r="3039" spans="1:11" x14ac:dyDescent="0.25">
      <c r="A3039" t="s">
        <v>289</v>
      </c>
      <c r="B3039" t="s">
        <v>462</v>
      </c>
      <c r="C3039" t="s">
        <v>499</v>
      </c>
      <c r="D3039" t="s">
        <v>37</v>
      </c>
      <c r="E3039" t="s">
        <v>434</v>
      </c>
      <c r="F3039">
        <v>1966</v>
      </c>
      <c r="G3039" t="s">
        <v>292</v>
      </c>
      <c r="H3039" t="s">
        <v>170</v>
      </c>
      <c r="I3039" t="s">
        <v>293</v>
      </c>
      <c r="J3039">
        <v>14.728</v>
      </c>
      <c r="K3039" t="s">
        <v>462</v>
      </c>
    </row>
    <row r="3040" spans="1:11" x14ac:dyDescent="0.25">
      <c r="A3040" t="s">
        <v>289</v>
      </c>
      <c r="B3040" t="s">
        <v>462</v>
      </c>
      <c r="C3040" t="s">
        <v>499</v>
      </c>
      <c r="D3040" t="s">
        <v>37</v>
      </c>
      <c r="E3040" t="s">
        <v>434</v>
      </c>
      <c r="F3040">
        <v>1967</v>
      </c>
      <c r="G3040" t="s">
        <v>292</v>
      </c>
      <c r="H3040" t="s">
        <v>170</v>
      </c>
      <c r="I3040" t="s">
        <v>293</v>
      </c>
      <c r="J3040">
        <v>15.15</v>
      </c>
      <c r="K3040" t="s">
        <v>462</v>
      </c>
    </row>
    <row r="3041" spans="1:11" x14ac:dyDescent="0.25">
      <c r="A3041" t="s">
        <v>289</v>
      </c>
      <c r="B3041" t="s">
        <v>462</v>
      </c>
      <c r="C3041" t="s">
        <v>499</v>
      </c>
      <c r="D3041" t="s">
        <v>37</v>
      </c>
      <c r="E3041" t="s">
        <v>434</v>
      </c>
      <c r="F3041">
        <v>1968</v>
      </c>
      <c r="G3041" t="s">
        <v>292</v>
      </c>
      <c r="H3041" t="s">
        <v>170</v>
      </c>
      <c r="I3041" t="s">
        <v>293</v>
      </c>
      <c r="J3041">
        <v>15.808999999999999</v>
      </c>
      <c r="K3041" t="s">
        <v>462</v>
      </c>
    </row>
    <row r="3042" spans="1:11" x14ac:dyDescent="0.25">
      <c r="A3042" t="s">
        <v>289</v>
      </c>
      <c r="B3042" t="s">
        <v>462</v>
      </c>
      <c r="C3042" t="s">
        <v>499</v>
      </c>
      <c r="D3042" t="s">
        <v>37</v>
      </c>
      <c r="E3042" t="s">
        <v>434</v>
      </c>
      <c r="F3042">
        <v>1969</v>
      </c>
      <c r="G3042" t="s">
        <v>292</v>
      </c>
      <c r="H3042" t="s">
        <v>170</v>
      </c>
      <c r="I3042" t="s">
        <v>293</v>
      </c>
      <c r="J3042">
        <v>17.306999999999999</v>
      </c>
      <c r="K3042" t="s">
        <v>462</v>
      </c>
    </row>
    <row r="3043" spans="1:11" x14ac:dyDescent="0.25">
      <c r="A3043" t="s">
        <v>289</v>
      </c>
      <c r="B3043" t="s">
        <v>462</v>
      </c>
      <c r="C3043" t="s">
        <v>499</v>
      </c>
      <c r="D3043" t="s">
        <v>37</v>
      </c>
      <c r="E3043" t="s">
        <v>434</v>
      </c>
      <c r="F3043">
        <v>1970</v>
      </c>
      <c r="G3043" t="s">
        <v>292</v>
      </c>
      <c r="H3043" t="s">
        <v>170</v>
      </c>
      <c r="I3043" t="s">
        <v>293</v>
      </c>
      <c r="J3043">
        <v>18.422000000000001</v>
      </c>
      <c r="K3043" t="s">
        <v>462</v>
      </c>
    </row>
    <row r="3044" spans="1:11" x14ac:dyDescent="0.25">
      <c r="A3044" t="s">
        <v>289</v>
      </c>
      <c r="B3044" t="s">
        <v>462</v>
      </c>
      <c r="C3044" t="s">
        <v>499</v>
      </c>
      <c r="D3044" t="s">
        <v>37</v>
      </c>
      <c r="E3044" t="s">
        <v>434</v>
      </c>
      <c r="F3044">
        <v>1971</v>
      </c>
      <c r="G3044" t="s">
        <v>292</v>
      </c>
      <c r="H3044" t="s">
        <v>170</v>
      </c>
      <c r="I3044" t="s">
        <v>293</v>
      </c>
      <c r="J3044">
        <v>20.009</v>
      </c>
      <c r="K3044" t="s">
        <v>462</v>
      </c>
    </row>
    <row r="3045" spans="1:11" x14ac:dyDescent="0.25">
      <c r="A3045" t="s">
        <v>289</v>
      </c>
      <c r="B3045" t="s">
        <v>462</v>
      </c>
      <c r="C3045" t="s">
        <v>499</v>
      </c>
      <c r="D3045" t="s">
        <v>37</v>
      </c>
      <c r="E3045" t="s">
        <v>434</v>
      </c>
      <c r="F3045">
        <v>1972</v>
      </c>
      <c r="G3045" t="s">
        <v>292</v>
      </c>
      <c r="H3045" t="s">
        <v>170</v>
      </c>
      <c r="I3045" t="s">
        <v>293</v>
      </c>
      <c r="J3045">
        <v>21.559000000000001</v>
      </c>
      <c r="K3045" t="s">
        <v>462</v>
      </c>
    </row>
    <row r="3046" spans="1:11" x14ac:dyDescent="0.25">
      <c r="A3046" t="s">
        <v>289</v>
      </c>
      <c r="B3046" t="s">
        <v>462</v>
      </c>
      <c r="C3046" t="s">
        <v>499</v>
      </c>
      <c r="D3046" t="s">
        <v>37</v>
      </c>
      <c r="E3046" t="s">
        <v>434</v>
      </c>
      <c r="F3046">
        <v>1973</v>
      </c>
      <c r="G3046" t="s">
        <v>292</v>
      </c>
      <c r="H3046" t="s">
        <v>170</v>
      </c>
      <c r="I3046" t="s">
        <v>293</v>
      </c>
      <c r="J3046">
        <v>23.347999999999999</v>
      </c>
      <c r="K3046" t="s">
        <v>462</v>
      </c>
    </row>
    <row r="3047" spans="1:11" x14ac:dyDescent="0.25">
      <c r="A3047" t="s">
        <v>289</v>
      </c>
      <c r="B3047" t="s">
        <v>462</v>
      </c>
      <c r="C3047" t="s">
        <v>499</v>
      </c>
      <c r="D3047" t="s">
        <v>37</v>
      </c>
      <c r="E3047" t="s">
        <v>434</v>
      </c>
      <c r="F3047">
        <v>1974</v>
      </c>
      <c r="G3047" t="s">
        <v>292</v>
      </c>
      <c r="H3047" t="s">
        <v>170</v>
      </c>
      <c r="I3047" t="s">
        <v>293</v>
      </c>
      <c r="J3047">
        <v>25.975999999999999</v>
      </c>
      <c r="K3047" t="s">
        <v>462</v>
      </c>
    </row>
    <row r="3048" spans="1:11" x14ac:dyDescent="0.25">
      <c r="A3048" t="s">
        <v>289</v>
      </c>
      <c r="B3048" t="s">
        <v>462</v>
      </c>
      <c r="C3048" t="s">
        <v>499</v>
      </c>
      <c r="D3048" t="s">
        <v>37</v>
      </c>
      <c r="E3048" t="s">
        <v>434</v>
      </c>
      <c r="F3048">
        <v>1975</v>
      </c>
      <c r="G3048" t="s">
        <v>292</v>
      </c>
      <c r="H3048" t="s">
        <v>170</v>
      </c>
      <c r="I3048" t="s">
        <v>293</v>
      </c>
      <c r="J3048">
        <v>28.431000000000001</v>
      </c>
      <c r="K3048" t="s">
        <v>462</v>
      </c>
    </row>
    <row r="3049" spans="1:11" x14ac:dyDescent="0.25">
      <c r="A3049" t="s">
        <v>289</v>
      </c>
      <c r="B3049" t="s">
        <v>462</v>
      </c>
      <c r="C3049" t="s">
        <v>499</v>
      </c>
      <c r="D3049" t="s">
        <v>37</v>
      </c>
      <c r="E3049" t="s">
        <v>434</v>
      </c>
      <c r="F3049">
        <v>1976</v>
      </c>
      <c r="G3049" t="s">
        <v>292</v>
      </c>
      <c r="H3049" t="s">
        <v>170</v>
      </c>
      <c r="I3049" t="s">
        <v>293</v>
      </c>
      <c r="J3049">
        <v>29.526</v>
      </c>
      <c r="K3049" t="s">
        <v>462</v>
      </c>
    </row>
    <row r="3050" spans="1:11" x14ac:dyDescent="0.25">
      <c r="A3050" t="s">
        <v>289</v>
      </c>
      <c r="B3050" t="s">
        <v>462</v>
      </c>
      <c r="C3050" t="s">
        <v>499</v>
      </c>
      <c r="D3050" t="s">
        <v>37</v>
      </c>
      <c r="E3050" t="s">
        <v>434</v>
      </c>
      <c r="F3050">
        <v>1977</v>
      </c>
      <c r="G3050" t="s">
        <v>292</v>
      </c>
      <c r="H3050" t="s">
        <v>170</v>
      </c>
      <c r="I3050" t="s">
        <v>293</v>
      </c>
      <c r="J3050">
        <v>31.841000000000001</v>
      </c>
      <c r="K3050" t="s">
        <v>462</v>
      </c>
    </row>
    <row r="3051" spans="1:11" x14ac:dyDescent="0.25">
      <c r="A3051" t="s">
        <v>289</v>
      </c>
      <c r="B3051" t="s">
        <v>462</v>
      </c>
      <c r="C3051" t="s">
        <v>499</v>
      </c>
      <c r="D3051" t="s">
        <v>37</v>
      </c>
      <c r="E3051" t="s">
        <v>434</v>
      </c>
      <c r="F3051">
        <v>1978</v>
      </c>
      <c r="G3051" t="s">
        <v>292</v>
      </c>
      <c r="H3051" t="s">
        <v>170</v>
      </c>
      <c r="I3051" t="s">
        <v>293</v>
      </c>
      <c r="J3051">
        <v>34.707000000000001</v>
      </c>
      <c r="K3051" t="s">
        <v>462</v>
      </c>
    </row>
    <row r="3052" spans="1:11" x14ac:dyDescent="0.25">
      <c r="A3052" t="s">
        <v>289</v>
      </c>
      <c r="B3052" t="s">
        <v>462</v>
      </c>
      <c r="C3052" t="s">
        <v>499</v>
      </c>
      <c r="D3052" t="s">
        <v>37</v>
      </c>
      <c r="E3052" t="s">
        <v>434</v>
      </c>
      <c r="F3052">
        <v>1979</v>
      </c>
      <c r="G3052" t="s">
        <v>292</v>
      </c>
      <c r="H3052" t="s">
        <v>170</v>
      </c>
      <c r="I3052" t="s">
        <v>293</v>
      </c>
      <c r="J3052">
        <v>38.619999999999997</v>
      </c>
      <c r="K3052" t="s">
        <v>462</v>
      </c>
    </row>
    <row r="3053" spans="1:11" x14ac:dyDescent="0.25">
      <c r="A3053" t="s">
        <v>289</v>
      </c>
      <c r="B3053" t="s">
        <v>462</v>
      </c>
      <c r="C3053" t="s">
        <v>499</v>
      </c>
      <c r="D3053" t="s">
        <v>37</v>
      </c>
      <c r="E3053" t="s">
        <v>434</v>
      </c>
      <c r="F3053">
        <v>1980</v>
      </c>
      <c r="G3053" t="s">
        <v>292</v>
      </c>
      <c r="H3053" t="s">
        <v>170</v>
      </c>
      <c r="I3053" t="s">
        <v>293</v>
      </c>
      <c r="J3053">
        <v>42.726999999999997</v>
      </c>
      <c r="K3053" t="s">
        <v>462</v>
      </c>
    </row>
    <row r="3054" spans="1:11" x14ac:dyDescent="0.25">
      <c r="A3054" t="s">
        <v>289</v>
      </c>
      <c r="B3054" t="s">
        <v>462</v>
      </c>
      <c r="C3054" t="s">
        <v>499</v>
      </c>
      <c r="D3054" t="s">
        <v>37</v>
      </c>
      <c r="E3054" t="s">
        <v>434</v>
      </c>
      <c r="F3054">
        <v>1981</v>
      </c>
      <c r="G3054" t="s">
        <v>292</v>
      </c>
      <c r="H3054" t="s">
        <v>170</v>
      </c>
      <c r="I3054" t="s">
        <v>293</v>
      </c>
      <c r="J3054">
        <v>46.387999999999998</v>
      </c>
      <c r="K3054" t="s">
        <v>462</v>
      </c>
    </row>
    <row r="3055" spans="1:11" x14ac:dyDescent="0.25">
      <c r="A3055" t="s">
        <v>289</v>
      </c>
      <c r="B3055" t="s">
        <v>462</v>
      </c>
      <c r="C3055" t="s">
        <v>499</v>
      </c>
      <c r="D3055" t="s">
        <v>37</v>
      </c>
      <c r="E3055" t="s">
        <v>434</v>
      </c>
      <c r="F3055">
        <v>1982</v>
      </c>
      <c r="G3055" t="s">
        <v>292</v>
      </c>
      <c r="H3055" t="s">
        <v>170</v>
      </c>
      <c r="I3055" t="s">
        <v>293</v>
      </c>
      <c r="J3055">
        <v>49.798999999999999</v>
      </c>
      <c r="K3055" t="s">
        <v>462</v>
      </c>
    </row>
    <row r="3056" spans="1:11" x14ac:dyDescent="0.25">
      <c r="A3056" t="s">
        <v>289</v>
      </c>
      <c r="B3056" t="s">
        <v>462</v>
      </c>
      <c r="C3056" t="s">
        <v>499</v>
      </c>
      <c r="D3056" t="s">
        <v>37</v>
      </c>
      <c r="E3056" t="s">
        <v>434</v>
      </c>
      <c r="F3056">
        <v>1983</v>
      </c>
      <c r="G3056" t="s">
        <v>292</v>
      </c>
      <c r="H3056" t="s">
        <v>170</v>
      </c>
      <c r="I3056" t="s">
        <v>293</v>
      </c>
      <c r="J3056">
        <v>52.186</v>
      </c>
      <c r="K3056" t="s">
        <v>462</v>
      </c>
    </row>
    <row r="3057" spans="1:11" x14ac:dyDescent="0.25">
      <c r="A3057" t="s">
        <v>289</v>
      </c>
      <c r="B3057" t="s">
        <v>462</v>
      </c>
      <c r="C3057" t="s">
        <v>499</v>
      </c>
      <c r="D3057" t="s">
        <v>37</v>
      </c>
      <c r="E3057" t="s">
        <v>434</v>
      </c>
      <c r="F3057">
        <v>1984</v>
      </c>
      <c r="G3057" t="s">
        <v>292</v>
      </c>
      <c r="H3057" t="s">
        <v>170</v>
      </c>
      <c r="I3057" t="s">
        <v>293</v>
      </c>
      <c r="J3057">
        <v>54.723999999999997</v>
      </c>
      <c r="K3057" t="s">
        <v>462</v>
      </c>
    </row>
    <row r="3058" spans="1:11" x14ac:dyDescent="0.25">
      <c r="A3058" t="s">
        <v>289</v>
      </c>
      <c r="B3058" t="s">
        <v>462</v>
      </c>
      <c r="C3058" t="s">
        <v>499</v>
      </c>
      <c r="D3058" t="s">
        <v>37</v>
      </c>
      <c r="E3058" t="s">
        <v>434</v>
      </c>
      <c r="F3058">
        <v>1985</v>
      </c>
      <c r="G3058" t="s">
        <v>292</v>
      </c>
      <c r="H3058" t="s">
        <v>170</v>
      </c>
      <c r="I3058" t="s">
        <v>293</v>
      </c>
      <c r="J3058">
        <v>57.459000000000003</v>
      </c>
      <c r="K3058" t="s">
        <v>462</v>
      </c>
    </row>
    <row r="3059" spans="1:11" x14ac:dyDescent="0.25">
      <c r="A3059" t="s">
        <v>289</v>
      </c>
      <c r="B3059" t="s">
        <v>462</v>
      </c>
      <c r="C3059" t="s">
        <v>499</v>
      </c>
      <c r="D3059" t="s">
        <v>37</v>
      </c>
      <c r="E3059" t="s">
        <v>434</v>
      </c>
      <c r="F3059">
        <v>1986</v>
      </c>
      <c r="G3059" t="s">
        <v>292</v>
      </c>
      <c r="H3059" t="s">
        <v>170</v>
      </c>
      <c r="I3059" t="s">
        <v>293</v>
      </c>
      <c r="J3059">
        <v>60.462000000000003</v>
      </c>
      <c r="K3059" t="s">
        <v>462</v>
      </c>
    </row>
    <row r="3060" spans="1:11" x14ac:dyDescent="0.25">
      <c r="A3060" t="s">
        <v>289</v>
      </c>
      <c r="B3060" t="s">
        <v>462</v>
      </c>
      <c r="C3060" t="s">
        <v>499</v>
      </c>
      <c r="D3060" t="s">
        <v>37</v>
      </c>
      <c r="E3060" t="s">
        <v>434</v>
      </c>
      <c r="F3060">
        <v>1987</v>
      </c>
      <c r="G3060" t="s">
        <v>292</v>
      </c>
      <c r="H3060" t="s">
        <v>170</v>
      </c>
      <c r="I3060" t="s">
        <v>293</v>
      </c>
      <c r="J3060">
        <v>63.72</v>
      </c>
      <c r="K3060" t="s">
        <v>462</v>
      </c>
    </row>
    <row r="3061" spans="1:11" x14ac:dyDescent="0.25">
      <c r="A3061" t="s">
        <v>289</v>
      </c>
      <c r="B3061" t="s">
        <v>462</v>
      </c>
      <c r="C3061" t="s">
        <v>499</v>
      </c>
      <c r="D3061" t="s">
        <v>37</v>
      </c>
      <c r="E3061" t="s">
        <v>434</v>
      </c>
      <c r="F3061">
        <v>1988</v>
      </c>
      <c r="G3061" t="s">
        <v>292</v>
      </c>
      <c r="H3061" t="s">
        <v>170</v>
      </c>
      <c r="I3061" t="s">
        <v>293</v>
      </c>
      <c r="J3061">
        <v>67.400000000000006</v>
      </c>
      <c r="K3061" t="s">
        <v>462</v>
      </c>
    </row>
    <row r="3062" spans="1:11" x14ac:dyDescent="0.25">
      <c r="A3062" t="s">
        <v>289</v>
      </c>
      <c r="B3062" t="s">
        <v>462</v>
      </c>
      <c r="C3062" t="s">
        <v>499</v>
      </c>
      <c r="D3062" t="s">
        <v>37</v>
      </c>
      <c r="E3062" t="s">
        <v>434</v>
      </c>
      <c r="F3062">
        <v>1989</v>
      </c>
      <c r="G3062" t="s">
        <v>292</v>
      </c>
      <c r="H3062" t="s">
        <v>170</v>
      </c>
      <c r="I3062" t="s">
        <v>293</v>
      </c>
      <c r="J3062">
        <v>69.989999999999995</v>
      </c>
      <c r="K3062" t="s">
        <v>462</v>
      </c>
    </row>
    <row r="3063" spans="1:11" x14ac:dyDescent="0.25">
      <c r="A3063" t="s">
        <v>289</v>
      </c>
      <c r="B3063" t="s">
        <v>462</v>
      </c>
      <c r="C3063" t="s">
        <v>499</v>
      </c>
      <c r="D3063" t="s">
        <v>37</v>
      </c>
      <c r="E3063" t="s">
        <v>434</v>
      </c>
      <c r="F3063">
        <v>1990</v>
      </c>
      <c r="G3063" t="s">
        <v>292</v>
      </c>
      <c r="H3063" t="s">
        <v>170</v>
      </c>
      <c r="I3063" t="s">
        <v>293</v>
      </c>
      <c r="J3063">
        <v>72.587000000000003</v>
      </c>
      <c r="K3063" t="s">
        <v>462</v>
      </c>
    </row>
    <row r="3064" spans="1:11" x14ac:dyDescent="0.25">
      <c r="A3064" t="s">
        <v>289</v>
      </c>
      <c r="B3064" t="s">
        <v>462</v>
      </c>
      <c r="C3064" t="s">
        <v>499</v>
      </c>
      <c r="D3064" t="s">
        <v>37</v>
      </c>
      <c r="E3064" t="s">
        <v>434</v>
      </c>
      <c r="F3064">
        <v>1991</v>
      </c>
      <c r="G3064" t="s">
        <v>292</v>
      </c>
      <c r="H3064" t="s">
        <v>170</v>
      </c>
      <c r="I3064" t="s">
        <v>293</v>
      </c>
      <c r="J3064">
        <v>73.647000000000006</v>
      </c>
      <c r="K3064" t="s">
        <v>462</v>
      </c>
    </row>
    <row r="3065" spans="1:11" x14ac:dyDescent="0.25">
      <c r="A3065" t="s">
        <v>289</v>
      </c>
      <c r="B3065" t="s">
        <v>462</v>
      </c>
      <c r="C3065" t="s">
        <v>499</v>
      </c>
      <c r="D3065" t="s">
        <v>37</v>
      </c>
      <c r="E3065" t="s">
        <v>434</v>
      </c>
      <c r="F3065">
        <v>1992</v>
      </c>
      <c r="G3065" t="s">
        <v>292</v>
      </c>
      <c r="H3065" t="s">
        <v>170</v>
      </c>
      <c r="I3065" t="s">
        <v>293</v>
      </c>
      <c r="J3065">
        <v>74.069000000000003</v>
      </c>
      <c r="K3065" t="s">
        <v>462</v>
      </c>
    </row>
    <row r="3066" spans="1:11" x14ac:dyDescent="0.25">
      <c r="A3066" t="s">
        <v>289</v>
      </c>
      <c r="B3066" t="s">
        <v>462</v>
      </c>
      <c r="C3066" t="s">
        <v>499</v>
      </c>
      <c r="D3066" t="s">
        <v>37</v>
      </c>
      <c r="E3066" t="s">
        <v>434</v>
      </c>
      <c r="F3066">
        <v>1993</v>
      </c>
      <c r="G3066" t="s">
        <v>292</v>
      </c>
      <c r="H3066" t="s">
        <v>170</v>
      </c>
      <c r="I3066" t="s">
        <v>293</v>
      </c>
      <c r="J3066">
        <v>75.274000000000001</v>
      </c>
      <c r="K3066" t="s">
        <v>462</v>
      </c>
    </row>
    <row r="3067" spans="1:11" x14ac:dyDescent="0.25">
      <c r="A3067" t="s">
        <v>289</v>
      </c>
      <c r="B3067" t="s">
        <v>462</v>
      </c>
      <c r="C3067" t="s">
        <v>499</v>
      </c>
      <c r="D3067" t="s">
        <v>37</v>
      </c>
      <c r="E3067" t="s">
        <v>434</v>
      </c>
      <c r="F3067">
        <v>1994</v>
      </c>
      <c r="G3067" t="s">
        <v>292</v>
      </c>
      <c r="H3067" t="s">
        <v>170</v>
      </c>
      <c r="I3067" t="s">
        <v>293</v>
      </c>
      <c r="J3067">
        <v>77.322000000000003</v>
      </c>
      <c r="K3067" t="s">
        <v>462</v>
      </c>
    </row>
    <row r="3068" spans="1:11" x14ac:dyDescent="0.25">
      <c r="A3068" t="s">
        <v>289</v>
      </c>
      <c r="B3068" t="s">
        <v>462</v>
      </c>
      <c r="C3068" t="s">
        <v>499</v>
      </c>
      <c r="D3068" t="s">
        <v>37</v>
      </c>
      <c r="E3068" t="s">
        <v>434</v>
      </c>
      <c r="F3068">
        <v>1995</v>
      </c>
      <c r="G3068" t="s">
        <v>292</v>
      </c>
      <c r="H3068" t="s">
        <v>170</v>
      </c>
      <c r="I3068" t="s">
        <v>293</v>
      </c>
      <c r="J3068">
        <v>79.503</v>
      </c>
      <c r="K3068" t="s">
        <v>462</v>
      </c>
    </row>
    <row r="3069" spans="1:11" x14ac:dyDescent="0.25">
      <c r="A3069" t="s">
        <v>289</v>
      </c>
      <c r="B3069" t="s">
        <v>462</v>
      </c>
      <c r="C3069" t="s">
        <v>499</v>
      </c>
      <c r="D3069" t="s">
        <v>37</v>
      </c>
      <c r="E3069" t="s">
        <v>434</v>
      </c>
      <c r="F3069">
        <v>1996</v>
      </c>
      <c r="G3069" t="s">
        <v>292</v>
      </c>
      <c r="H3069" t="s">
        <v>170</v>
      </c>
      <c r="I3069" t="s">
        <v>293</v>
      </c>
      <c r="J3069">
        <v>80.888000000000005</v>
      </c>
      <c r="K3069" t="s">
        <v>462</v>
      </c>
    </row>
    <row r="3070" spans="1:11" x14ac:dyDescent="0.25">
      <c r="A3070" t="s">
        <v>289</v>
      </c>
      <c r="B3070" t="s">
        <v>462</v>
      </c>
      <c r="C3070" t="s">
        <v>499</v>
      </c>
      <c r="D3070" t="s">
        <v>37</v>
      </c>
      <c r="E3070" t="s">
        <v>434</v>
      </c>
      <c r="F3070">
        <v>1997</v>
      </c>
      <c r="G3070" t="s">
        <v>292</v>
      </c>
      <c r="H3070" t="s">
        <v>170</v>
      </c>
      <c r="I3070" t="s">
        <v>293</v>
      </c>
      <c r="J3070">
        <v>82.42</v>
      </c>
      <c r="K3070" t="s">
        <v>462</v>
      </c>
    </row>
    <row r="3071" spans="1:11" x14ac:dyDescent="0.25">
      <c r="A3071" t="s">
        <v>289</v>
      </c>
      <c r="B3071" t="s">
        <v>462</v>
      </c>
      <c r="C3071" t="s">
        <v>499</v>
      </c>
      <c r="D3071" t="s">
        <v>37</v>
      </c>
      <c r="E3071" t="s">
        <v>434</v>
      </c>
      <c r="F3071">
        <v>1998</v>
      </c>
      <c r="G3071" t="s">
        <v>292</v>
      </c>
      <c r="H3071" t="s">
        <v>170</v>
      </c>
      <c r="I3071" t="s">
        <v>293</v>
      </c>
      <c r="J3071">
        <v>84.284000000000006</v>
      </c>
      <c r="K3071" t="s">
        <v>462</v>
      </c>
    </row>
    <row r="3072" spans="1:11" x14ac:dyDescent="0.25">
      <c r="A3072" t="s">
        <v>289</v>
      </c>
      <c r="B3072" t="s">
        <v>462</v>
      </c>
      <c r="C3072" t="s">
        <v>499</v>
      </c>
      <c r="D3072" t="s">
        <v>37</v>
      </c>
      <c r="E3072" t="s">
        <v>434</v>
      </c>
      <c r="F3072">
        <v>1999</v>
      </c>
      <c r="G3072" t="s">
        <v>292</v>
      </c>
      <c r="H3072" t="s">
        <v>170</v>
      </c>
      <c r="I3072" t="s">
        <v>293</v>
      </c>
      <c r="J3072">
        <v>84.076999999999998</v>
      </c>
      <c r="K3072" t="s">
        <v>462</v>
      </c>
    </row>
    <row r="3073" spans="1:11" x14ac:dyDescent="0.25">
      <c r="A3073" t="s">
        <v>289</v>
      </c>
      <c r="B3073" t="s">
        <v>462</v>
      </c>
      <c r="C3073" t="s">
        <v>499</v>
      </c>
      <c r="D3073" t="s">
        <v>37</v>
      </c>
      <c r="E3073" t="s">
        <v>434</v>
      </c>
      <c r="F3073">
        <v>2000</v>
      </c>
      <c r="G3073" t="s">
        <v>292</v>
      </c>
      <c r="H3073" t="s">
        <v>170</v>
      </c>
      <c r="I3073" t="s">
        <v>293</v>
      </c>
      <c r="J3073">
        <v>85.801000000000002</v>
      </c>
      <c r="K3073" t="s">
        <v>462</v>
      </c>
    </row>
    <row r="3074" spans="1:11" x14ac:dyDescent="0.25">
      <c r="A3074" t="s">
        <v>289</v>
      </c>
      <c r="B3074" t="s">
        <v>462</v>
      </c>
      <c r="C3074" t="s">
        <v>499</v>
      </c>
      <c r="D3074" t="s">
        <v>37</v>
      </c>
      <c r="E3074" t="s">
        <v>434</v>
      </c>
      <c r="F3074">
        <v>2001</v>
      </c>
      <c r="G3074" t="s">
        <v>292</v>
      </c>
      <c r="H3074" t="s">
        <v>170</v>
      </c>
      <c r="I3074" t="s">
        <v>293</v>
      </c>
      <c r="J3074">
        <v>89.756</v>
      </c>
      <c r="K3074" t="s">
        <v>462</v>
      </c>
    </row>
    <row r="3075" spans="1:11" x14ac:dyDescent="0.25">
      <c r="A3075" t="s">
        <v>289</v>
      </c>
      <c r="B3075" t="s">
        <v>462</v>
      </c>
      <c r="C3075" t="s">
        <v>499</v>
      </c>
      <c r="D3075" t="s">
        <v>37</v>
      </c>
      <c r="E3075" t="s">
        <v>434</v>
      </c>
      <c r="F3075">
        <v>2002</v>
      </c>
      <c r="G3075" t="s">
        <v>292</v>
      </c>
      <c r="H3075" t="s">
        <v>170</v>
      </c>
      <c r="I3075" t="s">
        <v>293</v>
      </c>
      <c r="J3075">
        <v>90.703000000000003</v>
      </c>
      <c r="K3075" t="s">
        <v>462</v>
      </c>
    </row>
    <row r="3076" spans="1:11" x14ac:dyDescent="0.25">
      <c r="A3076" t="s">
        <v>289</v>
      </c>
      <c r="B3076" t="s">
        <v>462</v>
      </c>
      <c r="C3076" t="s">
        <v>499</v>
      </c>
      <c r="D3076" t="s">
        <v>37</v>
      </c>
      <c r="E3076" t="s">
        <v>434</v>
      </c>
      <c r="F3076">
        <v>2003</v>
      </c>
      <c r="G3076" t="s">
        <v>292</v>
      </c>
      <c r="H3076" t="s">
        <v>170</v>
      </c>
      <c r="I3076" t="s">
        <v>293</v>
      </c>
      <c r="J3076">
        <v>91.138999999999996</v>
      </c>
      <c r="K3076" t="s">
        <v>462</v>
      </c>
    </row>
    <row r="3077" spans="1:11" x14ac:dyDescent="0.25">
      <c r="A3077" t="s">
        <v>289</v>
      </c>
      <c r="B3077" t="s">
        <v>462</v>
      </c>
      <c r="C3077" t="s">
        <v>499</v>
      </c>
      <c r="D3077" t="s">
        <v>37</v>
      </c>
      <c r="E3077" t="s">
        <v>434</v>
      </c>
      <c r="F3077">
        <v>2004</v>
      </c>
      <c r="G3077" t="s">
        <v>292</v>
      </c>
      <c r="H3077" t="s">
        <v>170</v>
      </c>
      <c r="I3077" t="s">
        <v>293</v>
      </c>
      <c r="J3077">
        <v>91.673000000000002</v>
      </c>
      <c r="K3077" t="s">
        <v>462</v>
      </c>
    </row>
    <row r="3078" spans="1:11" x14ac:dyDescent="0.25">
      <c r="A3078" t="s">
        <v>289</v>
      </c>
      <c r="B3078" t="s">
        <v>462</v>
      </c>
      <c r="C3078" t="s">
        <v>499</v>
      </c>
      <c r="D3078" t="s">
        <v>37</v>
      </c>
      <c r="E3078" t="s">
        <v>434</v>
      </c>
      <c r="F3078">
        <v>2005</v>
      </c>
      <c r="G3078" t="s">
        <v>292</v>
      </c>
      <c r="H3078" t="s">
        <v>170</v>
      </c>
      <c r="I3078" t="s">
        <v>293</v>
      </c>
      <c r="J3078">
        <v>92.05</v>
      </c>
      <c r="K3078" t="s">
        <v>462</v>
      </c>
    </row>
    <row r="3079" spans="1:11" x14ac:dyDescent="0.25">
      <c r="A3079" t="s">
        <v>289</v>
      </c>
      <c r="B3079" t="s">
        <v>462</v>
      </c>
      <c r="C3079" t="s">
        <v>499</v>
      </c>
      <c r="D3079" t="s">
        <v>37</v>
      </c>
      <c r="E3079" t="s">
        <v>434</v>
      </c>
      <c r="F3079">
        <v>2006</v>
      </c>
      <c r="G3079" t="s">
        <v>292</v>
      </c>
      <c r="H3079" t="s">
        <v>170</v>
      </c>
      <c r="I3079" t="s">
        <v>293</v>
      </c>
      <c r="J3079">
        <v>92.36</v>
      </c>
      <c r="K3079" t="s">
        <v>462</v>
      </c>
    </row>
    <row r="3080" spans="1:11" x14ac:dyDescent="0.25">
      <c r="A3080" t="s">
        <v>289</v>
      </c>
      <c r="B3080" t="s">
        <v>462</v>
      </c>
      <c r="C3080" t="s">
        <v>499</v>
      </c>
      <c r="D3080" t="s">
        <v>37</v>
      </c>
      <c r="E3080" t="s">
        <v>434</v>
      </c>
      <c r="F3080">
        <v>2007</v>
      </c>
      <c r="G3080" t="s">
        <v>292</v>
      </c>
      <c r="H3080" t="s">
        <v>170</v>
      </c>
      <c r="I3080" t="s">
        <v>293</v>
      </c>
      <c r="J3080">
        <v>92.259</v>
      </c>
      <c r="K3080" t="s">
        <v>462</v>
      </c>
    </row>
    <row r="3081" spans="1:11" x14ac:dyDescent="0.25">
      <c r="A3081" t="s">
        <v>289</v>
      </c>
      <c r="B3081" t="s">
        <v>462</v>
      </c>
      <c r="C3081" t="s">
        <v>499</v>
      </c>
      <c r="D3081" t="s">
        <v>37</v>
      </c>
      <c r="E3081" t="s">
        <v>434</v>
      </c>
      <c r="F3081">
        <v>2008</v>
      </c>
      <c r="G3081" t="s">
        <v>292</v>
      </c>
      <c r="H3081" t="s">
        <v>170</v>
      </c>
      <c r="I3081" t="s">
        <v>293</v>
      </c>
      <c r="J3081">
        <v>88.804000000000002</v>
      </c>
      <c r="K3081" t="s">
        <v>462</v>
      </c>
    </row>
    <row r="3082" spans="1:11" x14ac:dyDescent="0.25">
      <c r="A3082" t="s">
        <v>289</v>
      </c>
      <c r="B3082" t="s">
        <v>462</v>
      </c>
      <c r="C3082" t="s">
        <v>499</v>
      </c>
      <c r="D3082" t="s">
        <v>37</v>
      </c>
      <c r="E3082" t="s">
        <v>434</v>
      </c>
      <c r="F3082">
        <v>2009</v>
      </c>
      <c r="G3082" t="s">
        <v>292</v>
      </c>
      <c r="H3082" t="s">
        <v>170</v>
      </c>
      <c r="I3082" t="s">
        <v>293</v>
      </c>
      <c r="J3082">
        <v>85.28</v>
      </c>
      <c r="K3082" t="s">
        <v>462</v>
      </c>
    </row>
    <row r="3083" spans="1:11" x14ac:dyDescent="0.25">
      <c r="A3083" t="s">
        <v>289</v>
      </c>
      <c r="B3083" t="s">
        <v>462</v>
      </c>
      <c r="C3083" t="s">
        <v>499</v>
      </c>
      <c r="D3083" t="s">
        <v>37</v>
      </c>
      <c r="E3083" t="s">
        <v>434</v>
      </c>
      <c r="F3083">
        <v>2010</v>
      </c>
      <c r="G3083" t="s">
        <v>292</v>
      </c>
      <c r="H3083" t="s">
        <v>170</v>
      </c>
      <c r="I3083" t="s">
        <v>293</v>
      </c>
      <c r="J3083">
        <v>83.847999999999999</v>
      </c>
      <c r="K3083" t="s">
        <v>462</v>
      </c>
    </row>
    <row r="3084" spans="1:11" x14ac:dyDescent="0.25">
      <c r="A3084" t="s">
        <v>289</v>
      </c>
      <c r="B3084" t="s">
        <v>462</v>
      </c>
      <c r="C3084" t="s">
        <v>499</v>
      </c>
      <c r="D3084" t="s">
        <v>37</v>
      </c>
      <c r="E3084" t="s">
        <v>434</v>
      </c>
      <c r="F3084">
        <v>2011</v>
      </c>
      <c r="G3084" t="s">
        <v>292</v>
      </c>
      <c r="H3084" t="s">
        <v>170</v>
      </c>
      <c r="I3084" t="s">
        <v>293</v>
      </c>
      <c r="J3084">
        <v>83.281000000000006</v>
      </c>
      <c r="K3084" t="s">
        <v>462</v>
      </c>
    </row>
    <row r="3085" spans="1:11" x14ac:dyDescent="0.25">
      <c r="A3085" t="s">
        <v>289</v>
      </c>
      <c r="B3085" t="s">
        <v>462</v>
      </c>
      <c r="C3085" t="s">
        <v>499</v>
      </c>
      <c r="D3085" t="s">
        <v>37</v>
      </c>
      <c r="E3085" t="s">
        <v>434</v>
      </c>
      <c r="F3085">
        <v>2012</v>
      </c>
      <c r="G3085" t="s">
        <v>292</v>
      </c>
      <c r="H3085" t="s">
        <v>170</v>
      </c>
      <c r="I3085" t="s">
        <v>293</v>
      </c>
      <c r="J3085">
        <v>86.858999999999995</v>
      </c>
      <c r="K3085" t="s">
        <v>462</v>
      </c>
    </row>
    <row r="3086" spans="1:11" x14ac:dyDescent="0.25">
      <c r="A3086" t="s">
        <v>289</v>
      </c>
      <c r="B3086" t="s">
        <v>462</v>
      </c>
      <c r="C3086" t="s">
        <v>499</v>
      </c>
      <c r="D3086" t="s">
        <v>37</v>
      </c>
      <c r="E3086" t="s">
        <v>434</v>
      </c>
      <c r="F3086">
        <v>2013</v>
      </c>
      <c r="G3086" t="s">
        <v>292</v>
      </c>
      <c r="H3086" t="s">
        <v>170</v>
      </c>
      <c r="I3086" t="s">
        <v>293</v>
      </c>
      <c r="J3086">
        <v>88.120999999999995</v>
      </c>
      <c r="K3086" t="s">
        <v>462</v>
      </c>
    </row>
    <row r="3087" spans="1:11" x14ac:dyDescent="0.25">
      <c r="A3087" t="s">
        <v>289</v>
      </c>
      <c r="B3087" t="s">
        <v>462</v>
      </c>
      <c r="C3087" t="s">
        <v>499</v>
      </c>
      <c r="D3087" t="s">
        <v>37</v>
      </c>
      <c r="E3087" t="s">
        <v>434</v>
      </c>
      <c r="F3087">
        <v>2014</v>
      </c>
      <c r="G3087" t="s">
        <v>292</v>
      </c>
      <c r="H3087" t="s">
        <v>170</v>
      </c>
      <c r="I3087" t="s">
        <v>293</v>
      </c>
      <c r="J3087">
        <v>90.948999999999998</v>
      </c>
      <c r="K3087" t="s">
        <v>462</v>
      </c>
    </row>
    <row r="3088" spans="1:11" x14ac:dyDescent="0.25">
      <c r="A3088" t="s">
        <v>289</v>
      </c>
      <c r="B3088" t="s">
        <v>462</v>
      </c>
      <c r="C3088" t="s">
        <v>499</v>
      </c>
      <c r="D3088" t="s">
        <v>37</v>
      </c>
      <c r="E3088" t="s">
        <v>434</v>
      </c>
      <c r="F3088">
        <v>2015</v>
      </c>
      <c r="G3088" t="s">
        <v>292</v>
      </c>
      <c r="H3088" t="s">
        <v>170</v>
      </c>
      <c r="I3088" t="s">
        <v>293</v>
      </c>
      <c r="J3088">
        <v>96.084000000000003</v>
      </c>
      <c r="K3088" t="s">
        <v>462</v>
      </c>
    </row>
    <row r="3089" spans="1:11" x14ac:dyDescent="0.25">
      <c r="A3089" t="s">
        <v>289</v>
      </c>
      <c r="B3089" t="s">
        <v>462</v>
      </c>
      <c r="C3089" t="s">
        <v>499</v>
      </c>
      <c r="D3089" t="s">
        <v>37</v>
      </c>
      <c r="E3089" t="s">
        <v>434</v>
      </c>
      <c r="F3089">
        <v>2016</v>
      </c>
      <c r="G3089" t="s">
        <v>292</v>
      </c>
      <c r="H3089" t="s">
        <v>170</v>
      </c>
      <c r="I3089" t="s">
        <v>293</v>
      </c>
      <c r="J3089">
        <v>98.965000000000003</v>
      </c>
      <c r="K3089" t="s">
        <v>462</v>
      </c>
    </row>
    <row r="3090" spans="1:11" x14ac:dyDescent="0.25">
      <c r="A3090" t="s">
        <v>289</v>
      </c>
      <c r="B3090" t="s">
        <v>462</v>
      </c>
      <c r="C3090" t="s">
        <v>499</v>
      </c>
      <c r="D3090" t="s">
        <v>37</v>
      </c>
      <c r="E3090" t="s">
        <v>434</v>
      </c>
      <c r="F3090">
        <v>2017</v>
      </c>
      <c r="G3090" t="s">
        <v>292</v>
      </c>
      <c r="H3090" t="s">
        <v>170</v>
      </c>
      <c r="I3090" t="s">
        <v>293</v>
      </c>
      <c r="J3090">
        <v>100</v>
      </c>
      <c r="K3090" t="s">
        <v>462</v>
      </c>
    </row>
    <row r="3091" spans="1:11" x14ac:dyDescent="0.25">
      <c r="A3091" t="s">
        <v>289</v>
      </c>
      <c r="B3091" t="s">
        <v>462</v>
      </c>
      <c r="C3091" t="s">
        <v>499</v>
      </c>
      <c r="D3091" t="s">
        <v>37</v>
      </c>
      <c r="E3091" t="s">
        <v>434</v>
      </c>
      <c r="F3091">
        <v>2018</v>
      </c>
      <c r="G3091" t="s">
        <v>292</v>
      </c>
      <c r="H3091" t="s">
        <v>170</v>
      </c>
      <c r="I3091" t="s">
        <v>293</v>
      </c>
      <c r="J3091">
        <v>104.74299999999999</v>
      </c>
      <c r="K3091" t="s">
        <v>462</v>
      </c>
    </row>
    <row r="3092" spans="1:11" x14ac:dyDescent="0.25">
      <c r="A3092" t="s">
        <v>289</v>
      </c>
      <c r="B3092" t="s">
        <v>462</v>
      </c>
      <c r="C3092" t="s">
        <v>499</v>
      </c>
      <c r="D3092" t="s">
        <v>37</v>
      </c>
      <c r="E3092" t="s">
        <v>434</v>
      </c>
      <c r="F3092">
        <v>2019</v>
      </c>
      <c r="G3092" t="s">
        <v>292</v>
      </c>
      <c r="H3092" t="s">
        <v>170</v>
      </c>
      <c r="I3092" t="s">
        <v>293</v>
      </c>
      <c r="J3092">
        <v>107.005</v>
      </c>
      <c r="K3092" t="s">
        <v>462</v>
      </c>
    </row>
    <row r="3093" spans="1:11" x14ac:dyDescent="0.25">
      <c r="A3093" t="s">
        <v>289</v>
      </c>
      <c r="B3093" t="s">
        <v>462</v>
      </c>
      <c r="C3093" t="s">
        <v>499</v>
      </c>
      <c r="D3093" t="s">
        <v>37</v>
      </c>
      <c r="E3093" t="s">
        <v>434</v>
      </c>
      <c r="F3093">
        <v>2020</v>
      </c>
      <c r="G3093" t="s">
        <v>292</v>
      </c>
      <c r="H3093" t="s">
        <v>170</v>
      </c>
      <c r="I3093" t="s">
        <v>293</v>
      </c>
      <c r="J3093">
        <v>110.18</v>
      </c>
      <c r="K3093" t="s">
        <v>462</v>
      </c>
    </row>
    <row r="3094" spans="1:11" x14ac:dyDescent="0.25">
      <c r="A3094" t="s">
        <v>289</v>
      </c>
      <c r="B3094" t="s">
        <v>462</v>
      </c>
      <c r="C3094" t="s">
        <v>499</v>
      </c>
      <c r="D3094" t="s">
        <v>37</v>
      </c>
      <c r="E3094" t="s">
        <v>434</v>
      </c>
      <c r="F3094">
        <v>2021</v>
      </c>
      <c r="G3094" t="s">
        <v>292</v>
      </c>
      <c r="H3094" t="s">
        <v>170</v>
      </c>
      <c r="I3094" t="s">
        <v>293</v>
      </c>
      <c r="J3094">
        <v>115.562</v>
      </c>
      <c r="K3094" t="s">
        <v>462</v>
      </c>
    </row>
    <row r="3095" spans="1:11" x14ac:dyDescent="0.25">
      <c r="A3095" t="s">
        <v>289</v>
      </c>
      <c r="B3095" t="s">
        <v>462</v>
      </c>
      <c r="C3095" t="s">
        <v>499</v>
      </c>
      <c r="D3095" t="s">
        <v>37</v>
      </c>
      <c r="E3095" t="s">
        <v>434</v>
      </c>
      <c r="F3095">
        <v>2022</v>
      </c>
      <c r="G3095" t="s">
        <v>292</v>
      </c>
      <c r="H3095" t="s">
        <v>170</v>
      </c>
      <c r="I3095" t="s">
        <v>293</v>
      </c>
      <c r="J3095">
        <v>123.226</v>
      </c>
      <c r="K3095" t="s">
        <v>462</v>
      </c>
    </row>
    <row r="3096" spans="1:11" x14ac:dyDescent="0.25">
      <c r="A3096" t="s">
        <v>289</v>
      </c>
      <c r="B3096" t="s">
        <v>462</v>
      </c>
      <c r="C3096" t="s">
        <v>500</v>
      </c>
      <c r="D3096" t="s">
        <v>39</v>
      </c>
      <c r="E3096" t="s">
        <v>22</v>
      </c>
      <c r="F3096">
        <v>1929</v>
      </c>
      <c r="G3096" t="s">
        <v>292</v>
      </c>
      <c r="H3096" t="s">
        <v>170</v>
      </c>
      <c r="I3096" t="s">
        <v>293</v>
      </c>
      <c r="J3096">
        <v>3.8809999999999998</v>
      </c>
      <c r="K3096" t="s">
        <v>462</v>
      </c>
    </row>
    <row r="3097" spans="1:11" x14ac:dyDescent="0.25">
      <c r="A3097" t="s">
        <v>289</v>
      </c>
      <c r="B3097" t="s">
        <v>462</v>
      </c>
      <c r="C3097" t="s">
        <v>500</v>
      </c>
      <c r="D3097" t="s">
        <v>39</v>
      </c>
      <c r="E3097" t="s">
        <v>22</v>
      </c>
      <c r="F3097">
        <v>1930</v>
      </c>
      <c r="G3097" t="s">
        <v>292</v>
      </c>
      <c r="H3097" t="s">
        <v>170</v>
      </c>
      <c r="I3097" t="s">
        <v>293</v>
      </c>
      <c r="J3097">
        <v>3.7970000000000002</v>
      </c>
      <c r="K3097" t="s">
        <v>462</v>
      </c>
    </row>
    <row r="3098" spans="1:11" x14ac:dyDescent="0.25">
      <c r="A3098" t="s">
        <v>289</v>
      </c>
      <c r="B3098" t="s">
        <v>462</v>
      </c>
      <c r="C3098" t="s">
        <v>500</v>
      </c>
      <c r="D3098" t="s">
        <v>39</v>
      </c>
      <c r="E3098" t="s">
        <v>22</v>
      </c>
      <c r="F3098">
        <v>1931</v>
      </c>
      <c r="G3098" t="s">
        <v>292</v>
      </c>
      <c r="H3098" t="s">
        <v>170</v>
      </c>
      <c r="I3098" t="s">
        <v>293</v>
      </c>
      <c r="J3098">
        <v>3.4390000000000001</v>
      </c>
      <c r="K3098" t="s">
        <v>462</v>
      </c>
    </row>
    <row r="3099" spans="1:11" x14ac:dyDescent="0.25">
      <c r="A3099" t="s">
        <v>289</v>
      </c>
      <c r="B3099" t="s">
        <v>462</v>
      </c>
      <c r="C3099" t="s">
        <v>500</v>
      </c>
      <c r="D3099" t="s">
        <v>39</v>
      </c>
      <c r="E3099" t="s">
        <v>22</v>
      </c>
      <c r="F3099">
        <v>1932</v>
      </c>
      <c r="G3099" t="s">
        <v>292</v>
      </c>
      <c r="H3099" t="s">
        <v>170</v>
      </c>
      <c r="I3099" t="s">
        <v>293</v>
      </c>
      <c r="J3099">
        <v>2.8</v>
      </c>
      <c r="K3099" t="s">
        <v>462</v>
      </c>
    </row>
    <row r="3100" spans="1:11" x14ac:dyDescent="0.25">
      <c r="A3100" t="s">
        <v>289</v>
      </c>
      <c r="B3100" t="s">
        <v>462</v>
      </c>
      <c r="C3100" t="s">
        <v>500</v>
      </c>
      <c r="D3100" t="s">
        <v>39</v>
      </c>
      <c r="E3100" t="s">
        <v>22</v>
      </c>
      <c r="F3100">
        <v>1933</v>
      </c>
      <c r="G3100" t="s">
        <v>292</v>
      </c>
      <c r="H3100" t="s">
        <v>170</v>
      </c>
      <c r="I3100" t="s">
        <v>293</v>
      </c>
      <c r="J3100">
        <v>2.7519999999999998</v>
      </c>
      <c r="K3100" t="s">
        <v>462</v>
      </c>
    </row>
    <row r="3101" spans="1:11" x14ac:dyDescent="0.25">
      <c r="A3101" t="s">
        <v>289</v>
      </c>
      <c r="B3101" t="s">
        <v>462</v>
      </c>
      <c r="C3101" t="s">
        <v>500</v>
      </c>
      <c r="D3101" t="s">
        <v>39</v>
      </c>
      <c r="E3101" t="s">
        <v>22</v>
      </c>
      <c r="F3101">
        <v>1934</v>
      </c>
      <c r="G3101" t="s">
        <v>292</v>
      </c>
      <c r="H3101" t="s">
        <v>170</v>
      </c>
      <c r="I3101" t="s">
        <v>293</v>
      </c>
      <c r="J3101">
        <v>3.069</v>
      </c>
      <c r="K3101" t="s">
        <v>462</v>
      </c>
    </row>
    <row r="3102" spans="1:11" x14ac:dyDescent="0.25">
      <c r="A3102" t="s">
        <v>289</v>
      </c>
      <c r="B3102" t="s">
        <v>462</v>
      </c>
      <c r="C3102" t="s">
        <v>500</v>
      </c>
      <c r="D3102" t="s">
        <v>39</v>
      </c>
      <c r="E3102" t="s">
        <v>22</v>
      </c>
      <c r="F3102">
        <v>1935</v>
      </c>
      <c r="G3102" t="s">
        <v>292</v>
      </c>
      <c r="H3102" t="s">
        <v>170</v>
      </c>
      <c r="I3102" t="s">
        <v>293</v>
      </c>
      <c r="J3102">
        <v>3.0289999999999999</v>
      </c>
      <c r="K3102" t="s">
        <v>462</v>
      </c>
    </row>
    <row r="3103" spans="1:11" x14ac:dyDescent="0.25">
      <c r="A3103" t="s">
        <v>289</v>
      </c>
      <c r="B3103" t="s">
        <v>462</v>
      </c>
      <c r="C3103" t="s">
        <v>500</v>
      </c>
      <c r="D3103" t="s">
        <v>39</v>
      </c>
      <c r="E3103" t="s">
        <v>22</v>
      </c>
      <c r="F3103">
        <v>1936</v>
      </c>
      <c r="G3103" t="s">
        <v>292</v>
      </c>
      <c r="H3103" t="s">
        <v>170</v>
      </c>
      <c r="I3103" t="s">
        <v>293</v>
      </c>
      <c r="J3103">
        <v>3.18</v>
      </c>
      <c r="K3103" t="s">
        <v>462</v>
      </c>
    </row>
    <row r="3104" spans="1:11" x14ac:dyDescent="0.25">
      <c r="A3104" t="s">
        <v>289</v>
      </c>
      <c r="B3104" t="s">
        <v>462</v>
      </c>
      <c r="C3104" t="s">
        <v>500</v>
      </c>
      <c r="D3104" t="s">
        <v>39</v>
      </c>
      <c r="E3104" t="s">
        <v>22</v>
      </c>
      <c r="F3104">
        <v>1937</v>
      </c>
      <c r="G3104" t="s">
        <v>292</v>
      </c>
      <c r="H3104" t="s">
        <v>170</v>
      </c>
      <c r="I3104" t="s">
        <v>293</v>
      </c>
      <c r="J3104">
        <v>3.4980000000000002</v>
      </c>
      <c r="K3104" t="s">
        <v>462</v>
      </c>
    </row>
    <row r="3105" spans="1:11" x14ac:dyDescent="0.25">
      <c r="A3105" t="s">
        <v>289</v>
      </c>
      <c r="B3105" t="s">
        <v>462</v>
      </c>
      <c r="C3105" t="s">
        <v>500</v>
      </c>
      <c r="D3105" t="s">
        <v>39</v>
      </c>
      <c r="E3105" t="s">
        <v>22</v>
      </c>
      <c r="F3105">
        <v>1938</v>
      </c>
      <c r="G3105" t="s">
        <v>292</v>
      </c>
      <c r="H3105" t="s">
        <v>170</v>
      </c>
      <c r="I3105" t="s">
        <v>293</v>
      </c>
      <c r="J3105">
        <v>3.613</v>
      </c>
      <c r="K3105" t="s">
        <v>462</v>
      </c>
    </row>
    <row r="3106" spans="1:11" x14ac:dyDescent="0.25">
      <c r="A3106" t="s">
        <v>289</v>
      </c>
      <c r="B3106" t="s">
        <v>462</v>
      </c>
      <c r="C3106" t="s">
        <v>500</v>
      </c>
      <c r="D3106" t="s">
        <v>39</v>
      </c>
      <c r="E3106" t="s">
        <v>22</v>
      </c>
      <c r="F3106">
        <v>1939</v>
      </c>
      <c r="G3106" t="s">
        <v>292</v>
      </c>
      <c r="H3106" t="s">
        <v>170</v>
      </c>
      <c r="I3106" t="s">
        <v>293</v>
      </c>
      <c r="J3106">
        <v>3.64</v>
      </c>
      <c r="K3106" t="s">
        <v>462</v>
      </c>
    </row>
    <row r="3107" spans="1:11" x14ac:dyDescent="0.25">
      <c r="A3107" t="s">
        <v>289</v>
      </c>
      <c r="B3107" t="s">
        <v>462</v>
      </c>
      <c r="C3107" t="s">
        <v>500</v>
      </c>
      <c r="D3107" t="s">
        <v>39</v>
      </c>
      <c r="E3107" t="s">
        <v>22</v>
      </c>
      <c r="F3107">
        <v>1940</v>
      </c>
      <c r="G3107" t="s">
        <v>292</v>
      </c>
      <c r="H3107" t="s">
        <v>170</v>
      </c>
      <c r="I3107" t="s">
        <v>293</v>
      </c>
      <c r="J3107">
        <v>3.754</v>
      </c>
      <c r="K3107" t="s">
        <v>462</v>
      </c>
    </row>
    <row r="3108" spans="1:11" x14ac:dyDescent="0.25">
      <c r="A3108" t="s">
        <v>289</v>
      </c>
      <c r="B3108" t="s">
        <v>462</v>
      </c>
      <c r="C3108" t="s">
        <v>500</v>
      </c>
      <c r="D3108" t="s">
        <v>39</v>
      </c>
      <c r="E3108" t="s">
        <v>22</v>
      </c>
      <c r="F3108">
        <v>1941</v>
      </c>
      <c r="G3108" t="s">
        <v>292</v>
      </c>
      <c r="H3108" t="s">
        <v>170</v>
      </c>
      <c r="I3108" t="s">
        <v>293</v>
      </c>
      <c r="J3108">
        <v>4.1040000000000001</v>
      </c>
      <c r="K3108" t="s">
        <v>462</v>
      </c>
    </row>
    <row r="3109" spans="1:11" x14ac:dyDescent="0.25">
      <c r="A3109" t="s">
        <v>289</v>
      </c>
      <c r="B3109" t="s">
        <v>462</v>
      </c>
      <c r="C3109" t="s">
        <v>500</v>
      </c>
      <c r="D3109" t="s">
        <v>39</v>
      </c>
      <c r="E3109" t="s">
        <v>22</v>
      </c>
      <c r="F3109">
        <v>1942</v>
      </c>
      <c r="G3109" t="s">
        <v>292</v>
      </c>
      <c r="H3109" t="s">
        <v>170</v>
      </c>
      <c r="I3109" t="s">
        <v>293</v>
      </c>
      <c r="J3109">
        <v>4.4020000000000001</v>
      </c>
      <c r="K3109" t="s">
        <v>462</v>
      </c>
    </row>
    <row r="3110" spans="1:11" x14ac:dyDescent="0.25">
      <c r="A3110" t="s">
        <v>289</v>
      </c>
      <c r="B3110" t="s">
        <v>462</v>
      </c>
      <c r="C3110" t="s">
        <v>500</v>
      </c>
      <c r="D3110" t="s">
        <v>39</v>
      </c>
      <c r="E3110" t="s">
        <v>22</v>
      </c>
      <c r="F3110">
        <v>1943</v>
      </c>
      <c r="G3110" t="s">
        <v>292</v>
      </c>
      <c r="H3110" t="s">
        <v>170</v>
      </c>
      <c r="I3110" t="s">
        <v>293</v>
      </c>
      <c r="J3110">
        <v>4.7729999999999997</v>
      </c>
      <c r="K3110" t="s">
        <v>462</v>
      </c>
    </row>
    <row r="3111" spans="1:11" x14ac:dyDescent="0.25">
      <c r="A3111" t="s">
        <v>289</v>
      </c>
      <c r="B3111" t="s">
        <v>462</v>
      </c>
      <c r="C3111" t="s">
        <v>500</v>
      </c>
      <c r="D3111" t="s">
        <v>39</v>
      </c>
      <c r="E3111" t="s">
        <v>22</v>
      </c>
      <c r="F3111">
        <v>1944</v>
      </c>
      <c r="G3111" t="s">
        <v>292</v>
      </c>
      <c r="H3111" t="s">
        <v>170</v>
      </c>
      <c r="I3111" t="s">
        <v>293</v>
      </c>
      <c r="J3111">
        <v>5.242</v>
      </c>
      <c r="K3111" t="s">
        <v>462</v>
      </c>
    </row>
    <row r="3112" spans="1:11" x14ac:dyDescent="0.25">
      <c r="A3112" t="s">
        <v>289</v>
      </c>
      <c r="B3112" t="s">
        <v>462</v>
      </c>
      <c r="C3112" t="s">
        <v>500</v>
      </c>
      <c r="D3112" t="s">
        <v>39</v>
      </c>
      <c r="E3112" t="s">
        <v>22</v>
      </c>
      <c r="F3112">
        <v>1945</v>
      </c>
      <c r="G3112" t="s">
        <v>292</v>
      </c>
      <c r="H3112" t="s">
        <v>170</v>
      </c>
      <c r="I3112" t="s">
        <v>293</v>
      </c>
      <c r="J3112">
        <v>5.5880000000000001</v>
      </c>
      <c r="K3112" t="s">
        <v>462</v>
      </c>
    </row>
    <row r="3113" spans="1:11" x14ac:dyDescent="0.25">
      <c r="A3113" t="s">
        <v>289</v>
      </c>
      <c r="B3113" t="s">
        <v>462</v>
      </c>
      <c r="C3113" t="s">
        <v>500</v>
      </c>
      <c r="D3113" t="s">
        <v>39</v>
      </c>
      <c r="E3113" t="s">
        <v>22</v>
      </c>
      <c r="F3113">
        <v>1946</v>
      </c>
      <c r="G3113" t="s">
        <v>292</v>
      </c>
      <c r="H3113" t="s">
        <v>170</v>
      </c>
      <c r="I3113" t="s">
        <v>293</v>
      </c>
      <c r="J3113">
        <v>6.0609999999999999</v>
      </c>
      <c r="K3113" t="s">
        <v>462</v>
      </c>
    </row>
    <row r="3114" spans="1:11" x14ac:dyDescent="0.25">
      <c r="A3114" t="s">
        <v>289</v>
      </c>
      <c r="B3114" t="s">
        <v>462</v>
      </c>
      <c r="C3114" t="s">
        <v>500</v>
      </c>
      <c r="D3114" t="s">
        <v>39</v>
      </c>
      <c r="E3114" t="s">
        <v>22</v>
      </c>
      <c r="F3114">
        <v>1947</v>
      </c>
      <c r="G3114" t="s">
        <v>292</v>
      </c>
      <c r="H3114" t="s">
        <v>170</v>
      </c>
      <c r="I3114" t="s">
        <v>293</v>
      </c>
      <c r="J3114">
        <v>7.2729999999999997</v>
      </c>
      <c r="K3114" t="s">
        <v>462</v>
      </c>
    </row>
    <row r="3115" spans="1:11" x14ac:dyDescent="0.25">
      <c r="A3115" t="s">
        <v>289</v>
      </c>
      <c r="B3115" t="s">
        <v>462</v>
      </c>
      <c r="C3115" t="s">
        <v>500</v>
      </c>
      <c r="D3115" t="s">
        <v>39</v>
      </c>
      <c r="E3115" t="s">
        <v>22</v>
      </c>
      <c r="F3115">
        <v>1948</v>
      </c>
      <c r="G3115" t="s">
        <v>292</v>
      </c>
      <c r="H3115" t="s">
        <v>170</v>
      </c>
      <c r="I3115" t="s">
        <v>293</v>
      </c>
      <c r="J3115">
        <v>7.8879999999999999</v>
      </c>
      <c r="K3115" t="s">
        <v>462</v>
      </c>
    </row>
    <row r="3116" spans="1:11" x14ac:dyDescent="0.25">
      <c r="A3116" t="s">
        <v>289</v>
      </c>
      <c r="B3116" t="s">
        <v>462</v>
      </c>
      <c r="C3116" t="s">
        <v>500</v>
      </c>
      <c r="D3116" t="s">
        <v>39</v>
      </c>
      <c r="E3116" t="s">
        <v>22</v>
      </c>
      <c r="F3116">
        <v>1949</v>
      </c>
      <c r="G3116" t="s">
        <v>292</v>
      </c>
      <c r="H3116" t="s">
        <v>170</v>
      </c>
      <c r="I3116" t="s">
        <v>293</v>
      </c>
      <c r="J3116">
        <v>8.0020000000000007</v>
      </c>
      <c r="K3116" t="s">
        <v>462</v>
      </c>
    </row>
    <row r="3117" spans="1:11" x14ac:dyDescent="0.25">
      <c r="A3117" t="s">
        <v>289</v>
      </c>
      <c r="B3117" t="s">
        <v>462</v>
      </c>
      <c r="C3117" t="s">
        <v>500</v>
      </c>
      <c r="D3117" t="s">
        <v>39</v>
      </c>
      <c r="E3117" t="s">
        <v>22</v>
      </c>
      <c r="F3117">
        <v>1950</v>
      </c>
      <c r="G3117" t="s">
        <v>292</v>
      </c>
      <c r="H3117" t="s">
        <v>170</v>
      </c>
      <c r="I3117" t="s">
        <v>293</v>
      </c>
      <c r="J3117">
        <v>8.2029999999999994</v>
      </c>
      <c r="K3117" t="s">
        <v>462</v>
      </c>
    </row>
    <row r="3118" spans="1:11" x14ac:dyDescent="0.25">
      <c r="A3118" t="s">
        <v>289</v>
      </c>
      <c r="B3118" t="s">
        <v>462</v>
      </c>
      <c r="C3118" t="s">
        <v>500</v>
      </c>
      <c r="D3118" t="s">
        <v>39</v>
      </c>
      <c r="E3118" t="s">
        <v>22</v>
      </c>
      <c r="F3118">
        <v>1951</v>
      </c>
      <c r="G3118" t="s">
        <v>292</v>
      </c>
      <c r="H3118" t="s">
        <v>170</v>
      </c>
      <c r="I3118" t="s">
        <v>293</v>
      </c>
      <c r="J3118">
        <v>8.7919999999999998</v>
      </c>
      <c r="K3118" t="s">
        <v>462</v>
      </c>
    </row>
    <row r="3119" spans="1:11" x14ac:dyDescent="0.25">
      <c r="A3119" t="s">
        <v>289</v>
      </c>
      <c r="B3119" t="s">
        <v>462</v>
      </c>
      <c r="C3119" t="s">
        <v>500</v>
      </c>
      <c r="D3119" t="s">
        <v>39</v>
      </c>
      <c r="E3119" t="s">
        <v>22</v>
      </c>
      <c r="F3119">
        <v>1952</v>
      </c>
      <c r="G3119" t="s">
        <v>292</v>
      </c>
      <c r="H3119" t="s">
        <v>170</v>
      </c>
      <c r="I3119" t="s">
        <v>293</v>
      </c>
      <c r="J3119">
        <v>9.0389999999999997</v>
      </c>
      <c r="K3119" t="s">
        <v>462</v>
      </c>
    </row>
    <row r="3120" spans="1:11" x14ac:dyDescent="0.25">
      <c r="A3120" t="s">
        <v>289</v>
      </c>
      <c r="B3120" t="s">
        <v>462</v>
      </c>
      <c r="C3120" t="s">
        <v>500</v>
      </c>
      <c r="D3120" t="s">
        <v>39</v>
      </c>
      <c r="E3120" t="s">
        <v>22</v>
      </c>
      <c r="F3120">
        <v>1953</v>
      </c>
      <c r="G3120" t="s">
        <v>292</v>
      </c>
      <c r="H3120" t="s">
        <v>170</v>
      </c>
      <c r="I3120" t="s">
        <v>293</v>
      </c>
      <c r="J3120">
        <v>9.1050000000000004</v>
      </c>
      <c r="K3120" t="s">
        <v>462</v>
      </c>
    </row>
    <row r="3121" spans="1:11" x14ac:dyDescent="0.25">
      <c r="A3121" t="s">
        <v>289</v>
      </c>
      <c r="B3121" t="s">
        <v>462</v>
      </c>
      <c r="C3121" t="s">
        <v>500</v>
      </c>
      <c r="D3121" t="s">
        <v>39</v>
      </c>
      <c r="E3121" t="s">
        <v>22</v>
      </c>
      <c r="F3121">
        <v>1954</v>
      </c>
      <c r="G3121" t="s">
        <v>292</v>
      </c>
      <c r="H3121" t="s">
        <v>170</v>
      </c>
      <c r="I3121" t="s">
        <v>293</v>
      </c>
      <c r="J3121">
        <v>9.1460000000000008</v>
      </c>
      <c r="K3121" t="s">
        <v>462</v>
      </c>
    </row>
    <row r="3122" spans="1:11" x14ac:dyDescent="0.25">
      <c r="A3122" t="s">
        <v>289</v>
      </c>
      <c r="B3122" t="s">
        <v>462</v>
      </c>
      <c r="C3122" t="s">
        <v>500</v>
      </c>
      <c r="D3122" t="s">
        <v>39</v>
      </c>
      <c r="E3122" t="s">
        <v>22</v>
      </c>
      <c r="F3122">
        <v>1955</v>
      </c>
      <c r="G3122" t="s">
        <v>292</v>
      </c>
      <c r="H3122" t="s">
        <v>170</v>
      </c>
      <c r="I3122" t="s">
        <v>293</v>
      </c>
      <c r="J3122">
        <v>9.3439999999999994</v>
      </c>
      <c r="K3122" t="s">
        <v>462</v>
      </c>
    </row>
    <row r="3123" spans="1:11" x14ac:dyDescent="0.25">
      <c r="A3123" t="s">
        <v>289</v>
      </c>
      <c r="B3123" t="s">
        <v>462</v>
      </c>
      <c r="C3123" t="s">
        <v>500</v>
      </c>
      <c r="D3123" t="s">
        <v>39</v>
      </c>
      <c r="E3123" t="s">
        <v>22</v>
      </c>
      <c r="F3123">
        <v>1956</v>
      </c>
      <c r="G3123" t="s">
        <v>292</v>
      </c>
      <c r="H3123" t="s">
        <v>170</v>
      </c>
      <c r="I3123" t="s">
        <v>293</v>
      </c>
      <c r="J3123">
        <v>9.5950000000000006</v>
      </c>
      <c r="K3123" t="s">
        <v>462</v>
      </c>
    </row>
    <row r="3124" spans="1:11" x14ac:dyDescent="0.25">
      <c r="A3124" t="s">
        <v>289</v>
      </c>
      <c r="B3124" t="s">
        <v>462</v>
      </c>
      <c r="C3124" t="s">
        <v>500</v>
      </c>
      <c r="D3124" t="s">
        <v>39</v>
      </c>
      <c r="E3124" t="s">
        <v>22</v>
      </c>
      <c r="F3124">
        <v>1957</v>
      </c>
      <c r="G3124" t="s">
        <v>292</v>
      </c>
      <c r="H3124" t="s">
        <v>170</v>
      </c>
      <c r="I3124" t="s">
        <v>293</v>
      </c>
      <c r="J3124">
        <v>9.6219999999999999</v>
      </c>
      <c r="K3124" t="s">
        <v>462</v>
      </c>
    </row>
    <row r="3125" spans="1:11" x14ac:dyDescent="0.25">
      <c r="A3125" t="s">
        <v>289</v>
      </c>
      <c r="B3125" t="s">
        <v>462</v>
      </c>
      <c r="C3125" t="s">
        <v>500</v>
      </c>
      <c r="D3125" t="s">
        <v>39</v>
      </c>
      <c r="E3125" t="s">
        <v>22</v>
      </c>
      <c r="F3125">
        <v>1958</v>
      </c>
      <c r="G3125" t="s">
        <v>292</v>
      </c>
      <c r="H3125" t="s">
        <v>170</v>
      </c>
      <c r="I3125" t="s">
        <v>293</v>
      </c>
      <c r="J3125">
        <v>9.6020000000000003</v>
      </c>
      <c r="K3125" t="s">
        <v>462</v>
      </c>
    </row>
    <row r="3126" spans="1:11" x14ac:dyDescent="0.25">
      <c r="A3126" t="s">
        <v>289</v>
      </c>
      <c r="B3126" t="s">
        <v>462</v>
      </c>
      <c r="C3126" t="s">
        <v>500</v>
      </c>
      <c r="D3126" t="s">
        <v>39</v>
      </c>
      <c r="E3126" t="s">
        <v>22</v>
      </c>
      <c r="F3126">
        <v>1959</v>
      </c>
      <c r="G3126" t="s">
        <v>292</v>
      </c>
      <c r="H3126" t="s">
        <v>170</v>
      </c>
      <c r="I3126" t="s">
        <v>293</v>
      </c>
      <c r="J3126">
        <v>9.6219999999999999</v>
      </c>
      <c r="K3126" t="s">
        <v>462</v>
      </c>
    </row>
    <row r="3127" spans="1:11" x14ac:dyDescent="0.25">
      <c r="A3127" t="s">
        <v>289</v>
      </c>
      <c r="B3127" t="s">
        <v>462</v>
      </c>
      <c r="C3127" t="s">
        <v>500</v>
      </c>
      <c r="D3127" t="s">
        <v>39</v>
      </c>
      <c r="E3127" t="s">
        <v>22</v>
      </c>
      <c r="F3127">
        <v>1960</v>
      </c>
      <c r="G3127" t="s">
        <v>292</v>
      </c>
      <c r="H3127" t="s">
        <v>170</v>
      </c>
      <c r="I3127" t="s">
        <v>293</v>
      </c>
      <c r="J3127">
        <v>9.6910000000000007</v>
      </c>
      <c r="K3127" t="s">
        <v>462</v>
      </c>
    </row>
    <row r="3128" spans="1:11" x14ac:dyDescent="0.25">
      <c r="A3128" t="s">
        <v>289</v>
      </c>
      <c r="B3128" t="s">
        <v>462</v>
      </c>
      <c r="C3128" t="s">
        <v>500</v>
      </c>
      <c r="D3128" t="s">
        <v>39</v>
      </c>
      <c r="E3128" t="s">
        <v>22</v>
      </c>
      <c r="F3128">
        <v>1961</v>
      </c>
      <c r="G3128" t="s">
        <v>292</v>
      </c>
      <c r="H3128" t="s">
        <v>170</v>
      </c>
      <c r="I3128" t="s">
        <v>293</v>
      </c>
      <c r="J3128">
        <v>9.7100000000000009</v>
      </c>
      <c r="K3128" t="s">
        <v>462</v>
      </c>
    </row>
    <row r="3129" spans="1:11" x14ac:dyDescent="0.25">
      <c r="A3129" t="s">
        <v>289</v>
      </c>
      <c r="B3129" t="s">
        <v>462</v>
      </c>
      <c r="C3129" t="s">
        <v>500</v>
      </c>
      <c r="D3129" t="s">
        <v>39</v>
      </c>
      <c r="E3129" t="s">
        <v>22</v>
      </c>
      <c r="F3129">
        <v>1962</v>
      </c>
      <c r="G3129" t="s">
        <v>292</v>
      </c>
      <c r="H3129" t="s">
        <v>170</v>
      </c>
      <c r="I3129" t="s">
        <v>293</v>
      </c>
      <c r="J3129">
        <v>9.73</v>
      </c>
      <c r="K3129" t="s">
        <v>462</v>
      </c>
    </row>
    <row r="3130" spans="1:11" x14ac:dyDescent="0.25">
      <c r="A3130" t="s">
        <v>289</v>
      </c>
      <c r="B3130" t="s">
        <v>462</v>
      </c>
      <c r="C3130" t="s">
        <v>500</v>
      </c>
      <c r="D3130" t="s">
        <v>39</v>
      </c>
      <c r="E3130" t="s">
        <v>22</v>
      </c>
      <c r="F3130">
        <v>1963</v>
      </c>
      <c r="G3130" t="s">
        <v>292</v>
      </c>
      <c r="H3130" t="s">
        <v>170</v>
      </c>
      <c r="I3130" t="s">
        <v>293</v>
      </c>
      <c r="J3130">
        <v>9.6549999999999994</v>
      </c>
      <c r="K3130" t="s">
        <v>462</v>
      </c>
    </row>
    <row r="3131" spans="1:11" x14ac:dyDescent="0.25">
      <c r="A3131" t="s">
        <v>289</v>
      </c>
      <c r="B3131" t="s">
        <v>462</v>
      </c>
      <c r="C3131" t="s">
        <v>500</v>
      </c>
      <c r="D3131" t="s">
        <v>39</v>
      </c>
      <c r="E3131" t="s">
        <v>22</v>
      </c>
      <c r="F3131">
        <v>1964</v>
      </c>
      <c r="G3131" t="s">
        <v>292</v>
      </c>
      <c r="H3131" t="s">
        <v>170</v>
      </c>
      <c r="I3131" t="s">
        <v>293</v>
      </c>
      <c r="J3131">
        <v>9.734</v>
      </c>
      <c r="K3131" t="s">
        <v>462</v>
      </c>
    </row>
    <row r="3132" spans="1:11" x14ac:dyDescent="0.25">
      <c r="A3132" t="s">
        <v>289</v>
      </c>
      <c r="B3132" t="s">
        <v>462</v>
      </c>
      <c r="C3132" t="s">
        <v>500</v>
      </c>
      <c r="D3132" t="s">
        <v>39</v>
      </c>
      <c r="E3132" t="s">
        <v>22</v>
      </c>
      <c r="F3132">
        <v>1965</v>
      </c>
      <c r="G3132" t="s">
        <v>292</v>
      </c>
      <c r="H3132" t="s">
        <v>170</v>
      </c>
      <c r="I3132" t="s">
        <v>293</v>
      </c>
      <c r="J3132">
        <v>10.016</v>
      </c>
      <c r="K3132" t="s">
        <v>462</v>
      </c>
    </row>
    <row r="3133" spans="1:11" x14ac:dyDescent="0.25">
      <c r="A3133" t="s">
        <v>289</v>
      </c>
      <c r="B3133" t="s">
        <v>462</v>
      </c>
      <c r="C3133" t="s">
        <v>500</v>
      </c>
      <c r="D3133" t="s">
        <v>39</v>
      </c>
      <c r="E3133" t="s">
        <v>22</v>
      </c>
      <c r="F3133">
        <v>1966</v>
      </c>
      <c r="G3133" t="s">
        <v>292</v>
      </c>
      <c r="H3133" t="s">
        <v>170</v>
      </c>
      <c r="I3133" t="s">
        <v>293</v>
      </c>
      <c r="J3133">
        <v>10.39</v>
      </c>
      <c r="K3133" t="s">
        <v>462</v>
      </c>
    </row>
    <row r="3134" spans="1:11" x14ac:dyDescent="0.25">
      <c r="A3134" t="s">
        <v>289</v>
      </c>
      <c r="B3134" t="s">
        <v>462</v>
      </c>
      <c r="C3134" t="s">
        <v>500</v>
      </c>
      <c r="D3134" t="s">
        <v>39</v>
      </c>
      <c r="E3134" t="s">
        <v>22</v>
      </c>
      <c r="F3134">
        <v>1967</v>
      </c>
      <c r="G3134" t="s">
        <v>292</v>
      </c>
      <c r="H3134" t="s">
        <v>170</v>
      </c>
      <c r="I3134" t="s">
        <v>293</v>
      </c>
      <c r="J3134">
        <v>10.755000000000001</v>
      </c>
      <c r="K3134" t="s">
        <v>462</v>
      </c>
    </row>
    <row r="3135" spans="1:11" x14ac:dyDescent="0.25">
      <c r="A3135" t="s">
        <v>289</v>
      </c>
      <c r="B3135" t="s">
        <v>462</v>
      </c>
      <c r="C3135" t="s">
        <v>500</v>
      </c>
      <c r="D3135" t="s">
        <v>39</v>
      </c>
      <c r="E3135" t="s">
        <v>22</v>
      </c>
      <c r="F3135">
        <v>1968</v>
      </c>
      <c r="G3135" t="s">
        <v>292</v>
      </c>
      <c r="H3135" t="s">
        <v>170</v>
      </c>
      <c r="I3135" t="s">
        <v>293</v>
      </c>
      <c r="J3135">
        <v>11.331</v>
      </c>
      <c r="K3135" t="s">
        <v>462</v>
      </c>
    </row>
    <row r="3136" spans="1:11" x14ac:dyDescent="0.25">
      <c r="A3136" t="s">
        <v>289</v>
      </c>
      <c r="B3136" t="s">
        <v>462</v>
      </c>
      <c r="C3136" t="s">
        <v>500</v>
      </c>
      <c r="D3136" t="s">
        <v>39</v>
      </c>
      <c r="E3136" t="s">
        <v>22</v>
      </c>
      <c r="F3136">
        <v>1969</v>
      </c>
      <c r="G3136" t="s">
        <v>292</v>
      </c>
      <c r="H3136" t="s">
        <v>170</v>
      </c>
      <c r="I3136" t="s">
        <v>293</v>
      </c>
      <c r="J3136">
        <v>12.14</v>
      </c>
      <c r="K3136" t="s">
        <v>462</v>
      </c>
    </row>
    <row r="3137" spans="1:11" x14ac:dyDescent="0.25">
      <c r="A3137" t="s">
        <v>289</v>
      </c>
      <c r="B3137" t="s">
        <v>462</v>
      </c>
      <c r="C3137" t="s">
        <v>500</v>
      </c>
      <c r="D3137" t="s">
        <v>39</v>
      </c>
      <c r="E3137" t="s">
        <v>22</v>
      </c>
      <c r="F3137">
        <v>1970</v>
      </c>
      <c r="G3137" t="s">
        <v>292</v>
      </c>
      <c r="H3137" t="s">
        <v>170</v>
      </c>
      <c r="I3137" t="s">
        <v>293</v>
      </c>
      <c r="J3137">
        <v>12.534000000000001</v>
      </c>
      <c r="K3137" t="s">
        <v>462</v>
      </c>
    </row>
    <row r="3138" spans="1:11" x14ac:dyDescent="0.25">
      <c r="A3138" t="s">
        <v>289</v>
      </c>
      <c r="B3138" t="s">
        <v>462</v>
      </c>
      <c r="C3138" t="s">
        <v>500</v>
      </c>
      <c r="D3138" t="s">
        <v>39</v>
      </c>
      <c r="E3138" t="s">
        <v>22</v>
      </c>
      <c r="F3138">
        <v>1971</v>
      </c>
      <c r="G3138" t="s">
        <v>292</v>
      </c>
      <c r="H3138" t="s">
        <v>170</v>
      </c>
      <c r="I3138" t="s">
        <v>293</v>
      </c>
      <c r="J3138">
        <v>13.273</v>
      </c>
      <c r="K3138" t="s">
        <v>462</v>
      </c>
    </row>
    <row r="3139" spans="1:11" x14ac:dyDescent="0.25">
      <c r="A3139" t="s">
        <v>289</v>
      </c>
      <c r="B3139" t="s">
        <v>462</v>
      </c>
      <c r="C3139" t="s">
        <v>500</v>
      </c>
      <c r="D3139" t="s">
        <v>39</v>
      </c>
      <c r="E3139" t="s">
        <v>22</v>
      </c>
      <c r="F3139">
        <v>1972</v>
      </c>
      <c r="G3139" t="s">
        <v>292</v>
      </c>
      <c r="H3139" t="s">
        <v>170</v>
      </c>
      <c r="I3139" t="s">
        <v>293</v>
      </c>
      <c r="J3139">
        <v>14.099</v>
      </c>
      <c r="K3139" t="s">
        <v>462</v>
      </c>
    </row>
    <row r="3140" spans="1:11" x14ac:dyDescent="0.25">
      <c r="A3140" t="s">
        <v>289</v>
      </c>
      <c r="B3140" t="s">
        <v>462</v>
      </c>
      <c r="C3140" t="s">
        <v>500</v>
      </c>
      <c r="D3140" t="s">
        <v>39</v>
      </c>
      <c r="E3140" t="s">
        <v>22</v>
      </c>
      <c r="F3140">
        <v>1973</v>
      </c>
      <c r="G3140" t="s">
        <v>292</v>
      </c>
      <c r="H3140" t="s">
        <v>170</v>
      </c>
      <c r="I3140" t="s">
        <v>293</v>
      </c>
      <c r="J3140">
        <v>15.377000000000001</v>
      </c>
      <c r="K3140" t="s">
        <v>462</v>
      </c>
    </row>
    <row r="3141" spans="1:11" x14ac:dyDescent="0.25">
      <c r="A3141" t="s">
        <v>289</v>
      </c>
      <c r="B3141" t="s">
        <v>462</v>
      </c>
      <c r="C3141" t="s">
        <v>500</v>
      </c>
      <c r="D3141" t="s">
        <v>39</v>
      </c>
      <c r="E3141" t="s">
        <v>22</v>
      </c>
      <c r="F3141">
        <v>1974</v>
      </c>
      <c r="G3141" t="s">
        <v>292</v>
      </c>
      <c r="H3141" t="s">
        <v>170</v>
      </c>
      <c r="I3141" t="s">
        <v>293</v>
      </c>
      <c r="J3141">
        <v>16.981999999999999</v>
      </c>
      <c r="K3141" t="s">
        <v>462</v>
      </c>
    </row>
    <row r="3142" spans="1:11" x14ac:dyDescent="0.25">
      <c r="A3142" t="s">
        <v>289</v>
      </c>
      <c r="B3142" t="s">
        <v>462</v>
      </c>
      <c r="C3142" t="s">
        <v>500</v>
      </c>
      <c r="D3142" t="s">
        <v>39</v>
      </c>
      <c r="E3142" t="s">
        <v>22</v>
      </c>
      <c r="F3142">
        <v>1975</v>
      </c>
      <c r="G3142" t="s">
        <v>292</v>
      </c>
      <c r="H3142" t="s">
        <v>170</v>
      </c>
      <c r="I3142" t="s">
        <v>293</v>
      </c>
      <c r="J3142">
        <v>18.550999999999998</v>
      </c>
      <c r="K3142" t="s">
        <v>462</v>
      </c>
    </row>
    <row r="3143" spans="1:11" x14ac:dyDescent="0.25">
      <c r="A3143" t="s">
        <v>289</v>
      </c>
      <c r="B3143" t="s">
        <v>462</v>
      </c>
      <c r="C3143" t="s">
        <v>500</v>
      </c>
      <c r="D3143" t="s">
        <v>39</v>
      </c>
      <c r="E3143" t="s">
        <v>22</v>
      </c>
      <c r="F3143">
        <v>1976</v>
      </c>
      <c r="G3143" t="s">
        <v>292</v>
      </c>
      <c r="H3143" t="s">
        <v>170</v>
      </c>
      <c r="I3143" t="s">
        <v>293</v>
      </c>
      <c r="J3143">
        <v>19.760000000000002</v>
      </c>
      <c r="K3143" t="s">
        <v>462</v>
      </c>
    </row>
    <row r="3144" spans="1:11" x14ac:dyDescent="0.25">
      <c r="A3144" t="s">
        <v>289</v>
      </c>
      <c r="B3144" t="s">
        <v>462</v>
      </c>
      <c r="C3144" t="s">
        <v>500</v>
      </c>
      <c r="D3144" t="s">
        <v>39</v>
      </c>
      <c r="E3144" t="s">
        <v>22</v>
      </c>
      <c r="F3144">
        <v>1977</v>
      </c>
      <c r="G3144" t="s">
        <v>292</v>
      </c>
      <c r="H3144" t="s">
        <v>170</v>
      </c>
      <c r="I3144" t="s">
        <v>293</v>
      </c>
      <c r="J3144">
        <v>21.811</v>
      </c>
      <c r="K3144" t="s">
        <v>462</v>
      </c>
    </row>
    <row r="3145" spans="1:11" x14ac:dyDescent="0.25">
      <c r="A3145" t="s">
        <v>289</v>
      </c>
      <c r="B3145" t="s">
        <v>462</v>
      </c>
      <c r="C3145" t="s">
        <v>500</v>
      </c>
      <c r="D3145" t="s">
        <v>39</v>
      </c>
      <c r="E3145" t="s">
        <v>22</v>
      </c>
      <c r="F3145">
        <v>1978</v>
      </c>
      <c r="G3145" t="s">
        <v>292</v>
      </c>
      <c r="H3145" t="s">
        <v>170</v>
      </c>
      <c r="I3145" t="s">
        <v>293</v>
      </c>
      <c r="J3145">
        <v>24.524000000000001</v>
      </c>
      <c r="K3145" t="s">
        <v>462</v>
      </c>
    </row>
    <row r="3146" spans="1:11" x14ac:dyDescent="0.25">
      <c r="A3146" t="s">
        <v>289</v>
      </c>
      <c r="B3146" t="s">
        <v>462</v>
      </c>
      <c r="C3146" t="s">
        <v>500</v>
      </c>
      <c r="D3146" t="s">
        <v>39</v>
      </c>
      <c r="E3146" t="s">
        <v>22</v>
      </c>
      <c r="F3146">
        <v>1979</v>
      </c>
      <c r="G3146" t="s">
        <v>292</v>
      </c>
      <c r="H3146" t="s">
        <v>170</v>
      </c>
      <c r="I3146" t="s">
        <v>293</v>
      </c>
      <c r="J3146">
        <v>27.324000000000002</v>
      </c>
      <c r="K3146" t="s">
        <v>462</v>
      </c>
    </row>
    <row r="3147" spans="1:11" x14ac:dyDescent="0.25">
      <c r="A3147" t="s">
        <v>289</v>
      </c>
      <c r="B3147" t="s">
        <v>462</v>
      </c>
      <c r="C3147" t="s">
        <v>500</v>
      </c>
      <c r="D3147" t="s">
        <v>39</v>
      </c>
      <c r="E3147" t="s">
        <v>22</v>
      </c>
      <c r="F3147">
        <v>1980</v>
      </c>
      <c r="G3147" t="s">
        <v>292</v>
      </c>
      <c r="H3147" t="s">
        <v>170</v>
      </c>
      <c r="I3147" t="s">
        <v>293</v>
      </c>
      <c r="J3147">
        <v>30.3</v>
      </c>
      <c r="K3147" t="s">
        <v>462</v>
      </c>
    </row>
    <row r="3148" spans="1:11" x14ac:dyDescent="0.25">
      <c r="A3148" t="s">
        <v>289</v>
      </c>
      <c r="B3148" t="s">
        <v>462</v>
      </c>
      <c r="C3148" t="s">
        <v>500</v>
      </c>
      <c r="D3148" t="s">
        <v>39</v>
      </c>
      <c r="E3148" t="s">
        <v>22</v>
      </c>
      <c r="F3148">
        <v>1981</v>
      </c>
      <c r="G3148" t="s">
        <v>292</v>
      </c>
      <c r="H3148" t="s">
        <v>170</v>
      </c>
      <c r="I3148" t="s">
        <v>293</v>
      </c>
      <c r="J3148">
        <v>32.759</v>
      </c>
      <c r="K3148" t="s">
        <v>462</v>
      </c>
    </row>
    <row r="3149" spans="1:11" x14ac:dyDescent="0.25">
      <c r="A3149" t="s">
        <v>289</v>
      </c>
      <c r="B3149" t="s">
        <v>462</v>
      </c>
      <c r="C3149" t="s">
        <v>500</v>
      </c>
      <c r="D3149" t="s">
        <v>39</v>
      </c>
      <c r="E3149" t="s">
        <v>22</v>
      </c>
      <c r="F3149">
        <v>1982</v>
      </c>
      <c r="G3149" t="s">
        <v>292</v>
      </c>
      <c r="H3149" t="s">
        <v>170</v>
      </c>
      <c r="I3149" t="s">
        <v>293</v>
      </c>
      <c r="J3149">
        <v>34.506999999999998</v>
      </c>
      <c r="K3149" t="s">
        <v>462</v>
      </c>
    </row>
    <row r="3150" spans="1:11" x14ac:dyDescent="0.25">
      <c r="A3150" t="s">
        <v>289</v>
      </c>
      <c r="B3150" t="s">
        <v>462</v>
      </c>
      <c r="C3150" t="s">
        <v>500</v>
      </c>
      <c r="D3150" t="s">
        <v>39</v>
      </c>
      <c r="E3150" t="s">
        <v>22</v>
      </c>
      <c r="F3150">
        <v>1983</v>
      </c>
      <c r="G3150" t="s">
        <v>292</v>
      </c>
      <c r="H3150" t="s">
        <v>170</v>
      </c>
      <c r="I3150" t="s">
        <v>293</v>
      </c>
      <c r="J3150">
        <v>35.323</v>
      </c>
      <c r="K3150" t="s">
        <v>462</v>
      </c>
    </row>
    <row r="3151" spans="1:11" x14ac:dyDescent="0.25">
      <c r="A3151" t="s">
        <v>289</v>
      </c>
      <c r="B3151" t="s">
        <v>462</v>
      </c>
      <c r="C3151" t="s">
        <v>500</v>
      </c>
      <c r="D3151" t="s">
        <v>39</v>
      </c>
      <c r="E3151" t="s">
        <v>22</v>
      </c>
      <c r="F3151">
        <v>1984</v>
      </c>
      <c r="G3151" t="s">
        <v>292</v>
      </c>
      <c r="H3151" t="s">
        <v>170</v>
      </c>
      <c r="I3151" t="s">
        <v>293</v>
      </c>
      <c r="J3151">
        <v>36.389000000000003</v>
      </c>
      <c r="K3151" t="s">
        <v>462</v>
      </c>
    </row>
    <row r="3152" spans="1:11" x14ac:dyDescent="0.25">
      <c r="A3152" t="s">
        <v>289</v>
      </c>
      <c r="B3152" t="s">
        <v>462</v>
      </c>
      <c r="C3152" t="s">
        <v>500</v>
      </c>
      <c r="D3152" t="s">
        <v>39</v>
      </c>
      <c r="E3152" t="s">
        <v>22</v>
      </c>
      <c r="F3152">
        <v>1985</v>
      </c>
      <c r="G3152" t="s">
        <v>292</v>
      </c>
      <c r="H3152" t="s">
        <v>170</v>
      </c>
      <c r="I3152" t="s">
        <v>293</v>
      </c>
      <c r="J3152">
        <v>37.420999999999999</v>
      </c>
      <c r="K3152" t="s">
        <v>462</v>
      </c>
    </row>
    <row r="3153" spans="1:11" x14ac:dyDescent="0.25">
      <c r="A3153" t="s">
        <v>289</v>
      </c>
      <c r="B3153" t="s">
        <v>462</v>
      </c>
      <c r="C3153" t="s">
        <v>500</v>
      </c>
      <c r="D3153" t="s">
        <v>39</v>
      </c>
      <c r="E3153" t="s">
        <v>22</v>
      </c>
      <c r="F3153">
        <v>1986</v>
      </c>
      <c r="G3153" t="s">
        <v>292</v>
      </c>
      <c r="H3153" t="s">
        <v>170</v>
      </c>
      <c r="I3153" t="s">
        <v>293</v>
      </c>
      <c r="J3153">
        <v>39.107999999999997</v>
      </c>
      <c r="K3153" t="s">
        <v>462</v>
      </c>
    </row>
    <row r="3154" spans="1:11" x14ac:dyDescent="0.25">
      <c r="A3154" t="s">
        <v>289</v>
      </c>
      <c r="B3154" t="s">
        <v>462</v>
      </c>
      <c r="C3154" t="s">
        <v>500</v>
      </c>
      <c r="D3154" t="s">
        <v>39</v>
      </c>
      <c r="E3154" t="s">
        <v>22</v>
      </c>
      <c r="F3154">
        <v>1987</v>
      </c>
      <c r="G3154" t="s">
        <v>292</v>
      </c>
      <c r="H3154" t="s">
        <v>170</v>
      </c>
      <c r="I3154" t="s">
        <v>293</v>
      </c>
      <c r="J3154">
        <v>40.828000000000003</v>
      </c>
      <c r="K3154" t="s">
        <v>462</v>
      </c>
    </row>
    <row r="3155" spans="1:11" x14ac:dyDescent="0.25">
      <c r="A3155" t="s">
        <v>289</v>
      </c>
      <c r="B3155" t="s">
        <v>462</v>
      </c>
      <c r="C3155" t="s">
        <v>500</v>
      </c>
      <c r="D3155" t="s">
        <v>39</v>
      </c>
      <c r="E3155" t="s">
        <v>22</v>
      </c>
      <c r="F3155">
        <v>1988</v>
      </c>
      <c r="G3155" t="s">
        <v>292</v>
      </c>
      <c r="H3155" t="s">
        <v>170</v>
      </c>
      <c r="I3155" t="s">
        <v>293</v>
      </c>
      <c r="J3155">
        <v>42.274000000000001</v>
      </c>
      <c r="K3155" t="s">
        <v>462</v>
      </c>
    </row>
    <row r="3156" spans="1:11" x14ac:dyDescent="0.25">
      <c r="A3156" t="s">
        <v>289</v>
      </c>
      <c r="B3156" t="s">
        <v>462</v>
      </c>
      <c r="C3156" t="s">
        <v>500</v>
      </c>
      <c r="D3156" t="s">
        <v>39</v>
      </c>
      <c r="E3156" t="s">
        <v>22</v>
      </c>
      <c r="F3156">
        <v>1989</v>
      </c>
      <c r="G3156" t="s">
        <v>292</v>
      </c>
      <c r="H3156" t="s">
        <v>170</v>
      </c>
      <c r="I3156" t="s">
        <v>293</v>
      </c>
      <c r="J3156">
        <v>43.68</v>
      </c>
      <c r="K3156" t="s">
        <v>462</v>
      </c>
    </row>
    <row r="3157" spans="1:11" x14ac:dyDescent="0.25">
      <c r="A3157" t="s">
        <v>289</v>
      </c>
      <c r="B3157" t="s">
        <v>462</v>
      </c>
      <c r="C3157" t="s">
        <v>500</v>
      </c>
      <c r="D3157" t="s">
        <v>39</v>
      </c>
      <c r="E3157" t="s">
        <v>22</v>
      </c>
      <c r="F3157">
        <v>1990</v>
      </c>
      <c r="G3157" t="s">
        <v>292</v>
      </c>
      <c r="H3157" t="s">
        <v>170</v>
      </c>
      <c r="I3157" t="s">
        <v>293</v>
      </c>
      <c r="J3157">
        <v>44.704000000000001</v>
      </c>
      <c r="K3157" t="s">
        <v>462</v>
      </c>
    </row>
    <row r="3158" spans="1:11" x14ac:dyDescent="0.25">
      <c r="A3158" t="s">
        <v>289</v>
      </c>
      <c r="B3158" t="s">
        <v>462</v>
      </c>
      <c r="C3158" t="s">
        <v>500</v>
      </c>
      <c r="D3158" t="s">
        <v>39</v>
      </c>
      <c r="E3158" t="s">
        <v>22</v>
      </c>
      <c r="F3158">
        <v>1991</v>
      </c>
      <c r="G3158" t="s">
        <v>292</v>
      </c>
      <c r="H3158" t="s">
        <v>170</v>
      </c>
      <c r="I3158" t="s">
        <v>293</v>
      </c>
      <c r="J3158">
        <v>45.305999999999997</v>
      </c>
      <c r="K3158" t="s">
        <v>462</v>
      </c>
    </row>
    <row r="3159" spans="1:11" x14ac:dyDescent="0.25">
      <c r="A3159" t="s">
        <v>289</v>
      </c>
      <c r="B3159" t="s">
        <v>462</v>
      </c>
      <c r="C3159" t="s">
        <v>500</v>
      </c>
      <c r="D3159" t="s">
        <v>39</v>
      </c>
      <c r="E3159" t="s">
        <v>22</v>
      </c>
      <c r="F3159">
        <v>1992</v>
      </c>
      <c r="G3159" t="s">
        <v>292</v>
      </c>
      <c r="H3159" t="s">
        <v>170</v>
      </c>
      <c r="I3159" t="s">
        <v>293</v>
      </c>
      <c r="J3159">
        <v>45.88</v>
      </c>
      <c r="K3159" t="s">
        <v>462</v>
      </c>
    </row>
    <row r="3160" spans="1:11" x14ac:dyDescent="0.25">
      <c r="A3160" t="s">
        <v>289</v>
      </c>
      <c r="B3160" t="s">
        <v>462</v>
      </c>
      <c r="C3160" t="s">
        <v>500</v>
      </c>
      <c r="D3160" t="s">
        <v>39</v>
      </c>
      <c r="E3160" t="s">
        <v>22</v>
      </c>
      <c r="F3160">
        <v>1993</v>
      </c>
      <c r="G3160" t="s">
        <v>292</v>
      </c>
      <c r="H3160" t="s">
        <v>170</v>
      </c>
      <c r="I3160" t="s">
        <v>293</v>
      </c>
      <c r="J3160">
        <v>47.784999999999997</v>
      </c>
      <c r="K3160" t="s">
        <v>462</v>
      </c>
    </row>
    <row r="3161" spans="1:11" x14ac:dyDescent="0.25">
      <c r="A3161" t="s">
        <v>289</v>
      </c>
      <c r="B3161" t="s">
        <v>462</v>
      </c>
      <c r="C3161" t="s">
        <v>500</v>
      </c>
      <c r="D3161" t="s">
        <v>39</v>
      </c>
      <c r="E3161" t="s">
        <v>22</v>
      </c>
      <c r="F3161">
        <v>1994</v>
      </c>
      <c r="G3161" t="s">
        <v>292</v>
      </c>
      <c r="H3161" t="s">
        <v>170</v>
      </c>
      <c r="I3161" t="s">
        <v>293</v>
      </c>
      <c r="J3161">
        <v>49.530999999999999</v>
      </c>
      <c r="K3161" t="s">
        <v>462</v>
      </c>
    </row>
    <row r="3162" spans="1:11" x14ac:dyDescent="0.25">
      <c r="A3162" t="s">
        <v>289</v>
      </c>
      <c r="B3162" t="s">
        <v>462</v>
      </c>
      <c r="C3162" t="s">
        <v>500</v>
      </c>
      <c r="D3162" t="s">
        <v>39</v>
      </c>
      <c r="E3162" t="s">
        <v>22</v>
      </c>
      <c r="F3162">
        <v>1995</v>
      </c>
      <c r="G3162" t="s">
        <v>292</v>
      </c>
      <c r="H3162" t="s">
        <v>170</v>
      </c>
      <c r="I3162" t="s">
        <v>293</v>
      </c>
      <c r="J3162">
        <v>51.335000000000001</v>
      </c>
      <c r="K3162" t="s">
        <v>462</v>
      </c>
    </row>
    <row r="3163" spans="1:11" x14ac:dyDescent="0.25">
      <c r="A3163" t="s">
        <v>289</v>
      </c>
      <c r="B3163" t="s">
        <v>462</v>
      </c>
      <c r="C3163" t="s">
        <v>500</v>
      </c>
      <c r="D3163" t="s">
        <v>39</v>
      </c>
      <c r="E3163" t="s">
        <v>22</v>
      </c>
      <c r="F3163">
        <v>1996</v>
      </c>
      <c r="G3163" t="s">
        <v>292</v>
      </c>
      <c r="H3163" t="s">
        <v>170</v>
      </c>
      <c r="I3163" t="s">
        <v>293</v>
      </c>
      <c r="J3163">
        <v>52.451999999999998</v>
      </c>
      <c r="K3163" t="s">
        <v>462</v>
      </c>
    </row>
    <row r="3164" spans="1:11" x14ac:dyDescent="0.25">
      <c r="A3164" t="s">
        <v>289</v>
      </c>
      <c r="B3164" t="s">
        <v>462</v>
      </c>
      <c r="C3164" t="s">
        <v>500</v>
      </c>
      <c r="D3164" t="s">
        <v>39</v>
      </c>
      <c r="E3164" t="s">
        <v>22</v>
      </c>
      <c r="F3164">
        <v>1997</v>
      </c>
      <c r="G3164" t="s">
        <v>292</v>
      </c>
      <c r="H3164" t="s">
        <v>170</v>
      </c>
      <c r="I3164" t="s">
        <v>293</v>
      </c>
      <c r="J3164">
        <v>53.74</v>
      </c>
      <c r="K3164" t="s">
        <v>462</v>
      </c>
    </row>
    <row r="3165" spans="1:11" x14ac:dyDescent="0.25">
      <c r="A3165" t="s">
        <v>289</v>
      </c>
      <c r="B3165" t="s">
        <v>462</v>
      </c>
      <c r="C3165" t="s">
        <v>500</v>
      </c>
      <c r="D3165" t="s">
        <v>39</v>
      </c>
      <c r="E3165" t="s">
        <v>22</v>
      </c>
      <c r="F3165">
        <v>1998</v>
      </c>
      <c r="G3165" t="s">
        <v>292</v>
      </c>
      <c r="H3165" t="s">
        <v>170</v>
      </c>
      <c r="I3165" t="s">
        <v>293</v>
      </c>
      <c r="J3165">
        <v>55.186999999999998</v>
      </c>
      <c r="K3165" t="s">
        <v>462</v>
      </c>
    </row>
    <row r="3166" spans="1:11" x14ac:dyDescent="0.25">
      <c r="A3166" t="s">
        <v>289</v>
      </c>
      <c r="B3166" t="s">
        <v>462</v>
      </c>
      <c r="C3166" t="s">
        <v>500</v>
      </c>
      <c r="D3166" t="s">
        <v>39</v>
      </c>
      <c r="E3166" t="s">
        <v>22</v>
      </c>
      <c r="F3166">
        <v>1999</v>
      </c>
      <c r="G3166" t="s">
        <v>292</v>
      </c>
      <c r="H3166" t="s">
        <v>170</v>
      </c>
      <c r="I3166" t="s">
        <v>293</v>
      </c>
      <c r="J3166">
        <v>57.302999999999997</v>
      </c>
      <c r="K3166" t="s">
        <v>462</v>
      </c>
    </row>
    <row r="3167" spans="1:11" x14ac:dyDescent="0.25">
      <c r="A3167" t="s">
        <v>289</v>
      </c>
      <c r="B3167" t="s">
        <v>462</v>
      </c>
      <c r="C3167" t="s">
        <v>500</v>
      </c>
      <c r="D3167" t="s">
        <v>39</v>
      </c>
      <c r="E3167" t="s">
        <v>22</v>
      </c>
      <c r="F3167">
        <v>2000</v>
      </c>
      <c r="G3167" t="s">
        <v>292</v>
      </c>
      <c r="H3167" t="s">
        <v>170</v>
      </c>
      <c r="I3167" t="s">
        <v>293</v>
      </c>
      <c r="J3167">
        <v>59.890999999999998</v>
      </c>
      <c r="K3167" t="s">
        <v>462</v>
      </c>
    </row>
    <row r="3168" spans="1:11" x14ac:dyDescent="0.25">
      <c r="A3168" t="s">
        <v>289</v>
      </c>
      <c r="B3168" t="s">
        <v>462</v>
      </c>
      <c r="C3168" t="s">
        <v>500</v>
      </c>
      <c r="D3168" t="s">
        <v>39</v>
      </c>
      <c r="E3168" t="s">
        <v>22</v>
      </c>
      <c r="F3168">
        <v>2001</v>
      </c>
      <c r="G3168" t="s">
        <v>292</v>
      </c>
      <c r="H3168" t="s">
        <v>170</v>
      </c>
      <c r="I3168" t="s">
        <v>293</v>
      </c>
      <c r="J3168">
        <v>62.779000000000003</v>
      </c>
      <c r="K3168" t="s">
        <v>462</v>
      </c>
    </row>
    <row r="3169" spans="1:11" x14ac:dyDescent="0.25">
      <c r="A3169" t="s">
        <v>289</v>
      </c>
      <c r="B3169" t="s">
        <v>462</v>
      </c>
      <c r="C3169" t="s">
        <v>500</v>
      </c>
      <c r="D3169" t="s">
        <v>39</v>
      </c>
      <c r="E3169" t="s">
        <v>22</v>
      </c>
      <c r="F3169">
        <v>2002</v>
      </c>
      <c r="G3169" t="s">
        <v>292</v>
      </c>
      <c r="H3169" t="s">
        <v>170</v>
      </c>
      <c r="I3169" t="s">
        <v>293</v>
      </c>
      <c r="J3169">
        <v>64.364000000000004</v>
      </c>
      <c r="K3169" t="s">
        <v>462</v>
      </c>
    </row>
    <row r="3170" spans="1:11" x14ac:dyDescent="0.25">
      <c r="A3170" t="s">
        <v>289</v>
      </c>
      <c r="B3170" t="s">
        <v>462</v>
      </c>
      <c r="C3170" t="s">
        <v>500</v>
      </c>
      <c r="D3170" t="s">
        <v>39</v>
      </c>
      <c r="E3170" t="s">
        <v>22</v>
      </c>
      <c r="F3170">
        <v>2003</v>
      </c>
      <c r="G3170" t="s">
        <v>292</v>
      </c>
      <c r="H3170" t="s">
        <v>170</v>
      </c>
      <c r="I3170" t="s">
        <v>293</v>
      </c>
      <c r="J3170">
        <v>67.483999999999995</v>
      </c>
      <c r="K3170" t="s">
        <v>462</v>
      </c>
    </row>
    <row r="3171" spans="1:11" x14ac:dyDescent="0.25">
      <c r="A3171" t="s">
        <v>289</v>
      </c>
      <c r="B3171" t="s">
        <v>462</v>
      </c>
      <c r="C3171" t="s">
        <v>500</v>
      </c>
      <c r="D3171" t="s">
        <v>39</v>
      </c>
      <c r="E3171" t="s">
        <v>22</v>
      </c>
      <c r="F3171">
        <v>2004</v>
      </c>
      <c r="G3171" t="s">
        <v>292</v>
      </c>
      <c r="H3171" t="s">
        <v>170</v>
      </c>
      <c r="I3171" t="s">
        <v>293</v>
      </c>
      <c r="J3171">
        <v>72.307000000000002</v>
      </c>
      <c r="K3171" t="s">
        <v>462</v>
      </c>
    </row>
    <row r="3172" spans="1:11" x14ac:dyDescent="0.25">
      <c r="A3172" t="s">
        <v>289</v>
      </c>
      <c r="B3172" t="s">
        <v>462</v>
      </c>
      <c r="C3172" t="s">
        <v>500</v>
      </c>
      <c r="D3172" t="s">
        <v>39</v>
      </c>
      <c r="E3172" t="s">
        <v>22</v>
      </c>
      <c r="F3172">
        <v>2005</v>
      </c>
      <c r="G3172" t="s">
        <v>292</v>
      </c>
      <c r="H3172" t="s">
        <v>170</v>
      </c>
      <c r="I3172" t="s">
        <v>293</v>
      </c>
      <c r="J3172">
        <v>77.524000000000001</v>
      </c>
      <c r="K3172" t="s">
        <v>462</v>
      </c>
    </row>
    <row r="3173" spans="1:11" x14ac:dyDescent="0.25">
      <c r="A3173" t="s">
        <v>289</v>
      </c>
      <c r="B3173" t="s">
        <v>462</v>
      </c>
      <c r="C3173" t="s">
        <v>500</v>
      </c>
      <c r="D3173" t="s">
        <v>39</v>
      </c>
      <c r="E3173" t="s">
        <v>22</v>
      </c>
      <c r="F3173">
        <v>2006</v>
      </c>
      <c r="G3173" t="s">
        <v>292</v>
      </c>
      <c r="H3173" t="s">
        <v>170</v>
      </c>
      <c r="I3173" t="s">
        <v>293</v>
      </c>
      <c r="J3173">
        <v>82.087000000000003</v>
      </c>
      <c r="K3173" t="s">
        <v>462</v>
      </c>
    </row>
    <row r="3174" spans="1:11" x14ac:dyDescent="0.25">
      <c r="A3174" t="s">
        <v>289</v>
      </c>
      <c r="B3174" t="s">
        <v>462</v>
      </c>
      <c r="C3174" t="s">
        <v>500</v>
      </c>
      <c r="D3174" t="s">
        <v>39</v>
      </c>
      <c r="E3174" t="s">
        <v>22</v>
      </c>
      <c r="F3174">
        <v>2007</v>
      </c>
      <c r="G3174" t="s">
        <v>292</v>
      </c>
      <c r="H3174" t="s">
        <v>170</v>
      </c>
      <c r="I3174" t="s">
        <v>293</v>
      </c>
      <c r="J3174">
        <v>83.171999999999997</v>
      </c>
      <c r="K3174" t="s">
        <v>462</v>
      </c>
    </row>
    <row r="3175" spans="1:11" x14ac:dyDescent="0.25">
      <c r="A3175" t="s">
        <v>289</v>
      </c>
      <c r="B3175" t="s">
        <v>462</v>
      </c>
      <c r="C3175" t="s">
        <v>500</v>
      </c>
      <c r="D3175" t="s">
        <v>39</v>
      </c>
      <c r="E3175" t="s">
        <v>22</v>
      </c>
      <c r="F3175">
        <v>2008</v>
      </c>
      <c r="G3175" t="s">
        <v>292</v>
      </c>
      <c r="H3175" t="s">
        <v>170</v>
      </c>
      <c r="I3175" t="s">
        <v>293</v>
      </c>
      <c r="J3175">
        <v>81.983999999999995</v>
      </c>
      <c r="K3175" t="s">
        <v>462</v>
      </c>
    </row>
    <row r="3176" spans="1:11" x14ac:dyDescent="0.25">
      <c r="A3176" t="s">
        <v>289</v>
      </c>
      <c r="B3176" t="s">
        <v>462</v>
      </c>
      <c r="C3176" t="s">
        <v>500</v>
      </c>
      <c r="D3176" t="s">
        <v>39</v>
      </c>
      <c r="E3176" t="s">
        <v>22</v>
      </c>
      <c r="F3176">
        <v>2009</v>
      </c>
      <c r="G3176" t="s">
        <v>292</v>
      </c>
      <c r="H3176" t="s">
        <v>170</v>
      </c>
      <c r="I3176" t="s">
        <v>293</v>
      </c>
      <c r="J3176">
        <v>79.069999999999993</v>
      </c>
      <c r="K3176" t="s">
        <v>462</v>
      </c>
    </row>
    <row r="3177" spans="1:11" x14ac:dyDescent="0.25">
      <c r="A3177" t="s">
        <v>289</v>
      </c>
      <c r="B3177" t="s">
        <v>462</v>
      </c>
      <c r="C3177" t="s">
        <v>500</v>
      </c>
      <c r="D3177" t="s">
        <v>39</v>
      </c>
      <c r="E3177" t="s">
        <v>22</v>
      </c>
      <c r="F3177">
        <v>2010</v>
      </c>
      <c r="G3177" t="s">
        <v>292</v>
      </c>
      <c r="H3177" t="s">
        <v>170</v>
      </c>
      <c r="I3177" t="s">
        <v>293</v>
      </c>
      <c r="J3177">
        <v>78.88</v>
      </c>
      <c r="K3177" t="s">
        <v>462</v>
      </c>
    </row>
    <row r="3178" spans="1:11" x14ac:dyDescent="0.25">
      <c r="A3178" t="s">
        <v>289</v>
      </c>
      <c r="B3178" t="s">
        <v>462</v>
      </c>
      <c r="C3178" t="s">
        <v>500</v>
      </c>
      <c r="D3178" t="s">
        <v>39</v>
      </c>
      <c r="E3178" t="s">
        <v>22</v>
      </c>
      <c r="F3178">
        <v>2011</v>
      </c>
      <c r="G3178" t="s">
        <v>292</v>
      </c>
      <c r="H3178" t="s">
        <v>170</v>
      </c>
      <c r="I3178" t="s">
        <v>293</v>
      </c>
      <c r="J3178">
        <v>79.52</v>
      </c>
      <c r="K3178" t="s">
        <v>462</v>
      </c>
    </row>
    <row r="3179" spans="1:11" x14ac:dyDescent="0.25">
      <c r="A3179" t="s">
        <v>289</v>
      </c>
      <c r="B3179" t="s">
        <v>462</v>
      </c>
      <c r="C3179" t="s">
        <v>500</v>
      </c>
      <c r="D3179" t="s">
        <v>39</v>
      </c>
      <c r="E3179" t="s">
        <v>22</v>
      </c>
      <c r="F3179">
        <v>2012</v>
      </c>
      <c r="G3179" t="s">
        <v>292</v>
      </c>
      <c r="H3179" t="s">
        <v>170</v>
      </c>
      <c r="I3179" t="s">
        <v>293</v>
      </c>
      <c r="J3179">
        <v>80.242000000000004</v>
      </c>
      <c r="K3179" t="s">
        <v>462</v>
      </c>
    </row>
    <row r="3180" spans="1:11" x14ac:dyDescent="0.25">
      <c r="A3180" t="s">
        <v>289</v>
      </c>
      <c r="B3180" t="s">
        <v>462</v>
      </c>
      <c r="C3180" t="s">
        <v>500</v>
      </c>
      <c r="D3180" t="s">
        <v>39</v>
      </c>
      <c r="E3180" t="s">
        <v>22</v>
      </c>
      <c r="F3180">
        <v>2013</v>
      </c>
      <c r="G3180" t="s">
        <v>292</v>
      </c>
      <c r="H3180" t="s">
        <v>170</v>
      </c>
      <c r="I3180" t="s">
        <v>293</v>
      </c>
      <c r="J3180">
        <v>84.454999999999998</v>
      </c>
      <c r="K3180" t="s">
        <v>462</v>
      </c>
    </row>
    <row r="3181" spans="1:11" x14ac:dyDescent="0.25">
      <c r="A3181" t="s">
        <v>289</v>
      </c>
      <c r="B3181" t="s">
        <v>462</v>
      </c>
      <c r="C3181" t="s">
        <v>500</v>
      </c>
      <c r="D3181" t="s">
        <v>39</v>
      </c>
      <c r="E3181" t="s">
        <v>22</v>
      </c>
      <c r="F3181">
        <v>2014</v>
      </c>
      <c r="G3181" t="s">
        <v>292</v>
      </c>
      <c r="H3181" t="s">
        <v>170</v>
      </c>
      <c r="I3181" t="s">
        <v>293</v>
      </c>
      <c r="J3181">
        <v>89.534999999999997</v>
      </c>
      <c r="K3181" t="s">
        <v>462</v>
      </c>
    </row>
    <row r="3182" spans="1:11" x14ac:dyDescent="0.25">
      <c r="A3182" t="s">
        <v>289</v>
      </c>
      <c r="B3182" t="s">
        <v>462</v>
      </c>
      <c r="C3182" t="s">
        <v>500</v>
      </c>
      <c r="D3182" t="s">
        <v>39</v>
      </c>
      <c r="E3182" t="s">
        <v>22</v>
      </c>
      <c r="F3182">
        <v>2015</v>
      </c>
      <c r="G3182" t="s">
        <v>292</v>
      </c>
      <c r="H3182" t="s">
        <v>170</v>
      </c>
      <c r="I3182" t="s">
        <v>293</v>
      </c>
      <c r="J3182">
        <v>92.137</v>
      </c>
      <c r="K3182" t="s">
        <v>462</v>
      </c>
    </row>
    <row r="3183" spans="1:11" x14ac:dyDescent="0.25">
      <c r="A3183" t="s">
        <v>289</v>
      </c>
      <c r="B3183" t="s">
        <v>462</v>
      </c>
      <c r="C3183" t="s">
        <v>500</v>
      </c>
      <c r="D3183" t="s">
        <v>39</v>
      </c>
      <c r="E3183" t="s">
        <v>22</v>
      </c>
      <c r="F3183">
        <v>2016</v>
      </c>
      <c r="G3183" t="s">
        <v>292</v>
      </c>
      <c r="H3183" t="s">
        <v>170</v>
      </c>
      <c r="I3183" t="s">
        <v>293</v>
      </c>
      <c r="J3183">
        <v>95.534000000000006</v>
      </c>
      <c r="K3183" t="s">
        <v>462</v>
      </c>
    </row>
    <row r="3184" spans="1:11" x14ac:dyDescent="0.25">
      <c r="A3184" t="s">
        <v>289</v>
      </c>
      <c r="B3184" t="s">
        <v>462</v>
      </c>
      <c r="C3184" t="s">
        <v>500</v>
      </c>
      <c r="D3184" t="s">
        <v>39</v>
      </c>
      <c r="E3184" t="s">
        <v>22</v>
      </c>
      <c r="F3184">
        <v>2017</v>
      </c>
      <c r="G3184" t="s">
        <v>292</v>
      </c>
      <c r="H3184" t="s">
        <v>170</v>
      </c>
      <c r="I3184" t="s">
        <v>293</v>
      </c>
      <c r="J3184">
        <v>100</v>
      </c>
      <c r="K3184" t="s">
        <v>462</v>
      </c>
    </row>
    <row r="3185" spans="1:11" x14ac:dyDescent="0.25">
      <c r="A3185" t="s">
        <v>289</v>
      </c>
      <c r="B3185" t="s">
        <v>462</v>
      </c>
      <c r="C3185" t="s">
        <v>500</v>
      </c>
      <c r="D3185" t="s">
        <v>39</v>
      </c>
      <c r="E3185" t="s">
        <v>22</v>
      </c>
      <c r="F3185">
        <v>2018</v>
      </c>
      <c r="G3185" t="s">
        <v>292</v>
      </c>
      <c r="H3185" t="s">
        <v>170</v>
      </c>
      <c r="I3185" t="s">
        <v>293</v>
      </c>
      <c r="J3185">
        <v>105.69</v>
      </c>
      <c r="K3185" t="s">
        <v>462</v>
      </c>
    </row>
    <row r="3186" spans="1:11" x14ac:dyDescent="0.25">
      <c r="A3186" t="s">
        <v>289</v>
      </c>
      <c r="B3186" t="s">
        <v>462</v>
      </c>
      <c r="C3186" t="s">
        <v>500</v>
      </c>
      <c r="D3186" t="s">
        <v>39</v>
      </c>
      <c r="E3186" t="s">
        <v>22</v>
      </c>
      <c r="F3186">
        <v>2019</v>
      </c>
      <c r="G3186" t="s">
        <v>292</v>
      </c>
      <c r="H3186" t="s">
        <v>170</v>
      </c>
      <c r="I3186" t="s">
        <v>293</v>
      </c>
      <c r="J3186">
        <v>108.738</v>
      </c>
      <c r="K3186" t="s">
        <v>462</v>
      </c>
    </row>
    <row r="3187" spans="1:11" x14ac:dyDescent="0.25">
      <c r="A3187" t="s">
        <v>289</v>
      </c>
      <c r="B3187" t="s">
        <v>462</v>
      </c>
      <c r="C3187" t="s">
        <v>500</v>
      </c>
      <c r="D3187" t="s">
        <v>39</v>
      </c>
      <c r="E3187" t="s">
        <v>22</v>
      </c>
      <c r="F3187">
        <v>2020</v>
      </c>
      <c r="G3187" t="s">
        <v>292</v>
      </c>
      <c r="H3187" t="s">
        <v>170</v>
      </c>
      <c r="I3187" t="s">
        <v>293</v>
      </c>
      <c r="J3187">
        <v>112.371</v>
      </c>
      <c r="K3187" t="s">
        <v>462</v>
      </c>
    </row>
    <row r="3188" spans="1:11" x14ac:dyDescent="0.25">
      <c r="A3188" t="s">
        <v>289</v>
      </c>
      <c r="B3188" t="s">
        <v>462</v>
      </c>
      <c r="C3188" t="s">
        <v>500</v>
      </c>
      <c r="D3188" t="s">
        <v>39</v>
      </c>
      <c r="E3188" t="s">
        <v>22</v>
      </c>
      <c r="F3188">
        <v>2021</v>
      </c>
      <c r="G3188" t="s">
        <v>292</v>
      </c>
      <c r="H3188" t="s">
        <v>170</v>
      </c>
      <c r="I3188" t="s">
        <v>293</v>
      </c>
      <c r="J3188">
        <v>124.75</v>
      </c>
      <c r="K3188" t="s">
        <v>462</v>
      </c>
    </row>
    <row r="3189" spans="1:11" x14ac:dyDescent="0.25">
      <c r="A3189" t="s">
        <v>289</v>
      </c>
      <c r="B3189" t="s">
        <v>462</v>
      </c>
      <c r="C3189" t="s">
        <v>500</v>
      </c>
      <c r="D3189" t="s">
        <v>39</v>
      </c>
      <c r="E3189" t="s">
        <v>22</v>
      </c>
      <c r="F3189">
        <v>2022</v>
      </c>
      <c r="G3189" t="s">
        <v>292</v>
      </c>
      <c r="H3189" t="s">
        <v>170</v>
      </c>
      <c r="I3189" t="s">
        <v>293</v>
      </c>
      <c r="J3189">
        <v>142.12299999999999</v>
      </c>
      <c r="K3189" t="s">
        <v>462</v>
      </c>
    </row>
    <row r="3190" spans="1:11" x14ac:dyDescent="0.25">
      <c r="A3190" t="s">
        <v>289</v>
      </c>
      <c r="B3190" t="s">
        <v>462</v>
      </c>
      <c r="C3190" t="s">
        <v>501</v>
      </c>
      <c r="D3190" t="s">
        <v>40</v>
      </c>
      <c r="E3190" t="s">
        <v>438</v>
      </c>
      <c r="F3190">
        <v>1929</v>
      </c>
      <c r="G3190" t="s">
        <v>292</v>
      </c>
      <c r="H3190" t="s">
        <v>170</v>
      </c>
      <c r="I3190" t="s">
        <v>293</v>
      </c>
      <c r="J3190">
        <v>3.63</v>
      </c>
      <c r="K3190" t="s">
        <v>462</v>
      </c>
    </row>
    <row r="3191" spans="1:11" x14ac:dyDescent="0.25">
      <c r="A3191" t="s">
        <v>289</v>
      </c>
      <c r="B3191" t="s">
        <v>462</v>
      </c>
      <c r="C3191" t="s">
        <v>501</v>
      </c>
      <c r="D3191" t="s">
        <v>40</v>
      </c>
      <c r="E3191" t="s">
        <v>438</v>
      </c>
      <c r="F3191">
        <v>1930</v>
      </c>
      <c r="G3191" t="s">
        <v>292</v>
      </c>
      <c r="H3191" t="s">
        <v>170</v>
      </c>
      <c r="I3191" t="s">
        <v>293</v>
      </c>
      <c r="J3191">
        <v>3.5510000000000002</v>
      </c>
      <c r="K3191" t="s">
        <v>462</v>
      </c>
    </row>
    <row r="3192" spans="1:11" x14ac:dyDescent="0.25">
      <c r="A3192" t="s">
        <v>289</v>
      </c>
      <c r="B3192" t="s">
        <v>462</v>
      </c>
      <c r="C3192" t="s">
        <v>501</v>
      </c>
      <c r="D3192" t="s">
        <v>40</v>
      </c>
      <c r="E3192" t="s">
        <v>438</v>
      </c>
      <c r="F3192">
        <v>1931</v>
      </c>
      <c r="G3192" t="s">
        <v>292</v>
      </c>
      <c r="H3192" t="s">
        <v>170</v>
      </c>
      <c r="I3192" t="s">
        <v>293</v>
      </c>
      <c r="J3192">
        <v>3.2109999999999999</v>
      </c>
      <c r="K3192" t="s">
        <v>462</v>
      </c>
    </row>
    <row r="3193" spans="1:11" x14ac:dyDescent="0.25">
      <c r="A3193" t="s">
        <v>289</v>
      </c>
      <c r="B3193" t="s">
        <v>462</v>
      </c>
      <c r="C3193" t="s">
        <v>501</v>
      </c>
      <c r="D3193" t="s">
        <v>40</v>
      </c>
      <c r="E3193" t="s">
        <v>438</v>
      </c>
      <c r="F3193">
        <v>1932</v>
      </c>
      <c r="G3193" t="s">
        <v>292</v>
      </c>
      <c r="H3193" t="s">
        <v>170</v>
      </c>
      <c r="I3193" t="s">
        <v>293</v>
      </c>
      <c r="J3193">
        <v>2.6110000000000002</v>
      </c>
      <c r="K3193" t="s">
        <v>462</v>
      </c>
    </row>
    <row r="3194" spans="1:11" x14ac:dyDescent="0.25">
      <c r="A3194" t="s">
        <v>289</v>
      </c>
      <c r="B3194" t="s">
        <v>462</v>
      </c>
      <c r="C3194" t="s">
        <v>501</v>
      </c>
      <c r="D3194" t="s">
        <v>40</v>
      </c>
      <c r="E3194" t="s">
        <v>438</v>
      </c>
      <c r="F3194">
        <v>1933</v>
      </c>
      <c r="G3194" t="s">
        <v>292</v>
      </c>
      <c r="H3194" t="s">
        <v>170</v>
      </c>
      <c r="I3194" t="s">
        <v>293</v>
      </c>
      <c r="J3194">
        <v>2.5750000000000002</v>
      </c>
      <c r="K3194" t="s">
        <v>462</v>
      </c>
    </row>
    <row r="3195" spans="1:11" x14ac:dyDescent="0.25">
      <c r="A3195" t="s">
        <v>289</v>
      </c>
      <c r="B3195" t="s">
        <v>462</v>
      </c>
      <c r="C3195" t="s">
        <v>501</v>
      </c>
      <c r="D3195" t="s">
        <v>40</v>
      </c>
      <c r="E3195" t="s">
        <v>438</v>
      </c>
      <c r="F3195">
        <v>1934</v>
      </c>
      <c r="G3195" t="s">
        <v>292</v>
      </c>
      <c r="H3195" t="s">
        <v>170</v>
      </c>
      <c r="I3195" t="s">
        <v>293</v>
      </c>
      <c r="J3195">
        <v>2.8780000000000001</v>
      </c>
      <c r="K3195" t="s">
        <v>462</v>
      </c>
    </row>
    <row r="3196" spans="1:11" x14ac:dyDescent="0.25">
      <c r="A3196" t="s">
        <v>289</v>
      </c>
      <c r="B3196" t="s">
        <v>462</v>
      </c>
      <c r="C3196" t="s">
        <v>501</v>
      </c>
      <c r="D3196" t="s">
        <v>40</v>
      </c>
      <c r="E3196" t="s">
        <v>438</v>
      </c>
      <c r="F3196">
        <v>1935</v>
      </c>
      <c r="G3196" t="s">
        <v>292</v>
      </c>
      <c r="H3196" t="s">
        <v>170</v>
      </c>
      <c r="I3196" t="s">
        <v>293</v>
      </c>
      <c r="J3196">
        <v>2.839</v>
      </c>
      <c r="K3196" t="s">
        <v>462</v>
      </c>
    </row>
    <row r="3197" spans="1:11" x14ac:dyDescent="0.25">
      <c r="A3197" t="s">
        <v>289</v>
      </c>
      <c r="B3197" t="s">
        <v>462</v>
      </c>
      <c r="C3197" t="s">
        <v>501</v>
      </c>
      <c r="D3197" t="s">
        <v>40</v>
      </c>
      <c r="E3197" t="s">
        <v>438</v>
      </c>
      <c r="F3197">
        <v>1936</v>
      </c>
      <c r="G3197" t="s">
        <v>292</v>
      </c>
      <c r="H3197" t="s">
        <v>170</v>
      </c>
      <c r="I3197" t="s">
        <v>293</v>
      </c>
      <c r="J3197">
        <v>2.98</v>
      </c>
      <c r="K3197" t="s">
        <v>462</v>
      </c>
    </row>
    <row r="3198" spans="1:11" x14ac:dyDescent="0.25">
      <c r="A3198" t="s">
        <v>289</v>
      </c>
      <c r="B3198" t="s">
        <v>462</v>
      </c>
      <c r="C3198" t="s">
        <v>501</v>
      </c>
      <c r="D3198" t="s">
        <v>40</v>
      </c>
      <c r="E3198" t="s">
        <v>438</v>
      </c>
      <c r="F3198">
        <v>1937</v>
      </c>
      <c r="G3198" t="s">
        <v>292</v>
      </c>
      <c r="H3198" t="s">
        <v>170</v>
      </c>
      <c r="I3198" t="s">
        <v>293</v>
      </c>
      <c r="J3198">
        <v>3.274</v>
      </c>
      <c r="K3198" t="s">
        <v>462</v>
      </c>
    </row>
    <row r="3199" spans="1:11" x14ac:dyDescent="0.25">
      <c r="A3199" t="s">
        <v>289</v>
      </c>
      <c r="B3199" t="s">
        <v>462</v>
      </c>
      <c r="C3199" t="s">
        <v>501</v>
      </c>
      <c r="D3199" t="s">
        <v>40</v>
      </c>
      <c r="E3199" t="s">
        <v>438</v>
      </c>
      <c r="F3199">
        <v>1938</v>
      </c>
      <c r="G3199" t="s">
        <v>292</v>
      </c>
      <c r="H3199" t="s">
        <v>170</v>
      </c>
      <c r="I3199" t="s">
        <v>293</v>
      </c>
      <c r="J3199">
        <v>3.3780000000000001</v>
      </c>
      <c r="K3199" t="s">
        <v>462</v>
      </c>
    </row>
    <row r="3200" spans="1:11" x14ac:dyDescent="0.25">
      <c r="A3200" t="s">
        <v>289</v>
      </c>
      <c r="B3200" t="s">
        <v>462</v>
      </c>
      <c r="C3200" t="s">
        <v>501</v>
      </c>
      <c r="D3200" t="s">
        <v>40</v>
      </c>
      <c r="E3200" t="s">
        <v>438</v>
      </c>
      <c r="F3200">
        <v>1939</v>
      </c>
      <c r="G3200" t="s">
        <v>292</v>
      </c>
      <c r="H3200" t="s">
        <v>170</v>
      </c>
      <c r="I3200" t="s">
        <v>293</v>
      </c>
      <c r="J3200">
        <v>3.4039999999999999</v>
      </c>
      <c r="K3200" t="s">
        <v>462</v>
      </c>
    </row>
    <row r="3201" spans="1:11" x14ac:dyDescent="0.25">
      <c r="A3201" t="s">
        <v>289</v>
      </c>
      <c r="B3201" t="s">
        <v>462</v>
      </c>
      <c r="C3201" t="s">
        <v>501</v>
      </c>
      <c r="D3201" t="s">
        <v>40</v>
      </c>
      <c r="E3201" t="s">
        <v>438</v>
      </c>
      <c r="F3201">
        <v>1940</v>
      </c>
      <c r="G3201" t="s">
        <v>292</v>
      </c>
      <c r="H3201" t="s">
        <v>170</v>
      </c>
      <c r="I3201" t="s">
        <v>293</v>
      </c>
      <c r="J3201">
        <v>3.5059999999999998</v>
      </c>
      <c r="K3201" t="s">
        <v>462</v>
      </c>
    </row>
    <row r="3202" spans="1:11" x14ac:dyDescent="0.25">
      <c r="A3202" t="s">
        <v>289</v>
      </c>
      <c r="B3202" t="s">
        <v>462</v>
      </c>
      <c r="C3202" t="s">
        <v>501</v>
      </c>
      <c r="D3202" t="s">
        <v>40</v>
      </c>
      <c r="E3202" t="s">
        <v>438</v>
      </c>
      <c r="F3202">
        <v>1941</v>
      </c>
      <c r="G3202" t="s">
        <v>292</v>
      </c>
      <c r="H3202" t="s">
        <v>170</v>
      </c>
      <c r="I3202" t="s">
        <v>293</v>
      </c>
      <c r="J3202">
        <v>3.835</v>
      </c>
      <c r="K3202" t="s">
        <v>462</v>
      </c>
    </row>
    <row r="3203" spans="1:11" x14ac:dyDescent="0.25">
      <c r="A3203" t="s">
        <v>289</v>
      </c>
      <c r="B3203" t="s">
        <v>462</v>
      </c>
      <c r="C3203" t="s">
        <v>501</v>
      </c>
      <c r="D3203" t="s">
        <v>40</v>
      </c>
      <c r="E3203" t="s">
        <v>438</v>
      </c>
      <c r="F3203">
        <v>1942</v>
      </c>
      <c r="G3203" t="s">
        <v>292</v>
      </c>
      <c r="H3203" t="s">
        <v>170</v>
      </c>
      <c r="I3203" t="s">
        <v>293</v>
      </c>
      <c r="J3203">
        <v>4.1180000000000003</v>
      </c>
      <c r="K3203" t="s">
        <v>462</v>
      </c>
    </row>
    <row r="3204" spans="1:11" x14ac:dyDescent="0.25">
      <c r="A3204" t="s">
        <v>289</v>
      </c>
      <c r="B3204" t="s">
        <v>462</v>
      </c>
      <c r="C3204" t="s">
        <v>501</v>
      </c>
      <c r="D3204" t="s">
        <v>40</v>
      </c>
      <c r="E3204" t="s">
        <v>438</v>
      </c>
      <c r="F3204">
        <v>1943</v>
      </c>
      <c r="G3204" t="s">
        <v>292</v>
      </c>
      <c r="H3204" t="s">
        <v>170</v>
      </c>
      <c r="I3204" t="s">
        <v>293</v>
      </c>
      <c r="J3204">
        <v>4.4800000000000004</v>
      </c>
      <c r="K3204" t="s">
        <v>462</v>
      </c>
    </row>
    <row r="3205" spans="1:11" x14ac:dyDescent="0.25">
      <c r="A3205" t="s">
        <v>289</v>
      </c>
      <c r="B3205" t="s">
        <v>462</v>
      </c>
      <c r="C3205" t="s">
        <v>501</v>
      </c>
      <c r="D3205" t="s">
        <v>40</v>
      </c>
      <c r="E3205" t="s">
        <v>438</v>
      </c>
      <c r="F3205">
        <v>1944</v>
      </c>
      <c r="G3205" t="s">
        <v>292</v>
      </c>
      <c r="H3205" t="s">
        <v>170</v>
      </c>
      <c r="I3205" t="s">
        <v>293</v>
      </c>
      <c r="J3205">
        <v>4.9379999999999997</v>
      </c>
      <c r="K3205" t="s">
        <v>462</v>
      </c>
    </row>
    <row r="3206" spans="1:11" x14ac:dyDescent="0.25">
      <c r="A3206" t="s">
        <v>289</v>
      </c>
      <c r="B3206" t="s">
        <v>462</v>
      </c>
      <c r="C3206" t="s">
        <v>501</v>
      </c>
      <c r="D3206" t="s">
        <v>40</v>
      </c>
      <c r="E3206" t="s">
        <v>438</v>
      </c>
      <c r="F3206">
        <v>1945</v>
      </c>
      <c r="G3206" t="s">
        <v>292</v>
      </c>
      <c r="H3206" t="s">
        <v>170</v>
      </c>
      <c r="I3206" t="s">
        <v>293</v>
      </c>
      <c r="J3206">
        <v>5.26</v>
      </c>
      <c r="K3206" t="s">
        <v>462</v>
      </c>
    </row>
    <row r="3207" spans="1:11" x14ac:dyDescent="0.25">
      <c r="A3207" t="s">
        <v>289</v>
      </c>
      <c r="B3207" t="s">
        <v>462</v>
      </c>
      <c r="C3207" t="s">
        <v>501</v>
      </c>
      <c r="D3207" t="s">
        <v>40</v>
      </c>
      <c r="E3207" t="s">
        <v>438</v>
      </c>
      <c r="F3207">
        <v>1946</v>
      </c>
      <c r="G3207" t="s">
        <v>292</v>
      </c>
      <c r="H3207" t="s">
        <v>170</v>
      </c>
      <c r="I3207" t="s">
        <v>293</v>
      </c>
      <c r="J3207">
        <v>5.6920000000000002</v>
      </c>
      <c r="K3207" t="s">
        <v>462</v>
      </c>
    </row>
    <row r="3208" spans="1:11" x14ac:dyDescent="0.25">
      <c r="A3208" t="s">
        <v>289</v>
      </c>
      <c r="B3208" t="s">
        <v>462</v>
      </c>
      <c r="C3208" t="s">
        <v>501</v>
      </c>
      <c r="D3208" t="s">
        <v>40</v>
      </c>
      <c r="E3208" t="s">
        <v>438</v>
      </c>
      <c r="F3208">
        <v>1947</v>
      </c>
      <c r="G3208" t="s">
        <v>292</v>
      </c>
      <c r="H3208" t="s">
        <v>170</v>
      </c>
      <c r="I3208" t="s">
        <v>293</v>
      </c>
      <c r="J3208">
        <v>6.8310000000000004</v>
      </c>
      <c r="K3208" t="s">
        <v>462</v>
      </c>
    </row>
    <row r="3209" spans="1:11" x14ac:dyDescent="0.25">
      <c r="A3209" t="s">
        <v>289</v>
      </c>
      <c r="B3209" t="s">
        <v>462</v>
      </c>
      <c r="C3209" t="s">
        <v>501</v>
      </c>
      <c r="D3209" t="s">
        <v>40</v>
      </c>
      <c r="E3209" t="s">
        <v>438</v>
      </c>
      <c r="F3209">
        <v>1948</v>
      </c>
      <c r="G3209" t="s">
        <v>292</v>
      </c>
      <c r="H3209" t="s">
        <v>170</v>
      </c>
      <c r="I3209" t="s">
        <v>293</v>
      </c>
      <c r="J3209">
        <v>7.4180000000000001</v>
      </c>
      <c r="K3209" t="s">
        <v>462</v>
      </c>
    </row>
    <row r="3210" spans="1:11" x14ac:dyDescent="0.25">
      <c r="A3210" t="s">
        <v>289</v>
      </c>
      <c r="B3210" t="s">
        <v>462</v>
      </c>
      <c r="C3210" t="s">
        <v>501</v>
      </c>
      <c r="D3210" t="s">
        <v>40</v>
      </c>
      <c r="E3210" t="s">
        <v>438</v>
      </c>
      <c r="F3210">
        <v>1949</v>
      </c>
      <c r="G3210" t="s">
        <v>292</v>
      </c>
      <c r="H3210" t="s">
        <v>170</v>
      </c>
      <c r="I3210" t="s">
        <v>293</v>
      </c>
      <c r="J3210">
        <v>7.5270000000000001</v>
      </c>
      <c r="K3210" t="s">
        <v>462</v>
      </c>
    </row>
    <row r="3211" spans="1:11" x14ac:dyDescent="0.25">
      <c r="A3211" t="s">
        <v>289</v>
      </c>
      <c r="B3211" t="s">
        <v>462</v>
      </c>
      <c r="C3211" t="s">
        <v>501</v>
      </c>
      <c r="D3211" t="s">
        <v>40</v>
      </c>
      <c r="E3211" t="s">
        <v>438</v>
      </c>
      <c r="F3211">
        <v>1950</v>
      </c>
      <c r="G3211" t="s">
        <v>292</v>
      </c>
      <c r="H3211" t="s">
        <v>170</v>
      </c>
      <c r="I3211" t="s">
        <v>293</v>
      </c>
      <c r="J3211">
        <v>7.72</v>
      </c>
      <c r="K3211" t="s">
        <v>462</v>
      </c>
    </row>
    <row r="3212" spans="1:11" x14ac:dyDescent="0.25">
      <c r="A3212" t="s">
        <v>289</v>
      </c>
      <c r="B3212" t="s">
        <v>462</v>
      </c>
      <c r="C3212" t="s">
        <v>501</v>
      </c>
      <c r="D3212" t="s">
        <v>40</v>
      </c>
      <c r="E3212" t="s">
        <v>438</v>
      </c>
      <c r="F3212">
        <v>1951</v>
      </c>
      <c r="G3212" t="s">
        <v>292</v>
      </c>
      <c r="H3212" t="s">
        <v>170</v>
      </c>
      <c r="I3212" t="s">
        <v>293</v>
      </c>
      <c r="J3212">
        <v>8.2739999999999991</v>
      </c>
      <c r="K3212" t="s">
        <v>462</v>
      </c>
    </row>
    <row r="3213" spans="1:11" x14ac:dyDescent="0.25">
      <c r="A3213" t="s">
        <v>289</v>
      </c>
      <c r="B3213" t="s">
        <v>462</v>
      </c>
      <c r="C3213" t="s">
        <v>501</v>
      </c>
      <c r="D3213" t="s">
        <v>40</v>
      </c>
      <c r="E3213" t="s">
        <v>438</v>
      </c>
      <c r="F3213">
        <v>1952</v>
      </c>
      <c r="G3213" t="s">
        <v>292</v>
      </c>
      <c r="H3213" t="s">
        <v>170</v>
      </c>
      <c r="I3213" t="s">
        <v>293</v>
      </c>
      <c r="J3213">
        <v>8.5069999999999997</v>
      </c>
      <c r="K3213" t="s">
        <v>462</v>
      </c>
    </row>
    <row r="3214" spans="1:11" x14ac:dyDescent="0.25">
      <c r="A3214" t="s">
        <v>289</v>
      </c>
      <c r="B3214" t="s">
        <v>462</v>
      </c>
      <c r="C3214" t="s">
        <v>501</v>
      </c>
      <c r="D3214" t="s">
        <v>40</v>
      </c>
      <c r="E3214" t="s">
        <v>438</v>
      </c>
      <c r="F3214">
        <v>1953</v>
      </c>
      <c r="G3214" t="s">
        <v>292</v>
      </c>
      <c r="H3214" t="s">
        <v>170</v>
      </c>
      <c r="I3214" t="s">
        <v>293</v>
      </c>
      <c r="J3214">
        <v>8.5730000000000004</v>
      </c>
      <c r="K3214" t="s">
        <v>462</v>
      </c>
    </row>
    <row r="3215" spans="1:11" x14ac:dyDescent="0.25">
      <c r="A3215" t="s">
        <v>289</v>
      </c>
      <c r="B3215" t="s">
        <v>462</v>
      </c>
      <c r="C3215" t="s">
        <v>501</v>
      </c>
      <c r="D3215" t="s">
        <v>40</v>
      </c>
      <c r="E3215" t="s">
        <v>438</v>
      </c>
      <c r="F3215">
        <v>1954</v>
      </c>
      <c r="G3215" t="s">
        <v>292</v>
      </c>
      <c r="H3215" t="s">
        <v>170</v>
      </c>
      <c r="I3215" t="s">
        <v>293</v>
      </c>
      <c r="J3215">
        <v>8.6159999999999997</v>
      </c>
      <c r="K3215" t="s">
        <v>462</v>
      </c>
    </row>
    <row r="3216" spans="1:11" x14ac:dyDescent="0.25">
      <c r="A3216" t="s">
        <v>289</v>
      </c>
      <c r="B3216" t="s">
        <v>462</v>
      </c>
      <c r="C3216" t="s">
        <v>501</v>
      </c>
      <c r="D3216" t="s">
        <v>40</v>
      </c>
      <c r="E3216" t="s">
        <v>438</v>
      </c>
      <c r="F3216">
        <v>1955</v>
      </c>
      <c r="G3216" t="s">
        <v>292</v>
      </c>
      <c r="H3216" t="s">
        <v>170</v>
      </c>
      <c r="I3216" t="s">
        <v>293</v>
      </c>
      <c r="J3216">
        <v>8.81</v>
      </c>
      <c r="K3216" t="s">
        <v>462</v>
      </c>
    </row>
    <row r="3217" spans="1:11" x14ac:dyDescent="0.25">
      <c r="A3217" t="s">
        <v>289</v>
      </c>
      <c r="B3217" t="s">
        <v>462</v>
      </c>
      <c r="C3217" t="s">
        <v>501</v>
      </c>
      <c r="D3217" t="s">
        <v>40</v>
      </c>
      <c r="E3217" t="s">
        <v>438</v>
      </c>
      <c r="F3217">
        <v>1956</v>
      </c>
      <c r="G3217" t="s">
        <v>292</v>
      </c>
      <c r="H3217" t="s">
        <v>170</v>
      </c>
      <c r="I3217" t="s">
        <v>293</v>
      </c>
      <c r="J3217">
        <v>9.0470000000000006</v>
      </c>
      <c r="K3217" t="s">
        <v>462</v>
      </c>
    </row>
    <row r="3218" spans="1:11" x14ac:dyDescent="0.25">
      <c r="A3218" t="s">
        <v>289</v>
      </c>
      <c r="B3218" t="s">
        <v>462</v>
      </c>
      <c r="C3218" t="s">
        <v>501</v>
      </c>
      <c r="D3218" t="s">
        <v>40</v>
      </c>
      <c r="E3218" t="s">
        <v>438</v>
      </c>
      <c r="F3218">
        <v>1957</v>
      </c>
      <c r="G3218" t="s">
        <v>292</v>
      </c>
      <c r="H3218" t="s">
        <v>170</v>
      </c>
      <c r="I3218" t="s">
        <v>293</v>
      </c>
      <c r="J3218">
        <v>9.0809999999999995</v>
      </c>
      <c r="K3218" t="s">
        <v>462</v>
      </c>
    </row>
    <row r="3219" spans="1:11" x14ac:dyDescent="0.25">
      <c r="A3219" t="s">
        <v>289</v>
      </c>
      <c r="B3219" t="s">
        <v>462</v>
      </c>
      <c r="C3219" t="s">
        <v>501</v>
      </c>
      <c r="D3219" t="s">
        <v>40</v>
      </c>
      <c r="E3219" t="s">
        <v>438</v>
      </c>
      <c r="F3219">
        <v>1958</v>
      </c>
      <c r="G3219" t="s">
        <v>292</v>
      </c>
      <c r="H3219" t="s">
        <v>170</v>
      </c>
      <c r="I3219" t="s">
        <v>293</v>
      </c>
      <c r="J3219">
        <v>9.0739999999999998</v>
      </c>
      <c r="K3219" t="s">
        <v>462</v>
      </c>
    </row>
    <row r="3220" spans="1:11" x14ac:dyDescent="0.25">
      <c r="A3220" t="s">
        <v>289</v>
      </c>
      <c r="B3220" t="s">
        <v>462</v>
      </c>
      <c r="C3220" t="s">
        <v>501</v>
      </c>
      <c r="D3220" t="s">
        <v>40</v>
      </c>
      <c r="E3220" t="s">
        <v>438</v>
      </c>
      <c r="F3220">
        <v>1959</v>
      </c>
      <c r="G3220" t="s">
        <v>292</v>
      </c>
      <c r="H3220" t="s">
        <v>170</v>
      </c>
      <c r="I3220" t="s">
        <v>293</v>
      </c>
      <c r="J3220">
        <v>9.0739999999999998</v>
      </c>
      <c r="K3220" t="s">
        <v>462</v>
      </c>
    </row>
    <row r="3221" spans="1:11" x14ac:dyDescent="0.25">
      <c r="A3221" t="s">
        <v>289</v>
      </c>
      <c r="B3221" t="s">
        <v>462</v>
      </c>
      <c r="C3221" t="s">
        <v>501</v>
      </c>
      <c r="D3221" t="s">
        <v>40</v>
      </c>
      <c r="E3221" t="s">
        <v>438</v>
      </c>
      <c r="F3221">
        <v>1960</v>
      </c>
      <c r="G3221" t="s">
        <v>292</v>
      </c>
      <c r="H3221" t="s">
        <v>170</v>
      </c>
      <c r="I3221" t="s">
        <v>293</v>
      </c>
      <c r="J3221">
        <v>9.1349999999999998</v>
      </c>
      <c r="K3221" t="s">
        <v>462</v>
      </c>
    </row>
    <row r="3222" spans="1:11" x14ac:dyDescent="0.25">
      <c r="A3222" t="s">
        <v>289</v>
      </c>
      <c r="B3222" t="s">
        <v>462</v>
      </c>
      <c r="C3222" t="s">
        <v>501</v>
      </c>
      <c r="D3222" t="s">
        <v>40</v>
      </c>
      <c r="E3222" t="s">
        <v>438</v>
      </c>
      <c r="F3222">
        <v>1961</v>
      </c>
      <c r="G3222" t="s">
        <v>292</v>
      </c>
      <c r="H3222" t="s">
        <v>170</v>
      </c>
      <c r="I3222" t="s">
        <v>293</v>
      </c>
      <c r="J3222">
        <v>9.1370000000000005</v>
      </c>
      <c r="K3222" t="s">
        <v>462</v>
      </c>
    </row>
    <row r="3223" spans="1:11" x14ac:dyDescent="0.25">
      <c r="A3223" t="s">
        <v>289</v>
      </c>
      <c r="B3223" t="s">
        <v>462</v>
      </c>
      <c r="C3223" t="s">
        <v>501</v>
      </c>
      <c r="D3223" t="s">
        <v>40</v>
      </c>
      <c r="E3223" t="s">
        <v>438</v>
      </c>
      <c r="F3223">
        <v>1962</v>
      </c>
      <c r="G3223" t="s">
        <v>292</v>
      </c>
      <c r="H3223" t="s">
        <v>170</v>
      </c>
      <c r="I3223" t="s">
        <v>293</v>
      </c>
      <c r="J3223">
        <v>9.1809999999999992</v>
      </c>
      <c r="K3223" t="s">
        <v>462</v>
      </c>
    </row>
    <row r="3224" spans="1:11" x14ac:dyDescent="0.25">
      <c r="A3224" t="s">
        <v>289</v>
      </c>
      <c r="B3224" t="s">
        <v>462</v>
      </c>
      <c r="C3224" t="s">
        <v>501</v>
      </c>
      <c r="D3224" t="s">
        <v>40</v>
      </c>
      <c r="E3224" t="s">
        <v>438</v>
      </c>
      <c r="F3224">
        <v>1963</v>
      </c>
      <c r="G3224" t="s">
        <v>292</v>
      </c>
      <c r="H3224" t="s">
        <v>170</v>
      </c>
      <c r="I3224" t="s">
        <v>293</v>
      </c>
      <c r="J3224">
        <v>9.0950000000000006</v>
      </c>
      <c r="K3224" t="s">
        <v>462</v>
      </c>
    </row>
    <row r="3225" spans="1:11" x14ac:dyDescent="0.25">
      <c r="A3225" t="s">
        <v>289</v>
      </c>
      <c r="B3225" t="s">
        <v>462</v>
      </c>
      <c r="C3225" t="s">
        <v>501</v>
      </c>
      <c r="D3225" t="s">
        <v>40</v>
      </c>
      <c r="E3225" t="s">
        <v>438</v>
      </c>
      <c r="F3225">
        <v>1964</v>
      </c>
      <c r="G3225" t="s">
        <v>292</v>
      </c>
      <c r="H3225" t="s">
        <v>170</v>
      </c>
      <c r="I3225" t="s">
        <v>293</v>
      </c>
      <c r="J3225">
        <v>9.1609999999999996</v>
      </c>
      <c r="K3225" t="s">
        <v>462</v>
      </c>
    </row>
    <row r="3226" spans="1:11" x14ac:dyDescent="0.25">
      <c r="A3226" t="s">
        <v>289</v>
      </c>
      <c r="B3226" t="s">
        <v>462</v>
      </c>
      <c r="C3226" t="s">
        <v>501</v>
      </c>
      <c r="D3226" t="s">
        <v>40</v>
      </c>
      <c r="E3226" t="s">
        <v>438</v>
      </c>
      <c r="F3226">
        <v>1965</v>
      </c>
      <c r="G3226" t="s">
        <v>292</v>
      </c>
      <c r="H3226" t="s">
        <v>170</v>
      </c>
      <c r="I3226" t="s">
        <v>293</v>
      </c>
      <c r="J3226">
        <v>9.4809999999999999</v>
      </c>
      <c r="K3226" t="s">
        <v>462</v>
      </c>
    </row>
    <row r="3227" spans="1:11" x14ac:dyDescent="0.25">
      <c r="A3227" t="s">
        <v>289</v>
      </c>
      <c r="B3227" t="s">
        <v>462</v>
      </c>
      <c r="C3227" t="s">
        <v>501</v>
      </c>
      <c r="D3227" t="s">
        <v>40</v>
      </c>
      <c r="E3227" t="s">
        <v>438</v>
      </c>
      <c r="F3227">
        <v>1966</v>
      </c>
      <c r="G3227" t="s">
        <v>292</v>
      </c>
      <c r="H3227" t="s">
        <v>170</v>
      </c>
      <c r="I3227" t="s">
        <v>293</v>
      </c>
      <c r="J3227">
        <v>9.8829999999999991</v>
      </c>
      <c r="K3227" t="s">
        <v>462</v>
      </c>
    </row>
    <row r="3228" spans="1:11" x14ac:dyDescent="0.25">
      <c r="A3228" t="s">
        <v>289</v>
      </c>
      <c r="B3228" t="s">
        <v>462</v>
      </c>
      <c r="C3228" t="s">
        <v>501</v>
      </c>
      <c r="D3228" t="s">
        <v>40</v>
      </c>
      <c r="E3228" t="s">
        <v>438</v>
      </c>
      <c r="F3228">
        <v>1967</v>
      </c>
      <c r="G3228" t="s">
        <v>292</v>
      </c>
      <c r="H3228" t="s">
        <v>170</v>
      </c>
      <c r="I3228" t="s">
        <v>293</v>
      </c>
      <c r="J3228">
        <v>10.24</v>
      </c>
      <c r="K3228" t="s">
        <v>462</v>
      </c>
    </row>
    <row r="3229" spans="1:11" x14ac:dyDescent="0.25">
      <c r="A3229" t="s">
        <v>289</v>
      </c>
      <c r="B3229" t="s">
        <v>462</v>
      </c>
      <c r="C3229" t="s">
        <v>501</v>
      </c>
      <c r="D3229" t="s">
        <v>40</v>
      </c>
      <c r="E3229" t="s">
        <v>438</v>
      </c>
      <c r="F3229">
        <v>1968</v>
      </c>
      <c r="G3229" t="s">
        <v>292</v>
      </c>
      <c r="H3229" t="s">
        <v>170</v>
      </c>
      <c r="I3229" t="s">
        <v>293</v>
      </c>
      <c r="J3229">
        <v>10.811</v>
      </c>
      <c r="K3229" t="s">
        <v>462</v>
      </c>
    </row>
    <row r="3230" spans="1:11" x14ac:dyDescent="0.25">
      <c r="A3230" t="s">
        <v>289</v>
      </c>
      <c r="B3230" t="s">
        <v>462</v>
      </c>
      <c r="C3230" t="s">
        <v>501</v>
      </c>
      <c r="D3230" t="s">
        <v>40</v>
      </c>
      <c r="E3230" t="s">
        <v>438</v>
      </c>
      <c r="F3230">
        <v>1969</v>
      </c>
      <c r="G3230" t="s">
        <v>292</v>
      </c>
      <c r="H3230" t="s">
        <v>170</v>
      </c>
      <c r="I3230" t="s">
        <v>293</v>
      </c>
      <c r="J3230">
        <v>11.491</v>
      </c>
      <c r="K3230" t="s">
        <v>462</v>
      </c>
    </row>
    <row r="3231" spans="1:11" x14ac:dyDescent="0.25">
      <c r="A3231" t="s">
        <v>289</v>
      </c>
      <c r="B3231" t="s">
        <v>462</v>
      </c>
      <c r="C3231" t="s">
        <v>501</v>
      </c>
      <c r="D3231" t="s">
        <v>40</v>
      </c>
      <c r="E3231" t="s">
        <v>438</v>
      </c>
      <c r="F3231">
        <v>1970</v>
      </c>
      <c r="G3231" t="s">
        <v>292</v>
      </c>
      <c r="H3231" t="s">
        <v>170</v>
      </c>
      <c r="I3231" t="s">
        <v>293</v>
      </c>
      <c r="J3231">
        <v>11.760999999999999</v>
      </c>
      <c r="K3231" t="s">
        <v>462</v>
      </c>
    </row>
    <row r="3232" spans="1:11" x14ac:dyDescent="0.25">
      <c r="A3232" t="s">
        <v>289</v>
      </c>
      <c r="B3232" t="s">
        <v>462</v>
      </c>
      <c r="C3232" t="s">
        <v>501</v>
      </c>
      <c r="D3232" t="s">
        <v>40</v>
      </c>
      <c r="E3232" t="s">
        <v>438</v>
      </c>
      <c r="F3232">
        <v>1971</v>
      </c>
      <c r="G3232" t="s">
        <v>292</v>
      </c>
      <c r="H3232" t="s">
        <v>170</v>
      </c>
      <c r="I3232" t="s">
        <v>293</v>
      </c>
      <c r="J3232">
        <v>12.473000000000001</v>
      </c>
      <c r="K3232" t="s">
        <v>462</v>
      </c>
    </row>
    <row r="3233" spans="1:11" x14ac:dyDescent="0.25">
      <c r="A3233" t="s">
        <v>289</v>
      </c>
      <c r="B3233" t="s">
        <v>462</v>
      </c>
      <c r="C3233" t="s">
        <v>501</v>
      </c>
      <c r="D3233" t="s">
        <v>40</v>
      </c>
      <c r="E3233" t="s">
        <v>438</v>
      </c>
      <c r="F3233">
        <v>1972</v>
      </c>
      <c r="G3233" t="s">
        <v>292</v>
      </c>
      <c r="H3233" t="s">
        <v>170</v>
      </c>
      <c r="I3233" t="s">
        <v>293</v>
      </c>
      <c r="J3233">
        <v>13.356999999999999</v>
      </c>
      <c r="K3233" t="s">
        <v>462</v>
      </c>
    </row>
    <row r="3234" spans="1:11" x14ac:dyDescent="0.25">
      <c r="A3234" t="s">
        <v>289</v>
      </c>
      <c r="B3234" t="s">
        <v>462</v>
      </c>
      <c r="C3234" t="s">
        <v>501</v>
      </c>
      <c r="D3234" t="s">
        <v>40</v>
      </c>
      <c r="E3234" t="s">
        <v>438</v>
      </c>
      <c r="F3234">
        <v>1973</v>
      </c>
      <c r="G3234" t="s">
        <v>292</v>
      </c>
      <c r="H3234" t="s">
        <v>170</v>
      </c>
      <c r="I3234" t="s">
        <v>293</v>
      </c>
      <c r="J3234">
        <v>14.631</v>
      </c>
      <c r="K3234" t="s">
        <v>462</v>
      </c>
    </row>
    <row r="3235" spans="1:11" x14ac:dyDescent="0.25">
      <c r="A3235" t="s">
        <v>289</v>
      </c>
      <c r="B3235" t="s">
        <v>462</v>
      </c>
      <c r="C3235" t="s">
        <v>501</v>
      </c>
      <c r="D3235" t="s">
        <v>40</v>
      </c>
      <c r="E3235" t="s">
        <v>438</v>
      </c>
      <c r="F3235">
        <v>1974</v>
      </c>
      <c r="G3235" t="s">
        <v>292</v>
      </c>
      <c r="H3235" t="s">
        <v>170</v>
      </c>
      <c r="I3235" t="s">
        <v>293</v>
      </c>
      <c r="J3235">
        <v>16.074999999999999</v>
      </c>
      <c r="K3235" t="s">
        <v>462</v>
      </c>
    </row>
    <row r="3236" spans="1:11" x14ac:dyDescent="0.25">
      <c r="A3236" t="s">
        <v>289</v>
      </c>
      <c r="B3236" t="s">
        <v>462</v>
      </c>
      <c r="C3236" t="s">
        <v>501</v>
      </c>
      <c r="D3236" t="s">
        <v>40</v>
      </c>
      <c r="E3236" t="s">
        <v>438</v>
      </c>
      <c r="F3236">
        <v>1975</v>
      </c>
      <c r="G3236" t="s">
        <v>292</v>
      </c>
      <c r="H3236" t="s">
        <v>170</v>
      </c>
      <c r="I3236" t="s">
        <v>293</v>
      </c>
      <c r="J3236">
        <v>17.564</v>
      </c>
      <c r="K3236" t="s">
        <v>462</v>
      </c>
    </row>
    <row r="3237" spans="1:11" x14ac:dyDescent="0.25">
      <c r="A3237" t="s">
        <v>289</v>
      </c>
      <c r="B3237" t="s">
        <v>462</v>
      </c>
      <c r="C3237" t="s">
        <v>501</v>
      </c>
      <c r="D3237" t="s">
        <v>40</v>
      </c>
      <c r="E3237" t="s">
        <v>438</v>
      </c>
      <c r="F3237">
        <v>1976</v>
      </c>
      <c r="G3237" t="s">
        <v>292</v>
      </c>
      <c r="H3237" t="s">
        <v>170</v>
      </c>
      <c r="I3237" t="s">
        <v>293</v>
      </c>
      <c r="J3237">
        <v>18.68</v>
      </c>
      <c r="K3237" t="s">
        <v>462</v>
      </c>
    </row>
    <row r="3238" spans="1:11" x14ac:dyDescent="0.25">
      <c r="A3238" t="s">
        <v>289</v>
      </c>
      <c r="B3238" t="s">
        <v>462</v>
      </c>
      <c r="C3238" t="s">
        <v>501</v>
      </c>
      <c r="D3238" t="s">
        <v>40</v>
      </c>
      <c r="E3238" t="s">
        <v>438</v>
      </c>
      <c r="F3238">
        <v>1977</v>
      </c>
      <c r="G3238" t="s">
        <v>292</v>
      </c>
      <c r="H3238" t="s">
        <v>170</v>
      </c>
      <c r="I3238" t="s">
        <v>293</v>
      </c>
      <c r="J3238">
        <v>20.597000000000001</v>
      </c>
      <c r="K3238" t="s">
        <v>462</v>
      </c>
    </row>
    <row r="3239" spans="1:11" x14ac:dyDescent="0.25">
      <c r="A3239" t="s">
        <v>289</v>
      </c>
      <c r="B3239" t="s">
        <v>462</v>
      </c>
      <c r="C3239" t="s">
        <v>501</v>
      </c>
      <c r="D3239" t="s">
        <v>40</v>
      </c>
      <c r="E3239" t="s">
        <v>438</v>
      </c>
      <c r="F3239">
        <v>1978</v>
      </c>
      <c r="G3239" t="s">
        <v>292</v>
      </c>
      <c r="H3239" t="s">
        <v>170</v>
      </c>
      <c r="I3239" t="s">
        <v>293</v>
      </c>
      <c r="J3239">
        <v>23.338000000000001</v>
      </c>
      <c r="K3239" t="s">
        <v>462</v>
      </c>
    </row>
    <row r="3240" spans="1:11" x14ac:dyDescent="0.25">
      <c r="A3240" t="s">
        <v>289</v>
      </c>
      <c r="B3240" t="s">
        <v>462</v>
      </c>
      <c r="C3240" t="s">
        <v>501</v>
      </c>
      <c r="D3240" t="s">
        <v>40</v>
      </c>
      <c r="E3240" t="s">
        <v>438</v>
      </c>
      <c r="F3240">
        <v>1979</v>
      </c>
      <c r="G3240" t="s">
        <v>292</v>
      </c>
      <c r="H3240" t="s">
        <v>170</v>
      </c>
      <c r="I3240" t="s">
        <v>293</v>
      </c>
      <c r="J3240">
        <v>26.009</v>
      </c>
      <c r="K3240" t="s">
        <v>462</v>
      </c>
    </row>
    <row r="3241" spans="1:11" x14ac:dyDescent="0.25">
      <c r="A3241" t="s">
        <v>289</v>
      </c>
      <c r="B3241" t="s">
        <v>462</v>
      </c>
      <c r="C3241" t="s">
        <v>501</v>
      </c>
      <c r="D3241" t="s">
        <v>40</v>
      </c>
      <c r="E3241" t="s">
        <v>438</v>
      </c>
      <c r="F3241">
        <v>1980</v>
      </c>
      <c r="G3241" t="s">
        <v>292</v>
      </c>
      <c r="H3241" t="s">
        <v>170</v>
      </c>
      <c r="I3241" t="s">
        <v>293</v>
      </c>
      <c r="J3241">
        <v>28.876999999999999</v>
      </c>
      <c r="K3241" t="s">
        <v>462</v>
      </c>
    </row>
    <row r="3242" spans="1:11" x14ac:dyDescent="0.25">
      <c r="A3242" t="s">
        <v>289</v>
      </c>
      <c r="B3242" t="s">
        <v>462</v>
      </c>
      <c r="C3242" t="s">
        <v>501</v>
      </c>
      <c r="D3242" t="s">
        <v>40</v>
      </c>
      <c r="E3242" t="s">
        <v>438</v>
      </c>
      <c r="F3242">
        <v>1981</v>
      </c>
      <c r="G3242" t="s">
        <v>292</v>
      </c>
      <c r="H3242" t="s">
        <v>170</v>
      </c>
      <c r="I3242" t="s">
        <v>293</v>
      </c>
      <c r="J3242">
        <v>31.216999999999999</v>
      </c>
      <c r="K3242" t="s">
        <v>462</v>
      </c>
    </row>
    <row r="3243" spans="1:11" x14ac:dyDescent="0.25">
      <c r="A3243" t="s">
        <v>289</v>
      </c>
      <c r="B3243" t="s">
        <v>462</v>
      </c>
      <c r="C3243" t="s">
        <v>501</v>
      </c>
      <c r="D3243" t="s">
        <v>40</v>
      </c>
      <c r="E3243" t="s">
        <v>438</v>
      </c>
      <c r="F3243">
        <v>1982</v>
      </c>
      <c r="G3243" t="s">
        <v>292</v>
      </c>
      <c r="H3243" t="s">
        <v>170</v>
      </c>
      <c r="I3243" t="s">
        <v>293</v>
      </c>
      <c r="J3243">
        <v>32.883000000000003</v>
      </c>
      <c r="K3243" t="s">
        <v>462</v>
      </c>
    </row>
    <row r="3244" spans="1:11" x14ac:dyDescent="0.25">
      <c r="A3244" t="s">
        <v>289</v>
      </c>
      <c r="B3244" t="s">
        <v>462</v>
      </c>
      <c r="C3244" t="s">
        <v>501</v>
      </c>
      <c r="D3244" t="s">
        <v>40</v>
      </c>
      <c r="E3244" t="s">
        <v>438</v>
      </c>
      <c r="F3244">
        <v>1983</v>
      </c>
      <c r="G3244" t="s">
        <v>292</v>
      </c>
      <c r="H3244" t="s">
        <v>170</v>
      </c>
      <c r="I3244" t="s">
        <v>293</v>
      </c>
      <c r="J3244">
        <v>33.526000000000003</v>
      </c>
      <c r="K3244" t="s">
        <v>462</v>
      </c>
    </row>
    <row r="3245" spans="1:11" x14ac:dyDescent="0.25">
      <c r="A3245" t="s">
        <v>289</v>
      </c>
      <c r="B3245" t="s">
        <v>462</v>
      </c>
      <c r="C3245" t="s">
        <v>501</v>
      </c>
      <c r="D3245" t="s">
        <v>40</v>
      </c>
      <c r="E3245" t="s">
        <v>438</v>
      </c>
      <c r="F3245">
        <v>1984</v>
      </c>
      <c r="G3245" t="s">
        <v>292</v>
      </c>
      <c r="H3245" t="s">
        <v>170</v>
      </c>
      <c r="I3245" t="s">
        <v>293</v>
      </c>
      <c r="J3245">
        <v>34.439</v>
      </c>
      <c r="K3245" t="s">
        <v>462</v>
      </c>
    </row>
    <row r="3246" spans="1:11" x14ac:dyDescent="0.25">
      <c r="A3246" t="s">
        <v>289</v>
      </c>
      <c r="B3246" t="s">
        <v>462</v>
      </c>
      <c r="C3246" t="s">
        <v>501</v>
      </c>
      <c r="D3246" t="s">
        <v>40</v>
      </c>
      <c r="E3246" t="s">
        <v>438</v>
      </c>
      <c r="F3246">
        <v>1985</v>
      </c>
      <c r="G3246" t="s">
        <v>292</v>
      </c>
      <c r="H3246" t="s">
        <v>170</v>
      </c>
      <c r="I3246" t="s">
        <v>293</v>
      </c>
      <c r="J3246">
        <v>35.276000000000003</v>
      </c>
      <c r="K3246" t="s">
        <v>462</v>
      </c>
    </row>
    <row r="3247" spans="1:11" x14ac:dyDescent="0.25">
      <c r="A3247" t="s">
        <v>289</v>
      </c>
      <c r="B3247" t="s">
        <v>462</v>
      </c>
      <c r="C3247" t="s">
        <v>501</v>
      </c>
      <c r="D3247" t="s">
        <v>40</v>
      </c>
      <c r="E3247" t="s">
        <v>438</v>
      </c>
      <c r="F3247">
        <v>1986</v>
      </c>
      <c r="G3247" t="s">
        <v>292</v>
      </c>
      <c r="H3247" t="s">
        <v>170</v>
      </c>
      <c r="I3247" t="s">
        <v>293</v>
      </c>
      <c r="J3247">
        <v>36.859000000000002</v>
      </c>
      <c r="K3247" t="s">
        <v>462</v>
      </c>
    </row>
    <row r="3248" spans="1:11" x14ac:dyDescent="0.25">
      <c r="A3248" t="s">
        <v>289</v>
      </c>
      <c r="B3248" t="s">
        <v>462</v>
      </c>
      <c r="C3248" t="s">
        <v>501</v>
      </c>
      <c r="D3248" t="s">
        <v>40</v>
      </c>
      <c r="E3248" t="s">
        <v>438</v>
      </c>
      <c r="F3248">
        <v>1987</v>
      </c>
      <c r="G3248" t="s">
        <v>292</v>
      </c>
      <c r="H3248" t="s">
        <v>170</v>
      </c>
      <c r="I3248" t="s">
        <v>293</v>
      </c>
      <c r="J3248">
        <v>38.389000000000003</v>
      </c>
      <c r="K3248" t="s">
        <v>462</v>
      </c>
    </row>
    <row r="3249" spans="1:11" x14ac:dyDescent="0.25">
      <c r="A3249" t="s">
        <v>289</v>
      </c>
      <c r="B3249" t="s">
        <v>462</v>
      </c>
      <c r="C3249" t="s">
        <v>501</v>
      </c>
      <c r="D3249" t="s">
        <v>40</v>
      </c>
      <c r="E3249" t="s">
        <v>438</v>
      </c>
      <c r="F3249">
        <v>1988</v>
      </c>
      <c r="G3249" t="s">
        <v>292</v>
      </c>
      <c r="H3249" t="s">
        <v>170</v>
      </c>
      <c r="I3249" t="s">
        <v>293</v>
      </c>
      <c r="J3249">
        <v>39.743000000000002</v>
      </c>
      <c r="K3249" t="s">
        <v>462</v>
      </c>
    </row>
    <row r="3250" spans="1:11" x14ac:dyDescent="0.25">
      <c r="A3250" t="s">
        <v>289</v>
      </c>
      <c r="B3250" t="s">
        <v>462</v>
      </c>
      <c r="C3250" t="s">
        <v>501</v>
      </c>
      <c r="D3250" t="s">
        <v>40</v>
      </c>
      <c r="E3250" t="s">
        <v>438</v>
      </c>
      <c r="F3250">
        <v>1989</v>
      </c>
      <c r="G3250" t="s">
        <v>292</v>
      </c>
      <c r="H3250" t="s">
        <v>170</v>
      </c>
      <c r="I3250" t="s">
        <v>293</v>
      </c>
      <c r="J3250">
        <v>40.99</v>
      </c>
      <c r="K3250" t="s">
        <v>462</v>
      </c>
    </row>
    <row r="3251" spans="1:11" x14ac:dyDescent="0.25">
      <c r="A3251" t="s">
        <v>289</v>
      </c>
      <c r="B3251" t="s">
        <v>462</v>
      </c>
      <c r="C3251" t="s">
        <v>501</v>
      </c>
      <c r="D3251" t="s">
        <v>40</v>
      </c>
      <c r="E3251" t="s">
        <v>438</v>
      </c>
      <c r="F3251">
        <v>1990</v>
      </c>
      <c r="G3251" t="s">
        <v>292</v>
      </c>
      <c r="H3251" t="s">
        <v>170</v>
      </c>
      <c r="I3251" t="s">
        <v>293</v>
      </c>
      <c r="J3251">
        <v>41.863999999999997</v>
      </c>
      <c r="K3251" t="s">
        <v>462</v>
      </c>
    </row>
    <row r="3252" spans="1:11" x14ac:dyDescent="0.25">
      <c r="A3252" t="s">
        <v>289</v>
      </c>
      <c r="B3252" t="s">
        <v>462</v>
      </c>
      <c r="C3252" t="s">
        <v>501</v>
      </c>
      <c r="D3252" t="s">
        <v>40</v>
      </c>
      <c r="E3252" t="s">
        <v>438</v>
      </c>
      <c r="F3252">
        <v>1991</v>
      </c>
      <c r="G3252" t="s">
        <v>292</v>
      </c>
      <c r="H3252" t="s">
        <v>170</v>
      </c>
      <c r="I3252" t="s">
        <v>293</v>
      </c>
      <c r="J3252">
        <v>42.168999999999997</v>
      </c>
      <c r="K3252" t="s">
        <v>462</v>
      </c>
    </row>
    <row r="3253" spans="1:11" x14ac:dyDescent="0.25">
      <c r="A3253" t="s">
        <v>289</v>
      </c>
      <c r="B3253" t="s">
        <v>462</v>
      </c>
      <c r="C3253" t="s">
        <v>501</v>
      </c>
      <c r="D3253" t="s">
        <v>40</v>
      </c>
      <c r="E3253" t="s">
        <v>438</v>
      </c>
      <c r="F3253">
        <v>1992</v>
      </c>
      <c r="G3253" t="s">
        <v>292</v>
      </c>
      <c r="H3253" t="s">
        <v>170</v>
      </c>
      <c r="I3253" t="s">
        <v>293</v>
      </c>
      <c r="J3253">
        <v>42.628999999999998</v>
      </c>
      <c r="K3253" t="s">
        <v>462</v>
      </c>
    </row>
    <row r="3254" spans="1:11" x14ac:dyDescent="0.25">
      <c r="A3254" t="s">
        <v>289</v>
      </c>
      <c r="B3254" t="s">
        <v>462</v>
      </c>
      <c r="C3254" t="s">
        <v>501</v>
      </c>
      <c r="D3254" t="s">
        <v>40</v>
      </c>
      <c r="E3254" t="s">
        <v>438</v>
      </c>
      <c r="F3254">
        <v>1993</v>
      </c>
      <c r="G3254" t="s">
        <v>292</v>
      </c>
      <c r="H3254" t="s">
        <v>170</v>
      </c>
      <c r="I3254" t="s">
        <v>293</v>
      </c>
      <c r="J3254">
        <v>44.62</v>
      </c>
      <c r="K3254" t="s">
        <v>462</v>
      </c>
    </row>
    <row r="3255" spans="1:11" x14ac:dyDescent="0.25">
      <c r="A3255" t="s">
        <v>289</v>
      </c>
      <c r="B3255" t="s">
        <v>462</v>
      </c>
      <c r="C3255" t="s">
        <v>501</v>
      </c>
      <c r="D3255" t="s">
        <v>40</v>
      </c>
      <c r="E3255" t="s">
        <v>438</v>
      </c>
      <c r="F3255">
        <v>1994</v>
      </c>
      <c r="G3255" t="s">
        <v>292</v>
      </c>
      <c r="H3255" t="s">
        <v>170</v>
      </c>
      <c r="I3255" t="s">
        <v>293</v>
      </c>
      <c r="J3255">
        <v>46.579000000000001</v>
      </c>
      <c r="K3255" t="s">
        <v>462</v>
      </c>
    </row>
    <row r="3256" spans="1:11" x14ac:dyDescent="0.25">
      <c r="A3256" t="s">
        <v>289</v>
      </c>
      <c r="B3256" t="s">
        <v>462</v>
      </c>
      <c r="C3256" t="s">
        <v>501</v>
      </c>
      <c r="D3256" t="s">
        <v>40</v>
      </c>
      <c r="E3256" t="s">
        <v>438</v>
      </c>
      <c r="F3256">
        <v>1995</v>
      </c>
      <c r="G3256" t="s">
        <v>292</v>
      </c>
      <c r="H3256" t="s">
        <v>170</v>
      </c>
      <c r="I3256" t="s">
        <v>293</v>
      </c>
      <c r="J3256">
        <v>48.457000000000001</v>
      </c>
      <c r="K3256" t="s">
        <v>462</v>
      </c>
    </row>
    <row r="3257" spans="1:11" x14ac:dyDescent="0.25">
      <c r="A3257" t="s">
        <v>289</v>
      </c>
      <c r="B3257" t="s">
        <v>462</v>
      </c>
      <c r="C3257" t="s">
        <v>501</v>
      </c>
      <c r="D3257" t="s">
        <v>40</v>
      </c>
      <c r="E3257" t="s">
        <v>438</v>
      </c>
      <c r="F3257">
        <v>1996</v>
      </c>
      <c r="G3257" t="s">
        <v>292</v>
      </c>
      <c r="H3257" t="s">
        <v>170</v>
      </c>
      <c r="I3257" t="s">
        <v>293</v>
      </c>
      <c r="J3257">
        <v>49.393000000000001</v>
      </c>
      <c r="K3257" t="s">
        <v>462</v>
      </c>
    </row>
    <row r="3258" spans="1:11" x14ac:dyDescent="0.25">
      <c r="A3258" t="s">
        <v>289</v>
      </c>
      <c r="B3258" t="s">
        <v>462</v>
      </c>
      <c r="C3258" t="s">
        <v>501</v>
      </c>
      <c r="D3258" t="s">
        <v>40</v>
      </c>
      <c r="E3258" t="s">
        <v>438</v>
      </c>
      <c r="F3258">
        <v>1997</v>
      </c>
      <c r="G3258" t="s">
        <v>292</v>
      </c>
      <c r="H3258" t="s">
        <v>170</v>
      </c>
      <c r="I3258" t="s">
        <v>293</v>
      </c>
      <c r="J3258">
        <v>50.912999999999997</v>
      </c>
      <c r="K3258" t="s">
        <v>462</v>
      </c>
    </row>
    <row r="3259" spans="1:11" x14ac:dyDescent="0.25">
      <c r="A3259" t="s">
        <v>289</v>
      </c>
      <c r="B3259" t="s">
        <v>462</v>
      </c>
      <c r="C3259" t="s">
        <v>501</v>
      </c>
      <c r="D3259" t="s">
        <v>40</v>
      </c>
      <c r="E3259" t="s">
        <v>438</v>
      </c>
      <c r="F3259">
        <v>1998</v>
      </c>
      <c r="G3259" t="s">
        <v>292</v>
      </c>
      <c r="H3259" t="s">
        <v>170</v>
      </c>
      <c r="I3259" t="s">
        <v>293</v>
      </c>
      <c r="J3259">
        <v>52.584000000000003</v>
      </c>
      <c r="K3259" t="s">
        <v>462</v>
      </c>
    </row>
    <row r="3260" spans="1:11" x14ac:dyDescent="0.25">
      <c r="A3260" t="s">
        <v>289</v>
      </c>
      <c r="B3260" t="s">
        <v>462</v>
      </c>
      <c r="C3260" t="s">
        <v>501</v>
      </c>
      <c r="D3260" t="s">
        <v>40</v>
      </c>
      <c r="E3260" t="s">
        <v>438</v>
      </c>
      <c r="F3260">
        <v>1999</v>
      </c>
      <c r="G3260" t="s">
        <v>292</v>
      </c>
      <c r="H3260" t="s">
        <v>170</v>
      </c>
      <c r="I3260" t="s">
        <v>293</v>
      </c>
      <c r="J3260">
        <v>54.91</v>
      </c>
      <c r="K3260" t="s">
        <v>462</v>
      </c>
    </row>
    <row r="3261" spans="1:11" x14ac:dyDescent="0.25">
      <c r="A3261" t="s">
        <v>289</v>
      </c>
      <c r="B3261" t="s">
        <v>462</v>
      </c>
      <c r="C3261" t="s">
        <v>501</v>
      </c>
      <c r="D3261" t="s">
        <v>40</v>
      </c>
      <c r="E3261" t="s">
        <v>438</v>
      </c>
      <c r="F3261">
        <v>2000</v>
      </c>
      <c r="G3261" t="s">
        <v>292</v>
      </c>
      <c r="H3261" t="s">
        <v>170</v>
      </c>
      <c r="I3261" t="s">
        <v>293</v>
      </c>
      <c r="J3261">
        <v>57.454999999999998</v>
      </c>
      <c r="K3261" t="s">
        <v>462</v>
      </c>
    </row>
    <row r="3262" spans="1:11" x14ac:dyDescent="0.25">
      <c r="A3262" t="s">
        <v>289</v>
      </c>
      <c r="B3262" t="s">
        <v>462</v>
      </c>
      <c r="C3262" t="s">
        <v>501</v>
      </c>
      <c r="D3262" t="s">
        <v>40</v>
      </c>
      <c r="E3262" t="s">
        <v>438</v>
      </c>
      <c r="F3262">
        <v>2001</v>
      </c>
      <c r="G3262" t="s">
        <v>292</v>
      </c>
      <c r="H3262" t="s">
        <v>170</v>
      </c>
      <c r="I3262" t="s">
        <v>293</v>
      </c>
      <c r="J3262">
        <v>60.210999999999999</v>
      </c>
      <c r="K3262" t="s">
        <v>462</v>
      </c>
    </row>
    <row r="3263" spans="1:11" x14ac:dyDescent="0.25">
      <c r="A3263" t="s">
        <v>289</v>
      </c>
      <c r="B3263" t="s">
        <v>462</v>
      </c>
      <c r="C3263" t="s">
        <v>501</v>
      </c>
      <c r="D3263" t="s">
        <v>40</v>
      </c>
      <c r="E3263" t="s">
        <v>438</v>
      </c>
      <c r="F3263">
        <v>2002</v>
      </c>
      <c r="G3263" t="s">
        <v>292</v>
      </c>
      <c r="H3263" t="s">
        <v>170</v>
      </c>
      <c r="I3263" t="s">
        <v>293</v>
      </c>
      <c r="J3263">
        <v>61.91</v>
      </c>
      <c r="K3263" t="s">
        <v>462</v>
      </c>
    </row>
    <row r="3264" spans="1:11" x14ac:dyDescent="0.25">
      <c r="A3264" t="s">
        <v>289</v>
      </c>
      <c r="B3264" t="s">
        <v>462</v>
      </c>
      <c r="C3264" t="s">
        <v>501</v>
      </c>
      <c r="D3264" t="s">
        <v>40</v>
      </c>
      <c r="E3264" t="s">
        <v>438</v>
      </c>
      <c r="F3264">
        <v>2003</v>
      </c>
      <c r="G3264" t="s">
        <v>292</v>
      </c>
      <c r="H3264" t="s">
        <v>170</v>
      </c>
      <c r="I3264" t="s">
        <v>293</v>
      </c>
      <c r="J3264">
        <v>65.233999999999995</v>
      </c>
      <c r="K3264" t="s">
        <v>462</v>
      </c>
    </row>
    <row r="3265" spans="1:11" x14ac:dyDescent="0.25">
      <c r="A3265" t="s">
        <v>289</v>
      </c>
      <c r="B3265" t="s">
        <v>462</v>
      </c>
      <c r="C3265" t="s">
        <v>501</v>
      </c>
      <c r="D3265" t="s">
        <v>40</v>
      </c>
      <c r="E3265" t="s">
        <v>438</v>
      </c>
      <c r="F3265">
        <v>2004</v>
      </c>
      <c r="G3265" t="s">
        <v>292</v>
      </c>
      <c r="H3265" t="s">
        <v>170</v>
      </c>
      <c r="I3265" t="s">
        <v>293</v>
      </c>
      <c r="J3265">
        <v>70.611999999999995</v>
      </c>
      <c r="K3265" t="s">
        <v>462</v>
      </c>
    </row>
    <row r="3266" spans="1:11" x14ac:dyDescent="0.25">
      <c r="A3266" t="s">
        <v>289</v>
      </c>
      <c r="B3266" t="s">
        <v>462</v>
      </c>
      <c r="C3266" t="s">
        <v>501</v>
      </c>
      <c r="D3266" t="s">
        <v>40</v>
      </c>
      <c r="E3266" t="s">
        <v>438</v>
      </c>
      <c r="F3266">
        <v>2005</v>
      </c>
      <c r="G3266" t="s">
        <v>292</v>
      </c>
      <c r="H3266" t="s">
        <v>170</v>
      </c>
      <c r="I3266" t="s">
        <v>293</v>
      </c>
      <c r="J3266">
        <v>75.956999999999994</v>
      </c>
      <c r="K3266" t="s">
        <v>462</v>
      </c>
    </row>
    <row r="3267" spans="1:11" x14ac:dyDescent="0.25">
      <c r="A3267" t="s">
        <v>289</v>
      </c>
      <c r="B3267" t="s">
        <v>462</v>
      </c>
      <c r="C3267" t="s">
        <v>501</v>
      </c>
      <c r="D3267" t="s">
        <v>40</v>
      </c>
      <c r="E3267" t="s">
        <v>438</v>
      </c>
      <c r="F3267">
        <v>2006</v>
      </c>
      <c r="G3267" t="s">
        <v>292</v>
      </c>
      <c r="H3267" t="s">
        <v>170</v>
      </c>
      <c r="I3267" t="s">
        <v>293</v>
      </c>
      <c r="J3267">
        <v>81.147000000000006</v>
      </c>
      <c r="K3267" t="s">
        <v>462</v>
      </c>
    </row>
    <row r="3268" spans="1:11" x14ac:dyDescent="0.25">
      <c r="A3268" t="s">
        <v>289</v>
      </c>
      <c r="B3268" t="s">
        <v>462</v>
      </c>
      <c r="C3268" t="s">
        <v>501</v>
      </c>
      <c r="D3268" t="s">
        <v>40</v>
      </c>
      <c r="E3268" t="s">
        <v>438</v>
      </c>
      <c r="F3268">
        <v>2007</v>
      </c>
      <c r="G3268" t="s">
        <v>292</v>
      </c>
      <c r="H3268" t="s">
        <v>170</v>
      </c>
      <c r="I3268" t="s">
        <v>293</v>
      </c>
      <c r="J3268">
        <v>82.356999999999999</v>
      </c>
      <c r="K3268" t="s">
        <v>462</v>
      </c>
    </row>
    <row r="3269" spans="1:11" x14ac:dyDescent="0.25">
      <c r="A3269" t="s">
        <v>289</v>
      </c>
      <c r="B3269" t="s">
        <v>462</v>
      </c>
      <c r="C3269" t="s">
        <v>501</v>
      </c>
      <c r="D3269" t="s">
        <v>40</v>
      </c>
      <c r="E3269" t="s">
        <v>438</v>
      </c>
      <c r="F3269">
        <v>2008</v>
      </c>
      <c r="G3269" t="s">
        <v>292</v>
      </c>
      <c r="H3269" t="s">
        <v>170</v>
      </c>
      <c r="I3269" t="s">
        <v>293</v>
      </c>
      <c r="J3269">
        <v>80.608000000000004</v>
      </c>
      <c r="K3269" t="s">
        <v>462</v>
      </c>
    </row>
    <row r="3270" spans="1:11" x14ac:dyDescent="0.25">
      <c r="A3270" t="s">
        <v>289</v>
      </c>
      <c r="B3270" t="s">
        <v>462</v>
      </c>
      <c r="C3270" t="s">
        <v>501</v>
      </c>
      <c r="D3270" t="s">
        <v>40</v>
      </c>
      <c r="E3270" t="s">
        <v>438</v>
      </c>
      <c r="F3270">
        <v>2009</v>
      </c>
      <c r="G3270" t="s">
        <v>292</v>
      </c>
      <c r="H3270" t="s">
        <v>170</v>
      </c>
      <c r="I3270" t="s">
        <v>293</v>
      </c>
      <c r="J3270">
        <v>78.165999999999997</v>
      </c>
      <c r="K3270" t="s">
        <v>462</v>
      </c>
    </row>
    <row r="3271" spans="1:11" x14ac:dyDescent="0.25">
      <c r="A3271" t="s">
        <v>289</v>
      </c>
      <c r="B3271" t="s">
        <v>462</v>
      </c>
      <c r="C3271" t="s">
        <v>501</v>
      </c>
      <c r="D3271" t="s">
        <v>40</v>
      </c>
      <c r="E3271" t="s">
        <v>438</v>
      </c>
      <c r="F3271">
        <v>2010</v>
      </c>
      <c r="G3271" t="s">
        <v>292</v>
      </c>
      <c r="H3271" t="s">
        <v>170</v>
      </c>
      <c r="I3271" t="s">
        <v>293</v>
      </c>
      <c r="J3271">
        <v>77.417000000000002</v>
      </c>
      <c r="K3271" t="s">
        <v>462</v>
      </c>
    </row>
    <row r="3272" spans="1:11" x14ac:dyDescent="0.25">
      <c r="A3272" t="s">
        <v>289</v>
      </c>
      <c r="B3272" t="s">
        <v>462</v>
      </c>
      <c r="C3272" t="s">
        <v>501</v>
      </c>
      <c r="D3272" t="s">
        <v>40</v>
      </c>
      <c r="E3272" t="s">
        <v>438</v>
      </c>
      <c r="F3272">
        <v>2011</v>
      </c>
      <c r="G3272" t="s">
        <v>292</v>
      </c>
      <c r="H3272" t="s">
        <v>170</v>
      </c>
      <c r="I3272" t="s">
        <v>293</v>
      </c>
      <c r="J3272">
        <v>77.724999999999994</v>
      </c>
      <c r="K3272" t="s">
        <v>462</v>
      </c>
    </row>
    <row r="3273" spans="1:11" x14ac:dyDescent="0.25">
      <c r="A3273" t="s">
        <v>289</v>
      </c>
      <c r="B3273" t="s">
        <v>462</v>
      </c>
      <c r="C3273" t="s">
        <v>501</v>
      </c>
      <c r="D3273" t="s">
        <v>40</v>
      </c>
      <c r="E3273" t="s">
        <v>438</v>
      </c>
      <c r="F3273">
        <v>2012</v>
      </c>
      <c r="G3273" t="s">
        <v>292</v>
      </c>
      <c r="H3273" t="s">
        <v>170</v>
      </c>
      <c r="I3273" t="s">
        <v>293</v>
      </c>
      <c r="J3273">
        <v>78.522999999999996</v>
      </c>
      <c r="K3273" t="s">
        <v>462</v>
      </c>
    </row>
    <row r="3274" spans="1:11" x14ac:dyDescent="0.25">
      <c r="A3274" t="s">
        <v>289</v>
      </c>
      <c r="B3274" t="s">
        <v>462</v>
      </c>
      <c r="C3274" t="s">
        <v>501</v>
      </c>
      <c r="D3274" t="s">
        <v>40</v>
      </c>
      <c r="E3274" t="s">
        <v>438</v>
      </c>
      <c r="F3274">
        <v>2013</v>
      </c>
      <c r="G3274" t="s">
        <v>292</v>
      </c>
      <c r="H3274" t="s">
        <v>170</v>
      </c>
      <c r="I3274" t="s">
        <v>293</v>
      </c>
      <c r="J3274">
        <v>82.540999999999997</v>
      </c>
      <c r="K3274" t="s">
        <v>462</v>
      </c>
    </row>
    <row r="3275" spans="1:11" x14ac:dyDescent="0.25">
      <c r="A3275" t="s">
        <v>289</v>
      </c>
      <c r="B3275" t="s">
        <v>462</v>
      </c>
      <c r="C3275" t="s">
        <v>501</v>
      </c>
      <c r="D3275" t="s">
        <v>40</v>
      </c>
      <c r="E3275" t="s">
        <v>438</v>
      </c>
      <c r="F3275">
        <v>2014</v>
      </c>
      <c r="G3275" t="s">
        <v>292</v>
      </c>
      <c r="H3275" t="s">
        <v>170</v>
      </c>
      <c r="I3275" t="s">
        <v>293</v>
      </c>
      <c r="J3275">
        <v>87.751000000000005</v>
      </c>
      <c r="K3275" t="s">
        <v>462</v>
      </c>
    </row>
    <row r="3276" spans="1:11" x14ac:dyDescent="0.25">
      <c r="A3276" t="s">
        <v>289</v>
      </c>
      <c r="B3276" t="s">
        <v>462</v>
      </c>
      <c r="C3276" t="s">
        <v>501</v>
      </c>
      <c r="D3276" t="s">
        <v>40</v>
      </c>
      <c r="E3276" t="s">
        <v>438</v>
      </c>
      <c r="F3276">
        <v>2015</v>
      </c>
      <c r="G3276" t="s">
        <v>292</v>
      </c>
      <c r="H3276" t="s">
        <v>170</v>
      </c>
      <c r="I3276" t="s">
        <v>293</v>
      </c>
      <c r="J3276">
        <v>91.433999999999997</v>
      </c>
      <c r="K3276" t="s">
        <v>462</v>
      </c>
    </row>
    <row r="3277" spans="1:11" x14ac:dyDescent="0.25">
      <c r="A3277" t="s">
        <v>289</v>
      </c>
      <c r="B3277" t="s">
        <v>462</v>
      </c>
      <c r="C3277" t="s">
        <v>501</v>
      </c>
      <c r="D3277" t="s">
        <v>40</v>
      </c>
      <c r="E3277" t="s">
        <v>438</v>
      </c>
      <c r="F3277">
        <v>2016</v>
      </c>
      <c r="G3277" t="s">
        <v>292</v>
      </c>
      <c r="H3277" t="s">
        <v>170</v>
      </c>
      <c r="I3277" t="s">
        <v>293</v>
      </c>
      <c r="J3277">
        <v>95.519000000000005</v>
      </c>
      <c r="K3277" t="s">
        <v>462</v>
      </c>
    </row>
    <row r="3278" spans="1:11" x14ac:dyDescent="0.25">
      <c r="A3278" t="s">
        <v>289</v>
      </c>
      <c r="B3278" t="s">
        <v>462</v>
      </c>
      <c r="C3278" t="s">
        <v>501</v>
      </c>
      <c r="D3278" t="s">
        <v>40</v>
      </c>
      <c r="E3278" t="s">
        <v>438</v>
      </c>
      <c r="F3278">
        <v>2017</v>
      </c>
      <c r="G3278" t="s">
        <v>292</v>
      </c>
      <c r="H3278" t="s">
        <v>170</v>
      </c>
      <c r="I3278" t="s">
        <v>293</v>
      </c>
      <c r="J3278">
        <v>100</v>
      </c>
      <c r="K3278" t="s">
        <v>462</v>
      </c>
    </row>
    <row r="3279" spans="1:11" x14ac:dyDescent="0.25">
      <c r="A3279" t="s">
        <v>289</v>
      </c>
      <c r="B3279" t="s">
        <v>462</v>
      </c>
      <c r="C3279" t="s">
        <v>501</v>
      </c>
      <c r="D3279" t="s">
        <v>40</v>
      </c>
      <c r="E3279" t="s">
        <v>438</v>
      </c>
      <c r="F3279">
        <v>2018</v>
      </c>
      <c r="G3279" t="s">
        <v>292</v>
      </c>
      <c r="H3279" t="s">
        <v>170</v>
      </c>
      <c r="I3279" t="s">
        <v>293</v>
      </c>
      <c r="J3279">
        <v>104.85</v>
      </c>
      <c r="K3279" t="s">
        <v>462</v>
      </c>
    </row>
    <row r="3280" spans="1:11" x14ac:dyDescent="0.25">
      <c r="A3280" t="s">
        <v>289</v>
      </c>
      <c r="B3280" t="s">
        <v>462</v>
      </c>
      <c r="C3280" t="s">
        <v>501</v>
      </c>
      <c r="D3280" t="s">
        <v>40</v>
      </c>
      <c r="E3280" t="s">
        <v>438</v>
      </c>
      <c r="F3280">
        <v>2019</v>
      </c>
      <c r="G3280" t="s">
        <v>292</v>
      </c>
      <c r="H3280" t="s">
        <v>170</v>
      </c>
      <c r="I3280" t="s">
        <v>293</v>
      </c>
      <c r="J3280">
        <v>107.86499999999999</v>
      </c>
      <c r="K3280" t="s">
        <v>462</v>
      </c>
    </row>
    <row r="3281" spans="1:11" x14ac:dyDescent="0.25">
      <c r="A3281" t="s">
        <v>289</v>
      </c>
      <c r="B3281" t="s">
        <v>462</v>
      </c>
      <c r="C3281" t="s">
        <v>501</v>
      </c>
      <c r="D3281" t="s">
        <v>40</v>
      </c>
      <c r="E3281" t="s">
        <v>438</v>
      </c>
      <c r="F3281">
        <v>2020</v>
      </c>
      <c r="G3281" t="s">
        <v>292</v>
      </c>
      <c r="H3281" t="s">
        <v>170</v>
      </c>
      <c r="I3281" t="s">
        <v>293</v>
      </c>
      <c r="J3281">
        <v>111.504</v>
      </c>
      <c r="K3281" t="s">
        <v>462</v>
      </c>
    </row>
    <row r="3282" spans="1:11" x14ac:dyDescent="0.25">
      <c r="A3282" t="s">
        <v>289</v>
      </c>
      <c r="B3282" t="s">
        <v>462</v>
      </c>
      <c r="C3282" t="s">
        <v>501</v>
      </c>
      <c r="D3282" t="s">
        <v>40</v>
      </c>
      <c r="E3282" t="s">
        <v>438</v>
      </c>
      <c r="F3282">
        <v>2021</v>
      </c>
      <c r="G3282" t="s">
        <v>292</v>
      </c>
      <c r="H3282" t="s">
        <v>170</v>
      </c>
      <c r="I3282" t="s">
        <v>293</v>
      </c>
      <c r="J3282">
        <v>122.65</v>
      </c>
      <c r="K3282" t="s">
        <v>462</v>
      </c>
    </row>
    <row r="3283" spans="1:11" x14ac:dyDescent="0.25">
      <c r="A3283" t="s">
        <v>289</v>
      </c>
      <c r="B3283" t="s">
        <v>462</v>
      </c>
      <c r="C3283" t="s">
        <v>501</v>
      </c>
      <c r="D3283" t="s">
        <v>40</v>
      </c>
      <c r="E3283" t="s">
        <v>438</v>
      </c>
      <c r="F3283">
        <v>2022</v>
      </c>
      <c r="G3283" t="s">
        <v>292</v>
      </c>
      <c r="H3283" t="s">
        <v>170</v>
      </c>
      <c r="I3283" t="s">
        <v>293</v>
      </c>
      <c r="J3283">
        <v>140.636</v>
      </c>
      <c r="K3283" t="s">
        <v>462</v>
      </c>
    </row>
    <row r="3284" spans="1:11" x14ac:dyDescent="0.25">
      <c r="A3284" t="s">
        <v>289</v>
      </c>
      <c r="B3284" t="s">
        <v>462</v>
      </c>
      <c r="C3284" t="s">
        <v>502</v>
      </c>
      <c r="D3284" t="s">
        <v>41</v>
      </c>
      <c r="E3284" t="s">
        <v>440</v>
      </c>
      <c r="F3284">
        <v>1958</v>
      </c>
      <c r="G3284" t="s">
        <v>292</v>
      </c>
      <c r="H3284" t="s">
        <v>170</v>
      </c>
      <c r="I3284" t="s">
        <v>293</v>
      </c>
      <c r="J3284">
        <v>9.6050000000000004</v>
      </c>
      <c r="K3284" t="s">
        <v>462</v>
      </c>
    </row>
    <row r="3285" spans="1:11" x14ac:dyDescent="0.25">
      <c r="A3285" t="s">
        <v>289</v>
      </c>
      <c r="B3285" t="s">
        <v>462</v>
      </c>
      <c r="C3285" t="s">
        <v>502</v>
      </c>
      <c r="D3285" t="s">
        <v>41</v>
      </c>
      <c r="E3285" t="s">
        <v>440</v>
      </c>
      <c r="F3285">
        <v>1959</v>
      </c>
      <c r="G3285" t="s">
        <v>292</v>
      </c>
      <c r="H3285" t="s">
        <v>170</v>
      </c>
      <c r="I3285" t="s">
        <v>293</v>
      </c>
      <c r="J3285">
        <v>9.6050000000000004</v>
      </c>
      <c r="K3285" t="s">
        <v>462</v>
      </c>
    </row>
    <row r="3286" spans="1:11" x14ac:dyDescent="0.25">
      <c r="A3286" t="s">
        <v>289</v>
      </c>
      <c r="B3286" t="s">
        <v>462</v>
      </c>
      <c r="C3286" t="s">
        <v>502</v>
      </c>
      <c r="D3286" t="s">
        <v>41</v>
      </c>
      <c r="E3286" t="s">
        <v>440</v>
      </c>
      <c r="F3286">
        <v>1960</v>
      </c>
      <c r="G3286" t="s">
        <v>292</v>
      </c>
      <c r="H3286" t="s">
        <v>170</v>
      </c>
      <c r="I3286" t="s">
        <v>293</v>
      </c>
      <c r="J3286">
        <v>9.6739999999999995</v>
      </c>
      <c r="K3286" t="s">
        <v>462</v>
      </c>
    </row>
    <row r="3287" spans="1:11" x14ac:dyDescent="0.25">
      <c r="A3287" t="s">
        <v>289</v>
      </c>
      <c r="B3287" t="s">
        <v>462</v>
      </c>
      <c r="C3287" t="s">
        <v>502</v>
      </c>
      <c r="D3287" t="s">
        <v>41</v>
      </c>
      <c r="E3287" t="s">
        <v>440</v>
      </c>
      <c r="F3287">
        <v>1961</v>
      </c>
      <c r="G3287" t="s">
        <v>292</v>
      </c>
      <c r="H3287" t="s">
        <v>170</v>
      </c>
      <c r="I3287" t="s">
        <v>293</v>
      </c>
      <c r="J3287">
        <v>9.6750000000000007</v>
      </c>
      <c r="K3287" t="s">
        <v>462</v>
      </c>
    </row>
    <row r="3288" spans="1:11" x14ac:dyDescent="0.25">
      <c r="A3288" t="s">
        <v>289</v>
      </c>
      <c r="B3288" t="s">
        <v>462</v>
      </c>
      <c r="C3288" t="s">
        <v>502</v>
      </c>
      <c r="D3288" t="s">
        <v>41</v>
      </c>
      <c r="E3288" t="s">
        <v>440</v>
      </c>
      <c r="F3288">
        <v>1962</v>
      </c>
      <c r="G3288" t="s">
        <v>292</v>
      </c>
      <c r="H3288" t="s">
        <v>170</v>
      </c>
      <c r="I3288" t="s">
        <v>293</v>
      </c>
      <c r="J3288">
        <v>9.7240000000000002</v>
      </c>
      <c r="K3288" t="s">
        <v>462</v>
      </c>
    </row>
    <row r="3289" spans="1:11" x14ac:dyDescent="0.25">
      <c r="A3289" t="s">
        <v>289</v>
      </c>
      <c r="B3289" t="s">
        <v>462</v>
      </c>
      <c r="C3289" t="s">
        <v>502</v>
      </c>
      <c r="D3289" t="s">
        <v>41</v>
      </c>
      <c r="E3289" t="s">
        <v>440</v>
      </c>
      <c r="F3289">
        <v>1963</v>
      </c>
      <c r="G3289" t="s">
        <v>292</v>
      </c>
      <c r="H3289" t="s">
        <v>170</v>
      </c>
      <c r="I3289" t="s">
        <v>293</v>
      </c>
      <c r="J3289">
        <v>9.6329999999999991</v>
      </c>
      <c r="K3289" t="s">
        <v>462</v>
      </c>
    </row>
    <row r="3290" spans="1:11" x14ac:dyDescent="0.25">
      <c r="A3290" t="s">
        <v>289</v>
      </c>
      <c r="B3290" t="s">
        <v>462</v>
      </c>
      <c r="C3290" t="s">
        <v>502</v>
      </c>
      <c r="D3290" t="s">
        <v>41</v>
      </c>
      <c r="E3290" t="s">
        <v>440</v>
      </c>
      <c r="F3290">
        <v>1964</v>
      </c>
      <c r="G3290" t="s">
        <v>292</v>
      </c>
      <c r="H3290" t="s">
        <v>170</v>
      </c>
      <c r="I3290" t="s">
        <v>293</v>
      </c>
      <c r="J3290">
        <v>9.6989999999999998</v>
      </c>
      <c r="K3290" t="s">
        <v>462</v>
      </c>
    </row>
    <row r="3291" spans="1:11" x14ac:dyDescent="0.25">
      <c r="A3291" t="s">
        <v>289</v>
      </c>
      <c r="B3291" t="s">
        <v>462</v>
      </c>
      <c r="C3291" t="s">
        <v>502</v>
      </c>
      <c r="D3291" t="s">
        <v>41</v>
      </c>
      <c r="E3291" t="s">
        <v>440</v>
      </c>
      <c r="F3291">
        <v>1965</v>
      </c>
      <c r="G3291" t="s">
        <v>292</v>
      </c>
      <c r="H3291" t="s">
        <v>170</v>
      </c>
      <c r="I3291" t="s">
        <v>293</v>
      </c>
      <c r="J3291">
        <v>10.032999999999999</v>
      </c>
      <c r="K3291" t="s">
        <v>462</v>
      </c>
    </row>
    <row r="3292" spans="1:11" x14ac:dyDescent="0.25">
      <c r="A3292" t="s">
        <v>289</v>
      </c>
      <c r="B3292" t="s">
        <v>462</v>
      </c>
      <c r="C3292" t="s">
        <v>502</v>
      </c>
      <c r="D3292" t="s">
        <v>41</v>
      </c>
      <c r="E3292" t="s">
        <v>440</v>
      </c>
      <c r="F3292">
        <v>1966</v>
      </c>
      <c r="G3292" t="s">
        <v>292</v>
      </c>
      <c r="H3292" t="s">
        <v>170</v>
      </c>
      <c r="I3292" t="s">
        <v>293</v>
      </c>
      <c r="J3292">
        <v>10.462999999999999</v>
      </c>
      <c r="K3292" t="s">
        <v>462</v>
      </c>
    </row>
    <row r="3293" spans="1:11" x14ac:dyDescent="0.25">
      <c r="A3293" t="s">
        <v>289</v>
      </c>
      <c r="B3293" t="s">
        <v>462</v>
      </c>
      <c r="C3293" t="s">
        <v>502</v>
      </c>
      <c r="D3293" t="s">
        <v>41</v>
      </c>
      <c r="E3293" t="s">
        <v>440</v>
      </c>
      <c r="F3293">
        <v>1967</v>
      </c>
      <c r="G3293" t="s">
        <v>292</v>
      </c>
      <c r="H3293" t="s">
        <v>170</v>
      </c>
      <c r="I3293" t="s">
        <v>293</v>
      </c>
      <c r="J3293">
        <v>10.836</v>
      </c>
      <c r="K3293" t="s">
        <v>462</v>
      </c>
    </row>
    <row r="3294" spans="1:11" x14ac:dyDescent="0.25">
      <c r="A3294" t="s">
        <v>289</v>
      </c>
      <c r="B3294" t="s">
        <v>462</v>
      </c>
      <c r="C3294" t="s">
        <v>502</v>
      </c>
      <c r="D3294" t="s">
        <v>41</v>
      </c>
      <c r="E3294" t="s">
        <v>440</v>
      </c>
      <c r="F3294">
        <v>1968</v>
      </c>
      <c r="G3294" t="s">
        <v>292</v>
      </c>
      <c r="H3294" t="s">
        <v>170</v>
      </c>
      <c r="I3294" t="s">
        <v>293</v>
      </c>
      <c r="J3294">
        <v>11.441000000000001</v>
      </c>
      <c r="K3294" t="s">
        <v>462</v>
      </c>
    </row>
    <row r="3295" spans="1:11" x14ac:dyDescent="0.25">
      <c r="A3295" t="s">
        <v>289</v>
      </c>
      <c r="B3295" t="s">
        <v>462</v>
      </c>
      <c r="C3295" t="s">
        <v>502</v>
      </c>
      <c r="D3295" t="s">
        <v>41</v>
      </c>
      <c r="E3295" t="s">
        <v>440</v>
      </c>
      <c r="F3295">
        <v>1969</v>
      </c>
      <c r="G3295" t="s">
        <v>292</v>
      </c>
      <c r="H3295" t="s">
        <v>170</v>
      </c>
      <c r="I3295" t="s">
        <v>293</v>
      </c>
      <c r="J3295">
        <v>12.159000000000001</v>
      </c>
      <c r="K3295" t="s">
        <v>462</v>
      </c>
    </row>
    <row r="3296" spans="1:11" x14ac:dyDescent="0.25">
      <c r="A3296" t="s">
        <v>289</v>
      </c>
      <c r="B3296" t="s">
        <v>462</v>
      </c>
      <c r="C3296" t="s">
        <v>502</v>
      </c>
      <c r="D3296" t="s">
        <v>41</v>
      </c>
      <c r="E3296" t="s">
        <v>440</v>
      </c>
      <c r="F3296">
        <v>1970</v>
      </c>
      <c r="G3296" t="s">
        <v>292</v>
      </c>
      <c r="H3296" t="s">
        <v>170</v>
      </c>
      <c r="I3296" t="s">
        <v>293</v>
      </c>
      <c r="J3296">
        <v>12.464</v>
      </c>
      <c r="K3296" t="s">
        <v>462</v>
      </c>
    </row>
    <row r="3297" spans="1:11" x14ac:dyDescent="0.25">
      <c r="A3297" t="s">
        <v>289</v>
      </c>
      <c r="B3297" t="s">
        <v>462</v>
      </c>
      <c r="C3297" t="s">
        <v>502</v>
      </c>
      <c r="D3297" t="s">
        <v>41</v>
      </c>
      <c r="E3297" t="s">
        <v>440</v>
      </c>
      <c r="F3297">
        <v>1971</v>
      </c>
      <c r="G3297" t="s">
        <v>292</v>
      </c>
      <c r="H3297" t="s">
        <v>170</v>
      </c>
      <c r="I3297" t="s">
        <v>293</v>
      </c>
      <c r="J3297">
        <v>13.209</v>
      </c>
      <c r="K3297" t="s">
        <v>462</v>
      </c>
    </row>
    <row r="3298" spans="1:11" x14ac:dyDescent="0.25">
      <c r="A3298" t="s">
        <v>289</v>
      </c>
      <c r="B3298" t="s">
        <v>462</v>
      </c>
      <c r="C3298" t="s">
        <v>502</v>
      </c>
      <c r="D3298" t="s">
        <v>41</v>
      </c>
      <c r="E3298" t="s">
        <v>440</v>
      </c>
      <c r="F3298">
        <v>1972</v>
      </c>
      <c r="G3298" t="s">
        <v>292</v>
      </c>
      <c r="H3298" t="s">
        <v>170</v>
      </c>
      <c r="I3298" t="s">
        <v>293</v>
      </c>
      <c r="J3298">
        <v>14.145</v>
      </c>
      <c r="K3298" t="s">
        <v>462</v>
      </c>
    </row>
    <row r="3299" spans="1:11" x14ac:dyDescent="0.25">
      <c r="A3299" t="s">
        <v>289</v>
      </c>
      <c r="B3299" t="s">
        <v>462</v>
      </c>
      <c r="C3299" t="s">
        <v>502</v>
      </c>
      <c r="D3299" t="s">
        <v>41</v>
      </c>
      <c r="E3299" t="s">
        <v>440</v>
      </c>
      <c r="F3299">
        <v>1973</v>
      </c>
      <c r="G3299" t="s">
        <v>292</v>
      </c>
      <c r="H3299" t="s">
        <v>170</v>
      </c>
      <c r="I3299" t="s">
        <v>293</v>
      </c>
      <c r="J3299">
        <v>15.487</v>
      </c>
      <c r="K3299" t="s">
        <v>462</v>
      </c>
    </row>
    <row r="3300" spans="1:11" x14ac:dyDescent="0.25">
      <c r="A3300" t="s">
        <v>289</v>
      </c>
      <c r="B3300" t="s">
        <v>462</v>
      </c>
      <c r="C3300" t="s">
        <v>502</v>
      </c>
      <c r="D3300" t="s">
        <v>41</v>
      </c>
      <c r="E3300" t="s">
        <v>440</v>
      </c>
      <c r="F3300">
        <v>1974</v>
      </c>
      <c r="G3300" t="s">
        <v>292</v>
      </c>
      <c r="H3300" t="s">
        <v>170</v>
      </c>
      <c r="I3300" t="s">
        <v>293</v>
      </c>
      <c r="J3300">
        <v>17.036000000000001</v>
      </c>
      <c r="K3300" t="s">
        <v>462</v>
      </c>
    </row>
    <row r="3301" spans="1:11" x14ac:dyDescent="0.25">
      <c r="A3301" t="s">
        <v>289</v>
      </c>
      <c r="B3301" t="s">
        <v>462</v>
      </c>
      <c r="C3301" t="s">
        <v>502</v>
      </c>
      <c r="D3301" t="s">
        <v>41</v>
      </c>
      <c r="E3301" t="s">
        <v>440</v>
      </c>
      <c r="F3301">
        <v>1975</v>
      </c>
      <c r="G3301" t="s">
        <v>292</v>
      </c>
      <c r="H3301" t="s">
        <v>170</v>
      </c>
      <c r="I3301" t="s">
        <v>293</v>
      </c>
      <c r="J3301">
        <v>18.62</v>
      </c>
      <c r="K3301" t="s">
        <v>462</v>
      </c>
    </row>
    <row r="3302" spans="1:11" x14ac:dyDescent="0.25">
      <c r="A3302" t="s">
        <v>289</v>
      </c>
      <c r="B3302" t="s">
        <v>462</v>
      </c>
      <c r="C3302" t="s">
        <v>502</v>
      </c>
      <c r="D3302" t="s">
        <v>41</v>
      </c>
      <c r="E3302" t="s">
        <v>440</v>
      </c>
      <c r="F3302">
        <v>1976</v>
      </c>
      <c r="G3302" t="s">
        <v>292</v>
      </c>
      <c r="H3302" t="s">
        <v>170</v>
      </c>
      <c r="I3302" t="s">
        <v>293</v>
      </c>
      <c r="J3302">
        <v>19.788</v>
      </c>
      <c r="K3302" t="s">
        <v>462</v>
      </c>
    </row>
    <row r="3303" spans="1:11" x14ac:dyDescent="0.25">
      <c r="A3303" t="s">
        <v>289</v>
      </c>
      <c r="B3303" t="s">
        <v>462</v>
      </c>
      <c r="C3303" t="s">
        <v>502</v>
      </c>
      <c r="D3303" t="s">
        <v>41</v>
      </c>
      <c r="E3303" t="s">
        <v>440</v>
      </c>
      <c r="F3303">
        <v>1977</v>
      </c>
      <c r="G3303" t="s">
        <v>292</v>
      </c>
      <c r="H3303" t="s">
        <v>170</v>
      </c>
      <c r="I3303" t="s">
        <v>293</v>
      </c>
      <c r="J3303">
        <v>21.847000000000001</v>
      </c>
      <c r="K3303" t="s">
        <v>462</v>
      </c>
    </row>
    <row r="3304" spans="1:11" x14ac:dyDescent="0.25">
      <c r="A3304" t="s">
        <v>289</v>
      </c>
      <c r="B3304" t="s">
        <v>462</v>
      </c>
      <c r="C3304" t="s">
        <v>502</v>
      </c>
      <c r="D3304" t="s">
        <v>41</v>
      </c>
      <c r="E3304" t="s">
        <v>440</v>
      </c>
      <c r="F3304">
        <v>1978</v>
      </c>
      <c r="G3304" t="s">
        <v>292</v>
      </c>
      <c r="H3304" t="s">
        <v>170</v>
      </c>
      <c r="I3304" t="s">
        <v>293</v>
      </c>
      <c r="J3304">
        <v>24.74</v>
      </c>
      <c r="K3304" t="s">
        <v>462</v>
      </c>
    </row>
    <row r="3305" spans="1:11" x14ac:dyDescent="0.25">
      <c r="A3305" t="s">
        <v>289</v>
      </c>
      <c r="B3305" t="s">
        <v>462</v>
      </c>
      <c r="C3305" t="s">
        <v>502</v>
      </c>
      <c r="D3305" t="s">
        <v>41</v>
      </c>
      <c r="E3305" t="s">
        <v>440</v>
      </c>
      <c r="F3305">
        <v>1979</v>
      </c>
      <c r="G3305" t="s">
        <v>292</v>
      </c>
      <c r="H3305" t="s">
        <v>170</v>
      </c>
      <c r="I3305" t="s">
        <v>293</v>
      </c>
      <c r="J3305">
        <v>27.721</v>
      </c>
      <c r="K3305" t="s">
        <v>462</v>
      </c>
    </row>
    <row r="3306" spans="1:11" x14ac:dyDescent="0.25">
      <c r="A3306" t="s">
        <v>289</v>
      </c>
      <c r="B3306" t="s">
        <v>462</v>
      </c>
      <c r="C3306" t="s">
        <v>502</v>
      </c>
      <c r="D3306" t="s">
        <v>41</v>
      </c>
      <c r="E3306" t="s">
        <v>440</v>
      </c>
      <c r="F3306">
        <v>1980</v>
      </c>
      <c r="G3306" t="s">
        <v>292</v>
      </c>
      <c r="H3306" t="s">
        <v>170</v>
      </c>
      <c r="I3306" t="s">
        <v>293</v>
      </c>
      <c r="J3306">
        <v>30.88</v>
      </c>
      <c r="K3306" t="s">
        <v>462</v>
      </c>
    </row>
    <row r="3307" spans="1:11" x14ac:dyDescent="0.25">
      <c r="A3307" t="s">
        <v>289</v>
      </c>
      <c r="B3307" t="s">
        <v>462</v>
      </c>
      <c r="C3307" t="s">
        <v>502</v>
      </c>
      <c r="D3307" t="s">
        <v>41</v>
      </c>
      <c r="E3307" t="s">
        <v>440</v>
      </c>
      <c r="F3307">
        <v>1981</v>
      </c>
      <c r="G3307" t="s">
        <v>292</v>
      </c>
      <c r="H3307" t="s">
        <v>170</v>
      </c>
      <c r="I3307" t="s">
        <v>293</v>
      </c>
      <c r="J3307">
        <v>33.326999999999998</v>
      </c>
      <c r="K3307" t="s">
        <v>462</v>
      </c>
    </row>
    <row r="3308" spans="1:11" x14ac:dyDescent="0.25">
      <c r="A3308" t="s">
        <v>289</v>
      </c>
      <c r="B3308" t="s">
        <v>462</v>
      </c>
      <c r="C3308" t="s">
        <v>502</v>
      </c>
      <c r="D3308" t="s">
        <v>41</v>
      </c>
      <c r="E3308" t="s">
        <v>440</v>
      </c>
      <c r="F3308">
        <v>1982</v>
      </c>
      <c r="G3308" t="s">
        <v>292</v>
      </c>
      <c r="H3308" t="s">
        <v>170</v>
      </c>
      <c r="I3308" t="s">
        <v>293</v>
      </c>
      <c r="J3308">
        <v>34.662999999999997</v>
      </c>
      <c r="K3308" t="s">
        <v>462</v>
      </c>
    </row>
    <row r="3309" spans="1:11" x14ac:dyDescent="0.25">
      <c r="A3309" t="s">
        <v>289</v>
      </c>
      <c r="B3309" t="s">
        <v>462</v>
      </c>
      <c r="C3309" t="s">
        <v>502</v>
      </c>
      <c r="D3309" t="s">
        <v>41</v>
      </c>
      <c r="E3309" t="s">
        <v>440</v>
      </c>
      <c r="F3309">
        <v>1983</v>
      </c>
      <c r="G3309" t="s">
        <v>292</v>
      </c>
      <c r="H3309" t="s">
        <v>170</v>
      </c>
      <c r="I3309" t="s">
        <v>293</v>
      </c>
      <c r="J3309">
        <v>34.929000000000002</v>
      </c>
      <c r="K3309" t="s">
        <v>462</v>
      </c>
    </row>
    <row r="3310" spans="1:11" x14ac:dyDescent="0.25">
      <c r="A3310" t="s">
        <v>289</v>
      </c>
      <c r="B3310" t="s">
        <v>462</v>
      </c>
      <c r="C3310" t="s">
        <v>502</v>
      </c>
      <c r="D3310" t="s">
        <v>41</v>
      </c>
      <c r="E3310" t="s">
        <v>440</v>
      </c>
      <c r="F3310">
        <v>1984</v>
      </c>
      <c r="G3310" t="s">
        <v>292</v>
      </c>
      <c r="H3310" t="s">
        <v>170</v>
      </c>
      <c r="I3310" t="s">
        <v>293</v>
      </c>
      <c r="J3310">
        <v>35.863999999999997</v>
      </c>
      <c r="K3310" t="s">
        <v>462</v>
      </c>
    </row>
    <row r="3311" spans="1:11" x14ac:dyDescent="0.25">
      <c r="A3311" t="s">
        <v>289</v>
      </c>
      <c r="B3311" t="s">
        <v>462</v>
      </c>
      <c r="C3311" t="s">
        <v>502</v>
      </c>
      <c r="D3311" t="s">
        <v>41</v>
      </c>
      <c r="E3311" t="s">
        <v>440</v>
      </c>
      <c r="F3311">
        <v>1985</v>
      </c>
      <c r="G3311" t="s">
        <v>292</v>
      </c>
      <c r="H3311" t="s">
        <v>170</v>
      </c>
      <c r="I3311" t="s">
        <v>293</v>
      </c>
      <c r="J3311">
        <v>36.575000000000003</v>
      </c>
      <c r="K3311" t="s">
        <v>462</v>
      </c>
    </row>
    <row r="3312" spans="1:11" x14ac:dyDescent="0.25">
      <c r="A3312" t="s">
        <v>289</v>
      </c>
      <c r="B3312" t="s">
        <v>462</v>
      </c>
      <c r="C3312" t="s">
        <v>502</v>
      </c>
      <c r="D3312" t="s">
        <v>41</v>
      </c>
      <c r="E3312" t="s">
        <v>440</v>
      </c>
      <c r="F3312">
        <v>1986</v>
      </c>
      <c r="G3312" t="s">
        <v>292</v>
      </c>
      <c r="H3312" t="s">
        <v>170</v>
      </c>
      <c r="I3312" t="s">
        <v>293</v>
      </c>
      <c r="J3312">
        <v>38.088000000000001</v>
      </c>
      <c r="K3312" t="s">
        <v>462</v>
      </c>
    </row>
    <row r="3313" spans="1:11" x14ac:dyDescent="0.25">
      <c r="A3313" t="s">
        <v>289</v>
      </c>
      <c r="B3313" t="s">
        <v>462</v>
      </c>
      <c r="C3313" t="s">
        <v>502</v>
      </c>
      <c r="D3313" t="s">
        <v>41</v>
      </c>
      <c r="E3313" t="s">
        <v>440</v>
      </c>
      <c r="F3313">
        <v>1987</v>
      </c>
      <c r="G3313" t="s">
        <v>292</v>
      </c>
      <c r="H3313" t="s">
        <v>170</v>
      </c>
      <c r="I3313" t="s">
        <v>293</v>
      </c>
      <c r="J3313">
        <v>39.69</v>
      </c>
      <c r="K3313" t="s">
        <v>462</v>
      </c>
    </row>
    <row r="3314" spans="1:11" x14ac:dyDescent="0.25">
      <c r="A3314" t="s">
        <v>289</v>
      </c>
      <c r="B3314" t="s">
        <v>462</v>
      </c>
      <c r="C3314" t="s">
        <v>502</v>
      </c>
      <c r="D3314" t="s">
        <v>41</v>
      </c>
      <c r="E3314" t="s">
        <v>440</v>
      </c>
      <c r="F3314">
        <v>1988</v>
      </c>
      <c r="G3314" t="s">
        <v>292</v>
      </c>
      <c r="H3314" t="s">
        <v>170</v>
      </c>
      <c r="I3314" t="s">
        <v>293</v>
      </c>
      <c r="J3314">
        <v>41.158000000000001</v>
      </c>
      <c r="K3314" t="s">
        <v>462</v>
      </c>
    </row>
    <row r="3315" spans="1:11" x14ac:dyDescent="0.25">
      <c r="A3315" t="s">
        <v>289</v>
      </c>
      <c r="B3315" t="s">
        <v>462</v>
      </c>
      <c r="C3315" t="s">
        <v>502</v>
      </c>
      <c r="D3315" t="s">
        <v>41</v>
      </c>
      <c r="E3315" t="s">
        <v>440</v>
      </c>
      <c r="F3315">
        <v>1989</v>
      </c>
      <c r="G3315" t="s">
        <v>292</v>
      </c>
      <c r="H3315" t="s">
        <v>170</v>
      </c>
      <c r="I3315" t="s">
        <v>293</v>
      </c>
      <c r="J3315">
        <v>42.671999999999997</v>
      </c>
      <c r="K3315" t="s">
        <v>462</v>
      </c>
    </row>
    <row r="3316" spans="1:11" x14ac:dyDescent="0.25">
      <c r="A3316" t="s">
        <v>289</v>
      </c>
      <c r="B3316" t="s">
        <v>462</v>
      </c>
      <c r="C3316" t="s">
        <v>502</v>
      </c>
      <c r="D3316" t="s">
        <v>41</v>
      </c>
      <c r="E3316" t="s">
        <v>440</v>
      </c>
      <c r="F3316">
        <v>1990</v>
      </c>
      <c r="G3316" t="s">
        <v>292</v>
      </c>
      <c r="H3316" t="s">
        <v>170</v>
      </c>
      <c r="I3316" t="s">
        <v>293</v>
      </c>
      <c r="J3316">
        <v>43.828000000000003</v>
      </c>
      <c r="K3316" t="s">
        <v>462</v>
      </c>
    </row>
    <row r="3317" spans="1:11" x14ac:dyDescent="0.25">
      <c r="A3317" t="s">
        <v>289</v>
      </c>
      <c r="B3317" t="s">
        <v>462</v>
      </c>
      <c r="C3317" t="s">
        <v>502</v>
      </c>
      <c r="D3317" t="s">
        <v>41</v>
      </c>
      <c r="E3317" t="s">
        <v>440</v>
      </c>
      <c r="F3317">
        <v>1991</v>
      </c>
      <c r="G3317" t="s">
        <v>292</v>
      </c>
      <c r="H3317" t="s">
        <v>170</v>
      </c>
      <c r="I3317" t="s">
        <v>293</v>
      </c>
      <c r="J3317">
        <v>44.05</v>
      </c>
      <c r="K3317" t="s">
        <v>462</v>
      </c>
    </row>
    <row r="3318" spans="1:11" x14ac:dyDescent="0.25">
      <c r="A3318" t="s">
        <v>289</v>
      </c>
      <c r="B3318" t="s">
        <v>462</v>
      </c>
      <c r="C3318" t="s">
        <v>502</v>
      </c>
      <c r="D3318" t="s">
        <v>41</v>
      </c>
      <c r="E3318" t="s">
        <v>440</v>
      </c>
      <c r="F3318">
        <v>1992</v>
      </c>
      <c r="G3318" t="s">
        <v>292</v>
      </c>
      <c r="H3318" t="s">
        <v>170</v>
      </c>
      <c r="I3318" t="s">
        <v>293</v>
      </c>
      <c r="J3318">
        <v>44.496000000000002</v>
      </c>
      <c r="K3318" t="s">
        <v>462</v>
      </c>
    </row>
    <row r="3319" spans="1:11" x14ac:dyDescent="0.25">
      <c r="A3319" t="s">
        <v>289</v>
      </c>
      <c r="B3319" t="s">
        <v>462</v>
      </c>
      <c r="C3319" t="s">
        <v>502</v>
      </c>
      <c r="D3319" t="s">
        <v>41</v>
      </c>
      <c r="E3319" t="s">
        <v>440</v>
      </c>
      <c r="F3319">
        <v>1993</v>
      </c>
      <c r="G3319" t="s">
        <v>292</v>
      </c>
      <c r="H3319" t="s">
        <v>170</v>
      </c>
      <c r="I3319" t="s">
        <v>293</v>
      </c>
      <c r="J3319">
        <v>46.676000000000002</v>
      </c>
      <c r="K3319" t="s">
        <v>462</v>
      </c>
    </row>
    <row r="3320" spans="1:11" x14ac:dyDescent="0.25">
      <c r="A3320" t="s">
        <v>289</v>
      </c>
      <c r="B3320" t="s">
        <v>462</v>
      </c>
      <c r="C3320" t="s">
        <v>502</v>
      </c>
      <c r="D3320" t="s">
        <v>41</v>
      </c>
      <c r="E3320" t="s">
        <v>440</v>
      </c>
      <c r="F3320">
        <v>1994</v>
      </c>
      <c r="G3320" t="s">
        <v>292</v>
      </c>
      <c r="H3320" t="s">
        <v>170</v>
      </c>
      <c r="I3320" t="s">
        <v>293</v>
      </c>
      <c r="J3320">
        <v>48.856000000000002</v>
      </c>
      <c r="K3320" t="s">
        <v>462</v>
      </c>
    </row>
    <row r="3321" spans="1:11" x14ac:dyDescent="0.25">
      <c r="A3321" t="s">
        <v>289</v>
      </c>
      <c r="B3321" t="s">
        <v>462</v>
      </c>
      <c r="C3321" t="s">
        <v>502</v>
      </c>
      <c r="D3321" t="s">
        <v>41</v>
      </c>
      <c r="E3321" t="s">
        <v>440</v>
      </c>
      <c r="F3321">
        <v>1995</v>
      </c>
      <c r="G3321" t="s">
        <v>292</v>
      </c>
      <c r="H3321" t="s">
        <v>170</v>
      </c>
      <c r="I3321" t="s">
        <v>293</v>
      </c>
      <c r="J3321">
        <v>50.902999999999999</v>
      </c>
      <c r="K3321" t="s">
        <v>462</v>
      </c>
    </row>
    <row r="3322" spans="1:11" x14ac:dyDescent="0.25">
      <c r="A3322" t="s">
        <v>289</v>
      </c>
      <c r="B3322" t="s">
        <v>462</v>
      </c>
      <c r="C3322" t="s">
        <v>502</v>
      </c>
      <c r="D3322" t="s">
        <v>41</v>
      </c>
      <c r="E3322" t="s">
        <v>440</v>
      </c>
      <c r="F3322">
        <v>1996</v>
      </c>
      <c r="G3322" t="s">
        <v>292</v>
      </c>
      <c r="H3322" t="s">
        <v>170</v>
      </c>
      <c r="I3322" t="s">
        <v>293</v>
      </c>
      <c r="J3322">
        <v>51.837000000000003</v>
      </c>
      <c r="K3322" t="s">
        <v>462</v>
      </c>
    </row>
    <row r="3323" spans="1:11" x14ac:dyDescent="0.25">
      <c r="A3323" t="s">
        <v>289</v>
      </c>
      <c r="B3323" t="s">
        <v>462</v>
      </c>
      <c r="C3323" t="s">
        <v>502</v>
      </c>
      <c r="D3323" t="s">
        <v>41</v>
      </c>
      <c r="E3323" t="s">
        <v>440</v>
      </c>
      <c r="F3323">
        <v>1997</v>
      </c>
      <c r="G3323" t="s">
        <v>292</v>
      </c>
      <c r="H3323" t="s">
        <v>170</v>
      </c>
      <c r="I3323" t="s">
        <v>293</v>
      </c>
      <c r="J3323">
        <v>53.341000000000001</v>
      </c>
      <c r="K3323" t="s">
        <v>462</v>
      </c>
    </row>
    <row r="3324" spans="1:11" x14ac:dyDescent="0.25">
      <c r="A3324" t="s">
        <v>289</v>
      </c>
      <c r="B3324" t="s">
        <v>462</v>
      </c>
      <c r="C3324" t="s">
        <v>502</v>
      </c>
      <c r="D3324" t="s">
        <v>41</v>
      </c>
      <c r="E3324" t="s">
        <v>440</v>
      </c>
      <c r="F3324">
        <v>1998</v>
      </c>
      <c r="G3324" t="s">
        <v>292</v>
      </c>
      <c r="H3324" t="s">
        <v>170</v>
      </c>
      <c r="I3324" t="s">
        <v>293</v>
      </c>
      <c r="J3324">
        <v>54.74</v>
      </c>
      <c r="K3324" t="s">
        <v>462</v>
      </c>
    </row>
    <row r="3325" spans="1:11" x14ac:dyDescent="0.25">
      <c r="A3325" t="s">
        <v>289</v>
      </c>
      <c r="B3325" t="s">
        <v>462</v>
      </c>
      <c r="C3325" t="s">
        <v>502</v>
      </c>
      <c r="D3325" t="s">
        <v>41</v>
      </c>
      <c r="E3325" t="s">
        <v>440</v>
      </c>
      <c r="F3325">
        <v>1999</v>
      </c>
      <c r="G3325" t="s">
        <v>292</v>
      </c>
      <c r="H3325" t="s">
        <v>170</v>
      </c>
      <c r="I3325" t="s">
        <v>293</v>
      </c>
      <c r="J3325">
        <v>57.228999999999999</v>
      </c>
      <c r="K3325" t="s">
        <v>462</v>
      </c>
    </row>
    <row r="3326" spans="1:11" x14ac:dyDescent="0.25">
      <c r="A3326" t="s">
        <v>289</v>
      </c>
      <c r="B3326" t="s">
        <v>462</v>
      </c>
      <c r="C3326" t="s">
        <v>502</v>
      </c>
      <c r="D3326" t="s">
        <v>41</v>
      </c>
      <c r="E3326" t="s">
        <v>440</v>
      </c>
      <c r="F3326">
        <v>2000</v>
      </c>
      <c r="G3326" t="s">
        <v>292</v>
      </c>
      <c r="H3326" t="s">
        <v>170</v>
      </c>
      <c r="I3326" t="s">
        <v>293</v>
      </c>
      <c r="J3326">
        <v>59.872</v>
      </c>
      <c r="K3326" t="s">
        <v>462</v>
      </c>
    </row>
    <row r="3327" spans="1:11" x14ac:dyDescent="0.25">
      <c r="A3327" t="s">
        <v>289</v>
      </c>
      <c r="B3327" t="s">
        <v>462</v>
      </c>
      <c r="C3327" t="s">
        <v>502</v>
      </c>
      <c r="D3327" t="s">
        <v>41</v>
      </c>
      <c r="E3327" t="s">
        <v>440</v>
      </c>
      <c r="F3327">
        <v>2001</v>
      </c>
      <c r="G3327" t="s">
        <v>292</v>
      </c>
      <c r="H3327" t="s">
        <v>170</v>
      </c>
      <c r="I3327" t="s">
        <v>293</v>
      </c>
      <c r="J3327">
        <v>62.890999999999998</v>
      </c>
      <c r="K3327" t="s">
        <v>462</v>
      </c>
    </row>
    <row r="3328" spans="1:11" x14ac:dyDescent="0.25">
      <c r="A3328" t="s">
        <v>289</v>
      </c>
      <c r="B3328" t="s">
        <v>462</v>
      </c>
      <c r="C3328" t="s">
        <v>502</v>
      </c>
      <c r="D3328" t="s">
        <v>41</v>
      </c>
      <c r="E3328" t="s">
        <v>440</v>
      </c>
      <c r="F3328">
        <v>2002</v>
      </c>
      <c r="G3328" t="s">
        <v>292</v>
      </c>
      <c r="H3328" t="s">
        <v>170</v>
      </c>
      <c r="I3328" t="s">
        <v>293</v>
      </c>
      <c r="J3328">
        <v>64.629000000000005</v>
      </c>
      <c r="K3328" t="s">
        <v>462</v>
      </c>
    </row>
    <row r="3329" spans="1:11" x14ac:dyDescent="0.25">
      <c r="A3329" t="s">
        <v>289</v>
      </c>
      <c r="B3329" t="s">
        <v>462</v>
      </c>
      <c r="C3329" t="s">
        <v>502</v>
      </c>
      <c r="D3329" t="s">
        <v>41</v>
      </c>
      <c r="E3329" t="s">
        <v>440</v>
      </c>
      <c r="F3329">
        <v>2003</v>
      </c>
      <c r="G3329" t="s">
        <v>292</v>
      </c>
      <c r="H3329" t="s">
        <v>170</v>
      </c>
      <c r="I3329" t="s">
        <v>293</v>
      </c>
      <c r="J3329">
        <v>68.218000000000004</v>
      </c>
      <c r="K3329" t="s">
        <v>462</v>
      </c>
    </row>
    <row r="3330" spans="1:11" x14ac:dyDescent="0.25">
      <c r="A3330" t="s">
        <v>289</v>
      </c>
      <c r="B3330" t="s">
        <v>462</v>
      </c>
      <c r="C3330" t="s">
        <v>502</v>
      </c>
      <c r="D3330" t="s">
        <v>41</v>
      </c>
      <c r="E3330" t="s">
        <v>440</v>
      </c>
      <c r="F3330">
        <v>2004</v>
      </c>
      <c r="G3330" t="s">
        <v>292</v>
      </c>
      <c r="H3330" t="s">
        <v>170</v>
      </c>
      <c r="I3330" t="s">
        <v>293</v>
      </c>
      <c r="J3330">
        <v>74.046000000000006</v>
      </c>
      <c r="K3330" t="s">
        <v>462</v>
      </c>
    </row>
    <row r="3331" spans="1:11" x14ac:dyDescent="0.25">
      <c r="A3331" t="s">
        <v>289</v>
      </c>
      <c r="B3331" t="s">
        <v>462</v>
      </c>
      <c r="C3331" t="s">
        <v>502</v>
      </c>
      <c r="D3331" t="s">
        <v>41</v>
      </c>
      <c r="E3331" t="s">
        <v>440</v>
      </c>
      <c r="F3331">
        <v>2005</v>
      </c>
      <c r="G3331" t="s">
        <v>292</v>
      </c>
      <c r="H3331" t="s">
        <v>170</v>
      </c>
      <c r="I3331" t="s">
        <v>293</v>
      </c>
      <c r="J3331">
        <v>79.643000000000001</v>
      </c>
      <c r="K3331" t="s">
        <v>462</v>
      </c>
    </row>
    <row r="3332" spans="1:11" x14ac:dyDescent="0.25">
      <c r="A3332" t="s">
        <v>289</v>
      </c>
      <c r="B3332" t="s">
        <v>462</v>
      </c>
      <c r="C3332" t="s">
        <v>502</v>
      </c>
      <c r="D3332" t="s">
        <v>41</v>
      </c>
      <c r="E3332" t="s">
        <v>440</v>
      </c>
      <c r="F3332">
        <v>2006</v>
      </c>
      <c r="G3332" t="s">
        <v>292</v>
      </c>
      <c r="H3332" t="s">
        <v>170</v>
      </c>
      <c r="I3332" t="s">
        <v>293</v>
      </c>
      <c r="J3332">
        <v>84.71</v>
      </c>
      <c r="K3332" t="s">
        <v>462</v>
      </c>
    </row>
    <row r="3333" spans="1:11" x14ac:dyDescent="0.25">
      <c r="A3333" t="s">
        <v>289</v>
      </c>
      <c r="B3333" t="s">
        <v>462</v>
      </c>
      <c r="C3333" t="s">
        <v>502</v>
      </c>
      <c r="D3333" t="s">
        <v>41</v>
      </c>
      <c r="E3333" t="s">
        <v>440</v>
      </c>
      <c r="F3333">
        <v>2007</v>
      </c>
      <c r="G3333" t="s">
        <v>292</v>
      </c>
      <c r="H3333" t="s">
        <v>170</v>
      </c>
      <c r="I3333" t="s">
        <v>293</v>
      </c>
      <c r="J3333">
        <v>85.587999999999994</v>
      </c>
      <c r="K3333" t="s">
        <v>462</v>
      </c>
    </row>
    <row r="3334" spans="1:11" x14ac:dyDescent="0.25">
      <c r="A3334" t="s">
        <v>289</v>
      </c>
      <c r="B3334" t="s">
        <v>462</v>
      </c>
      <c r="C3334" t="s">
        <v>502</v>
      </c>
      <c r="D3334" t="s">
        <v>41</v>
      </c>
      <c r="E3334" t="s">
        <v>440</v>
      </c>
      <c r="F3334">
        <v>2008</v>
      </c>
      <c r="G3334" t="s">
        <v>292</v>
      </c>
      <c r="H3334" t="s">
        <v>170</v>
      </c>
      <c r="I3334" t="s">
        <v>293</v>
      </c>
      <c r="J3334">
        <v>82.933000000000007</v>
      </c>
      <c r="K3334" t="s">
        <v>462</v>
      </c>
    </row>
    <row r="3335" spans="1:11" x14ac:dyDescent="0.25">
      <c r="A3335" t="s">
        <v>289</v>
      </c>
      <c r="B3335" t="s">
        <v>462</v>
      </c>
      <c r="C3335" t="s">
        <v>502</v>
      </c>
      <c r="D3335" t="s">
        <v>41</v>
      </c>
      <c r="E3335" t="s">
        <v>440</v>
      </c>
      <c r="F3335">
        <v>2009</v>
      </c>
      <c r="G3335" t="s">
        <v>292</v>
      </c>
      <c r="H3335" t="s">
        <v>170</v>
      </c>
      <c r="I3335" t="s">
        <v>293</v>
      </c>
      <c r="J3335">
        <v>79.555999999999997</v>
      </c>
      <c r="K3335" t="s">
        <v>462</v>
      </c>
    </row>
    <row r="3336" spans="1:11" x14ac:dyDescent="0.25">
      <c r="A3336" t="s">
        <v>289</v>
      </c>
      <c r="B3336" t="s">
        <v>462</v>
      </c>
      <c r="C3336" t="s">
        <v>502</v>
      </c>
      <c r="D3336" t="s">
        <v>41</v>
      </c>
      <c r="E3336" t="s">
        <v>440</v>
      </c>
      <c r="F3336">
        <v>2010</v>
      </c>
      <c r="G3336" t="s">
        <v>292</v>
      </c>
      <c r="H3336" t="s">
        <v>170</v>
      </c>
      <c r="I3336" t="s">
        <v>293</v>
      </c>
      <c r="J3336">
        <v>78.269000000000005</v>
      </c>
      <c r="K3336" t="s">
        <v>462</v>
      </c>
    </row>
    <row r="3337" spans="1:11" x14ac:dyDescent="0.25">
      <c r="A3337" t="s">
        <v>289</v>
      </c>
      <c r="B3337" t="s">
        <v>462</v>
      </c>
      <c r="C3337" t="s">
        <v>502</v>
      </c>
      <c r="D3337" t="s">
        <v>41</v>
      </c>
      <c r="E3337" t="s">
        <v>440</v>
      </c>
      <c r="F3337">
        <v>2011</v>
      </c>
      <c r="G3337" t="s">
        <v>292</v>
      </c>
      <c r="H3337" t="s">
        <v>170</v>
      </c>
      <c r="I3337" t="s">
        <v>293</v>
      </c>
      <c r="J3337">
        <v>78.828999999999994</v>
      </c>
      <c r="K3337" t="s">
        <v>462</v>
      </c>
    </row>
    <row r="3338" spans="1:11" x14ac:dyDescent="0.25">
      <c r="A3338" t="s">
        <v>289</v>
      </c>
      <c r="B3338" t="s">
        <v>462</v>
      </c>
      <c r="C3338" t="s">
        <v>502</v>
      </c>
      <c r="D3338" t="s">
        <v>41</v>
      </c>
      <c r="E3338" t="s">
        <v>440</v>
      </c>
      <c r="F3338">
        <v>2012</v>
      </c>
      <c r="G3338" t="s">
        <v>292</v>
      </c>
      <c r="H3338" t="s">
        <v>170</v>
      </c>
      <c r="I3338" t="s">
        <v>293</v>
      </c>
      <c r="J3338">
        <v>79.504999999999995</v>
      </c>
      <c r="K3338" t="s">
        <v>462</v>
      </c>
    </row>
    <row r="3339" spans="1:11" x14ac:dyDescent="0.25">
      <c r="A3339" t="s">
        <v>289</v>
      </c>
      <c r="B3339" t="s">
        <v>462</v>
      </c>
      <c r="C3339" t="s">
        <v>502</v>
      </c>
      <c r="D3339" t="s">
        <v>41</v>
      </c>
      <c r="E3339" t="s">
        <v>440</v>
      </c>
      <c r="F3339">
        <v>2013</v>
      </c>
      <c r="G3339" t="s">
        <v>292</v>
      </c>
      <c r="H3339" t="s">
        <v>170</v>
      </c>
      <c r="I3339" t="s">
        <v>293</v>
      </c>
      <c r="J3339">
        <v>83.89</v>
      </c>
      <c r="K3339" t="s">
        <v>462</v>
      </c>
    </row>
    <row r="3340" spans="1:11" x14ac:dyDescent="0.25">
      <c r="A3340" t="s">
        <v>289</v>
      </c>
      <c r="B3340" t="s">
        <v>462</v>
      </c>
      <c r="C3340" t="s">
        <v>502</v>
      </c>
      <c r="D3340" t="s">
        <v>41</v>
      </c>
      <c r="E3340" t="s">
        <v>440</v>
      </c>
      <c r="F3340">
        <v>2014</v>
      </c>
      <c r="G3340" t="s">
        <v>292</v>
      </c>
      <c r="H3340" t="s">
        <v>170</v>
      </c>
      <c r="I3340" t="s">
        <v>293</v>
      </c>
      <c r="J3340">
        <v>89.584999999999994</v>
      </c>
      <c r="K3340" t="s">
        <v>462</v>
      </c>
    </row>
    <row r="3341" spans="1:11" x14ac:dyDescent="0.25">
      <c r="A3341" t="s">
        <v>289</v>
      </c>
      <c r="B3341" t="s">
        <v>462</v>
      </c>
      <c r="C3341" t="s">
        <v>502</v>
      </c>
      <c r="D3341" t="s">
        <v>41</v>
      </c>
      <c r="E3341" t="s">
        <v>440</v>
      </c>
      <c r="F3341">
        <v>2015</v>
      </c>
      <c r="G3341" t="s">
        <v>292</v>
      </c>
      <c r="H3341" t="s">
        <v>170</v>
      </c>
      <c r="I3341" t="s">
        <v>293</v>
      </c>
      <c r="J3341">
        <v>91.820999999999998</v>
      </c>
      <c r="K3341" t="s">
        <v>462</v>
      </c>
    </row>
    <row r="3342" spans="1:11" x14ac:dyDescent="0.25">
      <c r="A3342" t="s">
        <v>289</v>
      </c>
      <c r="B3342" t="s">
        <v>462</v>
      </c>
      <c r="C3342" t="s">
        <v>502</v>
      </c>
      <c r="D3342" t="s">
        <v>41</v>
      </c>
      <c r="E3342" t="s">
        <v>440</v>
      </c>
      <c r="F3342">
        <v>2016</v>
      </c>
      <c r="G3342" t="s">
        <v>292</v>
      </c>
      <c r="H3342" t="s">
        <v>170</v>
      </c>
      <c r="I3342" t="s">
        <v>293</v>
      </c>
      <c r="J3342">
        <v>95.745999999999995</v>
      </c>
      <c r="K3342" t="s">
        <v>462</v>
      </c>
    </row>
    <row r="3343" spans="1:11" x14ac:dyDescent="0.25">
      <c r="A3343" t="s">
        <v>289</v>
      </c>
      <c r="B3343" t="s">
        <v>462</v>
      </c>
      <c r="C3343" t="s">
        <v>502</v>
      </c>
      <c r="D3343" t="s">
        <v>41</v>
      </c>
      <c r="E3343" t="s">
        <v>440</v>
      </c>
      <c r="F3343">
        <v>2017</v>
      </c>
      <c r="G3343" t="s">
        <v>292</v>
      </c>
      <c r="H3343" t="s">
        <v>170</v>
      </c>
      <c r="I3343" t="s">
        <v>293</v>
      </c>
      <c r="J3343">
        <v>100</v>
      </c>
      <c r="K3343" t="s">
        <v>462</v>
      </c>
    </row>
    <row r="3344" spans="1:11" x14ac:dyDescent="0.25">
      <c r="A3344" t="s">
        <v>289</v>
      </c>
      <c r="B3344" t="s">
        <v>462</v>
      </c>
      <c r="C3344" t="s">
        <v>502</v>
      </c>
      <c r="D3344" t="s">
        <v>41</v>
      </c>
      <c r="E3344" t="s">
        <v>440</v>
      </c>
      <c r="F3344">
        <v>2018</v>
      </c>
      <c r="G3344" t="s">
        <v>292</v>
      </c>
      <c r="H3344" t="s">
        <v>170</v>
      </c>
      <c r="I3344" t="s">
        <v>293</v>
      </c>
      <c r="J3344">
        <v>104.288</v>
      </c>
      <c r="K3344" t="s">
        <v>462</v>
      </c>
    </row>
    <row r="3345" spans="1:11" x14ac:dyDescent="0.25">
      <c r="A3345" t="s">
        <v>289</v>
      </c>
      <c r="B3345" t="s">
        <v>462</v>
      </c>
      <c r="C3345" t="s">
        <v>502</v>
      </c>
      <c r="D3345" t="s">
        <v>41</v>
      </c>
      <c r="E3345" t="s">
        <v>440</v>
      </c>
      <c r="F3345">
        <v>2019</v>
      </c>
      <c r="G3345" t="s">
        <v>292</v>
      </c>
      <c r="H3345" t="s">
        <v>170</v>
      </c>
      <c r="I3345" t="s">
        <v>293</v>
      </c>
      <c r="J3345">
        <v>107.642</v>
      </c>
      <c r="K3345" t="s">
        <v>462</v>
      </c>
    </row>
    <row r="3346" spans="1:11" x14ac:dyDescent="0.25">
      <c r="A3346" t="s">
        <v>289</v>
      </c>
      <c r="B3346" t="s">
        <v>462</v>
      </c>
      <c r="C3346" t="s">
        <v>502</v>
      </c>
      <c r="D3346" t="s">
        <v>41</v>
      </c>
      <c r="E3346" t="s">
        <v>440</v>
      </c>
      <c r="F3346">
        <v>2020</v>
      </c>
      <c r="G3346" t="s">
        <v>292</v>
      </c>
      <c r="H3346" t="s">
        <v>170</v>
      </c>
      <c r="I3346" t="s">
        <v>293</v>
      </c>
      <c r="J3346">
        <v>112.06</v>
      </c>
      <c r="K3346" t="s">
        <v>462</v>
      </c>
    </row>
    <row r="3347" spans="1:11" x14ac:dyDescent="0.25">
      <c r="A3347" t="s">
        <v>289</v>
      </c>
      <c r="B3347" t="s">
        <v>462</v>
      </c>
      <c r="C3347" t="s">
        <v>502</v>
      </c>
      <c r="D3347" t="s">
        <v>41</v>
      </c>
      <c r="E3347" t="s">
        <v>440</v>
      </c>
      <c r="F3347">
        <v>2021</v>
      </c>
      <c r="G3347" t="s">
        <v>292</v>
      </c>
      <c r="H3347" t="s">
        <v>170</v>
      </c>
      <c r="I3347" t="s">
        <v>293</v>
      </c>
      <c r="J3347">
        <v>125.31100000000001</v>
      </c>
      <c r="K3347" t="s">
        <v>462</v>
      </c>
    </row>
    <row r="3348" spans="1:11" x14ac:dyDescent="0.25">
      <c r="A3348" t="s">
        <v>289</v>
      </c>
      <c r="B3348" t="s">
        <v>462</v>
      </c>
      <c r="C3348" t="s">
        <v>502</v>
      </c>
      <c r="D3348" t="s">
        <v>41</v>
      </c>
      <c r="E3348" t="s">
        <v>440</v>
      </c>
      <c r="F3348">
        <v>2022</v>
      </c>
      <c r="G3348" t="s">
        <v>292</v>
      </c>
      <c r="H3348" t="s">
        <v>170</v>
      </c>
      <c r="I3348" t="s">
        <v>293</v>
      </c>
      <c r="J3348">
        <v>145.90100000000001</v>
      </c>
      <c r="K3348" t="s">
        <v>462</v>
      </c>
    </row>
    <row r="3349" spans="1:11" x14ac:dyDescent="0.25">
      <c r="A3349" t="s">
        <v>289</v>
      </c>
      <c r="B3349" t="s">
        <v>462</v>
      </c>
      <c r="C3349" t="s">
        <v>503</v>
      </c>
      <c r="D3349" t="s">
        <v>42</v>
      </c>
      <c r="E3349" t="s">
        <v>442</v>
      </c>
      <c r="F3349">
        <v>1958</v>
      </c>
      <c r="G3349" t="s">
        <v>292</v>
      </c>
      <c r="H3349" t="s">
        <v>170</v>
      </c>
      <c r="I3349" t="s">
        <v>293</v>
      </c>
      <c r="J3349">
        <v>7.6680000000000001</v>
      </c>
      <c r="K3349" t="s">
        <v>462</v>
      </c>
    </row>
    <row r="3350" spans="1:11" x14ac:dyDescent="0.25">
      <c r="A3350" t="s">
        <v>289</v>
      </c>
      <c r="B3350" t="s">
        <v>462</v>
      </c>
      <c r="C3350" t="s">
        <v>503</v>
      </c>
      <c r="D3350" t="s">
        <v>42</v>
      </c>
      <c r="E3350" t="s">
        <v>442</v>
      </c>
      <c r="F3350">
        <v>1959</v>
      </c>
      <c r="G3350" t="s">
        <v>292</v>
      </c>
      <c r="H3350" t="s">
        <v>170</v>
      </c>
      <c r="I3350" t="s">
        <v>293</v>
      </c>
      <c r="J3350">
        <v>7.6689999999999996</v>
      </c>
      <c r="K3350" t="s">
        <v>462</v>
      </c>
    </row>
    <row r="3351" spans="1:11" x14ac:dyDescent="0.25">
      <c r="A3351" t="s">
        <v>289</v>
      </c>
      <c r="B3351" t="s">
        <v>462</v>
      </c>
      <c r="C3351" t="s">
        <v>503</v>
      </c>
      <c r="D3351" t="s">
        <v>42</v>
      </c>
      <c r="E3351" t="s">
        <v>442</v>
      </c>
      <c r="F3351">
        <v>1960</v>
      </c>
      <c r="G3351" t="s">
        <v>292</v>
      </c>
      <c r="H3351" t="s">
        <v>170</v>
      </c>
      <c r="I3351" t="s">
        <v>293</v>
      </c>
      <c r="J3351">
        <v>7.7030000000000003</v>
      </c>
      <c r="K3351" t="s">
        <v>462</v>
      </c>
    </row>
    <row r="3352" spans="1:11" x14ac:dyDescent="0.25">
      <c r="A3352" t="s">
        <v>289</v>
      </c>
      <c r="B3352" t="s">
        <v>462</v>
      </c>
      <c r="C3352" t="s">
        <v>503</v>
      </c>
      <c r="D3352" t="s">
        <v>42</v>
      </c>
      <c r="E3352" t="s">
        <v>442</v>
      </c>
      <c r="F3352">
        <v>1961</v>
      </c>
      <c r="G3352" t="s">
        <v>292</v>
      </c>
      <c r="H3352" t="s">
        <v>170</v>
      </c>
      <c r="I3352" t="s">
        <v>293</v>
      </c>
      <c r="J3352">
        <v>7.7060000000000004</v>
      </c>
      <c r="K3352" t="s">
        <v>462</v>
      </c>
    </row>
    <row r="3353" spans="1:11" x14ac:dyDescent="0.25">
      <c r="A3353" t="s">
        <v>289</v>
      </c>
      <c r="B3353" t="s">
        <v>462</v>
      </c>
      <c r="C3353" t="s">
        <v>503</v>
      </c>
      <c r="D3353" t="s">
        <v>42</v>
      </c>
      <c r="E3353" t="s">
        <v>442</v>
      </c>
      <c r="F3353">
        <v>1962</v>
      </c>
      <c r="G3353" t="s">
        <v>292</v>
      </c>
      <c r="H3353" t="s">
        <v>170</v>
      </c>
      <c r="I3353" t="s">
        <v>293</v>
      </c>
      <c r="J3353">
        <v>7.7380000000000004</v>
      </c>
      <c r="K3353" t="s">
        <v>462</v>
      </c>
    </row>
    <row r="3354" spans="1:11" x14ac:dyDescent="0.25">
      <c r="A3354" t="s">
        <v>289</v>
      </c>
      <c r="B3354" t="s">
        <v>462</v>
      </c>
      <c r="C3354" t="s">
        <v>503</v>
      </c>
      <c r="D3354" t="s">
        <v>42</v>
      </c>
      <c r="E3354" t="s">
        <v>442</v>
      </c>
      <c r="F3354">
        <v>1963</v>
      </c>
      <c r="G3354" t="s">
        <v>292</v>
      </c>
      <c r="H3354" t="s">
        <v>170</v>
      </c>
      <c r="I3354" t="s">
        <v>293</v>
      </c>
      <c r="J3354">
        <v>7.665</v>
      </c>
      <c r="K3354" t="s">
        <v>462</v>
      </c>
    </row>
    <row r="3355" spans="1:11" x14ac:dyDescent="0.25">
      <c r="A3355" t="s">
        <v>289</v>
      </c>
      <c r="B3355" t="s">
        <v>462</v>
      </c>
      <c r="C3355" t="s">
        <v>503</v>
      </c>
      <c r="D3355" t="s">
        <v>42</v>
      </c>
      <c r="E3355" t="s">
        <v>442</v>
      </c>
      <c r="F3355">
        <v>1964</v>
      </c>
      <c r="G3355" t="s">
        <v>292</v>
      </c>
      <c r="H3355" t="s">
        <v>170</v>
      </c>
      <c r="I3355" t="s">
        <v>293</v>
      </c>
      <c r="J3355">
        <v>7.73</v>
      </c>
      <c r="K3355" t="s">
        <v>462</v>
      </c>
    </row>
    <row r="3356" spans="1:11" x14ac:dyDescent="0.25">
      <c r="A3356" t="s">
        <v>289</v>
      </c>
      <c r="B3356" t="s">
        <v>462</v>
      </c>
      <c r="C3356" t="s">
        <v>503</v>
      </c>
      <c r="D3356" t="s">
        <v>42</v>
      </c>
      <c r="E3356" t="s">
        <v>442</v>
      </c>
      <c r="F3356">
        <v>1965</v>
      </c>
      <c r="G3356" t="s">
        <v>292</v>
      </c>
      <c r="H3356" t="s">
        <v>170</v>
      </c>
      <c r="I3356" t="s">
        <v>293</v>
      </c>
      <c r="J3356">
        <v>8.0109999999999992</v>
      </c>
      <c r="K3356" t="s">
        <v>462</v>
      </c>
    </row>
    <row r="3357" spans="1:11" x14ac:dyDescent="0.25">
      <c r="A3357" t="s">
        <v>289</v>
      </c>
      <c r="B3357" t="s">
        <v>462</v>
      </c>
      <c r="C3357" t="s">
        <v>503</v>
      </c>
      <c r="D3357" t="s">
        <v>42</v>
      </c>
      <c r="E3357" t="s">
        <v>442</v>
      </c>
      <c r="F3357">
        <v>1966</v>
      </c>
      <c r="G3357" t="s">
        <v>292</v>
      </c>
      <c r="H3357" t="s">
        <v>170</v>
      </c>
      <c r="I3357" t="s">
        <v>293</v>
      </c>
      <c r="J3357">
        <v>8.3390000000000004</v>
      </c>
      <c r="K3357" t="s">
        <v>462</v>
      </c>
    </row>
    <row r="3358" spans="1:11" x14ac:dyDescent="0.25">
      <c r="A3358" t="s">
        <v>289</v>
      </c>
      <c r="B3358" t="s">
        <v>462</v>
      </c>
      <c r="C3358" t="s">
        <v>503</v>
      </c>
      <c r="D3358" t="s">
        <v>42</v>
      </c>
      <c r="E3358" t="s">
        <v>442</v>
      </c>
      <c r="F3358">
        <v>1967</v>
      </c>
      <c r="G3358" t="s">
        <v>292</v>
      </c>
      <c r="H3358" t="s">
        <v>170</v>
      </c>
      <c r="I3358" t="s">
        <v>293</v>
      </c>
      <c r="J3358">
        <v>8.65</v>
      </c>
      <c r="K3358" t="s">
        <v>462</v>
      </c>
    </row>
    <row r="3359" spans="1:11" x14ac:dyDescent="0.25">
      <c r="A3359" t="s">
        <v>289</v>
      </c>
      <c r="B3359" t="s">
        <v>462</v>
      </c>
      <c r="C3359" t="s">
        <v>503</v>
      </c>
      <c r="D3359" t="s">
        <v>42</v>
      </c>
      <c r="E3359" t="s">
        <v>442</v>
      </c>
      <c r="F3359">
        <v>1968</v>
      </c>
      <c r="G3359" t="s">
        <v>292</v>
      </c>
      <c r="H3359" t="s">
        <v>170</v>
      </c>
      <c r="I3359" t="s">
        <v>293</v>
      </c>
      <c r="J3359">
        <v>9.1300000000000008</v>
      </c>
      <c r="K3359" t="s">
        <v>462</v>
      </c>
    </row>
    <row r="3360" spans="1:11" x14ac:dyDescent="0.25">
      <c r="A3360" t="s">
        <v>289</v>
      </c>
      <c r="B3360" t="s">
        <v>462</v>
      </c>
      <c r="C3360" t="s">
        <v>503</v>
      </c>
      <c r="D3360" t="s">
        <v>42</v>
      </c>
      <c r="E3360" t="s">
        <v>442</v>
      </c>
      <c r="F3360">
        <v>1969</v>
      </c>
      <c r="G3360" t="s">
        <v>292</v>
      </c>
      <c r="H3360" t="s">
        <v>170</v>
      </c>
      <c r="I3360" t="s">
        <v>293</v>
      </c>
      <c r="J3360">
        <v>9.7080000000000002</v>
      </c>
      <c r="K3360" t="s">
        <v>462</v>
      </c>
    </row>
    <row r="3361" spans="1:11" x14ac:dyDescent="0.25">
      <c r="A3361" t="s">
        <v>289</v>
      </c>
      <c r="B3361" t="s">
        <v>462</v>
      </c>
      <c r="C3361" t="s">
        <v>503</v>
      </c>
      <c r="D3361" t="s">
        <v>42</v>
      </c>
      <c r="E3361" t="s">
        <v>442</v>
      </c>
      <c r="F3361">
        <v>1970</v>
      </c>
      <c r="G3361" t="s">
        <v>292</v>
      </c>
      <c r="H3361" t="s">
        <v>170</v>
      </c>
      <c r="I3361" t="s">
        <v>293</v>
      </c>
      <c r="J3361">
        <v>9.9079999999999995</v>
      </c>
      <c r="K3361" t="s">
        <v>462</v>
      </c>
    </row>
    <row r="3362" spans="1:11" x14ac:dyDescent="0.25">
      <c r="A3362" t="s">
        <v>289</v>
      </c>
      <c r="B3362" t="s">
        <v>462</v>
      </c>
      <c r="C3362" t="s">
        <v>503</v>
      </c>
      <c r="D3362" t="s">
        <v>42</v>
      </c>
      <c r="E3362" t="s">
        <v>442</v>
      </c>
      <c r="F3362">
        <v>1971</v>
      </c>
      <c r="G3362" t="s">
        <v>292</v>
      </c>
      <c r="H3362" t="s">
        <v>170</v>
      </c>
      <c r="I3362" t="s">
        <v>293</v>
      </c>
      <c r="J3362">
        <v>10.522</v>
      </c>
      <c r="K3362" t="s">
        <v>462</v>
      </c>
    </row>
    <row r="3363" spans="1:11" x14ac:dyDescent="0.25">
      <c r="A3363" t="s">
        <v>289</v>
      </c>
      <c r="B3363" t="s">
        <v>462</v>
      </c>
      <c r="C3363" t="s">
        <v>503</v>
      </c>
      <c r="D3363" t="s">
        <v>42</v>
      </c>
      <c r="E3363" t="s">
        <v>442</v>
      </c>
      <c r="F3363">
        <v>1972</v>
      </c>
      <c r="G3363" t="s">
        <v>292</v>
      </c>
      <c r="H3363" t="s">
        <v>170</v>
      </c>
      <c r="I3363" t="s">
        <v>293</v>
      </c>
      <c r="J3363">
        <v>11.266999999999999</v>
      </c>
      <c r="K3363" t="s">
        <v>462</v>
      </c>
    </row>
    <row r="3364" spans="1:11" x14ac:dyDescent="0.25">
      <c r="A3364" t="s">
        <v>289</v>
      </c>
      <c r="B3364" t="s">
        <v>462</v>
      </c>
      <c r="C3364" t="s">
        <v>503</v>
      </c>
      <c r="D3364" t="s">
        <v>42</v>
      </c>
      <c r="E3364" t="s">
        <v>442</v>
      </c>
      <c r="F3364">
        <v>1973</v>
      </c>
      <c r="G3364" t="s">
        <v>292</v>
      </c>
      <c r="H3364" t="s">
        <v>170</v>
      </c>
      <c r="I3364" t="s">
        <v>293</v>
      </c>
      <c r="J3364">
        <v>12.351000000000001</v>
      </c>
      <c r="K3364" t="s">
        <v>462</v>
      </c>
    </row>
    <row r="3365" spans="1:11" x14ac:dyDescent="0.25">
      <c r="A3365" t="s">
        <v>289</v>
      </c>
      <c r="B3365" t="s">
        <v>462</v>
      </c>
      <c r="C3365" t="s">
        <v>503</v>
      </c>
      <c r="D3365" t="s">
        <v>42</v>
      </c>
      <c r="E3365" t="s">
        <v>442</v>
      </c>
      <c r="F3365">
        <v>1974</v>
      </c>
      <c r="G3365" t="s">
        <v>292</v>
      </c>
      <c r="H3365" t="s">
        <v>170</v>
      </c>
      <c r="I3365" t="s">
        <v>293</v>
      </c>
      <c r="J3365">
        <v>13.54</v>
      </c>
      <c r="K3365" t="s">
        <v>462</v>
      </c>
    </row>
    <row r="3366" spans="1:11" x14ac:dyDescent="0.25">
      <c r="A3366" t="s">
        <v>289</v>
      </c>
      <c r="B3366" t="s">
        <v>462</v>
      </c>
      <c r="C3366" t="s">
        <v>503</v>
      </c>
      <c r="D3366" t="s">
        <v>42</v>
      </c>
      <c r="E3366" t="s">
        <v>442</v>
      </c>
      <c r="F3366">
        <v>1975</v>
      </c>
      <c r="G3366" t="s">
        <v>292</v>
      </c>
      <c r="H3366" t="s">
        <v>170</v>
      </c>
      <c r="I3366" t="s">
        <v>293</v>
      </c>
      <c r="J3366">
        <v>14.776999999999999</v>
      </c>
      <c r="K3366" t="s">
        <v>462</v>
      </c>
    </row>
    <row r="3367" spans="1:11" x14ac:dyDescent="0.25">
      <c r="A3367" t="s">
        <v>289</v>
      </c>
      <c r="B3367" t="s">
        <v>462</v>
      </c>
      <c r="C3367" t="s">
        <v>503</v>
      </c>
      <c r="D3367" t="s">
        <v>42</v>
      </c>
      <c r="E3367" t="s">
        <v>442</v>
      </c>
      <c r="F3367">
        <v>1976</v>
      </c>
      <c r="G3367" t="s">
        <v>292</v>
      </c>
      <c r="H3367" t="s">
        <v>170</v>
      </c>
      <c r="I3367" t="s">
        <v>293</v>
      </c>
      <c r="J3367">
        <v>15.784000000000001</v>
      </c>
      <c r="K3367" t="s">
        <v>462</v>
      </c>
    </row>
    <row r="3368" spans="1:11" x14ac:dyDescent="0.25">
      <c r="A3368" t="s">
        <v>289</v>
      </c>
      <c r="B3368" t="s">
        <v>462</v>
      </c>
      <c r="C3368" t="s">
        <v>503</v>
      </c>
      <c r="D3368" t="s">
        <v>42</v>
      </c>
      <c r="E3368" t="s">
        <v>442</v>
      </c>
      <c r="F3368">
        <v>1977</v>
      </c>
      <c r="G3368" t="s">
        <v>292</v>
      </c>
      <c r="H3368" t="s">
        <v>170</v>
      </c>
      <c r="I3368" t="s">
        <v>293</v>
      </c>
      <c r="J3368">
        <v>17.257999999999999</v>
      </c>
      <c r="K3368" t="s">
        <v>462</v>
      </c>
    </row>
    <row r="3369" spans="1:11" x14ac:dyDescent="0.25">
      <c r="A3369" t="s">
        <v>289</v>
      </c>
      <c r="B3369" t="s">
        <v>462</v>
      </c>
      <c r="C3369" t="s">
        <v>503</v>
      </c>
      <c r="D3369" t="s">
        <v>42</v>
      </c>
      <c r="E3369" t="s">
        <v>442</v>
      </c>
      <c r="F3369">
        <v>1978</v>
      </c>
      <c r="G3369" t="s">
        <v>292</v>
      </c>
      <c r="H3369" t="s">
        <v>170</v>
      </c>
      <c r="I3369" t="s">
        <v>293</v>
      </c>
      <c r="J3369">
        <v>19.625</v>
      </c>
      <c r="K3369" t="s">
        <v>462</v>
      </c>
    </row>
    <row r="3370" spans="1:11" x14ac:dyDescent="0.25">
      <c r="A3370" t="s">
        <v>289</v>
      </c>
      <c r="B3370" t="s">
        <v>462</v>
      </c>
      <c r="C3370" t="s">
        <v>503</v>
      </c>
      <c r="D3370" t="s">
        <v>42</v>
      </c>
      <c r="E3370" t="s">
        <v>442</v>
      </c>
      <c r="F3370">
        <v>1979</v>
      </c>
      <c r="G3370" t="s">
        <v>292</v>
      </c>
      <c r="H3370" t="s">
        <v>170</v>
      </c>
      <c r="I3370" t="s">
        <v>293</v>
      </c>
      <c r="J3370">
        <v>21.305</v>
      </c>
      <c r="K3370" t="s">
        <v>462</v>
      </c>
    </row>
    <row r="3371" spans="1:11" x14ac:dyDescent="0.25">
      <c r="A3371" t="s">
        <v>289</v>
      </c>
      <c r="B3371" t="s">
        <v>462</v>
      </c>
      <c r="C3371" t="s">
        <v>503</v>
      </c>
      <c r="D3371" t="s">
        <v>42</v>
      </c>
      <c r="E3371" t="s">
        <v>442</v>
      </c>
      <c r="F3371">
        <v>1980</v>
      </c>
      <c r="G3371" t="s">
        <v>292</v>
      </c>
      <c r="H3371" t="s">
        <v>170</v>
      </c>
      <c r="I3371" t="s">
        <v>293</v>
      </c>
      <c r="J3371">
        <v>23.367000000000001</v>
      </c>
      <c r="K3371" t="s">
        <v>462</v>
      </c>
    </row>
    <row r="3372" spans="1:11" x14ac:dyDescent="0.25">
      <c r="A3372" t="s">
        <v>289</v>
      </c>
      <c r="B3372" t="s">
        <v>462</v>
      </c>
      <c r="C3372" t="s">
        <v>503</v>
      </c>
      <c r="D3372" t="s">
        <v>42</v>
      </c>
      <c r="E3372" t="s">
        <v>442</v>
      </c>
      <c r="F3372">
        <v>1981</v>
      </c>
      <c r="G3372" t="s">
        <v>292</v>
      </c>
      <c r="H3372" t="s">
        <v>170</v>
      </c>
      <c r="I3372" t="s">
        <v>293</v>
      </c>
      <c r="J3372">
        <v>25.390999999999998</v>
      </c>
      <c r="K3372" t="s">
        <v>462</v>
      </c>
    </row>
    <row r="3373" spans="1:11" x14ac:dyDescent="0.25">
      <c r="A3373" t="s">
        <v>289</v>
      </c>
      <c r="B3373" t="s">
        <v>462</v>
      </c>
      <c r="C3373" t="s">
        <v>503</v>
      </c>
      <c r="D3373" t="s">
        <v>42</v>
      </c>
      <c r="E3373" t="s">
        <v>442</v>
      </c>
      <c r="F3373">
        <v>1982</v>
      </c>
      <c r="G3373" t="s">
        <v>292</v>
      </c>
      <c r="H3373" t="s">
        <v>170</v>
      </c>
      <c r="I3373" t="s">
        <v>293</v>
      </c>
      <c r="J3373">
        <v>27.72</v>
      </c>
      <c r="K3373" t="s">
        <v>462</v>
      </c>
    </row>
    <row r="3374" spans="1:11" x14ac:dyDescent="0.25">
      <c r="A3374" t="s">
        <v>289</v>
      </c>
      <c r="B3374" t="s">
        <v>462</v>
      </c>
      <c r="C3374" t="s">
        <v>503</v>
      </c>
      <c r="D3374" t="s">
        <v>42</v>
      </c>
      <c r="E3374" t="s">
        <v>442</v>
      </c>
      <c r="F3374">
        <v>1983</v>
      </c>
      <c r="G3374" t="s">
        <v>292</v>
      </c>
      <c r="H3374" t="s">
        <v>170</v>
      </c>
      <c r="I3374" t="s">
        <v>293</v>
      </c>
      <c r="J3374">
        <v>29.247</v>
      </c>
      <c r="K3374" t="s">
        <v>462</v>
      </c>
    </row>
    <row r="3375" spans="1:11" x14ac:dyDescent="0.25">
      <c r="A3375" t="s">
        <v>289</v>
      </c>
      <c r="B3375" t="s">
        <v>462</v>
      </c>
      <c r="C3375" t="s">
        <v>503</v>
      </c>
      <c r="D3375" t="s">
        <v>42</v>
      </c>
      <c r="E3375" t="s">
        <v>442</v>
      </c>
      <c r="F3375">
        <v>1984</v>
      </c>
      <c r="G3375" t="s">
        <v>292</v>
      </c>
      <c r="H3375" t="s">
        <v>170</v>
      </c>
      <c r="I3375" t="s">
        <v>293</v>
      </c>
      <c r="J3375">
        <v>30.087</v>
      </c>
      <c r="K3375" t="s">
        <v>462</v>
      </c>
    </row>
    <row r="3376" spans="1:11" x14ac:dyDescent="0.25">
      <c r="A3376" t="s">
        <v>289</v>
      </c>
      <c r="B3376" t="s">
        <v>462</v>
      </c>
      <c r="C3376" t="s">
        <v>503</v>
      </c>
      <c r="D3376" t="s">
        <v>42</v>
      </c>
      <c r="E3376" t="s">
        <v>442</v>
      </c>
      <c r="F3376">
        <v>1985</v>
      </c>
      <c r="G3376" t="s">
        <v>292</v>
      </c>
      <c r="H3376" t="s">
        <v>170</v>
      </c>
      <c r="I3376" t="s">
        <v>293</v>
      </c>
      <c r="J3376">
        <v>31.233000000000001</v>
      </c>
      <c r="K3376" t="s">
        <v>462</v>
      </c>
    </row>
    <row r="3377" spans="1:11" x14ac:dyDescent="0.25">
      <c r="A3377" t="s">
        <v>289</v>
      </c>
      <c r="B3377" t="s">
        <v>462</v>
      </c>
      <c r="C3377" t="s">
        <v>503</v>
      </c>
      <c r="D3377" t="s">
        <v>42</v>
      </c>
      <c r="E3377" t="s">
        <v>442</v>
      </c>
      <c r="F3377">
        <v>1986</v>
      </c>
      <c r="G3377" t="s">
        <v>292</v>
      </c>
      <c r="H3377" t="s">
        <v>170</v>
      </c>
      <c r="I3377" t="s">
        <v>293</v>
      </c>
      <c r="J3377">
        <v>32.988999999999997</v>
      </c>
      <c r="K3377" t="s">
        <v>462</v>
      </c>
    </row>
    <row r="3378" spans="1:11" x14ac:dyDescent="0.25">
      <c r="A3378" t="s">
        <v>289</v>
      </c>
      <c r="B3378" t="s">
        <v>462</v>
      </c>
      <c r="C3378" t="s">
        <v>503</v>
      </c>
      <c r="D3378" t="s">
        <v>42</v>
      </c>
      <c r="E3378" t="s">
        <v>442</v>
      </c>
      <c r="F3378">
        <v>1987</v>
      </c>
      <c r="G3378" t="s">
        <v>292</v>
      </c>
      <c r="H3378" t="s">
        <v>170</v>
      </c>
      <c r="I3378" t="s">
        <v>293</v>
      </c>
      <c r="J3378">
        <v>34.289000000000001</v>
      </c>
      <c r="K3378" t="s">
        <v>462</v>
      </c>
    </row>
    <row r="3379" spans="1:11" x14ac:dyDescent="0.25">
      <c r="A3379" t="s">
        <v>289</v>
      </c>
      <c r="B3379" t="s">
        <v>462</v>
      </c>
      <c r="C3379" t="s">
        <v>503</v>
      </c>
      <c r="D3379" t="s">
        <v>42</v>
      </c>
      <c r="E3379" t="s">
        <v>442</v>
      </c>
      <c r="F3379">
        <v>1988</v>
      </c>
      <c r="G3379" t="s">
        <v>292</v>
      </c>
      <c r="H3379" t="s">
        <v>170</v>
      </c>
      <c r="I3379" t="s">
        <v>293</v>
      </c>
      <c r="J3379">
        <v>35.204000000000001</v>
      </c>
      <c r="K3379" t="s">
        <v>462</v>
      </c>
    </row>
    <row r="3380" spans="1:11" x14ac:dyDescent="0.25">
      <c r="A3380" t="s">
        <v>289</v>
      </c>
      <c r="B3380" t="s">
        <v>462</v>
      </c>
      <c r="C3380" t="s">
        <v>503</v>
      </c>
      <c r="D3380" t="s">
        <v>42</v>
      </c>
      <c r="E3380" t="s">
        <v>442</v>
      </c>
      <c r="F3380">
        <v>1989</v>
      </c>
      <c r="G3380" t="s">
        <v>292</v>
      </c>
      <c r="H3380" t="s">
        <v>170</v>
      </c>
      <c r="I3380" t="s">
        <v>293</v>
      </c>
      <c r="J3380">
        <v>35.302</v>
      </c>
      <c r="K3380" t="s">
        <v>462</v>
      </c>
    </row>
    <row r="3381" spans="1:11" x14ac:dyDescent="0.25">
      <c r="A3381" t="s">
        <v>289</v>
      </c>
      <c r="B3381" t="s">
        <v>462</v>
      </c>
      <c r="C3381" t="s">
        <v>503</v>
      </c>
      <c r="D3381" t="s">
        <v>42</v>
      </c>
      <c r="E3381" t="s">
        <v>442</v>
      </c>
      <c r="F3381">
        <v>1990</v>
      </c>
      <c r="G3381" t="s">
        <v>292</v>
      </c>
      <c r="H3381" t="s">
        <v>170</v>
      </c>
      <c r="I3381" t="s">
        <v>293</v>
      </c>
      <c r="J3381">
        <v>34.923999999999999</v>
      </c>
      <c r="K3381" t="s">
        <v>462</v>
      </c>
    </row>
    <row r="3382" spans="1:11" x14ac:dyDescent="0.25">
      <c r="A3382" t="s">
        <v>289</v>
      </c>
      <c r="B3382" t="s">
        <v>462</v>
      </c>
      <c r="C3382" t="s">
        <v>503</v>
      </c>
      <c r="D3382" t="s">
        <v>42</v>
      </c>
      <c r="E3382" t="s">
        <v>442</v>
      </c>
      <c r="F3382">
        <v>1991</v>
      </c>
      <c r="G3382" t="s">
        <v>292</v>
      </c>
      <c r="H3382" t="s">
        <v>170</v>
      </c>
      <c r="I3382" t="s">
        <v>293</v>
      </c>
      <c r="J3382">
        <v>35.661000000000001</v>
      </c>
      <c r="K3382" t="s">
        <v>462</v>
      </c>
    </row>
    <row r="3383" spans="1:11" x14ac:dyDescent="0.25">
      <c r="A3383" t="s">
        <v>289</v>
      </c>
      <c r="B3383" t="s">
        <v>462</v>
      </c>
      <c r="C3383" t="s">
        <v>503</v>
      </c>
      <c r="D3383" t="s">
        <v>42</v>
      </c>
      <c r="E3383" t="s">
        <v>442</v>
      </c>
      <c r="F3383">
        <v>1992</v>
      </c>
      <c r="G3383" t="s">
        <v>292</v>
      </c>
      <c r="H3383" t="s">
        <v>170</v>
      </c>
      <c r="I3383" t="s">
        <v>293</v>
      </c>
      <c r="J3383">
        <v>36.273000000000003</v>
      </c>
      <c r="K3383" t="s">
        <v>462</v>
      </c>
    </row>
    <row r="3384" spans="1:11" x14ac:dyDescent="0.25">
      <c r="A3384" t="s">
        <v>289</v>
      </c>
      <c r="B3384" t="s">
        <v>462</v>
      </c>
      <c r="C3384" t="s">
        <v>503</v>
      </c>
      <c r="D3384" t="s">
        <v>42</v>
      </c>
      <c r="E3384" t="s">
        <v>442</v>
      </c>
      <c r="F3384">
        <v>1993</v>
      </c>
      <c r="G3384" t="s">
        <v>292</v>
      </c>
      <c r="H3384" t="s">
        <v>170</v>
      </c>
      <c r="I3384" t="s">
        <v>293</v>
      </c>
      <c r="J3384">
        <v>37.069000000000003</v>
      </c>
      <c r="K3384" t="s">
        <v>462</v>
      </c>
    </row>
    <row r="3385" spans="1:11" x14ac:dyDescent="0.25">
      <c r="A3385" t="s">
        <v>289</v>
      </c>
      <c r="B3385" t="s">
        <v>462</v>
      </c>
      <c r="C3385" t="s">
        <v>503</v>
      </c>
      <c r="D3385" t="s">
        <v>42</v>
      </c>
      <c r="E3385" t="s">
        <v>442</v>
      </c>
      <c r="F3385">
        <v>1994</v>
      </c>
      <c r="G3385" t="s">
        <v>292</v>
      </c>
      <c r="H3385" t="s">
        <v>170</v>
      </c>
      <c r="I3385" t="s">
        <v>293</v>
      </c>
      <c r="J3385">
        <v>37.448</v>
      </c>
      <c r="K3385" t="s">
        <v>462</v>
      </c>
    </row>
    <row r="3386" spans="1:11" x14ac:dyDescent="0.25">
      <c r="A3386" t="s">
        <v>289</v>
      </c>
      <c r="B3386" t="s">
        <v>462</v>
      </c>
      <c r="C3386" t="s">
        <v>503</v>
      </c>
      <c r="D3386" t="s">
        <v>42</v>
      </c>
      <c r="E3386" t="s">
        <v>442</v>
      </c>
      <c r="F3386">
        <v>1995</v>
      </c>
      <c r="G3386" t="s">
        <v>292</v>
      </c>
      <c r="H3386" t="s">
        <v>170</v>
      </c>
      <c r="I3386" t="s">
        <v>293</v>
      </c>
      <c r="J3386">
        <v>38.381999999999998</v>
      </c>
      <c r="K3386" t="s">
        <v>462</v>
      </c>
    </row>
    <row r="3387" spans="1:11" x14ac:dyDescent="0.25">
      <c r="A3387" t="s">
        <v>289</v>
      </c>
      <c r="B3387" t="s">
        <v>462</v>
      </c>
      <c r="C3387" t="s">
        <v>503</v>
      </c>
      <c r="D3387" t="s">
        <v>42</v>
      </c>
      <c r="E3387" t="s">
        <v>442</v>
      </c>
      <c r="F3387">
        <v>1996</v>
      </c>
      <c r="G3387" t="s">
        <v>292</v>
      </c>
      <c r="H3387" t="s">
        <v>170</v>
      </c>
      <c r="I3387" t="s">
        <v>293</v>
      </c>
      <c r="J3387">
        <v>39.44</v>
      </c>
      <c r="K3387" t="s">
        <v>462</v>
      </c>
    </row>
    <row r="3388" spans="1:11" x14ac:dyDescent="0.25">
      <c r="A3388" t="s">
        <v>289</v>
      </c>
      <c r="B3388" t="s">
        <v>462</v>
      </c>
      <c r="C3388" t="s">
        <v>503</v>
      </c>
      <c r="D3388" t="s">
        <v>42</v>
      </c>
      <c r="E3388" t="s">
        <v>442</v>
      </c>
      <c r="F3388">
        <v>1997</v>
      </c>
      <c r="G3388" t="s">
        <v>292</v>
      </c>
      <c r="H3388" t="s">
        <v>170</v>
      </c>
      <c r="I3388" t="s">
        <v>293</v>
      </c>
      <c r="J3388">
        <v>41.216999999999999</v>
      </c>
      <c r="K3388" t="s">
        <v>462</v>
      </c>
    </row>
    <row r="3389" spans="1:11" x14ac:dyDescent="0.25">
      <c r="A3389" t="s">
        <v>289</v>
      </c>
      <c r="B3389" t="s">
        <v>462</v>
      </c>
      <c r="C3389" t="s">
        <v>503</v>
      </c>
      <c r="D3389" t="s">
        <v>42</v>
      </c>
      <c r="E3389" t="s">
        <v>442</v>
      </c>
      <c r="F3389">
        <v>1998</v>
      </c>
      <c r="G3389" t="s">
        <v>292</v>
      </c>
      <c r="H3389" t="s">
        <v>170</v>
      </c>
      <c r="I3389" t="s">
        <v>293</v>
      </c>
      <c r="J3389">
        <v>44.764000000000003</v>
      </c>
      <c r="K3389" t="s">
        <v>462</v>
      </c>
    </row>
    <row r="3390" spans="1:11" x14ac:dyDescent="0.25">
      <c r="A3390" t="s">
        <v>289</v>
      </c>
      <c r="B3390" t="s">
        <v>462</v>
      </c>
      <c r="C3390" t="s">
        <v>503</v>
      </c>
      <c r="D3390" t="s">
        <v>42</v>
      </c>
      <c r="E3390" t="s">
        <v>442</v>
      </c>
      <c r="F3390">
        <v>1999</v>
      </c>
      <c r="G3390" t="s">
        <v>292</v>
      </c>
      <c r="H3390" t="s">
        <v>170</v>
      </c>
      <c r="I3390" t="s">
        <v>293</v>
      </c>
      <c r="J3390">
        <v>46.302</v>
      </c>
      <c r="K3390" t="s">
        <v>462</v>
      </c>
    </row>
    <row r="3391" spans="1:11" x14ac:dyDescent="0.25">
      <c r="A3391" t="s">
        <v>289</v>
      </c>
      <c r="B3391" t="s">
        <v>462</v>
      </c>
      <c r="C3391" t="s">
        <v>503</v>
      </c>
      <c r="D3391" t="s">
        <v>42</v>
      </c>
      <c r="E3391" t="s">
        <v>442</v>
      </c>
      <c r="F3391">
        <v>2000</v>
      </c>
      <c r="G3391" t="s">
        <v>292</v>
      </c>
      <c r="H3391" t="s">
        <v>170</v>
      </c>
      <c r="I3391" t="s">
        <v>293</v>
      </c>
      <c r="J3391">
        <v>48.51</v>
      </c>
      <c r="K3391" t="s">
        <v>462</v>
      </c>
    </row>
    <row r="3392" spans="1:11" x14ac:dyDescent="0.25">
      <c r="A3392" t="s">
        <v>289</v>
      </c>
      <c r="B3392" t="s">
        <v>462</v>
      </c>
      <c r="C3392" t="s">
        <v>503</v>
      </c>
      <c r="D3392" t="s">
        <v>42</v>
      </c>
      <c r="E3392" t="s">
        <v>442</v>
      </c>
      <c r="F3392">
        <v>2001</v>
      </c>
      <c r="G3392" t="s">
        <v>292</v>
      </c>
      <c r="H3392" t="s">
        <v>170</v>
      </c>
      <c r="I3392" t="s">
        <v>293</v>
      </c>
      <c r="J3392">
        <v>49.863</v>
      </c>
      <c r="K3392" t="s">
        <v>462</v>
      </c>
    </row>
    <row r="3393" spans="1:11" x14ac:dyDescent="0.25">
      <c r="A3393" t="s">
        <v>289</v>
      </c>
      <c r="B3393" t="s">
        <v>462</v>
      </c>
      <c r="C3393" t="s">
        <v>503</v>
      </c>
      <c r="D3393" t="s">
        <v>42</v>
      </c>
      <c r="E3393" t="s">
        <v>442</v>
      </c>
      <c r="F3393">
        <v>2002</v>
      </c>
      <c r="G3393" t="s">
        <v>292</v>
      </c>
      <c r="H3393" t="s">
        <v>170</v>
      </c>
      <c r="I3393" t="s">
        <v>293</v>
      </c>
      <c r="J3393">
        <v>51.5</v>
      </c>
      <c r="K3393" t="s">
        <v>462</v>
      </c>
    </row>
    <row r="3394" spans="1:11" x14ac:dyDescent="0.25">
      <c r="A3394" t="s">
        <v>289</v>
      </c>
      <c r="B3394" t="s">
        <v>462</v>
      </c>
      <c r="C3394" t="s">
        <v>503</v>
      </c>
      <c r="D3394" t="s">
        <v>42</v>
      </c>
      <c r="E3394" t="s">
        <v>442</v>
      </c>
      <c r="F3394">
        <v>2003</v>
      </c>
      <c r="G3394" t="s">
        <v>292</v>
      </c>
      <c r="H3394" t="s">
        <v>170</v>
      </c>
      <c r="I3394" t="s">
        <v>293</v>
      </c>
      <c r="J3394">
        <v>53.472000000000001</v>
      </c>
      <c r="K3394" t="s">
        <v>462</v>
      </c>
    </row>
    <row r="3395" spans="1:11" x14ac:dyDescent="0.25">
      <c r="A3395" t="s">
        <v>289</v>
      </c>
      <c r="B3395" t="s">
        <v>462</v>
      </c>
      <c r="C3395" t="s">
        <v>503</v>
      </c>
      <c r="D3395" t="s">
        <v>42</v>
      </c>
      <c r="E3395" t="s">
        <v>442</v>
      </c>
      <c r="F3395">
        <v>2004</v>
      </c>
      <c r="G3395" t="s">
        <v>292</v>
      </c>
      <c r="H3395" t="s">
        <v>170</v>
      </c>
      <c r="I3395" t="s">
        <v>293</v>
      </c>
      <c r="J3395">
        <v>56.442</v>
      </c>
      <c r="K3395" t="s">
        <v>462</v>
      </c>
    </row>
    <row r="3396" spans="1:11" x14ac:dyDescent="0.25">
      <c r="A3396" t="s">
        <v>289</v>
      </c>
      <c r="B3396" t="s">
        <v>462</v>
      </c>
      <c r="C3396" t="s">
        <v>503</v>
      </c>
      <c r="D3396" t="s">
        <v>42</v>
      </c>
      <c r="E3396" t="s">
        <v>442</v>
      </c>
      <c r="F3396">
        <v>2005</v>
      </c>
      <c r="G3396" t="s">
        <v>292</v>
      </c>
      <c r="H3396" t="s">
        <v>170</v>
      </c>
      <c r="I3396" t="s">
        <v>293</v>
      </c>
      <c r="J3396">
        <v>60.771999999999998</v>
      </c>
      <c r="K3396" t="s">
        <v>462</v>
      </c>
    </row>
    <row r="3397" spans="1:11" x14ac:dyDescent="0.25">
      <c r="A3397" t="s">
        <v>289</v>
      </c>
      <c r="B3397" t="s">
        <v>462</v>
      </c>
      <c r="C3397" t="s">
        <v>503</v>
      </c>
      <c r="D3397" t="s">
        <v>42</v>
      </c>
      <c r="E3397" t="s">
        <v>442</v>
      </c>
      <c r="F3397">
        <v>2006</v>
      </c>
      <c r="G3397" t="s">
        <v>292</v>
      </c>
      <c r="H3397" t="s">
        <v>170</v>
      </c>
      <c r="I3397" t="s">
        <v>293</v>
      </c>
      <c r="J3397">
        <v>67.400999999999996</v>
      </c>
      <c r="K3397" t="s">
        <v>462</v>
      </c>
    </row>
    <row r="3398" spans="1:11" x14ac:dyDescent="0.25">
      <c r="A3398" t="s">
        <v>289</v>
      </c>
      <c r="B3398" t="s">
        <v>462</v>
      </c>
      <c r="C3398" t="s">
        <v>503</v>
      </c>
      <c r="D3398" t="s">
        <v>42</v>
      </c>
      <c r="E3398" t="s">
        <v>442</v>
      </c>
      <c r="F3398">
        <v>2007</v>
      </c>
      <c r="G3398" t="s">
        <v>292</v>
      </c>
      <c r="H3398" t="s">
        <v>170</v>
      </c>
      <c r="I3398" t="s">
        <v>293</v>
      </c>
      <c r="J3398">
        <v>70.585999999999999</v>
      </c>
      <c r="K3398" t="s">
        <v>462</v>
      </c>
    </row>
    <row r="3399" spans="1:11" x14ac:dyDescent="0.25">
      <c r="A3399" t="s">
        <v>289</v>
      </c>
      <c r="B3399" t="s">
        <v>462</v>
      </c>
      <c r="C3399" t="s">
        <v>503</v>
      </c>
      <c r="D3399" t="s">
        <v>42</v>
      </c>
      <c r="E3399" t="s">
        <v>442</v>
      </c>
      <c r="F3399">
        <v>2008</v>
      </c>
      <c r="G3399" t="s">
        <v>292</v>
      </c>
      <c r="H3399" t="s">
        <v>170</v>
      </c>
      <c r="I3399" t="s">
        <v>293</v>
      </c>
      <c r="J3399">
        <v>72.691999999999993</v>
      </c>
      <c r="K3399" t="s">
        <v>462</v>
      </c>
    </row>
    <row r="3400" spans="1:11" x14ac:dyDescent="0.25">
      <c r="A3400" t="s">
        <v>289</v>
      </c>
      <c r="B3400" t="s">
        <v>462</v>
      </c>
      <c r="C3400" t="s">
        <v>503</v>
      </c>
      <c r="D3400" t="s">
        <v>42</v>
      </c>
      <c r="E3400" t="s">
        <v>442</v>
      </c>
      <c r="F3400">
        <v>2009</v>
      </c>
      <c r="G3400" t="s">
        <v>292</v>
      </c>
      <c r="H3400" t="s">
        <v>170</v>
      </c>
      <c r="I3400" t="s">
        <v>293</v>
      </c>
      <c r="J3400">
        <v>73.546000000000006</v>
      </c>
      <c r="K3400" t="s">
        <v>462</v>
      </c>
    </row>
    <row r="3401" spans="1:11" x14ac:dyDescent="0.25">
      <c r="A3401" t="s">
        <v>289</v>
      </c>
      <c r="B3401" t="s">
        <v>462</v>
      </c>
      <c r="C3401" t="s">
        <v>503</v>
      </c>
      <c r="D3401" t="s">
        <v>42</v>
      </c>
      <c r="E3401" t="s">
        <v>442</v>
      </c>
      <c r="F3401">
        <v>2010</v>
      </c>
      <c r="G3401" t="s">
        <v>292</v>
      </c>
      <c r="H3401" t="s">
        <v>170</v>
      </c>
      <c r="I3401" t="s">
        <v>293</v>
      </c>
      <c r="J3401">
        <v>75.349000000000004</v>
      </c>
      <c r="K3401" t="s">
        <v>462</v>
      </c>
    </row>
    <row r="3402" spans="1:11" x14ac:dyDescent="0.25">
      <c r="A3402" t="s">
        <v>289</v>
      </c>
      <c r="B3402" t="s">
        <v>462</v>
      </c>
      <c r="C3402" t="s">
        <v>503</v>
      </c>
      <c r="D3402" t="s">
        <v>42</v>
      </c>
      <c r="E3402" t="s">
        <v>442</v>
      </c>
      <c r="F3402">
        <v>2011</v>
      </c>
      <c r="G3402" t="s">
        <v>292</v>
      </c>
      <c r="H3402" t="s">
        <v>170</v>
      </c>
      <c r="I3402" t="s">
        <v>293</v>
      </c>
      <c r="J3402">
        <v>73.894000000000005</v>
      </c>
      <c r="K3402" t="s">
        <v>462</v>
      </c>
    </row>
    <row r="3403" spans="1:11" x14ac:dyDescent="0.25">
      <c r="A3403" t="s">
        <v>289</v>
      </c>
      <c r="B3403" t="s">
        <v>462</v>
      </c>
      <c r="C3403" t="s">
        <v>503</v>
      </c>
      <c r="D3403" t="s">
        <v>42</v>
      </c>
      <c r="E3403" t="s">
        <v>442</v>
      </c>
      <c r="F3403">
        <v>2012</v>
      </c>
      <c r="G3403" t="s">
        <v>292</v>
      </c>
      <c r="H3403" t="s">
        <v>170</v>
      </c>
      <c r="I3403" t="s">
        <v>293</v>
      </c>
      <c r="J3403">
        <v>75.47</v>
      </c>
      <c r="K3403" t="s">
        <v>462</v>
      </c>
    </row>
    <row r="3404" spans="1:11" x14ac:dyDescent="0.25">
      <c r="A3404" t="s">
        <v>289</v>
      </c>
      <c r="B3404" t="s">
        <v>462</v>
      </c>
      <c r="C3404" t="s">
        <v>503</v>
      </c>
      <c r="D3404" t="s">
        <v>42</v>
      </c>
      <c r="E3404" t="s">
        <v>442</v>
      </c>
      <c r="F3404">
        <v>2013</v>
      </c>
      <c r="G3404" t="s">
        <v>292</v>
      </c>
      <c r="H3404" t="s">
        <v>170</v>
      </c>
      <c r="I3404" t="s">
        <v>293</v>
      </c>
      <c r="J3404">
        <v>77.688999999999993</v>
      </c>
      <c r="K3404" t="s">
        <v>462</v>
      </c>
    </row>
    <row r="3405" spans="1:11" x14ac:dyDescent="0.25">
      <c r="A3405" t="s">
        <v>289</v>
      </c>
      <c r="B3405" t="s">
        <v>462</v>
      </c>
      <c r="C3405" t="s">
        <v>503</v>
      </c>
      <c r="D3405" t="s">
        <v>42</v>
      </c>
      <c r="E3405" t="s">
        <v>442</v>
      </c>
      <c r="F3405">
        <v>2014</v>
      </c>
      <c r="G3405" t="s">
        <v>292</v>
      </c>
      <c r="H3405" t="s">
        <v>170</v>
      </c>
      <c r="I3405" t="s">
        <v>293</v>
      </c>
      <c r="J3405">
        <v>80.858999999999995</v>
      </c>
      <c r="K3405" t="s">
        <v>462</v>
      </c>
    </row>
    <row r="3406" spans="1:11" x14ac:dyDescent="0.25">
      <c r="A3406" t="s">
        <v>289</v>
      </c>
      <c r="B3406" t="s">
        <v>462</v>
      </c>
      <c r="C3406" t="s">
        <v>503</v>
      </c>
      <c r="D3406" t="s">
        <v>42</v>
      </c>
      <c r="E3406" t="s">
        <v>442</v>
      </c>
      <c r="F3406">
        <v>2015</v>
      </c>
      <c r="G3406" t="s">
        <v>292</v>
      </c>
      <c r="H3406" t="s">
        <v>170</v>
      </c>
      <c r="I3406" t="s">
        <v>293</v>
      </c>
      <c r="J3406">
        <v>90.072999999999993</v>
      </c>
      <c r="K3406" t="s">
        <v>462</v>
      </c>
    </row>
    <row r="3407" spans="1:11" x14ac:dyDescent="0.25">
      <c r="A3407" t="s">
        <v>289</v>
      </c>
      <c r="B3407" t="s">
        <v>462</v>
      </c>
      <c r="C3407" t="s">
        <v>503</v>
      </c>
      <c r="D3407" t="s">
        <v>42</v>
      </c>
      <c r="E3407" t="s">
        <v>442</v>
      </c>
      <c r="F3407">
        <v>2016</v>
      </c>
      <c r="G3407" t="s">
        <v>292</v>
      </c>
      <c r="H3407" t="s">
        <v>170</v>
      </c>
      <c r="I3407" t="s">
        <v>293</v>
      </c>
      <c r="J3407">
        <v>94.724000000000004</v>
      </c>
      <c r="K3407" t="s">
        <v>462</v>
      </c>
    </row>
    <row r="3408" spans="1:11" x14ac:dyDescent="0.25">
      <c r="A3408" t="s">
        <v>289</v>
      </c>
      <c r="B3408" t="s">
        <v>462</v>
      </c>
      <c r="C3408" t="s">
        <v>503</v>
      </c>
      <c r="D3408" t="s">
        <v>42</v>
      </c>
      <c r="E3408" t="s">
        <v>442</v>
      </c>
      <c r="F3408">
        <v>2017</v>
      </c>
      <c r="G3408" t="s">
        <v>292</v>
      </c>
      <c r="H3408" t="s">
        <v>170</v>
      </c>
      <c r="I3408" t="s">
        <v>293</v>
      </c>
      <c r="J3408">
        <v>100</v>
      </c>
      <c r="K3408" t="s">
        <v>462</v>
      </c>
    </row>
    <row r="3409" spans="1:11" x14ac:dyDescent="0.25">
      <c r="A3409" t="s">
        <v>289</v>
      </c>
      <c r="B3409" t="s">
        <v>462</v>
      </c>
      <c r="C3409" t="s">
        <v>503</v>
      </c>
      <c r="D3409" t="s">
        <v>42</v>
      </c>
      <c r="E3409" t="s">
        <v>442</v>
      </c>
      <c r="F3409">
        <v>2018</v>
      </c>
      <c r="G3409" t="s">
        <v>292</v>
      </c>
      <c r="H3409" t="s">
        <v>170</v>
      </c>
      <c r="I3409" t="s">
        <v>293</v>
      </c>
      <c r="J3409">
        <v>106.95</v>
      </c>
      <c r="K3409" t="s">
        <v>462</v>
      </c>
    </row>
    <row r="3410" spans="1:11" x14ac:dyDescent="0.25">
      <c r="A3410" t="s">
        <v>289</v>
      </c>
      <c r="B3410" t="s">
        <v>462</v>
      </c>
      <c r="C3410" t="s">
        <v>503</v>
      </c>
      <c r="D3410" t="s">
        <v>42</v>
      </c>
      <c r="E3410" t="s">
        <v>442</v>
      </c>
      <c r="F3410">
        <v>2019</v>
      </c>
      <c r="G3410" t="s">
        <v>292</v>
      </c>
      <c r="H3410" t="s">
        <v>170</v>
      </c>
      <c r="I3410" t="s">
        <v>293</v>
      </c>
      <c r="J3410">
        <v>108.738</v>
      </c>
      <c r="K3410" t="s">
        <v>462</v>
      </c>
    </row>
    <row r="3411" spans="1:11" x14ac:dyDescent="0.25">
      <c r="A3411" t="s">
        <v>289</v>
      </c>
      <c r="B3411" t="s">
        <v>462</v>
      </c>
      <c r="C3411" t="s">
        <v>503</v>
      </c>
      <c r="D3411" t="s">
        <v>42</v>
      </c>
      <c r="E3411" t="s">
        <v>442</v>
      </c>
      <c r="F3411">
        <v>2020</v>
      </c>
      <c r="G3411" t="s">
        <v>292</v>
      </c>
      <c r="H3411" t="s">
        <v>170</v>
      </c>
      <c r="I3411" t="s">
        <v>293</v>
      </c>
      <c r="J3411">
        <v>109.75700000000001</v>
      </c>
      <c r="K3411" t="s">
        <v>462</v>
      </c>
    </row>
    <row r="3412" spans="1:11" x14ac:dyDescent="0.25">
      <c r="A3412" t="s">
        <v>289</v>
      </c>
      <c r="B3412" t="s">
        <v>462</v>
      </c>
      <c r="C3412" t="s">
        <v>503</v>
      </c>
      <c r="D3412" t="s">
        <v>42</v>
      </c>
      <c r="E3412" t="s">
        <v>442</v>
      </c>
      <c r="F3412">
        <v>2021</v>
      </c>
      <c r="G3412" t="s">
        <v>292</v>
      </c>
      <c r="H3412" t="s">
        <v>170</v>
      </c>
      <c r="I3412" t="s">
        <v>293</v>
      </c>
      <c r="J3412">
        <v>113.646</v>
      </c>
      <c r="K3412" t="s">
        <v>462</v>
      </c>
    </row>
    <row r="3413" spans="1:11" x14ac:dyDescent="0.25">
      <c r="A3413" t="s">
        <v>289</v>
      </c>
      <c r="B3413" t="s">
        <v>462</v>
      </c>
      <c r="C3413" t="s">
        <v>503</v>
      </c>
      <c r="D3413" t="s">
        <v>42</v>
      </c>
      <c r="E3413" t="s">
        <v>442</v>
      </c>
      <c r="F3413">
        <v>2022</v>
      </c>
      <c r="G3413" t="s">
        <v>292</v>
      </c>
      <c r="H3413" t="s">
        <v>170</v>
      </c>
      <c r="I3413" t="s">
        <v>293</v>
      </c>
      <c r="J3413">
        <v>122.47499999999999</v>
      </c>
      <c r="K3413" t="s">
        <v>462</v>
      </c>
    </row>
    <row r="3414" spans="1:11" x14ac:dyDescent="0.25">
      <c r="A3414" t="s">
        <v>289</v>
      </c>
      <c r="B3414" t="s">
        <v>462</v>
      </c>
      <c r="C3414" t="s">
        <v>504</v>
      </c>
      <c r="D3414" t="s">
        <v>43</v>
      </c>
      <c r="E3414" t="s">
        <v>415</v>
      </c>
      <c r="F3414">
        <v>1929</v>
      </c>
      <c r="G3414" t="s">
        <v>292</v>
      </c>
      <c r="H3414" t="s">
        <v>170</v>
      </c>
      <c r="I3414" t="s">
        <v>293</v>
      </c>
      <c r="J3414">
        <v>4.2300000000000004</v>
      </c>
      <c r="K3414" t="s">
        <v>462</v>
      </c>
    </row>
    <row r="3415" spans="1:11" x14ac:dyDescent="0.25">
      <c r="A3415" t="s">
        <v>289</v>
      </c>
      <c r="B3415" t="s">
        <v>462</v>
      </c>
      <c r="C3415" t="s">
        <v>504</v>
      </c>
      <c r="D3415" t="s">
        <v>43</v>
      </c>
      <c r="E3415" t="s">
        <v>415</v>
      </c>
      <c r="F3415">
        <v>1930</v>
      </c>
      <c r="G3415" t="s">
        <v>292</v>
      </c>
      <c r="H3415" t="s">
        <v>170</v>
      </c>
      <c r="I3415" t="s">
        <v>293</v>
      </c>
      <c r="J3415">
        <v>4.1399999999999997</v>
      </c>
      <c r="K3415" t="s">
        <v>462</v>
      </c>
    </row>
    <row r="3416" spans="1:11" x14ac:dyDescent="0.25">
      <c r="A3416" t="s">
        <v>289</v>
      </c>
      <c r="B3416" t="s">
        <v>462</v>
      </c>
      <c r="C3416" t="s">
        <v>504</v>
      </c>
      <c r="D3416" t="s">
        <v>43</v>
      </c>
      <c r="E3416" t="s">
        <v>415</v>
      </c>
      <c r="F3416">
        <v>1931</v>
      </c>
      <c r="G3416" t="s">
        <v>292</v>
      </c>
      <c r="H3416" t="s">
        <v>170</v>
      </c>
      <c r="I3416" t="s">
        <v>293</v>
      </c>
      <c r="J3416">
        <v>3.7639999999999998</v>
      </c>
      <c r="K3416" t="s">
        <v>462</v>
      </c>
    </row>
    <row r="3417" spans="1:11" x14ac:dyDescent="0.25">
      <c r="A3417" t="s">
        <v>289</v>
      </c>
      <c r="B3417" t="s">
        <v>462</v>
      </c>
      <c r="C3417" t="s">
        <v>504</v>
      </c>
      <c r="D3417" t="s">
        <v>43</v>
      </c>
      <c r="E3417" t="s">
        <v>415</v>
      </c>
      <c r="F3417">
        <v>1932</v>
      </c>
      <c r="G3417" t="s">
        <v>292</v>
      </c>
      <c r="H3417" t="s">
        <v>170</v>
      </c>
      <c r="I3417" t="s">
        <v>293</v>
      </c>
      <c r="J3417">
        <v>3.0710000000000002</v>
      </c>
      <c r="K3417" t="s">
        <v>462</v>
      </c>
    </row>
    <row r="3418" spans="1:11" x14ac:dyDescent="0.25">
      <c r="A3418" t="s">
        <v>289</v>
      </c>
      <c r="B3418" t="s">
        <v>462</v>
      </c>
      <c r="C3418" t="s">
        <v>504</v>
      </c>
      <c r="D3418" t="s">
        <v>43</v>
      </c>
      <c r="E3418" t="s">
        <v>415</v>
      </c>
      <c r="F3418">
        <v>1933</v>
      </c>
      <c r="G3418" t="s">
        <v>292</v>
      </c>
      <c r="H3418" t="s">
        <v>170</v>
      </c>
      <c r="I3418" t="s">
        <v>293</v>
      </c>
      <c r="J3418">
        <v>3.0089999999999999</v>
      </c>
      <c r="K3418" t="s">
        <v>462</v>
      </c>
    </row>
    <row r="3419" spans="1:11" x14ac:dyDescent="0.25">
      <c r="A3419" t="s">
        <v>289</v>
      </c>
      <c r="B3419" t="s">
        <v>462</v>
      </c>
      <c r="C3419" t="s">
        <v>504</v>
      </c>
      <c r="D3419" t="s">
        <v>43</v>
      </c>
      <c r="E3419" t="s">
        <v>415</v>
      </c>
      <c r="F3419">
        <v>1934</v>
      </c>
      <c r="G3419" t="s">
        <v>292</v>
      </c>
      <c r="H3419" t="s">
        <v>170</v>
      </c>
      <c r="I3419" t="s">
        <v>293</v>
      </c>
      <c r="J3419">
        <v>3.3479999999999999</v>
      </c>
      <c r="K3419" t="s">
        <v>462</v>
      </c>
    </row>
    <row r="3420" spans="1:11" x14ac:dyDescent="0.25">
      <c r="A3420" t="s">
        <v>289</v>
      </c>
      <c r="B3420" t="s">
        <v>462</v>
      </c>
      <c r="C3420" t="s">
        <v>504</v>
      </c>
      <c r="D3420" t="s">
        <v>43</v>
      </c>
      <c r="E3420" t="s">
        <v>415</v>
      </c>
      <c r="F3420">
        <v>1935</v>
      </c>
      <c r="G3420" t="s">
        <v>292</v>
      </c>
      <c r="H3420" t="s">
        <v>170</v>
      </c>
      <c r="I3420" t="s">
        <v>293</v>
      </c>
      <c r="J3420">
        <v>3.3090000000000002</v>
      </c>
      <c r="K3420" t="s">
        <v>462</v>
      </c>
    </row>
    <row r="3421" spans="1:11" x14ac:dyDescent="0.25">
      <c r="A3421" t="s">
        <v>289</v>
      </c>
      <c r="B3421" t="s">
        <v>462</v>
      </c>
      <c r="C3421" t="s">
        <v>504</v>
      </c>
      <c r="D3421" t="s">
        <v>43</v>
      </c>
      <c r="E3421" t="s">
        <v>415</v>
      </c>
      <c r="F3421">
        <v>1936</v>
      </c>
      <c r="G3421" t="s">
        <v>292</v>
      </c>
      <c r="H3421" t="s">
        <v>170</v>
      </c>
      <c r="I3421" t="s">
        <v>293</v>
      </c>
      <c r="J3421">
        <v>3.4710000000000001</v>
      </c>
      <c r="K3421" t="s">
        <v>462</v>
      </c>
    </row>
    <row r="3422" spans="1:11" x14ac:dyDescent="0.25">
      <c r="A3422" t="s">
        <v>289</v>
      </c>
      <c r="B3422" t="s">
        <v>462</v>
      </c>
      <c r="C3422" t="s">
        <v>504</v>
      </c>
      <c r="D3422" t="s">
        <v>43</v>
      </c>
      <c r="E3422" t="s">
        <v>415</v>
      </c>
      <c r="F3422">
        <v>1937</v>
      </c>
      <c r="G3422" t="s">
        <v>292</v>
      </c>
      <c r="H3422" t="s">
        <v>170</v>
      </c>
      <c r="I3422" t="s">
        <v>293</v>
      </c>
      <c r="J3422">
        <v>3.8370000000000002</v>
      </c>
      <c r="K3422" t="s">
        <v>462</v>
      </c>
    </row>
    <row r="3423" spans="1:11" x14ac:dyDescent="0.25">
      <c r="A3423" t="s">
        <v>289</v>
      </c>
      <c r="B3423" t="s">
        <v>462</v>
      </c>
      <c r="C3423" t="s">
        <v>504</v>
      </c>
      <c r="D3423" t="s">
        <v>43</v>
      </c>
      <c r="E3423" t="s">
        <v>415</v>
      </c>
      <c r="F3423">
        <v>1938</v>
      </c>
      <c r="G3423" t="s">
        <v>292</v>
      </c>
      <c r="H3423" t="s">
        <v>170</v>
      </c>
      <c r="I3423" t="s">
        <v>293</v>
      </c>
      <c r="J3423">
        <v>3.976</v>
      </c>
      <c r="K3423" t="s">
        <v>462</v>
      </c>
    </row>
    <row r="3424" spans="1:11" x14ac:dyDescent="0.25">
      <c r="A3424" t="s">
        <v>289</v>
      </c>
      <c r="B3424" t="s">
        <v>462</v>
      </c>
      <c r="C3424" t="s">
        <v>504</v>
      </c>
      <c r="D3424" t="s">
        <v>43</v>
      </c>
      <c r="E3424" t="s">
        <v>415</v>
      </c>
      <c r="F3424">
        <v>1939</v>
      </c>
      <c r="G3424" t="s">
        <v>292</v>
      </c>
      <c r="H3424" t="s">
        <v>170</v>
      </c>
      <c r="I3424" t="s">
        <v>293</v>
      </c>
      <c r="J3424">
        <v>3.9990000000000001</v>
      </c>
      <c r="K3424" t="s">
        <v>462</v>
      </c>
    </row>
    <row r="3425" spans="1:11" x14ac:dyDescent="0.25">
      <c r="A3425" t="s">
        <v>289</v>
      </c>
      <c r="B3425" t="s">
        <v>462</v>
      </c>
      <c r="C3425" t="s">
        <v>504</v>
      </c>
      <c r="D3425" t="s">
        <v>43</v>
      </c>
      <c r="E3425" t="s">
        <v>415</v>
      </c>
      <c r="F3425">
        <v>1940</v>
      </c>
      <c r="G3425" t="s">
        <v>292</v>
      </c>
      <c r="H3425" t="s">
        <v>170</v>
      </c>
      <c r="I3425" t="s">
        <v>293</v>
      </c>
      <c r="J3425">
        <v>4.1440000000000001</v>
      </c>
      <c r="K3425" t="s">
        <v>462</v>
      </c>
    </row>
    <row r="3426" spans="1:11" x14ac:dyDescent="0.25">
      <c r="A3426" t="s">
        <v>289</v>
      </c>
      <c r="B3426" t="s">
        <v>462</v>
      </c>
      <c r="C3426" t="s">
        <v>504</v>
      </c>
      <c r="D3426" t="s">
        <v>43</v>
      </c>
      <c r="E3426" t="s">
        <v>415</v>
      </c>
      <c r="F3426">
        <v>1941</v>
      </c>
      <c r="G3426" t="s">
        <v>292</v>
      </c>
      <c r="H3426" t="s">
        <v>170</v>
      </c>
      <c r="I3426" t="s">
        <v>293</v>
      </c>
      <c r="J3426">
        <v>4.5220000000000002</v>
      </c>
      <c r="K3426" t="s">
        <v>462</v>
      </c>
    </row>
    <row r="3427" spans="1:11" x14ac:dyDescent="0.25">
      <c r="A3427" t="s">
        <v>289</v>
      </c>
      <c r="B3427" t="s">
        <v>462</v>
      </c>
      <c r="C3427" t="s">
        <v>504</v>
      </c>
      <c r="D3427" t="s">
        <v>43</v>
      </c>
      <c r="E3427" t="s">
        <v>415</v>
      </c>
      <c r="F3427">
        <v>1942</v>
      </c>
      <c r="G3427" t="s">
        <v>292</v>
      </c>
      <c r="H3427" t="s">
        <v>170</v>
      </c>
      <c r="I3427" t="s">
        <v>293</v>
      </c>
      <c r="J3427">
        <v>4.8369999999999997</v>
      </c>
      <c r="K3427" t="s">
        <v>462</v>
      </c>
    </row>
    <row r="3428" spans="1:11" x14ac:dyDescent="0.25">
      <c r="A3428" t="s">
        <v>289</v>
      </c>
      <c r="B3428" t="s">
        <v>462</v>
      </c>
      <c r="C3428" t="s">
        <v>504</v>
      </c>
      <c r="D3428" t="s">
        <v>43</v>
      </c>
      <c r="E3428" t="s">
        <v>415</v>
      </c>
      <c r="F3428">
        <v>1943</v>
      </c>
      <c r="G3428" t="s">
        <v>292</v>
      </c>
      <c r="H3428" t="s">
        <v>170</v>
      </c>
      <c r="I3428" t="s">
        <v>293</v>
      </c>
      <c r="J3428">
        <v>5.2140000000000004</v>
      </c>
      <c r="K3428" t="s">
        <v>462</v>
      </c>
    </row>
    <row r="3429" spans="1:11" x14ac:dyDescent="0.25">
      <c r="A3429" t="s">
        <v>289</v>
      </c>
      <c r="B3429" t="s">
        <v>462</v>
      </c>
      <c r="C3429" t="s">
        <v>504</v>
      </c>
      <c r="D3429" t="s">
        <v>43</v>
      </c>
      <c r="E3429" t="s">
        <v>415</v>
      </c>
      <c r="F3429">
        <v>1944</v>
      </c>
      <c r="G3429" t="s">
        <v>292</v>
      </c>
      <c r="H3429" t="s">
        <v>170</v>
      </c>
      <c r="I3429" t="s">
        <v>293</v>
      </c>
      <c r="J3429">
        <v>5.7030000000000003</v>
      </c>
      <c r="K3429" t="s">
        <v>462</v>
      </c>
    </row>
    <row r="3430" spans="1:11" x14ac:dyDescent="0.25">
      <c r="A3430" t="s">
        <v>289</v>
      </c>
      <c r="B3430" t="s">
        <v>462</v>
      </c>
      <c r="C3430" t="s">
        <v>504</v>
      </c>
      <c r="D3430" t="s">
        <v>43</v>
      </c>
      <c r="E3430" t="s">
        <v>415</v>
      </c>
      <c r="F3430">
        <v>1945</v>
      </c>
      <c r="G3430" t="s">
        <v>292</v>
      </c>
      <c r="H3430" t="s">
        <v>170</v>
      </c>
      <c r="I3430" t="s">
        <v>293</v>
      </c>
      <c r="J3430">
        <v>6.0839999999999996</v>
      </c>
      <c r="K3430" t="s">
        <v>462</v>
      </c>
    </row>
    <row r="3431" spans="1:11" x14ac:dyDescent="0.25">
      <c r="A3431" t="s">
        <v>289</v>
      </c>
      <c r="B3431" t="s">
        <v>462</v>
      </c>
      <c r="C3431" t="s">
        <v>504</v>
      </c>
      <c r="D3431" t="s">
        <v>43</v>
      </c>
      <c r="E3431" t="s">
        <v>415</v>
      </c>
      <c r="F3431">
        <v>1946</v>
      </c>
      <c r="G3431" t="s">
        <v>292</v>
      </c>
      <c r="H3431" t="s">
        <v>170</v>
      </c>
      <c r="I3431" t="s">
        <v>293</v>
      </c>
      <c r="J3431">
        <v>6.6159999999999997</v>
      </c>
      <c r="K3431" t="s">
        <v>462</v>
      </c>
    </row>
    <row r="3432" spans="1:11" x14ac:dyDescent="0.25">
      <c r="A3432" t="s">
        <v>289</v>
      </c>
      <c r="B3432" t="s">
        <v>462</v>
      </c>
      <c r="C3432" t="s">
        <v>504</v>
      </c>
      <c r="D3432" t="s">
        <v>43</v>
      </c>
      <c r="E3432" t="s">
        <v>415</v>
      </c>
      <c r="F3432">
        <v>1947</v>
      </c>
      <c r="G3432" t="s">
        <v>292</v>
      </c>
      <c r="H3432" t="s">
        <v>170</v>
      </c>
      <c r="I3432" t="s">
        <v>293</v>
      </c>
      <c r="J3432">
        <v>7.9379999999999997</v>
      </c>
      <c r="K3432" t="s">
        <v>462</v>
      </c>
    </row>
    <row r="3433" spans="1:11" x14ac:dyDescent="0.25">
      <c r="A3433" t="s">
        <v>289</v>
      </c>
      <c r="B3433" t="s">
        <v>462</v>
      </c>
      <c r="C3433" t="s">
        <v>504</v>
      </c>
      <c r="D3433" t="s">
        <v>43</v>
      </c>
      <c r="E3433" t="s">
        <v>415</v>
      </c>
      <c r="F3433">
        <v>1948</v>
      </c>
      <c r="G3433" t="s">
        <v>292</v>
      </c>
      <c r="H3433" t="s">
        <v>170</v>
      </c>
      <c r="I3433" t="s">
        <v>293</v>
      </c>
      <c r="J3433">
        <v>8.5860000000000003</v>
      </c>
      <c r="K3433" t="s">
        <v>462</v>
      </c>
    </row>
    <row r="3434" spans="1:11" x14ac:dyDescent="0.25">
      <c r="A3434" t="s">
        <v>289</v>
      </c>
      <c r="B3434" t="s">
        <v>462</v>
      </c>
      <c r="C3434" t="s">
        <v>504</v>
      </c>
      <c r="D3434" t="s">
        <v>43</v>
      </c>
      <c r="E3434" t="s">
        <v>415</v>
      </c>
      <c r="F3434">
        <v>1949</v>
      </c>
      <c r="G3434" t="s">
        <v>292</v>
      </c>
      <c r="H3434" t="s">
        <v>170</v>
      </c>
      <c r="I3434" t="s">
        <v>293</v>
      </c>
      <c r="J3434">
        <v>8.6989999999999998</v>
      </c>
      <c r="K3434" t="s">
        <v>462</v>
      </c>
    </row>
    <row r="3435" spans="1:11" x14ac:dyDescent="0.25">
      <c r="A3435" t="s">
        <v>289</v>
      </c>
      <c r="B3435" t="s">
        <v>462</v>
      </c>
      <c r="C3435" t="s">
        <v>504</v>
      </c>
      <c r="D3435" t="s">
        <v>43</v>
      </c>
      <c r="E3435" t="s">
        <v>415</v>
      </c>
      <c r="F3435">
        <v>1950</v>
      </c>
      <c r="G3435" t="s">
        <v>292</v>
      </c>
      <c r="H3435" t="s">
        <v>170</v>
      </c>
      <c r="I3435" t="s">
        <v>293</v>
      </c>
      <c r="J3435">
        <v>8.9090000000000007</v>
      </c>
      <c r="K3435" t="s">
        <v>462</v>
      </c>
    </row>
    <row r="3436" spans="1:11" x14ac:dyDescent="0.25">
      <c r="A3436" t="s">
        <v>289</v>
      </c>
      <c r="B3436" t="s">
        <v>462</v>
      </c>
      <c r="C3436" t="s">
        <v>504</v>
      </c>
      <c r="D3436" t="s">
        <v>43</v>
      </c>
      <c r="E3436" t="s">
        <v>415</v>
      </c>
      <c r="F3436">
        <v>1951</v>
      </c>
      <c r="G3436" t="s">
        <v>292</v>
      </c>
      <c r="H3436" t="s">
        <v>170</v>
      </c>
      <c r="I3436" t="s">
        <v>293</v>
      </c>
      <c r="J3436">
        <v>9.5440000000000005</v>
      </c>
      <c r="K3436" t="s">
        <v>462</v>
      </c>
    </row>
    <row r="3437" spans="1:11" x14ac:dyDescent="0.25">
      <c r="A3437" t="s">
        <v>289</v>
      </c>
      <c r="B3437" t="s">
        <v>462</v>
      </c>
      <c r="C3437" t="s">
        <v>504</v>
      </c>
      <c r="D3437" t="s">
        <v>43</v>
      </c>
      <c r="E3437" t="s">
        <v>415</v>
      </c>
      <c r="F3437">
        <v>1952</v>
      </c>
      <c r="G3437" t="s">
        <v>292</v>
      </c>
      <c r="H3437" t="s">
        <v>170</v>
      </c>
      <c r="I3437" t="s">
        <v>293</v>
      </c>
      <c r="J3437">
        <v>9.8130000000000006</v>
      </c>
      <c r="K3437" t="s">
        <v>462</v>
      </c>
    </row>
    <row r="3438" spans="1:11" x14ac:dyDescent="0.25">
      <c r="A3438" t="s">
        <v>289</v>
      </c>
      <c r="B3438" t="s">
        <v>462</v>
      </c>
      <c r="C3438" t="s">
        <v>504</v>
      </c>
      <c r="D3438" t="s">
        <v>43</v>
      </c>
      <c r="E3438" t="s">
        <v>415</v>
      </c>
      <c r="F3438">
        <v>1953</v>
      </c>
      <c r="G3438" t="s">
        <v>292</v>
      </c>
      <c r="H3438" t="s">
        <v>170</v>
      </c>
      <c r="I3438" t="s">
        <v>293</v>
      </c>
      <c r="J3438">
        <v>9.8740000000000006</v>
      </c>
      <c r="K3438" t="s">
        <v>462</v>
      </c>
    </row>
    <row r="3439" spans="1:11" x14ac:dyDescent="0.25">
      <c r="A3439" t="s">
        <v>289</v>
      </c>
      <c r="B3439" t="s">
        <v>462</v>
      </c>
      <c r="C3439" t="s">
        <v>504</v>
      </c>
      <c r="D3439" t="s">
        <v>43</v>
      </c>
      <c r="E3439" t="s">
        <v>415</v>
      </c>
      <c r="F3439">
        <v>1954</v>
      </c>
      <c r="G3439" t="s">
        <v>292</v>
      </c>
      <c r="H3439" t="s">
        <v>170</v>
      </c>
      <c r="I3439" t="s">
        <v>293</v>
      </c>
      <c r="J3439">
        <v>9.9049999999999994</v>
      </c>
      <c r="K3439" t="s">
        <v>462</v>
      </c>
    </row>
    <row r="3440" spans="1:11" x14ac:dyDescent="0.25">
      <c r="A3440" t="s">
        <v>289</v>
      </c>
      <c r="B3440" t="s">
        <v>462</v>
      </c>
      <c r="C3440" t="s">
        <v>504</v>
      </c>
      <c r="D3440" t="s">
        <v>43</v>
      </c>
      <c r="E3440" t="s">
        <v>415</v>
      </c>
      <c r="F3440">
        <v>1955</v>
      </c>
      <c r="G3440" t="s">
        <v>292</v>
      </c>
      <c r="H3440" t="s">
        <v>170</v>
      </c>
      <c r="I3440" t="s">
        <v>293</v>
      </c>
      <c r="J3440">
        <v>10.093999999999999</v>
      </c>
      <c r="K3440" t="s">
        <v>462</v>
      </c>
    </row>
    <row r="3441" spans="1:11" x14ac:dyDescent="0.25">
      <c r="A3441" t="s">
        <v>289</v>
      </c>
      <c r="B3441" t="s">
        <v>462</v>
      </c>
      <c r="C3441" t="s">
        <v>504</v>
      </c>
      <c r="D3441" t="s">
        <v>43</v>
      </c>
      <c r="E3441" t="s">
        <v>415</v>
      </c>
      <c r="F3441">
        <v>1956</v>
      </c>
      <c r="G3441" t="s">
        <v>292</v>
      </c>
      <c r="H3441" t="s">
        <v>170</v>
      </c>
      <c r="I3441" t="s">
        <v>293</v>
      </c>
      <c r="J3441">
        <v>10.364000000000001</v>
      </c>
      <c r="K3441" t="s">
        <v>462</v>
      </c>
    </row>
    <row r="3442" spans="1:11" x14ac:dyDescent="0.25">
      <c r="A3442" t="s">
        <v>289</v>
      </c>
      <c r="B3442" t="s">
        <v>462</v>
      </c>
      <c r="C3442" t="s">
        <v>504</v>
      </c>
      <c r="D3442" t="s">
        <v>43</v>
      </c>
      <c r="E3442" t="s">
        <v>415</v>
      </c>
      <c r="F3442">
        <v>1957</v>
      </c>
      <c r="G3442" t="s">
        <v>292</v>
      </c>
      <c r="H3442" t="s">
        <v>170</v>
      </c>
      <c r="I3442" t="s">
        <v>293</v>
      </c>
      <c r="J3442">
        <v>10.372999999999999</v>
      </c>
      <c r="K3442" t="s">
        <v>462</v>
      </c>
    </row>
    <row r="3443" spans="1:11" x14ac:dyDescent="0.25">
      <c r="A3443" t="s">
        <v>289</v>
      </c>
      <c r="B3443" t="s">
        <v>462</v>
      </c>
      <c r="C3443" t="s">
        <v>504</v>
      </c>
      <c r="D3443" t="s">
        <v>43</v>
      </c>
      <c r="E3443" t="s">
        <v>415</v>
      </c>
      <c r="F3443">
        <v>1958</v>
      </c>
      <c r="G3443" t="s">
        <v>292</v>
      </c>
      <c r="H3443" t="s">
        <v>170</v>
      </c>
      <c r="I3443" t="s">
        <v>293</v>
      </c>
      <c r="J3443">
        <v>10.32</v>
      </c>
      <c r="K3443" t="s">
        <v>462</v>
      </c>
    </row>
    <row r="3444" spans="1:11" x14ac:dyDescent="0.25">
      <c r="A3444" t="s">
        <v>289</v>
      </c>
      <c r="B3444" t="s">
        <v>462</v>
      </c>
      <c r="C3444" t="s">
        <v>504</v>
      </c>
      <c r="D3444" t="s">
        <v>43</v>
      </c>
      <c r="E3444" t="s">
        <v>415</v>
      </c>
      <c r="F3444">
        <v>1959</v>
      </c>
      <c r="G3444" t="s">
        <v>292</v>
      </c>
      <c r="H3444" t="s">
        <v>170</v>
      </c>
      <c r="I3444" t="s">
        <v>293</v>
      </c>
      <c r="J3444">
        <v>10.393000000000001</v>
      </c>
      <c r="K3444" t="s">
        <v>462</v>
      </c>
    </row>
    <row r="3445" spans="1:11" x14ac:dyDescent="0.25">
      <c r="A3445" t="s">
        <v>289</v>
      </c>
      <c r="B3445" t="s">
        <v>462</v>
      </c>
      <c r="C3445" t="s">
        <v>504</v>
      </c>
      <c r="D3445" t="s">
        <v>43</v>
      </c>
      <c r="E3445" t="s">
        <v>415</v>
      </c>
      <c r="F3445">
        <v>1960</v>
      </c>
      <c r="G3445" t="s">
        <v>292</v>
      </c>
      <c r="H3445" t="s">
        <v>170</v>
      </c>
      <c r="I3445" t="s">
        <v>293</v>
      </c>
      <c r="J3445">
        <v>10.476000000000001</v>
      </c>
      <c r="K3445" t="s">
        <v>462</v>
      </c>
    </row>
    <row r="3446" spans="1:11" x14ac:dyDescent="0.25">
      <c r="A3446" t="s">
        <v>289</v>
      </c>
      <c r="B3446" t="s">
        <v>462</v>
      </c>
      <c r="C3446" t="s">
        <v>504</v>
      </c>
      <c r="D3446" t="s">
        <v>43</v>
      </c>
      <c r="E3446" t="s">
        <v>415</v>
      </c>
      <c r="F3446">
        <v>1961</v>
      </c>
      <c r="G3446" t="s">
        <v>292</v>
      </c>
      <c r="H3446" t="s">
        <v>170</v>
      </c>
      <c r="I3446" t="s">
        <v>293</v>
      </c>
      <c r="J3446">
        <v>10.532</v>
      </c>
      <c r="K3446" t="s">
        <v>462</v>
      </c>
    </row>
    <row r="3447" spans="1:11" x14ac:dyDescent="0.25">
      <c r="A3447" t="s">
        <v>289</v>
      </c>
      <c r="B3447" t="s">
        <v>462</v>
      </c>
      <c r="C3447" t="s">
        <v>504</v>
      </c>
      <c r="D3447" t="s">
        <v>43</v>
      </c>
      <c r="E3447" t="s">
        <v>415</v>
      </c>
      <c r="F3447">
        <v>1962</v>
      </c>
      <c r="G3447" t="s">
        <v>292</v>
      </c>
      <c r="H3447" t="s">
        <v>170</v>
      </c>
      <c r="I3447" t="s">
        <v>293</v>
      </c>
      <c r="J3447">
        <v>10.493</v>
      </c>
      <c r="K3447" t="s">
        <v>462</v>
      </c>
    </row>
    <row r="3448" spans="1:11" x14ac:dyDescent="0.25">
      <c r="A3448" t="s">
        <v>289</v>
      </c>
      <c r="B3448" t="s">
        <v>462</v>
      </c>
      <c r="C3448" t="s">
        <v>504</v>
      </c>
      <c r="D3448" t="s">
        <v>43</v>
      </c>
      <c r="E3448" t="s">
        <v>415</v>
      </c>
      <c r="F3448">
        <v>1963</v>
      </c>
      <c r="G3448" t="s">
        <v>292</v>
      </c>
      <c r="H3448" t="s">
        <v>170</v>
      </c>
      <c r="I3448" t="s">
        <v>293</v>
      </c>
      <c r="J3448">
        <v>10.452999999999999</v>
      </c>
      <c r="K3448" t="s">
        <v>462</v>
      </c>
    </row>
    <row r="3449" spans="1:11" x14ac:dyDescent="0.25">
      <c r="A3449" t="s">
        <v>289</v>
      </c>
      <c r="B3449" t="s">
        <v>462</v>
      </c>
      <c r="C3449" t="s">
        <v>504</v>
      </c>
      <c r="D3449" t="s">
        <v>43</v>
      </c>
      <c r="E3449" t="s">
        <v>415</v>
      </c>
      <c r="F3449">
        <v>1964</v>
      </c>
      <c r="G3449" t="s">
        <v>292</v>
      </c>
      <c r="H3449" t="s">
        <v>170</v>
      </c>
      <c r="I3449" t="s">
        <v>293</v>
      </c>
      <c r="J3449">
        <v>10.558</v>
      </c>
      <c r="K3449" t="s">
        <v>462</v>
      </c>
    </row>
    <row r="3450" spans="1:11" x14ac:dyDescent="0.25">
      <c r="A3450" t="s">
        <v>289</v>
      </c>
      <c r="B3450" t="s">
        <v>462</v>
      </c>
      <c r="C3450" t="s">
        <v>504</v>
      </c>
      <c r="D3450" t="s">
        <v>43</v>
      </c>
      <c r="E3450" t="s">
        <v>415</v>
      </c>
      <c r="F3450">
        <v>1965</v>
      </c>
      <c r="G3450" t="s">
        <v>292</v>
      </c>
      <c r="H3450" t="s">
        <v>170</v>
      </c>
      <c r="I3450" t="s">
        <v>293</v>
      </c>
      <c r="J3450">
        <v>10.725</v>
      </c>
      <c r="K3450" t="s">
        <v>462</v>
      </c>
    </row>
    <row r="3451" spans="1:11" x14ac:dyDescent="0.25">
      <c r="A3451" t="s">
        <v>289</v>
      </c>
      <c r="B3451" t="s">
        <v>462</v>
      </c>
      <c r="C3451" t="s">
        <v>504</v>
      </c>
      <c r="D3451" t="s">
        <v>43</v>
      </c>
      <c r="E3451" t="s">
        <v>415</v>
      </c>
      <c r="F3451">
        <v>1966</v>
      </c>
      <c r="G3451" t="s">
        <v>292</v>
      </c>
      <c r="H3451" t="s">
        <v>170</v>
      </c>
      <c r="I3451" t="s">
        <v>293</v>
      </c>
      <c r="J3451">
        <v>11.009</v>
      </c>
      <c r="K3451" t="s">
        <v>462</v>
      </c>
    </row>
    <row r="3452" spans="1:11" x14ac:dyDescent="0.25">
      <c r="A3452" t="s">
        <v>289</v>
      </c>
      <c r="B3452" t="s">
        <v>462</v>
      </c>
      <c r="C3452" t="s">
        <v>504</v>
      </c>
      <c r="D3452" t="s">
        <v>43</v>
      </c>
      <c r="E3452" t="s">
        <v>415</v>
      </c>
      <c r="F3452">
        <v>1967</v>
      </c>
      <c r="G3452" t="s">
        <v>292</v>
      </c>
      <c r="H3452" t="s">
        <v>170</v>
      </c>
      <c r="I3452" t="s">
        <v>293</v>
      </c>
      <c r="J3452">
        <v>11.375999999999999</v>
      </c>
      <c r="K3452" t="s">
        <v>462</v>
      </c>
    </row>
    <row r="3453" spans="1:11" x14ac:dyDescent="0.25">
      <c r="A3453" t="s">
        <v>289</v>
      </c>
      <c r="B3453" t="s">
        <v>462</v>
      </c>
      <c r="C3453" t="s">
        <v>504</v>
      </c>
      <c r="D3453" t="s">
        <v>43</v>
      </c>
      <c r="E3453" t="s">
        <v>415</v>
      </c>
      <c r="F3453">
        <v>1968</v>
      </c>
      <c r="G3453" t="s">
        <v>292</v>
      </c>
      <c r="H3453" t="s">
        <v>170</v>
      </c>
      <c r="I3453" t="s">
        <v>293</v>
      </c>
      <c r="J3453">
        <v>11.936999999999999</v>
      </c>
      <c r="K3453" t="s">
        <v>462</v>
      </c>
    </row>
    <row r="3454" spans="1:11" x14ac:dyDescent="0.25">
      <c r="A3454" t="s">
        <v>289</v>
      </c>
      <c r="B3454" t="s">
        <v>462</v>
      </c>
      <c r="C3454" t="s">
        <v>504</v>
      </c>
      <c r="D3454" t="s">
        <v>43</v>
      </c>
      <c r="E3454" t="s">
        <v>415</v>
      </c>
      <c r="F3454">
        <v>1969</v>
      </c>
      <c r="G3454" t="s">
        <v>292</v>
      </c>
      <c r="H3454" t="s">
        <v>170</v>
      </c>
      <c r="I3454" t="s">
        <v>293</v>
      </c>
      <c r="J3454">
        <v>13.005000000000001</v>
      </c>
      <c r="K3454" t="s">
        <v>462</v>
      </c>
    </row>
    <row r="3455" spans="1:11" x14ac:dyDescent="0.25">
      <c r="A3455" t="s">
        <v>289</v>
      </c>
      <c r="B3455" t="s">
        <v>462</v>
      </c>
      <c r="C3455" t="s">
        <v>504</v>
      </c>
      <c r="D3455" t="s">
        <v>43</v>
      </c>
      <c r="E3455" t="s">
        <v>415</v>
      </c>
      <c r="F3455">
        <v>1970</v>
      </c>
      <c r="G3455" t="s">
        <v>292</v>
      </c>
      <c r="H3455" t="s">
        <v>170</v>
      </c>
      <c r="I3455" t="s">
        <v>293</v>
      </c>
      <c r="J3455">
        <v>13.651</v>
      </c>
      <c r="K3455" t="s">
        <v>462</v>
      </c>
    </row>
    <row r="3456" spans="1:11" x14ac:dyDescent="0.25">
      <c r="A3456" t="s">
        <v>289</v>
      </c>
      <c r="B3456" t="s">
        <v>462</v>
      </c>
      <c r="C3456" t="s">
        <v>504</v>
      </c>
      <c r="D3456" t="s">
        <v>43</v>
      </c>
      <c r="E3456" t="s">
        <v>415</v>
      </c>
      <c r="F3456">
        <v>1971</v>
      </c>
      <c r="G3456" t="s">
        <v>292</v>
      </c>
      <c r="H3456" t="s">
        <v>170</v>
      </c>
      <c r="I3456" t="s">
        <v>293</v>
      </c>
      <c r="J3456">
        <v>14.412000000000001</v>
      </c>
      <c r="K3456" t="s">
        <v>462</v>
      </c>
    </row>
    <row r="3457" spans="1:11" x14ac:dyDescent="0.25">
      <c r="A3457" t="s">
        <v>289</v>
      </c>
      <c r="B3457" t="s">
        <v>462</v>
      </c>
      <c r="C3457" t="s">
        <v>504</v>
      </c>
      <c r="D3457" t="s">
        <v>43</v>
      </c>
      <c r="E3457" t="s">
        <v>415</v>
      </c>
      <c r="F3457">
        <v>1972</v>
      </c>
      <c r="G3457" t="s">
        <v>292</v>
      </c>
      <c r="H3457" t="s">
        <v>170</v>
      </c>
      <c r="I3457" t="s">
        <v>293</v>
      </c>
      <c r="J3457">
        <v>15.029</v>
      </c>
      <c r="K3457" t="s">
        <v>462</v>
      </c>
    </row>
    <row r="3458" spans="1:11" x14ac:dyDescent="0.25">
      <c r="A3458" t="s">
        <v>289</v>
      </c>
      <c r="B3458" t="s">
        <v>462</v>
      </c>
      <c r="C3458" t="s">
        <v>504</v>
      </c>
      <c r="D3458" t="s">
        <v>43</v>
      </c>
      <c r="E3458" t="s">
        <v>415</v>
      </c>
      <c r="F3458">
        <v>1973</v>
      </c>
      <c r="G3458" t="s">
        <v>292</v>
      </c>
      <c r="H3458" t="s">
        <v>170</v>
      </c>
      <c r="I3458" t="s">
        <v>293</v>
      </c>
      <c r="J3458">
        <v>16.222999999999999</v>
      </c>
      <c r="K3458" t="s">
        <v>462</v>
      </c>
    </row>
    <row r="3459" spans="1:11" x14ac:dyDescent="0.25">
      <c r="A3459" t="s">
        <v>289</v>
      </c>
      <c r="B3459" t="s">
        <v>462</v>
      </c>
      <c r="C3459" t="s">
        <v>504</v>
      </c>
      <c r="D3459" t="s">
        <v>43</v>
      </c>
      <c r="E3459" t="s">
        <v>415</v>
      </c>
      <c r="F3459">
        <v>1974</v>
      </c>
      <c r="G3459" t="s">
        <v>292</v>
      </c>
      <c r="H3459" t="s">
        <v>170</v>
      </c>
      <c r="I3459" t="s">
        <v>293</v>
      </c>
      <c r="J3459">
        <v>18.11</v>
      </c>
      <c r="K3459" t="s">
        <v>462</v>
      </c>
    </row>
    <row r="3460" spans="1:11" x14ac:dyDescent="0.25">
      <c r="A3460" t="s">
        <v>289</v>
      </c>
      <c r="B3460" t="s">
        <v>462</v>
      </c>
      <c r="C3460" t="s">
        <v>504</v>
      </c>
      <c r="D3460" t="s">
        <v>43</v>
      </c>
      <c r="E3460" t="s">
        <v>415</v>
      </c>
      <c r="F3460">
        <v>1975</v>
      </c>
      <c r="G3460" t="s">
        <v>292</v>
      </c>
      <c r="H3460" t="s">
        <v>170</v>
      </c>
      <c r="I3460" t="s">
        <v>293</v>
      </c>
      <c r="J3460">
        <v>19.779</v>
      </c>
      <c r="K3460" t="s">
        <v>462</v>
      </c>
    </row>
    <row r="3461" spans="1:11" x14ac:dyDescent="0.25">
      <c r="A3461" t="s">
        <v>289</v>
      </c>
      <c r="B3461" t="s">
        <v>462</v>
      </c>
      <c r="C3461" t="s">
        <v>504</v>
      </c>
      <c r="D3461" t="s">
        <v>43</v>
      </c>
      <c r="E3461" t="s">
        <v>415</v>
      </c>
      <c r="F3461">
        <v>1976</v>
      </c>
      <c r="G3461" t="s">
        <v>292</v>
      </c>
      <c r="H3461" t="s">
        <v>170</v>
      </c>
      <c r="I3461" t="s">
        <v>293</v>
      </c>
      <c r="J3461">
        <v>21.11</v>
      </c>
      <c r="K3461" t="s">
        <v>462</v>
      </c>
    </row>
    <row r="3462" spans="1:11" x14ac:dyDescent="0.25">
      <c r="A3462" t="s">
        <v>289</v>
      </c>
      <c r="B3462" t="s">
        <v>462</v>
      </c>
      <c r="C3462" t="s">
        <v>504</v>
      </c>
      <c r="D3462" t="s">
        <v>43</v>
      </c>
      <c r="E3462" t="s">
        <v>415</v>
      </c>
      <c r="F3462">
        <v>1977</v>
      </c>
      <c r="G3462" t="s">
        <v>292</v>
      </c>
      <c r="H3462" t="s">
        <v>170</v>
      </c>
      <c r="I3462" t="s">
        <v>293</v>
      </c>
      <c r="J3462">
        <v>23.343</v>
      </c>
      <c r="K3462" t="s">
        <v>462</v>
      </c>
    </row>
    <row r="3463" spans="1:11" x14ac:dyDescent="0.25">
      <c r="A3463" t="s">
        <v>289</v>
      </c>
      <c r="B3463" t="s">
        <v>462</v>
      </c>
      <c r="C3463" t="s">
        <v>504</v>
      </c>
      <c r="D3463" t="s">
        <v>43</v>
      </c>
      <c r="E3463" t="s">
        <v>415</v>
      </c>
      <c r="F3463">
        <v>1978</v>
      </c>
      <c r="G3463" t="s">
        <v>292</v>
      </c>
      <c r="H3463" t="s">
        <v>170</v>
      </c>
      <c r="I3463" t="s">
        <v>293</v>
      </c>
      <c r="J3463">
        <v>25.896000000000001</v>
      </c>
      <c r="K3463" t="s">
        <v>462</v>
      </c>
    </row>
    <row r="3464" spans="1:11" x14ac:dyDescent="0.25">
      <c r="A3464" t="s">
        <v>289</v>
      </c>
      <c r="B3464" t="s">
        <v>462</v>
      </c>
      <c r="C3464" t="s">
        <v>504</v>
      </c>
      <c r="D3464" t="s">
        <v>43</v>
      </c>
      <c r="E3464" t="s">
        <v>415</v>
      </c>
      <c r="F3464">
        <v>1979</v>
      </c>
      <c r="G3464" t="s">
        <v>292</v>
      </c>
      <c r="H3464" t="s">
        <v>170</v>
      </c>
      <c r="I3464" t="s">
        <v>293</v>
      </c>
      <c r="J3464">
        <v>28.837</v>
      </c>
      <c r="K3464" t="s">
        <v>462</v>
      </c>
    </row>
    <row r="3465" spans="1:11" x14ac:dyDescent="0.25">
      <c r="A3465" t="s">
        <v>289</v>
      </c>
      <c r="B3465" t="s">
        <v>462</v>
      </c>
      <c r="C3465" t="s">
        <v>504</v>
      </c>
      <c r="D3465" t="s">
        <v>43</v>
      </c>
      <c r="E3465" t="s">
        <v>415</v>
      </c>
      <c r="F3465">
        <v>1980</v>
      </c>
      <c r="G3465" t="s">
        <v>292</v>
      </c>
      <c r="H3465" t="s">
        <v>170</v>
      </c>
      <c r="I3465" t="s">
        <v>293</v>
      </c>
      <c r="J3465">
        <v>31.923999999999999</v>
      </c>
      <c r="K3465" t="s">
        <v>462</v>
      </c>
    </row>
    <row r="3466" spans="1:11" x14ac:dyDescent="0.25">
      <c r="A3466" t="s">
        <v>289</v>
      </c>
      <c r="B3466" t="s">
        <v>462</v>
      </c>
      <c r="C3466" t="s">
        <v>504</v>
      </c>
      <c r="D3466" t="s">
        <v>43</v>
      </c>
      <c r="E3466" t="s">
        <v>415</v>
      </c>
      <c r="F3466">
        <v>1981</v>
      </c>
      <c r="G3466" t="s">
        <v>292</v>
      </c>
      <c r="H3466" t="s">
        <v>170</v>
      </c>
      <c r="I3466" t="s">
        <v>293</v>
      </c>
      <c r="J3466">
        <v>34.518000000000001</v>
      </c>
      <c r="K3466" t="s">
        <v>462</v>
      </c>
    </row>
    <row r="3467" spans="1:11" x14ac:dyDescent="0.25">
      <c r="A3467" t="s">
        <v>289</v>
      </c>
      <c r="B3467" t="s">
        <v>462</v>
      </c>
      <c r="C3467" t="s">
        <v>504</v>
      </c>
      <c r="D3467" t="s">
        <v>43</v>
      </c>
      <c r="E3467" t="s">
        <v>415</v>
      </c>
      <c r="F3467">
        <v>1982</v>
      </c>
      <c r="G3467" t="s">
        <v>292</v>
      </c>
      <c r="H3467" t="s">
        <v>170</v>
      </c>
      <c r="I3467" t="s">
        <v>293</v>
      </c>
      <c r="J3467">
        <v>36.360999999999997</v>
      </c>
      <c r="K3467" t="s">
        <v>462</v>
      </c>
    </row>
    <row r="3468" spans="1:11" x14ac:dyDescent="0.25">
      <c r="A3468" t="s">
        <v>289</v>
      </c>
      <c r="B3468" t="s">
        <v>462</v>
      </c>
      <c r="C3468" t="s">
        <v>504</v>
      </c>
      <c r="D3468" t="s">
        <v>43</v>
      </c>
      <c r="E3468" t="s">
        <v>415</v>
      </c>
      <c r="F3468">
        <v>1983</v>
      </c>
      <c r="G3468" t="s">
        <v>292</v>
      </c>
      <c r="H3468" t="s">
        <v>170</v>
      </c>
      <c r="I3468" t="s">
        <v>293</v>
      </c>
      <c r="J3468">
        <v>37.421999999999997</v>
      </c>
      <c r="K3468" t="s">
        <v>462</v>
      </c>
    </row>
    <row r="3469" spans="1:11" x14ac:dyDescent="0.25">
      <c r="A3469" t="s">
        <v>289</v>
      </c>
      <c r="B3469" t="s">
        <v>462</v>
      </c>
      <c r="C3469" t="s">
        <v>504</v>
      </c>
      <c r="D3469" t="s">
        <v>43</v>
      </c>
      <c r="E3469" t="s">
        <v>415</v>
      </c>
      <c r="F3469">
        <v>1984</v>
      </c>
      <c r="G3469" t="s">
        <v>292</v>
      </c>
      <c r="H3469" t="s">
        <v>170</v>
      </c>
      <c r="I3469" t="s">
        <v>293</v>
      </c>
      <c r="J3469">
        <v>38.725999999999999</v>
      </c>
      <c r="K3469" t="s">
        <v>462</v>
      </c>
    </row>
    <row r="3470" spans="1:11" x14ac:dyDescent="0.25">
      <c r="A3470" t="s">
        <v>289</v>
      </c>
      <c r="B3470" t="s">
        <v>462</v>
      </c>
      <c r="C3470" t="s">
        <v>504</v>
      </c>
      <c r="D3470" t="s">
        <v>43</v>
      </c>
      <c r="E3470" t="s">
        <v>415</v>
      </c>
      <c r="F3470">
        <v>1985</v>
      </c>
      <c r="G3470" t="s">
        <v>292</v>
      </c>
      <c r="H3470" t="s">
        <v>170</v>
      </c>
      <c r="I3470" t="s">
        <v>293</v>
      </c>
      <c r="J3470">
        <v>40.064999999999998</v>
      </c>
      <c r="K3470" t="s">
        <v>462</v>
      </c>
    </row>
    <row r="3471" spans="1:11" x14ac:dyDescent="0.25">
      <c r="A3471" t="s">
        <v>289</v>
      </c>
      <c r="B3471" t="s">
        <v>462</v>
      </c>
      <c r="C3471" t="s">
        <v>504</v>
      </c>
      <c r="D3471" t="s">
        <v>43</v>
      </c>
      <c r="E3471" t="s">
        <v>415</v>
      </c>
      <c r="F3471">
        <v>1986</v>
      </c>
      <c r="G3471" t="s">
        <v>292</v>
      </c>
      <c r="H3471" t="s">
        <v>170</v>
      </c>
      <c r="I3471" t="s">
        <v>293</v>
      </c>
      <c r="J3471">
        <v>41.884</v>
      </c>
      <c r="K3471" t="s">
        <v>462</v>
      </c>
    </row>
    <row r="3472" spans="1:11" x14ac:dyDescent="0.25">
      <c r="A3472" t="s">
        <v>289</v>
      </c>
      <c r="B3472" t="s">
        <v>462</v>
      </c>
      <c r="C3472" t="s">
        <v>504</v>
      </c>
      <c r="D3472" t="s">
        <v>43</v>
      </c>
      <c r="E3472" t="s">
        <v>415</v>
      </c>
      <c r="F3472">
        <v>1987</v>
      </c>
      <c r="G3472" t="s">
        <v>292</v>
      </c>
      <c r="H3472" t="s">
        <v>170</v>
      </c>
      <c r="I3472" t="s">
        <v>293</v>
      </c>
      <c r="J3472">
        <v>43.871000000000002</v>
      </c>
      <c r="K3472" t="s">
        <v>462</v>
      </c>
    </row>
    <row r="3473" spans="1:11" x14ac:dyDescent="0.25">
      <c r="A3473" t="s">
        <v>289</v>
      </c>
      <c r="B3473" t="s">
        <v>462</v>
      </c>
      <c r="C3473" t="s">
        <v>504</v>
      </c>
      <c r="D3473" t="s">
        <v>43</v>
      </c>
      <c r="E3473" t="s">
        <v>415</v>
      </c>
      <c r="F3473">
        <v>1988</v>
      </c>
      <c r="G3473" t="s">
        <v>292</v>
      </c>
      <c r="H3473" t="s">
        <v>170</v>
      </c>
      <c r="I3473" t="s">
        <v>293</v>
      </c>
      <c r="J3473">
        <v>45.435000000000002</v>
      </c>
      <c r="K3473" t="s">
        <v>462</v>
      </c>
    </row>
    <row r="3474" spans="1:11" x14ac:dyDescent="0.25">
      <c r="A3474" t="s">
        <v>289</v>
      </c>
      <c r="B3474" t="s">
        <v>462</v>
      </c>
      <c r="C3474" t="s">
        <v>504</v>
      </c>
      <c r="D3474" t="s">
        <v>43</v>
      </c>
      <c r="E3474" t="s">
        <v>415</v>
      </c>
      <c r="F3474">
        <v>1989</v>
      </c>
      <c r="G3474" t="s">
        <v>292</v>
      </c>
      <c r="H3474" t="s">
        <v>170</v>
      </c>
      <c r="I3474" t="s">
        <v>293</v>
      </c>
      <c r="J3474">
        <v>47.061</v>
      </c>
      <c r="K3474" t="s">
        <v>462</v>
      </c>
    </row>
    <row r="3475" spans="1:11" x14ac:dyDescent="0.25">
      <c r="A3475" t="s">
        <v>289</v>
      </c>
      <c r="B3475" t="s">
        <v>462</v>
      </c>
      <c r="C3475" t="s">
        <v>504</v>
      </c>
      <c r="D3475" t="s">
        <v>43</v>
      </c>
      <c r="E3475" t="s">
        <v>415</v>
      </c>
      <c r="F3475">
        <v>1990</v>
      </c>
      <c r="G3475" t="s">
        <v>292</v>
      </c>
      <c r="H3475" t="s">
        <v>170</v>
      </c>
      <c r="I3475" t="s">
        <v>293</v>
      </c>
      <c r="J3475">
        <v>48.296999999999997</v>
      </c>
      <c r="K3475" t="s">
        <v>462</v>
      </c>
    </row>
    <row r="3476" spans="1:11" x14ac:dyDescent="0.25">
      <c r="A3476" t="s">
        <v>289</v>
      </c>
      <c r="B3476" t="s">
        <v>462</v>
      </c>
      <c r="C3476" t="s">
        <v>504</v>
      </c>
      <c r="D3476" t="s">
        <v>43</v>
      </c>
      <c r="E3476" t="s">
        <v>415</v>
      </c>
      <c r="F3476">
        <v>1991</v>
      </c>
      <c r="G3476" t="s">
        <v>292</v>
      </c>
      <c r="H3476" t="s">
        <v>170</v>
      </c>
      <c r="I3476" t="s">
        <v>293</v>
      </c>
      <c r="J3476">
        <v>49.313000000000002</v>
      </c>
      <c r="K3476" t="s">
        <v>462</v>
      </c>
    </row>
    <row r="3477" spans="1:11" x14ac:dyDescent="0.25">
      <c r="A3477" t="s">
        <v>289</v>
      </c>
      <c r="B3477" t="s">
        <v>462</v>
      </c>
      <c r="C3477" t="s">
        <v>504</v>
      </c>
      <c r="D3477" t="s">
        <v>43</v>
      </c>
      <c r="E3477" t="s">
        <v>415</v>
      </c>
      <c r="F3477">
        <v>1992</v>
      </c>
      <c r="G3477" t="s">
        <v>292</v>
      </c>
      <c r="H3477" t="s">
        <v>170</v>
      </c>
      <c r="I3477" t="s">
        <v>293</v>
      </c>
      <c r="J3477">
        <v>50.036999999999999</v>
      </c>
      <c r="K3477" t="s">
        <v>462</v>
      </c>
    </row>
    <row r="3478" spans="1:11" x14ac:dyDescent="0.25">
      <c r="A3478" t="s">
        <v>289</v>
      </c>
      <c r="B3478" t="s">
        <v>462</v>
      </c>
      <c r="C3478" t="s">
        <v>504</v>
      </c>
      <c r="D3478" t="s">
        <v>43</v>
      </c>
      <c r="E3478" t="s">
        <v>415</v>
      </c>
      <c r="F3478">
        <v>1993</v>
      </c>
      <c r="G3478" t="s">
        <v>292</v>
      </c>
      <c r="H3478" t="s">
        <v>170</v>
      </c>
      <c r="I3478" t="s">
        <v>293</v>
      </c>
      <c r="J3478">
        <v>51.814</v>
      </c>
      <c r="K3478" t="s">
        <v>462</v>
      </c>
    </row>
    <row r="3479" spans="1:11" x14ac:dyDescent="0.25">
      <c r="A3479" t="s">
        <v>289</v>
      </c>
      <c r="B3479" t="s">
        <v>462</v>
      </c>
      <c r="C3479" t="s">
        <v>504</v>
      </c>
      <c r="D3479" t="s">
        <v>43</v>
      </c>
      <c r="E3479" t="s">
        <v>415</v>
      </c>
      <c r="F3479">
        <v>1994</v>
      </c>
      <c r="G3479" t="s">
        <v>292</v>
      </c>
      <c r="H3479" t="s">
        <v>170</v>
      </c>
      <c r="I3479" t="s">
        <v>293</v>
      </c>
      <c r="J3479">
        <v>53.250999999999998</v>
      </c>
      <c r="K3479" t="s">
        <v>462</v>
      </c>
    </row>
    <row r="3480" spans="1:11" x14ac:dyDescent="0.25">
      <c r="A3480" t="s">
        <v>289</v>
      </c>
      <c r="B3480" t="s">
        <v>462</v>
      </c>
      <c r="C3480" t="s">
        <v>504</v>
      </c>
      <c r="D3480" t="s">
        <v>43</v>
      </c>
      <c r="E3480" t="s">
        <v>415</v>
      </c>
      <c r="F3480">
        <v>1995</v>
      </c>
      <c r="G3480" t="s">
        <v>292</v>
      </c>
      <c r="H3480" t="s">
        <v>170</v>
      </c>
      <c r="I3480" t="s">
        <v>293</v>
      </c>
      <c r="J3480">
        <v>54.939</v>
      </c>
      <c r="K3480" t="s">
        <v>462</v>
      </c>
    </row>
    <row r="3481" spans="1:11" x14ac:dyDescent="0.25">
      <c r="A3481" t="s">
        <v>289</v>
      </c>
      <c r="B3481" t="s">
        <v>462</v>
      </c>
      <c r="C3481" t="s">
        <v>504</v>
      </c>
      <c r="D3481" t="s">
        <v>43</v>
      </c>
      <c r="E3481" t="s">
        <v>415</v>
      </c>
      <c r="F3481">
        <v>1996</v>
      </c>
      <c r="G3481" t="s">
        <v>292</v>
      </c>
      <c r="H3481" t="s">
        <v>170</v>
      </c>
      <c r="I3481" t="s">
        <v>293</v>
      </c>
      <c r="J3481">
        <v>56.293999999999997</v>
      </c>
      <c r="K3481" t="s">
        <v>462</v>
      </c>
    </row>
    <row r="3482" spans="1:11" x14ac:dyDescent="0.25">
      <c r="A3482" t="s">
        <v>289</v>
      </c>
      <c r="B3482" t="s">
        <v>462</v>
      </c>
      <c r="C3482" t="s">
        <v>504</v>
      </c>
      <c r="D3482" t="s">
        <v>43</v>
      </c>
      <c r="E3482" t="s">
        <v>415</v>
      </c>
      <c r="F3482">
        <v>1997</v>
      </c>
      <c r="G3482" t="s">
        <v>292</v>
      </c>
      <c r="H3482" t="s">
        <v>170</v>
      </c>
      <c r="I3482" t="s">
        <v>293</v>
      </c>
      <c r="J3482">
        <v>57.268999999999998</v>
      </c>
      <c r="K3482" t="s">
        <v>462</v>
      </c>
    </row>
    <row r="3483" spans="1:11" x14ac:dyDescent="0.25">
      <c r="A3483" t="s">
        <v>289</v>
      </c>
      <c r="B3483" t="s">
        <v>462</v>
      </c>
      <c r="C3483" t="s">
        <v>504</v>
      </c>
      <c r="D3483" t="s">
        <v>43</v>
      </c>
      <c r="E3483" t="s">
        <v>415</v>
      </c>
      <c r="F3483">
        <v>1998</v>
      </c>
      <c r="G3483" t="s">
        <v>292</v>
      </c>
      <c r="H3483" t="s">
        <v>170</v>
      </c>
      <c r="I3483" t="s">
        <v>293</v>
      </c>
      <c r="J3483">
        <v>58.417999999999999</v>
      </c>
      <c r="K3483" t="s">
        <v>462</v>
      </c>
    </row>
    <row r="3484" spans="1:11" x14ac:dyDescent="0.25">
      <c r="A3484" t="s">
        <v>289</v>
      </c>
      <c r="B3484" t="s">
        <v>462</v>
      </c>
      <c r="C3484" t="s">
        <v>504</v>
      </c>
      <c r="D3484" t="s">
        <v>43</v>
      </c>
      <c r="E3484" t="s">
        <v>415</v>
      </c>
      <c r="F3484">
        <v>1999</v>
      </c>
      <c r="G3484" t="s">
        <v>292</v>
      </c>
      <c r="H3484" t="s">
        <v>170</v>
      </c>
      <c r="I3484" t="s">
        <v>293</v>
      </c>
      <c r="J3484">
        <v>60.243000000000002</v>
      </c>
      <c r="K3484" t="s">
        <v>462</v>
      </c>
    </row>
    <row r="3485" spans="1:11" x14ac:dyDescent="0.25">
      <c r="A3485" t="s">
        <v>289</v>
      </c>
      <c r="B3485" t="s">
        <v>462</v>
      </c>
      <c r="C3485" t="s">
        <v>504</v>
      </c>
      <c r="D3485" t="s">
        <v>43</v>
      </c>
      <c r="E3485" t="s">
        <v>415</v>
      </c>
      <c r="F3485">
        <v>2000</v>
      </c>
      <c r="G3485" t="s">
        <v>292</v>
      </c>
      <c r="H3485" t="s">
        <v>170</v>
      </c>
      <c r="I3485" t="s">
        <v>293</v>
      </c>
      <c r="J3485">
        <v>62.872999999999998</v>
      </c>
      <c r="K3485" t="s">
        <v>462</v>
      </c>
    </row>
    <row r="3486" spans="1:11" x14ac:dyDescent="0.25">
      <c r="A3486" t="s">
        <v>289</v>
      </c>
      <c r="B3486" t="s">
        <v>462</v>
      </c>
      <c r="C3486" t="s">
        <v>504</v>
      </c>
      <c r="D3486" t="s">
        <v>43</v>
      </c>
      <c r="E3486" t="s">
        <v>415</v>
      </c>
      <c r="F3486">
        <v>2001</v>
      </c>
      <c r="G3486" t="s">
        <v>292</v>
      </c>
      <c r="H3486" t="s">
        <v>170</v>
      </c>
      <c r="I3486" t="s">
        <v>293</v>
      </c>
      <c r="J3486">
        <v>65.926000000000002</v>
      </c>
      <c r="K3486" t="s">
        <v>462</v>
      </c>
    </row>
    <row r="3487" spans="1:11" x14ac:dyDescent="0.25">
      <c r="A3487" t="s">
        <v>289</v>
      </c>
      <c r="B3487" t="s">
        <v>462</v>
      </c>
      <c r="C3487" t="s">
        <v>504</v>
      </c>
      <c r="D3487" t="s">
        <v>43</v>
      </c>
      <c r="E3487" t="s">
        <v>415</v>
      </c>
      <c r="F3487">
        <v>2002</v>
      </c>
      <c r="G3487" t="s">
        <v>292</v>
      </c>
      <c r="H3487" t="s">
        <v>170</v>
      </c>
      <c r="I3487" t="s">
        <v>293</v>
      </c>
      <c r="J3487">
        <v>67.352999999999994</v>
      </c>
      <c r="K3487" t="s">
        <v>462</v>
      </c>
    </row>
    <row r="3488" spans="1:11" x14ac:dyDescent="0.25">
      <c r="A3488" t="s">
        <v>289</v>
      </c>
      <c r="B3488" t="s">
        <v>462</v>
      </c>
      <c r="C3488" t="s">
        <v>504</v>
      </c>
      <c r="D3488" t="s">
        <v>43</v>
      </c>
      <c r="E3488" t="s">
        <v>415</v>
      </c>
      <c r="F3488">
        <v>2003</v>
      </c>
      <c r="G3488" t="s">
        <v>292</v>
      </c>
      <c r="H3488" t="s">
        <v>170</v>
      </c>
      <c r="I3488" t="s">
        <v>293</v>
      </c>
      <c r="J3488">
        <v>70.195999999999998</v>
      </c>
      <c r="K3488" t="s">
        <v>462</v>
      </c>
    </row>
    <row r="3489" spans="1:11" x14ac:dyDescent="0.25">
      <c r="A3489" t="s">
        <v>289</v>
      </c>
      <c r="B3489" t="s">
        <v>462</v>
      </c>
      <c r="C3489" t="s">
        <v>504</v>
      </c>
      <c r="D3489" t="s">
        <v>43</v>
      </c>
      <c r="E3489" t="s">
        <v>415</v>
      </c>
      <c r="F3489">
        <v>2004</v>
      </c>
      <c r="G3489" t="s">
        <v>292</v>
      </c>
      <c r="H3489" t="s">
        <v>170</v>
      </c>
      <c r="I3489" t="s">
        <v>293</v>
      </c>
      <c r="J3489">
        <v>74.257000000000005</v>
      </c>
      <c r="K3489" t="s">
        <v>462</v>
      </c>
    </row>
    <row r="3490" spans="1:11" x14ac:dyDescent="0.25">
      <c r="A3490" t="s">
        <v>289</v>
      </c>
      <c r="B3490" t="s">
        <v>462</v>
      </c>
      <c r="C3490" t="s">
        <v>504</v>
      </c>
      <c r="D3490" t="s">
        <v>43</v>
      </c>
      <c r="E3490" t="s">
        <v>415</v>
      </c>
      <c r="F3490">
        <v>2005</v>
      </c>
      <c r="G3490" t="s">
        <v>292</v>
      </c>
      <c r="H3490" t="s">
        <v>170</v>
      </c>
      <c r="I3490" t="s">
        <v>293</v>
      </c>
      <c r="J3490">
        <v>79.274000000000001</v>
      </c>
      <c r="K3490" t="s">
        <v>462</v>
      </c>
    </row>
    <row r="3491" spans="1:11" x14ac:dyDescent="0.25">
      <c r="A3491" t="s">
        <v>289</v>
      </c>
      <c r="B3491" t="s">
        <v>462</v>
      </c>
      <c r="C3491" t="s">
        <v>504</v>
      </c>
      <c r="D3491" t="s">
        <v>43</v>
      </c>
      <c r="E3491" t="s">
        <v>415</v>
      </c>
      <c r="F3491">
        <v>2006</v>
      </c>
      <c r="G3491" t="s">
        <v>292</v>
      </c>
      <c r="H3491" t="s">
        <v>170</v>
      </c>
      <c r="I3491" t="s">
        <v>293</v>
      </c>
      <c r="J3491">
        <v>82.965999999999994</v>
      </c>
      <c r="K3491" t="s">
        <v>462</v>
      </c>
    </row>
    <row r="3492" spans="1:11" x14ac:dyDescent="0.25">
      <c r="A3492" t="s">
        <v>289</v>
      </c>
      <c r="B3492" t="s">
        <v>462</v>
      </c>
      <c r="C3492" t="s">
        <v>504</v>
      </c>
      <c r="D3492" t="s">
        <v>43</v>
      </c>
      <c r="E3492" t="s">
        <v>415</v>
      </c>
      <c r="F3492">
        <v>2007</v>
      </c>
      <c r="G3492" t="s">
        <v>292</v>
      </c>
      <c r="H3492" t="s">
        <v>170</v>
      </c>
      <c r="I3492" t="s">
        <v>293</v>
      </c>
      <c r="J3492">
        <v>83.894999999999996</v>
      </c>
      <c r="K3492" t="s">
        <v>462</v>
      </c>
    </row>
    <row r="3493" spans="1:11" x14ac:dyDescent="0.25">
      <c r="A3493" t="s">
        <v>289</v>
      </c>
      <c r="B3493" t="s">
        <v>462</v>
      </c>
      <c r="C3493" t="s">
        <v>504</v>
      </c>
      <c r="D3493" t="s">
        <v>43</v>
      </c>
      <c r="E3493" t="s">
        <v>415</v>
      </c>
      <c r="F3493">
        <v>2008</v>
      </c>
      <c r="G3493" t="s">
        <v>292</v>
      </c>
      <c r="H3493" t="s">
        <v>170</v>
      </c>
      <c r="I3493" t="s">
        <v>293</v>
      </c>
      <c r="J3493">
        <v>83.257000000000005</v>
      </c>
      <c r="K3493" t="s">
        <v>462</v>
      </c>
    </row>
    <row r="3494" spans="1:11" x14ac:dyDescent="0.25">
      <c r="A3494" t="s">
        <v>289</v>
      </c>
      <c r="B3494" t="s">
        <v>462</v>
      </c>
      <c r="C3494" t="s">
        <v>504</v>
      </c>
      <c r="D3494" t="s">
        <v>43</v>
      </c>
      <c r="E3494" t="s">
        <v>415</v>
      </c>
      <c r="F3494">
        <v>2009</v>
      </c>
      <c r="G3494" t="s">
        <v>292</v>
      </c>
      <c r="H3494" t="s">
        <v>170</v>
      </c>
      <c r="I3494" t="s">
        <v>293</v>
      </c>
      <c r="J3494">
        <v>80.009</v>
      </c>
      <c r="K3494" t="s">
        <v>462</v>
      </c>
    </row>
    <row r="3495" spans="1:11" x14ac:dyDescent="0.25">
      <c r="A3495" t="s">
        <v>289</v>
      </c>
      <c r="B3495" t="s">
        <v>462</v>
      </c>
      <c r="C3495" t="s">
        <v>504</v>
      </c>
      <c r="D3495" t="s">
        <v>43</v>
      </c>
      <c r="E3495" t="s">
        <v>415</v>
      </c>
      <c r="F3495">
        <v>2010</v>
      </c>
      <c r="G3495" t="s">
        <v>292</v>
      </c>
      <c r="H3495" t="s">
        <v>170</v>
      </c>
      <c r="I3495" t="s">
        <v>293</v>
      </c>
      <c r="J3495">
        <v>80.126000000000005</v>
      </c>
      <c r="K3495" t="s">
        <v>462</v>
      </c>
    </row>
    <row r="3496" spans="1:11" x14ac:dyDescent="0.25">
      <c r="A3496" t="s">
        <v>289</v>
      </c>
      <c r="B3496" t="s">
        <v>462</v>
      </c>
      <c r="C3496" t="s">
        <v>504</v>
      </c>
      <c r="D3496" t="s">
        <v>43</v>
      </c>
      <c r="E3496" t="s">
        <v>415</v>
      </c>
      <c r="F3496">
        <v>2011</v>
      </c>
      <c r="G3496" t="s">
        <v>292</v>
      </c>
      <c r="H3496" t="s">
        <v>170</v>
      </c>
      <c r="I3496" t="s">
        <v>293</v>
      </c>
      <c r="J3496">
        <v>80.947000000000003</v>
      </c>
      <c r="K3496" t="s">
        <v>462</v>
      </c>
    </row>
    <row r="3497" spans="1:11" x14ac:dyDescent="0.25">
      <c r="A3497" t="s">
        <v>289</v>
      </c>
      <c r="B3497" t="s">
        <v>462</v>
      </c>
      <c r="C3497" t="s">
        <v>504</v>
      </c>
      <c r="D3497" t="s">
        <v>43</v>
      </c>
      <c r="E3497" t="s">
        <v>415</v>
      </c>
      <c r="F3497">
        <v>2012</v>
      </c>
      <c r="G3497" t="s">
        <v>292</v>
      </c>
      <c r="H3497" t="s">
        <v>170</v>
      </c>
      <c r="I3497" t="s">
        <v>293</v>
      </c>
      <c r="J3497">
        <v>81.631</v>
      </c>
      <c r="K3497" t="s">
        <v>462</v>
      </c>
    </row>
    <row r="3498" spans="1:11" x14ac:dyDescent="0.25">
      <c r="A3498" t="s">
        <v>289</v>
      </c>
      <c r="B3498" t="s">
        <v>462</v>
      </c>
      <c r="C3498" t="s">
        <v>504</v>
      </c>
      <c r="D3498" t="s">
        <v>43</v>
      </c>
      <c r="E3498" t="s">
        <v>415</v>
      </c>
      <c r="F3498">
        <v>2013</v>
      </c>
      <c r="G3498" t="s">
        <v>292</v>
      </c>
      <c r="H3498" t="s">
        <v>170</v>
      </c>
      <c r="I3498" t="s">
        <v>293</v>
      </c>
      <c r="J3498">
        <v>85.986000000000004</v>
      </c>
      <c r="K3498" t="s">
        <v>462</v>
      </c>
    </row>
    <row r="3499" spans="1:11" x14ac:dyDescent="0.25">
      <c r="A3499" t="s">
        <v>289</v>
      </c>
      <c r="B3499" t="s">
        <v>462</v>
      </c>
      <c r="C3499" t="s">
        <v>504</v>
      </c>
      <c r="D3499" t="s">
        <v>43</v>
      </c>
      <c r="E3499" t="s">
        <v>415</v>
      </c>
      <c r="F3499">
        <v>2014</v>
      </c>
      <c r="G3499" t="s">
        <v>292</v>
      </c>
      <c r="H3499" t="s">
        <v>170</v>
      </c>
      <c r="I3499" t="s">
        <v>293</v>
      </c>
      <c r="J3499">
        <v>90.974000000000004</v>
      </c>
      <c r="K3499" t="s">
        <v>462</v>
      </c>
    </row>
    <row r="3500" spans="1:11" x14ac:dyDescent="0.25">
      <c r="A3500" t="s">
        <v>289</v>
      </c>
      <c r="B3500" t="s">
        <v>462</v>
      </c>
      <c r="C3500" t="s">
        <v>504</v>
      </c>
      <c r="D3500" t="s">
        <v>43</v>
      </c>
      <c r="E3500" t="s">
        <v>415</v>
      </c>
      <c r="F3500">
        <v>2015</v>
      </c>
      <c r="G3500" t="s">
        <v>292</v>
      </c>
      <c r="H3500" t="s">
        <v>170</v>
      </c>
      <c r="I3500" t="s">
        <v>293</v>
      </c>
      <c r="J3500">
        <v>92.712000000000003</v>
      </c>
      <c r="K3500" t="s">
        <v>462</v>
      </c>
    </row>
    <row r="3501" spans="1:11" x14ac:dyDescent="0.25">
      <c r="A3501" t="s">
        <v>289</v>
      </c>
      <c r="B3501" t="s">
        <v>462</v>
      </c>
      <c r="C3501" t="s">
        <v>504</v>
      </c>
      <c r="D3501" t="s">
        <v>43</v>
      </c>
      <c r="E3501" t="s">
        <v>415</v>
      </c>
      <c r="F3501">
        <v>2016</v>
      </c>
      <c r="G3501" t="s">
        <v>292</v>
      </c>
      <c r="H3501" t="s">
        <v>170</v>
      </c>
      <c r="I3501" t="s">
        <v>293</v>
      </c>
      <c r="J3501">
        <v>95.546000000000006</v>
      </c>
      <c r="K3501" t="s">
        <v>462</v>
      </c>
    </row>
    <row r="3502" spans="1:11" x14ac:dyDescent="0.25">
      <c r="A3502" t="s">
        <v>289</v>
      </c>
      <c r="B3502" t="s">
        <v>462</v>
      </c>
      <c r="C3502" t="s">
        <v>504</v>
      </c>
      <c r="D3502" t="s">
        <v>43</v>
      </c>
      <c r="E3502" t="s">
        <v>415</v>
      </c>
      <c r="F3502">
        <v>2017</v>
      </c>
      <c r="G3502" t="s">
        <v>292</v>
      </c>
      <c r="H3502" t="s">
        <v>170</v>
      </c>
      <c r="I3502" t="s">
        <v>293</v>
      </c>
      <c r="J3502">
        <v>100</v>
      </c>
      <c r="K3502" t="s">
        <v>462</v>
      </c>
    </row>
    <row r="3503" spans="1:11" x14ac:dyDescent="0.25">
      <c r="A3503" t="s">
        <v>289</v>
      </c>
      <c r="B3503" t="s">
        <v>462</v>
      </c>
      <c r="C3503" t="s">
        <v>504</v>
      </c>
      <c r="D3503" t="s">
        <v>43</v>
      </c>
      <c r="E3503" t="s">
        <v>415</v>
      </c>
      <c r="F3503">
        <v>2018</v>
      </c>
      <c r="G3503" t="s">
        <v>292</v>
      </c>
      <c r="H3503" t="s">
        <v>170</v>
      </c>
      <c r="I3503" t="s">
        <v>293</v>
      </c>
      <c r="J3503">
        <v>106.402</v>
      </c>
      <c r="K3503" t="s">
        <v>462</v>
      </c>
    </row>
    <row r="3504" spans="1:11" x14ac:dyDescent="0.25">
      <c r="A3504" t="s">
        <v>289</v>
      </c>
      <c r="B3504" t="s">
        <v>462</v>
      </c>
      <c r="C3504" t="s">
        <v>504</v>
      </c>
      <c r="D3504" t="s">
        <v>43</v>
      </c>
      <c r="E3504" t="s">
        <v>415</v>
      </c>
      <c r="F3504">
        <v>2019</v>
      </c>
      <c r="G3504" t="s">
        <v>292</v>
      </c>
      <c r="H3504" t="s">
        <v>170</v>
      </c>
      <c r="I3504" t="s">
        <v>293</v>
      </c>
      <c r="J3504">
        <v>109.47799999999999</v>
      </c>
      <c r="K3504" t="s">
        <v>462</v>
      </c>
    </row>
    <row r="3505" spans="1:11" x14ac:dyDescent="0.25">
      <c r="A3505" t="s">
        <v>289</v>
      </c>
      <c r="B3505" t="s">
        <v>462</v>
      </c>
      <c r="C3505" t="s">
        <v>504</v>
      </c>
      <c r="D3505" t="s">
        <v>43</v>
      </c>
      <c r="E3505" t="s">
        <v>415</v>
      </c>
      <c r="F3505">
        <v>2020</v>
      </c>
      <c r="G3505" t="s">
        <v>292</v>
      </c>
      <c r="H3505" t="s">
        <v>170</v>
      </c>
      <c r="I3505" t="s">
        <v>293</v>
      </c>
      <c r="J3505">
        <v>113.108</v>
      </c>
      <c r="K3505" t="s">
        <v>462</v>
      </c>
    </row>
    <row r="3506" spans="1:11" x14ac:dyDescent="0.25">
      <c r="A3506" t="s">
        <v>289</v>
      </c>
      <c r="B3506" t="s">
        <v>462</v>
      </c>
      <c r="C3506" t="s">
        <v>504</v>
      </c>
      <c r="D3506" t="s">
        <v>43</v>
      </c>
      <c r="E3506" t="s">
        <v>415</v>
      </c>
      <c r="F3506">
        <v>2021</v>
      </c>
      <c r="G3506" t="s">
        <v>292</v>
      </c>
      <c r="H3506" t="s">
        <v>170</v>
      </c>
      <c r="I3506" t="s">
        <v>293</v>
      </c>
      <c r="J3506">
        <v>126.56699999999999</v>
      </c>
      <c r="K3506" t="s">
        <v>462</v>
      </c>
    </row>
    <row r="3507" spans="1:11" x14ac:dyDescent="0.25">
      <c r="A3507" t="s">
        <v>289</v>
      </c>
      <c r="B3507" t="s">
        <v>462</v>
      </c>
      <c r="C3507" t="s">
        <v>504</v>
      </c>
      <c r="D3507" t="s">
        <v>43</v>
      </c>
      <c r="E3507" t="s">
        <v>415</v>
      </c>
      <c r="F3507">
        <v>2022</v>
      </c>
      <c r="G3507" t="s">
        <v>292</v>
      </c>
      <c r="H3507" t="s">
        <v>170</v>
      </c>
      <c r="I3507" t="s">
        <v>293</v>
      </c>
      <c r="J3507">
        <v>143.31800000000001</v>
      </c>
      <c r="K3507" t="s">
        <v>462</v>
      </c>
    </row>
    <row r="3508" spans="1:11" x14ac:dyDescent="0.25">
      <c r="A3508" t="s">
        <v>289</v>
      </c>
      <c r="B3508" t="s">
        <v>462</v>
      </c>
      <c r="C3508" t="s">
        <v>505</v>
      </c>
      <c r="D3508" t="s">
        <v>44</v>
      </c>
      <c r="E3508" t="s">
        <v>445</v>
      </c>
      <c r="F3508">
        <v>1946</v>
      </c>
      <c r="G3508" t="s">
        <v>292</v>
      </c>
      <c r="H3508" t="s">
        <v>170</v>
      </c>
      <c r="I3508" t="s">
        <v>293</v>
      </c>
      <c r="J3508">
        <v>28.09</v>
      </c>
      <c r="K3508" t="s">
        <v>462</v>
      </c>
    </row>
    <row r="3509" spans="1:11" x14ac:dyDescent="0.25">
      <c r="A3509" t="s">
        <v>289</v>
      </c>
      <c r="B3509" t="s">
        <v>462</v>
      </c>
      <c r="C3509" t="s">
        <v>505</v>
      </c>
      <c r="D3509" t="s">
        <v>44</v>
      </c>
      <c r="E3509" t="s">
        <v>445</v>
      </c>
      <c r="F3509">
        <v>1947</v>
      </c>
      <c r="G3509" t="s">
        <v>292</v>
      </c>
      <c r="H3509" t="s">
        <v>170</v>
      </c>
      <c r="I3509" t="s">
        <v>293</v>
      </c>
      <c r="J3509">
        <v>28.582999999999998</v>
      </c>
      <c r="K3509" t="s">
        <v>462</v>
      </c>
    </row>
    <row r="3510" spans="1:11" x14ac:dyDescent="0.25">
      <c r="A3510" t="s">
        <v>289</v>
      </c>
      <c r="B3510" t="s">
        <v>462</v>
      </c>
      <c r="C3510" t="s">
        <v>505</v>
      </c>
      <c r="D3510" t="s">
        <v>44</v>
      </c>
      <c r="E3510" t="s">
        <v>445</v>
      </c>
      <c r="F3510">
        <v>1948</v>
      </c>
      <c r="G3510" t="s">
        <v>292</v>
      </c>
      <c r="H3510" t="s">
        <v>170</v>
      </c>
      <c r="I3510" t="s">
        <v>293</v>
      </c>
      <c r="J3510">
        <v>28.934000000000001</v>
      </c>
      <c r="K3510" t="s">
        <v>462</v>
      </c>
    </row>
    <row r="3511" spans="1:11" x14ac:dyDescent="0.25">
      <c r="A3511" t="s">
        <v>289</v>
      </c>
      <c r="B3511" t="s">
        <v>462</v>
      </c>
      <c r="C3511" t="s">
        <v>505</v>
      </c>
      <c r="D3511" t="s">
        <v>44</v>
      </c>
      <c r="E3511" t="s">
        <v>445</v>
      </c>
      <c r="F3511">
        <v>1949</v>
      </c>
      <c r="G3511" t="s">
        <v>292</v>
      </c>
      <c r="H3511" t="s">
        <v>170</v>
      </c>
      <c r="I3511" t="s">
        <v>293</v>
      </c>
      <c r="J3511">
        <v>28.541</v>
      </c>
      <c r="K3511" t="s">
        <v>462</v>
      </c>
    </row>
    <row r="3512" spans="1:11" x14ac:dyDescent="0.25">
      <c r="A3512" t="s">
        <v>289</v>
      </c>
      <c r="B3512" t="s">
        <v>462</v>
      </c>
      <c r="C3512" t="s">
        <v>505</v>
      </c>
      <c r="D3512" t="s">
        <v>44</v>
      </c>
      <c r="E3512" t="s">
        <v>445</v>
      </c>
      <c r="F3512">
        <v>1950</v>
      </c>
      <c r="G3512" t="s">
        <v>292</v>
      </c>
      <c r="H3512" t="s">
        <v>170</v>
      </c>
      <c r="I3512" t="s">
        <v>293</v>
      </c>
      <c r="J3512">
        <v>30.02</v>
      </c>
      <c r="K3512" t="s">
        <v>462</v>
      </c>
    </row>
    <row r="3513" spans="1:11" x14ac:dyDescent="0.25">
      <c r="A3513" t="s">
        <v>289</v>
      </c>
      <c r="B3513" t="s">
        <v>462</v>
      </c>
      <c r="C3513" t="s">
        <v>505</v>
      </c>
      <c r="D3513" t="s">
        <v>44</v>
      </c>
      <c r="E3513" t="s">
        <v>445</v>
      </c>
      <c r="F3513">
        <v>1951</v>
      </c>
      <c r="G3513" t="s">
        <v>292</v>
      </c>
      <c r="H3513" t="s">
        <v>170</v>
      </c>
      <c r="I3513" t="s">
        <v>293</v>
      </c>
      <c r="J3513">
        <v>31.087</v>
      </c>
      <c r="K3513" t="s">
        <v>462</v>
      </c>
    </row>
    <row r="3514" spans="1:11" x14ac:dyDescent="0.25">
      <c r="A3514" t="s">
        <v>289</v>
      </c>
      <c r="B3514" t="s">
        <v>462</v>
      </c>
      <c r="C3514" t="s">
        <v>505</v>
      </c>
      <c r="D3514" t="s">
        <v>44</v>
      </c>
      <c r="E3514" t="s">
        <v>445</v>
      </c>
      <c r="F3514">
        <v>1952</v>
      </c>
      <c r="G3514" t="s">
        <v>292</v>
      </c>
      <c r="H3514" t="s">
        <v>170</v>
      </c>
      <c r="I3514" t="s">
        <v>293</v>
      </c>
      <c r="J3514">
        <v>31.03</v>
      </c>
      <c r="K3514" t="s">
        <v>462</v>
      </c>
    </row>
    <row r="3515" spans="1:11" x14ac:dyDescent="0.25">
      <c r="A3515" t="s">
        <v>289</v>
      </c>
      <c r="B3515" t="s">
        <v>462</v>
      </c>
      <c r="C3515" t="s">
        <v>505</v>
      </c>
      <c r="D3515" t="s">
        <v>44</v>
      </c>
      <c r="E3515" t="s">
        <v>445</v>
      </c>
      <c r="F3515">
        <v>1953</v>
      </c>
      <c r="G3515" t="s">
        <v>292</v>
      </c>
      <c r="H3515" t="s">
        <v>170</v>
      </c>
      <c r="I3515" t="s">
        <v>293</v>
      </c>
      <c r="J3515">
        <v>30.494</v>
      </c>
      <c r="K3515" t="s">
        <v>462</v>
      </c>
    </row>
    <row r="3516" spans="1:11" x14ac:dyDescent="0.25">
      <c r="A3516" t="s">
        <v>289</v>
      </c>
      <c r="B3516" t="s">
        <v>462</v>
      </c>
      <c r="C3516" t="s">
        <v>505</v>
      </c>
      <c r="D3516" t="s">
        <v>44</v>
      </c>
      <c r="E3516" t="s">
        <v>445</v>
      </c>
      <c r="F3516">
        <v>1954</v>
      </c>
      <c r="G3516" t="s">
        <v>292</v>
      </c>
      <c r="H3516" t="s">
        <v>170</v>
      </c>
      <c r="I3516" t="s">
        <v>293</v>
      </c>
      <c r="J3516">
        <v>29.24</v>
      </c>
      <c r="K3516" t="s">
        <v>462</v>
      </c>
    </row>
    <row r="3517" spans="1:11" x14ac:dyDescent="0.25">
      <c r="A3517" t="s">
        <v>289</v>
      </c>
      <c r="B3517" t="s">
        <v>462</v>
      </c>
      <c r="C3517" t="s">
        <v>505</v>
      </c>
      <c r="D3517" t="s">
        <v>44</v>
      </c>
      <c r="E3517" t="s">
        <v>445</v>
      </c>
      <c r="F3517">
        <v>1955</v>
      </c>
      <c r="G3517" t="s">
        <v>292</v>
      </c>
      <c r="H3517" t="s">
        <v>170</v>
      </c>
      <c r="I3517" t="s">
        <v>293</v>
      </c>
      <c r="J3517">
        <v>28.068000000000001</v>
      </c>
      <c r="K3517" t="s">
        <v>462</v>
      </c>
    </row>
    <row r="3518" spans="1:11" x14ac:dyDescent="0.25">
      <c r="A3518" t="s">
        <v>289</v>
      </c>
      <c r="B3518" t="s">
        <v>462</v>
      </c>
      <c r="C3518" t="s">
        <v>505</v>
      </c>
      <c r="D3518" t="s">
        <v>44</v>
      </c>
      <c r="E3518" t="s">
        <v>445</v>
      </c>
      <c r="F3518">
        <v>1956</v>
      </c>
      <c r="G3518" t="s">
        <v>292</v>
      </c>
      <c r="H3518" t="s">
        <v>170</v>
      </c>
      <c r="I3518" t="s">
        <v>293</v>
      </c>
      <c r="J3518">
        <v>27.832000000000001</v>
      </c>
      <c r="K3518" t="s">
        <v>462</v>
      </c>
    </row>
    <row r="3519" spans="1:11" x14ac:dyDescent="0.25">
      <c r="A3519" t="s">
        <v>289</v>
      </c>
      <c r="B3519" t="s">
        <v>462</v>
      </c>
      <c r="C3519" t="s">
        <v>505</v>
      </c>
      <c r="D3519" t="s">
        <v>44</v>
      </c>
      <c r="E3519" t="s">
        <v>445</v>
      </c>
      <c r="F3519">
        <v>1957</v>
      </c>
      <c r="G3519" t="s">
        <v>292</v>
      </c>
      <c r="H3519" t="s">
        <v>170</v>
      </c>
      <c r="I3519" t="s">
        <v>293</v>
      </c>
      <c r="J3519">
        <v>26.774000000000001</v>
      </c>
      <c r="K3519" t="s">
        <v>462</v>
      </c>
    </row>
    <row r="3520" spans="1:11" x14ac:dyDescent="0.25">
      <c r="A3520" t="s">
        <v>289</v>
      </c>
      <c r="B3520" t="s">
        <v>462</v>
      </c>
      <c r="C3520" t="s">
        <v>505</v>
      </c>
      <c r="D3520" t="s">
        <v>44</v>
      </c>
      <c r="E3520" t="s">
        <v>445</v>
      </c>
      <c r="F3520">
        <v>1958</v>
      </c>
      <c r="G3520" t="s">
        <v>292</v>
      </c>
      <c r="H3520" t="s">
        <v>170</v>
      </c>
      <c r="I3520" t="s">
        <v>293</v>
      </c>
      <c r="J3520">
        <v>25.027000000000001</v>
      </c>
      <c r="K3520" t="s">
        <v>462</v>
      </c>
    </row>
    <row r="3521" spans="1:11" x14ac:dyDescent="0.25">
      <c r="A3521" t="s">
        <v>289</v>
      </c>
      <c r="B3521" t="s">
        <v>462</v>
      </c>
      <c r="C3521" t="s">
        <v>505</v>
      </c>
      <c r="D3521" t="s">
        <v>44</v>
      </c>
      <c r="E3521" t="s">
        <v>445</v>
      </c>
      <c r="F3521">
        <v>1959</v>
      </c>
      <c r="G3521" t="s">
        <v>292</v>
      </c>
      <c r="H3521" t="s">
        <v>170</v>
      </c>
      <c r="I3521" t="s">
        <v>293</v>
      </c>
      <c r="J3521">
        <v>24.052</v>
      </c>
      <c r="K3521" t="s">
        <v>462</v>
      </c>
    </row>
    <row r="3522" spans="1:11" x14ac:dyDescent="0.25">
      <c r="A3522" t="s">
        <v>289</v>
      </c>
      <c r="B3522" t="s">
        <v>462</v>
      </c>
      <c r="C3522" t="s">
        <v>505</v>
      </c>
      <c r="D3522" t="s">
        <v>44</v>
      </c>
      <c r="E3522" t="s">
        <v>445</v>
      </c>
      <c r="F3522">
        <v>1960</v>
      </c>
      <c r="G3522" t="s">
        <v>292</v>
      </c>
      <c r="H3522" t="s">
        <v>170</v>
      </c>
      <c r="I3522" t="s">
        <v>293</v>
      </c>
      <c r="J3522">
        <v>23.146000000000001</v>
      </c>
      <c r="K3522" t="s">
        <v>462</v>
      </c>
    </row>
    <row r="3523" spans="1:11" x14ac:dyDescent="0.25">
      <c r="A3523" t="s">
        <v>289</v>
      </c>
      <c r="B3523" t="s">
        <v>462</v>
      </c>
      <c r="C3523" t="s">
        <v>505</v>
      </c>
      <c r="D3523" t="s">
        <v>44</v>
      </c>
      <c r="E3523" t="s">
        <v>445</v>
      </c>
      <c r="F3523">
        <v>1961</v>
      </c>
      <c r="G3523" t="s">
        <v>292</v>
      </c>
      <c r="H3523" t="s">
        <v>170</v>
      </c>
      <c r="I3523" t="s">
        <v>293</v>
      </c>
      <c r="J3523">
        <v>22.501000000000001</v>
      </c>
      <c r="K3523" t="s">
        <v>462</v>
      </c>
    </row>
    <row r="3524" spans="1:11" x14ac:dyDescent="0.25">
      <c r="A3524" t="s">
        <v>289</v>
      </c>
      <c r="B3524" t="s">
        <v>462</v>
      </c>
      <c r="C3524" t="s">
        <v>505</v>
      </c>
      <c r="D3524" t="s">
        <v>44</v>
      </c>
      <c r="E3524" t="s">
        <v>445</v>
      </c>
      <c r="F3524">
        <v>1962</v>
      </c>
      <c r="G3524" t="s">
        <v>292</v>
      </c>
      <c r="H3524" t="s">
        <v>170</v>
      </c>
      <c r="I3524" t="s">
        <v>293</v>
      </c>
      <c r="J3524">
        <v>19.629000000000001</v>
      </c>
      <c r="K3524" t="s">
        <v>462</v>
      </c>
    </row>
    <row r="3525" spans="1:11" x14ac:dyDescent="0.25">
      <c r="A3525" t="s">
        <v>289</v>
      </c>
      <c r="B3525" t="s">
        <v>462</v>
      </c>
      <c r="C3525" t="s">
        <v>505</v>
      </c>
      <c r="D3525" t="s">
        <v>44</v>
      </c>
      <c r="E3525" t="s">
        <v>445</v>
      </c>
      <c r="F3525">
        <v>1963</v>
      </c>
      <c r="G3525" t="s">
        <v>292</v>
      </c>
      <c r="H3525" t="s">
        <v>170</v>
      </c>
      <c r="I3525" t="s">
        <v>293</v>
      </c>
      <c r="J3525">
        <v>17.332999999999998</v>
      </c>
      <c r="K3525" t="s">
        <v>462</v>
      </c>
    </row>
    <row r="3526" spans="1:11" x14ac:dyDescent="0.25">
      <c r="A3526" t="s">
        <v>289</v>
      </c>
      <c r="B3526" t="s">
        <v>462</v>
      </c>
      <c r="C3526" t="s">
        <v>505</v>
      </c>
      <c r="D3526" t="s">
        <v>44</v>
      </c>
      <c r="E3526" t="s">
        <v>445</v>
      </c>
      <c r="F3526">
        <v>1964</v>
      </c>
      <c r="G3526" t="s">
        <v>292</v>
      </c>
      <c r="H3526" t="s">
        <v>170</v>
      </c>
      <c r="I3526" t="s">
        <v>293</v>
      </c>
      <c r="J3526">
        <v>16.991</v>
      </c>
      <c r="K3526" t="s">
        <v>462</v>
      </c>
    </row>
    <row r="3527" spans="1:11" x14ac:dyDescent="0.25">
      <c r="A3527" t="s">
        <v>289</v>
      </c>
      <c r="B3527" t="s">
        <v>462</v>
      </c>
      <c r="C3527" t="s">
        <v>505</v>
      </c>
      <c r="D3527" t="s">
        <v>44</v>
      </c>
      <c r="E3527" t="s">
        <v>445</v>
      </c>
      <c r="F3527">
        <v>1965</v>
      </c>
      <c r="G3527" t="s">
        <v>292</v>
      </c>
      <c r="H3527" t="s">
        <v>170</v>
      </c>
      <c r="I3527" t="s">
        <v>293</v>
      </c>
      <c r="J3527">
        <v>16.786999999999999</v>
      </c>
      <c r="K3527" t="s">
        <v>462</v>
      </c>
    </row>
    <row r="3528" spans="1:11" x14ac:dyDescent="0.25">
      <c r="A3528" t="s">
        <v>289</v>
      </c>
      <c r="B3528" t="s">
        <v>462</v>
      </c>
      <c r="C3528" t="s">
        <v>505</v>
      </c>
      <c r="D3528" t="s">
        <v>44</v>
      </c>
      <c r="E3528" t="s">
        <v>445</v>
      </c>
      <c r="F3528">
        <v>1966</v>
      </c>
      <c r="G3528" t="s">
        <v>292</v>
      </c>
      <c r="H3528" t="s">
        <v>170</v>
      </c>
      <c r="I3528" t="s">
        <v>293</v>
      </c>
      <c r="J3528">
        <v>15.922000000000001</v>
      </c>
      <c r="K3528" t="s">
        <v>462</v>
      </c>
    </row>
    <row r="3529" spans="1:11" x14ac:dyDescent="0.25">
      <c r="A3529" t="s">
        <v>289</v>
      </c>
      <c r="B3529" t="s">
        <v>462</v>
      </c>
      <c r="C3529" t="s">
        <v>505</v>
      </c>
      <c r="D3529" t="s">
        <v>44</v>
      </c>
      <c r="E3529" t="s">
        <v>445</v>
      </c>
      <c r="F3529">
        <v>1967</v>
      </c>
      <c r="G3529" t="s">
        <v>292</v>
      </c>
      <c r="H3529" t="s">
        <v>170</v>
      </c>
      <c r="I3529" t="s">
        <v>293</v>
      </c>
      <c r="J3529">
        <v>15.608000000000001</v>
      </c>
      <c r="K3529" t="s">
        <v>462</v>
      </c>
    </row>
    <row r="3530" spans="1:11" x14ac:dyDescent="0.25">
      <c r="A3530" t="s">
        <v>289</v>
      </c>
      <c r="B3530" t="s">
        <v>462</v>
      </c>
      <c r="C3530" t="s">
        <v>505</v>
      </c>
      <c r="D3530" t="s">
        <v>44</v>
      </c>
      <c r="E3530" t="s">
        <v>445</v>
      </c>
      <c r="F3530">
        <v>1968</v>
      </c>
      <c r="G3530" t="s">
        <v>292</v>
      </c>
      <c r="H3530" t="s">
        <v>170</v>
      </c>
      <c r="I3530" t="s">
        <v>293</v>
      </c>
      <c r="J3530">
        <v>15.701000000000001</v>
      </c>
      <c r="K3530" t="s">
        <v>462</v>
      </c>
    </row>
    <row r="3531" spans="1:11" x14ac:dyDescent="0.25">
      <c r="A3531" t="s">
        <v>289</v>
      </c>
      <c r="B3531" t="s">
        <v>462</v>
      </c>
      <c r="C3531" t="s">
        <v>505</v>
      </c>
      <c r="D3531" t="s">
        <v>44</v>
      </c>
      <c r="E3531" t="s">
        <v>445</v>
      </c>
      <c r="F3531">
        <v>1969</v>
      </c>
      <c r="G3531" t="s">
        <v>292</v>
      </c>
      <c r="H3531" t="s">
        <v>170</v>
      </c>
      <c r="I3531" t="s">
        <v>293</v>
      </c>
      <c r="J3531">
        <v>16.808</v>
      </c>
      <c r="K3531" t="s">
        <v>462</v>
      </c>
    </row>
    <row r="3532" spans="1:11" x14ac:dyDescent="0.25">
      <c r="A3532" t="s">
        <v>289</v>
      </c>
      <c r="B3532" t="s">
        <v>462</v>
      </c>
      <c r="C3532" t="s">
        <v>505</v>
      </c>
      <c r="D3532" t="s">
        <v>44</v>
      </c>
      <c r="E3532" t="s">
        <v>445</v>
      </c>
      <c r="F3532">
        <v>1970</v>
      </c>
      <c r="G3532" t="s">
        <v>292</v>
      </c>
      <c r="H3532" t="s">
        <v>170</v>
      </c>
      <c r="I3532" t="s">
        <v>293</v>
      </c>
      <c r="J3532">
        <v>17.460999999999999</v>
      </c>
      <c r="K3532" t="s">
        <v>462</v>
      </c>
    </row>
    <row r="3533" spans="1:11" x14ac:dyDescent="0.25">
      <c r="A3533" t="s">
        <v>289</v>
      </c>
      <c r="B3533" t="s">
        <v>462</v>
      </c>
      <c r="C3533" t="s">
        <v>505</v>
      </c>
      <c r="D3533" t="s">
        <v>44</v>
      </c>
      <c r="E3533" t="s">
        <v>445</v>
      </c>
      <c r="F3533">
        <v>1971</v>
      </c>
      <c r="G3533" t="s">
        <v>292</v>
      </c>
      <c r="H3533" t="s">
        <v>170</v>
      </c>
      <c r="I3533" t="s">
        <v>293</v>
      </c>
      <c r="J3533">
        <v>17.452000000000002</v>
      </c>
      <c r="K3533" t="s">
        <v>462</v>
      </c>
    </row>
    <row r="3534" spans="1:11" x14ac:dyDescent="0.25">
      <c r="A3534" t="s">
        <v>289</v>
      </c>
      <c r="B3534" t="s">
        <v>462</v>
      </c>
      <c r="C3534" t="s">
        <v>505</v>
      </c>
      <c r="D3534" t="s">
        <v>44</v>
      </c>
      <c r="E3534" t="s">
        <v>445</v>
      </c>
      <c r="F3534">
        <v>1972</v>
      </c>
      <c r="G3534" t="s">
        <v>292</v>
      </c>
      <c r="H3534" t="s">
        <v>170</v>
      </c>
      <c r="I3534" t="s">
        <v>293</v>
      </c>
      <c r="J3534">
        <v>17.114000000000001</v>
      </c>
      <c r="K3534" t="s">
        <v>462</v>
      </c>
    </row>
    <row r="3535" spans="1:11" x14ac:dyDescent="0.25">
      <c r="A3535" t="s">
        <v>289</v>
      </c>
      <c r="B3535" t="s">
        <v>462</v>
      </c>
      <c r="C3535" t="s">
        <v>505</v>
      </c>
      <c r="D3535" t="s">
        <v>44</v>
      </c>
      <c r="E3535" t="s">
        <v>445</v>
      </c>
      <c r="F3535">
        <v>1973</v>
      </c>
      <c r="G3535" t="s">
        <v>292</v>
      </c>
      <c r="H3535" t="s">
        <v>170</v>
      </c>
      <c r="I3535" t="s">
        <v>293</v>
      </c>
      <c r="J3535">
        <v>17.945</v>
      </c>
      <c r="K3535" t="s">
        <v>462</v>
      </c>
    </row>
    <row r="3536" spans="1:11" x14ac:dyDescent="0.25">
      <c r="A3536" t="s">
        <v>289</v>
      </c>
      <c r="B3536" t="s">
        <v>462</v>
      </c>
      <c r="C3536" t="s">
        <v>505</v>
      </c>
      <c r="D3536" t="s">
        <v>44</v>
      </c>
      <c r="E3536" t="s">
        <v>445</v>
      </c>
      <c r="F3536">
        <v>1974</v>
      </c>
      <c r="G3536" t="s">
        <v>292</v>
      </c>
      <c r="H3536" t="s">
        <v>170</v>
      </c>
      <c r="I3536" t="s">
        <v>293</v>
      </c>
      <c r="J3536">
        <v>19.710999999999999</v>
      </c>
      <c r="K3536" t="s">
        <v>462</v>
      </c>
    </row>
    <row r="3537" spans="1:11" x14ac:dyDescent="0.25">
      <c r="A3537" t="s">
        <v>289</v>
      </c>
      <c r="B3537" t="s">
        <v>462</v>
      </c>
      <c r="C3537" t="s">
        <v>505</v>
      </c>
      <c r="D3537" t="s">
        <v>44</v>
      </c>
      <c r="E3537" t="s">
        <v>445</v>
      </c>
      <c r="F3537">
        <v>1975</v>
      </c>
      <c r="G3537" t="s">
        <v>292</v>
      </c>
      <c r="H3537" t="s">
        <v>170</v>
      </c>
      <c r="I3537" t="s">
        <v>293</v>
      </c>
      <c r="J3537">
        <v>21.986000000000001</v>
      </c>
      <c r="K3537" t="s">
        <v>462</v>
      </c>
    </row>
    <row r="3538" spans="1:11" x14ac:dyDescent="0.25">
      <c r="A3538" t="s">
        <v>289</v>
      </c>
      <c r="B3538" t="s">
        <v>462</v>
      </c>
      <c r="C3538" t="s">
        <v>505</v>
      </c>
      <c r="D3538" t="s">
        <v>44</v>
      </c>
      <c r="E3538" t="s">
        <v>445</v>
      </c>
      <c r="F3538">
        <v>1976</v>
      </c>
      <c r="G3538" t="s">
        <v>292</v>
      </c>
      <c r="H3538" t="s">
        <v>170</v>
      </c>
      <c r="I3538" t="s">
        <v>293</v>
      </c>
      <c r="J3538">
        <v>23.266999999999999</v>
      </c>
      <c r="K3538" t="s">
        <v>462</v>
      </c>
    </row>
    <row r="3539" spans="1:11" x14ac:dyDescent="0.25">
      <c r="A3539" t="s">
        <v>289</v>
      </c>
      <c r="B3539" t="s">
        <v>462</v>
      </c>
      <c r="C3539" t="s">
        <v>505</v>
      </c>
      <c r="D3539" t="s">
        <v>44</v>
      </c>
      <c r="E3539" t="s">
        <v>445</v>
      </c>
      <c r="F3539">
        <v>1977</v>
      </c>
      <c r="G3539" t="s">
        <v>292</v>
      </c>
      <c r="H3539" t="s">
        <v>170</v>
      </c>
      <c r="I3539" t="s">
        <v>293</v>
      </c>
      <c r="J3539">
        <v>25.157</v>
      </c>
      <c r="K3539" t="s">
        <v>462</v>
      </c>
    </row>
    <row r="3540" spans="1:11" x14ac:dyDescent="0.25">
      <c r="A3540" t="s">
        <v>289</v>
      </c>
      <c r="B3540" t="s">
        <v>462</v>
      </c>
      <c r="C3540" t="s">
        <v>505</v>
      </c>
      <c r="D3540" t="s">
        <v>44</v>
      </c>
      <c r="E3540" t="s">
        <v>445</v>
      </c>
      <c r="F3540">
        <v>1978</v>
      </c>
      <c r="G3540" t="s">
        <v>292</v>
      </c>
      <c r="H3540" t="s">
        <v>170</v>
      </c>
      <c r="I3540" t="s">
        <v>293</v>
      </c>
      <c r="J3540">
        <v>27.245999999999999</v>
      </c>
      <c r="K3540" t="s">
        <v>462</v>
      </c>
    </row>
    <row r="3541" spans="1:11" x14ac:dyDescent="0.25">
      <c r="A3541" t="s">
        <v>289</v>
      </c>
      <c r="B3541" t="s">
        <v>462</v>
      </c>
      <c r="C3541" t="s">
        <v>505</v>
      </c>
      <c r="D3541" t="s">
        <v>44</v>
      </c>
      <c r="E3541" t="s">
        <v>445</v>
      </c>
      <c r="F3541">
        <v>1979</v>
      </c>
      <c r="G3541" t="s">
        <v>292</v>
      </c>
      <c r="H3541" t="s">
        <v>170</v>
      </c>
      <c r="I3541" t="s">
        <v>293</v>
      </c>
      <c r="J3541">
        <v>29.78</v>
      </c>
      <c r="K3541" t="s">
        <v>462</v>
      </c>
    </row>
    <row r="3542" spans="1:11" x14ac:dyDescent="0.25">
      <c r="A3542" t="s">
        <v>289</v>
      </c>
      <c r="B3542" t="s">
        <v>462</v>
      </c>
      <c r="C3542" t="s">
        <v>505</v>
      </c>
      <c r="D3542" t="s">
        <v>44</v>
      </c>
      <c r="E3542" t="s">
        <v>445</v>
      </c>
      <c r="F3542">
        <v>1980</v>
      </c>
      <c r="G3542" t="s">
        <v>292</v>
      </c>
      <c r="H3542" t="s">
        <v>170</v>
      </c>
      <c r="I3542" t="s">
        <v>293</v>
      </c>
      <c r="J3542">
        <v>32.374000000000002</v>
      </c>
      <c r="K3542" t="s">
        <v>462</v>
      </c>
    </row>
    <row r="3543" spans="1:11" x14ac:dyDescent="0.25">
      <c r="A3543" t="s">
        <v>289</v>
      </c>
      <c r="B3543" t="s">
        <v>462</v>
      </c>
      <c r="C3543" t="s">
        <v>505</v>
      </c>
      <c r="D3543" t="s">
        <v>44</v>
      </c>
      <c r="E3543" t="s">
        <v>445</v>
      </c>
      <c r="F3543">
        <v>1981</v>
      </c>
      <c r="G3543" t="s">
        <v>292</v>
      </c>
      <c r="H3543" t="s">
        <v>170</v>
      </c>
      <c r="I3543" t="s">
        <v>293</v>
      </c>
      <c r="J3543">
        <v>33.847000000000001</v>
      </c>
      <c r="K3543" t="s">
        <v>462</v>
      </c>
    </row>
    <row r="3544" spans="1:11" x14ac:dyDescent="0.25">
      <c r="A3544" t="s">
        <v>289</v>
      </c>
      <c r="B3544" t="s">
        <v>462</v>
      </c>
      <c r="C3544" t="s">
        <v>505</v>
      </c>
      <c r="D3544" t="s">
        <v>44</v>
      </c>
      <c r="E3544" t="s">
        <v>445</v>
      </c>
      <c r="F3544">
        <v>1982</v>
      </c>
      <c r="G3544" t="s">
        <v>292</v>
      </c>
      <c r="H3544" t="s">
        <v>170</v>
      </c>
      <c r="I3544" t="s">
        <v>293</v>
      </c>
      <c r="J3544">
        <v>34.945999999999998</v>
      </c>
      <c r="K3544" t="s">
        <v>462</v>
      </c>
    </row>
    <row r="3545" spans="1:11" x14ac:dyDescent="0.25">
      <c r="A3545" t="s">
        <v>289</v>
      </c>
      <c r="B3545" t="s">
        <v>462</v>
      </c>
      <c r="C3545" t="s">
        <v>505</v>
      </c>
      <c r="D3545" t="s">
        <v>44</v>
      </c>
      <c r="E3545" t="s">
        <v>445</v>
      </c>
      <c r="F3545">
        <v>1983</v>
      </c>
      <c r="G3545" t="s">
        <v>292</v>
      </c>
      <c r="H3545" t="s">
        <v>170</v>
      </c>
      <c r="I3545" t="s">
        <v>293</v>
      </c>
      <c r="J3545">
        <v>35.271999999999998</v>
      </c>
      <c r="K3545" t="s">
        <v>462</v>
      </c>
    </row>
    <row r="3546" spans="1:11" x14ac:dyDescent="0.25">
      <c r="A3546" t="s">
        <v>289</v>
      </c>
      <c r="B3546" t="s">
        <v>462</v>
      </c>
      <c r="C3546" t="s">
        <v>505</v>
      </c>
      <c r="D3546" t="s">
        <v>44</v>
      </c>
      <c r="E3546" t="s">
        <v>445</v>
      </c>
      <c r="F3546">
        <v>1984</v>
      </c>
      <c r="G3546" t="s">
        <v>292</v>
      </c>
      <c r="H3546" t="s">
        <v>170</v>
      </c>
      <c r="I3546" t="s">
        <v>293</v>
      </c>
      <c r="J3546">
        <v>35.249000000000002</v>
      </c>
      <c r="K3546" t="s">
        <v>462</v>
      </c>
    </row>
    <row r="3547" spans="1:11" x14ac:dyDescent="0.25">
      <c r="A3547" t="s">
        <v>289</v>
      </c>
      <c r="B3547" t="s">
        <v>462</v>
      </c>
      <c r="C3547" t="s">
        <v>505</v>
      </c>
      <c r="D3547" t="s">
        <v>44</v>
      </c>
      <c r="E3547" t="s">
        <v>445</v>
      </c>
      <c r="F3547">
        <v>1985</v>
      </c>
      <c r="G3547" t="s">
        <v>292</v>
      </c>
      <c r="H3547" t="s">
        <v>170</v>
      </c>
      <c r="I3547" t="s">
        <v>293</v>
      </c>
      <c r="J3547">
        <v>35.542000000000002</v>
      </c>
      <c r="K3547" t="s">
        <v>462</v>
      </c>
    </row>
    <row r="3548" spans="1:11" x14ac:dyDescent="0.25">
      <c r="A3548" t="s">
        <v>289</v>
      </c>
      <c r="B3548" t="s">
        <v>462</v>
      </c>
      <c r="C3548" t="s">
        <v>505</v>
      </c>
      <c r="D3548" t="s">
        <v>44</v>
      </c>
      <c r="E3548" t="s">
        <v>445</v>
      </c>
      <c r="F3548">
        <v>1986</v>
      </c>
      <c r="G3548" t="s">
        <v>292</v>
      </c>
      <c r="H3548" t="s">
        <v>170</v>
      </c>
      <c r="I3548" t="s">
        <v>293</v>
      </c>
      <c r="J3548">
        <v>35.902999999999999</v>
      </c>
      <c r="K3548" t="s">
        <v>462</v>
      </c>
    </row>
    <row r="3549" spans="1:11" x14ac:dyDescent="0.25">
      <c r="A3549" t="s">
        <v>289</v>
      </c>
      <c r="B3549" t="s">
        <v>462</v>
      </c>
      <c r="C3549" t="s">
        <v>505</v>
      </c>
      <c r="D3549" t="s">
        <v>44</v>
      </c>
      <c r="E3549" t="s">
        <v>445</v>
      </c>
      <c r="F3549">
        <v>1987</v>
      </c>
      <c r="G3549" t="s">
        <v>292</v>
      </c>
      <c r="H3549" t="s">
        <v>170</v>
      </c>
      <c r="I3549" t="s">
        <v>293</v>
      </c>
      <c r="J3549">
        <v>36.457000000000001</v>
      </c>
      <c r="K3549" t="s">
        <v>462</v>
      </c>
    </row>
    <row r="3550" spans="1:11" x14ac:dyDescent="0.25">
      <c r="A3550" t="s">
        <v>289</v>
      </c>
      <c r="B3550" t="s">
        <v>462</v>
      </c>
      <c r="C3550" t="s">
        <v>505</v>
      </c>
      <c r="D3550" t="s">
        <v>44</v>
      </c>
      <c r="E3550" t="s">
        <v>445</v>
      </c>
      <c r="F3550">
        <v>1988</v>
      </c>
      <c r="G3550" t="s">
        <v>292</v>
      </c>
      <c r="H3550" t="s">
        <v>170</v>
      </c>
      <c r="I3550" t="s">
        <v>293</v>
      </c>
      <c r="J3550">
        <v>38.183999999999997</v>
      </c>
      <c r="K3550" t="s">
        <v>462</v>
      </c>
    </row>
    <row r="3551" spans="1:11" x14ac:dyDescent="0.25">
      <c r="A3551" t="s">
        <v>289</v>
      </c>
      <c r="B3551" t="s">
        <v>462</v>
      </c>
      <c r="C3551" t="s">
        <v>505</v>
      </c>
      <c r="D3551" t="s">
        <v>44</v>
      </c>
      <c r="E3551" t="s">
        <v>445</v>
      </c>
      <c r="F3551">
        <v>1989</v>
      </c>
      <c r="G3551" t="s">
        <v>292</v>
      </c>
      <c r="H3551" t="s">
        <v>170</v>
      </c>
      <c r="I3551" t="s">
        <v>293</v>
      </c>
      <c r="J3551">
        <v>39.872</v>
      </c>
      <c r="K3551" t="s">
        <v>462</v>
      </c>
    </row>
    <row r="3552" spans="1:11" x14ac:dyDescent="0.25">
      <c r="A3552" t="s">
        <v>289</v>
      </c>
      <c r="B3552" t="s">
        <v>462</v>
      </c>
      <c r="C3552" t="s">
        <v>505</v>
      </c>
      <c r="D3552" t="s">
        <v>44</v>
      </c>
      <c r="E3552" t="s">
        <v>445</v>
      </c>
      <c r="F3552">
        <v>1990</v>
      </c>
      <c r="G3552" t="s">
        <v>292</v>
      </c>
      <c r="H3552" t="s">
        <v>170</v>
      </c>
      <c r="I3552" t="s">
        <v>293</v>
      </c>
      <c r="J3552">
        <v>41.2</v>
      </c>
      <c r="K3552" t="s">
        <v>462</v>
      </c>
    </row>
    <row r="3553" spans="1:11" x14ac:dyDescent="0.25">
      <c r="A3553" t="s">
        <v>289</v>
      </c>
      <c r="B3553" t="s">
        <v>462</v>
      </c>
      <c r="C3553" t="s">
        <v>505</v>
      </c>
      <c r="D3553" t="s">
        <v>44</v>
      </c>
      <c r="E3553" t="s">
        <v>445</v>
      </c>
      <c r="F3553">
        <v>1991</v>
      </c>
      <c r="G3553" t="s">
        <v>292</v>
      </c>
      <c r="H3553" t="s">
        <v>170</v>
      </c>
      <c r="I3553" t="s">
        <v>293</v>
      </c>
      <c r="J3553">
        <v>42.265999999999998</v>
      </c>
      <c r="K3553" t="s">
        <v>462</v>
      </c>
    </row>
    <row r="3554" spans="1:11" x14ac:dyDescent="0.25">
      <c r="A3554" t="s">
        <v>289</v>
      </c>
      <c r="B3554" t="s">
        <v>462</v>
      </c>
      <c r="C3554" t="s">
        <v>505</v>
      </c>
      <c r="D3554" t="s">
        <v>44</v>
      </c>
      <c r="E3554" t="s">
        <v>445</v>
      </c>
      <c r="F3554">
        <v>1992</v>
      </c>
      <c r="G3554" t="s">
        <v>292</v>
      </c>
      <c r="H3554" t="s">
        <v>170</v>
      </c>
      <c r="I3554" t="s">
        <v>293</v>
      </c>
      <c r="J3554">
        <v>42.887</v>
      </c>
      <c r="K3554" t="s">
        <v>462</v>
      </c>
    </row>
    <row r="3555" spans="1:11" x14ac:dyDescent="0.25">
      <c r="A3555" t="s">
        <v>289</v>
      </c>
      <c r="B3555" t="s">
        <v>462</v>
      </c>
      <c r="C3555" t="s">
        <v>505</v>
      </c>
      <c r="D3555" t="s">
        <v>44</v>
      </c>
      <c r="E3555" t="s">
        <v>445</v>
      </c>
      <c r="F3555">
        <v>1993</v>
      </c>
      <c r="G3555" t="s">
        <v>292</v>
      </c>
      <c r="H3555" t="s">
        <v>170</v>
      </c>
      <c r="I3555" t="s">
        <v>293</v>
      </c>
      <c r="J3555">
        <v>44.811999999999998</v>
      </c>
      <c r="K3555" t="s">
        <v>462</v>
      </c>
    </row>
    <row r="3556" spans="1:11" x14ac:dyDescent="0.25">
      <c r="A3556" t="s">
        <v>289</v>
      </c>
      <c r="B3556" t="s">
        <v>462</v>
      </c>
      <c r="C3556" t="s">
        <v>505</v>
      </c>
      <c r="D3556" t="s">
        <v>44</v>
      </c>
      <c r="E3556" t="s">
        <v>445</v>
      </c>
      <c r="F3556">
        <v>1994</v>
      </c>
      <c r="G3556" t="s">
        <v>292</v>
      </c>
      <c r="H3556" t="s">
        <v>170</v>
      </c>
      <c r="I3556" t="s">
        <v>293</v>
      </c>
      <c r="J3556">
        <v>48.164999999999999</v>
      </c>
      <c r="K3556" t="s">
        <v>462</v>
      </c>
    </row>
    <row r="3557" spans="1:11" x14ac:dyDescent="0.25">
      <c r="A3557" t="s">
        <v>289</v>
      </c>
      <c r="B3557" t="s">
        <v>462</v>
      </c>
      <c r="C3557" t="s">
        <v>505</v>
      </c>
      <c r="D3557" t="s">
        <v>44</v>
      </c>
      <c r="E3557" t="s">
        <v>445</v>
      </c>
      <c r="F3557">
        <v>1995</v>
      </c>
      <c r="G3557" t="s">
        <v>292</v>
      </c>
      <c r="H3557" t="s">
        <v>170</v>
      </c>
      <c r="I3557" t="s">
        <v>293</v>
      </c>
      <c r="J3557">
        <v>51.258000000000003</v>
      </c>
      <c r="K3557" t="s">
        <v>462</v>
      </c>
    </row>
    <row r="3558" spans="1:11" x14ac:dyDescent="0.25">
      <c r="A3558" t="s">
        <v>289</v>
      </c>
      <c r="B3558" t="s">
        <v>462</v>
      </c>
      <c r="C3558" t="s">
        <v>505</v>
      </c>
      <c r="D3558" t="s">
        <v>44</v>
      </c>
      <c r="E3558" t="s">
        <v>445</v>
      </c>
      <c r="F3558">
        <v>1996</v>
      </c>
      <c r="G3558" t="s">
        <v>292</v>
      </c>
      <c r="H3558" t="s">
        <v>170</v>
      </c>
      <c r="I3558" t="s">
        <v>293</v>
      </c>
      <c r="J3558">
        <v>52.734000000000002</v>
      </c>
      <c r="K3558" t="s">
        <v>462</v>
      </c>
    </row>
    <row r="3559" spans="1:11" x14ac:dyDescent="0.25">
      <c r="A3559" t="s">
        <v>289</v>
      </c>
      <c r="B3559" t="s">
        <v>462</v>
      </c>
      <c r="C3559" t="s">
        <v>505</v>
      </c>
      <c r="D3559" t="s">
        <v>44</v>
      </c>
      <c r="E3559" t="s">
        <v>445</v>
      </c>
      <c r="F3559">
        <v>1997</v>
      </c>
      <c r="G3559" t="s">
        <v>292</v>
      </c>
      <c r="H3559" t="s">
        <v>170</v>
      </c>
      <c r="I3559" t="s">
        <v>293</v>
      </c>
      <c r="J3559">
        <v>53.6</v>
      </c>
      <c r="K3559" t="s">
        <v>462</v>
      </c>
    </row>
    <row r="3560" spans="1:11" x14ac:dyDescent="0.25">
      <c r="A3560" t="s">
        <v>289</v>
      </c>
      <c r="B3560" t="s">
        <v>462</v>
      </c>
      <c r="C3560" t="s">
        <v>505</v>
      </c>
      <c r="D3560" t="s">
        <v>44</v>
      </c>
      <c r="E3560" t="s">
        <v>445</v>
      </c>
      <c r="F3560">
        <v>1998</v>
      </c>
      <c r="G3560" t="s">
        <v>292</v>
      </c>
      <c r="H3560" t="s">
        <v>170</v>
      </c>
      <c r="I3560" t="s">
        <v>293</v>
      </c>
      <c r="J3560">
        <v>54.316000000000003</v>
      </c>
      <c r="K3560" t="s">
        <v>462</v>
      </c>
    </row>
    <row r="3561" spans="1:11" x14ac:dyDescent="0.25">
      <c r="A3561" t="s">
        <v>289</v>
      </c>
      <c r="B3561" t="s">
        <v>462</v>
      </c>
      <c r="C3561" t="s">
        <v>505</v>
      </c>
      <c r="D3561" t="s">
        <v>44</v>
      </c>
      <c r="E3561" t="s">
        <v>445</v>
      </c>
      <c r="F3561">
        <v>1999</v>
      </c>
      <c r="G3561" t="s">
        <v>292</v>
      </c>
      <c r="H3561" t="s">
        <v>170</v>
      </c>
      <c r="I3561" t="s">
        <v>293</v>
      </c>
      <c r="J3561">
        <v>55.777999999999999</v>
      </c>
      <c r="K3561" t="s">
        <v>462</v>
      </c>
    </row>
    <row r="3562" spans="1:11" x14ac:dyDescent="0.25">
      <c r="A3562" t="s">
        <v>289</v>
      </c>
      <c r="B3562" t="s">
        <v>462</v>
      </c>
      <c r="C3562" t="s">
        <v>505</v>
      </c>
      <c r="D3562" t="s">
        <v>44</v>
      </c>
      <c r="E3562" t="s">
        <v>445</v>
      </c>
      <c r="F3562">
        <v>2000</v>
      </c>
      <c r="G3562" t="s">
        <v>292</v>
      </c>
      <c r="H3562" t="s">
        <v>170</v>
      </c>
      <c r="I3562" t="s">
        <v>293</v>
      </c>
      <c r="J3562">
        <v>56.792999999999999</v>
      </c>
      <c r="K3562" t="s">
        <v>462</v>
      </c>
    </row>
    <row r="3563" spans="1:11" x14ac:dyDescent="0.25">
      <c r="A3563" t="s">
        <v>289</v>
      </c>
      <c r="B3563" t="s">
        <v>462</v>
      </c>
      <c r="C3563" t="s">
        <v>505</v>
      </c>
      <c r="D3563" t="s">
        <v>44</v>
      </c>
      <c r="E3563" t="s">
        <v>445</v>
      </c>
      <c r="F3563">
        <v>2001</v>
      </c>
      <c r="G3563" t="s">
        <v>292</v>
      </c>
      <c r="H3563" t="s">
        <v>170</v>
      </c>
      <c r="I3563" t="s">
        <v>293</v>
      </c>
      <c r="J3563">
        <v>57.780999999999999</v>
      </c>
      <c r="K3563" t="s">
        <v>462</v>
      </c>
    </row>
    <row r="3564" spans="1:11" x14ac:dyDescent="0.25">
      <c r="A3564" t="s">
        <v>289</v>
      </c>
      <c r="B3564" t="s">
        <v>462</v>
      </c>
      <c r="C3564" t="s">
        <v>505</v>
      </c>
      <c r="D3564" t="s">
        <v>44</v>
      </c>
      <c r="E3564" t="s">
        <v>445</v>
      </c>
      <c r="F3564">
        <v>2002</v>
      </c>
      <c r="G3564" t="s">
        <v>292</v>
      </c>
      <c r="H3564" t="s">
        <v>170</v>
      </c>
      <c r="I3564" t="s">
        <v>293</v>
      </c>
      <c r="J3564">
        <v>58.65</v>
      </c>
      <c r="K3564" t="s">
        <v>462</v>
      </c>
    </row>
    <row r="3565" spans="1:11" x14ac:dyDescent="0.25">
      <c r="A3565" t="s">
        <v>289</v>
      </c>
      <c r="B3565" t="s">
        <v>462</v>
      </c>
      <c r="C3565" t="s">
        <v>505</v>
      </c>
      <c r="D3565" t="s">
        <v>44</v>
      </c>
      <c r="E3565" t="s">
        <v>445</v>
      </c>
      <c r="F3565">
        <v>2003</v>
      </c>
      <c r="G3565" t="s">
        <v>292</v>
      </c>
      <c r="H3565" t="s">
        <v>170</v>
      </c>
      <c r="I3565" t="s">
        <v>293</v>
      </c>
      <c r="J3565">
        <v>59.756</v>
      </c>
      <c r="K3565" t="s">
        <v>462</v>
      </c>
    </row>
    <row r="3566" spans="1:11" x14ac:dyDescent="0.25">
      <c r="A3566" t="s">
        <v>289</v>
      </c>
      <c r="B3566" t="s">
        <v>462</v>
      </c>
      <c r="C3566" t="s">
        <v>505</v>
      </c>
      <c r="D3566" t="s">
        <v>44</v>
      </c>
      <c r="E3566" t="s">
        <v>445</v>
      </c>
      <c r="F3566">
        <v>2004</v>
      </c>
      <c r="G3566" t="s">
        <v>292</v>
      </c>
      <c r="H3566" t="s">
        <v>170</v>
      </c>
      <c r="I3566" t="s">
        <v>293</v>
      </c>
      <c r="J3566">
        <v>65.195999999999998</v>
      </c>
      <c r="K3566" t="s">
        <v>462</v>
      </c>
    </row>
    <row r="3567" spans="1:11" x14ac:dyDescent="0.25">
      <c r="A3567" t="s">
        <v>289</v>
      </c>
      <c r="B3567" t="s">
        <v>462</v>
      </c>
      <c r="C3567" t="s">
        <v>505</v>
      </c>
      <c r="D3567" t="s">
        <v>44</v>
      </c>
      <c r="E3567" t="s">
        <v>445</v>
      </c>
      <c r="F3567">
        <v>2005</v>
      </c>
      <c r="G3567" t="s">
        <v>292</v>
      </c>
      <c r="H3567" t="s">
        <v>170</v>
      </c>
      <c r="I3567" t="s">
        <v>293</v>
      </c>
      <c r="J3567">
        <v>70.753</v>
      </c>
      <c r="K3567" t="s">
        <v>462</v>
      </c>
    </row>
    <row r="3568" spans="1:11" x14ac:dyDescent="0.25">
      <c r="A3568" t="s">
        <v>289</v>
      </c>
      <c r="B3568" t="s">
        <v>462</v>
      </c>
      <c r="C3568" t="s">
        <v>505</v>
      </c>
      <c r="D3568" t="s">
        <v>44</v>
      </c>
      <c r="E3568" t="s">
        <v>445</v>
      </c>
      <c r="F3568">
        <v>2006</v>
      </c>
      <c r="G3568" t="s">
        <v>292</v>
      </c>
      <c r="H3568" t="s">
        <v>170</v>
      </c>
      <c r="I3568" t="s">
        <v>293</v>
      </c>
      <c r="J3568">
        <v>73.53</v>
      </c>
      <c r="K3568" t="s">
        <v>462</v>
      </c>
    </row>
    <row r="3569" spans="1:11" x14ac:dyDescent="0.25">
      <c r="A3569" t="s">
        <v>289</v>
      </c>
      <c r="B3569" t="s">
        <v>462</v>
      </c>
      <c r="C3569" t="s">
        <v>505</v>
      </c>
      <c r="D3569" t="s">
        <v>44</v>
      </c>
      <c r="E3569" t="s">
        <v>445</v>
      </c>
      <c r="F3569">
        <v>2007</v>
      </c>
      <c r="G3569" t="s">
        <v>292</v>
      </c>
      <c r="H3569" t="s">
        <v>170</v>
      </c>
      <c r="I3569" t="s">
        <v>293</v>
      </c>
      <c r="J3569">
        <v>74.385999999999996</v>
      </c>
      <c r="K3569" t="s">
        <v>462</v>
      </c>
    </row>
    <row r="3570" spans="1:11" x14ac:dyDescent="0.25">
      <c r="A3570" t="s">
        <v>289</v>
      </c>
      <c r="B3570" t="s">
        <v>462</v>
      </c>
      <c r="C3570" t="s">
        <v>505</v>
      </c>
      <c r="D3570" t="s">
        <v>44</v>
      </c>
      <c r="E3570" t="s">
        <v>445</v>
      </c>
      <c r="F3570">
        <v>2008</v>
      </c>
      <c r="G3570" t="s">
        <v>292</v>
      </c>
      <c r="H3570" t="s">
        <v>170</v>
      </c>
      <c r="I3570" t="s">
        <v>293</v>
      </c>
      <c r="J3570">
        <v>77.265000000000001</v>
      </c>
      <c r="K3570" t="s">
        <v>462</v>
      </c>
    </row>
    <row r="3571" spans="1:11" x14ac:dyDescent="0.25">
      <c r="A3571" t="s">
        <v>289</v>
      </c>
      <c r="B3571" t="s">
        <v>462</v>
      </c>
      <c r="C3571" t="s">
        <v>505</v>
      </c>
      <c r="D3571" t="s">
        <v>44</v>
      </c>
      <c r="E3571" t="s">
        <v>445</v>
      </c>
      <c r="F3571">
        <v>2009</v>
      </c>
      <c r="G3571" t="s">
        <v>292</v>
      </c>
      <c r="H3571" t="s">
        <v>170</v>
      </c>
      <c r="I3571" t="s">
        <v>293</v>
      </c>
      <c r="J3571">
        <v>79.003</v>
      </c>
      <c r="K3571" t="s">
        <v>462</v>
      </c>
    </row>
    <row r="3572" spans="1:11" x14ac:dyDescent="0.25">
      <c r="A3572" t="s">
        <v>289</v>
      </c>
      <c r="B3572" t="s">
        <v>462</v>
      </c>
      <c r="C3572" t="s">
        <v>505</v>
      </c>
      <c r="D3572" t="s">
        <v>44</v>
      </c>
      <c r="E3572" t="s">
        <v>445</v>
      </c>
      <c r="F3572">
        <v>2010</v>
      </c>
      <c r="G3572" t="s">
        <v>292</v>
      </c>
      <c r="H3572" t="s">
        <v>170</v>
      </c>
      <c r="I3572" t="s">
        <v>293</v>
      </c>
      <c r="J3572">
        <v>81.048000000000002</v>
      </c>
      <c r="K3572" t="s">
        <v>462</v>
      </c>
    </row>
    <row r="3573" spans="1:11" x14ac:dyDescent="0.25">
      <c r="A3573" t="s">
        <v>289</v>
      </c>
      <c r="B3573" t="s">
        <v>462</v>
      </c>
      <c r="C3573" t="s">
        <v>505</v>
      </c>
      <c r="D3573" t="s">
        <v>44</v>
      </c>
      <c r="E3573" t="s">
        <v>445</v>
      </c>
      <c r="F3573">
        <v>2011</v>
      </c>
      <c r="G3573" t="s">
        <v>292</v>
      </c>
      <c r="H3573" t="s">
        <v>170</v>
      </c>
      <c r="I3573" t="s">
        <v>293</v>
      </c>
      <c r="J3573">
        <v>84.328999999999994</v>
      </c>
      <c r="K3573" t="s">
        <v>462</v>
      </c>
    </row>
    <row r="3574" spans="1:11" x14ac:dyDescent="0.25">
      <c r="A3574" t="s">
        <v>289</v>
      </c>
      <c r="B3574" t="s">
        <v>462</v>
      </c>
      <c r="C3574" t="s">
        <v>505</v>
      </c>
      <c r="D3574" t="s">
        <v>44</v>
      </c>
      <c r="E3574" t="s">
        <v>445</v>
      </c>
      <c r="F3574">
        <v>2012</v>
      </c>
      <c r="G3574" t="s">
        <v>292</v>
      </c>
      <c r="H3574" t="s">
        <v>170</v>
      </c>
      <c r="I3574" t="s">
        <v>293</v>
      </c>
      <c r="J3574">
        <v>87.316000000000003</v>
      </c>
      <c r="K3574" t="s">
        <v>462</v>
      </c>
    </row>
    <row r="3575" spans="1:11" x14ac:dyDescent="0.25">
      <c r="A3575" t="s">
        <v>289</v>
      </c>
      <c r="B3575" t="s">
        <v>462</v>
      </c>
      <c r="C3575" t="s">
        <v>505</v>
      </c>
      <c r="D3575" t="s">
        <v>44</v>
      </c>
      <c r="E3575" t="s">
        <v>445</v>
      </c>
      <c r="F3575">
        <v>2013</v>
      </c>
      <c r="G3575" t="s">
        <v>292</v>
      </c>
      <c r="H3575" t="s">
        <v>170</v>
      </c>
      <c r="I3575" t="s">
        <v>293</v>
      </c>
      <c r="J3575">
        <v>91.549000000000007</v>
      </c>
      <c r="K3575" t="s">
        <v>462</v>
      </c>
    </row>
    <row r="3576" spans="1:11" x14ac:dyDescent="0.25">
      <c r="A3576" t="s">
        <v>289</v>
      </c>
      <c r="B3576" t="s">
        <v>462</v>
      </c>
      <c r="C3576" t="s">
        <v>505</v>
      </c>
      <c r="D3576" t="s">
        <v>44</v>
      </c>
      <c r="E3576" t="s">
        <v>445</v>
      </c>
      <c r="F3576">
        <v>2014</v>
      </c>
      <c r="G3576" t="s">
        <v>292</v>
      </c>
      <c r="H3576" t="s">
        <v>170</v>
      </c>
      <c r="I3576" t="s">
        <v>293</v>
      </c>
      <c r="J3576">
        <v>93.721999999999994</v>
      </c>
      <c r="K3576" t="s">
        <v>462</v>
      </c>
    </row>
    <row r="3577" spans="1:11" x14ac:dyDescent="0.25">
      <c r="A3577" t="s">
        <v>289</v>
      </c>
      <c r="B3577" t="s">
        <v>462</v>
      </c>
      <c r="C3577" t="s">
        <v>505</v>
      </c>
      <c r="D3577" t="s">
        <v>44</v>
      </c>
      <c r="E3577" t="s">
        <v>445</v>
      </c>
      <c r="F3577">
        <v>2015</v>
      </c>
      <c r="G3577" t="s">
        <v>292</v>
      </c>
      <c r="H3577" t="s">
        <v>170</v>
      </c>
      <c r="I3577" t="s">
        <v>293</v>
      </c>
      <c r="J3577">
        <v>95.906000000000006</v>
      </c>
      <c r="K3577" t="s">
        <v>462</v>
      </c>
    </row>
    <row r="3578" spans="1:11" x14ac:dyDescent="0.25">
      <c r="A3578" t="s">
        <v>289</v>
      </c>
      <c r="B3578" t="s">
        <v>462</v>
      </c>
      <c r="C3578" t="s">
        <v>505</v>
      </c>
      <c r="D3578" t="s">
        <v>44</v>
      </c>
      <c r="E3578" t="s">
        <v>445</v>
      </c>
      <c r="F3578">
        <v>2016</v>
      </c>
      <c r="G3578" t="s">
        <v>292</v>
      </c>
      <c r="H3578" t="s">
        <v>170</v>
      </c>
      <c r="I3578" t="s">
        <v>293</v>
      </c>
      <c r="J3578">
        <v>96.823999999999998</v>
      </c>
      <c r="K3578" t="s">
        <v>462</v>
      </c>
    </row>
    <row r="3579" spans="1:11" x14ac:dyDescent="0.25">
      <c r="A3579" t="s">
        <v>289</v>
      </c>
      <c r="B3579" t="s">
        <v>462</v>
      </c>
      <c r="C3579" t="s">
        <v>505</v>
      </c>
      <c r="D3579" t="s">
        <v>44</v>
      </c>
      <c r="E3579" t="s">
        <v>445</v>
      </c>
      <c r="F3579">
        <v>2017</v>
      </c>
      <c r="G3579" t="s">
        <v>292</v>
      </c>
      <c r="H3579" t="s">
        <v>170</v>
      </c>
      <c r="I3579" t="s">
        <v>293</v>
      </c>
      <c r="J3579">
        <v>100</v>
      </c>
      <c r="K3579" t="s">
        <v>462</v>
      </c>
    </row>
    <row r="3580" spans="1:11" x14ac:dyDescent="0.25">
      <c r="A3580" t="s">
        <v>289</v>
      </c>
      <c r="B3580" t="s">
        <v>462</v>
      </c>
      <c r="C3580" t="s">
        <v>505</v>
      </c>
      <c r="D3580" t="s">
        <v>44</v>
      </c>
      <c r="E3580" t="s">
        <v>445</v>
      </c>
      <c r="F3580">
        <v>2018</v>
      </c>
      <c r="G3580" t="s">
        <v>292</v>
      </c>
      <c r="H3580" t="s">
        <v>170</v>
      </c>
      <c r="I3580" t="s">
        <v>293</v>
      </c>
      <c r="J3580">
        <v>105.712</v>
      </c>
      <c r="K3580" t="s">
        <v>462</v>
      </c>
    </row>
    <row r="3581" spans="1:11" x14ac:dyDescent="0.25">
      <c r="A3581" t="s">
        <v>289</v>
      </c>
      <c r="B3581" t="s">
        <v>462</v>
      </c>
      <c r="C3581" t="s">
        <v>505</v>
      </c>
      <c r="D3581" t="s">
        <v>44</v>
      </c>
      <c r="E3581" t="s">
        <v>445</v>
      </c>
      <c r="F3581">
        <v>2019</v>
      </c>
      <c r="G3581" t="s">
        <v>292</v>
      </c>
      <c r="H3581" t="s">
        <v>170</v>
      </c>
      <c r="I3581" t="s">
        <v>293</v>
      </c>
      <c r="J3581">
        <v>112.78400000000001</v>
      </c>
      <c r="K3581" t="s">
        <v>462</v>
      </c>
    </row>
    <row r="3582" spans="1:11" x14ac:dyDescent="0.25">
      <c r="A3582" t="s">
        <v>289</v>
      </c>
      <c r="B3582" t="s">
        <v>462</v>
      </c>
      <c r="C3582" t="s">
        <v>505</v>
      </c>
      <c r="D3582" t="s">
        <v>44</v>
      </c>
      <c r="E3582" t="s">
        <v>445</v>
      </c>
      <c r="F3582">
        <v>2020</v>
      </c>
      <c r="G3582" t="s">
        <v>292</v>
      </c>
      <c r="H3582" t="s">
        <v>170</v>
      </c>
      <c r="I3582" t="s">
        <v>293</v>
      </c>
      <c r="J3582">
        <v>119.608</v>
      </c>
      <c r="K3582" t="s">
        <v>462</v>
      </c>
    </row>
    <row r="3583" spans="1:11" x14ac:dyDescent="0.25">
      <c r="A3583" t="s">
        <v>289</v>
      </c>
      <c r="B3583" t="s">
        <v>462</v>
      </c>
      <c r="C3583" t="s">
        <v>505</v>
      </c>
      <c r="D3583" t="s">
        <v>44</v>
      </c>
      <c r="E3583" t="s">
        <v>445</v>
      </c>
      <c r="F3583">
        <v>2021</v>
      </c>
      <c r="G3583" t="s">
        <v>292</v>
      </c>
      <c r="H3583" t="s">
        <v>170</v>
      </c>
      <c r="I3583" t="s">
        <v>293</v>
      </c>
      <c r="J3583">
        <v>147.47800000000001</v>
      </c>
      <c r="K3583" t="s">
        <v>462</v>
      </c>
    </row>
    <row r="3584" spans="1:11" x14ac:dyDescent="0.25">
      <c r="A3584" t="s">
        <v>289</v>
      </c>
      <c r="B3584" t="s">
        <v>462</v>
      </c>
      <c r="C3584" t="s">
        <v>505</v>
      </c>
      <c r="D3584" t="s">
        <v>44</v>
      </c>
      <c r="E3584" t="s">
        <v>445</v>
      </c>
      <c r="F3584">
        <v>2022</v>
      </c>
      <c r="G3584" t="s">
        <v>292</v>
      </c>
      <c r="H3584" t="s">
        <v>170</v>
      </c>
      <c r="I3584" t="s">
        <v>293</v>
      </c>
      <c r="J3584">
        <v>176.36099999999999</v>
      </c>
      <c r="K3584" t="s">
        <v>462</v>
      </c>
    </row>
    <row r="3585" spans="1:11" x14ac:dyDescent="0.25">
      <c r="A3585" t="s">
        <v>289</v>
      </c>
      <c r="B3585" t="s">
        <v>462</v>
      </c>
      <c r="C3585" t="s">
        <v>506</v>
      </c>
      <c r="D3585" t="s">
        <v>45</v>
      </c>
      <c r="E3585" t="s">
        <v>447</v>
      </c>
      <c r="F3585">
        <v>1929</v>
      </c>
      <c r="G3585" t="s">
        <v>292</v>
      </c>
      <c r="H3585" t="s">
        <v>170</v>
      </c>
      <c r="I3585" t="s">
        <v>293</v>
      </c>
      <c r="J3585">
        <v>3.81</v>
      </c>
      <c r="K3585" t="s">
        <v>462</v>
      </c>
    </row>
    <row r="3586" spans="1:11" x14ac:dyDescent="0.25">
      <c r="A3586" t="s">
        <v>289</v>
      </c>
      <c r="B3586" t="s">
        <v>462</v>
      </c>
      <c r="C3586" t="s">
        <v>506</v>
      </c>
      <c r="D3586" t="s">
        <v>45</v>
      </c>
      <c r="E3586" t="s">
        <v>447</v>
      </c>
      <c r="F3586">
        <v>1930</v>
      </c>
      <c r="G3586" t="s">
        <v>292</v>
      </c>
      <c r="H3586" t="s">
        <v>170</v>
      </c>
      <c r="I3586" t="s">
        <v>293</v>
      </c>
      <c r="J3586">
        <v>3.706</v>
      </c>
      <c r="K3586" t="s">
        <v>462</v>
      </c>
    </row>
    <row r="3587" spans="1:11" x14ac:dyDescent="0.25">
      <c r="A3587" t="s">
        <v>289</v>
      </c>
      <c r="B3587" t="s">
        <v>462</v>
      </c>
      <c r="C3587" t="s">
        <v>506</v>
      </c>
      <c r="D3587" t="s">
        <v>45</v>
      </c>
      <c r="E3587" t="s">
        <v>447</v>
      </c>
      <c r="F3587">
        <v>1931</v>
      </c>
      <c r="G3587" t="s">
        <v>292</v>
      </c>
      <c r="H3587" t="s">
        <v>170</v>
      </c>
      <c r="I3587" t="s">
        <v>293</v>
      </c>
      <c r="J3587">
        <v>3.419</v>
      </c>
      <c r="K3587" t="s">
        <v>462</v>
      </c>
    </row>
    <row r="3588" spans="1:11" x14ac:dyDescent="0.25">
      <c r="A3588" t="s">
        <v>289</v>
      </c>
      <c r="B3588" t="s">
        <v>462</v>
      </c>
      <c r="C3588" t="s">
        <v>506</v>
      </c>
      <c r="D3588" t="s">
        <v>45</v>
      </c>
      <c r="E3588" t="s">
        <v>447</v>
      </c>
      <c r="F3588">
        <v>1932</v>
      </c>
      <c r="G3588" t="s">
        <v>292</v>
      </c>
      <c r="H3588" t="s">
        <v>170</v>
      </c>
      <c r="I3588" t="s">
        <v>293</v>
      </c>
      <c r="J3588">
        <v>2.73</v>
      </c>
      <c r="K3588" t="s">
        <v>462</v>
      </c>
    </row>
    <row r="3589" spans="1:11" x14ac:dyDescent="0.25">
      <c r="A3589" t="s">
        <v>289</v>
      </c>
      <c r="B3589" t="s">
        <v>462</v>
      </c>
      <c r="C3589" t="s">
        <v>506</v>
      </c>
      <c r="D3589" t="s">
        <v>45</v>
      </c>
      <c r="E3589" t="s">
        <v>447</v>
      </c>
      <c r="F3589">
        <v>1933</v>
      </c>
      <c r="G3589" t="s">
        <v>292</v>
      </c>
      <c r="H3589" t="s">
        <v>170</v>
      </c>
      <c r="I3589" t="s">
        <v>293</v>
      </c>
      <c r="J3589">
        <v>2.641</v>
      </c>
      <c r="K3589" t="s">
        <v>462</v>
      </c>
    </row>
    <row r="3590" spans="1:11" x14ac:dyDescent="0.25">
      <c r="A3590" t="s">
        <v>289</v>
      </c>
      <c r="B3590" t="s">
        <v>462</v>
      </c>
      <c r="C3590" t="s">
        <v>506</v>
      </c>
      <c r="D3590" t="s">
        <v>45</v>
      </c>
      <c r="E3590" t="s">
        <v>447</v>
      </c>
      <c r="F3590">
        <v>1934</v>
      </c>
      <c r="G3590" t="s">
        <v>292</v>
      </c>
      <c r="H3590" t="s">
        <v>170</v>
      </c>
      <c r="I3590" t="s">
        <v>293</v>
      </c>
      <c r="J3590">
        <v>3.03</v>
      </c>
      <c r="K3590" t="s">
        <v>462</v>
      </c>
    </row>
    <row r="3591" spans="1:11" x14ac:dyDescent="0.25">
      <c r="A3591" t="s">
        <v>289</v>
      </c>
      <c r="B3591" t="s">
        <v>462</v>
      </c>
      <c r="C3591" t="s">
        <v>506</v>
      </c>
      <c r="D3591" t="s">
        <v>45</v>
      </c>
      <c r="E3591" t="s">
        <v>447</v>
      </c>
      <c r="F3591">
        <v>1935</v>
      </c>
      <c r="G3591" t="s">
        <v>292</v>
      </c>
      <c r="H3591" t="s">
        <v>170</v>
      </c>
      <c r="I3591" t="s">
        <v>293</v>
      </c>
      <c r="J3591">
        <v>3.03</v>
      </c>
      <c r="K3591" t="s">
        <v>462</v>
      </c>
    </row>
    <row r="3592" spans="1:11" x14ac:dyDescent="0.25">
      <c r="A3592" t="s">
        <v>289</v>
      </c>
      <c r="B3592" t="s">
        <v>462</v>
      </c>
      <c r="C3592" t="s">
        <v>506</v>
      </c>
      <c r="D3592" t="s">
        <v>45</v>
      </c>
      <c r="E3592" t="s">
        <v>447</v>
      </c>
      <c r="F3592">
        <v>1936</v>
      </c>
      <c r="G3592" t="s">
        <v>292</v>
      </c>
      <c r="H3592" t="s">
        <v>170</v>
      </c>
      <c r="I3592" t="s">
        <v>293</v>
      </c>
      <c r="J3592">
        <v>3.121</v>
      </c>
      <c r="K3592" t="s">
        <v>462</v>
      </c>
    </row>
    <row r="3593" spans="1:11" x14ac:dyDescent="0.25">
      <c r="A3593" t="s">
        <v>289</v>
      </c>
      <c r="B3593" t="s">
        <v>462</v>
      </c>
      <c r="C3593" t="s">
        <v>506</v>
      </c>
      <c r="D3593" t="s">
        <v>45</v>
      </c>
      <c r="E3593" t="s">
        <v>447</v>
      </c>
      <c r="F3593">
        <v>1937</v>
      </c>
      <c r="G3593" t="s">
        <v>292</v>
      </c>
      <c r="H3593" t="s">
        <v>170</v>
      </c>
      <c r="I3593" t="s">
        <v>293</v>
      </c>
      <c r="J3593">
        <v>3.4359999999999999</v>
      </c>
      <c r="K3593" t="s">
        <v>462</v>
      </c>
    </row>
    <row r="3594" spans="1:11" x14ac:dyDescent="0.25">
      <c r="A3594" t="s">
        <v>289</v>
      </c>
      <c r="B3594" t="s">
        <v>462</v>
      </c>
      <c r="C3594" t="s">
        <v>506</v>
      </c>
      <c r="D3594" t="s">
        <v>45</v>
      </c>
      <c r="E3594" t="s">
        <v>447</v>
      </c>
      <c r="F3594">
        <v>1938</v>
      </c>
      <c r="G3594" t="s">
        <v>292</v>
      </c>
      <c r="H3594" t="s">
        <v>170</v>
      </c>
      <c r="I3594" t="s">
        <v>293</v>
      </c>
      <c r="J3594">
        <v>3.556</v>
      </c>
      <c r="K3594" t="s">
        <v>462</v>
      </c>
    </row>
    <row r="3595" spans="1:11" x14ac:dyDescent="0.25">
      <c r="A3595" t="s">
        <v>289</v>
      </c>
      <c r="B3595" t="s">
        <v>462</v>
      </c>
      <c r="C3595" t="s">
        <v>506</v>
      </c>
      <c r="D3595" t="s">
        <v>45</v>
      </c>
      <c r="E3595" t="s">
        <v>447</v>
      </c>
      <c r="F3595">
        <v>1939</v>
      </c>
      <c r="G3595" t="s">
        <v>292</v>
      </c>
      <c r="H3595" t="s">
        <v>170</v>
      </c>
      <c r="I3595" t="s">
        <v>293</v>
      </c>
      <c r="J3595">
        <v>3.6429999999999998</v>
      </c>
      <c r="K3595" t="s">
        <v>462</v>
      </c>
    </row>
    <row r="3596" spans="1:11" x14ac:dyDescent="0.25">
      <c r="A3596" t="s">
        <v>289</v>
      </c>
      <c r="B3596" t="s">
        <v>462</v>
      </c>
      <c r="C3596" t="s">
        <v>506</v>
      </c>
      <c r="D3596" t="s">
        <v>45</v>
      </c>
      <c r="E3596" t="s">
        <v>447</v>
      </c>
      <c r="F3596">
        <v>1940</v>
      </c>
      <c r="G3596" t="s">
        <v>292</v>
      </c>
      <c r="H3596" t="s">
        <v>170</v>
      </c>
      <c r="I3596" t="s">
        <v>293</v>
      </c>
      <c r="J3596">
        <v>3.774</v>
      </c>
      <c r="K3596" t="s">
        <v>462</v>
      </c>
    </row>
    <row r="3597" spans="1:11" x14ac:dyDescent="0.25">
      <c r="A3597" t="s">
        <v>289</v>
      </c>
      <c r="B3597" t="s">
        <v>462</v>
      </c>
      <c r="C3597" t="s">
        <v>506</v>
      </c>
      <c r="D3597" t="s">
        <v>45</v>
      </c>
      <c r="E3597" t="s">
        <v>447</v>
      </c>
      <c r="F3597">
        <v>1941</v>
      </c>
      <c r="G3597" t="s">
        <v>292</v>
      </c>
      <c r="H3597" t="s">
        <v>170</v>
      </c>
      <c r="I3597" t="s">
        <v>293</v>
      </c>
      <c r="J3597">
        <v>4.024</v>
      </c>
      <c r="K3597" t="s">
        <v>462</v>
      </c>
    </row>
    <row r="3598" spans="1:11" x14ac:dyDescent="0.25">
      <c r="A3598" t="s">
        <v>289</v>
      </c>
      <c r="B3598" t="s">
        <v>462</v>
      </c>
      <c r="C3598" t="s">
        <v>506</v>
      </c>
      <c r="D3598" t="s">
        <v>45</v>
      </c>
      <c r="E3598" t="s">
        <v>447</v>
      </c>
      <c r="F3598">
        <v>1942</v>
      </c>
      <c r="G3598" t="s">
        <v>292</v>
      </c>
      <c r="H3598" t="s">
        <v>170</v>
      </c>
      <c r="I3598" t="s">
        <v>293</v>
      </c>
      <c r="J3598">
        <v>4.4589999999999996</v>
      </c>
      <c r="K3598" t="s">
        <v>462</v>
      </c>
    </row>
    <row r="3599" spans="1:11" x14ac:dyDescent="0.25">
      <c r="A3599" t="s">
        <v>289</v>
      </c>
      <c r="B3599" t="s">
        <v>462</v>
      </c>
      <c r="C3599" t="s">
        <v>506</v>
      </c>
      <c r="D3599" t="s">
        <v>45</v>
      </c>
      <c r="E3599" t="s">
        <v>447</v>
      </c>
      <c r="F3599">
        <v>1943</v>
      </c>
      <c r="G3599" t="s">
        <v>292</v>
      </c>
      <c r="H3599" t="s">
        <v>170</v>
      </c>
      <c r="I3599" t="s">
        <v>293</v>
      </c>
      <c r="J3599">
        <v>4.476</v>
      </c>
      <c r="K3599" t="s">
        <v>462</v>
      </c>
    </row>
    <row r="3600" spans="1:11" x14ac:dyDescent="0.25">
      <c r="A3600" t="s">
        <v>289</v>
      </c>
      <c r="B3600" t="s">
        <v>462</v>
      </c>
      <c r="C3600" t="s">
        <v>506</v>
      </c>
      <c r="D3600" t="s">
        <v>45</v>
      </c>
      <c r="E3600" t="s">
        <v>447</v>
      </c>
      <c r="F3600">
        <v>1944</v>
      </c>
      <c r="G3600" t="s">
        <v>292</v>
      </c>
      <c r="H3600" t="s">
        <v>170</v>
      </c>
      <c r="I3600" t="s">
        <v>293</v>
      </c>
      <c r="J3600">
        <v>5.2910000000000004</v>
      </c>
      <c r="K3600" t="s">
        <v>462</v>
      </c>
    </row>
    <row r="3601" spans="1:11" x14ac:dyDescent="0.25">
      <c r="A3601" t="s">
        <v>289</v>
      </c>
      <c r="B3601" t="s">
        <v>462</v>
      </c>
      <c r="C3601" t="s">
        <v>506</v>
      </c>
      <c r="D3601" t="s">
        <v>45</v>
      </c>
      <c r="E3601" t="s">
        <v>447</v>
      </c>
      <c r="F3601">
        <v>1945</v>
      </c>
      <c r="G3601" t="s">
        <v>292</v>
      </c>
      <c r="H3601" t="s">
        <v>170</v>
      </c>
      <c r="I3601" t="s">
        <v>293</v>
      </c>
      <c r="J3601">
        <v>5.46</v>
      </c>
      <c r="K3601" t="s">
        <v>462</v>
      </c>
    </row>
    <row r="3602" spans="1:11" x14ac:dyDescent="0.25">
      <c r="A3602" t="s">
        <v>289</v>
      </c>
      <c r="B3602" t="s">
        <v>462</v>
      </c>
      <c r="C3602" t="s">
        <v>506</v>
      </c>
      <c r="D3602" t="s">
        <v>45</v>
      </c>
      <c r="E3602" t="s">
        <v>447</v>
      </c>
      <c r="F3602">
        <v>1946</v>
      </c>
      <c r="G3602" t="s">
        <v>292</v>
      </c>
      <c r="H3602" t="s">
        <v>170</v>
      </c>
      <c r="I3602" t="s">
        <v>293</v>
      </c>
      <c r="J3602">
        <v>5.9429999999999996</v>
      </c>
      <c r="K3602" t="s">
        <v>462</v>
      </c>
    </row>
    <row r="3603" spans="1:11" x14ac:dyDescent="0.25">
      <c r="A3603" t="s">
        <v>289</v>
      </c>
      <c r="B3603" t="s">
        <v>462</v>
      </c>
      <c r="C3603" t="s">
        <v>506</v>
      </c>
      <c r="D3603" t="s">
        <v>45</v>
      </c>
      <c r="E3603" t="s">
        <v>447</v>
      </c>
      <c r="F3603">
        <v>1947</v>
      </c>
      <c r="G3603" t="s">
        <v>292</v>
      </c>
      <c r="H3603" t="s">
        <v>170</v>
      </c>
      <c r="I3603" t="s">
        <v>293</v>
      </c>
      <c r="J3603">
        <v>7.2210000000000001</v>
      </c>
      <c r="K3603" t="s">
        <v>462</v>
      </c>
    </row>
    <row r="3604" spans="1:11" x14ac:dyDescent="0.25">
      <c r="A3604" t="s">
        <v>289</v>
      </c>
      <c r="B3604" t="s">
        <v>462</v>
      </c>
      <c r="C3604" t="s">
        <v>506</v>
      </c>
      <c r="D3604" t="s">
        <v>45</v>
      </c>
      <c r="E3604" t="s">
        <v>447</v>
      </c>
      <c r="F3604">
        <v>1948</v>
      </c>
      <c r="G3604" t="s">
        <v>292</v>
      </c>
      <c r="H3604" t="s">
        <v>170</v>
      </c>
      <c r="I3604" t="s">
        <v>293</v>
      </c>
      <c r="J3604">
        <v>7.7629999999999999</v>
      </c>
      <c r="K3604" t="s">
        <v>462</v>
      </c>
    </row>
    <row r="3605" spans="1:11" x14ac:dyDescent="0.25">
      <c r="A3605" t="s">
        <v>289</v>
      </c>
      <c r="B3605" t="s">
        <v>462</v>
      </c>
      <c r="C3605" t="s">
        <v>506</v>
      </c>
      <c r="D3605" t="s">
        <v>45</v>
      </c>
      <c r="E3605" t="s">
        <v>447</v>
      </c>
      <c r="F3605">
        <v>1949</v>
      </c>
      <c r="G3605" t="s">
        <v>292</v>
      </c>
      <c r="H3605" t="s">
        <v>170</v>
      </c>
      <c r="I3605" t="s">
        <v>293</v>
      </c>
      <c r="J3605">
        <v>7.9269999999999996</v>
      </c>
      <c r="K3605" t="s">
        <v>462</v>
      </c>
    </row>
    <row r="3606" spans="1:11" x14ac:dyDescent="0.25">
      <c r="A3606" t="s">
        <v>289</v>
      </c>
      <c r="B3606" t="s">
        <v>462</v>
      </c>
      <c r="C3606" t="s">
        <v>506</v>
      </c>
      <c r="D3606" t="s">
        <v>45</v>
      </c>
      <c r="E3606" t="s">
        <v>447</v>
      </c>
      <c r="F3606">
        <v>1950</v>
      </c>
      <c r="G3606" t="s">
        <v>292</v>
      </c>
      <c r="H3606" t="s">
        <v>170</v>
      </c>
      <c r="I3606" t="s">
        <v>293</v>
      </c>
      <c r="J3606">
        <v>8.0090000000000003</v>
      </c>
      <c r="K3606" t="s">
        <v>462</v>
      </c>
    </row>
    <row r="3607" spans="1:11" x14ac:dyDescent="0.25">
      <c r="A3607" t="s">
        <v>289</v>
      </c>
      <c r="B3607" t="s">
        <v>462</v>
      </c>
      <c r="C3607" t="s">
        <v>506</v>
      </c>
      <c r="D3607" t="s">
        <v>45</v>
      </c>
      <c r="E3607" t="s">
        <v>447</v>
      </c>
      <c r="F3607">
        <v>1951</v>
      </c>
      <c r="G3607" t="s">
        <v>292</v>
      </c>
      <c r="H3607" t="s">
        <v>170</v>
      </c>
      <c r="I3607" t="s">
        <v>293</v>
      </c>
      <c r="J3607">
        <v>8.7100000000000009</v>
      </c>
      <c r="K3607" t="s">
        <v>462</v>
      </c>
    </row>
    <row r="3608" spans="1:11" x14ac:dyDescent="0.25">
      <c r="A3608" t="s">
        <v>289</v>
      </c>
      <c r="B3608" t="s">
        <v>462</v>
      </c>
      <c r="C3608" t="s">
        <v>506</v>
      </c>
      <c r="D3608" t="s">
        <v>45</v>
      </c>
      <c r="E3608" t="s">
        <v>447</v>
      </c>
      <c r="F3608">
        <v>1952</v>
      </c>
      <c r="G3608" t="s">
        <v>292</v>
      </c>
      <c r="H3608" t="s">
        <v>170</v>
      </c>
      <c r="I3608" t="s">
        <v>293</v>
      </c>
      <c r="J3608">
        <v>8.952</v>
      </c>
      <c r="K3608" t="s">
        <v>462</v>
      </c>
    </row>
    <row r="3609" spans="1:11" x14ac:dyDescent="0.25">
      <c r="A3609" t="s">
        <v>289</v>
      </c>
      <c r="B3609" t="s">
        <v>462</v>
      </c>
      <c r="C3609" t="s">
        <v>506</v>
      </c>
      <c r="D3609" t="s">
        <v>45</v>
      </c>
      <c r="E3609" t="s">
        <v>447</v>
      </c>
      <c r="F3609">
        <v>1953</v>
      </c>
      <c r="G3609" t="s">
        <v>292</v>
      </c>
      <c r="H3609" t="s">
        <v>170</v>
      </c>
      <c r="I3609" t="s">
        <v>293</v>
      </c>
      <c r="J3609">
        <v>9.0530000000000008</v>
      </c>
      <c r="K3609" t="s">
        <v>462</v>
      </c>
    </row>
    <row r="3610" spans="1:11" x14ac:dyDescent="0.25">
      <c r="A3610" t="s">
        <v>289</v>
      </c>
      <c r="B3610" t="s">
        <v>462</v>
      </c>
      <c r="C3610" t="s">
        <v>506</v>
      </c>
      <c r="D3610" t="s">
        <v>45</v>
      </c>
      <c r="E3610" t="s">
        <v>447</v>
      </c>
      <c r="F3610">
        <v>1954</v>
      </c>
      <c r="G3610" t="s">
        <v>292</v>
      </c>
      <c r="H3610" t="s">
        <v>170</v>
      </c>
      <c r="I3610" t="s">
        <v>293</v>
      </c>
      <c r="J3610">
        <v>9.0429999999999993</v>
      </c>
      <c r="K3610" t="s">
        <v>462</v>
      </c>
    </row>
    <row r="3611" spans="1:11" x14ac:dyDescent="0.25">
      <c r="A3611" t="s">
        <v>289</v>
      </c>
      <c r="B3611" t="s">
        <v>462</v>
      </c>
      <c r="C3611" t="s">
        <v>506</v>
      </c>
      <c r="D3611" t="s">
        <v>45</v>
      </c>
      <c r="E3611" t="s">
        <v>447</v>
      </c>
      <c r="F3611">
        <v>1955</v>
      </c>
      <c r="G3611" t="s">
        <v>292</v>
      </c>
      <c r="H3611" t="s">
        <v>170</v>
      </c>
      <c r="I3611" t="s">
        <v>293</v>
      </c>
      <c r="J3611">
        <v>9.282</v>
      </c>
      <c r="K3611" t="s">
        <v>462</v>
      </c>
    </row>
    <row r="3612" spans="1:11" x14ac:dyDescent="0.25">
      <c r="A3612" t="s">
        <v>289</v>
      </c>
      <c r="B3612" t="s">
        <v>462</v>
      </c>
      <c r="C3612" t="s">
        <v>506</v>
      </c>
      <c r="D3612" t="s">
        <v>45</v>
      </c>
      <c r="E3612" t="s">
        <v>447</v>
      </c>
      <c r="F3612">
        <v>1956</v>
      </c>
      <c r="G3612" t="s">
        <v>292</v>
      </c>
      <c r="H3612" t="s">
        <v>170</v>
      </c>
      <c r="I3612" t="s">
        <v>293</v>
      </c>
      <c r="J3612">
        <v>9.5289999999999999</v>
      </c>
      <c r="K3612" t="s">
        <v>462</v>
      </c>
    </row>
    <row r="3613" spans="1:11" x14ac:dyDescent="0.25">
      <c r="A3613" t="s">
        <v>289</v>
      </c>
      <c r="B3613" t="s">
        <v>462</v>
      </c>
      <c r="C3613" t="s">
        <v>506</v>
      </c>
      <c r="D3613" t="s">
        <v>45</v>
      </c>
      <c r="E3613" t="s">
        <v>447</v>
      </c>
      <c r="F3613">
        <v>1957</v>
      </c>
      <c r="G3613" t="s">
        <v>292</v>
      </c>
      <c r="H3613" t="s">
        <v>170</v>
      </c>
      <c r="I3613" t="s">
        <v>293</v>
      </c>
      <c r="J3613">
        <v>9.5749999999999993</v>
      </c>
      <c r="K3613" t="s">
        <v>462</v>
      </c>
    </row>
    <row r="3614" spans="1:11" x14ac:dyDescent="0.25">
      <c r="A3614" t="s">
        <v>289</v>
      </c>
      <c r="B3614" t="s">
        <v>462</v>
      </c>
      <c r="C3614" t="s">
        <v>506</v>
      </c>
      <c r="D3614" t="s">
        <v>45</v>
      </c>
      <c r="E3614" t="s">
        <v>447</v>
      </c>
      <c r="F3614">
        <v>1958</v>
      </c>
      <c r="G3614" t="s">
        <v>292</v>
      </c>
      <c r="H3614" t="s">
        <v>170</v>
      </c>
      <c r="I3614" t="s">
        <v>293</v>
      </c>
      <c r="J3614">
        <v>9.5280000000000005</v>
      </c>
      <c r="K3614" t="s">
        <v>462</v>
      </c>
    </row>
    <row r="3615" spans="1:11" x14ac:dyDescent="0.25">
      <c r="A3615" t="s">
        <v>289</v>
      </c>
      <c r="B3615" t="s">
        <v>462</v>
      </c>
      <c r="C3615" t="s">
        <v>506</v>
      </c>
      <c r="D3615" t="s">
        <v>45</v>
      </c>
      <c r="E3615" t="s">
        <v>447</v>
      </c>
      <c r="F3615">
        <v>1959</v>
      </c>
      <c r="G3615" t="s">
        <v>292</v>
      </c>
      <c r="H3615" t="s">
        <v>170</v>
      </c>
      <c r="I3615" t="s">
        <v>293</v>
      </c>
      <c r="J3615">
        <v>9.5269999999999992</v>
      </c>
      <c r="K3615" t="s">
        <v>462</v>
      </c>
    </row>
    <row r="3616" spans="1:11" x14ac:dyDescent="0.25">
      <c r="A3616" t="s">
        <v>289</v>
      </c>
      <c r="B3616" t="s">
        <v>462</v>
      </c>
      <c r="C3616" t="s">
        <v>506</v>
      </c>
      <c r="D3616" t="s">
        <v>45</v>
      </c>
      <c r="E3616" t="s">
        <v>447</v>
      </c>
      <c r="F3616">
        <v>1960</v>
      </c>
      <c r="G3616" t="s">
        <v>292</v>
      </c>
      <c r="H3616" t="s">
        <v>170</v>
      </c>
      <c r="I3616" t="s">
        <v>293</v>
      </c>
      <c r="J3616">
        <v>9.5990000000000002</v>
      </c>
      <c r="K3616" t="s">
        <v>462</v>
      </c>
    </row>
    <row r="3617" spans="1:11" x14ac:dyDescent="0.25">
      <c r="A3617" t="s">
        <v>289</v>
      </c>
      <c r="B3617" t="s">
        <v>462</v>
      </c>
      <c r="C3617" t="s">
        <v>506</v>
      </c>
      <c r="D3617" t="s">
        <v>45</v>
      </c>
      <c r="E3617" t="s">
        <v>447</v>
      </c>
      <c r="F3617">
        <v>1961</v>
      </c>
      <c r="G3617" t="s">
        <v>292</v>
      </c>
      <c r="H3617" t="s">
        <v>170</v>
      </c>
      <c r="I3617" t="s">
        <v>293</v>
      </c>
      <c r="J3617">
        <v>9.6020000000000003</v>
      </c>
      <c r="K3617" t="s">
        <v>462</v>
      </c>
    </row>
    <row r="3618" spans="1:11" x14ac:dyDescent="0.25">
      <c r="A3618" t="s">
        <v>289</v>
      </c>
      <c r="B3618" t="s">
        <v>462</v>
      </c>
      <c r="C3618" t="s">
        <v>506</v>
      </c>
      <c r="D3618" t="s">
        <v>45</v>
      </c>
      <c r="E3618" t="s">
        <v>447</v>
      </c>
      <c r="F3618">
        <v>1962</v>
      </c>
      <c r="G3618" t="s">
        <v>292</v>
      </c>
      <c r="H3618" t="s">
        <v>170</v>
      </c>
      <c r="I3618" t="s">
        <v>293</v>
      </c>
      <c r="J3618">
        <v>9.6509999999999998</v>
      </c>
      <c r="K3618" t="s">
        <v>462</v>
      </c>
    </row>
    <row r="3619" spans="1:11" x14ac:dyDescent="0.25">
      <c r="A3619" t="s">
        <v>289</v>
      </c>
      <c r="B3619" t="s">
        <v>462</v>
      </c>
      <c r="C3619" t="s">
        <v>506</v>
      </c>
      <c r="D3619" t="s">
        <v>45</v>
      </c>
      <c r="E3619" t="s">
        <v>447</v>
      </c>
      <c r="F3619">
        <v>1963</v>
      </c>
      <c r="G3619" t="s">
        <v>292</v>
      </c>
      <c r="H3619" t="s">
        <v>170</v>
      </c>
      <c r="I3619" t="s">
        <v>293</v>
      </c>
      <c r="J3619">
        <v>9.5609999999999999</v>
      </c>
      <c r="K3619" t="s">
        <v>462</v>
      </c>
    </row>
    <row r="3620" spans="1:11" x14ac:dyDescent="0.25">
      <c r="A3620" t="s">
        <v>289</v>
      </c>
      <c r="B3620" t="s">
        <v>462</v>
      </c>
      <c r="C3620" t="s">
        <v>506</v>
      </c>
      <c r="D3620" t="s">
        <v>45</v>
      </c>
      <c r="E3620" t="s">
        <v>447</v>
      </c>
      <c r="F3620">
        <v>1964</v>
      </c>
      <c r="G3620" t="s">
        <v>292</v>
      </c>
      <c r="H3620" t="s">
        <v>170</v>
      </c>
      <c r="I3620" t="s">
        <v>293</v>
      </c>
      <c r="J3620">
        <v>9.6370000000000005</v>
      </c>
      <c r="K3620" t="s">
        <v>462</v>
      </c>
    </row>
    <row r="3621" spans="1:11" x14ac:dyDescent="0.25">
      <c r="A3621" t="s">
        <v>289</v>
      </c>
      <c r="B3621" t="s">
        <v>462</v>
      </c>
      <c r="C3621" t="s">
        <v>506</v>
      </c>
      <c r="D3621" t="s">
        <v>45</v>
      </c>
      <c r="E3621" t="s">
        <v>447</v>
      </c>
      <c r="F3621">
        <v>1965</v>
      </c>
      <c r="G3621" t="s">
        <v>292</v>
      </c>
      <c r="H3621" t="s">
        <v>170</v>
      </c>
      <c r="I3621" t="s">
        <v>293</v>
      </c>
      <c r="J3621">
        <v>9.9529999999999994</v>
      </c>
      <c r="K3621" t="s">
        <v>462</v>
      </c>
    </row>
    <row r="3622" spans="1:11" x14ac:dyDescent="0.25">
      <c r="A3622" t="s">
        <v>289</v>
      </c>
      <c r="B3622" t="s">
        <v>462</v>
      </c>
      <c r="C3622" t="s">
        <v>506</v>
      </c>
      <c r="D3622" t="s">
        <v>45</v>
      </c>
      <c r="E3622" t="s">
        <v>447</v>
      </c>
      <c r="F3622">
        <v>1966</v>
      </c>
      <c r="G3622" t="s">
        <v>292</v>
      </c>
      <c r="H3622" t="s">
        <v>170</v>
      </c>
      <c r="I3622" t="s">
        <v>293</v>
      </c>
      <c r="J3622">
        <v>10.393000000000001</v>
      </c>
      <c r="K3622" t="s">
        <v>462</v>
      </c>
    </row>
    <row r="3623" spans="1:11" x14ac:dyDescent="0.25">
      <c r="A3623" t="s">
        <v>289</v>
      </c>
      <c r="B3623" t="s">
        <v>462</v>
      </c>
      <c r="C3623" t="s">
        <v>506</v>
      </c>
      <c r="D3623" t="s">
        <v>45</v>
      </c>
      <c r="E3623" t="s">
        <v>447</v>
      </c>
      <c r="F3623">
        <v>1967</v>
      </c>
      <c r="G3623" t="s">
        <v>292</v>
      </c>
      <c r="H3623" t="s">
        <v>170</v>
      </c>
      <c r="I3623" t="s">
        <v>293</v>
      </c>
      <c r="J3623">
        <v>10.739000000000001</v>
      </c>
      <c r="K3623" t="s">
        <v>462</v>
      </c>
    </row>
    <row r="3624" spans="1:11" x14ac:dyDescent="0.25">
      <c r="A3624" t="s">
        <v>289</v>
      </c>
      <c r="B3624" t="s">
        <v>462</v>
      </c>
      <c r="C3624" t="s">
        <v>506</v>
      </c>
      <c r="D3624" t="s">
        <v>45</v>
      </c>
      <c r="E3624" t="s">
        <v>447</v>
      </c>
      <c r="F3624">
        <v>1968</v>
      </c>
      <c r="G3624" t="s">
        <v>292</v>
      </c>
      <c r="H3624" t="s">
        <v>170</v>
      </c>
      <c r="I3624" t="s">
        <v>293</v>
      </c>
      <c r="J3624">
        <v>11.339</v>
      </c>
      <c r="K3624" t="s">
        <v>462</v>
      </c>
    </row>
    <row r="3625" spans="1:11" x14ac:dyDescent="0.25">
      <c r="A3625" t="s">
        <v>289</v>
      </c>
      <c r="B3625" t="s">
        <v>462</v>
      </c>
      <c r="C3625" t="s">
        <v>506</v>
      </c>
      <c r="D3625" t="s">
        <v>45</v>
      </c>
      <c r="E3625" t="s">
        <v>447</v>
      </c>
      <c r="F3625">
        <v>1969</v>
      </c>
      <c r="G3625" t="s">
        <v>292</v>
      </c>
      <c r="H3625" t="s">
        <v>170</v>
      </c>
      <c r="I3625" t="s">
        <v>293</v>
      </c>
      <c r="J3625">
        <v>12.06</v>
      </c>
      <c r="K3625" t="s">
        <v>462</v>
      </c>
    </row>
    <row r="3626" spans="1:11" x14ac:dyDescent="0.25">
      <c r="A3626" t="s">
        <v>289</v>
      </c>
      <c r="B3626" t="s">
        <v>462</v>
      </c>
      <c r="C3626" t="s">
        <v>506</v>
      </c>
      <c r="D3626" t="s">
        <v>45</v>
      </c>
      <c r="E3626" t="s">
        <v>447</v>
      </c>
      <c r="F3626">
        <v>1970</v>
      </c>
      <c r="G3626" t="s">
        <v>292</v>
      </c>
      <c r="H3626" t="s">
        <v>170</v>
      </c>
      <c r="I3626" t="s">
        <v>293</v>
      </c>
      <c r="J3626">
        <v>12.365</v>
      </c>
      <c r="K3626" t="s">
        <v>462</v>
      </c>
    </row>
    <row r="3627" spans="1:11" x14ac:dyDescent="0.25">
      <c r="A3627" t="s">
        <v>289</v>
      </c>
      <c r="B3627" t="s">
        <v>462</v>
      </c>
      <c r="C3627" t="s">
        <v>506</v>
      </c>
      <c r="D3627" t="s">
        <v>45</v>
      </c>
      <c r="E3627" t="s">
        <v>447</v>
      </c>
      <c r="F3627">
        <v>1971</v>
      </c>
      <c r="G3627" t="s">
        <v>292</v>
      </c>
      <c r="H3627" t="s">
        <v>170</v>
      </c>
      <c r="I3627" t="s">
        <v>293</v>
      </c>
      <c r="J3627">
        <v>13.048999999999999</v>
      </c>
      <c r="K3627" t="s">
        <v>462</v>
      </c>
    </row>
    <row r="3628" spans="1:11" x14ac:dyDescent="0.25">
      <c r="A3628" t="s">
        <v>289</v>
      </c>
      <c r="B3628" t="s">
        <v>462</v>
      </c>
      <c r="C3628" t="s">
        <v>506</v>
      </c>
      <c r="D3628" t="s">
        <v>45</v>
      </c>
      <c r="E3628" t="s">
        <v>447</v>
      </c>
      <c r="F3628">
        <v>1972</v>
      </c>
      <c r="G3628" t="s">
        <v>292</v>
      </c>
      <c r="H3628" t="s">
        <v>170</v>
      </c>
      <c r="I3628" t="s">
        <v>293</v>
      </c>
      <c r="J3628">
        <v>14.000999999999999</v>
      </c>
      <c r="K3628" t="s">
        <v>462</v>
      </c>
    </row>
    <row r="3629" spans="1:11" x14ac:dyDescent="0.25">
      <c r="A3629" t="s">
        <v>289</v>
      </c>
      <c r="B3629" t="s">
        <v>462</v>
      </c>
      <c r="C3629" t="s">
        <v>506</v>
      </c>
      <c r="D3629" t="s">
        <v>45</v>
      </c>
      <c r="E3629" t="s">
        <v>447</v>
      </c>
      <c r="F3629">
        <v>1973</v>
      </c>
      <c r="G3629" t="s">
        <v>292</v>
      </c>
      <c r="H3629" t="s">
        <v>170</v>
      </c>
      <c r="I3629" t="s">
        <v>293</v>
      </c>
      <c r="J3629">
        <v>15.364000000000001</v>
      </c>
      <c r="K3629" t="s">
        <v>462</v>
      </c>
    </row>
    <row r="3630" spans="1:11" x14ac:dyDescent="0.25">
      <c r="A3630" t="s">
        <v>289</v>
      </c>
      <c r="B3630" t="s">
        <v>462</v>
      </c>
      <c r="C3630" t="s">
        <v>506</v>
      </c>
      <c r="D3630" t="s">
        <v>45</v>
      </c>
      <c r="E3630" t="s">
        <v>447</v>
      </c>
      <c r="F3630">
        <v>1974</v>
      </c>
      <c r="G3630" t="s">
        <v>292</v>
      </c>
      <c r="H3630" t="s">
        <v>170</v>
      </c>
      <c r="I3630" t="s">
        <v>293</v>
      </c>
      <c r="J3630">
        <v>16.984999999999999</v>
      </c>
      <c r="K3630" t="s">
        <v>462</v>
      </c>
    </row>
    <row r="3631" spans="1:11" x14ac:dyDescent="0.25">
      <c r="A3631" t="s">
        <v>289</v>
      </c>
      <c r="B3631" t="s">
        <v>462</v>
      </c>
      <c r="C3631" t="s">
        <v>506</v>
      </c>
      <c r="D3631" t="s">
        <v>45</v>
      </c>
      <c r="E3631" t="s">
        <v>447</v>
      </c>
      <c r="F3631">
        <v>1975</v>
      </c>
      <c r="G3631" t="s">
        <v>292</v>
      </c>
      <c r="H3631" t="s">
        <v>170</v>
      </c>
      <c r="I3631" t="s">
        <v>293</v>
      </c>
      <c r="J3631">
        <v>18.462</v>
      </c>
      <c r="K3631" t="s">
        <v>462</v>
      </c>
    </row>
    <row r="3632" spans="1:11" x14ac:dyDescent="0.25">
      <c r="A3632" t="s">
        <v>289</v>
      </c>
      <c r="B3632" t="s">
        <v>462</v>
      </c>
      <c r="C3632" t="s">
        <v>506</v>
      </c>
      <c r="D3632" t="s">
        <v>45</v>
      </c>
      <c r="E3632" t="s">
        <v>447</v>
      </c>
      <c r="F3632">
        <v>1976</v>
      </c>
      <c r="G3632" t="s">
        <v>292</v>
      </c>
      <c r="H3632" t="s">
        <v>170</v>
      </c>
      <c r="I3632" t="s">
        <v>293</v>
      </c>
      <c r="J3632">
        <v>19.468</v>
      </c>
      <c r="K3632" t="s">
        <v>462</v>
      </c>
    </row>
    <row r="3633" spans="1:11" x14ac:dyDescent="0.25">
      <c r="A3633" t="s">
        <v>289</v>
      </c>
      <c r="B3633" t="s">
        <v>462</v>
      </c>
      <c r="C3633" t="s">
        <v>506</v>
      </c>
      <c r="D3633" t="s">
        <v>45</v>
      </c>
      <c r="E3633" t="s">
        <v>447</v>
      </c>
      <c r="F3633">
        <v>1977</v>
      </c>
      <c r="G3633" t="s">
        <v>292</v>
      </c>
      <c r="H3633" t="s">
        <v>170</v>
      </c>
      <c r="I3633" t="s">
        <v>293</v>
      </c>
      <c r="J3633">
        <v>21.963000000000001</v>
      </c>
      <c r="K3633" t="s">
        <v>462</v>
      </c>
    </row>
    <row r="3634" spans="1:11" x14ac:dyDescent="0.25">
      <c r="A3634" t="s">
        <v>289</v>
      </c>
      <c r="B3634" t="s">
        <v>462</v>
      </c>
      <c r="C3634" t="s">
        <v>506</v>
      </c>
      <c r="D3634" t="s">
        <v>45</v>
      </c>
      <c r="E3634" t="s">
        <v>447</v>
      </c>
      <c r="F3634">
        <v>1978</v>
      </c>
      <c r="G3634" t="s">
        <v>292</v>
      </c>
      <c r="H3634" t="s">
        <v>170</v>
      </c>
      <c r="I3634" t="s">
        <v>293</v>
      </c>
      <c r="J3634">
        <v>24.797999999999998</v>
      </c>
      <c r="K3634" t="s">
        <v>462</v>
      </c>
    </row>
    <row r="3635" spans="1:11" x14ac:dyDescent="0.25">
      <c r="A3635" t="s">
        <v>289</v>
      </c>
      <c r="B3635" t="s">
        <v>462</v>
      </c>
      <c r="C3635" t="s">
        <v>506</v>
      </c>
      <c r="D3635" t="s">
        <v>45</v>
      </c>
      <c r="E3635" t="s">
        <v>447</v>
      </c>
      <c r="F3635">
        <v>1979</v>
      </c>
      <c r="G3635" t="s">
        <v>292</v>
      </c>
      <c r="H3635" t="s">
        <v>170</v>
      </c>
      <c r="I3635" t="s">
        <v>293</v>
      </c>
      <c r="J3635">
        <v>27.891999999999999</v>
      </c>
      <c r="K3635" t="s">
        <v>462</v>
      </c>
    </row>
    <row r="3636" spans="1:11" x14ac:dyDescent="0.25">
      <c r="A3636" t="s">
        <v>289</v>
      </c>
      <c r="B3636" t="s">
        <v>462</v>
      </c>
      <c r="C3636" t="s">
        <v>506</v>
      </c>
      <c r="D3636" t="s">
        <v>45</v>
      </c>
      <c r="E3636" t="s">
        <v>447</v>
      </c>
      <c r="F3636">
        <v>1980</v>
      </c>
      <c r="G3636" t="s">
        <v>292</v>
      </c>
      <c r="H3636" t="s">
        <v>170</v>
      </c>
      <c r="I3636" t="s">
        <v>293</v>
      </c>
      <c r="J3636">
        <v>31</v>
      </c>
      <c r="K3636" t="s">
        <v>462</v>
      </c>
    </row>
    <row r="3637" spans="1:11" x14ac:dyDescent="0.25">
      <c r="A3637" t="s">
        <v>289</v>
      </c>
      <c r="B3637" t="s">
        <v>462</v>
      </c>
      <c r="C3637" t="s">
        <v>506</v>
      </c>
      <c r="D3637" t="s">
        <v>45</v>
      </c>
      <c r="E3637" t="s">
        <v>447</v>
      </c>
      <c r="F3637">
        <v>1981</v>
      </c>
      <c r="G3637" t="s">
        <v>292</v>
      </c>
      <c r="H3637" t="s">
        <v>170</v>
      </c>
      <c r="I3637" t="s">
        <v>293</v>
      </c>
      <c r="J3637">
        <v>33.439</v>
      </c>
      <c r="K3637" t="s">
        <v>462</v>
      </c>
    </row>
    <row r="3638" spans="1:11" x14ac:dyDescent="0.25">
      <c r="A3638" t="s">
        <v>289</v>
      </c>
      <c r="B3638" t="s">
        <v>462</v>
      </c>
      <c r="C3638" t="s">
        <v>506</v>
      </c>
      <c r="D3638" t="s">
        <v>45</v>
      </c>
      <c r="E3638" t="s">
        <v>447</v>
      </c>
      <c r="F3638">
        <v>1982</v>
      </c>
      <c r="G3638" t="s">
        <v>292</v>
      </c>
      <c r="H3638" t="s">
        <v>170</v>
      </c>
      <c r="I3638" t="s">
        <v>293</v>
      </c>
      <c r="J3638">
        <v>34.786000000000001</v>
      </c>
      <c r="K3638" t="s">
        <v>462</v>
      </c>
    </row>
    <row r="3639" spans="1:11" x14ac:dyDescent="0.25">
      <c r="A3639" t="s">
        <v>289</v>
      </c>
      <c r="B3639" t="s">
        <v>462</v>
      </c>
      <c r="C3639" t="s">
        <v>506</v>
      </c>
      <c r="D3639" t="s">
        <v>45</v>
      </c>
      <c r="E3639" t="s">
        <v>447</v>
      </c>
      <c r="F3639">
        <v>1983</v>
      </c>
      <c r="G3639" t="s">
        <v>292</v>
      </c>
      <c r="H3639" t="s">
        <v>170</v>
      </c>
      <c r="I3639" t="s">
        <v>293</v>
      </c>
      <c r="J3639">
        <v>35.009</v>
      </c>
      <c r="K3639" t="s">
        <v>462</v>
      </c>
    </row>
    <row r="3640" spans="1:11" x14ac:dyDescent="0.25">
      <c r="A3640" t="s">
        <v>289</v>
      </c>
      <c r="B3640" t="s">
        <v>462</v>
      </c>
      <c r="C3640" t="s">
        <v>506</v>
      </c>
      <c r="D3640" t="s">
        <v>45</v>
      </c>
      <c r="E3640" t="s">
        <v>447</v>
      </c>
      <c r="F3640">
        <v>1984</v>
      </c>
      <c r="G3640" t="s">
        <v>292</v>
      </c>
      <c r="H3640" t="s">
        <v>170</v>
      </c>
      <c r="I3640" t="s">
        <v>293</v>
      </c>
      <c r="J3640">
        <v>35.938000000000002</v>
      </c>
      <c r="K3640" t="s">
        <v>462</v>
      </c>
    </row>
    <row r="3641" spans="1:11" x14ac:dyDescent="0.25">
      <c r="A3641" t="s">
        <v>289</v>
      </c>
      <c r="B3641" t="s">
        <v>462</v>
      </c>
      <c r="C3641" t="s">
        <v>506</v>
      </c>
      <c r="D3641" t="s">
        <v>45</v>
      </c>
      <c r="E3641" t="s">
        <v>447</v>
      </c>
      <c r="F3641">
        <v>1985</v>
      </c>
      <c r="G3641" t="s">
        <v>292</v>
      </c>
      <c r="H3641" t="s">
        <v>170</v>
      </c>
      <c r="I3641" t="s">
        <v>293</v>
      </c>
      <c r="J3641">
        <v>36.656999999999996</v>
      </c>
      <c r="K3641" t="s">
        <v>462</v>
      </c>
    </row>
    <row r="3642" spans="1:11" x14ac:dyDescent="0.25">
      <c r="A3642" t="s">
        <v>289</v>
      </c>
      <c r="B3642" t="s">
        <v>462</v>
      </c>
      <c r="C3642" t="s">
        <v>506</v>
      </c>
      <c r="D3642" t="s">
        <v>45</v>
      </c>
      <c r="E3642" t="s">
        <v>447</v>
      </c>
      <c r="F3642">
        <v>1986</v>
      </c>
      <c r="G3642" t="s">
        <v>292</v>
      </c>
      <c r="H3642" t="s">
        <v>170</v>
      </c>
      <c r="I3642" t="s">
        <v>293</v>
      </c>
      <c r="J3642">
        <v>38.173000000000002</v>
      </c>
      <c r="K3642" t="s">
        <v>462</v>
      </c>
    </row>
    <row r="3643" spans="1:11" x14ac:dyDescent="0.25">
      <c r="A3643" t="s">
        <v>289</v>
      </c>
      <c r="B3643" t="s">
        <v>462</v>
      </c>
      <c r="C3643" t="s">
        <v>506</v>
      </c>
      <c r="D3643" t="s">
        <v>45</v>
      </c>
      <c r="E3643" t="s">
        <v>447</v>
      </c>
      <c r="F3643">
        <v>1987</v>
      </c>
      <c r="G3643" t="s">
        <v>292</v>
      </c>
      <c r="H3643" t="s">
        <v>170</v>
      </c>
      <c r="I3643" t="s">
        <v>293</v>
      </c>
      <c r="J3643">
        <v>39.82</v>
      </c>
      <c r="K3643" t="s">
        <v>462</v>
      </c>
    </row>
    <row r="3644" spans="1:11" x14ac:dyDescent="0.25">
      <c r="A3644" t="s">
        <v>289</v>
      </c>
      <c r="B3644" t="s">
        <v>462</v>
      </c>
      <c r="C3644" t="s">
        <v>506</v>
      </c>
      <c r="D3644" t="s">
        <v>45</v>
      </c>
      <c r="E3644" t="s">
        <v>447</v>
      </c>
      <c r="F3644">
        <v>1988</v>
      </c>
      <c r="G3644" t="s">
        <v>292</v>
      </c>
      <c r="H3644" t="s">
        <v>170</v>
      </c>
      <c r="I3644" t="s">
        <v>293</v>
      </c>
      <c r="J3644">
        <v>41.27</v>
      </c>
      <c r="K3644" t="s">
        <v>462</v>
      </c>
    </row>
    <row r="3645" spans="1:11" x14ac:dyDescent="0.25">
      <c r="A3645" t="s">
        <v>289</v>
      </c>
      <c r="B3645" t="s">
        <v>462</v>
      </c>
      <c r="C3645" t="s">
        <v>506</v>
      </c>
      <c r="D3645" t="s">
        <v>45</v>
      </c>
      <c r="E3645" t="s">
        <v>447</v>
      </c>
      <c r="F3645">
        <v>1989</v>
      </c>
      <c r="G3645" t="s">
        <v>292</v>
      </c>
      <c r="H3645" t="s">
        <v>170</v>
      </c>
      <c r="I3645" t="s">
        <v>293</v>
      </c>
      <c r="J3645">
        <v>42.768000000000001</v>
      </c>
      <c r="K3645" t="s">
        <v>462</v>
      </c>
    </row>
    <row r="3646" spans="1:11" x14ac:dyDescent="0.25">
      <c r="A3646" t="s">
        <v>289</v>
      </c>
      <c r="B3646" t="s">
        <v>462</v>
      </c>
      <c r="C3646" t="s">
        <v>506</v>
      </c>
      <c r="D3646" t="s">
        <v>45</v>
      </c>
      <c r="E3646" t="s">
        <v>447</v>
      </c>
      <c r="F3646">
        <v>1990</v>
      </c>
      <c r="G3646" t="s">
        <v>292</v>
      </c>
      <c r="H3646" t="s">
        <v>170</v>
      </c>
      <c r="I3646" t="s">
        <v>293</v>
      </c>
      <c r="J3646">
        <v>43.960999999999999</v>
      </c>
      <c r="K3646" t="s">
        <v>462</v>
      </c>
    </row>
    <row r="3647" spans="1:11" x14ac:dyDescent="0.25">
      <c r="A3647" t="s">
        <v>289</v>
      </c>
      <c r="B3647" t="s">
        <v>462</v>
      </c>
      <c r="C3647" t="s">
        <v>506</v>
      </c>
      <c r="D3647" t="s">
        <v>45</v>
      </c>
      <c r="E3647" t="s">
        <v>447</v>
      </c>
      <c r="F3647">
        <v>1991</v>
      </c>
      <c r="G3647" t="s">
        <v>292</v>
      </c>
      <c r="H3647" t="s">
        <v>170</v>
      </c>
      <c r="I3647" t="s">
        <v>293</v>
      </c>
      <c r="J3647">
        <v>44.241999999999997</v>
      </c>
      <c r="K3647" t="s">
        <v>462</v>
      </c>
    </row>
    <row r="3648" spans="1:11" x14ac:dyDescent="0.25">
      <c r="A3648" t="s">
        <v>289</v>
      </c>
      <c r="B3648" t="s">
        <v>462</v>
      </c>
      <c r="C3648" t="s">
        <v>506</v>
      </c>
      <c r="D3648" t="s">
        <v>45</v>
      </c>
      <c r="E3648" t="s">
        <v>447</v>
      </c>
      <c r="F3648">
        <v>1992</v>
      </c>
      <c r="G3648" t="s">
        <v>292</v>
      </c>
      <c r="H3648" t="s">
        <v>170</v>
      </c>
      <c r="I3648" t="s">
        <v>293</v>
      </c>
      <c r="J3648">
        <v>44.61</v>
      </c>
      <c r="K3648" t="s">
        <v>462</v>
      </c>
    </row>
    <row r="3649" spans="1:11" x14ac:dyDescent="0.25">
      <c r="A3649" t="s">
        <v>289</v>
      </c>
      <c r="B3649" t="s">
        <v>462</v>
      </c>
      <c r="C3649" t="s">
        <v>506</v>
      </c>
      <c r="D3649" t="s">
        <v>45</v>
      </c>
      <c r="E3649" t="s">
        <v>447</v>
      </c>
      <c r="F3649">
        <v>1993</v>
      </c>
      <c r="G3649" t="s">
        <v>292</v>
      </c>
      <c r="H3649" t="s">
        <v>170</v>
      </c>
      <c r="I3649" t="s">
        <v>293</v>
      </c>
      <c r="J3649">
        <v>46.817</v>
      </c>
      <c r="K3649" t="s">
        <v>462</v>
      </c>
    </row>
    <row r="3650" spans="1:11" x14ac:dyDescent="0.25">
      <c r="A3650" t="s">
        <v>289</v>
      </c>
      <c r="B3650" t="s">
        <v>462</v>
      </c>
      <c r="C3650" t="s">
        <v>506</v>
      </c>
      <c r="D3650" t="s">
        <v>45</v>
      </c>
      <c r="E3650" t="s">
        <v>447</v>
      </c>
      <c r="F3650">
        <v>1994</v>
      </c>
      <c r="G3650" t="s">
        <v>292</v>
      </c>
      <c r="H3650" t="s">
        <v>170</v>
      </c>
      <c r="I3650" t="s">
        <v>293</v>
      </c>
      <c r="J3650">
        <v>48.957999999999998</v>
      </c>
      <c r="K3650" t="s">
        <v>462</v>
      </c>
    </row>
    <row r="3651" spans="1:11" x14ac:dyDescent="0.25">
      <c r="A3651" t="s">
        <v>289</v>
      </c>
      <c r="B3651" t="s">
        <v>462</v>
      </c>
      <c r="C3651" t="s">
        <v>506</v>
      </c>
      <c r="D3651" t="s">
        <v>45</v>
      </c>
      <c r="E3651" t="s">
        <v>447</v>
      </c>
      <c r="F3651">
        <v>1995</v>
      </c>
      <c r="G3651" t="s">
        <v>292</v>
      </c>
      <c r="H3651" t="s">
        <v>170</v>
      </c>
      <c r="I3651" t="s">
        <v>293</v>
      </c>
      <c r="J3651">
        <v>51.042999999999999</v>
      </c>
      <c r="K3651" t="s">
        <v>462</v>
      </c>
    </row>
    <row r="3652" spans="1:11" x14ac:dyDescent="0.25">
      <c r="A3652" t="s">
        <v>289</v>
      </c>
      <c r="B3652" t="s">
        <v>462</v>
      </c>
      <c r="C3652" t="s">
        <v>506</v>
      </c>
      <c r="D3652" t="s">
        <v>45</v>
      </c>
      <c r="E3652" t="s">
        <v>447</v>
      </c>
      <c r="F3652">
        <v>1996</v>
      </c>
      <c r="G3652" t="s">
        <v>292</v>
      </c>
      <c r="H3652" t="s">
        <v>170</v>
      </c>
      <c r="I3652" t="s">
        <v>293</v>
      </c>
      <c r="J3652">
        <v>51.98</v>
      </c>
      <c r="K3652" t="s">
        <v>462</v>
      </c>
    </row>
    <row r="3653" spans="1:11" x14ac:dyDescent="0.25">
      <c r="A3653" t="s">
        <v>289</v>
      </c>
      <c r="B3653" t="s">
        <v>462</v>
      </c>
      <c r="C3653" t="s">
        <v>506</v>
      </c>
      <c r="D3653" t="s">
        <v>45</v>
      </c>
      <c r="E3653" t="s">
        <v>447</v>
      </c>
      <c r="F3653">
        <v>1997</v>
      </c>
      <c r="G3653" t="s">
        <v>292</v>
      </c>
      <c r="H3653" t="s">
        <v>170</v>
      </c>
      <c r="I3653" t="s">
        <v>293</v>
      </c>
      <c r="J3653">
        <v>53.518999999999998</v>
      </c>
      <c r="K3653" t="s">
        <v>462</v>
      </c>
    </row>
    <row r="3654" spans="1:11" x14ac:dyDescent="0.25">
      <c r="A3654" t="s">
        <v>289</v>
      </c>
      <c r="B3654" t="s">
        <v>462</v>
      </c>
      <c r="C3654" t="s">
        <v>506</v>
      </c>
      <c r="D3654" t="s">
        <v>45</v>
      </c>
      <c r="E3654" t="s">
        <v>447</v>
      </c>
      <c r="F3654">
        <v>1998</v>
      </c>
      <c r="G3654" t="s">
        <v>292</v>
      </c>
      <c r="H3654" t="s">
        <v>170</v>
      </c>
      <c r="I3654" t="s">
        <v>293</v>
      </c>
      <c r="J3654">
        <v>54.890999999999998</v>
      </c>
      <c r="K3654" t="s">
        <v>462</v>
      </c>
    </row>
    <row r="3655" spans="1:11" x14ac:dyDescent="0.25">
      <c r="A3655" t="s">
        <v>289</v>
      </c>
      <c r="B3655" t="s">
        <v>462</v>
      </c>
      <c r="C3655" t="s">
        <v>506</v>
      </c>
      <c r="D3655" t="s">
        <v>45</v>
      </c>
      <c r="E3655" t="s">
        <v>447</v>
      </c>
      <c r="F3655">
        <v>1999</v>
      </c>
      <c r="G3655" t="s">
        <v>292</v>
      </c>
      <c r="H3655" t="s">
        <v>170</v>
      </c>
      <c r="I3655" t="s">
        <v>293</v>
      </c>
      <c r="J3655">
        <v>57.387</v>
      </c>
      <c r="K3655" t="s">
        <v>462</v>
      </c>
    </row>
    <row r="3656" spans="1:11" x14ac:dyDescent="0.25">
      <c r="A3656" t="s">
        <v>289</v>
      </c>
      <c r="B3656" t="s">
        <v>462</v>
      </c>
      <c r="C3656" t="s">
        <v>506</v>
      </c>
      <c r="D3656" t="s">
        <v>45</v>
      </c>
      <c r="E3656" t="s">
        <v>447</v>
      </c>
      <c r="F3656">
        <v>2000</v>
      </c>
      <c r="G3656" t="s">
        <v>292</v>
      </c>
      <c r="H3656" t="s">
        <v>170</v>
      </c>
      <c r="I3656" t="s">
        <v>293</v>
      </c>
      <c r="J3656">
        <v>60.045000000000002</v>
      </c>
      <c r="K3656" t="s">
        <v>462</v>
      </c>
    </row>
    <row r="3657" spans="1:11" x14ac:dyDescent="0.25">
      <c r="A3657" t="s">
        <v>289</v>
      </c>
      <c r="B3657" t="s">
        <v>462</v>
      </c>
      <c r="C3657" t="s">
        <v>506</v>
      </c>
      <c r="D3657" t="s">
        <v>45</v>
      </c>
      <c r="E3657" t="s">
        <v>447</v>
      </c>
      <c r="F3657">
        <v>2001</v>
      </c>
      <c r="G3657" t="s">
        <v>292</v>
      </c>
      <c r="H3657" t="s">
        <v>170</v>
      </c>
      <c r="I3657" t="s">
        <v>293</v>
      </c>
      <c r="J3657">
        <v>63.064</v>
      </c>
      <c r="K3657" t="s">
        <v>462</v>
      </c>
    </row>
    <row r="3658" spans="1:11" x14ac:dyDescent="0.25">
      <c r="A3658" t="s">
        <v>289</v>
      </c>
      <c r="B3658" t="s">
        <v>462</v>
      </c>
      <c r="C3658" t="s">
        <v>506</v>
      </c>
      <c r="D3658" t="s">
        <v>45</v>
      </c>
      <c r="E3658" t="s">
        <v>447</v>
      </c>
      <c r="F3658">
        <v>2002</v>
      </c>
      <c r="G3658" t="s">
        <v>292</v>
      </c>
      <c r="H3658" t="s">
        <v>170</v>
      </c>
      <c r="I3658" t="s">
        <v>293</v>
      </c>
      <c r="J3658">
        <v>64.807000000000002</v>
      </c>
      <c r="K3658" t="s">
        <v>462</v>
      </c>
    </row>
    <row r="3659" spans="1:11" x14ac:dyDescent="0.25">
      <c r="A3659" t="s">
        <v>289</v>
      </c>
      <c r="B3659" t="s">
        <v>462</v>
      </c>
      <c r="C3659" t="s">
        <v>506</v>
      </c>
      <c r="D3659" t="s">
        <v>45</v>
      </c>
      <c r="E3659" t="s">
        <v>447</v>
      </c>
      <c r="F3659">
        <v>2003</v>
      </c>
      <c r="G3659" t="s">
        <v>292</v>
      </c>
      <c r="H3659" t="s">
        <v>170</v>
      </c>
      <c r="I3659" t="s">
        <v>293</v>
      </c>
      <c r="J3659">
        <v>68.409000000000006</v>
      </c>
      <c r="K3659" t="s">
        <v>462</v>
      </c>
    </row>
    <row r="3660" spans="1:11" x14ac:dyDescent="0.25">
      <c r="A3660" t="s">
        <v>289</v>
      </c>
      <c r="B3660" t="s">
        <v>462</v>
      </c>
      <c r="C3660" t="s">
        <v>506</v>
      </c>
      <c r="D3660" t="s">
        <v>45</v>
      </c>
      <c r="E3660" t="s">
        <v>447</v>
      </c>
      <c r="F3660">
        <v>2004</v>
      </c>
      <c r="G3660" t="s">
        <v>292</v>
      </c>
      <c r="H3660" t="s">
        <v>170</v>
      </c>
      <c r="I3660" t="s">
        <v>293</v>
      </c>
      <c r="J3660">
        <v>74.048000000000002</v>
      </c>
      <c r="K3660" t="s">
        <v>462</v>
      </c>
    </row>
    <row r="3661" spans="1:11" x14ac:dyDescent="0.25">
      <c r="A3661" t="s">
        <v>289</v>
      </c>
      <c r="B3661" t="s">
        <v>462</v>
      </c>
      <c r="C3661" t="s">
        <v>506</v>
      </c>
      <c r="D3661" t="s">
        <v>45</v>
      </c>
      <c r="E3661" t="s">
        <v>447</v>
      </c>
      <c r="F3661">
        <v>2005</v>
      </c>
      <c r="G3661" t="s">
        <v>292</v>
      </c>
      <c r="H3661" t="s">
        <v>170</v>
      </c>
      <c r="I3661" t="s">
        <v>293</v>
      </c>
      <c r="J3661">
        <v>79.989000000000004</v>
      </c>
      <c r="K3661" t="s">
        <v>462</v>
      </c>
    </row>
    <row r="3662" spans="1:11" x14ac:dyDescent="0.25">
      <c r="A3662" t="s">
        <v>289</v>
      </c>
      <c r="B3662" t="s">
        <v>462</v>
      </c>
      <c r="C3662" t="s">
        <v>506</v>
      </c>
      <c r="D3662" t="s">
        <v>45</v>
      </c>
      <c r="E3662" t="s">
        <v>447</v>
      </c>
      <c r="F3662">
        <v>2006</v>
      </c>
      <c r="G3662" t="s">
        <v>292</v>
      </c>
      <c r="H3662" t="s">
        <v>170</v>
      </c>
      <c r="I3662" t="s">
        <v>293</v>
      </c>
      <c r="J3662">
        <v>84.944000000000003</v>
      </c>
      <c r="K3662" t="s">
        <v>462</v>
      </c>
    </row>
    <row r="3663" spans="1:11" x14ac:dyDescent="0.25">
      <c r="A3663" t="s">
        <v>289</v>
      </c>
      <c r="B3663" t="s">
        <v>462</v>
      </c>
      <c r="C3663" t="s">
        <v>506</v>
      </c>
      <c r="D3663" t="s">
        <v>45</v>
      </c>
      <c r="E3663" t="s">
        <v>447</v>
      </c>
      <c r="F3663">
        <v>2007</v>
      </c>
      <c r="G3663" t="s">
        <v>292</v>
      </c>
      <c r="H3663" t="s">
        <v>170</v>
      </c>
      <c r="I3663" t="s">
        <v>293</v>
      </c>
      <c r="J3663">
        <v>85.721000000000004</v>
      </c>
      <c r="K3663" t="s">
        <v>462</v>
      </c>
    </row>
    <row r="3664" spans="1:11" x14ac:dyDescent="0.25">
      <c r="A3664" t="s">
        <v>289</v>
      </c>
      <c r="B3664" t="s">
        <v>462</v>
      </c>
      <c r="C3664" t="s">
        <v>506</v>
      </c>
      <c r="D3664" t="s">
        <v>45</v>
      </c>
      <c r="E3664" t="s">
        <v>447</v>
      </c>
      <c r="F3664">
        <v>2008</v>
      </c>
      <c r="G3664" t="s">
        <v>292</v>
      </c>
      <c r="H3664" t="s">
        <v>170</v>
      </c>
      <c r="I3664" t="s">
        <v>293</v>
      </c>
      <c r="J3664">
        <v>83.206999999999994</v>
      </c>
      <c r="K3664" t="s">
        <v>462</v>
      </c>
    </row>
    <row r="3665" spans="1:11" x14ac:dyDescent="0.25">
      <c r="A3665" t="s">
        <v>289</v>
      </c>
      <c r="B3665" t="s">
        <v>462</v>
      </c>
      <c r="C3665" t="s">
        <v>506</v>
      </c>
      <c r="D3665" t="s">
        <v>45</v>
      </c>
      <c r="E3665" t="s">
        <v>447</v>
      </c>
      <c r="F3665">
        <v>2009</v>
      </c>
      <c r="G3665" t="s">
        <v>292</v>
      </c>
      <c r="H3665" t="s">
        <v>170</v>
      </c>
      <c r="I3665" t="s">
        <v>293</v>
      </c>
      <c r="J3665">
        <v>79.738</v>
      </c>
      <c r="K3665" t="s">
        <v>462</v>
      </c>
    </row>
    <row r="3666" spans="1:11" x14ac:dyDescent="0.25">
      <c r="A3666" t="s">
        <v>289</v>
      </c>
      <c r="B3666" t="s">
        <v>462</v>
      </c>
      <c r="C3666" t="s">
        <v>506</v>
      </c>
      <c r="D3666" t="s">
        <v>45</v>
      </c>
      <c r="E3666" t="s">
        <v>447</v>
      </c>
      <c r="F3666">
        <v>2010</v>
      </c>
      <c r="G3666" t="s">
        <v>292</v>
      </c>
      <c r="H3666" t="s">
        <v>170</v>
      </c>
      <c r="I3666" t="s">
        <v>293</v>
      </c>
      <c r="J3666">
        <v>78.283000000000001</v>
      </c>
      <c r="K3666" t="s">
        <v>462</v>
      </c>
    </row>
    <row r="3667" spans="1:11" x14ac:dyDescent="0.25">
      <c r="A3667" t="s">
        <v>289</v>
      </c>
      <c r="B3667" t="s">
        <v>462</v>
      </c>
      <c r="C3667" t="s">
        <v>506</v>
      </c>
      <c r="D3667" t="s">
        <v>45</v>
      </c>
      <c r="E3667" t="s">
        <v>447</v>
      </c>
      <c r="F3667">
        <v>2011</v>
      </c>
      <c r="G3667" t="s">
        <v>292</v>
      </c>
      <c r="H3667" t="s">
        <v>170</v>
      </c>
      <c r="I3667" t="s">
        <v>293</v>
      </c>
      <c r="J3667">
        <v>78.838999999999999</v>
      </c>
      <c r="K3667" t="s">
        <v>462</v>
      </c>
    </row>
    <row r="3668" spans="1:11" x14ac:dyDescent="0.25">
      <c r="A3668" t="s">
        <v>289</v>
      </c>
      <c r="B3668" t="s">
        <v>462</v>
      </c>
      <c r="C3668" t="s">
        <v>506</v>
      </c>
      <c r="D3668" t="s">
        <v>45</v>
      </c>
      <c r="E3668" t="s">
        <v>447</v>
      </c>
      <c r="F3668">
        <v>2012</v>
      </c>
      <c r="G3668" t="s">
        <v>292</v>
      </c>
      <c r="H3668" t="s">
        <v>170</v>
      </c>
      <c r="I3668" t="s">
        <v>293</v>
      </c>
      <c r="J3668">
        <v>79.513000000000005</v>
      </c>
      <c r="K3668" t="s">
        <v>462</v>
      </c>
    </row>
    <row r="3669" spans="1:11" x14ac:dyDescent="0.25">
      <c r="A3669" t="s">
        <v>289</v>
      </c>
      <c r="B3669" t="s">
        <v>462</v>
      </c>
      <c r="C3669" t="s">
        <v>506</v>
      </c>
      <c r="D3669" t="s">
        <v>45</v>
      </c>
      <c r="E3669" t="s">
        <v>447</v>
      </c>
      <c r="F3669">
        <v>2013</v>
      </c>
      <c r="G3669" t="s">
        <v>292</v>
      </c>
      <c r="H3669" t="s">
        <v>170</v>
      </c>
      <c r="I3669" t="s">
        <v>293</v>
      </c>
      <c r="J3669">
        <v>83.899000000000001</v>
      </c>
      <c r="K3669" t="s">
        <v>462</v>
      </c>
    </row>
    <row r="3670" spans="1:11" x14ac:dyDescent="0.25">
      <c r="A3670" t="s">
        <v>289</v>
      </c>
      <c r="B3670" t="s">
        <v>462</v>
      </c>
      <c r="C3670" t="s">
        <v>506</v>
      </c>
      <c r="D3670" t="s">
        <v>45</v>
      </c>
      <c r="E3670" t="s">
        <v>447</v>
      </c>
      <c r="F3670">
        <v>2014</v>
      </c>
      <c r="G3670" t="s">
        <v>292</v>
      </c>
      <c r="H3670" t="s">
        <v>170</v>
      </c>
      <c r="I3670" t="s">
        <v>293</v>
      </c>
      <c r="J3670">
        <v>89.576999999999998</v>
      </c>
      <c r="K3670" t="s">
        <v>462</v>
      </c>
    </row>
    <row r="3671" spans="1:11" x14ac:dyDescent="0.25">
      <c r="A3671" t="s">
        <v>289</v>
      </c>
      <c r="B3671" t="s">
        <v>462</v>
      </c>
      <c r="C3671" t="s">
        <v>506</v>
      </c>
      <c r="D3671" t="s">
        <v>45</v>
      </c>
      <c r="E3671" t="s">
        <v>447</v>
      </c>
      <c r="F3671">
        <v>2015</v>
      </c>
      <c r="G3671" t="s">
        <v>292</v>
      </c>
      <c r="H3671" t="s">
        <v>170</v>
      </c>
      <c r="I3671" t="s">
        <v>293</v>
      </c>
      <c r="J3671">
        <v>91.856999999999999</v>
      </c>
      <c r="K3671" t="s">
        <v>462</v>
      </c>
    </row>
    <row r="3672" spans="1:11" x14ac:dyDescent="0.25">
      <c r="A3672" t="s">
        <v>289</v>
      </c>
      <c r="B3672" t="s">
        <v>462</v>
      </c>
      <c r="C3672" t="s">
        <v>506</v>
      </c>
      <c r="D3672" t="s">
        <v>45</v>
      </c>
      <c r="E3672" t="s">
        <v>447</v>
      </c>
      <c r="F3672">
        <v>2016</v>
      </c>
      <c r="G3672" t="s">
        <v>292</v>
      </c>
      <c r="H3672" t="s">
        <v>170</v>
      </c>
      <c r="I3672" t="s">
        <v>293</v>
      </c>
      <c r="J3672">
        <v>95.762</v>
      </c>
      <c r="K3672" t="s">
        <v>462</v>
      </c>
    </row>
    <row r="3673" spans="1:11" x14ac:dyDescent="0.25">
      <c r="A3673" t="s">
        <v>289</v>
      </c>
      <c r="B3673" t="s">
        <v>462</v>
      </c>
      <c r="C3673" t="s">
        <v>506</v>
      </c>
      <c r="D3673" t="s">
        <v>45</v>
      </c>
      <c r="E3673" t="s">
        <v>447</v>
      </c>
      <c r="F3673">
        <v>2017</v>
      </c>
      <c r="G3673" t="s">
        <v>292</v>
      </c>
      <c r="H3673" t="s">
        <v>170</v>
      </c>
      <c r="I3673" t="s">
        <v>293</v>
      </c>
      <c r="J3673">
        <v>100</v>
      </c>
      <c r="K3673" t="s">
        <v>462</v>
      </c>
    </row>
    <row r="3674" spans="1:11" x14ac:dyDescent="0.25">
      <c r="A3674" t="s">
        <v>289</v>
      </c>
      <c r="B3674" t="s">
        <v>462</v>
      </c>
      <c r="C3674" t="s">
        <v>506</v>
      </c>
      <c r="D3674" t="s">
        <v>45</v>
      </c>
      <c r="E3674" t="s">
        <v>447</v>
      </c>
      <c r="F3674">
        <v>2018</v>
      </c>
      <c r="G3674" t="s">
        <v>292</v>
      </c>
      <c r="H3674" t="s">
        <v>170</v>
      </c>
      <c r="I3674" t="s">
        <v>293</v>
      </c>
      <c r="J3674">
        <v>104.331</v>
      </c>
      <c r="K3674" t="s">
        <v>462</v>
      </c>
    </row>
    <row r="3675" spans="1:11" x14ac:dyDescent="0.25">
      <c r="A3675" t="s">
        <v>289</v>
      </c>
      <c r="B3675" t="s">
        <v>462</v>
      </c>
      <c r="C3675" t="s">
        <v>506</v>
      </c>
      <c r="D3675" t="s">
        <v>45</v>
      </c>
      <c r="E3675" t="s">
        <v>447</v>
      </c>
      <c r="F3675">
        <v>2019</v>
      </c>
      <c r="G3675" t="s">
        <v>292</v>
      </c>
      <c r="H3675" t="s">
        <v>170</v>
      </c>
      <c r="I3675" t="s">
        <v>293</v>
      </c>
      <c r="J3675">
        <v>107.65600000000001</v>
      </c>
      <c r="K3675" t="s">
        <v>462</v>
      </c>
    </row>
    <row r="3676" spans="1:11" x14ac:dyDescent="0.25">
      <c r="A3676" t="s">
        <v>289</v>
      </c>
      <c r="B3676" t="s">
        <v>462</v>
      </c>
      <c r="C3676" t="s">
        <v>506</v>
      </c>
      <c r="D3676" t="s">
        <v>45</v>
      </c>
      <c r="E3676" t="s">
        <v>447</v>
      </c>
      <c r="F3676">
        <v>2020</v>
      </c>
      <c r="G3676" t="s">
        <v>292</v>
      </c>
      <c r="H3676" t="s">
        <v>170</v>
      </c>
      <c r="I3676" t="s">
        <v>293</v>
      </c>
      <c r="J3676">
        <v>111.899</v>
      </c>
      <c r="K3676" t="s">
        <v>462</v>
      </c>
    </row>
    <row r="3677" spans="1:11" x14ac:dyDescent="0.25">
      <c r="A3677" t="s">
        <v>289</v>
      </c>
      <c r="B3677" t="s">
        <v>462</v>
      </c>
      <c r="C3677" t="s">
        <v>506</v>
      </c>
      <c r="D3677" t="s">
        <v>45</v>
      </c>
      <c r="E3677" t="s">
        <v>447</v>
      </c>
      <c r="F3677">
        <v>2021</v>
      </c>
      <c r="G3677" t="s">
        <v>292</v>
      </c>
      <c r="H3677" t="s">
        <v>170</v>
      </c>
      <c r="I3677" t="s">
        <v>293</v>
      </c>
      <c r="J3677">
        <v>125.129</v>
      </c>
      <c r="K3677" t="s">
        <v>462</v>
      </c>
    </row>
    <row r="3678" spans="1:11" x14ac:dyDescent="0.25">
      <c r="A3678" t="s">
        <v>289</v>
      </c>
      <c r="B3678" t="s">
        <v>462</v>
      </c>
      <c r="C3678" t="s">
        <v>506</v>
      </c>
      <c r="D3678" t="s">
        <v>45</v>
      </c>
      <c r="E3678" t="s">
        <v>447</v>
      </c>
      <c r="F3678">
        <v>2022</v>
      </c>
      <c r="G3678" t="s">
        <v>292</v>
      </c>
      <c r="H3678" t="s">
        <v>170</v>
      </c>
      <c r="I3678" t="s">
        <v>293</v>
      </c>
      <c r="J3678">
        <v>146.239</v>
      </c>
      <c r="K3678" t="s">
        <v>462</v>
      </c>
    </row>
    <row r="3679" spans="1:11" x14ac:dyDescent="0.25">
      <c r="A3679" t="s">
        <v>289</v>
      </c>
      <c r="B3679" t="s">
        <v>462</v>
      </c>
      <c r="C3679" t="s">
        <v>507</v>
      </c>
      <c r="D3679" t="s">
        <v>46</v>
      </c>
      <c r="E3679" t="s">
        <v>449</v>
      </c>
      <c r="F3679">
        <v>1929</v>
      </c>
      <c r="G3679" t="s">
        <v>292</v>
      </c>
      <c r="H3679" t="s">
        <v>170</v>
      </c>
      <c r="I3679" t="s">
        <v>293</v>
      </c>
      <c r="J3679">
        <v>3.754</v>
      </c>
      <c r="K3679" t="s">
        <v>462</v>
      </c>
    </row>
    <row r="3680" spans="1:11" x14ac:dyDescent="0.25">
      <c r="A3680" t="s">
        <v>289</v>
      </c>
      <c r="B3680" t="s">
        <v>462</v>
      </c>
      <c r="C3680" t="s">
        <v>507</v>
      </c>
      <c r="D3680" t="s">
        <v>46</v>
      </c>
      <c r="E3680" t="s">
        <v>449</v>
      </c>
      <c r="F3680">
        <v>1930</v>
      </c>
      <c r="G3680" t="s">
        <v>292</v>
      </c>
      <c r="H3680" t="s">
        <v>170</v>
      </c>
      <c r="I3680" t="s">
        <v>293</v>
      </c>
      <c r="J3680">
        <v>3.6720000000000002</v>
      </c>
      <c r="K3680" t="s">
        <v>462</v>
      </c>
    </row>
    <row r="3681" spans="1:11" x14ac:dyDescent="0.25">
      <c r="A3681" t="s">
        <v>289</v>
      </c>
      <c r="B3681" t="s">
        <v>462</v>
      </c>
      <c r="C3681" t="s">
        <v>507</v>
      </c>
      <c r="D3681" t="s">
        <v>46</v>
      </c>
      <c r="E3681" t="s">
        <v>449</v>
      </c>
      <c r="F3681">
        <v>1931</v>
      </c>
      <c r="G3681" t="s">
        <v>292</v>
      </c>
      <c r="H3681" t="s">
        <v>170</v>
      </c>
      <c r="I3681" t="s">
        <v>293</v>
      </c>
      <c r="J3681">
        <v>3.3319999999999999</v>
      </c>
      <c r="K3681" t="s">
        <v>462</v>
      </c>
    </row>
    <row r="3682" spans="1:11" x14ac:dyDescent="0.25">
      <c r="A3682" t="s">
        <v>289</v>
      </c>
      <c r="B3682" t="s">
        <v>462</v>
      </c>
      <c r="C3682" t="s">
        <v>507</v>
      </c>
      <c r="D3682" t="s">
        <v>46</v>
      </c>
      <c r="E3682" t="s">
        <v>449</v>
      </c>
      <c r="F3682">
        <v>1932</v>
      </c>
      <c r="G3682" t="s">
        <v>292</v>
      </c>
      <c r="H3682" t="s">
        <v>170</v>
      </c>
      <c r="I3682" t="s">
        <v>293</v>
      </c>
      <c r="J3682">
        <v>2.7170000000000001</v>
      </c>
      <c r="K3682" t="s">
        <v>462</v>
      </c>
    </row>
    <row r="3683" spans="1:11" x14ac:dyDescent="0.25">
      <c r="A3683" t="s">
        <v>289</v>
      </c>
      <c r="B3683" t="s">
        <v>462</v>
      </c>
      <c r="C3683" t="s">
        <v>507</v>
      </c>
      <c r="D3683" t="s">
        <v>46</v>
      </c>
      <c r="E3683" t="s">
        <v>449</v>
      </c>
      <c r="F3683">
        <v>1933</v>
      </c>
      <c r="G3683" t="s">
        <v>292</v>
      </c>
      <c r="H3683" t="s">
        <v>170</v>
      </c>
      <c r="I3683" t="s">
        <v>293</v>
      </c>
      <c r="J3683">
        <v>2.677</v>
      </c>
      <c r="K3683" t="s">
        <v>462</v>
      </c>
    </row>
    <row r="3684" spans="1:11" x14ac:dyDescent="0.25">
      <c r="A3684" t="s">
        <v>289</v>
      </c>
      <c r="B3684" t="s">
        <v>462</v>
      </c>
      <c r="C3684" t="s">
        <v>507</v>
      </c>
      <c r="D3684" t="s">
        <v>46</v>
      </c>
      <c r="E3684" t="s">
        <v>449</v>
      </c>
      <c r="F3684">
        <v>1934</v>
      </c>
      <c r="G3684" t="s">
        <v>292</v>
      </c>
      <c r="H3684" t="s">
        <v>170</v>
      </c>
      <c r="I3684" t="s">
        <v>293</v>
      </c>
      <c r="J3684">
        <v>2.97</v>
      </c>
      <c r="K3684" t="s">
        <v>462</v>
      </c>
    </row>
    <row r="3685" spans="1:11" x14ac:dyDescent="0.25">
      <c r="A3685" t="s">
        <v>289</v>
      </c>
      <c r="B3685" t="s">
        <v>462</v>
      </c>
      <c r="C3685" t="s">
        <v>507</v>
      </c>
      <c r="D3685" t="s">
        <v>46</v>
      </c>
      <c r="E3685" t="s">
        <v>449</v>
      </c>
      <c r="F3685">
        <v>1935</v>
      </c>
      <c r="G3685" t="s">
        <v>292</v>
      </c>
      <c r="H3685" t="s">
        <v>170</v>
      </c>
      <c r="I3685" t="s">
        <v>293</v>
      </c>
      <c r="J3685">
        <v>2.9319999999999999</v>
      </c>
      <c r="K3685" t="s">
        <v>462</v>
      </c>
    </row>
    <row r="3686" spans="1:11" x14ac:dyDescent="0.25">
      <c r="A3686" t="s">
        <v>289</v>
      </c>
      <c r="B3686" t="s">
        <v>462</v>
      </c>
      <c r="C3686" t="s">
        <v>507</v>
      </c>
      <c r="D3686" t="s">
        <v>46</v>
      </c>
      <c r="E3686" t="s">
        <v>449</v>
      </c>
      <c r="F3686">
        <v>1936</v>
      </c>
      <c r="G3686" t="s">
        <v>292</v>
      </c>
      <c r="H3686" t="s">
        <v>170</v>
      </c>
      <c r="I3686" t="s">
        <v>293</v>
      </c>
      <c r="J3686">
        <v>3.081</v>
      </c>
      <c r="K3686" t="s">
        <v>462</v>
      </c>
    </row>
    <row r="3687" spans="1:11" x14ac:dyDescent="0.25">
      <c r="A3687" t="s">
        <v>289</v>
      </c>
      <c r="B3687" t="s">
        <v>462</v>
      </c>
      <c r="C3687" t="s">
        <v>507</v>
      </c>
      <c r="D3687" t="s">
        <v>46</v>
      </c>
      <c r="E3687" t="s">
        <v>449</v>
      </c>
      <c r="F3687">
        <v>1937</v>
      </c>
      <c r="G3687" t="s">
        <v>292</v>
      </c>
      <c r="H3687" t="s">
        <v>170</v>
      </c>
      <c r="I3687" t="s">
        <v>293</v>
      </c>
      <c r="J3687">
        <v>3.4039999999999999</v>
      </c>
      <c r="K3687" t="s">
        <v>462</v>
      </c>
    </row>
    <row r="3688" spans="1:11" x14ac:dyDescent="0.25">
      <c r="A3688" t="s">
        <v>289</v>
      </c>
      <c r="B3688" t="s">
        <v>462</v>
      </c>
      <c r="C3688" t="s">
        <v>507</v>
      </c>
      <c r="D3688" t="s">
        <v>46</v>
      </c>
      <c r="E3688" t="s">
        <v>449</v>
      </c>
      <c r="F3688">
        <v>1938</v>
      </c>
      <c r="G3688" t="s">
        <v>292</v>
      </c>
      <c r="H3688" t="s">
        <v>170</v>
      </c>
      <c r="I3688" t="s">
        <v>293</v>
      </c>
      <c r="J3688">
        <v>3.5259999999999998</v>
      </c>
      <c r="K3688" t="s">
        <v>462</v>
      </c>
    </row>
    <row r="3689" spans="1:11" x14ac:dyDescent="0.25">
      <c r="A3689" t="s">
        <v>289</v>
      </c>
      <c r="B3689" t="s">
        <v>462</v>
      </c>
      <c r="C3689" t="s">
        <v>507</v>
      </c>
      <c r="D3689" t="s">
        <v>46</v>
      </c>
      <c r="E3689" t="s">
        <v>449</v>
      </c>
      <c r="F3689">
        <v>1939</v>
      </c>
      <c r="G3689" t="s">
        <v>292</v>
      </c>
      <c r="H3689" t="s">
        <v>170</v>
      </c>
      <c r="I3689" t="s">
        <v>293</v>
      </c>
      <c r="J3689">
        <v>3.55</v>
      </c>
      <c r="K3689" t="s">
        <v>462</v>
      </c>
    </row>
    <row r="3690" spans="1:11" x14ac:dyDescent="0.25">
      <c r="A3690" t="s">
        <v>289</v>
      </c>
      <c r="B3690" t="s">
        <v>462</v>
      </c>
      <c r="C3690" t="s">
        <v>507</v>
      </c>
      <c r="D3690" t="s">
        <v>46</v>
      </c>
      <c r="E3690" t="s">
        <v>449</v>
      </c>
      <c r="F3690">
        <v>1940</v>
      </c>
      <c r="G3690" t="s">
        <v>292</v>
      </c>
      <c r="H3690" t="s">
        <v>170</v>
      </c>
      <c r="I3690" t="s">
        <v>293</v>
      </c>
      <c r="J3690">
        <v>3.6760000000000002</v>
      </c>
      <c r="K3690" t="s">
        <v>462</v>
      </c>
    </row>
    <row r="3691" spans="1:11" x14ac:dyDescent="0.25">
      <c r="A3691" t="s">
        <v>289</v>
      </c>
      <c r="B3691" t="s">
        <v>462</v>
      </c>
      <c r="C3691" t="s">
        <v>507</v>
      </c>
      <c r="D3691" t="s">
        <v>46</v>
      </c>
      <c r="E3691" t="s">
        <v>449</v>
      </c>
      <c r="F3691">
        <v>1941</v>
      </c>
      <c r="G3691" t="s">
        <v>292</v>
      </c>
      <c r="H3691" t="s">
        <v>170</v>
      </c>
      <c r="I3691" t="s">
        <v>293</v>
      </c>
      <c r="J3691">
        <v>4.0110000000000001</v>
      </c>
      <c r="K3691" t="s">
        <v>462</v>
      </c>
    </row>
    <row r="3692" spans="1:11" x14ac:dyDescent="0.25">
      <c r="A3692" t="s">
        <v>289</v>
      </c>
      <c r="B3692" t="s">
        <v>462</v>
      </c>
      <c r="C3692" t="s">
        <v>507</v>
      </c>
      <c r="D3692" t="s">
        <v>46</v>
      </c>
      <c r="E3692" t="s">
        <v>449</v>
      </c>
      <c r="F3692">
        <v>1942</v>
      </c>
      <c r="G3692" t="s">
        <v>292</v>
      </c>
      <c r="H3692" t="s">
        <v>170</v>
      </c>
      <c r="I3692" t="s">
        <v>293</v>
      </c>
      <c r="J3692">
        <v>4.2919999999999998</v>
      </c>
      <c r="K3692" t="s">
        <v>462</v>
      </c>
    </row>
    <row r="3693" spans="1:11" x14ac:dyDescent="0.25">
      <c r="A3693" t="s">
        <v>289</v>
      </c>
      <c r="B3693" t="s">
        <v>462</v>
      </c>
      <c r="C3693" t="s">
        <v>507</v>
      </c>
      <c r="D3693" t="s">
        <v>46</v>
      </c>
      <c r="E3693" t="s">
        <v>449</v>
      </c>
      <c r="F3693">
        <v>1943</v>
      </c>
      <c r="G3693" t="s">
        <v>292</v>
      </c>
      <c r="H3693" t="s">
        <v>170</v>
      </c>
      <c r="I3693" t="s">
        <v>293</v>
      </c>
      <c r="J3693">
        <v>4.6379999999999999</v>
      </c>
      <c r="K3693" t="s">
        <v>462</v>
      </c>
    </row>
    <row r="3694" spans="1:11" x14ac:dyDescent="0.25">
      <c r="A3694" t="s">
        <v>289</v>
      </c>
      <c r="B3694" t="s">
        <v>462</v>
      </c>
      <c r="C3694" t="s">
        <v>507</v>
      </c>
      <c r="D3694" t="s">
        <v>46</v>
      </c>
      <c r="E3694" t="s">
        <v>449</v>
      </c>
      <c r="F3694">
        <v>1944</v>
      </c>
      <c r="G3694" t="s">
        <v>292</v>
      </c>
      <c r="H3694" t="s">
        <v>170</v>
      </c>
      <c r="I3694" t="s">
        <v>293</v>
      </c>
      <c r="J3694">
        <v>5.0519999999999996</v>
      </c>
      <c r="K3694" t="s">
        <v>462</v>
      </c>
    </row>
    <row r="3695" spans="1:11" x14ac:dyDescent="0.25">
      <c r="A3695" t="s">
        <v>289</v>
      </c>
      <c r="B3695" t="s">
        <v>462</v>
      </c>
      <c r="C3695" t="s">
        <v>507</v>
      </c>
      <c r="D3695" t="s">
        <v>46</v>
      </c>
      <c r="E3695" t="s">
        <v>449</v>
      </c>
      <c r="F3695">
        <v>1945</v>
      </c>
      <c r="G3695" t="s">
        <v>292</v>
      </c>
      <c r="H3695" t="s">
        <v>170</v>
      </c>
      <c r="I3695" t="s">
        <v>293</v>
      </c>
      <c r="J3695">
        <v>5.4029999999999996</v>
      </c>
      <c r="K3695" t="s">
        <v>462</v>
      </c>
    </row>
    <row r="3696" spans="1:11" x14ac:dyDescent="0.25">
      <c r="A3696" t="s">
        <v>289</v>
      </c>
      <c r="B3696" t="s">
        <v>462</v>
      </c>
      <c r="C3696" t="s">
        <v>507</v>
      </c>
      <c r="D3696" t="s">
        <v>46</v>
      </c>
      <c r="E3696" t="s">
        <v>449</v>
      </c>
      <c r="F3696">
        <v>1946</v>
      </c>
      <c r="G3696" t="s">
        <v>292</v>
      </c>
      <c r="H3696" t="s">
        <v>170</v>
      </c>
      <c r="I3696" t="s">
        <v>293</v>
      </c>
      <c r="J3696">
        <v>5.8879999999999999</v>
      </c>
      <c r="K3696" t="s">
        <v>462</v>
      </c>
    </row>
    <row r="3697" spans="1:11" x14ac:dyDescent="0.25">
      <c r="A3697" t="s">
        <v>289</v>
      </c>
      <c r="B3697" t="s">
        <v>462</v>
      </c>
      <c r="C3697" t="s">
        <v>507</v>
      </c>
      <c r="D3697" t="s">
        <v>46</v>
      </c>
      <c r="E3697" t="s">
        <v>449</v>
      </c>
      <c r="F3697">
        <v>1947</v>
      </c>
      <c r="G3697" t="s">
        <v>292</v>
      </c>
      <c r="H3697" t="s">
        <v>170</v>
      </c>
      <c r="I3697" t="s">
        <v>293</v>
      </c>
      <c r="J3697">
        <v>7.1130000000000004</v>
      </c>
      <c r="K3697" t="s">
        <v>462</v>
      </c>
    </row>
    <row r="3698" spans="1:11" x14ac:dyDescent="0.25">
      <c r="A3698" t="s">
        <v>289</v>
      </c>
      <c r="B3698" t="s">
        <v>462</v>
      </c>
      <c r="C3698" t="s">
        <v>507</v>
      </c>
      <c r="D3698" t="s">
        <v>46</v>
      </c>
      <c r="E3698" t="s">
        <v>449</v>
      </c>
      <c r="F3698">
        <v>1948</v>
      </c>
      <c r="G3698" t="s">
        <v>292</v>
      </c>
      <c r="H3698" t="s">
        <v>170</v>
      </c>
      <c r="I3698" t="s">
        <v>293</v>
      </c>
      <c r="J3698">
        <v>7.718</v>
      </c>
      <c r="K3698" t="s">
        <v>462</v>
      </c>
    </row>
    <row r="3699" spans="1:11" x14ac:dyDescent="0.25">
      <c r="A3699" t="s">
        <v>289</v>
      </c>
      <c r="B3699" t="s">
        <v>462</v>
      </c>
      <c r="C3699" t="s">
        <v>507</v>
      </c>
      <c r="D3699" t="s">
        <v>46</v>
      </c>
      <c r="E3699" t="s">
        <v>449</v>
      </c>
      <c r="F3699">
        <v>1949</v>
      </c>
      <c r="G3699" t="s">
        <v>292</v>
      </c>
      <c r="H3699" t="s">
        <v>170</v>
      </c>
      <c r="I3699" t="s">
        <v>293</v>
      </c>
      <c r="J3699">
        <v>7.8209999999999997</v>
      </c>
      <c r="K3699" t="s">
        <v>462</v>
      </c>
    </row>
    <row r="3700" spans="1:11" x14ac:dyDescent="0.25">
      <c r="A3700" t="s">
        <v>289</v>
      </c>
      <c r="B3700" t="s">
        <v>462</v>
      </c>
      <c r="C3700" t="s">
        <v>507</v>
      </c>
      <c r="D3700" t="s">
        <v>46</v>
      </c>
      <c r="E3700" t="s">
        <v>449</v>
      </c>
      <c r="F3700">
        <v>1950</v>
      </c>
      <c r="G3700" t="s">
        <v>292</v>
      </c>
      <c r="H3700" t="s">
        <v>170</v>
      </c>
      <c r="I3700" t="s">
        <v>293</v>
      </c>
      <c r="J3700">
        <v>8.0109999999999992</v>
      </c>
      <c r="K3700" t="s">
        <v>462</v>
      </c>
    </row>
    <row r="3701" spans="1:11" x14ac:dyDescent="0.25">
      <c r="A3701" t="s">
        <v>289</v>
      </c>
      <c r="B3701" t="s">
        <v>462</v>
      </c>
      <c r="C3701" t="s">
        <v>507</v>
      </c>
      <c r="D3701" t="s">
        <v>46</v>
      </c>
      <c r="E3701" t="s">
        <v>449</v>
      </c>
      <c r="F3701">
        <v>1951</v>
      </c>
      <c r="G3701" t="s">
        <v>292</v>
      </c>
      <c r="H3701" t="s">
        <v>170</v>
      </c>
      <c r="I3701" t="s">
        <v>293</v>
      </c>
      <c r="J3701">
        <v>8.5890000000000004</v>
      </c>
      <c r="K3701" t="s">
        <v>462</v>
      </c>
    </row>
    <row r="3702" spans="1:11" x14ac:dyDescent="0.25">
      <c r="A3702" t="s">
        <v>289</v>
      </c>
      <c r="B3702" t="s">
        <v>462</v>
      </c>
      <c r="C3702" t="s">
        <v>507</v>
      </c>
      <c r="D3702" t="s">
        <v>46</v>
      </c>
      <c r="E3702" t="s">
        <v>449</v>
      </c>
      <c r="F3702">
        <v>1952</v>
      </c>
      <c r="G3702" t="s">
        <v>292</v>
      </c>
      <c r="H3702" t="s">
        <v>170</v>
      </c>
      <c r="I3702" t="s">
        <v>293</v>
      </c>
      <c r="J3702">
        <v>8.843</v>
      </c>
      <c r="K3702" t="s">
        <v>462</v>
      </c>
    </row>
    <row r="3703" spans="1:11" x14ac:dyDescent="0.25">
      <c r="A3703" t="s">
        <v>289</v>
      </c>
      <c r="B3703" t="s">
        <v>462</v>
      </c>
      <c r="C3703" t="s">
        <v>507</v>
      </c>
      <c r="D3703" t="s">
        <v>46</v>
      </c>
      <c r="E3703" t="s">
        <v>449</v>
      </c>
      <c r="F3703">
        <v>1953</v>
      </c>
      <c r="G3703" t="s">
        <v>292</v>
      </c>
      <c r="H3703" t="s">
        <v>170</v>
      </c>
      <c r="I3703" t="s">
        <v>293</v>
      </c>
      <c r="J3703">
        <v>8.9060000000000006</v>
      </c>
      <c r="K3703" t="s">
        <v>462</v>
      </c>
    </row>
    <row r="3704" spans="1:11" x14ac:dyDescent="0.25">
      <c r="A3704" t="s">
        <v>289</v>
      </c>
      <c r="B3704" t="s">
        <v>462</v>
      </c>
      <c r="C3704" t="s">
        <v>507</v>
      </c>
      <c r="D3704" t="s">
        <v>46</v>
      </c>
      <c r="E3704" t="s">
        <v>449</v>
      </c>
      <c r="F3704">
        <v>1954</v>
      </c>
      <c r="G3704" t="s">
        <v>292</v>
      </c>
      <c r="H3704" t="s">
        <v>170</v>
      </c>
      <c r="I3704" t="s">
        <v>293</v>
      </c>
      <c r="J3704">
        <v>8.9480000000000004</v>
      </c>
      <c r="K3704" t="s">
        <v>462</v>
      </c>
    </row>
    <row r="3705" spans="1:11" x14ac:dyDescent="0.25">
      <c r="A3705" t="s">
        <v>289</v>
      </c>
      <c r="B3705" t="s">
        <v>462</v>
      </c>
      <c r="C3705" t="s">
        <v>507</v>
      </c>
      <c r="D3705" t="s">
        <v>46</v>
      </c>
      <c r="E3705" t="s">
        <v>449</v>
      </c>
      <c r="F3705">
        <v>1955</v>
      </c>
      <c r="G3705" t="s">
        <v>292</v>
      </c>
      <c r="H3705" t="s">
        <v>170</v>
      </c>
      <c r="I3705" t="s">
        <v>293</v>
      </c>
      <c r="J3705">
        <v>9.1539999999999999</v>
      </c>
      <c r="K3705" t="s">
        <v>462</v>
      </c>
    </row>
    <row r="3706" spans="1:11" x14ac:dyDescent="0.25">
      <c r="A3706" t="s">
        <v>289</v>
      </c>
      <c r="B3706" t="s">
        <v>462</v>
      </c>
      <c r="C3706" t="s">
        <v>507</v>
      </c>
      <c r="D3706" t="s">
        <v>46</v>
      </c>
      <c r="E3706" t="s">
        <v>449</v>
      </c>
      <c r="F3706">
        <v>1956</v>
      </c>
      <c r="G3706" t="s">
        <v>292</v>
      </c>
      <c r="H3706" t="s">
        <v>170</v>
      </c>
      <c r="I3706" t="s">
        <v>293</v>
      </c>
      <c r="J3706">
        <v>9.423</v>
      </c>
      <c r="K3706" t="s">
        <v>462</v>
      </c>
    </row>
    <row r="3707" spans="1:11" x14ac:dyDescent="0.25">
      <c r="A3707" t="s">
        <v>289</v>
      </c>
      <c r="B3707" t="s">
        <v>462</v>
      </c>
      <c r="C3707" t="s">
        <v>507</v>
      </c>
      <c r="D3707" t="s">
        <v>46</v>
      </c>
      <c r="E3707" t="s">
        <v>449</v>
      </c>
      <c r="F3707">
        <v>1957</v>
      </c>
      <c r="G3707" t="s">
        <v>292</v>
      </c>
      <c r="H3707" t="s">
        <v>170</v>
      </c>
      <c r="I3707" t="s">
        <v>293</v>
      </c>
      <c r="J3707">
        <v>9.4670000000000005</v>
      </c>
      <c r="K3707" t="s">
        <v>462</v>
      </c>
    </row>
    <row r="3708" spans="1:11" x14ac:dyDescent="0.25">
      <c r="A3708" t="s">
        <v>289</v>
      </c>
      <c r="B3708" t="s">
        <v>462</v>
      </c>
      <c r="C3708" t="s">
        <v>507</v>
      </c>
      <c r="D3708" t="s">
        <v>46</v>
      </c>
      <c r="E3708" t="s">
        <v>449</v>
      </c>
      <c r="F3708">
        <v>1958</v>
      </c>
      <c r="G3708" t="s">
        <v>292</v>
      </c>
      <c r="H3708" t="s">
        <v>170</v>
      </c>
      <c r="I3708" t="s">
        <v>293</v>
      </c>
      <c r="J3708">
        <v>9.4670000000000005</v>
      </c>
      <c r="K3708" t="s">
        <v>462</v>
      </c>
    </row>
    <row r="3709" spans="1:11" x14ac:dyDescent="0.25">
      <c r="A3709" t="s">
        <v>289</v>
      </c>
      <c r="B3709" t="s">
        <v>462</v>
      </c>
      <c r="C3709" t="s">
        <v>507</v>
      </c>
      <c r="D3709" t="s">
        <v>46</v>
      </c>
      <c r="E3709" t="s">
        <v>449</v>
      </c>
      <c r="F3709">
        <v>1959</v>
      </c>
      <c r="G3709" t="s">
        <v>292</v>
      </c>
      <c r="H3709" t="s">
        <v>170</v>
      </c>
      <c r="I3709" t="s">
        <v>293</v>
      </c>
      <c r="J3709">
        <v>9.5920000000000005</v>
      </c>
      <c r="K3709" t="s">
        <v>462</v>
      </c>
    </row>
    <row r="3710" spans="1:11" x14ac:dyDescent="0.25">
      <c r="A3710" t="s">
        <v>289</v>
      </c>
      <c r="B3710" t="s">
        <v>462</v>
      </c>
      <c r="C3710" t="s">
        <v>507</v>
      </c>
      <c r="D3710" t="s">
        <v>46</v>
      </c>
      <c r="E3710" t="s">
        <v>449</v>
      </c>
      <c r="F3710">
        <v>1960</v>
      </c>
      <c r="G3710" t="s">
        <v>292</v>
      </c>
      <c r="H3710" t="s">
        <v>170</v>
      </c>
      <c r="I3710" t="s">
        <v>293</v>
      </c>
      <c r="J3710">
        <v>9.7140000000000004</v>
      </c>
      <c r="K3710" t="s">
        <v>462</v>
      </c>
    </row>
    <row r="3711" spans="1:11" x14ac:dyDescent="0.25">
      <c r="A3711" t="s">
        <v>289</v>
      </c>
      <c r="B3711" t="s">
        <v>462</v>
      </c>
      <c r="C3711" t="s">
        <v>507</v>
      </c>
      <c r="D3711" t="s">
        <v>46</v>
      </c>
      <c r="E3711" t="s">
        <v>449</v>
      </c>
      <c r="F3711">
        <v>1961</v>
      </c>
      <c r="G3711" t="s">
        <v>292</v>
      </c>
      <c r="H3711" t="s">
        <v>170</v>
      </c>
      <c r="I3711" t="s">
        <v>293</v>
      </c>
      <c r="J3711">
        <v>9.8049999999999997</v>
      </c>
      <c r="K3711" t="s">
        <v>462</v>
      </c>
    </row>
    <row r="3712" spans="1:11" x14ac:dyDescent="0.25">
      <c r="A3712" t="s">
        <v>289</v>
      </c>
      <c r="B3712" t="s">
        <v>462</v>
      </c>
      <c r="C3712" t="s">
        <v>507</v>
      </c>
      <c r="D3712" t="s">
        <v>46</v>
      </c>
      <c r="E3712" t="s">
        <v>449</v>
      </c>
      <c r="F3712">
        <v>1962</v>
      </c>
      <c r="G3712" t="s">
        <v>292</v>
      </c>
      <c r="H3712" t="s">
        <v>170</v>
      </c>
      <c r="I3712" t="s">
        <v>293</v>
      </c>
      <c r="J3712">
        <v>9.8520000000000003</v>
      </c>
      <c r="K3712" t="s">
        <v>462</v>
      </c>
    </row>
    <row r="3713" spans="1:11" x14ac:dyDescent="0.25">
      <c r="A3713" t="s">
        <v>289</v>
      </c>
      <c r="B3713" t="s">
        <v>462</v>
      </c>
      <c r="C3713" t="s">
        <v>507</v>
      </c>
      <c r="D3713" t="s">
        <v>46</v>
      </c>
      <c r="E3713" t="s">
        <v>449</v>
      </c>
      <c r="F3713">
        <v>1963</v>
      </c>
      <c r="G3713" t="s">
        <v>292</v>
      </c>
      <c r="H3713" t="s">
        <v>170</v>
      </c>
      <c r="I3713" t="s">
        <v>293</v>
      </c>
      <c r="J3713">
        <v>9.94</v>
      </c>
      <c r="K3713" t="s">
        <v>462</v>
      </c>
    </row>
    <row r="3714" spans="1:11" x14ac:dyDescent="0.25">
      <c r="A3714" t="s">
        <v>289</v>
      </c>
      <c r="B3714" t="s">
        <v>462</v>
      </c>
      <c r="C3714" t="s">
        <v>507</v>
      </c>
      <c r="D3714" t="s">
        <v>46</v>
      </c>
      <c r="E3714" t="s">
        <v>449</v>
      </c>
      <c r="F3714">
        <v>1964</v>
      </c>
      <c r="G3714" t="s">
        <v>292</v>
      </c>
      <c r="H3714" t="s">
        <v>170</v>
      </c>
      <c r="I3714" t="s">
        <v>293</v>
      </c>
      <c r="J3714">
        <v>10.106</v>
      </c>
      <c r="K3714" t="s">
        <v>462</v>
      </c>
    </row>
    <row r="3715" spans="1:11" x14ac:dyDescent="0.25">
      <c r="A3715" t="s">
        <v>289</v>
      </c>
      <c r="B3715" t="s">
        <v>462</v>
      </c>
      <c r="C3715" t="s">
        <v>507</v>
      </c>
      <c r="D3715" t="s">
        <v>46</v>
      </c>
      <c r="E3715" t="s">
        <v>449</v>
      </c>
      <c r="F3715">
        <v>1965</v>
      </c>
      <c r="G3715" t="s">
        <v>292</v>
      </c>
      <c r="H3715" t="s">
        <v>170</v>
      </c>
      <c r="I3715" t="s">
        <v>293</v>
      </c>
      <c r="J3715">
        <v>10.295999999999999</v>
      </c>
      <c r="K3715" t="s">
        <v>462</v>
      </c>
    </row>
    <row r="3716" spans="1:11" x14ac:dyDescent="0.25">
      <c r="A3716" t="s">
        <v>289</v>
      </c>
      <c r="B3716" t="s">
        <v>462</v>
      </c>
      <c r="C3716" t="s">
        <v>507</v>
      </c>
      <c r="D3716" t="s">
        <v>46</v>
      </c>
      <c r="E3716" t="s">
        <v>449</v>
      </c>
      <c r="F3716">
        <v>1966</v>
      </c>
      <c r="G3716" t="s">
        <v>292</v>
      </c>
      <c r="H3716" t="s">
        <v>170</v>
      </c>
      <c r="I3716" t="s">
        <v>293</v>
      </c>
      <c r="J3716">
        <v>10.670999999999999</v>
      </c>
      <c r="K3716" t="s">
        <v>462</v>
      </c>
    </row>
    <row r="3717" spans="1:11" x14ac:dyDescent="0.25">
      <c r="A3717" t="s">
        <v>289</v>
      </c>
      <c r="B3717" t="s">
        <v>462</v>
      </c>
      <c r="C3717" t="s">
        <v>507</v>
      </c>
      <c r="D3717" t="s">
        <v>46</v>
      </c>
      <c r="E3717" t="s">
        <v>449</v>
      </c>
      <c r="F3717">
        <v>1967</v>
      </c>
      <c r="G3717" t="s">
        <v>292</v>
      </c>
      <c r="H3717" t="s">
        <v>170</v>
      </c>
      <c r="I3717" t="s">
        <v>293</v>
      </c>
      <c r="J3717">
        <v>11.151</v>
      </c>
      <c r="K3717" t="s">
        <v>462</v>
      </c>
    </row>
    <row r="3718" spans="1:11" x14ac:dyDescent="0.25">
      <c r="A3718" t="s">
        <v>289</v>
      </c>
      <c r="B3718" t="s">
        <v>462</v>
      </c>
      <c r="C3718" t="s">
        <v>507</v>
      </c>
      <c r="D3718" t="s">
        <v>46</v>
      </c>
      <c r="E3718" t="s">
        <v>449</v>
      </c>
      <c r="F3718">
        <v>1968</v>
      </c>
      <c r="G3718" t="s">
        <v>292</v>
      </c>
      <c r="H3718" t="s">
        <v>170</v>
      </c>
      <c r="I3718" t="s">
        <v>293</v>
      </c>
      <c r="J3718">
        <v>11.803000000000001</v>
      </c>
      <c r="K3718" t="s">
        <v>462</v>
      </c>
    </row>
    <row r="3719" spans="1:11" x14ac:dyDescent="0.25">
      <c r="A3719" t="s">
        <v>289</v>
      </c>
      <c r="B3719" t="s">
        <v>462</v>
      </c>
      <c r="C3719" t="s">
        <v>507</v>
      </c>
      <c r="D3719" t="s">
        <v>46</v>
      </c>
      <c r="E3719" t="s">
        <v>449</v>
      </c>
      <c r="F3719">
        <v>1969</v>
      </c>
      <c r="G3719" t="s">
        <v>292</v>
      </c>
      <c r="H3719" t="s">
        <v>170</v>
      </c>
      <c r="I3719" t="s">
        <v>293</v>
      </c>
      <c r="J3719">
        <v>12.849</v>
      </c>
      <c r="K3719" t="s">
        <v>462</v>
      </c>
    </row>
    <row r="3720" spans="1:11" x14ac:dyDescent="0.25">
      <c r="A3720" t="s">
        <v>289</v>
      </c>
      <c r="B3720" t="s">
        <v>462</v>
      </c>
      <c r="C3720" t="s">
        <v>507</v>
      </c>
      <c r="D3720" t="s">
        <v>46</v>
      </c>
      <c r="E3720" t="s">
        <v>449</v>
      </c>
      <c r="F3720">
        <v>1970</v>
      </c>
      <c r="G3720" t="s">
        <v>292</v>
      </c>
      <c r="H3720" t="s">
        <v>170</v>
      </c>
      <c r="I3720" t="s">
        <v>293</v>
      </c>
      <c r="J3720">
        <v>13.641</v>
      </c>
      <c r="K3720" t="s">
        <v>462</v>
      </c>
    </row>
    <row r="3721" spans="1:11" x14ac:dyDescent="0.25">
      <c r="A3721" t="s">
        <v>289</v>
      </c>
      <c r="B3721" t="s">
        <v>462</v>
      </c>
      <c r="C3721" t="s">
        <v>507</v>
      </c>
      <c r="D3721" t="s">
        <v>46</v>
      </c>
      <c r="E3721" t="s">
        <v>449</v>
      </c>
      <c r="F3721">
        <v>1971</v>
      </c>
      <c r="G3721" t="s">
        <v>292</v>
      </c>
      <c r="H3721" t="s">
        <v>170</v>
      </c>
      <c r="I3721" t="s">
        <v>293</v>
      </c>
      <c r="J3721">
        <v>14.625</v>
      </c>
      <c r="K3721" t="s">
        <v>462</v>
      </c>
    </row>
    <row r="3722" spans="1:11" x14ac:dyDescent="0.25">
      <c r="A3722" t="s">
        <v>289</v>
      </c>
      <c r="B3722" t="s">
        <v>462</v>
      </c>
      <c r="C3722" t="s">
        <v>507</v>
      </c>
      <c r="D3722" t="s">
        <v>46</v>
      </c>
      <c r="E3722" t="s">
        <v>449</v>
      </c>
      <c r="F3722">
        <v>1972</v>
      </c>
      <c r="G3722" t="s">
        <v>292</v>
      </c>
      <c r="H3722" t="s">
        <v>170</v>
      </c>
      <c r="I3722" t="s">
        <v>293</v>
      </c>
      <c r="J3722">
        <v>15.423999999999999</v>
      </c>
      <c r="K3722" t="s">
        <v>462</v>
      </c>
    </row>
    <row r="3723" spans="1:11" x14ac:dyDescent="0.25">
      <c r="A3723" t="s">
        <v>289</v>
      </c>
      <c r="B3723" t="s">
        <v>462</v>
      </c>
      <c r="C3723" t="s">
        <v>507</v>
      </c>
      <c r="D3723" t="s">
        <v>46</v>
      </c>
      <c r="E3723" t="s">
        <v>449</v>
      </c>
      <c r="F3723">
        <v>1973</v>
      </c>
      <c r="G3723" t="s">
        <v>292</v>
      </c>
      <c r="H3723" t="s">
        <v>170</v>
      </c>
      <c r="I3723" t="s">
        <v>293</v>
      </c>
      <c r="J3723">
        <v>16.7</v>
      </c>
      <c r="K3723" t="s">
        <v>462</v>
      </c>
    </row>
    <row r="3724" spans="1:11" x14ac:dyDescent="0.25">
      <c r="A3724" t="s">
        <v>289</v>
      </c>
      <c r="B3724" t="s">
        <v>462</v>
      </c>
      <c r="C3724" t="s">
        <v>507</v>
      </c>
      <c r="D3724" t="s">
        <v>46</v>
      </c>
      <c r="E3724" t="s">
        <v>449</v>
      </c>
      <c r="F3724">
        <v>1974</v>
      </c>
      <c r="G3724" t="s">
        <v>292</v>
      </c>
      <c r="H3724" t="s">
        <v>170</v>
      </c>
      <c r="I3724" t="s">
        <v>293</v>
      </c>
      <c r="J3724">
        <v>18.829000000000001</v>
      </c>
      <c r="K3724" t="s">
        <v>462</v>
      </c>
    </row>
    <row r="3725" spans="1:11" x14ac:dyDescent="0.25">
      <c r="A3725" t="s">
        <v>289</v>
      </c>
      <c r="B3725" t="s">
        <v>462</v>
      </c>
      <c r="C3725" t="s">
        <v>507</v>
      </c>
      <c r="D3725" t="s">
        <v>46</v>
      </c>
      <c r="E3725" t="s">
        <v>449</v>
      </c>
      <c r="F3725">
        <v>1975</v>
      </c>
      <c r="G3725" t="s">
        <v>292</v>
      </c>
      <c r="H3725" t="s">
        <v>170</v>
      </c>
      <c r="I3725" t="s">
        <v>293</v>
      </c>
      <c r="J3725">
        <v>20.545000000000002</v>
      </c>
      <c r="K3725" t="s">
        <v>462</v>
      </c>
    </row>
    <row r="3726" spans="1:11" x14ac:dyDescent="0.25">
      <c r="A3726" t="s">
        <v>289</v>
      </c>
      <c r="B3726" t="s">
        <v>462</v>
      </c>
      <c r="C3726" t="s">
        <v>507</v>
      </c>
      <c r="D3726" t="s">
        <v>46</v>
      </c>
      <c r="E3726" t="s">
        <v>449</v>
      </c>
      <c r="F3726">
        <v>1976</v>
      </c>
      <c r="G3726" t="s">
        <v>292</v>
      </c>
      <c r="H3726" t="s">
        <v>170</v>
      </c>
      <c r="I3726" t="s">
        <v>293</v>
      </c>
      <c r="J3726">
        <v>21.875</v>
      </c>
      <c r="K3726" t="s">
        <v>462</v>
      </c>
    </row>
    <row r="3727" spans="1:11" x14ac:dyDescent="0.25">
      <c r="A3727" t="s">
        <v>289</v>
      </c>
      <c r="B3727" t="s">
        <v>462</v>
      </c>
      <c r="C3727" t="s">
        <v>507</v>
      </c>
      <c r="D3727" t="s">
        <v>46</v>
      </c>
      <c r="E3727" t="s">
        <v>449</v>
      </c>
      <c r="F3727">
        <v>1977</v>
      </c>
      <c r="G3727" t="s">
        <v>292</v>
      </c>
      <c r="H3727" t="s">
        <v>170</v>
      </c>
      <c r="I3727" t="s">
        <v>293</v>
      </c>
      <c r="J3727">
        <v>23.988</v>
      </c>
      <c r="K3727" t="s">
        <v>462</v>
      </c>
    </row>
    <row r="3728" spans="1:11" x14ac:dyDescent="0.25">
      <c r="A3728" t="s">
        <v>289</v>
      </c>
      <c r="B3728" t="s">
        <v>462</v>
      </c>
      <c r="C3728" t="s">
        <v>507</v>
      </c>
      <c r="D3728" t="s">
        <v>46</v>
      </c>
      <c r="E3728" t="s">
        <v>449</v>
      </c>
      <c r="F3728">
        <v>1978</v>
      </c>
      <c r="G3728" t="s">
        <v>292</v>
      </c>
      <c r="H3728" t="s">
        <v>170</v>
      </c>
      <c r="I3728" t="s">
        <v>293</v>
      </c>
      <c r="J3728">
        <v>26.398</v>
      </c>
      <c r="K3728" t="s">
        <v>462</v>
      </c>
    </row>
    <row r="3729" spans="1:11" x14ac:dyDescent="0.25">
      <c r="A3729" t="s">
        <v>289</v>
      </c>
      <c r="B3729" t="s">
        <v>462</v>
      </c>
      <c r="C3729" t="s">
        <v>507</v>
      </c>
      <c r="D3729" t="s">
        <v>46</v>
      </c>
      <c r="E3729" t="s">
        <v>449</v>
      </c>
      <c r="F3729">
        <v>1979</v>
      </c>
      <c r="G3729" t="s">
        <v>292</v>
      </c>
      <c r="H3729" t="s">
        <v>170</v>
      </c>
      <c r="I3729" t="s">
        <v>293</v>
      </c>
      <c r="J3729">
        <v>29.222000000000001</v>
      </c>
      <c r="K3729" t="s">
        <v>462</v>
      </c>
    </row>
    <row r="3730" spans="1:11" x14ac:dyDescent="0.25">
      <c r="A3730" t="s">
        <v>289</v>
      </c>
      <c r="B3730" t="s">
        <v>462</v>
      </c>
      <c r="C3730" t="s">
        <v>507</v>
      </c>
      <c r="D3730" t="s">
        <v>46</v>
      </c>
      <c r="E3730" t="s">
        <v>449</v>
      </c>
      <c r="F3730">
        <v>1980</v>
      </c>
      <c r="G3730" t="s">
        <v>292</v>
      </c>
      <c r="H3730" t="s">
        <v>170</v>
      </c>
      <c r="I3730" t="s">
        <v>293</v>
      </c>
      <c r="J3730">
        <v>32.564999999999998</v>
      </c>
      <c r="K3730" t="s">
        <v>462</v>
      </c>
    </row>
    <row r="3731" spans="1:11" x14ac:dyDescent="0.25">
      <c r="A3731" t="s">
        <v>289</v>
      </c>
      <c r="B3731" t="s">
        <v>462</v>
      </c>
      <c r="C3731" t="s">
        <v>507</v>
      </c>
      <c r="D3731" t="s">
        <v>46</v>
      </c>
      <c r="E3731" t="s">
        <v>449</v>
      </c>
      <c r="F3731">
        <v>1981</v>
      </c>
      <c r="G3731" t="s">
        <v>292</v>
      </c>
      <c r="H3731" t="s">
        <v>170</v>
      </c>
      <c r="I3731" t="s">
        <v>293</v>
      </c>
      <c r="J3731">
        <v>35.603000000000002</v>
      </c>
      <c r="K3731" t="s">
        <v>462</v>
      </c>
    </row>
    <row r="3732" spans="1:11" x14ac:dyDescent="0.25">
      <c r="A3732" t="s">
        <v>289</v>
      </c>
      <c r="B3732" t="s">
        <v>462</v>
      </c>
      <c r="C3732" t="s">
        <v>507</v>
      </c>
      <c r="D3732" t="s">
        <v>46</v>
      </c>
      <c r="E3732" t="s">
        <v>449</v>
      </c>
      <c r="F3732">
        <v>1982</v>
      </c>
      <c r="G3732" t="s">
        <v>292</v>
      </c>
      <c r="H3732" t="s">
        <v>170</v>
      </c>
      <c r="I3732" t="s">
        <v>293</v>
      </c>
      <c r="J3732">
        <v>37.576999999999998</v>
      </c>
      <c r="K3732" t="s">
        <v>462</v>
      </c>
    </row>
    <row r="3733" spans="1:11" x14ac:dyDescent="0.25">
      <c r="A3733" t="s">
        <v>289</v>
      </c>
      <c r="B3733" t="s">
        <v>462</v>
      </c>
      <c r="C3733" t="s">
        <v>507</v>
      </c>
      <c r="D3733" t="s">
        <v>46</v>
      </c>
      <c r="E3733" t="s">
        <v>449</v>
      </c>
      <c r="F3733">
        <v>1983</v>
      </c>
      <c r="G3733" t="s">
        <v>292</v>
      </c>
      <c r="H3733" t="s">
        <v>170</v>
      </c>
      <c r="I3733" t="s">
        <v>293</v>
      </c>
      <c r="J3733">
        <v>38.61</v>
      </c>
      <c r="K3733" t="s">
        <v>462</v>
      </c>
    </row>
    <row r="3734" spans="1:11" x14ac:dyDescent="0.25">
      <c r="A3734" t="s">
        <v>289</v>
      </c>
      <c r="B3734" t="s">
        <v>462</v>
      </c>
      <c r="C3734" t="s">
        <v>507</v>
      </c>
      <c r="D3734" t="s">
        <v>46</v>
      </c>
      <c r="E3734" t="s">
        <v>449</v>
      </c>
      <c r="F3734">
        <v>1984</v>
      </c>
      <c r="G3734" t="s">
        <v>292</v>
      </c>
      <c r="H3734" t="s">
        <v>170</v>
      </c>
      <c r="I3734" t="s">
        <v>293</v>
      </c>
      <c r="J3734">
        <v>39.924999999999997</v>
      </c>
      <c r="K3734" t="s">
        <v>462</v>
      </c>
    </row>
    <row r="3735" spans="1:11" x14ac:dyDescent="0.25">
      <c r="A3735" t="s">
        <v>289</v>
      </c>
      <c r="B3735" t="s">
        <v>462</v>
      </c>
      <c r="C3735" t="s">
        <v>507</v>
      </c>
      <c r="D3735" t="s">
        <v>46</v>
      </c>
      <c r="E3735" t="s">
        <v>449</v>
      </c>
      <c r="F3735">
        <v>1985</v>
      </c>
      <c r="G3735" t="s">
        <v>292</v>
      </c>
      <c r="H3735" t="s">
        <v>170</v>
      </c>
      <c r="I3735" t="s">
        <v>293</v>
      </c>
      <c r="J3735">
        <v>40.878</v>
      </c>
      <c r="K3735" t="s">
        <v>462</v>
      </c>
    </row>
    <row r="3736" spans="1:11" x14ac:dyDescent="0.25">
      <c r="A3736" t="s">
        <v>289</v>
      </c>
      <c r="B3736" t="s">
        <v>462</v>
      </c>
      <c r="C3736" t="s">
        <v>507</v>
      </c>
      <c r="D3736" t="s">
        <v>46</v>
      </c>
      <c r="E3736" t="s">
        <v>449</v>
      </c>
      <c r="F3736">
        <v>1986</v>
      </c>
      <c r="G3736" t="s">
        <v>292</v>
      </c>
      <c r="H3736" t="s">
        <v>170</v>
      </c>
      <c r="I3736" t="s">
        <v>293</v>
      </c>
      <c r="J3736">
        <v>41.993000000000002</v>
      </c>
      <c r="K3736" t="s">
        <v>462</v>
      </c>
    </row>
    <row r="3737" spans="1:11" x14ac:dyDescent="0.25">
      <c r="A3737" t="s">
        <v>289</v>
      </c>
      <c r="B3737" t="s">
        <v>462</v>
      </c>
      <c r="C3737" t="s">
        <v>507</v>
      </c>
      <c r="D3737" t="s">
        <v>46</v>
      </c>
      <c r="E3737" t="s">
        <v>449</v>
      </c>
      <c r="F3737">
        <v>1987</v>
      </c>
      <c r="G3737" t="s">
        <v>292</v>
      </c>
      <c r="H3737" t="s">
        <v>170</v>
      </c>
      <c r="I3737" t="s">
        <v>293</v>
      </c>
      <c r="J3737">
        <v>43.222999999999999</v>
      </c>
      <c r="K3737" t="s">
        <v>462</v>
      </c>
    </row>
    <row r="3738" spans="1:11" x14ac:dyDescent="0.25">
      <c r="A3738" t="s">
        <v>289</v>
      </c>
      <c r="B3738" t="s">
        <v>462</v>
      </c>
      <c r="C3738" t="s">
        <v>507</v>
      </c>
      <c r="D3738" t="s">
        <v>46</v>
      </c>
      <c r="E3738" t="s">
        <v>449</v>
      </c>
      <c r="F3738">
        <v>1988</v>
      </c>
      <c r="G3738" t="s">
        <v>292</v>
      </c>
      <c r="H3738" t="s">
        <v>170</v>
      </c>
      <c r="I3738" t="s">
        <v>293</v>
      </c>
      <c r="J3738">
        <v>44.628</v>
      </c>
      <c r="K3738" t="s">
        <v>462</v>
      </c>
    </row>
    <row r="3739" spans="1:11" x14ac:dyDescent="0.25">
      <c r="A3739" t="s">
        <v>289</v>
      </c>
      <c r="B3739" t="s">
        <v>462</v>
      </c>
      <c r="C3739" t="s">
        <v>507</v>
      </c>
      <c r="D3739" t="s">
        <v>46</v>
      </c>
      <c r="E3739" t="s">
        <v>449</v>
      </c>
      <c r="F3739">
        <v>1989</v>
      </c>
      <c r="G3739" t="s">
        <v>292</v>
      </c>
      <c r="H3739" t="s">
        <v>170</v>
      </c>
      <c r="I3739" t="s">
        <v>293</v>
      </c>
      <c r="J3739">
        <v>46.072000000000003</v>
      </c>
      <c r="K3739" t="s">
        <v>462</v>
      </c>
    </row>
    <row r="3740" spans="1:11" x14ac:dyDescent="0.25">
      <c r="A3740" t="s">
        <v>289</v>
      </c>
      <c r="B3740" t="s">
        <v>462</v>
      </c>
      <c r="C3740" t="s">
        <v>507</v>
      </c>
      <c r="D3740" t="s">
        <v>46</v>
      </c>
      <c r="E3740" t="s">
        <v>449</v>
      </c>
      <c r="F3740">
        <v>1990</v>
      </c>
      <c r="G3740" t="s">
        <v>292</v>
      </c>
      <c r="H3740" t="s">
        <v>170</v>
      </c>
      <c r="I3740" t="s">
        <v>293</v>
      </c>
      <c r="J3740">
        <v>47.551000000000002</v>
      </c>
      <c r="K3740" t="s">
        <v>462</v>
      </c>
    </row>
    <row r="3741" spans="1:11" x14ac:dyDescent="0.25">
      <c r="A3741" t="s">
        <v>289</v>
      </c>
      <c r="B3741" t="s">
        <v>462</v>
      </c>
      <c r="C3741" t="s">
        <v>507</v>
      </c>
      <c r="D3741" t="s">
        <v>46</v>
      </c>
      <c r="E3741" t="s">
        <v>449</v>
      </c>
      <c r="F3741">
        <v>1991</v>
      </c>
      <c r="G3741" t="s">
        <v>292</v>
      </c>
      <c r="H3741" t="s">
        <v>170</v>
      </c>
      <c r="I3741" t="s">
        <v>293</v>
      </c>
      <c r="J3741">
        <v>48.829000000000001</v>
      </c>
      <c r="K3741" t="s">
        <v>462</v>
      </c>
    </row>
    <row r="3742" spans="1:11" x14ac:dyDescent="0.25">
      <c r="A3742" t="s">
        <v>289</v>
      </c>
      <c r="B3742" t="s">
        <v>462</v>
      </c>
      <c r="C3742" t="s">
        <v>507</v>
      </c>
      <c r="D3742" t="s">
        <v>46</v>
      </c>
      <c r="E3742" t="s">
        <v>449</v>
      </c>
      <c r="F3742">
        <v>1992</v>
      </c>
      <c r="G3742" t="s">
        <v>292</v>
      </c>
      <c r="H3742" t="s">
        <v>170</v>
      </c>
      <c r="I3742" t="s">
        <v>293</v>
      </c>
      <c r="J3742">
        <v>49.563000000000002</v>
      </c>
      <c r="K3742" t="s">
        <v>462</v>
      </c>
    </row>
    <row r="3743" spans="1:11" x14ac:dyDescent="0.25">
      <c r="A3743" t="s">
        <v>289</v>
      </c>
      <c r="B3743" t="s">
        <v>462</v>
      </c>
      <c r="C3743" t="s">
        <v>507</v>
      </c>
      <c r="D3743" t="s">
        <v>46</v>
      </c>
      <c r="E3743" t="s">
        <v>449</v>
      </c>
      <c r="F3743">
        <v>1993</v>
      </c>
      <c r="G3743" t="s">
        <v>292</v>
      </c>
      <c r="H3743" t="s">
        <v>170</v>
      </c>
      <c r="I3743" t="s">
        <v>293</v>
      </c>
      <c r="J3743">
        <v>50.978000000000002</v>
      </c>
      <c r="K3743" t="s">
        <v>462</v>
      </c>
    </row>
    <row r="3744" spans="1:11" x14ac:dyDescent="0.25">
      <c r="A3744" t="s">
        <v>289</v>
      </c>
      <c r="B3744" t="s">
        <v>462</v>
      </c>
      <c r="C3744" t="s">
        <v>507</v>
      </c>
      <c r="D3744" t="s">
        <v>46</v>
      </c>
      <c r="E3744" t="s">
        <v>449</v>
      </c>
      <c r="F3744">
        <v>1994</v>
      </c>
      <c r="G3744" t="s">
        <v>292</v>
      </c>
      <c r="H3744" t="s">
        <v>170</v>
      </c>
      <c r="I3744" t="s">
        <v>293</v>
      </c>
      <c r="J3744">
        <v>51.417000000000002</v>
      </c>
      <c r="K3744" t="s">
        <v>462</v>
      </c>
    </row>
    <row r="3745" spans="1:11" x14ac:dyDescent="0.25">
      <c r="A3745" t="s">
        <v>289</v>
      </c>
      <c r="B3745" t="s">
        <v>462</v>
      </c>
      <c r="C3745" t="s">
        <v>507</v>
      </c>
      <c r="D3745" t="s">
        <v>46</v>
      </c>
      <c r="E3745" t="s">
        <v>449</v>
      </c>
      <c r="F3745">
        <v>1995</v>
      </c>
      <c r="G3745" t="s">
        <v>292</v>
      </c>
      <c r="H3745" t="s">
        <v>170</v>
      </c>
      <c r="I3745" t="s">
        <v>293</v>
      </c>
      <c r="J3745">
        <v>53.026000000000003</v>
      </c>
      <c r="K3745" t="s">
        <v>462</v>
      </c>
    </row>
    <row r="3746" spans="1:11" x14ac:dyDescent="0.25">
      <c r="A3746" t="s">
        <v>289</v>
      </c>
      <c r="B3746" t="s">
        <v>462</v>
      </c>
      <c r="C3746" t="s">
        <v>507</v>
      </c>
      <c r="D3746" t="s">
        <v>46</v>
      </c>
      <c r="E3746" t="s">
        <v>449</v>
      </c>
      <c r="F3746">
        <v>1996</v>
      </c>
      <c r="G3746" t="s">
        <v>292</v>
      </c>
      <c r="H3746" t="s">
        <v>170</v>
      </c>
      <c r="I3746" t="s">
        <v>293</v>
      </c>
      <c r="J3746">
        <v>54.414000000000001</v>
      </c>
      <c r="K3746" t="s">
        <v>462</v>
      </c>
    </row>
    <row r="3747" spans="1:11" x14ac:dyDescent="0.25">
      <c r="A3747" t="s">
        <v>289</v>
      </c>
      <c r="B3747" t="s">
        <v>462</v>
      </c>
      <c r="C3747" t="s">
        <v>507</v>
      </c>
      <c r="D3747" t="s">
        <v>46</v>
      </c>
      <c r="E3747" t="s">
        <v>449</v>
      </c>
      <c r="F3747">
        <v>1997</v>
      </c>
      <c r="G3747" t="s">
        <v>292</v>
      </c>
      <c r="H3747" t="s">
        <v>170</v>
      </c>
      <c r="I3747" t="s">
        <v>293</v>
      </c>
      <c r="J3747">
        <v>55.838000000000001</v>
      </c>
      <c r="K3747" t="s">
        <v>462</v>
      </c>
    </row>
    <row r="3748" spans="1:11" x14ac:dyDescent="0.25">
      <c r="A3748" t="s">
        <v>289</v>
      </c>
      <c r="B3748" t="s">
        <v>462</v>
      </c>
      <c r="C3748" t="s">
        <v>507</v>
      </c>
      <c r="D3748" t="s">
        <v>46</v>
      </c>
      <c r="E3748" t="s">
        <v>449</v>
      </c>
      <c r="F3748">
        <v>1998</v>
      </c>
      <c r="G3748" t="s">
        <v>292</v>
      </c>
      <c r="H3748" t="s">
        <v>170</v>
      </c>
      <c r="I3748" t="s">
        <v>293</v>
      </c>
      <c r="J3748">
        <v>56.902999999999999</v>
      </c>
      <c r="K3748" t="s">
        <v>462</v>
      </c>
    </row>
    <row r="3749" spans="1:11" x14ac:dyDescent="0.25">
      <c r="A3749" t="s">
        <v>289</v>
      </c>
      <c r="B3749" t="s">
        <v>462</v>
      </c>
      <c r="C3749" t="s">
        <v>507</v>
      </c>
      <c r="D3749" t="s">
        <v>46</v>
      </c>
      <c r="E3749" t="s">
        <v>449</v>
      </c>
      <c r="F3749">
        <v>1999</v>
      </c>
      <c r="G3749" t="s">
        <v>292</v>
      </c>
      <c r="H3749" t="s">
        <v>170</v>
      </c>
      <c r="I3749" t="s">
        <v>293</v>
      </c>
      <c r="J3749">
        <v>58.953000000000003</v>
      </c>
      <c r="K3749" t="s">
        <v>462</v>
      </c>
    </row>
    <row r="3750" spans="1:11" x14ac:dyDescent="0.25">
      <c r="A3750" t="s">
        <v>289</v>
      </c>
      <c r="B3750" t="s">
        <v>462</v>
      </c>
      <c r="C3750" t="s">
        <v>507</v>
      </c>
      <c r="D3750" t="s">
        <v>46</v>
      </c>
      <c r="E3750" t="s">
        <v>449</v>
      </c>
      <c r="F3750">
        <v>2000</v>
      </c>
      <c r="G3750" t="s">
        <v>292</v>
      </c>
      <c r="H3750" t="s">
        <v>170</v>
      </c>
      <c r="I3750" t="s">
        <v>293</v>
      </c>
      <c r="J3750">
        <v>61.469000000000001</v>
      </c>
      <c r="K3750" t="s">
        <v>462</v>
      </c>
    </row>
    <row r="3751" spans="1:11" x14ac:dyDescent="0.25">
      <c r="A3751" t="s">
        <v>289</v>
      </c>
      <c r="B3751" t="s">
        <v>462</v>
      </c>
      <c r="C3751" t="s">
        <v>507</v>
      </c>
      <c r="D3751" t="s">
        <v>46</v>
      </c>
      <c r="E3751" t="s">
        <v>449</v>
      </c>
      <c r="F3751">
        <v>2001</v>
      </c>
      <c r="G3751" t="s">
        <v>292</v>
      </c>
      <c r="H3751" t="s">
        <v>170</v>
      </c>
      <c r="I3751" t="s">
        <v>293</v>
      </c>
      <c r="J3751">
        <v>63.936</v>
      </c>
      <c r="K3751" t="s">
        <v>462</v>
      </c>
    </row>
    <row r="3752" spans="1:11" x14ac:dyDescent="0.25">
      <c r="A3752" t="s">
        <v>289</v>
      </c>
      <c r="B3752" t="s">
        <v>462</v>
      </c>
      <c r="C3752" t="s">
        <v>507</v>
      </c>
      <c r="D3752" t="s">
        <v>46</v>
      </c>
      <c r="E3752" t="s">
        <v>449</v>
      </c>
      <c r="F3752">
        <v>2002</v>
      </c>
      <c r="G3752" t="s">
        <v>292</v>
      </c>
      <c r="H3752" t="s">
        <v>170</v>
      </c>
      <c r="I3752" t="s">
        <v>293</v>
      </c>
      <c r="J3752">
        <v>65.22</v>
      </c>
      <c r="K3752" t="s">
        <v>462</v>
      </c>
    </row>
    <row r="3753" spans="1:11" x14ac:dyDescent="0.25">
      <c r="A3753" t="s">
        <v>289</v>
      </c>
      <c r="B3753" t="s">
        <v>462</v>
      </c>
      <c r="C3753" t="s">
        <v>507</v>
      </c>
      <c r="D3753" t="s">
        <v>46</v>
      </c>
      <c r="E3753" t="s">
        <v>449</v>
      </c>
      <c r="F3753">
        <v>2003</v>
      </c>
      <c r="G3753" t="s">
        <v>292</v>
      </c>
      <c r="H3753" t="s">
        <v>170</v>
      </c>
      <c r="I3753" t="s">
        <v>293</v>
      </c>
      <c r="J3753">
        <v>67.947999999999993</v>
      </c>
      <c r="K3753" t="s">
        <v>462</v>
      </c>
    </row>
    <row r="3754" spans="1:11" x14ac:dyDescent="0.25">
      <c r="A3754" t="s">
        <v>289</v>
      </c>
      <c r="B3754" t="s">
        <v>462</v>
      </c>
      <c r="C3754" t="s">
        <v>507</v>
      </c>
      <c r="D3754" t="s">
        <v>46</v>
      </c>
      <c r="E3754" t="s">
        <v>449</v>
      </c>
      <c r="F3754">
        <v>2004</v>
      </c>
      <c r="G3754" t="s">
        <v>292</v>
      </c>
      <c r="H3754" t="s">
        <v>170</v>
      </c>
      <c r="I3754" t="s">
        <v>293</v>
      </c>
      <c r="J3754">
        <v>72.936999999999998</v>
      </c>
      <c r="K3754" t="s">
        <v>462</v>
      </c>
    </row>
    <row r="3755" spans="1:11" x14ac:dyDescent="0.25">
      <c r="A3755" t="s">
        <v>289</v>
      </c>
      <c r="B3755" t="s">
        <v>462</v>
      </c>
      <c r="C3755" t="s">
        <v>507</v>
      </c>
      <c r="D3755" t="s">
        <v>46</v>
      </c>
      <c r="E3755" t="s">
        <v>449</v>
      </c>
      <c r="F3755">
        <v>2005</v>
      </c>
      <c r="G3755" t="s">
        <v>292</v>
      </c>
      <c r="H3755" t="s">
        <v>170</v>
      </c>
      <c r="I3755" t="s">
        <v>293</v>
      </c>
      <c r="J3755">
        <v>77.695999999999998</v>
      </c>
      <c r="K3755" t="s">
        <v>462</v>
      </c>
    </row>
    <row r="3756" spans="1:11" x14ac:dyDescent="0.25">
      <c r="A3756" t="s">
        <v>289</v>
      </c>
      <c r="B3756" t="s">
        <v>462</v>
      </c>
      <c r="C3756" t="s">
        <v>507</v>
      </c>
      <c r="D3756" t="s">
        <v>46</v>
      </c>
      <c r="E3756" t="s">
        <v>449</v>
      </c>
      <c r="F3756">
        <v>2006</v>
      </c>
      <c r="G3756" t="s">
        <v>292</v>
      </c>
      <c r="H3756" t="s">
        <v>170</v>
      </c>
      <c r="I3756" t="s">
        <v>293</v>
      </c>
      <c r="J3756">
        <v>82.507000000000005</v>
      </c>
      <c r="K3756" t="s">
        <v>462</v>
      </c>
    </row>
    <row r="3757" spans="1:11" x14ac:dyDescent="0.25">
      <c r="A3757" t="s">
        <v>289</v>
      </c>
      <c r="B3757" t="s">
        <v>462</v>
      </c>
      <c r="C3757" t="s">
        <v>507</v>
      </c>
      <c r="D3757" t="s">
        <v>46</v>
      </c>
      <c r="E3757" t="s">
        <v>449</v>
      </c>
      <c r="F3757">
        <v>2007</v>
      </c>
      <c r="G3757" t="s">
        <v>292</v>
      </c>
      <c r="H3757" t="s">
        <v>170</v>
      </c>
      <c r="I3757" t="s">
        <v>293</v>
      </c>
      <c r="J3757">
        <v>84.415000000000006</v>
      </c>
      <c r="K3757" t="s">
        <v>462</v>
      </c>
    </row>
    <row r="3758" spans="1:11" x14ac:dyDescent="0.25">
      <c r="A3758" t="s">
        <v>289</v>
      </c>
      <c r="B3758" t="s">
        <v>462</v>
      </c>
      <c r="C3758" t="s">
        <v>507</v>
      </c>
      <c r="D3758" t="s">
        <v>46</v>
      </c>
      <c r="E3758" t="s">
        <v>449</v>
      </c>
      <c r="F3758">
        <v>2008</v>
      </c>
      <c r="G3758" t="s">
        <v>292</v>
      </c>
      <c r="H3758" t="s">
        <v>170</v>
      </c>
      <c r="I3758" t="s">
        <v>293</v>
      </c>
      <c r="J3758">
        <v>85.847999999999999</v>
      </c>
      <c r="K3758" t="s">
        <v>462</v>
      </c>
    </row>
    <row r="3759" spans="1:11" x14ac:dyDescent="0.25">
      <c r="A3759" t="s">
        <v>289</v>
      </c>
      <c r="B3759" t="s">
        <v>462</v>
      </c>
      <c r="C3759" t="s">
        <v>507</v>
      </c>
      <c r="D3759" t="s">
        <v>46</v>
      </c>
      <c r="E3759" t="s">
        <v>449</v>
      </c>
      <c r="F3759">
        <v>2009</v>
      </c>
      <c r="G3759" t="s">
        <v>292</v>
      </c>
      <c r="H3759" t="s">
        <v>170</v>
      </c>
      <c r="I3759" t="s">
        <v>293</v>
      </c>
      <c r="J3759">
        <v>83.128</v>
      </c>
      <c r="K3759" t="s">
        <v>462</v>
      </c>
    </row>
    <row r="3760" spans="1:11" x14ac:dyDescent="0.25">
      <c r="A3760" t="s">
        <v>289</v>
      </c>
      <c r="B3760" t="s">
        <v>462</v>
      </c>
      <c r="C3760" t="s">
        <v>507</v>
      </c>
      <c r="D3760" t="s">
        <v>46</v>
      </c>
      <c r="E3760" t="s">
        <v>449</v>
      </c>
      <c r="F3760">
        <v>2010</v>
      </c>
      <c r="G3760" t="s">
        <v>292</v>
      </c>
      <c r="H3760" t="s">
        <v>170</v>
      </c>
      <c r="I3760" t="s">
        <v>293</v>
      </c>
      <c r="J3760">
        <v>84.103999999999999</v>
      </c>
      <c r="K3760" t="s">
        <v>462</v>
      </c>
    </row>
    <row r="3761" spans="1:11" x14ac:dyDescent="0.25">
      <c r="A3761" t="s">
        <v>289</v>
      </c>
      <c r="B3761" t="s">
        <v>462</v>
      </c>
      <c r="C3761" t="s">
        <v>507</v>
      </c>
      <c r="D3761" t="s">
        <v>46</v>
      </c>
      <c r="E3761" t="s">
        <v>449</v>
      </c>
      <c r="F3761">
        <v>2011</v>
      </c>
      <c r="G3761" t="s">
        <v>292</v>
      </c>
      <c r="H3761" t="s">
        <v>170</v>
      </c>
      <c r="I3761" t="s">
        <v>293</v>
      </c>
      <c r="J3761">
        <v>86.712000000000003</v>
      </c>
      <c r="K3761" t="s">
        <v>462</v>
      </c>
    </row>
    <row r="3762" spans="1:11" x14ac:dyDescent="0.25">
      <c r="A3762" t="s">
        <v>289</v>
      </c>
      <c r="B3762" t="s">
        <v>462</v>
      </c>
      <c r="C3762" t="s">
        <v>507</v>
      </c>
      <c r="D3762" t="s">
        <v>46</v>
      </c>
      <c r="E3762" t="s">
        <v>449</v>
      </c>
      <c r="F3762">
        <v>2012</v>
      </c>
      <c r="G3762" t="s">
        <v>292</v>
      </c>
      <c r="H3762" t="s">
        <v>170</v>
      </c>
      <c r="I3762" t="s">
        <v>293</v>
      </c>
      <c r="J3762">
        <v>87.406999999999996</v>
      </c>
      <c r="K3762" t="s">
        <v>462</v>
      </c>
    </row>
    <row r="3763" spans="1:11" x14ac:dyDescent="0.25">
      <c r="A3763" t="s">
        <v>289</v>
      </c>
      <c r="B3763" t="s">
        <v>462</v>
      </c>
      <c r="C3763" t="s">
        <v>507</v>
      </c>
      <c r="D3763" t="s">
        <v>46</v>
      </c>
      <c r="E3763" t="s">
        <v>449</v>
      </c>
      <c r="F3763">
        <v>2013</v>
      </c>
      <c r="G3763" t="s">
        <v>292</v>
      </c>
      <c r="H3763" t="s">
        <v>170</v>
      </c>
      <c r="I3763" t="s">
        <v>293</v>
      </c>
      <c r="J3763">
        <v>90.256</v>
      </c>
      <c r="K3763" t="s">
        <v>462</v>
      </c>
    </row>
    <row r="3764" spans="1:11" x14ac:dyDescent="0.25">
      <c r="A3764" t="s">
        <v>289</v>
      </c>
      <c r="B3764" t="s">
        <v>462</v>
      </c>
      <c r="C3764" t="s">
        <v>507</v>
      </c>
      <c r="D3764" t="s">
        <v>46</v>
      </c>
      <c r="E3764" t="s">
        <v>449</v>
      </c>
      <c r="F3764">
        <v>2014</v>
      </c>
      <c r="G3764" t="s">
        <v>292</v>
      </c>
      <c r="H3764" t="s">
        <v>170</v>
      </c>
      <c r="I3764" t="s">
        <v>293</v>
      </c>
      <c r="J3764">
        <v>93.825000000000003</v>
      </c>
      <c r="K3764" t="s">
        <v>462</v>
      </c>
    </row>
    <row r="3765" spans="1:11" x14ac:dyDescent="0.25">
      <c r="A3765" t="s">
        <v>289</v>
      </c>
      <c r="B3765" t="s">
        <v>462</v>
      </c>
      <c r="C3765" t="s">
        <v>507</v>
      </c>
      <c r="D3765" t="s">
        <v>46</v>
      </c>
      <c r="E3765" t="s">
        <v>449</v>
      </c>
      <c r="F3765">
        <v>2015</v>
      </c>
      <c r="G3765" t="s">
        <v>292</v>
      </c>
      <c r="H3765" t="s">
        <v>170</v>
      </c>
      <c r="I3765" t="s">
        <v>293</v>
      </c>
      <c r="J3765">
        <v>94.195999999999998</v>
      </c>
      <c r="K3765" t="s">
        <v>462</v>
      </c>
    </row>
    <row r="3766" spans="1:11" x14ac:dyDescent="0.25">
      <c r="A3766" t="s">
        <v>289</v>
      </c>
      <c r="B3766" t="s">
        <v>462</v>
      </c>
      <c r="C3766" t="s">
        <v>507</v>
      </c>
      <c r="D3766" t="s">
        <v>46</v>
      </c>
      <c r="E3766" t="s">
        <v>449</v>
      </c>
      <c r="F3766">
        <v>2016</v>
      </c>
      <c r="G3766" t="s">
        <v>292</v>
      </c>
      <c r="H3766" t="s">
        <v>170</v>
      </c>
      <c r="I3766" t="s">
        <v>293</v>
      </c>
      <c r="J3766">
        <v>96.180999999999997</v>
      </c>
      <c r="K3766" t="s">
        <v>462</v>
      </c>
    </row>
    <row r="3767" spans="1:11" x14ac:dyDescent="0.25">
      <c r="A3767" t="s">
        <v>289</v>
      </c>
      <c r="B3767" t="s">
        <v>462</v>
      </c>
      <c r="C3767" t="s">
        <v>507</v>
      </c>
      <c r="D3767" t="s">
        <v>46</v>
      </c>
      <c r="E3767" t="s">
        <v>449</v>
      </c>
      <c r="F3767">
        <v>2017</v>
      </c>
      <c r="G3767" t="s">
        <v>292</v>
      </c>
      <c r="H3767" t="s">
        <v>170</v>
      </c>
      <c r="I3767" t="s">
        <v>293</v>
      </c>
      <c r="J3767">
        <v>100</v>
      </c>
      <c r="K3767" t="s">
        <v>462</v>
      </c>
    </row>
    <row r="3768" spans="1:11" x14ac:dyDescent="0.25">
      <c r="A3768" t="s">
        <v>289</v>
      </c>
      <c r="B3768" t="s">
        <v>462</v>
      </c>
      <c r="C3768" t="s">
        <v>507</v>
      </c>
      <c r="D3768" t="s">
        <v>46</v>
      </c>
      <c r="E3768" t="s">
        <v>449</v>
      </c>
      <c r="F3768">
        <v>2018</v>
      </c>
      <c r="G3768" t="s">
        <v>292</v>
      </c>
      <c r="H3768" t="s">
        <v>170</v>
      </c>
      <c r="I3768" t="s">
        <v>293</v>
      </c>
      <c r="J3768">
        <v>104.65300000000001</v>
      </c>
      <c r="K3768" t="s">
        <v>462</v>
      </c>
    </row>
    <row r="3769" spans="1:11" x14ac:dyDescent="0.25">
      <c r="A3769" t="s">
        <v>289</v>
      </c>
      <c r="B3769" t="s">
        <v>462</v>
      </c>
      <c r="C3769" t="s">
        <v>507</v>
      </c>
      <c r="D3769" t="s">
        <v>46</v>
      </c>
      <c r="E3769" t="s">
        <v>449</v>
      </c>
      <c r="F3769">
        <v>2019</v>
      </c>
      <c r="G3769" t="s">
        <v>292</v>
      </c>
      <c r="H3769" t="s">
        <v>170</v>
      </c>
      <c r="I3769" t="s">
        <v>293</v>
      </c>
      <c r="J3769">
        <v>107.008</v>
      </c>
      <c r="K3769" t="s">
        <v>462</v>
      </c>
    </row>
    <row r="3770" spans="1:11" x14ac:dyDescent="0.25">
      <c r="A3770" t="s">
        <v>289</v>
      </c>
      <c r="B3770" t="s">
        <v>462</v>
      </c>
      <c r="C3770" t="s">
        <v>507</v>
      </c>
      <c r="D3770" t="s">
        <v>46</v>
      </c>
      <c r="E3770" t="s">
        <v>449</v>
      </c>
      <c r="F3770">
        <v>2020</v>
      </c>
      <c r="G3770" t="s">
        <v>292</v>
      </c>
      <c r="H3770" t="s">
        <v>170</v>
      </c>
      <c r="I3770" t="s">
        <v>293</v>
      </c>
      <c r="J3770">
        <v>109.512</v>
      </c>
      <c r="K3770" t="s">
        <v>462</v>
      </c>
    </row>
    <row r="3771" spans="1:11" x14ac:dyDescent="0.25">
      <c r="A3771" t="s">
        <v>289</v>
      </c>
      <c r="B3771" t="s">
        <v>462</v>
      </c>
      <c r="C3771" t="s">
        <v>507</v>
      </c>
      <c r="D3771" t="s">
        <v>46</v>
      </c>
      <c r="E3771" t="s">
        <v>449</v>
      </c>
      <c r="F3771">
        <v>2021</v>
      </c>
      <c r="G3771" t="s">
        <v>292</v>
      </c>
      <c r="H3771" t="s">
        <v>170</v>
      </c>
      <c r="I3771" t="s">
        <v>293</v>
      </c>
      <c r="J3771">
        <v>122.056</v>
      </c>
      <c r="K3771" t="s">
        <v>462</v>
      </c>
    </row>
    <row r="3772" spans="1:11" x14ac:dyDescent="0.25">
      <c r="A3772" t="s">
        <v>289</v>
      </c>
      <c r="B3772" t="s">
        <v>462</v>
      </c>
      <c r="C3772" t="s">
        <v>507</v>
      </c>
      <c r="D3772" t="s">
        <v>46</v>
      </c>
      <c r="E3772" t="s">
        <v>449</v>
      </c>
      <c r="F3772">
        <v>2022</v>
      </c>
      <c r="G3772" t="s">
        <v>292</v>
      </c>
      <c r="H3772" t="s">
        <v>170</v>
      </c>
      <c r="I3772" t="s">
        <v>293</v>
      </c>
      <c r="J3772">
        <v>140.15100000000001</v>
      </c>
      <c r="K3772" t="s">
        <v>462</v>
      </c>
    </row>
    <row r="3773" spans="1:11" x14ac:dyDescent="0.25">
      <c r="A3773" t="s">
        <v>289</v>
      </c>
      <c r="B3773" t="s">
        <v>462</v>
      </c>
      <c r="C3773" t="s">
        <v>508</v>
      </c>
      <c r="D3773" t="s">
        <v>47</v>
      </c>
      <c r="E3773" t="s">
        <v>451</v>
      </c>
      <c r="F3773">
        <v>1929</v>
      </c>
      <c r="G3773" t="s">
        <v>292</v>
      </c>
      <c r="H3773" t="s">
        <v>170</v>
      </c>
      <c r="I3773" t="s">
        <v>293</v>
      </c>
      <c r="J3773">
        <v>3.73</v>
      </c>
      <c r="K3773" t="s">
        <v>514</v>
      </c>
    </row>
    <row r="3774" spans="1:11" x14ac:dyDescent="0.25">
      <c r="A3774" t="s">
        <v>289</v>
      </c>
      <c r="B3774" t="s">
        <v>462</v>
      </c>
      <c r="C3774" t="s">
        <v>508</v>
      </c>
      <c r="D3774" t="s">
        <v>47</v>
      </c>
      <c r="E3774" t="s">
        <v>451</v>
      </c>
      <c r="F3774">
        <v>1930</v>
      </c>
      <c r="G3774" t="s">
        <v>292</v>
      </c>
      <c r="H3774" t="s">
        <v>170</v>
      </c>
      <c r="I3774" t="s">
        <v>293</v>
      </c>
      <c r="J3774">
        <v>3.66</v>
      </c>
      <c r="K3774" t="s">
        <v>514</v>
      </c>
    </row>
    <row r="3775" spans="1:11" x14ac:dyDescent="0.25">
      <c r="A3775" t="s">
        <v>289</v>
      </c>
      <c r="B3775" t="s">
        <v>462</v>
      </c>
      <c r="C3775" t="s">
        <v>508</v>
      </c>
      <c r="D3775" t="s">
        <v>47</v>
      </c>
      <c r="E3775" t="s">
        <v>451</v>
      </c>
      <c r="F3775">
        <v>1931</v>
      </c>
      <c r="G3775" t="s">
        <v>292</v>
      </c>
      <c r="H3775" t="s">
        <v>170</v>
      </c>
      <c r="I3775" t="s">
        <v>293</v>
      </c>
      <c r="J3775">
        <v>3.3279999999999998</v>
      </c>
      <c r="K3775" t="s">
        <v>514</v>
      </c>
    </row>
    <row r="3776" spans="1:11" x14ac:dyDescent="0.25">
      <c r="A3776" t="s">
        <v>289</v>
      </c>
      <c r="B3776" t="s">
        <v>462</v>
      </c>
      <c r="C3776" t="s">
        <v>508</v>
      </c>
      <c r="D3776" t="s">
        <v>47</v>
      </c>
      <c r="E3776" t="s">
        <v>451</v>
      </c>
      <c r="F3776">
        <v>1932</v>
      </c>
      <c r="G3776" t="s">
        <v>292</v>
      </c>
      <c r="H3776" t="s">
        <v>170</v>
      </c>
      <c r="I3776" t="s">
        <v>293</v>
      </c>
      <c r="J3776">
        <v>2.7229999999999999</v>
      </c>
      <c r="K3776" t="s">
        <v>514</v>
      </c>
    </row>
    <row r="3777" spans="1:11" x14ac:dyDescent="0.25">
      <c r="A3777" t="s">
        <v>289</v>
      </c>
      <c r="B3777" t="s">
        <v>462</v>
      </c>
      <c r="C3777" t="s">
        <v>508</v>
      </c>
      <c r="D3777" t="s">
        <v>47</v>
      </c>
      <c r="E3777" t="s">
        <v>451</v>
      </c>
      <c r="F3777">
        <v>1933</v>
      </c>
      <c r="G3777" t="s">
        <v>292</v>
      </c>
      <c r="H3777" t="s">
        <v>170</v>
      </c>
      <c r="I3777" t="s">
        <v>293</v>
      </c>
      <c r="J3777">
        <v>2.6549999999999998</v>
      </c>
      <c r="K3777" t="s">
        <v>514</v>
      </c>
    </row>
    <row r="3778" spans="1:11" x14ac:dyDescent="0.25">
      <c r="A3778" t="s">
        <v>289</v>
      </c>
      <c r="B3778" t="s">
        <v>462</v>
      </c>
      <c r="C3778" t="s">
        <v>508</v>
      </c>
      <c r="D3778" t="s">
        <v>47</v>
      </c>
      <c r="E3778" t="s">
        <v>451</v>
      </c>
      <c r="F3778">
        <v>1934</v>
      </c>
      <c r="G3778" t="s">
        <v>292</v>
      </c>
      <c r="H3778" t="s">
        <v>170</v>
      </c>
      <c r="I3778" t="s">
        <v>293</v>
      </c>
      <c r="J3778">
        <v>2.9590000000000001</v>
      </c>
      <c r="K3778" t="s">
        <v>514</v>
      </c>
    </row>
    <row r="3779" spans="1:11" x14ac:dyDescent="0.25">
      <c r="A3779" t="s">
        <v>289</v>
      </c>
      <c r="B3779" t="s">
        <v>462</v>
      </c>
      <c r="C3779" t="s">
        <v>508</v>
      </c>
      <c r="D3779" t="s">
        <v>47</v>
      </c>
      <c r="E3779" t="s">
        <v>451</v>
      </c>
      <c r="F3779">
        <v>1935</v>
      </c>
      <c r="G3779" t="s">
        <v>292</v>
      </c>
      <c r="H3779" t="s">
        <v>170</v>
      </c>
      <c r="I3779" t="s">
        <v>293</v>
      </c>
      <c r="J3779">
        <v>2.923</v>
      </c>
      <c r="K3779" t="s">
        <v>514</v>
      </c>
    </row>
    <row r="3780" spans="1:11" x14ac:dyDescent="0.25">
      <c r="A3780" t="s">
        <v>289</v>
      </c>
      <c r="B3780" t="s">
        <v>462</v>
      </c>
      <c r="C3780" t="s">
        <v>508</v>
      </c>
      <c r="D3780" t="s">
        <v>47</v>
      </c>
      <c r="E3780" t="s">
        <v>451</v>
      </c>
      <c r="F3780">
        <v>1936</v>
      </c>
      <c r="G3780" t="s">
        <v>292</v>
      </c>
      <c r="H3780" t="s">
        <v>170</v>
      </c>
      <c r="I3780" t="s">
        <v>293</v>
      </c>
      <c r="J3780">
        <v>3.0569999999999999</v>
      </c>
      <c r="K3780" t="s">
        <v>514</v>
      </c>
    </row>
    <row r="3781" spans="1:11" x14ac:dyDescent="0.25">
      <c r="A3781" t="s">
        <v>289</v>
      </c>
      <c r="B3781" t="s">
        <v>462</v>
      </c>
      <c r="C3781" t="s">
        <v>508</v>
      </c>
      <c r="D3781" t="s">
        <v>47</v>
      </c>
      <c r="E3781" t="s">
        <v>451</v>
      </c>
      <c r="F3781">
        <v>1937</v>
      </c>
      <c r="G3781" t="s">
        <v>292</v>
      </c>
      <c r="H3781" t="s">
        <v>170</v>
      </c>
      <c r="I3781" t="s">
        <v>293</v>
      </c>
      <c r="J3781">
        <v>3.3959999999999999</v>
      </c>
      <c r="K3781" t="s">
        <v>514</v>
      </c>
    </row>
    <row r="3782" spans="1:11" x14ac:dyDescent="0.25">
      <c r="A3782" t="s">
        <v>289</v>
      </c>
      <c r="B3782" t="s">
        <v>462</v>
      </c>
      <c r="C3782" t="s">
        <v>508</v>
      </c>
      <c r="D3782" t="s">
        <v>47</v>
      </c>
      <c r="E3782" t="s">
        <v>451</v>
      </c>
      <c r="F3782">
        <v>1938</v>
      </c>
      <c r="G3782" t="s">
        <v>292</v>
      </c>
      <c r="H3782" t="s">
        <v>170</v>
      </c>
      <c r="I3782" t="s">
        <v>293</v>
      </c>
      <c r="J3782">
        <v>3.5310000000000001</v>
      </c>
      <c r="K3782" t="s">
        <v>514</v>
      </c>
    </row>
    <row r="3783" spans="1:11" x14ac:dyDescent="0.25">
      <c r="A3783" t="s">
        <v>289</v>
      </c>
      <c r="B3783" t="s">
        <v>462</v>
      </c>
      <c r="C3783" t="s">
        <v>508</v>
      </c>
      <c r="D3783" t="s">
        <v>47</v>
      </c>
      <c r="E3783" t="s">
        <v>451</v>
      </c>
      <c r="F3783">
        <v>1939</v>
      </c>
      <c r="G3783" t="s">
        <v>292</v>
      </c>
      <c r="H3783" t="s">
        <v>170</v>
      </c>
      <c r="I3783" t="s">
        <v>293</v>
      </c>
      <c r="J3783">
        <v>3.5270000000000001</v>
      </c>
      <c r="K3783" t="s">
        <v>514</v>
      </c>
    </row>
    <row r="3784" spans="1:11" x14ac:dyDescent="0.25">
      <c r="A3784" t="s">
        <v>289</v>
      </c>
      <c r="B3784" t="s">
        <v>462</v>
      </c>
      <c r="C3784" t="s">
        <v>508</v>
      </c>
      <c r="D3784" t="s">
        <v>47</v>
      </c>
      <c r="E3784" t="s">
        <v>451</v>
      </c>
      <c r="F3784">
        <v>1940</v>
      </c>
      <c r="G3784" t="s">
        <v>292</v>
      </c>
      <c r="H3784" t="s">
        <v>170</v>
      </c>
      <c r="I3784" t="s">
        <v>293</v>
      </c>
      <c r="J3784">
        <v>3.66</v>
      </c>
      <c r="K3784" t="s">
        <v>514</v>
      </c>
    </row>
    <row r="3785" spans="1:11" x14ac:dyDescent="0.25">
      <c r="A3785" t="s">
        <v>289</v>
      </c>
      <c r="B3785" t="s">
        <v>462</v>
      </c>
      <c r="C3785" t="s">
        <v>508</v>
      </c>
      <c r="D3785" t="s">
        <v>47</v>
      </c>
      <c r="E3785" t="s">
        <v>451</v>
      </c>
      <c r="F3785">
        <v>1941</v>
      </c>
      <c r="G3785" t="s">
        <v>292</v>
      </c>
      <c r="H3785" t="s">
        <v>170</v>
      </c>
      <c r="I3785" t="s">
        <v>293</v>
      </c>
      <c r="J3785">
        <v>4</v>
      </c>
      <c r="K3785" t="s">
        <v>514</v>
      </c>
    </row>
    <row r="3786" spans="1:11" x14ac:dyDescent="0.25">
      <c r="A3786" t="s">
        <v>289</v>
      </c>
      <c r="B3786" t="s">
        <v>462</v>
      </c>
      <c r="C3786" t="s">
        <v>508</v>
      </c>
      <c r="D3786" t="s">
        <v>47</v>
      </c>
      <c r="E3786" t="s">
        <v>451</v>
      </c>
      <c r="F3786">
        <v>1942</v>
      </c>
      <c r="G3786" t="s">
        <v>292</v>
      </c>
      <c r="H3786" t="s">
        <v>170</v>
      </c>
      <c r="I3786" t="s">
        <v>293</v>
      </c>
      <c r="J3786">
        <v>4.2690000000000001</v>
      </c>
      <c r="K3786" t="s">
        <v>514</v>
      </c>
    </row>
    <row r="3787" spans="1:11" x14ac:dyDescent="0.25">
      <c r="A3787" t="s">
        <v>289</v>
      </c>
      <c r="B3787" t="s">
        <v>462</v>
      </c>
      <c r="C3787" t="s">
        <v>508</v>
      </c>
      <c r="D3787" t="s">
        <v>47</v>
      </c>
      <c r="E3787" t="s">
        <v>451</v>
      </c>
      <c r="F3787">
        <v>1943</v>
      </c>
      <c r="G3787" t="s">
        <v>292</v>
      </c>
      <c r="H3787" t="s">
        <v>170</v>
      </c>
      <c r="I3787" t="s">
        <v>293</v>
      </c>
      <c r="J3787">
        <v>4.6029999999999998</v>
      </c>
      <c r="K3787" t="s">
        <v>514</v>
      </c>
    </row>
    <row r="3788" spans="1:11" x14ac:dyDescent="0.25">
      <c r="A3788" t="s">
        <v>289</v>
      </c>
      <c r="B3788" t="s">
        <v>462</v>
      </c>
      <c r="C3788" t="s">
        <v>508</v>
      </c>
      <c r="D3788" t="s">
        <v>47</v>
      </c>
      <c r="E3788" t="s">
        <v>451</v>
      </c>
      <c r="F3788">
        <v>1944</v>
      </c>
      <c r="G3788" t="s">
        <v>292</v>
      </c>
      <c r="H3788" t="s">
        <v>170</v>
      </c>
      <c r="I3788" t="s">
        <v>293</v>
      </c>
      <c r="J3788">
        <v>5.0389999999999997</v>
      </c>
      <c r="K3788" t="s">
        <v>514</v>
      </c>
    </row>
    <row r="3789" spans="1:11" x14ac:dyDescent="0.25">
      <c r="A3789" t="s">
        <v>289</v>
      </c>
      <c r="B3789" t="s">
        <v>462</v>
      </c>
      <c r="C3789" t="s">
        <v>508</v>
      </c>
      <c r="D3789" t="s">
        <v>47</v>
      </c>
      <c r="E3789" t="s">
        <v>451</v>
      </c>
      <c r="F3789">
        <v>1945</v>
      </c>
      <c r="G3789" t="s">
        <v>292</v>
      </c>
      <c r="H3789" t="s">
        <v>170</v>
      </c>
      <c r="I3789" t="s">
        <v>293</v>
      </c>
      <c r="J3789">
        <v>5.3769999999999998</v>
      </c>
      <c r="K3789" t="s">
        <v>514</v>
      </c>
    </row>
    <row r="3790" spans="1:11" x14ac:dyDescent="0.25">
      <c r="A3790" t="s">
        <v>289</v>
      </c>
      <c r="B3790" t="s">
        <v>462</v>
      </c>
      <c r="C3790" t="s">
        <v>508</v>
      </c>
      <c r="D3790" t="s">
        <v>47</v>
      </c>
      <c r="E3790" t="s">
        <v>451</v>
      </c>
      <c r="F3790">
        <v>1946</v>
      </c>
      <c r="G3790" t="s">
        <v>292</v>
      </c>
      <c r="H3790" t="s">
        <v>170</v>
      </c>
      <c r="I3790" t="s">
        <v>293</v>
      </c>
      <c r="J3790">
        <v>5.8470000000000004</v>
      </c>
      <c r="K3790" t="s">
        <v>514</v>
      </c>
    </row>
    <row r="3791" spans="1:11" x14ac:dyDescent="0.25">
      <c r="A3791" t="s">
        <v>289</v>
      </c>
      <c r="B3791" t="s">
        <v>462</v>
      </c>
      <c r="C3791" t="s">
        <v>508</v>
      </c>
      <c r="D3791" t="s">
        <v>47</v>
      </c>
      <c r="E3791" t="s">
        <v>451</v>
      </c>
      <c r="F3791">
        <v>1947</v>
      </c>
      <c r="G3791" t="s">
        <v>292</v>
      </c>
      <c r="H3791" t="s">
        <v>170</v>
      </c>
      <c r="I3791" t="s">
        <v>293</v>
      </c>
      <c r="J3791">
        <v>7.0579999999999998</v>
      </c>
      <c r="K3791" t="s">
        <v>514</v>
      </c>
    </row>
    <row r="3792" spans="1:11" x14ac:dyDescent="0.25">
      <c r="A3792" t="s">
        <v>289</v>
      </c>
      <c r="B3792" t="s">
        <v>462</v>
      </c>
      <c r="C3792" t="s">
        <v>508</v>
      </c>
      <c r="D3792" t="s">
        <v>47</v>
      </c>
      <c r="E3792" t="s">
        <v>451</v>
      </c>
      <c r="F3792">
        <v>1948</v>
      </c>
      <c r="G3792" t="s">
        <v>292</v>
      </c>
      <c r="H3792" t="s">
        <v>170</v>
      </c>
      <c r="I3792" t="s">
        <v>293</v>
      </c>
      <c r="J3792">
        <v>7.6639999999999997</v>
      </c>
      <c r="K3792" t="s">
        <v>514</v>
      </c>
    </row>
    <row r="3793" spans="1:11" x14ac:dyDescent="0.25">
      <c r="A3793" t="s">
        <v>289</v>
      </c>
      <c r="B3793" t="s">
        <v>462</v>
      </c>
      <c r="C3793" t="s">
        <v>508</v>
      </c>
      <c r="D3793" t="s">
        <v>47</v>
      </c>
      <c r="E3793" t="s">
        <v>451</v>
      </c>
      <c r="F3793">
        <v>1949</v>
      </c>
      <c r="G3793" t="s">
        <v>292</v>
      </c>
      <c r="H3793" t="s">
        <v>170</v>
      </c>
      <c r="I3793" t="s">
        <v>293</v>
      </c>
      <c r="J3793">
        <v>7.7990000000000004</v>
      </c>
      <c r="K3793" t="s">
        <v>514</v>
      </c>
    </row>
    <row r="3794" spans="1:11" x14ac:dyDescent="0.25">
      <c r="A3794" t="s">
        <v>289</v>
      </c>
      <c r="B3794" t="s">
        <v>462</v>
      </c>
      <c r="C3794" t="s">
        <v>508</v>
      </c>
      <c r="D3794" t="s">
        <v>47</v>
      </c>
      <c r="E3794" t="s">
        <v>451</v>
      </c>
      <c r="F3794">
        <v>1950</v>
      </c>
      <c r="G3794" t="s">
        <v>292</v>
      </c>
      <c r="H3794" t="s">
        <v>170</v>
      </c>
      <c r="I3794" t="s">
        <v>293</v>
      </c>
      <c r="J3794">
        <v>7.9640000000000004</v>
      </c>
      <c r="K3794" t="s">
        <v>514</v>
      </c>
    </row>
    <row r="3795" spans="1:11" x14ac:dyDescent="0.25">
      <c r="A3795" t="s">
        <v>289</v>
      </c>
      <c r="B3795" t="s">
        <v>462</v>
      </c>
      <c r="C3795" t="s">
        <v>508</v>
      </c>
      <c r="D3795" t="s">
        <v>47</v>
      </c>
      <c r="E3795" t="s">
        <v>451</v>
      </c>
      <c r="F3795">
        <v>1951</v>
      </c>
      <c r="G3795" t="s">
        <v>292</v>
      </c>
      <c r="H3795" t="s">
        <v>170</v>
      </c>
      <c r="I3795" t="s">
        <v>293</v>
      </c>
      <c r="J3795">
        <v>8.5350000000000001</v>
      </c>
      <c r="K3795" t="s">
        <v>514</v>
      </c>
    </row>
    <row r="3796" spans="1:11" x14ac:dyDescent="0.25">
      <c r="A3796" t="s">
        <v>289</v>
      </c>
      <c r="B3796" t="s">
        <v>462</v>
      </c>
      <c r="C3796" t="s">
        <v>508</v>
      </c>
      <c r="D3796" t="s">
        <v>47</v>
      </c>
      <c r="E3796" t="s">
        <v>451</v>
      </c>
      <c r="F3796">
        <v>1952</v>
      </c>
      <c r="G3796" t="s">
        <v>292</v>
      </c>
      <c r="H3796" t="s">
        <v>170</v>
      </c>
      <c r="I3796" t="s">
        <v>293</v>
      </c>
      <c r="J3796">
        <v>8.7739999999999991</v>
      </c>
      <c r="K3796" t="s">
        <v>514</v>
      </c>
    </row>
    <row r="3797" spans="1:11" x14ac:dyDescent="0.25">
      <c r="A3797" t="s">
        <v>289</v>
      </c>
      <c r="B3797" t="s">
        <v>462</v>
      </c>
      <c r="C3797" t="s">
        <v>508</v>
      </c>
      <c r="D3797" t="s">
        <v>47</v>
      </c>
      <c r="E3797" t="s">
        <v>451</v>
      </c>
      <c r="F3797">
        <v>1953</v>
      </c>
      <c r="G3797" t="s">
        <v>292</v>
      </c>
      <c r="H3797" t="s">
        <v>170</v>
      </c>
      <c r="I3797" t="s">
        <v>293</v>
      </c>
      <c r="J3797">
        <v>8.84</v>
      </c>
      <c r="K3797" t="s">
        <v>514</v>
      </c>
    </row>
    <row r="3798" spans="1:11" x14ac:dyDescent="0.25">
      <c r="A3798" t="s">
        <v>289</v>
      </c>
      <c r="B3798" t="s">
        <v>462</v>
      </c>
      <c r="C3798" t="s">
        <v>508</v>
      </c>
      <c r="D3798" t="s">
        <v>47</v>
      </c>
      <c r="E3798" t="s">
        <v>451</v>
      </c>
      <c r="F3798">
        <v>1954</v>
      </c>
      <c r="G3798" t="s">
        <v>292</v>
      </c>
      <c r="H3798" t="s">
        <v>170</v>
      </c>
      <c r="I3798" t="s">
        <v>293</v>
      </c>
      <c r="J3798">
        <v>8.9049999999999994</v>
      </c>
      <c r="K3798" t="s">
        <v>514</v>
      </c>
    </row>
    <row r="3799" spans="1:11" x14ac:dyDescent="0.25">
      <c r="A3799" t="s">
        <v>289</v>
      </c>
      <c r="B3799" t="s">
        <v>462</v>
      </c>
      <c r="C3799" t="s">
        <v>508</v>
      </c>
      <c r="D3799" t="s">
        <v>47</v>
      </c>
      <c r="E3799" t="s">
        <v>451</v>
      </c>
      <c r="F3799">
        <v>1955</v>
      </c>
      <c r="G3799" t="s">
        <v>292</v>
      </c>
      <c r="H3799" t="s">
        <v>170</v>
      </c>
      <c r="I3799" t="s">
        <v>293</v>
      </c>
      <c r="J3799">
        <v>9.0739999999999998</v>
      </c>
      <c r="K3799" t="s">
        <v>514</v>
      </c>
    </row>
    <row r="3800" spans="1:11" x14ac:dyDescent="0.25">
      <c r="A3800" t="s">
        <v>289</v>
      </c>
      <c r="B3800" t="s">
        <v>462</v>
      </c>
      <c r="C3800" t="s">
        <v>508</v>
      </c>
      <c r="D3800" t="s">
        <v>47</v>
      </c>
      <c r="E3800" t="s">
        <v>451</v>
      </c>
      <c r="F3800">
        <v>1956</v>
      </c>
      <c r="G3800" t="s">
        <v>292</v>
      </c>
      <c r="H3800" t="s">
        <v>170</v>
      </c>
      <c r="I3800" t="s">
        <v>293</v>
      </c>
      <c r="J3800">
        <v>9.34</v>
      </c>
      <c r="K3800" t="s">
        <v>514</v>
      </c>
    </row>
    <row r="3801" spans="1:11" x14ac:dyDescent="0.25">
      <c r="A3801" t="s">
        <v>289</v>
      </c>
      <c r="B3801" t="s">
        <v>462</v>
      </c>
      <c r="C3801" t="s">
        <v>508</v>
      </c>
      <c r="D3801" t="s">
        <v>47</v>
      </c>
      <c r="E3801" t="s">
        <v>451</v>
      </c>
      <c r="F3801">
        <v>1957</v>
      </c>
      <c r="G3801" t="s">
        <v>292</v>
      </c>
      <c r="H3801" t="s">
        <v>170</v>
      </c>
      <c r="I3801" t="s">
        <v>293</v>
      </c>
      <c r="J3801">
        <v>9.3740000000000006</v>
      </c>
      <c r="K3801" t="s">
        <v>514</v>
      </c>
    </row>
    <row r="3802" spans="1:11" x14ac:dyDescent="0.25">
      <c r="A3802" t="s">
        <v>289</v>
      </c>
      <c r="B3802" t="s">
        <v>462</v>
      </c>
      <c r="C3802" t="s">
        <v>508</v>
      </c>
      <c r="D3802" t="s">
        <v>47</v>
      </c>
      <c r="E3802" t="s">
        <v>451</v>
      </c>
      <c r="F3802">
        <v>1958</v>
      </c>
      <c r="G3802" t="s">
        <v>292</v>
      </c>
      <c r="H3802" t="s">
        <v>170</v>
      </c>
      <c r="I3802" t="s">
        <v>293</v>
      </c>
      <c r="J3802">
        <v>9.375</v>
      </c>
      <c r="K3802" t="s">
        <v>514</v>
      </c>
    </row>
    <row r="3803" spans="1:11" x14ac:dyDescent="0.25">
      <c r="A3803" t="s">
        <v>289</v>
      </c>
      <c r="B3803" t="s">
        <v>462</v>
      </c>
      <c r="C3803" t="s">
        <v>508</v>
      </c>
      <c r="D3803" t="s">
        <v>47</v>
      </c>
      <c r="E3803" t="s">
        <v>451</v>
      </c>
      <c r="F3803">
        <v>1959</v>
      </c>
      <c r="G3803" t="s">
        <v>292</v>
      </c>
      <c r="H3803" t="s">
        <v>170</v>
      </c>
      <c r="I3803" t="s">
        <v>293</v>
      </c>
      <c r="J3803">
        <v>9.3740000000000006</v>
      </c>
      <c r="K3803" t="s">
        <v>514</v>
      </c>
    </row>
    <row r="3804" spans="1:11" x14ac:dyDescent="0.25">
      <c r="A3804" t="s">
        <v>289</v>
      </c>
      <c r="B3804" t="s">
        <v>462</v>
      </c>
      <c r="C3804" t="s">
        <v>508</v>
      </c>
      <c r="D3804" t="s">
        <v>47</v>
      </c>
      <c r="E3804" t="s">
        <v>451</v>
      </c>
      <c r="F3804">
        <v>1960</v>
      </c>
      <c r="G3804" t="s">
        <v>292</v>
      </c>
      <c r="H3804" t="s">
        <v>170</v>
      </c>
      <c r="I3804" t="s">
        <v>293</v>
      </c>
      <c r="J3804">
        <v>9.4329999999999998</v>
      </c>
      <c r="K3804" t="s">
        <v>514</v>
      </c>
    </row>
    <row r="3805" spans="1:11" x14ac:dyDescent="0.25">
      <c r="A3805" t="s">
        <v>289</v>
      </c>
      <c r="B3805" t="s">
        <v>462</v>
      </c>
      <c r="C3805" t="s">
        <v>508</v>
      </c>
      <c r="D3805" t="s">
        <v>47</v>
      </c>
      <c r="E3805" t="s">
        <v>451</v>
      </c>
      <c r="F3805">
        <v>1961</v>
      </c>
      <c r="G3805" t="s">
        <v>292</v>
      </c>
      <c r="H3805" t="s">
        <v>170</v>
      </c>
      <c r="I3805" t="s">
        <v>293</v>
      </c>
      <c r="J3805">
        <v>9.4339999999999993</v>
      </c>
      <c r="K3805" t="s">
        <v>514</v>
      </c>
    </row>
    <row r="3806" spans="1:11" x14ac:dyDescent="0.25">
      <c r="A3806" t="s">
        <v>289</v>
      </c>
      <c r="B3806" t="s">
        <v>462</v>
      </c>
      <c r="C3806" t="s">
        <v>508</v>
      </c>
      <c r="D3806" t="s">
        <v>47</v>
      </c>
      <c r="E3806" t="s">
        <v>451</v>
      </c>
      <c r="F3806">
        <v>1962</v>
      </c>
      <c r="G3806" t="s">
        <v>292</v>
      </c>
      <c r="H3806" t="s">
        <v>170</v>
      </c>
      <c r="I3806" t="s">
        <v>293</v>
      </c>
      <c r="J3806">
        <v>9.4730000000000008</v>
      </c>
      <c r="K3806" t="s">
        <v>514</v>
      </c>
    </row>
    <row r="3807" spans="1:11" x14ac:dyDescent="0.25">
      <c r="A3807" t="s">
        <v>289</v>
      </c>
      <c r="B3807" t="s">
        <v>462</v>
      </c>
      <c r="C3807" t="s">
        <v>508</v>
      </c>
      <c r="D3807" t="s">
        <v>47</v>
      </c>
      <c r="E3807" t="s">
        <v>451</v>
      </c>
      <c r="F3807">
        <v>1963</v>
      </c>
      <c r="G3807" t="s">
        <v>292</v>
      </c>
      <c r="H3807" t="s">
        <v>170</v>
      </c>
      <c r="I3807" t="s">
        <v>293</v>
      </c>
      <c r="J3807">
        <v>9.4049999999999994</v>
      </c>
      <c r="K3807" t="s">
        <v>514</v>
      </c>
    </row>
    <row r="3808" spans="1:11" x14ac:dyDescent="0.25">
      <c r="A3808" t="s">
        <v>289</v>
      </c>
      <c r="B3808" t="s">
        <v>462</v>
      </c>
      <c r="C3808" t="s">
        <v>508</v>
      </c>
      <c r="D3808" t="s">
        <v>47</v>
      </c>
      <c r="E3808" t="s">
        <v>451</v>
      </c>
      <c r="F3808">
        <v>1964</v>
      </c>
      <c r="G3808" t="s">
        <v>292</v>
      </c>
      <c r="H3808" t="s">
        <v>170</v>
      </c>
      <c r="I3808" t="s">
        <v>293</v>
      </c>
      <c r="J3808">
        <v>9.4280000000000008</v>
      </c>
      <c r="K3808" t="s">
        <v>514</v>
      </c>
    </row>
    <row r="3809" spans="1:11" x14ac:dyDescent="0.25">
      <c r="A3809" t="s">
        <v>289</v>
      </c>
      <c r="B3809" t="s">
        <v>462</v>
      </c>
      <c r="C3809" t="s">
        <v>508</v>
      </c>
      <c r="D3809" t="s">
        <v>47</v>
      </c>
      <c r="E3809" t="s">
        <v>451</v>
      </c>
      <c r="F3809">
        <v>1965</v>
      </c>
      <c r="G3809" t="s">
        <v>292</v>
      </c>
      <c r="H3809" t="s">
        <v>170</v>
      </c>
      <c r="I3809" t="s">
        <v>293</v>
      </c>
      <c r="J3809">
        <v>9.5830000000000002</v>
      </c>
      <c r="K3809" t="s">
        <v>514</v>
      </c>
    </row>
    <row r="3810" spans="1:11" x14ac:dyDescent="0.25">
      <c r="A3810" t="s">
        <v>289</v>
      </c>
      <c r="B3810" t="s">
        <v>462</v>
      </c>
      <c r="C3810" t="s">
        <v>508</v>
      </c>
      <c r="D3810" t="s">
        <v>47</v>
      </c>
      <c r="E3810" t="s">
        <v>451</v>
      </c>
      <c r="F3810">
        <v>1966</v>
      </c>
      <c r="G3810" t="s">
        <v>292</v>
      </c>
      <c r="H3810" t="s">
        <v>170</v>
      </c>
      <c r="I3810" t="s">
        <v>293</v>
      </c>
      <c r="J3810">
        <v>9.9</v>
      </c>
      <c r="K3810" t="s">
        <v>514</v>
      </c>
    </row>
    <row r="3811" spans="1:11" x14ac:dyDescent="0.25">
      <c r="A3811" t="s">
        <v>289</v>
      </c>
      <c r="B3811" t="s">
        <v>462</v>
      </c>
      <c r="C3811" t="s">
        <v>508</v>
      </c>
      <c r="D3811" t="s">
        <v>47</v>
      </c>
      <c r="E3811" t="s">
        <v>451</v>
      </c>
      <c r="F3811">
        <v>1967</v>
      </c>
      <c r="G3811" t="s">
        <v>292</v>
      </c>
      <c r="H3811" t="s">
        <v>170</v>
      </c>
      <c r="I3811" t="s">
        <v>293</v>
      </c>
      <c r="J3811">
        <v>10.154999999999999</v>
      </c>
      <c r="K3811" t="s">
        <v>514</v>
      </c>
    </row>
    <row r="3812" spans="1:11" x14ac:dyDescent="0.25">
      <c r="A3812" t="s">
        <v>289</v>
      </c>
      <c r="B3812" t="s">
        <v>462</v>
      </c>
      <c r="C3812" t="s">
        <v>508</v>
      </c>
      <c r="D3812" t="s">
        <v>47</v>
      </c>
      <c r="E3812" t="s">
        <v>451</v>
      </c>
      <c r="F3812">
        <v>1968</v>
      </c>
      <c r="G3812" t="s">
        <v>292</v>
      </c>
      <c r="H3812" t="s">
        <v>170</v>
      </c>
      <c r="I3812" t="s">
        <v>293</v>
      </c>
      <c r="J3812">
        <v>10.65</v>
      </c>
      <c r="K3812" t="s">
        <v>514</v>
      </c>
    </row>
    <row r="3813" spans="1:11" x14ac:dyDescent="0.25">
      <c r="A3813" t="s">
        <v>289</v>
      </c>
      <c r="B3813" t="s">
        <v>462</v>
      </c>
      <c r="C3813" t="s">
        <v>508</v>
      </c>
      <c r="D3813" t="s">
        <v>47</v>
      </c>
      <c r="E3813" t="s">
        <v>451</v>
      </c>
      <c r="F3813">
        <v>1969</v>
      </c>
      <c r="G3813" t="s">
        <v>292</v>
      </c>
      <c r="H3813" t="s">
        <v>170</v>
      </c>
      <c r="I3813" t="s">
        <v>293</v>
      </c>
      <c r="J3813">
        <v>11.701000000000001</v>
      </c>
      <c r="K3813" t="s">
        <v>514</v>
      </c>
    </row>
    <row r="3814" spans="1:11" x14ac:dyDescent="0.25">
      <c r="A3814" t="s">
        <v>289</v>
      </c>
      <c r="B3814" t="s">
        <v>462</v>
      </c>
      <c r="C3814" t="s">
        <v>508</v>
      </c>
      <c r="D3814" t="s">
        <v>47</v>
      </c>
      <c r="E3814" t="s">
        <v>451</v>
      </c>
      <c r="F3814">
        <v>1970</v>
      </c>
      <c r="G3814" t="s">
        <v>292</v>
      </c>
      <c r="H3814" t="s">
        <v>170</v>
      </c>
      <c r="I3814" t="s">
        <v>293</v>
      </c>
      <c r="J3814">
        <v>12.042999999999999</v>
      </c>
      <c r="K3814" t="s">
        <v>514</v>
      </c>
    </row>
    <row r="3815" spans="1:11" x14ac:dyDescent="0.25">
      <c r="A3815" t="s">
        <v>289</v>
      </c>
      <c r="B3815" t="s">
        <v>462</v>
      </c>
      <c r="C3815" t="s">
        <v>508</v>
      </c>
      <c r="D3815" t="s">
        <v>47</v>
      </c>
      <c r="E3815" t="s">
        <v>451</v>
      </c>
      <c r="F3815">
        <v>1971</v>
      </c>
      <c r="G3815" t="s">
        <v>292</v>
      </c>
      <c r="H3815" t="s">
        <v>170</v>
      </c>
      <c r="I3815" t="s">
        <v>293</v>
      </c>
      <c r="J3815">
        <v>12.723000000000001</v>
      </c>
      <c r="K3815" t="s">
        <v>514</v>
      </c>
    </row>
    <row r="3816" spans="1:11" x14ac:dyDescent="0.25">
      <c r="A3816" t="s">
        <v>289</v>
      </c>
      <c r="B3816" t="s">
        <v>462</v>
      </c>
      <c r="C3816" t="s">
        <v>508</v>
      </c>
      <c r="D3816" t="s">
        <v>47</v>
      </c>
      <c r="E3816" t="s">
        <v>451</v>
      </c>
      <c r="F3816">
        <v>1972</v>
      </c>
      <c r="G3816" t="s">
        <v>292</v>
      </c>
      <c r="H3816" t="s">
        <v>170</v>
      </c>
      <c r="I3816" t="s">
        <v>293</v>
      </c>
      <c r="J3816">
        <v>13.529</v>
      </c>
      <c r="K3816" t="s">
        <v>514</v>
      </c>
    </row>
    <row r="3817" spans="1:11" x14ac:dyDescent="0.25">
      <c r="A3817" t="s">
        <v>289</v>
      </c>
      <c r="B3817" t="s">
        <v>462</v>
      </c>
      <c r="C3817" t="s">
        <v>508</v>
      </c>
      <c r="D3817" t="s">
        <v>47</v>
      </c>
      <c r="E3817" t="s">
        <v>451</v>
      </c>
      <c r="F3817">
        <v>1973</v>
      </c>
      <c r="G3817" t="s">
        <v>292</v>
      </c>
      <c r="H3817" t="s">
        <v>170</v>
      </c>
      <c r="I3817" t="s">
        <v>293</v>
      </c>
      <c r="J3817">
        <v>14.811999999999999</v>
      </c>
      <c r="K3817" t="s">
        <v>514</v>
      </c>
    </row>
    <row r="3818" spans="1:11" x14ac:dyDescent="0.25">
      <c r="A3818" t="s">
        <v>289</v>
      </c>
      <c r="B3818" t="s">
        <v>462</v>
      </c>
      <c r="C3818" t="s">
        <v>508</v>
      </c>
      <c r="D3818" t="s">
        <v>47</v>
      </c>
      <c r="E3818" t="s">
        <v>451</v>
      </c>
      <c r="F3818">
        <v>1974</v>
      </c>
      <c r="G3818" t="s">
        <v>292</v>
      </c>
      <c r="H3818" t="s">
        <v>170</v>
      </c>
      <c r="I3818" t="s">
        <v>293</v>
      </c>
      <c r="J3818">
        <v>16.38</v>
      </c>
      <c r="K3818" t="s">
        <v>514</v>
      </c>
    </row>
    <row r="3819" spans="1:11" x14ac:dyDescent="0.25">
      <c r="A3819" t="s">
        <v>289</v>
      </c>
      <c r="B3819" t="s">
        <v>462</v>
      </c>
      <c r="C3819" t="s">
        <v>508</v>
      </c>
      <c r="D3819" t="s">
        <v>47</v>
      </c>
      <c r="E3819" t="s">
        <v>451</v>
      </c>
      <c r="F3819">
        <v>1975</v>
      </c>
      <c r="G3819" t="s">
        <v>292</v>
      </c>
      <c r="H3819" t="s">
        <v>170</v>
      </c>
      <c r="I3819" t="s">
        <v>293</v>
      </c>
      <c r="J3819">
        <v>17.792999999999999</v>
      </c>
      <c r="K3819" t="s">
        <v>514</v>
      </c>
    </row>
    <row r="3820" spans="1:11" x14ac:dyDescent="0.25">
      <c r="A3820" t="s">
        <v>289</v>
      </c>
      <c r="B3820" t="s">
        <v>462</v>
      </c>
      <c r="C3820" t="s">
        <v>508</v>
      </c>
      <c r="D3820" t="s">
        <v>47</v>
      </c>
      <c r="E3820" t="s">
        <v>451</v>
      </c>
      <c r="F3820">
        <v>1976</v>
      </c>
      <c r="G3820" t="s">
        <v>292</v>
      </c>
      <c r="H3820" t="s">
        <v>170</v>
      </c>
      <c r="I3820" t="s">
        <v>293</v>
      </c>
      <c r="J3820">
        <v>19.114000000000001</v>
      </c>
      <c r="K3820" t="s">
        <v>514</v>
      </c>
    </row>
    <row r="3821" spans="1:11" x14ac:dyDescent="0.25">
      <c r="A3821" t="s">
        <v>289</v>
      </c>
      <c r="B3821" t="s">
        <v>462</v>
      </c>
      <c r="C3821" t="s">
        <v>508</v>
      </c>
      <c r="D3821" t="s">
        <v>47</v>
      </c>
      <c r="E3821" t="s">
        <v>451</v>
      </c>
      <c r="F3821">
        <v>1977</v>
      </c>
      <c r="G3821" t="s">
        <v>292</v>
      </c>
      <c r="H3821" t="s">
        <v>170</v>
      </c>
      <c r="I3821" t="s">
        <v>293</v>
      </c>
      <c r="J3821">
        <v>21.527999999999999</v>
      </c>
      <c r="K3821" t="s">
        <v>514</v>
      </c>
    </row>
    <row r="3822" spans="1:11" x14ac:dyDescent="0.25">
      <c r="A3822" t="s">
        <v>289</v>
      </c>
      <c r="B3822" t="s">
        <v>462</v>
      </c>
      <c r="C3822" t="s">
        <v>508</v>
      </c>
      <c r="D3822" t="s">
        <v>47</v>
      </c>
      <c r="E3822" t="s">
        <v>451</v>
      </c>
      <c r="F3822">
        <v>1978</v>
      </c>
      <c r="G3822" t="s">
        <v>292</v>
      </c>
      <c r="H3822" t="s">
        <v>170</v>
      </c>
      <c r="I3822" t="s">
        <v>293</v>
      </c>
      <c r="J3822">
        <v>24.327000000000002</v>
      </c>
      <c r="K3822" t="s">
        <v>514</v>
      </c>
    </row>
    <row r="3823" spans="1:11" x14ac:dyDescent="0.25">
      <c r="A3823" t="s">
        <v>289</v>
      </c>
      <c r="B3823" t="s">
        <v>462</v>
      </c>
      <c r="C3823" t="s">
        <v>508</v>
      </c>
      <c r="D3823" t="s">
        <v>47</v>
      </c>
      <c r="E3823" t="s">
        <v>451</v>
      </c>
      <c r="F3823">
        <v>1979</v>
      </c>
      <c r="G3823" t="s">
        <v>292</v>
      </c>
      <c r="H3823" t="s">
        <v>170</v>
      </c>
      <c r="I3823" t="s">
        <v>293</v>
      </c>
      <c r="J3823">
        <v>27.452000000000002</v>
      </c>
      <c r="K3823" t="s">
        <v>514</v>
      </c>
    </row>
    <row r="3824" spans="1:11" x14ac:dyDescent="0.25">
      <c r="A3824" t="s">
        <v>289</v>
      </c>
      <c r="B3824" t="s">
        <v>462</v>
      </c>
      <c r="C3824" t="s">
        <v>508</v>
      </c>
      <c r="D3824" t="s">
        <v>47</v>
      </c>
      <c r="E3824" t="s">
        <v>451</v>
      </c>
      <c r="F3824">
        <v>1980</v>
      </c>
      <c r="G3824" t="s">
        <v>292</v>
      </c>
      <c r="H3824" t="s">
        <v>170</v>
      </c>
      <c r="I3824" t="s">
        <v>293</v>
      </c>
      <c r="J3824">
        <v>30.2</v>
      </c>
      <c r="K3824" t="s">
        <v>514</v>
      </c>
    </row>
    <row r="3825" spans="1:11" x14ac:dyDescent="0.25">
      <c r="A3825" t="s">
        <v>289</v>
      </c>
      <c r="B3825" t="s">
        <v>462</v>
      </c>
      <c r="C3825" t="s">
        <v>508</v>
      </c>
      <c r="D3825" t="s">
        <v>47</v>
      </c>
      <c r="E3825" t="s">
        <v>451</v>
      </c>
      <c r="F3825">
        <v>1981</v>
      </c>
      <c r="G3825" t="s">
        <v>292</v>
      </c>
      <c r="H3825" t="s">
        <v>170</v>
      </c>
      <c r="I3825" t="s">
        <v>293</v>
      </c>
      <c r="J3825">
        <v>32.241999999999997</v>
      </c>
      <c r="K3825" t="s">
        <v>514</v>
      </c>
    </row>
    <row r="3826" spans="1:11" x14ac:dyDescent="0.25">
      <c r="A3826" t="s">
        <v>289</v>
      </c>
      <c r="B3826" t="s">
        <v>462</v>
      </c>
      <c r="C3826" t="s">
        <v>508</v>
      </c>
      <c r="D3826" t="s">
        <v>47</v>
      </c>
      <c r="E3826" t="s">
        <v>451</v>
      </c>
      <c r="F3826">
        <v>1982</v>
      </c>
      <c r="G3826" t="s">
        <v>292</v>
      </c>
      <c r="H3826" t="s">
        <v>170</v>
      </c>
      <c r="I3826" t="s">
        <v>293</v>
      </c>
      <c r="J3826">
        <v>34.018000000000001</v>
      </c>
      <c r="K3826" t="s">
        <v>514</v>
      </c>
    </row>
    <row r="3827" spans="1:11" x14ac:dyDescent="0.25">
      <c r="A3827" t="s">
        <v>289</v>
      </c>
      <c r="B3827" t="s">
        <v>462</v>
      </c>
      <c r="C3827" t="s">
        <v>508</v>
      </c>
      <c r="D3827" t="s">
        <v>47</v>
      </c>
      <c r="E3827" t="s">
        <v>451</v>
      </c>
      <c r="F3827">
        <v>1983</v>
      </c>
      <c r="G3827" t="s">
        <v>292</v>
      </c>
      <c r="H3827" t="s">
        <v>170</v>
      </c>
      <c r="I3827" t="s">
        <v>293</v>
      </c>
      <c r="J3827">
        <v>35.313000000000002</v>
      </c>
      <c r="K3827" t="s">
        <v>514</v>
      </c>
    </row>
    <row r="3828" spans="1:11" x14ac:dyDescent="0.25">
      <c r="A3828" t="s">
        <v>289</v>
      </c>
      <c r="B3828" t="s">
        <v>462</v>
      </c>
      <c r="C3828" t="s">
        <v>508</v>
      </c>
      <c r="D3828" t="s">
        <v>47</v>
      </c>
      <c r="E3828" t="s">
        <v>451</v>
      </c>
      <c r="F3828">
        <v>1984</v>
      </c>
      <c r="G3828" t="s">
        <v>292</v>
      </c>
      <c r="H3828" t="s">
        <v>170</v>
      </c>
      <c r="I3828" t="s">
        <v>293</v>
      </c>
      <c r="J3828">
        <v>36.927999999999997</v>
      </c>
      <c r="K3828" t="s">
        <v>514</v>
      </c>
    </row>
    <row r="3829" spans="1:11" x14ac:dyDescent="0.25">
      <c r="A3829" t="s">
        <v>289</v>
      </c>
      <c r="B3829" t="s">
        <v>462</v>
      </c>
      <c r="C3829" t="s">
        <v>508</v>
      </c>
      <c r="D3829" t="s">
        <v>47</v>
      </c>
      <c r="E3829" t="s">
        <v>451</v>
      </c>
      <c r="F3829">
        <v>1985</v>
      </c>
      <c r="G3829" t="s">
        <v>292</v>
      </c>
      <c r="H3829" t="s">
        <v>170</v>
      </c>
      <c r="I3829" t="s">
        <v>293</v>
      </c>
      <c r="J3829">
        <v>39.027000000000001</v>
      </c>
      <c r="K3829" t="s">
        <v>514</v>
      </c>
    </row>
    <row r="3830" spans="1:11" x14ac:dyDescent="0.25">
      <c r="A3830" t="s">
        <v>289</v>
      </c>
      <c r="B3830" t="s">
        <v>462</v>
      </c>
      <c r="C3830" t="s">
        <v>508</v>
      </c>
      <c r="D3830" t="s">
        <v>47</v>
      </c>
      <c r="E3830" t="s">
        <v>451</v>
      </c>
      <c r="F3830">
        <v>1986</v>
      </c>
      <c r="G3830" t="s">
        <v>292</v>
      </c>
      <c r="H3830" t="s">
        <v>170</v>
      </c>
      <c r="I3830" t="s">
        <v>293</v>
      </c>
      <c r="J3830">
        <v>42.094000000000001</v>
      </c>
      <c r="K3830" t="s">
        <v>514</v>
      </c>
    </row>
    <row r="3831" spans="1:11" x14ac:dyDescent="0.25">
      <c r="A3831" t="s">
        <v>289</v>
      </c>
      <c r="B3831" t="s">
        <v>462</v>
      </c>
      <c r="C3831" t="s">
        <v>508</v>
      </c>
      <c r="D3831" t="s">
        <v>47</v>
      </c>
      <c r="E3831" t="s">
        <v>451</v>
      </c>
      <c r="F3831">
        <v>1987</v>
      </c>
      <c r="G3831" t="s">
        <v>292</v>
      </c>
      <c r="H3831" t="s">
        <v>170</v>
      </c>
      <c r="I3831" t="s">
        <v>293</v>
      </c>
      <c r="J3831">
        <v>45.414999999999999</v>
      </c>
      <c r="K3831" t="s">
        <v>514</v>
      </c>
    </row>
    <row r="3832" spans="1:11" x14ac:dyDescent="0.25">
      <c r="A3832" t="s">
        <v>289</v>
      </c>
      <c r="B3832" t="s">
        <v>462</v>
      </c>
      <c r="C3832" t="s">
        <v>508</v>
      </c>
      <c r="D3832" t="s">
        <v>47</v>
      </c>
      <c r="E3832" t="s">
        <v>451</v>
      </c>
      <c r="F3832">
        <v>1988</v>
      </c>
      <c r="G3832" t="s">
        <v>292</v>
      </c>
      <c r="H3832" t="s">
        <v>170</v>
      </c>
      <c r="I3832" t="s">
        <v>293</v>
      </c>
      <c r="J3832">
        <v>47.177</v>
      </c>
      <c r="K3832" t="s">
        <v>514</v>
      </c>
    </row>
    <row r="3833" spans="1:11" x14ac:dyDescent="0.25">
      <c r="A3833" t="s">
        <v>289</v>
      </c>
      <c r="B3833" t="s">
        <v>462</v>
      </c>
      <c r="C3833" t="s">
        <v>508</v>
      </c>
      <c r="D3833" t="s">
        <v>47</v>
      </c>
      <c r="E3833" t="s">
        <v>451</v>
      </c>
      <c r="F3833">
        <v>1989</v>
      </c>
      <c r="G3833" t="s">
        <v>292</v>
      </c>
      <c r="H3833" t="s">
        <v>170</v>
      </c>
      <c r="I3833" t="s">
        <v>293</v>
      </c>
      <c r="J3833">
        <v>49.061</v>
      </c>
      <c r="K3833" t="s">
        <v>514</v>
      </c>
    </row>
    <row r="3834" spans="1:11" x14ac:dyDescent="0.25">
      <c r="A3834" t="s">
        <v>289</v>
      </c>
      <c r="B3834" t="s">
        <v>462</v>
      </c>
      <c r="C3834" t="s">
        <v>508</v>
      </c>
      <c r="D3834" t="s">
        <v>47</v>
      </c>
      <c r="E3834" t="s">
        <v>451</v>
      </c>
      <c r="F3834">
        <v>1990</v>
      </c>
      <c r="G3834" t="s">
        <v>292</v>
      </c>
      <c r="H3834" t="s">
        <v>170</v>
      </c>
      <c r="I3834" t="s">
        <v>293</v>
      </c>
      <c r="J3834">
        <v>49.884999999999998</v>
      </c>
      <c r="K3834" t="s">
        <v>514</v>
      </c>
    </row>
    <row r="3835" spans="1:11" x14ac:dyDescent="0.25">
      <c r="A3835" t="s">
        <v>289</v>
      </c>
      <c r="B3835" t="s">
        <v>462</v>
      </c>
      <c r="C3835" t="s">
        <v>508</v>
      </c>
      <c r="D3835" t="s">
        <v>47</v>
      </c>
      <c r="E3835" t="s">
        <v>451</v>
      </c>
      <c r="F3835">
        <v>1991</v>
      </c>
      <c r="G3835" t="s">
        <v>292</v>
      </c>
      <c r="H3835" t="s">
        <v>170</v>
      </c>
      <c r="I3835" t="s">
        <v>293</v>
      </c>
      <c r="J3835">
        <v>50.473999999999997</v>
      </c>
      <c r="K3835" t="s">
        <v>514</v>
      </c>
    </row>
    <row r="3836" spans="1:11" x14ac:dyDescent="0.25">
      <c r="A3836" t="s">
        <v>289</v>
      </c>
      <c r="B3836" t="s">
        <v>462</v>
      </c>
      <c r="C3836" t="s">
        <v>508</v>
      </c>
      <c r="D3836" t="s">
        <v>47</v>
      </c>
      <c r="E3836" t="s">
        <v>451</v>
      </c>
      <c r="F3836">
        <v>1992</v>
      </c>
      <c r="G3836" t="s">
        <v>292</v>
      </c>
      <c r="H3836" t="s">
        <v>170</v>
      </c>
      <c r="I3836" t="s">
        <v>293</v>
      </c>
      <c r="J3836">
        <v>51.185000000000002</v>
      </c>
      <c r="K3836" t="s">
        <v>514</v>
      </c>
    </row>
    <row r="3837" spans="1:11" x14ac:dyDescent="0.25">
      <c r="A3837" t="s">
        <v>289</v>
      </c>
      <c r="B3837" t="s">
        <v>462</v>
      </c>
      <c r="C3837" t="s">
        <v>508</v>
      </c>
      <c r="D3837" t="s">
        <v>47</v>
      </c>
      <c r="E3837" t="s">
        <v>451</v>
      </c>
      <c r="F3837">
        <v>1993</v>
      </c>
      <c r="G3837" t="s">
        <v>292</v>
      </c>
      <c r="H3837" t="s">
        <v>170</v>
      </c>
      <c r="I3837" t="s">
        <v>293</v>
      </c>
      <c r="J3837">
        <v>53.473999999999997</v>
      </c>
      <c r="K3837" t="s">
        <v>514</v>
      </c>
    </row>
    <row r="3838" spans="1:11" x14ac:dyDescent="0.25">
      <c r="A3838" t="s">
        <v>289</v>
      </c>
      <c r="B3838" t="s">
        <v>462</v>
      </c>
      <c r="C3838" t="s">
        <v>508</v>
      </c>
      <c r="D3838" t="s">
        <v>47</v>
      </c>
      <c r="E3838" t="s">
        <v>451</v>
      </c>
      <c r="F3838">
        <v>1994</v>
      </c>
      <c r="G3838" t="s">
        <v>292</v>
      </c>
      <c r="H3838" t="s">
        <v>170</v>
      </c>
      <c r="I3838" t="s">
        <v>293</v>
      </c>
      <c r="J3838">
        <v>56.118000000000002</v>
      </c>
      <c r="K3838" t="s">
        <v>514</v>
      </c>
    </row>
    <row r="3839" spans="1:11" x14ac:dyDescent="0.25">
      <c r="A3839" t="s">
        <v>289</v>
      </c>
      <c r="B3839" t="s">
        <v>462</v>
      </c>
      <c r="C3839" t="s">
        <v>508</v>
      </c>
      <c r="D3839" t="s">
        <v>47</v>
      </c>
      <c r="E3839" t="s">
        <v>451</v>
      </c>
      <c r="F3839">
        <v>1995</v>
      </c>
      <c r="G3839" t="s">
        <v>292</v>
      </c>
      <c r="H3839" t="s">
        <v>170</v>
      </c>
      <c r="I3839" t="s">
        <v>293</v>
      </c>
      <c r="J3839">
        <v>57.588999999999999</v>
      </c>
      <c r="K3839" t="s">
        <v>514</v>
      </c>
    </row>
    <row r="3840" spans="1:11" x14ac:dyDescent="0.25">
      <c r="A3840" t="s">
        <v>289</v>
      </c>
      <c r="B3840" t="s">
        <v>462</v>
      </c>
      <c r="C3840" t="s">
        <v>508</v>
      </c>
      <c r="D3840" t="s">
        <v>47</v>
      </c>
      <c r="E3840" t="s">
        <v>451</v>
      </c>
      <c r="F3840">
        <v>1996</v>
      </c>
      <c r="G3840" t="s">
        <v>292</v>
      </c>
      <c r="H3840" t="s">
        <v>170</v>
      </c>
      <c r="I3840" t="s">
        <v>293</v>
      </c>
      <c r="J3840">
        <v>58.826999999999998</v>
      </c>
      <c r="K3840" t="s">
        <v>514</v>
      </c>
    </row>
    <row r="3841" spans="1:11" x14ac:dyDescent="0.25">
      <c r="A3841" t="s">
        <v>289</v>
      </c>
      <c r="B3841" t="s">
        <v>462</v>
      </c>
      <c r="C3841" t="s">
        <v>508</v>
      </c>
      <c r="D3841" t="s">
        <v>47</v>
      </c>
      <c r="E3841" t="s">
        <v>451</v>
      </c>
      <c r="F3841">
        <v>1997</v>
      </c>
      <c r="G3841" t="s">
        <v>292</v>
      </c>
      <c r="H3841" t="s">
        <v>170</v>
      </c>
      <c r="I3841" t="s">
        <v>293</v>
      </c>
      <c r="J3841">
        <v>59.165999999999997</v>
      </c>
      <c r="K3841" t="s">
        <v>514</v>
      </c>
    </row>
    <row r="3842" spans="1:11" x14ac:dyDescent="0.25">
      <c r="A3842" t="s">
        <v>289</v>
      </c>
      <c r="B3842" t="s">
        <v>462</v>
      </c>
      <c r="C3842" t="s">
        <v>508</v>
      </c>
      <c r="D3842" t="s">
        <v>47</v>
      </c>
      <c r="E3842" t="s">
        <v>451</v>
      </c>
      <c r="F3842">
        <v>1998</v>
      </c>
      <c r="G3842" t="s">
        <v>292</v>
      </c>
      <c r="H3842" t="s">
        <v>170</v>
      </c>
      <c r="I3842" t="s">
        <v>293</v>
      </c>
      <c r="J3842">
        <v>60.511000000000003</v>
      </c>
      <c r="K3842" t="s">
        <v>514</v>
      </c>
    </row>
    <row r="3843" spans="1:11" x14ac:dyDescent="0.25">
      <c r="A3843" t="s">
        <v>289</v>
      </c>
      <c r="B3843" t="s">
        <v>462</v>
      </c>
      <c r="C3843" t="s">
        <v>508</v>
      </c>
      <c r="D3843" t="s">
        <v>47</v>
      </c>
      <c r="E3843" t="s">
        <v>451</v>
      </c>
      <c r="F3843">
        <v>1999</v>
      </c>
      <c r="G3843" t="s">
        <v>292</v>
      </c>
      <c r="H3843" t="s">
        <v>170</v>
      </c>
      <c r="I3843" t="s">
        <v>293</v>
      </c>
      <c r="J3843">
        <v>62.139000000000003</v>
      </c>
      <c r="K3843" t="s">
        <v>514</v>
      </c>
    </row>
    <row r="3844" spans="1:11" x14ac:dyDescent="0.25">
      <c r="A3844" t="s">
        <v>289</v>
      </c>
      <c r="B3844" t="s">
        <v>462</v>
      </c>
      <c r="C3844" t="s">
        <v>508</v>
      </c>
      <c r="D3844" t="s">
        <v>47</v>
      </c>
      <c r="E3844" t="s">
        <v>451</v>
      </c>
      <c r="F3844">
        <v>2000</v>
      </c>
      <c r="G3844" t="s">
        <v>292</v>
      </c>
      <c r="H3844" t="s">
        <v>170</v>
      </c>
      <c r="I3844" t="s">
        <v>293</v>
      </c>
      <c r="J3844">
        <v>65.146000000000001</v>
      </c>
      <c r="K3844" t="s">
        <v>514</v>
      </c>
    </row>
    <row r="3845" spans="1:11" x14ac:dyDescent="0.25">
      <c r="A3845" t="s">
        <v>289</v>
      </c>
      <c r="B3845" t="s">
        <v>462</v>
      </c>
      <c r="C3845" t="s">
        <v>508</v>
      </c>
      <c r="D3845" t="s">
        <v>47</v>
      </c>
      <c r="E3845" t="s">
        <v>451</v>
      </c>
      <c r="F3845">
        <v>2001</v>
      </c>
      <c r="G3845" t="s">
        <v>292</v>
      </c>
      <c r="H3845" t="s">
        <v>170</v>
      </c>
      <c r="I3845" t="s">
        <v>293</v>
      </c>
      <c r="J3845">
        <v>69.167000000000002</v>
      </c>
      <c r="K3845" t="s">
        <v>514</v>
      </c>
    </row>
    <row r="3846" spans="1:11" x14ac:dyDescent="0.25">
      <c r="A3846" t="s">
        <v>289</v>
      </c>
      <c r="B3846" t="s">
        <v>462</v>
      </c>
      <c r="C3846" t="s">
        <v>508</v>
      </c>
      <c r="D3846" t="s">
        <v>47</v>
      </c>
      <c r="E3846" t="s">
        <v>451</v>
      </c>
      <c r="F3846">
        <v>2002</v>
      </c>
      <c r="G3846" t="s">
        <v>292</v>
      </c>
      <c r="H3846" t="s">
        <v>170</v>
      </c>
      <c r="I3846" t="s">
        <v>293</v>
      </c>
      <c r="J3846">
        <v>70.825999999999993</v>
      </c>
      <c r="K3846" t="s">
        <v>514</v>
      </c>
    </row>
    <row r="3847" spans="1:11" x14ac:dyDescent="0.25">
      <c r="A3847" t="s">
        <v>289</v>
      </c>
      <c r="B3847" t="s">
        <v>462</v>
      </c>
      <c r="C3847" t="s">
        <v>508</v>
      </c>
      <c r="D3847" t="s">
        <v>47</v>
      </c>
      <c r="E3847" t="s">
        <v>451</v>
      </c>
      <c r="F3847">
        <v>2003</v>
      </c>
      <c r="G3847" t="s">
        <v>292</v>
      </c>
      <c r="H3847" t="s">
        <v>170</v>
      </c>
      <c r="I3847" t="s">
        <v>293</v>
      </c>
      <c r="J3847">
        <v>73.974000000000004</v>
      </c>
      <c r="K3847" t="s">
        <v>514</v>
      </c>
    </row>
    <row r="3848" spans="1:11" x14ac:dyDescent="0.25">
      <c r="A3848" t="s">
        <v>289</v>
      </c>
      <c r="B3848" t="s">
        <v>462</v>
      </c>
      <c r="C3848" t="s">
        <v>508</v>
      </c>
      <c r="D3848" t="s">
        <v>47</v>
      </c>
      <c r="E3848" t="s">
        <v>451</v>
      </c>
      <c r="F3848">
        <v>2004</v>
      </c>
      <c r="G3848" t="s">
        <v>292</v>
      </c>
      <c r="H3848" t="s">
        <v>170</v>
      </c>
      <c r="I3848" t="s">
        <v>293</v>
      </c>
      <c r="J3848">
        <v>77.03</v>
      </c>
      <c r="K3848" t="s">
        <v>514</v>
      </c>
    </row>
    <row r="3849" spans="1:11" x14ac:dyDescent="0.25">
      <c r="A3849" t="s">
        <v>289</v>
      </c>
      <c r="B3849" t="s">
        <v>462</v>
      </c>
      <c r="C3849" t="s">
        <v>508</v>
      </c>
      <c r="D3849" t="s">
        <v>47</v>
      </c>
      <c r="E3849" t="s">
        <v>451</v>
      </c>
      <c r="F3849">
        <v>2005</v>
      </c>
      <c r="G3849" t="s">
        <v>292</v>
      </c>
      <c r="H3849" t="s">
        <v>170</v>
      </c>
      <c r="I3849" t="s">
        <v>293</v>
      </c>
      <c r="J3849">
        <v>82.308000000000007</v>
      </c>
      <c r="K3849" t="s">
        <v>514</v>
      </c>
    </row>
    <row r="3850" spans="1:11" x14ac:dyDescent="0.25">
      <c r="A3850" t="s">
        <v>289</v>
      </c>
      <c r="B3850" t="s">
        <v>462</v>
      </c>
      <c r="C3850" t="s">
        <v>508</v>
      </c>
      <c r="D3850" t="s">
        <v>47</v>
      </c>
      <c r="E3850" t="s">
        <v>451</v>
      </c>
      <c r="F3850">
        <v>2006</v>
      </c>
      <c r="G3850" t="s">
        <v>292</v>
      </c>
      <c r="H3850" t="s">
        <v>170</v>
      </c>
      <c r="I3850" t="s">
        <v>293</v>
      </c>
      <c r="J3850">
        <v>84.965000000000003</v>
      </c>
      <c r="K3850" t="s">
        <v>514</v>
      </c>
    </row>
    <row r="3851" spans="1:11" x14ac:dyDescent="0.25">
      <c r="A3851" t="s">
        <v>289</v>
      </c>
      <c r="B3851" t="s">
        <v>462</v>
      </c>
      <c r="C3851" t="s">
        <v>508</v>
      </c>
      <c r="D3851" t="s">
        <v>47</v>
      </c>
      <c r="E3851" t="s">
        <v>451</v>
      </c>
      <c r="F3851">
        <v>2007</v>
      </c>
      <c r="G3851" t="s">
        <v>292</v>
      </c>
      <c r="H3851" t="s">
        <v>170</v>
      </c>
      <c r="I3851" t="s">
        <v>293</v>
      </c>
      <c r="J3851">
        <v>84.75</v>
      </c>
      <c r="K3851" t="s">
        <v>514</v>
      </c>
    </row>
    <row r="3852" spans="1:11" x14ac:dyDescent="0.25">
      <c r="A3852" t="s">
        <v>289</v>
      </c>
      <c r="B3852" t="s">
        <v>462</v>
      </c>
      <c r="C3852" t="s">
        <v>508</v>
      </c>
      <c r="D3852" t="s">
        <v>47</v>
      </c>
      <c r="E3852" t="s">
        <v>451</v>
      </c>
      <c r="F3852">
        <v>2008</v>
      </c>
      <c r="G3852" t="s">
        <v>292</v>
      </c>
      <c r="H3852" t="s">
        <v>170</v>
      </c>
      <c r="I3852" t="s">
        <v>293</v>
      </c>
      <c r="J3852">
        <v>80.980999999999995</v>
      </c>
      <c r="K3852" t="s">
        <v>514</v>
      </c>
    </row>
    <row r="3853" spans="1:11" x14ac:dyDescent="0.25">
      <c r="A3853" t="s">
        <v>289</v>
      </c>
      <c r="B3853" t="s">
        <v>462</v>
      </c>
      <c r="C3853" t="s">
        <v>508</v>
      </c>
      <c r="D3853" t="s">
        <v>47</v>
      </c>
      <c r="E3853" t="s">
        <v>451</v>
      </c>
      <c r="F3853">
        <v>2009</v>
      </c>
      <c r="G3853" t="s">
        <v>292</v>
      </c>
      <c r="H3853" t="s">
        <v>170</v>
      </c>
      <c r="I3853" t="s">
        <v>293</v>
      </c>
      <c r="J3853">
        <v>76.573999999999998</v>
      </c>
      <c r="K3853" t="s">
        <v>514</v>
      </c>
    </row>
    <row r="3854" spans="1:11" x14ac:dyDescent="0.25">
      <c r="A3854" t="s">
        <v>289</v>
      </c>
      <c r="B3854" t="s">
        <v>462</v>
      </c>
      <c r="C3854" t="s">
        <v>508</v>
      </c>
      <c r="D3854" t="s">
        <v>47</v>
      </c>
      <c r="E3854" t="s">
        <v>451</v>
      </c>
      <c r="F3854">
        <v>2010</v>
      </c>
      <c r="G3854" t="s">
        <v>292</v>
      </c>
      <c r="H3854" t="s">
        <v>170</v>
      </c>
      <c r="I3854" t="s">
        <v>293</v>
      </c>
      <c r="J3854">
        <v>75.251000000000005</v>
      </c>
      <c r="K3854" t="s">
        <v>514</v>
      </c>
    </row>
    <row r="3855" spans="1:11" x14ac:dyDescent="0.25">
      <c r="A3855" t="s">
        <v>289</v>
      </c>
      <c r="B3855" t="s">
        <v>462</v>
      </c>
      <c r="C3855" t="s">
        <v>508</v>
      </c>
      <c r="D3855" t="s">
        <v>47</v>
      </c>
      <c r="E3855" t="s">
        <v>451</v>
      </c>
      <c r="F3855">
        <v>2011</v>
      </c>
      <c r="G3855" t="s">
        <v>292</v>
      </c>
      <c r="H3855" t="s">
        <v>170</v>
      </c>
      <c r="I3855" t="s">
        <v>293</v>
      </c>
      <c r="J3855">
        <v>73.358999999999995</v>
      </c>
      <c r="K3855" t="s">
        <v>514</v>
      </c>
    </row>
    <row r="3856" spans="1:11" x14ac:dyDescent="0.25">
      <c r="A3856" t="s">
        <v>289</v>
      </c>
      <c r="B3856" t="s">
        <v>462</v>
      </c>
      <c r="C3856" t="s">
        <v>508</v>
      </c>
      <c r="D3856" t="s">
        <v>47</v>
      </c>
      <c r="E3856" t="s">
        <v>451</v>
      </c>
      <c r="F3856">
        <v>2012</v>
      </c>
      <c r="G3856" t="s">
        <v>292</v>
      </c>
      <c r="H3856" t="s">
        <v>170</v>
      </c>
      <c r="I3856" t="s">
        <v>293</v>
      </c>
      <c r="J3856">
        <v>73.927000000000007</v>
      </c>
      <c r="K3856" t="s">
        <v>514</v>
      </c>
    </row>
    <row r="3857" spans="1:11" x14ac:dyDescent="0.25">
      <c r="A3857" t="s">
        <v>289</v>
      </c>
      <c r="B3857" t="s">
        <v>462</v>
      </c>
      <c r="C3857" t="s">
        <v>508</v>
      </c>
      <c r="D3857" t="s">
        <v>47</v>
      </c>
      <c r="E3857" t="s">
        <v>451</v>
      </c>
      <c r="F3857">
        <v>2013</v>
      </c>
      <c r="G3857" t="s">
        <v>292</v>
      </c>
      <c r="H3857" t="s">
        <v>170</v>
      </c>
      <c r="I3857" t="s">
        <v>293</v>
      </c>
      <c r="J3857">
        <v>80.093000000000004</v>
      </c>
      <c r="K3857" t="s">
        <v>514</v>
      </c>
    </row>
    <row r="3858" spans="1:11" x14ac:dyDescent="0.25">
      <c r="A3858" t="s">
        <v>289</v>
      </c>
      <c r="B3858" t="s">
        <v>462</v>
      </c>
      <c r="C3858" t="s">
        <v>508</v>
      </c>
      <c r="D3858" t="s">
        <v>47</v>
      </c>
      <c r="E3858" t="s">
        <v>451</v>
      </c>
      <c r="F3858">
        <v>2014</v>
      </c>
      <c r="G3858" t="s">
        <v>292</v>
      </c>
      <c r="H3858" t="s">
        <v>170</v>
      </c>
      <c r="I3858" t="s">
        <v>293</v>
      </c>
      <c r="J3858">
        <v>86.923000000000002</v>
      </c>
      <c r="K3858" t="s">
        <v>514</v>
      </c>
    </row>
    <row r="3859" spans="1:11" x14ac:dyDescent="0.25">
      <c r="A3859" t="s">
        <v>289</v>
      </c>
      <c r="B3859" t="s">
        <v>462</v>
      </c>
      <c r="C3859" t="s">
        <v>508</v>
      </c>
      <c r="D3859" t="s">
        <v>47</v>
      </c>
      <c r="E3859" t="s">
        <v>451</v>
      </c>
      <c r="F3859">
        <v>2015</v>
      </c>
      <c r="G3859" t="s">
        <v>292</v>
      </c>
      <c r="H3859" t="s">
        <v>170</v>
      </c>
      <c r="I3859" t="s">
        <v>293</v>
      </c>
      <c r="J3859">
        <v>90.448999999999998</v>
      </c>
      <c r="K3859" t="s">
        <v>514</v>
      </c>
    </row>
    <row r="3860" spans="1:11" x14ac:dyDescent="0.25">
      <c r="A3860" t="s">
        <v>289</v>
      </c>
      <c r="B3860" t="s">
        <v>462</v>
      </c>
      <c r="C3860" t="s">
        <v>508</v>
      </c>
      <c r="D3860" t="s">
        <v>47</v>
      </c>
      <c r="E3860" t="s">
        <v>451</v>
      </c>
      <c r="F3860">
        <v>2016</v>
      </c>
      <c r="G3860" t="s">
        <v>292</v>
      </c>
      <c r="H3860" t="s">
        <v>170</v>
      </c>
      <c r="I3860" t="s">
        <v>293</v>
      </c>
      <c r="J3860">
        <v>94.533000000000001</v>
      </c>
      <c r="K3860" t="s">
        <v>514</v>
      </c>
    </row>
    <row r="3861" spans="1:11" x14ac:dyDescent="0.25">
      <c r="A3861" t="s">
        <v>289</v>
      </c>
      <c r="B3861" t="s">
        <v>462</v>
      </c>
      <c r="C3861" t="s">
        <v>508</v>
      </c>
      <c r="D3861" t="s">
        <v>47</v>
      </c>
      <c r="E3861" t="s">
        <v>451</v>
      </c>
      <c r="F3861">
        <v>2017</v>
      </c>
      <c r="G3861" t="s">
        <v>292</v>
      </c>
      <c r="H3861" t="s">
        <v>170</v>
      </c>
      <c r="I3861" t="s">
        <v>293</v>
      </c>
      <c r="J3861">
        <v>100</v>
      </c>
      <c r="K3861" t="s">
        <v>514</v>
      </c>
    </row>
    <row r="3862" spans="1:11" x14ac:dyDescent="0.25">
      <c r="A3862" t="s">
        <v>289</v>
      </c>
      <c r="B3862" t="s">
        <v>462</v>
      </c>
      <c r="C3862" t="s">
        <v>508</v>
      </c>
      <c r="D3862" t="s">
        <v>47</v>
      </c>
      <c r="E3862" t="s">
        <v>451</v>
      </c>
      <c r="F3862">
        <v>2018</v>
      </c>
      <c r="G3862" t="s">
        <v>292</v>
      </c>
      <c r="H3862" t="s">
        <v>170</v>
      </c>
      <c r="I3862" t="s">
        <v>293</v>
      </c>
      <c r="J3862">
        <v>109.249</v>
      </c>
      <c r="K3862" t="s">
        <v>514</v>
      </c>
    </row>
    <row r="3863" spans="1:11" x14ac:dyDescent="0.25">
      <c r="A3863" t="s">
        <v>289</v>
      </c>
      <c r="B3863" t="s">
        <v>462</v>
      </c>
      <c r="C3863" t="s">
        <v>508</v>
      </c>
      <c r="D3863" t="s">
        <v>47</v>
      </c>
      <c r="E3863" t="s">
        <v>451</v>
      </c>
      <c r="F3863">
        <v>2019</v>
      </c>
      <c r="G3863" t="s">
        <v>292</v>
      </c>
      <c r="H3863" t="s">
        <v>170</v>
      </c>
      <c r="I3863" t="s">
        <v>293</v>
      </c>
      <c r="J3863">
        <v>113.21599999999999</v>
      </c>
      <c r="K3863" t="s">
        <v>514</v>
      </c>
    </row>
    <row r="3864" spans="1:11" x14ac:dyDescent="0.25">
      <c r="A3864" t="s">
        <v>289</v>
      </c>
      <c r="B3864" t="s">
        <v>462</v>
      </c>
      <c r="C3864" t="s">
        <v>508</v>
      </c>
      <c r="D3864" t="s">
        <v>47</v>
      </c>
      <c r="E3864" t="s">
        <v>451</v>
      </c>
      <c r="F3864">
        <v>2020</v>
      </c>
      <c r="G3864" t="s">
        <v>292</v>
      </c>
      <c r="H3864" t="s">
        <v>170</v>
      </c>
      <c r="I3864" t="s">
        <v>293</v>
      </c>
      <c r="J3864">
        <v>118.479</v>
      </c>
      <c r="K3864" t="s">
        <v>514</v>
      </c>
    </row>
    <row r="3865" spans="1:11" x14ac:dyDescent="0.25">
      <c r="A3865" t="s">
        <v>289</v>
      </c>
      <c r="B3865" t="s">
        <v>462</v>
      </c>
      <c r="C3865" t="s">
        <v>508</v>
      </c>
      <c r="D3865" t="s">
        <v>47</v>
      </c>
      <c r="E3865" t="s">
        <v>451</v>
      </c>
      <c r="F3865">
        <v>2021</v>
      </c>
      <c r="G3865" t="s">
        <v>292</v>
      </c>
      <c r="H3865" t="s">
        <v>170</v>
      </c>
      <c r="I3865" t="s">
        <v>293</v>
      </c>
      <c r="J3865">
        <v>132.46600000000001</v>
      </c>
      <c r="K3865" t="s">
        <v>514</v>
      </c>
    </row>
    <row r="3866" spans="1:11" x14ac:dyDescent="0.25">
      <c r="A3866" t="s">
        <v>289</v>
      </c>
      <c r="B3866" t="s">
        <v>462</v>
      </c>
      <c r="C3866" t="s">
        <v>508</v>
      </c>
      <c r="D3866" t="s">
        <v>47</v>
      </c>
      <c r="E3866" t="s">
        <v>451</v>
      </c>
      <c r="F3866">
        <v>2022</v>
      </c>
      <c r="G3866" t="s">
        <v>292</v>
      </c>
      <c r="H3866" t="s">
        <v>170</v>
      </c>
      <c r="I3866" t="s">
        <v>293</v>
      </c>
      <c r="J3866">
        <v>146.083</v>
      </c>
      <c r="K3866" t="s">
        <v>514</v>
      </c>
    </row>
    <row r="3867" spans="1:11" x14ac:dyDescent="0.25">
      <c r="A3867" t="s">
        <v>289</v>
      </c>
      <c r="B3867" t="s">
        <v>462</v>
      </c>
      <c r="C3867" t="s">
        <v>510</v>
      </c>
      <c r="D3867" t="s">
        <v>50</v>
      </c>
      <c r="E3867" t="s">
        <v>455</v>
      </c>
      <c r="F3867">
        <v>1929</v>
      </c>
      <c r="G3867" t="s">
        <v>292</v>
      </c>
      <c r="H3867" t="s">
        <v>170</v>
      </c>
      <c r="I3867" t="s">
        <v>293</v>
      </c>
      <c r="J3867">
        <v>3.6429999999999998</v>
      </c>
      <c r="K3867" t="s">
        <v>462</v>
      </c>
    </row>
    <row r="3868" spans="1:11" x14ac:dyDescent="0.25">
      <c r="A3868" t="s">
        <v>289</v>
      </c>
      <c r="B3868" t="s">
        <v>462</v>
      </c>
      <c r="C3868" t="s">
        <v>510</v>
      </c>
      <c r="D3868" t="s">
        <v>50</v>
      </c>
      <c r="E3868" t="s">
        <v>455</v>
      </c>
      <c r="F3868">
        <v>1930</v>
      </c>
      <c r="G3868" t="s">
        <v>292</v>
      </c>
      <c r="H3868" t="s">
        <v>170</v>
      </c>
      <c r="I3868" t="s">
        <v>293</v>
      </c>
      <c r="J3868">
        <v>3.49</v>
      </c>
      <c r="K3868" t="s">
        <v>462</v>
      </c>
    </row>
    <row r="3869" spans="1:11" x14ac:dyDescent="0.25">
      <c r="A3869" t="s">
        <v>289</v>
      </c>
      <c r="B3869" t="s">
        <v>462</v>
      </c>
      <c r="C3869" t="s">
        <v>510</v>
      </c>
      <c r="D3869" t="s">
        <v>50</v>
      </c>
      <c r="E3869" t="s">
        <v>455</v>
      </c>
      <c r="F3869">
        <v>1931</v>
      </c>
      <c r="G3869" t="s">
        <v>292</v>
      </c>
      <c r="H3869" t="s">
        <v>170</v>
      </c>
      <c r="I3869" t="s">
        <v>293</v>
      </c>
      <c r="J3869">
        <v>3.181</v>
      </c>
      <c r="K3869" t="s">
        <v>462</v>
      </c>
    </row>
    <row r="3870" spans="1:11" x14ac:dyDescent="0.25">
      <c r="A3870" t="s">
        <v>289</v>
      </c>
      <c r="B3870" t="s">
        <v>462</v>
      </c>
      <c r="C3870" t="s">
        <v>510</v>
      </c>
      <c r="D3870" t="s">
        <v>50</v>
      </c>
      <c r="E3870" t="s">
        <v>455</v>
      </c>
      <c r="F3870">
        <v>1932</v>
      </c>
      <c r="G3870" t="s">
        <v>292</v>
      </c>
      <c r="H3870" t="s">
        <v>170</v>
      </c>
      <c r="I3870" t="s">
        <v>293</v>
      </c>
      <c r="J3870">
        <v>2.6989999999999998</v>
      </c>
      <c r="K3870" t="s">
        <v>462</v>
      </c>
    </row>
    <row r="3871" spans="1:11" x14ac:dyDescent="0.25">
      <c r="A3871" t="s">
        <v>289</v>
      </c>
      <c r="B3871" t="s">
        <v>462</v>
      </c>
      <c r="C3871" t="s">
        <v>510</v>
      </c>
      <c r="D3871" t="s">
        <v>50</v>
      </c>
      <c r="E3871" t="s">
        <v>455</v>
      </c>
      <c r="F3871">
        <v>1933</v>
      </c>
      <c r="G3871" t="s">
        <v>292</v>
      </c>
      <c r="H3871" t="s">
        <v>170</v>
      </c>
      <c r="I3871" t="s">
        <v>293</v>
      </c>
      <c r="J3871">
        <v>2.7040000000000002</v>
      </c>
      <c r="K3871" t="s">
        <v>462</v>
      </c>
    </row>
    <row r="3872" spans="1:11" x14ac:dyDescent="0.25">
      <c r="A3872" t="s">
        <v>289</v>
      </c>
      <c r="B3872" t="s">
        <v>462</v>
      </c>
      <c r="C3872" t="s">
        <v>510</v>
      </c>
      <c r="D3872" t="s">
        <v>50</v>
      </c>
      <c r="E3872" t="s">
        <v>455</v>
      </c>
      <c r="F3872">
        <v>1934</v>
      </c>
      <c r="G3872" t="s">
        <v>292</v>
      </c>
      <c r="H3872" t="s">
        <v>170</v>
      </c>
      <c r="I3872" t="s">
        <v>293</v>
      </c>
      <c r="J3872">
        <v>2.8130000000000002</v>
      </c>
      <c r="K3872" t="s">
        <v>462</v>
      </c>
    </row>
    <row r="3873" spans="1:11" x14ac:dyDescent="0.25">
      <c r="A3873" t="s">
        <v>289</v>
      </c>
      <c r="B3873" t="s">
        <v>462</v>
      </c>
      <c r="C3873" t="s">
        <v>510</v>
      </c>
      <c r="D3873" t="s">
        <v>50</v>
      </c>
      <c r="E3873" t="s">
        <v>455</v>
      </c>
      <c r="F3873">
        <v>1935</v>
      </c>
      <c r="G3873" t="s">
        <v>292</v>
      </c>
      <c r="H3873" t="s">
        <v>170</v>
      </c>
      <c r="I3873" t="s">
        <v>293</v>
      </c>
      <c r="J3873">
        <v>2.8759999999999999</v>
      </c>
      <c r="K3873" t="s">
        <v>462</v>
      </c>
    </row>
    <row r="3874" spans="1:11" x14ac:dyDescent="0.25">
      <c r="A3874" t="s">
        <v>289</v>
      </c>
      <c r="B3874" t="s">
        <v>462</v>
      </c>
      <c r="C3874" t="s">
        <v>510</v>
      </c>
      <c r="D3874" t="s">
        <v>50</v>
      </c>
      <c r="E3874" t="s">
        <v>455</v>
      </c>
      <c r="F3874">
        <v>1936</v>
      </c>
      <c r="G3874" t="s">
        <v>292</v>
      </c>
      <c r="H3874" t="s">
        <v>170</v>
      </c>
      <c r="I3874" t="s">
        <v>293</v>
      </c>
      <c r="J3874">
        <v>2.9369999999999998</v>
      </c>
      <c r="K3874" t="s">
        <v>462</v>
      </c>
    </row>
    <row r="3875" spans="1:11" x14ac:dyDescent="0.25">
      <c r="A3875" t="s">
        <v>289</v>
      </c>
      <c r="B3875" t="s">
        <v>462</v>
      </c>
      <c r="C3875" t="s">
        <v>510</v>
      </c>
      <c r="D3875" t="s">
        <v>50</v>
      </c>
      <c r="E3875" t="s">
        <v>455</v>
      </c>
      <c r="F3875">
        <v>1937</v>
      </c>
      <c r="G3875" t="s">
        <v>292</v>
      </c>
      <c r="H3875" t="s">
        <v>170</v>
      </c>
      <c r="I3875" t="s">
        <v>293</v>
      </c>
      <c r="J3875">
        <v>3.2890000000000001</v>
      </c>
      <c r="K3875" t="s">
        <v>462</v>
      </c>
    </row>
    <row r="3876" spans="1:11" x14ac:dyDescent="0.25">
      <c r="A3876" t="s">
        <v>289</v>
      </c>
      <c r="B3876" t="s">
        <v>462</v>
      </c>
      <c r="C3876" t="s">
        <v>510</v>
      </c>
      <c r="D3876" t="s">
        <v>50</v>
      </c>
      <c r="E3876" t="s">
        <v>455</v>
      </c>
      <c r="F3876">
        <v>1938</v>
      </c>
      <c r="G3876" t="s">
        <v>292</v>
      </c>
      <c r="H3876" t="s">
        <v>170</v>
      </c>
      <c r="I3876" t="s">
        <v>293</v>
      </c>
      <c r="J3876">
        <v>3.3039999999999998</v>
      </c>
      <c r="K3876" t="s">
        <v>462</v>
      </c>
    </row>
    <row r="3877" spans="1:11" x14ac:dyDescent="0.25">
      <c r="A3877" t="s">
        <v>289</v>
      </c>
      <c r="B3877" t="s">
        <v>462</v>
      </c>
      <c r="C3877" t="s">
        <v>510</v>
      </c>
      <c r="D3877" t="s">
        <v>50</v>
      </c>
      <c r="E3877" t="s">
        <v>455</v>
      </c>
      <c r="F3877">
        <v>1939</v>
      </c>
      <c r="G3877" t="s">
        <v>292</v>
      </c>
      <c r="H3877" t="s">
        <v>170</v>
      </c>
      <c r="I3877" t="s">
        <v>293</v>
      </c>
      <c r="J3877">
        <v>3.3010000000000002</v>
      </c>
      <c r="K3877" t="s">
        <v>462</v>
      </c>
    </row>
    <row r="3878" spans="1:11" x14ac:dyDescent="0.25">
      <c r="A3878" t="s">
        <v>289</v>
      </c>
      <c r="B3878" t="s">
        <v>462</v>
      </c>
      <c r="C3878" t="s">
        <v>510</v>
      </c>
      <c r="D3878" t="s">
        <v>50</v>
      </c>
      <c r="E3878" t="s">
        <v>455</v>
      </c>
      <c r="F3878">
        <v>1940</v>
      </c>
      <c r="G3878" t="s">
        <v>292</v>
      </c>
      <c r="H3878" t="s">
        <v>170</v>
      </c>
      <c r="I3878" t="s">
        <v>293</v>
      </c>
      <c r="J3878">
        <v>3.3809999999999998</v>
      </c>
      <c r="K3878" t="s">
        <v>462</v>
      </c>
    </row>
    <row r="3879" spans="1:11" x14ac:dyDescent="0.25">
      <c r="A3879" t="s">
        <v>289</v>
      </c>
      <c r="B3879" t="s">
        <v>462</v>
      </c>
      <c r="C3879" t="s">
        <v>510</v>
      </c>
      <c r="D3879" t="s">
        <v>50</v>
      </c>
      <c r="E3879" t="s">
        <v>455</v>
      </c>
      <c r="F3879">
        <v>1941</v>
      </c>
      <c r="G3879" t="s">
        <v>292</v>
      </c>
      <c r="H3879" t="s">
        <v>170</v>
      </c>
      <c r="I3879" t="s">
        <v>293</v>
      </c>
      <c r="J3879">
        <v>3.661</v>
      </c>
      <c r="K3879" t="s">
        <v>462</v>
      </c>
    </row>
    <row r="3880" spans="1:11" x14ac:dyDescent="0.25">
      <c r="A3880" t="s">
        <v>289</v>
      </c>
      <c r="B3880" t="s">
        <v>462</v>
      </c>
      <c r="C3880" t="s">
        <v>510</v>
      </c>
      <c r="D3880" t="s">
        <v>50</v>
      </c>
      <c r="E3880" t="s">
        <v>455</v>
      </c>
      <c r="F3880">
        <v>1942</v>
      </c>
      <c r="G3880" t="s">
        <v>292</v>
      </c>
      <c r="H3880" t="s">
        <v>170</v>
      </c>
      <c r="I3880" t="s">
        <v>293</v>
      </c>
      <c r="J3880">
        <v>4.0060000000000002</v>
      </c>
      <c r="K3880" t="s">
        <v>462</v>
      </c>
    </row>
    <row r="3881" spans="1:11" x14ac:dyDescent="0.25">
      <c r="A3881" t="s">
        <v>289</v>
      </c>
      <c r="B3881" t="s">
        <v>462</v>
      </c>
      <c r="C3881" t="s">
        <v>510</v>
      </c>
      <c r="D3881" t="s">
        <v>50</v>
      </c>
      <c r="E3881" t="s">
        <v>455</v>
      </c>
      <c r="F3881">
        <v>1943</v>
      </c>
      <c r="G3881" t="s">
        <v>292</v>
      </c>
      <c r="H3881" t="s">
        <v>170</v>
      </c>
      <c r="I3881" t="s">
        <v>293</v>
      </c>
      <c r="J3881">
        <v>4.3520000000000003</v>
      </c>
      <c r="K3881" t="s">
        <v>462</v>
      </c>
    </row>
    <row r="3882" spans="1:11" x14ac:dyDescent="0.25">
      <c r="A3882" t="s">
        <v>289</v>
      </c>
      <c r="B3882" t="s">
        <v>462</v>
      </c>
      <c r="C3882" t="s">
        <v>510</v>
      </c>
      <c r="D3882" t="s">
        <v>50</v>
      </c>
      <c r="E3882" t="s">
        <v>455</v>
      </c>
      <c r="F3882">
        <v>1944</v>
      </c>
      <c r="G3882" t="s">
        <v>292</v>
      </c>
      <c r="H3882" t="s">
        <v>170</v>
      </c>
      <c r="I3882" t="s">
        <v>293</v>
      </c>
      <c r="J3882">
        <v>4.5599999999999996</v>
      </c>
      <c r="K3882" t="s">
        <v>462</v>
      </c>
    </row>
    <row r="3883" spans="1:11" x14ac:dyDescent="0.25">
      <c r="A3883" t="s">
        <v>289</v>
      </c>
      <c r="B3883" t="s">
        <v>462</v>
      </c>
      <c r="C3883" t="s">
        <v>510</v>
      </c>
      <c r="D3883" t="s">
        <v>50</v>
      </c>
      <c r="E3883" t="s">
        <v>455</v>
      </c>
      <c r="F3883">
        <v>1945</v>
      </c>
      <c r="G3883" t="s">
        <v>292</v>
      </c>
      <c r="H3883" t="s">
        <v>170</v>
      </c>
      <c r="I3883" t="s">
        <v>293</v>
      </c>
      <c r="J3883">
        <v>4.7880000000000003</v>
      </c>
      <c r="K3883" t="s">
        <v>462</v>
      </c>
    </row>
    <row r="3884" spans="1:11" x14ac:dyDescent="0.25">
      <c r="A3884" t="s">
        <v>289</v>
      </c>
      <c r="B3884" t="s">
        <v>462</v>
      </c>
      <c r="C3884" t="s">
        <v>510</v>
      </c>
      <c r="D3884" t="s">
        <v>50</v>
      </c>
      <c r="E3884" t="s">
        <v>455</v>
      </c>
      <c r="F3884">
        <v>1946</v>
      </c>
      <c r="G3884" t="s">
        <v>292</v>
      </c>
      <c r="H3884" t="s">
        <v>170</v>
      </c>
      <c r="I3884" t="s">
        <v>293</v>
      </c>
      <c r="J3884">
        <v>5.2830000000000004</v>
      </c>
      <c r="K3884" t="s">
        <v>462</v>
      </c>
    </row>
    <row r="3885" spans="1:11" x14ac:dyDescent="0.25">
      <c r="A3885" t="s">
        <v>289</v>
      </c>
      <c r="B3885" t="s">
        <v>462</v>
      </c>
      <c r="C3885" t="s">
        <v>510</v>
      </c>
      <c r="D3885" t="s">
        <v>50</v>
      </c>
      <c r="E3885" t="s">
        <v>455</v>
      </c>
      <c r="F3885">
        <v>1947</v>
      </c>
      <c r="G3885" t="s">
        <v>292</v>
      </c>
      <c r="H3885" t="s">
        <v>170</v>
      </c>
      <c r="I3885" t="s">
        <v>293</v>
      </c>
      <c r="J3885">
        <v>6.359</v>
      </c>
      <c r="K3885" t="s">
        <v>462</v>
      </c>
    </row>
    <row r="3886" spans="1:11" x14ac:dyDescent="0.25">
      <c r="A3886" t="s">
        <v>289</v>
      </c>
      <c r="B3886" t="s">
        <v>462</v>
      </c>
      <c r="C3886" t="s">
        <v>510</v>
      </c>
      <c r="D3886" t="s">
        <v>50</v>
      </c>
      <c r="E3886" t="s">
        <v>455</v>
      </c>
      <c r="F3886">
        <v>1948</v>
      </c>
      <c r="G3886" t="s">
        <v>292</v>
      </c>
      <c r="H3886" t="s">
        <v>170</v>
      </c>
      <c r="I3886" t="s">
        <v>293</v>
      </c>
      <c r="J3886">
        <v>6.9669999999999996</v>
      </c>
      <c r="K3886" t="s">
        <v>462</v>
      </c>
    </row>
    <row r="3887" spans="1:11" x14ac:dyDescent="0.25">
      <c r="A3887" t="s">
        <v>289</v>
      </c>
      <c r="B3887" t="s">
        <v>462</v>
      </c>
      <c r="C3887" t="s">
        <v>510</v>
      </c>
      <c r="D3887" t="s">
        <v>50</v>
      </c>
      <c r="E3887" t="s">
        <v>455</v>
      </c>
      <c r="F3887">
        <v>1949</v>
      </c>
      <c r="G3887" t="s">
        <v>292</v>
      </c>
      <c r="H3887" t="s">
        <v>170</v>
      </c>
      <c r="I3887" t="s">
        <v>293</v>
      </c>
      <c r="J3887">
        <v>7.0190000000000001</v>
      </c>
      <c r="K3887" t="s">
        <v>462</v>
      </c>
    </row>
    <row r="3888" spans="1:11" x14ac:dyDescent="0.25">
      <c r="A3888" t="s">
        <v>289</v>
      </c>
      <c r="B3888" t="s">
        <v>462</v>
      </c>
      <c r="C3888" t="s">
        <v>510</v>
      </c>
      <c r="D3888" t="s">
        <v>50</v>
      </c>
      <c r="E3888" t="s">
        <v>455</v>
      </c>
      <c r="F3888">
        <v>1950</v>
      </c>
      <c r="G3888" t="s">
        <v>292</v>
      </c>
      <c r="H3888" t="s">
        <v>170</v>
      </c>
      <c r="I3888" t="s">
        <v>293</v>
      </c>
      <c r="J3888">
        <v>7.165</v>
      </c>
      <c r="K3888" t="s">
        <v>462</v>
      </c>
    </row>
    <row r="3889" spans="1:11" x14ac:dyDescent="0.25">
      <c r="A3889" t="s">
        <v>289</v>
      </c>
      <c r="B3889" t="s">
        <v>462</v>
      </c>
      <c r="C3889" t="s">
        <v>510</v>
      </c>
      <c r="D3889" t="s">
        <v>50</v>
      </c>
      <c r="E3889" t="s">
        <v>455</v>
      </c>
      <c r="F3889">
        <v>1951</v>
      </c>
      <c r="G3889" t="s">
        <v>292</v>
      </c>
      <c r="H3889" t="s">
        <v>170</v>
      </c>
      <c r="I3889" t="s">
        <v>293</v>
      </c>
      <c r="J3889">
        <v>7.7930000000000001</v>
      </c>
      <c r="K3889" t="s">
        <v>462</v>
      </c>
    </row>
    <row r="3890" spans="1:11" x14ac:dyDescent="0.25">
      <c r="A3890" t="s">
        <v>289</v>
      </c>
      <c r="B3890" t="s">
        <v>462</v>
      </c>
      <c r="C3890" t="s">
        <v>510</v>
      </c>
      <c r="D3890" t="s">
        <v>50</v>
      </c>
      <c r="E3890" t="s">
        <v>455</v>
      </c>
      <c r="F3890">
        <v>1952</v>
      </c>
      <c r="G3890" t="s">
        <v>292</v>
      </c>
      <c r="H3890" t="s">
        <v>170</v>
      </c>
      <c r="I3890" t="s">
        <v>293</v>
      </c>
      <c r="J3890">
        <v>8.0069999999999997</v>
      </c>
      <c r="K3890" t="s">
        <v>462</v>
      </c>
    </row>
    <row r="3891" spans="1:11" x14ac:dyDescent="0.25">
      <c r="A3891" t="s">
        <v>289</v>
      </c>
      <c r="B3891" t="s">
        <v>462</v>
      </c>
      <c r="C3891" t="s">
        <v>510</v>
      </c>
      <c r="D3891" t="s">
        <v>50</v>
      </c>
      <c r="E3891" t="s">
        <v>455</v>
      </c>
      <c r="F3891">
        <v>1953</v>
      </c>
      <c r="G3891" t="s">
        <v>292</v>
      </c>
      <c r="H3891" t="s">
        <v>170</v>
      </c>
      <c r="I3891" t="s">
        <v>293</v>
      </c>
      <c r="J3891">
        <v>8.1059999999999999</v>
      </c>
      <c r="K3891" t="s">
        <v>462</v>
      </c>
    </row>
    <row r="3892" spans="1:11" x14ac:dyDescent="0.25">
      <c r="A3892" t="s">
        <v>289</v>
      </c>
      <c r="B3892" t="s">
        <v>462</v>
      </c>
      <c r="C3892" t="s">
        <v>510</v>
      </c>
      <c r="D3892" t="s">
        <v>50</v>
      </c>
      <c r="E3892" t="s">
        <v>455</v>
      </c>
      <c r="F3892">
        <v>1954</v>
      </c>
      <c r="G3892" t="s">
        <v>292</v>
      </c>
      <c r="H3892" t="s">
        <v>170</v>
      </c>
      <c r="I3892" t="s">
        <v>293</v>
      </c>
      <c r="J3892">
        <v>8.0860000000000003</v>
      </c>
      <c r="K3892" t="s">
        <v>462</v>
      </c>
    </row>
    <row r="3893" spans="1:11" x14ac:dyDescent="0.25">
      <c r="A3893" t="s">
        <v>289</v>
      </c>
      <c r="B3893" t="s">
        <v>462</v>
      </c>
      <c r="C3893" t="s">
        <v>510</v>
      </c>
      <c r="D3893" t="s">
        <v>50</v>
      </c>
      <c r="E3893" t="s">
        <v>455</v>
      </c>
      <c r="F3893">
        <v>1955</v>
      </c>
      <c r="G3893" t="s">
        <v>292</v>
      </c>
      <c r="H3893" t="s">
        <v>170</v>
      </c>
      <c r="I3893" t="s">
        <v>293</v>
      </c>
      <c r="J3893">
        <v>8.2560000000000002</v>
      </c>
      <c r="K3893" t="s">
        <v>462</v>
      </c>
    </row>
    <row r="3894" spans="1:11" x14ac:dyDescent="0.25">
      <c r="A3894" t="s">
        <v>289</v>
      </c>
      <c r="B3894" t="s">
        <v>462</v>
      </c>
      <c r="C3894" t="s">
        <v>510</v>
      </c>
      <c r="D3894" t="s">
        <v>50</v>
      </c>
      <c r="E3894" t="s">
        <v>455</v>
      </c>
      <c r="F3894">
        <v>1956</v>
      </c>
      <c r="G3894" t="s">
        <v>292</v>
      </c>
      <c r="H3894" t="s">
        <v>170</v>
      </c>
      <c r="I3894" t="s">
        <v>293</v>
      </c>
      <c r="J3894">
        <v>8.6760000000000002</v>
      </c>
      <c r="K3894" t="s">
        <v>462</v>
      </c>
    </row>
    <row r="3895" spans="1:11" x14ac:dyDescent="0.25">
      <c r="A3895" t="s">
        <v>289</v>
      </c>
      <c r="B3895" t="s">
        <v>462</v>
      </c>
      <c r="C3895" t="s">
        <v>510</v>
      </c>
      <c r="D3895" t="s">
        <v>50</v>
      </c>
      <c r="E3895" t="s">
        <v>455</v>
      </c>
      <c r="F3895">
        <v>1957</v>
      </c>
      <c r="G3895" t="s">
        <v>292</v>
      </c>
      <c r="H3895" t="s">
        <v>170</v>
      </c>
      <c r="I3895" t="s">
        <v>293</v>
      </c>
      <c r="J3895">
        <v>8.859</v>
      </c>
      <c r="K3895" t="s">
        <v>462</v>
      </c>
    </row>
    <row r="3896" spans="1:11" x14ac:dyDescent="0.25">
      <c r="A3896" t="s">
        <v>289</v>
      </c>
      <c r="B3896" t="s">
        <v>462</v>
      </c>
      <c r="C3896" t="s">
        <v>510</v>
      </c>
      <c r="D3896" t="s">
        <v>50</v>
      </c>
      <c r="E3896" t="s">
        <v>455</v>
      </c>
      <c r="F3896">
        <v>1958</v>
      </c>
      <c r="G3896" t="s">
        <v>292</v>
      </c>
      <c r="H3896" t="s">
        <v>170</v>
      </c>
      <c r="I3896" t="s">
        <v>293</v>
      </c>
      <c r="J3896">
        <v>8.7829999999999995</v>
      </c>
      <c r="K3896" t="s">
        <v>462</v>
      </c>
    </row>
    <row r="3897" spans="1:11" x14ac:dyDescent="0.25">
      <c r="A3897" t="s">
        <v>289</v>
      </c>
      <c r="B3897" t="s">
        <v>462</v>
      </c>
      <c r="C3897" t="s">
        <v>510</v>
      </c>
      <c r="D3897" t="s">
        <v>50</v>
      </c>
      <c r="E3897" t="s">
        <v>455</v>
      </c>
      <c r="F3897">
        <v>1959</v>
      </c>
      <c r="G3897" t="s">
        <v>292</v>
      </c>
      <c r="H3897" t="s">
        <v>170</v>
      </c>
      <c r="I3897" t="s">
        <v>293</v>
      </c>
      <c r="J3897">
        <v>8.8149999999999995</v>
      </c>
      <c r="K3897" t="s">
        <v>462</v>
      </c>
    </row>
    <row r="3898" spans="1:11" x14ac:dyDescent="0.25">
      <c r="A3898" t="s">
        <v>289</v>
      </c>
      <c r="B3898" t="s">
        <v>462</v>
      </c>
      <c r="C3898" t="s">
        <v>510</v>
      </c>
      <c r="D3898" t="s">
        <v>50</v>
      </c>
      <c r="E3898" t="s">
        <v>455</v>
      </c>
      <c r="F3898">
        <v>1960</v>
      </c>
      <c r="G3898" t="s">
        <v>292</v>
      </c>
      <c r="H3898" t="s">
        <v>170</v>
      </c>
      <c r="I3898" t="s">
        <v>293</v>
      </c>
      <c r="J3898">
        <v>8.8469999999999995</v>
      </c>
      <c r="K3898" t="s">
        <v>462</v>
      </c>
    </row>
    <row r="3899" spans="1:11" x14ac:dyDescent="0.25">
      <c r="A3899" t="s">
        <v>289</v>
      </c>
      <c r="B3899" t="s">
        <v>462</v>
      </c>
      <c r="C3899" t="s">
        <v>510</v>
      </c>
      <c r="D3899" t="s">
        <v>50</v>
      </c>
      <c r="E3899" t="s">
        <v>455</v>
      </c>
      <c r="F3899">
        <v>1961</v>
      </c>
      <c r="G3899" t="s">
        <v>292</v>
      </c>
      <c r="H3899" t="s">
        <v>170</v>
      </c>
      <c r="I3899" t="s">
        <v>293</v>
      </c>
      <c r="J3899">
        <v>8.8330000000000002</v>
      </c>
      <c r="K3899" t="s">
        <v>462</v>
      </c>
    </row>
    <row r="3900" spans="1:11" x14ac:dyDescent="0.25">
      <c r="A3900" t="s">
        <v>289</v>
      </c>
      <c r="B3900" t="s">
        <v>462</v>
      </c>
      <c r="C3900" t="s">
        <v>510</v>
      </c>
      <c r="D3900" t="s">
        <v>50</v>
      </c>
      <c r="E3900" t="s">
        <v>455</v>
      </c>
      <c r="F3900">
        <v>1962</v>
      </c>
      <c r="G3900" t="s">
        <v>292</v>
      </c>
      <c r="H3900" t="s">
        <v>170</v>
      </c>
      <c r="I3900" t="s">
        <v>293</v>
      </c>
      <c r="J3900">
        <v>8.8719999999999999</v>
      </c>
      <c r="K3900" t="s">
        <v>462</v>
      </c>
    </row>
    <row r="3901" spans="1:11" x14ac:dyDescent="0.25">
      <c r="A3901" t="s">
        <v>289</v>
      </c>
      <c r="B3901" t="s">
        <v>462</v>
      </c>
      <c r="C3901" t="s">
        <v>510</v>
      </c>
      <c r="D3901" t="s">
        <v>50</v>
      </c>
      <c r="E3901" t="s">
        <v>455</v>
      </c>
      <c r="F3901">
        <v>1963</v>
      </c>
      <c r="G3901" t="s">
        <v>292</v>
      </c>
      <c r="H3901" t="s">
        <v>170</v>
      </c>
      <c r="I3901" t="s">
        <v>293</v>
      </c>
      <c r="J3901">
        <v>8.8650000000000002</v>
      </c>
      <c r="K3901" t="s">
        <v>462</v>
      </c>
    </row>
    <row r="3902" spans="1:11" x14ac:dyDescent="0.25">
      <c r="A3902" t="s">
        <v>289</v>
      </c>
      <c r="B3902" t="s">
        <v>462</v>
      </c>
      <c r="C3902" t="s">
        <v>510</v>
      </c>
      <c r="D3902" t="s">
        <v>50</v>
      </c>
      <c r="E3902" t="s">
        <v>455</v>
      </c>
      <c r="F3902">
        <v>1964</v>
      </c>
      <c r="G3902" t="s">
        <v>292</v>
      </c>
      <c r="H3902" t="s">
        <v>170</v>
      </c>
      <c r="I3902" t="s">
        <v>293</v>
      </c>
      <c r="J3902">
        <v>8.9629999999999992</v>
      </c>
      <c r="K3902" t="s">
        <v>462</v>
      </c>
    </row>
    <row r="3903" spans="1:11" x14ac:dyDescent="0.25">
      <c r="A3903" t="s">
        <v>289</v>
      </c>
      <c r="B3903" t="s">
        <v>462</v>
      </c>
      <c r="C3903" t="s">
        <v>510</v>
      </c>
      <c r="D3903" t="s">
        <v>50</v>
      </c>
      <c r="E3903" t="s">
        <v>455</v>
      </c>
      <c r="F3903">
        <v>1965</v>
      </c>
      <c r="G3903" t="s">
        <v>292</v>
      </c>
      <c r="H3903" t="s">
        <v>170</v>
      </c>
      <c r="I3903" t="s">
        <v>293</v>
      </c>
      <c r="J3903">
        <v>9.2289999999999992</v>
      </c>
      <c r="K3903" t="s">
        <v>462</v>
      </c>
    </row>
    <row r="3904" spans="1:11" x14ac:dyDescent="0.25">
      <c r="A3904" t="s">
        <v>289</v>
      </c>
      <c r="B3904" t="s">
        <v>462</v>
      </c>
      <c r="C3904" t="s">
        <v>510</v>
      </c>
      <c r="D3904" t="s">
        <v>50</v>
      </c>
      <c r="E3904" t="s">
        <v>455</v>
      </c>
      <c r="F3904">
        <v>1966</v>
      </c>
      <c r="G3904" t="s">
        <v>292</v>
      </c>
      <c r="H3904" t="s">
        <v>170</v>
      </c>
      <c r="I3904" t="s">
        <v>293</v>
      </c>
      <c r="J3904">
        <v>9.5690000000000008</v>
      </c>
      <c r="K3904" t="s">
        <v>462</v>
      </c>
    </row>
    <row r="3905" spans="1:11" x14ac:dyDescent="0.25">
      <c r="A3905" t="s">
        <v>289</v>
      </c>
      <c r="B3905" t="s">
        <v>462</v>
      </c>
      <c r="C3905" t="s">
        <v>510</v>
      </c>
      <c r="D3905" t="s">
        <v>50</v>
      </c>
      <c r="E3905" t="s">
        <v>455</v>
      </c>
      <c r="F3905">
        <v>1967</v>
      </c>
      <c r="G3905" t="s">
        <v>292</v>
      </c>
      <c r="H3905" t="s">
        <v>170</v>
      </c>
      <c r="I3905" t="s">
        <v>293</v>
      </c>
      <c r="J3905">
        <v>9.89</v>
      </c>
      <c r="K3905" t="s">
        <v>462</v>
      </c>
    </row>
    <row r="3906" spans="1:11" x14ac:dyDescent="0.25">
      <c r="A3906" t="s">
        <v>289</v>
      </c>
      <c r="B3906" t="s">
        <v>462</v>
      </c>
      <c r="C3906" t="s">
        <v>510</v>
      </c>
      <c r="D3906" t="s">
        <v>50</v>
      </c>
      <c r="E3906" t="s">
        <v>455</v>
      </c>
      <c r="F3906">
        <v>1968</v>
      </c>
      <c r="G3906" t="s">
        <v>292</v>
      </c>
      <c r="H3906" t="s">
        <v>170</v>
      </c>
      <c r="I3906" t="s">
        <v>293</v>
      </c>
      <c r="J3906">
        <v>10.406000000000001</v>
      </c>
      <c r="K3906" t="s">
        <v>462</v>
      </c>
    </row>
    <row r="3907" spans="1:11" x14ac:dyDescent="0.25">
      <c r="A3907" t="s">
        <v>289</v>
      </c>
      <c r="B3907" t="s">
        <v>462</v>
      </c>
      <c r="C3907" t="s">
        <v>510</v>
      </c>
      <c r="D3907" t="s">
        <v>50</v>
      </c>
      <c r="E3907" t="s">
        <v>455</v>
      </c>
      <c r="F3907">
        <v>1969</v>
      </c>
      <c r="G3907" t="s">
        <v>292</v>
      </c>
      <c r="H3907" t="s">
        <v>170</v>
      </c>
      <c r="I3907" t="s">
        <v>293</v>
      </c>
      <c r="J3907">
        <v>11.106</v>
      </c>
      <c r="K3907" t="s">
        <v>462</v>
      </c>
    </row>
    <row r="3908" spans="1:11" x14ac:dyDescent="0.25">
      <c r="A3908" t="s">
        <v>289</v>
      </c>
      <c r="B3908" t="s">
        <v>462</v>
      </c>
      <c r="C3908" t="s">
        <v>510</v>
      </c>
      <c r="D3908" t="s">
        <v>50</v>
      </c>
      <c r="E3908" t="s">
        <v>455</v>
      </c>
      <c r="F3908">
        <v>1970</v>
      </c>
      <c r="G3908" t="s">
        <v>292</v>
      </c>
      <c r="H3908" t="s">
        <v>170</v>
      </c>
      <c r="I3908" t="s">
        <v>293</v>
      </c>
      <c r="J3908">
        <v>11.65</v>
      </c>
      <c r="K3908" t="s">
        <v>462</v>
      </c>
    </row>
    <row r="3909" spans="1:11" x14ac:dyDescent="0.25">
      <c r="A3909" t="s">
        <v>289</v>
      </c>
      <c r="B3909" t="s">
        <v>462</v>
      </c>
      <c r="C3909" t="s">
        <v>510</v>
      </c>
      <c r="D3909" t="s">
        <v>50</v>
      </c>
      <c r="E3909" t="s">
        <v>455</v>
      </c>
      <c r="F3909">
        <v>1971</v>
      </c>
      <c r="G3909" t="s">
        <v>292</v>
      </c>
      <c r="H3909" t="s">
        <v>170</v>
      </c>
      <c r="I3909" t="s">
        <v>293</v>
      </c>
      <c r="J3909">
        <v>12.438000000000001</v>
      </c>
      <c r="K3909" t="s">
        <v>462</v>
      </c>
    </row>
    <row r="3910" spans="1:11" x14ac:dyDescent="0.25">
      <c r="A3910" t="s">
        <v>289</v>
      </c>
      <c r="B3910" t="s">
        <v>462</v>
      </c>
      <c r="C3910" t="s">
        <v>510</v>
      </c>
      <c r="D3910" t="s">
        <v>50</v>
      </c>
      <c r="E3910" t="s">
        <v>455</v>
      </c>
      <c r="F3910">
        <v>1972</v>
      </c>
      <c r="G3910" t="s">
        <v>292</v>
      </c>
      <c r="H3910" t="s">
        <v>170</v>
      </c>
      <c r="I3910" t="s">
        <v>293</v>
      </c>
      <c r="J3910">
        <v>13.263999999999999</v>
      </c>
      <c r="K3910" t="s">
        <v>462</v>
      </c>
    </row>
    <row r="3911" spans="1:11" x14ac:dyDescent="0.25">
      <c r="A3911" t="s">
        <v>289</v>
      </c>
      <c r="B3911" t="s">
        <v>462</v>
      </c>
      <c r="C3911" t="s">
        <v>510</v>
      </c>
      <c r="D3911" t="s">
        <v>50</v>
      </c>
      <c r="E3911" t="s">
        <v>455</v>
      </c>
      <c r="F3911">
        <v>1973</v>
      </c>
      <c r="G3911" t="s">
        <v>292</v>
      </c>
      <c r="H3911" t="s">
        <v>170</v>
      </c>
      <c r="I3911" t="s">
        <v>293</v>
      </c>
      <c r="J3911">
        <v>14.388999999999999</v>
      </c>
      <c r="K3911" t="s">
        <v>462</v>
      </c>
    </row>
    <row r="3912" spans="1:11" x14ac:dyDescent="0.25">
      <c r="A3912" t="s">
        <v>289</v>
      </c>
      <c r="B3912" t="s">
        <v>462</v>
      </c>
      <c r="C3912" t="s">
        <v>510</v>
      </c>
      <c r="D3912" t="s">
        <v>50</v>
      </c>
      <c r="E3912" t="s">
        <v>455</v>
      </c>
      <c r="F3912">
        <v>1974</v>
      </c>
      <c r="G3912" t="s">
        <v>292</v>
      </c>
      <c r="H3912" t="s">
        <v>170</v>
      </c>
      <c r="I3912" t="s">
        <v>293</v>
      </c>
      <c r="J3912">
        <v>16.117000000000001</v>
      </c>
      <c r="K3912" t="s">
        <v>462</v>
      </c>
    </row>
    <row r="3913" spans="1:11" x14ac:dyDescent="0.25">
      <c r="A3913" t="s">
        <v>289</v>
      </c>
      <c r="B3913" t="s">
        <v>462</v>
      </c>
      <c r="C3913" t="s">
        <v>510</v>
      </c>
      <c r="D3913" t="s">
        <v>50</v>
      </c>
      <c r="E3913" t="s">
        <v>455</v>
      </c>
      <c r="F3913">
        <v>1975</v>
      </c>
      <c r="G3913" t="s">
        <v>292</v>
      </c>
      <c r="H3913" t="s">
        <v>170</v>
      </c>
      <c r="I3913" t="s">
        <v>293</v>
      </c>
      <c r="J3913">
        <v>17.837</v>
      </c>
      <c r="K3913" t="s">
        <v>462</v>
      </c>
    </row>
    <row r="3914" spans="1:11" x14ac:dyDescent="0.25">
      <c r="A3914" t="s">
        <v>289</v>
      </c>
      <c r="B3914" t="s">
        <v>462</v>
      </c>
      <c r="C3914" t="s">
        <v>510</v>
      </c>
      <c r="D3914" t="s">
        <v>50</v>
      </c>
      <c r="E3914" t="s">
        <v>455</v>
      </c>
      <c r="F3914">
        <v>1976</v>
      </c>
      <c r="G3914" t="s">
        <v>292</v>
      </c>
      <c r="H3914" t="s">
        <v>170</v>
      </c>
      <c r="I3914" t="s">
        <v>293</v>
      </c>
      <c r="J3914">
        <v>18.841000000000001</v>
      </c>
      <c r="K3914" t="s">
        <v>462</v>
      </c>
    </row>
    <row r="3915" spans="1:11" x14ac:dyDescent="0.25">
      <c r="A3915" t="s">
        <v>289</v>
      </c>
      <c r="B3915" t="s">
        <v>462</v>
      </c>
      <c r="C3915" t="s">
        <v>510</v>
      </c>
      <c r="D3915" t="s">
        <v>50</v>
      </c>
      <c r="E3915" t="s">
        <v>455</v>
      </c>
      <c r="F3915">
        <v>1977</v>
      </c>
      <c r="G3915" t="s">
        <v>292</v>
      </c>
      <c r="H3915" t="s">
        <v>170</v>
      </c>
      <c r="I3915" t="s">
        <v>293</v>
      </c>
      <c r="J3915">
        <v>20.614999999999998</v>
      </c>
      <c r="K3915" t="s">
        <v>462</v>
      </c>
    </row>
    <row r="3916" spans="1:11" x14ac:dyDescent="0.25">
      <c r="A3916" t="s">
        <v>289</v>
      </c>
      <c r="B3916" t="s">
        <v>462</v>
      </c>
      <c r="C3916" t="s">
        <v>510</v>
      </c>
      <c r="D3916" t="s">
        <v>50</v>
      </c>
      <c r="E3916" t="s">
        <v>455</v>
      </c>
      <c r="F3916">
        <v>1978</v>
      </c>
      <c r="G3916" t="s">
        <v>292</v>
      </c>
      <c r="H3916" t="s">
        <v>170</v>
      </c>
      <c r="I3916" t="s">
        <v>293</v>
      </c>
      <c r="J3916">
        <v>22.917000000000002</v>
      </c>
      <c r="K3916" t="s">
        <v>462</v>
      </c>
    </row>
    <row r="3917" spans="1:11" x14ac:dyDescent="0.25">
      <c r="A3917" t="s">
        <v>289</v>
      </c>
      <c r="B3917" t="s">
        <v>462</v>
      </c>
      <c r="C3917" t="s">
        <v>510</v>
      </c>
      <c r="D3917" t="s">
        <v>50</v>
      </c>
      <c r="E3917" t="s">
        <v>455</v>
      </c>
      <c r="F3917">
        <v>1979</v>
      </c>
      <c r="G3917" t="s">
        <v>292</v>
      </c>
      <c r="H3917" t="s">
        <v>170</v>
      </c>
      <c r="I3917" t="s">
        <v>293</v>
      </c>
      <c r="J3917">
        <v>25.527000000000001</v>
      </c>
      <c r="K3917" t="s">
        <v>462</v>
      </c>
    </row>
    <row r="3918" spans="1:11" x14ac:dyDescent="0.25">
      <c r="A3918" t="s">
        <v>289</v>
      </c>
      <c r="B3918" t="s">
        <v>462</v>
      </c>
      <c r="C3918" t="s">
        <v>510</v>
      </c>
      <c r="D3918" t="s">
        <v>50</v>
      </c>
      <c r="E3918" t="s">
        <v>455</v>
      </c>
      <c r="F3918">
        <v>1980</v>
      </c>
      <c r="G3918" t="s">
        <v>292</v>
      </c>
      <c r="H3918" t="s">
        <v>170</v>
      </c>
      <c r="I3918" t="s">
        <v>293</v>
      </c>
      <c r="J3918">
        <v>28.111000000000001</v>
      </c>
      <c r="K3918" t="s">
        <v>462</v>
      </c>
    </row>
    <row r="3919" spans="1:11" x14ac:dyDescent="0.25">
      <c r="A3919" t="s">
        <v>289</v>
      </c>
      <c r="B3919" t="s">
        <v>462</v>
      </c>
      <c r="C3919" t="s">
        <v>510</v>
      </c>
      <c r="D3919" t="s">
        <v>50</v>
      </c>
      <c r="E3919" t="s">
        <v>455</v>
      </c>
      <c r="F3919">
        <v>1981</v>
      </c>
      <c r="G3919" t="s">
        <v>292</v>
      </c>
      <c r="H3919" t="s">
        <v>170</v>
      </c>
      <c r="I3919" t="s">
        <v>293</v>
      </c>
      <c r="J3919">
        <v>31.33</v>
      </c>
      <c r="K3919" t="s">
        <v>462</v>
      </c>
    </row>
    <row r="3920" spans="1:11" x14ac:dyDescent="0.25">
      <c r="A3920" t="s">
        <v>289</v>
      </c>
      <c r="B3920" t="s">
        <v>462</v>
      </c>
      <c r="C3920" t="s">
        <v>510</v>
      </c>
      <c r="D3920" t="s">
        <v>50</v>
      </c>
      <c r="E3920" t="s">
        <v>455</v>
      </c>
      <c r="F3920">
        <v>1982</v>
      </c>
      <c r="G3920" t="s">
        <v>292</v>
      </c>
      <c r="H3920" t="s">
        <v>170</v>
      </c>
      <c r="I3920" t="s">
        <v>293</v>
      </c>
      <c r="J3920">
        <v>33.499000000000002</v>
      </c>
      <c r="K3920" t="s">
        <v>462</v>
      </c>
    </row>
    <row r="3921" spans="1:11" x14ac:dyDescent="0.25">
      <c r="A3921" t="s">
        <v>289</v>
      </c>
      <c r="B3921" t="s">
        <v>462</v>
      </c>
      <c r="C3921" t="s">
        <v>510</v>
      </c>
      <c r="D3921" t="s">
        <v>50</v>
      </c>
      <c r="E3921" t="s">
        <v>455</v>
      </c>
      <c r="F3921">
        <v>1983</v>
      </c>
      <c r="G3921" t="s">
        <v>292</v>
      </c>
      <c r="H3921" t="s">
        <v>170</v>
      </c>
      <c r="I3921" t="s">
        <v>293</v>
      </c>
      <c r="J3921">
        <v>33.267000000000003</v>
      </c>
      <c r="K3921" t="s">
        <v>462</v>
      </c>
    </row>
    <row r="3922" spans="1:11" x14ac:dyDescent="0.25">
      <c r="A3922" t="s">
        <v>289</v>
      </c>
      <c r="B3922" t="s">
        <v>462</v>
      </c>
      <c r="C3922" t="s">
        <v>510</v>
      </c>
      <c r="D3922" t="s">
        <v>50</v>
      </c>
      <c r="E3922" t="s">
        <v>455</v>
      </c>
      <c r="F3922">
        <v>1984</v>
      </c>
      <c r="G3922" t="s">
        <v>292</v>
      </c>
      <c r="H3922" t="s">
        <v>170</v>
      </c>
      <c r="I3922" t="s">
        <v>293</v>
      </c>
      <c r="J3922">
        <v>33.853999999999999</v>
      </c>
      <c r="K3922" t="s">
        <v>462</v>
      </c>
    </row>
    <row r="3923" spans="1:11" x14ac:dyDescent="0.25">
      <c r="A3923" t="s">
        <v>289</v>
      </c>
      <c r="B3923" t="s">
        <v>462</v>
      </c>
      <c r="C3923" t="s">
        <v>510</v>
      </c>
      <c r="D3923" t="s">
        <v>50</v>
      </c>
      <c r="E3923" t="s">
        <v>455</v>
      </c>
      <c r="F3923">
        <v>1985</v>
      </c>
      <c r="G3923" t="s">
        <v>292</v>
      </c>
      <c r="H3923" t="s">
        <v>170</v>
      </c>
      <c r="I3923" t="s">
        <v>293</v>
      </c>
      <c r="J3923">
        <v>34.654000000000003</v>
      </c>
      <c r="K3923" t="s">
        <v>462</v>
      </c>
    </row>
    <row r="3924" spans="1:11" x14ac:dyDescent="0.25">
      <c r="A3924" t="s">
        <v>289</v>
      </c>
      <c r="B3924" t="s">
        <v>462</v>
      </c>
      <c r="C3924" t="s">
        <v>510</v>
      </c>
      <c r="D3924" t="s">
        <v>50</v>
      </c>
      <c r="E3924" t="s">
        <v>455</v>
      </c>
      <c r="F3924">
        <v>1986</v>
      </c>
      <c r="G3924" t="s">
        <v>292</v>
      </c>
      <c r="H3924" t="s">
        <v>170</v>
      </c>
      <c r="I3924" t="s">
        <v>293</v>
      </c>
      <c r="J3924">
        <v>35.651000000000003</v>
      </c>
      <c r="K3924" t="s">
        <v>462</v>
      </c>
    </row>
    <row r="3925" spans="1:11" x14ac:dyDescent="0.25">
      <c r="A3925" t="s">
        <v>289</v>
      </c>
      <c r="B3925" t="s">
        <v>462</v>
      </c>
      <c r="C3925" t="s">
        <v>510</v>
      </c>
      <c r="D3925" t="s">
        <v>50</v>
      </c>
      <c r="E3925" t="s">
        <v>455</v>
      </c>
      <c r="F3925">
        <v>1987</v>
      </c>
      <c r="G3925" t="s">
        <v>292</v>
      </c>
      <c r="H3925" t="s">
        <v>170</v>
      </c>
      <c r="I3925" t="s">
        <v>293</v>
      </c>
      <c r="J3925">
        <v>36.625999999999998</v>
      </c>
      <c r="K3925" t="s">
        <v>462</v>
      </c>
    </row>
    <row r="3926" spans="1:11" x14ac:dyDescent="0.25">
      <c r="A3926" t="s">
        <v>289</v>
      </c>
      <c r="B3926" t="s">
        <v>462</v>
      </c>
      <c r="C3926" t="s">
        <v>510</v>
      </c>
      <c r="D3926" t="s">
        <v>50</v>
      </c>
      <c r="E3926" t="s">
        <v>455</v>
      </c>
      <c r="F3926">
        <v>1988</v>
      </c>
      <c r="G3926" t="s">
        <v>292</v>
      </c>
      <c r="H3926" t="s">
        <v>170</v>
      </c>
      <c r="I3926" t="s">
        <v>293</v>
      </c>
      <c r="J3926">
        <v>38.026000000000003</v>
      </c>
      <c r="K3926" t="s">
        <v>462</v>
      </c>
    </row>
    <row r="3927" spans="1:11" x14ac:dyDescent="0.25">
      <c r="A3927" t="s">
        <v>289</v>
      </c>
      <c r="B3927" t="s">
        <v>462</v>
      </c>
      <c r="C3927" t="s">
        <v>510</v>
      </c>
      <c r="D3927" t="s">
        <v>50</v>
      </c>
      <c r="E3927" t="s">
        <v>455</v>
      </c>
      <c r="F3927">
        <v>1989</v>
      </c>
      <c r="G3927" t="s">
        <v>292</v>
      </c>
      <c r="H3927" t="s">
        <v>170</v>
      </c>
      <c r="I3927" t="s">
        <v>293</v>
      </c>
      <c r="J3927">
        <v>39.371000000000002</v>
      </c>
      <c r="K3927" t="s">
        <v>462</v>
      </c>
    </row>
    <row r="3928" spans="1:11" x14ac:dyDescent="0.25">
      <c r="A3928" t="s">
        <v>289</v>
      </c>
      <c r="B3928" t="s">
        <v>462</v>
      </c>
      <c r="C3928" t="s">
        <v>510</v>
      </c>
      <c r="D3928" t="s">
        <v>50</v>
      </c>
      <c r="E3928" t="s">
        <v>455</v>
      </c>
      <c r="F3928">
        <v>1990</v>
      </c>
      <c r="G3928" t="s">
        <v>292</v>
      </c>
      <c r="H3928" t="s">
        <v>170</v>
      </c>
      <c r="I3928" t="s">
        <v>293</v>
      </c>
      <c r="J3928">
        <v>40.491999999999997</v>
      </c>
      <c r="K3928" t="s">
        <v>462</v>
      </c>
    </row>
    <row r="3929" spans="1:11" x14ac:dyDescent="0.25">
      <c r="A3929" t="s">
        <v>289</v>
      </c>
      <c r="B3929" t="s">
        <v>462</v>
      </c>
      <c r="C3929" t="s">
        <v>510</v>
      </c>
      <c r="D3929" t="s">
        <v>50</v>
      </c>
      <c r="E3929" t="s">
        <v>455</v>
      </c>
      <c r="F3929">
        <v>1991</v>
      </c>
      <c r="G3929" t="s">
        <v>292</v>
      </c>
      <c r="H3929" t="s">
        <v>170</v>
      </c>
      <c r="I3929" t="s">
        <v>293</v>
      </c>
      <c r="J3929">
        <v>41.139000000000003</v>
      </c>
      <c r="K3929" t="s">
        <v>462</v>
      </c>
    </row>
    <row r="3930" spans="1:11" x14ac:dyDescent="0.25">
      <c r="A3930" t="s">
        <v>289</v>
      </c>
      <c r="B3930" t="s">
        <v>462</v>
      </c>
      <c r="C3930" t="s">
        <v>510</v>
      </c>
      <c r="D3930" t="s">
        <v>50</v>
      </c>
      <c r="E3930" t="s">
        <v>455</v>
      </c>
      <c r="F3930">
        <v>1992</v>
      </c>
      <c r="G3930" t="s">
        <v>292</v>
      </c>
      <c r="H3930" t="s">
        <v>170</v>
      </c>
      <c r="I3930" t="s">
        <v>293</v>
      </c>
      <c r="J3930">
        <v>41.404000000000003</v>
      </c>
      <c r="K3930" t="s">
        <v>462</v>
      </c>
    </row>
    <row r="3931" spans="1:11" x14ac:dyDescent="0.25">
      <c r="A3931" t="s">
        <v>289</v>
      </c>
      <c r="B3931" t="s">
        <v>462</v>
      </c>
      <c r="C3931" t="s">
        <v>510</v>
      </c>
      <c r="D3931" t="s">
        <v>50</v>
      </c>
      <c r="E3931" t="s">
        <v>455</v>
      </c>
      <c r="F3931">
        <v>1993</v>
      </c>
      <c r="G3931" t="s">
        <v>292</v>
      </c>
      <c r="H3931" t="s">
        <v>170</v>
      </c>
      <c r="I3931" t="s">
        <v>293</v>
      </c>
      <c r="J3931">
        <v>42.886000000000003</v>
      </c>
      <c r="K3931" t="s">
        <v>462</v>
      </c>
    </row>
    <row r="3932" spans="1:11" x14ac:dyDescent="0.25">
      <c r="A3932" t="s">
        <v>289</v>
      </c>
      <c r="B3932" t="s">
        <v>462</v>
      </c>
      <c r="C3932" t="s">
        <v>510</v>
      </c>
      <c r="D3932" t="s">
        <v>50</v>
      </c>
      <c r="E3932" t="s">
        <v>455</v>
      </c>
      <c r="F3932">
        <v>1994</v>
      </c>
      <c r="G3932" t="s">
        <v>292</v>
      </c>
      <c r="H3932" t="s">
        <v>170</v>
      </c>
      <c r="I3932" t="s">
        <v>293</v>
      </c>
      <c r="J3932">
        <v>44.366999999999997</v>
      </c>
      <c r="K3932" t="s">
        <v>462</v>
      </c>
    </row>
    <row r="3933" spans="1:11" x14ac:dyDescent="0.25">
      <c r="A3933" t="s">
        <v>289</v>
      </c>
      <c r="B3933" t="s">
        <v>462</v>
      </c>
      <c r="C3933" t="s">
        <v>510</v>
      </c>
      <c r="D3933" t="s">
        <v>50</v>
      </c>
      <c r="E3933" t="s">
        <v>455</v>
      </c>
      <c r="F3933">
        <v>1995</v>
      </c>
      <c r="G3933" t="s">
        <v>292</v>
      </c>
      <c r="H3933" t="s">
        <v>170</v>
      </c>
      <c r="I3933" t="s">
        <v>293</v>
      </c>
      <c r="J3933">
        <v>46.167999999999999</v>
      </c>
      <c r="K3933" t="s">
        <v>462</v>
      </c>
    </row>
    <row r="3934" spans="1:11" x14ac:dyDescent="0.25">
      <c r="A3934" t="s">
        <v>289</v>
      </c>
      <c r="B3934" t="s">
        <v>462</v>
      </c>
      <c r="C3934" t="s">
        <v>510</v>
      </c>
      <c r="D3934" t="s">
        <v>50</v>
      </c>
      <c r="E3934" t="s">
        <v>455</v>
      </c>
      <c r="F3934">
        <v>1996</v>
      </c>
      <c r="G3934" t="s">
        <v>292</v>
      </c>
      <c r="H3934" t="s">
        <v>170</v>
      </c>
      <c r="I3934" t="s">
        <v>293</v>
      </c>
      <c r="J3934">
        <v>47.249000000000002</v>
      </c>
      <c r="K3934" t="s">
        <v>462</v>
      </c>
    </row>
    <row r="3935" spans="1:11" x14ac:dyDescent="0.25">
      <c r="A3935" t="s">
        <v>289</v>
      </c>
      <c r="B3935" t="s">
        <v>462</v>
      </c>
      <c r="C3935" t="s">
        <v>510</v>
      </c>
      <c r="D3935" t="s">
        <v>50</v>
      </c>
      <c r="E3935" t="s">
        <v>455</v>
      </c>
      <c r="F3935">
        <v>1997</v>
      </c>
      <c r="G3935" t="s">
        <v>292</v>
      </c>
      <c r="H3935" t="s">
        <v>170</v>
      </c>
      <c r="I3935" t="s">
        <v>293</v>
      </c>
      <c r="J3935">
        <v>48.805999999999997</v>
      </c>
      <c r="K3935" t="s">
        <v>462</v>
      </c>
    </row>
    <row r="3936" spans="1:11" x14ac:dyDescent="0.25">
      <c r="A3936" t="s">
        <v>289</v>
      </c>
      <c r="B3936" t="s">
        <v>462</v>
      </c>
      <c r="C3936" t="s">
        <v>510</v>
      </c>
      <c r="D3936" t="s">
        <v>50</v>
      </c>
      <c r="E3936" t="s">
        <v>455</v>
      </c>
      <c r="F3936">
        <v>1998</v>
      </c>
      <c r="G3936" t="s">
        <v>292</v>
      </c>
      <c r="H3936" t="s">
        <v>170</v>
      </c>
      <c r="I3936" t="s">
        <v>293</v>
      </c>
      <c r="J3936">
        <v>50.563000000000002</v>
      </c>
      <c r="K3936" t="s">
        <v>462</v>
      </c>
    </row>
    <row r="3937" spans="1:11" x14ac:dyDescent="0.25">
      <c r="A3937" t="s">
        <v>289</v>
      </c>
      <c r="B3937" t="s">
        <v>462</v>
      </c>
      <c r="C3937" t="s">
        <v>510</v>
      </c>
      <c r="D3937" t="s">
        <v>50</v>
      </c>
      <c r="E3937" t="s">
        <v>455</v>
      </c>
      <c r="F3937">
        <v>1999</v>
      </c>
      <c r="G3937" t="s">
        <v>292</v>
      </c>
      <c r="H3937" t="s">
        <v>170</v>
      </c>
      <c r="I3937" t="s">
        <v>293</v>
      </c>
      <c r="J3937">
        <v>52.421999999999997</v>
      </c>
      <c r="K3937" t="s">
        <v>462</v>
      </c>
    </row>
    <row r="3938" spans="1:11" x14ac:dyDescent="0.25">
      <c r="A3938" t="s">
        <v>289</v>
      </c>
      <c r="B3938" t="s">
        <v>462</v>
      </c>
      <c r="C3938" t="s">
        <v>510</v>
      </c>
      <c r="D3938" t="s">
        <v>50</v>
      </c>
      <c r="E3938" t="s">
        <v>455</v>
      </c>
      <c r="F3938">
        <v>2000</v>
      </c>
      <c r="G3938" t="s">
        <v>292</v>
      </c>
      <c r="H3938" t="s">
        <v>170</v>
      </c>
      <c r="I3938" t="s">
        <v>293</v>
      </c>
      <c r="J3938">
        <v>54.634</v>
      </c>
      <c r="K3938" t="s">
        <v>462</v>
      </c>
    </row>
    <row r="3939" spans="1:11" x14ac:dyDescent="0.25">
      <c r="A3939" t="s">
        <v>289</v>
      </c>
      <c r="B3939" t="s">
        <v>462</v>
      </c>
      <c r="C3939" t="s">
        <v>510</v>
      </c>
      <c r="D3939" t="s">
        <v>50</v>
      </c>
      <c r="E3939" t="s">
        <v>455</v>
      </c>
      <c r="F3939">
        <v>2001</v>
      </c>
      <c r="G3939" t="s">
        <v>292</v>
      </c>
      <c r="H3939" t="s">
        <v>170</v>
      </c>
      <c r="I3939" t="s">
        <v>293</v>
      </c>
      <c r="J3939">
        <v>57.274999999999999</v>
      </c>
      <c r="K3939" t="s">
        <v>462</v>
      </c>
    </row>
    <row r="3940" spans="1:11" x14ac:dyDescent="0.25">
      <c r="A3940" t="s">
        <v>289</v>
      </c>
      <c r="B3940" t="s">
        <v>462</v>
      </c>
      <c r="C3940" t="s">
        <v>510</v>
      </c>
      <c r="D3940" t="s">
        <v>50</v>
      </c>
      <c r="E3940" t="s">
        <v>455</v>
      </c>
      <c r="F3940">
        <v>2002</v>
      </c>
      <c r="G3940" t="s">
        <v>292</v>
      </c>
      <c r="H3940" t="s">
        <v>170</v>
      </c>
      <c r="I3940" t="s">
        <v>293</v>
      </c>
      <c r="J3940">
        <v>59.143000000000001</v>
      </c>
      <c r="K3940" t="s">
        <v>462</v>
      </c>
    </row>
    <row r="3941" spans="1:11" x14ac:dyDescent="0.25">
      <c r="A3941" t="s">
        <v>289</v>
      </c>
      <c r="B3941" t="s">
        <v>462</v>
      </c>
      <c r="C3941" t="s">
        <v>510</v>
      </c>
      <c r="D3941" t="s">
        <v>50</v>
      </c>
      <c r="E3941" t="s">
        <v>455</v>
      </c>
      <c r="F3941">
        <v>2003</v>
      </c>
      <c r="G3941" t="s">
        <v>292</v>
      </c>
      <c r="H3941" t="s">
        <v>170</v>
      </c>
      <c r="I3941" t="s">
        <v>293</v>
      </c>
      <c r="J3941">
        <v>61.78</v>
      </c>
      <c r="K3941" t="s">
        <v>462</v>
      </c>
    </row>
    <row r="3942" spans="1:11" x14ac:dyDescent="0.25">
      <c r="A3942" t="s">
        <v>289</v>
      </c>
      <c r="B3942" t="s">
        <v>462</v>
      </c>
      <c r="C3942" t="s">
        <v>510</v>
      </c>
      <c r="D3942" t="s">
        <v>50</v>
      </c>
      <c r="E3942" t="s">
        <v>455</v>
      </c>
      <c r="F3942">
        <v>2004</v>
      </c>
      <c r="G3942" t="s">
        <v>292</v>
      </c>
      <c r="H3942" t="s">
        <v>170</v>
      </c>
      <c r="I3942" t="s">
        <v>293</v>
      </c>
      <c r="J3942">
        <v>66.634</v>
      </c>
      <c r="K3942" t="s">
        <v>462</v>
      </c>
    </row>
    <row r="3943" spans="1:11" x14ac:dyDescent="0.25">
      <c r="A3943" t="s">
        <v>289</v>
      </c>
      <c r="B3943" t="s">
        <v>462</v>
      </c>
      <c r="C3943" t="s">
        <v>510</v>
      </c>
      <c r="D3943" t="s">
        <v>50</v>
      </c>
      <c r="E3943" t="s">
        <v>455</v>
      </c>
      <c r="F3943">
        <v>2005</v>
      </c>
      <c r="G3943" t="s">
        <v>292</v>
      </c>
      <c r="H3943" t="s">
        <v>170</v>
      </c>
      <c r="I3943" t="s">
        <v>293</v>
      </c>
      <c r="J3943">
        <v>72.709000000000003</v>
      </c>
      <c r="K3943" t="s">
        <v>462</v>
      </c>
    </row>
    <row r="3944" spans="1:11" x14ac:dyDescent="0.25">
      <c r="A3944" t="s">
        <v>289</v>
      </c>
      <c r="B3944" t="s">
        <v>462</v>
      </c>
      <c r="C3944" t="s">
        <v>510</v>
      </c>
      <c r="D3944" t="s">
        <v>50</v>
      </c>
      <c r="E3944" t="s">
        <v>455</v>
      </c>
      <c r="F3944">
        <v>2006</v>
      </c>
      <c r="G3944" t="s">
        <v>292</v>
      </c>
      <c r="H3944" t="s">
        <v>170</v>
      </c>
      <c r="I3944" t="s">
        <v>293</v>
      </c>
      <c r="J3944">
        <v>78.980999999999995</v>
      </c>
      <c r="K3944" t="s">
        <v>462</v>
      </c>
    </row>
    <row r="3945" spans="1:11" x14ac:dyDescent="0.25">
      <c r="A3945" t="s">
        <v>289</v>
      </c>
      <c r="B3945" t="s">
        <v>462</v>
      </c>
      <c r="C3945" t="s">
        <v>510</v>
      </c>
      <c r="D3945" t="s">
        <v>50</v>
      </c>
      <c r="E3945" t="s">
        <v>455</v>
      </c>
      <c r="F3945">
        <v>2007</v>
      </c>
      <c r="G3945" t="s">
        <v>292</v>
      </c>
      <c r="H3945" t="s">
        <v>170</v>
      </c>
      <c r="I3945" t="s">
        <v>293</v>
      </c>
      <c r="J3945">
        <v>81.808999999999997</v>
      </c>
      <c r="K3945" t="s">
        <v>462</v>
      </c>
    </row>
    <row r="3946" spans="1:11" x14ac:dyDescent="0.25">
      <c r="A3946" t="s">
        <v>289</v>
      </c>
      <c r="B3946" t="s">
        <v>462</v>
      </c>
      <c r="C3946" t="s">
        <v>510</v>
      </c>
      <c r="D3946" t="s">
        <v>50</v>
      </c>
      <c r="E3946" t="s">
        <v>455</v>
      </c>
      <c r="F3946">
        <v>2008</v>
      </c>
      <c r="G3946" t="s">
        <v>292</v>
      </c>
      <c r="H3946" t="s">
        <v>170</v>
      </c>
      <c r="I3946" t="s">
        <v>293</v>
      </c>
      <c r="J3946">
        <v>83.855999999999995</v>
      </c>
      <c r="K3946" t="s">
        <v>462</v>
      </c>
    </row>
    <row r="3947" spans="1:11" x14ac:dyDescent="0.25">
      <c r="A3947" t="s">
        <v>289</v>
      </c>
      <c r="B3947" t="s">
        <v>462</v>
      </c>
      <c r="C3947" t="s">
        <v>510</v>
      </c>
      <c r="D3947" t="s">
        <v>50</v>
      </c>
      <c r="E3947" t="s">
        <v>455</v>
      </c>
      <c r="F3947">
        <v>2009</v>
      </c>
      <c r="G3947" t="s">
        <v>292</v>
      </c>
      <c r="H3947" t="s">
        <v>170</v>
      </c>
      <c r="I3947" t="s">
        <v>293</v>
      </c>
      <c r="J3947">
        <v>81.968000000000004</v>
      </c>
      <c r="K3947" t="s">
        <v>462</v>
      </c>
    </row>
    <row r="3948" spans="1:11" x14ac:dyDescent="0.25">
      <c r="A3948" t="s">
        <v>289</v>
      </c>
      <c r="B3948" t="s">
        <v>462</v>
      </c>
      <c r="C3948" t="s">
        <v>510</v>
      </c>
      <c r="D3948" t="s">
        <v>50</v>
      </c>
      <c r="E3948" t="s">
        <v>455</v>
      </c>
      <c r="F3948">
        <v>2010</v>
      </c>
      <c r="G3948" t="s">
        <v>292</v>
      </c>
      <c r="H3948" t="s">
        <v>170</v>
      </c>
      <c r="I3948" t="s">
        <v>293</v>
      </c>
      <c r="J3948">
        <v>81.658000000000001</v>
      </c>
      <c r="K3948" t="s">
        <v>462</v>
      </c>
    </row>
    <row r="3949" spans="1:11" x14ac:dyDescent="0.25">
      <c r="A3949" t="s">
        <v>289</v>
      </c>
      <c r="B3949" t="s">
        <v>462</v>
      </c>
      <c r="C3949" t="s">
        <v>510</v>
      </c>
      <c r="D3949" t="s">
        <v>50</v>
      </c>
      <c r="E3949" t="s">
        <v>455</v>
      </c>
      <c r="F3949">
        <v>2011</v>
      </c>
      <c r="G3949" t="s">
        <v>292</v>
      </c>
      <c r="H3949" t="s">
        <v>170</v>
      </c>
      <c r="I3949" t="s">
        <v>293</v>
      </c>
      <c r="J3949">
        <v>83.914000000000001</v>
      </c>
      <c r="K3949" t="s">
        <v>462</v>
      </c>
    </row>
    <row r="3950" spans="1:11" x14ac:dyDescent="0.25">
      <c r="A3950" t="s">
        <v>289</v>
      </c>
      <c r="B3950" t="s">
        <v>462</v>
      </c>
      <c r="C3950" t="s">
        <v>510</v>
      </c>
      <c r="D3950" t="s">
        <v>50</v>
      </c>
      <c r="E3950" t="s">
        <v>455</v>
      </c>
      <c r="F3950">
        <v>2012</v>
      </c>
      <c r="G3950" t="s">
        <v>292</v>
      </c>
      <c r="H3950" t="s">
        <v>170</v>
      </c>
      <c r="I3950" t="s">
        <v>293</v>
      </c>
      <c r="J3950">
        <v>86.501000000000005</v>
      </c>
      <c r="K3950" t="s">
        <v>462</v>
      </c>
    </row>
    <row r="3951" spans="1:11" x14ac:dyDescent="0.25">
      <c r="A3951" t="s">
        <v>289</v>
      </c>
      <c r="B3951" t="s">
        <v>462</v>
      </c>
      <c r="C3951" t="s">
        <v>510</v>
      </c>
      <c r="D3951" t="s">
        <v>50</v>
      </c>
      <c r="E3951" t="s">
        <v>455</v>
      </c>
      <c r="F3951">
        <v>2013</v>
      </c>
      <c r="G3951" t="s">
        <v>292</v>
      </c>
      <c r="H3951" t="s">
        <v>170</v>
      </c>
      <c r="I3951" t="s">
        <v>293</v>
      </c>
      <c r="J3951">
        <v>88.753</v>
      </c>
      <c r="K3951" t="s">
        <v>462</v>
      </c>
    </row>
    <row r="3952" spans="1:11" x14ac:dyDescent="0.25">
      <c r="A3952" t="s">
        <v>289</v>
      </c>
      <c r="B3952" t="s">
        <v>462</v>
      </c>
      <c r="C3952" t="s">
        <v>510</v>
      </c>
      <c r="D3952" t="s">
        <v>50</v>
      </c>
      <c r="E3952" t="s">
        <v>455</v>
      </c>
      <c r="F3952">
        <v>2014</v>
      </c>
      <c r="G3952" t="s">
        <v>292</v>
      </c>
      <c r="H3952" t="s">
        <v>170</v>
      </c>
      <c r="I3952" t="s">
        <v>293</v>
      </c>
      <c r="J3952">
        <v>93.406999999999996</v>
      </c>
      <c r="K3952" t="s">
        <v>462</v>
      </c>
    </row>
    <row r="3953" spans="1:11" x14ac:dyDescent="0.25">
      <c r="A3953" t="s">
        <v>289</v>
      </c>
      <c r="B3953" t="s">
        <v>462</v>
      </c>
      <c r="C3953" t="s">
        <v>510</v>
      </c>
      <c r="D3953" t="s">
        <v>50</v>
      </c>
      <c r="E3953" t="s">
        <v>455</v>
      </c>
      <c r="F3953">
        <v>2015</v>
      </c>
      <c r="G3953" t="s">
        <v>292</v>
      </c>
      <c r="H3953" t="s">
        <v>170</v>
      </c>
      <c r="I3953" t="s">
        <v>293</v>
      </c>
      <c r="J3953">
        <v>95.203999999999994</v>
      </c>
      <c r="K3953" t="s">
        <v>462</v>
      </c>
    </row>
    <row r="3954" spans="1:11" x14ac:dyDescent="0.25">
      <c r="A3954" t="s">
        <v>289</v>
      </c>
      <c r="B3954" t="s">
        <v>462</v>
      </c>
      <c r="C3954" t="s">
        <v>510</v>
      </c>
      <c r="D3954" t="s">
        <v>50</v>
      </c>
      <c r="E3954" t="s">
        <v>455</v>
      </c>
      <c r="F3954">
        <v>2016</v>
      </c>
      <c r="G3954" t="s">
        <v>292</v>
      </c>
      <c r="H3954" t="s">
        <v>170</v>
      </c>
      <c r="I3954" t="s">
        <v>293</v>
      </c>
      <c r="J3954">
        <v>96.679000000000002</v>
      </c>
      <c r="K3954" t="s">
        <v>462</v>
      </c>
    </row>
    <row r="3955" spans="1:11" x14ac:dyDescent="0.25">
      <c r="A3955" t="s">
        <v>289</v>
      </c>
      <c r="B3955" t="s">
        <v>462</v>
      </c>
      <c r="C3955" t="s">
        <v>510</v>
      </c>
      <c r="D3955" t="s">
        <v>50</v>
      </c>
      <c r="E3955" t="s">
        <v>455</v>
      </c>
      <c r="F3955">
        <v>2017</v>
      </c>
      <c r="G3955" t="s">
        <v>292</v>
      </c>
      <c r="H3955" t="s">
        <v>170</v>
      </c>
      <c r="I3955" t="s">
        <v>293</v>
      </c>
      <c r="J3955">
        <v>100</v>
      </c>
      <c r="K3955" t="s">
        <v>462</v>
      </c>
    </row>
    <row r="3956" spans="1:11" x14ac:dyDescent="0.25">
      <c r="A3956" t="s">
        <v>289</v>
      </c>
      <c r="B3956" t="s">
        <v>462</v>
      </c>
      <c r="C3956" t="s">
        <v>510</v>
      </c>
      <c r="D3956" t="s">
        <v>50</v>
      </c>
      <c r="E3956" t="s">
        <v>455</v>
      </c>
      <c r="F3956">
        <v>2018</v>
      </c>
      <c r="G3956" t="s">
        <v>292</v>
      </c>
      <c r="H3956" t="s">
        <v>170</v>
      </c>
      <c r="I3956" t="s">
        <v>293</v>
      </c>
      <c r="J3956">
        <v>102.911</v>
      </c>
      <c r="K3956" t="s">
        <v>462</v>
      </c>
    </row>
    <row r="3957" spans="1:11" x14ac:dyDescent="0.25">
      <c r="A3957" t="s">
        <v>289</v>
      </c>
      <c r="B3957" t="s">
        <v>462</v>
      </c>
      <c r="C3957" t="s">
        <v>510</v>
      </c>
      <c r="D3957" t="s">
        <v>50</v>
      </c>
      <c r="E3957" t="s">
        <v>455</v>
      </c>
      <c r="F3957">
        <v>2019</v>
      </c>
      <c r="G3957" t="s">
        <v>292</v>
      </c>
      <c r="H3957" t="s">
        <v>170</v>
      </c>
      <c r="I3957" t="s">
        <v>293</v>
      </c>
      <c r="J3957">
        <v>106.416</v>
      </c>
      <c r="K3957" t="s">
        <v>462</v>
      </c>
    </row>
    <row r="3958" spans="1:11" x14ac:dyDescent="0.25">
      <c r="A3958" t="s">
        <v>289</v>
      </c>
      <c r="B3958" t="s">
        <v>462</v>
      </c>
      <c r="C3958" t="s">
        <v>510</v>
      </c>
      <c r="D3958" t="s">
        <v>50</v>
      </c>
      <c r="E3958" t="s">
        <v>455</v>
      </c>
      <c r="F3958">
        <v>2020</v>
      </c>
      <c r="G3958" t="s">
        <v>292</v>
      </c>
      <c r="H3958" t="s">
        <v>170</v>
      </c>
      <c r="I3958" t="s">
        <v>293</v>
      </c>
      <c r="J3958">
        <v>108.77800000000001</v>
      </c>
      <c r="K3958" t="s">
        <v>462</v>
      </c>
    </row>
    <row r="3959" spans="1:11" x14ac:dyDescent="0.25">
      <c r="A3959" t="s">
        <v>289</v>
      </c>
      <c r="B3959" t="s">
        <v>462</v>
      </c>
      <c r="C3959" t="s">
        <v>510</v>
      </c>
      <c r="D3959" t="s">
        <v>50</v>
      </c>
      <c r="E3959" t="s">
        <v>455</v>
      </c>
      <c r="F3959">
        <v>2021</v>
      </c>
      <c r="G3959" t="s">
        <v>292</v>
      </c>
      <c r="H3959" t="s">
        <v>170</v>
      </c>
      <c r="I3959" t="s">
        <v>293</v>
      </c>
      <c r="J3959">
        <v>116.98099999999999</v>
      </c>
      <c r="K3959" t="s">
        <v>462</v>
      </c>
    </row>
    <row r="3960" spans="1:11" x14ac:dyDescent="0.25">
      <c r="A3960" t="s">
        <v>289</v>
      </c>
      <c r="B3960" t="s">
        <v>462</v>
      </c>
      <c r="C3960" t="s">
        <v>510</v>
      </c>
      <c r="D3960" t="s">
        <v>50</v>
      </c>
      <c r="E3960" t="s">
        <v>455</v>
      </c>
      <c r="F3960">
        <v>2022</v>
      </c>
      <c r="G3960" t="s">
        <v>292</v>
      </c>
      <c r="H3960" t="s">
        <v>170</v>
      </c>
      <c r="I3960" t="s">
        <v>293</v>
      </c>
      <c r="J3960">
        <v>134.53</v>
      </c>
      <c r="K3960" t="s">
        <v>462</v>
      </c>
    </row>
    <row r="3961" spans="1:11" x14ac:dyDescent="0.25">
      <c r="A3961" t="s">
        <v>289</v>
      </c>
      <c r="B3961" t="s">
        <v>462</v>
      </c>
      <c r="C3961" t="s">
        <v>511</v>
      </c>
      <c r="D3961" t="s">
        <v>51</v>
      </c>
      <c r="E3961" t="s">
        <v>457</v>
      </c>
      <c r="F3961">
        <v>1929</v>
      </c>
      <c r="G3961" t="s">
        <v>292</v>
      </c>
      <c r="H3961" t="s">
        <v>170</v>
      </c>
      <c r="I3961" t="s">
        <v>293</v>
      </c>
      <c r="J3961">
        <v>3.1960000000000002</v>
      </c>
      <c r="K3961" t="s">
        <v>611</v>
      </c>
    </row>
    <row r="3962" spans="1:11" x14ac:dyDescent="0.25">
      <c r="A3962" t="s">
        <v>289</v>
      </c>
      <c r="B3962" t="s">
        <v>462</v>
      </c>
      <c r="C3962" t="s">
        <v>511</v>
      </c>
      <c r="D3962" t="s">
        <v>51</v>
      </c>
      <c r="E3962" t="s">
        <v>457</v>
      </c>
      <c r="F3962">
        <v>1930</v>
      </c>
      <c r="G3962" t="s">
        <v>292</v>
      </c>
      <c r="H3962" t="s">
        <v>170</v>
      </c>
      <c r="I3962" t="s">
        <v>293</v>
      </c>
      <c r="J3962">
        <v>3.0249999999999999</v>
      </c>
      <c r="K3962" t="s">
        <v>611</v>
      </c>
    </row>
    <row r="3963" spans="1:11" x14ac:dyDescent="0.25">
      <c r="A3963" t="s">
        <v>289</v>
      </c>
      <c r="B3963" t="s">
        <v>462</v>
      </c>
      <c r="C3963" t="s">
        <v>511</v>
      </c>
      <c r="D3963" t="s">
        <v>51</v>
      </c>
      <c r="E3963" t="s">
        <v>457</v>
      </c>
      <c r="F3963">
        <v>1931</v>
      </c>
      <c r="G3963" t="s">
        <v>292</v>
      </c>
      <c r="H3963" t="s">
        <v>170</v>
      </c>
      <c r="I3963" t="s">
        <v>293</v>
      </c>
      <c r="J3963">
        <v>2.7679999999999998</v>
      </c>
      <c r="K3963" t="s">
        <v>611</v>
      </c>
    </row>
    <row r="3964" spans="1:11" x14ac:dyDescent="0.25">
      <c r="A3964" t="s">
        <v>289</v>
      </c>
      <c r="B3964" t="s">
        <v>462</v>
      </c>
      <c r="C3964" t="s">
        <v>511</v>
      </c>
      <c r="D3964" t="s">
        <v>51</v>
      </c>
      <c r="E3964" t="s">
        <v>457</v>
      </c>
      <c r="F3964">
        <v>1932</v>
      </c>
      <c r="G3964" t="s">
        <v>292</v>
      </c>
      <c r="H3964" t="s">
        <v>170</v>
      </c>
      <c r="I3964" t="s">
        <v>293</v>
      </c>
      <c r="J3964">
        <v>2.4020000000000001</v>
      </c>
      <c r="K3964" t="s">
        <v>611</v>
      </c>
    </row>
    <row r="3965" spans="1:11" x14ac:dyDescent="0.25">
      <c r="A3965" t="s">
        <v>289</v>
      </c>
      <c r="B3965" t="s">
        <v>462</v>
      </c>
      <c r="C3965" t="s">
        <v>511</v>
      </c>
      <c r="D3965" t="s">
        <v>51</v>
      </c>
      <c r="E3965" t="s">
        <v>457</v>
      </c>
      <c r="F3965">
        <v>1933</v>
      </c>
      <c r="G3965" t="s">
        <v>292</v>
      </c>
      <c r="H3965" t="s">
        <v>170</v>
      </c>
      <c r="I3965" t="s">
        <v>293</v>
      </c>
      <c r="J3965">
        <v>2.4260000000000002</v>
      </c>
      <c r="K3965" t="s">
        <v>611</v>
      </c>
    </row>
    <row r="3966" spans="1:11" x14ac:dyDescent="0.25">
      <c r="A3966" t="s">
        <v>289</v>
      </c>
      <c r="B3966" t="s">
        <v>462</v>
      </c>
      <c r="C3966" t="s">
        <v>511</v>
      </c>
      <c r="D3966" t="s">
        <v>51</v>
      </c>
      <c r="E3966" t="s">
        <v>457</v>
      </c>
      <c r="F3966">
        <v>1934</v>
      </c>
      <c r="G3966" t="s">
        <v>292</v>
      </c>
      <c r="H3966" t="s">
        <v>170</v>
      </c>
      <c r="I3966" t="s">
        <v>293</v>
      </c>
      <c r="J3966">
        <v>2.4350000000000001</v>
      </c>
      <c r="K3966" t="s">
        <v>611</v>
      </c>
    </row>
    <row r="3967" spans="1:11" x14ac:dyDescent="0.25">
      <c r="A3967" t="s">
        <v>289</v>
      </c>
      <c r="B3967" t="s">
        <v>462</v>
      </c>
      <c r="C3967" t="s">
        <v>511</v>
      </c>
      <c r="D3967" t="s">
        <v>51</v>
      </c>
      <c r="E3967" t="s">
        <v>457</v>
      </c>
      <c r="F3967">
        <v>1935</v>
      </c>
      <c r="G3967" t="s">
        <v>292</v>
      </c>
      <c r="H3967" t="s">
        <v>170</v>
      </c>
      <c r="I3967" t="s">
        <v>293</v>
      </c>
      <c r="J3967">
        <v>2.5489999999999999</v>
      </c>
      <c r="K3967" t="s">
        <v>611</v>
      </c>
    </row>
    <row r="3968" spans="1:11" x14ac:dyDescent="0.25">
      <c r="A3968" t="s">
        <v>289</v>
      </c>
      <c r="B3968" t="s">
        <v>462</v>
      </c>
      <c r="C3968" t="s">
        <v>511</v>
      </c>
      <c r="D3968" t="s">
        <v>51</v>
      </c>
      <c r="E3968" t="s">
        <v>457</v>
      </c>
      <c r="F3968">
        <v>1936</v>
      </c>
      <c r="G3968" t="s">
        <v>292</v>
      </c>
      <c r="H3968" t="s">
        <v>170</v>
      </c>
      <c r="I3968" t="s">
        <v>293</v>
      </c>
      <c r="J3968">
        <v>2.544</v>
      </c>
      <c r="K3968" t="s">
        <v>611</v>
      </c>
    </row>
    <row r="3969" spans="1:11" x14ac:dyDescent="0.25">
      <c r="A3969" t="s">
        <v>289</v>
      </c>
      <c r="B3969" t="s">
        <v>462</v>
      </c>
      <c r="C3969" t="s">
        <v>511</v>
      </c>
      <c r="D3969" t="s">
        <v>51</v>
      </c>
      <c r="E3969" t="s">
        <v>457</v>
      </c>
      <c r="F3969">
        <v>1937</v>
      </c>
      <c r="G3969" t="s">
        <v>292</v>
      </c>
      <c r="H3969" t="s">
        <v>170</v>
      </c>
      <c r="I3969" t="s">
        <v>293</v>
      </c>
      <c r="J3969">
        <v>2.89</v>
      </c>
      <c r="K3969" t="s">
        <v>611</v>
      </c>
    </row>
    <row r="3970" spans="1:11" x14ac:dyDescent="0.25">
      <c r="A3970" t="s">
        <v>289</v>
      </c>
      <c r="B3970" t="s">
        <v>462</v>
      </c>
      <c r="C3970" t="s">
        <v>511</v>
      </c>
      <c r="D3970" t="s">
        <v>51</v>
      </c>
      <c r="E3970" t="s">
        <v>457</v>
      </c>
      <c r="F3970">
        <v>1938</v>
      </c>
      <c r="G3970" t="s">
        <v>292</v>
      </c>
      <c r="H3970" t="s">
        <v>170</v>
      </c>
      <c r="I3970" t="s">
        <v>293</v>
      </c>
      <c r="J3970">
        <v>2.8359999999999999</v>
      </c>
      <c r="K3970" t="s">
        <v>611</v>
      </c>
    </row>
    <row r="3971" spans="1:11" x14ac:dyDescent="0.25">
      <c r="A3971" t="s">
        <v>289</v>
      </c>
      <c r="B3971" t="s">
        <v>462</v>
      </c>
      <c r="C3971" t="s">
        <v>511</v>
      </c>
      <c r="D3971" t="s">
        <v>51</v>
      </c>
      <c r="E3971" t="s">
        <v>457</v>
      </c>
      <c r="F3971">
        <v>1939</v>
      </c>
      <c r="G3971" t="s">
        <v>292</v>
      </c>
      <c r="H3971" t="s">
        <v>170</v>
      </c>
      <c r="I3971" t="s">
        <v>293</v>
      </c>
      <c r="J3971">
        <v>2.8050000000000002</v>
      </c>
      <c r="K3971" t="s">
        <v>611</v>
      </c>
    </row>
    <row r="3972" spans="1:11" x14ac:dyDescent="0.25">
      <c r="A3972" t="s">
        <v>289</v>
      </c>
      <c r="B3972" t="s">
        <v>462</v>
      </c>
      <c r="C3972" t="s">
        <v>511</v>
      </c>
      <c r="D3972" t="s">
        <v>51</v>
      </c>
      <c r="E3972" t="s">
        <v>457</v>
      </c>
      <c r="F3972">
        <v>1940</v>
      </c>
      <c r="G3972" t="s">
        <v>292</v>
      </c>
      <c r="H3972" t="s">
        <v>170</v>
      </c>
      <c r="I3972" t="s">
        <v>293</v>
      </c>
      <c r="J3972">
        <v>2.85</v>
      </c>
      <c r="K3972" t="s">
        <v>611</v>
      </c>
    </row>
    <row r="3973" spans="1:11" x14ac:dyDescent="0.25">
      <c r="A3973" t="s">
        <v>289</v>
      </c>
      <c r="B3973" t="s">
        <v>462</v>
      </c>
      <c r="C3973" t="s">
        <v>511</v>
      </c>
      <c r="D3973" t="s">
        <v>51</v>
      </c>
      <c r="E3973" t="s">
        <v>457</v>
      </c>
      <c r="F3973">
        <v>1941</v>
      </c>
      <c r="G3973" t="s">
        <v>292</v>
      </c>
      <c r="H3973" t="s">
        <v>170</v>
      </c>
      <c r="I3973" t="s">
        <v>293</v>
      </c>
      <c r="J3973">
        <v>3.0510000000000002</v>
      </c>
      <c r="K3973" t="s">
        <v>611</v>
      </c>
    </row>
    <row r="3974" spans="1:11" x14ac:dyDescent="0.25">
      <c r="A3974" t="s">
        <v>289</v>
      </c>
      <c r="B3974" t="s">
        <v>462</v>
      </c>
      <c r="C3974" t="s">
        <v>511</v>
      </c>
      <c r="D3974" t="s">
        <v>51</v>
      </c>
      <c r="E3974" t="s">
        <v>457</v>
      </c>
      <c r="F3974">
        <v>1942</v>
      </c>
      <c r="G3974" t="s">
        <v>292</v>
      </c>
      <c r="H3974" t="s">
        <v>170</v>
      </c>
      <c r="I3974" t="s">
        <v>293</v>
      </c>
      <c r="J3974">
        <v>3.4039999999999999</v>
      </c>
      <c r="K3974" t="s">
        <v>611</v>
      </c>
    </row>
    <row r="3975" spans="1:11" x14ac:dyDescent="0.25">
      <c r="A3975" t="s">
        <v>289</v>
      </c>
      <c r="B3975" t="s">
        <v>462</v>
      </c>
      <c r="C3975" t="s">
        <v>511</v>
      </c>
      <c r="D3975" t="s">
        <v>51</v>
      </c>
      <c r="E3975" t="s">
        <v>457</v>
      </c>
      <c r="F3975">
        <v>1943</v>
      </c>
      <c r="G3975" t="s">
        <v>292</v>
      </c>
      <c r="H3975" t="s">
        <v>170</v>
      </c>
      <c r="I3975" t="s">
        <v>293</v>
      </c>
      <c r="J3975">
        <v>3.6989999999999998</v>
      </c>
      <c r="K3975" t="s">
        <v>611</v>
      </c>
    </row>
    <row r="3976" spans="1:11" x14ac:dyDescent="0.25">
      <c r="A3976" t="s">
        <v>289</v>
      </c>
      <c r="B3976" t="s">
        <v>462</v>
      </c>
      <c r="C3976" t="s">
        <v>511</v>
      </c>
      <c r="D3976" t="s">
        <v>51</v>
      </c>
      <c r="E3976" t="s">
        <v>457</v>
      </c>
      <c r="F3976">
        <v>1944</v>
      </c>
      <c r="G3976" t="s">
        <v>292</v>
      </c>
      <c r="H3976" t="s">
        <v>170</v>
      </c>
      <c r="I3976" t="s">
        <v>293</v>
      </c>
      <c r="J3976">
        <v>3.782</v>
      </c>
      <c r="K3976" t="s">
        <v>611</v>
      </c>
    </row>
    <row r="3977" spans="1:11" x14ac:dyDescent="0.25">
      <c r="A3977" t="s">
        <v>289</v>
      </c>
      <c r="B3977" t="s">
        <v>462</v>
      </c>
      <c r="C3977" t="s">
        <v>511</v>
      </c>
      <c r="D3977" t="s">
        <v>51</v>
      </c>
      <c r="E3977" t="s">
        <v>457</v>
      </c>
      <c r="F3977">
        <v>1945</v>
      </c>
      <c r="G3977" t="s">
        <v>292</v>
      </c>
      <c r="H3977" t="s">
        <v>170</v>
      </c>
      <c r="I3977" t="s">
        <v>293</v>
      </c>
      <c r="J3977">
        <v>3.9449999999999998</v>
      </c>
      <c r="K3977" t="s">
        <v>611</v>
      </c>
    </row>
    <row r="3978" spans="1:11" x14ac:dyDescent="0.25">
      <c r="A3978" t="s">
        <v>289</v>
      </c>
      <c r="B3978" t="s">
        <v>462</v>
      </c>
      <c r="C3978" t="s">
        <v>511</v>
      </c>
      <c r="D3978" t="s">
        <v>51</v>
      </c>
      <c r="E3978" t="s">
        <v>457</v>
      </c>
      <c r="F3978">
        <v>1946</v>
      </c>
      <c r="G3978" t="s">
        <v>292</v>
      </c>
      <c r="H3978" t="s">
        <v>170</v>
      </c>
      <c r="I3978" t="s">
        <v>293</v>
      </c>
      <c r="J3978">
        <v>4.4169999999999998</v>
      </c>
      <c r="K3978" t="s">
        <v>611</v>
      </c>
    </row>
    <row r="3979" spans="1:11" x14ac:dyDescent="0.25">
      <c r="A3979" t="s">
        <v>289</v>
      </c>
      <c r="B3979" t="s">
        <v>462</v>
      </c>
      <c r="C3979" t="s">
        <v>511</v>
      </c>
      <c r="D3979" t="s">
        <v>51</v>
      </c>
      <c r="E3979" t="s">
        <v>457</v>
      </c>
      <c r="F3979">
        <v>1947</v>
      </c>
      <c r="G3979" t="s">
        <v>292</v>
      </c>
      <c r="H3979" t="s">
        <v>170</v>
      </c>
      <c r="I3979" t="s">
        <v>293</v>
      </c>
      <c r="J3979">
        <v>5.3380000000000001</v>
      </c>
      <c r="K3979" t="s">
        <v>611</v>
      </c>
    </row>
    <row r="3980" spans="1:11" x14ac:dyDescent="0.25">
      <c r="A3980" t="s">
        <v>289</v>
      </c>
      <c r="B3980" t="s">
        <v>462</v>
      </c>
      <c r="C3980" t="s">
        <v>511</v>
      </c>
      <c r="D3980" t="s">
        <v>51</v>
      </c>
      <c r="E3980" t="s">
        <v>457</v>
      </c>
      <c r="F3980">
        <v>1948</v>
      </c>
      <c r="G3980" t="s">
        <v>292</v>
      </c>
      <c r="H3980" t="s">
        <v>170</v>
      </c>
      <c r="I3980" t="s">
        <v>293</v>
      </c>
      <c r="J3980">
        <v>5.9390000000000001</v>
      </c>
      <c r="K3980" t="s">
        <v>611</v>
      </c>
    </row>
    <row r="3981" spans="1:11" x14ac:dyDescent="0.25">
      <c r="A3981" t="s">
        <v>289</v>
      </c>
      <c r="B3981" t="s">
        <v>462</v>
      </c>
      <c r="C3981" t="s">
        <v>511</v>
      </c>
      <c r="D3981" t="s">
        <v>51</v>
      </c>
      <c r="E3981" t="s">
        <v>457</v>
      </c>
      <c r="F3981">
        <v>1949</v>
      </c>
      <c r="G3981" t="s">
        <v>292</v>
      </c>
      <c r="H3981" t="s">
        <v>170</v>
      </c>
      <c r="I3981" t="s">
        <v>293</v>
      </c>
      <c r="J3981">
        <v>5.9210000000000003</v>
      </c>
      <c r="K3981" t="s">
        <v>611</v>
      </c>
    </row>
    <row r="3982" spans="1:11" x14ac:dyDescent="0.25">
      <c r="A3982" t="s">
        <v>289</v>
      </c>
      <c r="B3982" t="s">
        <v>462</v>
      </c>
      <c r="C3982" t="s">
        <v>511</v>
      </c>
      <c r="D3982" t="s">
        <v>51</v>
      </c>
      <c r="E3982" t="s">
        <v>457</v>
      </c>
      <c r="F3982">
        <v>1950</v>
      </c>
      <c r="G3982" t="s">
        <v>292</v>
      </c>
      <c r="H3982" t="s">
        <v>170</v>
      </c>
      <c r="I3982" t="s">
        <v>293</v>
      </c>
      <c r="J3982">
        <v>5.9960000000000004</v>
      </c>
      <c r="K3982" t="s">
        <v>611</v>
      </c>
    </row>
    <row r="3983" spans="1:11" x14ac:dyDescent="0.25">
      <c r="A3983" t="s">
        <v>289</v>
      </c>
      <c r="B3983" t="s">
        <v>462</v>
      </c>
      <c r="C3983" t="s">
        <v>511</v>
      </c>
      <c r="D3983" t="s">
        <v>51</v>
      </c>
      <c r="E3983" t="s">
        <v>457</v>
      </c>
      <c r="F3983">
        <v>1951</v>
      </c>
      <c r="G3983" t="s">
        <v>292</v>
      </c>
      <c r="H3983" t="s">
        <v>170</v>
      </c>
      <c r="I3983" t="s">
        <v>293</v>
      </c>
      <c r="J3983">
        <v>6.6859999999999999</v>
      </c>
      <c r="K3983" t="s">
        <v>611</v>
      </c>
    </row>
    <row r="3984" spans="1:11" x14ac:dyDescent="0.25">
      <c r="A3984" t="s">
        <v>289</v>
      </c>
      <c r="B3984" t="s">
        <v>462</v>
      </c>
      <c r="C3984" t="s">
        <v>511</v>
      </c>
      <c r="D3984" t="s">
        <v>51</v>
      </c>
      <c r="E3984" t="s">
        <v>457</v>
      </c>
      <c r="F3984">
        <v>1952</v>
      </c>
      <c r="G3984" t="s">
        <v>292</v>
      </c>
      <c r="H3984" t="s">
        <v>170</v>
      </c>
      <c r="I3984" t="s">
        <v>293</v>
      </c>
      <c r="J3984">
        <v>6.8639999999999999</v>
      </c>
      <c r="K3984" t="s">
        <v>611</v>
      </c>
    </row>
    <row r="3985" spans="1:11" x14ac:dyDescent="0.25">
      <c r="A3985" t="s">
        <v>289</v>
      </c>
      <c r="B3985" t="s">
        <v>462</v>
      </c>
      <c r="C3985" t="s">
        <v>511</v>
      </c>
      <c r="D3985" t="s">
        <v>51</v>
      </c>
      <c r="E3985" t="s">
        <v>457</v>
      </c>
      <c r="F3985">
        <v>1953</v>
      </c>
      <c r="G3985" t="s">
        <v>292</v>
      </c>
      <c r="H3985" t="s">
        <v>170</v>
      </c>
      <c r="I3985" t="s">
        <v>293</v>
      </c>
      <c r="J3985">
        <v>6.9989999999999997</v>
      </c>
      <c r="K3985" t="s">
        <v>611</v>
      </c>
    </row>
    <row r="3986" spans="1:11" x14ac:dyDescent="0.25">
      <c r="A3986" t="s">
        <v>289</v>
      </c>
      <c r="B3986" t="s">
        <v>462</v>
      </c>
      <c r="C3986" t="s">
        <v>511</v>
      </c>
      <c r="D3986" t="s">
        <v>51</v>
      </c>
      <c r="E3986" t="s">
        <v>457</v>
      </c>
      <c r="F3986">
        <v>1954</v>
      </c>
      <c r="G3986" t="s">
        <v>292</v>
      </c>
      <c r="H3986" t="s">
        <v>170</v>
      </c>
      <c r="I3986" t="s">
        <v>293</v>
      </c>
      <c r="J3986">
        <v>6.9139999999999997</v>
      </c>
      <c r="K3986" t="s">
        <v>611</v>
      </c>
    </row>
    <row r="3987" spans="1:11" x14ac:dyDescent="0.25">
      <c r="A3987" t="s">
        <v>289</v>
      </c>
      <c r="B3987" t="s">
        <v>462</v>
      </c>
      <c r="C3987" t="s">
        <v>511</v>
      </c>
      <c r="D3987" t="s">
        <v>51</v>
      </c>
      <c r="E3987" t="s">
        <v>457</v>
      </c>
      <c r="F3987">
        <v>1955</v>
      </c>
      <c r="G3987" t="s">
        <v>292</v>
      </c>
      <c r="H3987" t="s">
        <v>170</v>
      </c>
      <c r="I3987" t="s">
        <v>293</v>
      </c>
      <c r="J3987">
        <v>7.0529999999999999</v>
      </c>
      <c r="K3987" t="s">
        <v>611</v>
      </c>
    </row>
    <row r="3988" spans="1:11" x14ac:dyDescent="0.25">
      <c r="A3988" t="s">
        <v>289</v>
      </c>
      <c r="B3988" t="s">
        <v>462</v>
      </c>
      <c r="C3988" t="s">
        <v>511</v>
      </c>
      <c r="D3988" t="s">
        <v>51</v>
      </c>
      <c r="E3988" t="s">
        <v>457</v>
      </c>
      <c r="F3988">
        <v>1956</v>
      </c>
      <c r="G3988" t="s">
        <v>292</v>
      </c>
      <c r="H3988" t="s">
        <v>170</v>
      </c>
      <c r="I3988" t="s">
        <v>293</v>
      </c>
      <c r="J3988">
        <v>7.6559999999999997</v>
      </c>
      <c r="K3988" t="s">
        <v>611</v>
      </c>
    </row>
    <row r="3989" spans="1:11" x14ac:dyDescent="0.25">
      <c r="A3989" t="s">
        <v>289</v>
      </c>
      <c r="B3989" t="s">
        <v>462</v>
      </c>
      <c r="C3989" t="s">
        <v>511</v>
      </c>
      <c r="D3989" t="s">
        <v>51</v>
      </c>
      <c r="E3989" t="s">
        <v>457</v>
      </c>
      <c r="F3989">
        <v>1957</v>
      </c>
      <c r="G3989" t="s">
        <v>292</v>
      </c>
      <c r="H3989" t="s">
        <v>170</v>
      </c>
      <c r="I3989" t="s">
        <v>293</v>
      </c>
      <c r="J3989">
        <v>7.984</v>
      </c>
      <c r="K3989" t="s">
        <v>611</v>
      </c>
    </row>
    <row r="3990" spans="1:11" x14ac:dyDescent="0.25">
      <c r="A3990" t="s">
        <v>289</v>
      </c>
      <c r="B3990" t="s">
        <v>462</v>
      </c>
      <c r="C3990" t="s">
        <v>511</v>
      </c>
      <c r="D3990" t="s">
        <v>51</v>
      </c>
      <c r="E3990" t="s">
        <v>457</v>
      </c>
      <c r="F3990">
        <v>1958</v>
      </c>
      <c r="G3990" t="s">
        <v>292</v>
      </c>
      <c r="H3990" t="s">
        <v>170</v>
      </c>
      <c r="I3990" t="s">
        <v>293</v>
      </c>
      <c r="J3990">
        <v>7.8570000000000002</v>
      </c>
      <c r="K3990" t="s">
        <v>611</v>
      </c>
    </row>
    <row r="3991" spans="1:11" x14ac:dyDescent="0.25">
      <c r="A3991" t="s">
        <v>289</v>
      </c>
      <c r="B3991" t="s">
        <v>462</v>
      </c>
      <c r="C3991" t="s">
        <v>511</v>
      </c>
      <c r="D3991" t="s">
        <v>51</v>
      </c>
      <c r="E3991" t="s">
        <v>457</v>
      </c>
      <c r="F3991">
        <v>1959</v>
      </c>
      <c r="G3991" t="s">
        <v>292</v>
      </c>
      <c r="H3991" t="s">
        <v>170</v>
      </c>
      <c r="I3991" t="s">
        <v>293</v>
      </c>
      <c r="J3991">
        <v>7.9</v>
      </c>
      <c r="K3991" t="s">
        <v>611</v>
      </c>
    </row>
    <row r="3992" spans="1:11" x14ac:dyDescent="0.25">
      <c r="A3992" t="s">
        <v>289</v>
      </c>
      <c r="B3992" t="s">
        <v>462</v>
      </c>
      <c r="C3992" t="s">
        <v>511</v>
      </c>
      <c r="D3992" t="s">
        <v>51</v>
      </c>
      <c r="E3992" t="s">
        <v>457</v>
      </c>
      <c r="F3992">
        <v>1960</v>
      </c>
      <c r="G3992" t="s">
        <v>292</v>
      </c>
      <c r="H3992" t="s">
        <v>170</v>
      </c>
      <c r="I3992" t="s">
        <v>293</v>
      </c>
      <c r="J3992">
        <v>7.891</v>
      </c>
      <c r="K3992" t="s">
        <v>611</v>
      </c>
    </row>
    <row r="3993" spans="1:11" x14ac:dyDescent="0.25">
      <c r="A3993" t="s">
        <v>289</v>
      </c>
      <c r="B3993" t="s">
        <v>462</v>
      </c>
      <c r="C3993" t="s">
        <v>511</v>
      </c>
      <c r="D3993" t="s">
        <v>51</v>
      </c>
      <c r="E3993" t="s">
        <v>457</v>
      </c>
      <c r="F3993">
        <v>1961</v>
      </c>
      <c r="G3993" t="s">
        <v>292</v>
      </c>
      <c r="H3993" t="s">
        <v>170</v>
      </c>
      <c r="I3993" t="s">
        <v>293</v>
      </c>
      <c r="J3993">
        <v>7.8419999999999996</v>
      </c>
      <c r="K3993" t="s">
        <v>611</v>
      </c>
    </row>
    <row r="3994" spans="1:11" x14ac:dyDescent="0.25">
      <c r="A3994" t="s">
        <v>289</v>
      </c>
      <c r="B3994" t="s">
        <v>462</v>
      </c>
      <c r="C3994" t="s">
        <v>511</v>
      </c>
      <c r="D3994" t="s">
        <v>51</v>
      </c>
      <c r="E3994" t="s">
        <v>457</v>
      </c>
      <c r="F3994">
        <v>1962</v>
      </c>
      <c r="G3994" t="s">
        <v>292</v>
      </c>
      <c r="H3994" t="s">
        <v>170</v>
      </c>
      <c r="I3994" t="s">
        <v>293</v>
      </c>
      <c r="J3994">
        <v>7.9029999999999996</v>
      </c>
      <c r="K3994" t="s">
        <v>611</v>
      </c>
    </row>
    <row r="3995" spans="1:11" x14ac:dyDescent="0.25">
      <c r="A3995" t="s">
        <v>289</v>
      </c>
      <c r="B3995" t="s">
        <v>462</v>
      </c>
      <c r="C3995" t="s">
        <v>511</v>
      </c>
      <c r="D3995" t="s">
        <v>51</v>
      </c>
      <c r="E3995" t="s">
        <v>457</v>
      </c>
      <c r="F3995">
        <v>1963</v>
      </c>
      <c r="G3995" t="s">
        <v>292</v>
      </c>
      <c r="H3995" t="s">
        <v>170</v>
      </c>
      <c r="I3995" t="s">
        <v>293</v>
      </c>
      <c r="J3995">
        <v>7.9710000000000001</v>
      </c>
      <c r="K3995" t="s">
        <v>611</v>
      </c>
    </row>
    <row r="3996" spans="1:11" x14ac:dyDescent="0.25">
      <c r="A3996" t="s">
        <v>289</v>
      </c>
      <c r="B3996" t="s">
        <v>462</v>
      </c>
      <c r="C3996" t="s">
        <v>511</v>
      </c>
      <c r="D3996" t="s">
        <v>51</v>
      </c>
      <c r="E3996" t="s">
        <v>457</v>
      </c>
      <c r="F3996">
        <v>1964</v>
      </c>
      <c r="G3996" t="s">
        <v>292</v>
      </c>
      <c r="H3996" t="s">
        <v>170</v>
      </c>
      <c r="I3996" t="s">
        <v>293</v>
      </c>
      <c r="J3996">
        <v>8.0850000000000009</v>
      </c>
      <c r="K3996" t="s">
        <v>611</v>
      </c>
    </row>
    <row r="3997" spans="1:11" x14ac:dyDescent="0.25">
      <c r="A3997" t="s">
        <v>289</v>
      </c>
      <c r="B3997" t="s">
        <v>462</v>
      </c>
      <c r="C3997" t="s">
        <v>511</v>
      </c>
      <c r="D3997" t="s">
        <v>51</v>
      </c>
      <c r="E3997" t="s">
        <v>457</v>
      </c>
      <c r="F3997">
        <v>1965</v>
      </c>
      <c r="G3997" t="s">
        <v>292</v>
      </c>
      <c r="H3997" t="s">
        <v>170</v>
      </c>
      <c r="I3997" t="s">
        <v>293</v>
      </c>
      <c r="J3997">
        <v>8.32</v>
      </c>
      <c r="K3997" t="s">
        <v>611</v>
      </c>
    </row>
    <row r="3998" spans="1:11" x14ac:dyDescent="0.25">
      <c r="A3998" t="s">
        <v>289</v>
      </c>
      <c r="B3998" t="s">
        <v>462</v>
      </c>
      <c r="C3998" t="s">
        <v>511</v>
      </c>
      <c r="D3998" t="s">
        <v>51</v>
      </c>
      <c r="E3998" t="s">
        <v>457</v>
      </c>
      <c r="F3998">
        <v>1966</v>
      </c>
      <c r="G3998" t="s">
        <v>292</v>
      </c>
      <c r="H3998" t="s">
        <v>170</v>
      </c>
      <c r="I3998" t="s">
        <v>293</v>
      </c>
      <c r="J3998">
        <v>8.6180000000000003</v>
      </c>
      <c r="K3998" t="s">
        <v>611</v>
      </c>
    </row>
    <row r="3999" spans="1:11" x14ac:dyDescent="0.25">
      <c r="A3999" t="s">
        <v>289</v>
      </c>
      <c r="B3999" t="s">
        <v>462</v>
      </c>
      <c r="C3999" t="s">
        <v>511</v>
      </c>
      <c r="D3999" t="s">
        <v>51</v>
      </c>
      <c r="E3999" t="s">
        <v>457</v>
      </c>
      <c r="F3999">
        <v>1967</v>
      </c>
      <c r="G3999" t="s">
        <v>292</v>
      </c>
      <c r="H3999" t="s">
        <v>170</v>
      </c>
      <c r="I3999" t="s">
        <v>293</v>
      </c>
      <c r="J3999">
        <v>8.8870000000000005</v>
      </c>
      <c r="K3999" t="s">
        <v>611</v>
      </c>
    </row>
    <row r="4000" spans="1:11" x14ac:dyDescent="0.25">
      <c r="A4000" t="s">
        <v>289</v>
      </c>
      <c r="B4000" t="s">
        <v>462</v>
      </c>
      <c r="C4000" t="s">
        <v>511</v>
      </c>
      <c r="D4000" t="s">
        <v>51</v>
      </c>
      <c r="E4000" t="s">
        <v>457</v>
      </c>
      <c r="F4000">
        <v>1968</v>
      </c>
      <c r="G4000" t="s">
        <v>292</v>
      </c>
      <c r="H4000" t="s">
        <v>170</v>
      </c>
      <c r="I4000" t="s">
        <v>293</v>
      </c>
      <c r="J4000">
        <v>9.3339999999999996</v>
      </c>
      <c r="K4000" t="s">
        <v>611</v>
      </c>
    </row>
    <row r="4001" spans="1:11" x14ac:dyDescent="0.25">
      <c r="A4001" t="s">
        <v>289</v>
      </c>
      <c r="B4001" t="s">
        <v>462</v>
      </c>
      <c r="C4001" t="s">
        <v>511</v>
      </c>
      <c r="D4001" t="s">
        <v>51</v>
      </c>
      <c r="E4001" t="s">
        <v>457</v>
      </c>
      <c r="F4001">
        <v>1969</v>
      </c>
      <c r="G4001" t="s">
        <v>292</v>
      </c>
      <c r="H4001" t="s">
        <v>170</v>
      </c>
      <c r="I4001" t="s">
        <v>293</v>
      </c>
      <c r="J4001">
        <v>9.9469999999999992</v>
      </c>
      <c r="K4001" t="s">
        <v>611</v>
      </c>
    </row>
    <row r="4002" spans="1:11" x14ac:dyDescent="0.25">
      <c r="A4002" t="s">
        <v>289</v>
      </c>
      <c r="B4002" t="s">
        <v>462</v>
      </c>
      <c r="C4002" t="s">
        <v>511</v>
      </c>
      <c r="D4002" t="s">
        <v>51</v>
      </c>
      <c r="E4002" t="s">
        <v>457</v>
      </c>
      <c r="F4002">
        <v>1970</v>
      </c>
      <c r="G4002" t="s">
        <v>292</v>
      </c>
      <c r="H4002" t="s">
        <v>170</v>
      </c>
      <c r="I4002" t="s">
        <v>293</v>
      </c>
      <c r="J4002">
        <v>10.601000000000001</v>
      </c>
      <c r="K4002" t="s">
        <v>611</v>
      </c>
    </row>
    <row r="4003" spans="1:11" x14ac:dyDescent="0.25">
      <c r="A4003" t="s">
        <v>289</v>
      </c>
      <c r="B4003" t="s">
        <v>462</v>
      </c>
      <c r="C4003" t="s">
        <v>511</v>
      </c>
      <c r="D4003" t="s">
        <v>51</v>
      </c>
      <c r="E4003" t="s">
        <v>457</v>
      </c>
      <c r="F4003">
        <v>1971</v>
      </c>
      <c r="G4003" t="s">
        <v>292</v>
      </c>
      <c r="H4003" t="s">
        <v>170</v>
      </c>
      <c r="I4003" t="s">
        <v>293</v>
      </c>
      <c r="J4003">
        <v>11.417</v>
      </c>
      <c r="K4003" t="s">
        <v>611</v>
      </c>
    </row>
    <row r="4004" spans="1:11" x14ac:dyDescent="0.25">
      <c r="A4004" t="s">
        <v>289</v>
      </c>
      <c r="B4004" t="s">
        <v>462</v>
      </c>
      <c r="C4004" t="s">
        <v>511</v>
      </c>
      <c r="D4004" t="s">
        <v>51</v>
      </c>
      <c r="E4004" t="s">
        <v>457</v>
      </c>
      <c r="F4004">
        <v>1972</v>
      </c>
      <c r="G4004" t="s">
        <v>292</v>
      </c>
      <c r="H4004" t="s">
        <v>170</v>
      </c>
      <c r="I4004" t="s">
        <v>293</v>
      </c>
      <c r="J4004">
        <v>12.238</v>
      </c>
      <c r="K4004" t="s">
        <v>611</v>
      </c>
    </row>
    <row r="4005" spans="1:11" x14ac:dyDescent="0.25">
      <c r="A4005" t="s">
        <v>289</v>
      </c>
      <c r="B4005" t="s">
        <v>462</v>
      </c>
      <c r="C4005" t="s">
        <v>511</v>
      </c>
      <c r="D4005" t="s">
        <v>51</v>
      </c>
      <c r="E4005" t="s">
        <v>457</v>
      </c>
      <c r="F4005">
        <v>1973</v>
      </c>
      <c r="G4005" t="s">
        <v>292</v>
      </c>
      <c r="H4005" t="s">
        <v>170</v>
      </c>
      <c r="I4005" t="s">
        <v>293</v>
      </c>
      <c r="J4005">
        <v>13.186</v>
      </c>
      <c r="K4005" t="s">
        <v>611</v>
      </c>
    </row>
    <row r="4006" spans="1:11" x14ac:dyDescent="0.25">
      <c r="A4006" t="s">
        <v>289</v>
      </c>
      <c r="B4006" t="s">
        <v>462</v>
      </c>
      <c r="C4006" t="s">
        <v>511</v>
      </c>
      <c r="D4006" t="s">
        <v>51</v>
      </c>
      <c r="E4006" t="s">
        <v>457</v>
      </c>
      <c r="F4006">
        <v>1974</v>
      </c>
      <c r="G4006" t="s">
        <v>292</v>
      </c>
      <c r="H4006" t="s">
        <v>170</v>
      </c>
      <c r="I4006" t="s">
        <v>293</v>
      </c>
      <c r="J4006">
        <v>15.01</v>
      </c>
      <c r="K4006" t="s">
        <v>611</v>
      </c>
    </row>
    <row r="4007" spans="1:11" x14ac:dyDescent="0.25">
      <c r="A4007" t="s">
        <v>289</v>
      </c>
      <c r="B4007" t="s">
        <v>462</v>
      </c>
      <c r="C4007" t="s">
        <v>511</v>
      </c>
      <c r="D4007" t="s">
        <v>51</v>
      </c>
      <c r="E4007" t="s">
        <v>457</v>
      </c>
      <c r="F4007">
        <v>1975</v>
      </c>
      <c r="G4007" t="s">
        <v>292</v>
      </c>
      <c r="H4007" t="s">
        <v>170</v>
      </c>
      <c r="I4007" t="s">
        <v>293</v>
      </c>
      <c r="J4007">
        <v>16.803999999999998</v>
      </c>
      <c r="K4007" t="s">
        <v>611</v>
      </c>
    </row>
    <row r="4008" spans="1:11" x14ac:dyDescent="0.25">
      <c r="A4008" t="s">
        <v>289</v>
      </c>
      <c r="B4008" t="s">
        <v>462</v>
      </c>
      <c r="C4008" t="s">
        <v>511</v>
      </c>
      <c r="D4008" t="s">
        <v>51</v>
      </c>
      <c r="E4008" t="s">
        <v>457</v>
      </c>
      <c r="F4008">
        <v>1976</v>
      </c>
      <c r="G4008" t="s">
        <v>292</v>
      </c>
      <c r="H4008" t="s">
        <v>170</v>
      </c>
      <c r="I4008" t="s">
        <v>293</v>
      </c>
      <c r="J4008">
        <v>17.628</v>
      </c>
      <c r="K4008" t="s">
        <v>611</v>
      </c>
    </row>
    <row r="4009" spans="1:11" x14ac:dyDescent="0.25">
      <c r="A4009" t="s">
        <v>289</v>
      </c>
      <c r="B4009" t="s">
        <v>462</v>
      </c>
      <c r="C4009" t="s">
        <v>511</v>
      </c>
      <c r="D4009" t="s">
        <v>51</v>
      </c>
      <c r="E4009" t="s">
        <v>457</v>
      </c>
      <c r="F4009">
        <v>1977</v>
      </c>
      <c r="G4009" t="s">
        <v>292</v>
      </c>
      <c r="H4009" t="s">
        <v>170</v>
      </c>
      <c r="I4009" t="s">
        <v>293</v>
      </c>
      <c r="J4009">
        <v>19.157</v>
      </c>
      <c r="K4009" t="s">
        <v>611</v>
      </c>
    </row>
    <row r="4010" spans="1:11" x14ac:dyDescent="0.25">
      <c r="A4010" t="s">
        <v>289</v>
      </c>
      <c r="B4010" t="s">
        <v>462</v>
      </c>
      <c r="C4010" t="s">
        <v>511</v>
      </c>
      <c r="D4010" t="s">
        <v>51</v>
      </c>
      <c r="E4010" t="s">
        <v>457</v>
      </c>
      <c r="F4010">
        <v>1978</v>
      </c>
      <c r="G4010" t="s">
        <v>292</v>
      </c>
      <c r="H4010" t="s">
        <v>170</v>
      </c>
      <c r="I4010" t="s">
        <v>293</v>
      </c>
      <c r="J4010">
        <v>21.007999999999999</v>
      </c>
      <c r="K4010" t="s">
        <v>611</v>
      </c>
    </row>
    <row r="4011" spans="1:11" x14ac:dyDescent="0.25">
      <c r="A4011" t="s">
        <v>289</v>
      </c>
      <c r="B4011" t="s">
        <v>462</v>
      </c>
      <c r="C4011" t="s">
        <v>511</v>
      </c>
      <c r="D4011" t="s">
        <v>51</v>
      </c>
      <c r="E4011" t="s">
        <v>457</v>
      </c>
      <c r="F4011">
        <v>1979</v>
      </c>
      <c r="G4011" t="s">
        <v>292</v>
      </c>
      <c r="H4011" t="s">
        <v>170</v>
      </c>
      <c r="I4011" t="s">
        <v>293</v>
      </c>
      <c r="J4011">
        <v>23.449000000000002</v>
      </c>
      <c r="K4011" t="s">
        <v>611</v>
      </c>
    </row>
    <row r="4012" spans="1:11" x14ac:dyDescent="0.25">
      <c r="A4012" t="s">
        <v>289</v>
      </c>
      <c r="B4012" t="s">
        <v>462</v>
      </c>
      <c r="C4012" t="s">
        <v>511</v>
      </c>
      <c r="D4012" t="s">
        <v>51</v>
      </c>
      <c r="E4012" t="s">
        <v>457</v>
      </c>
      <c r="F4012">
        <v>1980</v>
      </c>
      <c r="G4012" t="s">
        <v>292</v>
      </c>
      <c r="H4012" t="s">
        <v>170</v>
      </c>
      <c r="I4012" t="s">
        <v>293</v>
      </c>
      <c r="J4012">
        <v>25.629000000000001</v>
      </c>
      <c r="K4012" t="s">
        <v>611</v>
      </c>
    </row>
    <row r="4013" spans="1:11" x14ac:dyDescent="0.25">
      <c r="A4013" t="s">
        <v>289</v>
      </c>
      <c r="B4013" t="s">
        <v>462</v>
      </c>
      <c r="C4013" t="s">
        <v>511</v>
      </c>
      <c r="D4013" t="s">
        <v>51</v>
      </c>
      <c r="E4013" t="s">
        <v>457</v>
      </c>
      <c r="F4013">
        <v>1981</v>
      </c>
      <c r="G4013" t="s">
        <v>292</v>
      </c>
      <c r="H4013" t="s">
        <v>170</v>
      </c>
      <c r="I4013" t="s">
        <v>293</v>
      </c>
      <c r="J4013">
        <v>29.155000000000001</v>
      </c>
      <c r="K4013" t="s">
        <v>611</v>
      </c>
    </row>
    <row r="4014" spans="1:11" x14ac:dyDescent="0.25">
      <c r="A4014" t="s">
        <v>289</v>
      </c>
      <c r="B4014" t="s">
        <v>462</v>
      </c>
      <c r="C4014" t="s">
        <v>511</v>
      </c>
      <c r="D4014" t="s">
        <v>51</v>
      </c>
      <c r="E4014" t="s">
        <v>457</v>
      </c>
      <c r="F4014">
        <v>1982</v>
      </c>
      <c r="G4014" t="s">
        <v>292</v>
      </c>
      <c r="H4014" t="s">
        <v>170</v>
      </c>
      <c r="I4014" t="s">
        <v>293</v>
      </c>
      <c r="J4014">
        <v>31.454000000000001</v>
      </c>
      <c r="K4014" t="s">
        <v>611</v>
      </c>
    </row>
    <row r="4015" spans="1:11" x14ac:dyDescent="0.25">
      <c r="A4015" t="s">
        <v>289</v>
      </c>
      <c r="B4015" t="s">
        <v>462</v>
      </c>
      <c r="C4015" t="s">
        <v>511</v>
      </c>
      <c r="D4015" t="s">
        <v>51</v>
      </c>
      <c r="E4015" t="s">
        <v>457</v>
      </c>
      <c r="F4015">
        <v>1983</v>
      </c>
      <c r="G4015" t="s">
        <v>292</v>
      </c>
      <c r="H4015" t="s">
        <v>170</v>
      </c>
      <c r="I4015" t="s">
        <v>293</v>
      </c>
      <c r="J4015">
        <v>30.65</v>
      </c>
      <c r="K4015" t="s">
        <v>611</v>
      </c>
    </row>
    <row r="4016" spans="1:11" x14ac:dyDescent="0.25">
      <c r="A4016" t="s">
        <v>289</v>
      </c>
      <c r="B4016" t="s">
        <v>462</v>
      </c>
      <c r="C4016" t="s">
        <v>511</v>
      </c>
      <c r="D4016" t="s">
        <v>51</v>
      </c>
      <c r="E4016" t="s">
        <v>457</v>
      </c>
      <c r="F4016">
        <v>1984</v>
      </c>
      <c r="G4016" t="s">
        <v>292</v>
      </c>
      <c r="H4016" t="s">
        <v>170</v>
      </c>
      <c r="I4016" t="s">
        <v>293</v>
      </c>
      <c r="J4016">
        <v>30.916</v>
      </c>
      <c r="K4016" t="s">
        <v>611</v>
      </c>
    </row>
    <row r="4017" spans="1:11" x14ac:dyDescent="0.25">
      <c r="A4017" t="s">
        <v>289</v>
      </c>
      <c r="B4017" t="s">
        <v>462</v>
      </c>
      <c r="C4017" t="s">
        <v>511</v>
      </c>
      <c r="D4017" t="s">
        <v>51</v>
      </c>
      <c r="E4017" t="s">
        <v>457</v>
      </c>
      <c r="F4017">
        <v>1985</v>
      </c>
      <c r="G4017" t="s">
        <v>292</v>
      </c>
      <c r="H4017" t="s">
        <v>170</v>
      </c>
      <c r="I4017" t="s">
        <v>293</v>
      </c>
      <c r="J4017">
        <v>31.648</v>
      </c>
      <c r="K4017" t="s">
        <v>611</v>
      </c>
    </row>
    <row r="4018" spans="1:11" x14ac:dyDescent="0.25">
      <c r="A4018" t="s">
        <v>289</v>
      </c>
      <c r="B4018" t="s">
        <v>462</v>
      </c>
      <c r="C4018" t="s">
        <v>511</v>
      </c>
      <c r="D4018" t="s">
        <v>51</v>
      </c>
      <c r="E4018" t="s">
        <v>457</v>
      </c>
      <c r="F4018">
        <v>1986</v>
      </c>
      <c r="G4018" t="s">
        <v>292</v>
      </c>
      <c r="H4018" t="s">
        <v>170</v>
      </c>
      <c r="I4018" t="s">
        <v>293</v>
      </c>
      <c r="J4018">
        <v>32.250999999999998</v>
      </c>
      <c r="K4018" t="s">
        <v>611</v>
      </c>
    </row>
    <row r="4019" spans="1:11" x14ac:dyDescent="0.25">
      <c r="A4019" t="s">
        <v>289</v>
      </c>
      <c r="B4019" t="s">
        <v>462</v>
      </c>
      <c r="C4019" t="s">
        <v>511</v>
      </c>
      <c r="D4019" t="s">
        <v>51</v>
      </c>
      <c r="E4019" t="s">
        <v>457</v>
      </c>
      <c r="F4019">
        <v>1987</v>
      </c>
      <c r="G4019" t="s">
        <v>292</v>
      </c>
      <c r="H4019" t="s">
        <v>170</v>
      </c>
      <c r="I4019" t="s">
        <v>293</v>
      </c>
      <c r="J4019">
        <v>32.765000000000001</v>
      </c>
      <c r="K4019" t="s">
        <v>611</v>
      </c>
    </row>
    <row r="4020" spans="1:11" x14ac:dyDescent="0.25">
      <c r="A4020" t="s">
        <v>289</v>
      </c>
      <c r="B4020" t="s">
        <v>462</v>
      </c>
      <c r="C4020" t="s">
        <v>511</v>
      </c>
      <c r="D4020" t="s">
        <v>51</v>
      </c>
      <c r="E4020" t="s">
        <v>457</v>
      </c>
      <c r="F4020">
        <v>1988</v>
      </c>
      <c r="G4020" t="s">
        <v>292</v>
      </c>
      <c r="H4020" t="s">
        <v>170</v>
      </c>
      <c r="I4020" t="s">
        <v>293</v>
      </c>
      <c r="J4020">
        <v>34.15</v>
      </c>
      <c r="K4020" t="s">
        <v>611</v>
      </c>
    </row>
    <row r="4021" spans="1:11" x14ac:dyDescent="0.25">
      <c r="A4021" t="s">
        <v>289</v>
      </c>
      <c r="B4021" t="s">
        <v>462</v>
      </c>
      <c r="C4021" t="s">
        <v>511</v>
      </c>
      <c r="D4021" t="s">
        <v>51</v>
      </c>
      <c r="E4021" t="s">
        <v>457</v>
      </c>
      <c r="F4021">
        <v>1989</v>
      </c>
      <c r="G4021" t="s">
        <v>292</v>
      </c>
      <c r="H4021" t="s">
        <v>170</v>
      </c>
      <c r="I4021" t="s">
        <v>293</v>
      </c>
      <c r="J4021">
        <v>35.488</v>
      </c>
      <c r="K4021" t="s">
        <v>611</v>
      </c>
    </row>
    <row r="4022" spans="1:11" x14ac:dyDescent="0.25">
      <c r="A4022" t="s">
        <v>289</v>
      </c>
      <c r="B4022" t="s">
        <v>462</v>
      </c>
      <c r="C4022" t="s">
        <v>511</v>
      </c>
      <c r="D4022" t="s">
        <v>51</v>
      </c>
      <c r="E4022" t="s">
        <v>457</v>
      </c>
      <c r="F4022">
        <v>1990</v>
      </c>
      <c r="G4022" t="s">
        <v>292</v>
      </c>
      <c r="H4022" t="s">
        <v>170</v>
      </c>
      <c r="I4022" t="s">
        <v>293</v>
      </c>
      <c r="J4022">
        <v>36.631999999999998</v>
      </c>
      <c r="K4022" t="s">
        <v>611</v>
      </c>
    </row>
    <row r="4023" spans="1:11" x14ac:dyDescent="0.25">
      <c r="A4023" t="s">
        <v>289</v>
      </c>
      <c r="B4023" t="s">
        <v>462</v>
      </c>
      <c r="C4023" t="s">
        <v>511</v>
      </c>
      <c r="D4023" t="s">
        <v>51</v>
      </c>
      <c r="E4023" t="s">
        <v>457</v>
      </c>
      <c r="F4023">
        <v>1991</v>
      </c>
      <c r="G4023" t="s">
        <v>292</v>
      </c>
      <c r="H4023" t="s">
        <v>170</v>
      </c>
      <c r="I4023" t="s">
        <v>293</v>
      </c>
      <c r="J4023">
        <v>37.295999999999999</v>
      </c>
      <c r="K4023" t="s">
        <v>611</v>
      </c>
    </row>
    <row r="4024" spans="1:11" x14ac:dyDescent="0.25">
      <c r="A4024" t="s">
        <v>289</v>
      </c>
      <c r="B4024" t="s">
        <v>462</v>
      </c>
      <c r="C4024" t="s">
        <v>511</v>
      </c>
      <c r="D4024" t="s">
        <v>51</v>
      </c>
      <c r="E4024" t="s">
        <v>457</v>
      </c>
      <c r="F4024">
        <v>1992</v>
      </c>
      <c r="G4024" t="s">
        <v>292</v>
      </c>
      <c r="H4024" t="s">
        <v>170</v>
      </c>
      <c r="I4024" t="s">
        <v>293</v>
      </c>
      <c r="J4024">
        <v>37.305</v>
      </c>
      <c r="K4024" t="s">
        <v>611</v>
      </c>
    </row>
    <row r="4025" spans="1:11" x14ac:dyDescent="0.25">
      <c r="A4025" t="s">
        <v>289</v>
      </c>
      <c r="B4025" t="s">
        <v>462</v>
      </c>
      <c r="C4025" t="s">
        <v>511</v>
      </c>
      <c r="D4025" t="s">
        <v>51</v>
      </c>
      <c r="E4025" t="s">
        <v>457</v>
      </c>
      <c r="F4025">
        <v>1993</v>
      </c>
      <c r="G4025" t="s">
        <v>292</v>
      </c>
      <c r="H4025" t="s">
        <v>170</v>
      </c>
      <c r="I4025" t="s">
        <v>293</v>
      </c>
      <c r="J4025">
        <v>38.402999999999999</v>
      </c>
      <c r="K4025" t="s">
        <v>611</v>
      </c>
    </row>
    <row r="4026" spans="1:11" x14ac:dyDescent="0.25">
      <c r="A4026" t="s">
        <v>289</v>
      </c>
      <c r="B4026" t="s">
        <v>462</v>
      </c>
      <c r="C4026" t="s">
        <v>511</v>
      </c>
      <c r="D4026" t="s">
        <v>51</v>
      </c>
      <c r="E4026" t="s">
        <v>457</v>
      </c>
      <c r="F4026">
        <v>1994</v>
      </c>
      <c r="G4026" t="s">
        <v>292</v>
      </c>
      <c r="H4026" t="s">
        <v>170</v>
      </c>
      <c r="I4026" t="s">
        <v>293</v>
      </c>
      <c r="J4026">
        <v>39.761000000000003</v>
      </c>
      <c r="K4026" t="s">
        <v>611</v>
      </c>
    </row>
    <row r="4027" spans="1:11" x14ac:dyDescent="0.25">
      <c r="A4027" t="s">
        <v>289</v>
      </c>
      <c r="B4027" t="s">
        <v>462</v>
      </c>
      <c r="C4027" t="s">
        <v>511</v>
      </c>
      <c r="D4027" t="s">
        <v>51</v>
      </c>
      <c r="E4027" t="s">
        <v>457</v>
      </c>
      <c r="F4027">
        <v>1995</v>
      </c>
      <c r="G4027" t="s">
        <v>292</v>
      </c>
      <c r="H4027" t="s">
        <v>170</v>
      </c>
      <c r="I4027" t="s">
        <v>293</v>
      </c>
      <c r="J4027">
        <v>41.487000000000002</v>
      </c>
      <c r="K4027" t="s">
        <v>611</v>
      </c>
    </row>
    <row r="4028" spans="1:11" x14ac:dyDescent="0.25">
      <c r="A4028" t="s">
        <v>289</v>
      </c>
      <c r="B4028" t="s">
        <v>462</v>
      </c>
      <c r="C4028" t="s">
        <v>511</v>
      </c>
      <c r="D4028" t="s">
        <v>51</v>
      </c>
      <c r="E4028" t="s">
        <v>457</v>
      </c>
      <c r="F4028">
        <v>1996</v>
      </c>
      <c r="G4028" t="s">
        <v>292</v>
      </c>
      <c r="H4028" t="s">
        <v>170</v>
      </c>
      <c r="I4028" t="s">
        <v>293</v>
      </c>
      <c r="J4028">
        <v>42.542999999999999</v>
      </c>
      <c r="K4028" t="s">
        <v>611</v>
      </c>
    </row>
    <row r="4029" spans="1:11" x14ac:dyDescent="0.25">
      <c r="A4029" t="s">
        <v>289</v>
      </c>
      <c r="B4029" t="s">
        <v>462</v>
      </c>
      <c r="C4029" t="s">
        <v>511</v>
      </c>
      <c r="D4029" t="s">
        <v>51</v>
      </c>
      <c r="E4029" t="s">
        <v>457</v>
      </c>
      <c r="F4029">
        <v>1997</v>
      </c>
      <c r="G4029" t="s">
        <v>292</v>
      </c>
      <c r="H4029" t="s">
        <v>170</v>
      </c>
      <c r="I4029" t="s">
        <v>293</v>
      </c>
      <c r="J4029">
        <v>44.173000000000002</v>
      </c>
      <c r="K4029" t="s">
        <v>611</v>
      </c>
    </row>
    <row r="4030" spans="1:11" x14ac:dyDescent="0.25">
      <c r="A4030" t="s">
        <v>289</v>
      </c>
      <c r="B4030" t="s">
        <v>462</v>
      </c>
      <c r="C4030" t="s">
        <v>511</v>
      </c>
      <c r="D4030" t="s">
        <v>51</v>
      </c>
      <c r="E4030" t="s">
        <v>457</v>
      </c>
      <c r="F4030">
        <v>1998</v>
      </c>
      <c r="G4030" t="s">
        <v>292</v>
      </c>
      <c r="H4030" t="s">
        <v>170</v>
      </c>
      <c r="I4030" t="s">
        <v>293</v>
      </c>
      <c r="J4030">
        <v>46.201999999999998</v>
      </c>
      <c r="K4030" t="s">
        <v>611</v>
      </c>
    </row>
    <row r="4031" spans="1:11" x14ac:dyDescent="0.25">
      <c r="A4031" t="s">
        <v>289</v>
      </c>
      <c r="B4031" t="s">
        <v>462</v>
      </c>
      <c r="C4031" t="s">
        <v>511</v>
      </c>
      <c r="D4031" t="s">
        <v>51</v>
      </c>
      <c r="E4031" t="s">
        <v>457</v>
      </c>
      <c r="F4031">
        <v>1999</v>
      </c>
      <c r="G4031" t="s">
        <v>292</v>
      </c>
      <c r="H4031" t="s">
        <v>170</v>
      </c>
      <c r="I4031" t="s">
        <v>293</v>
      </c>
      <c r="J4031">
        <v>47.643000000000001</v>
      </c>
      <c r="K4031" t="s">
        <v>611</v>
      </c>
    </row>
    <row r="4032" spans="1:11" x14ac:dyDescent="0.25">
      <c r="A4032" t="s">
        <v>289</v>
      </c>
      <c r="B4032" t="s">
        <v>462</v>
      </c>
      <c r="C4032" t="s">
        <v>511</v>
      </c>
      <c r="D4032" t="s">
        <v>51</v>
      </c>
      <c r="E4032" t="s">
        <v>457</v>
      </c>
      <c r="F4032">
        <v>2000</v>
      </c>
      <c r="G4032" t="s">
        <v>292</v>
      </c>
      <c r="H4032" t="s">
        <v>170</v>
      </c>
      <c r="I4032" t="s">
        <v>293</v>
      </c>
      <c r="J4032">
        <v>49.524000000000001</v>
      </c>
      <c r="K4032" t="s">
        <v>611</v>
      </c>
    </row>
    <row r="4033" spans="1:11" x14ac:dyDescent="0.25">
      <c r="A4033" t="s">
        <v>289</v>
      </c>
      <c r="B4033" t="s">
        <v>462</v>
      </c>
      <c r="C4033" t="s">
        <v>511</v>
      </c>
      <c r="D4033" t="s">
        <v>51</v>
      </c>
      <c r="E4033" t="s">
        <v>457</v>
      </c>
      <c r="F4033">
        <v>2001</v>
      </c>
      <c r="G4033" t="s">
        <v>292</v>
      </c>
      <c r="H4033" t="s">
        <v>170</v>
      </c>
      <c r="I4033" t="s">
        <v>293</v>
      </c>
      <c r="J4033">
        <v>52.124000000000002</v>
      </c>
      <c r="K4033" t="s">
        <v>611</v>
      </c>
    </row>
    <row r="4034" spans="1:11" x14ac:dyDescent="0.25">
      <c r="A4034" t="s">
        <v>289</v>
      </c>
      <c r="B4034" t="s">
        <v>462</v>
      </c>
      <c r="C4034" t="s">
        <v>511</v>
      </c>
      <c r="D4034" t="s">
        <v>51</v>
      </c>
      <c r="E4034" t="s">
        <v>457</v>
      </c>
      <c r="F4034">
        <v>2002</v>
      </c>
      <c r="G4034" t="s">
        <v>292</v>
      </c>
      <c r="H4034" t="s">
        <v>170</v>
      </c>
      <c r="I4034" t="s">
        <v>293</v>
      </c>
      <c r="J4034">
        <v>54.33</v>
      </c>
      <c r="K4034" t="s">
        <v>611</v>
      </c>
    </row>
    <row r="4035" spans="1:11" x14ac:dyDescent="0.25">
      <c r="A4035" t="s">
        <v>289</v>
      </c>
      <c r="B4035" t="s">
        <v>462</v>
      </c>
      <c r="C4035" t="s">
        <v>511</v>
      </c>
      <c r="D4035" t="s">
        <v>51</v>
      </c>
      <c r="E4035" t="s">
        <v>457</v>
      </c>
      <c r="F4035">
        <v>2003</v>
      </c>
      <c r="G4035" t="s">
        <v>292</v>
      </c>
      <c r="H4035" t="s">
        <v>170</v>
      </c>
      <c r="I4035" t="s">
        <v>293</v>
      </c>
      <c r="J4035">
        <v>56.307000000000002</v>
      </c>
      <c r="K4035" t="s">
        <v>611</v>
      </c>
    </row>
    <row r="4036" spans="1:11" x14ac:dyDescent="0.25">
      <c r="A4036" t="s">
        <v>289</v>
      </c>
      <c r="B4036" t="s">
        <v>462</v>
      </c>
      <c r="C4036" t="s">
        <v>511</v>
      </c>
      <c r="D4036" t="s">
        <v>51</v>
      </c>
      <c r="E4036" t="s">
        <v>457</v>
      </c>
      <c r="F4036">
        <v>2004</v>
      </c>
      <c r="G4036" t="s">
        <v>292</v>
      </c>
      <c r="H4036" t="s">
        <v>170</v>
      </c>
      <c r="I4036" t="s">
        <v>293</v>
      </c>
      <c r="J4036">
        <v>60.570999999999998</v>
      </c>
      <c r="K4036" t="s">
        <v>611</v>
      </c>
    </row>
    <row r="4037" spans="1:11" x14ac:dyDescent="0.25">
      <c r="A4037" t="s">
        <v>289</v>
      </c>
      <c r="B4037" t="s">
        <v>462</v>
      </c>
      <c r="C4037" t="s">
        <v>511</v>
      </c>
      <c r="D4037" t="s">
        <v>51</v>
      </c>
      <c r="E4037" t="s">
        <v>457</v>
      </c>
      <c r="F4037">
        <v>2005</v>
      </c>
      <c r="G4037" t="s">
        <v>292</v>
      </c>
      <c r="H4037" t="s">
        <v>170</v>
      </c>
      <c r="I4037" t="s">
        <v>293</v>
      </c>
      <c r="J4037">
        <v>68.245000000000005</v>
      </c>
      <c r="K4037" t="s">
        <v>611</v>
      </c>
    </row>
    <row r="4038" spans="1:11" x14ac:dyDescent="0.25">
      <c r="A4038" t="s">
        <v>289</v>
      </c>
      <c r="B4038" t="s">
        <v>462</v>
      </c>
      <c r="C4038" t="s">
        <v>511</v>
      </c>
      <c r="D4038" t="s">
        <v>51</v>
      </c>
      <c r="E4038" t="s">
        <v>457</v>
      </c>
      <c r="F4038">
        <v>2006</v>
      </c>
      <c r="G4038" t="s">
        <v>292</v>
      </c>
      <c r="H4038" t="s">
        <v>170</v>
      </c>
      <c r="I4038" t="s">
        <v>293</v>
      </c>
      <c r="J4038">
        <v>76.605999999999995</v>
      </c>
      <c r="K4038" t="s">
        <v>611</v>
      </c>
    </row>
    <row r="4039" spans="1:11" x14ac:dyDescent="0.25">
      <c r="A4039" t="s">
        <v>289</v>
      </c>
      <c r="B4039" t="s">
        <v>462</v>
      </c>
      <c r="C4039" t="s">
        <v>511</v>
      </c>
      <c r="D4039" t="s">
        <v>51</v>
      </c>
      <c r="E4039" t="s">
        <v>457</v>
      </c>
      <c r="F4039">
        <v>2007</v>
      </c>
      <c r="G4039" t="s">
        <v>292</v>
      </c>
      <c r="H4039" t="s">
        <v>170</v>
      </c>
      <c r="I4039" t="s">
        <v>293</v>
      </c>
      <c r="J4039">
        <v>81.271000000000001</v>
      </c>
      <c r="K4039" t="s">
        <v>611</v>
      </c>
    </row>
    <row r="4040" spans="1:11" x14ac:dyDescent="0.25">
      <c r="A4040" t="s">
        <v>289</v>
      </c>
      <c r="B4040" t="s">
        <v>462</v>
      </c>
      <c r="C4040" t="s">
        <v>511</v>
      </c>
      <c r="D4040" t="s">
        <v>51</v>
      </c>
      <c r="E4040" t="s">
        <v>457</v>
      </c>
      <c r="F4040">
        <v>2008</v>
      </c>
      <c r="G4040" t="s">
        <v>292</v>
      </c>
      <c r="H4040" t="s">
        <v>170</v>
      </c>
      <c r="I4040" t="s">
        <v>293</v>
      </c>
      <c r="J4040">
        <v>85.676000000000002</v>
      </c>
      <c r="K4040" t="s">
        <v>611</v>
      </c>
    </row>
    <row r="4041" spans="1:11" x14ac:dyDescent="0.25">
      <c r="A4041" t="s">
        <v>289</v>
      </c>
      <c r="B4041" t="s">
        <v>462</v>
      </c>
      <c r="C4041" t="s">
        <v>511</v>
      </c>
      <c r="D4041" t="s">
        <v>51</v>
      </c>
      <c r="E4041" t="s">
        <v>457</v>
      </c>
      <c r="F4041">
        <v>2009</v>
      </c>
      <c r="G4041" t="s">
        <v>292</v>
      </c>
      <c r="H4041" t="s">
        <v>170</v>
      </c>
      <c r="I4041" t="s">
        <v>293</v>
      </c>
      <c r="J4041">
        <v>84.200999999999993</v>
      </c>
      <c r="K4041" t="s">
        <v>611</v>
      </c>
    </row>
    <row r="4042" spans="1:11" x14ac:dyDescent="0.25">
      <c r="A4042" t="s">
        <v>289</v>
      </c>
      <c r="B4042" t="s">
        <v>462</v>
      </c>
      <c r="C4042" t="s">
        <v>511</v>
      </c>
      <c r="D4042" t="s">
        <v>51</v>
      </c>
      <c r="E4042" t="s">
        <v>457</v>
      </c>
      <c r="F4042">
        <v>2010</v>
      </c>
      <c r="G4042" t="s">
        <v>292</v>
      </c>
      <c r="H4042" t="s">
        <v>170</v>
      </c>
      <c r="I4042" t="s">
        <v>293</v>
      </c>
      <c r="J4042">
        <v>83.543000000000006</v>
      </c>
      <c r="K4042" t="s">
        <v>611</v>
      </c>
    </row>
    <row r="4043" spans="1:11" x14ac:dyDescent="0.25">
      <c r="A4043" t="s">
        <v>289</v>
      </c>
      <c r="B4043" t="s">
        <v>462</v>
      </c>
      <c r="C4043" t="s">
        <v>511</v>
      </c>
      <c r="D4043" t="s">
        <v>51</v>
      </c>
      <c r="E4043" t="s">
        <v>457</v>
      </c>
      <c r="F4043">
        <v>2011</v>
      </c>
      <c r="G4043" t="s">
        <v>292</v>
      </c>
      <c r="H4043" t="s">
        <v>170</v>
      </c>
      <c r="I4043" t="s">
        <v>293</v>
      </c>
      <c r="J4043">
        <v>86.394999999999996</v>
      </c>
      <c r="K4043" t="s">
        <v>611</v>
      </c>
    </row>
    <row r="4044" spans="1:11" x14ac:dyDescent="0.25">
      <c r="A4044" t="s">
        <v>289</v>
      </c>
      <c r="B4044" t="s">
        <v>462</v>
      </c>
      <c r="C4044" t="s">
        <v>511</v>
      </c>
      <c r="D4044" t="s">
        <v>51</v>
      </c>
      <c r="E4044" t="s">
        <v>457</v>
      </c>
      <c r="F4044">
        <v>2012</v>
      </c>
      <c r="G4044" t="s">
        <v>292</v>
      </c>
      <c r="H4044" t="s">
        <v>170</v>
      </c>
      <c r="I4044" t="s">
        <v>293</v>
      </c>
      <c r="J4044">
        <v>90.37</v>
      </c>
      <c r="K4044" t="s">
        <v>611</v>
      </c>
    </row>
    <row r="4045" spans="1:11" x14ac:dyDescent="0.25">
      <c r="A4045" t="s">
        <v>289</v>
      </c>
      <c r="B4045" t="s">
        <v>462</v>
      </c>
      <c r="C4045" t="s">
        <v>511</v>
      </c>
      <c r="D4045" t="s">
        <v>51</v>
      </c>
      <c r="E4045" t="s">
        <v>457</v>
      </c>
      <c r="F4045">
        <v>2013</v>
      </c>
      <c r="G4045" t="s">
        <v>292</v>
      </c>
      <c r="H4045" t="s">
        <v>170</v>
      </c>
      <c r="I4045" t="s">
        <v>293</v>
      </c>
      <c r="J4045">
        <v>91.64</v>
      </c>
      <c r="K4045" t="s">
        <v>611</v>
      </c>
    </row>
    <row r="4046" spans="1:11" x14ac:dyDescent="0.25">
      <c r="A4046" t="s">
        <v>289</v>
      </c>
      <c r="B4046" t="s">
        <v>462</v>
      </c>
      <c r="C4046" t="s">
        <v>511</v>
      </c>
      <c r="D4046" t="s">
        <v>51</v>
      </c>
      <c r="E4046" t="s">
        <v>457</v>
      </c>
      <c r="F4046">
        <v>2014</v>
      </c>
      <c r="G4046" t="s">
        <v>292</v>
      </c>
      <c r="H4046" t="s">
        <v>170</v>
      </c>
      <c r="I4046" t="s">
        <v>293</v>
      </c>
      <c r="J4046">
        <v>96.444999999999993</v>
      </c>
      <c r="K4046" t="s">
        <v>611</v>
      </c>
    </row>
    <row r="4047" spans="1:11" x14ac:dyDescent="0.25">
      <c r="A4047" t="s">
        <v>289</v>
      </c>
      <c r="B4047" t="s">
        <v>462</v>
      </c>
      <c r="C4047" t="s">
        <v>511</v>
      </c>
      <c r="D4047" t="s">
        <v>51</v>
      </c>
      <c r="E4047" t="s">
        <v>457</v>
      </c>
      <c r="F4047">
        <v>2015</v>
      </c>
      <c r="G4047" t="s">
        <v>292</v>
      </c>
      <c r="H4047" t="s">
        <v>170</v>
      </c>
      <c r="I4047" t="s">
        <v>293</v>
      </c>
      <c r="J4047">
        <v>97.790999999999997</v>
      </c>
      <c r="K4047" t="s">
        <v>611</v>
      </c>
    </row>
    <row r="4048" spans="1:11" x14ac:dyDescent="0.25">
      <c r="A4048" t="s">
        <v>289</v>
      </c>
      <c r="B4048" t="s">
        <v>462</v>
      </c>
      <c r="C4048" t="s">
        <v>511</v>
      </c>
      <c r="D4048" t="s">
        <v>51</v>
      </c>
      <c r="E4048" t="s">
        <v>457</v>
      </c>
      <c r="F4048">
        <v>2016</v>
      </c>
      <c r="G4048" t="s">
        <v>292</v>
      </c>
      <c r="H4048" t="s">
        <v>170</v>
      </c>
      <c r="I4048" t="s">
        <v>293</v>
      </c>
      <c r="J4048">
        <v>97.591999999999999</v>
      </c>
      <c r="K4048" t="s">
        <v>611</v>
      </c>
    </row>
    <row r="4049" spans="1:11" x14ac:dyDescent="0.25">
      <c r="A4049" t="s">
        <v>289</v>
      </c>
      <c r="B4049" t="s">
        <v>462</v>
      </c>
      <c r="C4049" t="s">
        <v>511</v>
      </c>
      <c r="D4049" t="s">
        <v>51</v>
      </c>
      <c r="E4049" t="s">
        <v>457</v>
      </c>
      <c r="F4049">
        <v>2017</v>
      </c>
      <c r="G4049" t="s">
        <v>292</v>
      </c>
      <c r="H4049" t="s">
        <v>170</v>
      </c>
      <c r="I4049" t="s">
        <v>293</v>
      </c>
      <c r="J4049">
        <v>100</v>
      </c>
      <c r="K4049" t="s">
        <v>611</v>
      </c>
    </row>
    <row r="4050" spans="1:11" x14ac:dyDescent="0.25">
      <c r="A4050" t="s">
        <v>289</v>
      </c>
      <c r="B4050" t="s">
        <v>462</v>
      </c>
      <c r="C4050" t="s">
        <v>511</v>
      </c>
      <c r="D4050" t="s">
        <v>51</v>
      </c>
      <c r="E4050" t="s">
        <v>457</v>
      </c>
      <c r="F4050">
        <v>2018</v>
      </c>
      <c r="G4050" t="s">
        <v>292</v>
      </c>
      <c r="H4050" t="s">
        <v>170</v>
      </c>
      <c r="I4050" t="s">
        <v>293</v>
      </c>
      <c r="J4050">
        <v>100.97799999999999</v>
      </c>
      <c r="K4050" t="s">
        <v>611</v>
      </c>
    </row>
    <row r="4051" spans="1:11" x14ac:dyDescent="0.25">
      <c r="A4051" t="s">
        <v>289</v>
      </c>
      <c r="B4051" t="s">
        <v>462</v>
      </c>
      <c r="C4051" t="s">
        <v>511</v>
      </c>
      <c r="D4051" t="s">
        <v>51</v>
      </c>
      <c r="E4051" t="s">
        <v>457</v>
      </c>
      <c r="F4051">
        <v>2019</v>
      </c>
      <c r="G4051" t="s">
        <v>292</v>
      </c>
      <c r="H4051" t="s">
        <v>170</v>
      </c>
      <c r="I4051" t="s">
        <v>293</v>
      </c>
      <c r="J4051">
        <v>105.16200000000001</v>
      </c>
      <c r="K4051" t="s">
        <v>611</v>
      </c>
    </row>
    <row r="4052" spans="1:11" x14ac:dyDescent="0.25">
      <c r="A4052" t="s">
        <v>289</v>
      </c>
      <c r="B4052" t="s">
        <v>462</v>
      </c>
      <c r="C4052" t="s">
        <v>511</v>
      </c>
      <c r="D4052" t="s">
        <v>51</v>
      </c>
      <c r="E4052" t="s">
        <v>457</v>
      </c>
      <c r="F4052">
        <v>2020</v>
      </c>
      <c r="G4052" t="s">
        <v>292</v>
      </c>
      <c r="H4052" t="s">
        <v>170</v>
      </c>
      <c r="I4052" t="s">
        <v>293</v>
      </c>
      <c r="J4052">
        <v>106.614</v>
      </c>
      <c r="K4052" t="s">
        <v>611</v>
      </c>
    </row>
    <row r="4053" spans="1:11" x14ac:dyDescent="0.25">
      <c r="A4053" t="s">
        <v>289</v>
      </c>
      <c r="B4053" t="s">
        <v>462</v>
      </c>
      <c r="C4053" t="s">
        <v>511</v>
      </c>
      <c r="D4053" t="s">
        <v>51</v>
      </c>
      <c r="E4053" t="s">
        <v>457</v>
      </c>
      <c r="F4053">
        <v>2021</v>
      </c>
      <c r="G4053" t="s">
        <v>292</v>
      </c>
      <c r="H4053" t="s">
        <v>170</v>
      </c>
      <c r="I4053" t="s">
        <v>293</v>
      </c>
      <c r="J4053">
        <v>110.166</v>
      </c>
      <c r="K4053" t="s">
        <v>611</v>
      </c>
    </row>
    <row r="4054" spans="1:11" x14ac:dyDescent="0.25">
      <c r="A4054" t="s">
        <v>289</v>
      </c>
      <c r="B4054" t="s">
        <v>462</v>
      </c>
      <c r="C4054" t="s">
        <v>511</v>
      </c>
      <c r="D4054" t="s">
        <v>51</v>
      </c>
      <c r="E4054" t="s">
        <v>457</v>
      </c>
      <c r="F4054">
        <v>2022</v>
      </c>
      <c r="G4054" t="s">
        <v>292</v>
      </c>
      <c r="H4054" t="s">
        <v>170</v>
      </c>
      <c r="I4054" t="s">
        <v>293</v>
      </c>
      <c r="J4054">
        <v>126.95399999999999</v>
      </c>
      <c r="K4054" t="s">
        <v>611</v>
      </c>
    </row>
    <row r="4055" spans="1:11" x14ac:dyDescent="0.25">
      <c r="A4055" t="s">
        <v>289</v>
      </c>
      <c r="B4055" t="s">
        <v>462</v>
      </c>
      <c r="C4055" t="s">
        <v>513</v>
      </c>
      <c r="D4055" t="s">
        <v>52</v>
      </c>
      <c r="E4055" t="s">
        <v>460</v>
      </c>
      <c r="F4055">
        <v>1929</v>
      </c>
      <c r="G4055" t="s">
        <v>292</v>
      </c>
      <c r="H4055" t="s">
        <v>170</v>
      </c>
      <c r="I4055" t="s">
        <v>293</v>
      </c>
      <c r="J4055">
        <v>3.859</v>
      </c>
      <c r="K4055" t="s">
        <v>612</v>
      </c>
    </row>
    <row r="4056" spans="1:11" x14ac:dyDescent="0.25">
      <c r="A4056" t="s">
        <v>289</v>
      </c>
      <c r="B4056" t="s">
        <v>462</v>
      </c>
      <c r="C4056" t="s">
        <v>513</v>
      </c>
      <c r="D4056" t="s">
        <v>52</v>
      </c>
      <c r="E4056" t="s">
        <v>460</v>
      </c>
      <c r="F4056">
        <v>1930</v>
      </c>
      <c r="G4056" t="s">
        <v>292</v>
      </c>
      <c r="H4056" t="s">
        <v>170</v>
      </c>
      <c r="I4056" t="s">
        <v>293</v>
      </c>
      <c r="J4056">
        <v>3.774</v>
      </c>
      <c r="K4056" t="s">
        <v>612</v>
      </c>
    </row>
    <row r="4057" spans="1:11" x14ac:dyDescent="0.25">
      <c r="A4057" t="s">
        <v>289</v>
      </c>
      <c r="B4057" t="s">
        <v>462</v>
      </c>
      <c r="C4057" t="s">
        <v>513</v>
      </c>
      <c r="D4057" t="s">
        <v>52</v>
      </c>
      <c r="E4057" t="s">
        <v>460</v>
      </c>
      <c r="F4057">
        <v>1931</v>
      </c>
      <c r="G4057" t="s">
        <v>292</v>
      </c>
      <c r="H4057" t="s">
        <v>170</v>
      </c>
      <c r="I4057" t="s">
        <v>293</v>
      </c>
      <c r="J4057">
        <v>3.4159999999999999</v>
      </c>
      <c r="K4057" t="s">
        <v>612</v>
      </c>
    </row>
    <row r="4058" spans="1:11" x14ac:dyDescent="0.25">
      <c r="A4058" t="s">
        <v>289</v>
      </c>
      <c r="B4058" t="s">
        <v>462</v>
      </c>
      <c r="C4058" t="s">
        <v>513</v>
      </c>
      <c r="D4058" t="s">
        <v>52</v>
      </c>
      <c r="E4058" t="s">
        <v>460</v>
      </c>
      <c r="F4058">
        <v>1932</v>
      </c>
      <c r="G4058" t="s">
        <v>292</v>
      </c>
      <c r="H4058" t="s">
        <v>170</v>
      </c>
      <c r="I4058" t="s">
        <v>293</v>
      </c>
      <c r="J4058">
        <v>2.778</v>
      </c>
      <c r="K4058" t="s">
        <v>612</v>
      </c>
    </row>
    <row r="4059" spans="1:11" x14ac:dyDescent="0.25">
      <c r="A4059" t="s">
        <v>289</v>
      </c>
      <c r="B4059" t="s">
        <v>462</v>
      </c>
      <c r="C4059" t="s">
        <v>513</v>
      </c>
      <c r="D4059" t="s">
        <v>52</v>
      </c>
      <c r="E4059" t="s">
        <v>460</v>
      </c>
      <c r="F4059">
        <v>1933</v>
      </c>
      <c r="G4059" t="s">
        <v>292</v>
      </c>
      <c r="H4059" t="s">
        <v>170</v>
      </c>
      <c r="I4059" t="s">
        <v>293</v>
      </c>
      <c r="J4059">
        <v>2.738</v>
      </c>
      <c r="K4059" t="s">
        <v>612</v>
      </c>
    </row>
    <row r="4060" spans="1:11" x14ac:dyDescent="0.25">
      <c r="A4060" t="s">
        <v>289</v>
      </c>
      <c r="B4060" t="s">
        <v>462</v>
      </c>
      <c r="C4060" t="s">
        <v>513</v>
      </c>
      <c r="D4060" t="s">
        <v>52</v>
      </c>
      <c r="E4060" t="s">
        <v>460</v>
      </c>
      <c r="F4060">
        <v>1934</v>
      </c>
      <c r="G4060" t="s">
        <v>292</v>
      </c>
      <c r="H4060" t="s">
        <v>170</v>
      </c>
      <c r="I4060" t="s">
        <v>293</v>
      </c>
      <c r="J4060">
        <v>3.0539999999999998</v>
      </c>
      <c r="K4060" t="s">
        <v>612</v>
      </c>
    </row>
    <row r="4061" spans="1:11" x14ac:dyDescent="0.25">
      <c r="A4061" t="s">
        <v>289</v>
      </c>
      <c r="B4061" t="s">
        <v>462</v>
      </c>
      <c r="C4061" t="s">
        <v>513</v>
      </c>
      <c r="D4061" t="s">
        <v>52</v>
      </c>
      <c r="E4061" t="s">
        <v>460</v>
      </c>
      <c r="F4061">
        <v>1935</v>
      </c>
      <c r="G4061" t="s">
        <v>292</v>
      </c>
      <c r="H4061" t="s">
        <v>170</v>
      </c>
      <c r="I4061" t="s">
        <v>293</v>
      </c>
      <c r="J4061">
        <v>3.0129999999999999</v>
      </c>
      <c r="K4061" t="s">
        <v>612</v>
      </c>
    </row>
    <row r="4062" spans="1:11" x14ac:dyDescent="0.25">
      <c r="A4062" t="s">
        <v>289</v>
      </c>
      <c r="B4062" t="s">
        <v>462</v>
      </c>
      <c r="C4062" t="s">
        <v>513</v>
      </c>
      <c r="D4062" t="s">
        <v>52</v>
      </c>
      <c r="E4062" t="s">
        <v>460</v>
      </c>
      <c r="F4062">
        <v>1936</v>
      </c>
      <c r="G4062" t="s">
        <v>292</v>
      </c>
      <c r="H4062" t="s">
        <v>170</v>
      </c>
      <c r="I4062" t="s">
        <v>293</v>
      </c>
      <c r="J4062">
        <v>3.1640000000000001</v>
      </c>
      <c r="K4062" t="s">
        <v>612</v>
      </c>
    </row>
    <row r="4063" spans="1:11" x14ac:dyDescent="0.25">
      <c r="A4063" t="s">
        <v>289</v>
      </c>
      <c r="B4063" t="s">
        <v>462</v>
      </c>
      <c r="C4063" t="s">
        <v>513</v>
      </c>
      <c r="D4063" t="s">
        <v>52</v>
      </c>
      <c r="E4063" t="s">
        <v>460</v>
      </c>
      <c r="F4063">
        <v>1937</v>
      </c>
      <c r="G4063" t="s">
        <v>292</v>
      </c>
      <c r="H4063" t="s">
        <v>170</v>
      </c>
      <c r="I4063" t="s">
        <v>293</v>
      </c>
      <c r="J4063">
        <v>3.48</v>
      </c>
      <c r="K4063" t="s">
        <v>612</v>
      </c>
    </row>
    <row r="4064" spans="1:11" x14ac:dyDescent="0.25">
      <c r="A4064" t="s">
        <v>289</v>
      </c>
      <c r="B4064" t="s">
        <v>462</v>
      </c>
      <c r="C4064" t="s">
        <v>513</v>
      </c>
      <c r="D4064" t="s">
        <v>52</v>
      </c>
      <c r="E4064" t="s">
        <v>460</v>
      </c>
      <c r="F4064">
        <v>1938</v>
      </c>
      <c r="G4064" t="s">
        <v>292</v>
      </c>
      <c r="H4064" t="s">
        <v>170</v>
      </c>
      <c r="I4064" t="s">
        <v>293</v>
      </c>
      <c r="J4064">
        <v>3.593</v>
      </c>
      <c r="K4064" t="s">
        <v>612</v>
      </c>
    </row>
    <row r="4065" spans="1:11" x14ac:dyDescent="0.25">
      <c r="A4065" t="s">
        <v>289</v>
      </c>
      <c r="B4065" t="s">
        <v>462</v>
      </c>
      <c r="C4065" t="s">
        <v>513</v>
      </c>
      <c r="D4065" t="s">
        <v>52</v>
      </c>
      <c r="E4065" t="s">
        <v>460</v>
      </c>
      <c r="F4065">
        <v>1939</v>
      </c>
      <c r="G4065" t="s">
        <v>292</v>
      </c>
      <c r="H4065" t="s">
        <v>170</v>
      </c>
      <c r="I4065" t="s">
        <v>293</v>
      </c>
      <c r="J4065">
        <v>3.621</v>
      </c>
      <c r="K4065" t="s">
        <v>612</v>
      </c>
    </row>
    <row r="4066" spans="1:11" x14ac:dyDescent="0.25">
      <c r="A4066" t="s">
        <v>289</v>
      </c>
      <c r="B4066" t="s">
        <v>462</v>
      </c>
      <c r="C4066" t="s">
        <v>513</v>
      </c>
      <c r="D4066" t="s">
        <v>52</v>
      </c>
      <c r="E4066" t="s">
        <v>460</v>
      </c>
      <c r="F4066">
        <v>1940</v>
      </c>
      <c r="G4066" t="s">
        <v>292</v>
      </c>
      <c r="H4066" t="s">
        <v>170</v>
      </c>
      <c r="I4066" t="s">
        <v>293</v>
      </c>
      <c r="J4066">
        <v>3.7330000000000001</v>
      </c>
      <c r="K4066" t="s">
        <v>612</v>
      </c>
    </row>
    <row r="4067" spans="1:11" x14ac:dyDescent="0.25">
      <c r="A4067" t="s">
        <v>289</v>
      </c>
      <c r="B4067" t="s">
        <v>462</v>
      </c>
      <c r="C4067" t="s">
        <v>513</v>
      </c>
      <c r="D4067" t="s">
        <v>52</v>
      </c>
      <c r="E4067" t="s">
        <v>460</v>
      </c>
      <c r="F4067">
        <v>1941</v>
      </c>
      <c r="G4067" t="s">
        <v>292</v>
      </c>
      <c r="H4067" t="s">
        <v>170</v>
      </c>
      <c r="I4067" t="s">
        <v>293</v>
      </c>
      <c r="J4067">
        <v>4.0810000000000004</v>
      </c>
      <c r="K4067" t="s">
        <v>612</v>
      </c>
    </row>
    <row r="4068" spans="1:11" x14ac:dyDescent="0.25">
      <c r="A4068" t="s">
        <v>289</v>
      </c>
      <c r="B4068" t="s">
        <v>462</v>
      </c>
      <c r="C4068" t="s">
        <v>513</v>
      </c>
      <c r="D4068" t="s">
        <v>52</v>
      </c>
      <c r="E4068" t="s">
        <v>460</v>
      </c>
      <c r="F4068">
        <v>1942</v>
      </c>
      <c r="G4068" t="s">
        <v>292</v>
      </c>
      <c r="H4068" t="s">
        <v>170</v>
      </c>
      <c r="I4068" t="s">
        <v>293</v>
      </c>
      <c r="J4068">
        <v>4.3810000000000002</v>
      </c>
      <c r="K4068" t="s">
        <v>612</v>
      </c>
    </row>
    <row r="4069" spans="1:11" x14ac:dyDescent="0.25">
      <c r="A4069" t="s">
        <v>289</v>
      </c>
      <c r="B4069" t="s">
        <v>462</v>
      </c>
      <c r="C4069" t="s">
        <v>513</v>
      </c>
      <c r="D4069" t="s">
        <v>52</v>
      </c>
      <c r="E4069" t="s">
        <v>460</v>
      </c>
      <c r="F4069">
        <v>1943</v>
      </c>
      <c r="G4069" t="s">
        <v>292</v>
      </c>
      <c r="H4069" t="s">
        <v>170</v>
      </c>
      <c r="I4069" t="s">
        <v>293</v>
      </c>
      <c r="J4069">
        <v>4.758</v>
      </c>
      <c r="K4069" t="s">
        <v>612</v>
      </c>
    </row>
    <row r="4070" spans="1:11" x14ac:dyDescent="0.25">
      <c r="A4070" t="s">
        <v>289</v>
      </c>
      <c r="B4070" t="s">
        <v>462</v>
      </c>
      <c r="C4070" t="s">
        <v>513</v>
      </c>
      <c r="D4070" t="s">
        <v>52</v>
      </c>
      <c r="E4070" t="s">
        <v>460</v>
      </c>
      <c r="F4070">
        <v>1944</v>
      </c>
      <c r="G4070" t="s">
        <v>292</v>
      </c>
      <c r="H4070" t="s">
        <v>170</v>
      </c>
      <c r="I4070" t="s">
        <v>293</v>
      </c>
      <c r="J4070">
        <v>5.2309999999999999</v>
      </c>
      <c r="K4070" t="s">
        <v>612</v>
      </c>
    </row>
    <row r="4071" spans="1:11" x14ac:dyDescent="0.25">
      <c r="A4071" t="s">
        <v>289</v>
      </c>
      <c r="B4071" t="s">
        <v>462</v>
      </c>
      <c r="C4071" t="s">
        <v>513</v>
      </c>
      <c r="D4071" t="s">
        <v>52</v>
      </c>
      <c r="E4071" t="s">
        <v>460</v>
      </c>
      <c r="F4071">
        <v>1945</v>
      </c>
      <c r="G4071" t="s">
        <v>292</v>
      </c>
      <c r="H4071" t="s">
        <v>170</v>
      </c>
      <c r="I4071" t="s">
        <v>293</v>
      </c>
      <c r="J4071">
        <v>5.5780000000000003</v>
      </c>
      <c r="K4071" t="s">
        <v>612</v>
      </c>
    </row>
    <row r="4072" spans="1:11" x14ac:dyDescent="0.25">
      <c r="A4072" t="s">
        <v>289</v>
      </c>
      <c r="B4072" t="s">
        <v>462</v>
      </c>
      <c r="C4072" t="s">
        <v>513</v>
      </c>
      <c r="D4072" t="s">
        <v>52</v>
      </c>
      <c r="E4072" t="s">
        <v>460</v>
      </c>
      <c r="F4072">
        <v>1946</v>
      </c>
      <c r="G4072" t="s">
        <v>292</v>
      </c>
      <c r="H4072" t="s">
        <v>170</v>
      </c>
      <c r="I4072" t="s">
        <v>293</v>
      </c>
      <c r="J4072">
        <v>6.0469999999999997</v>
      </c>
      <c r="K4072" t="s">
        <v>612</v>
      </c>
    </row>
    <row r="4073" spans="1:11" x14ac:dyDescent="0.25">
      <c r="A4073" t="s">
        <v>289</v>
      </c>
      <c r="B4073" t="s">
        <v>462</v>
      </c>
      <c r="C4073" t="s">
        <v>513</v>
      </c>
      <c r="D4073" t="s">
        <v>52</v>
      </c>
      <c r="E4073" t="s">
        <v>460</v>
      </c>
      <c r="F4073">
        <v>1947</v>
      </c>
      <c r="G4073" t="s">
        <v>292</v>
      </c>
      <c r="H4073" t="s">
        <v>170</v>
      </c>
      <c r="I4073" t="s">
        <v>293</v>
      </c>
      <c r="J4073">
        <v>7.2539999999999996</v>
      </c>
      <c r="K4073" t="s">
        <v>612</v>
      </c>
    </row>
    <row r="4074" spans="1:11" x14ac:dyDescent="0.25">
      <c r="A4074" t="s">
        <v>289</v>
      </c>
      <c r="B4074" t="s">
        <v>462</v>
      </c>
      <c r="C4074" t="s">
        <v>513</v>
      </c>
      <c r="D4074" t="s">
        <v>52</v>
      </c>
      <c r="E4074" t="s">
        <v>460</v>
      </c>
      <c r="F4074">
        <v>1948</v>
      </c>
      <c r="G4074" t="s">
        <v>292</v>
      </c>
      <c r="H4074" t="s">
        <v>170</v>
      </c>
      <c r="I4074" t="s">
        <v>293</v>
      </c>
      <c r="J4074">
        <v>7.867</v>
      </c>
      <c r="K4074" t="s">
        <v>612</v>
      </c>
    </row>
    <row r="4075" spans="1:11" x14ac:dyDescent="0.25">
      <c r="A4075" t="s">
        <v>289</v>
      </c>
      <c r="B4075" t="s">
        <v>462</v>
      </c>
      <c r="C4075" t="s">
        <v>513</v>
      </c>
      <c r="D4075" t="s">
        <v>52</v>
      </c>
      <c r="E4075" t="s">
        <v>460</v>
      </c>
      <c r="F4075">
        <v>1949</v>
      </c>
      <c r="G4075" t="s">
        <v>292</v>
      </c>
      <c r="H4075" t="s">
        <v>170</v>
      </c>
      <c r="I4075" t="s">
        <v>293</v>
      </c>
      <c r="J4075">
        <v>7.9790000000000001</v>
      </c>
      <c r="K4075" t="s">
        <v>612</v>
      </c>
    </row>
    <row r="4076" spans="1:11" x14ac:dyDescent="0.25">
      <c r="A4076" t="s">
        <v>289</v>
      </c>
      <c r="B4076" t="s">
        <v>462</v>
      </c>
      <c r="C4076" t="s">
        <v>513</v>
      </c>
      <c r="D4076" t="s">
        <v>52</v>
      </c>
      <c r="E4076" t="s">
        <v>460</v>
      </c>
      <c r="F4076">
        <v>1950</v>
      </c>
      <c r="G4076" t="s">
        <v>292</v>
      </c>
      <c r="H4076" t="s">
        <v>170</v>
      </c>
      <c r="I4076" t="s">
        <v>293</v>
      </c>
      <c r="J4076">
        <v>8.1809999999999992</v>
      </c>
      <c r="K4076" t="s">
        <v>612</v>
      </c>
    </row>
    <row r="4077" spans="1:11" x14ac:dyDescent="0.25">
      <c r="A4077" t="s">
        <v>289</v>
      </c>
      <c r="B4077" t="s">
        <v>462</v>
      </c>
      <c r="C4077" t="s">
        <v>513</v>
      </c>
      <c r="D4077" t="s">
        <v>52</v>
      </c>
      <c r="E4077" t="s">
        <v>460</v>
      </c>
      <c r="F4077">
        <v>1951</v>
      </c>
      <c r="G4077" t="s">
        <v>292</v>
      </c>
      <c r="H4077" t="s">
        <v>170</v>
      </c>
      <c r="I4077" t="s">
        <v>293</v>
      </c>
      <c r="J4077">
        <v>8.7680000000000007</v>
      </c>
      <c r="K4077" t="s">
        <v>612</v>
      </c>
    </row>
    <row r="4078" spans="1:11" x14ac:dyDescent="0.25">
      <c r="A4078" t="s">
        <v>289</v>
      </c>
      <c r="B4078" t="s">
        <v>462</v>
      </c>
      <c r="C4078" t="s">
        <v>513</v>
      </c>
      <c r="D4078" t="s">
        <v>52</v>
      </c>
      <c r="E4078" t="s">
        <v>460</v>
      </c>
      <c r="F4078">
        <v>1952</v>
      </c>
      <c r="G4078" t="s">
        <v>292</v>
      </c>
      <c r="H4078" t="s">
        <v>170</v>
      </c>
      <c r="I4078" t="s">
        <v>293</v>
      </c>
      <c r="J4078">
        <v>9.0139999999999993</v>
      </c>
      <c r="K4078" t="s">
        <v>612</v>
      </c>
    </row>
    <row r="4079" spans="1:11" x14ac:dyDescent="0.25">
      <c r="A4079" t="s">
        <v>289</v>
      </c>
      <c r="B4079" t="s">
        <v>462</v>
      </c>
      <c r="C4079" t="s">
        <v>513</v>
      </c>
      <c r="D4079" t="s">
        <v>52</v>
      </c>
      <c r="E4079" t="s">
        <v>460</v>
      </c>
      <c r="F4079">
        <v>1953</v>
      </c>
      <c r="G4079" t="s">
        <v>292</v>
      </c>
      <c r="H4079" t="s">
        <v>170</v>
      </c>
      <c r="I4079" t="s">
        <v>293</v>
      </c>
      <c r="J4079">
        <v>9.0809999999999995</v>
      </c>
      <c r="K4079" t="s">
        <v>612</v>
      </c>
    </row>
    <row r="4080" spans="1:11" x14ac:dyDescent="0.25">
      <c r="A4080" t="s">
        <v>289</v>
      </c>
      <c r="B4080" t="s">
        <v>462</v>
      </c>
      <c r="C4080" t="s">
        <v>513</v>
      </c>
      <c r="D4080" t="s">
        <v>52</v>
      </c>
      <c r="E4080" t="s">
        <v>460</v>
      </c>
      <c r="F4080">
        <v>1954</v>
      </c>
      <c r="G4080" t="s">
        <v>292</v>
      </c>
      <c r="H4080" t="s">
        <v>170</v>
      </c>
      <c r="I4080" t="s">
        <v>293</v>
      </c>
      <c r="J4080">
        <v>9.1199999999999992</v>
      </c>
      <c r="K4080" t="s">
        <v>612</v>
      </c>
    </row>
    <row r="4081" spans="1:11" x14ac:dyDescent="0.25">
      <c r="A4081" t="s">
        <v>289</v>
      </c>
      <c r="B4081" t="s">
        <v>462</v>
      </c>
      <c r="C4081" t="s">
        <v>513</v>
      </c>
      <c r="D4081" t="s">
        <v>52</v>
      </c>
      <c r="E4081" t="s">
        <v>460</v>
      </c>
      <c r="F4081">
        <v>1955</v>
      </c>
      <c r="G4081" t="s">
        <v>292</v>
      </c>
      <c r="H4081" t="s">
        <v>170</v>
      </c>
      <c r="I4081" t="s">
        <v>293</v>
      </c>
      <c r="J4081">
        <v>9.3190000000000008</v>
      </c>
      <c r="K4081" t="s">
        <v>612</v>
      </c>
    </row>
    <row r="4082" spans="1:11" x14ac:dyDescent="0.25">
      <c r="A4082" t="s">
        <v>289</v>
      </c>
      <c r="B4082" t="s">
        <v>462</v>
      </c>
      <c r="C4082" t="s">
        <v>513</v>
      </c>
      <c r="D4082" t="s">
        <v>52</v>
      </c>
      <c r="E4082" t="s">
        <v>460</v>
      </c>
      <c r="F4082">
        <v>1956</v>
      </c>
      <c r="G4082" t="s">
        <v>292</v>
      </c>
      <c r="H4082" t="s">
        <v>170</v>
      </c>
      <c r="I4082" t="s">
        <v>293</v>
      </c>
      <c r="J4082">
        <v>9.5670000000000002</v>
      </c>
      <c r="K4082" t="s">
        <v>612</v>
      </c>
    </row>
    <row r="4083" spans="1:11" x14ac:dyDescent="0.25">
      <c r="A4083" t="s">
        <v>289</v>
      </c>
      <c r="B4083" t="s">
        <v>462</v>
      </c>
      <c r="C4083" t="s">
        <v>513</v>
      </c>
      <c r="D4083" t="s">
        <v>52</v>
      </c>
      <c r="E4083" t="s">
        <v>460</v>
      </c>
      <c r="F4083">
        <v>1957</v>
      </c>
      <c r="G4083" t="s">
        <v>292</v>
      </c>
      <c r="H4083" t="s">
        <v>170</v>
      </c>
      <c r="I4083" t="s">
        <v>293</v>
      </c>
      <c r="J4083">
        <v>9.5950000000000006</v>
      </c>
      <c r="K4083" t="s">
        <v>612</v>
      </c>
    </row>
    <row r="4084" spans="1:11" x14ac:dyDescent="0.25">
      <c r="A4084" t="s">
        <v>289</v>
      </c>
      <c r="B4084" t="s">
        <v>462</v>
      </c>
      <c r="C4084" t="s">
        <v>513</v>
      </c>
      <c r="D4084" t="s">
        <v>52</v>
      </c>
      <c r="E4084" t="s">
        <v>460</v>
      </c>
      <c r="F4084">
        <v>1958</v>
      </c>
      <c r="G4084" t="s">
        <v>292</v>
      </c>
      <c r="H4084" t="s">
        <v>170</v>
      </c>
      <c r="I4084" t="s">
        <v>293</v>
      </c>
      <c r="J4084">
        <v>9.5730000000000004</v>
      </c>
      <c r="K4084" t="s">
        <v>612</v>
      </c>
    </row>
    <row r="4085" spans="1:11" x14ac:dyDescent="0.25">
      <c r="A4085" t="s">
        <v>289</v>
      </c>
      <c r="B4085" t="s">
        <v>462</v>
      </c>
      <c r="C4085" t="s">
        <v>513</v>
      </c>
      <c r="D4085" t="s">
        <v>52</v>
      </c>
      <c r="E4085" t="s">
        <v>460</v>
      </c>
      <c r="F4085">
        <v>1959</v>
      </c>
      <c r="G4085" t="s">
        <v>292</v>
      </c>
      <c r="H4085" t="s">
        <v>170</v>
      </c>
      <c r="I4085" t="s">
        <v>293</v>
      </c>
      <c r="J4085">
        <v>9.5939999999999994</v>
      </c>
      <c r="K4085" t="s">
        <v>612</v>
      </c>
    </row>
    <row r="4086" spans="1:11" x14ac:dyDescent="0.25">
      <c r="A4086" t="s">
        <v>289</v>
      </c>
      <c r="B4086" t="s">
        <v>462</v>
      </c>
      <c r="C4086" t="s">
        <v>513</v>
      </c>
      <c r="D4086" t="s">
        <v>52</v>
      </c>
      <c r="E4086" t="s">
        <v>460</v>
      </c>
      <c r="F4086">
        <v>1960</v>
      </c>
      <c r="G4086" t="s">
        <v>292</v>
      </c>
      <c r="H4086" t="s">
        <v>170</v>
      </c>
      <c r="I4086" t="s">
        <v>293</v>
      </c>
      <c r="J4086">
        <v>9.6630000000000003</v>
      </c>
      <c r="K4086" t="s">
        <v>612</v>
      </c>
    </row>
    <row r="4087" spans="1:11" x14ac:dyDescent="0.25">
      <c r="A4087" t="s">
        <v>289</v>
      </c>
      <c r="B4087" t="s">
        <v>462</v>
      </c>
      <c r="C4087" t="s">
        <v>513</v>
      </c>
      <c r="D4087" t="s">
        <v>52</v>
      </c>
      <c r="E4087" t="s">
        <v>460</v>
      </c>
      <c r="F4087">
        <v>1961</v>
      </c>
      <c r="G4087" t="s">
        <v>292</v>
      </c>
      <c r="H4087" t="s">
        <v>170</v>
      </c>
      <c r="I4087" t="s">
        <v>293</v>
      </c>
      <c r="J4087">
        <v>9.6829999999999998</v>
      </c>
      <c r="K4087" t="s">
        <v>612</v>
      </c>
    </row>
    <row r="4088" spans="1:11" x14ac:dyDescent="0.25">
      <c r="A4088" t="s">
        <v>289</v>
      </c>
      <c r="B4088" t="s">
        <v>462</v>
      </c>
      <c r="C4088" t="s">
        <v>513</v>
      </c>
      <c r="D4088" t="s">
        <v>52</v>
      </c>
      <c r="E4088" t="s">
        <v>460</v>
      </c>
      <c r="F4088">
        <v>1962</v>
      </c>
      <c r="G4088" t="s">
        <v>292</v>
      </c>
      <c r="H4088" t="s">
        <v>170</v>
      </c>
      <c r="I4088" t="s">
        <v>293</v>
      </c>
      <c r="J4088">
        <v>9.702</v>
      </c>
      <c r="K4088" t="s">
        <v>612</v>
      </c>
    </row>
    <row r="4089" spans="1:11" x14ac:dyDescent="0.25">
      <c r="A4089" t="s">
        <v>289</v>
      </c>
      <c r="B4089" t="s">
        <v>462</v>
      </c>
      <c r="C4089" t="s">
        <v>513</v>
      </c>
      <c r="D4089" t="s">
        <v>52</v>
      </c>
      <c r="E4089" t="s">
        <v>460</v>
      </c>
      <c r="F4089">
        <v>1963</v>
      </c>
      <c r="G4089" t="s">
        <v>292</v>
      </c>
      <c r="H4089" t="s">
        <v>170</v>
      </c>
      <c r="I4089" t="s">
        <v>293</v>
      </c>
      <c r="J4089">
        <v>9.6270000000000007</v>
      </c>
      <c r="K4089" t="s">
        <v>612</v>
      </c>
    </row>
    <row r="4090" spans="1:11" x14ac:dyDescent="0.25">
      <c r="A4090" t="s">
        <v>289</v>
      </c>
      <c r="B4090" t="s">
        <v>462</v>
      </c>
      <c r="C4090" t="s">
        <v>513</v>
      </c>
      <c r="D4090" t="s">
        <v>52</v>
      </c>
      <c r="E4090" t="s">
        <v>460</v>
      </c>
      <c r="F4090">
        <v>1964</v>
      </c>
      <c r="G4090" t="s">
        <v>292</v>
      </c>
      <c r="H4090" t="s">
        <v>170</v>
      </c>
      <c r="I4090" t="s">
        <v>293</v>
      </c>
      <c r="J4090">
        <v>9.7100000000000009</v>
      </c>
      <c r="K4090" t="s">
        <v>612</v>
      </c>
    </row>
    <row r="4091" spans="1:11" x14ac:dyDescent="0.25">
      <c r="A4091" t="s">
        <v>289</v>
      </c>
      <c r="B4091" t="s">
        <v>462</v>
      </c>
      <c r="C4091" t="s">
        <v>513</v>
      </c>
      <c r="D4091" t="s">
        <v>52</v>
      </c>
      <c r="E4091" t="s">
        <v>460</v>
      </c>
      <c r="F4091">
        <v>1965</v>
      </c>
      <c r="G4091" t="s">
        <v>292</v>
      </c>
      <c r="H4091" t="s">
        <v>170</v>
      </c>
      <c r="I4091" t="s">
        <v>293</v>
      </c>
      <c r="J4091">
        <v>10.002000000000001</v>
      </c>
      <c r="K4091" t="s">
        <v>612</v>
      </c>
    </row>
    <row r="4092" spans="1:11" x14ac:dyDescent="0.25">
      <c r="A4092" t="s">
        <v>289</v>
      </c>
      <c r="B4092" t="s">
        <v>462</v>
      </c>
      <c r="C4092" t="s">
        <v>513</v>
      </c>
      <c r="D4092" t="s">
        <v>52</v>
      </c>
      <c r="E4092" t="s">
        <v>460</v>
      </c>
      <c r="F4092">
        <v>1966</v>
      </c>
      <c r="G4092" t="s">
        <v>292</v>
      </c>
      <c r="H4092" t="s">
        <v>170</v>
      </c>
      <c r="I4092" t="s">
        <v>293</v>
      </c>
      <c r="J4092">
        <v>10.381</v>
      </c>
      <c r="K4092" t="s">
        <v>612</v>
      </c>
    </row>
    <row r="4093" spans="1:11" x14ac:dyDescent="0.25">
      <c r="A4093" t="s">
        <v>289</v>
      </c>
      <c r="B4093" t="s">
        <v>462</v>
      </c>
      <c r="C4093" t="s">
        <v>513</v>
      </c>
      <c r="D4093" t="s">
        <v>52</v>
      </c>
      <c r="E4093" t="s">
        <v>460</v>
      </c>
      <c r="F4093">
        <v>1967</v>
      </c>
      <c r="G4093" t="s">
        <v>292</v>
      </c>
      <c r="H4093" t="s">
        <v>170</v>
      </c>
      <c r="I4093" t="s">
        <v>293</v>
      </c>
      <c r="J4093">
        <v>10.754</v>
      </c>
      <c r="K4093" t="s">
        <v>612</v>
      </c>
    </row>
    <row r="4094" spans="1:11" x14ac:dyDescent="0.25">
      <c r="A4094" t="s">
        <v>289</v>
      </c>
      <c r="B4094" t="s">
        <v>462</v>
      </c>
      <c r="C4094" t="s">
        <v>513</v>
      </c>
      <c r="D4094" t="s">
        <v>52</v>
      </c>
      <c r="E4094" t="s">
        <v>460</v>
      </c>
      <c r="F4094">
        <v>1968</v>
      </c>
      <c r="G4094" t="s">
        <v>292</v>
      </c>
      <c r="H4094" t="s">
        <v>170</v>
      </c>
      <c r="I4094" t="s">
        <v>293</v>
      </c>
      <c r="J4094">
        <v>11.336</v>
      </c>
      <c r="K4094" t="s">
        <v>612</v>
      </c>
    </row>
    <row r="4095" spans="1:11" x14ac:dyDescent="0.25">
      <c r="A4095" t="s">
        <v>289</v>
      </c>
      <c r="B4095" t="s">
        <v>462</v>
      </c>
      <c r="C4095" t="s">
        <v>513</v>
      </c>
      <c r="D4095" t="s">
        <v>52</v>
      </c>
      <c r="E4095" t="s">
        <v>460</v>
      </c>
      <c r="F4095">
        <v>1969</v>
      </c>
      <c r="G4095" t="s">
        <v>292</v>
      </c>
      <c r="H4095" t="s">
        <v>170</v>
      </c>
      <c r="I4095" t="s">
        <v>293</v>
      </c>
      <c r="J4095">
        <v>12.114000000000001</v>
      </c>
      <c r="K4095" t="s">
        <v>612</v>
      </c>
    </row>
    <row r="4096" spans="1:11" x14ac:dyDescent="0.25">
      <c r="A4096" t="s">
        <v>289</v>
      </c>
      <c r="B4096" t="s">
        <v>462</v>
      </c>
      <c r="C4096" t="s">
        <v>513</v>
      </c>
      <c r="D4096" t="s">
        <v>52</v>
      </c>
      <c r="E4096" t="s">
        <v>460</v>
      </c>
      <c r="F4096">
        <v>1970</v>
      </c>
      <c r="G4096" t="s">
        <v>292</v>
      </c>
      <c r="H4096" t="s">
        <v>170</v>
      </c>
      <c r="I4096" t="s">
        <v>293</v>
      </c>
      <c r="J4096">
        <v>12.509</v>
      </c>
      <c r="K4096" t="s">
        <v>612</v>
      </c>
    </row>
    <row r="4097" spans="1:11" x14ac:dyDescent="0.25">
      <c r="A4097" t="s">
        <v>289</v>
      </c>
      <c r="B4097" t="s">
        <v>462</v>
      </c>
      <c r="C4097" t="s">
        <v>513</v>
      </c>
      <c r="D4097" t="s">
        <v>52</v>
      </c>
      <c r="E4097" t="s">
        <v>460</v>
      </c>
      <c r="F4097">
        <v>1971</v>
      </c>
      <c r="G4097" t="s">
        <v>292</v>
      </c>
      <c r="H4097" t="s">
        <v>170</v>
      </c>
      <c r="I4097" t="s">
        <v>293</v>
      </c>
      <c r="J4097">
        <v>13.25</v>
      </c>
      <c r="K4097" t="s">
        <v>612</v>
      </c>
    </row>
    <row r="4098" spans="1:11" x14ac:dyDescent="0.25">
      <c r="A4098" t="s">
        <v>289</v>
      </c>
      <c r="B4098" t="s">
        <v>462</v>
      </c>
      <c r="C4098" t="s">
        <v>513</v>
      </c>
      <c r="D4098" t="s">
        <v>52</v>
      </c>
      <c r="E4098" t="s">
        <v>460</v>
      </c>
      <c r="F4098">
        <v>1972</v>
      </c>
      <c r="G4098" t="s">
        <v>292</v>
      </c>
      <c r="H4098" t="s">
        <v>170</v>
      </c>
      <c r="I4098" t="s">
        <v>293</v>
      </c>
      <c r="J4098">
        <v>14.074</v>
      </c>
      <c r="K4098" t="s">
        <v>612</v>
      </c>
    </row>
    <row r="4099" spans="1:11" x14ac:dyDescent="0.25">
      <c r="A4099" t="s">
        <v>289</v>
      </c>
      <c r="B4099" t="s">
        <v>462</v>
      </c>
      <c r="C4099" t="s">
        <v>513</v>
      </c>
      <c r="D4099" t="s">
        <v>52</v>
      </c>
      <c r="E4099" t="s">
        <v>460</v>
      </c>
      <c r="F4099">
        <v>1973</v>
      </c>
      <c r="G4099" t="s">
        <v>292</v>
      </c>
      <c r="H4099" t="s">
        <v>170</v>
      </c>
      <c r="I4099" t="s">
        <v>293</v>
      </c>
      <c r="J4099">
        <v>15.346</v>
      </c>
      <c r="K4099" t="s">
        <v>612</v>
      </c>
    </row>
    <row r="4100" spans="1:11" x14ac:dyDescent="0.25">
      <c r="A4100" t="s">
        <v>289</v>
      </c>
      <c r="B4100" t="s">
        <v>462</v>
      </c>
      <c r="C4100" t="s">
        <v>513</v>
      </c>
      <c r="D4100" t="s">
        <v>52</v>
      </c>
      <c r="E4100" t="s">
        <v>460</v>
      </c>
      <c r="F4100">
        <v>1974</v>
      </c>
      <c r="G4100" t="s">
        <v>292</v>
      </c>
      <c r="H4100" t="s">
        <v>170</v>
      </c>
      <c r="I4100" t="s">
        <v>293</v>
      </c>
      <c r="J4100">
        <v>16.943000000000001</v>
      </c>
      <c r="K4100" t="s">
        <v>612</v>
      </c>
    </row>
    <row r="4101" spans="1:11" x14ac:dyDescent="0.25">
      <c r="A4101" t="s">
        <v>289</v>
      </c>
      <c r="B4101" t="s">
        <v>462</v>
      </c>
      <c r="C4101" t="s">
        <v>513</v>
      </c>
      <c r="D4101" t="s">
        <v>52</v>
      </c>
      <c r="E4101" t="s">
        <v>460</v>
      </c>
      <c r="F4101">
        <v>1975</v>
      </c>
      <c r="G4101" t="s">
        <v>292</v>
      </c>
      <c r="H4101" t="s">
        <v>170</v>
      </c>
      <c r="I4101" t="s">
        <v>293</v>
      </c>
      <c r="J4101">
        <v>18.524000000000001</v>
      </c>
      <c r="K4101" t="s">
        <v>612</v>
      </c>
    </row>
    <row r="4102" spans="1:11" x14ac:dyDescent="0.25">
      <c r="A4102" t="s">
        <v>289</v>
      </c>
      <c r="B4102" t="s">
        <v>462</v>
      </c>
      <c r="C4102" t="s">
        <v>513</v>
      </c>
      <c r="D4102" t="s">
        <v>52</v>
      </c>
      <c r="E4102" t="s">
        <v>460</v>
      </c>
      <c r="F4102">
        <v>1976</v>
      </c>
      <c r="G4102" t="s">
        <v>292</v>
      </c>
      <c r="H4102" t="s">
        <v>170</v>
      </c>
      <c r="I4102" t="s">
        <v>293</v>
      </c>
      <c r="J4102">
        <v>19.702999999999999</v>
      </c>
      <c r="K4102" t="s">
        <v>612</v>
      </c>
    </row>
    <row r="4103" spans="1:11" x14ac:dyDescent="0.25">
      <c r="A4103" t="s">
        <v>289</v>
      </c>
      <c r="B4103" t="s">
        <v>462</v>
      </c>
      <c r="C4103" t="s">
        <v>513</v>
      </c>
      <c r="D4103" t="s">
        <v>52</v>
      </c>
      <c r="E4103" t="s">
        <v>460</v>
      </c>
      <c r="F4103">
        <v>1977</v>
      </c>
      <c r="G4103" t="s">
        <v>292</v>
      </c>
      <c r="H4103" t="s">
        <v>170</v>
      </c>
      <c r="I4103" t="s">
        <v>293</v>
      </c>
      <c r="J4103">
        <v>21.678000000000001</v>
      </c>
      <c r="K4103" t="s">
        <v>612</v>
      </c>
    </row>
    <row r="4104" spans="1:11" x14ac:dyDescent="0.25">
      <c r="A4104" t="s">
        <v>289</v>
      </c>
      <c r="B4104" t="s">
        <v>462</v>
      </c>
      <c r="C4104" t="s">
        <v>513</v>
      </c>
      <c r="D4104" t="s">
        <v>52</v>
      </c>
      <c r="E4104" t="s">
        <v>460</v>
      </c>
      <c r="F4104">
        <v>1978</v>
      </c>
      <c r="G4104" t="s">
        <v>292</v>
      </c>
      <c r="H4104" t="s">
        <v>170</v>
      </c>
      <c r="I4104" t="s">
        <v>293</v>
      </c>
      <c r="J4104">
        <v>24.356999999999999</v>
      </c>
      <c r="K4104" t="s">
        <v>612</v>
      </c>
    </row>
    <row r="4105" spans="1:11" x14ac:dyDescent="0.25">
      <c r="A4105" t="s">
        <v>289</v>
      </c>
      <c r="B4105" t="s">
        <v>462</v>
      </c>
      <c r="C4105" t="s">
        <v>513</v>
      </c>
      <c r="D4105" t="s">
        <v>52</v>
      </c>
      <c r="E4105" t="s">
        <v>460</v>
      </c>
      <c r="F4105">
        <v>1979</v>
      </c>
      <c r="G4105" t="s">
        <v>292</v>
      </c>
      <c r="H4105" t="s">
        <v>170</v>
      </c>
      <c r="I4105" t="s">
        <v>293</v>
      </c>
      <c r="J4105">
        <v>27.081</v>
      </c>
      <c r="K4105" t="s">
        <v>612</v>
      </c>
    </row>
    <row r="4106" spans="1:11" x14ac:dyDescent="0.25">
      <c r="A4106" t="s">
        <v>289</v>
      </c>
      <c r="B4106" t="s">
        <v>462</v>
      </c>
      <c r="C4106" t="s">
        <v>513</v>
      </c>
      <c r="D4106" t="s">
        <v>52</v>
      </c>
      <c r="E4106" t="s">
        <v>460</v>
      </c>
      <c r="F4106">
        <v>1980</v>
      </c>
      <c r="G4106" t="s">
        <v>292</v>
      </c>
      <c r="H4106" t="s">
        <v>170</v>
      </c>
      <c r="I4106" t="s">
        <v>293</v>
      </c>
      <c r="J4106">
        <v>30.071999999999999</v>
      </c>
      <c r="K4106" t="s">
        <v>612</v>
      </c>
    </row>
    <row r="4107" spans="1:11" x14ac:dyDescent="0.25">
      <c r="A4107" t="s">
        <v>289</v>
      </c>
      <c r="B4107" t="s">
        <v>462</v>
      </c>
      <c r="C4107" t="s">
        <v>513</v>
      </c>
      <c r="D4107" t="s">
        <v>52</v>
      </c>
      <c r="E4107" t="s">
        <v>460</v>
      </c>
      <c r="F4107">
        <v>1981</v>
      </c>
      <c r="G4107" t="s">
        <v>292</v>
      </c>
      <c r="H4107" t="s">
        <v>170</v>
      </c>
      <c r="I4107" t="s">
        <v>293</v>
      </c>
      <c r="J4107">
        <v>32.576999999999998</v>
      </c>
      <c r="K4107" t="s">
        <v>612</v>
      </c>
    </row>
    <row r="4108" spans="1:11" x14ac:dyDescent="0.25">
      <c r="A4108" t="s">
        <v>289</v>
      </c>
      <c r="B4108" t="s">
        <v>462</v>
      </c>
      <c r="C4108" t="s">
        <v>513</v>
      </c>
      <c r="D4108" t="s">
        <v>52</v>
      </c>
      <c r="E4108" t="s">
        <v>460</v>
      </c>
      <c r="F4108">
        <v>1982</v>
      </c>
      <c r="G4108" t="s">
        <v>292</v>
      </c>
      <c r="H4108" t="s">
        <v>170</v>
      </c>
      <c r="I4108" t="s">
        <v>293</v>
      </c>
      <c r="J4108">
        <v>34.302999999999997</v>
      </c>
      <c r="K4108" t="s">
        <v>612</v>
      </c>
    </row>
    <row r="4109" spans="1:11" x14ac:dyDescent="0.25">
      <c r="A4109" t="s">
        <v>289</v>
      </c>
      <c r="B4109" t="s">
        <v>462</v>
      </c>
      <c r="C4109" t="s">
        <v>513</v>
      </c>
      <c r="D4109" t="s">
        <v>52</v>
      </c>
      <c r="E4109" t="s">
        <v>460</v>
      </c>
      <c r="F4109">
        <v>1983</v>
      </c>
      <c r="G4109" t="s">
        <v>292</v>
      </c>
      <c r="H4109" t="s">
        <v>170</v>
      </c>
      <c r="I4109" t="s">
        <v>293</v>
      </c>
      <c r="J4109">
        <v>35.033999999999999</v>
      </c>
      <c r="K4109" t="s">
        <v>612</v>
      </c>
    </row>
    <row r="4110" spans="1:11" x14ac:dyDescent="0.25">
      <c r="A4110" t="s">
        <v>289</v>
      </c>
      <c r="B4110" t="s">
        <v>462</v>
      </c>
      <c r="C4110" t="s">
        <v>513</v>
      </c>
      <c r="D4110" t="s">
        <v>52</v>
      </c>
      <c r="E4110" t="s">
        <v>460</v>
      </c>
      <c r="F4110">
        <v>1984</v>
      </c>
      <c r="G4110" t="s">
        <v>292</v>
      </c>
      <c r="H4110" t="s">
        <v>170</v>
      </c>
      <c r="I4110" t="s">
        <v>293</v>
      </c>
      <c r="J4110">
        <v>36.005000000000003</v>
      </c>
      <c r="K4110" t="s">
        <v>612</v>
      </c>
    </row>
    <row r="4111" spans="1:11" x14ac:dyDescent="0.25">
      <c r="A4111" t="s">
        <v>289</v>
      </c>
      <c r="B4111" t="s">
        <v>462</v>
      </c>
      <c r="C4111" t="s">
        <v>513</v>
      </c>
      <c r="D4111" t="s">
        <v>52</v>
      </c>
      <c r="E4111" t="s">
        <v>460</v>
      </c>
      <c r="F4111">
        <v>1985</v>
      </c>
      <c r="G4111" t="s">
        <v>292</v>
      </c>
      <c r="H4111" t="s">
        <v>170</v>
      </c>
      <c r="I4111" t="s">
        <v>293</v>
      </c>
      <c r="J4111">
        <v>36.853999999999999</v>
      </c>
      <c r="K4111" t="s">
        <v>612</v>
      </c>
    </row>
    <row r="4112" spans="1:11" x14ac:dyDescent="0.25">
      <c r="A4112" t="s">
        <v>289</v>
      </c>
      <c r="B4112" t="s">
        <v>462</v>
      </c>
      <c r="C4112" t="s">
        <v>513</v>
      </c>
      <c r="D4112" t="s">
        <v>52</v>
      </c>
      <c r="E4112" t="s">
        <v>460</v>
      </c>
      <c r="F4112">
        <v>1986</v>
      </c>
      <c r="G4112" t="s">
        <v>292</v>
      </c>
      <c r="H4112" t="s">
        <v>170</v>
      </c>
      <c r="I4112" t="s">
        <v>293</v>
      </c>
      <c r="J4112">
        <v>38.29</v>
      </c>
      <c r="K4112" t="s">
        <v>612</v>
      </c>
    </row>
    <row r="4113" spans="1:11" x14ac:dyDescent="0.25">
      <c r="A4113" t="s">
        <v>289</v>
      </c>
      <c r="B4113" t="s">
        <v>462</v>
      </c>
      <c r="C4113" t="s">
        <v>513</v>
      </c>
      <c r="D4113" t="s">
        <v>52</v>
      </c>
      <c r="E4113" t="s">
        <v>460</v>
      </c>
      <c r="F4113">
        <v>1987</v>
      </c>
      <c r="G4113" t="s">
        <v>292</v>
      </c>
      <c r="H4113" t="s">
        <v>170</v>
      </c>
      <c r="I4113" t="s">
        <v>293</v>
      </c>
      <c r="J4113">
        <v>39.722000000000001</v>
      </c>
      <c r="K4113" t="s">
        <v>612</v>
      </c>
    </row>
    <row r="4114" spans="1:11" x14ac:dyDescent="0.25">
      <c r="A4114" t="s">
        <v>289</v>
      </c>
      <c r="B4114" t="s">
        <v>462</v>
      </c>
      <c r="C4114" t="s">
        <v>513</v>
      </c>
      <c r="D4114" t="s">
        <v>52</v>
      </c>
      <c r="E4114" t="s">
        <v>460</v>
      </c>
      <c r="F4114">
        <v>1988</v>
      </c>
      <c r="G4114" t="s">
        <v>292</v>
      </c>
      <c r="H4114" t="s">
        <v>170</v>
      </c>
      <c r="I4114" t="s">
        <v>293</v>
      </c>
      <c r="J4114">
        <v>41.103000000000002</v>
      </c>
      <c r="K4114" t="s">
        <v>612</v>
      </c>
    </row>
    <row r="4115" spans="1:11" x14ac:dyDescent="0.25">
      <c r="A4115" t="s">
        <v>289</v>
      </c>
      <c r="B4115" t="s">
        <v>462</v>
      </c>
      <c r="C4115" t="s">
        <v>513</v>
      </c>
      <c r="D4115" t="s">
        <v>52</v>
      </c>
      <c r="E4115" t="s">
        <v>460</v>
      </c>
      <c r="F4115">
        <v>1989</v>
      </c>
      <c r="G4115" t="s">
        <v>292</v>
      </c>
      <c r="H4115" t="s">
        <v>170</v>
      </c>
      <c r="I4115" t="s">
        <v>293</v>
      </c>
      <c r="J4115">
        <v>42.417999999999999</v>
      </c>
      <c r="K4115" t="s">
        <v>612</v>
      </c>
    </row>
    <row r="4116" spans="1:11" x14ac:dyDescent="0.25">
      <c r="A4116" t="s">
        <v>289</v>
      </c>
      <c r="B4116" t="s">
        <v>462</v>
      </c>
      <c r="C4116" t="s">
        <v>513</v>
      </c>
      <c r="D4116" t="s">
        <v>52</v>
      </c>
      <c r="E4116" t="s">
        <v>460</v>
      </c>
      <c r="F4116">
        <v>1990</v>
      </c>
      <c r="G4116" t="s">
        <v>292</v>
      </c>
      <c r="H4116" t="s">
        <v>170</v>
      </c>
      <c r="I4116" t="s">
        <v>293</v>
      </c>
      <c r="J4116">
        <v>43.47</v>
      </c>
      <c r="K4116" t="s">
        <v>612</v>
      </c>
    </row>
    <row r="4117" spans="1:11" x14ac:dyDescent="0.25">
      <c r="A4117" t="s">
        <v>289</v>
      </c>
      <c r="B4117" t="s">
        <v>462</v>
      </c>
      <c r="C4117" t="s">
        <v>513</v>
      </c>
      <c r="D4117" t="s">
        <v>52</v>
      </c>
      <c r="E4117" t="s">
        <v>460</v>
      </c>
      <c r="F4117">
        <v>1991</v>
      </c>
      <c r="G4117" t="s">
        <v>292</v>
      </c>
      <c r="H4117" t="s">
        <v>170</v>
      </c>
      <c r="I4117" t="s">
        <v>293</v>
      </c>
      <c r="J4117">
        <v>44.067999999999998</v>
      </c>
      <c r="K4117" t="s">
        <v>612</v>
      </c>
    </row>
    <row r="4118" spans="1:11" x14ac:dyDescent="0.25">
      <c r="A4118" t="s">
        <v>289</v>
      </c>
      <c r="B4118" t="s">
        <v>462</v>
      </c>
      <c r="C4118" t="s">
        <v>513</v>
      </c>
      <c r="D4118" t="s">
        <v>52</v>
      </c>
      <c r="E4118" t="s">
        <v>460</v>
      </c>
      <c r="F4118">
        <v>1992</v>
      </c>
      <c r="G4118" t="s">
        <v>292</v>
      </c>
      <c r="H4118" t="s">
        <v>170</v>
      </c>
      <c r="I4118" t="s">
        <v>293</v>
      </c>
      <c r="J4118">
        <v>44.610999999999997</v>
      </c>
      <c r="K4118" t="s">
        <v>612</v>
      </c>
    </row>
    <row r="4119" spans="1:11" x14ac:dyDescent="0.25">
      <c r="A4119" t="s">
        <v>289</v>
      </c>
      <c r="B4119" t="s">
        <v>462</v>
      </c>
      <c r="C4119" t="s">
        <v>513</v>
      </c>
      <c r="D4119" t="s">
        <v>52</v>
      </c>
      <c r="E4119" t="s">
        <v>460</v>
      </c>
      <c r="F4119">
        <v>1993</v>
      </c>
      <c r="G4119" t="s">
        <v>292</v>
      </c>
      <c r="H4119" t="s">
        <v>170</v>
      </c>
      <c r="I4119" t="s">
        <v>293</v>
      </c>
      <c r="J4119">
        <v>46.436</v>
      </c>
      <c r="K4119" t="s">
        <v>612</v>
      </c>
    </row>
    <row r="4120" spans="1:11" x14ac:dyDescent="0.25">
      <c r="A4120" t="s">
        <v>289</v>
      </c>
      <c r="B4120" t="s">
        <v>462</v>
      </c>
      <c r="C4120" t="s">
        <v>513</v>
      </c>
      <c r="D4120" t="s">
        <v>52</v>
      </c>
      <c r="E4120" t="s">
        <v>460</v>
      </c>
      <c r="F4120">
        <v>1994</v>
      </c>
      <c r="G4120" t="s">
        <v>292</v>
      </c>
      <c r="H4120" t="s">
        <v>170</v>
      </c>
      <c r="I4120" t="s">
        <v>293</v>
      </c>
      <c r="J4120">
        <v>48.011000000000003</v>
      </c>
      <c r="K4120" t="s">
        <v>612</v>
      </c>
    </row>
    <row r="4121" spans="1:11" x14ac:dyDescent="0.25">
      <c r="A4121" t="s">
        <v>289</v>
      </c>
      <c r="B4121" t="s">
        <v>462</v>
      </c>
      <c r="C4121" t="s">
        <v>513</v>
      </c>
      <c r="D4121" t="s">
        <v>52</v>
      </c>
      <c r="E4121" t="s">
        <v>460</v>
      </c>
      <c r="F4121">
        <v>1995</v>
      </c>
      <c r="G4121" t="s">
        <v>292</v>
      </c>
      <c r="H4121" t="s">
        <v>170</v>
      </c>
      <c r="I4121" t="s">
        <v>293</v>
      </c>
      <c r="J4121">
        <v>49.860999999999997</v>
      </c>
      <c r="K4121" t="s">
        <v>612</v>
      </c>
    </row>
    <row r="4122" spans="1:11" x14ac:dyDescent="0.25">
      <c r="A4122" t="s">
        <v>289</v>
      </c>
      <c r="B4122" t="s">
        <v>462</v>
      </c>
      <c r="C4122" t="s">
        <v>513</v>
      </c>
      <c r="D4122" t="s">
        <v>52</v>
      </c>
      <c r="E4122" t="s">
        <v>460</v>
      </c>
      <c r="F4122">
        <v>1996</v>
      </c>
      <c r="G4122" t="s">
        <v>292</v>
      </c>
      <c r="H4122" t="s">
        <v>170</v>
      </c>
      <c r="I4122" t="s">
        <v>293</v>
      </c>
      <c r="J4122">
        <v>50.948999999999998</v>
      </c>
      <c r="K4122" t="s">
        <v>612</v>
      </c>
    </row>
    <row r="4123" spans="1:11" x14ac:dyDescent="0.25">
      <c r="A4123" t="s">
        <v>289</v>
      </c>
      <c r="B4123" t="s">
        <v>462</v>
      </c>
      <c r="C4123" t="s">
        <v>513</v>
      </c>
      <c r="D4123" t="s">
        <v>52</v>
      </c>
      <c r="E4123" t="s">
        <v>460</v>
      </c>
      <c r="F4123">
        <v>1997</v>
      </c>
      <c r="G4123" t="s">
        <v>292</v>
      </c>
      <c r="H4123" t="s">
        <v>170</v>
      </c>
      <c r="I4123" t="s">
        <v>293</v>
      </c>
      <c r="J4123">
        <v>52.412999999999997</v>
      </c>
      <c r="K4123" t="s">
        <v>612</v>
      </c>
    </row>
    <row r="4124" spans="1:11" x14ac:dyDescent="0.25">
      <c r="A4124" t="s">
        <v>289</v>
      </c>
      <c r="B4124" t="s">
        <v>462</v>
      </c>
      <c r="C4124" t="s">
        <v>513</v>
      </c>
      <c r="D4124" t="s">
        <v>52</v>
      </c>
      <c r="E4124" t="s">
        <v>460</v>
      </c>
      <c r="F4124">
        <v>1998</v>
      </c>
      <c r="G4124" t="s">
        <v>292</v>
      </c>
      <c r="H4124" t="s">
        <v>170</v>
      </c>
      <c r="I4124" t="s">
        <v>293</v>
      </c>
      <c r="J4124">
        <v>53.875</v>
      </c>
      <c r="K4124" t="s">
        <v>612</v>
      </c>
    </row>
    <row r="4125" spans="1:11" x14ac:dyDescent="0.25">
      <c r="A4125" t="s">
        <v>289</v>
      </c>
      <c r="B4125" t="s">
        <v>462</v>
      </c>
      <c r="C4125" t="s">
        <v>513</v>
      </c>
      <c r="D4125" t="s">
        <v>52</v>
      </c>
      <c r="E4125" t="s">
        <v>460</v>
      </c>
      <c r="F4125">
        <v>1999</v>
      </c>
      <c r="G4125" t="s">
        <v>292</v>
      </c>
      <c r="H4125" t="s">
        <v>170</v>
      </c>
      <c r="I4125" t="s">
        <v>293</v>
      </c>
      <c r="J4125">
        <v>56.097000000000001</v>
      </c>
      <c r="K4125" t="s">
        <v>612</v>
      </c>
    </row>
    <row r="4126" spans="1:11" x14ac:dyDescent="0.25">
      <c r="A4126" t="s">
        <v>289</v>
      </c>
      <c r="B4126" t="s">
        <v>462</v>
      </c>
      <c r="C4126" t="s">
        <v>513</v>
      </c>
      <c r="D4126" t="s">
        <v>52</v>
      </c>
      <c r="E4126" t="s">
        <v>460</v>
      </c>
      <c r="F4126">
        <v>2000</v>
      </c>
      <c r="G4126" t="s">
        <v>292</v>
      </c>
      <c r="H4126" t="s">
        <v>170</v>
      </c>
      <c r="I4126" t="s">
        <v>293</v>
      </c>
      <c r="J4126">
        <v>58.585999999999999</v>
      </c>
      <c r="K4126" t="s">
        <v>612</v>
      </c>
    </row>
    <row r="4127" spans="1:11" x14ac:dyDescent="0.25">
      <c r="A4127" t="s">
        <v>289</v>
      </c>
      <c r="B4127" t="s">
        <v>462</v>
      </c>
      <c r="C4127" t="s">
        <v>513</v>
      </c>
      <c r="D4127" t="s">
        <v>52</v>
      </c>
      <c r="E4127" t="s">
        <v>460</v>
      </c>
      <c r="F4127">
        <v>2001</v>
      </c>
      <c r="G4127" t="s">
        <v>292</v>
      </c>
      <c r="H4127" t="s">
        <v>170</v>
      </c>
      <c r="I4127" t="s">
        <v>293</v>
      </c>
      <c r="J4127">
        <v>61.22</v>
      </c>
      <c r="K4127" t="s">
        <v>612</v>
      </c>
    </row>
    <row r="4128" spans="1:11" x14ac:dyDescent="0.25">
      <c r="A4128" t="s">
        <v>289</v>
      </c>
      <c r="B4128" t="s">
        <v>462</v>
      </c>
      <c r="C4128" t="s">
        <v>513</v>
      </c>
      <c r="D4128" t="s">
        <v>52</v>
      </c>
      <c r="E4128" t="s">
        <v>460</v>
      </c>
      <c r="F4128">
        <v>2002</v>
      </c>
      <c r="G4128" t="s">
        <v>292</v>
      </c>
      <c r="H4128" t="s">
        <v>170</v>
      </c>
      <c r="I4128" t="s">
        <v>293</v>
      </c>
      <c r="J4128">
        <v>62.786000000000001</v>
      </c>
      <c r="K4128" t="s">
        <v>612</v>
      </c>
    </row>
    <row r="4129" spans="1:11" x14ac:dyDescent="0.25">
      <c r="A4129" t="s">
        <v>289</v>
      </c>
      <c r="B4129" t="s">
        <v>462</v>
      </c>
      <c r="C4129" t="s">
        <v>513</v>
      </c>
      <c r="D4129" t="s">
        <v>52</v>
      </c>
      <c r="E4129" t="s">
        <v>460</v>
      </c>
      <c r="F4129">
        <v>2003</v>
      </c>
      <c r="G4129" t="s">
        <v>292</v>
      </c>
      <c r="H4129" t="s">
        <v>170</v>
      </c>
      <c r="I4129" t="s">
        <v>293</v>
      </c>
      <c r="J4129">
        <v>65.900999999999996</v>
      </c>
      <c r="K4129" t="s">
        <v>612</v>
      </c>
    </row>
    <row r="4130" spans="1:11" x14ac:dyDescent="0.25">
      <c r="A4130" t="s">
        <v>289</v>
      </c>
      <c r="B4130" t="s">
        <v>462</v>
      </c>
      <c r="C4130" t="s">
        <v>513</v>
      </c>
      <c r="D4130" t="s">
        <v>52</v>
      </c>
      <c r="E4130" t="s">
        <v>460</v>
      </c>
      <c r="F4130">
        <v>2004</v>
      </c>
      <c r="G4130" t="s">
        <v>292</v>
      </c>
      <c r="H4130" t="s">
        <v>170</v>
      </c>
      <c r="I4130" t="s">
        <v>293</v>
      </c>
      <c r="J4130">
        <v>71.183000000000007</v>
      </c>
      <c r="K4130" t="s">
        <v>612</v>
      </c>
    </row>
    <row r="4131" spans="1:11" x14ac:dyDescent="0.25">
      <c r="A4131" t="s">
        <v>289</v>
      </c>
      <c r="B4131" t="s">
        <v>462</v>
      </c>
      <c r="C4131" t="s">
        <v>513</v>
      </c>
      <c r="D4131" t="s">
        <v>52</v>
      </c>
      <c r="E4131" t="s">
        <v>460</v>
      </c>
      <c r="F4131">
        <v>2005</v>
      </c>
      <c r="G4131" t="s">
        <v>292</v>
      </c>
      <c r="H4131" t="s">
        <v>170</v>
      </c>
      <c r="I4131" t="s">
        <v>293</v>
      </c>
      <c r="J4131">
        <v>76.391999999999996</v>
      </c>
      <c r="K4131" t="s">
        <v>612</v>
      </c>
    </row>
    <row r="4132" spans="1:11" x14ac:dyDescent="0.25">
      <c r="A4132" t="s">
        <v>289</v>
      </c>
      <c r="B4132" t="s">
        <v>462</v>
      </c>
      <c r="C4132" t="s">
        <v>513</v>
      </c>
      <c r="D4132" t="s">
        <v>52</v>
      </c>
      <c r="E4132" t="s">
        <v>460</v>
      </c>
      <c r="F4132">
        <v>2006</v>
      </c>
      <c r="G4132" t="s">
        <v>292</v>
      </c>
      <c r="H4132" t="s">
        <v>170</v>
      </c>
      <c r="I4132" t="s">
        <v>293</v>
      </c>
      <c r="J4132">
        <v>81.441000000000003</v>
      </c>
      <c r="K4132" t="s">
        <v>612</v>
      </c>
    </row>
    <row r="4133" spans="1:11" x14ac:dyDescent="0.25">
      <c r="A4133" t="s">
        <v>289</v>
      </c>
      <c r="B4133" t="s">
        <v>462</v>
      </c>
      <c r="C4133" t="s">
        <v>513</v>
      </c>
      <c r="D4133" t="s">
        <v>52</v>
      </c>
      <c r="E4133" t="s">
        <v>460</v>
      </c>
      <c r="F4133">
        <v>2007</v>
      </c>
      <c r="G4133" t="s">
        <v>292</v>
      </c>
      <c r="H4133" t="s">
        <v>170</v>
      </c>
      <c r="I4133" t="s">
        <v>293</v>
      </c>
      <c r="J4133">
        <v>82.846999999999994</v>
      </c>
      <c r="K4133" t="s">
        <v>612</v>
      </c>
    </row>
    <row r="4134" spans="1:11" x14ac:dyDescent="0.25">
      <c r="A4134" t="s">
        <v>289</v>
      </c>
      <c r="B4134" t="s">
        <v>462</v>
      </c>
      <c r="C4134" t="s">
        <v>513</v>
      </c>
      <c r="D4134" t="s">
        <v>52</v>
      </c>
      <c r="E4134" t="s">
        <v>460</v>
      </c>
      <c r="F4134">
        <v>2008</v>
      </c>
      <c r="G4134" t="s">
        <v>292</v>
      </c>
      <c r="H4134" t="s">
        <v>170</v>
      </c>
      <c r="I4134" t="s">
        <v>293</v>
      </c>
      <c r="J4134">
        <v>82.311999999999998</v>
      </c>
      <c r="K4134" t="s">
        <v>612</v>
      </c>
    </row>
    <row r="4135" spans="1:11" x14ac:dyDescent="0.25">
      <c r="A4135" t="s">
        <v>289</v>
      </c>
      <c r="B4135" t="s">
        <v>462</v>
      </c>
      <c r="C4135" t="s">
        <v>513</v>
      </c>
      <c r="D4135" t="s">
        <v>52</v>
      </c>
      <c r="E4135" t="s">
        <v>460</v>
      </c>
      <c r="F4135">
        <v>2009</v>
      </c>
      <c r="G4135" t="s">
        <v>292</v>
      </c>
      <c r="H4135" t="s">
        <v>170</v>
      </c>
      <c r="I4135" t="s">
        <v>293</v>
      </c>
      <c r="J4135">
        <v>79.834999999999994</v>
      </c>
      <c r="K4135" t="s">
        <v>612</v>
      </c>
    </row>
    <row r="4136" spans="1:11" x14ac:dyDescent="0.25">
      <c r="A4136" t="s">
        <v>289</v>
      </c>
      <c r="B4136" t="s">
        <v>462</v>
      </c>
      <c r="C4136" t="s">
        <v>513</v>
      </c>
      <c r="D4136" t="s">
        <v>52</v>
      </c>
      <c r="E4136" t="s">
        <v>460</v>
      </c>
      <c r="F4136">
        <v>2010</v>
      </c>
      <c r="G4136" t="s">
        <v>292</v>
      </c>
      <c r="H4136" t="s">
        <v>170</v>
      </c>
      <c r="I4136" t="s">
        <v>293</v>
      </c>
      <c r="J4136">
        <v>79.995000000000005</v>
      </c>
      <c r="K4136" t="s">
        <v>612</v>
      </c>
    </row>
    <row r="4137" spans="1:11" x14ac:dyDescent="0.25">
      <c r="A4137" t="s">
        <v>289</v>
      </c>
      <c r="B4137" t="s">
        <v>462</v>
      </c>
      <c r="C4137" t="s">
        <v>513</v>
      </c>
      <c r="D4137" t="s">
        <v>52</v>
      </c>
      <c r="E4137" t="s">
        <v>460</v>
      </c>
      <c r="F4137">
        <v>2011</v>
      </c>
      <c r="G4137" t="s">
        <v>292</v>
      </c>
      <c r="H4137" t="s">
        <v>170</v>
      </c>
      <c r="I4137" t="s">
        <v>293</v>
      </c>
      <c r="J4137">
        <v>81.507000000000005</v>
      </c>
      <c r="K4137" t="s">
        <v>612</v>
      </c>
    </row>
    <row r="4138" spans="1:11" x14ac:dyDescent="0.25">
      <c r="A4138" t="s">
        <v>289</v>
      </c>
      <c r="B4138" t="s">
        <v>462</v>
      </c>
      <c r="C4138" t="s">
        <v>513</v>
      </c>
      <c r="D4138" t="s">
        <v>52</v>
      </c>
      <c r="E4138" t="s">
        <v>460</v>
      </c>
      <c r="F4138">
        <v>2012</v>
      </c>
      <c r="G4138" t="s">
        <v>292</v>
      </c>
      <c r="H4138" t="s">
        <v>170</v>
      </c>
      <c r="I4138" t="s">
        <v>293</v>
      </c>
      <c r="J4138">
        <v>82.283000000000001</v>
      </c>
      <c r="K4138" t="s">
        <v>612</v>
      </c>
    </row>
    <row r="4139" spans="1:11" x14ac:dyDescent="0.25">
      <c r="A4139" t="s">
        <v>289</v>
      </c>
      <c r="B4139" t="s">
        <v>462</v>
      </c>
      <c r="C4139" t="s">
        <v>513</v>
      </c>
      <c r="D4139" t="s">
        <v>52</v>
      </c>
      <c r="E4139" t="s">
        <v>460</v>
      </c>
      <c r="F4139">
        <v>2013</v>
      </c>
      <c r="G4139" t="s">
        <v>292</v>
      </c>
      <c r="H4139" t="s">
        <v>170</v>
      </c>
      <c r="I4139" t="s">
        <v>293</v>
      </c>
      <c r="J4139">
        <v>85.784000000000006</v>
      </c>
      <c r="K4139" t="s">
        <v>612</v>
      </c>
    </row>
    <row r="4140" spans="1:11" x14ac:dyDescent="0.25">
      <c r="A4140" t="s">
        <v>289</v>
      </c>
      <c r="B4140" t="s">
        <v>462</v>
      </c>
      <c r="C4140" t="s">
        <v>513</v>
      </c>
      <c r="D4140" t="s">
        <v>52</v>
      </c>
      <c r="E4140" t="s">
        <v>460</v>
      </c>
      <c r="F4140">
        <v>2014</v>
      </c>
      <c r="G4140" t="s">
        <v>292</v>
      </c>
      <c r="H4140" t="s">
        <v>170</v>
      </c>
      <c r="I4140" t="s">
        <v>293</v>
      </c>
      <c r="J4140">
        <v>90.283000000000001</v>
      </c>
      <c r="K4140" t="s">
        <v>612</v>
      </c>
    </row>
    <row r="4141" spans="1:11" x14ac:dyDescent="0.25">
      <c r="A4141" t="s">
        <v>289</v>
      </c>
      <c r="B4141" t="s">
        <v>462</v>
      </c>
      <c r="C4141" t="s">
        <v>513</v>
      </c>
      <c r="D4141" t="s">
        <v>52</v>
      </c>
      <c r="E4141" t="s">
        <v>460</v>
      </c>
      <c r="F4141">
        <v>2015</v>
      </c>
      <c r="G4141" t="s">
        <v>292</v>
      </c>
      <c r="H4141" t="s">
        <v>170</v>
      </c>
      <c r="I4141" t="s">
        <v>293</v>
      </c>
      <c r="J4141">
        <v>92.606999999999999</v>
      </c>
      <c r="K4141" t="s">
        <v>612</v>
      </c>
    </row>
    <row r="4142" spans="1:11" x14ac:dyDescent="0.25">
      <c r="A4142" t="s">
        <v>289</v>
      </c>
      <c r="B4142" t="s">
        <v>462</v>
      </c>
      <c r="C4142" t="s">
        <v>513</v>
      </c>
      <c r="D4142" t="s">
        <v>52</v>
      </c>
      <c r="E4142" t="s">
        <v>460</v>
      </c>
      <c r="F4142">
        <v>2016</v>
      </c>
      <c r="G4142" t="s">
        <v>292</v>
      </c>
      <c r="H4142" t="s">
        <v>170</v>
      </c>
      <c r="I4142" t="s">
        <v>293</v>
      </c>
      <c r="J4142">
        <v>95.807000000000002</v>
      </c>
      <c r="K4142" t="s">
        <v>612</v>
      </c>
    </row>
    <row r="4143" spans="1:11" x14ac:dyDescent="0.25">
      <c r="A4143" t="s">
        <v>289</v>
      </c>
      <c r="B4143" t="s">
        <v>462</v>
      </c>
      <c r="C4143" t="s">
        <v>513</v>
      </c>
      <c r="D4143" t="s">
        <v>52</v>
      </c>
      <c r="E4143" t="s">
        <v>460</v>
      </c>
      <c r="F4143">
        <v>2017</v>
      </c>
      <c r="G4143" t="s">
        <v>292</v>
      </c>
      <c r="H4143" t="s">
        <v>170</v>
      </c>
      <c r="I4143" t="s">
        <v>293</v>
      </c>
      <c r="J4143">
        <v>100</v>
      </c>
      <c r="K4143" t="s">
        <v>612</v>
      </c>
    </row>
    <row r="4144" spans="1:11" x14ac:dyDescent="0.25">
      <c r="A4144" t="s">
        <v>289</v>
      </c>
      <c r="B4144" t="s">
        <v>462</v>
      </c>
      <c r="C4144" t="s">
        <v>513</v>
      </c>
      <c r="D4144" t="s">
        <v>52</v>
      </c>
      <c r="E4144" t="s">
        <v>460</v>
      </c>
      <c r="F4144">
        <v>2018</v>
      </c>
      <c r="G4144" t="s">
        <v>292</v>
      </c>
      <c r="H4144" t="s">
        <v>170</v>
      </c>
      <c r="I4144" t="s">
        <v>293</v>
      </c>
      <c r="J4144">
        <v>104.783</v>
      </c>
      <c r="K4144" t="s">
        <v>612</v>
      </c>
    </row>
    <row r="4145" spans="1:11" x14ac:dyDescent="0.25">
      <c r="A4145" t="s">
        <v>289</v>
      </c>
      <c r="B4145" t="s">
        <v>462</v>
      </c>
      <c r="C4145" t="s">
        <v>513</v>
      </c>
      <c r="D4145" t="s">
        <v>52</v>
      </c>
      <c r="E4145" t="s">
        <v>460</v>
      </c>
      <c r="F4145">
        <v>2019</v>
      </c>
      <c r="G4145" t="s">
        <v>292</v>
      </c>
      <c r="H4145" t="s">
        <v>170</v>
      </c>
      <c r="I4145" t="s">
        <v>293</v>
      </c>
      <c r="J4145">
        <v>107.604</v>
      </c>
      <c r="K4145" t="s">
        <v>612</v>
      </c>
    </row>
    <row r="4146" spans="1:11" x14ac:dyDescent="0.25">
      <c r="A4146" t="s">
        <v>289</v>
      </c>
      <c r="B4146" t="s">
        <v>462</v>
      </c>
      <c r="C4146" t="s">
        <v>513</v>
      </c>
      <c r="D4146" t="s">
        <v>52</v>
      </c>
      <c r="E4146" t="s">
        <v>460</v>
      </c>
      <c r="F4146">
        <v>2020</v>
      </c>
      <c r="G4146" t="s">
        <v>292</v>
      </c>
      <c r="H4146" t="s">
        <v>170</v>
      </c>
      <c r="I4146" t="s">
        <v>293</v>
      </c>
      <c r="J4146">
        <v>110.831</v>
      </c>
      <c r="K4146" t="s">
        <v>612</v>
      </c>
    </row>
    <row r="4147" spans="1:11" x14ac:dyDescent="0.25">
      <c r="A4147" t="s">
        <v>289</v>
      </c>
      <c r="B4147" t="s">
        <v>462</v>
      </c>
      <c r="C4147" t="s">
        <v>513</v>
      </c>
      <c r="D4147" t="s">
        <v>52</v>
      </c>
      <c r="E4147" t="s">
        <v>460</v>
      </c>
      <c r="F4147">
        <v>2021</v>
      </c>
      <c r="G4147" t="s">
        <v>292</v>
      </c>
      <c r="H4147" t="s">
        <v>170</v>
      </c>
      <c r="I4147" t="s">
        <v>293</v>
      </c>
      <c r="J4147">
        <v>122.81100000000001</v>
      </c>
      <c r="K4147" t="s">
        <v>612</v>
      </c>
    </row>
    <row r="4148" spans="1:11" x14ac:dyDescent="0.25">
      <c r="A4148" t="s">
        <v>289</v>
      </c>
      <c r="B4148" t="s">
        <v>462</v>
      </c>
      <c r="C4148" t="s">
        <v>513</v>
      </c>
      <c r="D4148" t="s">
        <v>52</v>
      </c>
      <c r="E4148" t="s">
        <v>460</v>
      </c>
      <c r="F4148">
        <v>2022</v>
      </c>
      <c r="G4148" t="s">
        <v>292</v>
      </c>
      <c r="H4148" t="s">
        <v>170</v>
      </c>
      <c r="I4148" t="s">
        <v>293</v>
      </c>
      <c r="J4148">
        <v>141.035</v>
      </c>
      <c r="K4148" t="s">
        <v>612</v>
      </c>
    </row>
  </sheetData>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4336"/>
  <sheetViews>
    <sheetView topLeftCell="H2464" workbookViewId="0">
      <selection activeCell="C2487" sqref="C2487"/>
    </sheetView>
  </sheetViews>
  <sheetFormatPr defaultColWidth="8.81640625" defaultRowHeight="12.5" x14ac:dyDescent="0.25"/>
  <cols>
    <col min="1" max="1" width="8.1796875" bestFit="1" customWidth="1"/>
    <col min="2" max="2" width="30.1796875" bestFit="1" customWidth="1"/>
    <col min="3" max="3" width="30.6328125" bestFit="1" customWidth="1"/>
    <col min="4" max="4" width="31.1796875" bestFit="1" customWidth="1"/>
    <col min="5" max="5" width="48.1796875" bestFit="1" customWidth="1"/>
    <col min="6" max="6" width="30.453125" bestFit="1" customWidth="1"/>
    <col min="7" max="7" width="33.81640625" bestFit="1" customWidth="1"/>
    <col min="8" max="8" width="28.36328125" bestFit="1" customWidth="1"/>
    <col min="9" max="9" width="30.81640625" bestFit="1" customWidth="1"/>
    <col min="10" max="10" width="29.453125" bestFit="1" customWidth="1"/>
    <col min="11" max="11" width="27.6328125" bestFit="1" customWidth="1"/>
  </cols>
  <sheetData>
    <row r="1" spans="1:11" x14ac:dyDescent="0.25">
      <c r="A1" t="s">
        <v>154</v>
      </c>
      <c r="B1" t="s">
        <v>279</v>
      </c>
      <c r="C1" t="s">
        <v>280</v>
      </c>
      <c r="D1" t="s">
        <v>281</v>
      </c>
      <c r="E1" t="s">
        <v>282</v>
      </c>
      <c r="F1" t="s">
        <v>283</v>
      </c>
      <c r="G1" t="s">
        <v>284</v>
      </c>
      <c r="H1" t="s">
        <v>285</v>
      </c>
      <c r="I1" t="s">
        <v>286</v>
      </c>
      <c r="J1" t="s">
        <v>287</v>
      </c>
      <c r="K1" t="s">
        <v>288</v>
      </c>
    </row>
    <row r="2" spans="1:11" x14ac:dyDescent="0.25">
      <c r="A2" t="s">
        <v>289</v>
      </c>
      <c r="B2" t="s">
        <v>371</v>
      </c>
      <c r="C2" t="s">
        <v>372</v>
      </c>
      <c r="D2" t="s">
        <v>1</v>
      </c>
      <c r="E2" t="s">
        <v>373</v>
      </c>
      <c r="F2">
        <v>1929</v>
      </c>
      <c r="G2" t="s">
        <v>169</v>
      </c>
      <c r="H2" t="s">
        <v>170</v>
      </c>
      <c r="I2" t="s">
        <v>7</v>
      </c>
      <c r="J2">
        <v>9484</v>
      </c>
      <c r="K2" t="s">
        <v>371</v>
      </c>
    </row>
    <row r="3" spans="1:11" x14ac:dyDescent="0.25">
      <c r="A3" t="s">
        <v>289</v>
      </c>
      <c r="B3" t="s">
        <v>371</v>
      </c>
      <c r="C3" t="s">
        <v>372</v>
      </c>
      <c r="D3" t="s">
        <v>1</v>
      </c>
      <c r="E3" t="s">
        <v>373</v>
      </c>
      <c r="F3">
        <v>1930</v>
      </c>
      <c r="G3" t="s">
        <v>169</v>
      </c>
      <c r="H3" t="s">
        <v>170</v>
      </c>
      <c r="I3" t="s">
        <v>7</v>
      </c>
      <c r="J3">
        <v>6848</v>
      </c>
      <c r="K3" t="s">
        <v>371</v>
      </c>
    </row>
    <row r="4" spans="1:11" x14ac:dyDescent="0.25">
      <c r="A4" t="s">
        <v>289</v>
      </c>
      <c r="B4" t="s">
        <v>371</v>
      </c>
      <c r="C4" t="s">
        <v>372</v>
      </c>
      <c r="D4" t="s">
        <v>1</v>
      </c>
      <c r="E4" t="s">
        <v>373</v>
      </c>
      <c r="F4">
        <v>1931</v>
      </c>
      <c r="G4" t="s">
        <v>169</v>
      </c>
      <c r="H4" t="s">
        <v>170</v>
      </c>
      <c r="I4" t="s">
        <v>7</v>
      </c>
      <c r="J4">
        <v>4461</v>
      </c>
      <c r="K4" t="s">
        <v>371</v>
      </c>
    </row>
    <row r="5" spans="1:11" x14ac:dyDescent="0.25">
      <c r="A5" t="s">
        <v>289</v>
      </c>
      <c r="B5" t="s">
        <v>371</v>
      </c>
      <c r="C5" t="s">
        <v>372</v>
      </c>
      <c r="D5" t="s">
        <v>1</v>
      </c>
      <c r="E5" t="s">
        <v>373</v>
      </c>
      <c r="F5">
        <v>1932</v>
      </c>
      <c r="G5" t="s">
        <v>169</v>
      </c>
      <c r="H5" t="s">
        <v>170</v>
      </c>
      <c r="I5" t="s">
        <v>7</v>
      </c>
      <c r="J5">
        <v>2232</v>
      </c>
      <c r="K5" t="s">
        <v>371</v>
      </c>
    </row>
    <row r="6" spans="1:11" x14ac:dyDescent="0.25">
      <c r="A6" t="s">
        <v>289</v>
      </c>
      <c r="B6" t="s">
        <v>371</v>
      </c>
      <c r="C6" t="s">
        <v>372</v>
      </c>
      <c r="D6" t="s">
        <v>1</v>
      </c>
      <c r="E6" t="s">
        <v>373</v>
      </c>
      <c r="F6">
        <v>1933</v>
      </c>
      <c r="G6" t="s">
        <v>169</v>
      </c>
      <c r="H6" t="s">
        <v>170</v>
      </c>
      <c r="I6" t="s">
        <v>7</v>
      </c>
      <c r="J6">
        <v>1775</v>
      </c>
      <c r="K6" t="s">
        <v>371</v>
      </c>
    </row>
    <row r="7" spans="1:11" x14ac:dyDescent="0.25">
      <c r="A7" t="s">
        <v>289</v>
      </c>
      <c r="B7" t="s">
        <v>371</v>
      </c>
      <c r="C7" t="s">
        <v>372</v>
      </c>
      <c r="D7" t="s">
        <v>1</v>
      </c>
      <c r="E7" t="s">
        <v>373</v>
      </c>
      <c r="F7">
        <v>1934</v>
      </c>
      <c r="G7" t="s">
        <v>169</v>
      </c>
      <c r="H7" t="s">
        <v>170</v>
      </c>
      <c r="I7" t="s">
        <v>7</v>
      </c>
      <c r="J7">
        <v>2226</v>
      </c>
      <c r="K7" t="s">
        <v>371</v>
      </c>
    </row>
    <row r="8" spans="1:11" x14ac:dyDescent="0.25">
      <c r="A8" t="s">
        <v>289</v>
      </c>
      <c r="B8" t="s">
        <v>371</v>
      </c>
      <c r="C8" t="s">
        <v>372</v>
      </c>
      <c r="D8" t="s">
        <v>1</v>
      </c>
      <c r="E8" t="s">
        <v>373</v>
      </c>
      <c r="F8">
        <v>1935</v>
      </c>
      <c r="G8" t="s">
        <v>169</v>
      </c>
      <c r="H8" t="s">
        <v>170</v>
      </c>
      <c r="I8" t="s">
        <v>7</v>
      </c>
      <c r="J8">
        <v>2773</v>
      </c>
      <c r="K8" t="s">
        <v>371</v>
      </c>
    </row>
    <row r="9" spans="1:11" x14ac:dyDescent="0.25">
      <c r="A9" t="s">
        <v>289</v>
      </c>
      <c r="B9" t="s">
        <v>371</v>
      </c>
      <c r="C9" t="s">
        <v>372</v>
      </c>
      <c r="D9" t="s">
        <v>1</v>
      </c>
      <c r="E9" t="s">
        <v>373</v>
      </c>
      <c r="F9">
        <v>1936</v>
      </c>
      <c r="G9" t="s">
        <v>169</v>
      </c>
      <c r="H9" t="s">
        <v>170</v>
      </c>
      <c r="I9" t="s">
        <v>7</v>
      </c>
      <c r="J9">
        <v>3632</v>
      </c>
      <c r="K9" t="s">
        <v>371</v>
      </c>
    </row>
    <row r="10" spans="1:11" x14ac:dyDescent="0.25">
      <c r="A10" t="s">
        <v>289</v>
      </c>
      <c r="B10" t="s">
        <v>371</v>
      </c>
      <c r="C10" t="s">
        <v>372</v>
      </c>
      <c r="D10" t="s">
        <v>1</v>
      </c>
      <c r="E10" t="s">
        <v>373</v>
      </c>
      <c r="F10">
        <v>1937</v>
      </c>
      <c r="G10" t="s">
        <v>169</v>
      </c>
      <c r="H10" t="s">
        <v>170</v>
      </c>
      <c r="I10" t="s">
        <v>7</v>
      </c>
      <c r="J10">
        <v>4784</v>
      </c>
      <c r="K10" t="s">
        <v>371</v>
      </c>
    </row>
    <row r="11" spans="1:11" x14ac:dyDescent="0.25">
      <c r="A11" t="s">
        <v>289</v>
      </c>
      <c r="B11" t="s">
        <v>371</v>
      </c>
      <c r="C11" t="s">
        <v>372</v>
      </c>
      <c r="D11" t="s">
        <v>1</v>
      </c>
      <c r="E11" t="s">
        <v>373</v>
      </c>
      <c r="F11">
        <v>1938</v>
      </c>
      <c r="G11" t="s">
        <v>169</v>
      </c>
      <c r="H11" t="s">
        <v>170</v>
      </c>
      <c r="I11" t="s">
        <v>7</v>
      </c>
      <c r="J11">
        <v>4293</v>
      </c>
      <c r="K11" t="s">
        <v>371</v>
      </c>
    </row>
    <row r="12" spans="1:11" x14ac:dyDescent="0.25">
      <c r="A12" t="s">
        <v>289</v>
      </c>
      <c r="B12" t="s">
        <v>371</v>
      </c>
      <c r="C12" t="s">
        <v>372</v>
      </c>
      <c r="D12" t="s">
        <v>1</v>
      </c>
      <c r="E12" t="s">
        <v>373</v>
      </c>
      <c r="F12">
        <v>1939</v>
      </c>
      <c r="G12" t="s">
        <v>169</v>
      </c>
      <c r="H12" t="s">
        <v>170</v>
      </c>
      <c r="I12" t="s">
        <v>7</v>
      </c>
      <c r="J12">
        <v>5291</v>
      </c>
      <c r="K12" t="s">
        <v>371</v>
      </c>
    </row>
    <row r="13" spans="1:11" x14ac:dyDescent="0.25">
      <c r="A13" t="s">
        <v>289</v>
      </c>
      <c r="B13" t="s">
        <v>371</v>
      </c>
      <c r="C13" t="s">
        <v>372</v>
      </c>
      <c r="D13" t="s">
        <v>1</v>
      </c>
      <c r="E13" t="s">
        <v>373</v>
      </c>
      <c r="F13">
        <v>1940</v>
      </c>
      <c r="G13" t="s">
        <v>169</v>
      </c>
      <c r="H13" t="s">
        <v>170</v>
      </c>
      <c r="I13" t="s">
        <v>7</v>
      </c>
      <c r="J13">
        <v>6113</v>
      </c>
      <c r="K13" t="s">
        <v>371</v>
      </c>
    </row>
    <row r="14" spans="1:11" x14ac:dyDescent="0.25">
      <c r="A14" t="s">
        <v>289</v>
      </c>
      <c r="B14" t="s">
        <v>371</v>
      </c>
      <c r="C14" t="s">
        <v>372</v>
      </c>
      <c r="D14" t="s">
        <v>1</v>
      </c>
      <c r="E14" t="s">
        <v>373</v>
      </c>
      <c r="F14">
        <v>1941</v>
      </c>
      <c r="G14" t="s">
        <v>169</v>
      </c>
      <c r="H14" t="s">
        <v>170</v>
      </c>
      <c r="I14" t="s">
        <v>7</v>
      </c>
      <c r="J14">
        <v>7353</v>
      </c>
      <c r="K14" t="s">
        <v>371</v>
      </c>
    </row>
    <row r="15" spans="1:11" x14ac:dyDescent="0.25">
      <c r="A15" t="s">
        <v>289</v>
      </c>
      <c r="B15" t="s">
        <v>371</v>
      </c>
      <c r="C15" t="s">
        <v>372</v>
      </c>
      <c r="D15" t="s">
        <v>1</v>
      </c>
      <c r="E15" t="s">
        <v>373</v>
      </c>
      <c r="F15">
        <v>1942</v>
      </c>
      <c r="G15" t="s">
        <v>169</v>
      </c>
      <c r="H15" t="s">
        <v>170</v>
      </c>
      <c r="I15" t="s">
        <v>7</v>
      </c>
      <c r="J15">
        <v>4512</v>
      </c>
      <c r="K15" t="s">
        <v>371</v>
      </c>
    </row>
    <row r="16" spans="1:11" x14ac:dyDescent="0.25">
      <c r="A16" t="s">
        <v>289</v>
      </c>
      <c r="B16" t="s">
        <v>371</v>
      </c>
      <c r="C16" t="s">
        <v>372</v>
      </c>
      <c r="D16" t="s">
        <v>1</v>
      </c>
      <c r="E16" t="s">
        <v>373</v>
      </c>
      <c r="F16">
        <v>1943</v>
      </c>
      <c r="G16" t="s">
        <v>169</v>
      </c>
      <c r="H16" t="s">
        <v>170</v>
      </c>
      <c r="I16" t="s">
        <v>7</v>
      </c>
      <c r="J16">
        <v>3303</v>
      </c>
      <c r="K16" t="s">
        <v>371</v>
      </c>
    </row>
    <row r="17" spans="1:11" x14ac:dyDescent="0.25">
      <c r="A17" t="s">
        <v>289</v>
      </c>
      <c r="B17" t="s">
        <v>371</v>
      </c>
      <c r="C17" t="s">
        <v>372</v>
      </c>
      <c r="D17" t="s">
        <v>1</v>
      </c>
      <c r="E17" t="s">
        <v>373</v>
      </c>
      <c r="F17">
        <v>1944</v>
      </c>
      <c r="G17" t="s">
        <v>169</v>
      </c>
      <c r="H17" t="s">
        <v>170</v>
      </c>
      <c r="I17" t="s">
        <v>7</v>
      </c>
      <c r="J17">
        <v>3841</v>
      </c>
      <c r="K17" t="s">
        <v>371</v>
      </c>
    </row>
    <row r="18" spans="1:11" x14ac:dyDescent="0.25">
      <c r="A18" t="s">
        <v>289</v>
      </c>
      <c r="B18" t="s">
        <v>371</v>
      </c>
      <c r="C18" t="s">
        <v>372</v>
      </c>
      <c r="D18" t="s">
        <v>1</v>
      </c>
      <c r="E18" t="s">
        <v>373</v>
      </c>
      <c r="F18">
        <v>1945</v>
      </c>
      <c r="G18" t="s">
        <v>169</v>
      </c>
      <c r="H18" t="s">
        <v>170</v>
      </c>
      <c r="I18" t="s">
        <v>7</v>
      </c>
      <c r="J18">
        <v>5115</v>
      </c>
      <c r="K18" t="s">
        <v>371</v>
      </c>
    </row>
    <row r="19" spans="1:11" x14ac:dyDescent="0.25">
      <c r="A19" t="s">
        <v>289</v>
      </c>
      <c r="B19" t="s">
        <v>371</v>
      </c>
      <c r="C19" t="s">
        <v>372</v>
      </c>
      <c r="D19" t="s">
        <v>1</v>
      </c>
      <c r="E19" t="s">
        <v>373</v>
      </c>
      <c r="F19">
        <v>1946</v>
      </c>
      <c r="G19" t="s">
        <v>169</v>
      </c>
      <c r="H19" t="s">
        <v>170</v>
      </c>
      <c r="I19" t="s">
        <v>7</v>
      </c>
      <c r="J19">
        <v>15159</v>
      </c>
      <c r="K19" t="s">
        <v>371</v>
      </c>
    </row>
    <row r="20" spans="1:11" x14ac:dyDescent="0.25">
      <c r="A20" t="s">
        <v>289</v>
      </c>
      <c r="B20" t="s">
        <v>371</v>
      </c>
      <c r="C20" t="s">
        <v>372</v>
      </c>
      <c r="D20" t="s">
        <v>1</v>
      </c>
      <c r="E20" t="s">
        <v>373</v>
      </c>
      <c r="F20">
        <v>1947</v>
      </c>
      <c r="G20" t="s">
        <v>169</v>
      </c>
      <c r="H20" t="s">
        <v>170</v>
      </c>
      <c r="I20" t="s">
        <v>7</v>
      </c>
      <c r="J20">
        <v>20045</v>
      </c>
      <c r="K20" t="s">
        <v>371</v>
      </c>
    </row>
    <row r="21" spans="1:11" x14ac:dyDescent="0.25">
      <c r="A21" t="s">
        <v>289</v>
      </c>
      <c r="B21" t="s">
        <v>371</v>
      </c>
      <c r="C21" t="s">
        <v>372</v>
      </c>
      <c r="D21" t="s">
        <v>1</v>
      </c>
      <c r="E21" t="s">
        <v>373</v>
      </c>
      <c r="F21">
        <v>1948</v>
      </c>
      <c r="G21" t="s">
        <v>169</v>
      </c>
      <c r="H21" t="s">
        <v>170</v>
      </c>
      <c r="I21" t="s">
        <v>7</v>
      </c>
      <c r="J21">
        <v>25004</v>
      </c>
      <c r="K21" t="s">
        <v>371</v>
      </c>
    </row>
    <row r="22" spans="1:11" x14ac:dyDescent="0.25">
      <c r="A22" t="s">
        <v>289</v>
      </c>
      <c r="B22" t="s">
        <v>371</v>
      </c>
      <c r="C22" t="s">
        <v>372</v>
      </c>
      <c r="D22" t="s">
        <v>1</v>
      </c>
      <c r="E22" t="s">
        <v>373</v>
      </c>
      <c r="F22">
        <v>1949</v>
      </c>
      <c r="G22" t="s">
        <v>169</v>
      </c>
      <c r="H22" t="s">
        <v>170</v>
      </c>
      <c r="I22" t="s">
        <v>7</v>
      </c>
      <c r="J22">
        <v>23720</v>
      </c>
      <c r="K22" t="s">
        <v>371</v>
      </c>
    </row>
    <row r="23" spans="1:11" x14ac:dyDescent="0.25">
      <c r="A23" t="s">
        <v>289</v>
      </c>
      <c r="B23" t="s">
        <v>371</v>
      </c>
      <c r="C23" t="s">
        <v>372</v>
      </c>
      <c r="D23" t="s">
        <v>1</v>
      </c>
      <c r="E23" t="s">
        <v>373</v>
      </c>
      <c r="F23">
        <v>1950</v>
      </c>
      <c r="G23" t="s">
        <v>169</v>
      </c>
      <c r="H23" t="s">
        <v>170</v>
      </c>
      <c r="I23" t="s">
        <v>7</v>
      </c>
      <c r="J23">
        <v>30326</v>
      </c>
      <c r="K23" t="s">
        <v>371</v>
      </c>
    </row>
    <row r="24" spans="1:11" x14ac:dyDescent="0.25">
      <c r="A24" t="s">
        <v>289</v>
      </c>
      <c r="B24" t="s">
        <v>371</v>
      </c>
      <c r="C24" t="s">
        <v>372</v>
      </c>
      <c r="D24" t="s">
        <v>1</v>
      </c>
      <c r="E24" t="s">
        <v>373</v>
      </c>
      <c r="F24">
        <v>1951</v>
      </c>
      <c r="G24" t="s">
        <v>169</v>
      </c>
      <c r="H24" t="s">
        <v>170</v>
      </c>
      <c r="I24" t="s">
        <v>7</v>
      </c>
      <c r="J24">
        <v>30244</v>
      </c>
      <c r="K24" t="s">
        <v>371</v>
      </c>
    </row>
    <row r="25" spans="1:11" x14ac:dyDescent="0.25">
      <c r="A25" t="s">
        <v>289</v>
      </c>
      <c r="B25" t="s">
        <v>371</v>
      </c>
      <c r="C25" t="s">
        <v>372</v>
      </c>
      <c r="D25" t="s">
        <v>1</v>
      </c>
      <c r="E25" t="s">
        <v>373</v>
      </c>
      <c r="F25">
        <v>1952</v>
      </c>
      <c r="G25" t="s">
        <v>169</v>
      </c>
      <c r="H25" t="s">
        <v>170</v>
      </c>
      <c r="I25" t="s">
        <v>7</v>
      </c>
      <c r="J25">
        <v>30714</v>
      </c>
      <c r="K25" t="s">
        <v>371</v>
      </c>
    </row>
    <row r="26" spans="1:11" x14ac:dyDescent="0.25">
      <c r="A26" t="s">
        <v>289</v>
      </c>
      <c r="B26" t="s">
        <v>371</v>
      </c>
      <c r="C26" t="s">
        <v>372</v>
      </c>
      <c r="D26" t="s">
        <v>1</v>
      </c>
      <c r="E26" t="s">
        <v>373</v>
      </c>
      <c r="F26">
        <v>1953</v>
      </c>
      <c r="G26" t="s">
        <v>169</v>
      </c>
      <c r="H26" t="s">
        <v>170</v>
      </c>
      <c r="I26" t="s">
        <v>7</v>
      </c>
      <c r="J26">
        <v>32883</v>
      </c>
      <c r="K26" t="s">
        <v>371</v>
      </c>
    </row>
    <row r="27" spans="1:11" x14ac:dyDescent="0.25">
      <c r="A27" t="s">
        <v>289</v>
      </c>
      <c r="B27" t="s">
        <v>371</v>
      </c>
      <c r="C27" t="s">
        <v>372</v>
      </c>
      <c r="D27" t="s">
        <v>1</v>
      </c>
      <c r="E27" t="s">
        <v>373</v>
      </c>
      <c r="F27">
        <v>1954</v>
      </c>
      <c r="G27" t="s">
        <v>169</v>
      </c>
      <c r="H27" t="s">
        <v>170</v>
      </c>
      <c r="I27" t="s">
        <v>7</v>
      </c>
      <c r="J27">
        <v>34916</v>
      </c>
      <c r="K27" t="s">
        <v>371</v>
      </c>
    </row>
    <row r="28" spans="1:11" x14ac:dyDescent="0.25">
      <c r="A28" t="s">
        <v>289</v>
      </c>
      <c r="B28" t="s">
        <v>371</v>
      </c>
      <c r="C28" t="s">
        <v>372</v>
      </c>
      <c r="D28" t="s">
        <v>1</v>
      </c>
      <c r="E28" t="s">
        <v>373</v>
      </c>
      <c r="F28">
        <v>1955</v>
      </c>
      <c r="G28" t="s">
        <v>169</v>
      </c>
      <c r="H28" t="s">
        <v>170</v>
      </c>
      <c r="I28" t="s">
        <v>7</v>
      </c>
      <c r="J28">
        <v>40128</v>
      </c>
      <c r="K28" t="s">
        <v>371</v>
      </c>
    </row>
    <row r="29" spans="1:11" x14ac:dyDescent="0.25">
      <c r="A29" t="s">
        <v>289</v>
      </c>
      <c r="B29" t="s">
        <v>371</v>
      </c>
      <c r="C29" t="s">
        <v>372</v>
      </c>
      <c r="D29" t="s">
        <v>1</v>
      </c>
      <c r="E29" t="s">
        <v>373</v>
      </c>
      <c r="F29">
        <v>1956</v>
      </c>
      <c r="G29" t="s">
        <v>169</v>
      </c>
      <c r="H29" t="s">
        <v>170</v>
      </c>
      <c r="I29" t="s">
        <v>7</v>
      </c>
      <c r="J29">
        <v>41709</v>
      </c>
      <c r="K29" t="s">
        <v>371</v>
      </c>
    </row>
    <row r="30" spans="1:11" x14ac:dyDescent="0.25">
      <c r="A30" t="s">
        <v>289</v>
      </c>
      <c r="B30" t="s">
        <v>371</v>
      </c>
      <c r="C30" t="s">
        <v>372</v>
      </c>
      <c r="D30" t="s">
        <v>1</v>
      </c>
      <c r="E30" t="s">
        <v>373</v>
      </c>
      <c r="F30">
        <v>1957</v>
      </c>
      <c r="G30" t="s">
        <v>169</v>
      </c>
      <c r="H30" t="s">
        <v>170</v>
      </c>
      <c r="I30" t="s">
        <v>7</v>
      </c>
      <c r="J30">
        <v>41126</v>
      </c>
      <c r="K30" t="s">
        <v>371</v>
      </c>
    </row>
    <row r="31" spans="1:11" x14ac:dyDescent="0.25">
      <c r="A31" t="s">
        <v>289</v>
      </c>
      <c r="B31" t="s">
        <v>371</v>
      </c>
      <c r="C31" t="s">
        <v>372</v>
      </c>
      <c r="D31" t="s">
        <v>1</v>
      </c>
      <c r="E31" t="s">
        <v>373</v>
      </c>
      <c r="F31">
        <v>1958</v>
      </c>
      <c r="G31" t="s">
        <v>169</v>
      </c>
      <c r="H31" t="s">
        <v>170</v>
      </c>
      <c r="I31" t="s">
        <v>7</v>
      </c>
      <c r="J31">
        <v>39976</v>
      </c>
      <c r="K31" t="s">
        <v>371</v>
      </c>
    </row>
    <row r="32" spans="1:11" x14ac:dyDescent="0.25">
      <c r="A32" t="s">
        <v>289</v>
      </c>
      <c r="B32" t="s">
        <v>371</v>
      </c>
      <c r="C32" t="s">
        <v>372</v>
      </c>
      <c r="D32" t="s">
        <v>1</v>
      </c>
      <c r="E32" t="s">
        <v>373</v>
      </c>
      <c r="F32">
        <v>1959</v>
      </c>
      <c r="G32" t="s">
        <v>169</v>
      </c>
      <c r="H32" t="s">
        <v>170</v>
      </c>
      <c r="I32" t="s">
        <v>7</v>
      </c>
      <c r="J32">
        <v>46207</v>
      </c>
      <c r="K32" t="s">
        <v>371</v>
      </c>
    </row>
    <row r="33" spans="1:11" x14ac:dyDescent="0.25">
      <c r="A33" t="s">
        <v>289</v>
      </c>
      <c r="B33" t="s">
        <v>371</v>
      </c>
      <c r="C33" t="s">
        <v>372</v>
      </c>
      <c r="D33" t="s">
        <v>1</v>
      </c>
      <c r="E33" t="s">
        <v>373</v>
      </c>
      <c r="F33">
        <v>1960</v>
      </c>
      <c r="G33" t="s">
        <v>169</v>
      </c>
      <c r="H33" t="s">
        <v>170</v>
      </c>
      <c r="I33" t="s">
        <v>7</v>
      </c>
      <c r="J33">
        <v>45895</v>
      </c>
      <c r="K33" t="s">
        <v>371</v>
      </c>
    </row>
    <row r="34" spans="1:11" x14ac:dyDescent="0.25">
      <c r="A34" t="s">
        <v>289</v>
      </c>
      <c r="B34" t="s">
        <v>371</v>
      </c>
      <c r="C34" t="s">
        <v>372</v>
      </c>
      <c r="D34" t="s">
        <v>1</v>
      </c>
      <c r="E34" t="s">
        <v>373</v>
      </c>
      <c r="F34">
        <v>1961</v>
      </c>
      <c r="G34" t="s">
        <v>169</v>
      </c>
      <c r="H34" t="s">
        <v>170</v>
      </c>
      <c r="I34" t="s">
        <v>7</v>
      </c>
      <c r="J34">
        <v>46205</v>
      </c>
      <c r="K34" t="s">
        <v>371</v>
      </c>
    </row>
    <row r="35" spans="1:11" x14ac:dyDescent="0.25">
      <c r="A35" t="s">
        <v>289</v>
      </c>
      <c r="B35" t="s">
        <v>371</v>
      </c>
      <c r="C35" t="s">
        <v>372</v>
      </c>
      <c r="D35" t="s">
        <v>1</v>
      </c>
      <c r="E35" t="s">
        <v>373</v>
      </c>
      <c r="F35">
        <v>1962</v>
      </c>
      <c r="G35" t="s">
        <v>169</v>
      </c>
      <c r="H35" t="s">
        <v>170</v>
      </c>
      <c r="I35" t="s">
        <v>7</v>
      </c>
      <c r="J35">
        <v>49881</v>
      </c>
      <c r="K35" t="s">
        <v>371</v>
      </c>
    </row>
    <row r="36" spans="1:11" x14ac:dyDescent="0.25">
      <c r="A36" t="s">
        <v>289</v>
      </c>
      <c r="B36" t="s">
        <v>371</v>
      </c>
      <c r="C36" t="s">
        <v>372</v>
      </c>
      <c r="D36" t="s">
        <v>1</v>
      </c>
      <c r="E36" t="s">
        <v>373</v>
      </c>
      <c r="F36">
        <v>1963</v>
      </c>
      <c r="G36" t="s">
        <v>169</v>
      </c>
      <c r="H36" t="s">
        <v>170</v>
      </c>
      <c r="I36" t="s">
        <v>7</v>
      </c>
      <c r="J36">
        <v>53461</v>
      </c>
      <c r="K36" t="s">
        <v>371</v>
      </c>
    </row>
    <row r="37" spans="1:11" x14ac:dyDescent="0.25">
      <c r="A37" t="s">
        <v>289</v>
      </c>
      <c r="B37" t="s">
        <v>371</v>
      </c>
      <c r="C37" t="s">
        <v>372</v>
      </c>
      <c r="D37" t="s">
        <v>1</v>
      </c>
      <c r="E37" t="s">
        <v>373</v>
      </c>
      <c r="F37">
        <v>1964</v>
      </c>
      <c r="G37" t="s">
        <v>169</v>
      </c>
      <c r="H37" t="s">
        <v>170</v>
      </c>
      <c r="I37" t="s">
        <v>7</v>
      </c>
      <c r="J37">
        <v>58209</v>
      </c>
      <c r="K37" t="s">
        <v>371</v>
      </c>
    </row>
    <row r="38" spans="1:11" x14ac:dyDescent="0.25">
      <c r="A38" t="s">
        <v>289</v>
      </c>
      <c r="B38" t="s">
        <v>371</v>
      </c>
      <c r="C38" t="s">
        <v>372</v>
      </c>
      <c r="D38" t="s">
        <v>1</v>
      </c>
      <c r="E38" t="s">
        <v>373</v>
      </c>
      <c r="F38">
        <v>1965</v>
      </c>
      <c r="G38" t="s">
        <v>169</v>
      </c>
      <c r="H38" t="s">
        <v>170</v>
      </c>
      <c r="I38" t="s">
        <v>7</v>
      </c>
      <c r="J38">
        <v>62797</v>
      </c>
      <c r="K38" t="s">
        <v>371</v>
      </c>
    </row>
    <row r="39" spans="1:11" x14ac:dyDescent="0.25">
      <c r="A39" t="s">
        <v>289</v>
      </c>
      <c r="B39" t="s">
        <v>371</v>
      </c>
      <c r="C39" t="s">
        <v>372</v>
      </c>
      <c r="D39" t="s">
        <v>1</v>
      </c>
      <c r="E39" t="s">
        <v>373</v>
      </c>
      <c r="F39">
        <v>1966</v>
      </c>
      <c r="G39" t="s">
        <v>169</v>
      </c>
      <c r="H39" t="s">
        <v>170</v>
      </c>
      <c r="I39" t="s">
        <v>7</v>
      </c>
      <c r="J39">
        <v>64035</v>
      </c>
      <c r="K39" t="s">
        <v>371</v>
      </c>
    </row>
    <row r="40" spans="1:11" x14ac:dyDescent="0.25">
      <c r="A40" t="s">
        <v>289</v>
      </c>
      <c r="B40" t="s">
        <v>371</v>
      </c>
      <c r="C40" t="s">
        <v>372</v>
      </c>
      <c r="D40" t="s">
        <v>1</v>
      </c>
      <c r="E40" t="s">
        <v>373</v>
      </c>
      <c r="F40">
        <v>1967</v>
      </c>
      <c r="G40" t="s">
        <v>169</v>
      </c>
      <c r="H40" t="s">
        <v>170</v>
      </c>
      <c r="I40" t="s">
        <v>7</v>
      </c>
      <c r="J40">
        <v>64427</v>
      </c>
      <c r="K40" t="s">
        <v>371</v>
      </c>
    </row>
    <row r="41" spans="1:11" x14ac:dyDescent="0.25">
      <c r="A41" t="s">
        <v>289</v>
      </c>
      <c r="B41" t="s">
        <v>371</v>
      </c>
      <c r="C41" t="s">
        <v>372</v>
      </c>
      <c r="D41" t="s">
        <v>1</v>
      </c>
      <c r="E41" t="s">
        <v>373</v>
      </c>
      <c r="F41">
        <v>1968</v>
      </c>
      <c r="G41" t="s">
        <v>169</v>
      </c>
      <c r="H41" t="s">
        <v>170</v>
      </c>
      <c r="I41" t="s">
        <v>7</v>
      </c>
      <c r="J41">
        <v>72890</v>
      </c>
      <c r="K41" t="s">
        <v>371</v>
      </c>
    </row>
    <row r="42" spans="1:11" x14ac:dyDescent="0.25">
      <c r="A42" t="s">
        <v>289</v>
      </c>
      <c r="B42" t="s">
        <v>371</v>
      </c>
      <c r="C42" t="s">
        <v>372</v>
      </c>
      <c r="D42" t="s">
        <v>1</v>
      </c>
      <c r="E42" t="s">
        <v>373</v>
      </c>
      <c r="F42">
        <v>1969</v>
      </c>
      <c r="G42" t="s">
        <v>169</v>
      </c>
      <c r="H42" t="s">
        <v>170</v>
      </c>
      <c r="I42" t="s">
        <v>7</v>
      </c>
      <c r="J42">
        <v>81064</v>
      </c>
      <c r="K42" t="s">
        <v>371</v>
      </c>
    </row>
    <row r="43" spans="1:11" x14ac:dyDescent="0.25">
      <c r="A43" t="s">
        <v>289</v>
      </c>
      <c r="B43" t="s">
        <v>371</v>
      </c>
      <c r="C43" t="s">
        <v>372</v>
      </c>
      <c r="D43" t="s">
        <v>1</v>
      </c>
      <c r="E43" t="s">
        <v>373</v>
      </c>
      <c r="F43">
        <v>1970</v>
      </c>
      <c r="G43" t="s">
        <v>169</v>
      </c>
      <c r="H43" t="s">
        <v>170</v>
      </c>
      <c r="I43" t="s">
        <v>7</v>
      </c>
      <c r="J43">
        <v>82577</v>
      </c>
      <c r="K43" t="s">
        <v>371</v>
      </c>
    </row>
    <row r="44" spans="1:11" x14ac:dyDescent="0.25">
      <c r="A44" t="s">
        <v>289</v>
      </c>
      <c r="B44" t="s">
        <v>371</v>
      </c>
      <c r="C44" t="s">
        <v>372</v>
      </c>
      <c r="D44" t="s">
        <v>1</v>
      </c>
      <c r="E44" t="s">
        <v>373</v>
      </c>
      <c r="F44">
        <v>1971</v>
      </c>
      <c r="G44" t="s">
        <v>169</v>
      </c>
      <c r="H44" t="s">
        <v>170</v>
      </c>
      <c r="I44" t="s">
        <v>7</v>
      </c>
      <c r="J44">
        <v>99553</v>
      </c>
      <c r="K44" t="s">
        <v>371</v>
      </c>
    </row>
    <row r="45" spans="1:11" x14ac:dyDescent="0.25">
      <c r="A45" t="s">
        <v>289</v>
      </c>
      <c r="B45" t="s">
        <v>371</v>
      </c>
      <c r="C45" t="s">
        <v>372</v>
      </c>
      <c r="D45" t="s">
        <v>1</v>
      </c>
      <c r="E45" t="s">
        <v>373</v>
      </c>
      <c r="F45">
        <v>1972</v>
      </c>
      <c r="G45" t="s">
        <v>169</v>
      </c>
      <c r="H45" t="s">
        <v>170</v>
      </c>
      <c r="I45" t="s">
        <v>7</v>
      </c>
      <c r="J45">
        <v>118036</v>
      </c>
      <c r="K45" t="s">
        <v>371</v>
      </c>
    </row>
    <row r="46" spans="1:11" x14ac:dyDescent="0.25">
      <c r="A46" t="s">
        <v>289</v>
      </c>
      <c r="B46" t="s">
        <v>371</v>
      </c>
      <c r="C46" t="s">
        <v>372</v>
      </c>
      <c r="D46" t="s">
        <v>1</v>
      </c>
      <c r="E46" t="s">
        <v>373</v>
      </c>
      <c r="F46">
        <v>1973</v>
      </c>
      <c r="G46" t="s">
        <v>169</v>
      </c>
      <c r="H46" t="s">
        <v>170</v>
      </c>
      <c r="I46" t="s">
        <v>7</v>
      </c>
      <c r="J46">
        <v>131566</v>
      </c>
      <c r="K46" t="s">
        <v>371</v>
      </c>
    </row>
    <row r="47" spans="1:11" x14ac:dyDescent="0.25">
      <c r="A47" t="s">
        <v>289</v>
      </c>
      <c r="B47" t="s">
        <v>371</v>
      </c>
      <c r="C47" t="s">
        <v>372</v>
      </c>
      <c r="D47" t="s">
        <v>1</v>
      </c>
      <c r="E47" t="s">
        <v>373</v>
      </c>
      <c r="F47">
        <v>1974</v>
      </c>
      <c r="G47" t="s">
        <v>169</v>
      </c>
      <c r="H47" t="s">
        <v>170</v>
      </c>
      <c r="I47" t="s">
        <v>7</v>
      </c>
      <c r="J47">
        <v>128823</v>
      </c>
      <c r="K47" t="s">
        <v>371</v>
      </c>
    </row>
    <row r="48" spans="1:11" x14ac:dyDescent="0.25">
      <c r="A48" t="s">
        <v>289</v>
      </c>
      <c r="B48" t="s">
        <v>371</v>
      </c>
      <c r="C48" t="s">
        <v>372</v>
      </c>
      <c r="D48" t="s">
        <v>1</v>
      </c>
      <c r="E48" t="s">
        <v>373</v>
      </c>
      <c r="F48">
        <v>1975</v>
      </c>
      <c r="G48" t="s">
        <v>169</v>
      </c>
      <c r="H48" t="s">
        <v>170</v>
      </c>
      <c r="I48" t="s">
        <v>7</v>
      </c>
      <c r="J48">
        <v>126164</v>
      </c>
      <c r="K48" t="s">
        <v>371</v>
      </c>
    </row>
    <row r="49" spans="1:11" x14ac:dyDescent="0.25">
      <c r="A49" t="s">
        <v>289</v>
      </c>
      <c r="B49" t="s">
        <v>371</v>
      </c>
      <c r="C49" t="s">
        <v>372</v>
      </c>
      <c r="D49" t="s">
        <v>1</v>
      </c>
      <c r="E49" t="s">
        <v>373</v>
      </c>
      <c r="F49">
        <v>1976</v>
      </c>
      <c r="G49" t="s">
        <v>169</v>
      </c>
      <c r="H49" t="s">
        <v>170</v>
      </c>
      <c r="I49" t="s">
        <v>7</v>
      </c>
      <c r="J49">
        <v>150555</v>
      </c>
      <c r="K49" t="s">
        <v>371</v>
      </c>
    </row>
    <row r="50" spans="1:11" x14ac:dyDescent="0.25">
      <c r="A50" t="s">
        <v>289</v>
      </c>
      <c r="B50" t="s">
        <v>371</v>
      </c>
      <c r="C50" t="s">
        <v>372</v>
      </c>
      <c r="D50" t="s">
        <v>1</v>
      </c>
      <c r="E50" t="s">
        <v>373</v>
      </c>
      <c r="F50">
        <v>1977</v>
      </c>
      <c r="G50" t="s">
        <v>169</v>
      </c>
      <c r="H50" t="s">
        <v>170</v>
      </c>
      <c r="I50" t="s">
        <v>7</v>
      </c>
      <c r="J50">
        <v>187410</v>
      </c>
      <c r="K50" t="s">
        <v>371</v>
      </c>
    </row>
    <row r="51" spans="1:11" x14ac:dyDescent="0.25">
      <c r="A51" t="s">
        <v>289</v>
      </c>
      <c r="B51" t="s">
        <v>371</v>
      </c>
      <c r="C51" t="s">
        <v>372</v>
      </c>
      <c r="D51" t="s">
        <v>1</v>
      </c>
      <c r="E51" t="s">
        <v>373</v>
      </c>
      <c r="F51">
        <v>1978</v>
      </c>
      <c r="G51" t="s">
        <v>169</v>
      </c>
      <c r="H51" t="s">
        <v>170</v>
      </c>
      <c r="I51" t="s">
        <v>7</v>
      </c>
      <c r="J51">
        <v>228860</v>
      </c>
      <c r="K51" t="s">
        <v>371</v>
      </c>
    </row>
    <row r="52" spans="1:11" x14ac:dyDescent="0.25">
      <c r="A52" t="s">
        <v>289</v>
      </c>
      <c r="B52" t="s">
        <v>371</v>
      </c>
      <c r="C52" t="s">
        <v>372</v>
      </c>
      <c r="D52" t="s">
        <v>1</v>
      </c>
      <c r="E52" t="s">
        <v>373</v>
      </c>
      <c r="F52">
        <v>1979</v>
      </c>
      <c r="G52" t="s">
        <v>169</v>
      </c>
      <c r="H52" t="s">
        <v>170</v>
      </c>
      <c r="I52" t="s">
        <v>7</v>
      </c>
      <c r="J52">
        <v>262375</v>
      </c>
      <c r="K52" t="s">
        <v>371</v>
      </c>
    </row>
    <row r="53" spans="1:11" x14ac:dyDescent="0.25">
      <c r="A53" t="s">
        <v>289</v>
      </c>
      <c r="B53" t="s">
        <v>371</v>
      </c>
      <c r="C53" t="s">
        <v>372</v>
      </c>
      <c r="D53" t="s">
        <v>1</v>
      </c>
      <c r="E53" t="s">
        <v>373</v>
      </c>
      <c r="F53">
        <v>1980</v>
      </c>
      <c r="G53" t="s">
        <v>169</v>
      </c>
      <c r="H53" t="s">
        <v>170</v>
      </c>
      <c r="I53" t="s">
        <v>7</v>
      </c>
      <c r="J53">
        <v>262314</v>
      </c>
      <c r="K53" t="s">
        <v>371</v>
      </c>
    </row>
    <row r="54" spans="1:11" x14ac:dyDescent="0.25">
      <c r="A54" t="s">
        <v>289</v>
      </c>
      <c r="B54" t="s">
        <v>371</v>
      </c>
      <c r="C54" t="s">
        <v>372</v>
      </c>
      <c r="D54" t="s">
        <v>1</v>
      </c>
      <c r="E54" t="s">
        <v>373</v>
      </c>
      <c r="F54">
        <v>1981</v>
      </c>
      <c r="G54" t="s">
        <v>169</v>
      </c>
      <c r="H54" t="s">
        <v>170</v>
      </c>
      <c r="I54" t="s">
        <v>7</v>
      </c>
      <c r="J54">
        <v>292181</v>
      </c>
      <c r="K54" t="s">
        <v>371</v>
      </c>
    </row>
    <row r="55" spans="1:11" x14ac:dyDescent="0.25">
      <c r="A55" t="s">
        <v>289</v>
      </c>
      <c r="B55" t="s">
        <v>371</v>
      </c>
      <c r="C55" t="s">
        <v>372</v>
      </c>
      <c r="D55" t="s">
        <v>1</v>
      </c>
      <c r="E55" t="s">
        <v>373</v>
      </c>
      <c r="F55">
        <v>1982</v>
      </c>
      <c r="G55" t="s">
        <v>169</v>
      </c>
      <c r="H55" t="s">
        <v>170</v>
      </c>
      <c r="I55" t="s">
        <v>7</v>
      </c>
      <c r="J55">
        <v>284723</v>
      </c>
      <c r="K55" t="s">
        <v>371</v>
      </c>
    </row>
    <row r="56" spans="1:11" x14ac:dyDescent="0.25">
      <c r="A56" t="s">
        <v>289</v>
      </c>
      <c r="B56" t="s">
        <v>371</v>
      </c>
      <c r="C56" t="s">
        <v>372</v>
      </c>
      <c r="D56" t="s">
        <v>1</v>
      </c>
      <c r="E56" t="s">
        <v>373</v>
      </c>
      <c r="F56">
        <v>1983</v>
      </c>
      <c r="G56" t="s">
        <v>169</v>
      </c>
      <c r="H56" t="s">
        <v>170</v>
      </c>
      <c r="I56" t="s">
        <v>7</v>
      </c>
      <c r="J56">
        <v>311237</v>
      </c>
      <c r="K56" t="s">
        <v>371</v>
      </c>
    </row>
    <row r="57" spans="1:11" x14ac:dyDescent="0.25">
      <c r="A57" t="s">
        <v>289</v>
      </c>
      <c r="B57" t="s">
        <v>371</v>
      </c>
      <c r="C57" t="s">
        <v>372</v>
      </c>
      <c r="D57" t="s">
        <v>1</v>
      </c>
      <c r="E57" t="s">
        <v>373</v>
      </c>
      <c r="F57">
        <v>1984</v>
      </c>
      <c r="G57" t="s">
        <v>169</v>
      </c>
      <c r="H57" t="s">
        <v>170</v>
      </c>
      <c r="I57" t="s">
        <v>7</v>
      </c>
      <c r="J57">
        <v>363046</v>
      </c>
      <c r="K57" t="s">
        <v>371</v>
      </c>
    </row>
    <row r="58" spans="1:11" x14ac:dyDescent="0.25">
      <c r="A58" t="s">
        <v>289</v>
      </c>
      <c r="B58" t="s">
        <v>371</v>
      </c>
      <c r="C58" t="s">
        <v>372</v>
      </c>
      <c r="D58" t="s">
        <v>1</v>
      </c>
      <c r="E58" t="s">
        <v>373</v>
      </c>
      <c r="F58">
        <v>1985</v>
      </c>
      <c r="G58" t="s">
        <v>169</v>
      </c>
      <c r="H58" t="s">
        <v>170</v>
      </c>
      <c r="I58" t="s">
        <v>7</v>
      </c>
      <c r="J58">
        <v>389538</v>
      </c>
      <c r="K58" t="s">
        <v>371</v>
      </c>
    </row>
    <row r="59" spans="1:11" x14ac:dyDescent="0.25">
      <c r="A59" t="s">
        <v>289</v>
      </c>
      <c r="B59" t="s">
        <v>371</v>
      </c>
      <c r="C59" t="s">
        <v>372</v>
      </c>
      <c r="D59" t="s">
        <v>1</v>
      </c>
      <c r="E59" t="s">
        <v>373</v>
      </c>
      <c r="F59">
        <v>1986</v>
      </c>
      <c r="G59" t="s">
        <v>169</v>
      </c>
      <c r="H59" t="s">
        <v>170</v>
      </c>
      <c r="I59" t="s">
        <v>7</v>
      </c>
      <c r="J59">
        <v>405840</v>
      </c>
      <c r="K59" t="s">
        <v>371</v>
      </c>
    </row>
    <row r="60" spans="1:11" x14ac:dyDescent="0.25">
      <c r="A60" t="s">
        <v>289</v>
      </c>
      <c r="B60" t="s">
        <v>371</v>
      </c>
      <c r="C60" t="s">
        <v>372</v>
      </c>
      <c r="D60" t="s">
        <v>1</v>
      </c>
      <c r="E60" t="s">
        <v>373</v>
      </c>
      <c r="F60">
        <v>1987</v>
      </c>
      <c r="G60" t="s">
        <v>169</v>
      </c>
      <c r="H60" t="s">
        <v>170</v>
      </c>
      <c r="I60" t="s">
        <v>7</v>
      </c>
      <c r="J60">
        <v>418187</v>
      </c>
      <c r="K60" t="s">
        <v>371</v>
      </c>
    </row>
    <row r="61" spans="1:11" x14ac:dyDescent="0.25">
      <c r="A61" t="s">
        <v>289</v>
      </c>
      <c r="B61" t="s">
        <v>371</v>
      </c>
      <c r="C61" t="s">
        <v>372</v>
      </c>
      <c r="D61" t="s">
        <v>1</v>
      </c>
      <c r="E61" t="s">
        <v>373</v>
      </c>
      <c r="F61">
        <v>1988</v>
      </c>
      <c r="G61" t="s">
        <v>169</v>
      </c>
      <c r="H61" t="s">
        <v>170</v>
      </c>
      <c r="I61" t="s">
        <v>7</v>
      </c>
      <c r="J61">
        <v>432929</v>
      </c>
      <c r="K61" t="s">
        <v>371</v>
      </c>
    </row>
    <row r="62" spans="1:11" x14ac:dyDescent="0.25">
      <c r="A62" t="s">
        <v>289</v>
      </c>
      <c r="B62" t="s">
        <v>371</v>
      </c>
      <c r="C62" t="s">
        <v>372</v>
      </c>
      <c r="D62" t="s">
        <v>1</v>
      </c>
      <c r="E62" t="s">
        <v>373</v>
      </c>
      <c r="F62">
        <v>1989</v>
      </c>
      <c r="G62" t="s">
        <v>169</v>
      </c>
      <c r="H62" t="s">
        <v>170</v>
      </c>
      <c r="I62" t="s">
        <v>7</v>
      </c>
      <c r="J62">
        <v>443582</v>
      </c>
      <c r="K62" t="s">
        <v>371</v>
      </c>
    </row>
    <row r="63" spans="1:11" x14ac:dyDescent="0.25">
      <c r="A63" t="s">
        <v>289</v>
      </c>
      <c r="B63" t="s">
        <v>371</v>
      </c>
      <c r="C63" t="s">
        <v>372</v>
      </c>
      <c r="D63" t="s">
        <v>1</v>
      </c>
      <c r="E63" t="s">
        <v>373</v>
      </c>
      <c r="F63">
        <v>1990</v>
      </c>
      <c r="G63" t="s">
        <v>169</v>
      </c>
      <c r="H63" t="s">
        <v>170</v>
      </c>
      <c r="I63" t="s">
        <v>7</v>
      </c>
      <c r="J63">
        <v>436578</v>
      </c>
      <c r="K63" t="s">
        <v>371</v>
      </c>
    </row>
    <row r="64" spans="1:11" x14ac:dyDescent="0.25">
      <c r="A64" t="s">
        <v>289</v>
      </c>
      <c r="B64" t="s">
        <v>371</v>
      </c>
      <c r="C64" t="s">
        <v>372</v>
      </c>
      <c r="D64" t="s">
        <v>1</v>
      </c>
      <c r="E64" t="s">
        <v>373</v>
      </c>
      <c r="F64">
        <v>1991</v>
      </c>
      <c r="G64" t="s">
        <v>169</v>
      </c>
      <c r="H64" t="s">
        <v>170</v>
      </c>
      <c r="I64" t="s">
        <v>7</v>
      </c>
      <c r="J64">
        <v>399011</v>
      </c>
      <c r="K64" t="s">
        <v>371</v>
      </c>
    </row>
    <row r="65" spans="1:11" x14ac:dyDescent="0.25">
      <c r="A65" t="s">
        <v>289</v>
      </c>
      <c r="B65" t="s">
        <v>371</v>
      </c>
      <c r="C65" t="s">
        <v>372</v>
      </c>
      <c r="D65" t="s">
        <v>1</v>
      </c>
      <c r="E65" t="s">
        <v>373</v>
      </c>
      <c r="F65">
        <v>1992</v>
      </c>
      <c r="G65" t="s">
        <v>169</v>
      </c>
      <c r="H65" t="s">
        <v>170</v>
      </c>
      <c r="I65" t="s">
        <v>7</v>
      </c>
      <c r="J65">
        <v>421392</v>
      </c>
      <c r="K65" t="s">
        <v>371</v>
      </c>
    </row>
    <row r="66" spans="1:11" x14ac:dyDescent="0.25">
      <c r="A66" t="s">
        <v>289</v>
      </c>
      <c r="B66" t="s">
        <v>371</v>
      </c>
      <c r="C66" t="s">
        <v>372</v>
      </c>
      <c r="D66" t="s">
        <v>1</v>
      </c>
      <c r="E66" t="s">
        <v>373</v>
      </c>
      <c r="F66">
        <v>1993</v>
      </c>
      <c r="G66" t="s">
        <v>169</v>
      </c>
      <c r="H66" t="s">
        <v>170</v>
      </c>
      <c r="I66" t="s">
        <v>7</v>
      </c>
      <c r="J66">
        <v>457888</v>
      </c>
      <c r="K66" t="s">
        <v>371</v>
      </c>
    </row>
    <row r="67" spans="1:11" x14ac:dyDescent="0.25">
      <c r="A67" t="s">
        <v>289</v>
      </c>
      <c r="B67" t="s">
        <v>371</v>
      </c>
      <c r="C67" t="s">
        <v>372</v>
      </c>
      <c r="D67" t="s">
        <v>1</v>
      </c>
      <c r="E67" t="s">
        <v>373</v>
      </c>
      <c r="F67">
        <v>1994</v>
      </c>
      <c r="G67" t="s">
        <v>169</v>
      </c>
      <c r="H67" t="s">
        <v>170</v>
      </c>
      <c r="I67" t="s">
        <v>7</v>
      </c>
      <c r="J67">
        <v>504388</v>
      </c>
      <c r="K67" t="s">
        <v>371</v>
      </c>
    </row>
    <row r="68" spans="1:11" x14ac:dyDescent="0.25">
      <c r="A68" t="s">
        <v>289</v>
      </c>
      <c r="B68" t="s">
        <v>371</v>
      </c>
      <c r="C68" t="s">
        <v>372</v>
      </c>
      <c r="D68" t="s">
        <v>1</v>
      </c>
      <c r="E68" t="s">
        <v>373</v>
      </c>
      <c r="F68">
        <v>1995</v>
      </c>
      <c r="G68" t="s">
        <v>169</v>
      </c>
      <c r="H68" t="s">
        <v>170</v>
      </c>
      <c r="I68" t="s">
        <v>7</v>
      </c>
      <c r="J68">
        <v>525012</v>
      </c>
      <c r="K68" t="s">
        <v>371</v>
      </c>
    </row>
    <row r="69" spans="1:11" x14ac:dyDescent="0.25">
      <c r="A69" t="s">
        <v>289</v>
      </c>
      <c r="B69" t="s">
        <v>371</v>
      </c>
      <c r="C69" t="s">
        <v>372</v>
      </c>
      <c r="D69" t="s">
        <v>1</v>
      </c>
      <c r="E69" t="s">
        <v>373</v>
      </c>
      <c r="F69">
        <v>1996</v>
      </c>
      <c r="G69" t="s">
        <v>169</v>
      </c>
      <c r="H69" t="s">
        <v>170</v>
      </c>
      <c r="I69" t="s">
        <v>7</v>
      </c>
      <c r="J69">
        <v>576313</v>
      </c>
      <c r="K69" t="s">
        <v>371</v>
      </c>
    </row>
    <row r="70" spans="1:11" x14ac:dyDescent="0.25">
      <c r="A70" t="s">
        <v>289</v>
      </c>
      <c r="B70" t="s">
        <v>371</v>
      </c>
      <c r="C70" t="s">
        <v>372</v>
      </c>
      <c r="D70" t="s">
        <v>1</v>
      </c>
      <c r="E70" t="s">
        <v>373</v>
      </c>
      <c r="F70">
        <v>1997</v>
      </c>
      <c r="G70" t="s">
        <v>169</v>
      </c>
      <c r="H70" t="s">
        <v>170</v>
      </c>
      <c r="I70" t="s">
        <v>7</v>
      </c>
      <c r="J70">
        <v>619582</v>
      </c>
      <c r="K70" t="s">
        <v>371</v>
      </c>
    </row>
    <row r="71" spans="1:11" x14ac:dyDescent="0.25">
      <c r="A71" t="s">
        <v>289</v>
      </c>
      <c r="B71" t="s">
        <v>371</v>
      </c>
      <c r="C71" t="s">
        <v>372</v>
      </c>
      <c r="D71" t="s">
        <v>1</v>
      </c>
      <c r="E71" t="s">
        <v>373</v>
      </c>
      <c r="F71">
        <v>1998</v>
      </c>
      <c r="G71" t="s">
        <v>169</v>
      </c>
      <c r="H71" t="s">
        <v>170</v>
      </c>
      <c r="I71" t="s">
        <v>7</v>
      </c>
      <c r="J71">
        <v>688141</v>
      </c>
      <c r="K71" t="s">
        <v>371</v>
      </c>
    </row>
    <row r="72" spans="1:11" x14ac:dyDescent="0.25">
      <c r="A72" t="s">
        <v>289</v>
      </c>
      <c r="B72" t="s">
        <v>371</v>
      </c>
      <c r="C72" t="s">
        <v>372</v>
      </c>
      <c r="D72" t="s">
        <v>1</v>
      </c>
      <c r="E72" t="s">
        <v>373</v>
      </c>
      <c r="F72">
        <v>1999</v>
      </c>
      <c r="G72" t="s">
        <v>169</v>
      </c>
      <c r="H72" t="s">
        <v>170</v>
      </c>
      <c r="I72" t="s">
        <v>7</v>
      </c>
      <c r="J72">
        <v>740236</v>
      </c>
      <c r="K72" t="s">
        <v>371</v>
      </c>
    </row>
    <row r="73" spans="1:11" x14ac:dyDescent="0.25">
      <c r="A73" t="s">
        <v>289</v>
      </c>
      <c r="B73" t="s">
        <v>371</v>
      </c>
      <c r="C73" t="s">
        <v>372</v>
      </c>
      <c r="D73" t="s">
        <v>1</v>
      </c>
      <c r="E73" t="s">
        <v>373</v>
      </c>
      <c r="F73">
        <v>2000</v>
      </c>
      <c r="G73" t="s">
        <v>169</v>
      </c>
      <c r="H73" t="s">
        <v>170</v>
      </c>
      <c r="I73" t="s">
        <v>7</v>
      </c>
      <c r="J73">
        <v>798739</v>
      </c>
      <c r="K73" t="s">
        <v>371</v>
      </c>
    </row>
    <row r="74" spans="1:11" x14ac:dyDescent="0.25">
      <c r="A74" t="s">
        <v>289</v>
      </c>
      <c r="B74" t="s">
        <v>371</v>
      </c>
      <c r="C74" t="s">
        <v>372</v>
      </c>
      <c r="D74" t="s">
        <v>1</v>
      </c>
      <c r="E74" t="s">
        <v>373</v>
      </c>
      <c r="F74">
        <v>2001</v>
      </c>
      <c r="G74" t="s">
        <v>169</v>
      </c>
      <c r="H74" t="s">
        <v>170</v>
      </c>
      <c r="I74" t="s">
        <v>7</v>
      </c>
      <c r="J74">
        <v>838727</v>
      </c>
      <c r="K74" t="s">
        <v>371</v>
      </c>
    </row>
    <row r="75" spans="1:11" x14ac:dyDescent="0.25">
      <c r="A75" t="s">
        <v>289</v>
      </c>
      <c r="B75" t="s">
        <v>371</v>
      </c>
      <c r="C75" t="s">
        <v>372</v>
      </c>
      <c r="D75" t="s">
        <v>1</v>
      </c>
      <c r="E75" t="s">
        <v>373</v>
      </c>
      <c r="F75">
        <v>2002</v>
      </c>
      <c r="G75" t="s">
        <v>169</v>
      </c>
      <c r="H75" t="s">
        <v>170</v>
      </c>
      <c r="I75" t="s">
        <v>7</v>
      </c>
      <c r="J75">
        <v>836554</v>
      </c>
      <c r="K75" t="s">
        <v>371</v>
      </c>
    </row>
    <row r="76" spans="1:11" x14ac:dyDescent="0.25">
      <c r="A76" t="s">
        <v>289</v>
      </c>
      <c r="B76" t="s">
        <v>371</v>
      </c>
      <c r="C76" t="s">
        <v>372</v>
      </c>
      <c r="D76" t="s">
        <v>1</v>
      </c>
      <c r="E76" t="s">
        <v>373</v>
      </c>
      <c r="F76">
        <v>2003</v>
      </c>
      <c r="G76" t="s">
        <v>169</v>
      </c>
      <c r="H76" t="s">
        <v>170</v>
      </c>
      <c r="I76" t="s">
        <v>7</v>
      </c>
      <c r="J76">
        <v>915402</v>
      </c>
      <c r="K76" t="s">
        <v>371</v>
      </c>
    </row>
    <row r="77" spans="1:11" x14ac:dyDescent="0.25">
      <c r="A77" t="s">
        <v>289</v>
      </c>
      <c r="B77" t="s">
        <v>371</v>
      </c>
      <c r="C77" t="s">
        <v>372</v>
      </c>
      <c r="D77" t="s">
        <v>1</v>
      </c>
      <c r="E77" t="s">
        <v>373</v>
      </c>
      <c r="F77">
        <v>2004</v>
      </c>
      <c r="G77" t="s">
        <v>169</v>
      </c>
      <c r="H77" t="s">
        <v>170</v>
      </c>
      <c r="I77" t="s">
        <v>7</v>
      </c>
      <c r="J77">
        <v>1048488</v>
      </c>
      <c r="K77" t="s">
        <v>371</v>
      </c>
    </row>
    <row r="78" spans="1:11" x14ac:dyDescent="0.25">
      <c r="A78" t="s">
        <v>289</v>
      </c>
      <c r="B78" t="s">
        <v>371</v>
      </c>
      <c r="C78" t="s">
        <v>372</v>
      </c>
      <c r="D78" t="s">
        <v>1</v>
      </c>
      <c r="E78" t="s">
        <v>373</v>
      </c>
      <c r="F78">
        <v>2005</v>
      </c>
      <c r="G78" t="s">
        <v>169</v>
      </c>
      <c r="H78" t="s">
        <v>170</v>
      </c>
      <c r="I78" t="s">
        <v>7</v>
      </c>
      <c r="J78">
        <v>1199556</v>
      </c>
      <c r="K78" t="s">
        <v>371</v>
      </c>
    </row>
    <row r="79" spans="1:11" x14ac:dyDescent="0.25">
      <c r="A79" t="s">
        <v>289</v>
      </c>
      <c r="B79" t="s">
        <v>371</v>
      </c>
      <c r="C79" t="s">
        <v>372</v>
      </c>
      <c r="D79" t="s">
        <v>1</v>
      </c>
      <c r="E79" t="s">
        <v>373</v>
      </c>
      <c r="F79">
        <v>2006</v>
      </c>
      <c r="G79" t="s">
        <v>169</v>
      </c>
      <c r="H79" t="s">
        <v>170</v>
      </c>
      <c r="I79" t="s">
        <v>7</v>
      </c>
      <c r="J79">
        <v>1253312</v>
      </c>
      <c r="K79" t="s">
        <v>371</v>
      </c>
    </row>
    <row r="80" spans="1:11" x14ac:dyDescent="0.25">
      <c r="A80" t="s">
        <v>289</v>
      </c>
      <c r="B80" t="s">
        <v>371</v>
      </c>
      <c r="C80" t="s">
        <v>372</v>
      </c>
      <c r="D80" t="s">
        <v>1</v>
      </c>
      <c r="E80" t="s">
        <v>373</v>
      </c>
      <c r="F80">
        <v>2007</v>
      </c>
      <c r="G80" t="s">
        <v>169</v>
      </c>
      <c r="H80" t="s">
        <v>170</v>
      </c>
      <c r="I80" t="s">
        <v>7</v>
      </c>
      <c r="J80">
        <v>1190922</v>
      </c>
      <c r="K80" t="s">
        <v>371</v>
      </c>
    </row>
    <row r="81" spans="1:11" x14ac:dyDescent="0.25">
      <c r="A81" t="s">
        <v>289</v>
      </c>
      <c r="B81" t="s">
        <v>371</v>
      </c>
      <c r="C81" t="s">
        <v>372</v>
      </c>
      <c r="D81" t="s">
        <v>1</v>
      </c>
      <c r="E81" t="s">
        <v>373</v>
      </c>
      <c r="F81">
        <v>2008</v>
      </c>
      <c r="G81" t="s">
        <v>169</v>
      </c>
      <c r="H81" t="s">
        <v>170</v>
      </c>
      <c r="I81" t="s">
        <v>7</v>
      </c>
      <c r="J81">
        <v>1077531</v>
      </c>
      <c r="K81" t="s">
        <v>371</v>
      </c>
    </row>
    <row r="82" spans="1:11" x14ac:dyDescent="0.25">
      <c r="A82" t="s">
        <v>289</v>
      </c>
      <c r="B82" t="s">
        <v>371</v>
      </c>
      <c r="C82" t="s">
        <v>372</v>
      </c>
      <c r="D82" t="s">
        <v>1</v>
      </c>
      <c r="E82" t="s">
        <v>373</v>
      </c>
      <c r="F82">
        <v>2009</v>
      </c>
      <c r="G82" t="s">
        <v>169</v>
      </c>
      <c r="H82" t="s">
        <v>170</v>
      </c>
      <c r="I82" t="s">
        <v>7</v>
      </c>
      <c r="J82">
        <v>837023</v>
      </c>
      <c r="K82" t="s">
        <v>371</v>
      </c>
    </row>
    <row r="83" spans="1:11" x14ac:dyDescent="0.25">
      <c r="A83" t="s">
        <v>289</v>
      </c>
      <c r="B83" t="s">
        <v>371</v>
      </c>
      <c r="C83" t="s">
        <v>372</v>
      </c>
      <c r="D83" t="s">
        <v>1</v>
      </c>
      <c r="E83" t="s">
        <v>373</v>
      </c>
      <c r="F83">
        <v>2010</v>
      </c>
      <c r="G83" t="s">
        <v>169</v>
      </c>
      <c r="H83" t="s">
        <v>170</v>
      </c>
      <c r="I83" t="s">
        <v>7</v>
      </c>
      <c r="J83">
        <v>747197</v>
      </c>
      <c r="K83" t="s">
        <v>371</v>
      </c>
    </row>
    <row r="84" spans="1:11" x14ac:dyDescent="0.25">
      <c r="A84" t="s">
        <v>289</v>
      </c>
      <c r="B84" t="s">
        <v>371</v>
      </c>
      <c r="C84" t="s">
        <v>372</v>
      </c>
      <c r="D84" t="s">
        <v>1</v>
      </c>
      <c r="E84" t="s">
        <v>373</v>
      </c>
      <c r="F84">
        <v>2011</v>
      </c>
      <c r="G84" t="s">
        <v>169</v>
      </c>
      <c r="H84" t="s">
        <v>170</v>
      </c>
      <c r="I84" t="s">
        <v>7</v>
      </c>
      <c r="J84">
        <v>773535</v>
      </c>
      <c r="K84" t="s">
        <v>371</v>
      </c>
    </row>
    <row r="85" spans="1:11" x14ac:dyDescent="0.25">
      <c r="A85" t="s">
        <v>289</v>
      </c>
      <c r="B85" t="s">
        <v>371</v>
      </c>
      <c r="C85" t="s">
        <v>372</v>
      </c>
      <c r="D85" t="s">
        <v>1</v>
      </c>
      <c r="E85" t="s">
        <v>373</v>
      </c>
      <c r="F85">
        <v>2012</v>
      </c>
      <c r="G85" t="s">
        <v>169</v>
      </c>
      <c r="H85" t="s">
        <v>170</v>
      </c>
      <c r="I85" t="s">
        <v>7</v>
      </c>
      <c r="J85">
        <v>900915</v>
      </c>
      <c r="K85" t="s">
        <v>371</v>
      </c>
    </row>
    <row r="86" spans="1:11" x14ac:dyDescent="0.25">
      <c r="A86" t="s">
        <v>289</v>
      </c>
      <c r="B86" t="s">
        <v>371</v>
      </c>
      <c r="C86" t="s">
        <v>372</v>
      </c>
      <c r="D86" t="s">
        <v>1</v>
      </c>
      <c r="E86" t="s">
        <v>373</v>
      </c>
      <c r="F86">
        <v>2013</v>
      </c>
      <c r="G86" t="s">
        <v>169</v>
      </c>
      <c r="H86" t="s">
        <v>170</v>
      </c>
      <c r="I86" t="s">
        <v>7</v>
      </c>
      <c r="J86">
        <v>991494</v>
      </c>
      <c r="K86" t="s">
        <v>371</v>
      </c>
    </row>
    <row r="87" spans="1:11" x14ac:dyDescent="0.25">
      <c r="A87" t="s">
        <v>289</v>
      </c>
      <c r="B87" t="s">
        <v>371</v>
      </c>
      <c r="C87" t="s">
        <v>372</v>
      </c>
      <c r="D87" t="s">
        <v>1</v>
      </c>
      <c r="E87" t="s">
        <v>373</v>
      </c>
      <c r="F87">
        <v>2014</v>
      </c>
      <c r="G87" t="s">
        <v>169</v>
      </c>
      <c r="H87" t="s">
        <v>170</v>
      </c>
      <c r="I87" t="s">
        <v>7</v>
      </c>
      <c r="J87">
        <v>1126314</v>
      </c>
      <c r="K87" t="s">
        <v>371</v>
      </c>
    </row>
    <row r="88" spans="1:11" x14ac:dyDescent="0.25">
      <c r="A88" t="s">
        <v>289</v>
      </c>
      <c r="B88" t="s">
        <v>371</v>
      </c>
      <c r="C88" t="s">
        <v>372</v>
      </c>
      <c r="D88" t="s">
        <v>1</v>
      </c>
      <c r="E88" t="s">
        <v>373</v>
      </c>
      <c r="F88">
        <v>2015</v>
      </c>
      <c r="G88" t="s">
        <v>169</v>
      </c>
      <c r="H88" t="s">
        <v>170</v>
      </c>
      <c r="I88" t="s">
        <v>7</v>
      </c>
      <c r="J88">
        <v>1212095</v>
      </c>
      <c r="K88" t="s">
        <v>371</v>
      </c>
    </row>
    <row r="89" spans="1:11" x14ac:dyDescent="0.25">
      <c r="A89" t="s">
        <v>289</v>
      </c>
      <c r="B89" t="s">
        <v>371</v>
      </c>
      <c r="C89" t="s">
        <v>372</v>
      </c>
      <c r="D89" t="s">
        <v>1</v>
      </c>
      <c r="E89" t="s">
        <v>373</v>
      </c>
      <c r="F89">
        <v>2016</v>
      </c>
      <c r="G89" t="s">
        <v>169</v>
      </c>
      <c r="H89" t="s">
        <v>170</v>
      </c>
      <c r="I89" t="s">
        <v>7</v>
      </c>
      <c r="J89">
        <v>1262252</v>
      </c>
      <c r="K89" t="s">
        <v>371</v>
      </c>
    </row>
    <row r="90" spans="1:11" x14ac:dyDescent="0.25">
      <c r="A90" t="s">
        <v>289</v>
      </c>
      <c r="B90" t="s">
        <v>371</v>
      </c>
      <c r="C90" t="s">
        <v>372</v>
      </c>
      <c r="D90" t="s">
        <v>1</v>
      </c>
      <c r="E90" t="s">
        <v>373</v>
      </c>
      <c r="F90">
        <v>2017</v>
      </c>
      <c r="G90" t="s">
        <v>169</v>
      </c>
      <c r="H90" t="s">
        <v>170</v>
      </c>
      <c r="I90" t="s">
        <v>7</v>
      </c>
      <c r="J90">
        <v>1353766</v>
      </c>
      <c r="K90" t="s">
        <v>371</v>
      </c>
    </row>
    <row r="91" spans="1:11" x14ac:dyDescent="0.25">
      <c r="A91" t="s">
        <v>289</v>
      </c>
      <c r="B91" t="s">
        <v>371</v>
      </c>
      <c r="C91" t="s">
        <v>372</v>
      </c>
      <c r="D91" t="s">
        <v>1</v>
      </c>
      <c r="E91" t="s">
        <v>373</v>
      </c>
      <c r="F91">
        <v>2018</v>
      </c>
      <c r="G91" t="s">
        <v>169</v>
      </c>
      <c r="H91" t="s">
        <v>170</v>
      </c>
      <c r="I91" t="s">
        <v>7</v>
      </c>
      <c r="J91">
        <v>1432876</v>
      </c>
      <c r="K91" t="s">
        <v>371</v>
      </c>
    </row>
    <row r="92" spans="1:11" x14ac:dyDescent="0.25">
      <c r="A92" t="s">
        <v>289</v>
      </c>
      <c r="B92" t="s">
        <v>371</v>
      </c>
      <c r="C92" t="s">
        <v>372</v>
      </c>
      <c r="D92" t="s">
        <v>1</v>
      </c>
      <c r="E92" t="s">
        <v>373</v>
      </c>
      <c r="F92">
        <v>2019</v>
      </c>
      <c r="G92" t="s">
        <v>169</v>
      </c>
      <c r="H92" t="s">
        <v>170</v>
      </c>
      <c r="I92" t="s">
        <v>7</v>
      </c>
      <c r="J92">
        <v>1490067</v>
      </c>
      <c r="K92" t="s">
        <v>371</v>
      </c>
    </row>
    <row r="93" spans="1:11" x14ac:dyDescent="0.25">
      <c r="A93" t="s">
        <v>289</v>
      </c>
      <c r="B93" t="s">
        <v>371</v>
      </c>
      <c r="C93" t="s">
        <v>372</v>
      </c>
      <c r="D93" t="s">
        <v>1</v>
      </c>
      <c r="E93" t="s">
        <v>373</v>
      </c>
      <c r="F93">
        <v>2020</v>
      </c>
      <c r="G93" t="s">
        <v>169</v>
      </c>
      <c r="H93" t="s">
        <v>170</v>
      </c>
      <c r="I93" t="s">
        <v>7</v>
      </c>
      <c r="J93">
        <v>1522592</v>
      </c>
      <c r="K93" t="s">
        <v>371</v>
      </c>
    </row>
    <row r="94" spans="1:11" x14ac:dyDescent="0.25">
      <c r="A94" t="s">
        <v>289</v>
      </c>
      <c r="B94" t="s">
        <v>371</v>
      </c>
      <c r="C94" t="s">
        <v>372</v>
      </c>
      <c r="D94" t="s">
        <v>1</v>
      </c>
      <c r="E94" t="s">
        <v>373</v>
      </c>
      <c r="F94">
        <v>2021</v>
      </c>
      <c r="G94" t="s">
        <v>169</v>
      </c>
      <c r="H94" t="s">
        <v>170</v>
      </c>
      <c r="I94" t="s">
        <v>7</v>
      </c>
      <c r="J94">
        <v>1729894</v>
      </c>
      <c r="K94" t="s">
        <v>371</v>
      </c>
    </row>
    <row r="95" spans="1:11" x14ac:dyDescent="0.25">
      <c r="A95" t="s">
        <v>289</v>
      </c>
      <c r="B95" t="s">
        <v>371</v>
      </c>
      <c r="C95" t="s">
        <v>372</v>
      </c>
      <c r="D95" t="s">
        <v>1</v>
      </c>
      <c r="E95" t="s">
        <v>373</v>
      </c>
      <c r="F95">
        <v>2022</v>
      </c>
      <c r="G95" t="s">
        <v>169</v>
      </c>
      <c r="H95" t="s">
        <v>170</v>
      </c>
      <c r="I95" t="s">
        <v>7</v>
      </c>
      <c r="J95">
        <v>1845811</v>
      </c>
      <c r="K95" t="s">
        <v>371</v>
      </c>
    </row>
    <row r="96" spans="1:11" x14ac:dyDescent="0.25">
      <c r="A96" t="s">
        <v>289</v>
      </c>
      <c r="B96" t="s">
        <v>371</v>
      </c>
      <c r="C96" t="s">
        <v>374</v>
      </c>
      <c r="D96" t="s">
        <v>2</v>
      </c>
      <c r="E96" t="s">
        <v>3</v>
      </c>
      <c r="F96">
        <v>1929</v>
      </c>
      <c r="G96" t="s">
        <v>169</v>
      </c>
      <c r="H96" t="s">
        <v>170</v>
      </c>
      <c r="I96" t="s">
        <v>7</v>
      </c>
      <c r="J96">
        <v>5491</v>
      </c>
      <c r="K96" t="s">
        <v>371</v>
      </c>
    </row>
    <row r="97" spans="1:11" x14ac:dyDescent="0.25">
      <c r="A97" t="s">
        <v>289</v>
      </c>
      <c r="B97" t="s">
        <v>371</v>
      </c>
      <c r="C97" t="s">
        <v>374</v>
      </c>
      <c r="D97" t="s">
        <v>2</v>
      </c>
      <c r="E97" t="s">
        <v>3</v>
      </c>
      <c r="F97">
        <v>1930</v>
      </c>
      <c r="G97" t="s">
        <v>169</v>
      </c>
      <c r="H97" t="s">
        <v>170</v>
      </c>
      <c r="I97" t="s">
        <v>7</v>
      </c>
      <c r="J97">
        <v>4448</v>
      </c>
      <c r="K97" t="s">
        <v>371</v>
      </c>
    </row>
    <row r="98" spans="1:11" x14ac:dyDescent="0.25">
      <c r="A98" t="s">
        <v>289</v>
      </c>
      <c r="B98" t="s">
        <v>371</v>
      </c>
      <c r="C98" t="s">
        <v>374</v>
      </c>
      <c r="D98" t="s">
        <v>2</v>
      </c>
      <c r="E98" t="s">
        <v>3</v>
      </c>
      <c r="F98">
        <v>1931</v>
      </c>
      <c r="G98" t="s">
        <v>169</v>
      </c>
      <c r="H98" t="s">
        <v>170</v>
      </c>
      <c r="I98" t="s">
        <v>7</v>
      </c>
      <c r="J98">
        <v>2619</v>
      </c>
      <c r="K98" t="s">
        <v>371</v>
      </c>
    </row>
    <row r="99" spans="1:11" x14ac:dyDescent="0.25">
      <c r="A99" t="s">
        <v>289</v>
      </c>
      <c r="B99" t="s">
        <v>371</v>
      </c>
      <c r="C99" t="s">
        <v>374</v>
      </c>
      <c r="D99" t="s">
        <v>2</v>
      </c>
      <c r="E99" t="s">
        <v>3</v>
      </c>
      <c r="F99">
        <v>1932</v>
      </c>
      <c r="G99" t="s">
        <v>169</v>
      </c>
      <c r="H99" t="s">
        <v>170</v>
      </c>
      <c r="I99" t="s">
        <v>7</v>
      </c>
      <c r="J99">
        <v>1392</v>
      </c>
      <c r="K99" t="s">
        <v>371</v>
      </c>
    </row>
    <row r="100" spans="1:11" x14ac:dyDescent="0.25">
      <c r="A100" t="s">
        <v>289</v>
      </c>
      <c r="B100" t="s">
        <v>371</v>
      </c>
      <c r="C100" t="s">
        <v>374</v>
      </c>
      <c r="D100" t="s">
        <v>2</v>
      </c>
      <c r="E100" t="s">
        <v>3</v>
      </c>
      <c r="F100">
        <v>1933</v>
      </c>
      <c r="G100" t="s">
        <v>169</v>
      </c>
      <c r="H100" t="s">
        <v>170</v>
      </c>
      <c r="I100" t="s">
        <v>7</v>
      </c>
      <c r="J100">
        <v>1091</v>
      </c>
      <c r="K100" t="s">
        <v>371</v>
      </c>
    </row>
    <row r="101" spans="1:11" x14ac:dyDescent="0.25">
      <c r="A101" t="s">
        <v>289</v>
      </c>
      <c r="B101" t="s">
        <v>371</v>
      </c>
      <c r="C101" t="s">
        <v>374</v>
      </c>
      <c r="D101" t="s">
        <v>2</v>
      </c>
      <c r="E101" t="s">
        <v>3</v>
      </c>
      <c r="F101">
        <v>1934</v>
      </c>
      <c r="G101" t="s">
        <v>169</v>
      </c>
      <c r="H101" t="s">
        <v>170</v>
      </c>
      <c r="I101" t="s">
        <v>7</v>
      </c>
      <c r="J101">
        <v>1234</v>
      </c>
      <c r="K101" t="s">
        <v>371</v>
      </c>
    </row>
    <row r="102" spans="1:11" x14ac:dyDescent="0.25">
      <c r="A102" t="s">
        <v>289</v>
      </c>
      <c r="B102" t="s">
        <v>371</v>
      </c>
      <c r="C102" t="s">
        <v>374</v>
      </c>
      <c r="D102" t="s">
        <v>2</v>
      </c>
      <c r="E102" t="s">
        <v>3</v>
      </c>
      <c r="F102">
        <v>1935</v>
      </c>
      <c r="G102" t="s">
        <v>169</v>
      </c>
      <c r="H102" t="s">
        <v>170</v>
      </c>
      <c r="I102" t="s">
        <v>7</v>
      </c>
      <c r="J102">
        <v>1433</v>
      </c>
      <c r="K102" t="s">
        <v>371</v>
      </c>
    </row>
    <row r="103" spans="1:11" x14ac:dyDescent="0.25">
      <c r="A103" t="s">
        <v>289</v>
      </c>
      <c r="B103" t="s">
        <v>371</v>
      </c>
      <c r="C103" t="s">
        <v>374</v>
      </c>
      <c r="D103" t="s">
        <v>2</v>
      </c>
      <c r="E103" t="s">
        <v>3</v>
      </c>
      <c r="F103">
        <v>1936</v>
      </c>
      <c r="G103" t="s">
        <v>169</v>
      </c>
      <c r="H103" t="s">
        <v>170</v>
      </c>
      <c r="I103" t="s">
        <v>7</v>
      </c>
      <c r="J103">
        <v>1878</v>
      </c>
      <c r="K103" t="s">
        <v>371</v>
      </c>
    </row>
    <row r="104" spans="1:11" x14ac:dyDescent="0.25">
      <c r="A104" t="s">
        <v>289</v>
      </c>
      <c r="B104" t="s">
        <v>371</v>
      </c>
      <c r="C104" t="s">
        <v>374</v>
      </c>
      <c r="D104" t="s">
        <v>2</v>
      </c>
      <c r="E104" t="s">
        <v>3</v>
      </c>
      <c r="F104">
        <v>1937</v>
      </c>
      <c r="G104" t="s">
        <v>169</v>
      </c>
      <c r="H104" t="s">
        <v>170</v>
      </c>
      <c r="I104" t="s">
        <v>7</v>
      </c>
      <c r="J104">
        <v>2706</v>
      </c>
      <c r="K104" t="s">
        <v>371</v>
      </c>
    </row>
    <row r="105" spans="1:11" x14ac:dyDescent="0.25">
      <c r="A105" t="s">
        <v>289</v>
      </c>
      <c r="B105" t="s">
        <v>371</v>
      </c>
      <c r="C105" t="s">
        <v>374</v>
      </c>
      <c r="D105" t="s">
        <v>2</v>
      </c>
      <c r="E105" t="s">
        <v>3</v>
      </c>
      <c r="F105">
        <v>1938</v>
      </c>
      <c r="G105" t="s">
        <v>169</v>
      </c>
      <c r="H105" t="s">
        <v>170</v>
      </c>
      <c r="I105" t="s">
        <v>7</v>
      </c>
      <c r="J105">
        <v>2124</v>
      </c>
      <c r="K105" t="s">
        <v>371</v>
      </c>
    </row>
    <row r="106" spans="1:11" x14ac:dyDescent="0.25">
      <c r="A106" t="s">
        <v>289</v>
      </c>
      <c r="B106" t="s">
        <v>371</v>
      </c>
      <c r="C106" t="s">
        <v>374</v>
      </c>
      <c r="D106" t="s">
        <v>2</v>
      </c>
      <c r="E106" t="s">
        <v>3</v>
      </c>
      <c r="F106">
        <v>1939</v>
      </c>
      <c r="G106" t="s">
        <v>169</v>
      </c>
      <c r="H106" t="s">
        <v>170</v>
      </c>
      <c r="I106" t="s">
        <v>7</v>
      </c>
      <c r="J106">
        <v>2217</v>
      </c>
      <c r="K106" t="s">
        <v>371</v>
      </c>
    </row>
    <row r="107" spans="1:11" x14ac:dyDescent="0.25">
      <c r="A107" t="s">
        <v>289</v>
      </c>
      <c r="B107" t="s">
        <v>371</v>
      </c>
      <c r="C107" t="s">
        <v>374</v>
      </c>
      <c r="D107" t="s">
        <v>2</v>
      </c>
      <c r="E107" t="s">
        <v>3</v>
      </c>
      <c r="F107">
        <v>1940</v>
      </c>
      <c r="G107" t="s">
        <v>169</v>
      </c>
      <c r="H107" t="s">
        <v>170</v>
      </c>
      <c r="I107" t="s">
        <v>7</v>
      </c>
      <c r="J107">
        <v>2557</v>
      </c>
      <c r="K107" t="s">
        <v>371</v>
      </c>
    </row>
    <row r="108" spans="1:11" x14ac:dyDescent="0.25">
      <c r="A108" t="s">
        <v>289</v>
      </c>
      <c r="B108" t="s">
        <v>371</v>
      </c>
      <c r="C108" t="s">
        <v>374</v>
      </c>
      <c r="D108" t="s">
        <v>2</v>
      </c>
      <c r="E108" t="s">
        <v>3</v>
      </c>
      <c r="F108">
        <v>1941</v>
      </c>
      <c r="G108" t="s">
        <v>169</v>
      </c>
      <c r="H108" t="s">
        <v>170</v>
      </c>
      <c r="I108" t="s">
        <v>7</v>
      </c>
      <c r="J108">
        <v>3250</v>
      </c>
      <c r="K108" t="s">
        <v>371</v>
      </c>
    </row>
    <row r="109" spans="1:11" x14ac:dyDescent="0.25">
      <c r="A109" t="s">
        <v>289</v>
      </c>
      <c r="B109" t="s">
        <v>371</v>
      </c>
      <c r="C109" t="s">
        <v>374</v>
      </c>
      <c r="D109" t="s">
        <v>2</v>
      </c>
      <c r="E109" t="s">
        <v>3</v>
      </c>
      <c r="F109">
        <v>1942</v>
      </c>
      <c r="G109" t="s">
        <v>169</v>
      </c>
      <c r="H109" t="s">
        <v>170</v>
      </c>
      <c r="I109" t="s">
        <v>7</v>
      </c>
      <c r="J109">
        <v>2241</v>
      </c>
      <c r="K109" t="s">
        <v>371</v>
      </c>
    </row>
    <row r="110" spans="1:11" x14ac:dyDescent="0.25">
      <c r="A110" t="s">
        <v>289</v>
      </c>
      <c r="B110" t="s">
        <v>371</v>
      </c>
      <c r="C110" t="s">
        <v>374</v>
      </c>
      <c r="D110" t="s">
        <v>2</v>
      </c>
      <c r="E110" t="s">
        <v>3</v>
      </c>
      <c r="F110">
        <v>1943</v>
      </c>
      <c r="G110" t="s">
        <v>169</v>
      </c>
      <c r="H110" t="s">
        <v>170</v>
      </c>
      <c r="I110" t="s">
        <v>7</v>
      </c>
      <c r="J110">
        <v>1770</v>
      </c>
      <c r="K110" t="s">
        <v>371</v>
      </c>
    </row>
    <row r="111" spans="1:11" x14ac:dyDescent="0.25">
      <c r="A111" t="s">
        <v>289</v>
      </c>
      <c r="B111" t="s">
        <v>371</v>
      </c>
      <c r="C111" t="s">
        <v>374</v>
      </c>
      <c r="D111" t="s">
        <v>2</v>
      </c>
      <c r="E111" t="s">
        <v>3</v>
      </c>
      <c r="F111">
        <v>1944</v>
      </c>
      <c r="G111" t="s">
        <v>169</v>
      </c>
      <c r="H111" t="s">
        <v>170</v>
      </c>
      <c r="I111" t="s">
        <v>7</v>
      </c>
      <c r="J111">
        <v>2369</v>
      </c>
      <c r="K111" t="s">
        <v>371</v>
      </c>
    </row>
    <row r="112" spans="1:11" x14ac:dyDescent="0.25">
      <c r="A112" t="s">
        <v>289</v>
      </c>
      <c r="B112" t="s">
        <v>371</v>
      </c>
      <c r="C112" t="s">
        <v>374</v>
      </c>
      <c r="D112" t="s">
        <v>2</v>
      </c>
      <c r="E112" t="s">
        <v>3</v>
      </c>
      <c r="F112">
        <v>1945</v>
      </c>
      <c r="G112" t="s">
        <v>169</v>
      </c>
      <c r="H112" t="s">
        <v>170</v>
      </c>
      <c r="I112" t="s">
        <v>7</v>
      </c>
      <c r="J112">
        <v>3336</v>
      </c>
      <c r="K112" t="s">
        <v>371</v>
      </c>
    </row>
    <row r="113" spans="1:11" x14ac:dyDescent="0.25">
      <c r="A113" t="s">
        <v>289</v>
      </c>
      <c r="B113" t="s">
        <v>371</v>
      </c>
      <c r="C113" t="s">
        <v>374</v>
      </c>
      <c r="D113" t="s">
        <v>2</v>
      </c>
      <c r="E113" t="s">
        <v>3</v>
      </c>
      <c r="F113">
        <v>1946</v>
      </c>
      <c r="G113" t="s">
        <v>169</v>
      </c>
      <c r="H113" t="s">
        <v>170</v>
      </c>
      <c r="I113" t="s">
        <v>7</v>
      </c>
      <c r="J113">
        <v>7381</v>
      </c>
      <c r="K113" t="s">
        <v>371</v>
      </c>
    </row>
    <row r="114" spans="1:11" x14ac:dyDescent="0.25">
      <c r="A114" t="s">
        <v>289</v>
      </c>
      <c r="B114" t="s">
        <v>371</v>
      </c>
      <c r="C114" t="s">
        <v>374</v>
      </c>
      <c r="D114" t="s">
        <v>2</v>
      </c>
      <c r="E114" t="s">
        <v>3</v>
      </c>
      <c r="F114">
        <v>1947</v>
      </c>
      <c r="G114" t="s">
        <v>169</v>
      </c>
      <c r="H114" t="s">
        <v>170</v>
      </c>
      <c r="I114" t="s">
        <v>7</v>
      </c>
      <c r="J114">
        <v>8137</v>
      </c>
      <c r="K114" t="s">
        <v>371</v>
      </c>
    </row>
    <row r="115" spans="1:11" x14ac:dyDescent="0.25">
      <c r="A115" t="s">
        <v>289</v>
      </c>
      <c r="B115" t="s">
        <v>371</v>
      </c>
      <c r="C115" t="s">
        <v>374</v>
      </c>
      <c r="D115" t="s">
        <v>2</v>
      </c>
      <c r="E115" t="s">
        <v>3</v>
      </c>
      <c r="F115">
        <v>1948</v>
      </c>
      <c r="G115" t="s">
        <v>169</v>
      </c>
      <c r="H115" t="s">
        <v>170</v>
      </c>
      <c r="I115" t="s">
        <v>7</v>
      </c>
      <c r="J115">
        <v>9526</v>
      </c>
      <c r="K115" t="s">
        <v>371</v>
      </c>
    </row>
    <row r="116" spans="1:11" x14ac:dyDescent="0.25">
      <c r="A116" t="s">
        <v>289</v>
      </c>
      <c r="B116" t="s">
        <v>371</v>
      </c>
      <c r="C116" t="s">
        <v>374</v>
      </c>
      <c r="D116" t="s">
        <v>2</v>
      </c>
      <c r="E116" t="s">
        <v>3</v>
      </c>
      <c r="F116">
        <v>1949</v>
      </c>
      <c r="G116" t="s">
        <v>169</v>
      </c>
      <c r="H116" t="s">
        <v>170</v>
      </c>
      <c r="I116" t="s">
        <v>7</v>
      </c>
      <c r="J116">
        <v>9178</v>
      </c>
      <c r="K116" t="s">
        <v>371</v>
      </c>
    </row>
    <row r="117" spans="1:11" x14ac:dyDescent="0.25">
      <c r="A117" t="s">
        <v>289</v>
      </c>
      <c r="B117" t="s">
        <v>371</v>
      </c>
      <c r="C117" t="s">
        <v>374</v>
      </c>
      <c r="D117" t="s">
        <v>2</v>
      </c>
      <c r="E117" t="s">
        <v>3</v>
      </c>
      <c r="F117">
        <v>1950</v>
      </c>
      <c r="G117" t="s">
        <v>169</v>
      </c>
      <c r="H117" t="s">
        <v>170</v>
      </c>
      <c r="I117" t="s">
        <v>7</v>
      </c>
      <c r="J117">
        <v>9957</v>
      </c>
      <c r="K117" t="s">
        <v>371</v>
      </c>
    </row>
    <row r="118" spans="1:11" x14ac:dyDescent="0.25">
      <c r="A118" t="s">
        <v>289</v>
      </c>
      <c r="B118" t="s">
        <v>371</v>
      </c>
      <c r="C118" t="s">
        <v>374</v>
      </c>
      <c r="D118" t="s">
        <v>2</v>
      </c>
      <c r="E118" t="s">
        <v>3</v>
      </c>
      <c r="F118">
        <v>1951</v>
      </c>
      <c r="G118" t="s">
        <v>169</v>
      </c>
      <c r="H118" t="s">
        <v>170</v>
      </c>
      <c r="I118" t="s">
        <v>7</v>
      </c>
      <c r="J118">
        <v>11954</v>
      </c>
      <c r="K118" t="s">
        <v>371</v>
      </c>
    </row>
    <row r="119" spans="1:11" x14ac:dyDescent="0.25">
      <c r="A119" t="s">
        <v>289</v>
      </c>
      <c r="B119" t="s">
        <v>371</v>
      </c>
      <c r="C119" t="s">
        <v>374</v>
      </c>
      <c r="D119" t="s">
        <v>2</v>
      </c>
      <c r="E119" t="s">
        <v>3</v>
      </c>
      <c r="F119">
        <v>1952</v>
      </c>
      <c r="G119" t="s">
        <v>169</v>
      </c>
      <c r="H119" t="s">
        <v>170</v>
      </c>
      <c r="I119" t="s">
        <v>7</v>
      </c>
      <c r="J119">
        <v>12224</v>
      </c>
      <c r="K119" t="s">
        <v>371</v>
      </c>
    </row>
    <row r="120" spans="1:11" x14ac:dyDescent="0.25">
      <c r="A120" t="s">
        <v>289</v>
      </c>
      <c r="B120" t="s">
        <v>371</v>
      </c>
      <c r="C120" t="s">
        <v>374</v>
      </c>
      <c r="D120" t="s">
        <v>2</v>
      </c>
      <c r="E120" t="s">
        <v>3</v>
      </c>
      <c r="F120">
        <v>1953</v>
      </c>
      <c r="G120" t="s">
        <v>169</v>
      </c>
      <c r="H120" t="s">
        <v>170</v>
      </c>
      <c r="I120" t="s">
        <v>7</v>
      </c>
      <c r="J120">
        <v>13570</v>
      </c>
      <c r="K120" t="s">
        <v>371</v>
      </c>
    </row>
    <row r="121" spans="1:11" x14ac:dyDescent="0.25">
      <c r="A121" t="s">
        <v>289</v>
      </c>
      <c r="B121" t="s">
        <v>371</v>
      </c>
      <c r="C121" t="s">
        <v>374</v>
      </c>
      <c r="D121" t="s">
        <v>2</v>
      </c>
      <c r="E121" t="s">
        <v>3</v>
      </c>
      <c r="F121">
        <v>1954</v>
      </c>
      <c r="G121" t="s">
        <v>169</v>
      </c>
      <c r="H121" t="s">
        <v>170</v>
      </c>
      <c r="I121" t="s">
        <v>7</v>
      </c>
      <c r="J121">
        <v>13865</v>
      </c>
      <c r="K121" t="s">
        <v>371</v>
      </c>
    </row>
    <row r="122" spans="1:11" x14ac:dyDescent="0.25">
      <c r="A122" t="s">
        <v>289</v>
      </c>
      <c r="B122" t="s">
        <v>371</v>
      </c>
      <c r="C122" t="s">
        <v>374</v>
      </c>
      <c r="D122" t="s">
        <v>2</v>
      </c>
      <c r="E122" t="s">
        <v>3</v>
      </c>
      <c r="F122">
        <v>1955</v>
      </c>
      <c r="G122" t="s">
        <v>169</v>
      </c>
      <c r="H122" t="s">
        <v>170</v>
      </c>
      <c r="I122" t="s">
        <v>7</v>
      </c>
      <c r="J122">
        <v>15157</v>
      </c>
      <c r="K122" t="s">
        <v>371</v>
      </c>
    </row>
    <row r="123" spans="1:11" x14ac:dyDescent="0.25">
      <c r="A123" t="s">
        <v>289</v>
      </c>
      <c r="B123" t="s">
        <v>371</v>
      </c>
      <c r="C123" t="s">
        <v>374</v>
      </c>
      <c r="D123" t="s">
        <v>2</v>
      </c>
      <c r="E123" t="s">
        <v>3</v>
      </c>
      <c r="F123">
        <v>1956</v>
      </c>
      <c r="G123" t="s">
        <v>169</v>
      </c>
      <c r="H123" t="s">
        <v>170</v>
      </c>
      <c r="I123" t="s">
        <v>7</v>
      </c>
      <c r="J123">
        <v>18180</v>
      </c>
      <c r="K123" t="s">
        <v>371</v>
      </c>
    </row>
    <row r="124" spans="1:11" x14ac:dyDescent="0.25">
      <c r="A124" t="s">
        <v>289</v>
      </c>
      <c r="B124" t="s">
        <v>371</v>
      </c>
      <c r="C124" t="s">
        <v>374</v>
      </c>
      <c r="D124" t="s">
        <v>2</v>
      </c>
      <c r="E124" t="s">
        <v>3</v>
      </c>
      <c r="F124">
        <v>1957</v>
      </c>
      <c r="G124" t="s">
        <v>169</v>
      </c>
      <c r="H124" t="s">
        <v>170</v>
      </c>
      <c r="I124" t="s">
        <v>7</v>
      </c>
      <c r="J124">
        <v>18950</v>
      </c>
      <c r="K124" t="s">
        <v>371</v>
      </c>
    </row>
    <row r="125" spans="1:11" x14ac:dyDescent="0.25">
      <c r="A125" t="s">
        <v>289</v>
      </c>
      <c r="B125" t="s">
        <v>371</v>
      </c>
      <c r="C125" t="s">
        <v>374</v>
      </c>
      <c r="D125" t="s">
        <v>2</v>
      </c>
      <c r="E125" t="s">
        <v>3</v>
      </c>
      <c r="F125">
        <v>1958</v>
      </c>
      <c r="G125" t="s">
        <v>169</v>
      </c>
      <c r="H125" t="s">
        <v>170</v>
      </c>
      <c r="I125" t="s">
        <v>7</v>
      </c>
      <c r="J125">
        <v>17629</v>
      </c>
      <c r="K125" t="s">
        <v>371</v>
      </c>
    </row>
    <row r="126" spans="1:11" x14ac:dyDescent="0.25">
      <c r="A126" t="s">
        <v>289</v>
      </c>
      <c r="B126" t="s">
        <v>371</v>
      </c>
      <c r="C126" t="s">
        <v>374</v>
      </c>
      <c r="D126" t="s">
        <v>2</v>
      </c>
      <c r="E126" t="s">
        <v>3</v>
      </c>
      <c r="F126">
        <v>1959</v>
      </c>
      <c r="G126" t="s">
        <v>169</v>
      </c>
      <c r="H126" t="s">
        <v>170</v>
      </c>
      <c r="I126" t="s">
        <v>7</v>
      </c>
      <c r="J126">
        <v>18149</v>
      </c>
      <c r="K126" t="s">
        <v>371</v>
      </c>
    </row>
    <row r="127" spans="1:11" x14ac:dyDescent="0.25">
      <c r="A127" t="s">
        <v>289</v>
      </c>
      <c r="B127" t="s">
        <v>371</v>
      </c>
      <c r="C127" t="s">
        <v>374</v>
      </c>
      <c r="D127" t="s">
        <v>2</v>
      </c>
      <c r="E127" t="s">
        <v>3</v>
      </c>
      <c r="F127">
        <v>1960</v>
      </c>
      <c r="G127" t="s">
        <v>169</v>
      </c>
      <c r="H127" t="s">
        <v>170</v>
      </c>
      <c r="I127" t="s">
        <v>7</v>
      </c>
      <c r="J127">
        <v>19568</v>
      </c>
      <c r="K127" t="s">
        <v>371</v>
      </c>
    </row>
    <row r="128" spans="1:11" x14ac:dyDescent="0.25">
      <c r="A128" t="s">
        <v>289</v>
      </c>
      <c r="B128" t="s">
        <v>371</v>
      </c>
      <c r="C128" t="s">
        <v>374</v>
      </c>
      <c r="D128" t="s">
        <v>2</v>
      </c>
      <c r="E128" t="s">
        <v>3</v>
      </c>
      <c r="F128">
        <v>1961</v>
      </c>
      <c r="G128" t="s">
        <v>169</v>
      </c>
      <c r="H128" t="s">
        <v>170</v>
      </c>
      <c r="I128" t="s">
        <v>7</v>
      </c>
      <c r="J128">
        <v>19715</v>
      </c>
      <c r="K128" t="s">
        <v>371</v>
      </c>
    </row>
    <row r="129" spans="1:11" x14ac:dyDescent="0.25">
      <c r="A129" t="s">
        <v>289</v>
      </c>
      <c r="B129" t="s">
        <v>371</v>
      </c>
      <c r="C129" t="s">
        <v>374</v>
      </c>
      <c r="D129" t="s">
        <v>2</v>
      </c>
      <c r="E129" t="s">
        <v>3</v>
      </c>
      <c r="F129">
        <v>1962</v>
      </c>
      <c r="G129" t="s">
        <v>169</v>
      </c>
      <c r="H129" t="s">
        <v>170</v>
      </c>
      <c r="I129" t="s">
        <v>7</v>
      </c>
      <c r="J129">
        <v>20778</v>
      </c>
      <c r="K129" t="s">
        <v>371</v>
      </c>
    </row>
    <row r="130" spans="1:11" x14ac:dyDescent="0.25">
      <c r="A130" t="s">
        <v>289</v>
      </c>
      <c r="B130" t="s">
        <v>371</v>
      </c>
      <c r="C130" t="s">
        <v>374</v>
      </c>
      <c r="D130" t="s">
        <v>2</v>
      </c>
      <c r="E130" t="s">
        <v>3</v>
      </c>
      <c r="F130">
        <v>1963</v>
      </c>
      <c r="G130" t="s">
        <v>169</v>
      </c>
      <c r="H130" t="s">
        <v>170</v>
      </c>
      <c r="I130" t="s">
        <v>7</v>
      </c>
      <c r="J130">
        <v>21199</v>
      </c>
      <c r="K130" t="s">
        <v>371</v>
      </c>
    </row>
    <row r="131" spans="1:11" x14ac:dyDescent="0.25">
      <c r="A131" t="s">
        <v>289</v>
      </c>
      <c r="B131" t="s">
        <v>371</v>
      </c>
      <c r="C131" t="s">
        <v>374</v>
      </c>
      <c r="D131" t="s">
        <v>2</v>
      </c>
      <c r="E131" t="s">
        <v>3</v>
      </c>
      <c r="F131">
        <v>1964</v>
      </c>
      <c r="G131" t="s">
        <v>169</v>
      </c>
      <c r="H131" t="s">
        <v>170</v>
      </c>
      <c r="I131" t="s">
        <v>7</v>
      </c>
      <c r="J131">
        <v>23737</v>
      </c>
      <c r="K131" t="s">
        <v>371</v>
      </c>
    </row>
    <row r="132" spans="1:11" x14ac:dyDescent="0.25">
      <c r="A132" t="s">
        <v>289</v>
      </c>
      <c r="B132" t="s">
        <v>371</v>
      </c>
      <c r="C132" t="s">
        <v>374</v>
      </c>
      <c r="D132" t="s">
        <v>2</v>
      </c>
      <c r="E132" t="s">
        <v>3</v>
      </c>
      <c r="F132">
        <v>1965</v>
      </c>
      <c r="G132" t="s">
        <v>169</v>
      </c>
      <c r="H132" t="s">
        <v>170</v>
      </c>
      <c r="I132" t="s">
        <v>7</v>
      </c>
      <c r="J132">
        <v>28321</v>
      </c>
      <c r="K132" t="s">
        <v>371</v>
      </c>
    </row>
    <row r="133" spans="1:11" x14ac:dyDescent="0.25">
      <c r="A133" t="s">
        <v>289</v>
      </c>
      <c r="B133" t="s">
        <v>371</v>
      </c>
      <c r="C133" t="s">
        <v>374</v>
      </c>
      <c r="D133" t="s">
        <v>2</v>
      </c>
      <c r="E133" t="s">
        <v>3</v>
      </c>
      <c r="F133">
        <v>1966</v>
      </c>
      <c r="G133" t="s">
        <v>169</v>
      </c>
      <c r="H133" t="s">
        <v>170</v>
      </c>
      <c r="I133" t="s">
        <v>7</v>
      </c>
      <c r="J133">
        <v>31349</v>
      </c>
      <c r="K133" t="s">
        <v>371</v>
      </c>
    </row>
    <row r="134" spans="1:11" x14ac:dyDescent="0.25">
      <c r="A134" t="s">
        <v>289</v>
      </c>
      <c r="B134" t="s">
        <v>371</v>
      </c>
      <c r="C134" t="s">
        <v>374</v>
      </c>
      <c r="D134" t="s">
        <v>2</v>
      </c>
      <c r="E134" t="s">
        <v>3</v>
      </c>
      <c r="F134">
        <v>1967</v>
      </c>
      <c r="G134" t="s">
        <v>169</v>
      </c>
      <c r="H134" t="s">
        <v>170</v>
      </c>
      <c r="I134" t="s">
        <v>7</v>
      </c>
      <c r="J134">
        <v>31511</v>
      </c>
      <c r="K134" t="s">
        <v>371</v>
      </c>
    </row>
    <row r="135" spans="1:11" x14ac:dyDescent="0.25">
      <c r="A135" t="s">
        <v>289</v>
      </c>
      <c r="B135" t="s">
        <v>371</v>
      </c>
      <c r="C135" t="s">
        <v>374</v>
      </c>
      <c r="D135" t="s">
        <v>2</v>
      </c>
      <c r="E135" t="s">
        <v>3</v>
      </c>
      <c r="F135">
        <v>1968</v>
      </c>
      <c r="G135" t="s">
        <v>169</v>
      </c>
      <c r="H135" t="s">
        <v>170</v>
      </c>
      <c r="I135" t="s">
        <v>7</v>
      </c>
      <c r="J135">
        <v>33557</v>
      </c>
      <c r="K135" t="s">
        <v>371</v>
      </c>
    </row>
    <row r="136" spans="1:11" x14ac:dyDescent="0.25">
      <c r="A136" t="s">
        <v>289</v>
      </c>
      <c r="B136" t="s">
        <v>371</v>
      </c>
      <c r="C136" t="s">
        <v>374</v>
      </c>
      <c r="D136" t="s">
        <v>2</v>
      </c>
      <c r="E136" t="s">
        <v>3</v>
      </c>
      <c r="F136">
        <v>1969</v>
      </c>
      <c r="G136" t="s">
        <v>169</v>
      </c>
      <c r="H136" t="s">
        <v>170</v>
      </c>
      <c r="I136" t="s">
        <v>7</v>
      </c>
      <c r="J136">
        <v>37699</v>
      </c>
      <c r="K136" t="s">
        <v>371</v>
      </c>
    </row>
    <row r="137" spans="1:11" x14ac:dyDescent="0.25">
      <c r="A137" t="s">
        <v>289</v>
      </c>
      <c r="B137" t="s">
        <v>371</v>
      </c>
      <c r="C137" t="s">
        <v>374</v>
      </c>
      <c r="D137" t="s">
        <v>2</v>
      </c>
      <c r="E137" t="s">
        <v>3</v>
      </c>
      <c r="F137">
        <v>1970</v>
      </c>
      <c r="G137" t="s">
        <v>169</v>
      </c>
      <c r="H137" t="s">
        <v>170</v>
      </c>
      <c r="I137" t="s">
        <v>7</v>
      </c>
      <c r="J137">
        <v>40287</v>
      </c>
      <c r="K137" t="s">
        <v>371</v>
      </c>
    </row>
    <row r="138" spans="1:11" x14ac:dyDescent="0.25">
      <c r="A138" t="s">
        <v>289</v>
      </c>
      <c r="B138" t="s">
        <v>371</v>
      </c>
      <c r="C138" t="s">
        <v>374</v>
      </c>
      <c r="D138" t="s">
        <v>2</v>
      </c>
      <c r="E138" t="s">
        <v>3</v>
      </c>
      <c r="F138">
        <v>1971</v>
      </c>
      <c r="G138" t="s">
        <v>169</v>
      </c>
      <c r="H138" t="s">
        <v>170</v>
      </c>
      <c r="I138" t="s">
        <v>7</v>
      </c>
      <c r="J138">
        <v>42679</v>
      </c>
      <c r="K138" t="s">
        <v>371</v>
      </c>
    </row>
    <row r="139" spans="1:11" x14ac:dyDescent="0.25">
      <c r="A139" t="s">
        <v>289</v>
      </c>
      <c r="B139" t="s">
        <v>371</v>
      </c>
      <c r="C139" t="s">
        <v>374</v>
      </c>
      <c r="D139" t="s">
        <v>2</v>
      </c>
      <c r="E139" t="s">
        <v>3</v>
      </c>
      <c r="F139">
        <v>1972</v>
      </c>
      <c r="G139" t="s">
        <v>169</v>
      </c>
      <c r="H139" t="s">
        <v>170</v>
      </c>
      <c r="I139" t="s">
        <v>7</v>
      </c>
      <c r="J139">
        <v>47173</v>
      </c>
      <c r="K139" t="s">
        <v>371</v>
      </c>
    </row>
    <row r="140" spans="1:11" x14ac:dyDescent="0.25">
      <c r="A140" t="s">
        <v>289</v>
      </c>
      <c r="B140" t="s">
        <v>371</v>
      </c>
      <c r="C140" t="s">
        <v>374</v>
      </c>
      <c r="D140" t="s">
        <v>2</v>
      </c>
      <c r="E140" t="s">
        <v>3</v>
      </c>
      <c r="F140">
        <v>1973</v>
      </c>
      <c r="G140" t="s">
        <v>169</v>
      </c>
      <c r="H140" t="s">
        <v>170</v>
      </c>
      <c r="I140" t="s">
        <v>7</v>
      </c>
      <c r="J140">
        <v>54983</v>
      </c>
      <c r="K140" t="s">
        <v>371</v>
      </c>
    </row>
    <row r="141" spans="1:11" x14ac:dyDescent="0.25">
      <c r="A141" t="s">
        <v>289</v>
      </c>
      <c r="B141" t="s">
        <v>371</v>
      </c>
      <c r="C141" t="s">
        <v>374</v>
      </c>
      <c r="D141" t="s">
        <v>2</v>
      </c>
      <c r="E141" t="s">
        <v>3</v>
      </c>
      <c r="F141">
        <v>1974</v>
      </c>
      <c r="G141" t="s">
        <v>169</v>
      </c>
      <c r="H141" t="s">
        <v>170</v>
      </c>
      <c r="I141" t="s">
        <v>7</v>
      </c>
      <c r="J141">
        <v>61237</v>
      </c>
      <c r="K141" t="s">
        <v>371</v>
      </c>
    </row>
    <row r="142" spans="1:11" x14ac:dyDescent="0.25">
      <c r="A142" t="s">
        <v>289</v>
      </c>
      <c r="B142" t="s">
        <v>371</v>
      </c>
      <c r="C142" t="s">
        <v>374</v>
      </c>
      <c r="D142" t="s">
        <v>2</v>
      </c>
      <c r="E142" t="s">
        <v>3</v>
      </c>
      <c r="F142">
        <v>1975</v>
      </c>
      <c r="G142" t="s">
        <v>169</v>
      </c>
      <c r="H142" t="s">
        <v>170</v>
      </c>
      <c r="I142" t="s">
        <v>7</v>
      </c>
      <c r="J142">
        <v>61350</v>
      </c>
      <c r="K142" t="s">
        <v>371</v>
      </c>
    </row>
    <row r="143" spans="1:11" x14ac:dyDescent="0.25">
      <c r="A143" t="s">
        <v>289</v>
      </c>
      <c r="B143" t="s">
        <v>371</v>
      </c>
      <c r="C143" t="s">
        <v>374</v>
      </c>
      <c r="D143" t="s">
        <v>2</v>
      </c>
      <c r="E143" t="s">
        <v>3</v>
      </c>
      <c r="F143">
        <v>1976</v>
      </c>
      <c r="G143" t="s">
        <v>169</v>
      </c>
      <c r="H143" t="s">
        <v>170</v>
      </c>
      <c r="I143" t="s">
        <v>7</v>
      </c>
      <c r="J143">
        <v>65915</v>
      </c>
      <c r="K143" t="s">
        <v>371</v>
      </c>
    </row>
    <row r="144" spans="1:11" x14ac:dyDescent="0.25">
      <c r="A144" t="s">
        <v>289</v>
      </c>
      <c r="B144" t="s">
        <v>371</v>
      </c>
      <c r="C144" t="s">
        <v>374</v>
      </c>
      <c r="D144" t="s">
        <v>2</v>
      </c>
      <c r="E144" t="s">
        <v>3</v>
      </c>
      <c r="F144">
        <v>1977</v>
      </c>
      <c r="G144" t="s">
        <v>169</v>
      </c>
      <c r="H144" t="s">
        <v>170</v>
      </c>
      <c r="I144" t="s">
        <v>7</v>
      </c>
      <c r="J144">
        <v>74578</v>
      </c>
      <c r="K144" t="s">
        <v>371</v>
      </c>
    </row>
    <row r="145" spans="1:11" x14ac:dyDescent="0.25">
      <c r="A145" t="s">
        <v>289</v>
      </c>
      <c r="B145" t="s">
        <v>371</v>
      </c>
      <c r="C145" t="s">
        <v>374</v>
      </c>
      <c r="D145" t="s">
        <v>2</v>
      </c>
      <c r="E145" t="s">
        <v>3</v>
      </c>
      <c r="F145">
        <v>1978</v>
      </c>
      <c r="G145" t="s">
        <v>169</v>
      </c>
      <c r="H145" t="s">
        <v>170</v>
      </c>
      <c r="I145" t="s">
        <v>7</v>
      </c>
      <c r="J145">
        <v>93584</v>
      </c>
      <c r="K145" t="s">
        <v>371</v>
      </c>
    </row>
    <row r="146" spans="1:11" x14ac:dyDescent="0.25">
      <c r="A146" t="s">
        <v>289</v>
      </c>
      <c r="B146" t="s">
        <v>371</v>
      </c>
      <c r="C146" t="s">
        <v>374</v>
      </c>
      <c r="D146" t="s">
        <v>2</v>
      </c>
      <c r="E146" t="s">
        <v>3</v>
      </c>
      <c r="F146">
        <v>1979</v>
      </c>
      <c r="G146" t="s">
        <v>169</v>
      </c>
      <c r="H146" t="s">
        <v>170</v>
      </c>
      <c r="I146" t="s">
        <v>7</v>
      </c>
      <c r="J146">
        <v>117701</v>
      </c>
      <c r="K146" t="s">
        <v>371</v>
      </c>
    </row>
    <row r="147" spans="1:11" x14ac:dyDescent="0.25">
      <c r="A147" t="s">
        <v>289</v>
      </c>
      <c r="B147" t="s">
        <v>371</v>
      </c>
      <c r="C147" t="s">
        <v>374</v>
      </c>
      <c r="D147" t="s">
        <v>2</v>
      </c>
      <c r="E147" t="s">
        <v>3</v>
      </c>
      <c r="F147">
        <v>1980</v>
      </c>
      <c r="G147" t="s">
        <v>169</v>
      </c>
      <c r="H147" t="s">
        <v>170</v>
      </c>
      <c r="I147" t="s">
        <v>7</v>
      </c>
      <c r="J147">
        <v>136170</v>
      </c>
      <c r="K147" t="s">
        <v>371</v>
      </c>
    </row>
    <row r="148" spans="1:11" x14ac:dyDescent="0.25">
      <c r="A148" t="s">
        <v>289</v>
      </c>
      <c r="B148" t="s">
        <v>371</v>
      </c>
      <c r="C148" t="s">
        <v>374</v>
      </c>
      <c r="D148" t="s">
        <v>2</v>
      </c>
      <c r="E148" t="s">
        <v>3</v>
      </c>
      <c r="F148">
        <v>1981</v>
      </c>
      <c r="G148" t="s">
        <v>169</v>
      </c>
      <c r="H148" t="s">
        <v>170</v>
      </c>
      <c r="I148" t="s">
        <v>7</v>
      </c>
      <c r="J148">
        <v>167314</v>
      </c>
      <c r="K148" t="s">
        <v>371</v>
      </c>
    </row>
    <row r="149" spans="1:11" x14ac:dyDescent="0.25">
      <c r="A149" t="s">
        <v>289</v>
      </c>
      <c r="B149" t="s">
        <v>371</v>
      </c>
      <c r="C149" t="s">
        <v>374</v>
      </c>
      <c r="D149" t="s">
        <v>2</v>
      </c>
      <c r="E149" t="s">
        <v>3</v>
      </c>
      <c r="F149">
        <v>1982</v>
      </c>
      <c r="G149" t="s">
        <v>169</v>
      </c>
      <c r="H149" t="s">
        <v>170</v>
      </c>
      <c r="I149" t="s">
        <v>7</v>
      </c>
      <c r="J149">
        <v>177564</v>
      </c>
      <c r="K149" t="s">
        <v>371</v>
      </c>
    </row>
    <row r="150" spans="1:11" x14ac:dyDescent="0.25">
      <c r="A150" t="s">
        <v>289</v>
      </c>
      <c r="B150" t="s">
        <v>371</v>
      </c>
      <c r="C150" t="s">
        <v>374</v>
      </c>
      <c r="D150" t="s">
        <v>2</v>
      </c>
      <c r="E150" t="s">
        <v>3</v>
      </c>
      <c r="F150">
        <v>1983</v>
      </c>
      <c r="G150" t="s">
        <v>169</v>
      </c>
      <c r="H150" t="s">
        <v>170</v>
      </c>
      <c r="I150" t="s">
        <v>7</v>
      </c>
      <c r="J150">
        <v>154344</v>
      </c>
      <c r="K150" t="s">
        <v>371</v>
      </c>
    </row>
    <row r="151" spans="1:11" x14ac:dyDescent="0.25">
      <c r="A151" t="s">
        <v>289</v>
      </c>
      <c r="B151" t="s">
        <v>371</v>
      </c>
      <c r="C151" t="s">
        <v>374</v>
      </c>
      <c r="D151" t="s">
        <v>2</v>
      </c>
      <c r="E151" t="s">
        <v>3</v>
      </c>
      <c r="F151">
        <v>1984</v>
      </c>
      <c r="G151" t="s">
        <v>169</v>
      </c>
      <c r="H151" t="s">
        <v>170</v>
      </c>
      <c r="I151" t="s">
        <v>7</v>
      </c>
      <c r="J151">
        <v>177397</v>
      </c>
      <c r="K151" t="s">
        <v>371</v>
      </c>
    </row>
    <row r="152" spans="1:11" x14ac:dyDescent="0.25">
      <c r="A152" t="s">
        <v>289</v>
      </c>
      <c r="B152" t="s">
        <v>371</v>
      </c>
      <c r="C152" t="s">
        <v>374</v>
      </c>
      <c r="D152" t="s">
        <v>2</v>
      </c>
      <c r="E152" t="s">
        <v>3</v>
      </c>
      <c r="F152">
        <v>1985</v>
      </c>
      <c r="G152" t="s">
        <v>169</v>
      </c>
      <c r="H152" t="s">
        <v>170</v>
      </c>
      <c r="I152" t="s">
        <v>7</v>
      </c>
      <c r="J152">
        <v>194518</v>
      </c>
      <c r="K152" t="s">
        <v>371</v>
      </c>
    </row>
    <row r="153" spans="1:11" x14ac:dyDescent="0.25">
      <c r="A153" t="s">
        <v>289</v>
      </c>
      <c r="B153" t="s">
        <v>371</v>
      </c>
      <c r="C153" t="s">
        <v>374</v>
      </c>
      <c r="D153" t="s">
        <v>2</v>
      </c>
      <c r="E153" t="s">
        <v>3</v>
      </c>
      <c r="F153">
        <v>1986</v>
      </c>
      <c r="G153" t="s">
        <v>169</v>
      </c>
      <c r="H153" t="s">
        <v>170</v>
      </c>
      <c r="I153" t="s">
        <v>7</v>
      </c>
      <c r="J153">
        <v>176527</v>
      </c>
      <c r="K153" t="s">
        <v>371</v>
      </c>
    </row>
    <row r="154" spans="1:11" x14ac:dyDescent="0.25">
      <c r="A154" t="s">
        <v>289</v>
      </c>
      <c r="B154" t="s">
        <v>371</v>
      </c>
      <c r="C154" t="s">
        <v>374</v>
      </c>
      <c r="D154" t="s">
        <v>2</v>
      </c>
      <c r="E154" t="s">
        <v>3</v>
      </c>
      <c r="F154">
        <v>1987</v>
      </c>
      <c r="G154" t="s">
        <v>169</v>
      </c>
      <c r="H154" t="s">
        <v>170</v>
      </c>
      <c r="I154" t="s">
        <v>7</v>
      </c>
      <c r="J154">
        <v>174202</v>
      </c>
      <c r="K154" t="s">
        <v>371</v>
      </c>
    </row>
    <row r="155" spans="1:11" x14ac:dyDescent="0.25">
      <c r="A155" t="s">
        <v>289</v>
      </c>
      <c r="B155" t="s">
        <v>371</v>
      </c>
      <c r="C155" t="s">
        <v>374</v>
      </c>
      <c r="D155" t="s">
        <v>2</v>
      </c>
      <c r="E155" t="s">
        <v>3</v>
      </c>
      <c r="F155">
        <v>1988</v>
      </c>
      <c r="G155" t="s">
        <v>169</v>
      </c>
      <c r="H155" t="s">
        <v>170</v>
      </c>
      <c r="I155" t="s">
        <v>7</v>
      </c>
      <c r="J155">
        <v>182790</v>
      </c>
      <c r="K155" t="s">
        <v>371</v>
      </c>
    </row>
    <row r="156" spans="1:11" x14ac:dyDescent="0.25">
      <c r="A156" t="s">
        <v>289</v>
      </c>
      <c r="B156" t="s">
        <v>371</v>
      </c>
      <c r="C156" t="s">
        <v>374</v>
      </c>
      <c r="D156" t="s">
        <v>2</v>
      </c>
      <c r="E156" t="s">
        <v>3</v>
      </c>
      <c r="F156">
        <v>1989</v>
      </c>
      <c r="G156" t="s">
        <v>169</v>
      </c>
      <c r="H156" t="s">
        <v>170</v>
      </c>
      <c r="I156" t="s">
        <v>7</v>
      </c>
      <c r="J156">
        <v>193716</v>
      </c>
      <c r="K156" t="s">
        <v>371</v>
      </c>
    </row>
    <row r="157" spans="1:11" x14ac:dyDescent="0.25">
      <c r="A157" t="s">
        <v>289</v>
      </c>
      <c r="B157" t="s">
        <v>371</v>
      </c>
      <c r="C157" t="s">
        <v>374</v>
      </c>
      <c r="D157" t="s">
        <v>2</v>
      </c>
      <c r="E157" t="s">
        <v>3</v>
      </c>
      <c r="F157">
        <v>1990</v>
      </c>
      <c r="G157" t="s">
        <v>169</v>
      </c>
      <c r="H157" t="s">
        <v>170</v>
      </c>
      <c r="I157" t="s">
        <v>7</v>
      </c>
      <c r="J157">
        <v>202917</v>
      </c>
      <c r="K157" t="s">
        <v>371</v>
      </c>
    </row>
    <row r="158" spans="1:11" x14ac:dyDescent="0.25">
      <c r="A158" t="s">
        <v>289</v>
      </c>
      <c r="B158" t="s">
        <v>371</v>
      </c>
      <c r="C158" t="s">
        <v>374</v>
      </c>
      <c r="D158" t="s">
        <v>2</v>
      </c>
      <c r="E158" t="s">
        <v>3</v>
      </c>
      <c r="F158">
        <v>1991</v>
      </c>
      <c r="G158" t="s">
        <v>169</v>
      </c>
      <c r="H158" t="s">
        <v>170</v>
      </c>
      <c r="I158" t="s">
        <v>7</v>
      </c>
      <c r="J158">
        <v>183606</v>
      </c>
      <c r="K158" t="s">
        <v>371</v>
      </c>
    </row>
    <row r="159" spans="1:11" x14ac:dyDescent="0.25">
      <c r="A159" t="s">
        <v>289</v>
      </c>
      <c r="B159" t="s">
        <v>371</v>
      </c>
      <c r="C159" t="s">
        <v>374</v>
      </c>
      <c r="D159" t="s">
        <v>2</v>
      </c>
      <c r="E159" t="s">
        <v>3</v>
      </c>
      <c r="F159">
        <v>1992</v>
      </c>
      <c r="G159" t="s">
        <v>169</v>
      </c>
      <c r="H159" t="s">
        <v>170</v>
      </c>
      <c r="I159" t="s">
        <v>7</v>
      </c>
      <c r="J159">
        <v>172572</v>
      </c>
      <c r="K159" t="s">
        <v>371</v>
      </c>
    </row>
    <row r="160" spans="1:11" x14ac:dyDescent="0.25">
      <c r="A160" t="s">
        <v>289</v>
      </c>
      <c r="B160" t="s">
        <v>371</v>
      </c>
      <c r="C160" t="s">
        <v>374</v>
      </c>
      <c r="D160" t="s">
        <v>2</v>
      </c>
      <c r="E160" t="s">
        <v>3</v>
      </c>
      <c r="F160">
        <v>1993</v>
      </c>
      <c r="G160" t="s">
        <v>169</v>
      </c>
      <c r="H160" t="s">
        <v>170</v>
      </c>
      <c r="I160" t="s">
        <v>7</v>
      </c>
      <c r="J160">
        <v>177151</v>
      </c>
      <c r="K160" t="s">
        <v>371</v>
      </c>
    </row>
    <row r="161" spans="1:11" x14ac:dyDescent="0.25">
      <c r="A161" t="s">
        <v>289</v>
      </c>
      <c r="B161" t="s">
        <v>371</v>
      </c>
      <c r="C161" t="s">
        <v>374</v>
      </c>
      <c r="D161" t="s">
        <v>2</v>
      </c>
      <c r="E161" t="s">
        <v>3</v>
      </c>
      <c r="F161">
        <v>1994</v>
      </c>
      <c r="G161" t="s">
        <v>169</v>
      </c>
      <c r="H161" t="s">
        <v>170</v>
      </c>
      <c r="I161" t="s">
        <v>7</v>
      </c>
      <c r="J161">
        <v>186768</v>
      </c>
      <c r="K161" t="s">
        <v>371</v>
      </c>
    </row>
    <row r="162" spans="1:11" x14ac:dyDescent="0.25">
      <c r="A162" t="s">
        <v>289</v>
      </c>
      <c r="B162" t="s">
        <v>371</v>
      </c>
      <c r="C162" t="s">
        <v>374</v>
      </c>
      <c r="D162" t="s">
        <v>2</v>
      </c>
      <c r="E162" t="s">
        <v>3</v>
      </c>
      <c r="F162">
        <v>1995</v>
      </c>
      <c r="G162" t="s">
        <v>169</v>
      </c>
      <c r="H162" t="s">
        <v>170</v>
      </c>
      <c r="I162" t="s">
        <v>7</v>
      </c>
      <c r="J162">
        <v>207270</v>
      </c>
      <c r="K162" t="s">
        <v>371</v>
      </c>
    </row>
    <row r="163" spans="1:11" x14ac:dyDescent="0.25">
      <c r="A163" t="s">
        <v>289</v>
      </c>
      <c r="B163" t="s">
        <v>371</v>
      </c>
      <c r="C163" t="s">
        <v>374</v>
      </c>
      <c r="D163" t="s">
        <v>2</v>
      </c>
      <c r="E163" t="s">
        <v>3</v>
      </c>
      <c r="F163">
        <v>1996</v>
      </c>
      <c r="G163" t="s">
        <v>169</v>
      </c>
      <c r="H163" t="s">
        <v>170</v>
      </c>
      <c r="I163" t="s">
        <v>7</v>
      </c>
      <c r="J163">
        <v>224583</v>
      </c>
      <c r="K163" t="s">
        <v>371</v>
      </c>
    </row>
    <row r="164" spans="1:11" x14ac:dyDescent="0.25">
      <c r="A164" t="s">
        <v>289</v>
      </c>
      <c r="B164" t="s">
        <v>371</v>
      </c>
      <c r="C164" t="s">
        <v>374</v>
      </c>
      <c r="D164" t="s">
        <v>2</v>
      </c>
      <c r="E164" t="s">
        <v>3</v>
      </c>
      <c r="F164">
        <v>1997</v>
      </c>
      <c r="G164" t="s">
        <v>169</v>
      </c>
      <c r="H164" t="s">
        <v>170</v>
      </c>
      <c r="I164" t="s">
        <v>7</v>
      </c>
      <c r="J164">
        <v>250265</v>
      </c>
      <c r="K164" t="s">
        <v>371</v>
      </c>
    </row>
    <row r="165" spans="1:11" x14ac:dyDescent="0.25">
      <c r="A165" t="s">
        <v>289</v>
      </c>
      <c r="B165" t="s">
        <v>371</v>
      </c>
      <c r="C165" t="s">
        <v>374</v>
      </c>
      <c r="D165" t="s">
        <v>2</v>
      </c>
      <c r="E165" t="s">
        <v>3</v>
      </c>
      <c r="F165">
        <v>1998</v>
      </c>
      <c r="G165" t="s">
        <v>169</v>
      </c>
      <c r="H165" t="s">
        <v>170</v>
      </c>
      <c r="I165" t="s">
        <v>7</v>
      </c>
      <c r="J165">
        <v>276004</v>
      </c>
      <c r="K165" t="s">
        <v>371</v>
      </c>
    </row>
    <row r="166" spans="1:11" x14ac:dyDescent="0.25">
      <c r="A166" t="s">
        <v>289</v>
      </c>
      <c r="B166" t="s">
        <v>371</v>
      </c>
      <c r="C166" t="s">
        <v>374</v>
      </c>
      <c r="D166" t="s">
        <v>2</v>
      </c>
      <c r="E166" t="s">
        <v>3</v>
      </c>
      <c r="F166">
        <v>1999</v>
      </c>
      <c r="G166" t="s">
        <v>169</v>
      </c>
      <c r="H166" t="s">
        <v>170</v>
      </c>
      <c r="I166" t="s">
        <v>7</v>
      </c>
      <c r="J166">
        <v>285724</v>
      </c>
      <c r="K166" t="s">
        <v>371</v>
      </c>
    </row>
    <row r="167" spans="1:11" x14ac:dyDescent="0.25">
      <c r="A167" t="s">
        <v>289</v>
      </c>
      <c r="B167" t="s">
        <v>371</v>
      </c>
      <c r="C167" t="s">
        <v>374</v>
      </c>
      <c r="D167" t="s">
        <v>2</v>
      </c>
      <c r="E167" t="s">
        <v>3</v>
      </c>
      <c r="F167">
        <v>2000</v>
      </c>
      <c r="G167" t="s">
        <v>169</v>
      </c>
      <c r="H167" t="s">
        <v>170</v>
      </c>
      <c r="I167" t="s">
        <v>7</v>
      </c>
      <c r="J167">
        <v>321005</v>
      </c>
      <c r="K167" t="s">
        <v>371</v>
      </c>
    </row>
    <row r="168" spans="1:11" x14ac:dyDescent="0.25">
      <c r="A168" t="s">
        <v>289</v>
      </c>
      <c r="B168" t="s">
        <v>371</v>
      </c>
      <c r="C168" t="s">
        <v>374</v>
      </c>
      <c r="D168" t="s">
        <v>2</v>
      </c>
      <c r="E168" t="s">
        <v>3</v>
      </c>
      <c r="F168">
        <v>2001</v>
      </c>
      <c r="G168" t="s">
        <v>169</v>
      </c>
      <c r="H168" t="s">
        <v>170</v>
      </c>
      <c r="I168" t="s">
        <v>7</v>
      </c>
      <c r="J168">
        <v>333510</v>
      </c>
      <c r="K168" t="s">
        <v>371</v>
      </c>
    </row>
    <row r="169" spans="1:11" x14ac:dyDescent="0.25">
      <c r="A169" t="s">
        <v>289</v>
      </c>
      <c r="B169" t="s">
        <v>371</v>
      </c>
      <c r="C169" t="s">
        <v>374</v>
      </c>
      <c r="D169" t="s">
        <v>2</v>
      </c>
      <c r="E169" t="s">
        <v>3</v>
      </c>
      <c r="F169">
        <v>2002</v>
      </c>
      <c r="G169" t="s">
        <v>169</v>
      </c>
      <c r="H169" t="s">
        <v>170</v>
      </c>
      <c r="I169" t="s">
        <v>7</v>
      </c>
      <c r="J169">
        <v>286986</v>
      </c>
      <c r="K169" t="s">
        <v>371</v>
      </c>
    </row>
    <row r="170" spans="1:11" x14ac:dyDescent="0.25">
      <c r="A170" t="s">
        <v>289</v>
      </c>
      <c r="B170" t="s">
        <v>371</v>
      </c>
      <c r="C170" t="s">
        <v>374</v>
      </c>
      <c r="D170" t="s">
        <v>2</v>
      </c>
      <c r="E170" t="s">
        <v>3</v>
      </c>
      <c r="F170">
        <v>2003</v>
      </c>
      <c r="G170" t="s">
        <v>169</v>
      </c>
      <c r="H170" t="s">
        <v>170</v>
      </c>
      <c r="I170" t="s">
        <v>7</v>
      </c>
      <c r="J170">
        <v>286605</v>
      </c>
      <c r="K170" t="s">
        <v>371</v>
      </c>
    </row>
    <row r="171" spans="1:11" x14ac:dyDescent="0.25">
      <c r="A171" t="s">
        <v>289</v>
      </c>
      <c r="B171" t="s">
        <v>371</v>
      </c>
      <c r="C171" t="s">
        <v>374</v>
      </c>
      <c r="D171" t="s">
        <v>2</v>
      </c>
      <c r="E171" t="s">
        <v>3</v>
      </c>
      <c r="F171">
        <v>2004</v>
      </c>
      <c r="G171" t="s">
        <v>169</v>
      </c>
      <c r="H171" t="s">
        <v>170</v>
      </c>
      <c r="I171" t="s">
        <v>7</v>
      </c>
      <c r="J171">
        <v>307653</v>
      </c>
      <c r="K171" t="s">
        <v>371</v>
      </c>
    </row>
    <row r="172" spans="1:11" x14ac:dyDescent="0.25">
      <c r="A172" t="s">
        <v>289</v>
      </c>
      <c r="B172" t="s">
        <v>371</v>
      </c>
      <c r="C172" t="s">
        <v>374</v>
      </c>
      <c r="D172" t="s">
        <v>2</v>
      </c>
      <c r="E172" t="s">
        <v>3</v>
      </c>
      <c r="F172">
        <v>2005</v>
      </c>
      <c r="G172" t="s">
        <v>169</v>
      </c>
      <c r="H172" t="s">
        <v>170</v>
      </c>
      <c r="I172" t="s">
        <v>7</v>
      </c>
      <c r="J172">
        <v>352958</v>
      </c>
      <c r="K172" t="s">
        <v>371</v>
      </c>
    </row>
    <row r="173" spans="1:11" x14ac:dyDescent="0.25">
      <c r="A173" t="s">
        <v>289</v>
      </c>
      <c r="B173" t="s">
        <v>371</v>
      </c>
      <c r="C173" t="s">
        <v>374</v>
      </c>
      <c r="D173" t="s">
        <v>2</v>
      </c>
      <c r="E173" t="s">
        <v>3</v>
      </c>
      <c r="F173">
        <v>2006</v>
      </c>
      <c r="G173" t="s">
        <v>169</v>
      </c>
      <c r="H173" t="s">
        <v>170</v>
      </c>
      <c r="I173" t="s">
        <v>7</v>
      </c>
      <c r="J173">
        <v>425186</v>
      </c>
      <c r="K173" t="s">
        <v>371</v>
      </c>
    </row>
    <row r="174" spans="1:11" x14ac:dyDescent="0.25">
      <c r="A174" t="s">
        <v>289</v>
      </c>
      <c r="B174" t="s">
        <v>371</v>
      </c>
      <c r="C174" t="s">
        <v>374</v>
      </c>
      <c r="D174" t="s">
        <v>2</v>
      </c>
      <c r="E174" t="s">
        <v>3</v>
      </c>
      <c r="F174">
        <v>2007</v>
      </c>
      <c r="G174" t="s">
        <v>169</v>
      </c>
      <c r="H174" t="s">
        <v>170</v>
      </c>
      <c r="I174" t="s">
        <v>7</v>
      </c>
      <c r="J174">
        <v>510302</v>
      </c>
      <c r="K174" t="s">
        <v>371</v>
      </c>
    </row>
    <row r="175" spans="1:11" x14ac:dyDescent="0.25">
      <c r="A175" t="s">
        <v>289</v>
      </c>
      <c r="B175" t="s">
        <v>371</v>
      </c>
      <c r="C175" t="s">
        <v>374</v>
      </c>
      <c r="D175" t="s">
        <v>2</v>
      </c>
      <c r="E175" t="s">
        <v>3</v>
      </c>
      <c r="F175">
        <v>2008</v>
      </c>
      <c r="G175" t="s">
        <v>169</v>
      </c>
      <c r="H175" t="s">
        <v>170</v>
      </c>
      <c r="I175" t="s">
        <v>7</v>
      </c>
      <c r="J175">
        <v>571107</v>
      </c>
      <c r="K175" t="s">
        <v>371</v>
      </c>
    </row>
    <row r="176" spans="1:11" x14ac:dyDescent="0.25">
      <c r="A176" t="s">
        <v>289</v>
      </c>
      <c r="B176" t="s">
        <v>371</v>
      </c>
      <c r="C176" t="s">
        <v>374</v>
      </c>
      <c r="D176" t="s">
        <v>2</v>
      </c>
      <c r="E176" t="s">
        <v>3</v>
      </c>
      <c r="F176">
        <v>2009</v>
      </c>
      <c r="G176" t="s">
        <v>169</v>
      </c>
      <c r="H176" t="s">
        <v>170</v>
      </c>
      <c r="I176" t="s">
        <v>7</v>
      </c>
      <c r="J176">
        <v>455817</v>
      </c>
      <c r="K176" t="s">
        <v>371</v>
      </c>
    </row>
    <row r="177" spans="1:11" x14ac:dyDescent="0.25">
      <c r="A177" t="s">
        <v>289</v>
      </c>
      <c r="B177" t="s">
        <v>371</v>
      </c>
      <c r="C177" t="s">
        <v>374</v>
      </c>
      <c r="D177" t="s">
        <v>2</v>
      </c>
      <c r="E177" t="s">
        <v>3</v>
      </c>
      <c r="F177">
        <v>2010</v>
      </c>
      <c r="G177" t="s">
        <v>169</v>
      </c>
      <c r="H177" t="s">
        <v>170</v>
      </c>
      <c r="I177" t="s">
        <v>7</v>
      </c>
      <c r="J177">
        <v>379784</v>
      </c>
      <c r="K177" t="s">
        <v>371</v>
      </c>
    </row>
    <row r="178" spans="1:11" x14ac:dyDescent="0.25">
      <c r="A178" t="s">
        <v>289</v>
      </c>
      <c r="B178" t="s">
        <v>371</v>
      </c>
      <c r="C178" t="s">
        <v>374</v>
      </c>
      <c r="D178" t="s">
        <v>2</v>
      </c>
      <c r="E178" t="s">
        <v>3</v>
      </c>
      <c r="F178">
        <v>2011</v>
      </c>
      <c r="G178" t="s">
        <v>169</v>
      </c>
      <c r="H178" t="s">
        <v>170</v>
      </c>
      <c r="I178" t="s">
        <v>7</v>
      </c>
      <c r="J178">
        <v>404457</v>
      </c>
      <c r="K178" t="s">
        <v>371</v>
      </c>
    </row>
    <row r="179" spans="1:11" x14ac:dyDescent="0.25">
      <c r="A179" t="s">
        <v>289</v>
      </c>
      <c r="B179" t="s">
        <v>371</v>
      </c>
      <c r="C179" t="s">
        <v>374</v>
      </c>
      <c r="D179" t="s">
        <v>2</v>
      </c>
      <c r="E179" t="s">
        <v>3</v>
      </c>
      <c r="F179">
        <v>2012</v>
      </c>
      <c r="G179" t="s">
        <v>169</v>
      </c>
      <c r="H179" t="s">
        <v>170</v>
      </c>
      <c r="I179" t="s">
        <v>7</v>
      </c>
      <c r="J179">
        <v>479435</v>
      </c>
      <c r="K179" t="s">
        <v>371</v>
      </c>
    </row>
    <row r="180" spans="1:11" x14ac:dyDescent="0.25">
      <c r="A180" t="s">
        <v>289</v>
      </c>
      <c r="B180" t="s">
        <v>371</v>
      </c>
      <c r="C180" t="s">
        <v>374</v>
      </c>
      <c r="D180" t="s">
        <v>2</v>
      </c>
      <c r="E180" t="s">
        <v>3</v>
      </c>
      <c r="F180">
        <v>2013</v>
      </c>
      <c r="G180" t="s">
        <v>169</v>
      </c>
      <c r="H180" t="s">
        <v>170</v>
      </c>
      <c r="I180" t="s">
        <v>7</v>
      </c>
      <c r="J180">
        <v>491463</v>
      </c>
      <c r="K180" t="s">
        <v>371</v>
      </c>
    </row>
    <row r="181" spans="1:11" x14ac:dyDescent="0.25">
      <c r="A181" t="s">
        <v>289</v>
      </c>
      <c r="B181" t="s">
        <v>371</v>
      </c>
      <c r="C181" t="s">
        <v>374</v>
      </c>
      <c r="D181" t="s">
        <v>2</v>
      </c>
      <c r="E181" t="s">
        <v>3</v>
      </c>
      <c r="F181">
        <v>2014</v>
      </c>
      <c r="G181" t="s">
        <v>169</v>
      </c>
      <c r="H181" t="s">
        <v>170</v>
      </c>
      <c r="I181" t="s">
        <v>7</v>
      </c>
      <c r="J181">
        <v>574608</v>
      </c>
      <c r="K181" t="s">
        <v>371</v>
      </c>
    </row>
    <row r="182" spans="1:11" x14ac:dyDescent="0.25">
      <c r="A182" t="s">
        <v>289</v>
      </c>
      <c r="B182" t="s">
        <v>371</v>
      </c>
      <c r="C182" t="s">
        <v>374</v>
      </c>
      <c r="D182" t="s">
        <v>2</v>
      </c>
      <c r="E182" t="s">
        <v>3</v>
      </c>
      <c r="F182">
        <v>2015</v>
      </c>
      <c r="G182" t="s">
        <v>169</v>
      </c>
      <c r="H182" t="s">
        <v>170</v>
      </c>
      <c r="I182" t="s">
        <v>7</v>
      </c>
      <c r="J182">
        <v>584524</v>
      </c>
      <c r="K182" t="s">
        <v>371</v>
      </c>
    </row>
    <row r="183" spans="1:11" x14ac:dyDescent="0.25">
      <c r="A183" t="s">
        <v>289</v>
      </c>
      <c r="B183" t="s">
        <v>371</v>
      </c>
      <c r="C183" t="s">
        <v>374</v>
      </c>
      <c r="D183" t="s">
        <v>2</v>
      </c>
      <c r="E183" t="s">
        <v>3</v>
      </c>
      <c r="F183">
        <v>2016</v>
      </c>
      <c r="G183" t="s">
        <v>169</v>
      </c>
      <c r="H183" t="s">
        <v>170</v>
      </c>
      <c r="I183" t="s">
        <v>7</v>
      </c>
      <c r="J183">
        <v>566206</v>
      </c>
      <c r="K183" t="s">
        <v>371</v>
      </c>
    </row>
    <row r="184" spans="1:11" x14ac:dyDescent="0.25">
      <c r="A184" t="s">
        <v>289</v>
      </c>
      <c r="B184" t="s">
        <v>371</v>
      </c>
      <c r="C184" t="s">
        <v>374</v>
      </c>
      <c r="D184" t="s">
        <v>2</v>
      </c>
      <c r="E184" t="s">
        <v>3</v>
      </c>
      <c r="F184">
        <v>2017</v>
      </c>
      <c r="G184" t="s">
        <v>169</v>
      </c>
      <c r="H184" t="s">
        <v>170</v>
      </c>
      <c r="I184" t="s">
        <v>7</v>
      </c>
      <c r="J184">
        <v>594900</v>
      </c>
      <c r="K184" t="s">
        <v>371</v>
      </c>
    </row>
    <row r="185" spans="1:11" x14ac:dyDescent="0.25">
      <c r="A185" t="s">
        <v>289</v>
      </c>
      <c r="B185" t="s">
        <v>371</v>
      </c>
      <c r="C185" t="s">
        <v>374</v>
      </c>
      <c r="D185" t="s">
        <v>2</v>
      </c>
      <c r="E185" t="s">
        <v>3</v>
      </c>
      <c r="F185">
        <v>2018</v>
      </c>
      <c r="G185" t="s">
        <v>169</v>
      </c>
      <c r="H185" t="s">
        <v>170</v>
      </c>
      <c r="I185" t="s">
        <v>7</v>
      </c>
      <c r="J185">
        <v>636633</v>
      </c>
      <c r="K185" t="s">
        <v>371</v>
      </c>
    </row>
    <row r="186" spans="1:11" x14ac:dyDescent="0.25">
      <c r="A186" t="s">
        <v>289</v>
      </c>
      <c r="B186" t="s">
        <v>371</v>
      </c>
      <c r="C186" t="s">
        <v>374</v>
      </c>
      <c r="D186" t="s">
        <v>2</v>
      </c>
      <c r="E186" t="s">
        <v>3</v>
      </c>
      <c r="F186">
        <v>2019</v>
      </c>
      <c r="G186" t="s">
        <v>169</v>
      </c>
      <c r="H186" t="s">
        <v>170</v>
      </c>
      <c r="I186" t="s">
        <v>7</v>
      </c>
      <c r="J186">
        <v>678733</v>
      </c>
      <c r="K186" t="s">
        <v>371</v>
      </c>
    </row>
    <row r="187" spans="1:11" x14ac:dyDescent="0.25">
      <c r="A187" t="s">
        <v>289</v>
      </c>
      <c r="B187" t="s">
        <v>371</v>
      </c>
      <c r="C187" t="s">
        <v>374</v>
      </c>
      <c r="D187" t="s">
        <v>2</v>
      </c>
      <c r="E187" t="s">
        <v>3</v>
      </c>
      <c r="F187">
        <v>2020</v>
      </c>
      <c r="G187" t="s">
        <v>169</v>
      </c>
      <c r="H187" t="s">
        <v>170</v>
      </c>
      <c r="I187" t="s">
        <v>7</v>
      </c>
      <c r="J187">
        <v>623167</v>
      </c>
      <c r="K187" t="s">
        <v>371</v>
      </c>
    </row>
    <row r="188" spans="1:11" x14ac:dyDescent="0.25">
      <c r="A188" t="s">
        <v>289</v>
      </c>
      <c r="B188" t="s">
        <v>371</v>
      </c>
      <c r="C188" t="s">
        <v>374</v>
      </c>
      <c r="D188" t="s">
        <v>2</v>
      </c>
      <c r="E188" t="s">
        <v>3</v>
      </c>
      <c r="F188">
        <v>2021</v>
      </c>
      <c r="G188" t="s">
        <v>169</v>
      </c>
      <c r="H188" t="s">
        <v>170</v>
      </c>
      <c r="I188" t="s">
        <v>7</v>
      </c>
      <c r="J188">
        <v>623859</v>
      </c>
      <c r="K188" t="s">
        <v>371</v>
      </c>
    </row>
    <row r="189" spans="1:11" x14ac:dyDescent="0.25">
      <c r="A189" t="s">
        <v>289</v>
      </c>
      <c r="B189" t="s">
        <v>371</v>
      </c>
      <c r="C189" t="s">
        <v>374</v>
      </c>
      <c r="D189" t="s">
        <v>2</v>
      </c>
      <c r="E189" t="s">
        <v>3</v>
      </c>
      <c r="F189">
        <v>2022</v>
      </c>
      <c r="G189" t="s">
        <v>169</v>
      </c>
      <c r="H189" t="s">
        <v>170</v>
      </c>
      <c r="I189" t="s">
        <v>7</v>
      </c>
      <c r="J189">
        <v>700472</v>
      </c>
      <c r="K189" t="s">
        <v>371</v>
      </c>
    </row>
    <row r="190" spans="1:11" x14ac:dyDescent="0.25">
      <c r="A190" t="s">
        <v>289</v>
      </c>
      <c r="B190" t="s">
        <v>371</v>
      </c>
      <c r="C190" t="s">
        <v>375</v>
      </c>
      <c r="D190" t="s">
        <v>4</v>
      </c>
      <c r="E190" t="s">
        <v>376</v>
      </c>
      <c r="F190">
        <v>1929</v>
      </c>
      <c r="G190" t="s">
        <v>169</v>
      </c>
      <c r="H190" t="s">
        <v>170</v>
      </c>
      <c r="I190" t="s">
        <v>7</v>
      </c>
      <c r="J190">
        <v>1239</v>
      </c>
      <c r="K190" t="s">
        <v>371</v>
      </c>
    </row>
    <row r="191" spans="1:11" x14ac:dyDescent="0.25">
      <c r="A191" t="s">
        <v>289</v>
      </c>
      <c r="B191" t="s">
        <v>371</v>
      </c>
      <c r="C191" t="s">
        <v>375</v>
      </c>
      <c r="D191" t="s">
        <v>4</v>
      </c>
      <c r="E191" t="s">
        <v>376</v>
      </c>
      <c r="F191">
        <v>1930</v>
      </c>
      <c r="G191" t="s">
        <v>169</v>
      </c>
      <c r="H191" t="s">
        <v>170</v>
      </c>
      <c r="I191" t="s">
        <v>7</v>
      </c>
      <c r="J191">
        <v>1002</v>
      </c>
      <c r="K191" t="s">
        <v>371</v>
      </c>
    </row>
    <row r="192" spans="1:11" x14ac:dyDescent="0.25">
      <c r="A192" t="s">
        <v>289</v>
      </c>
      <c r="B192" t="s">
        <v>371</v>
      </c>
      <c r="C192" t="s">
        <v>375</v>
      </c>
      <c r="D192" t="s">
        <v>4</v>
      </c>
      <c r="E192" t="s">
        <v>376</v>
      </c>
      <c r="F192">
        <v>1931</v>
      </c>
      <c r="G192" t="s">
        <v>169</v>
      </c>
      <c r="H192" t="s">
        <v>170</v>
      </c>
      <c r="I192" t="s">
        <v>7</v>
      </c>
      <c r="J192">
        <v>525</v>
      </c>
      <c r="K192" t="s">
        <v>371</v>
      </c>
    </row>
    <row r="193" spans="1:11" x14ac:dyDescent="0.25">
      <c r="A193" t="s">
        <v>289</v>
      </c>
      <c r="B193" t="s">
        <v>371</v>
      </c>
      <c r="C193" t="s">
        <v>375</v>
      </c>
      <c r="D193" t="s">
        <v>4</v>
      </c>
      <c r="E193" t="s">
        <v>376</v>
      </c>
      <c r="F193">
        <v>1932</v>
      </c>
      <c r="G193" t="s">
        <v>169</v>
      </c>
      <c r="H193" t="s">
        <v>170</v>
      </c>
      <c r="I193" t="s">
        <v>7</v>
      </c>
      <c r="J193">
        <v>257</v>
      </c>
      <c r="K193" t="s">
        <v>371</v>
      </c>
    </row>
    <row r="194" spans="1:11" x14ac:dyDescent="0.25">
      <c r="A194" t="s">
        <v>289</v>
      </c>
      <c r="B194" t="s">
        <v>371</v>
      </c>
      <c r="C194" t="s">
        <v>375</v>
      </c>
      <c r="D194" t="s">
        <v>4</v>
      </c>
      <c r="E194" t="s">
        <v>376</v>
      </c>
      <c r="F194">
        <v>1933</v>
      </c>
      <c r="G194" t="s">
        <v>169</v>
      </c>
      <c r="H194" t="s">
        <v>170</v>
      </c>
      <c r="I194" t="s">
        <v>7</v>
      </c>
      <c r="J194">
        <v>140</v>
      </c>
      <c r="K194" t="s">
        <v>371</v>
      </c>
    </row>
    <row r="195" spans="1:11" x14ac:dyDescent="0.25">
      <c r="A195" t="s">
        <v>289</v>
      </c>
      <c r="B195" t="s">
        <v>371</v>
      </c>
      <c r="C195" t="s">
        <v>375</v>
      </c>
      <c r="D195" t="s">
        <v>4</v>
      </c>
      <c r="E195" t="s">
        <v>376</v>
      </c>
      <c r="F195">
        <v>1934</v>
      </c>
      <c r="G195" t="s">
        <v>169</v>
      </c>
      <c r="H195" t="s">
        <v>170</v>
      </c>
      <c r="I195" t="s">
        <v>7</v>
      </c>
      <c r="J195">
        <v>182</v>
      </c>
      <c r="K195" t="s">
        <v>371</v>
      </c>
    </row>
    <row r="196" spans="1:11" x14ac:dyDescent="0.25">
      <c r="A196" t="s">
        <v>289</v>
      </c>
      <c r="B196" t="s">
        <v>371</v>
      </c>
      <c r="C196" t="s">
        <v>375</v>
      </c>
      <c r="D196" t="s">
        <v>4</v>
      </c>
      <c r="E196" t="s">
        <v>376</v>
      </c>
      <c r="F196">
        <v>1935</v>
      </c>
      <c r="G196" t="s">
        <v>169</v>
      </c>
      <c r="H196" t="s">
        <v>170</v>
      </c>
      <c r="I196" t="s">
        <v>7</v>
      </c>
      <c r="J196">
        <v>221</v>
      </c>
      <c r="K196" t="s">
        <v>371</v>
      </c>
    </row>
    <row r="197" spans="1:11" x14ac:dyDescent="0.25">
      <c r="A197" t="s">
        <v>289</v>
      </c>
      <c r="B197" t="s">
        <v>371</v>
      </c>
      <c r="C197" t="s">
        <v>375</v>
      </c>
      <c r="D197" t="s">
        <v>4</v>
      </c>
      <c r="E197" t="s">
        <v>376</v>
      </c>
      <c r="F197">
        <v>1936</v>
      </c>
      <c r="G197" t="s">
        <v>169</v>
      </c>
      <c r="H197" t="s">
        <v>170</v>
      </c>
      <c r="I197" t="s">
        <v>7</v>
      </c>
      <c r="J197">
        <v>307</v>
      </c>
      <c r="K197" t="s">
        <v>371</v>
      </c>
    </row>
    <row r="198" spans="1:11" x14ac:dyDescent="0.25">
      <c r="A198" t="s">
        <v>289</v>
      </c>
      <c r="B198" t="s">
        <v>371</v>
      </c>
      <c r="C198" t="s">
        <v>375</v>
      </c>
      <c r="D198" t="s">
        <v>4</v>
      </c>
      <c r="E198" t="s">
        <v>376</v>
      </c>
      <c r="F198">
        <v>1937</v>
      </c>
      <c r="G198" t="s">
        <v>169</v>
      </c>
      <c r="H198" t="s">
        <v>170</v>
      </c>
      <c r="I198" t="s">
        <v>7</v>
      </c>
      <c r="J198">
        <v>418</v>
      </c>
      <c r="K198" t="s">
        <v>371</v>
      </c>
    </row>
    <row r="199" spans="1:11" x14ac:dyDescent="0.25">
      <c r="A199" t="s">
        <v>289</v>
      </c>
      <c r="B199" t="s">
        <v>371</v>
      </c>
      <c r="C199" t="s">
        <v>375</v>
      </c>
      <c r="D199" t="s">
        <v>4</v>
      </c>
      <c r="E199" t="s">
        <v>376</v>
      </c>
      <c r="F199">
        <v>1938</v>
      </c>
      <c r="G199" t="s">
        <v>169</v>
      </c>
      <c r="H199" t="s">
        <v>170</v>
      </c>
      <c r="I199" t="s">
        <v>7</v>
      </c>
      <c r="J199">
        <v>320</v>
      </c>
      <c r="K199" t="s">
        <v>371</v>
      </c>
    </row>
    <row r="200" spans="1:11" x14ac:dyDescent="0.25">
      <c r="A200" t="s">
        <v>289</v>
      </c>
      <c r="B200" t="s">
        <v>371</v>
      </c>
      <c r="C200" t="s">
        <v>375</v>
      </c>
      <c r="D200" t="s">
        <v>4</v>
      </c>
      <c r="E200" t="s">
        <v>376</v>
      </c>
      <c r="F200">
        <v>1939</v>
      </c>
      <c r="G200" t="s">
        <v>169</v>
      </c>
      <c r="H200" t="s">
        <v>170</v>
      </c>
      <c r="I200" t="s">
        <v>7</v>
      </c>
      <c r="J200">
        <v>323</v>
      </c>
      <c r="K200" t="s">
        <v>371</v>
      </c>
    </row>
    <row r="201" spans="1:11" x14ac:dyDescent="0.25">
      <c r="A201" t="s">
        <v>289</v>
      </c>
      <c r="B201" t="s">
        <v>371</v>
      </c>
      <c r="C201" t="s">
        <v>375</v>
      </c>
      <c r="D201" t="s">
        <v>4</v>
      </c>
      <c r="E201" t="s">
        <v>376</v>
      </c>
      <c r="F201">
        <v>1940</v>
      </c>
      <c r="G201" t="s">
        <v>169</v>
      </c>
      <c r="H201" t="s">
        <v>170</v>
      </c>
      <c r="I201" t="s">
        <v>7</v>
      </c>
      <c r="J201">
        <v>381</v>
      </c>
      <c r="K201" t="s">
        <v>371</v>
      </c>
    </row>
    <row r="202" spans="1:11" x14ac:dyDescent="0.25">
      <c r="A202" t="s">
        <v>289</v>
      </c>
      <c r="B202" t="s">
        <v>371</v>
      </c>
      <c r="C202" t="s">
        <v>375</v>
      </c>
      <c r="D202" t="s">
        <v>4</v>
      </c>
      <c r="E202" t="s">
        <v>376</v>
      </c>
      <c r="F202">
        <v>1941</v>
      </c>
      <c r="G202" t="s">
        <v>169</v>
      </c>
      <c r="H202" t="s">
        <v>170</v>
      </c>
      <c r="I202" t="s">
        <v>7</v>
      </c>
      <c r="J202">
        <v>455</v>
      </c>
      <c r="K202" t="s">
        <v>371</v>
      </c>
    </row>
    <row r="203" spans="1:11" x14ac:dyDescent="0.25">
      <c r="A203" t="s">
        <v>289</v>
      </c>
      <c r="B203" t="s">
        <v>371</v>
      </c>
      <c r="C203" t="s">
        <v>375</v>
      </c>
      <c r="D203" t="s">
        <v>4</v>
      </c>
      <c r="E203" t="s">
        <v>376</v>
      </c>
      <c r="F203">
        <v>1942</v>
      </c>
      <c r="G203" t="s">
        <v>169</v>
      </c>
      <c r="H203" t="s">
        <v>170</v>
      </c>
      <c r="I203" t="s">
        <v>7</v>
      </c>
      <c r="J203">
        <v>184</v>
      </c>
      <c r="K203" t="s">
        <v>371</v>
      </c>
    </row>
    <row r="204" spans="1:11" x14ac:dyDescent="0.25">
      <c r="A204" t="s">
        <v>289</v>
      </c>
      <c r="B204" t="s">
        <v>371</v>
      </c>
      <c r="C204" t="s">
        <v>375</v>
      </c>
      <c r="D204" t="s">
        <v>4</v>
      </c>
      <c r="E204" t="s">
        <v>376</v>
      </c>
      <c r="F204">
        <v>1943</v>
      </c>
      <c r="G204" t="s">
        <v>169</v>
      </c>
      <c r="H204" t="s">
        <v>170</v>
      </c>
      <c r="I204" t="s">
        <v>7</v>
      </c>
      <c r="J204">
        <v>44</v>
      </c>
      <c r="K204" t="s">
        <v>371</v>
      </c>
    </row>
    <row r="205" spans="1:11" x14ac:dyDescent="0.25">
      <c r="A205" t="s">
        <v>289</v>
      </c>
      <c r="B205" t="s">
        <v>371</v>
      </c>
      <c r="C205" t="s">
        <v>375</v>
      </c>
      <c r="D205" t="s">
        <v>4</v>
      </c>
      <c r="E205" t="s">
        <v>376</v>
      </c>
      <c r="F205">
        <v>1944</v>
      </c>
      <c r="G205" t="s">
        <v>169</v>
      </c>
      <c r="H205" t="s">
        <v>170</v>
      </c>
      <c r="I205" t="s">
        <v>7</v>
      </c>
      <c r="J205">
        <v>82</v>
      </c>
      <c r="K205" t="s">
        <v>371</v>
      </c>
    </row>
    <row r="206" spans="1:11" x14ac:dyDescent="0.25">
      <c r="A206" t="s">
        <v>289</v>
      </c>
      <c r="B206" t="s">
        <v>371</v>
      </c>
      <c r="C206" t="s">
        <v>375</v>
      </c>
      <c r="D206" t="s">
        <v>4</v>
      </c>
      <c r="E206" t="s">
        <v>376</v>
      </c>
      <c r="F206">
        <v>1945</v>
      </c>
      <c r="G206" t="s">
        <v>169</v>
      </c>
      <c r="H206" t="s">
        <v>170</v>
      </c>
      <c r="I206" t="s">
        <v>7</v>
      </c>
      <c r="J206">
        <v>240</v>
      </c>
      <c r="K206" t="s">
        <v>371</v>
      </c>
    </row>
    <row r="207" spans="1:11" x14ac:dyDescent="0.25">
      <c r="A207" t="s">
        <v>289</v>
      </c>
      <c r="B207" t="s">
        <v>371</v>
      </c>
      <c r="C207" t="s">
        <v>375</v>
      </c>
      <c r="D207" t="s">
        <v>4</v>
      </c>
      <c r="E207" t="s">
        <v>376</v>
      </c>
      <c r="F207">
        <v>1946</v>
      </c>
      <c r="G207" t="s">
        <v>169</v>
      </c>
      <c r="H207" t="s">
        <v>170</v>
      </c>
      <c r="I207" t="s">
        <v>7</v>
      </c>
      <c r="J207">
        <v>1245</v>
      </c>
      <c r="K207" t="s">
        <v>371</v>
      </c>
    </row>
    <row r="208" spans="1:11" x14ac:dyDescent="0.25">
      <c r="A208" t="s">
        <v>289</v>
      </c>
      <c r="B208" t="s">
        <v>371</v>
      </c>
      <c r="C208" t="s">
        <v>375</v>
      </c>
      <c r="D208" t="s">
        <v>4</v>
      </c>
      <c r="E208" t="s">
        <v>376</v>
      </c>
      <c r="F208">
        <v>1947</v>
      </c>
      <c r="G208" t="s">
        <v>169</v>
      </c>
      <c r="H208" t="s">
        <v>170</v>
      </c>
      <c r="I208" t="s">
        <v>7</v>
      </c>
      <c r="J208">
        <v>1082</v>
      </c>
      <c r="K208" t="s">
        <v>371</v>
      </c>
    </row>
    <row r="209" spans="1:11" x14ac:dyDescent="0.25">
      <c r="A209" t="s">
        <v>289</v>
      </c>
      <c r="B209" t="s">
        <v>371</v>
      </c>
      <c r="C209" t="s">
        <v>375</v>
      </c>
      <c r="D209" t="s">
        <v>4</v>
      </c>
      <c r="E209" t="s">
        <v>376</v>
      </c>
      <c r="F209">
        <v>1948</v>
      </c>
      <c r="G209" t="s">
        <v>169</v>
      </c>
      <c r="H209" t="s">
        <v>170</v>
      </c>
      <c r="I209" t="s">
        <v>7</v>
      </c>
      <c r="J209">
        <v>1540</v>
      </c>
      <c r="K209" t="s">
        <v>371</v>
      </c>
    </row>
    <row r="210" spans="1:11" x14ac:dyDescent="0.25">
      <c r="A210" t="s">
        <v>289</v>
      </c>
      <c r="B210" t="s">
        <v>371</v>
      </c>
      <c r="C210" t="s">
        <v>375</v>
      </c>
      <c r="D210" t="s">
        <v>4</v>
      </c>
      <c r="E210" t="s">
        <v>376</v>
      </c>
      <c r="F210">
        <v>1949</v>
      </c>
      <c r="G210" t="s">
        <v>169</v>
      </c>
      <c r="H210" t="s">
        <v>170</v>
      </c>
      <c r="I210" t="s">
        <v>7</v>
      </c>
      <c r="J210">
        <v>1394</v>
      </c>
      <c r="K210" t="s">
        <v>371</v>
      </c>
    </row>
    <row r="211" spans="1:11" x14ac:dyDescent="0.25">
      <c r="A211" t="s">
        <v>289</v>
      </c>
      <c r="B211" t="s">
        <v>371</v>
      </c>
      <c r="C211" t="s">
        <v>375</v>
      </c>
      <c r="D211" t="s">
        <v>4</v>
      </c>
      <c r="E211" t="s">
        <v>376</v>
      </c>
      <c r="F211">
        <v>1950</v>
      </c>
      <c r="G211" t="s">
        <v>169</v>
      </c>
      <c r="H211" t="s">
        <v>170</v>
      </c>
      <c r="I211" t="s">
        <v>7</v>
      </c>
      <c r="J211">
        <v>1777</v>
      </c>
      <c r="K211" t="s">
        <v>371</v>
      </c>
    </row>
    <row r="212" spans="1:11" x14ac:dyDescent="0.25">
      <c r="A212" t="s">
        <v>289</v>
      </c>
      <c r="B212" t="s">
        <v>371</v>
      </c>
      <c r="C212" t="s">
        <v>375</v>
      </c>
      <c r="D212" t="s">
        <v>4</v>
      </c>
      <c r="E212" t="s">
        <v>376</v>
      </c>
      <c r="F212">
        <v>1951</v>
      </c>
      <c r="G212" t="s">
        <v>169</v>
      </c>
      <c r="H212" t="s">
        <v>170</v>
      </c>
      <c r="I212" t="s">
        <v>7</v>
      </c>
      <c r="J212">
        <v>1938</v>
      </c>
      <c r="K212" t="s">
        <v>371</v>
      </c>
    </row>
    <row r="213" spans="1:11" x14ac:dyDescent="0.25">
      <c r="A213" t="s">
        <v>289</v>
      </c>
      <c r="B213" t="s">
        <v>371</v>
      </c>
      <c r="C213" t="s">
        <v>375</v>
      </c>
      <c r="D213" t="s">
        <v>4</v>
      </c>
      <c r="E213" t="s">
        <v>376</v>
      </c>
      <c r="F213">
        <v>1952</v>
      </c>
      <c r="G213" t="s">
        <v>169</v>
      </c>
      <c r="H213" t="s">
        <v>170</v>
      </c>
      <c r="I213" t="s">
        <v>7</v>
      </c>
      <c r="J213">
        <v>1557</v>
      </c>
      <c r="K213" t="s">
        <v>371</v>
      </c>
    </row>
    <row r="214" spans="1:11" x14ac:dyDescent="0.25">
      <c r="A214" t="s">
        <v>289</v>
      </c>
      <c r="B214" t="s">
        <v>371</v>
      </c>
      <c r="C214" t="s">
        <v>375</v>
      </c>
      <c r="D214" t="s">
        <v>4</v>
      </c>
      <c r="E214" t="s">
        <v>376</v>
      </c>
      <c r="F214">
        <v>1953</v>
      </c>
      <c r="G214" t="s">
        <v>169</v>
      </c>
      <c r="H214" t="s">
        <v>170</v>
      </c>
      <c r="I214" t="s">
        <v>7</v>
      </c>
      <c r="J214">
        <v>2134</v>
      </c>
      <c r="K214" t="s">
        <v>371</v>
      </c>
    </row>
    <row r="215" spans="1:11" x14ac:dyDescent="0.25">
      <c r="A215" t="s">
        <v>289</v>
      </c>
      <c r="B215" t="s">
        <v>371</v>
      </c>
      <c r="C215" t="s">
        <v>375</v>
      </c>
      <c r="D215" t="s">
        <v>4</v>
      </c>
      <c r="E215" t="s">
        <v>376</v>
      </c>
      <c r="F215">
        <v>1954</v>
      </c>
      <c r="G215" t="s">
        <v>169</v>
      </c>
      <c r="H215" t="s">
        <v>170</v>
      </c>
      <c r="I215" t="s">
        <v>7</v>
      </c>
      <c r="J215">
        <v>2575</v>
      </c>
      <c r="K215" t="s">
        <v>371</v>
      </c>
    </row>
    <row r="216" spans="1:11" x14ac:dyDescent="0.25">
      <c r="A216" t="s">
        <v>289</v>
      </c>
      <c r="B216" t="s">
        <v>371</v>
      </c>
      <c r="C216" t="s">
        <v>375</v>
      </c>
      <c r="D216" t="s">
        <v>4</v>
      </c>
      <c r="E216" t="s">
        <v>376</v>
      </c>
      <c r="F216">
        <v>1955</v>
      </c>
      <c r="G216" t="s">
        <v>169</v>
      </c>
      <c r="H216" t="s">
        <v>170</v>
      </c>
      <c r="I216" t="s">
        <v>7</v>
      </c>
      <c r="J216">
        <v>3415</v>
      </c>
      <c r="K216" t="s">
        <v>371</v>
      </c>
    </row>
    <row r="217" spans="1:11" x14ac:dyDescent="0.25">
      <c r="A217" t="s">
        <v>289</v>
      </c>
      <c r="B217" t="s">
        <v>371</v>
      </c>
      <c r="C217" t="s">
        <v>375</v>
      </c>
      <c r="D217" t="s">
        <v>4</v>
      </c>
      <c r="E217" t="s">
        <v>376</v>
      </c>
      <c r="F217">
        <v>1956</v>
      </c>
      <c r="G217" t="s">
        <v>169</v>
      </c>
      <c r="H217" t="s">
        <v>170</v>
      </c>
      <c r="I217" t="s">
        <v>7</v>
      </c>
      <c r="J217">
        <v>4199</v>
      </c>
      <c r="K217" t="s">
        <v>371</v>
      </c>
    </row>
    <row r="218" spans="1:11" x14ac:dyDescent="0.25">
      <c r="A218" t="s">
        <v>289</v>
      </c>
      <c r="B218" t="s">
        <v>371</v>
      </c>
      <c r="C218" t="s">
        <v>375</v>
      </c>
      <c r="D218" t="s">
        <v>4</v>
      </c>
      <c r="E218" t="s">
        <v>376</v>
      </c>
      <c r="F218">
        <v>1957</v>
      </c>
      <c r="G218" t="s">
        <v>169</v>
      </c>
      <c r="H218" t="s">
        <v>170</v>
      </c>
      <c r="I218" t="s">
        <v>7</v>
      </c>
      <c r="J218">
        <v>4143</v>
      </c>
      <c r="K218" t="s">
        <v>371</v>
      </c>
    </row>
    <row r="219" spans="1:11" x14ac:dyDescent="0.25">
      <c r="A219" t="s">
        <v>289</v>
      </c>
      <c r="B219" t="s">
        <v>371</v>
      </c>
      <c r="C219" t="s">
        <v>375</v>
      </c>
      <c r="D219" t="s">
        <v>4</v>
      </c>
      <c r="E219" t="s">
        <v>376</v>
      </c>
      <c r="F219">
        <v>1958</v>
      </c>
      <c r="G219" t="s">
        <v>169</v>
      </c>
      <c r="H219" t="s">
        <v>170</v>
      </c>
      <c r="I219" t="s">
        <v>7</v>
      </c>
      <c r="J219">
        <v>4237</v>
      </c>
      <c r="K219" t="s">
        <v>371</v>
      </c>
    </row>
    <row r="220" spans="1:11" x14ac:dyDescent="0.25">
      <c r="A220" t="s">
        <v>289</v>
      </c>
      <c r="B220" t="s">
        <v>371</v>
      </c>
      <c r="C220" t="s">
        <v>375</v>
      </c>
      <c r="D220" t="s">
        <v>4</v>
      </c>
      <c r="E220" t="s">
        <v>376</v>
      </c>
      <c r="F220">
        <v>1959</v>
      </c>
      <c r="G220" t="s">
        <v>169</v>
      </c>
      <c r="H220" t="s">
        <v>170</v>
      </c>
      <c r="I220" t="s">
        <v>7</v>
      </c>
      <c r="J220">
        <v>4556</v>
      </c>
      <c r="K220" t="s">
        <v>371</v>
      </c>
    </row>
    <row r="221" spans="1:11" x14ac:dyDescent="0.25">
      <c r="A221" t="s">
        <v>289</v>
      </c>
      <c r="B221" t="s">
        <v>371</v>
      </c>
      <c r="C221" t="s">
        <v>375</v>
      </c>
      <c r="D221" t="s">
        <v>4</v>
      </c>
      <c r="E221" t="s">
        <v>376</v>
      </c>
      <c r="F221">
        <v>1960</v>
      </c>
      <c r="G221" t="s">
        <v>169</v>
      </c>
      <c r="H221" t="s">
        <v>170</v>
      </c>
      <c r="I221" t="s">
        <v>7</v>
      </c>
      <c r="J221">
        <v>4836</v>
      </c>
      <c r="K221" t="s">
        <v>371</v>
      </c>
    </row>
    <row r="222" spans="1:11" x14ac:dyDescent="0.25">
      <c r="A222" t="s">
        <v>289</v>
      </c>
      <c r="B222" t="s">
        <v>371</v>
      </c>
      <c r="C222" t="s">
        <v>375</v>
      </c>
      <c r="D222" t="s">
        <v>4</v>
      </c>
      <c r="E222" t="s">
        <v>376</v>
      </c>
      <c r="F222">
        <v>1961</v>
      </c>
      <c r="G222" t="s">
        <v>169</v>
      </c>
      <c r="H222" t="s">
        <v>170</v>
      </c>
      <c r="I222" t="s">
        <v>7</v>
      </c>
      <c r="J222">
        <v>5492</v>
      </c>
      <c r="K222" t="s">
        <v>371</v>
      </c>
    </row>
    <row r="223" spans="1:11" x14ac:dyDescent="0.25">
      <c r="A223" t="s">
        <v>289</v>
      </c>
      <c r="B223" t="s">
        <v>371</v>
      </c>
      <c r="C223" t="s">
        <v>375</v>
      </c>
      <c r="D223" t="s">
        <v>4</v>
      </c>
      <c r="E223" t="s">
        <v>376</v>
      </c>
      <c r="F223">
        <v>1962</v>
      </c>
      <c r="G223" t="s">
        <v>169</v>
      </c>
      <c r="H223" t="s">
        <v>170</v>
      </c>
      <c r="I223" t="s">
        <v>7</v>
      </c>
      <c r="J223">
        <v>6186</v>
      </c>
      <c r="K223" t="s">
        <v>371</v>
      </c>
    </row>
    <row r="224" spans="1:11" x14ac:dyDescent="0.25">
      <c r="A224" t="s">
        <v>289</v>
      </c>
      <c r="B224" t="s">
        <v>371</v>
      </c>
      <c r="C224" t="s">
        <v>375</v>
      </c>
      <c r="D224" t="s">
        <v>4</v>
      </c>
      <c r="E224" t="s">
        <v>376</v>
      </c>
      <c r="F224">
        <v>1963</v>
      </c>
      <c r="G224" t="s">
        <v>169</v>
      </c>
      <c r="H224" t="s">
        <v>170</v>
      </c>
      <c r="I224" t="s">
        <v>7</v>
      </c>
      <c r="J224">
        <v>6096</v>
      </c>
      <c r="K224" t="s">
        <v>371</v>
      </c>
    </row>
    <row r="225" spans="1:11" x14ac:dyDescent="0.25">
      <c r="A225" t="s">
        <v>289</v>
      </c>
      <c r="B225" t="s">
        <v>371</v>
      </c>
      <c r="C225" t="s">
        <v>375</v>
      </c>
      <c r="D225" t="s">
        <v>4</v>
      </c>
      <c r="E225" t="s">
        <v>376</v>
      </c>
      <c r="F225">
        <v>1964</v>
      </c>
      <c r="G225" t="s">
        <v>169</v>
      </c>
      <c r="H225" t="s">
        <v>170</v>
      </c>
      <c r="I225" t="s">
        <v>7</v>
      </c>
      <c r="J225">
        <v>6758</v>
      </c>
      <c r="K225" t="s">
        <v>371</v>
      </c>
    </row>
    <row r="226" spans="1:11" x14ac:dyDescent="0.25">
      <c r="A226" t="s">
        <v>289</v>
      </c>
      <c r="B226" t="s">
        <v>371</v>
      </c>
      <c r="C226" t="s">
        <v>375</v>
      </c>
      <c r="D226" t="s">
        <v>4</v>
      </c>
      <c r="E226" t="s">
        <v>376</v>
      </c>
      <c r="F226">
        <v>1965</v>
      </c>
      <c r="G226" t="s">
        <v>169</v>
      </c>
      <c r="H226" t="s">
        <v>170</v>
      </c>
      <c r="I226" t="s">
        <v>7</v>
      </c>
      <c r="J226">
        <v>8170</v>
      </c>
      <c r="K226" t="s">
        <v>371</v>
      </c>
    </row>
    <row r="227" spans="1:11" x14ac:dyDescent="0.25">
      <c r="A227" t="s">
        <v>289</v>
      </c>
      <c r="B227" t="s">
        <v>371</v>
      </c>
      <c r="C227" t="s">
        <v>375</v>
      </c>
      <c r="D227" t="s">
        <v>4</v>
      </c>
      <c r="E227" t="s">
        <v>376</v>
      </c>
      <c r="F227">
        <v>1966</v>
      </c>
      <c r="G227" t="s">
        <v>169</v>
      </c>
      <c r="H227" t="s">
        <v>170</v>
      </c>
      <c r="I227" t="s">
        <v>7</v>
      </c>
      <c r="J227">
        <v>8257</v>
      </c>
      <c r="K227" t="s">
        <v>371</v>
      </c>
    </row>
    <row r="228" spans="1:11" x14ac:dyDescent="0.25">
      <c r="A228" t="s">
        <v>289</v>
      </c>
      <c r="B228" t="s">
        <v>371</v>
      </c>
      <c r="C228" t="s">
        <v>375</v>
      </c>
      <c r="D228" t="s">
        <v>4</v>
      </c>
      <c r="E228" t="s">
        <v>376</v>
      </c>
      <c r="F228">
        <v>1967</v>
      </c>
      <c r="G228" t="s">
        <v>169</v>
      </c>
      <c r="H228" t="s">
        <v>170</v>
      </c>
      <c r="I228" t="s">
        <v>7</v>
      </c>
      <c r="J228">
        <v>8186</v>
      </c>
      <c r="K228" t="s">
        <v>371</v>
      </c>
    </row>
    <row r="229" spans="1:11" x14ac:dyDescent="0.25">
      <c r="A229" t="s">
        <v>289</v>
      </c>
      <c r="B229" t="s">
        <v>371</v>
      </c>
      <c r="C229" t="s">
        <v>375</v>
      </c>
      <c r="D229" t="s">
        <v>4</v>
      </c>
      <c r="E229" t="s">
        <v>376</v>
      </c>
      <c r="F229">
        <v>1968</v>
      </c>
      <c r="G229" t="s">
        <v>169</v>
      </c>
      <c r="H229" t="s">
        <v>170</v>
      </c>
      <c r="I229" t="s">
        <v>7</v>
      </c>
      <c r="J229">
        <v>9403</v>
      </c>
      <c r="K229" t="s">
        <v>371</v>
      </c>
    </row>
    <row r="230" spans="1:11" x14ac:dyDescent="0.25">
      <c r="A230" t="s">
        <v>289</v>
      </c>
      <c r="B230" t="s">
        <v>371</v>
      </c>
      <c r="C230" t="s">
        <v>375</v>
      </c>
      <c r="D230" t="s">
        <v>4</v>
      </c>
      <c r="E230" t="s">
        <v>376</v>
      </c>
      <c r="F230">
        <v>1969</v>
      </c>
      <c r="G230" t="s">
        <v>169</v>
      </c>
      <c r="H230" t="s">
        <v>170</v>
      </c>
      <c r="I230" t="s">
        <v>7</v>
      </c>
      <c r="J230">
        <v>11666</v>
      </c>
      <c r="K230" t="s">
        <v>371</v>
      </c>
    </row>
    <row r="231" spans="1:11" x14ac:dyDescent="0.25">
      <c r="A231" t="s">
        <v>289</v>
      </c>
      <c r="B231" t="s">
        <v>371</v>
      </c>
      <c r="C231" t="s">
        <v>375</v>
      </c>
      <c r="D231" t="s">
        <v>4</v>
      </c>
      <c r="E231" t="s">
        <v>376</v>
      </c>
      <c r="F231">
        <v>1970</v>
      </c>
      <c r="G231" t="s">
        <v>169</v>
      </c>
      <c r="H231" t="s">
        <v>170</v>
      </c>
      <c r="I231" t="s">
        <v>7</v>
      </c>
      <c r="J231">
        <v>12539</v>
      </c>
      <c r="K231" t="s">
        <v>371</v>
      </c>
    </row>
    <row r="232" spans="1:11" x14ac:dyDescent="0.25">
      <c r="A232" t="s">
        <v>289</v>
      </c>
      <c r="B232" t="s">
        <v>371</v>
      </c>
      <c r="C232" t="s">
        <v>375</v>
      </c>
      <c r="D232" t="s">
        <v>4</v>
      </c>
      <c r="E232" t="s">
        <v>376</v>
      </c>
      <c r="F232">
        <v>1971</v>
      </c>
      <c r="G232" t="s">
        <v>169</v>
      </c>
      <c r="H232" t="s">
        <v>170</v>
      </c>
      <c r="I232" t="s">
        <v>7</v>
      </c>
      <c r="J232">
        <v>14889</v>
      </c>
      <c r="K232" t="s">
        <v>371</v>
      </c>
    </row>
    <row r="233" spans="1:11" x14ac:dyDescent="0.25">
      <c r="A233" t="s">
        <v>289</v>
      </c>
      <c r="B233" t="s">
        <v>371</v>
      </c>
      <c r="C233" t="s">
        <v>375</v>
      </c>
      <c r="D233" t="s">
        <v>4</v>
      </c>
      <c r="E233" t="s">
        <v>376</v>
      </c>
      <c r="F233">
        <v>1972</v>
      </c>
      <c r="G233" t="s">
        <v>169</v>
      </c>
      <c r="H233" t="s">
        <v>170</v>
      </c>
      <c r="I233" t="s">
        <v>7</v>
      </c>
      <c r="J233">
        <v>17554</v>
      </c>
      <c r="K233" t="s">
        <v>371</v>
      </c>
    </row>
    <row r="234" spans="1:11" x14ac:dyDescent="0.25">
      <c r="A234" t="s">
        <v>289</v>
      </c>
      <c r="B234" t="s">
        <v>371</v>
      </c>
      <c r="C234" t="s">
        <v>375</v>
      </c>
      <c r="D234" t="s">
        <v>4</v>
      </c>
      <c r="E234" t="s">
        <v>376</v>
      </c>
      <c r="F234">
        <v>1973</v>
      </c>
      <c r="G234" t="s">
        <v>169</v>
      </c>
      <c r="H234" t="s">
        <v>170</v>
      </c>
      <c r="I234" t="s">
        <v>7</v>
      </c>
      <c r="J234">
        <v>19818</v>
      </c>
      <c r="K234" t="s">
        <v>371</v>
      </c>
    </row>
    <row r="235" spans="1:11" x14ac:dyDescent="0.25">
      <c r="A235" t="s">
        <v>289</v>
      </c>
      <c r="B235" t="s">
        <v>371</v>
      </c>
      <c r="C235" t="s">
        <v>375</v>
      </c>
      <c r="D235" t="s">
        <v>4</v>
      </c>
      <c r="E235" t="s">
        <v>376</v>
      </c>
      <c r="F235">
        <v>1974</v>
      </c>
      <c r="G235" t="s">
        <v>169</v>
      </c>
      <c r="H235" t="s">
        <v>170</v>
      </c>
      <c r="I235" t="s">
        <v>7</v>
      </c>
      <c r="J235">
        <v>20643</v>
      </c>
      <c r="K235" t="s">
        <v>371</v>
      </c>
    </row>
    <row r="236" spans="1:11" x14ac:dyDescent="0.25">
      <c r="A236" t="s">
        <v>289</v>
      </c>
      <c r="B236" t="s">
        <v>371</v>
      </c>
      <c r="C236" t="s">
        <v>375</v>
      </c>
      <c r="D236" t="s">
        <v>4</v>
      </c>
      <c r="E236" t="s">
        <v>376</v>
      </c>
      <c r="F236">
        <v>1975</v>
      </c>
      <c r="G236" t="s">
        <v>169</v>
      </c>
      <c r="H236" t="s">
        <v>170</v>
      </c>
      <c r="I236" t="s">
        <v>7</v>
      </c>
      <c r="J236">
        <v>17662</v>
      </c>
      <c r="K236" t="s">
        <v>371</v>
      </c>
    </row>
    <row r="237" spans="1:11" x14ac:dyDescent="0.25">
      <c r="A237" t="s">
        <v>289</v>
      </c>
      <c r="B237" t="s">
        <v>371</v>
      </c>
      <c r="C237" t="s">
        <v>375</v>
      </c>
      <c r="D237" t="s">
        <v>4</v>
      </c>
      <c r="E237" t="s">
        <v>376</v>
      </c>
      <c r="F237">
        <v>1976</v>
      </c>
      <c r="G237" t="s">
        <v>169</v>
      </c>
      <c r="H237" t="s">
        <v>170</v>
      </c>
      <c r="I237" t="s">
        <v>7</v>
      </c>
      <c r="J237">
        <v>18050</v>
      </c>
      <c r="K237" t="s">
        <v>371</v>
      </c>
    </row>
    <row r="238" spans="1:11" x14ac:dyDescent="0.25">
      <c r="A238" t="s">
        <v>289</v>
      </c>
      <c r="B238" t="s">
        <v>371</v>
      </c>
      <c r="C238" t="s">
        <v>375</v>
      </c>
      <c r="D238" t="s">
        <v>4</v>
      </c>
      <c r="E238" t="s">
        <v>376</v>
      </c>
      <c r="F238">
        <v>1977</v>
      </c>
      <c r="G238" t="s">
        <v>169</v>
      </c>
      <c r="H238" t="s">
        <v>170</v>
      </c>
      <c r="I238" t="s">
        <v>7</v>
      </c>
      <c r="J238">
        <v>20301</v>
      </c>
      <c r="K238" t="s">
        <v>371</v>
      </c>
    </row>
    <row r="239" spans="1:11" x14ac:dyDescent="0.25">
      <c r="A239" t="s">
        <v>289</v>
      </c>
      <c r="B239" t="s">
        <v>371</v>
      </c>
      <c r="C239" t="s">
        <v>375</v>
      </c>
      <c r="D239" t="s">
        <v>4</v>
      </c>
      <c r="E239" t="s">
        <v>376</v>
      </c>
      <c r="F239">
        <v>1978</v>
      </c>
      <c r="G239" t="s">
        <v>169</v>
      </c>
      <c r="H239" t="s">
        <v>170</v>
      </c>
      <c r="I239" t="s">
        <v>7</v>
      </c>
      <c r="J239">
        <v>25332</v>
      </c>
      <c r="K239" t="s">
        <v>371</v>
      </c>
    </row>
    <row r="240" spans="1:11" x14ac:dyDescent="0.25">
      <c r="A240" t="s">
        <v>289</v>
      </c>
      <c r="B240" t="s">
        <v>371</v>
      </c>
      <c r="C240" t="s">
        <v>375</v>
      </c>
      <c r="D240" t="s">
        <v>4</v>
      </c>
      <c r="E240" t="s">
        <v>376</v>
      </c>
      <c r="F240">
        <v>1979</v>
      </c>
      <c r="G240" t="s">
        <v>169</v>
      </c>
      <c r="H240" t="s">
        <v>170</v>
      </c>
      <c r="I240" t="s">
        <v>7</v>
      </c>
      <c r="J240">
        <v>33505</v>
      </c>
      <c r="K240" t="s">
        <v>371</v>
      </c>
    </row>
    <row r="241" spans="1:11" x14ac:dyDescent="0.25">
      <c r="A241" t="s">
        <v>289</v>
      </c>
      <c r="B241" t="s">
        <v>371</v>
      </c>
      <c r="C241" t="s">
        <v>375</v>
      </c>
      <c r="D241" t="s">
        <v>4</v>
      </c>
      <c r="E241" t="s">
        <v>376</v>
      </c>
      <c r="F241">
        <v>1980</v>
      </c>
      <c r="G241" t="s">
        <v>169</v>
      </c>
      <c r="H241" t="s">
        <v>170</v>
      </c>
      <c r="I241" t="s">
        <v>7</v>
      </c>
      <c r="J241">
        <v>40968</v>
      </c>
      <c r="K241" t="s">
        <v>371</v>
      </c>
    </row>
    <row r="242" spans="1:11" x14ac:dyDescent="0.25">
      <c r="A242" t="s">
        <v>289</v>
      </c>
      <c r="B242" t="s">
        <v>371</v>
      </c>
      <c r="C242" t="s">
        <v>375</v>
      </c>
      <c r="D242" t="s">
        <v>4</v>
      </c>
      <c r="E242" t="s">
        <v>376</v>
      </c>
      <c r="F242">
        <v>1981</v>
      </c>
      <c r="G242" t="s">
        <v>169</v>
      </c>
      <c r="H242" t="s">
        <v>170</v>
      </c>
      <c r="I242" t="s">
        <v>7</v>
      </c>
      <c r="J242">
        <v>48271</v>
      </c>
      <c r="K242" t="s">
        <v>371</v>
      </c>
    </row>
    <row r="243" spans="1:11" x14ac:dyDescent="0.25">
      <c r="A243" t="s">
        <v>289</v>
      </c>
      <c r="B243" t="s">
        <v>371</v>
      </c>
      <c r="C243" t="s">
        <v>375</v>
      </c>
      <c r="D243" t="s">
        <v>4</v>
      </c>
      <c r="E243" t="s">
        <v>376</v>
      </c>
      <c r="F243">
        <v>1982</v>
      </c>
      <c r="G243" t="s">
        <v>169</v>
      </c>
      <c r="H243" t="s">
        <v>170</v>
      </c>
      <c r="I243" t="s">
        <v>7</v>
      </c>
      <c r="J243">
        <v>55785</v>
      </c>
      <c r="K243" t="s">
        <v>371</v>
      </c>
    </row>
    <row r="244" spans="1:11" x14ac:dyDescent="0.25">
      <c r="A244" t="s">
        <v>289</v>
      </c>
      <c r="B244" t="s">
        <v>371</v>
      </c>
      <c r="C244" t="s">
        <v>375</v>
      </c>
      <c r="D244" t="s">
        <v>4</v>
      </c>
      <c r="E244" t="s">
        <v>376</v>
      </c>
      <c r="F244">
        <v>1983</v>
      </c>
      <c r="G244" t="s">
        <v>169</v>
      </c>
      <c r="H244" t="s">
        <v>170</v>
      </c>
      <c r="I244" t="s">
        <v>7</v>
      </c>
      <c r="J244">
        <v>55836</v>
      </c>
      <c r="K244" t="s">
        <v>371</v>
      </c>
    </row>
    <row r="245" spans="1:11" x14ac:dyDescent="0.25">
      <c r="A245" t="s">
        <v>289</v>
      </c>
      <c r="B245" t="s">
        <v>371</v>
      </c>
      <c r="C245" t="s">
        <v>375</v>
      </c>
      <c r="D245" t="s">
        <v>4</v>
      </c>
      <c r="E245" t="s">
        <v>376</v>
      </c>
      <c r="F245">
        <v>1984</v>
      </c>
      <c r="G245" t="s">
        <v>169</v>
      </c>
      <c r="H245" t="s">
        <v>170</v>
      </c>
      <c r="I245" t="s">
        <v>7</v>
      </c>
      <c r="J245">
        <v>70594</v>
      </c>
      <c r="K245" t="s">
        <v>371</v>
      </c>
    </row>
    <row r="246" spans="1:11" x14ac:dyDescent="0.25">
      <c r="A246" t="s">
        <v>289</v>
      </c>
      <c r="B246" t="s">
        <v>371</v>
      </c>
      <c r="C246" t="s">
        <v>375</v>
      </c>
      <c r="D246" t="s">
        <v>4</v>
      </c>
      <c r="E246" t="s">
        <v>376</v>
      </c>
      <c r="F246">
        <v>1985</v>
      </c>
      <c r="G246" t="s">
        <v>169</v>
      </c>
      <c r="H246" t="s">
        <v>170</v>
      </c>
      <c r="I246" t="s">
        <v>7</v>
      </c>
      <c r="J246">
        <v>84135</v>
      </c>
      <c r="K246" t="s">
        <v>371</v>
      </c>
    </row>
    <row r="247" spans="1:11" x14ac:dyDescent="0.25">
      <c r="A247" t="s">
        <v>289</v>
      </c>
      <c r="B247" t="s">
        <v>371</v>
      </c>
      <c r="C247" t="s">
        <v>375</v>
      </c>
      <c r="D247" t="s">
        <v>4</v>
      </c>
      <c r="E247" t="s">
        <v>376</v>
      </c>
      <c r="F247">
        <v>1986</v>
      </c>
      <c r="G247" t="s">
        <v>169</v>
      </c>
      <c r="H247" t="s">
        <v>170</v>
      </c>
      <c r="I247" t="s">
        <v>7</v>
      </c>
      <c r="J247">
        <v>80856</v>
      </c>
      <c r="K247" t="s">
        <v>371</v>
      </c>
    </row>
    <row r="248" spans="1:11" x14ac:dyDescent="0.25">
      <c r="A248" t="s">
        <v>289</v>
      </c>
      <c r="B248" t="s">
        <v>371</v>
      </c>
      <c r="C248" t="s">
        <v>375</v>
      </c>
      <c r="D248" t="s">
        <v>4</v>
      </c>
      <c r="E248" t="s">
        <v>376</v>
      </c>
      <c r="F248">
        <v>1987</v>
      </c>
      <c r="G248" t="s">
        <v>169</v>
      </c>
      <c r="H248" t="s">
        <v>170</v>
      </c>
      <c r="I248" t="s">
        <v>7</v>
      </c>
      <c r="J248">
        <v>80827</v>
      </c>
      <c r="K248" t="s">
        <v>371</v>
      </c>
    </row>
    <row r="249" spans="1:11" x14ac:dyDescent="0.25">
      <c r="A249" t="s">
        <v>289</v>
      </c>
      <c r="B249" t="s">
        <v>371</v>
      </c>
      <c r="C249" t="s">
        <v>375</v>
      </c>
      <c r="D249" t="s">
        <v>4</v>
      </c>
      <c r="E249" t="s">
        <v>376</v>
      </c>
      <c r="F249">
        <v>1988</v>
      </c>
      <c r="G249" t="s">
        <v>169</v>
      </c>
      <c r="H249" t="s">
        <v>170</v>
      </c>
      <c r="I249" t="s">
        <v>7</v>
      </c>
      <c r="J249">
        <v>86323</v>
      </c>
      <c r="K249" t="s">
        <v>371</v>
      </c>
    </row>
    <row r="250" spans="1:11" x14ac:dyDescent="0.25">
      <c r="A250" t="s">
        <v>289</v>
      </c>
      <c r="B250" t="s">
        <v>371</v>
      </c>
      <c r="C250" t="s">
        <v>375</v>
      </c>
      <c r="D250" t="s">
        <v>4</v>
      </c>
      <c r="E250" t="s">
        <v>376</v>
      </c>
      <c r="F250">
        <v>1989</v>
      </c>
      <c r="G250" t="s">
        <v>169</v>
      </c>
      <c r="H250" t="s">
        <v>170</v>
      </c>
      <c r="I250" t="s">
        <v>7</v>
      </c>
      <c r="J250">
        <v>88269</v>
      </c>
      <c r="K250" t="s">
        <v>371</v>
      </c>
    </row>
    <row r="251" spans="1:11" x14ac:dyDescent="0.25">
      <c r="A251" t="s">
        <v>289</v>
      </c>
      <c r="B251" t="s">
        <v>371</v>
      </c>
      <c r="C251" t="s">
        <v>375</v>
      </c>
      <c r="D251" t="s">
        <v>4</v>
      </c>
      <c r="E251" t="s">
        <v>376</v>
      </c>
      <c r="F251">
        <v>1990</v>
      </c>
      <c r="G251" t="s">
        <v>169</v>
      </c>
      <c r="H251" t="s">
        <v>170</v>
      </c>
      <c r="I251" t="s">
        <v>7</v>
      </c>
      <c r="J251">
        <v>87465</v>
      </c>
      <c r="K251" t="s">
        <v>371</v>
      </c>
    </row>
    <row r="252" spans="1:11" x14ac:dyDescent="0.25">
      <c r="A252" t="s">
        <v>289</v>
      </c>
      <c r="B252" t="s">
        <v>371</v>
      </c>
      <c r="C252" t="s">
        <v>375</v>
      </c>
      <c r="D252" t="s">
        <v>4</v>
      </c>
      <c r="E252" t="s">
        <v>376</v>
      </c>
      <c r="F252">
        <v>1991</v>
      </c>
      <c r="G252" t="s">
        <v>169</v>
      </c>
      <c r="H252" t="s">
        <v>170</v>
      </c>
      <c r="I252" t="s">
        <v>7</v>
      </c>
      <c r="J252">
        <v>68922</v>
      </c>
      <c r="K252" t="s">
        <v>371</v>
      </c>
    </row>
    <row r="253" spans="1:11" x14ac:dyDescent="0.25">
      <c r="A253" t="s">
        <v>289</v>
      </c>
      <c r="B253" t="s">
        <v>371</v>
      </c>
      <c r="C253" t="s">
        <v>375</v>
      </c>
      <c r="D253" t="s">
        <v>4</v>
      </c>
      <c r="E253" t="s">
        <v>376</v>
      </c>
      <c r="F253">
        <v>1992</v>
      </c>
      <c r="G253" t="s">
        <v>169</v>
      </c>
      <c r="H253" t="s">
        <v>170</v>
      </c>
      <c r="I253" t="s">
        <v>7</v>
      </c>
      <c r="J253">
        <v>64488</v>
      </c>
      <c r="K253" t="s">
        <v>371</v>
      </c>
    </row>
    <row r="254" spans="1:11" x14ac:dyDescent="0.25">
      <c r="A254" t="s">
        <v>289</v>
      </c>
      <c r="B254" t="s">
        <v>371</v>
      </c>
      <c r="C254" t="s">
        <v>375</v>
      </c>
      <c r="D254" t="s">
        <v>4</v>
      </c>
      <c r="E254" t="s">
        <v>376</v>
      </c>
      <c r="F254">
        <v>1993</v>
      </c>
      <c r="G254" t="s">
        <v>169</v>
      </c>
      <c r="H254" t="s">
        <v>170</v>
      </c>
      <c r="I254" t="s">
        <v>7</v>
      </c>
      <c r="J254">
        <v>69363</v>
      </c>
      <c r="K254" t="s">
        <v>371</v>
      </c>
    </row>
    <row r="255" spans="1:11" x14ac:dyDescent="0.25">
      <c r="A255" t="s">
        <v>289</v>
      </c>
      <c r="B255" t="s">
        <v>371</v>
      </c>
      <c r="C255" t="s">
        <v>375</v>
      </c>
      <c r="D255" t="s">
        <v>4</v>
      </c>
      <c r="E255" t="s">
        <v>376</v>
      </c>
      <c r="F255">
        <v>1994</v>
      </c>
      <c r="G255" t="s">
        <v>169</v>
      </c>
      <c r="H255" t="s">
        <v>170</v>
      </c>
      <c r="I255" t="s">
        <v>7</v>
      </c>
      <c r="J255">
        <v>75384</v>
      </c>
      <c r="K255" t="s">
        <v>371</v>
      </c>
    </row>
    <row r="256" spans="1:11" x14ac:dyDescent="0.25">
      <c r="A256" t="s">
        <v>289</v>
      </c>
      <c r="B256" t="s">
        <v>371</v>
      </c>
      <c r="C256" t="s">
        <v>375</v>
      </c>
      <c r="D256" t="s">
        <v>4</v>
      </c>
      <c r="E256" t="s">
        <v>376</v>
      </c>
      <c r="F256">
        <v>1995</v>
      </c>
      <c r="G256" t="s">
        <v>169</v>
      </c>
      <c r="H256" t="s">
        <v>170</v>
      </c>
      <c r="I256" t="s">
        <v>7</v>
      </c>
      <c r="J256">
        <v>83056</v>
      </c>
      <c r="K256" t="s">
        <v>371</v>
      </c>
    </row>
    <row r="257" spans="1:11" x14ac:dyDescent="0.25">
      <c r="A257" t="s">
        <v>289</v>
      </c>
      <c r="B257" t="s">
        <v>371</v>
      </c>
      <c r="C257" t="s">
        <v>375</v>
      </c>
      <c r="D257" t="s">
        <v>4</v>
      </c>
      <c r="E257" t="s">
        <v>376</v>
      </c>
      <c r="F257">
        <v>1996</v>
      </c>
      <c r="G257" t="s">
        <v>169</v>
      </c>
      <c r="H257" t="s">
        <v>170</v>
      </c>
      <c r="I257" t="s">
        <v>7</v>
      </c>
      <c r="J257">
        <v>91495</v>
      </c>
      <c r="K257" t="s">
        <v>371</v>
      </c>
    </row>
    <row r="258" spans="1:11" x14ac:dyDescent="0.25">
      <c r="A258" t="s">
        <v>289</v>
      </c>
      <c r="B258" t="s">
        <v>371</v>
      </c>
      <c r="C258" t="s">
        <v>375</v>
      </c>
      <c r="D258" t="s">
        <v>4</v>
      </c>
      <c r="E258" t="s">
        <v>376</v>
      </c>
      <c r="F258">
        <v>1997</v>
      </c>
      <c r="G258" t="s">
        <v>169</v>
      </c>
      <c r="H258" t="s">
        <v>170</v>
      </c>
      <c r="I258" t="s">
        <v>7</v>
      </c>
      <c r="J258">
        <v>104304</v>
      </c>
      <c r="K258" t="s">
        <v>371</v>
      </c>
    </row>
    <row r="259" spans="1:11" x14ac:dyDescent="0.25">
      <c r="A259" t="s">
        <v>289</v>
      </c>
      <c r="B259" t="s">
        <v>371</v>
      </c>
      <c r="C259" t="s">
        <v>375</v>
      </c>
      <c r="D259" t="s">
        <v>4</v>
      </c>
      <c r="E259" t="s">
        <v>376</v>
      </c>
      <c r="F259">
        <v>1998</v>
      </c>
      <c r="G259" t="s">
        <v>169</v>
      </c>
      <c r="H259" t="s">
        <v>170</v>
      </c>
      <c r="I259" t="s">
        <v>7</v>
      </c>
      <c r="J259">
        <v>115969</v>
      </c>
      <c r="K259" t="s">
        <v>371</v>
      </c>
    </row>
    <row r="260" spans="1:11" x14ac:dyDescent="0.25">
      <c r="A260" t="s">
        <v>289</v>
      </c>
      <c r="B260" t="s">
        <v>371</v>
      </c>
      <c r="C260" t="s">
        <v>375</v>
      </c>
      <c r="D260" t="s">
        <v>4</v>
      </c>
      <c r="E260" t="s">
        <v>376</v>
      </c>
      <c r="F260">
        <v>1999</v>
      </c>
      <c r="G260" t="s">
        <v>169</v>
      </c>
      <c r="H260" t="s">
        <v>170</v>
      </c>
      <c r="I260" t="s">
        <v>7</v>
      </c>
      <c r="J260">
        <v>125419</v>
      </c>
      <c r="K260" t="s">
        <v>371</v>
      </c>
    </row>
    <row r="261" spans="1:11" x14ac:dyDescent="0.25">
      <c r="A261" t="s">
        <v>289</v>
      </c>
      <c r="B261" t="s">
        <v>371</v>
      </c>
      <c r="C261" t="s">
        <v>375</v>
      </c>
      <c r="D261" t="s">
        <v>4</v>
      </c>
      <c r="E261" t="s">
        <v>376</v>
      </c>
      <c r="F261">
        <v>2000</v>
      </c>
      <c r="G261" t="s">
        <v>169</v>
      </c>
      <c r="H261" t="s">
        <v>170</v>
      </c>
      <c r="I261" t="s">
        <v>7</v>
      </c>
      <c r="J261">
        <v>139321</v>
      </c>
      <c r="K261" t="s">
        <v>371</v>
      </c>
    </row>
    <row r="262" spans="1:11" x14ac:dyDescent="0.25">
      <c r="A262" t="s">
        <v>289</v>
      </c>
      <c r="B262" t="s">
        <v>371</v>
      </c>
      <c r="C262" t="s">
        <v>375</v>
      </c>
      <c r="D262" t="s">
        <v>4</v>
      </c>
      <c r="E262" t="s">
        <v>376</v>
      </c>
      <c r="F262">
        <v>2001</v>
      </c>
      <c r="G262" t="s">
        <v>169</v>
      </c>
      <c r="H262" t="s">
        <v>170</v>
      </c>
      <c r="I262" t="s">
        <v>7</v>
      </c>
      <c r="J262">
        <v>137303</v>
      </c>
      <c r="K262" t="s">
        <v>371</v>
      </c>
    </row>
    <row r="263" spans="1:11" x14ac:dyDescent="0.25">
      <c r="A263" t="s">
        <v>289</v>
      </c>
      <c r="B263" t="s">
        <v>371</v>
      </c>
      <c r="C263" t="s">
        <v>375</v>
      </c>
      <c r="D263" t="s">
        <v>4</v>
      </c>
      <c r="E263" t="s">
        <v>376</v>
      </c>
      <c r="F263">
        <v>2002</v>
      </c>
      <c r="G263" t="s">
        <v>169</v>
      </c>
      <c r="H263" t="s">
        <v>170</v>
      </c>
      <c r="I263" t="s">
        <v>7</v>
      </c>
      <c r="J263">
        <v>119419</v>
      </c>
      <c r="K263" t="s">
        <v>371</v>
      </c>
    </row>
    <row r="264" spans="1:11" x14ac:dyDescent="0.25">
      <c r="A264" t="s">
        <v>289</v>
      </c>
      <c r="B264" t="s">
        <v>371</v>
      </c>
      <c r="C264" t="s">
        <v>375</v>
      </c>
      <c r="D264" t="s">
        <v>4</v>
      </c>
      <c r="E264" t="s">
        <v>376</v>
      </c>
      <c r="F264">
        <v>2003</v>
      </c>
      <c r="G264" t="s">
        <v>169</v>
      </c>
      <c r="H264" t="s">
        <v>170</v>
      </c>
      <c r="I264" t="s">
        <v>7</v>
      </c>
      <c r="J264">
        <v>115040</v>
      </c>
      <c r="K264" t="s">
        <v>371</v>
      </c>
    </row>
    <row r="265" spans="1:11" x14ac:dyDescent="0.25">
      <c r="A265" t="s">
        <v>289</v>
      </c>
      <c r="B265" t="s">
        <v>371</v>
      </c>
      <c r="C265" t="s">
        <v>375</v>
      </c>
      <c r="D265" t="s">
        <v>4</v>
      </c>
      <c r="E265" t="s">
        <v>376</v>
      </c>
      <c r="F265">
        <v>2004</v>
      </c>
      <c r="G265" t="s">
        <v>169</v>
      </c>
      <c r="H265" t="s">
        <v>170</v>
      </c>
      <c r="I265" t="s">
        <v>7</v>
      </c>
      <c r="J265">
        <v>125300</v>
      </c>
      <c r="K265" t="s">
        <v>371</v>
      </c>
    </row>
    <row r="266" spans="1:11" x14ac:dyDescent="0.25">
      <c r="A266" t="s">
        <v>289</v>
      </c>
      <c r="B266" t="s">
        <v>371</v>
      </c>
      <c r="C266" t="s">
        <v>375</v>
      </c>
      <c r="D266" t="s">
        <v>4</v>
      </c>
      <c r="E266" t="s">
        <v>376</v>
      </c>
      <c r="F266">
        <v>2005</v>
      </c>
      <c r="G266" t="s">
        <v>169</v>
      </c>
      <c r="H266" t="s">
        <v>170</v>
      </c>
      <c r="I266" t="s">
        <v>7</v>
      </c>
      <c r="J266">
        <v>135879</v>
      </c>
      <c r="K266" t="s">
        <v>371</v>
      </c>
    </row>
    <row r="267" spans="1:11" x14ac:dyDescent="0.25">
      <c r="A267" t="s">
        <v>289</v>
      </c>
      <c r="B267" t="s">
        <v>371</v>
      </c>
      <c r="C267" t="s">
        <v>375</v>
      </c>
      <c r="D267" t="s">
        <v>4</v>
      </c>
      <c r="E267" t="s">
        <v>376</v>
      </c>
      <c r="F267">
        <v>2006</v>
      </c>
      <c r="G267" t="s">
        <v>169</v>
      </c>
      <c r="H267" t="s">
        <v>170</v>
      </c>
      <c r="I267" t="s">
        <v>7</v>
      </c>
      <c r="J267">
        <v>156342</v>
      </c>
      <c r="K267" t="s">
        <v>371</v>
      </c>
    </row>
    <row r="268" spans="1:11" x14ac:dyDescent="0.25">
      <c r="A268" t="s">
        <v>289</v>
      </c>
      <c r="B268" t="s">
        <v>371</v>
      </c>
      <c r="C268" t="s">
        <v>375</v>
      </c>
      <c r="D268" t="s">
        <v>4</v>
      </c>
      <c r="E268" t="s">
        <v>376</v>
      </c>
      <c r="F268">
        <v>2007</v>
      </c>
      <c r="G268" t="s">
        <v>169</v>
      </c>
      <c r="H268" t="s">
        <v>170</v>
      </c>
      <c r="I268" t="s">
        <v>7</v>
      </c>
      <c r="J268">
        <v>181767</v>
      </c>
      <c r="K268" t="s">
        <v>371</v>
      </c>
    </row>
    <row r="269" spans="1:11" x14ac:dyDescent="0.25">
      <c r="A269" t="s">
        <v>289</v>
      </c>
      <c r="B269" t="s">
        <v>371</v>
      </c>
      <c r="C269" t="s">
        <v>375</v>
      </c>
      <c r="D269" t="s">
        <v>4</v>
      </c>
      <c r="E269" t="s">
        <v>376</v>
      </c>
      <c r="F269">
        <v>2008</v>
      </c>
      <c r="G269" t="s">
        <v>169</v>
      </c>
      <c r="H269" t="s">
        <v>170</v>
      </c>
      <c r="I269" t="s">
        <v>7</v>
      </c>
      <c r="J269">
        <v>181921</v>
      </c>
      <c r="K269" t="s">
        <v>371</v>
      </c>
    </row>
    <row r="270" spans="1:11" x14ac:dyDescent="0.25">
      <c r="A270" t="s">
        <v>289</v>
      </c>
      <c r="B270" t="s">
        <v>371</v>
      </c>
      <c r="C270" t="s">
        <v>375</v>
      </c>
      <c r="D270" t="s">
        <v>4</v>
      </c>
      <c r="E270" t="s">
        <v>376</v>
      </c>
      <c r="F270">
        <v>2009</v>
      </c>
      <c r="G270" t="s">
        <v>169</v>
      </c>
      <c r="H270" t="s">
        <v>170</v>
      </c>
      <c r="I270" t="s">
        <v>7</v>
      </c>
      <c r="J270">
        <v>126828</v>
      </c>
      <c r="K270" t="s">
        <v>371</v>
      </c>
    </row>
    <row r="271" spans="1:11" x14ac:dyDescent="0.25">
      <c r="A271" t="s">
        <v>289</v>
      </c>
      <c r="B271" t="s">
        <v>371</v>
      </c>
      <c r="C271" t="s">
        <v>375</v>
      </c>
      <c r="D271" t="s">
        <v>4</v>
      </c>
      <c r="E271" t="s">
        <v>376</v>
      </c>
      <c r="F271">
        <v>2010</v>
      </c>
      <c r="G271" t="s">
        <v>169</v>
      </c>
      <c r="H271" t="s">
        <v>170</v>
      </c>
      <c r="I271" t="s">
        <v>7</v>
      </c>
      <c r="J271">
        <v>92146</v>
      </c>
      <c r="K271" t="s">
        <v>371</v>
      </c>
    </row>
    <row r="272" spans="1:11" x14ac:dyDescent="0.25">
      <c r="A272" t="s">
        <v>289</v>
      </c>
      <c r="B272" t="s">
        <v>371</v>
      </c>
      <c r="C272" t="s">
        <v>375</v>
      </c>
      <c r="D272" t="s">
        <v>4</v>
      </c>
      <c r="E272" t="s">
        <v>376</v>
      </c>
      <c r="F272">
        <v>2011</v>
      </c>
      <c r="G272" t="s">
        <v>169</v>
      </c>
      <c r="H272" t="s">
        <v>170</v>
      </c>
      <c r="I272" t="s">
        <v>7</v>
      </c>
      <c r="J272">
        <v>93390</v>
      </c>
      <c r="K272" t="s">
        <v>371</v>
      </c>
    </row>
    <row r="273" spans="1:11" x14ac:dyDescent="0.25">
      <c r="A273" t="s">
        <v>289</v>
      </c>
      <c r="B273" t="s">
        <v>371</v>
      </c>
      <c r="C273" t="s">
        <v>375</v>
      </c>
      <c r="D273" t="s">
        <v>4</v>
      </c>
      <c r="E273" t="s">
        <v>376</v>
      </c>
      <c r="F273">
        <v>2012</v>
      </c>
      <c r="G273" t="s">
        <v>169</v>
      </c>
      <c r="H273" t="s">
        <v>170</v>
      </c>
      <c r="I273" t="s">
        <v>7</v>
      </c>
      <c r="J273">
        <v>103769</v>
      </c>
      <c r="K273" t="s">
        <v>371</v>
      </c>
    </row>
    <row r="274" spans="1:11" x14ac:dyDescent="0.25">
      <c r="A274" t="s">
        <v>289</v>
      </c>
      <c r="B274" t="s">
        <v>371</v>
      </c>
      <c r="C274" t="s">
        <v>375</v>
      </c>
      <c r="D274" t="s">
        <v>4</v>
      </c>
      <c r="E274" t="s">
        <v>376</v>
      </c>
      <c r="F274">
        <v>2013</v>
      </c>
      <c r="G274" t="s">
        <v>169</v>
      </c>
      <c r="H274" t="s">
        <v>170</v>
      </c>
      <c r="I274" t="s">
        <v>7</v>
      </c>
      <c r="J274">
        <v>109842</v>
      </c>
      <c r="K274" t="s">
        <v>371</v>
      </c>
    </row>
    <row r="275" spans="1:11" x14ac:dyDescent="0.25">
      <c r="A275" t="s">
        <v>289</v>
      </c>
      <c r="B275" t="s">
        <v>371</v>
      </c>
      <c r="C275" t="s">
        <v>375</v>
      </c>
      <c r="D275" t="s">
        <v>4</v>
      </c>
      <c r="E275" t="s">
        <v>376</v>
      </c>
      <c r="F275">
        <v>2014</v>
      </c>
      <c r="G275" t="s">
        <v>169</v>
      </c>
      <c r="H275" t="s">
        <v>170</v>
      </c>
      <c r="I275" t="s">
        <v>7</v>
      </c>
      <c r="J275">
        <v>127446</v>
      </c>
      <c r="K275" t="s">
        <v>371</v>
      </c>
    </row>
    <row r="276" spans="1:11" x14ac:dyDescent="0.25">
      <c r="A276" t="s">
        <v>289</v>
      </c>
      <c r="B276" t="s">
        <v>371</v>
      </c>
      <c r="C276" t="s">
        <v>375</v>
      </c>
      <c r="D276" t="s">
        <v>4</v>
      </c>
      <c r="E276" t="s">
        <v>376</v>
      </c>
      <c r="F276">
        <v>2015</v>
      </c>
      <c r="G276" t="s">
        <v>169</v>
      </c>
      <c r="H276" t="s">
        <v>170</v>
      </c>
      <c r="I276" t="s">
        <v>7</v>
      </c>
      <c r="J276">
        <v>145512</v>
      </c>
      <c r="K276" t="s">
        <v>371</v>
      </c>
    </row>
    <row r="277" spans="1:11" x14ac:dyDescent="0.25">
      <c r="A277" t="s">
        <v>289</v>
      </c>
      <c r="B277" t="s">
        <v>371</v>
      </c>
      <c r="C277" t="s">
        <v>375</v>
      </c>
      <c r="D277" t="s">
        <v>4</v>
      </c>
      <c r="E277" t="s">
        <v>376</v>
      </c>
      <c r="F277">
        <v>2016</v>
      </c>
      <c r="G277" t="s">
        <v>169</v>
      </c>
      <c r="H277" t="s">
        <v>170</v>
      </c>
      <c r="I277" t="s">
        <v>7</v>
      </c>
      <c r="J277">
        <v>172180</v>
      </c>
      <c r="K277" t="s">
        <v>371</v>
      </c>
    </row>
    <row r="278" spans="1:11" x14ac:dyDescent="0.25">
      <c r="A278" t="s">
        <v>289</v>
      </c>
      <c r="B278" t="s">
        <v>371</v>
      </c>
      <c r="C278" t="s">
        <v>375</v>
      </c>
      <c r="D278" t="s">
        <v>4</v>
      </c>
      <c r="E278" t="s">
        <v>376</v>
      </c>
      <c r="F278">
        <v>2017</v>
      </c>
      <c r="G278" t="s">
        <v>169</v>
      </c>
      <c r="H278" t="s">
        <v>170</v>
      </c>
      <c r="I278" t="s">
        <v>7</v>
      </c>
      <c r="J278">
        <v>181756</v>
      </c>
      <c r="K278" t="s">
        <v>371</v>
      </c>
    </row>
    <row r="279" spans="1:11" x14ac:dyDescent="0.25">
      <c r="A279" t="s">
        <v>289</v>
      </c>
      <c r="B279" t="s">
        <v>371</v>
      </c>
      <c r="C279" t="s">
        <v>375</v>
      </c>
      <c r="D279" t="s">
        <v>4</v>
      </c>
      <c r="E279" t="s">
        <v>376</v>
      </c>
      <c r="F279">
        <v>2018</v>
      </c>
      <c r="G279" t="s">
        <v>169</v>
      </c>
      <c r="H279" t="s">
        <v>170</v>
      </c>
      <c r="I279" t="s">
        <v>7</v>
      </c>
      <c r="J279">
        <v>191309</v>
      </c>
      <c r="K279" t="s">
        <v>371</v>
      </c>
    </row>
    <row r="280" spans="1:11" x14ac:dyDescent="0.25">
      <c r="A280" t="s">
        <v>289</v>
      </c>
      <c r="B280" t="s">
        <v>371</v>
      </c>
      <c r="C280" t="s">
        <v>375</v>
      </c>
      <c r="D280" t="s">
        <v>4</v>
      </c>
      <c r="E280" t="s">
        <v>376</v>
      </c>
      <c r="F280">
        <v>2019</v>
      </c>
      <c r="G280" t="s">
        <v>169</v>
      </c>
      <c r="H280" t="s">
        <v>170</v>
      </c>
      <c r="I280" t="s">
        <v>7</v>
      </c>
      <c r="J280">
        <v>203345</v>
      </c>
      <c r="K280" t="s">
        <v>371</v>
      </c>
    </row>
    <row r="281" spans="1:11" x14ac:dyDescent="0.25">
      <c r="A281" t="s">
        <v>289</v>
      </c>
      <c r="B281" t="s">
        <v>371</v>
      </c>
      <c r="C281" t="s">
        <v>375</v>
      </c>
      <c r="D281" t="s">
        <v>4</v>
      </c>
      <c r="E281" t="s">
        <v>376</v>
      </c>
      <c r="F281">
        <v>2020</v>
      </c>
      <c r="G281" t="s">
        <v>169</v>
      </c>
      <c r="H281" t="s">
        <v>170</v>
      </c>
      <c r="I281" t="s">
        <v>7</v>
      </c>
      <c r="J281">
        <v>214285</v>
      </c>
      <c r="K281" t="s">
        <v>371</v>
      </c>
    </row>
    <row r="282" spans="1:11" x14ac:dyDescent="0.25">
      <c r="A282" t="s">
        <v>289</v>
      </c>
      <c r="B282" t="s">
        <v>371</v>
      </c>
      <c r="C282" t="s">
        <v>375</v>
      </c>
      <c r="D282" t="s">
        <v>4</v>
      </c>
      <c r="E282" t="s">
        <v>376</v>
      </c>
      <c r="F282">
        <v>2021</v>
      </c>
      <c r="G282" t="s">
        <v>169</v>
      </c>
      <c r="H282" t="s">
        <v>170</v>
      </c>
      <c r="I282" t="s">
        <v>7</v>
      </c>
      <c r="J282">
        <v>220219</v>
      </c>
      <c r="K282" t="s">
        <v>371</v>
      </c>
    </row>
    <row r="283" spans="1:11" x14ac:dyDescent="0.25">
      <c r="A283" t="s">
        <v>289</v>
      </c>
      <c r="B283" t="s">
        <v>371</v>
      </c>
      <c r="C283" t="s">
        <v>375</v>
      </c>
      <c r="D283" t="s">
        <v>4</v>
      </c>
      <c r="E283" t="s">
        <v>376</v>
      </c>
      <c r="F283">
        <v>2022</v>
      </c>
      <c r="G283" t="s">
        <v>169</v>
      </c>
      <c r="H283" t="s">
        <v>170</v>
      </c>
      <c r="I283" t="s">
        <v>7</v>
      </c>
      <c r="J283">
        <v>246971</v>
      </c>
      <c r="K283" t="s">
        <v>371</v>
      </c>
    </row>
    <row r="284" spans="1:11" x14ac:dyDescent="0.25">
      <c r="A284" t="s">
        <v>289</v>
      </c>
      <c r="B284" t="s">
        <v>371</v>
      </c>
      <c r="C284" t="s">
        <v>377</v>
      </c>
      <c r="D284" t="s">
        <v>5</v>
      </c>
      <c r="E284" t="s">
        <v>197</v>
      </c>
      <c r="F284">
        <v>1929</v>
      </c>
      <c r="G284" t="s">
        <v>169</v>
      </c>
      <c r="H284" t="s">
        <v>170</v>
      </c>
      <c r="I284" t="s">
        <v>7</v>
      </c>
      <c r="J284">
        <v>496</v>
      </c>
      <c r="K284" t="s">
        <v>378</v>
      </c>
    </row>
    <row r="285" spans="1:11" x14ac:dyDescent="0.25">
      <c r="A285" t="s">
        <v>289</v>
      </c>
      <c r="B285" t="s">
        <v>371</v>
      </c>
      <c r="C285" t="s">
        <v>377</v>
      </c>
      <c r="D285" t="s">
        <v>5</v>
      </c>
      <c r="E285" t="s">
        <v>197</v>
      </c>
      <c r="F285">
        <v>1930</v>
      </c>
      <c r="G285" t="s">
        <v>169</v>
      </c>
      <c r="H285" t="s">
        <v>170</v>
      </c>
      <c r="I285" t="s">
        <v>7</v>
      </c>
      <c r="J285">
        <v>390</v>
      </c>
      <c r="K285" t="s">
        <v>378</v>
      </c>
    </row>
    <row r="286" spans="1:11" x14ac:dyDescent="0.25">
      <c r="A286" t="s">
        <v>289</v>
      </c>
      <c r="B286" t="s">
        <v>371</v>
      </c>
      <c r="C286" t="s">
        <v>377</v>
      </c>
      <c r="D286" t="s">
        <v>5</v>
      </c>
      <c r="E286" t="s">
        <v>197</v>
      </c>
      <c r="F286">
        <v>1931</v>
      </c>
      <c r="G286" t="s">
        <v>169</v>
      </c>
      <c r="H286" t="s">
        <v>170</v>
      </c>
      <c r="I286" t="s">
        <v>7</v>
      </c>
      <c r="J286">
        <v>198</v>
      </c>
      <c r="K286" t="s">
        <v>378</v>
      </c>
    </row>
    <row r="287" spans="1:11" x14ac:dyDescent="0.25">
      <c r="A287" t="s">
        <v>289</v>
      </c>
      <c r="B287" t="s">
        <v>371</v>
      </c>
      <c r="C287" t="s">
        <v>377</v>
      </c>
      <c r="D287" t="s">
        <v>5</v>
      </c>
      <c r="E287" t="s">
        <v>197</v>
      </c>
      <c r="F287">
        <v>1932</v>
      </c>
      <c r="G287" t="s">
        <v>169</v>
      </c>
      <c r="H287" t="s">
        <v>170</v>
      </c>
      <c r="I287" t="s">
        <v>7</v>
      </c>
      <c r="J287">
        <v>97</v>
      </c>
      <c r="K287" t="s">
        <v>378</v>
      </c>
    </row>
    <row r="288" spans="1:11" x14ac:dyDescent="0.25">
      <c r="A288" t="s">
        <v>289</v>
      </c>
      <c r="B288" t="s">
        <v>371</v>
      </c>
      <c r="C288" t="s">
        <v>377</v>
      </c>
      <c r="D288" t="s">
        <v>5</v>
      </c>
      <c r="E288" t="s">
        <v>197</v>
      </c>
      <c r="F288">
        <v>1933</v>
      </c>
      <c r="G288" t="s">
        <v>169</v>
      </c>
      <c r="H288" t="s">
        <v>170</v>
      </c>
      <c r="I288" t="s">
        <v>7</v>
      </c>
      <c r="J288">
        <v>57</v>
      </c>
      <c r="K288" t="s">
        <v>378</v>
      </c>
    </row>
    <row r="289" spans="1:11" x14ac:dyDescent="0.25">
      <c r="A289" t="s">
        <v>289</v>
      </c>
      <c r="B289" t="s">
        <v>371</v>
      </c>
      <c r="C289" t="s">
        <v>377</v>
      </c>
      <c r="D289" t="s">
        <v>5</v>
      </c>
      <c r="E289" t="s">
        <v>197</v>
      </c>
      <c r="F289">
        <v>1934</v>
      </c>
      <c r="G289" t="s">
        <v>169</v>
      </c>
      <c r="H289" t="s">
        <v>170</v>
      </c>
      <c r="I289" t="s">
        <v>7</v>
      </c>
      <c r="J289">
        <v>76</v>
      </c>
      <c r="K289" t="s">
        <v>378</v>
      </c>
    </row>
    <row r="290" spans="1:11" x14ac:dyDescent="0.25">
      <c r="A290" t="s">
        <v>289</v>
      </c>
      <c r="B290" t="s">
        <v>371</v>
      </c>
      <c r="C290" t="s">
        <v>377</v>
      </c>
      <c r="D290" t="s">
        <v>5</v>
      </c>
      <c r="E290" t="s">
        <v>197</v>
      </c>
      <c r="F290">
        <v>1935</v>
      </c>
      <c r="G290" t="s">
        <v>169</v>
      </c>
      <c r="H290" t="s">
        <v>170</v>
      </c>
      <c r="I290" t="s">
        <v>7</v>
      </c>
      <c r="J290">
        <v>92</v>
      </c>
      <c r="K290" t="s">
        <v>378</v>
      </c>
    </row>
    <row r="291" spans="1:11" x14ac:dyDescent="0.25">
      <c r="A291" t="s">
        <v>289</v>
      </c>
      <c r="B291" t="s">
        <v>371</v>
      </c>
      <c r="C291" t="s">
        <v>377</v>
      </c>
      <c r="D291" t="s">
        <v>5</v>
      </c>
      <c r="E291" t="s">
        <v>197</v>
      </c>
      <c r="F291">
        <v>1936</v>
      </c>
      <c r="G291" t="s">
        <v>169</v>
      </c>
      <c r="H291" t="s">
        <v>170</v>
      </c>
      <c r="I291" t="s">
        <v>7</v>
      </c>
      <c r="J291">
        <v>127</v>
      </c>
      <c r="K291" t="s">
        <v>378</v>
      </c>
    </row>
    <row r="292" spans="1:11" x14ac:dyDescent="0.25">
      <c r="A292" t="s">
        <v>289</v>
      </c>
      <c r="B292" t="s">
        <v>371</v>
      </c>
      <c r="C292" t="s">
        <v>377</v>
      </c>
      <c r="D292" t="s">
        <v>5</v>
      </c>
      <c r="E292" t="s">
        <v>197</v>
      </c>
      <c r="F292">
        <v>1937</v>
      </c>
      <c r="G292" t="s">
        <v>169</v>
      </c>
      <c r="H292" t="s">
        <v>170</v>
      </c>
      <c r="I292" t="s">
        <v>7</v>
      </c>
      <c r="J292">
        <v>169</v>
      </c>
      <c r="K292" t="s">
        <v>378</v>
      </c>
    </row>
    <row r="293" spans="1:11" x14ac:dyDescent="0.25">
      <c r="A293" t="s">
        <v>289</v>
      </c>
      <c r="B293" t="s">
        <v>371</v>
      </c>
      <c r="C293" t="s">
        <v>377</v>
      </c>
      <c r="D293" t="s">
        <v>5</v>
      </c>
      <c r="E293" t="s">
        <v>197</v>
      </c>
      <c r="F293">
        <v>1938</v>
      </c>
      <c r="G293" t="s">
        <v>169</v>
      </c>
      <c r="H293" t="s">
        <v>170</v>
      </c>
      <c r="I293" t="s">
        <v>7</v>
      </c>
      <c r="J293">
        <v>125</v>
      </c>
      <c r="K293" t="s">
        <v>378</v>
      </c>
    </row>
    <row r="294" spans="1:11" x14ac:dyDescent="0.25">
      <c r="A294" t="s">
        <v>289</v>
      </c>
      <c r="B294" t="s">
        <v>371</v>
      </c>
      <c r="C294" t="s">
        <v>377</v>
      </c>
      <c r="D294" t="s">
        <v>5</v>
      </c>
      <c r="E294" t="s">
        <v>197</v>
      </c>
      <c r="F294">
        <v>1939</v>
      </c>
      <c r="G294" t="s">
        <v>169</v>
      </c>
      <c r="H294" t="s">
        <v>170</v>
      </c>
      <c r="I294" t="s">
        <v>7</v>
      </c>
      <c r="J294">
        <v>128</v>
      </c>
      <c r="K294" t="s">
        <v>378</v>
      </c>
    </row>
    <row r="295" spans="1:11" x14ac:dyDescent="0.25">
      <c r="A295" t="s">
        <v>289</v>
      </c>
      <c r="B295" t="s">
        <v>371</v>
      </c>
      <c r="C295" t="s">
        <v>377</v>
      </c>
      <c r="D295" t="s">
        <v>5</v>
      </c>
      <c r="E295" t="s">
        <v>197</v>
      </c>
      <c r="F295">
        <v>1940</v>
      </c>
      <c r="G295" t="s">
        <v>169</v>
      </c>
      <c r="H295" t="s">
        <v>170</v>
      </c>
      <c r="I295" t="s">
        <v>7</v>
      </c>
      <c r="J295">
        <v>152</v>
      </c>
      <c r="K295" t="s">
        <v>378</v>
      </c>
    </row>
    <row r="296" spans="1:11" x14ac:dyDescent="0.25">
      <c r="A296" t="s">
        <v>289</v>
      </c>
      <c r="B296" t="s">
        <v>371</v>
      </c>
      <c r="C296" t="s">
        <v>377</v>
      </c>
      <c r="D296" t="s">
        <v>5</v>
      </c>
      <c r="E296" t="s">
        <v>197</v>
      </c>
      <c r="F296">
        <v>1941</v>
      </c>
      <c r="G296" t="s">
        <v>169</v>
      </c>
      <c r="H296" t="s">
        <v>170</v>
      </c>
      <c r="I296" t="s">
        <v>7</v>
      </c>
      <c r="J296">
        <v>179</v>
      </c>
      <c r="K296" t="s">
        <v>378</v>
      </c>
    </row>
    <row r="297" spans="1:11" x14ac:dyDescent="0.25">
      <c r="A297" t="s">
        <v>289</v>
      </c>
      <c r="B297" t="s">
        <v>371</v>
      </c>
      <c r="C297" t="s">
        <v>377</v>
      </c>
      <c r="D297" t="s">
        <v>5</v>
      </c>
      <c r="E297" t="s">
        <v>197</v>
      </c>
      <c r="F297">
        <v>1942</v>
      </c>
      <c r="G297" t="s">
        <v>169</v>
      </c>
      <c r="H297" t="s">
        <v>170</v>
      </c>
      <c r="I297" t="s">
        <v>7</v>
      </c>
      <c r="J297">
        <v>68</v>
      </c>
      <c r="K297" t="s">
        <v>378</v>
      </c>
    </row>
    <row r="298" spans="1:11" x14ac:dyDescent="0.25">
      <c r="A298" t="s">
        <v>289</v>
      </c>
      <c r="B298" t="s">
        <v>371</v>
      </c>
      <c r="C298" t="s">
        <v>377</v>
      </c>
      <c r="D298" t="s">
        <v>5</v>
      </c>
      <c r="E298" t="s">
        <v>197</v>
      </c>
      <c r="F298">
        <v>1943</v>
      </c>
      <c r="G298" t="s">
        <v>169</v>
      </c>
      <c r="H298" t="s">
        <v>170</v>
      </c>
      <c r="I298" t="s">
        <v>7</v>
      </c>
      <c r="J298">
        <v>14</v>
      </c>
      <c r="K298" t="s">
        <v>378</v>
      </c>
    </row>
    <row r="299" spans="1:11" x14ac:dyDescent="0.25">
      <c r="A299" t="s">
        <v>289</v>
      </c>
      <c r="B299" t="s">
        <v>371</v>
      </c>
      <c r="C299" t="s">
        <v>377</v>
      </c>
      <c r="D299" t="s">
        <v>5</v>
      </c>
      <c r="E299" t="s">
        <v>197</v>
      </c>
      <c r="F299">
        <v>1944</v>
      </c>
      <c r="G299" t="s">
        <v>169</v>
      </c>
      <c r="H299" t="s">
        <v>170</v>
      </c>
      <c r="I299" t="s">
        <v>7</v>
      </c>
      <c r="J299">
        <v>24</v>
      </c>
      <c r="K299" t="s">
        <v>378</v>
      </c>
    </row>
    <row r="300" spans="1:11" x14ac:dyDescent="0.25">
      <c r="A300" t="s">
        <v>289</v>
      </c>
      <c r="B300" t="s">
        <v>371</v>
      </c>
      <c r="C300" t="s">
        <v>377</v>
      </c>
      <c r="D300" t="s">
        <v>5</v>
      </c>
      <c r="E300" t="s">
        <v>197</v>
      </c>
      <c r="F300">
        <v>1945</v>
      </c>
      <c r="G300" t="s">
        <v>169</v>
      </c>
      <c r="H300" t="s">
        <v>170</v>
      </c>
      <c r="I300" t="s">
        <v>7</v>
      </c>
      <c r="J300">
        <v>89</v>
      </c>
      <c r="K300" t="s">
        <v>378</v>
      </c>
    </row>
    <row r="301" spans="1:11" x14ac:dyDescent="0.25">
      <c r="A301" t="s">
        <v>289</v>
      </c>
      <c r="B301" t="s">
        <v>371</v>
      </c>
      <c r="C301" t="s">
        <v>377</v>
      </c>
      <c r="D301" t="s">
        <v>5</v>
      </c>
      <c r="E301" t="s">
        <v>197</v>
      </c>
      <c r="F301">
        <v>1946</v>
      </c>
      <c r="G301" t="s">
        <v>169</v>
      </c>
      <c r="H301" t="s">
        <v>170</v>
      </c>
      <c r="I301" t="s">
        <v>7</v>
      </c>
      <c r="J301">
        <v>507</v>
      </c>
      <c r="K301" t="s">
        <v>378</v>
      </c>
    </row>
    <row r="302" spans="1:11" x14ac:dyDescent="0.25">
      <c r="A302" t="s">
        <v>289</v>
      </c>
      <c r="B302" t="s">
        <v>371</v>
      </c>
      <c r="C302" t="s">
        <v>377</v>
      </c>
      <c r="D302" t="s">
        <v>5</v>
      </c>
      <c r="E302" t="s">
        <v>197</v>
      </c>
      <c r="F302">
        <v>1947</v>
      </c>
      <c r="G302" t="s">
        <v>169</v>
      </c>
      <c r="H302" t="s">
        <v>170</v>
      </c>
      <c r="I302" t="s">
        <v>7</v>
      </c>
      <c r="J302">
        <v>425</v>
      </c>
      <c r="K302" t="s">
        <v>378</v>
      </c>
    </row>
    <row r="303" spans="1:11" x14ac:dyDescent="0.25">
      <c r="A303" t="s">
        <v>289</v>
      </c>
      <c r="B303" t="s">
        <v>371</v>
      </c>
      <c r="C303" t="s">
        <v>377</v>
      </c>
      <c r="D303" t="s">
        <v>5</v>
      </c>
      <c r="E303" t="s">
        <v>197</v>
      </c>
      <c r="F303">
        <v>1948</v>
      </c>
      <c r="G303" t="s">
        <v>169</v>
      </c>
      <c r="H303" t="s">
        <v>170</v>
      </c>
      <c r="I303" t="s">
        <v>7</v>
      </c>
      <c r="J303">
        <v>618</v>
      </c>
      <c r="K303" t="s">
        <v>378</v>
      </c>
    </row>
    <row r="304" spans="1:11" x14ac:dyDescent="0.25">
      <c r="A304" t="s">
        <v>289</v>
      </c>
      <c r="B304" t="s">
        <v>371</v>
      </c>
      <c r="C304" t="s">
        <v>377</v>
      </c>
      <c r="D304" t="s">
        <v>5</v>
      </c>
      <c r="E304" t="s">
        <v>197</v>
      </c>
      <c r="F304">
        <v>1949</v>
      </c>
      <c r="G304" t="s">
        <v>169</v>
      </c>
      <c r="H304" t="s">
        <v>170</v>
      </c>
      <c r="I304" t="s">
        <v>7</v>
      </c>
      <c r="J304">
        <v>521</v>
      </c>
      <c r="K304" t="s">
        <v>378</v>
      </c>
    </row>
    <row r="305" spans="1:11" x14ac:dyDescent="0.25">
      <c r="A305" t="s">
        <v>289</v>
      </c>
      <c r="B305" t="s">
        <v>371</v>
      </c>
      <c r="C305" t="s">
        <v>377</v>
      </c>
      <c r="D305" t="s">
        <v>5</v>
      </c>
      <c r="E305" t="s">
        <v>197</v>
      </c>
      <c r="F305">
        <v>1950</v>
      </c>
      <c r="G305" t="s">
        <v>169</v>
      </c>
      <c r="H305" t="s">
        <v>170</v>
      </c>
      <c r="I305" t="s">
        <v>7</v>
      </c>
      <c r="J305">
        <v>626</v>
      </c>
      <c r="K305" t="s">
        <v>378</v>
      </c>
    </row>
    <row r="306" spans="1:11" x14ac:dyDescent="0.25">
      <c r="A306" t="s">
        <v>289</v>
      </c>
      <c r="B306" t="s">
        <v>371</v>
      </c>
      <c r="C306" t="s">
        <v>377</v>
      </c>
      <c r="D306" t="s">
        <v>5</v>
      </c>
      <c r="E306" t="s">
        <v>197</v>
      </c>
      <c r="F306">
        <v>1951</v>
      </c>
      <c r="G306" t="s">
        <v>169</v>
      </c>
      <c r="H306" t="s">
        <v>170</v>
      </c>
      <c r="I306" t="s">
        <v>7</v>
      </c>
      <c r="J306">
        <v>664</v>
      </c>
      <c r="K306" t="s">
        <v>378</v>
      </c>
    </row>
    <row r="307" spans="1:11" x14ac:dyDescent="0.25">
      <c r="A307" t="s">
        <v>289</v>
      </c>
      <c r="B307" t="s">
        <v>371</v>
      </c>
      <c r="C307" t="s">
        <v>377</v>
      </c>
      <c r="D307" t="s">
        <v>5</v>
      </c>
      <c r="E307" t="s">
        <v>197</v>
      </c>
      <c r="F307">
        <v>1952</v>
      </c>
      <c r="G307" t="s">
        <v>169</v>
      </c>
      <c r="H307" t="s">
        <v>170</v>
      </c>
      <c r="I307" t="s">
        <v>7</v>
      </c>
      <c r="J307">
        <v>508</v>
      </c>
      <c r="K307" t="s">
        <v>378</v>
      </c>
    </row>
    <row r="308" spans="1:11" x14ac:dyDescent="0.25">
      <c r="A308" t="s">
        <v>289</v>
      </c>
      <c r="B308" t="s">
        <v>371</v>
      </c>
      <c r="C308" t="s">
        <v>377</v>
      </c>
      <c r="D308" t="s">
        <v>5</v>
      </c>
      <c r="E308" t="s">
        <v>197</v>
      </c>
      <c r="F308">
        <v>1953</v>
      </c>
      <c r="G308" t="s">
        <v>169</v>
      </c>
      <c r="H308" t="s">
        <v>170</v>
      </c>
      <c r="I308" t="s">
        <v>7</v>
      </c>
      <c r="J308">
        <v>794</v>
      </c>
      <c r="K308" t="s">
        <v>378</v>
      </c>
    </row>
    <row r="309" spans="1:11" x14ac:dyDescent="0.25">
      <c r="A309" t="s">
        <v>289</v>
      </c>
      <c r="B309" t="s">
        <v>371</v>
      </c>
      <c r="C309" t="s">
        <v>377</v>
      </c>
      <c r="D309" t="s">
        <v>5</v>
      </c>
      <c r="E309" t="s">
        <v>197</v>
      </c>
      <c r="F309">
        <v>1954</v>
      </c>
      <c r="G309" t="s">
        <v>169</v>
      </c>
      <c r="H309" t="s">
        <v>170</v>
      </c>
      <c r="I309" t="s">
        <v>7</v>
      </c>
      <c r="J309">
        <v>978</v>
      </c>
      <c r="K309" t="s">
        <v>378</v>
      </c>
    </row>
    <row r="310" spans="1:11" x14ac:dyDescent="0.25">
      <c r="A310" t="s">
        <v>289</v>
      </c>
      <c r="B310" t="s">
        <v>371</v>
      </c>
      <c r="C310" t="s">
        <v>377</v>
      </c>
      <c r="D310" t="s">
        <v>5</v>
      </c>
      <c r="E310" t="s">
        <v>197</v>
      </c>
      <c r="F310">
        <v>1955</v>
      </c>
      <c r="G310" t="s">
        <v>169</v>
      </c>
      <c r="H310" t="s">
        <v>170</v>
      </c>
      <c r="I310" t="s">
        <v>7</v>
      </c>
      <c r="J310">
        <v>1346</v>
      </c>
      <c r="K310" t="s">
        <v>378</v>
      </c>
    </row>
    <row r="311" spans="1:11" x14ac:dyDescent="0.25">
      <c r="A311" t="s">
        <v>289</v>
      </c>
      <c r="B311" t="s">
        <v>371</v>
      </c>
      <c r="C311" t="s">
        <v>377</v>
      </c>
      <c r="D311" t="s">
        <v>5</v>
      </c>
      <c r="E311" t="s">
        <v>197</v>
      </c>
      <c r="F311">
        <v>1956</v>
      </c>
      <c r="G311" t="s">
        <v>169</v>
      </c>
      <c r="H311" t="s">
        <v>170</v>
      </c>
      <c r="I311" t="s">
        <v>7</v>
      </c>
      <c r="J311">
        <v>1684</v>
      </c>
      <c r="K311" t="s">
        <v>378</v>
      </c>
    </row>
    <row r="312" spans="1:11" x14ac:dyDescent="0.25">
      <c r="A312" t="s">
        <v>289</v>
      </c>
      <c r="B312" t="s">
        <v>371</v>
      </c>
      <c r="C312" t="s">
        <v>377</v>
      </c>
      <c r="D312" t="s">
        <v>5</v>
      </c>
      <c r="E312" t="s">
        <v>197</v>
      </c>
      <c r="F312">
        <v>1957</v>
      </c>
      <c r="G312" t="s">
        <v>169</v>
      </c>
      <c r="H312" t="s">
        <v>170</v>
      </c>
      <c r="I312" t="s">
        <v>7</v>
      </c>
      <c r="J312">
        <v>1581</v>
      </c>
      <c r="K312" t="s">
        <v>378</v>
      </c>
    </row>
    <row r="313" spans="1:11" x14ac:dyDescent="0.25">
      <c r="A313" t="s">
        <v>289</v>
      </c>
      <c r="B313" t="s">
        <v>371</v>
      </c>
      <c r="C313" t="s">
        <v>377</v>
      </c>
      <c r="D313" t="s">
        <v>5</v>
      </c>
      <c r="E313" t="s">
        <v>197</v>
      </c>
      <c r="F313">
        <v>1958</v>
      </c>
      <c r="G313" t="s">
        <v>169</v>
      </c>
      <c r="H313" t="s">
        <v>170</v>
      </c>
      <c r="I313" t="s">
        <v>7</v>
      </c>
      <c r="J313">
        <v>1587</v>
      </c>
      <c r="K313" t="s">
        <v>378</v>
      </c>
    </row>
    <row r="314" spans="1:11" x14ac:dyDescent="0.25">
      <c r="A314" t="s">
        <v>289</v>
      </c>
      <c r="B314" t="s">
        <v>371</v>
      </c>
      <c r="C314" t="s">
        <v>377</v>
      </c>
      <c r="D314" t="s">
        <v>5</v>
      </c>
      <c r="E314" t="s">
        <v>197</v>
      </c>
      <c r="F314">
        <v>1959</v>
      </c>
      <c r="G314" t="s">
        <v>169</v>
      </c>
      <c r="H314" t="s">
        <v>170</v>
      </c>
      <c r="I314" t="s">
        <v>7</v>
      </c>
      <c r="J314">
        <v>1739</v>
      </c>
      <c r="K314" t="s">
        <v>378</v>
      </c>
    </row>
    <row r="315" spans="1:11" x14ac:dyDescent="0.25">
      <c r="A315" t="s">
        <v>289</v>
      </c>
      <c r="B315" t="s">
        <v>371</v>
      </c>
      <c r="C315" t="s">
        <v>377</v>
      </c>
      <c r="D315" t="s">
        <v>5</v>
      </c>
      <c r="E315" t="s">
        <v>197</v>
      </c>
      <c r="F315">
        <v>1960</v>
      </c>
      <c r="G315" t="s">
        <v>169</v>
      </c>
      <c r="H315" t="s">
        <v>170</v>
      </c>
      <c r="I315" t="s">
        <v>7</v>
      </c>
      <c r="J315">
        <v>1847</v>
      </c>
      <c r="K315" t="s">
        <v>378</v>
      </c>
    </row>
    <row r="316" spans="1:11" x14ac:dyDescent="0.25">
      <c r="A316" t="s">
        <v>289</v>
      </c>
      <c r="B316" t="s">
        <v>371</v>
      </c>
      <c r="C316" t="s">
        <v>377</v>
      </c>
      <c r="D316" t="s">
        <v>5</v>
      </c>
      <c r="E316" t="s">
        <v>197</v>
      </c>
      <c r="F316">
        <v>1961</v>
      </c>
      <c r="G316" t="s">
        <v>169</v>
      </c>
      <c r="H316" t="s">
        <v>170</v>
      </c>
      <c r="I316" t="s">
        <v>7</v>
      </c>
      <c r="J316">
        <v>2061</v>
      </c>
      <c r="K316" t="s">
        <v>378</v>
      </c>
    </row>
    <row r="317" spans="1:11" x14ac:dyDescent="0.25">
      <c r="A317" t="s">
        <v>289</v>
      </c>
      <c r="B317" t="s">
        <v>371</v>
      </c>
      <c r="C317" t="s">
        <v>377</v>
      </c>
      <c r="D317" t="s">
        <v>5</v>
      </c>
      <c r="E317" t="s">
        <v>197</v>
      </c>
      <c r="F317">
        <v>1962</v>
      </c>
      <c r="G317" t="s">
        <v>169</v>
      </c>
      <c r="H317" t="s">
        <v>170</v>
      </c>
      <c r="I317" t="s">
        <v>7</v>
      </c>
      <c r="J317">
        <v>2270</v>
      </c>
      <c r="K317" t="s">
        <v>378</v>
      </c>
    </row>
    <row r="318" spans="1:11" x14ac:dyDescent="0.25">
      <c r="A318" t="s">
        <v>289</v>
      </c>
      <c r="B318" t="s">
        <v>371</v>
      </c>
      <c r="C318" t="s">
        <v>377</v>
      </c>
      <c r="D318" t="s">
        <v>5</v>
      </c>
      <c r="E318" t="s">
        <v>197</v>
      </c>
      <c r="F318">
        <v>1963</v>
      </c>
      <c r="G318" t="s">
        <v>169</v>
      </c>
      <c r="H318" t="s">
        <v>170</v>
      </c>
      <c r="I318" t="s">
        <v>7</v>
      </c>
      <c r="J318">
        <v>2210</v>
      </c>
      <c r="K318" t="s">
        <v>378</v>
      </c>
    </row>
    <row r="319" spans="1:11" x14ac:dyDescent="0.25">
      <c r="A319" t="s">
        <v>289</v>
      </c>
      <c r="B319" t="s">
        <v>371</v>
      </c>
      <c r="C319" t="s">
        <v>377</v>
      </c>
      <c r="D319" t="s">
        <v>5</v>
      </c>
      <c r="E319" t="s">
        <v>197</v>
      </c>
      <c r="F319">
        <v>1964</v>
      </c>
      <c r="G319" t="s">
        <v>169</v>
      </c>
      <c r="H319" t="s">
        <v>170</v>
      </c>
      <c r="I319" t="s">
        <v>7</v>
      </c>
      <c r="J319">
        <v>2385</v>
      </c>
      <c r="K319" t="s">
        <v>378</v>
      </c>
    </row>
    <row r="320" spans="1:11" x14ac:dyDescent="0.25">
      <c r="A320" t="s">
        <v>289</v>
      </c>
      <c r="B320" t="s">
        <v>371</v>
      </c>
      <c r="C320" t="s">
        <v>377</v>
      </c>
      <c r="D320" t="s">
        <v>5</v>
      </c>
      <c r="E320" t="s">
        <v>197</v>
      </c>
      <c r="F320">
        <v>1965</v>
      </c>
      <c r="G320" t="s">
        <v>169</v>
      </c>
      <c r="H320" t="s">
        <v>170</v>
      </c>
      <c r="I320" t="s">
        <v>7</v>
      </c>
      <c r="J320">
        <v>2957</v>
      </c>
      <c r="K320" t="s">
        <v>378</v>
      </c>
    </row>
    <row r="321" spans="1:11" x14ac:dyDescent="0.25">
      <c r="A321" t="s">
        <v>289</v>
      </c>
      <c r="B321" t="s">
        <v>371</v>
      </c>
      <c r="C321" t="s">
        <v>377</v>
      </c>
      <c r="D321" t="s">
        <v>5</v>
      </c>
      <c r="E321" t="s">
        <v>197</v>
      </c>
      <c r="F321">
        <v>1966</v>
      </c>
      <c r="G321" t="s">
        <v>169</v>
      </c>
      <c r="H321" t="s">
        <v>170</v>
      </c>
      <c r="I321" t="s">
        <v>7</v>
      </c>
      <c r="J321">
        <v>2983</v>
      </c>
      <c r="K321" t="s">
        <v>378</v>
      </c>
    </row>
    <row r="322" spans="1:11" x14ac:dyDescent="0.25">
      <c r="A322" t="s">
        <v>289</v>
      </c>
      <c r="B322" t="s">
        <v>371</v>
      </c>
      <c r="C322" t="s">
        <v>377</v>
      </c>
      <c r="D322" t="s">
        <v>5</v>
      </c>
      <c r="E322" t="s">
        <v>197</v>
      </c>
      <c r="F322">
        <v>1967</v>
      </c>
      <c r="G322" t="s">
        <v>169</v>
      </c>
      <c r="H322" t="s">
        <v>170</v>
      </c>
      <c r="I322" t="s">
        <v>7</v>
      </c>
      <c r="J322">
        <v>2991</v>
      </c>
      <c r="K322" t="s">
        <v>378</v>
      </c>
    </row>
    <row r="323" spans="1:11" x14ac:dyDescent="0.25">
      <c r="A323" t="s">
        <v>289</v>
      </c>
      <c r="B323" t="s">
        <v>371</v>
      </c>
      <c r="C323" t="s">
        <v>377</v>
      </c>
      <c r="D323" t="s">
        <v>5</v>
      </c>
      <c r="E323" t="s">
        <v>197</v>
      </c>
      <c r="F323">
        <v>1968</v>
      </c>
      <c r="G323" t="s">
        <v>169</v>
      </c>
      <c r="H323" t="s">
        <v>170</v>
      </c>
      <c r="I323" t="s">
        <v>7</v>
      </c>
      <c r="J323">
        <v>3416</v>
      </c>
      <c r="K323" t="s">
        <v>378</v>
      </c>
    </row>
    <row r="324" spans="1:11" x14ac:dyDescent="0.25">
      <c r="A324" t="s">
        <v>289</v>
      </c>
      <c r="B324" t="s">
        <v>371</v>
      </c>
      <c r="C324" t="s">
        <v>377</v>
      </c>
      <c r="D324" t="s">
        <v>5</v>
      </c>
      <c r="E324" t="s">
        <v>197</v>
      </c>
      <c r="F324">
        <v>1969</v>
      </c>
      <c r="G324" t="s">
        <v>169</v>
      </c>
      <c r="H324" t="s">
        <v>170</v>
      </c>
      <c r="I324" t="s">
        <v>7</v>
      </c>
      <c r="J324">
        <v>4144</v>
      </c>
      <c r="K324" t="s">
        <v>378</v>
      </c>
    </row>
    <row r="325" spans="1:11" x14ac:dyDescent="0.25">
      <c r="A325" t="s">
        <v>289</v>
      </c>
      <c r="B325" t="s">
        <v>371</v>
      </c>
      <c r="C325" t="s">
        <v>377</v>
      </c>
      <c r="D325" t="s">
        <v>5</v>
      </c>
      <c r="E325" t="s">
        <v>197</v>
      </c>
      <c r="F325">
        <v>1970</v>
      </c>
      <c r="G325" t="s">
        <v>169</v>
      </c>
      <c r="H325" t="s">
        <v>170</v>
      </c>
      <c r="I325" t="s">
        <v>7</v>
      </c>
      <c r="J325">
        <v>4325</v>
      </c>
      <c r="K325" t="s">
        <v>378</v>
      </c>
    </row>
    <row r="326" spans="1:11" x14ac:dyDescent="0.25">
      <c r="A326" t="s">
        <v>289</v>
      </c>
      <c r="B326" t="s">
        <v>371</v>
      </c>
      <c r="C326" t="s">
        <v>377</v>
      </c>
      <c r="D326" t="s">
        <v>5</v>
      </c>
      <c r="E326" t="s">
        <v>197</v>
      </c>
      <c r="F326">
        <v>1971</v>
      </c>
      <c r="G326" t="s">
        <v>169</v>
      </c>
      <c r="H326" t="s">
        <v>170</v>
      </c>
      <c r="I326" t="s">
        <v>7</v>
      </c>
      <c r="J326">
        <v>5164</v>
      </c>
      <c r="K326" t="s">
        <v>378</v>
      </c>
    </row>
    <row r="327" spans="1:11" x14ac:dyDescent="0.25">
      <c r="A327" t="s">
        <v>289</v>
      </c>
      <c r="B327" t="s">
        <v>371</v>
      </c>
      <c r="C327" t="s">
        <v>377</v>
      </c>
      <c r="D327" t="s">
        <v>5</v>
      </c>
      <c r="E327" t="s">
        <v>197</v>
      </c>
      <c r="F327">
        <v>1972</v>
      </c>
      <c r="G327" t="s">
        <v>169</v>
      </c>
      <c r="H327" t="s">
        <v>170</v>
      </c>
      <c r="I327" t="s">
        <v>7</v>
      </c>
      <c r="J327">
        <v>5422</v>
      </c>
      <c r="K327" t="s">
        <v>378</v>
      </c>
    </row>
    <row r="328" spans="1:11" x14ac:dyDescent="0.25">
      <c r="A328" t="s">
        <v>289</v>
      </c>
      <c r="B328" t="s">
        <v>371</v>
      </c>
      <c r="C328" t="s">
        <v>377</v>
      </c>
      <c r="D328" t="s">
        <v>5</v>
      </c>
      <c r="E328" t="s">
        <v>197</v>
      </c>
      <c r="F328">
        <v>1973</v>
      </c>
      <c r="G328" t="s">
        <v>169</v>
      </c>
      <c r="H328" t="s">
        <v>170</v>
      </c>
      <c r="I328" t="s">
        <v>7</v>
      </c>
      <c r="J328">
        <v>6239</v>
      </c>
      <c r="K328" t="s">
        <v>378</v>
      </c>
    </row>
    <row r="329" spans="1:11" x14ac:dyDescent="0.25">
      <c r="A329" t="s">
        <v>289</v>
      </c>
      <c r="B329" t="s">
        <v>371</v>
      </c>
      <c r="C329" t="s">
        <v>377</v>
      </c>
      <c r="D329" t="s">
        <v>5</v>
      </c>
      <c r="E329" t="s">
        <v>197</v>
      </c>
      <c r="F329">
        <v>1974</v>
      </c>
      <c r="G329" t="s">
        <v>169</v>
      </c>
      <c r="H329" t="s">
        <v>170</v>
      </c>
      <c r="I329" t="s">
        <v>7</v>
      </c>
      <c r="J329">
        <v>6484</v>
      </c>
      <c r="K329" t="s">
        <v>378</v>
      </c>
    </row>
    <row r="330" spans="1:11" x14ac:dyDescent="0.25">
      <c r="A330" t="s">
        <v>289</v>
      </c>
      <c r="B330" t="s">
        <v>371</v>
      </c>
      <c r="C330" t="s">
        <v>377</v>
      </c>
      <c r="D330" t="s">
        <v>5</v>
      </c>
      <c r="E330" t="s">
        <v>197</v>
      </c>
      <c r="F330">
        <v>1975</v>
      </c>
      <c r="G330" t="s">
        <v>169</v>
      </c>
      <c r="H330" t="s">
        <v>170</v>
      </c>
      <c r="I330" t="s">
        <v>7</v>
      </c>
      <c r="J330">
        <v>5447</v>
      </c>
      <c r="K330" t="s">
        <v>378</v>
      </c>
    </row>
    <row r="331" spans="1:11" x14ac:dyDescent="0.25">
      <c r="A331" t="s">
        <v>289</v>
      </c>
      <c r="B331" t="s">
        <v>371</v>
      </c>
      <c r="C331" t="s">
        <v>377</v>
      </c>
      <c r="D331" t="s">
        <v>5</v>
      </c>
      <c r="E331" t="s">
        <v>197</v>
      </c>
      <c r="F331">
        <v>1976</v>
      </c>
      <c r="G331" t="s">
        <v>169</v>
      </c>
      <c r="H331" t="s">
        <v>170</v>
      </c>
      <c r="I331" t="s">
        <v>7</v>
      </c>
      <c r="J331">
        <v>5361</v>
      </c>
      <c r="K331" t="s">
        <v>378</v>
      </c>
    </row>
    <row r="332" spans="1:11" x14ac:dyDescent="0.25">
      <c r="A332" t="s">
        <v>289</v>
      </c>
      <c r="B332" t="s">
        <v>371</v>
      </c>
      <c r="C332" t="s">
        <v>377</v>
      </c>
      <c r="D332" t="s">
        <v>5</v>
      </c>
      <c r="E332" t="s">
        <v>197</v>
      </c>
      <c r="F332">
        <v>1977</v>
      </c>
      <c r="G332" t="s">
        <v>169</v>
      </c>
      <c r="H332" t="s">
        <v>170</v>
      </c>
      <c r="I332" t="s">
        <v>7</v>
      </c>
      <c r="J332">
        <v>6016</v>
      </c>
      <c r="K332" t="s">
        <v>378</v>
      </c>
    </row>
    <row r="333" spans="1:11" x14ac:dyDescent="0.25">
      <c r="A333" t="s">
        <v>289</v>
      </c>
      <c r="B333" t="s">
        <v>371</v>
      </c>
      <c r="C333" t="s">
        <v>377</v>
      </c>
      <c r="D333" t="s">
        <v>5</v>
      </c>
      <c r="E333" t="s">
        <v>197</v>
      </c>
      <c r="F333">
        <v>1978</v>
      </c>
      <c r="G333" t="s">
        <v>169</v>
      </c>
      <c r="H333" t="s">
        <v>170</v>
      </c>
      <c r="I333" t="s">
        <v>7</v>
      </c>
      <c r="J333">
        <v>7756</v>
      </c>
      <c r="K333" t="s">
        <v>378</v>
      </c>
    </row>
    <row r="334" spans="1:11" x14ac:dyDescent="0.25">
      <c r="A334" t="s">
        <v>289</v>
      </c>
      <c r="B334" t="s">
        <v>371</v>
      </c>
      <c r="C334" t="s">
        <v>377</v>
      </c>
      <c r="D334" t="s">
        <v>5</v>
      </c>
      <c r="E334" t="s">
        <v>197</v>
      </c>
      <c r="F334">
        <v>1979</v>
      </c>
      <c r="G334" t="s">
        <v>169</v>
      </c>
      <c r="H334" t="s">
        <v>170</v>
      </c>
      <c r="I334" t="s">
        <v>7</v>
      </c>
      <c r="J334">
        <v>11237</v>
      </c>
      <c r="K334" t="s">
        <v>378</v>
      </c>
    </row>
    <row r="335" spans="1:11" x14ac:dyDescent="0.25">
      <c r="A335" t="s">
        <v>289</v>
      </c>
      <c r="B335" t="s">
        <v>371</v>
      </c>
      <c r="C335" t="s">
        <v>377</v>
      </c>
      <c r="D335" t="s">
        <v>5</v>
      </c>
      <c r="E335" t="s">
        <v>197</v>
      </c>
      <c r="F335">
        <v>1980</v>
      </c>
      <c r="G335" t="s">
        <v>169</v>
      </c>
      <c r="H335" t="s">
        <v>170</v>
      </c>
      <c r="I335" t="s">
        <v>7</v>
      </c>
      <c r="J335">
        <v>15705</v>
      </c>
      <c r="K335" t="s">
        <v>378</v>
      </c>
    </row>
    <row r="336" spans="1:11" x14ac:dyDescent="0.25">
      <c r="A336" t="s">
        <v>289</v>
      </c>
      <c r="B336" t="s">
        <v>371</v>
      </c>
      <c r="C336" t="s">
        <v>377</v>
      </c>
      <c r="D336" t="s">
        <v>5</v>
      </c>
      <c r="E336" t="s">
        <v>197</v>
      </c>
      <c r="F336">
        <v>1981</v>
      </c>
      <c r="G336" t="s">
        <v>169</v>
      </c>
      <c r="H336" t="s">
        <v>170</v>
      </c>
      <c r="I336" t="s">
        <v>7</v>
      </c>
      <c r="J336">
        <v>20494</v>
      </c>
      <c r="K336" t="s">
        <v>378</v>
      </c>
    </row>
    <row r="337" spans="1:11" x14ac:dyDescent="0.25">
      <c r="A337" t="s">
        <v>289</v>
      </c>
      <c r="B337" t="s">
        <v>371</v>
      </c>
      <c r="C337" t="s">
        <v>377</v>
      </c>
      <c r="D337" t="s">
        <v>5</v>
      </c>
      <c r="E337" t="s">
        <v>197</v>
      </c>
      <c r="F337">
        <v>1982</v>
      </c>
      <c r="G337" t="s">
        <v>169</v>
      </c>
      <c r="H337" t="s">
        <v>170</v>
      </c>
      <c r="I337" t="s">
        <v>7</v>
      </c>
      <c r="J337">
        <v>26783</v>
      </c>
      <c r="K337" t="s">
        <v>378</v>
      </c>
    </row>
    <row r="338" spans="1:11" x14ac:dyDescent="0.25">
      <c r="A338" t="s">
        <v>289</v>
      </c>
      <c r="B338" t="s">
        <v>371</v>
      </c>
      <c r="C338" t="s">
        <v>377</v>
      </c>
      <c r="D338" t="s">
        <v>5</v>
      </c>
      <c r="E338" t="s">
        <v>197</v>
      </c>
      <c r="F338">
        <v>1983</v>
      </c>
      <c r="G338" t="s">
        <v>169</v>
      </c>
      <c r="H338" t="s">
        <v>170</v>
      </c>
      <c r="I338" t="s">
        <v>7</v>
      </c>
      <c r="J338">
        <v>24719</v>
      </c>
      <c r="K338" t="s">
        <v>378</v>
      </c>
    </row>
    <row r="339" spans="1:11" x14ac:dyDescent="0.25">
      <c r="A339" t="s">
        <v>289</v>
      </c>
      <c r="B339" t="s">
        <v>371</v>
      </c>
      <c r="C339" t="s">
        <v>377</v>
      </c>
      <c r="D339" t="s">
        <v>5</v>
      </c>
      <c r="E339" t="s">
        <v>197</v>
      </c>
      <c r="F339">
        <v>1984</v>
      </c>
      <c r="G339" t="s">
        <v>169</v>
      </c>
      <c r="H339" t="s">
        <v>170</v>
      </c>
      <c r="I339" t="s">
        <v>7</v>
      </c>
      <c r="J339">
        <v>31086</v>
      </c>
      <c r="K339" t="s">
        <v>378</v>
      </c>
    </row>
    <row r="340" spans="1:11" x14ac:dyDescent="0.25">
      <c r="A340" t="s">
        <v>289</v>
      </c>
      <c r="B340" t="s">
        <v>371</v>
      </c>
      <c r="C340" t="s">
        <v>377</v>
      </c>
      <c r="D340" t="s">
        <v>5</v>
      </c>
      <c r="E340" t="s">
        <v>197</v>
      </c>
      <c r="F340">
        <v>1985</v>
      </c>
      <c r="G340" t="s">
        <v>169</v>
      </c>
      <c r="H340" t="s">
        <v>170</v>
      </c>
      <c r="I340" t="s">
        <v>7</v>
      </c>
      <c r="J340">
        <v>38017</v>
      </c>
      <c r="K340" t="s">
        <v>378</v>
      </c>
    </row>
    <row r="341" spans="1:11" x14ac:dyDescent="0.25">
      <c r="A341" t="s">
        <v>289</v>
      </c>
      <c r="B341" t="s">
        <v>371</v>
      </c>
      <c r="C341" t="s">
        <v>377</v>
      </c>
      <c r="D341" t="s">
        <v>5</v>
      </c>
      <c r="E341" t="s">
        <v>197</v>
      </c>
      <c r="F341">
        <v>1986</v>
      </c>
      <c r="G341" t="s">
        <v>169</v>
      </c>
      <c r="H341" t="s">
        <v>170</v>
      </c>
      <c r="I341" t="s">
        <v>7</v>
      </c>
      <c r="J341">
        <v>34889</v>
      </c>
      <c r="K341" t="s">
        <v>378</v>
      </c>
    </row>
    <row r="342" spans="1:11" x14ac:dyDescent="0.25">
      <c r="A342" t="s">
        <v>289</v>
      </c>
      <c r="B342" t="s">
        <v>371</v>
      </c>
      <c r="C342" t="s">
        <v>377</v>
      </c>
      <c r="D342" t="s">
        <v>5</v>
      </c>
      <c r="E342" t="s">
        <v>197</v>
      </c>
      <c r="F342">
        <v>1987</v>
      </c>
      <c r="G342" t="s">
        <v>169</v>
      </c>
      <c r="H342" t="s">
        <v>170</v>
      </c>
      <c r="I342" t="s">
        <v>7</v>
      </c>
      <c r="J342">
        <v>32483</v>
      </c>
      <c r="K342" t="s">
        <v>378</v>
      </c>
    </row>
    <row r="343" spans="1:11" x14ac:dyDescent="0.25">
      <c r="A343" t="s">
        <v>289</v>
      </c>
      <c r="B343" t="s">
        <v>371</v>
      </c>
      <c r="C343" t="s">
        <v>377</v>
      </c>
      <c r="D343" t="s">
        <v>5</v>
      </c>
      <c r="E343" t="s">
        <v>197</v>
      </c>
      <c r="F343">
        <v>1988</v>
      </c>
      <c r="G343" t="s">
        <v>169</v>
      </c>
      <c r="H343" t="s">
        <v>170</v>
      </c>
      <c r="I343" t="s">
        <v>7</v>
      </c>
      <c r="J343">
        <v>34222</v>
      </c>
      <c r="K343" t="s">
        <v>378</v>
      </c>
    </row>
    <row r="344" spans="1:11" x14ac:dyDescent="0.25">
      <c r="A344" t="s">
        <v>289</v>
      </c>
      <c r="B344" t="s">
        <v>371</v>
      </c>
      <c r="C344" t="s">
        <v>377</v>
      </c>
      <c r="D344" t="s">
        <v>5</v>
      </c>
      <c r="E344" t="s">
        <v>197</v>
      </c>
      <c r="F344">
        <v>1989</v>
      </c>
      <c r="G344" t="s">
        <v>169</v>
      </c>
      <c r="H344" t="s">
        <v>170</v>
      </c>
      <c r="I344" t="s">
        <v>7</v>
      </c>
      <c r="J344">
        <v>34571</v>
      </c>
      <c r="K344" t="s">
        <v>378</v>
      </c>
    </row>
    <row r="345" spans="1:11" x14ac:dyDescent="0.25">
      <c r="A345" t="s">
        <v>289</v>
      </c>
      <c r="B345" t="s">
        <v>371</v>
      </c>
      <c r="C345" t="s">
        <v>377</v>
      </c>
      <c r="D345" t="s">
        <v>5</v>
      </c>
      <c r="E345" t="s">
        <v>197</v>
      </c>
      <c r="F345">
        <v>1990</v>
      </c>
      <c r="G345" t="s">
        <v>169</v>
      </c>
      <c r="H345" t="s">
        <v>170</v>
      </c>
      <c r="I345" t="s">
        <v>7</v>
      </c>
      <c r="J345">
        <v>32954</v>
      </c>
      <c r="K345" t="s">
        <v>378</v>
      </c>
    </row>
    <row r="346" spans="1:11" x14ac:dyDescent="0.25">
      <c r="A346" t="s">
        <v>289</v>
      </c>
      <c r="B346" t="s">
        <v>371</v>
      </c>
      <c r="C346" t="s">
        <v>377</v>
      </c>
      <c r="D346" t="s">
        <v>5</v>
      </c>
      <c r="E346" t="s">
        <v>197</v>
      </c>
      <c r="F346">
        <v>1991</v>
      </c>
      <c r="G346" t="s">
        <v>169</v>
      </c>
      <c r="H346" t="s">
        <v>170</v>
      </c>
      <c r="I346" t="s">
        <v>7</v>
      </c>
      <c r="J346">
        <v>26240</v>
      </c>
      <c r="K346" t="s">
        <v>378</v>
      </c>
    </row>
    <row r="347" spans="1:11" x14ac:dyDescent="0.25">
      <c r="A347" t="s">
        <v>289</v>
      </c>
      <c r="B347" t="s">
        <v>371</v>
      </c>
      <c r="C347" t="s">
        <v>377</v>
      </c>
      <c r="D347" t="s">
        <v>5</v>
      </c>
      <c r="E347" t="s">
        <v>197</v>
      </c>
      <c r="F347">
        <v>1992</v>
      </c>
      <c r="G347" t="s">
        <v>169</v>
      </c>
      <c r="H347" t="s">
        <v>170</v>
      </c>
      <c r="I347" t="s">
        <v>7</v>
      </c>
      <c r="J347">
        <v>22221</v>
      </c>
      <c r="K347" t="s">
        <v>378</v>
      </c>
    </row>
    <row r="348" spans="1:11" x14ac:dyDescent="0.25">
      <c r="A348" t="s">
        <v>289</v>
      </c>
      <c r="B348" t="s">
        <v>371</v>
      </c>
      <c r="C348" t="s">
        <v>377</v>
      </c>
      <c r="D348" t="s">
        <v>5</v>
      </c>
      <c r="E348" t="s">
        <v>197</v>
      </c>
      <c r="F348">
        <v>1993</v>
      </c>
      <c r="G348" t="s">
        <v>169</v>
      </c>
      <c r="H348" t="s">
        <v>170</v>
      </c>
      <c r="I348" t="s">
        <v>7</v>
      </c>
      <c r="J348">
        <v>23034</v>
      </c>
      <c r="K348" t="s">
        <v>378</v>
      </c>
    </row>
    <row r="349" spans="1:11" x14ac:dyDescent="0.25">
      <c r="A349" t="s">
        <v>289</v>
      </c>
      <c r="B349" t="s">
        <v>371</v>
      </c>
      <c r="C349" t="s">
        <v>377</v>
      </c>
      <c r="D349" t="s">
        <v>5</v>
      </c>
      <c r="E349" t="s">
        <v>197</v>
      </c>
      <c r="F349">
        <v>1994</v>
      </c>
      <c r="G349" t="s">
        <v>169</v>
      </c>
      <c r="H349" t="s">
        <v>170</v>
      </c>
      <c r="I349" t="s">
        <v>7</v>
      </c>
      <c r="J349">
        <v>24557</v>
      </c>
      <c r="K349" t="s">
        <v>378</v>
      </c>
    </row>
    <row r="350" spans="1:11" x14ac:dyDescent="0.25">
      <c r="A350" t="s">
        <v>289</v>
      </c>
      <c r="B350" t="s">
        <v>371</v>
      </c>
      <c r="C350" t="s">
        <v>377</v>
      </c>
      <c r="D350" t="s">
        <v>5</v>
      </c>
      <c r="E350" t="s">
        <v>197</v>
      </c>
      <c r="F350">
        <v>1995</v>
      </c>
      <c r="G350" t="s">
        <v>169</v>
      </c>
      <c r="H350" t="s">
        <v>170</v>
      </c>
      <c r="I350" t="s">
        <v>7</v>
      </c>
      <c r="J350">
        <v>28329</v>
      </c>
      <c r="K350" t="s">
        <v>378</v>
      </c>
    </row>
    <row r="351" spans="1:11" x14ac:dyDescent="0.25">
      <c r="A351" t="s">
        <v>289</v>
      </c>
      <c r="B351" t="s">
        <v>371</v>
      </c>
      <c r="C351" t="s">
        <v>377</v>
      </c>
      <c r="D351" t="s">
        <v>5</v>
      </c>
      <c r="E351" t="s">
        <v>197</v>
      </c>
      <c r="F351">
        <v>1996</v>
      </c>
      <c r="G351" t="s">
        <v>169</v>
      </c>
      <c r="H351" t="s">
        <v>170</v>
      </c>
      <c r="I351" t="s">
        <v>7</v>
      </c>
      <c r="J351">
        <v>30920</v>
      </c>
      <c r="K351" t="s">
        <v>378</v>
      </c>
    </row>
    <row r="352" spans="1:11" x14ac:dyDescent="0.25">
      <c r="A352" t="s">
        <v>289</v>
      </c>
      <c r="B352" t="s">
        <v>371</v>
      </c>
      <c r="C352" t="s">
        <v>377</v>
      </c>
      <c r="D352" t="s">
        <v>5</v>
      </c>
      <c r="E352" t="s">
        <v>197</v>
      </c>
      <c r="F352">
        <v>1997</v>
      </c>
      <c r="G352" t="s">
        <v>169</v>
      </c>
      <c r="H352" t="s">
        <v>170</v>
      </c>
      <c r="I352" t="s">
        <v>7</v>
      </c>
      <c r="J352">
        <v>37710</v>
      </c>
      <c r="K352" t="s">
        <v>378</v>
      </c>
    </row>
    <row r="353" spans="1:11" x14ac:dyDescent="0.25">
      <c r="A353" t="s">
        <v>289</v>
      </c>
      <c r="B353" t="s">
        <v>371</v>
      </c>
      <c r="C353" t="s">
        <v>377</v>
      </c>
      <c r="D353" t="s">
        <v>5</v>
      </c>
      <c r="E353" t="s">
        <v>197</v>
      </c>
      <c r="F353">
        <v>1998</v>
      </c>
      <c r="G353" t="s">
        <v>169</v>
      </c>
      <c r="H353" t="s">
        <v>170</v>
      </c>
      <c r="I353" t="s">
        <v>7</v>
      </c>
      <c r="J353">
        <v>46422</v>
      </c>
      <c r="K353" t="s">
        <v>378</v>
      </c>
    </row>
    <row r="354" spans="1:11" x14ac:dyDescent="0.25">
      <c r="A354" t="s">
        <v>289</v>
      </c>
      <c r="B354" t="s">
        <v>371</v>
      </c>
      <c r="C354" t="s">
        <v>377</v>
      </c>
      <c r="D354" t="s">
        <v>5</v>
      </c>
      <c r="E354" t="s">
        <v>197</v>
      </c>
      <c r="F354">
        <v>1999</v>
      </c>
      <c r="G354" t="s">
        <v>169</v>
      </c>
      <c r="H354" t="s">
        <v>170</v>
      </c>
      <c r="I354" t="s">
        <v>7</v>
      </c>
      <c r="J354">
        <v>51776</v>
      </c>
      <c r="K354" t="s">
        <v>378</v>
      </c>
    </row>
    <row r="355" spans="1:11" x14ac:dyDescent="0.25">
      <c r="A355" t="s">
        <v>289</v>
      </c>
      <c r="B355" t="s">
        <v>371</v>
      </c>
      <c r="C355" t="s">
        <v>377</v>
      </c>
      <c r="D355" t="s">
        <v>5</v>
      </c>
      <c r="E355" t="s">
        <v>197</v>
      </c>
      <c r="F355">
        <v>2000</v>
      </c>
      <c r="G355" t="s">
        <v>169</v>
      </c>
      <c r="H355" t="s">
        <v>170</v>
      </c>
      <c r="I355" t="s">
        <v>7</v>
      </c>
      <c r="J355">
        <v>60228</v>
      </c>
      <c r="K355" t="s">
        <v>378</v>
      </c>
    </row>
    <row r="356" spans="1:11" x14ac:dyDescent="0.25">
      <c r="A356" t="s">
        <v>289</v>
      </c>
      <c r="B356" t="s">
        <v>371</v>
      </c>
      <c r="C356" t="s">
        <v>377</v>
      </c>
      <c r="D356" t="s">
        <v>5</v>
      </c>
      <c r="E356" t="s">
        <v>197</v>
      </c>
      <c r="F356">
        <v>2001</v>
      </c>
      <c r="G356" t="s">
        <v>169</v>
      </c>
      <c r="H356" t="s">
        <v>170</v>
      </c>
      <c r="I356" t="s">
        <v>7</v>
      </c>
      <c r="J356">
        <v>57169</v>
      </c>
      <c r="K356" t="s">
        <v>378</v>
      </c>
    </row>
    <row r="357" spans="1:11" x14ac:dyDescent="0.25">
      <c r="A357" t="s">
        <v>289</v>
      </c>
      <c r="B357" t="s">
        <v>371</v>
      </c>
      <c r="C357" t="s">
        <v>377</v>
      </c>
      <c r="D357" t="s">
        <v>5</v>
      </c>
      <c r="E357" t="s">
        <v>197</v>
      </c>
      <c r="F357">
        <v>2002</v>
      </c>
      <c r="G357" t="s">
        <v>169</v>
      </c>
      <c r="H357" t="s">
        <v>170</v>
      </c>
      <c r="I357" t="s">
        <v>7</v>
      </c>
      <c r="J357">
        <v>40564</v>
      </c>
      <c r="K357" t="s">
        <v>378</v>
      </c>
    </row>
    <row r="358" spans="1:11" x14ac:dyDescent="0.25">
      <c r="A358" t="s">
        <v>289</v>
      </c>
      <c r="B358" t="s">
        <v>371</v>
      </c>
      <c r="C358" t="s">
        <v>377</v>
      </c>
      <c r="D358" t="s">
        <v>5</v>
      </c>
      <c r="E358" t="s">
        <v>197</v>
      </c>
      <c r="F358">
        <v>2003</v>
      </c>
      <c r="G358" t="s">
        <v>169</v>
      </c>
      <c r="H358" t="s">
        <v>170</v>
      </c>
      <c r="I358" t="s">
        <v>7</v>
      </c>
      <c r="J358">
        <v>35143</v>
      </c>
      <c r="K358" t="s">
        <v>378</v>
      </c>
    </row>
    <row r="359" spans="1:11" x14ac:dyDescent="0.25">
      <c r="A359" t="s">
        <v>289</v>
      </c>
      <c r="B359" t="s">
        <v>371</v>
      </c>
      <c r="C359" t="s">
        <v>377</v>
      </c>
      <c r="D359" t="s">
        <v>5</v>
      </c>
      <c r="E359" t="s">
        <v>197</v>
      </c>
      <c r="F359">
        <v>2004</v>
      </c>
      <c r="G359" t="s">
        <v>169</v>
      </c>
      <c r="H359" t="s">
        <v>170</v>
      </c>
      <c r="I359" t="s">
        <v>7</v>
      </c>
      <c r="J359">
        <v>37787</v>
      </c>
      <c r="K359" t="s">
        <v>378</v>
      </c>
    </row>
    <row r="360" spans="1:11" x14ac:dyDescent="0.25">
      <c r="A360" t="s">
        <v>289</v>
      </c>
      <c r="B360" t="s">
        <v>371</v>
      </c>
      <c r="C360" t="s">
        <v>377</v>
      </c>
      <c r="D360" t="s">
        <v>5</v>
      </c>
      <c r="E360" t="s">
        <v>197</v>
      </c>
      <c r="F360">
        <v>2005</v>
      </c>
      <c r="G360" t="s">
        <v>169</v>
      </c>
      <c r="H360" t="s">
        <v>170</v>
      </c>
      <c r="I360" t="s">
        <v>7</v>
      </c>
      <c r="J360">
        <v>42840</v>
      </c>
      <c r="K360" t="s">
        <v>378</v>
      </c>
    </row>
    <row r="361" spans="1:11" x14ac:dyDescent="0.25">
      <c r="A361" t="s">
        <v>289</v>
      </c>
      <c r="B361" t="s">
        <v>371</v>
      </c>
      <c r="C361" t="s">
        <v>377</v>
      </c>
      <c r="D361" t="s">
        <v>5</v>
      </c>
      <c r="E361" t="s">
        <v>197</v>
      </c>
      <c r="F361">
        <v>2006</v>
      </c>
      <c r="G361" t="s">
        <v>169</v>
      </c>
      <c r="H361" t="s">
        <v>170</v>
      </c>
      <c r="I361" t="s">
        <v>7</v>
      </c>
      <c r="J361">
        <v>52499</v>
      </c>
      <c r="K361" t="s">
        <v>378</v>
      </c>
    </row>
    <row r="362" spans="1:11" x14ac:dyDescent="0.25">
      <c r="A362" t="s">
        <v>289</v>
      </c>
      <c r="B362" t="s">
        <v>371</v>
      </c>
      <c r="C362" t="s">
        <v>377</v>
      </c>
      <c r="D362" t="s">
        <v>5</v>
      </c>
      <c r="E362" t="s">
        <v>197</v>
      </c>
      <c r="F362">
        <v>2007</v>
      </c>
      <c r="G362" t="s">
        <v>169</v>
      </c>
      <c r="H362" t="s">
        <v>170</v>
      </c>
      <c r="I362" t="s">
        <v>7</v>
      </c>
      <c r="J362">
        <v>61850</v>
      </c>
      <c r="K362" t="s">
        <v>378</v>
      </c>
    </row>
    <row r="363" spans="1:11" x14ac:dyDescent="0.25">
      <c r="A363" t="s">
        <v>289</v>
      </c>
      <c r="B363" t="s">
        <v>371</v>
      </c>
      <c r="C363" t="s">
        <v>377</v>
      </c>
      <c r="D363" t="s">
        <v>5</v>
      </c>
      <c r="E363" t="s">
        <v>197</v>
      </c>
      <c r="F363">
        <v>2008</v>
      </c>
      <c r="G363" t="s">
        <v>169</v>
      </c>
      <c r="H363" t="s">
        <v>170</v>
      </c>
      <c r="I363" t="s">
        <v>7</v>
      </c>
      <c r="J363">
        <v>63790</v>
      </c>
      <c r="K363" t="s">
        <v>378</v>
      </c>
    </row>
    <row r="364" spans="1:11" x14ac:dyDescent="0.25">
      <c r="A364" t="s">
        <v>289</v>
      </c>
      <c r="B364" t="s">
        <v>371</v>
      </c>
      <c r="C364" t="s">
        <v>377</v>
      </c>
      <c r="D364" t="s">
        <v>5</v>
      </c>
      <c r="E364" t="s">
        <v>197</v>
      </c>
      <c r="F364">
        <v>2009</v>
      </c>
      <c r="G364" t="s">
        <v>169</v>
      </c>
      <c r="H364" t="s">
        <v>170</v>
      </c>
      <c r="I364" t="s">
        <v>7</v>
      </c>
      <c r="J364">
        <v>42849</v>
      </c>
      <c r="K364" t="s">
        <v>378</v>
      </c>
    </row>
    <row r="365" spans="1:11" x14ac:dyDescent="0.25">
      <c r="A365" t="s">
        <v>289</v>
      </c>
      <c r="B365" t="s">
        <v>371</v>
      </c>
      <c r="C365" t="s">
        <v>377</v>
      </c>
      <c r="D365" t="s">
        <v>5</v>
      </c>
      <c r="E365" t="s">
        <v>197</v>
      </c>
      <c r="F365">
        <v>2010</v>
      </c>
      <c r="G365" t="s">
        <v>169</v>
      </c>
      <c r="H365" t="s">
        <v>170</v>
      </c>
      <c r="I365" t="s">
        <v>7</v>
      </c>
      <c r="J365">
        <v>28007</v>
      </c>
      <c r="K365" t="s">
        <v>378</v>
      </c>
    </row>
    <row r="366" spans="1:11" x14ac:dyDescent="0.25">
      <c r="A366" t="s">
        <v>289</v>
      </c>
      <c r="B366" t="s">
        <v>371</v>
      </c>
      <c r="C366" t="s">
        <v>377</v>
      </c>
      <c r="D366" t="s">
        <v>5</v>
      </c>
      <c r="E366" t="s">
        <v>197</v>
      </c>
      <c r="F366">
        <v>2011</v>
      </c>
      <c r="G366" t="s">
        <v>169</v>
      </c>
      <c r="H366" t="s">
        <v>170</v>
      </c>
      <c r="I366" t="s">
        <v>7</v>
      </c>
      <c r="J366">
        <v>27283</v>
      </c>
      <c r="K366" t="s">
        <v>378</v>
      </c>
    </row>
    <row r="367" spans="1:11" x14ac:dyDescent="0.25">
      <c r="A367" t="s">
        <v>289</v>
      </c>
      <c r="B367" t="s">
        <v>371</v>
      </c>
      <c r="C367" t="s">
        <v>377</v>
      </c>
      <c r="D367" t="s">
        <v>5</v>
      </c>
      <c r="E367" t="s">
        <v>197</v>
      </c>
      <c r="F367">
        <v>2012</v>
      </c>
      <c r="G367" t="s">
        <v>169</v>
      </c>
      <c r="H367" t="s">
        <v>170</v>
      </c>
      <c r="I367" t="s">
        <v>7</v>
      </c>
      <c r="J367">
        <v>31547</v>
      </c>
      <c r="K367" t="s">
        <v>378</v>
      </c>
    </row>
    <row r="368" spans="1:11" x14ac:dyDescent="0.25">
      <c r="A368" t="s">
        <v>289</v>
      </c>
      <c r="B368" t="s">
        <v>371</v>
      </c>
      <c r="C368" t="s">
        <v>377</v>
      </c>
      <c r="D368" t="s">
        <v>5</v>
      </c>
      <c r="E368" t="s">
        <v>197</v>
      </c>
      <c r="F368">
        <v>2013</v>
      </c>
      <c r="G368" t="s">
        <v>169</v>
      </c>
      <c r="H368" t="s">
        <v>170</v>
      </c>
      <c r="I368" t="s">
        <v>7</v>
      </c>
      <c r="J368">
        <v>34633</v>
      </c>
      <c r="K368" t="s">
        <v>378</v>
      </c>
    </row>
    <row r="369" spans="1:11" x14ac:dyDescent="0.25">
      <c r="A369" t="s">
        <v>289</v>
      </c>
      <c r="B369" t="s">
        <v>371</v>
      </c>
      <c r="C369" t="s">
        <v>377</v>
      </c>
      <c r="D369" t="s">
        <v>5</v>
      </c>
      <c r="E369" t="s">
        <v>197</v>
      </c>
      <c r="F369">
        <v>2014</v>
      </c>
      <c r="G369" t="s">
        <v>169</v>
      </c>
      <c r="H369" t="s">
        <v>170</v>
      </c>
      <c r="I369" t="s">
        <v>7</v>
      </c>
      <c r="J369">
        <v>44668</v>
      </c>
      <c r="K369" t="s">
        <v>378</v>
      </c>
    </row>
    <row r="370" spans="1:11" x14ac:dyDescent="0.25">
      <c r="A370" t="s">
        <v>289</v>
      </c>
      <c r="B370" t="s">
        <v>371</v>
      </c>
      <c r="C370" t="s">
        <v>377</v>
      </c>
      <c r="D370" t="s">
        <v>5</v>
      </c>
      <c r="E370" t="s">
        <v>197</v>
      </c>
      <c r="F370">
        <v>2015</v>
      </c>
      <c r="G370" t="s">
        <v>169</v>
      </c>
      <c r="H370" t="s">
        <v>170</v>
      </c>
      <c r="I370" t="s">
        <v>7</v>
      </c>
      <c r="J370">
        <v>55011</v>
      </c>
      <c r="K370" t="s">
        <v>378</v>
      </c>
    </row>
    <row r="371" spans="1:11" x14ac:dyDescent="0.25">
      <c r="A371" t="s">
        <v>289</v>
      </c>
      <c r="B371" t="s">
        <v>371</v>
      </c>
      <c r="C371" t="s">
        <v>377</v>
      </c>
      <c r="D371" t="s">
        <v>5</v>
      </c>
      <c r="E371" t="s">
        <v>197</v>
      </c>
      <c r="F371">
        <v>2016</v>
      </c>
      <c r="G371" t="s">
        <v>169</v>
      </c>
      <c r="H371" t="s">
        <v>170</v>
      </c>
      <c r="I371" t="s">
        <v>7</v>
      </c>
      <c r="J371">
        <v>68682</v>
      </c>
      <c r="K371" t="s">
        <v>378</v>
      </c>
    </row>
    <row r="372" spans="1:11" x14ac:dyDescent="0.25">
      <c r="A372" t="s">
        <v>289</v>
      </c>
      <c r="B372" t="s">
        <v>371</v>
      </c>
      <c r="C372" t="s">
        <v>377</v>
      </c>
      <c r="D372" t="s">
        <v>5</v>
      </c>
      <c r="E372" t="s">
        <v>197</v>
      </c>
      <c r="F372">
        <v>2017</v>
      </c>
      <c r="G372" t="s">
        <v>169</v>
      </c>
      <c r="H372" t="s">
        <v>170</v>
      </c>
      <c r="I372" t="s">
        <v>7</v>
      </c>
      <c r="J372">
        <v>68866</v>
      </c>
      <c r="K372" t="s">
        <v>378</v>
      </c>
    </row>
    <row r="373" spans="1:11" x14ac:dyDescent="0.25">
      <c r="A373" t="s">
        <v>289</v>
      </c>
      <c r="B373" t="s">
        <v>371</v>
      </c>
      <c r="C373" t="s">
        <v>377</v>
      </c>
      <c r="D373" t="s">
        <v>5</v>
      </c>
      <c r="E373" t="s">
        <v>197</v>
      </c>
      <c r="F373">
        <v>2018</v>
      </c>
      <c r="G373" t="s">
        <v>169</v>
      </c>
      <c r="H373" t="s">
        <v>170</v>
      </c>
      <c r="I373" t="s">
        <v>7</v>
      </c>
      <c r="J373">
        <v>76815</v>
      </c>
      <c r="K373" t="s">
        <v>378</v>
      </c>
    </row>
    <row r="374" spans="1:11" x14ac:dyDescent="0.25">
      <c r="A374" t="s">
        <v>289</v>
      </c>
      <c r="B374" t="s">
        <v>371</v>
      </c>
      <c r="C374" t="s">
        <v>377</v>
      </c>
      <c r="D374" t="s">
        <v>5</v>
      </c>
      <c r="E374" t="s">
        <v>197</v>
      </c>
      <c r="F374">
        <v>2019</v>
      </c>
      <c r="G374" t="s">
        <v>169</v>
      </c>
      <c r="H374" t="s">
        <v>170</v>
      </c>
      <c r="I374" t="s">
        <v>7</v>
      </c>
      <c r="J374">
        <v>89116</v>
      </c>
      <c r="K374" t="s">
        <v>378</v>
      </c>
    </row>
    <row r="375" spans="1:11" x14ac:dyDescent="0.25">
      <c r="A375" t="s">
        <v>289</v>
      </c>
      <c r="B375" t="s">
        <v>371</v>
      </c>
      <c r="C375" t="s">
        <v>377</v>
      </c>
      <c r="D375" t="s">
        <v>5</v>
      </c>
      <c r="E375" t="s">
        <v>197</v>
      </c>
      <c r="F375">
        <v>2020</v>
      </c>
      <c r="G375" t="s">
        <v>169</v>
      </c>
      <c r="H375" t="s">
        <v>170</v>
      </c>
      <c r="I375" t="s">
        <v>7</v>
      </c>
      <c r="J375">
        <v>92547</v>
      </c>
      <c r="K375" t="s">
        <v>378</v>
      </c>
    </row>
    <row r="376" spans="1:11" x14ac:dyDescent="0.25">
      <c r="A376" t="s">
        <v>289</v>
      </c>
      <c r="B376" t="s">
        <v>371</v>
      </c>
      <c r="C376" t="s">
        <v>377</v>
      </c>
      <c r="D376" t="s">
        <v>5</v>
      </c>
      <c r="E376" t="s">
        <v>197</v>
      </c>
      <c r="F376">
        <v>2021</v>
      </c>
      <c r="G376" t="s">
        <v>169</v>
      </c>
      <c r="H376" t="s">
        <v>170</v>
      </c>
      <c r="I376" t="s">
        <v>7</v>
      </c>
      <c r="J376">
        <v>89125</v>
      </c>
      <c r="K376" t="s">
        <v>378</v>
      </c>
    </row>
    <row r="377" spans="1:11" x14ac:dyDescent="0.25">
      <c r="A377" t="s">
        <v>289</v>
      </c>
      <c r="B377" t="s">
        <v>371</v>
      </c>
      <c r="C377" t="s">
        <v>377</v>
      </c>
      <c r="D377" t="s">
        <v>5</v>
      </c>
      <c r="E377" t="s">
        <v>197</v>
      </c>
      <c r="F377">
        <v>2022</v>
      </c>
      <c r="G377" t="s">
        <v>169</v>
      </c>
      <c r="H377" t="s">
        <v>170</v>
      </c>
      <c r="I377" t="s">
        <v>7</v>
      </c>
      <c r="J377">
        <v>90203</v>
      </c>
      <c r="K377" t="s">
        <v>378</v>
      </c>
    </row>
    <row r="378" spans="1:11" x14ac:dyDescent="0.25">
      <c r="A378" t="s">
        <v>289</v>
      </c>
      <c r="B378" t="s">
        <v>371</v>
      </c>
      <c r="C378" t="s">
        <v>379</v>
      </c>
      <c r="D378" t="s">
        <v>6</v>
      </c>
      <c r="E378" t="s">
        <v>201</v>
      </c>
      <c r="F378">
        <v>1929</v>
      </c>
      <c r="G378" t="s">
        <v>169</v>
      </c>
      <c r="H378" t="s">
        <v>170</v>
      </c>
      <c r="I378" t="s">
        <v>7</v>
      </c>
      <c r="J378">
        <v>163</v>
      </c>
      <c r="K378" t="s">
        <v>371</v>
      </c>
    </row>
    <row r="379" spans="1:11" x14ac:dyDescent="0.25">
      <c r="A379" t="s">
        <v>289</v>
      </c>
      <c r="B379" t="s">
        <v>371</v>
      </c>
      <c r="C379" t="s">
        <v>379</v>
      </c>
      <c r="D379" t="s">
        <v>6</v>
      </c>
      <c r="E379" t="s">
        <v>201</v>
      </c>
      <c r="F379">
        <v>1930</v>
      </c>
      <c r="G379" t="s">
        <v>169</v>
      </c>
      <c r="H379" t="s">
        <v>170</v>
      </c>
      <c r="I379" t="s">
        <v>7</v>
      </c>
      <c r="J379">
        <v>155</v>
      </c>
      <c r="K379" t="s">
        <v>371</v>
      </c>
    </row>
    <row r="380" spans="1:11" x14ac:dyDescent="0.25">
      <c r="A380" t="s">
        <v>289</v>
      </c>
      <c r="B380" t="s">
        <v>371</v>
      </c>
      <c r="C380" t="s">
        <v>379</v>
      </c>
      <c r="D380" t="s">
        <v>6</v>
      </c>
      <c r="E380" t="s">
        <v>201</v>
      </c>
      <c r="F380">
        <v>1931</v>
      </c>
      <c r="G380" t="s">
        <v>169</v>
      </c>
      <c r="H380" t="s">
        <v>170</v>
      </c>
      <c r="I380" t="s">
        <v>7</v>
      </c>
      <c r="J380">
        <v>95</v>
      </c>
      <c r="K380" t="s">
        <v>371</v>
      </c>
    </row>
    <row r="381" spans="1:11" x14ac:dyDescent="0.25">
      <c r="A381" t="s">
        <v>289</v>
      </c>
      <c r="B381" t="s">
        <v>371</v>
      </c>
      <c r="C381" t="s">
        <v>379</v>
      </c>
      <c r="D381" t="s">
        <v>6</v>
      </c>
      <c r="E381" t="s">
        <v>201</v>
      </c>
      <c r="F381">
        <v>1932</v>
      </c>
      <c r="G381" t="s">
        <v>169</v>
      </c>
      <c r="H381" t="s">
        <v>170</v>
      </c>
      <c r="I381" t="s">
        <v>7</v>
      </c>
      <c r="J381">
        <v>46</v>
      </c>
      <c r="K381" t="s">
        <v>371</v>
      </c>
    </row>
    <row r="382" spans="1:11" x14ac:dyDescent="0.25">
      <c r="A382" t="s">
        <v>289</v>
      </c>
      <c r="B382" t="s">
        <v>371</v>
      </c>
      <c r="C382" t="s">
        <v>379</v>
      </c>
      <c r="D382" t="s">
        <v>6</v>
      </c>
      <c r="E382" t="s">
        <v>201</v>
      </c>
      <c r="F382">
        <v>1933</v>
      </c>
      <c r="G382" t="s">
        <v>169</v>
      </c>
      <c r="H382" t="s">
        <v>170</v>
      </c>
      <c r="I382" t="s">
        <v>7</v>
      </c>
      <c r="J382">
        <v>17</v>
      </c>
      <c r="K382" t="s">
        <v>371</v>
      </c>
    </row>
    <row r="383" spans="1:11" x14ac:dyDescent="0.25">
      <c r="A383" t="s">
        <v>289</v>
      </c>
      <c r="B383" t="s">
        <v>371</v>
      </c>
      <c r="C383" t="s">
        <v>379</v>
      </c>
      <c r="D383" t="s">
        <v>6</v>
      </c>
      <c r="E383" t="s">
        <v>201</v>
      </c>
      <c r="F383">
        <v>1934</v>
      </c>
      <c r="G383" t="s">
        <v>169</v>
      </c>
      <c r="H383" t="s">
        <v>170</v>
      </c>
      <c r="I383" t="s">
        <v>7</v>
      </c>
      <c r="J383">
        <v>18</v>
      </c>
      <c r="K383" t="s">
        <v>371</v>
      </c>
    </row>
    <row r="384" spans="1:11" x14ac:dyDescent="0.25">
      <c r="A384" t="s">
        <v>289</v>
      </c>
      <c r="B384" t="s">
        <v>371</v>
      </c>
      <c r="C384" t="s">
        <v>379</v>
      </c>
      <c r="D384" t="s">
        <v>6</v>
      </c>
      <c r="E384" t="s">
        <v>201</v>
      </c>
      <c r="F384">
        <v>1935</v>
      </c>
      <c r="G384" t="s">
        <v>169</v>
      </c>
      <c r="H384" t="s">
        <v>170</v>
      </c>
      <c r="I384" t="s">
        <v>7</v>
      </c>
      <c r="J384">
        <v>21</v>
      </c>
      <c r="K384" t="s">
        <v>371</v>
      </c>
    </row>
    <row r="385" spans="1:11" x14ac:dyDescent="0.25">
      <c r="A385" t="s">
        <v>289</v>
      </c>
      <c r="B385" t="s">
        <v>371</v>
      </c>
      <c r="C385" t="s">
        <v>379</v>
      </c>
      <c r="D385" t="s">
        <v>6</v>
      </c>
      <c r="E385" t="s">
        <v>201</v>
      </c>
      <c r="F385">
        <v>1936</v>
      </c>
      <c r="G385" t="s">
        <v>169</v>
      </c>
      <c r="H385" t="s">
        <v>170</v>
      </c>
      <c r="I385" t="s">
        <v>7</v>
      </c>
      <c r="J385">
        <v>32</v>
      </c>
      <c r="K385" t="s">
        <v>371</v>
      </c>
    </row>
    <row r="386" spans="1:11" x14ac:dyDescent="0.25">
      <c r="A386" t="s">
        <v>289</v>
      </c>
      <c r="B386" t="s">
        <v>371</v>
      </c>
      <c r="C386" t="s">
        <v>379</v>
      </c>
      <c r="D386" t="s">
        <v>6</v>
      </c>
      <c r="E386" t="s">
        <v>201</v>
      </c>
      <c r="F386">
        <v>1937</v>
      </c>
      <c r="G386" t="s">
        <v>169</v>
      </c>
      <c r="H386" t="s">
        <v>170</v>
      </c>
      <c r="I386" t="s">
        <v>7</v>
      </c>
      <c r="J386">
        <v>51</v>
      </c>
      <c r="K386" t="s">
        <v>371</v>
      </c>
    </row>
    <row r="387" spans="1:11" x14ac:dyDescent="0.25">
      <c r="A387" t="s">
        <v>289</v>
      </c>
      <c r="B387" t="s">
        <v>371</v>
      </c>
      <c r="C387" t="s">
        <v>379</v>
      </c>
      <c r="D387" t="s">
        <v>6</v>
      </c>
      <c r="E387" t="s">
        <v>201</v>
      </c>
      <c r="F387">
        <v>1938</v>
      </c>
      <c r="G387" t="s">
        <v>169</v>
      </c>
      <c r="H387" t="s">
        <v>170</v>
      </c>
      <c r="I387" t="s">
        <v>7</v>
      </c>
      <c r="J387">
        <v>50</v>
      </c>
      <c r="K387" t="s">
        <v>371</v>
      </c>
    </row>
    <row r="388" spans="1:11" x14ac:dyDescent="0.25">
      <c r="A388" t="s">
        <v>289</v>
      </c>
      <c r="B388" t="s">
        <v>371</v>
      </c>
      <c r="C388" t="s">
        <v>379</v>
      </c>
      <c r="D388" t="s">
        <v>6</v>
      </c>
      <c r="E388" t="s">
        <v>201</v>
      </c>
      <c r="F388">
        <v>1939</v>
      </c>
      <c r="G388" t="s">
        <v>169</v>
      </c>
      <c r="H388" t="s">
        <v>170</v>
      </c>
      <c r="I388" t="s">
        <v>7</v>
      </c>
      <c r="J388">
        <v>46</v>
      </c>
      <c r="K388" t="s">
        <v>371</v>
      </c>
    </row>
    <row r="389" spans="1:11" x14ac:dyDescent="0.25">
      <c r="A389" t="s">
        <v>289</v>
      </c>
      <c r="B389" t="s">
        <v>371</v>
      </c>
      <c r="C389" t="s">
        <v>379</v>
      </c>
      <c r="D389" t="s">
        <v>6</v>
      </c>
      <c r="E389" t="s">
        <v>201</v>
      </c>
      <c r="F389">
        <v>1940</v>
      </c>
      <c r="G389" t="s">
        <v>169</v>
      </c>
      <c r="H389" t="s">
        <v>170</v>
      </c>
      <c r="I389" t="s">
        <v>7</v>
      </c>
      <c r="J389">
        <v>51</v>
      </c>
      <c r="K389" t="s">
        <v>371</v>
      </c>
    </row>
    <row r="390" spans="1:11" x14ac:dyDescent="0.25">
      <c r="A390" t="s">
        <v>289</v>
      </c>
      <c r="B390" t="s">
        <v>371</v>
      </c>
      <c r="C390" t="s">
        <v>379</v>
      </c>
      <c r="D390" t="s">
        <v>6</v>
      </c>
      <c r="E390" t="s">
        <v>201</v>
      </c>
      <c r="F390">
        <v>1941</v>
      </c>
      <c r="G390" t="s">
        <v>169</v>
      </c>
      <c r="H390" t="s">
        <v>170</v>
      </c>
      <c r="I390" t="s">
        <v>7</v>
      </c>
      <c r="J390">
        <v>67</v>
      </c>
      <c r="K390" t="s">
        <v>371</v>
      </c>
    </row>
    <row r="391" spans="1:11" x14ac:dyDescent="0.25">
      <c r="A391" t="s">
        <v>289</v>
      </c>
      <c r="B391" t="s">
        <v>371</v>
      </c>
      <c r="C391" t="s">
        <v>379</v>
      </c>
      <c r="D391" t="s">
        <v>6</v>
      </c>
      <c r="E391" t="s">
        <v>201</v>
      </c>
      <c r="F391">
        <v>1942</v>
      </c>
      <c r="G391" t="s">
        <v>169</v>
      </c>
      <c r="H391" t="s">
        <v>170</v>
      </c>
      <c r="I391" t="s">
        <v>7</v>
      </c>
      <c r="J391">
        <v>37</v>
      </c>
      <c r="K391" t="s">
        <v>371</v>
      </c>
    </row>
    <row r="392" spans="1:11" x14ac:dyDescent="0.25">
      <c r="A392" t="s">
        <v>289</v>
      </c>
      <c r="B392" t="s">
        <v>371</v>
      </c>
      <c r="C392" t="s">
        <v>379</v>
      </c>
      <c r="D392" t="s">
        <v>6</v>
      </c>
      <c r="E392" t="s">
        <v>201</v>
      </c>
      <c r="F392">
        <v>1943</v>
      </c>
      <c r="G392" t="s">
        <v>169</v>
      </c>
      <c r="H392" t="s">
        <v>170</v>
      </c>
      <c r="I392" t="s">
        <v>7</v>
      </c>
      <c r="J392">
        <v>13</v>
      </c>
      <c r="K392" t="s">
        <v>371</v>
      </c>
    </row>
    <row r="393" spans="1:11" x14ac:dyDescent="0.25">
      <c r="A393" t="s">
        <v>289</v>
      </c>
      <c r="B393" t="s">
        <v>371</v>
      </c>
      <c r="C393" t="s">
        <v>379</v>
      </c>
      <c r="D393" t="s">
        <v>6</v>
      </c>
      <c r="E393" t="s">
        <v>201</v>
      </c>
      <c r="F393">
        <v>1944</v>
      </c>
      <c r="G393" t="s">
        <v>169</v>
      </c>
      <c r="H393" t="s">
        <v>170</v>
      </c>
      <c r="I393" t="s">
        <v>7</v>
      </c>
      <c r="J393">
        <v>29</v>
      </c>
      <c r="K393" t="s">
        <v>371</v>
      </c>
    </row>
    <row r="394" spans="1:11" x14ac:dyDescent="0.25">
      <c r="A394" t="s">
        <v>289</v>
      </c>
      <c r="B394" t="s">
        <v>371</v>
      </c>
      <c r="C394" t="s">
        <v>379</v>
      </c>
      <c r="D394" t="s">
        <v>6</v>
      </c>
      <c r="E394" t="s">
        <v>201</v>
      </c>
      <c r="F394">
        <v>1945</v>
      </c>
      <c r="G394" t="s">
        <v>169</v>
      </c>
      <c r="H394" t="s">
        <v>170</v>
      </c>
      <c r="I394" t="s">
        <v>7</v>
      </c>
      <c r="J394">
        <v>48</v>
      </c>
      <c r="K394" t="s">
        <v>371</v>
      </c>
    </row>
    <row r="395" spans="1:11" x14ac:dyDescent="0.25">
      <c r="A395" t="s">
        <v>289</v>
      </c>
      <c r="B395" t="s">
        <v>371</v>
      </c>
      <c r="C395" t="s">
        <v>379</v>
      </c>
      <c r="D395" t="s">
        <v>6</v>
      </c>
      <c r="E395" t="s">
        <v>201</v>
      </c>
      <c r="F395">
        <v>1946</v>
      </c>
      <c r="G395" t="s">
        <v>169</v>
      </c>
      <c r="H395" t="s">
        <v>170</v>
      </c>
      <c r="I395" t="s">
        <v>7</v>
      </c>
      <c r="J395">
        <v>145</v>
      </c>
      <c r="K395" t="s">
        <v>371</v>
      </c>
    </row>
    <row r="396" spans="1:11" x14ac:dyDescent="0.25">
      <c r="A396" t="s">
        <v>289</v>
      </c>
      <c r="B396" t="s">
        <v>371</v>
      </c>
      <c r="C396" t="s">
        <v>379</v>
      </c>
      <c r="D396" t="s">
        <v>6</v>
      </c>
      <c r="E396" t="s">
        <v>201</v>
      </c>
      <c r="F396">
        <v>1947</v>
      </c>
      <c r="G396" t="s">
        <v>169</v>
      </c>
      <c r="H396" t="s">
        <v>170</v>
      </c>
      <c r="I396" t="s">
        <v>7</v>
      </c>
      <c r="J396">
        <v>161</v>
      </c>
      <c r="K396" t="s">
        <v>371</v>
      </c>
    </row>
    <row r="397" spans="1:11" x14ac:dyDescent="0.25">
      <c r="A397" t="s">
        <v>289</v>
      </c>
      <c r="B397" t="s">
        <v>371</v>
      </c>
      <c r="C397" t="s">
        <v>379</v>
      </c>
      <c r="D397" t="s">
        <v>6</v>
      </c>
      <c r="E397" t="s">
        <v>201</v>
      </c>
      <c r="F397">
        <v>1948</v>
      </c>
      <c r="G397" t="s">
        <v>169</v>
      </c>
      <c r="H397" t="s">
        <v>170</v>
      </c>
      <c r="I397" t="s">
        <v>7</v>
      </c>
      <c r="J397">
        <v>200</v>
      </c>
      <c r="K397" t="s">
        <v>371</v>
      </c>
    </row>
    <row r="398" spans="1:11" x14ac:dyDescent="0.25">
      <c r="A398" t="s">
        <v>289</v>
      </c>
      <c r="B398" t="s">
        <v>371</v>
      </c>
      <c r="C398" t="s">
        <v>379</v>
      </c>
      <c r="D398" t="s">
        <v>6</v>
      </c>
      <c r="E398" t="s">
        <v>201</v>
      </c>
      <c r="F398">
        <v>1949</v>
      </c>
      <c r="G398" t="s">
        <v>169</v>
      </c>
      <c r="H398" t="s">
        <v>170</v>
      </c>
      <c r="I398" t="s">
        <v>7</v>
      </c>
      <c r="J398">
        <v>264</v>
      </c>
      <c r="K398" t="s">
        <v>371</v>
      </c>
    </row>
    <row r="399" spans="1:11" x14ac:dyDescent="0.25">
      <c r="A399" t="s">
        <v>289</v>
      </c>
      <c r="B399" t="s">
        <v>371</v>
      </c>
      <c r="C399" t="s">
        <v>379</v>
      </c>
      <c r="D399" t="s">
        <v>6</v>
      </c>
      <c r="E399" t="s">
        <v>201</v>
      </c>
      <c r="F399">
        <v>1950</v>
      </c>
      <c r="G399" t="s">
        <v>169</v>
      </c>
      <c r="H399" t="s">
        <v>170</v>
      </c>
      <c r="I399" t="s">
        <v>7</v>
      </c>
      <c r="J399">
        <v>419</v>
      </c>
      <c r="K399" t="s">
        <v>371</v>
      </c>
    </row>
    <row r="400" spans="1:11" x14ac:dyDescent="0.25">
      <c r="A400" t="s">
        <v>289</v>
      </c>
      <c r="B400" t="s">
        <v>371</v>
      </c>
      <c r="C400" t="s">
        <v>379</v>
      </c>
      <c r="D400" t="s">
        <v>6</v>
      </c>
      <c r="E400" t="s">
        <v>201</v>
      </c>
      <c r="F400">
        <v>1951</v>
      </c>
      <c r="G400" t="s">
        <v>169</v>
      </c>
      <c r="H400" t="s">
        <v>170</v>
      </c>
      <c r="I400" t="s">
        <v>7</v>
      </c>
      <c r="J400">
        <v>498</v>
      </c>
      <c r="K400" t="s">
        <v>371</v>
      </c>
    </row>
    <row r="401" spans="1:11" x14ac:dyDescent="0.25">
      <c r="A401" t="s">
        <v>289</v>
      </c>
      <c r="B401" t="s">
        <v>371</v>
      </c>
      <c r="C401" t="s">
        <v>379</v>
      </c>
      <c r="D401" t="s">
        <v>6</v>
      </c>
      <c r="E401" t="s">
        <v>201</v>
      </c>
      <c r="F401">
        <v>1952</v>
      </c>
      <c r="G401" t="s">
        <v>169</v>
      </c>
      <c r="H401" t="s">
        <v>170</v>
      </c>
      <c r="I401" t="s">
        <v>7</v>
      </c>
      <c r="J401">
        <v>455</v>
      </c>
      <c r="K401" t="s">
        <v>371</v>
      </c>
    </row>
    <row r="402" spans="1:11" x14ac:dyDescent="0.25">
      <c r="A402" t="s">
        <v>289</v>
      </c>
      <c r="B402" t="s">
        <v>371</v>
      </c>
      <c r="C402" t="s">
        <v>379</v>
      </c>
      <c r="D402" t="s">
        <v>6</v>
      </c>
      <c r="E402" t="s">
        <v>201</v>
      </c>
      <c r="F402">
        <v>1953</v>
      </c>
      <c r="G402" t="s">
        <v>169</v>
      </c>
      <c r="H402" t="s">
        <v>170</v>
      </c>
      <c r="I402" t="s">
        <v>7</v>
      </c>
      <c r="J402">
        <v>412</v>
      </c>
      <c r="K402" t="s">
        <v>371</v>
      </c>
    </row>
    <row r="403" spans="1:11" x14ac:dyDescent="0.25">
      <c r="A403" t="s">
        <v>289</v>
      </c>
      <c r="B403" t="s">
        <v>371</v>
      </c>
      <c r="C403" t="s">
        <v>379</v>
      </c>
      <c r="D403" t="s">
        <v>6</v>
      </c>
      <c r="E403" t="s">
        <v>201</v>
      </c>
      <c r="F403">
        <v>1954</v>
      </c>
      <c r="G403" t="s">
        <v>169</v>
      </c>
      <c r="H403" t="s">
        <v>170</v>
      </c>
      <c r="I403" t="s">
        <v>7</v>
      </c>
      <c r="J403">
        <v>453</v>
      </c>
      <c r="K403" t="s">
        <v>371</v>
      </c>
    </row>
    <row r="404" spans="1:11" x14ac:dyDescent="0.25">
      <c r="A404" t="s">
        <v>289</v>
      </c>
      <c r="B404" t="s">
        <v>371</v>
      </c>
      <c r="C404" t="s">
        <v>379</v>
      </c>
      <c r="D404" t="s">
        <v>6</v>
      </c>
      <c r="E404" t="s">
        <v>201</v>
      </c>
      <c r="F404">
        <v>1955</v>
      </c>
      <c r="G404" t="s">
        <v>169</v>
      </c>
      <c r="H404" t="s">
        <v>170</v>
      </c>
      <c r="I404" t="s">
        <v>7</v>
      </c>
      <c r="J404">
        <v>494</v>
      </c>
      <c r="K404" t="s">
        <v>371</v>
      </c>
    </row>
    <row r="405" spans="1:11" x14ac:dyDescent="0.25">
      <c r="A405" t="s">
        <v>289</v>
      </c>
      <c r="B405" t="s">
        <v>371</v>
      </c>
      <c r="C405" t="s">
        <v>379</v>
      </c>
      <c r="D405" t="s">
        <v>6</v>
      </c>
      <c r="E405" t="s">
        <v>201</v>
      </c>
      <c r="F405">
        <v>1956</v>
      </c>
      <c r="G405" t="s">
        <v>169</v>
      </c>
      <c r="H405" t="s">
        <v>170</v>
      </c>
      <c r="I405" t="s">
        <v>7</v>
      </c>
      <c r="J405">
        <v>546</v>
      </c>
      <c r="K405" t="s">
        <v>371</v>
      </c>
    </row>
    <row r="406" spans="1:11" x14ac:dyDescent="0.25">
      <c r="A406" t="s">
        <v>289</v>
      </c>
      <c r="B406" t="s">
        <v>371</v>
      </c>
      <c r="C406" t="s">
        <v>379</v>
      </c>
      <c r="D406" t="s">
        <v>6</v>
      </c>
      <c r="E406" t="s">
        <v>201</v>
      </c>
      <c r="F406">
        <v>1957</v>
      </c>
      <c r="G406" t="s">
        <v>169</v>
      </c>
      <c r="H406" t="s">
        <v>170</v>
      </c>
      <c r="I406" t="s">
        <v>7</v>
      </c>
      <c r="J406">
        <v>713</v>
      </c>
      <c r="K406" t="s">
        <v>371</v>
      </c>
    </row>
    <row r="407" spans="1:11" x14ac:dyDescent="0.25">
      <c r="A407" t="s">
        <v>289</v>
      </c>
      <c r="B407" t="s">
        <v>371</v>
      </c>
      <c r="C407" t="s">
        <v>379</v>
      </c>
      <c r="D407" t="s">
        <v>6</v>
      </c>
      <c r="E407" t="s">
        <v>201</v>
      </c>
      <c r="F407">
        <v>1958</v>
      </c>
      <c r="G407" t="s">
        <v>169</v>
      </c>
      <c r="H407" t="s">
        <v>170</v>
      </c>
      <c r="I407" t="s">
        <v>7</v>
      </c>
      <c r="J407">
        <v>789</v>
      </c>
      <c r="K407" t="s">
        <v>371</v>
      </c>
    </row>
    <row r="408" spans="1:11" x14ac:dyDescent="0.25">
      <c r="A408" t="s">
        <v>289</v>
      </c>
      <c r="B408" t="s">
        <v>371</v>
      </c>
      <c r="C408" t="s">
        <v>379</v>
      </c>
      <c r="D408" t="s">
        <v>6</v>
      </c>
      <c r="E408" t="s">
        <v>201</v>
      </c>
      <c r="F408">
        <v>1959</v>
      </c>
      <c r="G408" t="s">
        <v>169</v>
      </c>
      <c r="H408" t="s">
        <v>170</v>
      </c>
      <c r="I408" t="s">
        <v>7</v>
      </c>
      <c r="J408">
        <v>777</v>
      </c>
      <c r="K408" t="s">
        <v>371</v>
      </c>
    </row>
    <row r="409" spans="1:11" x14ac:dyDescent="0.25">
      <c r="A409" t="s">
        <v>289</v>
      </c>
      <c r="B409" t="s">
        <v>371</v>
      </c>
      <c r="C409" t="s">
        <v>379</v>
      </c>
      <c r="D409" t="s">
        <v>6</v>
      </c>
      <c r="E409" t="s">
        <v>201</v>
      </c>
      <c r="F409">
        <v>1960</v>
      </c>
      <c r="G409" t="s">
        <v>169</v>
      </c>
      <c r="H409" t="s">
        <v>170</v>
      </c>
      <c r="I409" t="s">
        <v>7</v>
      </c>
      <c r="J409">
        <v>825</v>
      </c>
      <c r="K409" t="s">
        <v>371</v>
      </c>
    </row>
    <row r="410" spans="1:11" x14ac:dyDescent="0.25">
      <c r="A410" t="s">
        <v>289</v>
      </c>
      <c r="B410" t="s">
        <v>371</v>
      </c>
      <c r="C410" t="s">
        <v>379</v>
      </c>
      <c r="D410" t="s">
        <v>6</v>
      </c>
      <c r="E410" t="s">
        <v>201</v>
      </c>
      <c r="F410">
        <v>1961</v>
      </c>
      <c r="G410" t="s">
        <v>169</v>
      </c>
      <c r="H410" t="s">
        <v>170</v>
      </c>
      <c r="I410" t="s">
        <v>7</v>
      </c>
      <c r="J410">
        <v>1017</v>
      </c>
      <c r="K410" t="s">
        <v>371</v>
      </c>
    </row>
    <row r="411" spans="1:11" x14ac:dyDescent="0.25">
      <c r="A411" t="s">
        <v>289</v>
      </c>
      <c r="B411" t="s">
        <v>371</v>
      </c>
      <c r="C411" t="s">
        <v>379</v>
      </c>
      <c r="D411" t="s">
        <v>6</v>
      </c>
      <c r="E411" t="s">
        <v>201</v>
      </c>
      <c r="F411">
        <v>1962</v>
      </c>
      <c r="G411" t="s">
        <v>169</v>
      </c>
      <c r="H411" t="s">
        <v>170</v>
      </c>
      <c r="I411" t="s">
        <v>7</v>
      </c>
      <c r="J411">
        <v>1256</v>
      </c>
      <c r="K411" t="s">
        <v>371</v>
      </c>
    </row>
    <row r="412" spans="1:11" x14ac:dyDescent="0.25">
      <c r="A412" t="s">
        <v>289</v>
      </c>
      <c r="B412" t="s">
        <v>371</v>
      </c>
      <c r="C412" t="s">
        <v>379</v>
      </c>
      <c r="D412" t="s">
        <v>6</v>
      </c>
      <c r="E412" t="s">
        <v>201</v>
      </c>
      <c r="F412">
        <v>1963</v>
      </c>
      <c r="G412" t="s">
        <v>169</v>
      </c>
      <c r="H412" t="s">
        <v>170</v>
      </c>
      <c r="I412" t="s">
        <v>7</v>
      </c>
      <c r="J412">
        <v>1294</v>
      </c>
      <c r="K412" t="s">
        <v>371</v>
      </c>
    </row>
    <row r="413" spans="1:11" x14ac:dyDescent="0.25">
      <c r="A413" t="s">
        <v>289</v>
      </c>
      <c r="B413" t="s">
        <v>371</v>
      </c>
      <c r="C413" t="s">
        <v>379</v>
      </c>
      <c r="D413" t="s">
        <v>6</v>
      </c>
      <c r="E413" t="s">
        <v>201</v>
      </c>
      <c r="F413">
        <v>1964</v>
      </c>
      <c r="G413" t="s">
        <v>169</v>
      </c>
      <c r="H413" t="s">
        <v>170</v>
      </c>
      <c r="I413" t="s">
        <v>7</v>
      </c>
      <c r="J413">
        <v>1576</v>
      </c>
      <c r="K413" t="s">
        <v>371</v>
      </c>
    </row>
    <row r="414" spans="1:11" x14ac:dyDescent="0.25">
      <c r="A414" t="s">
        <v>289</v>
      </c>
      <c r="B414" t="s">
        <v>371</v>
      </c>
      <c r="C414" t="s">
        <v>379</v>
      </c>
      <c r="D414" t="s">
        <v>6</v>
      </c>
      <c r="E414" t="s">
        <v>201</v>
      </c>
      <c r="F414">
        <v>1965</v>
      </c>
      <c r="G414" t="s">
        <v>169</v>
      </c>
      <c r="H414" t="s">
        <v>170</v>
      </c>
      <c r="I414" t="s">
        <v>7</v>
      </c>
      <c r="J414">
        <v>1747</v>
      </c>
      <c r="K414" t="s">
        <v>371</v>
      </c>
    </row>
    <row r="415" spans="1:11" x14ac:dyDescent="0.25">
      <c r="A415" t="s">
        <v>289</v>
      </c>
      <c r="B415" t="s">
        <v>371</v>
      </c>
      <c r="C415" t="s">
        <v>379</v>
      </c>
      <c r="D415" t="s">
        <v>6</v>
      </c>
      <c r="E415" t="s">
        <v>201</v>
      </c>
      <c r="F415">
        <v>1966</v>
      </c>
      <c r="G415" t="s">
        <v>169</v>
      </c>
      <c r="H415" t="s">
        <v>170</v>
      </c>
      <c r="I415" t="s">
        <v>7</v>
      </c>
      <c r="J415">
        <v>1779</v>
      </c>
      <c r="K415" t="s">
        <v>371</v>
      </c>
    </row>
    <row r="416" spans="1:11" x14ac:dyDescent="0.25">
      <c r="A416" t="s">
        <v>289</v>
      </c>
      <c r="B416" t="s">
        <v>371</v>
      </c>
      <c r="C416" t="s">
        <v>379</v>
      </c>
      <c r="D416" t="s">
        <v>6</v>
      </c>
      <c r="E416" t="s">
        <v>201</v>
      </c>
      <c r="F416">
        <v>1967</v>
      </c>
      <c r="G416" t="s">
        <v>169</v>
      </c>
      <c r="H416" t="s">
        <v>170</v>
      </c>
      <c r="I416" t="s">
        <v>7</v>
      </c>
      <c r="J416">
        <v>1689</v>
      </c>
      <c r="K416" t="s">
        <v>371</v>
      </c>
    </row>
    <row r="417" spans="1:11" x14ac:dyDescent="0.25">
      <c r="A417" t="s">
        <v>289</v>
      </c>
      <c r="B417" t="s">
        <v>371</v>
      </c>
      <c r="C417" t="s">
        <v>379</v>
      </c>
      <c r="D417" t="s">
        <v>6</v>
      </c>
      <c r="E417" t="s">
        <v>201</v>
      </c>
      <c r="F417">
        <v>1968</v>
      </c>
      <c r="G417" t="s">
        <v>169</v>
      </c>
      <c r="H417" t="s">
        <v>170</v>
      </c>
      <c r="I417" t="s">
        <v>7</v>
      </c>
      <c r="J417">
        <v>1986</v>
      </c>
      <c r="K417" t="s">
        <v>371</v>
      </c>
    </row>
    <row r="418" spans="1:11" x14ac:dyDescent="0.25">
      <c r="A418" t="s">
        <v>289</v>
      </c>
      <c r="B418" t="s">
        <v>371</v>
      </c>
      <c r="C418" t="s">
        <v>379</v>
      </c>
      <c r="D418" t="s">
        <v>6</v>
      </c>
      <c r="E418" t="s">
        <v>201</v>
      </c>
      <c r="F418">
        <v>1969</v>
      </c>
      <c r="G418" t="s">
        <v>169</v>
      </c>
      <c r="H418" t="s">
        <v>170</v>
      </c>
      <c r="I418" t="s">
        <v>7</v>
      </c>
      <c r="J418">
        <v>2669</v>
      </c>
      <c r="K418" t="s">
        <v>371</v>
      </c>
    </row>
    <row r="419" spans="1:11" x14ac:dyDescent="0.25">
      <c r="A419" t="s">
        <v>289</v>
      </c>
      <c r="B419" t="s">
        <v>371</v>
      </c>
      <c r="C419" t="s">
        <v>379</v>
      </c>
      <c r="D419" t="s">
        <v>6</v>
      </c>
      <c r="E419" t="s">
        <v>201</v>
      </c>
      <c r="F419">
        <v>1970</v>
      </c>
      <c r="G419" t="s">
        <v>169</v>
      </c>
      <c r="H419" t="s">
        <v>170</v>
      </c>
      <c r="I419" t="s">
        <v>7</v>
      </c>
      <c r="J419">
        <v>3151</v>
      </c>
      <c r="K419" t="s">
        <v>371</v>
      </c>
    </row>
    <row r="420" spans="1:11" x14ac:dyDescent="0.25">
      <c r="A420" t="s">
        <v>289</v>
      </c>
      <c r="B420" t="s">
        <v>371</v>
      </c>
      <c r="C420" t="s">
        <v>379</v>
      </c>
      <c r="D420" t="s">
        <v>6</v>
      </c>
      <c r="E420" t="s">
        <v>201</v>
      </c>
      <c r="F420">
        <v>1971</v>
      </c>
      <c r="G420" t="s">
        <v>169</v>
      </c>
      <c r="H420" t="s">
        <v>170</v>
      </c>
      <c r="I420" t="s">
        <v>7</v>
      </c>
      <c r="J420">
        <v>3680</v>
      </c>
      <c r="K420" t="s">
        <v>371</v>
      </c>
    </row>
    <row r="421" spans="1:11" x14ac:dyDescent="0.25">
      <c r="A421" t="s">
        <v>289</v>
      </c>
      <c r="B421" t="s">
        <v>371</v>
      </c>
      <c r="C421" t="s">
        <v>379</v>
      </c>
      <c r="D421" t="s">
        <v>6</v>
      </c>
      <c r="E421" t="s">
        <v>201</v>
      </c>
      <c r="F421">
        <v>1972</v>
      </c>
      <c r="G421" t="s">
        <v>169</v>
      </c>
      <c r="H421" t="s">
        <v>170</v>
      </c>
      <c r="I421" t="s">
        <v>7</v>
      </c>
      <c r="J421">
        <v>4115</v>
      </c>
      <c r="K421" t="s">
        <v>371</v>
      </c>
    </row>
    <row r="422" spans="1:11" x14ac:dyDescent="0.25">
      <c r="A422" t="s">
        <v>289</v>
      </c>
      <c r="B422" t="s">
        <v>371</v>
      </c>
      <c r="C422" t="s">
        <v>379</v>
      </c>
      <c r="D422" t="s">
        <v>6</v>
      </c>
      <c r="E422" t="s">
        <v>201</v>
      </c>
      <c r="F422">
        <v>1973</v>
      </c>
      <c r="G422" t="s">
        <v>169</v>
      </c>
      <c r="H422" t="s">
        <v>170</v>
      </c>
      <c r="I422" t="s">
        <v>7</v>
      </c>
      <c r="J422">
        <v>4281</v>
      </c>
      <c r="K422" t="s">
        <v>371</v>
      </c>
    </row>
    <row r="423" spans="1:11" x14ac:dyDescent="0.25">
      <c r="A423" t="s">
        <v>289</v>
      </c>
      <c r="B423" t="s">
        <v>371</v>
      </c>
      <c r="C423" t="s">
        <v>379</v>
      </c>
      <c r="D423" t="s">
        <v>6</v>
      </c>
      <c r="E423" t="s">
        <v>201</v>
      </c>
      <c r="F423">
        <v>1974</v>
      </c>
      <c r="G423" t="s">
        <v>169</v>
      </c>
      <c r="H423" t="s">
        <v>170</v>
      </c>
      <c r="I423" t="s">
        <v>7</v>
      </c>
      <c r="J423">
        <v>4451</v>
      </c>
      <c r="K423" t="s">
        <v>371</v>
      </c>
    </row>
    <row r="424" spans="1:11" x14ac:dyDescent="0.25">
      <c r="A424" t="s">
        <v>289</v>
      </c>
      <c r="B424" t="s">
        <v>371</v>
      </c>
      <c r="C424" t="s">
        <v>379</v>
      </c>
      <c r="D424" t="s">
        <v>6</v>
      </c>
      <c r="E424" t="s">
        <v>201</v>
      </c>
      <c r="F424">
        <v>1975</v>
      </c>
      <c r="G424" t="s">
        <v>169</v>
      </c>
      <c r="H424" t="s">
        <v>170</v>
      </c>
      <c r="I424" t="s">
        <v>7</v>
      </c>
      <c r="J424">
        <v>4431</v>
      </c>
      <c r="K424" t="s">
        <v>371</v>
      </c>
    </row>
    <row r="425" spans="1:11" x14ac:dyDescent="0.25">
      <c r="A425" t="s">
        <v>289</v>
      </c>
      <c r="B425" t="s">
        <v>371</v>
      </c>
      <c r="C425" t="s">
        <v>379</v>
      </c>
      <c r="D425" t="s">
        <v>6</v>
      </c>
      <c r="E425" t="s">
        <v>201</v>
      </c>
      <c r="F425">
        <v>1976</v>
      </c>
      <c r="G425" t="s">
        <v>169</v>
      </c>
      <c r="H425" t="s">
        <v>170</v>
      </c>
      <c r="I425" t="s">
        <v>7</v>
      </c>
      <c r="J425">
        <v>4700</v>
      </c>
      <c r="K425" t="s">
        <v>371</v>
      </c>
    </row>
    <row r="426" spans="1:11" x14ac:dyDescent="0.25">
      <c r="A426" t="s">
        <v>289</v>
      </c>
      <c r="B426" t="s">
        <v>371</v>
      </c>
      <c r="C426" t="s">
        <v>379</v>
      </c>
      <c r="D426" t="s">
        <v>6</v>
      </c>
      <c r="E426" t="s">
        <v>201</v>
      </c>
      <c r="F426">
        <v>1977</v>
      </c>
      <c r="G426" t="s">
        <v>169</v>
      </c>
      <c r="H426" t="s">
        <v>170</v>
      </c>
      <c r="I426" t="s">
        <v>7</v>
      </c>
      <c r="J426">
        <v>4764</v>
      </c>
      <c r="K426" t="s">
        <v>371</v>
      </c>
    </row>
    <row r="427" spans="1:11" x14ac:dyDescent="0.25">
      <c r="A427" t="s">
        <v>289</v>
      </c>
      <c r="B427" t="s">
        <v>371</v>
      </c>
      <c r="C427" t="s">
        <v>379</v>
      </c>
      <c r="D427" t="s">
        <v>6</v>
      </c>
      <c r="E427" t="s">
        <v>201</v>
      </c>
      <c r="F427">
        <v>1978</v>
      </c>
      <c r="G427" t="s">
        <v>169</v>
      </c>
      <c r="H427" t="s">
        <v>170</v>
      </c>
      <c r="I427" t="s">
        <v>7</v>
      </c>
      <c r="J427">
        <v>5162</v>
      </c>
      <c r="K427" t="s">
        <v>371</v>
      </c>
    </row>
    <row r="428" spans="1:11" x14ac:dyDescent="0.25">
      <c r="A428" t="s">
        <v>289</v>
      </c>
      <c r="B428" t="s">
        <v>371</v>
      </c>
      <c r="C428" t="s">
        <v>379</v>
      </c>
      <c r="D428" t="s">
        <v>6</v>
      </c>
      <c r="E428" t="s">
        <v>201</v>
      </c>
      <c r="F428">
        <v>1979</v>
      </c>
      <c r="G428" t="s">
        <v>169</v>
      </c>
      <c r="H428" t="s">
        <v>170</v>
      </c>
      <c r="I428" t="s">
        <v>7</v>
      </c>
      <c r="J428">
        <v>5935</v>
      </c>
      <c r="K428" t="s">
        <v>371</v>
      </c>
    </row>
    <row r="429" spans="1:11" x14ac:dyDescent="0.25">
      <c r="A429" t="s">
        <v>289</v>
      </c>
      <c r="B429" t="s">
        <v>371</v>
      </c>
      <c r="C429" t="s">
        <v>379</v>
      </c>
      <c r="D429" t="s">
        <v>6</v>
      </c>
      <c r="E429" t="s">
        <v>201</v>
      </c>
      <c r="F429">
        <v>1980</v>
      </c>
      <c r="G429" t="s">
        <v>169</v>
      </c>
      <c r="H429" t="s">
        <v>170</v>
      </c>
      <c r="I429" t="s">
        <v>7</v>
      </c>
      <c r="J429">
        <v>7277</v>
      </c>
      <c r="K429" t="s">
        <v>371</v>
      </c>
    </row>
    <row r="430" spans="1:11" x14ac:dyDescent="0.25">
      <c r="A430" t="s">
        <v>289</v>
      </c>
      <c r="B430" t="s">
        <v>371</v>
      </c>
      <c r="C430" t="s">
        <v>379</v>
      </c>
      <c r="D430" t="s">
        <v>6</v>
      </c>
      <c r="E430" t="s">
        <v>201</v>
      </c>
      <c r="F430">
        <v>1981</v>
      </c>
      <c r="G430" t="s">
        <v>169</v>
      </c>
      <c r="H430" t="s">
        <v>170</v>
      </c>
      <c r="I430" t="s">
        <v>7</v>
      </c>
      <c r="J430">
        <v>9109</v>
      </c>
      <c r="K430" t="s">
        <v>371</v>
      </c>
    </row>
    <row r="431" spans="1:11" x14ac:dyDescent="0.25">
      <c r="A431" t="s">
        <v>289</v>
      </c>
      <c r="B431" t="s">
        <v>371</v>
      </c>
      <c r="C431" t="s">
        <v>379</v>
      </c>
      <c r="D431" t="s">
        <v>6</v>
      </c>
      <c r="E431" t="s">
        <v>201</v>
      </c>
      <c r="F431">
        <v>1982</v>
      </c>
      <c r="G431" t="s">
        <v>169</v>
      </c>
      <c r="H431" t="s">
        <v>170</v>
      </c>
      <c r="I431" t="s">
        <v>7</v>
      </c>
      <c r="J431">
        <v>12481</v>
      </c>
      <c r="K431" t="s">
        <v>371</v>
      </c>
    </row>
    <row r="432" spans="1:11" x14ac:dyDescent="0.25">
      <c r="A432" t="s">
        <v>289</v>
      </c>
      <c r="B432" t="s">
        <v>371</v>
      </c>
      <c r="C432" t="s">
        <v>379</v>
      </c>
      <c r="D432" t="s">
        <v>6</v>
      </c>
      <c r="E432" t="s">
        <v>201</v>
      </c>
      <c r="F432">
        <v>1983</v>
      </c>
      <c r="G432" t="s">
        <v>169</v>
      </c>
      <c r="H432" t="s">
        <v>170</v>
      </c>
      <c r="I432" t="s">
        <v>7</v>
      </c>
      <c r="J432">
        <v>13388</v>
      </c>
      <c r="K432" t="s">
        <v>371</v>
      </c>
    </row>
    <row r="433" spans="1:11" x14ac:dyDescent="0.25">
      <c r="A433" t="s">
        <v>289</v>
      </c>
      <c r="B433" t="s">
        <v>371</v>
      </c>
      <c r="C433" t="s">
        <v>379</v>
      </c>
      <c r="D433" t="s">
        <v>6</v>
      </c>
      <c r="E433" t="s">
        <v>201</v>
      </c>
      <c r="F433">
        <v>1984</v>
      </c>
      <c r="G433" t="s">
        <v>169</v>
      </c>
      <c r="H433" t="s">
        <v>170</v>
      </c>
      <c r="I433" t="s">
        <v>7</v>
      </c>
      <c r="J433">
        <v>13925</v>
      </c>
      <c r="K433" t="s">
        <v>371</v>
      </c>
    </row>
    <row r="434" spans="1:11" x14ac:dyDescent="0.25">
      <c r="A434" t="s">
        <v>289</v>
      </c>
      <c r="B434" t="s">
        <v>371</v>
      </c>
      <c r="C434" t="s">
        <v>379</v>
      </c>
      <c r="D434" t="s">
        <v>6</v>
      </c>
      <c r="E434" t="s">
        <v>201</v>
      </c>
      <c r="F434">
        <v>1985</v>
      </c>
      <c r="G434" t="s">
        <v>169</v>
      </c>
      <c r="H434" t="s">
        <v>170</v>
      </c>
      <c r="I434" t="s">
        <v>7</v>
      </c>
      <c r="J434">
        <v>13875</v>
      </c>
      <c r="K434" t="s">
        <v>371</v>
      </c>
    </row>
    <row r="435" spans="1:11" x14ac:dyDescent="0.25">
      <c r="A435" t="s">
        <v>289</v>
      </c>
      <c r="B435" t="s">
        <v>371</v>
      </c>
      <c r="C435" t="s">
        <v>379</v>
      </c>
      <c r="D435" t="s">
        <v>6</v>
      </c>
      <c r="E435" t="s">
        <v>201</v>
      </c>
      <c r="F435">
        <v>1986</v>
      </c>
      <c r="G435" t="s">
        <v>169</v>
      </c>
      <c r="H435" t="s">
        <v>170</v>
      </c>
      <c r="I435" t="s">
        <v>7</v>
      </c>
      <c r="J435">
        <v>13342</v>
      </c>
      <c r="K435" t="s">
        <v>371</v>
      </c>
    </row>
    <row r="436" spans="1:11" x14ac:dyDescent="0.25">
      <c r="A436" t="s">
        <v>289</v>
      </c>
      <c r="B436" t="s">
        <v>371</v>
      </c>
      <c r="C436" t="s">
        <v>379</v>
      </c>
      <c r="D436" t="s">
        <v>6</v>
      </c>
      <c r="E436" t="s">
        <v>201</v>
      </c>
      <c r="F436">
        <v>1987</v>
      </c>
      <c r="G436" t="s">
        <v>169</v>
      </c>
      <c r="H436" t="s">
        <v>170</v>
      </c>
      <c r="I436" t="s">
        <v>7</v>
      </c>
      <c r="J436">
        <v>13822</v>
      </c>
      <c r="K436" t="s">
        <v>371</v>
      </c>
    </row>
    <row r="437" spans="1:11" x14ac:dyDescent="0.25">
      <c r="A437" t="s">
        <v>289</v>
      </c>
      <c r="B437" t="s">
        <v>371</v>
      </c>
      <c r="C437" t="s">
        <v>379</v>
      </c>
      <c r="D437" t="s">
        <v>6</v>
      </c>
      <c r="E437" t="s">
        <v>201</v>
      </c>
      <c r="F437">
        <v>1988</v>
      </c>
      <c r="G437" t="s">
        <v>169</v>
      </c>
      <c r="H437" t="s">
        <v>170</v>
      </c>
      <c r="I437" t="s">
        <v>7</v>
      </c>
      <c r="J437">
        <v>15729</v>
      </c>
      <c r="K437" t="s">
        <v>371</v>
      </c>
    </row>
    <row r="438" spans="1:11" x14ac:dyDescent="0.25">
      <c r="A438" t="s">
        <v>289</v>
      </c>
      <c r="B438" t="s">
        <v>371</v>
      </c>
      <c r="C438" t="s">
        <v>379</v>
      </c>
      <c r="D438" t="s">
        <v>6</v>
      </c>
      <c r="E438" t="s">
        <v>201</v>
      </c>
      <c r="F438">
        <v>1989</v>
      </c>
      <c r="G438" t="s">
        <v>169</v>
      </c>
      <c r="H438" t="s">
        <v>170</v>
      </c>
      <c r="I438" t="s">
        <v>7</v>
      </c>
      <c r="J438">
        <v>15946</v>
      </c>
      <c r="K438" t="s">
        <v>371</v>
      </c>
    </row>
    <row r="439" spans="1:11" x14ac:dyDescent="0.25">
      <c r="A439" t="s">
        <v>289</v>
      </c>
      <c r="B439" t="s">
        <v>371</v>
      </c>
      <c r="C439" t="s">
        <v>379</v>
      </c>
      <c r="D439" t="s">
        <v>6</v>
      </c>
      <c r="E439" t="s">
        <v>201</v>
      </c>
      <c r="F439">
        <v>1990</v>
      </c>
      <c r="G439" t="s">
        <v>169</v>
      </c>
      <c r="H439" t="s">
        <v>170</v>
      </c>
      <c r="I439" t="s">
        <v>7</v>
      </c>
      <c r="J439">
        <v>16923</v>
      </c>
      <c r="K439" t="s">
        <v>371</v>
      </c>
    </row>
    <row r="440" spans="1:11" x14ac:dyDescent="0.25">
      <c r="A440" t="s">
        <v>289</v>
      </c>
      <c r="B440" t="s">
        <v>371</v>
      </c>
      <c r="C440" t="s">
        <v>379</v>
      </c>
      <c r="D440" t="s">
        <v>6</v>
      </c>
      <c r="E440" t="s">
        <v>201</v>
      </c>
      <c r="F440">
        <v>1991</v>
      </c>
      <c r="G440" t="s">
        <v>169</v>
      </c>
      <c r="H440" t="s">
        <v>170</v>
      </c>
      <c r="I440" t="s">
        <v>7</v>
      </c>
      <c r="J440">
        <v>15352</v>
      </c>
      <c r="K440" t="s">
        <v>371</v>
      </c>
    </row>
    <row r="441" spans="1:11" x14ac:dyDescent="0.25">
      <c r="A441" t="s">
        <v>289</v>
      </c>
      <c r="B441" t="s">
        <v>371</v>
      </c>
      <c r="C441" t="s">
        <v>379</v>
      </c>
      <c r="D441" t="s">
        <v>6</v>
      </c>
      <c r="E441" t="s">
        <v>201</v>
      </c>
      <c r="F441">
        <v>1992</v>
      </c>
      <c r="G441" t="s">
        <v>169</v>
      </c>
      <c r="H441" t="s">
        <v>170</v>
      </c>
      <c r="I441" t="s">
        <v>7</v>
      </c>
      <c r="J441">
        <v>15448</v>
      </c>
      <c r="K441" t="s">
        <v>371</v>
      </c>
    </row>
    <row r="442" spans="1:11" x14ac:dyDescent="0.25">
      <c r="A442" t="s">
        <v>289</v>
      </c>
      <c r="B442" t="s">
        <v>371</v>
      </c>
      <c r="C442" t="s">
        <v>379</v>
      </c>
      <c r="D442" t="s">
        <v>6</v>
      </c>
      <c r="E442" t="s">
        <v>201</v>
      </c>
      <c r="F442">
        <v>1993</v>
      </c>
      <c r="G442" t="s">
        <v>169</v>
      </c>
      <c r="H442" t="s">
        <v>170</v>
      </c>
      <c r="I442" t="s">
        <v>7</v>
      </c>
      <c r="J442">
        <v>16653</v>
      </c>
      <c r="K442" t="s">
        <v>371</v>
      </c>
    </row>
    <row r="443" spans="1:11" x14ac:dyDescent="0.25">
      <c r="A443" t="s">
        <v>289</v>
      </c>
      <c r="B443" t="s">
        <v>371</v>
      </c>
      <c r="C443" t="s">
        <v>379</v>
      </c>
      <c r="D443" t="s">
        <v>6</v>
      </c>
      <c r="E443" t="s">
        <v>201</v>
      </c>
      <c r="F443">
        <v>1994</v>
      </c>
      <c r="G443" t="s">
        <v>169</v>
      </c>
      <c r="H443" t="s">
        <v>170</v>
      </c>
      <c r="I443" t="s">
        <v>7</v>
      </c>
      <c r="J443">
        <v>16567</v>
      </c>
      <c r="K443" t="s">
        <v>371</v>
      </c>
    </row>
    <row r="444" spans="1:11" x14ac:dyDescent="0.25">
      <c r="A444" t="s">
        <v>289</v>
      </c>
      <c r="B444" t="s">
        <v>371</v>
      </c>
      <c r="C444" t="s">
        <v>379</v>
      </c>
      <c r="D444" t="s">
        <v>6</v>
      </c>
      <c r="E444" t="s">
        <v>201</v>
      </c>
      <c r="F444">
        <v>1995</v>
      </c>
      <c r="G444" t="s">
        <v>169</v>
      </c>
      <c r="H444" t="s">
        <v>170</v>
      </c>
      <c r="I444" t="s">
        <v>7</v>
      </c>
      <c r="J444">
        <v>15878</v>
      </c>
      <c r="K444" t="s">
        <v>371</v>
      </c>
    </row>
    <row r="445" spans="1:11" x14ac:dyDescent="0.25">
      <c r="A445" t="s">
        <v>289</v>
      </c>
      <c r="B445" t="s">
        <v>371</v>
      </c>
      <c r="C445" t="s">
        <v>379</v>
      </c>
      <c r="D445" t="s">
        <v>6</v>
      </c>
      <c r="E445" t="s">
        <v>201</v>
      </c>
      <c r="F445">
        <v>1996</v>
      </c>
      <c r="G445" t="s">
        <v>169</v>
      </c>
      <c r="H445" t="s">
        <v>170</v>
      </c>
      <c r="I445" t="s">
        <v>7</v>
      </c>
      <c r="J445">
        <v>16768</v>
      </c>
      <c r="K445" t="s">
        <v>371</v>
      </c>
    </row>
    <row r="446" spans="1:11" x14ac:dyDescent="0.25">
      <c r="A446" t="s">
        <v>289</v>
      </c>
      <c r="B446" t="s">
        <v>371</v>
      </c>
      <c r="C446" t="s">
        <v>379</v>
      </c>
      <c r="D446" t="s">
        <v>6</v>
      </c>
      <c r="E446" t="s">
        <v>201</v>
      </c>
      <c r="F446">
        <v>1997</v>
      </c>
      <c r="G446" t="s">
        <v>169</v>
      </c>
      <c r="H446" t="s">
        <v>170</v>
      </c>
      <c r="I446" t="s">
        <v>7</v>
      </c>
      <c r="J446">
        <v>19573</v>
      </c>
      <c r="K446" t="s">
        <v>371</v>
      </c>
    </row>
    <row r="447" spans="1:11" x14ac:dyDescent="0.25">
      <c r="A447" t="s">
        <v>289</v>
      </c>
      <c r="B447" t="s">
        <v>371</v>
      </c>
      <c r="C447" t="s">
        <v>379</v>
      </c>
      <c r="D447" t="s">
        <v>6</v>
      </c>
      <c r="E447" t="s">
        <v>201</v>
      </c>
      <c r="F447">
        <v>1998</v>
      </c>
      <c r="G447" t="s">
        <v>169</v>
      </c>
      <c r="H447" t="s">
        <v>170</v>
      </c>
      <c r="I447" t="s">
        <v>7</v>
      </c>
      <c r="J447">
        <v>19962</v>
      </c>
      <c r="K447" t="s">
        <v>371</v>
      </c>
    </row>
    <row r="448" spans="1:11" x14ac:dyDescent="0.25">
      <c r="A448" t="s">
        <v>289</v>
      </c>
      <c r="B448" t="s">
        <v>371</v>
      </c>
      <c r="C448" t="s">
        <v>379</v>
      </c>
      <c r="D448" t="s">
        <v>6</v>
      </c>
      <c r="E448" t="s">
        <v>201</v>
      </c>
      <c r="F448">
        <v>1999</v>
      </c>
      <c r="G448" t="s">
        <v>169</v>
      </c>
      <c r="H448" t="s">
        <v>170</v>
      </c>
      <c r="I448" t="s">
        <v>7</v>
      </c>
      <c r="J448">
        <v>20696</v>
      </c>
      <c r="K448" t="s">
        <v>371</v>
      </c>
    </row>
    <row r="449" spans="1:11" x14ac:dyDescent="0.25">
      <c r="A449" t="s">
        <v>289</v>
      </c>
      <c r="B449" t="s">
        <v>371</v>
      </c>
      <c r="C449" t="s">
        <v>379</v>
      </c>
      <c r="D449" t="s">
        <v>6</v>
      </c>
      <c r="E449" t="s">
        <v>201</v>
      </c>
      <c r="F449">
        <v>2000</v>
      </c>
      <c r="G449" t="s">
        <v>169</v>
      </c>
      <c r="H449" t="s">
        <v>170</v>
      </c>
      <c r="I449" t="s">
        <v>7</v>
      </c>
      <c r="J449">
        <v>21897</v>
      </c>
      <c r="K449" t="s">
        <v>371</v>
      </c>
    </row>
    <row r="450" spans="1:11" x14ac:dyDescent="0.25">
      <c r="A450" t="s">
        <v>289</v>
      </c>
      <c r="B450" t="s">
        <v>371</v>
      </c>
      <c r="C450" t="s">
        <v>379</v>
      </c>
      <c r="D450" t="s">
        <v>6</v>
      </c>
      <c r="E450" t="s">
        <v>201</v>
      </c>
      <c r="F450">
        <v>2001</v>
      </c>
      <c r="G450" t="s">
        <v>169</v>
      </c>
      <c r="H450" t="s">
        <v>170</v>
      </c>
      <c r="I450" t="s">
        <v>7</v>
      </c>
      <c r="J450">
        <v>21955</v>
      </c>
      <c r="K450" t="s">
        <v>371</v>
      </c>
    </row>
    <row r="451" spans="1:11" x14ac:dyDescent="0.25">
      <c r="A451" t="s">
        <v>289</v>
      </c>
      <c r="B451" t="s">
        <v>371</v>
      </c>
      <c r="C451" t="s">
        <v>379</v>
      </c>
      <c r="D451" t="s">
        <v>6</v>
      </c>
      <c r="E451" t="s">
        <v>201</v>
      </c>
      <c r="F451">
        <v>2002</v>
      </c>
      <c r="G451" t="s">
        <v>169</v>
      </c>
      <c r="H451" t="s">
        <v>170</v>
      </c>
      <c r="I451" t="s">
        <v>7</v>
      </c>
      <c r="J451">
        <v>25197</v>
      </c>
      <c r="K451" t="s">
        <v>371</v>
      </c>
    </row>
    <row r="452" spans="1:11" x14ac:dyDescent="0.25">
      <c r="A452" t="s">
        <v>289</v>
      </c>
      <c r="B452" t="s">
        <v>371</v>
      </c>
      <c r="C452" t="s">
        <v>379</v>
      </c>
      <c r="D452" t="s">
        <v>6</v>
      </c>
      <c r="E452" t="s">
        <v>201</v>
      </c>
      <c r="F452">
        <v>2003</v>
      </c>
      <c r="G452" t="s">
        <v>169</v>
      </c>
      <c r="H452" t="s">
        <v>170</v>
      </c>
      <c r="I452" t="s">
        <v>7</v>
      </c>
      <c r="J452">
        <v>27257</v>
      </c>
      <c r="K452" t="s">
        <v>371</v>
      </c>
    </row>
    <row r="453" spans="1:11" x14ac:dyDescent="0.25">
      <c r="A453" t="s">
        <v>289</v>
      </c>
      <c r="B453" t="s">
        <v>371</v>
      </c>
      <c r="C453" t="s">
        <v>379</v>
      </c>
      <c r="D453" t="s">
        <v>6</v>
      </c>
      <c r="E453" t="s">
        <v>201</v>
      </c>
      <c r="F453">
        <v>2004</v>
      </c>
      <c r="G453" t="s">
        <v>169</v>
      </c>
      <c r="H453" t="s">
        <v>170</v>
      </c>
      <c r="I453" t="s">
        <v>7</v>
      </c>
      <c r="J453">
        <v>29570</v>
      </c>
      <c r="K453" t="s">
        <v>371</v>
      </c>
    </row>
    <row r="454" spans="1:11" x14ac:dyDescent="0.25">
      <c r="A454" t="s">
        <v>289</v>
      </c>
      <c r="B454" t="s">
        <v>371</v>
      </c>
      <c r="C454" t="s">
        <v>379</v>
      </c>
      <c r="D454" t="s">
        <v>6</v>
      </c>
      <c r="E454" t="s">
        <v>201</v>
      </c>
      <c r="F454">
        <v>2005</v>
      </c>
      <c r="G454" t="s">
        <v>169</v>
      </c>
      <c r="H454" t="s">
        <v>170</v>
      </c>
      <c r="I454" t="s">
        <v>7</v>
      </c>
      <c r="J454">
        <v>32072</v>
      </c>
      <c r="K454" t="s">
        <v>371</v>
      </c>
    </row>
    <row r="455" spans="1:11" x14ac:dyDescent="0.25">
      <c r="A455" t="s">
        <v>289</v>
      </c>
      <c r="B455" t="s">
        <v>371</v>
      </c>
      <c r="C455" t="s">
        <v>379</v>
      </c>
      <c r="D455" t="s">
        <v>6</v>
      </c>
      <c r="E455" t="s">
        <v>201</v>
      </c>
      <c r="F455">
        <v>2006</v>
      </c>
      <c r="G455" t="s">
        <v>169</v>
      </c>
      <c r="H455" t="s">
        <v>170</v>
      </c>
      <c r="I455" t="s">
        <v>7</v>
      </c>
      <c r="J455">
        <v>36035</v>
      </c>
      <c r="K455" t="s">
        <v>371</v>
      </c>
    </row>
    <row r="456" spans="1:11" x14ac:dyDescent="0.25">
      <c r="A456" t="s">
        <v>289</v>
      </c>
      <c r="B456" t="s">
        <v>371</v>
      </c>
      <c r="C456" t="s">
        <v>379</v>
      </c>
      <c r="D456" t="s">
        <v>6</v>
      </c>
      <c r="E456" t="s">
        <v>201</v>
      </c>
      <c r="F456">
        <v>2007</v>
      </c>
      <c r="G456" t="s">
        <v>169</v>
      </c>
      <c r="H456" t="s">
        <v>170</v>
      </c>
      <c r="I456" t="s">
        <v>7</v>
      </c>
      <c r="J456">
        <v>40055</v>
      </c>
      <c r="K456" t="s">
        <v>371</v>
      </c>
    </row>
    <row r="457" spans="1:11" x14ac:dyDescent="0.25">
      <c r="A457" t="s">
        <v>289</v>
      </c>
      <c r="B457" t="s">
        <v>371</v>
      </c>
      <c r="C457" t="s">
        <v>379</v>
      </c>
      <c r="D457" t="s">
        <v>6</v>
      </c>
      <c r="E457" t="s">
        <v>201</v>
      </c>
      <c r="F457">
        <v>2008</v>
      </c>
      <c r="G457" t="s">
        <v>169</v>
      </c>
      <c r="H457" t="s">
        <v>170</v>
      </c>
      <c r="I457" t="s">
        <v>7</v>
      </c>
      <c r="J457">
        <v>43262</v>
      </c>
      <c r="K457" t="s">
        <v>371</v>
      </c>
    </row>
    <row r="458" spans="1:11" x14ac:dyDescent="0.25">
      <c r="A458" t="s">
        <v>289</v>
      </c>
      <c r="B458" t="s">
        <v>371</v>
      </c>
      <c r="C458" t="s">
        <v>379</v>
      </c>
      <c r="D458" t="s">
        <v>6</v>
      </c>
      <c r="E458" t="s">
        <v>201</v>
      </c>
      <c r="F458">
        <v>2009</v>
      </c>
      <c r="G458" t="s">
        <v>169</v>
      </c>
      <c r="H458" t="s">
        <v>170</v>
      </c>
      <c r="I458" t="s">
        <v>7</v>
      </c>
      <c r="J458">
        <v>39741</v>
      </c>
      <c r="K458" t="s">
        <v>371</v>
      </c>
    </row>
    <row r="459" spans="1:11" x14ac:dyDescent="0.25">
      <c r="A459" t="s">
        <v>289</v>
      </c>
      <c r="B459" t="s">
        <v>371</v>
      </c>
      <c r="C459" t="s">
        <v>379</v>
      </c>
      <c r="D459" t="s">
        <v>6</v>
      </c>
      <c r="E459" t="s">
        <v>201</v>
      </c>
      <c r="F459">
        <v>2010</v>
      </c>
      <c r="G459" t="s">
        <v>169</v>
      </c>
      <c r="H459" t="s">
        <v>170</v>
      </c>
      <c r="I459" t="s">
        <v>7</v>
      </c>
      <c r="J459">
        <v>33263</v>
      </c>
      <c r="K459" t="s">
        <v>371</v>
      </c>
    </row>
    <row r="460" spans="1:11" x14ac:dyDescent="0.25">
      <c r="A460" t="s">
        <v>289</v>
      </c>
      <c r="B460" t="s">
        <v>371</v>
      </c>
      <c r="C460" t="s">
        <v>379</v>
      </c>
      <c r="D460" t="s">
        <v>6</v>
      </c>
      <c r="E460" t="s">
        <v>201</v>
      </c>
      <c r="F460">
        <v>2011</v>
      </c>
      <c r="G460" t="s">
        <v>169</v>
      </c>
      <c r="H460" t="s">
        <v>170</v>
      </c>
      <c r="I460" t="s">
        <v>7</v>
      </c>
      <c r="J460">
        <v>32536</v>
      </c>
      <c r="K460" t="s">
        <v>371</v>
      </c>
    </row>
    <row r="461" spans="1:11" x14ac:dyDescent="0.25">
      <c r="A461" t="s">
        <v>289</v>
      </c>
      <c r="B461" t="s">
        <v>371</v>
      </c>
      <c r="C461" t="s">
        <v>379</v>
      </c>
      <c r="D461" t="s">
        <v>6</v>
      </c>
      <c r="E461" t="s">
        <v>201</v>
      </c>
      <c r="F461">
        <v>2012</v>
      </c>
      <c r="G461" t="s">
        <v>169</v>
      </c>
      <c r="H461" t="s">
        <v>170</v>
      </c>
      <c r="I461" t="s">
        <v>7</v>
      </c>
      <c r="J461">
        <v>35375</v>
      </c>
      <c r="K461" t="s">
        <v>371</v>
      </c>
    </row>
    <row r="462" spans="1:11" x14ac:dyDescent="0.25">
      <c r="A462" t="s">
        <v>289</v>
      </c>
      <c r="B462" t="s">
        <v>371</v>
      </c>
      <c r="C462" t="s">
        <v>379</v>
      </c>
      <c r="D462" t="s">
        <v>6</v>
      </c>
      <c r="E462" t="s">
        <v>201</v>
      </c>
      <c r="F462">
        <v>2013</v>
      </c>
      <c r="G462" t="s">
        <v>169</v>
      </c>
      <c r="H462" t="s">
        <v>170</v>
      </c>
      <c r="I462" t="s">
        <v>7</v>
      </c>
      <c r="J462">
        <v>33425</v>
      </c>
      <c r="K462" t="s">
        <v>371</v>
      </c>
    </row>
    <row r="463" spans="1:11" x14ac:dyDescent="0.25">
      <c r="A463" t="s">
        <v>289</v>
      </c>
      <c r="B463" t="s">
        <v>371</v>
      </c>
      <c r="C463" t="s">
        <v>379</v>
      </c>
      <c r="D463" t="s">
        <v>6</v>
      </c>
      <c r="E463" t="s">
        <v>201</v>
      </c>
      <c r="F463">
        <v>2014</v>
      </c>
      <c r="G463" t="s">
        <v>169</v>
      </c>
      <c r="H463" t="s">
        <v>170</v>
      </c>
      <c r="I463" t="s">
        <v>7</v>
      </c>
      <c r="J463">
        <v>32512</v>
      </c>
      <c r="K463" t="s">
        <v>371</v>
      </c>
    </row>
    <row r="464" spans="1:11" x14ac:dyDescent="0.25">
      <c r="A464" t="s">
        <v>289</v>
      </c>
      <c r="B464" t="s">
        <v>371</v>
      </c>
      <c r="C464" t="s">
        <v>379</v>
      </c>
      <c r="D464" t="s">
        <v>6</v>
      </c>
      <c r="E464" t="s">
        <v>201</v>
      </c>
      <c r="F464">
        <v>2015</v>
      </c>
      <c r="G464" t="s">
        <v>169</v>
      </c>
      <c r="H464" t="s">
        <v>170</v>
      </c>
      <c r="I464" t="s">
        <v>7</v>
      </c>
      <c r="J464">
        <v>34824</v>
      </c>
      <c r="K464" t="s">
        <v>371</v>
      </c>
    </row>
    <row r="465" spans="1:11" x14ac:dyDescent="0.25">
      <c r="A465" t="s">
        <v>289</v>
      </c>
      <c r="B465" t="s">
        <v>371</v>
      </c>
      <c r="C465" t="s">
        <v>379</v>
      </c>
      <c r="D465" t="s">
        <v>6</v>
      </c>
      <c r="E465" t="s">
        <v>201</v>
      </c>
      <c r="F465">
        <v>2016</v>
      </c>
      <c r="G465" t="s">
        <v>169</v>
      </c>
      <c r="H465" t="s">
        <v>170</v>
      </c>
      <c r="I465" t="s">
        <v>7</v>
      </c>
      <c r="J465">
        <v>35743</v>
      </c>
      <c r="K465" t="s">
        <v>371</v>
      </c>
    </row>
    <row r="466" spans="1:11" x14ac:dyDescent="0.25">
      <c r="A466" t="s">
        <v>289</v>
      </c>
      <c r="B466" t="s">
        <v>371</v>
      </c>
      <c r="C466" t="s">
        <v>379</v>
      </c>
      <c r="D466" t="s">
        <v>6</v>
      </c>
      <c r="E466" t="s">
        <v>201</v>
      </c>
      <c r="F466">
        <v>2017</v>
      </c>
      <c r="G466" t="s">
        <v>169</v>
      </c>
      <c r="H466" t="s">
        <v>170</v>
      </c>
      <c r="I466" t="s">
        <v>7</v>
      </c>
      <c r="J466">
        <v>37725</v>
      </c>
      <c r="K466" t="s">
        <v>371</v>
      </c>
    </row>
    <row r="467" spans="1:11" x14ac:dyDescent="0.25">
      <c r="A467" t="s">
        <v>289</v>
      </c>
      <c r="B467" t="s">
        <v>371</v>
      </c>
      <c r="C467" t="s">
        <v>379</v>
      </c>
      <c r="D467" t="s">
        <v>6</v>
      </c>
      <c r="E467" t="s">
        <v>201</v>
      </c>
      <c r="F467">
        <v>2018</v>
      </c>
      <c r="G467" t="s">
        <v>169</v>
      </c>
      <c r="H467" t="s">
        <v>170</v>
      </c>
      <c r="I467" t="s">
        <v>7</v>
      </c>
      <c r="J467">
        <v>38226</v>
      </c>
      <c r="K467" t="s">
        <v>371</v>
      </c>
    </row>
    <row r="468" spans="1:11" x14ac:dyDescent="0.25">
      <c r="A468" t="s">
        <v>289</v>
      </c>
      <c r="B468" t="s">
        <v>371</v>
      </c>
      <c r="C468" t="s">
        <v>379</v>
      </c>
      <c r="D468" t="s">
        <v>6</v>
      </c>
      <c r="E468" t="s">
        <v>201</v>
      </c>
      <c r="F468">
        <v>2019</v>
      </c>
      <c r="G468" t="s">
        <v>169</v>
      </c>
      <c r="H468" t="s">
        <v>170</v>
      </c>
      <c r="I468" t="s">
        <v>7</v>
      </c>
      <c r="J468">
        <v>41365</v>
      </c>
      <c r="K468" t="s">
        <v>371</v>
      </c>
    </row>
    <row r="469" spans="1:11" x14ac:dyDescent="0.25">
      <c r="A469" t="s">
        <v>289</v>
      </c>
      <c r="B469" t="s">
        <v>371</v>
      </c>
      <c r="C469" t="s">
        <v>379</v>
      </c>
      <c r="D469" t="s">
        <v>6</v>
      </c>
      <c r="E469" t="s">
        <v>201</v>
      </c>
      <c r="F469">
        <v>2020</v>
      </c>
      <c r="G469" t="s">
        <v>169</v>
      </c>
      <c r="H469" t="s">
        <v>170</v>
      </c>
      <c r="I469" t="s">
        <v>7</v>
      </c>
      <c r="J469">
        <v>43954</v>
      </c>
      <c r="K469" t="s">
        <v>371</v>
      </c>
    </row>
    <row r="470" spans="1:11" x14ac:dyDescent="0.25">
      <c r="A470" t="s">
        <v>289</v>
      </c>
      <c r="B470" t="s">
        <v>371</v>
      </c>
      <c r="C470" t="s">
        <v>379</v>
      </c>
      <c r="D470" t="s">
        <v>6</v>
      </c>
      <c r="E470" t="s">
        <v>201</v>
      </c>
      <c r="F470">
        <v>2021</v>
      </c>
      <c r="G470" t="s">
        <v>169</v>
      </c>
      <c r="H470" t="s">
        <v>170</v>
      </c>
      <c r="I470" t="s">
        <v>7</v>
      </c>
      <c r="J470">
        <v>45300</v>
      </c>
      <c r="K470" t="s">
        <v>371</v>
      </c>
    </row>
    <row r="471" spans="1:11" x14ac:dyDescent="0.25">
      <c r="A471" t="s">
        <v>289</v>
      </c>
      <c r="B471" t="s">
        <v>371</v>
      </c>
      <c r="C471" t="s">
        <v>379</v>
      </c>
      <c r="D471" t="s">
        <v>6</v>
      </c>
      <c r="E471" t="s">
        <v>201</v>
      </c>
      <c r="F471">
        <v>2022</v>
      </c>
      <c r="G471" t="s">
        <v>169</v>
      </c>
      <c r="H471" t="s">
        <v>170</v>
      </c>
      <c r="I471" t="s">
        <v>7</v>
      </c>
      <c r="J471">
        <v>48825</v>
      </c>
      <c r="K471" t="s">
        <v>371</v>
      </c>
    </row>
    <row r="472" spans="1:11" x14ac:dyDescent="0.25">
      <c r="A472" t="s">
        <v>289</v>
      </c>
      <c r="B472" t="s">
        <v>371</v>
      </c>
      <c r="C472" t="s">
        <v>380</v>
      </c>
      <c r="D472" t="s">
        <v>7</v>
      </c>
      <c r="E472" t="s">
        <v>381</v>
      </c>
      <c r="F472">
        <v>1929</v>
      </c>
      <c r="G472" t="s">
        <v>169</v>
      </c>
      <c r="H472" t="s">
        <v>170</v>
      </c>
      <c r="I472" t="s">
        <v>7</v>
      </c>
      <c r="J472">
        <v>104</v>
      </c>
      <c r="K472" t="s">
        <v>371</v>
      </c>
    </row>
    <row r="473" spans="1:11" x14ac:dyDescent="0.25">
      <c r="A473" t="s">
        <v>289</v>
      </c>
      <c r="B473" t="s">
        <v>371</v>
      </c>
      <c r="C473" t="s">
        <v>380</v>
      </c>
      <c r="D473" t="s">
        <v>7</v>
      </c>
      <c r="E473" t="s">
        <v>381</v>
      </c>
      <c r="F473">
        <v>1930</v>
      </c>
      <c r="G473" t="s">
        <v>169</v>
      </c>
      <c r="H473" t="s">
        <v>170</v>
      </c>
      <c r="I473" t="s">
        <v>7</v>
      </c>
      <c r="J473">
        <v>109</v>
      </c>
      <c r="K473" t="s">
        <v>371</v>
      </c>
    </row>
    <row r="474" spans="1:11" x14ac:dyDescent="0.25">
      <c r="A474" t="s">
        <v>289</v>
      </c>
      <c r="B474" t="s">
        <v>371</v>
      </c>
      <c r="C474" t="s">
        <v>380</v>
      </c>
      <c r="D474" t="s">
        <v>7</v>
      </c>
      <c r="E474" t="s">
        <v>381</v>
      </c>
      <c r="F474">
        <v>1931</v>
      </c>
      <c r="G474" t="s">
        <v>169</v>
      </c>
      <c r="H474" t="s">
        <v>170</v>
      </c>
      <c r="I474" t="s">
        <v>7</v>
      </c>
      <c r="J474">
        <v>71</v>
      </c>
      <c r="K474" t="s">
        <v>371</v>
      </c>
    </row>
    <row r="475" spans="1:11" x14ac:dyDescent="0.25">
      <c r="A475" t="s">
        <v>289</v>
      </c>
      <c r="B475" t="s">
        <v>371</v>
      </c>
      <c r="C475" t="s">
        <v>380</v>
      </c>
      <c r="D475" t="s">
        <v>7</v>
      </c>
      <c r="E475" t="s">
        <v>381</v>
      </c>
      <c r="F475">
        <v>1932</v>
      </c>
      <c r="G475" t="s">
        <v>169</v>
      </c>
      <c r="H475" t="s">
        <v>170</v>
      </c>
      <c r="I475" t="s">
        <v>7</v>
      </c>
      <c r="J475">
        <v>34</v>
      </c>
      <c r="K475" t="s">
        <v>371</v>
      </c>
    </row>
    <row r="476" spans="1:11" x14ac:dyDescent="0.25">
      <c r="A476" t="s">
        <v>289</v>
      </c>
      <c r="B476" t="s">
        <v>371</v>
      </c>
      <c r="C476" t="s">
        <v>380</v>
      </c>
      <c r="D476" t="s">
        <v>7</v>
      </c>
      <c r="E476" t="s">
        <v>381</v>
      </c>
      <c r="F476">
        <v>1933</v>
      </c>
      <c r="G476" t="s">
        <v>169</v>
      </c>
      <c r="H476" t="s">
        <v>170</v>
      </c>
      <c r="I476" t="s">
        <v>7</v>
      </c>
      <c r="J476">
        <v>10</v>
      </c>
      <c r="K476" t="s">
        <v>371</v>
      </c>
    </row>
    <row r="477" spans="1:11" x14ac:dyDescent="0.25">
      <c r="A477" t="s">
        <v>289</v>
      </c>
      <c r="B477" t="s">
        <v>371</v>
      </c>
      <c r="C477" t="s">
        <v>380</v>
      </c>
      <c r="D477" t="s">
        <v>7</v>
      </c>
      <c r="E477" t="s">
        <v>381</v>
      </c>
      <c r="F477">
        <v>1934</v>
      </c>
      <c r="G477" t="s">
        <v>169</v>
      </c>
      <c r="H477" t="s">
        <v>170</v>
      </c>
      <c r="I477" t="s">
        <v>7</v>
      </c>
      <c r="J477">
        <v>9</v>
      </c>
      <c r="K477" t="s">
        <v>371</v>
      </c>
    </row>
    <row r="478" spans="1:11" x14ac:dyDescent="0.25">
      <c r="A478" t="s">
        <v>289</v>
      </c>
      <c r="B478" t="s">
        <v>371</v>
      </c>
      <c r="C478" t="s">
        <v>380</v>
      </c>
      <c r="D478" t="s">
        <v>7</v>
      </c>
      <c r="E478" t="s">
        <v>381</v>
      </c>
      <c r="F478">
        <v>1935</v>
      </c>
      <c r="G478" t="s">
        <v>169</v>
      </c>
      <c r="H478" t="s">
        <v>170</v>
      </c>
      <c r="I478" t="s">
        <v>7</v>
      </c>
      <c r="J478">
        <v>10</v>
      </c>
      <c r="K478" t="s">
        <v>371</v>
      </c>
    </row>
    <row r="479" spans="1:11" x14ac:dyDescent="0.25">
      <c r="A479" t="s">
        <v>289</v>
      </c>
      <c r="B479" t="s">
        <v>371</v>
      </c>
      <c r="C479" t="s">
        <v>380</v>
      </c>
      <c r="D479" t="s">
        <v>7</v>
      </c>
      <c r="E479" t="s">
        <v>381</v>
      </c>
      <c r="F479">
        <v>1936</v>
      </c>
      <c r="G479" t="s">
        <v>169</v>
      </c>
      <c r="H479" t="s">
        <v>170</v>
      </c>
      <c r="I479" t="s">
        <v>7</v>
      </c>
      <c r="J479">
        <v>17</v>
      </c>
      <c r="K479" t="s">
        <v>371</v>
      </c>
    </row>
    <row r="480" spans="1:11" x14ac:dyDescent="0.25">
      <c r="A480" t="s">
        <v>289</v>
      </c>
      <c r="B480" t="s">
        <v>371</v>
      </c>
      <c r="C480" t="s">
        <v>380</v>
      </c>
      <c r="D480" t="s">
        <v>7</v>
      </c>
      <c r="E480" t="s">
        <v>381</v>
      </c>
      <c r="F480">
        <v>1937</v>
      </c>
      <c r="G480" t="s">
        <v>169</v>
      </c>
      <c r="H480" t="s">
        <v>170</v>
      </c>
      <c r="I480" t="s">
        <v>7</v>
      </c>
      <c r="J480">
        <v>31</v>
      </c>
      <c r="K480" t="s">
        <v>371</v>
      </c>
    </row>
    <row r="481" spans="1:11" x14ac:dyDescent="0.25">
      <c r="A481" t="s">
        <v>289</v>
      </c>
      <c r="B481" t="s">
        <v>371</v>
      </c>
      <c r="C481" t="s">
        <v>380</v>
      </c>
      <c r="D481" t="s">
        <v>7</v>
      </c>
      <c r="E481" t="s">
        <v>381</v>
      </c>
      <c r="F481">
        <v>1938</v>
      </c>
      <c r="G481" t="s">
        <v>169</v>
      </c>
      <c r="H481" t="s">
        <v>170</v>
      </c>
      <c r="I481" t="s">
        <v>7</v>
      </c>
      <c r="J481">
        <v>35</v>
      </c>
      <c r="K481" t="s">
        <v>371</v>
      </c>
    </row>
    <row r="482" spans="1:11" x14ac:dyDescent="0.25">
      <c r="A482" t="s">
        <v>289</v>
      </c>
      <c r="B482" t="s">
        <v>371</v>
      </c>
      <c r="C482" t="s">
        <v>380</v>
      </c>
      <c r="D482" t="s">
        <v>7</v>
      </c>
      <c r="E482" t="s">
        <v>381</v>
      </c>
      <c r="F482">
        <v>1939</v>
      </c>
      <c r="G482" t="s">
        <v>169</v>
      </c>
      <c r="H482" t="s">
        <v>170</v>
      </c>
      <c r="I482" t="s">
        <v>7</v>
      </c>
      <c r="J482">
        <v>31</v>
      </c>
      <c r="K482" t="s">
        <v>371</v>
      </c>
    </row>
    <row r="483" spans="1:11" x14ac:dyDescent="0.25">
      <c r="A483" t="s">
        <v>289</v>
      </c>
      <c r="B483" t="s">
        <v>371</v>
      </c>
      <c r="C483" t="s">
        <v>380</v>
      </c>
      <c r="D483" t="s">
        <v>7</v>
      </c>
      <c r="E483" t="s">
        <v>381</v>
      </c>
      <c r="F483">
        <v>1940</v>
      </c>
      <c r="G483" t="s">
        <v>169</v>
      </c>
      <c r="H483" t="s">
        <v>170</v>
      </c>
      <c r="I483" t="s">
        <v>7</v>
      </c>
      <c r="J483">
        <v>33</v>
      </c>
      <c r="K483" t="s">
        <v>371</v>
      </c>
    </row>
    <row r="484" spans="1:11" x14ac:dyDescent="0.25">
      <c r="A484" t="s">
        <v>289</v>
      </c>
      <c r="B484" t="s">
        <v>371</v>
      </c>
      <c r="C484" t="s">
        <v>380</v>
      </c>
      <c r="D484" t="s">
        <v>7</v>
      </c>
      <c r="E484" t="s">
        <v>381</v>
      </c>
      <c r="F484">
        <v>1941</v>
      </c>
      <c r="G484" t="s">
        <v>169</v>
      </c>
      <c r="H484" t="s">
        <v>170</v>
      </c>
      <c r="I484" t="s">
        <v>7</v>
      </c>
      <c r="J484">
        <v>46</v>
      </c>
      <c r="K484" t="s">
        <v>371</v>
      </c>
    </row>
    <row r="485" spans="1:11" x14ac:dyDescent="0.25">
      <c r="A485" t="s">
        <v>289</v>
      </c>
      <c r="B485" t="s">
        <v>371</v>
      </c>
      <c r="C485" t="s">
        <v>380</v>
      </c>
      <c r="D485" t="s">
        <v>7</v>
      </c>
      <c r="E485" t="s">
        <v>381</v>
      </c>
      <c r="F485">
        <v>1942</v>
      </c>
      <c r="G485" t="s">
        <v>169</v>
      </c>
      <c r="H485" t="s">
        <v>170</v>
      </c>
      <c r="I485" t="s">
        <v>7</v>
      </c>
      <c r="J485">
        <v>29</v>
      </c>
      <c r="K485" t="s">
        <v>371</v>
      </c>
    </row>
    <row r="486" spans="1:11" x14ac:dyDescent="0.25">
      <c r="A486" t="s">
        <v>289</v>
      </c>
      <c r="B486" t="s">
        <v>371</v>
      </c>
      <c r="C486" t="s">
        <v>380</v>
      </c>
      <c r="D486" t="s">
        <v>7</v>
      </c>
      <c r="E486" t="s">
        <v>381</v>
      </c>
      <c r="F486">
        <v>1943</v>
      </c>
      <c r="G486" t="s">
        <v>169</v>
      </c>
      <c r="H486" t="s">
        <v>170</v>
      </c>
      <c r="I486" t="s">
        <v>7</v>
      </c>
      <c r="J486">
        <v>11</v>
      </c>
      <c r="K486" t="s">
        <v>371</v>
      </c>
    </row>
    <row r="487" spans="1:11" x14ac:dyDescent="0.25">
      <c r="A487" t="s">
        <v>289</v>
      </c>
      <c r="B487" t="s">
        <v>371</v>
      </c>
      <c r="C487" t="s">
        <v>380</v>
      </c>
      <c r="D487" t="s">
        <v>7</v>
      </c>
      <c r="E487" t="s">
        <v>381</v>
      </c>
      <c r="F487">
        <v>1944</v>
      </c>
      <c r="G487" t="s">
        <v>169</v>
      </c>
      <c r="H487" t="s">
        <v>170</v>
      </c>
      <c r="I487" t="s">
        <v>7</v>
      </c>
      <c r="J487">
        <v>26</v>
      </c>
      <c r="K487" t="s">
        <v>371</v>
      </c>
    </row>
    <row r="488" spans="1:11" x14ac:dyDescent="0.25">
      <c r="A488" t="s">
        <v>289</v>
      </c>
      <c r="B488" t="s">
        <v>371</v>
      </c>
      <c r="C488" t="s">
        <v>380</v>
      </c>
      <c r="D488" t="s">
        <v>7</v>
      </c>
      <c r="E488" t="s">
        <v>381</v>
      </c>
      <c r="F488">
        <v>1945</v>
      </c>
      <c r="G488" t="s">
        <v>169</v>
      </c>
      <c r="H488" t="s">
        <v>170</v>
      </c>
      <c r="I488" t="s">
        <v>7</v>
      </c>
      <c r="J488">
        <v>37</v>
      </c>
      <c r="K488" t="s">
        <v>371</v>
      </c>
    </row>
    <row r="489" spans="1:11" x14ac:dyDescent="0.25">
      <c r="A489" t="s">
        <v>289</v>
      </c>
      <c r="B489" t="s">
        <v>371</v>
      </c>
      <c r="C489" t="s">
        <v>380</v>
      </c>
      <c r="D489" t="s">
        <v>7</v>
      </c>
      <c r="E489" t="s">
        <v>381</v>
      </c>
      <c r="F489">
        <v>1946</v>
      </c>
      <c r="G489" t="s">
        <v>169</v>
      </c>
      <c r="H489" t="s">
        <v>170</v>
      </c>
      <c r="I489" t="s">
        <v>7</v>
      </c>
      <c r="J489">
        <v>85</v>
      </c>
      <c r="K489" t="s">
        <v>371</v>
      </c>
    </row>
    <row r="490" spans="1:11" x14ac:dyDescent="0.25">
      <c r="A490" t="s">
        <v>289</v>
      </c>
      <c r="B490" t="s">
        <v>371</v>
      </c>
      <c r="C490" t="s">
        <v>380</v>
      </c>
      <c r="D490" t="s">
        <v>7</v>
      </c>
      <c r="E490" t="s">
        <v>381</v>
      </c>
      <c r="F490">
        <v>1947</v>
      </c>
      <c r="G490" t="s">
        <v>169</v>
      </c>
      <c r="H490" t="s">
        <v>170</v>
      </c>
      <c r="I490" t="s">
        <v>7</v>
      </c>
      <c r="J490">
        <v>110</v>
      </c>
      <c r="K490" t="s">
        <v>371</v>
      </c>
    </row>
    <row r="491" spans="1:11" x14ac:dyDescent="0.25">
      <c r="A491" t="s">
        <v>289</v>
      </c>
      <c r="B491" t="s">
        <v>371</v>
      </c>
      <c r="C491" t="s">
        <v>380</v>
      </c>
      <c r="D491" t="s">
        <v>7</v>
      </c>
      <c r="E491" t="s">
        <v>381</v>
      </c>
      <c r="F491">
        <v>1948</v>
      </c>
      <c r="G491" t="s">
        <v>169</v>
      </c>
      <c r="H491" t="s">
        <v>170</v>
      </c>
      <c r="I491" t="s">
        <v>7</v>
      </c>
      <c r="J491">
        <v>126</v>
      </c>
      <c r="K491" t="s">
        <v>371</v>
      </c>
    </row>
    <row r="492" spans="1:11" x14ac:dyDescent="0.25">
      <c r="A492" t="s">
        <v>289</v>
      </c>
      <c r="B492" t="s">
        <v>371</v>
      </c>
      <c r="C492" t="s">
        <v>380</v>
      </c>
      <c r="D492" t="s">
        <v>7</v>
      </c>
      <c r="E492" t="s">
        <v>381</v>
      </c>
      <c r="F492">
        <v>1949</v>
      </c>
      <c r="G492" t="s">
        <v>169</v>
      </c>
      <c r="H492" t="s">
        <v>170</v>
      </c>
      <c r="I492" t="s">
        <v>7</v>
      </c>
      <c r="J492">
        <v>202</v>
      </c>
      <c r="K492" t="s">
        <v>371</v>
      </c>
    </row>
    <row r="493" spans="1:11" x14ac:dyDescent="0.25">
      <c r="A493" t="s">
        <v>289</v>
      </c>
      <c r="B493" t="s">
        <v>371</v>
      </c>
      <c r="C493" t="s">
        <v>380</v>
      </c>
      <c r="D493" t="s">
        <v>7</v>
      </c>
      <c r="E493" t="s">
        <v>381</v>
      </c>
      <c r="F493">
        <v>1950</v>
      </c>
      <c r="G493" t="s">
        <v>169</v>
      </c>
      <c r="H493" t="s">
        <v>170</v>
      </c>
      <c r="I493" t="s">
        <v>7</v>
      </c>
      <c r="J493">
        <v>344</v>
      </c>
      <c r="K493" t="s">
        <v>371</v>
      </c>
    </row>
    <row r="494" spans="1:11" x14ac:dyDescent="0.25">
      <c r="A494" t="s">
        <v>289</v>
      </c>
      <c r="B494" t="s">
        <v>371</v>
      </c>
      <c r="C494" t="s">
        <v>380</v>
      </c>
      <c r="D494" t="s">
        <v>7</v>
      </c>
      <c r="E494" t="s">
        <v>381</v>
      </c>
      <c r="F494">
        <v>1951</v>
      </c>
      <c r="G494" t="s">
        <v>169</v>
      </c>
      <c r="H494" t="s">
        <v>170</v>
      </c>
      <c r="I494" t="s">
        <v>7</v>
      </c>
      <c r="J494">
        <v>419</v>
      </c>
      <c r="K494" t="s">
        <v>371</v>
      </c>
    </row>
    <row r="495" spans="1:11" x14ac:dyDescent="0.25">
      <c r="A495" t="s">
        <v>289</v>
      </c>
      <c r="B495" t="s">
        <v>371</v>
      </c>
      <c r="C495" t="s">
        <v>380</v>
      </c>
      <c r="D495" t="s">
        <v>7</v>
      </c>
      <c r="E495" t="s">
        <v>381</v>
      </c>
      <c r="F495">
        <v>1952</v>
      </c>
      <c r="G495" t="s">
        <v>169</v>
      </c>
      <c r="H495" t="s">
        <v>170</v>
      </c>
      <c r="I495" t="s">
        <v>7</v>
      </c>
      <c r="J495">
        <v>394</v>
      </c>
      <c r="K495" t="s">
        <v>371</v>
      </c>
    </row>
    <row r="496" spans="1:11" x14ac:dyDescent="0.25">
      <c r="A496" t="s">
        <v>289</v>
      </c>
      <c r="B496" t="s">
        <v>371</v>
      </c>
      <c r="C496" t="s">
        <v>380</v>
      </c>
      <c r="D496" t="s">
        <v>7</v>
      </c>
      <c r="E496" t="s">
        <v>381</v>
      </c>
      <c r="F496">
        <v>1953</v>
      </c>
      <c r="G496" t="s">
        <v>169</v>
      </c>
      <c r="H496" t="s">
        <v>170</v>
      </c>
      <c r="I496" t="s">
        <v>7</v>
      </c>
      <c r="J496">
        <v>317</v>
      </c>
      <c r="K496" t="s">
        <v>371</v>
      </c>
    </row>
    <row r="497" spans="1:11" x14ac:dyDescent="0.25">
      <c r="A497" t="s">
        <v>289</v>
      </c>
      <c r="B497" t="s">
        <v>371</v>
      </c>
      <c r="C497" t="s">
        <v>380</v>
      </c>
      <c r="D497" t="s">
        <v>7</v>
      </c>
      <c r="E497" t="s">
        <v>381</v>
      </c>
      <c r="F497">
        <v>1954</v>
      </c>
      <c r="G497" t="s">
        <v>169</v>
      </c>
      <c r="H497" t="s">
        <v>170</v>
      </c>
      <c r="I497" t="s">
        <v>7</v>
      </c>
      <c r="J497">
        <v>337</v>
      </c>
      <c r="K497" t="s">
        <v>371</v>
      </c>
    </row>
    <row r="498" spans="1:11" x14ac:dyDescent="0.25">
      <c r="A498" t="s">
        <v>289</v>
      </c>
      <c r="B498" t="s">
        <v>371</v>
      </c>
      <c r="C498" t="s">
        <v>380</v>
      </c>
      <c r="D498" t="s">
        <v>7</v>
      </c>
      <c r="E498" t="s">
        <v>381</v>
      </c>
      <c r="F498">
        <v>1955</v>
      </c>
      <c r="G498" t="s">
        <v>169</v>
      </c>
      <c r="H498" t="s">
        <v>170</v>
      </c>
      <c r="I498" t="s">
        <v>7</v>
      </c>
      <c r="J498">
        <v>334</v>
      </c>
      <c r="K498" t="s">
        <v>371</v>
      </c>
    </row>
    <row r="499" spans="1:11" x14ac:dyDescent="0.25">
      <c r="A499" t="s">
        <v>289</v>
      </c>
      <c r="B499" t="s">
        <v>371</v>
      </c>
      <c r="C499" t="s">
        <v>380</v>
      </c>
      <c r="D499" t="s">
        <v>7</v>
      </c>
      <c r="E499" t="s">
        <v>381</v>
      </c>
      <c r="F499">
        <v>1956</v>
      </c>
      <c r="G499" t="s">
        <v>169</v>
      </c>
      <c r="H499" t="s">
        <v>170</v>
      </c>
      <c r="I499" t="s">
        <v>7</v>
      </c>
      <c r="J499">
        <v>345</v>
      </c>
      <c r="K499" t="s">
        <v>371</v>
      </c>
    </row>
    <row r="500" spans="1:11" x14ac:dyDescent="0.25">
      <c r="A500" t="s">
        <v>289</v>
      </c>
      <c r="B500" t="s">
        <v>371</v>
      </c>
      <c r="C500" t="s">
        <v>380</v>
      </c>
      <c r="D500" t="s">
        <v>7</v>
      </c>
      <c r="E500" t="s">
        <v>381</v>
      </c>
      <c r="F500">
        <v>1957</v>
      </c>
      <c r="G500" t="s">
        <v>169</v>
      </c>
      <c r="H500" t="s">
        <v>170</v>
      </c>
      <c r="I500" t="s">
        <v>7</v>
      </c>
      <c r="J500">
        <v>525</v>
      </c>
      <c r="K500" t="s">
        <v>371</v>
      </c>
    </row>
    <row r="501" spans="1:11" x14ac:dyDescent="0.25">
      <c r="A501" t="s">
        <v>289</v>
      </c>
      <c r="B501" t="s">
        <v>371</v>
      </c>
      <c r="C501" t="s">
        <v>380</v>
      </c>
      <c r="D501" t="s">
        <v>7</v>
      </c>
      <c r="E501" t="s">
        <v>381</v>
      </c>
      <c r="F501">
        <v>1958</v>
      </c>
      <c r="G501" t="s">
        <v>169</v>
      </c>
      <c r="H501" t="s">
        <v>170</v>
      </c>
      <c r="I501" t="s">
        <v>7</v>
      </c>
      <c r="J501">
        <v>600</v>
      </c>
      <c r="K501" t="s">
        <v>371</v>
      </c>
    </row>
    <row r="502" spans="1:11" x14ac:dyDescent="0.25">
      <c r="A502" t="s">
        <v>289</v>
      </c>
      <c r="B502" t="s">
        <v>371</v>
      </c>
      <c r="C502" t="s">
        <v>380</v>
      </c>
      <c r="D502" t="s">
        <v>7</v>
      </c>
      <c r="E502" t="s">
        <v>381</v>
      </c>
      <c r="F502">
        <v>1959</v>
      </c>
      <c r="G502" t="s">
        <v>169</v>
      </c>
      <c r="H502" t="s">
        <v>170</v>
      </c>
      <c r="I502" t="s">
        <v>7</v>
      </c>
      <c r="J502">
        <v>570</v>
      </c>
      <c r="K502" t="s">
        <v>371</v>
      </c>
    </row>
    <row r="503" spans="1:11" x14ac:dyDescent="0.25">
      <c r="A503" t="s">
        <v>289</v>
      </c>
      <c r="B503" t="s">
        <v>371</v>
      </c>
      <c r="C503" t="s">
        <v>380</v>
      </c>
      <c r="D503" t="s">
        <v>7</v>
      </c>
      <c r="E503" t="s">
        <v>381</v>
      </c>
      <c r="F503">
        <v>1960</v>
      </c>
      <c r="G503" t="s">
        <v>169</v>
      </c>
      <c r="H503" t="s">
        <v>170</v>
      </c>
      <c r="I503" t="s">
        <v>7</v>
      </c>
      <c r="J503">
        <v>605</v>
      </c>
      <c r="K503" t="s">
        <v>371</v>
      </c>
    </row>
    <row r="504" spans="1:11" x14ac:dyDescent="0.25">
      <c r="A504" t="s">
        <v>289</v>
      </c>
      <c r="B504" t="s">
        <v>371</v>
      </c>
      <c r="C504" t="s">
        <v>380</v>
      </c>
      <c r="D504" t="s">
        <v>7</v>
      </c>
      <c r="E504" t="s">
        <v>381</v>
      </c>
      <c r="F504">
        <v>1961</v>
      </c>
      <c r="G504" t="s">
        <v>169</v>
      </c>
      <c r="H504" t="s">
        <v>170</v>
      </c>
      <c r="I504" t="s">
        <v>7</v>
      </c>
      <c r="J504">
        <v>771</v>
      </c>
      <c r="K504" t="s">
        <v>371</v>
      </c>
    </row>
    <row r="505" spans="1:11" x14ac:dyDescent="0.25">
      <c r="A505" t="s">
        <v>289</v>
      </c>
      <c r="B505" t="s">
        <v>371</v>
      </c>
      <c r="C505" t="s">
        <v>380</v>
      </c>
      <c r="D505" t="s">
        <v>7</v>
      </c>
      <c r="E505" t="s">
        <v>381</v>
      </c>
      <c r="F505">
        <v>1962</v>
      </c>
      <c r="G505" t="s">
        <v>169</v>
      </c>
      <c r="H505" t="s">
        <v>170</v>
      </c>
      <c r="I505" t="s">
        <v>7</v>
      </c>
      <c r="J505">
        <v>985</v>
      </c>
      <c r="K505" t="s">
        <v>371</v>
      </c>
    </row>
    <row r="506" spans="1:11" x14ac:dyDescent="0.25">
      <c r="A506" t="s">
        <v>289</v>
      </c>
      <c r="B506" t="s">
        <v>371</v>
      </c>
      <c r="C506" t="s">
        <v>380</v>
      </c>
      <c r="D506" t="s">
        <v>7</v>
      </c>
      <c r="E506" t="s">
        <v>381</v>
      </c>
      <c r="F506">
        <v>1963</v>
      </c>
      <c r="G506" t="s">
        <v>169</v>
      </c>
      <c r="H506" t="s">
        <v>170</v>
      </c>
      <c r="I506" t="s">
        <v>7</v>
      </c>
      <c r="J506">
        <v>1030</v>
      </c>
      <c r="K506" t="s">
        <v>371</v>
      </c>
    </row>
    <row r="507" spans="1:11" x14ac:dyDescent="0.25">
      <c r="A507" t="s">
        <v>289</v>
      </c>
      <c r="B507" t="s">
        <v>371</v>
      </c>
      <c r="C507" t="s">
        <v>380</v>
      </c>
      <c r="D507" t="s">
        <v>7</v>
      </c>
      <c r="E507" t="s">
        <v>381</v>
      </c>
      <c r="F507">
        <v>1964</v>
      </c>
      <c r="G507" t="s">
        <v>169</v>
      </c>
      <c r="H507" t="s">
        <v>170</v>
      </c>
      <c r="I507" t="s">
        <v>7</v>
      </c>
      <c r="J507">
        <v>1291</v>
      </c>
      <c r="K507" t="s">
        <v>371</v>
      </c>
    </row>
    <row r="508" spans="1:11" x14ac:dyDescent="0.25">
      <c r="A508" t="s">
        <v>289</v>
      </c>
      <c r="B508" t="s">
        <v>371</v>
      </c>
      <c r="C508" t="s">
        <v>380</v>
      </c>
      <c r="D508" t="s">
        <v>7</v>
      </c>
      <c r="E508" t="s">
        <v>381</v>
      </c>
      <c r="F508">
        <v>1965</v>
      </c>
      <c r="G508" t="s">
        <v>169</v>
      </c>
      <c r="H508" t="s">
        <v>170</v>
      </c>
      <c r="I508" t="s">
        <v>7</v>
      </c>
      <c r="J508">
        <v>1394</v>
      </c>
      <c r="K508" t="s">
        <v>371</v>
      </c>
    </row>
    <row r="509" spans="1:11" x14ac:dyDescent="0.25">
      <c r="A509" t="s">
        <v>289</v>
      </c>
      <c r="B509" t="s">
        <v>371</v>
      </c>
      <c r="C509" t="s">
        <v>380</v>
      </c>
      <c r="D509" t="s">
        <v>7</v>
      </c>
      <c r="E509" t="s">
        <v>381</v>
      </c>
      <c r="F509">
        <v>1966</v>
      </c>
      <c r="G509" t="s">
        <v>169</v>
      </c>
      <c r="H509" t="s">
        <v>170</v>
      </c>
      <c r="I509" t="s">
        <v>7</v>
      </c>
      <c r="J509">
        <v>1423</v>
      </c>
      <c r="K509" t="s">
        <v>371</v>
      </c>
    </row>
    <row r="510" spans="1:11" x14ac:dyDescent="0.25">
      <c r="A510" t="s">
        <v>289</v>
      </c>
      <c r="B510" t="s">
        <v>371</v>
      </c>
      <c r="C510" t="s">
        <v>380</v>
      </c>
      <c r="D510" t="s">
        <v>7</v>
      </c>
      <c r="E510" t="s">
        <v>381</v>
      </c>
      <c r="F510">
        <v>1967</v>
      </c>
      <c r="G510" t="s">
        <v>169</v>
      </c>
      <c r="H510" t="s">
        <v>170</v>
      </c>
      <c r="I510" t="s">
        <v>7</v>
      </c>
      <c r="J510">
        <v>1332</v>
      </c>
      <c r="K510" t="s">
        <v>371</v>
      </c>
    </row>
    <row r="511" spans="1:11" x14ac:dyDescent="0.25">
      <c r="A511" t="s">
        <v>289</v>
      </c>
      <c r="B511" t="s">
        <v>371</v>
      </c>
      <c r="C511" t="s">
        <v>380</v>
      </c>
      <c r="D511" t="s">
        <v>7</v>
      </c>
      <c r="E511" t="s">
        <v>381</v>
      </c>
      <c r="F511">
        <v>1968</v>
      </c>
      <c r="G511" t="s">
        <v>169</v>
      </c>
      <c r="H511" t="s">
        <v>170</v>
      </c>
      <c r="I511" t="s">
        <v>7</v>
      </c>
      <c r="J511">
        <v>1579</v>
      </c>
      <c r="K511" t="s">
        <v>371</v>
      </c>
    </row>
    <row r="512" spans="1:11" x14ac:dyDescent="0.25">
      <c r="A512" t="s">
        <v>289</v>
      </c>
      <c r="B512" t="s">
        <v>371</v>
      </c>
      <c r="C512" t="s">
        <v>380</v>
      </c>
      <c r="D512" t="s">
        <v>7</v>
      </c>
      <c r="E512" t="s">
        <v>381</v>
      </c>
      <c r="F512">
        <v>1969</v>
      </c>
      <c r="G512" t="s">
        <v>169</v>
      </c>
      <c r="H512" t="s">
        <v>170</v>
      </c>
      <c r="I512" t="s">
        <v>7</v>
      </c>
      <c r="J512">
        <v>2175</v>
      </c>
      <c r="K512" t="s">
        <v>371</v>
      </c>
    </row>
    <row r="513" spans="1:11" x14ac:dyDescent="0.25">
      <c r="A513" t="s">
        <v>289</v>
      </c>
      <c r="B513" t="s">
        <v>371</v>
      </c>
      <c r="C513" t="s">
        <v>380</v>
      </c>
      <c r="D513" t="s">
        <v>7</v>
      </c>
      <c r="E513" t="s">
        <v>381</v>
      </c>
      <c r="F513">
        <v>1970</v>
      </c>
      <c r="G513" t="s">
        <v>169</v>
      </c>
      <c r="H513" t="s">
        <v>170</v>
      </c>
      <c r="I513" t="s">
        <v>7</v>
      </c>
      <c r="J513">
        <v>2635</v>
      </c>
      <c r="K513" t="s">
        <v>371</v>
      </c>
    </row>
    <row r="514" spans="1:11" x14ac:dyDescent="0.25">
      <c r="A514" t="s">
        <v>289</v>
      </c>
      <c r="B514" t="s">
        <v>371</v>
      </c>
      <c r="C514" t="s">
        <v>380</v>
      </c>
      <c r="D514" t="s">
        <v>7</v>
      </c>
      <c r="E514" t="s">
        <v>381</v>
      </c>
      <c r="F514">
        <v>1971</v>
      </c>
      <c r="G514" t="s">
        <v>169</v>
      </c>
      <c r="H514" t="s">
        <v>170</v>
      </c>
      <c r="I514" t="s">
        <v>7</v>
      </c>
      <c r="J514">
        <v>3065</v>
      </c>
      <c r="K514" t="s">
        <v>371</v>
      </c>
    </row>
    <row r="515" spans="1:11" x14ac:dyDescent="0.25">
      <c r="A515" t="s">
        <v>289</v>
      </c>
      <c r="B515" t="s">
        <v>371</v>
      </c>
      <c r="C515" t="s">
        <v>380</v>
      </c>
      <c r="D515" t="s">
        <v>7</v>
      </c>
      <c r="E515" t="s">
        <v>381</v>
      </c>
      <c r="F515">
        <v>1972</v>
      </c>
      <c r="G515" t="s">
        <v>169</v>
      </c>
      <c r="H515" t="s">
        <v>170</v>
      </c>
      <c r="I515" t="s">
        <v>7</v>
      </c>
      <c r="J515">
        <v>3479</v>
      </c>
      <c r="K515" t="s">
        <v>371</v>
      </c>
    </row>
    <row r="516" spans="1:11" x14ac:dyDescent="0.25">
      <c r="A516" t="s">
        <v>289</v>
      </c>
      <c r="B516" t="s">
        <v>371</v>
      </c>
      <c r="C516" t="s">
        <v>380</v>
      </c>
      <c r="D516" t="s">
        <v>7</v>
      </c>
      <c r="E516" t="s">
        <v>381</v>
      </c>
      <c r="F516">
        <v>1973</v>
      </c>
      <c r="G516" t="s">
        <v>169</v>
      </c>
      <c r="H516" t="s">
        <v>170</v>
      </c>
      <c r="I516" t="s">
        <v>7</v>
      </c>
      <c r="J516">
        <v>3550</v>
      </c>
      <c r="K516" t="s">
        <v>371</v>
      </c>
    </row>
    <row r="517" spans="1:11" x14ac:dyDescent="0.25">
      <c r="A517" t="s">
        <v>289</v>
      </c>
      <c r="B517" t="s">
        <v>371</v>
      </c>
      <c r="C517" t="s">
        <v>380</v>
      </c>
      <c r="D517" t="s">
        <v>7</v>
      </c>
      <c r="E517" t="s">
        <v>381</v>
      </c>
      <c r="F517">
        <v>1974</v>
      </c>
      <c r="G517" t="s">
        <v>169</v>
      </c>
      <c r="H517" t="s">
        <v>170</v>
      </c>
      <c r="I517" t="s">
        <v>7</v>
      </c>
      <c r="J517">
        <v>3691</v>
      </c>
      <c r="K517" t="s">
        <v>371</v>
      </c>
    </row>
    <row r="518" spans="1:11" x14ac:dyDescent="0.25">
      <c r="A518" t="s">
        <v>289</v>
      </c>
      <c r="B518" t="s">
        <v>371</v>
      </c>
      <c r="C518" t="s">
        <v>380</v>
      </c>
      <c r="D518" t="s">
        <v>7</v>
      </c>
      <c r="E518" t="s">
        <v>381</v>
      </c>
      <c r="F518">
        <v>1975</v>
      </c>
      <c r="G518" t="s">
        <v>169</v>
      </c>
      <c r="H518" t="s">
        <v>170</v>
      </c>
      <c r="I518" t="s">
        <v>7</v>
      </c>
      <c r="J518">
        <v>3790</v>
      </c>
      <c r="K518" t="s">
        <v>371</v>
      </c>
    </row>
    <row r="519" spans="1:11" x14ac:dyDescent="0.25">
      <c r="A519" t="s">
        <v>289</v>
      </c>
      <c r="B519" t="s">
        <v>371</v>
      </c>
      <c r="C519" t="s">
        <v>380</v>
      </c>
      <c r="D519" t="s">
        <v>7</v>
      </c>
      <c r="E519" t="s">
        <v>381</v>
      </c>
      <c r="F519">
        <v>1976</v>
      </c>
      <c r="G519" t="s">
        <v>169</v>
      </c>
      <c r="H519" t="s">
        <v>170</v>
      </c>
      <c r="I519" t="s">
        <v>7</v>
      </c>
      <c r="J519">
        <v>4071</v>
      </c>
      <c r="K519" t="s">
        <v>371</v>
      </c>
    </row>
    <row r="520" spans="1:11" x14ac:dyDescent="0.25">
      <c r="A520" t="s">
        <v>289</v>
      </c>
      <c r="B520" t="s">
        <v>371</v>
      </c>
      <c r="C520" t="s">
        <v>380</v>
      </c>
      <c r="D520" t="s">
        <v>7</v>
      </c>
      <c r="E520" t="s">
        <v>381</v>
      </c>
      <c r="F520">
        <v>1977</v>
      </c>
      <c r="G520" t="s">
        <v>169</v>
      </c>
      <c r="H520" t="s">
        <v>170</v>
      </c>
      <c r="I520" t="s">
        <v>7</v>
      </c>
      <c r="J520">
        <v>4062</v>
      </c>
      <c r="K520" t="s">
        <v>371</v>
      </c>
    </row>
    <row r="521" spans="1:11" x14ac:dyDescent="0.25">
      <c r="A521" t="s">
        <v>289</v>
      </c>
      <c r="B521" t="s">
        <v>371</v>
      </c>
      <c r="C521" t="s">
        <v>380</v>
      </c>
      <c r="D521" t="s">
        <v>7</v>
      </c>
      <c r="E521" t="s">
        <v>381</v>
      </c>
      <c r="F521">
        <v>1978</v>
      </c>
      <c r="G521" t="s">
        <v>169</v>
      </c>
      <c r="H521" t="s">
        <v>170</v>
      </c>
      <c r="I521" t="s">
        <v>7</v>
      </c>
      <c r="J521">
        <v>4257</v>
      </c>
      <c r="K521" t="s">
        <v>371</v>
      </c>
    </row>
    <row r="522" spans="1:11" x14ac:dyDescent="0.25">
      <c r="A522" t="s">
        <v>289</v>
      </c>
      <c r="B522" t="s">
        <v>371</v>
      </c>
      <c r="C522" t="s">
        <v>380</v>
      </c>
      <c r="D522" t="s">
        <v>7</v>
      </c>
      <c r="E522" t="s">
        <v>381</v>
      </c>
      <c r="F522">
        <v>1979</v>
      </c>
      <c r="G522" t="s">
        <v>169</v>
      </c>
      <c r="H522" t="s">
        <v>170</v>
      </c>
      <c r="I522" t="s">
        <v>7</v>
      </c>
      <c r="J522">
        <v>4614</v>
      </c>
      <c r="K522" t="s">
        <v>371</v>
      </c>
    </row>
    <row r="523" spans="1:11" x14ac:dyDescent="0.25">
      <c r="A523" t="s">
        <v>289</v>
      </c>
      <c r="B523" t="s">
        <v>371</v>
      </c>
      <c r="C523" t="s">
        <v>380</v>
      </c>
      <c r="D523" t="s">
        <v>7</v>
      </c>
      <c r="E523" t="s">
        <v>381</v>
      </c>
      <c r="F523">
        <v>1980</v>
      </c>
      <c r="G523" t="s">
        <v>169</v>
      </c>
      <c r="H523" t="s">
        <v>170</v>
      </c>
      <c r="I523" t="s">
        <v>7</v>
      </c>
      <c r="J523">
        <v>5402</v>
      </c>
      <c r="K523" t="s">
        <v>371</v>
      </c>
    </row>
    <row r="524" spans="1:11" x14ac:dyDescent="0.25">
      <c r="A524" t="s">
        <v>289</v>
      </c>
      <c r="B524" t="s">
        <v>371</v>
      </c>
      <c r="C524" t="s">
        <v>380</v>
      </c>
      <c r="D524" t="s">
        <v>7</v>
      </c>
      <c r="E524" t="s">
        <v>381</v>
      </c>
      <c r="F524">
        <v>1981</v>
      </c>
      <c r="G524" t="s">
        <v>169</v>
      </c>
      <c r="H524" t="s">
        <v>170</v>
      </c>
      <c r="I524" t="s">
        <v>7</v>
      </c>
      <c r="J524">
        <v>6632</v>
      </c>
      <c r="K524" t="s">
        <v>371</v>
      </c>
    </row>
    <row r="525" spans="1:11" x14ac:dyDescent="0.25">
      <c r="A525" t="s">
        <v>289</v>
      </c>
      <c r="B525" t="s">
        <v>371</v>
      </c>
      <c r="C525" t="s">
        <v>380</v>
      </c>
      <c r="D525" t="s">
        <v>7</v>
      </c>
      <c r="E525" t="s">
        <v>381</v>
      </c>
      <c r="F525">
        <v>1982</v>
      </c>
      <c r="G525" t="s">
        <v>169</v>
      </c>
      <c r="H525" t="s">
        <v>170</v>
      </c>
      <c r="I525" t="s">
        <v>7</v>
      </c>
      <c r="J525">
        <v>9197</v>
      </c>
      <c r="K525" t="s">
        <v>371</v>
      </c>
    </row>
    <row r="526" spans="1:11" x14ac:dyDescent="0.25">
      <c r="A526" t="s">
        <v>289</v>
      </c>
      <c r="B526" t="s">
        <v>371</v>
      </c>
      <c r="C526" t="s">
        <v>380</v>
      </c>
      <c r="D526" t="s">
        <v>7</v>
      </c>
      <c r="E526" t="s">
        <v>381</v>
      </c>
      <c r="F526">
        <v>1983</v>
      </c>
      <c r="G526" t="s">
        <v>169</v>
      </c>
      <c r="H526" t="s">
        <v>170</v>
      </c>
      <c r="I526" t="s">
        <v>7</v>
      </c>
      <c r="J526">
        <v>10373</v>
      </c>
      <c r="K526" t="s">
        <v>371</v>
      </c>
    </row>
    <row r="527" spans="1:11" x14ac:dyDescent="0.25">
      <c r="A527" t="s">
        <v>289</v>
      </c>
      <c r="B527" t="s">
        <v>371</v>
      </c>
      <c r="C527" t="s">
        <v>380</v>
      </c>
      <c r="D527" t="s">
        <v>7</v>
      </c>
      <c r="E527" t="s">
        <v>381</v>
      </c>
      <c r="F527">
        <v>1984</v>
      </c>
      <c r="G527" t="s">
        <v>169</v>
      </c>
      <c r="H527" t="s">
        <v>170</v>
      </c>
      <c r="I527" t="s">
        <v>7</v>
      </c>
      <c r="J527">
        <v>10153</v>
      </c>
      <c r="K527" t="s">
        <v>371</v>
      </c>
    </row>
    <row r="528" spans="1:11" x14ac:dyDescent="0.25">
      <c r="A528" t="s">
        <v>289</v>
      </c>
      <c r="B528" t="s">
        <v>371</v>
      </c>
      <c r="C528" t="s">
        <v>380</v>
      </c>
      <c r="D528" t="s">
        <v>7</v>
      </c>
      <c r="E528" t="s">
        <v>381</v>
      </c>
      <c r="F528">
        <v>1985</v>
      </c>
      <c r="G528" t="s">
        <v>169</v>
      </c>
      <c r="H528" t="s">
        <v>170</v>
      </c>
      <c r="I528" t="s">
        <v>7</v>
      </c>
      <c r="J528">
        <v>9267</v>
      </c>
      <c r="K528" t="s">
        <v>371</v>
      </c>
    </row>
    <row r="529" spans="1:11" x14ac:dyDescent="0.25">
      <c r="A529" t="s">
        <v>289</v>
      </c>
      <c r="B529" t="s">
        <v>371</v>
      </c>
      <c r="C529" t="s">
        <v>380</v>
      </c>
      <c r="D529" t="s">
        <v>7</v>
      </c>
      <c r="E529" t="s">
        <v>381</v>
      </c>
      <c r="F529">
        <v>1986</v>
      </c>
      <c r="G529" t="s">
        <v>169</v>
      </c>
      <c r="H529" t="s">
        <v>170</v>
      </c>
      <c r="I529" t="s">
        <v>7</v>
      </c>
      <c r="J529">
        <v>9132</v>
      </c>
      <c r="K529" t="s">
        <v>371</v>
      </c>
    </row>
    <row r="530" spans="1:11" x14ac:dyDescent="0.25">
      <c r="A530" t="s">
        <v>289</v>
      </c>
      <c r="B530" t="s">
        <v>371</v>
      </c>
      <c r="C530" t="s">
        <v>380</v>
      </c>
      <c r="D530" t="s">
        <v>7</v>
      </c>
      <c r="E530" t="s">
        <v>381</v>
      </c>
      <c r="F530">
        <v>1987</v>
      </c>
      <c r="G530" t="s">
        <v>169</v>
      </c>
      <c r="H530" t="s">
        <v>170</v>
      </c>
      <c r="I530" t="s">
        <v>7</v>
      </c>
      <c r="J530">
        <v>9927</v>
      </c>
      <c r="K530" t="s">
        <v>371</v>
      </c>
    </row>
    <row r="531" spans="1:11" x14ac:dyDescent="0.25">
      <c r="A531" t="s">
        <v>289</v>
      </c>
      <c r="B531" t="s">
        <v>371</v>
      </c>
      <c r="C531" t="s">
        <v>380</v>
      </c>
      <c r="D531" t="s">
        <v>7</v>
      </c>
      <c r="E531" t="s">
        <v>381</v>
      </c>
      <c r="F531">
        <v>1988</v>
      </c>
      <c r="G531" t="s">
        <v>169</v>
      </c>
      <c r="H531" t="s">
        <v>170</v>
      </c>
      <c r="I531" t="s">
        <v>7</v>
      </c>
      <c r="J531">
        <v>11626</v>
      </c>
      <c r="K531" t="s">
        <v>371</v>
      </c>
    </row>
    <row r="532" spans="1:11" x14ac:dyDescent="0.25">
      <c r="A532" t="s">
        <v>289</v>
      </c>
      <c r="B532" t="s">
        <v>371</v>
      </c>
      <c r="C532" t="s">
        <v>380</v>
      </c>
      <c r="D532" t="s">
        <v>7</v>
      </c>
      <c r="E532" t="s">
        <v>381</v>
      </c>
      <c r="F532">
        <v>1989</v>
      </c>
      <c r="G532" t="s">
        <v>169</v>
      </c>
      <c r="H532" t="s">
        <v>170</v>
      </c>
      <c r="I532" t="s">
        <v>7</v>
      </c>
      <c r="J532">
        <v>11807</v>
      </c>
      <c r="K532" t="s">
        <v>371</v>
      </c>
    </row>
    <row r="533" spans="1:11" x14ac:dyDescent="0.25">
      <c r="A533" t="s">
        <v>289</v>
      </c>
      <c r="B533" t="s">
        <v>371</v>
      </c>
      <c r="C533" t="s">
        <v>380</v>
      </c>
      <c r="D533" t="s">
        <v>7</v>
      </c>
      <c r="E533" t="s">
        <v>381</v>
      </c>
      <c r="F533">
        <v>1990</v>
      </c>
      <c r="G533" t="s">
        <v>169</v>
      </c>
      <c r="H533" t="s">
        <v>170</v>
      </c>
      <c r="I533" t="s">
        <v>7</v>
      </c>
      <c r="J533">
        <v>12987</v>
      </c>
      <c r="K533" t="s">
        <v>371</v>
      </c>
    </row>
    <row r="534" spans="1:11" x14ac:dyDescent="0.25">
      <c r="A534" t="s">
        <v>289</v>
      </c>
      <c r="B534" t="s">
        <v>371</v>
      </c>
      <c r="C534" t="s">
        <v>380</v>
      </c>
      <c r="D534" t="s">
        <v>7</v>
      </c>
      <c r="E534" t="s">
        <v>381</v>
      </c>
      <c r="F534">
        <v>1991</v>
      </c>
      <c r="G534" t="s">
        <v>169</v>
      </c>
      <c r="H534" t="s">
        <v>170</v>
      </c>
      <c r="I534" t="s">
        <v>7</v>
      </c>
      <c r="J534">
        <v>12202</v>
      </c>
      <c r="K534" t="s">
        <v>371</v>
      </c>
    </row>
    <row r="535" spans="1:11" x14ac:dyDescent="0.25">
      <c r="A535" t="s">
        <v>289</v>
      </c>
      <c r="B535" t="s">
        <v>371</v>
      </c>
      <c r="C535" t="s">
        <v>380</v>
      </c>
      <c r="D535" t="s">
        <v>7</v>
      </c>
      <c r="E535" t="s">
        <v>381</v>
      </c>
      <c r="F535">
        <v>1992</v>
      </c>
      <c r="G535" t="s">
        <v>169</v>
      </c>
      <c r="H535" t="s">
        <v>170</v>
      </c>
      <c r="I535" t="s">
        <v>7</v>
      </c>
      <c r="J535">
        <v>12803</v>
      </c>
      <c r="K535" t="s">
        <v>371</v>
      </c>
    </row>
    <row r="536" spans="1:11" x14ac:dyDescent="0.25">
      <c r="A536" t="s">
        <v>289</v>
      </c>
      <c r="B536" t="s">
        <v>371</v>
      </c>
      <c r="C536" t="s">
        <v>380</v>
      </c>
      <c r="D536" t="s">
        <v>7</v>
      </c>
      <c r="E536" t="s">
        <v>381</v>
      </c>
      <c r="F536">
        <v>1993</v>
      </c>
      <c r="G536" t="s">
        <v>169</v>
      </c>
      <c r="H536" t="s">
        <v>170</v>
      </c>
      <c r="I536" t="s">
        <v>7</v>
      </c>
      <c r="J536">
        <v>13923</v>
      </c>
      <c r="K536" t="s">
        <v>371</v>
      </c>
    </row>
    <row r="537" spans="1:11" x14ac:dyDescent="0.25">
      <c r="A537" t="s">
        <v>289</v>
      </c>
      <c r="B537" t="s">
        <v>371</v>
      </c>
      <c r="C537" t="s">
        <v>380</v>
      </c>
      <c r="D537" t="s">
        <v>7</v>
      </c>
      <c r="E537" t="s">
        <v>381</v>
      </c>
      <c r="F537">
        <v>1994</v>
      </c>
      <c r="G537" t="s">
        <v>169</v>
      </c>
      <c r="H537" t="s">
        <v>170</v>
      </c>
      <c r="I537" t="s">
        <v>7</v>
      </c>
      <c r="J537">
        <v>13673</v>
      </c>
      <c r="K537" t="s">
        <v>371</v>
      </c>
    </row>
    <row r="538" spans="1:11" x14ac:dyDescent="0.25">
      <c r="A538" t="s">
        <v>289</v>
      </c>
      <c r="B538" t="s">
        <v>371</v>
      </c>
      <c r="C538" t="s">
        <v>380</v>
      </c>
      <c r="D538" t="s">
        <v>7</v>
      </c>
      <c r="E538" t="s">
        <v>381</v>
      </c>
      <c r="F538">
        <v>1995</v>
      </c>
      <c r="G538" t="s">
        <v>169</v>
      </c>
      <c r="H538" t="s">
        <v>170</v>
      </c>
      <c r="I538" t="s">
        <v>7</v>
      </c>
      <c r="J538">
        <v>12536</v>
      </c>
      <c r="K538" t="s">
        <v>371</v>
      </c>
    </row>
    <row r="539" spans="1:11" x14ac:dyDescent="0.25">
      <c r="A539" t="s">
        <v>289</v>
      </c>
      <c r="B539" t="s">
        <v>371</v>
      </c>
      <c r="C539" t="s">
        <v>380</v>
      </c>
      <c r="D539" t="s">
        <v>7</v>
      </c>
      <c r="E539" t="s">
        <v>381</v>
      </c>
      <c r="F539">
        <v>1996</v>
      </c>
      <c r="G539" t="s">
        <v>169</v>
      </c>
      <c r="H539" t="s">
        <v>170</v>
      </c>
      <c r="I539" t="s">
        <v>7</v>
      </c>
      <c r="J539">
        <v>13129</v>
      </c>
      <c r="K539" t="s">
        <v>371</v>
      </c>
    </row>
    <row r="540" spans="1:11" x14ac:dyDescent="0.25">
      <c r="A540" t="s">
        <v>289</v>
      </c>
      <c r="B540" t="s">
        <v>371</v>
      </c>
      <c r="C540" t="s">
        <v>380</v>
      </c>
      <c r="D540" t="s">
        <v>7</v>
      </c>
      <c r="E540" t="s">
        <v>381</v>
      </c>
      <c r="F540">
        <v>1997</v>
      </c>
      <c r="G540" t="s">
        <v>169</v>
      </c>
      <c r="H540" t="s">
        <v>170</v>
      </c>
      <c r="I540" t="s">
        <v>7</v>
      </c>
      <c r="J540">
        <v>15097</v>
      </c>
      <c r="K540" t="s">
        <v>371</v>
      </c>
    </row>
    <row r="541" spans="1:11" x14ac:dyDescent="0.25">
      <c r="A541" t="s">
        <v>289</v>
      </c>
      <c r="B541" t="s">
        <v>371</v>
      </c>
      <c r="C541" t="s">
        <v>380</v>
      </c>
      <c r="D541" t="s">
        <v>7</v>
      </c>
      <c r="E541" t="s">
        <v>381</v>
      </c>
      <c r="F541">
        <v>1998</v>
      </c>
      <c r="G541" t="s">
        <v>169</v>
      </c>
      <c r="H541" t="s">
        <v>170</v>
      </c>
      <c r="I541" t="s">
        <v>7</v>
      </c>
      <c r="J541">
        <v>15382</v>
      </c>
      <c r="K541" t="s">
        <v>371</v>
      </c>
    </row>
    <row r="542" spans="1:11" x14ac:dyDescent="0.25">
      <c r="A542" t="s">
        <v>289</v>
      </c>
      <c r="B542" t="s">
        <v>371</v>
      </c>
      <c r="C542" t="s">
        <v>380</v>
      </c>
      <c r="D542" t="s">
        <v>7</v>
      </c>
      <c r="E542" t="s">
        <v>381</v>
      </c>
      <c r="F542">
        <v>1999</v>
      </c>
      <c r="G542" t="s">
        <v>169</v>
      </c>
      <c r="H542" t="s">
        <v>170</v>
      </c>
      <c r="I542" t="s">
        <v>7</v>
      </c>
      <c r="J542">
        <v>15170</v>
      </c>
      <c r="K542" t="s">
        <v>371</v>
      </c>
    </row>
    <row r="543" spans="1:11" x14ac:dyDescent="0.25">
      <c r="A543" t="s">
        <v>289</v>
      </c>
      <c r="B543" t="s">
        <v>371</v>
      </c>
      <c r="C543" t="s">
        <v>380</v>
      </c>
      <c r="D543" t="s">
        <v>7</v>
      </c>
      <c r="E543" t="s">
        <v>381</v>
      </c>
      <c r="F543">
        <v>2000</v>
      </c>
      <c r="G543" t="s">
        <v>169</v>
      </c>
      <c r="H543" t="s">
        <v>170</v>
      </c>
      <c r="I543" t="s">
        <v>7</v>
      </c>
      <c r="J543">
        <v>16195</v>
      </c>
      <c r="K543" t="s">
        <v>371</v>
      </c>
    </row>
    <row r="544" spans="1:11" x14ac:dyDescent="0.25">
      <c r="A544" t="s">
        <v>289</v>
      </c>
      <c r="B544" t="s">
        <v>371</v>
      </c>
      <c r="C544" t="s">
        <v>380</v>
      </c>
      <c r="D544" t="s">
        <v>7</v>
      </c>
      <c r="E544" t="s">
        <v>381</v>
      </c>
      <c r="F544">
        <v>2001</v>
      </c>
      <c r="G544" t="s">
        <v>169</v>
      </c>
      <c r="H544" t="s">
        <v>170</v>
      </c>
      <c r="I544" t="s">
        <v>7</v>
      </c>
      <c r="J544">
        <v>16734</v>
      </c>
      <c r="K544" t="s">
        <v>371</v>
      </c>
    </row>
    <row r="545" spans="1:11" x14ac:dyDescent="0.25">
      <c r="A545" t="s">
        <v>289</v>
      </c>
      <c r="B545" t="s">
        <v>371</v>
      </c>
      <c r="C545" t="s">
        <v>380</v>
      </c>
      <c r="D545" t="s">
        <v>7</v>
      </c>
      <c r="E545" t="s">
        <v>381</v>
      </c>
      <c r="F545">
        <v>2002</v>
      </c>
      <c r="G545" t="s">
        <v>169</v>
      </c>
      <c r="H545" t="s">
        <v>170</v>
      </c>
      <c r="I545" t="s">
        <v>7</v>
      </c>
      <c r="J545">
        <v>19655</v>
      </c>
      <c r="K545" t="s">
        <v>371</v>
      </c>
    </row>
    <row r="546" spans="1:11" x14ac:dyDescent="0.25">
      <c r="A546" t="s">
        <v>289</v>
      </c>
      <c r="B546" t="s">
        <v>371</v>
      </c>
      <c r="C546" t="s">
        <v>380</v>
      </c>
      <c r="D546" t="s">
        <v>7</v>
      </c>
      <c r="E546" t="s">
        <v>381</v>
      </c>
      <c r="F546">
        <v>2003</v>
      </c>
      <c r="G546" t="s">
        <v>169</v>
      </c>
      <c r="H546" t="s">
        <v>170</v>
      </c>
      <c r="I546" t="s">
        <v>7</v>
      </c>
      <c r="J546">
        <v>20427</v>
      </c>
      <c r="K546" t="s">
        <v>371</v>
      </c>
    </row>
    <row r="547" spans="1:11" x14ac:dyDescent="0.25">
      <c r="A547" t="s">
        <v>289</v>
      </c>
      <c r="B547" t="s">
        <v>371</v>
      </c>
      <c r="C547" t="s">
        <v>380</v>
      </c>
      <c r="D547" t="s">
        <v>7</v>
      </c>
      <c r="E547" t="s">
        <v>381</v>
      </c>
      <c r="F547">
        <v>2004</v>
      </c>
      <c r="G547" t="s">
        <v>169</v>
      </c>
      <c r="H547" t="s">
        <v>170</v>
      </c>
      <c r="I547" t="s">
        <v>7</v>
      </c>
      <c r="J547">
        <v>20999</v>
      </c>
      <c r="K547" t="s">
        <v>371</v>
      </c>
    </row>
    <row r="548" spans="1:11" x14ac:dyDescent="0.25">
      <c r="A548" t="s">
        <v>289</v>
      </c>
      <c r="B548" t="s">
        <v>371</v>
      </c>
      <c r="C548" t="s">
        <v>380</v>
      </c>
      <c r="D548" t="s">
        <v>7</v>
      </c>
      <c r="E548" t="s">
        <v>381</v>
      </c>
      <c r="F548">
        <v>2005</v>
      </c>
      <c r="G548" t="s">
        <v>169</v>
      </c>
      <c r="H548" t="s">
        <v>170</v>
      </c>
      <c r="I548" t="s">
        <v>7</v>
      </c>
      <c r="J548">
        <v>23032</v>
      </c>
      <c r="K548" t="s">
        <v>371</v>
      </c>
    </row>
    <row r="549" spans="1:11" x14ac:dyDescent="0.25">
      <c r="A549" t="s">
        <v>289</v>
      </c>
      <c r="B549" t="s">
        <v>371</v>
      </c>
      <c r="C549" t="s">
        <v>380</v>
      </c>
      <c r="D549" t="s">
        <v>7</v>
      </c>
      <c r="E549" t="s">
        <v>381</v>
      </c>
      <c r="F549">
        <v>2006</v>
      </c>
      <c r="G549" t="s">
        <v>169</v>
      </c>
      <c r="H549" t="s">
        <v>170</v>
      </c>
      <c r="I549" t="s">
        <v>7</v>
      </c>
      <c r="J549">
        <v>27971</v>
      </c>
      <c r="K549" t="s">
        <v>371</v>
      </c>
    </row>
    <row r="550" spans="1:11" x14ac:dyDescent="0.25">
      <c r="A550" t="s">
        <v>289</v>
      </c>
      <c r="B550" t="s">
        <v>371</v>
      </c>
      <c r="C550" t="s">
        <v>380</v>
      </c>
      <c r="D550" t="s">
        <v>7</v>
      </c>
      <c r="E550" t="s">
        <v>381</v>
      </c>
      <c r="F550">
        <v>2007</v>
      </c>
      <c r="G550" t="s">
        <v>169</v>
      </c>
      <c r="H550" t="s">
        <v>170</v>
      </c>
      <c r="I550" t="s">
        <v>7</v>
      </c>
      <c r="J550">
        <v>31073</v>
      </c>
      <c r="K550" t="s">
        <v>371</v>
      </c>
    </row>
    <row r="551" spans="1:11" x14ac:dyDescent="0.25">
      <c r="A551" t="s">
        <v>289</v>
      </c>
      <c r="B551" t="s">
        <v>371</v>
      </c>
      <c r="C551" t="s">
        <v>380</v>
      </c>
      <c r="D551" t="s">
        <v>7</v>
      </c>
      <c r="E551" t="s">
        <v>381</v>
      </c>
      <c r="F551">
        <v>2008</v>
      </c>
      <c r="G551" t="s">
        <v>169</v>
      </c>
      <c r="H551" t="s">
        <v>170</v>
      </c>
      <c r="I551" t="s">
        <v>7</v>
      </c>
      <c r="J551">
        <v>32861</v>
      </c>
      <c r="K551" t="s">
        <v>371</v>
      </c>
    </row>
    <row r="552" spans="1:11" x14ac:dyDescent="0.25">
      <c r="A552" t="s">
        <v>289</v>
      </c>
      <c r="B552" t="s">
        <v>371</v>
      </c>
      <c r="C552" t="s">
        <v>380</v>
      </c>
      <c r="D552" t="s">
        <v>7</v>
      </c>
      <c r="E552" t="s">
        <v>381</v>
      </c>
      <c r="F552">
        <v>2009</v>
      </c>
      <c r="G552" t="s">
        <v>169</v>
      </c>
      <c r="H552" t="s">
        <v>170</v>
      </c>
      <c r="I552" t="s">
        <v>7</v>
      </c>
      <c r="J552">
        <v>31265</v>
      </c>
      <c r="K552" t="s">
        <v>371</v>
      </c>
    </row>
    <row r="553" spans="1:11" x14ac:dyDescent="0.25">
      <c r="A553" t="s">
        <v>289</v>
      </c>
      <c r="B553" t="s">
        <v>371</v>
      </c>
      <c r="C553" t="s">
        <v>380</v>
      </c>
      <c r="D553" t="s">
        <v>7</v>
      </c>
      <c r="E553" t="s">
        <v>381</v>
      </c>
      <c r="F553">
        <v>2010</v>
      </c>
      <c r="G553" t="s">
        <v>169</v>
      </c>
      <c r="H553" t="s">
        <v>170</v>
      </c>
      <c r="I553" t="s">
        <v>7</v>
      </c>
      <c r="J553">
        <v>27324</v>
      </c>
      <c r="K553" t="s">
        <v>371</v>
      </c>
    </row>
    <row r="554" spans="1:11" x14ac:dyDescent="0.25">
      <c r="A554" t="s">
        <v>289</v>
      </c>
      <c r="B554" t="s">
        <v>371</v>
      </c>
      <c r="C554" t="s">
        <v>380</v>
      </c>
      <c r="D554" t="s">
        <v>7</v>
      </c>
      <c r="E554" t="s">
        <v>381</v>
      </c>
      <c r="F554">
        <v>2011</v>
      </c>
      <c r="G554" t="s">
        <v>169</v>
      </c>
      <c r="H554" t="s">
        <v>170</v>
      </c>
      <c r="I554" t="s">
        <v>7</v>
      </c>
      <c r="J554">
        <v>26425</v>
      </c>
      <c r="K554" t="s">
        <v>371</v>
      </c>
    </row>
    <row r="555" spans="1:11" x14ac:dyDescent="0.25">
      <c r="A555" t="s">
        <v>289</v>
      </c>
      <c r="B555" t="s">
        <v>371</v>
      </c>
      <c r="C555" t="s">
        <v>380</v>
      </c>
      <c r="D555" t="s">
        <v>7</v>
      </c>
      <c r="E555" t="s">
        <v>381</v>
      </c>
      <c r="F555">
        <v>2012</v>
      </c>
      <c r="G555" t="s">
        <v>169</v>
      </c>
      <c r="H555" t="s">
        <v>170</v>
      </c>
      <c r="I555" t="s">
        <v>7</v>
      </c>
      <c r="J555">
        <v>28155</v>
      </c>
      <c r="K555" t="s">
        <v>371</v>
      </c>
    </row>
    <row r="556" spans="1:11" x14ac:dyDescent="0.25">
      <c r="A556" t="s">
        <v>289</v>
      </c>
      <c r="B556" t="s">
        <v>371</v>
      </c>
      <c r="C556" t="s">
        <v>380</v>
      </c>
      <c r="D556" t="s">
        <v>7</v>
      </c>
      <c r="E556" t="s">
        <v>381</v>
      </c>
      <c r="F556">
        <v>2013</v>
      </c>
      <c r="G556" t="s">
        <v>169</v>
      </c>
      <c r="H556" t="s">
        <v>170</v>
      </c>
      <c r="I556" t="s">
        <v>7</v>
      </c>
      <c r="J556">
        <v>25529</v>
      </c>
      <c r="K556" t="s">
        <v>371</v>
      </c>
    </row>
    <row r="557" spans="1:11" x14ac:dyDescent="0.25">
      <c r="A557" t="s">
        <v>289</v>
      </c>
      <c r="B557" t="s">
        <v>371</v>
      </c>
      <c r="C557" t="s">
        <v>380</v>
      </c>
      <c r="D557" t="s">
        <v>7</v>
      </c>
      <c r="E557" t="s">
        <v>381</v>
      </c>
      <c r="F557">
        <v>2014</v>
      </c>
      <c r="G557" t="s">
        <v>169</v>
      </c>
      <c r="H557" t="s">
        <v>170</v>
      </c>
      <c r="I557" t="s">
        <v>7</v>
      </c>
      <c r="J557">
        <v>24445</v>
      </c>
      <c r="K557" t="s">
        <v>371</v>
      </c>
    </row>
    <row r="558" spans="1:11" x14ac:dyDescent="0.25">
      <c r="A558" t="s">
        <v>289</v>
      </c>
      <c r="B558" t="s">
        <v>371</v>
      </c>
      <c r="C558" t="s">
        <v>380</v>
      </c>
      <c r="D558" t="s">
        <v>7</v>
      </c>
      <c r="E558" t="s">
        <v>381</v>
      </c>
      <c r="F558">
        <v>2015</v>
      </c>
      <c r="G558" t="s">
        <v>169</v>
      </c>
      <c r="H558" t="s">
        <v>170</v>
      </c>
      <c r="I558" t="s">
        <v>7</v>
      </c>
      <c r="J558">
        <v>26882</v>
      </c>
      <c r="K558" t="s">
        <v>371</v>
      </c>
    </row>
    <row r="559" spans="1:11" x14ac:dyDescent="0.25">
      <c r="A559" t="s">
        <v>289</v>
      </c>
      <c r="B559" t="s">
        <v>371</v>
      </c>
      <c r="C559" t="s">
        <v>380</v>
      </c>
      <c r="D559" t="s">
        <v>7</v>
      </c>
      <c r="E559" t="s">
        <v>381</v>
      </c>
      <c r="F559">
        <v>2016</v>
      </c>
      <c r="G559" t="s">
        <v>169</v>
      </c>
      <c r="H559" t="s">
        <v>170</v>
      </c>
      <c r="I559" t="s">
        <v>7</v>
      </c>
      <c r="J559">
        <v>26711</v>
      </c>
      <c r="K559" t="s">
        <v>371</v>
      </c>
    </row>
    <row r="560" spans="1:11" x14ac:dyDescent="0.25">
      <c r="A560" t="s">
        <v>289</v>
      </c>
      <c r="B560" t="s">
        <v>371</v>
      </c>
      <c r="C560" t="s">
        <v>380</v>
      </c>
      <c r="D560" t="s">
        <v>7</v>
      </c>
      <c r="E560" t="s">
        <v>381</v>
      </c>
      <c r="F560">
        <v>2017</v>
      </c>
      <c r="G560" t="s">
        <v>169</v>
      </c>
      <c r="H560" t="s">
        <v>170</v>
      </c>
      <c r="I560" t="s">
        <v>7</v>
      </c>
      <c r="J560">
        <v>27338</v>
      </c>
      <c r="K560" t="s">
        <v>371</v>
      </c>
    </row>
    <row r="561" spans="1:11" x14ac:dyDescent="0.25">
      <c r="A561" t="s">
        <v>289</v>
      </c>
      <c r="B561" t="s">
        <v>371</v>
      </c>
      <c r="C561" t="s">
        <v>380</v>
      </c>
      <c r="D561" t="s">
        <v>7</v>
      </c>
      <c r="E561" t="s">
        <v>381</v>
      </c>
      <c r="F561">
        <v>2018</v>
      </c>
      <c r="G561" t="s">
        <v>169</v>
      </c>
      <c r="H561" t="s">
        <v>170</v>
      </c>
      <c r="I561" t="s">
        <v>7</v>
      </c>
      <c r="J561">
        <v>27361</v>
      </c>
      <c r="K561" t="s">
        <v>371</v>
      </c>
    </row>
    <row r="562" spans="1:11" x14ac:dyDescent="0.25">
      <c r="A562" t="s">
        <v>289</v>
      </c>
      <c r="B562" t="s">
        <v>371</v>
      </c>
      <c r="C562" t="s">
        <v>380</v>
      </c>
      <c r="D562" t="s">
        <v>7</v>
      </c>
      <c r="E562" t="s">
        <v>381</v>
      </c>
      <c r="F562">
        <v>2019</v>
      </c>
      <c r="G562" t="s">
        <v>169</v>
      </c>
      <c r="H562" t="s">
        <v>170</v>
      </c>
      <c r="I562" t="s">
        <v>7</v>
      </c>
      <c r="J562">
        <v>28793</v>
      </c>
      <c r="K562" t="s">
        <v>371</v>
      </c>
    </row>
    <row r="563" spans="1:11" x14ac:dyDescent="0.25">
      <c r="A563" t="s">
        <v>289</v>
      </c>
      <c r="B563" t="s">
        <v>371</v>
      </c>
      <c r="C563" t="s">
        <v>380</v>
      </c>
      <c r="D563" t="s">
        <v>7</v>
      </c>
      <c r="E563" t="s">
        <v>381</v>
      </c>
      <c r="F563">
        <v>2020</v>
      </c>
      <c r="G563" t="s">
        <v>169</v>
      </c>
      <c r="H563" t="s">
        <v>170</v>
      </c>
      <c r="I563" t="s">
        <v>7</v>
      </c>
      <c r="J563">
        <v>28932</v>
      </c>
      <c r="K563" t="s">
        <v>371</v>
      </c>
    </row>
    <row r="564" spans="1:11" x14ac:dyDescent="0.25">
      <c r="A564" t="s">
        <v>289</v>
      </c>
      <c r="B564" t="s">
        <v>371</v>
      </c>
      <c r="C564" t="s">
        <v>380</v>
      </c>
      <c r="D564" t="s">
        <v>7</v>
      </c>
      <c r="E564" t="s">
        <v>381</v>
      </c>
      <c r="F564">
        <v>2021</v>
      </c>
      <c r="G564" t="s">
        <v>169</v>
      </c>
      <c r="H564" t="s">
        <v>170</v>
      </c>
      <c r="I564" t="s">
        <v>7</v>
      </c>
      <c r="J564">
        <v>28383</v>
      </c>
      <c r="K564" t="s">
        <v>371</v>
      </c>
    </row>
    <row r="565" spans="1:11" x14ac:dyDescent="0.25">
      <c r="A565" t="s">
        <v>289</v>
      </c>
      <c r="B565" t="s">
        <v>371</v>
      </c>
      <c r="C565" t="s">
        <v>380</v>
      </c>
      <c r="D565" t="s">
        <v>7</v>
      </c>
      <c r="E565" t="s">
        <v>381</v>
      </c>
      <c r="F565">
        <v>2022</v>
      </c>
      <c r="G565" t="s">
        <v>169</v>
      </c>
      <c r="H565" t="s">
        <v>170</v>
      </c>
      <c r="I565" t="s">
        <v>7</v>
      </c>
      <c r="J565">
        <v>28299</v>
      </c>
      <c r="K565" t="s">
        <v>371</v>
      </c>
    </row>
    <row r="566" spans="1:11" x14ac:dyDescent="0.25">
      <c r="A566" t="s">
        <v>289</v>
      </c>
      <c r="B566" t="s">
        <v>371</v>
      </c>
      <c r="C566" t="s">
        <v>382</v>
      </c>
      <c r="D566" t="s">
        <v>8</v>
      </c>
      <c r="E566" t="s">
        <v>383</v>
      </c>
      <c r="F566">
        <v>1929</v>
      </c>
      <c r="G566" t="s">
        <v>169</v>
      </c>
      <c r="H566" t="s">
        <v>170</v>
      </c>
      <c r="I566" t="s">
        <v>7</v>
      </c>
      <c r="J566">
        <v>84</v>
      </c>
      <c r="K566" t="s">
        <v>371</v>
      </c>
    </row>
    <row r="567" spans="1:11" x14ac:dyDescent="0.25">
      <c r="A567" t="s">
        <v>289</v>
      </c>
      <c r="B567" t="s">
        <v>371</v>
      </c>
      <c r="C567" t="s">
        <v>382</v>
      </c>
      <c r="D567" t="s">
        <v>8</v>
      </c>
      <c r="E567" t="s">
        <v>383</v>
      </c>
      <c r="F567">
        <v>1930</v>
      </c>
      <c r="G567" t="s">
        <v>169</v>
      </c>
      <c r="H567" t="s">
        <v>170</v>
      </c>
      <c r="I567" t="s">
        <v>7</v>
      </c>
      <c r="J567">
        <v>88</v>
      </c>
      <c r="K567" t="s">
        <v>371</v>
      </c>
    </row>
    <row r="568" spans="1:11" x14ac:dyDescent="0.25">
      <c r="A568" t="s">
        <v>289</v>
      </c>
      <c r="B568" t="s">
        <v>371</v>
      </c>
      <c r="C568" t="s">
        <v>382</v>
      </c>
      <c r="D568" t="s">
        <v>8</v>
      </c>
      <c r="E568" t="s">
        <v>383</v>
      </c>
      <c r="F568">
        <v>1931</v>
      </c>
      <c r="G568" t="s">
        <v>169</v>
      </c>
      <c r="H568" t="s">
        <v>170</v>
      </c>
      <c r="I568" t="s">
        <v>7</v>
      </c>
      <c r="J568">
        <v>57</v>
      </c>
      <c r="K568" t="s">
        <v>371</v>
      </c>
    </row>
    <row r="569" spans="1:11" x14ac:dyDescent="0.25">
      <c r="A569" t="s">
        <v>289</v>
      </c>
      <c r="B569" t="s">
        <v>371</v>
      </c>
      <c r="C569" t="s">
        <v>382</v>
      </c>
      <c r="D569" t="s">
        <v>8</v>
      </c>
      <c r="E569" t="s">
        <v>383</v>
      </c>
      <c r="F569">
        <v>1932</v>
      </c>
      <c r="G569" t="s">
        <v>169</v>
      </c>
      <c r="H569" t="s">
        <v>170</v>
      </c>
      <c r="I569" t="s">
        <v>7</v>
      </c>
      <c r="J569">
        <v>27</v>
      </c>
      <c r="K569" t="s">
        <v>371</v>
      </c>
    </row>
    <row r="570" spans="1:11" x14ac:dyDescent="0.25">
      <c r="A570" t="s">
        <v>289</v>
      </c>
      <c r="B570" t="s">
        <v>371</v>
      </c>
      <c r="C570" t="s">
        <v>382</v>
      </c>
      <c r="D570" t="s">
        <v>8</v>
      </c>
      <c r="E570" t="s">
        <v>383</v>
      </c>
      <c r="F570">
        <v>1933</v>
      </c>
      <c r="G570" t="s">
        <v>169</v>
      </c>
      <c r="H570" t="s">
        <v>170</v>
      </c>
      <c r="I570" t="s">
        <v>7</v>
      </c>
      <c r="J570">
        <v>8</v>
      </c>
      <c r="K570" t="s">
        <v>371</v>
      </c>
    </row>
    <row r="571" spans="1:11" x14ac:dyDescent="0.25">
      <c r="A571" t="s">
        <v>289</v>
      </c>
      <c r="B571" t="s">
        <v>371</v>
      </c>
      <c r="C571" t="s">
        <v>382</v>
      </c>
      <c r="D571" t="s">
        <v>8</v>
      </c>
      <c r="E571" t="s">
        <v>383</v>
      </c>
      <c r="F571">
        <v>1934</v>
      </c>
      <c r="G571" t="s">
        <v>169</v>
      </c>
      <c r="H571" t="s">
        <v>170</v>
      </c>
      <c r="I571" t="s">
        <v>7</v>
      </c>
      <c r="J571">
        <v>7</v>
      </c>
      <c r="K571" t="s">
        <v>371</v>
      </c>
    </row>
    <row r="572" spans="1:11" x14ac:dyDescent="0.25">
      <c r="A572" t="s">
        <v>289</v>
      </c>
      <c r="B572" t="s">
        <v>371</v>
      </c>
      <c r="C572" t="s">
        <v>382</v>
      </c>
      <c r="D572" t="s">
        <v>8</v>
      </c>
      <c r="E572" t="s">
        <v>383</v>
      </c>
      <c r="F572">
        <v>1935</v>
      </c>
      <c r="G572" t="s">
        <v>169</v>
      </c>
      <c r="H572" t="s">
        <v>170</v>
      </c>
      <c r="I572" t="s">
        <v>7</v>
      </c>
      <c r="J572">
        <v>8</v>
      </c>
      <c r="K572" t="s">
        <v>371</v>
      </c>
    </row>
    <row r="573" spans="1:11" x14ac:dyDescent="0.25">
      <c r="A573" t="s">
        <v>289</v>
      </c>
      <c r="B573" t="s">
        <v>371</v>
      </c>
      <c r="C573" t="s">
        <v>382</v>
      </c>
      <c r="D573" t="s">
        <v>8</v>
      </c>
      <c r="E573" t="s">
        <v>383</v>
      </c>
      <c r="F573">
        <v>1936</v>
      </c>
      <c r="G573" t="s">
        <v>169</v>
      </c>
      <c r="H573" t="s">
        <v>170</v>
      </c>
      <c r="I573" t="s">
        <v>7</v>
      </c>
      <c r="J573">
        <v>14</v>
      </c>
      <c r="K573" t="s">
        <v>371</v>
      </c>
    </row>
    <row r="574" spans="1:11" x14ac:dyDescent="0.25">
      <c r="A574" t="s">
        <v>289</v>
      </c>
      <c r="B574" t="s">
        <v>371</v>
      </c>
      <c r="C574" t="s">
        <v>382</v>
      </c>
      <c r="D574" t="s">
        <v>8</v>
      </c>
      <c r="E574" t="s">
        <v>383</v>
      </c>
      <c r="F574">
        <v>1937</v>
      </c>
      <c r="G574" t="s">
        <v>169</v>
      </c>
      <c r="H574" t="s">
        <v>170</v>
      </c>
      <c r="I574" t="s">
        <v>7</v>
      </c>
      <c r="J574">
        <v>25</v>
      </c>
      <c r="K574" t="s">
        <v>371</v>
      </c>
    </row>
    <row r="575" spans="1:11" x14ac:dyDescent="0.25">
      <c r="A575" t="s">
        <v>289</v>
      </c>
      <c r="B575" t="s">
        <v>371</v>
      </c>
      <c r="C575" t="s">
        <v>382</v>
      </c>
      <c r="D575" t="s">
        <v>8</v>
      </c>
      <c r="E575" t="s">
        <v>383</v>
      </c>
      <c r="F575">
        <v>1938</v>
      </c>
      <c r="G575" t="s">
        <v>169</v>
      </c>
      <c r="H575" t="s">
        <v>170</v>
      </c>
      <c r="I575" t="s">
        <v>7</v>
      </c>
      <c r="J575">
        <v>28</v>
      </c>
      <c r="K575" t="s">
        <v>371</v>
      </c>
    </row>
    <row r="576" spans="1:11" x14ac:dyDescent="0.25">
      <c r="A576" t="s">
        <v>289</v>
      </c>
      <c r="B576" t="s">
        <v>371</v>
      </c>
      <c r="C576" t="s">
        <v>382</v>
      </c>
      <c r="D576" t="s">
        <v>8</v>
      </c>
      <c r="E576" t="s">
        <v>383</v>
      </c>
      <c r="F576">
        <v>1939</v>
      </c>
      <c r="G576" t="s">
        <v>169</v>
      </c>
      <c r="H576" t="s">
        <v>170</v>
      </c>
      <c r="I576" t="s">
        <v>7</v>
      </c>
      <c r="J576">
        <v>25</v>
      </c>
      <c r="K576" t="s">
        <v>371</v>
      </c>
    </row>
    <row r="577" spans="1:11" x14ac:dyDescent="0.25">
      <c r="A577" t="s">
        <v>289</v>
      </c>
      <c r="B577" t="s">
        <v>371</v>
      </c>
      <c r="C577" t="s">
        <v>382</v>
      </c>
      <c r="D577" t="s">
        <v>8</v>
      </c>
      <c r="E577" t="s">
        <v>383</v>
      </c>
      <c r="F577">
        <v>1940</v>
      </c>
      <c r="G577" t="s">
        <v>169</v>
      </c>
      <c r="H577" t="s">
        <v>170</v>
      </c>
      <c r="I577" t="s">
        <v>7</v>
      </c>
      <c r="J577">
        <v>27</v>
      </c>
      <c r="K577" t="s">
        <v>371</v>
      </c>
    </row>
    <row r="578" spans="1:11" x14ac:dyDescent="0.25">
      <c r="A578" t="s">
        <v>289</v>
      </c>
      <c r="B578" t="s">
        <v>371</v>
      </c>
      <c r="C578" t="s">
        <v>382</v>
      </c>
      <c r="D578" t="s">
        <v>8</v>
      </c>
      <c r="E578" t="s">
        <v>383</v>
      </c>
      <c r="F578">
        <v>1941</v>
      </c>
      <c r="G578" t="s">
        <v>169</v>
      </c>
      <c r="H578" t="s">
        <v>170</v>
      </c>
      <c r="I578" t="s">
        <v>7</v>
      </c>
      <c r="J578">
        <v>37</v>
      </c>
      <c r="K578" t="s">
        <v>371</v>
      </c>
    </row>
    <row r="579" spans="1:11" x14ac:dyDescent="0.25">
      <c r="A579" t="s">
        <v>289</v>
      </c>
      <c r="B579" t="s">
        <v>371</v>
      </c>
      <c r="C579" t="s">
        <v>382</v>
      </c>
      <c r="D579" t="s">
        <v>8</v>
      </c>
      <c r="E579" t="s">
        <v>383</v>
      </c>
      <c r="F579">
        <v>1942</v>
      </c>
      <c r="G579" t="s">
        <v>169</v>
      </c>
      <c r="H579" t="s">
        <v>170</v>
      </c>
      <c r="I579" t="s">
        <v>7</v>
      </c>
      <c r="J579">
        <v>23</v>
      </c>
      <c r="K579" t="s">
        <v>371</v>
      </c>
    </row>
    <row r="580" spans="1:11" x14ac:dyDescent="0.25">
      <c r="A580" t="s">
        <v>289</v>
      </c>
      <c r="B580" t="s">
        <v>371</v>
      </c>
      <c r="C580" t="s">
        <v>382</v>
      </c>
      <c r="D580" t="s">
        <v>8</v>
      </c>
      <c r="E580" t="s">
        <v>383</v>
      </c>
      <c r="F580">
        <v>1943</v>
      </c>
      <c r="G580" t="s">
        <v>169</v>
      </c>
      <c r="H580" t="s">
        <v>170</v>
      </c>
      <c r="I580" t="s">
        <v>7</v>
      </c>
      <c r="J580">
        <v>9</v>
      </c>
      <c r="K580" t="s">
        <v>371</v>
      </c>
    </row>
    <row r="581" spans="1:11" x14ac:dyDescent="0.25">
      <c r="A581" t="s">
        <v>289</v>
      </c>
      <c r="B581" t="s">
        <v>371</v>
      </c>
      <c r="C581" t="s">
        <v>382</v>
      </c>
      <c r="D581" t="s">
        <v>8</v>
      </c>
      <c r="E581" t="s">
        <v>383</v>
      </c>
      <c r="F581">
        <v>1944</v>
      </c>
      <c r="G581" t="s">
        <v>169</v>
      </c>
      <c r="H581" t="s">
        <v>170</v>
      </c>
      <c r="I581" t="s">
        <v>7</v>
      </c>
      <c r="J581">
        <v>21</v>
      </c>
      <c r="K581" t="s">
        <v>371</v>
      </c>
    </row>
    <row r="582" spans="1:11" x14ac:dyDescent="0.25">
      <c r="A582" t="s">
        <v>289</v>
      </c>
      <c r="B582" t="s">
        <v>371</v>
      </c>
      <c r="C582" t="s">
        <v>382</v>
      </c>
      <c r="D582" t="s">
        <v>8</v>
      </c>
      <c r="E582" t="s">
        <v>383</v>
      </c>
      <c r="F582">
        <v>1945</v>
      </c>
      <c r="G582" t="s">
        <v>169</v>
      </c>
      <c r="H582" t="s">
        <v>170</v>
      </c>
      <c r="I582" t="s">
        <v>7</v>
      </c>
      <c r="J582">
        <v>30</v>
      </c>
      <c r="K582" t="s">
        <v>371</v>
      </c>
    </row>
    <row r="583" spans="1:11" x14ac:dyDescent="0.25">
      <c r="A583" t="s">
        <v>289</v>
      </c>
      <c r="B583" t="s">
        <v>371</v>
      </c>
      <c r="C583" t="s">
        <v>382</v>
      </c>
      <c r="D583" t="s">
        <v>8</v>
      </c>
      <c r="E583" t="s">
        <v>383</v>
      </c>
      <c r="F583">
        <v>1946</v>
      </c>
      <c r="G583" t="s">
        <v>169</v>
      </c>
      <c r="H583" t="s">
        <v>170</v>
      </c>
      <c r="I583" t="s">
        <v>7</v>
      </c>
      <c r="J583">
        <v>69</v>
      </c>
      <c r="K583" t="s">
        <v>371</v>
      </c>
    </row>
    <row r="584" spans="1:11" x14ac:dyDescent="0.25">
      <c r="A584" t="s">
        <v>289</v>
      </c>
      <c r="B584" t="s">
        <v>371</v>
      </c>
      <c r="C584" t="s">
        <v>382</v>
      </c>
      <c r="D584" t="s">
        <v>8</v>
      </c>
      <c r="E584" t="s">
        <v>383</v>
      </c>
      <c r="F584">
        <v>1947</v>
      </c>
      <c r="G584" t="s">
        <v>169</v>
      </c>
      <c r="H584" t="s">
        <v>170</v>
      </c>
      <c r="I584" t="s">
        <v>7</v>
      </c>
      <c r="J584">
        <v>89</v>
      </c>
      <c r="K584" t="s">
        <v>371</v>
      </c>
    </row>
    <row r="585" spans="1:11" x14ac:dyDescent="0.25">
      <c r="A585" t="s">
        <v>289</v>
      </c>
      <c r="B585" t="s">
        <v>371</v>
      </c>
      <c r="C585" t="s">
        <v>382</v>
      </c>
      <c r="D585" t="s">
        <v>8</v>
      </c>
      <c r="E585" t="s">
        <v>383</v>
      </c>
      <c r="F585">
        <v>1948</v>
      </c>
      <c r="G585" t="s">
        <v>169</v>
      </c>
      <c r="H585" t="s">
        <v>170</v>
      </c>
      <c r="I585" t="s">
        <v>7</v>
      </c>
      <c r="J585">
        <v>102</v>
      </c>
      <c r="K585" t="s">
        <v>371</v>
      </c>
    </row>
    <row r="586" spans="1:11" x14ac:dyDescent="0.25">
      <c r="A586" t="s">
        <v>289</v>
      </c>
      <c r="B586" t="s">
        <v>371</v>
      </c>
      <c r="C586" t="s">
        <v>382</v>
      </c>
      <c r="D586" t="s">
        <v>8</v>
      </c>
      <c r="E586" t="s">
        <v>383</v>
      </c>
      <c r="F586">
        <v>1949</v>
      </c>
      <c r="G586" t="s">
        <v>169</v>
      </c>
      <c r="H586" t="s">
        <v>170</v>
      </c>
      <c r="I586" t="s">
        <v>7</v>
      </c>
      <c r="J586">
        <v>163</v>
      </c>
      <c r="K586" t="s">
        <v>371</v>
      </c>
    </row>
    <row r="587" spans="1:11" x14ac:dyDescent="0.25">
      <c r="A587" t="s">
        <v>289</v>
      </c>
      <c r="B587" t="s">
        <v>371</v>
      </c>
      <c r="C587" t="s">
        <v>382</v>
      </c>
      <c r="D587" t="s">
        <v>8</v>
      </c>
      <c r="E587" t="s">
        <v>383</v>
      </c>
      <c r="F587">
        <v>1950</v>
      </c>
      <c r="G587" t="s">
        <v>169</v>
      </c>
      <c r="H587" t="s">
        <v>170</v>
      </c>
      <c r="I587" t="s">
        <v>7</v>
      </c>
      <c r="J587">
        <v>277</v>
      </c>
      <c r="K587" t="s">
        <v>371</v>
      </c>
    </row>
    <row r="588" spans="1:11" x14ac:dyDescent="0.25">
      <c r="A588" t="s">
        <v>289</v>
      </c>
      <c r="B588" t="s">
        <v>371</v>
      </c>
      <c r="C588" t="s">
        <v>382</v>
      </c>
      <c r="D588" t="s">
        <v>8</v>
      </c>
      <c r="E588" t="s">
        <v>383</v>
      </c>
      <c r="F588">
        <v>1951</v>
      </c>
      <c r="G588" t="s">
        <v>169</v>
      </c>
      <c r="H588" t="s">
        <v>170</v>
      </c>
      <c r="I588" t="s">
        <v>7</v>
      </c>
      <c r="J588">
        <v>338</v>
      </c>
      <c r="K588" t="s">
        <v>371</v>
      </c>
    </row>
    <row r="589" spans="1:11" x14ac:dyDescent="0.25">
      <c r="A589" t="s">
        <v>289</v>
      </c>
      <c r="B589" t="s">
        <v>371</v>
      </c>
      <c r="C589" t="s">
        <v>382</v>
      </c>
      <c r="D589" t="s">
        <v>8</v>
      </c>
      <c r="E589" t="s">
        <v>383</v>
      </c>
      <c r="F589">
        <v>1952</v>
      </c>
      <c r="G589" t="s">
        <v>169</v>
      </c>
      <c r="H589" t="s">
        <v>170</v>
      </c>
      <c r="I589" t="s">
        <v>7</v>
      </c>
      <c r="J589">
        <v>318</v>
      </c>
      <c r="K589" t="s">
        <v>371</v>
      </c>
    </row>
    <row r="590" spans="1:11" x14ac:dyDescent="0.25">
      <c r="A590" t="s">
        <v>289</v>
      </c>
      <c r="B590" t="s">
        <v>371</v>
      </c>
      <c r="C590" t="s">
        <v>382</v>
      </c>
      <c r="D590" t="s">
        <v>8</v>
      </c>
      <c r="E590" t="s">
        <v>383</v>
      </c>
      <c r="F590">
        <v>1953</v>
      </c>
      <c r="G590" t="s">
        <v>169</v>
      </c>
      <c r="H590" t="s">
        <v>170</v>
      </c>
      <c r="I590" t="s">
        <v>7</v>
      </c>
      <c r="J590">
        <v>256</v>
      </c>
      <c r="K590" t="s">
        <v>371</v>
      </c>
    </row>
    <row r="591" spans="1:11" x14ac:dyDescent="0.25">
      <c r="A591" t="s">
        <v>289</v>
      </c>
      <c r="B591" t="s">
        <v>371</v>
      </c>
      <c r="C591" t="s">
        <v>382</v>
      </c>
      <c r="D591" t="s">
        <v>8</v>
      </c>
      <c r="E591" t="s">
        <v>383</v>
      </c>
      <c r="F591">
        <v>1954</v>
      </c>
      <c r="G591" t="s">
        <v>169</v>
      </c>
      <c r="H591" t="s">
        <v>170</v>
      </c>
      <c r="I591" t="s">
        <v>7</v>
      </c>
      <c r="J591">
        <v>272</v>
      </c>
      <c r="K591" t="s">
        <v>371</v>
      </c>
    </row>
    <row r="592" spans="1:11" x14ac:dyDescent="0.25">
      <c r="A592" t="s">
        <v>289</v>
      </c>
      <c r="B592" t="s">
        <v>371</v>
      </c>
      <c r="C592" t="s">
        <v>382</v>
      </c>
      <c r="D592" t="s">
        <v>8</v>
      </c>
      <c r="E592" t="s">
        <v>383</v>
      </c>
      <c r="F592">
        <v>1955</v>
      </c>
      <c r="G592" t="s">
        <v>169</v>
      </c>
      <c r="H592" t="s">
        <v>170</v>
      </c>
      <c r="I592" t="s">
        <v>7</v>
      </c>
      <c r="J592">
        <v>269</v>
      </c>
      <c r="K592" t="s">
        <v>371</v>
      </c>
    </row>
    <row r="593" spans="1:11" x14ac:dyDescent="0.25">
      <c r="A593" t="s">
        <v>289</v>
      </c>
      <c r="B593" t="s">
        <v>371</v>
      </c>
      <c r="C593" t="s">
        <v>382</v>
      </c>
      <c r="D593" t="s">
        <v>8</v>
      </c>
      <c r="E593" t="s">
        <v>383</v>
      </c>
      <c r="F593">
        <v>1956</v>
      </c>
      <c r="G593" t="s">
        <v>169</v>
      </c>
      <c r="H593" t="s">
        <v>170</v>
      </c>
      <c r="I593" t="s">
        <v>7</v>
      </c>
      <c r="J593">
        <v>278</v>
      </c>
      <c r="K593" t="s">
        <v>371</v>
      </c>
    </row>
    <row r="594" spans="1:11" x14ac:dyDescent="0.25">
      <c r="A594" t="s">
        <v>289</v>
      </c>
      <c r="B594" t="s">
        <v>371</v>
      </c>
      <c r="C594" t="s">
        <v>382</v>
      </c>
      <c r="D594" t="s">
        <v>8</v>
      </c>
      <c r="E594" t="s">
        <v>383</v>
      </c>
      <c r="F594">
        <v>1957</v>
      </c>
      <c r="G594" t="s">
        <v>169</v>
      </c>
      <c r="H594" t="s">
        <v>170</v>
      </c>
      <c r="I594" t="s">
        <v>7</v>
      </c>
      <c r="J594">
        <v>423</v>
      </c>
      <c r="K594" t="s">
        <v>371</v>
      </c>
    </row>
    <row r="595" spans="1:11" x14ac:dyDescent="0.25">
      <c r="A595" t="s">
        <v>289</v>
      </c>
      <c r="B595" t="s">
        <v>371</v>
      </c>
      <c r="C595" t="s">
        <v>382</v>
      </c>
      <c r="D595" t="s">
        <v>8</v>
      </c>
      <c r="E595" t="s">
        <v>383</v>
      </c>
      <c r="F595">
        <v>1958</v>
      </c>
      <c r="G595" t="s">
        <v>169</v>
      </c>
      <c r="H595" t="s">
        <v>170</v>
      </c>
      <c r="I595" t="s">
        <v>7</v>
      </c>
      <c r="J595">
        <v>484</v>
      </c>
      <c r="K595" t="s">
        <v>371</v>
      </c>
    </row>
    <row r="596" spans="1:11" x14ac:dyDescent="0.25">
      <c r="A596" t="s">
        <v>289</v>
      </c>
      <c r="B596" t="s">
        <v>371</v>
      </c>
      <c r="C596" t="s">
        <v>382</v>
      </c>
      <c r="D596" t="s">
        <v>8</v>
      </c>
      <c r="E596" t="s">
        <v>383</v>
      </c>
      <c r="F596">
        <v>1959</v>
      </c>
      <c r="G596" t="s">
        <v>169</v>
      </c>
      <c r="H596" t="s">
        <v>170</v>
      </c>
      <c r="I596" t="s">
        <v>7</v>
      </c>
      <c r="J596">
        <v>460</v>
      </c>
      <c r="K596" t="s">
        <v>371</v>
      </c>
    </row>
    <row r="597" spans="1:11" x14ac:dyDescent="0.25">
      <c r="A597" t="s">
        <v>289</v>
      </c>
      <c r="B597" t="s">
        <v>371</v>
      </c>
      <c r="C597" t="s">
        <v>382</v>
      </c>
      <c r="D597" t="s">
        <v>8</v>
      </c>
      <c r="E597" t="s">
        <v>383</v>
      </c>
      <c r="F597">
        <v>1960</v>
      </c>
      <c r="G597" t="s">
        <v>169</v>
      </c>
      <c r="H597" t="s">
        <v>170</v>
      </c>
      <c r="I597" t="s">
        <v>7</v>
      </c>
      <c r="J597">
        <v>488</v>
      </c>
      <c r="K597" t="s">
        <v>371</v>
      </c>
    </row>
    <row r="598" spans="1:11" x14ac:dyDescent="0.25">
      <c r="A598" t="s">
        <v>289</v>
      </c>
      <c r="B598" t="s">
        <v>371</v>
      </c>
      <c r="C598" t="s">
        <v>382</v>
      </c>
      <c r="D598" t="s">
        <v>8</v>
      </c>
      <c r="E598" t="s">
        <v>383</v>
      </c>
      <c r="F598">
        <v>1961</v>
      </c>
      <c r="G598" t="s">
        <v>169</v>
      </c>
      <c r="H598" t="s">
        <v>170</v>
      </c>
      <c r="I598" t="s">
        <v>7</v>
      </c>
      <c r="J598">
        <v>622</v>
      </c>
      <c r="K598" t="s">
        <v>371</v>
      </c>
    </row>
    <row r="599" spans="1:11" x14ac:dyDescent="0.25">
      <c r="A599" t="s">
        <v>289</v>
      </c>
      <c r="B599" t="s">
        <v>371</v>
      </c>
      <c r="C599" t="s">
        <v>382</v>
      </c>
      <c r="D599" t="s">
        <v>8</v>
      </c>
      <c r="E599" t="s">
        <v>383</v>
      </c>
      <c r="F599">
        <v>1962</v>
      </c>
      <c r="G599" t="s">
        <v>169</v>
      </c>
      <c r="H599" t="s">
        <v>170</v>
      </c>
      <c r="I599" t="s">
        <v>7</v>
      </c>
      <c r="J599">
        <v>794</v>
      </c>
      <c r="K599" t="s">
        <v>371</v>
      </c>
    </row>
    <row r="600" spans="1:11" x14ac:dyDescent="0.25">
      <c r="A600" t="s">
        <v>289</v>
      </c>
      <c r="B600" t="s">
        <v>371</v>
      </c>
      <c r="C600" t="s">
        <v>382</v>
      </c>
      <c r="D600" t="s">
        <v>8</v>
      </c>
      <c r="E600" t="s">
        <v>383</v>
      </c>
      <c r="F600">
        <v>1963</v>
      </c>
      <c r="G600" t="s">
        <v>169</v>
      </c>
      <c r="H600" t="s">
        <v>170</v>
      </c>
      <c r="I600" t="s">
        <v>7</v>
      </c>
      <c r="J600">
        <v>830</v>
      </c>
      <c r="K600" t="s">
        <v>371</v>
      </c>
    </row>
    <row r="601" spans="1:11" x14ac:dyDescent="0.25">
      <c r="A601" t="s">
        <v>289</v>
      </c>
      <c r="B601" t="s">
        <v>371</v>
      </c>
      <c r="C601" t="s">
        <v>382</v>
      </c>
      <c r="D601" t="s">
        <v>8</v>
      </c>
      <c r="E601" t="s">
        <v>383</v>
      </c>
      <c r="F601">
        <v>1964</v>
      </c>
      <c r="G601" t="s">
        <v>169</v>
      </c>
      <c r="H601" t="s">
        <v>170</v>
      </c>
      <c r="I601" t="s">
        <v>7</v>
      </c>
      <c r="J601">
        <v>1041</v>
      </c>
      <c r="K601" t="s">
        <v>371</v>
      </c>
    </row>
    <row r="602" spans="1:11" x14ac:dyDescent="0.25">
      <c r="A602" t="s">
        <v>289</v>
      </c>
      <c r="B602" t="s">
        <v>371</v>
      </c>
      <c r="C602" t="s">
        <v>382</v>
      </c>
      <c r="D602" t="s">
        <v>8</v>
      </c>
      <c r="E602" t="s">
        <v>383</v>
      </c>
      <c r="F602">
        <v>1965</v>
      </c>
      <c r="G602" t="s">
        <v>169</v>
      </c>
      <c r="H602" t="s">
        <v>170</v>
      </c>
      <c r="I602" t="s">
        <v>7</v>
      </c>
      <c r="J602">
        <v>1124</v>
      </c>
      <c r="K602" t="s">
        <v>371</v>
      </c>
    </row>
    <row r="603" spans="1:11" x14ac:dyDescent="0.25">
      <c r="A603" t="s">
        <v>289</v>
      </c>
      <c r="B603" t="s">
        <v>371</v>
      </c>
      <c r="C603" t="s">
        <v>382</v>
      </c>
      <c r="D603" t="s">
        <v>8</v>
      </c>
      <c r="E603" t="s">
        <v>383</v>
      </c>
      <c r="F603">
        <v>1966</v>
      </c>
      <c r="G603" t="s">
        <v>169</v>
      </c>
      <c r="H603" t="s">
        <v>170</v>
      </c>
      <c r="I603" t="s">
        <v>7</v>
      </c>
      <c r="J603">
        <v>1147</v>
      </c>
      <c r="K603" t="s">
        <v>371</v>
      </c>
    </row>
    <row r="604" spans="1:11" x14ac:dyDescent="0.25">
      <c r="A604" t="s">
        <v>289</v>
      </c>
      <c r="B604" t="s">
        <v>371</v>
      </c>
      <c r="C604" t="s">
        <v>382</v>
      </c>
      <c r="D604" t="s">
        <v>8</v>
      </c>
      <c r="E604" t="s">
        <v>383</v>
      </c>
      <c r="F604">
        <v>1967</v>
      </c>
      <c r="G604" t="s">
        <v>169</v>
      </c>
      <c r="H604" t="s">
        <v>170</v>
      </c>
      <c r="I604" t="s">
        <v>7</v>
      </c>
      <c r="J604">
        <v>1074</v>
      </c>
      <c r="K604" t="s">
        <v>371</v>
      </c>
    </row>
    <row r="605" spans="1:11" x14ac:dyDescent="0.25">
      <c r="A605" t="s">
        <v>289</v>
      </c>
      <c r="B605" t="s">
        <v>371</v>
      </c>
      <c r="C605" t="s">
        <v>382</v>
      </c>
      <c r="D605" t="s">
        <v>8</v>
      </c>
      <c r="E605" t="s">
        <v>383</v>
      </c>
      <c r="F605">
        <v>1968</v>
      </c>
      <c r="G605" t="s">
        <v>169</v>
      </c>
      <c r="H605" t="s">
        <v>170</v>
      </c>
      <c r="I605" t="s">
        <v>7</v>
      </c>
      <c r="J605">
        <v>1273</v>
      </c>
      <c r="K605" t="s">
        <v>371</v>
      </c>
    </row>
    <row r="606" spans="1:11" x14ac:dyDescent="0.25">
      <c r="A606" t="s">
        <v>289</v>
      </c>
      <c r="B606" t="s">
        <v>371</v>
      </c>
      <c r="C606" t="s">
        <v>382</v>
      </c>
      <c r="D606" t="s">
        <v>8</v>
      </c>
      <c r="E606" t="s">
        <v>383</v>
      </c>
      <c r="F606">
        <v>1969</v>
      </c>
      <c r="G606" t="s">
        <v>169</v>
      </c>
      <c r="H606" t="s">
        <v>170</v>
      </c>
      <c r="I606" t="s">
        <v>7</v>
      </c>
      <c r="J606">
        <v>1753</v>
      </c>
      <c r="K606" t="s">
        <v>371</v>
      </c>
    </row>
    <row r="607" spans="1:11" x14ac:dyDescent="0.25">
      <c r="A607" t="s">
        <v>289</v>
      </c>
      <c r="B607" t="s">
        <v>371</v>
      </c>
      <c r="C607" t="s">
        <v>382</v>
      </c>
      <c r="D607" t="s">
        <v>8</v>
      </c>
      <c r="E607" t="s">
        <v>383</v>
      </c>
      <c r="F607">
        <v>1970</v>
      </c>
      <c r="G607" t="s">
        <v>169</v>
      </c>
      <c r="H607" t="s">
        <v>170</v>
      </c>
      <c r="I607" t="s">
        <v>7</v>
      </c>
      <c r="J607">
        <v>2124</v>
      </c>
      <c r="K607" t="s">
        <v>371</v>
      </c>
    </row>
    <row r="608" spans="1:11" x14ac:dyDescent="0.25">
      <c r="A608" t="s">
        <v>289</v>
      </c>
      <c r="B608" t="s">
        <v>371</v>
      </c>
      <c r="C608" t="s">
        <v>382</v>
      </c>
      <c r="D608" t="s">
        <v>8</v>
      </c>
      <c r="E608" t="s">
        <v>383</v>
      </c>
      <c r="F608">
        <v>1971</v>
      </c>
      <c r="G608" t="s">
        <v>169</v>
      </c>
      <c r="H608" t="s">
        <v>170</v>
      </c>
      <c r="I608" t="s">
        <v>7</v>
      </c>
      <c r="J608">
        <v>2471</v>
      </c>
      <c r="K608" t="s">
        <v>371</v>
      </c>
    </row>
    <row r="609" spans="1:11" x14ac:dyDescent="0.25">
      <c r="A609" t="s">
        <v>289</v>
      </c>
      <c r="B609" t="s">
        <v>371</v>
      </c>
      <c r="C609" t="s">
        <v>382</v>
      </c>
      <c r="D609" t="s">
        <v>8</v>
      </c>
      <c r="E609" t="s">
        <v>383</v>
      </c>
      <c r="F609">
        <v>1972</v>
      </c>
      <c r="G609" t="s">
        <v>169</v>
      </c>
      <c r="H609" t="s">
        <v>170</v>
      </c>
      <c r="I609" t="s">
        <v>7</v>
      </c>
      <c r="J609">
        <v>2805</v>
      </c>
      <c r="K609" t="s">
        <v>371</v>
      </c>
    </row>
    <row r="610" spans="1:11" x14ac:dyDescent="0.25">
      <c r="A610" t="s">
        <v>289</v>
      </c>
      <c r="B610" t="s">
        <v>371</v>
      </c>
      <c r="C610" t="s">
        <v>382</v>
      </c>
      <c r="D610" t="s">
        <v>8</v>
      </c>
      <c r="E610" t="s">
        <v>383</v>
      </c>
      <c r="F610">
        <v>1973</v>
      </c>
      <c r="G610" t="s">
        <v>169</v>
      </c>
      <c r="H610" t="s">
        <v>170</v>
      </c>
      <c r="I610" t="s">
        <v>7</v>
      </c>
      <c r="J610">
        <v>2862</v>
      </c>
      <c r="K610" t="s">
        <v>371</v>
      </c>
    </row>
    <row r="611" spans="1:11" x14ac:dyDescent="0.25">
      <c r="A611" t="s">
        <v>289</v>
      </c>
      <c r="B611" t="s">
        <v>371</v>
      </c>
      <c r="C611" t="s">
        <v>382</v>
      </c>
      <c r="D611" t="s">
        <v>8</v>
      </c>
      <c r="E611" t="s">
        <v>383</v>
      </c>
      <c r="F611">
        <v>1974</v>
      </c>
      <c r="G611" t="s">
        <v>169</v>
      </c>
      <c r="H611" t="s">
        <v>170</v>
      </c>
      <c r="I611" t="s">
        <v>7</v>
      </c>
      <c r="J611">
        <v>2976</v>
      </c>
      <c r="K611" t="s">
        <v>371</v>
      </c>
    </row>
    <row r="612" spans="1:11" x14ac:dyDescent="0.25">
      <c r="A612" t="s">
        <v>289</v>
      </c>
      <c r="B612" t="s">
        <v>371</v>
      </c>
      <c r="C612" t="s">
        <v>382</v>
      </c>
      <c r="D612" t="s">
        <v>8</v>
      </c>
      <c r="E612" t="s">
        <v>383</v>
      </c>
      <c r="F612">
        <v>1975</v>
      </c>
      <c r="G612" t="s">
        <v>169</v>
      </c>
      <c r="H612" t="s">
        <v>170</v>
      </c>
      <c r="I612" t="s">
        <v>7</v>
      </c>
      <c r="J612">
        <v>3055</v>
      </c>
      <c r="K612" t="s">
        <v>371</v>
      </c>
    </row>
    <row r="613" spans="1:11" x14ac:dyDescent="0.25">
      <c r="A613" t="s">
        <v>289</v>
      </c>
      <c r="B613" t="s">
        <v>371</v>
      </c>
      <c r="C613" t="s">
        <v>382</v>
      </c>
      <c r="D613" t="s">
        <v>8</v>
      </c>
      <c r="E613" t="s">
        <v>383</v>
      </c>
      <c r="F613">
        <v>1976</v>
      </c>
      <c r="G613" t="s">
        <v>169</v>
      </c>
      <c r="H613" t="s">
        <v>170</v>
      </c>
      <c r="I613" t="s">
        <v>7</v>
      </c>
      <c r="J613">
        <v>3282</v>
      </c>
      <c r="K613" t="s">
        <v>371</v>
      </c>
    </row>
    <row r="614" spans="1:11" x14ac:dyDescent="0.25">
      <c r="A614" t="s">
        <v>289</v>
      </c>
      <c r="B614" t="s">
        <v>371</v>
      </c>
      <c r="C614" t="s">
        <v>382</v>
      </c>
      <c r="D614" t="s">
        <v>8</v>
      </c>
      <c r="E614" t="s">
        <v>383</v>
      </c>
      <c r="F614">
        <v>1977</v>
      </c>
      <c r="G614" t="s">
        <v>169</v>
      </c>
      <c r="H614" t="s">
        <v>170</v>
      </c>
      <c r="I614" t="s">
        <v>7</v>
      </c>
      <c r="J614">
        <v>3275</v>
      </c>
      <c r="K614" t="s">
        <v>371</v>
      </c>
    </row>
    <row r="615" spans="1:11" x14ac:dyDescent="0.25">
      <c r="A615" t="s">
        <v>289</v>
      </c>
      <c r="B615" t="s">
        <v>371</v>
      </c>
      <c r="C615" t="s">
        <v>382</v>
      </c>
      <c r="D615" t="s">
        <v>8</v>
      </c>
      <c r="E615" t="s">
        <v>383</v>
      </c>
      <c r="F615">
        <v>1978</v>
      </c>
      <c r="G615" t="s">
        <v>169</v>
      </c>
      <c r="H615" t="s">
        <v>170</v>
      </c>
      <c r="I615" t="s">
        <v>7</v>
      </c>
      <c r="J615">
        <v>3432</v>
      </c>
      <c r="K615" t="s">
        <v>371</v>
      </c>
    </row>
    <row r="616" spans="1:11" x14ac:dyDescent="0.25">
      <c r="A616" t="s">
        <v>289</v>
      </c>
      <c r="B616" t="s">
        <v>371</v>
      </c>
      <c r="C616" t="s">
        <v>382</v>
      </c>
      <c r="D616" t="s">
        <v>8</v>
      </c>
      <c r="E616" t="s">
        <v>383</v>
      </c>
      <c r="F616">
        <v>1979</v>
      </c>
      <c r="G616" t="s">
        <v>169</v>
      </c>
      <c r="H616" t="s">
        <v>170</v>
      </c>
      <c r="I616" t="s">
        <v>7</v>
      </c>
      <c r="J616">
        <v>3720</v>
      </c>
      <c r="K616" t="s">
        <v>371</v>
      </c>
    </row>
    <row r="617" spans="1:11" x14ac:dyDescent="0.25">
      <c r="A617" t="s">
        <v>289</v>
      </c>
      <c r="B617" t="s">
        <v>371</v>
      </c>
      <c r="C617" t="s">
        <v>382</v>
      </c>
      <c r="D617" t="s">
        <v>8</v>
      </c>
      <c r="E617" t="s">
        <v>383</v>
      </c>
      <c r="F617">
        <v>1980</v>
      </c>
      <c r="G617" t="s">
        <v>169</v>
      </c>
      <c r="H617" t="s">
        <v>170</v>
      </c>
      <c r="I617" t="s">
        <v>7</v>
      </c>
      <c r="J617">
        <v>4355</v>
      </c>
      <c r="K617" t="s">
        <v>371</v>
      </c>
    </row>
    <row r="618" spans="1:11" x14ac:dyDescent="0.25">
      <c r="A618" t="s">
        <v>289</v>
      </c>
      <c r="B618" t="s">
        <v>371</v>
      </c>
      <c r="C618" t="s">
        <v>382</v>
      </c>
      <c r="D618" t="s">
        <v>8</v>
      </c>
      <c r="E618" t="s">
        <v>383</v>
      </c>
      <c r="F618">
        <v>1981</v>
      </c>
      <c r="G618" t="s">
        <v>169</v>
      </c>
      <c r="H618" t="s">
        <v>170</v>
      </c>
      <c r="I618" t="s">
        <v>7</v>
      </c>
      <c r="J618">
        <v>5347</v>
      </c>
      <c r="K618" t="s">
        <v>371</v>
      </c>
    </row>
    <row r="619" spans="1:11" x14ac:dyDescent="0.25">
      <c r="A619" t="s">
        <v>289</v>
      </c>
      <c r="B619" t="s">
        <v>371</v>
      </c>
      <c r="C619" t="s">
        <v>382</v>
      </c>
      <c r="D619" t="s">
        <v>8</v>
      </c>
      <c r="E619" t="s">
        <v>383</v>
      </c>
      <c r="F619">
        <v>1982</v>
      </c>
      <c r="G619" t="s">
        <v>169</v>
      </c>
      <c r="H619" t="s">
        <v>170</v>
      </c>
      <c r="I619" t="s">
        <v>7</v>
      </c>
      <c r="J619">
        <v>7415</v>
      </c>
      <c r="K619" t="s">
        <v>371</v>
      </c>
    </row>
    <row r="620" spans="1:11" x14ac:dyDescent="0.25">
      <c r="A620" t="s">
        <v>289</v>
      </c>
      <c r="B620" t="s">
        <v>371</v>
      </c>
      <c r="C620" t="s">
        <v>382</v>
      </c>
      <c r="D620" t="s">
        <v>8</v>
      </c>
      <c r="E620" t="s">
        <v>383</v>
      </c>
      <c r="F620">
        <v>1983</v>
      </c>
      <c r="G620" t="s">
        <v>169</v>
      </c>
      <c r="H620" t="s">
        <v>170</v>
      </c>
      <c r="I620" t="s">
        <v>7</v>
      </c>
      <c r="J620">
        <v>8363</v>
      </c>
      <c r="K620" t="s">
        <v>371</v>
      </c>
    </row>
    <row r="621" spans="1:11" x14ac:dyDescent="0.25">
      <c r="A621" t="s">
        <v>289</v>
      </c>
      <c r="B621" t="s">
        <v>371</v>
      </c>
      <c r="C621" t="s">
        <v>382</v>
      </c>
      <c r="D621" t="s">
        <v>8</v>
      </c>
      <c r="E621" t="s">
        <v>383</v>
      </c>
      <c r="F621">
        <v>1984</v>
      </c>
      <c r="G621" t="s">
        <v>169</v>
      </c>
      <c r="H621" t="s">
        <v>170</v>
      </c>
      <c r="I621" t="s">
        <v>7</v>
      </c>
      <c r="J621">
        <v>8185</v>
      </c>
      <c r="K621" t="s">
        <v>371</v>
      </c>
    </row>
    <row r="622" spans="1:11" x14ac:dyDescent="0.25">
      <c r="A622" t="s">
        <v>289</v>
      </c>
      <c r="B622" t="s">
        <v>371</v>
      </c>
      <c r="C622" t="s">
        <v>382</v>
      </c>
      <c r="D622" t="s">
        <v>8</v>
      </c>
      <c r="E622" t="s">
        <v>383</v>
      </c>
      <c r="F622">
        <v>1985</v>
      </c>
      <c r="G622" t="s">
        <v>169</v>
      </c>
      <c r="H622" t="s">
        <v>170</v>
      </c>
      <c r="I622" t="s">
        <v>7</v>
      </c>
      <c r="J622">
        <v>7471</v>
      </c>
      <c r="K622" t="s">
        <v>371</v>
      </c>
    </row>
    <row r="623" spans="1:11" x14ac:dyDescent="0.25">
      <c r="A623" t="s">
        <v>289</v>
      </c>
      <c r="B623" t="s">
        <v>371</v>
      </c>
      <c r="C623" t="s">
        <v>382</v>
      </c>
      <c r="D623" t="s">
        <v>8</v>
      </c>
      <c r="E623" t="s">
        <v>383</v>
      </c>
      <c r="F623">
        <v>1986</v>
      </c>
      <c r="G623" t="s">
        <v>169</v>
      </c>
      <c r="H623" t="s">
        <v>170</v>
      </c>
      <c r="I623" t="s">
        <v>7</v>
      </c>
      <c r="J623">
        <v>7362</v>
      </c>
      <c r="K623" t="s">
        <v>371</v>
      </c>
    </row>
    <row r="624" spans="1:11" x14ac:dyDescent="0.25">
      <c r="A624" t="s">
        <v>289</v>
      </c>
      <c r="B624" t="s">
        <v>371</v>
      </c>
      <c r="C624" t="s">
        <v>382</v>
      </c>
      <c r="D624" t="s">
        <v>8</v>
      </c>
      <c r="E624" t="s">
        <v>383</v>
      </c>
      <c r="F624">
        <v>1987</v>
      </c>
      <c r="G624" t="s">
        <v>169</v>
      </c>
      <c r="H624" t="s">
        <v>170</v>
      </c>
      <c r="I624" t="s">
        <v>7</v>
      </c>
      <c r="J624">
        <v>8003</v>
      </c>
      <c r="K624" t="s">
        <v>371</v>
      </c>
    </row>
    <row r="625" spans="1:11" x14ac:dyDescent="0.25">
      <c r="A625" t="s">
        <v>289</v>
      </c>
      <c r="B625" t="s">
        <v>371</v>
      </c>
      <c r="C625" t="s">
        <v>382</v>
      </c>
      <c r="D625" t="s">
        <v>8</v>
      </c>
      <c r="E625" t="s">
        <v>383</v>
      </c>
      <c r="F625">
        <v>1988</v>
      </c>
      <c r="G625" t="s">
        <v>169</v>
      </c>
      <c r="H625" t="s">
        <v>170</v>
      </c>
      <c r="I625" t="s">
        <v>7</v>
      </c>
      <c r="J625">
        <v>9373</v>
      </c>
      <c r="K625" t="s">
        <v>371</v>
      </c>
    </row>
    <row r="626" spans="1:11" x14ac:dyDescent="0.25">
      <c r="A626" t="s">
        <v>289</v>
      </c>
      <c r="B626" t="s">
        <v>371</v>
      </c>
      <c r="C626" t="s">
        <v>382</v>
      </c>
      <c r="D626" t="s">
        <v>8</v>
      </c>
      <c r="E626" t="s">
        <v>383</v>
      </c>
      <c r="F626">
        <v>1989</v>
      </c>
      <c r="G626" t="s">
        <v>169</v>
      </c>
      <c r="H626" t="s">
        <v>170</v>
      </c>
      <c r="I626" t="s">
        <v>7</v>
      </c>
      <c r="J626">
        <v>9519</v>
      </c>
      <c r="K626" t="s">
        <v>371</v>
      </c>
    </row>
    <row r="627" spans="1:11" x14ac:dyDescent="0.25">
      <c r="A627" t="s">
        <v>289</v>
      </c>
      <c r="B627" t="s">
        <v>371</v>
      </c>
      <c r="C627" t="s">
        <v>382</v>
      </c>
      <c r="D627" t="s">
        <v>8</v>
      </c>
      <c r="E627" t="s">
        <v>383</v>
      </c>
      <c r="F627">
        <v>1990</v>
      </c>
      <c r="G627" t="s">
        <v>169</v>
      </c>
      <c r="H627" t="s">
        <v>170</v>
      </c>
      <c r="I627" t="s">
        <v>7</v>
      </c>
      <c r="J627">
        <v>10470</v>
      </c>
      <c r="K627" t="s">
        <v>371</v>
      </c>
    </row>
    <row r="628" spans="1:11" x14ac:dyDescent="0.25">
      <c r="A628" t="s">
        <v>289</v>
      </c>
      <c r="B628" t="s">
        <v>371</v>
      </c>
      <c r="C628" t="s">
        <v>382</v>
      </c>
      <c r="D628" t="s">
        <v>8</v>
      </c>
      <c r="E628" t="s">
        <v>383</v>
      </c>
      <c r="F628">
        <v>1991</v>
      </c>
      <c r="G628" t="s">
        <v>169</v>
      </c>
      <c r="H628" t="s">
        <v>170</v>
      </c>
      <c r="I628" t="s">
        <v>7</v>
      </c>
      <c r="J628">
        <v>9838</v>
      </c>
      <c r="K628" t="s">
        <v>371</v>
      </c>
    </row>
    <row r="629" spans="1:11" x14ac:dyDescent="0.25">
      <c r="A629" t="s">
        <v>289</v>
      </c>
      <c r="B629" t="s">
        <v>371</v>
      </c>
      <c r="C629" t="s">
        <v>382</v>
      </c>
      <c r="D629" t="s">
        <v>8</v>
      </c>
      <c r="E629" t="s">
        <v>383</v>
      </c>
      <c r="F629">
        <v>1992</v>
      </c>
      <c r="G629" t="s">
        <v>169</v>
      </c>
      <c r="H629" t="s">
        <v>170</v>
      </c>
      <c r="I629" t="s">
        <v>7</v>
      </c>
      <c r="J629">
        <v>10322</v>
      </c>
      <c r="K629" t="s">
        <v>371</v>
      </c>
    </row>
    <row r="630" spans="1:11" x14ac:dyDescent="0.25">
      <c r="A630" t="s">
        <v>289</v>
      </c>
      <c r="B630" t="s">
        <v>371</v>
      </c>
      <c r="C630" t="s">
        <v>382</v>
      </c>
      <c r="D630" t="s">
        <v>8</v>
      </c>
      <c r="E630" t="s">
        <v>383</v>
      </c>
      <c r="F630">
        <v>1993</v>
      </c>
      <c r="G630" t="s">
        <v>169</v>
      </c>
      <c r="H630" t="s">
        <v>170</v>
      </c>
      <c r="I630" t="s">
        <v>7</v>
      </c>
      <c r="J630">
        <v>11225</v>
      </c>
      <c r="K630" t="s">
        <v>371</v>
      </c>
    </row>
    <row r="631" spans="1:11" x14ac:dyDescent="0.25">
      <c r="A631" t="s">
        <v>289</v>
      </c>
      <c r="B631" t="s">
        <v>371</v>
      </c>
      <c r="C631" t="s">
        <v>382</v>
      </c>
      <c r="D631" t="s">
        <v>8</v>
      </c>
      <c r="E631" t="s">
        <v>383</v>
      </c>
      <c r="F631">
        <v>1994</v>
      </c>
      <c r="G631" t="s">
        <v>169</v>
      </c>
      <c r="H631" t="s">
        <v>170</v>
      </c>
      <c r="I631" t="s">
        <v>7</v>
      </c>
      <c r="J631">
        <v>11224</v>
      </c>
      <c r="K631" t="s">
        <v>371</v>
      </c>
    </row>
    <row r="632" spans="1:11" x14ac:dyDescent="0.25">
      <c r="A632" t="s">
        <v>289</v>
      </c>
      <c r="B632" t="s">
        <v>371</v>
      </c>
      <c r="C632" t="s">
        <v>382</v>
      </c>
      <c r="D632" t="s">
        <v>8</v>
      </c>
      <c r="E632" t="s">
        <v>383</v>
      </c>
      <c r="F632">
        <v>1995</v>
      </c>
      <c r="G632" t="s">
        <v>169</v>
      </c>
      <c r="H632" t="s">
        <v>170</v>
      </c>
      <c r="I632" t="s">
        <v>7</v>
      </c>
      <c r="J632">
        <v>9862</v>
      </c>
      <c r="K632" t="s">
        <v>371</v>
      </c>
    </row>
    <row r="633" spans="1:11" x14ac:dyDescent="0.25">
      <c r="A633" t="s">
        <v>289</v>
      </c>
      <c r="B633" t="s">
        <v>371</v>
      </c>
      <c r="C633" t="s">
        <v>382</v>
      </c>
      <c r="D633" t="s">
        <v>8</v>
      </c>
      <c r="E633" t="s">
        <v>383</v>
      </c>
      <c r="F633">
        <v>1996</v>
      </c>
      <c r="G633" t="s">
        <v>169</v>
      </c>
      <c r="H633" t="s">
        <v>170</v>
      </c>
      <c r="I633" t="s">
        <v>7</v>
      </c>
      <c r="J633">
        <v>9374</v>
      </c>
      <c r="K633" t="s">
        <v>371</v>
      </c>
    </row>
    <row r="634" spans="1:11" x14ac:dyDescent="0.25">
      <c r="A634" t="s">
        <v>289</v>
      </c>
      <c r="B634" t="s">
        <v>371</v>
      </c>
      <c r="C634" t="s">
        <v>382</v>
      </c>
      <c r="D634" t="s">
        <v>8</v>
      </c>
      <c r="E634" t="s">
        <v>383</v>
      </c>
      <c r="F634">
        <v>1997</v>
      </c>
      <c r="G634" t="s">
        <v>169</v>
      </c>
      <c r="H634" t="s">
        <v>170</v>
      </c>
      <c r="I634" t="s">
        <v>7</v>
      </c>
      <c r="J634">
        <v>11240</v>
      </c>
      <c r="K634" t="s">
        <v>371</v>
      </c>
    </row>
    <row r="635" spans="1:11" x14ac:dyDescent="0.25">
      <c r="A635" t="s">
        <v>289</v>
      </c>
      <c r="B635" t="s">
        <v>371</v>
      </c>
      <c r="C635" t="s">
        <v>382</v>
      </c>
      <c r="D635" t="s">
        <v>8</v>
      </c>
      <c r="E635" t="s">
        <v>383</v>
      </c>
      <c r="F635">
        <v>1998</v>
      </c>
      <c r="G635" t="s">
        <v>169</v>
      </c>
      <c r="H635" t="s">
        <v>170</v>
      </c>
      <c r="I635" t="s">
        <v>7</v>
      </c>
      <c r="J635">
        <v>10658</v>
      </c>
      <c r="K635" t="s">
        <v>371</v>
      </c>
    </row>
    <row r="636" spans="1:11" x14ac:dyDescent="0.25">
      <c r="A636" t="s">
        <v>289</v>
      </c>
      <c r="B636" t="s">
        <v>371</v>
      </c>
      <c r="C636" t="s">
        <v>382</v>
      </c>
      <c r="D636" t="s">
        <v>8</v>
      </c>
      <c r="E636" t="s">
        <v>383</v>
      </c>
      <c r="F636">
        <v>1999</v>
      </c>
      <c r="G636" t="s">
        <v>169</v>
      </c>
      <c r="H636" t="s">
        <v>170</v>
      </c>
      <c r="I636" t="s">
        <v>7</v>
      </c>
      <c r="J636">
        <v>10682</v>
      </c>
      <c r="K636" t="s">
        <v>371</v>
      </c>
    </row>
    <row r="637" spans="1:11" x14ac:dyDescent="0.25">
      <c r="A637" t="s">
        <v>289</v>
      </c>
      <c r="B637" t="s">
        <v>371</v>
      </c>
      <c r="C637" t="s">
        <v>382</v>
      </c>
      <c r="D637" t="s">
        <v>8</v>
      </c>
      <c r="E637" t="s">
        <v>383</v>
      </c>
      <c r="F637">
        <v>2000</v>
      </c>
      <c r="G637" t="s">
        <v>169</v>
      </c>
      <c r="H637" t="s">
        <v>170</v>
      </c>
      <c r="I637" t="s">
        <v>7</v>
      </c>
      <c r="J637">
        <v>11461</v>
      </c>
      <c r="K637" t="s">
        <v>371</v>
      </c>
    </row>
    <row r="638" spans="1:11" x14ac:dyDescent="0.25">
      <c r="A638" t="s">
        <v>289</v>
      </c>
      <c r="B638" t="s">
        <v>371</v>
      </c>
      <c r="C638" t="s">
        <v>382</v>
      </c>
      <c r="D638" t="s">
        <v>8</v>
      </c>
      <c r="E638" t="s">
        <v>383</v>
      </c>
      <c r="F638">
        <v>2001</v>
      </c>
      <c r="G638" t="s">
        <v>169</v>
      </c>
      <c r="H638" t="s">
        <v>170</v>
      </c>
      <c r="I638" t="s">
        <v>7</v>
      </c>
      <c r="J638">
        <v>12733</v>
      </c>
      <c r="K638" t="s">
        <v>371</v>
      </c>
    </row>
    <row r="639" spans="1:11" x14ac:dyDescent="0.25">
      <c r="A639" t="s">
        <v>289</v>
      </c>
      <c r="B639" t="s">
        <v>371</v>
      </c>
      <c r="C639" t="s">
        <v>382</v>
      </c>
      <c r="D639" t="s">
        <v>8</v>
      </c>
      <c r="E639" t="s">
        <v>383</v>
      </c>
      <c r="F639">
        <v>2002</v>
      </c>
      <c r="G639" t="s">
        <v>169</v>
      </c>
      <c r="H639" t="s">
        <v>170</v>
      </c>
      <c r="I639" t="s">
        <v>7</v>
      </c>
      <c r="J639">
        <v>15673</v>
      </c>
      <c r="K639" t="s">
        <v>371</v>
      </c>
    </row>
    <row r="640" spans="1:11" x14ac:dyDescent="0.25">
      <c r="A640" t="s">
        <v>289</v>
      </c>
      <c r="B640" t="s">
        <v>371</v>
      </c>
      <c r="C640" t="s">
        <v>382</v>
      </c>
      <c r="D640" t="s">
        <v>8</v>
      </c>
      <c r="E640" t="s">
        <v>383</v>
      </c>
      <c r="F640">
        <v>2003</v>
      </c>
      <c r="G640" t="s">
        <v>169</v>
      </c>
      <c r="H640" t="s">
        <v>170</v>
      </c>
      <c r="I640" t="s">
        <v>7</v>
      </c>
      <c r="J640">
        <v>17146</v>
      </c>
      <c r="K640" t="s">
        <v>371</v>
      </c>
    </row>
    <row r="641" spans="1:11" x14ac:dyDescent="0.25">
      <c r="A641" t="s">
        <v>289</v>
      </c>
      <c r="B641" t="s">
        <v>371</v>
      </c>
      <c r="C641" t="s">
        <v>382</v>
      </c>
      <c r="D641" t="s">
        <v>8</v>
      </c>
      <c r="E641" t="s">
        <v>383</v>
      </c>
      <c r="F641">
        <v>2004</v>
      </c>
      <c r="G641" t="s">
        <v>169</v>
      </c>
      <c r="H641" t="s">
        <v>170</v>
      </c>
      <c r="I641" t="s">
        <v>7</v>
      </c>
      <c r="J641">
        <v>18174</v>
      </c>
      <c r="K641" t="s">
        <v>371</v>
      </c>
    </row>
    <row r="642" spans="1:11" x14ac:dyDescent="0.25">
      <c r="A642" t="s">
        <v>289</v>
      </c>
      <c r="B642" t="s">
        <v>371</v>
      </c>
      <c r="C642" t="s">
        <v>382</v>
      </c>
      <c r="D642" t="s">
        <v>8</v>
      </c>
      <c r="E642" t="s">
        <v>383</v>
      </c>
      <c r="F642">
        <v>2005</v>
      </c>
      <c r="G642" t="s">
        <v>169</v>
      </c>
      <c r="H642" t="s">
        <v>170</v>
      </c>
      <c r="I642" t="s">
        <v>7</v>
      </c>
      <c r="J642">
        <v>20541</v>
      </c>
      <c r="K642" t="s">
        <v>371</v>
      </c>
    </row>
    <row r="643" spans="1:11" x14ac:dyDescent="0.25">
      <c r="A643" t="s">
        <v>289</v>
      </c>
      <c r="B643" t="s">
        <v>371</v>
      </c>
      <c r="C643" t="s">
        <v>382</v>
      </c>
      <c r="D643" t="s">
        <v>8</v>
      </c>
      <c r="E643" t="s">
        <v>383</v>
      </c>
      <c r="F643">
        <v>2006</v>
      </c>
      <c r="G643" t="s">
        <v>169</v>
      </c>
      <c r="H643" t="s">
        <v>170</v>
      </c>
      <c r="I643" t="s">
        <v>7</v>
      </c>
      <c r="J643">
        <v>24665</v>
      </c>
      <c r="K643" t="s">
        <v>371</v>
      </c>
    </row>
    <row r="644" spans="1:11" x14ac:dyDescent="0.25">
      <c r="A644" t="s">
        <v>289</v>
      </c>
      <c r="B644" t="s">
        <v>371</v>
      </c>
      <c r="C644" t="s">
        <v>382</v>
      </c>
      <c r="D644" t="s">
        <v>8</v>
      </c>
      <c r="E644" t="s">
        <v>383</v>
      </c>
      <c r="F644">
        <v>2007</v>
      </c>
      <c r="G644" t="s">
        <v>169</v>
      </c>
      <c r="H644" t="s">
        <v>170</v>
      </c>
      <c r="I644" t="s">
        <v>7</v>
      </c>
      <c r="J644">
        <v>27613</v>
      </c>
      <c r="K644" t="s">
        <v>371</v>
      </c>
    </row>
    <row r="645" spans="1:11" x14ac:dyDescent="0.25">
      <c r="A645" t="s">
        <v>289</v>
      </c>
      <c r="B645" t="s">
        <v>371</v>
      </c>
      <c r="C645" t="s">
        <v>382</v>
      </c>
      <c r="D645" t="s">
        <v>8</v>
      </c>
      <c r="E645" t="s">
        <v>383</v>
      </c>
      <c r="F645">
        <v>2008</v>
      </c>
      <c r="G645" t="s">
        <v>169</v>
      </c>
      <c r="H645" t="s">
        <v>170</v>
      </c>
      <c r="I645" t="s">
        <v>7</v>
      </c>
      <c r="J645">
        <v>28781</v>
      </c>
      <c r="K645" t="s">
        <v>371</v>
      </c>
    </row>
    <row r="646" spans="1:11" x14ac:dyDescent="0.25">
      <c r="A646" t="s">
        <v>289</v>
      </c>
      <c r="B646" t="s">
        <v>371</v>
      </c>
      <c r="C646" t="s">
        <v>382</v>
      </c>
      <c r="D646" t="s">
        <v>8</v>
      </c>
      <c r="E646" t="s">
        <v>383</v>
      </c>
      <c r="F646">
        <v>2009</v>
      </c>
      <c r="G646" t="s">
        <v>169</v>
      </c>
      <c r="H646" t="s">
        <v>170</v>
      </c>
      <c r="I646" t="s">
        <v>7</v>
      </c>
      <c r="J646">
        <v>27827</v>
      </c>
      <c r="K646" t="s">
        <v>371</v>
      </c>
    </row>
    <row r="647" spans="1:11" x14ac:dyDescent="0.25">
      <c r="A647" t="s">
        <v>289</v>
      </c>
      <c r="B647" t="s">
        <v>371</v>
      </c>
      <c r="C647" t="s">
        <v>382</v>
      </c>
      <c r="D647" t="s">
        <v>8</v>
      </c>
      <c r="E647" t="s">
        <v>383</v>
      </c>
      <c r="F647">
        <v>2010</v>
      </c>
      <c r="G647" t="s">
        <v>169</v>
      </c>
      <c r="H647" t="s">
        <v>170</v>
      </c>
      <c r="I647" t="s">
        <v>7</v>
      </c>
      <c r="J647">
        <v>24231</v>
      </c>
      <c r="K647" t="s">
        <v>371</v>
      </c>
    </row>
    <row r="648" spans="1:11" x14ac:dyDescent="0.25">
      <c r="A648" t="s">
        <v>289</v>
      </c>
      <c r="B648" t="s">
        <v>371</v>
      </c>
      <c r="C648" t="s">
        <v>382</v>
      </c>
      <c r="D648" t="s">
        <v>8</v>
      </c>
      <c r="E648" t="s">
        <v>383</v>
      </c>
      <c r="F648">
        <v>2011</v>
      </c>
      <c r="G648" t="s">
        <v>169</v>
      </c>
      <c r="H648" t="s">
        <v>170</v>
      </c>
      <c r="I648" t="s">
        <v>7</v>
      </c>
      <c r="J648">
        <v>23054</v>
      </c>
      <c r="K648" t="s">
        <v>371</v>
      </c>
    </row>
    <row r="649" spans="1:11" x14ac:dyDescent="0.25">
      <c r="A649" t="s">
        <v>289</v>
      </c>
      <c r="B649" t="s">
        <v>371</v>
      </c>
      <c r="C649" t="s">
        <v>382</v>
      </c>
      <c r="D649" t="s">
        <v>8</v>
      </c>
      <c r="E649" t="s">
        <v>383</v>
      </c>
      <c r="F649">
        <v>2012</v>
      </c>
      <c r="G649" t="s">
        <v>169</v>
      </c>
      <c r="H649" t="s">
        <v>170</v>
      </c>
      <c r="I649" t="s">
        <v>7</v>
      </c>
      <c r="J649">
        <v>23888</v>
      </c>
      <c r="K649" t="s">
        <v>371</v>
      </c>
    </row>
    <row r="650" spans="1:11" x14ac:dyDescent="0.25">
      <c r="A650" t="s">
        <v>289</v>
      </c>
      <c r="B650" t="s">
        <v>371</v>
      </c>
      <c r="C650" t="s">
        <v>382</v>
      </c>
      <c r="D650" t="s">
        <v>8</v>
      </c>
      <c r="E650" t="s">
        <v>383</v>
      </c>
      <c r="F650">
        <v>2013</v>
      </c>
      <c r="G650" t="s">
        <v>169</v>
      </c>
      <c r="H650" t="s">
        <v>170</v>
      </c>
      <c r="I650" t="s">
        <v>7</v>
      </c>
      <c r="J650">
        <v>21610</v>
      </c>
      <c r="K650" t="s">
        <v>371</v>
      </c>
    </row>
    <row r="651" spans="1:11" x14ac:dyDescent="0.25">
      <c r="A651" t="s">
        <v>289</v>
      </c>
      <c r="B651" t="s">
        <v>371</v>
      </c>
      <c r="C651" t="s">
        <v>382</v>
      </c>
      <c r="D651" t="s">
        <v>8</v>
      </c>
      <c r="E651" t="s">
        <v>383</v>
      </c>
      <c r="F651">
        <v>2014</v>
      </c>
      <c r="G651" t="s">
        <v>169</v>
      </c>
      <c r="H651" t="s">
        <v>170</v>
      </c>
      <c r="I651" t="s">
        <v>7</v>
      </c>
      <c r="J651">
        <v>19899</v>
      </c>
      <c r="K651" t="s">
        <v>371</v>
      </c>
    </row>
    <row r="652" spans="1:11" x14ac:dyDescent="0.25">
      <c r="A652" t="s">
        <v>289</v>
      </c>
      <c r="B652" t="s">
        <v>371</v>
      </c>
      <c r="C652" t="s">
        <v>382</v>
      </c>
      <c r="D652" t="s">
        <v>8</v>
      </c>
      <c r="E652" t="s">
        <v>383</v>
      </c>
      <c r="F652">
        <v>2015</v>
      </c>
      <c r="G652" t="s">
        <v>169</v>
      </c>
      <c r="H652" t="s">
        <v>170</v>
      </c>
      <c r="I652" t="s">
        <v>7</v>
      </c>
      <c r="J652">
        <v>22133</v>
      </c>
      <c r="K652" t="s">
        <v>371</v>
      </c>
    </row>
    <row r="653" spans="1:11" x14ac:dyDescent="0.25">
      <c r="A653" t="s">
        <v>289</v>
      </c>
      <c r="B653" t="s">
        <v>371</v>
      </c>
      <c r="C653" t="s">
        <v>382</v>
      </c>
      <c r="D653" t="s">
        <v>8</v>
      </c>
      <c r="E653" t="s">
        <v>383</v>
      </c>
      <c r="F653">
        <v>2016</v>
      </c>
      <c r="G653" t="s">
        <v>169</v>
      </c>
      <c r="H653" t="s">
        <v>170</v>
      </c>
      <c r="I653" t="s">
        <v>7</v>
      </c>
      <c r="J653">
        <v>22256</v>
      </c>
      <c r="K653" t="s">
        <v>371</v>
      </c>
    </row>
    <row r="654" spans="1:11" x14ac:dyDescent="0.25">
      <c r="A654" t="s">
        <v>289</v>
      </c>
      <c r="B654" t="s">
        <v>371</v>
      </c>
      <c r="C654" t="s">
        <v>382</v>
      </c>
      <c r="D654" t="s">
        <v>8</v>
      </c>
      <c r="E654" t="s">
        <v>383</v>
      </c>
      <c r="F654">
        <v>2017</v>
      </c>
      <c r="G654" t="s">
        <v>169</v>
      </c>
      <c r="H654" t="s">
        <v>170</v>
      </c>
      <c r="I654" t="s">
        <v>7</v>
      </c>
      <c r="J654">
        <v>22748</v>
      </c>
      <c r="K654" t="s">
        <v>371</v>
      </c>
    </row>
    <row r="655" spans="1:11" x14ac:dyDescent="0.25">
      <c r="A655" t="s">
        <v>289</v>
      </c>
      <c r="B655" t="s">
        <v>371</v>
      </c>
      <c r="C655" t="s">
        <v>382</v>
      </c>
      <c r="D655" t="s">
        <v>8</v>
      </c>
      <c r="E655" t="s">
        <v>383</v>
      </c>
      <c r="F655">
        <v>2018</v>
      </c>
      <c r="G655" t="s">
        <v>169</v>
      </c>
      <c r="H655" t="s">
        <v>170</v>
      </c>
      <c r="I655" t="s">
        <v>7</v>
      </c>
      <c r="J655">
        <v>23351</v>
      </c>
      <c r="K655" t="s">
        <v>371</v>
      </c>
    </row>
    <row r="656" spans="1:11" x14ac:dyDescent="0.25">
      <c r="A656" t="s">
        <v>289</v>
      </c>
      <c r="B656" t="s">
        <v>371</v>
      </c>
      <c r="C656" t="s">
        <v>382</v>
      </c>
      <c r="D656" t="s">
        <v>8</v>
      </c>
      <c r="E656" t="s">
        <v>383</v>
      </c>
      <c r="F656">
        <v>2019</v>
      </c>
      <c r="G656" t="s">
        <v>169</v>
      </c>
      <c r="H656" t="s">
        <v>170</v>
      </c>
      <c r="I656" t="s">
        <v>7</v>
      </c>
      <c r="J656">
        <v>23631</v>
      </c>
      <c r="K656" t="s">
        <v>371</v>
      </c>
    </row>
    <row r="657" spans="1:11" x14ac:dyDescent="0.25">
      <c r="A657" t="s">
        <v>289</v>
      </c>
      <c r="B657" t="s">
        <v>371</v>
      </c>
      <c r="C657" t="s">
        <v>382</v>
      </c>
      <c r="D657" t="s">
        <v>8</v>
      </c>
      <c r="E657" t="s">
        <v>383</v>
      </c>
      <c r="F657">
        <v>2020</v>
      </c>
      <c r="G657" t="s">
        <v>169</v>
      </c>
      <c r="H657" t="s">
        <v>170</v>
      </c>
      <c r="I657" t="s">
        <v>7</v>
      </c>
      <c r="J657">
        <v>22791</v>
      </c>
      <c r="K657" t="s">
        <v>371</v>
      </c>
    </row>
    <row r="658" spans="1:11" x14ac:dyDescent="0.25">
      <c r="A658" t="s">
        <v>289</v>
      </c>
      <c r="B658" t="s">
        <v>371</v>
      </c>
      <c r="C658" t="s">
        <v>382</v>
      </c>
      <c r="D658" t="s">
        <v>8</v>
      </c>
      <c r="E658" t="s">
        <v>383</v>
      </c>
      <c r="F658">
        <v>2021</v>
      </c>
      <c r="G658" t="s">
        <v>169</v>
      </c>
      <c r="H658" t="s">
        <v>170</v>
      </c>
      <c r="I658" t="s">
        <v>7</v>
      </c>
      <c r="J658">
        <v>22504</v>
      </c>
      <c r="K658" t="s">
        <v>371</v>
      </c>
    </row>
    <row r="659" spans="1:11" x14ac:dyDescent="0.25">
      <c r="A659" t="s">
        <v>289</v>
      </c>
      <c r="B659" t="s">
        <v>371</v>
      </c>
      <c r="C659" t="s">
        <v>382</v>
      </c>
      <c r="D659" t="s">
        <v>8</v>
      </c>
      <c r="E659" t="s">
        <v>383</v>
      </c>
      <c r="F659">
        <v>2022</v>
      </c>
      <c r="G659" t="s">
        <v>169</v>
      </c>
      <c r="H659" t="s">
        <v>170</v>
      </c>
      <c r="I659" t="s">
        <v>7</v>
      </c>
      <c r="J659">
        <v>23635</v>
      </c>
      <c r="K659" t="s">
        <v>371</v>
      </c>
    </row>
    <row r="660" spans="1:11" x14ac:dyDescent="0.25">
      <c r="A660" t="s">
        <v>289</v>
      </c>
      <c r="B660" t="s">
        <v>371</v>
      </c>
      <c r="C660" t="s">
        <v>384</v>
      </c>
      <c r="D660" t="s">
        <v>9</v>
      </c>
      <c r="E660" t="s">
        <v>385</v>
      </c>
      <c r="F660">
        <v>1929</v>
      </c>
      <c r="G660" t="s">
        <v>169</v>
      </c>
      <c r="H660" t="s">
        <v>170</v>
      </c>
      <c r="I660" t="s">
        <v>7</v>
      </c>
      <c r="J660">
        <v>20</v>
      </c>
      <c r="K660" t="s">
        <v>371</v>
      </c>
    </row>
    <row r="661" spans="1:11" x14ac:dyDescent="0.25">
      <c r="A661" t="s">
        <v>289</v>
      </c>
      <c r="B661" t="s">
        <v>371</v>
      </c>
      <c r="C661" t="s">
        <v>384</v>
      </c>
      <c r="D661" t="s">
        <v>9</v>
      </c>
      <c r="E661" t="s">
        <v>385</v>
      </c>
      <c r="F661">
        <v>1930</v>
      </c>
      <c r="G661" t="s">
        <v>169</v>
      </c>
      <c r="H661" t="s">
        <v>170</v>
      </c>
      <c r="I661" t="s">
        <v>7</v>
      </c>
      <c r="J661">
        <v>21</v>
      </c>
      <c r="K661" t="s">
        <v>371</v>
      </c>
    </row>
    <row r="662" spans="1:11" x14ac:dyDescent="0.25">
      <c r="A662" t="s">
        <v>289</v>
      </c>
      <c r="B662" t="s">
        <v>371</v>
      </c>
      <c r="C662" t="s">
        <v>384</v>
      </c>
      <c r="D662" t="s">
        <v>9</v>
      </c>
      <c r="E662" t="s">
        <v>385</v>
      </c>
      <c r="F662">
        <v>1931</v>
      </c>
      <c r="G662" t="s">
        <v>169</v>
      </c>
      <c r="H662" t="s">
        <v>170</v>
      </c>
      <c r="I662" t="s">
        <v>7</v>
      </c>
      <c r="J662">
        <v>14</v>
      </c>
      <c r="K662" t="s">
        <v>371</v>
      </c>
    </row>
    <row r="663" spans="1:11" x14ac:dyDescent="0.25">
      <c r="A663" t="s">
        <v>289</v>
      </c>
      <c r="B663" t="s">
        <v>371</v>
      </c>
      <c r="C663" t="s">
        <v>384</v>
      </c>
      <c r="D663" t="s">
        <v>9</v>
      </c>
      <c r="E663" t="s">
        <v>385</v>
      </c>
      <c r="F663">
        <v>1932</v>
      </c>
      <c r="G663" t="s">
        <v>169</v>
      </c>
      <c r="H663" t="s">
        <v>170</v>
      </c>
      <c r="I663" t="s">
        <v>7</v>
      </c>
      <c r="J663">
        <v>7</v>
      </c>
      <c r="K663" t="s">
        <v>371</v>
      </c>
    </row>
    <row r="664" spans="1:11" x14ac:dyDescent="0.25">
      <c r="A664" t="s">
        <v>289</v>
      </c>
      <c r="B664" t="s">
        <v>371</v>
      </c>
      <c r="C664" t="s">
        <v>384</v>
      </c>
      <c r="D664" t="s">
        <v>9</v>
      </c>
      <c r="E664" t="s">
        <v>385</v>
      </c>
      <c r="F664">
        <v>1933</v>
      </c>
      <c r="G664" t="s">
        <v>169</v>
      </c>
      <c r="H664" t="s">
        <v>170</v>
      </c>
      <c r="I664" t="s">
        <v>7</v>
      </c>
      <c r="J664">
        <v>2</v>
      </c>
      <c r="K664" t="s">
        <v>371</v>
      </c>
    </row>
    <row r="665" spans="1:11" x14ac:dyDescent="0.25">
      <c r="A665" t="s">
        <v>289</v>
      </c>
      <c r="B665" t="s">
        <v>371</v>
      </c>
      <c r="C665" t="s">
        <v>384</v>
      </c>
      <c r="D665" t="s">
        <v>9</v>
      </c>
      <c r="E665" t="s">
        <v>385</v>
      </c>
      <c r="F665">
        <v>1934</v>
      </c>
      <c r="G665" t="s">
        <v>169</v>
      </c>
      <c r="H665" t="s">
        <v>170</v>
      </c>
      <c r="I665" t="s">
        <v>7</v>
      </c>
      <c r="J665">
        <v>2</v>
      </c>
      <c r="K665" t="s">
        <v>371</v>
      </c>
    </row>
    <row r="666" spans="1:11" x14ac:dyDescent="0.25">
      <c r="A666" t="s">
        <v>289</v>
      </c>
      <c r="B666" t="s">
        <v>371</v>
      </c>
      <c r="C666" t="s">
        <v>384</v>
      </c>
      <c r="D666" t="s">
        <v>9</v>
      </c>
      <c r="E666" t="s">
        <v>385</v>
      </c>
      <c r="F666">
        <v>1935</v>
      </c>
      <c r="G666" t="s">
        <v>169</v>
      </c>
      <c r="H666" t="s">
        <v>170</v>
      </c>
      <c r="I666" t="s">
        <v>7</v>
      </c>
      <c r="J666">
        <v>2</v>
      </c>
      <c r="K666" t="s">
        <v>371</v>
      </c>
    </row>
    <row r="667" spans="1:11" x14ac:dyDescent="0.25">
      <c r="A667" t="s">
        <v>289</v>
      </c>
      <c r="B667" t="s">
        <v>371</v>
      </c>
      <c r="C667" t="s">
        <v>384</v>
      </c>
      <c r="D667" t="s">
        <v>9</v>
      </c>
      <c r="E667" t="s">
        <v>385</v>
      </c>
      <c r="F667">
        <v>1936</v>
      </c>
      <c r="G667" t="s">
        <v>169</v>
      </c>
      <c r="H667" t="s">
        <v>170</v>
      </c>
      <c r="I667" t="s">
        <v>7</v>
      </c>
      <c r="J667">
        <v>3</v>
      </c>
      <c r="K667" t="s">
        <v>371</v>
      </c>
    </row>
    <row r="668" spans="1:11" x14ac:dyDescent="0.25">
      <c r="A668" t="s">
        <v>289</v>
      </c>
      <c r="B668" t="s">
        <v>371</v>
      </c>
      <c r="C668" t="s">
        <v>384</v>
      </c>
      <c r="D668" t="s">
        <v>9</v>
      </c>
      <c r="E668" t="s">
        <v>385</v>
      </c>
      <c r="F668">
        <v>1937</v>
      </c>
      <c r="G668" t="s">
        <v>169</v>
      </c>
      <c r="H668" t="s">
        <v>170</v>
      </c>
      <c r="I668" t="s">
        <v>7</v>
      </c>
      <c r="J668">
        <v>6</v>
      </c>
      <c r="K668" t="s">
        <v>371</v>
      </c>
    </row>
    <row r="669" spans="1:11" x14ac:dyDescent="0.25">
      <c r="A669" t="s">
        <v>289</v>
      </c>
      <c r="B669" t="s">
        <v>371</v>
      </c>
      <c r="C669" t="s">
        <v>384</v>
      </c>
      <c r="D669" t="s">
        <v>9</v>
      </c>
      <c r="E669" t="s">
        <v>385</v>
      </c>
      <c r="F669">
        <v>1938</v>
      </c>
      <c r="G669" t="s">
        <v>169</v>
      </c>
      <c r="H669" t="s">
        <v>170</v>
      </c>
      <c r="I669" t="s">
        <v>7</v>
      </c>
      <c r="J669">
        <v>7</v>
      </c>
      <c r="K669" t="s">
        <v>371</v>
      </c>
    </row>
    <row r="670" spans="1:11" x14ac:dyDescent="0.25">
      <c r="A670" t="s">
        <v>289</v>
      </c>
      <c r="B670" t="s">
        <v>371</v>
      </c>
      <c r="C670" t="s">
        <v>384</v>
      </c>
      <c r="D670" t="s">
        <v>9</v>
      </c>
      <c r="E670" t="s">
        <v>385</v>
      </c>
      <c r="F670">
        <v>1939</v>
      </c>
      <c r="G670" t="s">
        <v>169</v>
      </c>
      <c r="H670" t="s">
        <v>170</v>
      </c>
      <c r="I670" t="s">
        <v>7</v>
      </c>
      <c r="J670">
        <v>6</v>
      </c>
      <c r="K670" t="s">
        <v>371</v>
      </c>
    </row>
    <row r="671" spans="1:11" x14ac:dyDescent="0.25">
      <c r="A671" t="s">
        <v>289</v>
      </c>
      <c r="B671" t="s">
        <v>371</v>
      </c>
      <c r="C671" t="s">
        <v>384</v>
      </c>
      <c r="D671" t="s">
        <v>9</v>
      </c>
      <c r="E671" t="s">
        <v>385</v>
      </c>
      <c r="F671">
        <v>1940</v>
      </c>
      <c r="G671" t="s">
        <v>169</v>
      </c>
      <c r="H671" t="s">
        <v>170</v>
      </c>
      <c r="I671" t="s">
        <v>7</v>
      </c>
      <c r="J671">
        <v>6</v>
      </c>
      <c r="K671" t="s">
        <v>371</v>
      </c>
    </row>
    <row r="672" spans="1:11" x14ac:dyDescent="0.25">
      <c r="A672" t="s">
        <v>289</v>
      </c>
      <c r="B672" t="s">
        <v>371</v>
      </c>
      <c r="C672" t="s">
        <v>384</v>
      </c>
      <c r="D672" t="s">
        <v>9</v>
      </c>
      <c r="E672" t="s">
        <v>385</v>
      </c>
      <c r="F672">
        <v>1941</v>
      </c>
      <c r="G672" t="s">
        <v>169</v>
      </c>
      <c r="H672" t="s">
        <v>170</v>
      </c>
      <c r="I672" t="s">
        <v>7</v>
      </c>
      <c r="J672">
        <v>9</v>
      </c>
      <c r="K672" t="s">
        <v>371</v>
      </c>
    </row>
    <row r="673" spans="1:11" x14ac:dyDescent="0.25">
      <c r="A673" t="s">
        <v>289</v>
      </c>
      <c r="B673" t="s">
        <v>371</v>
      </c>
      <c r="C673" t="s">
        <v>384</v>
      </c>
      <c r="D673" t="s">
        <v>9</v>
      </c>
      <c r="E673" t="s">
        <v>385</v>
      </c>
      <c r="F673">
        <v>1942</v>
      </c>
      <c r="G673" t="s">
        <v>169</v>
      </c>
      <c r="H673" t="s">
        <v>170</v>
      </c>
      <c r="I673" t="s">
        <v>7</v>
      </c>
      <c r="J673">
        <v>6</v>
      </c>
      <c r="K673" t="s">
        <v>371</v>
      </c>
    </row>
    <row r="674" spans="1:11" x14ac:dyDescent="0.25">
      <c r="A674" t="s">
        <v>289</v>
      </c>
      <c r="B674" t="s">
        <v>371</v>
      </c>
      <c r="C674" t="s">
        <v>384</v>
      </c>
      <c r="D674" t="s">
        <v>9</v>
      </c>
      <c r="E674" t="s">
        <v>385</v>
      </c>
      <c r="F674">
        <v>1943</v>
      </c>
      <c r="G674" t="s">
        <v>169</v>
      </c>
      <c r="H674" t="s">
        <v>170</v>
      </c>
      <c r="I674" t="s">
        <v>7</v>
      </c>
      <c r="J674">
        <v>2</v>
      </c>
      <c r="K674" t="s">
        <v>371</v>
      </c>
    </row>
    <row r="675" spans="1:11" x14ac:dyDescent="0.25">
      <c r="A675" t="s">
        <v>289</v>
      </c>
      <c r="B675" t="s">
        <v>371</v>
      </c>
      <c r="C675" t="s">
        <v>384</v>
      </c>
      <c r="D675" t="s">
        <v>9</v>
      </c>
      <c r="E675" t="s">
        <v>385</v>
      </c>
      <c r="F675">
        <v>1944</v>
      </c>
      <c r="G675" t="s">
        <v>169</v>
      </c>
      <c r="H675" t="s">
        <v>170</v>
      </c>
      <c r="I675" t="s">
        <v>7</v>
      </c>
      <c r="J675">
        <v>5</v>
      </c>
      <c r="K675" t="s">
        <v>371</v>
      </c>
    </row>
    <row r="676" spans="1:11" x14ac:dyDescent="0.25">
      <c r="A676" t="s">
        <v>289</v>
      </c>
      <c r="B676" t="s">
        <v>371</v>
      </c>
      <c r="C676" t="s">
        <v>384</v>
      </c>
      <c r="D676" t="s">
        <v>9</v>
      </c>
      <c r="E676" t="s">
        <v>385</v>
      </c>
      <c r="F676">
        <v>1945</v>
      </c>
      <c r="G676" t="s">
        <v>169</v>
      </c>
      <c r="H676" t="s">
        <v>170</v>
      </c>
      <c r="I676" t="s">
        <v>7</v>
      </c>
      <c r="J676">
        <v>7</v>
      </c>
      <c r="K676" t="s">
        <v>371</v>
      </c>
    </row>
    <row r="677" spans="1:11" x14ac:dyDescent="0.25">
      <c r="A677" t="s">
        <v>289</v>
      </c>
      <c r="B677" t="s">
        <v>371</v>
      </c>
      <c r="C677" t="s">
        <v>384</v>
      </c>
      <c r="D677" t="s">
        <v>9</v>
      </c>
      <c r="E677" t="s">
        <v>385</v>
      </c>
      <c r="F677">
        <v>1946</v>
      </c>
      <c r="G677" t="s">
        <v>169</v>
      </c>
      <c r="H677" t="s">
        <v>170</v>
      </c>
      <c r="I677" t="s">
        <v>7</v>
      </c>
      <c r="J677">
        <v>16</v>
      </c>
      <c r="K677" t="s">
        <v>371</v>
      </c>
    </row>
    <row r="678" spans="1:11" x14ac:dyDescent="0.25">
      <c r="A678" t="s">
        <v>289</v>
      </c>
      <c r="B678" t="s">
        <v>371</v>
      </c>
      <c r="C678" t="s">
        <v>384</v>
      </c>
      <c r="D678" t="s">
        <v>9</v>
      </c>
      <c r="E678" t="s">
        <v>385</v>
      </c>
      <c r="F678">
        <v>1947</v>
      </c>
      <c r="G678" t="s">
        <v>169</v>
      </c>
      <c r="H678" t="s">
        <v>170</v>
      </c>
      <c r="I678" t="s">
        <v>7</v>
      </c>
      <c r="J678">
        <v>21</v>
      </c>
      <c r="K678" t="s">
        <v>371</v>
      </c>
    </row>
    <row r="679" spans="1:11" x14ac:dyDescent="0.25">
      <c r="A679" t="s">
        <v>289</v>
      </c>
      <c r="B679" t="s">
        <v>371</v>
      </c>
      <c r="C679" t="s">
        <v>384</v>
      </c>
      <c r="D679" t="s">
        <v>9</v>
      </c>
      <c r="E679" t="s">
        <v>385</v>
      </c>
      <c r="F679">
        <v>1948</v>
      </c>
      <c r="G679" t="s">
        <v>169</v>
      </c>
      <c r="H679" t="s">
        <v>170</v>
      </c>
      <c r="I679" t="s">
        <v>7</v>
      </c>
      <c r="J679">
        <v>24</v>
      </c>
      <c r="K679" t="s">
        <v>371</v>
      </c>
    </row>
    <row r="680" spans="1:11" x14ac:dyDescent="0.25">
      <c r="A680" t="s">
        <v>289</v>
      </c>
      <c r="B680" t="s">
        <v>371</v>
      </c>
      <c r="C680" t="s">
        <v>384</v>
      </c>
      <c r="D680" t="s">
        <v>9</v>
      </c>
      <c r="E680" t="s">
        <v>385</v>
      </c>
      <c r="F680">
        <v>1949</v>
      </c>
      <c r="G680" t="s">
        <v>169</v>
      </c>
      <c r="H680" t="s">
        <v>170</v>
      </c>
      <c r="I680" t="s">
        <v>7</v>
      </c>
      <c r="J680">
        <v>39</v>
      </c>
      <c r="K680" t="s">
        <v>371</v>
      </c>
    </row>
    <row r="681" spans="1:11" x14ac:dyDescent="0.25">
      <c r="A681" t="s">
        <v>289</v>
      </c>
      <c r="B681" t="s">
        <v>371</v>
      </c>
      <c r="C681" t="s">
        <v>384</v>
      </c>
      <c r="D681" t="s">
        <v>9</v>
      </c>
      <c r="E681" t="s">
        <v>385</v>
      </c>
      <c r="F681">
        <v>1950</v>
      </c>
      <c r="G681" t="s">
        <v>169</v>
      </c>
      <c r="H681" t="s">
        <v>170</v>
      </c>
      <c r="I681" t="s">
        <v>7</v>
      </c>
      <c r="J681">
        <v>67</v>
      </c>
      <c r="K681" t="s">
        <v>371</v>
      </c>
    </row>
    <row r="682" spans="1:11" x14ac:dyDescent="0.25">
      <c r="A682" t="s">
        <v>289</v>
      </c>
      <c r="B682" t="s">
        <v>371</v>
      </c>
      <c r="C682" t="s">
        <v>384</v>
      </c>
      <c r="D682" t="s">
        <v>9</v>
      </c>
      <c r="E682" t="s">
        <v>385</v>
      </c>
      <c r="F682">
        <v>1951</v>
      </c>
      <c r="G682" t="s">
        <v>169</v>
      </c>
      <c r="H682" t="s">
        <v>170</v>
      </c>
      <c r="I682" t="s">
        <v>7</v>
      </c>
      <c r="J682">
        <v>81</v>
      </c>
      <c r="K682" t="s">
        <v>371</v>
      </c>
    </row>
    <row r="683" spans="1:11" x14ac:dyDescent="0.25">
      <c r="A683" t="s">
        <v>289</v>
      </c>
      <c r="B683" t="s">
        <v>371</v>
      </c>
      <c r="C683" t="s">
        <v>384</v>
      </c>
      <c r="D683" t="s">
        <v>9</v>
      </c>
      <c r="E683" t="s">
        <v>385</v>
      </c>
      <c r="F683">
        <v>1952</v>
      </c>
      <c r="G683" t="s">
        <v>169</v>
      </c>
      <c r="H683" t="s">
        <v>170</v>
      </c>
      <c r="I683" t="s">
        <v>7</v>
      </c>
      <c r="J683">
        <v>76</v>
      </c>
      <c r="K683" t="s">
        <v>371</v>
      </c>
    </row>
    <row r="684" spans="1:11" x14ac:dyDescent="0.25">
      <c r="A684" t="s">
        <v>289</v>
      </c>
      <c r="B684" t="s">
        <v>371</v>
      </c>
      <c r="C684" t="s">
        <v>384</v>
      </c>
      <c r="D684" t="s">
        <v>9</v>
      </c>
      <c r="E684" t="s">
        <v>385</v>
      </c>
      <c r="F684">
        <v>1953</v>
      </c>
      <c r="G684" t="s">
        <v>169</v>
      </c>
      <c r="H684" t="s">
        <v>170</v>
      </c>
      <c r="I684" t="s">
        <v>7</v>
      </c>
      <c r="J684">
        <v>61</v>
      </c>
      <c r="K684" t="s">
        <v>371</v>
      </c>
    </row>
    <row r="685" spans="1:11" x14ac:dyDescent="0.25">
      <c r="A685" t="s">
        <v>289</v>
      </c>
      <c r="B685" t="s">
        <v>371</v>
      </c>
      <c r="C685" t="s">
        <v>384</v>
      </c>
      <c r="D685" t="s">
        <v>9</v>
      </c>
      <c r="E685" t="s">
        <v>385</v>
      </c>
      <c r="F685">
        <v>1954</v>
      </c>
      <c r="G685" t="s">
        <v>169</v>
      </c>
      <c r="H685" t="s">
        <v>170</v>
      </c>
      <c r="I685" t="s">
        <v>7</v>
      </c>
      <c r="J685">
        <v>65</v>
      </c>
      <c r="K685" t="s">
        <v>371</v>
      </c>
    </row>
    <row r="686" spans="1:11" x14ac:dyDescent="0.25">
      <c r="A686" t="s">
        <v>289</v>
      </c>
      <c r="B686" t="s">
        <v>371</v>
      </c>
      <c r="C686" t="s">
        <v>384</v>
      </c>
      <c r="D686" t="s">
        <v>9</v>
      </c>
      <c r="E686" t="s">
        <v>385</v>
      </c>
      <c r="F686">
        <v>1955</v>
      </c>
      <c r="G686" t="s">
        <v>169</v>
      </c>
      <c r="H686" t="s">
        <v>170</v>
      </c>
      <c r="I686" t="s">
        <v>7</v>
      </c>
      <c r="J686">
        <v>65</v>
      </c>
      <c r="K686" t="s">
        <v>371</v>
      </c>
    </row>
    <row r="687" spans="1:11" x14ac:dyDescent="0.25">
      <c r="A687" t="s">
        <v>289</v>
      </c>
      <c r="B687" t="s">
        <v>371</v>
      </c>
      <c r="C687" t="s">
        <v>384</v>
      </c>
      <c r="D687" t="s">
        <v>9</v>
      </c>
      <c r="E687" t="s">
        <v>385</v>
      </c>
      <c r="F687">
        <v>1956</v>
      </c>
      <c r="G687" t="s">
        <v>169</v>
      </c>
      <c r="H687" t="s">
        <v>170</v>
      </c>
      <c r="I687" t="s">
        <v>7</v>
      </c>
      <c r="J687">
        <v>67</v>
      </c>
      <c r="K687" t="s">
        <v>371</v>
      </c>
    </row>
    <row r="688" spans="1:11" x14ac:dyDescent="0.25">
      <c r="A688" t="s">
        <v>289</v>
      </c>
      <c r="B688" t="s">
        <v>371</v>
      </c>
      <c r="C688" t="s">
        <v>384</v>
      </c>
      <c r="D688" t="s">
        <v>9</v>
      </c>
      <c r="E688" t="s">
        <v>385</v>
      </c>
      <c r="F688">
        <v>1957</v>
      </c>
      <c r="G688" t="s">
        <v>169</v>
      </c>
      <c r="H688" t="s">
        <v>170</v>
      </c>
      <c r="I688" t="s">
        <v>7</v>
      </c>
      <c r="J688">
        <v>102</v>
      </c>
      <c r="K688" t="s">
        <v>371</v>
      </c>
    </row>
    <row r="689" spans="1:11" x14ac:dyDescent="0.25">
      <c r="A689" t="s">
        <v>289</v>
      </c>
      <c r="B689" t="s">
        <v>371</v>
      </c>
      <c r="C689" t="s">
        <v>384</v>
      </c>
      <c r="D689" t="s">
        <v>9</v>
      </c>
      <c r="E689" t="s">
        <v>385</v>
      </c>
      <c r="F689">
        <v>1958</v>
      </c>
      <c r="G689" t="s">
        <v>169</v>
      </c>
      <c r="H689" t="s">
        <v>170</v>
      </c>
      <c r="I689" t="s">
        <v>7</v>
      </c>
      <c r="J689">
        <v>116</v>
      </c>
      <c r="K689" t="s">
        <v>371</v>
      </c>
    </row>
    <row r="690" spans="1:11" x14ac:dyDescent="0.25">
      <c r="A690" t="s">
        <v>289</v>
      </c>
      <c r="B690" t="s">
        <v>371</v>
      </c>
      <c r="C690" t="s">
        <v>384</v>
      </c>
      <c r="D690" t="s">
        <v>9</v>
      </c>
      <c r="E690" t="s">
        <v>385</v>
      </c>
      <c r="F690">
        <v>1959</v>
      </c>
      <c r="G690" t="s">
        <v>169</v>
      </c>
      <c r="H690" t="s">
        <v>170</v>
      </c>
      <c r="I690" t="s">
        <v>7</v>
      </c>
      <c r="J690">
        <v>110</v>
      </c>
      <c r="K690" t="s">
        <v>371</v>
      </c>
    </row>
    <row r="691" spans="1:11" x14ac:dyDescent="0.25">
      <c r="A691" t="s">
        <v>289</v>
      </c>
      <c r="B691" t="s">
        <v>371</v>
      </c>
      <c r="C691" t="s">
        <v>384</v>
      </c>
      <c r="D691" t="s">
        <v>9</v>
      </c>
      <c r="E691" t="s">
        <v>385</v>
      </c>
      <c r="F691">
        <v>1960</v>
      </c>
      <c r="G691" t="s">
        <v>169</v>
      </c>
      <c r="H691" t="s">
        <v>170</v>
      </c>
      <c r="I691" t="s">
        <v>7</v>
      </c>
      <c r="J691">
        <v>117</v>
      </c>
      <c r="K691" t="s">
        <v>371</v>
      </c>
    </row>
    <row r="692" spans="1:11" x14ac:dyDescent="0.25">
      <c r="A692" t="s">
        <v>289</v>
      </c>
      <c r="B692" t="s">
        <v>371</v>
      </c>
      <c r="C692" t="s">
        <v>384</v>
      </c>
      <c r="D692" t="s">
        <v>9</v>
      </c>
      <c r="E692" t="s">
        <v>385</v>
      </c>
      <c r="F692">
        <v>1961</v>
      </c>
      <c r="G692" t="s">
        <v>169</v>
      </c>
      <c r="H692" t="s">
        <v>170</v>
      </c>
      <c r="I692" t="s">
        <v>7</v>
      </c>
      <c r="J692">
        <v>149</v>
      </c>
      <c r="K692" t="s">
        <v>371</v>
      </c>
    </row>
    <row r="693" spans="1:11" x14ac:dyDescent="0.25">
      <c r="A693" t="s">
        <v>289</v>
      </c>
      <c r="B693" t="s">
        <v>371</v>
      </c>
      <c r="C693" t="s">
        <v>384</v>
      </c>
      <c r="D693" t="s">
        <v>9</v>
      </c>
      <c r="E693" t="s">
        <v>385</v>
      </c>
      <c r="F693">
        <v>1962</v>
      </c>
      <c r="G693" t="s">
        <v>169</v>
      </c>
      <c r="H693" t="s">
        <v>170</v>
      </c>
      <c r="I693" t="s">
        <v>7</v>
      </c>
      <c r="J693">
        <v>191</v>
      </c>
      <c r="K693" t="s">
        <v>371</v>
      </c>
    </row>
    <row r="694" spans="1:11" x14ac:dyDescent="0.25">
      <c r="A694" t="s">
        <v>289</v>
      </c>
      <c r="B694" t="s">
        <v>371</v>
      </c>
      <c r="C694" t="s">
        <v>384</v>
      </c>
      <c r="D694" t="s">
        <v>9</v>
      </c>
      <c r="E694" t="s">
        <v>385</v>
      </c>
      <c r="F694">
        <v>1963</v>
      </c>
      <c r="G694" t="s">
        <v>169</v>
      </c>
      <c r="H694" t="s">
        <v>170</v>
      </c>
      <c r="I694" t="s">
        <v>7</v>
      </c>
      <c r="J694">
        <v>200</v>
      </c>
      <c r="K694" t="s">
        <v>371</v>
      </c>
    </row>
    <row r="695" spans="1:11" x14ac:dyDescent="0.25">
      <c r="A695" t="s">
        <v>289</v>
      </c>
      <c r="B695" t="s">
        <v>371</v>
      </c>
      <c r="C695" t="s">
        <v>384</v>
      </c>
      <c r="D695" t="s">
        <v>9</v>
      </c>
      <c r="E695" t="s">
        <v>385</v>
      </c>
      <c r="F695">
        <v>1964</v>
      </c>
      <c r="G695" t="s">
        <v>169</v>
      </c>
      <c r="H695" t="s">
        <v>170</v>
      </c>
      <c r="I695" t="s">
        <v>7</v>
      </c>
      <c r="J695">
        <v>250</v>
      </c>
      <c r="K695" t="s">
        <v>371</v>
      </c>
    </row>
    <row r="696" spans="1:11" x14ac:dyDescent="0.25">
      <c r="A696" t="s">
        <v>289</v>
      </c>
      <c r="B696" t="s">
        <v>371</v>
      </c>
      <c r="C696" t="s">
        <v>384</v>
      </c>
      <c r="D696" t="s">
        <v>9</v>
      </c>
      <c r="E696" t="s">
        <v>385</v>
      </c>
      <c r="F696">
        <v>1965</v>
      </c>
      <c r="G696" t="s">
        <v>169</v>
      </c>
      <c r="H696" t="s">
        <v>170</v>
      </c>
      <c r="I696" t="s">
        <v>7</v>
      </c>
      <c r="J696">
        <v>270</v>
      </c>
      <c r="K696" t="s">
        <v>371</v>
      </c>
    </row>
    <row r="697" spans="1:11" x14ac:dyDescent="0.25">
      <c r="A697" t="s">
        <v>289</v>
      </c>
      <c r="B697" t="s">
        <v>371</v>
      </c>
      <c r="C697" t="s">
        <v>384</v>
      </c>
      <c r="D697" t="s">
        <v>9</v>
      </c>
      <c r="E697" t="s">
        <v>385</v>
      </c>
      <c r="F697">
        <v>1966</v>
      </c>
      <c r="G697" t="s">
        <v>169</v>
      </c>
      <c r="H697" t="s">
        <v>170</v>
      </c>
      <c r="I697" t="s">
        <v>7</v>
      </c>
      <c r="J697">
        <v>276</v>
      </c>
      <c r="K697" t="s">
        <v>371</v>
      </c>
    </row>
    <row r="698" spans="1:11" x14ac:dyDescent="0.25">
      <c r="A698" t="s">
        <v>289</v>
      </c>
      <c r="B698" t="s">
        <v>371</v>
      </c>
      <c r="C698" t="s">
        <v>384</v>
      </c>
      <c r="D698" t="s">
        <v>9</v>
      </c>
      <c r="E698" t="s">
        <v>385</v>
      </c>
      <c r="F698">
        <v>1967</v>
      </c>
      <c r="G698" t="s">
        <v>169</v>
      </c>
      <c r="H698" t="s">
        <v>170</v>
      </c>
      <c r="I698" t="s">
        <v>7</v>
      </c>
      <c r="J698">
        <v>258</v>
      </c>
      <c r="K698" t="s">
        <v>371</v>
      </c>
    </row>
    <row r="699" spans="1:11" x14ac:dyDescent="0.25">
      <c r="A699" t="s">
        <v>289</v>
      </c>
      <c r="B699" t="s">
        <v>371</v>
      </c>
      <c r="C699" t="s">
        <v>384</v>
      </c>
      <c r="D699" t="s">
        <v>9</v>
      </c>
      <c r="E699" t="s">
        <v>385</v>
      </c>
      <c r="F699">
        <v>1968</v>
      </c>
      <c r="G699" t="s">
        <v>169</v>
      </c>
      <c r="H699" t="s">
        <v>170</v>
      </c>
      <c r="I699" t="s">
        <v>7</v>
      </c>
      <c r="J699">
        <v>306</v>
      </c>
      <c r="K699" t="s">
        <v>371</v>
      </c>
    </row>
    <row r="700" spans="1:11" x14ac:dyDescent="0.25">
      <c r="A700" t="s">
        <v>289</v>
      </c>
      <c r="B700" t="s">
        <v>371</v>
      </c>
      <c r="C700" t="s">
        <v>384</v>
      </c>
      <c r="D700" t="s">
        <v>9</v>
      </c>
      <c r="E700" t="s">
        <v>385</v>
      </c>
      <c r="F700">
        <v>1969</v>
      </c>
      <c r="G700" t="s">
        <v>169</v>
      </c>
      <c r="H700" t="s">
        <v>170</v>
      </c>
      <c r="I700" t="s">
        <v>7</v>
      </c>
      <c r="J700">
        <v>422</v>
      </c>
      <c r="K700" t="s">
        <v>371</v>
      </c>
    </row>
    <row r="701" spans="1:11" x14ac:dyDescent="0.25">
      <c r="A701" t="s">
        <v>289</v>
      </c>
      <c r="B701" t="s">
        <v>371</v>
      </c>
      <c r="C701" t="s">
        <v>384</v>
      </c>
      <c r="D701" t="s">
        <v>9</v>
      </c>
      <c r="E701" t="s">
        <v>385</v>
      </c>
      <c r="F701">
        <v>1970</v>
      </c>
      <c r="G701" t="s">
        <v>169</v>
      </c>
      <c r="H701" t="s">
        <v>170</v>
      </c>
      <c r="I701" t="s">
        <v>7</v>
      </c>
      <c r="J701">
        <v>511</v>
      </c>
      <c r="K701" t="s">
        <v>371</v>
      </c>
    </row>
    <row r="702" spans="1:11" x14ac:dyDescent="0.25">
      <c r="A702" t="s">
        <v>289</v>
      </c>
      <c r="B702" t="s">
        <v>371</v>
      </c>
      <c r="C702" t="s">
        <v>384</v>
      </c>
      <c r="D702" t="s">
        <v>9</v>
      </c>
      <c r="E702" t="s">
        <v>385</v>
      </c>
      <c r="F702">
        <v>1971</v>
      </c>
      <c r="G702" t="s">
        <v>169</v>
      </c>
      <c r="H702" t="s">
        <v>170</v>
      </c>
      <c r="I702" t="s">
        <v>7</v>
      </c>
      <c r="J702">
        <v>594</v>
      </c>
      <c r="K702" t="s">
        <v>371</v>
      </c>
    </row>
    <row r="703" spans="1:11" x14ac:dyDescent="0.25">
      <c r="A703" t="s">
        <v>289</v>
      </c>
      <c r="B703" t="s">
        <v>371</v>
      </c>
      <c r="C703" t="s">
        <v>384</v>
      </c>
      <c r="D703" t="s">
        <v>9</v>
      </c>
      <c r="E703" t="s">
        <v>385</v>
      </c>
      <c r="F703">
        <v>1972</v>
      </c>
      <c r="G703" t="s">
        <v>169</v>
      </c>
      <c r="H703" t="s">
        <v>170</v>
      </c>
      <c r="I703" t="s">
        <v>7</v>
      </c>
      <c r="J703">
        <v>674</v>
      </c>
      <c r="K703" t="s">
        <v>371</v>
      </c>
    </row>
    <row r="704" spans="1:11" x14ac:dyDescent="0.25">
      <c r="A704" t="s">
        <v>289</v>
      </c>
      <c r="B704" t="s">
        <v>371</v>
      </c>
      <c r="C704" t="s">
        <v>384</v>
      </c>
      <c r="D704" t="s">
        <v>9</v>
      </c>
      <c r="E704" t="s">
        <v>385</v>
      </c>
      <c r="F704">
        <v>1973</v>
      </c>
      <c r="G704" t="s">
        <v>169</v>
      </c>
      <c r="H704" t="s">
        <v>170</v>
      </c>
      <c r="I704" t="s">
        <v>7</v>
      </c>
      <c r="J704">
        <v>688</v>
      </c>
      <c r="K704" t="s">
        <v>371</v>
      </c>
    </row>
    <row r="705" spans="1:11" x14ac:dyDescent="0.25">
      <c r="A705" t="s">
        <v>289</v>
      </c>
      <c r="B705" t="s">
        <v>371</v>
      </c>
      <c r="C705" t="s">
        <v>384</v>
      </c>
      <c r="D705" t="s">
        <v>9</v>
      </c>
      <c r="E705" t="s">
        <v>385</v>
      </c>
      <c r="F705">
        <v>1974</v>
      </c>
      <c r="G705" t="s">
        <v>169</v>
      </c>
      <c r="H705" t="s">
        <v>170</v>
      </c>
      <c r="I705" t="s">
        <v>7</v>
      </c>
      <c r="J705">
        <v>715</v>
      </c>
      <c r="K705" t="s">
        <v>371</v>
      </c>
    </row>
    <row r="706" spans="1:11" x14ac:dyDescent="0.25">
      <c r="A706" t="s">
        <v>289</v>
      </c>
      <c r="B706" t="s">
        <v>371</v>
      </c>
      <c r="C706" t="s">
        <v>384</v>
      </c>
      <c r="D706" t="s">
        <v>9</v>
      </c>
      <c r="E706" t="s">
        <v>385</v>
      </c>
      <c r="F706">
        <v>1975</v>
      </c>
      <c r="G706" t="s">
        <v>169</v>
      </c>
      <c r="H706" t="s">
        <v>170</v>
      </c>
      <c r="I706" t="s">
        <v>7</v>
      </c>
      <c r="J706">
        <v>735</v>
      </c>
      <c r="K706" t="s">
        <v>371</v>
      </c>
    </row>
    <row r="707" spans="1:11" x14ac:dyDescent="0.25">
      <c r="A707" t="s">
        <v>289</v>
      </c>
      <c r="B707" t="s">
        <v>371</v>
      </c>
      <c r="C707" t="s">
        <v>384</v>
      </c>
      <c r="D707" t="s">
        <v>9</v>
      </c>
      <c r="E707" t="s">
        <v>385</v>
      </c>
      <c r="F707">
        <v>1976</v>
      </c>
      <c r="G707" t="s">
        <v>169</v>
      </c>
      <c r="H707" t="s">
        <v>170</v>
      </c>
      <c r="I707" t="s">
        <v>7</v>
      </c>
      <c r="J707">
        <v>789</v>
      </c>
      <c r="K707" t="s">
        <v>371</v>
      </c>
    </row>
    <row r="708" spans="1:11" x14ac:dyDescent="0.25">
      <c r="A708" t="s">
        <v>289</v>
      </c>
      <c r="B708" t="s">
        <v>371</v>
      </c>
      <c r="C708" t="s">
        <v>384</v>
      </c>
      <c r="D708" t="s">
        <v>9</v>
      </c>
      <c r="E708" t="s">
        <v>385</v>
      </c>
      <c r="F708">
        <v>1977</v>
      </c>
      <c r="G708" t="s">
        <v>169</v>
      </c>
      <c r="H708" t="s">
        <v>170</v>
      </c>
      <c r="I708" t="s">
        <v>7</v>
      </c>
      <c r="J708">
        <v>787</v>
      </c>
      <c r="K708" t="s">
        <v>371</v>
      </c>
    </row>
    <row r="709" spans="1:11" x14ac:dyDescent="0.25">
      <c r="A709" t="s">
        <v>289</v>
      </c>
      <c r="B709" t="s">
        <v>371</v>
      </c>
      <c r="C709" t="s">
        <v>384</v>
      </c>
      <c r="D709" t="s">
        <v>9</v>
      </c>
      <c r="E709" t="s">
        <v>385</v>
      </c>
      <c r="F709">
        <v>1978</v>
      </c>
      <c r="G709" t="s">
        <v>169</v>
      </c>
      <c r="H709" t="s">
        <v>170</v>
      </c>
      <c r="I709" t="s">
        <v>7</v>
      </c>
      <c r="J709">
        <v>825</v>
      </c>
      <c r="K709" t="s">
        <v>371</v>
      </c>
    </row>
    <row r="710" spans="1:11" x14ac:dyDescent="0.25">
      <c r="A710" t="s">
        <v>289</v>
      </c>
      <c r="B710" t="s">
        <v>371</v>
      </c>
      <c r="C710" t="s">
        <v>384</v>
      </c>
      <c r="D710" t="s">
        <v>9</v>
      </c>
      <c r="E710" t="s">
        <v>385</v>
      </c>
      <c r="F710">
        <v>1979</v>
      </c>
      <c r="G710" t="s">
        <v>169</v>
      </c>
      <c r="H710" t="s">
        <v>170</v>
      </c>
      <c r="I710" t="s">
        <v>7</v>
      </c>
      <c r="J710">
        <v>894</v>
      </c>
      <c r="K710" t="s">
        <v>371</v>
      </c>
    </row>
    <row r="711" spans="1:11" x14ac:dyDescent="0.25">
      <c r="A711" t="s">
        <v>289</v>
      </c>
      <c r="B711" t="s">
        <v>371</v>
      </c>
      <c r="C711" t="s">
        <v>384</v>
      </c>
      <c r="D711" t="s">
        <v>9</v>
      </c>
      <c r="E711" t="s">
        <v>385</v>
      </c>
      <c r="F711">
        <v>1980</v>
      </c>
      <c r="G711" t="s">
        <v>169</v>
      </c>
      <c r="H711" t="s">
        <v>170</v>
      </c>
      <c r="I711" t="s">
        <v>7</v>
      </c>
      <c r="J711">
        <v>1047</v>
      </c>
      <c r="K711" t="s">
        <v>371</v>
      </c>
    </row>
    <row r="712" spans="1:11" x14ac:dyDescent="0.25">
      <c r="A712" t="s">
        <v>289</v>
      </c>
      <c r="B712" t="s">
        <v>371</v>
      </c>
      <c r="C712" t="s">
        <v>384</v>
      </c>
      <c r="D712" t="s">
        <v>9</v>
      </c>
      <c r="E712" t="s">
        <v>385</v>
      </c>
      <c r="F712">
        <v>1981</v>
      </c>
      <c r="G712" t="s">
        <v>169</v>
      </c>
      <c r="H712" t="s">
        <v>170</v>
      </c>
      <c r="I712" t="s">
        <v>7</v>
      </c>
      <c r="J712">
        <v>1285</v>
      </c>
      <c r="K712" t="s">
        <v>371</v>
      </c>
    </row>
    <row r="713" spans="1:11" x14ac:dyDescent="0.25">
      <c r="A713" t="s">
        <v>289</v>
      </c>
      <c r="B713" t="s">
        <v>371</v>
      </c>
      <c r="C713" t="s">
        <v>384</v>
      </c>
      <c r="D713" t="s">
        <v>9</v>
      </c>
      <c r="E713" t="s">
        <v>385</v>
      </c>
      <c r="F713">
        <v>1982</v>
      </c>
      <c r="G713" t="s">
        <v>169</v>
      </c>
      <c r="H713" t="s">
        <v>170</v>
      </c>
      <c r="I713" t="s">
        <v>7</v>
      </c>
      <c r="J713">
        <v>1782</v>
      </c>
      <c r="K713" t="s">
        <v>371</v>
      </c>
    </row>
    <row r="714" spans="1:11" x14ac:dyDescent="0.25">
      <c r="A714" t="s">
        <v>289</v>
      </c>
      <c r="B714" t="s">
        <v>371</v>
      </c>
      <c r="C714" t="s">
        <v>384</v>
      </c>
      <c r="D714" t="s">
        <v>9</v>
      </c>
      <c r="E714" t="s">
        <v>385</v>
      </c>
      <c r="F714">
        <v>1983</v>
      </c>
      <c r="G714" t="s">
        <v>169</v>
      </c>
      <c r="H714" t="s">
        <v>170</v>
      </c>
      <c r="I714" t="s">
        <v>7</v>
      </c>
      <c r="J714">
        <v>2010</v>
      </c>
      <c r="K714" t="s">
        <v>371</v>
      </c>
    </row>
    <row r="715" spans="1:11" x14ac:dyDescent="0.25">
      <c r="A715" t="s">
        <v>289</v>
      </c>
      <c r="B715" t="s">
        <v>371</v>
      </c>
      <c r="C715" t="s">
        <v>384</v>
      </c>
      <c r="D715" t="s">
        <v>9</v>
      </c>
      <c r="E715" t="s">
        <v>385</v>
      </c>
      <c r="F715">
        <v>1984</v>
      </c>
      <c r="G715" t="s">
        <v>169</v>
      </c>
      <c r="H715" t="s">
        <v>170</v>
      </c>
      <c r="I715" t="s">
        <v>7</v>
      </c>
      <c r="J715">
        <v>1968</v>
      </c>
      <c r="K715" t="s">
        <v>371</v>
      </c>
    </row>
    <row r="716" spans="1:11" x14ac:dyDescent="0.25">
      <c r="A716" t="s">
        <v>289</v>
      </c>
      <c r="B716" t="s">
        <v>371</v>
      </c>
      <c r="C716" t="s">
        <v>384</v>
      </c>
      <c r="D716" t="s">
        <v>9</v>
      </c>
      <c r="E716" t="s">
        <v>385</v>
      </c>
      <c r="F716">
        <v>1985</v>
      </c>
      <c r="G716" t="s">
        <v>169</v>
      </c>
      <c r="H716" t="s">
        <v>170</v>
      </c>
      <c r="I716" t="s">
        <v>7</v>
      </c>
      <c r="J716">
        <v>1796</v>
      </c>
      <c r="K716" t="s">
        <v>371</v>
      </c>
    </row>
    <row r="717" spans="1:11" x14ac:dyDescent="0.25">
      <c r="A717" t="s">
        <v>289</v>
      </c>
      <c r="B717" t="s">
        <v>371</v>
      </c>
      <c r="C717" t="s">
        <v>384</v>
      </c>
      <c r="D717" t="s">
        <v>9</v>
      </c>
      <c r="E717" t="s">
        <v>385</v>
      </c>
      <c r="F717">
        <v>1986</v>
      </c>
      <c r="G717" t="s">
        <v>169</v>
      </c>
      <c r="H717" t="s">
        <v>170</v>
      </c>
      <c r="I717" t="s">
        <v>7</v>
      </c>
      <c r="J717">
        <v>1770</v>
      </c>
      <c r="K717" t="s">
        <v>371</v>
      </c>
    </row>
    <row r="718" spans="1:11" x14ac:dyDescent="0.25">
      <c r="A718" t="s">
        <v>289</v>
      </c>
      <c r="B718" t="s">
        <v>371</v>
      </c>
      <c r="C718" t="s">
        <v>384</v>
      </c>
      <c r="D718" t="s">
        <v>9</v>
      </c>
      <c r="E718" t="s">
        <v>385</v>
      </c>
      <c r="F718">
        <v>1987</v>
      </c>
      <c r="G718" t="s">
        <v>169</v>
      </c>
      <c r="H718" t="s">
        <v>170</v>
      </c>
      <c r="I718" t="s">
        <v>7</v>
      </c>
      <c r="J718">
        <v>1924</v>
      </c>
      <c r="K718" t="s">
        <v>371</v>
      </c>
    </row>
    <row r="719" spans="1:11" x14ac:dyDescent="0.25">
      <c r="A719" t="s">
        <v>289</v>
      </c>
      <c r="B719" t="s">
        <v>371</v>
      </c>
      <c r="C719" t="s">
        <v>384</v>
      </c>
      <c r="D719" t="s">
        <v>9</v>
      </c>
      <c r="E719" t="s">
        <v>385</v>
      </c>
      <c r="F719">
        <v>1988</v>
      </c>
      <c r="G719" t="s">
        <v>169</v>
      </c>
      <c r="H719" t="s">
        <v>170</v>
      </c>
      <c r="I719" t="s">
        <v>7</v>
      </c>
      <c r="J719">
        <v>2253</v>
      </c>
      <c r="K719" t="s">
        <v>371</v>
      </c>
    </row>
    <row r="720" spans="1:11" x14ac:dyDescent="0.25">
      <c r="A720" t="s">
        <v>289</v>
      </c>
      <c r="B720" t="s">
        <v>371</v>
      </c>
      <c r="C720" t="s">
        <v>384</v>
      </c>
      <c r="D720" t="s">
        <v>9</v>
      </c>
      <c r="E720" t="s">
        <v>385</v>
      </c>
      <c r="F720">
        <v>1989</v>
      </c>
      <c r="G720" t="s">
        <v>169</v>
      </c>
      <c r="H720" t="s">
        <v>170</v>
      </c>
      <c r="I720" t="s">
        <v>7</v>
      </c>
      <c r="J720">
        <v>2288</v>
      </c>
      <c r="K720" t="s">
        <v>371</v>
      </c>
    </row>
    <row r="721" spans="1:11" x14ac:dyDescent="0.25">
      <c r="A721" t="s">
        <v>289</v>
      </c>
      <c r="B721" t="s">
        <v>371</v>
      </c>
      <c r="C721" t="s">
        <v>384</v>
      </c>
      <c r="D721" t="s">
        <v>9</v>
      </c>
      <c r="E721" t="s">
        <v>385</v>
      </c>
      <c r="F721">
        <v>1990</v>
      </c>
      <c r="G721" t="s">
        <v>169</v>
      </c>
      <c r="H721" t="s">
        <v>170</v>
      </c>
      <c r="I721" t="s">
        <v>7</v>
      </c>
      <c r="J721">
        <v>2517</v>
      </c>
      <c r="K721" t="s">
        <v>371</v>
      </c>
    </row>
    <row r="722" spans="1:11" x14ac:dyDescent="0.25">
      <c r="A722" t="s">
        <v>289</v>
      </c>
      <c r="B722" t="s">
        <v>371</v>
      </c>
      <c r="C722" t="s">
        <v>384</v>
      </c>
      <c r="D722" t="s">
        <v>9</v>
      </c>
      <c r="E722" t="s">
        <v>385</v>
      </c>
      <c r="F722">
        <v>1991</v>
      </c>
      <c r="G722" t="s">
        <v>169</v>
      </c>
      <c r="H722" t="s">
        <v>170</v>
      </c>
      <c r="I722" t="s">
        <v>7</v>
      </c>
      <c r="J722">
        <v>2365</v>
      </c>
      <c r="K722" t="s">
        <v>371</v>
      </c>
    </row>
    <row r="723" spans="1:11" x14ac:dyDescent="0.25">
      <c r="A723" t="s">
        <v>289</v>
      </c>
      <c r="B723" t="s">
        <v>371</v>
      </c>
      <c r="C723" t="s">
        <v>384</v>
      </c>
      <c r="D723" t="s">
        <v>9</v>
      </c>
      <c r="E723" t="s">
        <v>385</v>
      </c>
      <c r="F723">
        <v>1992</v>
      </c>
      <c r="G723" t="s">
        <v>169</v>
      </c>
      <c r="H723" t="s">
        <v>170</v>
      </c>
      <c r="I723" t="s">
        <v>7</v>
      </c>
      <c r="J723">
        <v>2481</v>
      </c>
      <c r="K723" t="s">
        <v>371</v>
      </c>
    </row>
    <row r="724" spans="1:11" x14ac:dyDescent="0.25">
      <c r="A724" t="s">
        <v>289</v>
      </c>
      <c r="B724" t="s">
        <v>371</v>
      </c>
      <c r="C724" t="s">
        <v>384</v>
      </c>
      <c r="D724" t="s">
        <v>9</v>
      </c>
      <c r="E724" t="s">
        <v>385</v>
      </c>
      <c r="F724">
        <v>1993</v>
      </c>
      <c r="G724" t="s">
        <v>169</v>
      </c>
      <c r="H724" t="s">
        <v>170</v>
      </c>
      <c r="I724" t="s">
        <v>7</v>
      </c>
      <c r="J724">
        <v>2698</v>
      </c>
      <c r="K724" t="s">
        <v>371</v>
      </c>
    </row>
    <row r="725" spans="1:11" x14ac:dyDescent="0.25">
      <c r="A725" t="s">
        <v>289</v>
      </c>
      <c r="B725" t="s">
        <v>371</v>
      </c>
      <c r="C725" t="s">
        <v>384</v>
      </c>
      <c r="D725" t="s">
        <v>9</v>
      </c>
      <c r="E725" t="s">
        <v>385</v>
      </c>
      <c r="F725">
        <v>1994</v>
      </c>
      <c r="G725" t="s">
        <v>169</v>
      </c>
      <c r="H725" t="s">
        <v>170</v>
      </c>
      <c r="I725" t="s">
        <v>7</v>
      </c>
      <c r="J725">
        <v>2449</v>
      </c>
      <c r="K725" t="s">
        <v>371</v>
      </c>
    </row>
    <row r="726" spans="1:11" x14ac:dyDescent="0.25">
      <c r="A726" t="s">
        <v>289</v>
      </c>
      <c r="B726" t="s">
        <v>371</v>
      </c>
      <c r="C726" t="s">
        <v>384</v>
      </c>
      <c r="D726" t="s">
        <v>9</v>
      </c>
      <c r="E726" t="s">
        <v>385</v>
      </c>
      <c r="F726">
        <v>1995</v>
      </c>
      <c r="G726" t="s">
        <v>169</v>
      </c>
      <c r="H726" t="s">
        <v>170</v>
      </c>
      <c r="I726" t="s">
        <v>7</v>
      </c>
      <c r="J726">
        <v>2674</v>
      </c>
      <c r="K726" t="s">
        <v>371</v>
      </c>
    </row>
    <row r="727" spans="1:11" x14ac:dyDescent="0.25">
      <c r="A727" t="s">
        <v>289</v>
      </c>
      <c r="B727" t="s">
        <v>371</v>
      </c>
      <c r="C727" t="s">
        <v>384</v>
      </c>
      <c r="D727" t="s">
        <v>9</v>
      </c>
      <c r="E727" t="s">
        <v>385</v>
      </c>
      <c r="F727">
        <v>1996</v>
      </c>
      <c r="G727" t="s">
        <v>169</v>
      </c>
      <c r="H727" t="s">
        <v>170</v>
      </c>
      <c r="I727" t="s">
        <v>7</v>
      </c>
      <c r="J727">
        <v>3755</v>
      </c>
      <c r="K727" t="s">
        <v>371</v>
      </c>
    </row>
    <row r="728" spans="1:11" x14ac:dyDescent="0.25">
      <c r="A728" t="s">
        <v>289</v>
      </c>
      <c r="B728" t="s">
        <v>371</v>
      </c>
      <c r="C728" t="s">
        <v>384</v>
      </c>
      <c r="D728" t="s">
        <v>9</v>
      </c>
      <c r="E728" t="s">
        <v>385</v>
      </c>
      <c r="F728">
        <v>1997</v>
      </c>
      <c r="G728" t="s">
        <v>169</v>
      </c>
      <c r="H728" t="s">
        <v>170</v>
      </c>
      <c r="I728" t="s">
        <v>7</v>
      </c>
      <c r="J728">
        <v>3857</v>
      </c>
      <c r="K728" t="s">
        <v>371</v>
      </c>
    </row>
    <row r="729" spans="1:11" x14ac:dyDescent="0.25">
      <c r="A729" t="s">
        <v>289</v>
      </c>
      <c r="B729" t="s">
        <v>371</v>
      </c>
      <c r="C729" t="s">
        <v>384</v>
      </c>
      <c r="D729" t="s">
        <v>9</v>
      </c>
      <c r="E729" t="s">
        <v>385</v>
      </c>
      <c r="F729">
        <v>1998</v>
      </c>
      <c r="G729" t="s">
        <v>169</v>
      </c>
      <c r="H729" t="s">
        <v>170</v>
      </c>
      <c r="I729" t="s">
        <v>7</v>
      </c>
      <c r="J729">
        <v>4724</v>
      </c>
      <c r="K729" t="s">
        <v>371</v>
      </c>
    </row>
    <row r="730" spans="1:11" x14ac:dyDescent="0.25">
      <c r="A730" t="s">
        <v>289</v>
      </c>
      <c r="B730" t="s">
        <v>371</v>
      </c>
      <c r="C730" t="s">
        <v>384</v>
      </c>
      <c r="D730" t="s">
        <v>9</v>
      </c>
      <c r="E730" t="s">
        <v>385</v>
      </c>
      <c r="F730">
        <v>1999</v>
      </c>
      <c r="G730" t="s">
        <v>169</v>
      </c>
      <c r="H730" t="s">
        <v>170</v>
      </c>
      <c r="I730" t="s">
        <v>7</v>
      </c>
      <c r="J730">
        <v>4487</v>
      </c>
      <c r="K730" t="s">
        <v>371</v>
      </c>
    </row>
    <row r="731" spans="1:11" x14ac:dyDescent="0.25">
      <c r="A731" t="s">
        <v>289</v>
      </c>
      <c r="B731" t="s">
        <v>371</v>
      </c>
      <c r="C731" t="s">
        <v>384</v>
      </c>
      <c r="D731" t="s">
        <v>9</v>
      </c>
      <c r="E731" t="s">
        <v>385</v>
      </c>
      <c r="F731">
        <v>2000</v>
      </c>
      <c r="G731" t="s">
        <v>169</v>
      </c>
      <c r="H731" t="s">
        <v>170</v>
      </c>
      <c r="I731" t="s">
        <v>7</v>
      </c>
      <c r="J731">
        <v>4734</v>
      </c>
      <c r="K731" t="s">
        <v>371</v>
      </c>
    </row>
    <row r="732" spans="1:11" x14ac:dyDescent="0.25">
      <c r="A732" t="s">
        <v>289</v>
      </c>
      <c r="B732" t="s">
        <v>371</v>
      </c>
      <c r="C732" t="s">
        <v>384</v>
      </c>
      <c r="D732" t="s">
        <v>9</v>
      </c>
      <c r="E732" t="s">
        <v>385</v>
      </c>
      <c r="F732">
        <v>2001</v>
      </c>
      <c r="G732" t="s">
        <v>169</v>
      </c>
      <c r="H732" t="s">
        <v>170</v>
      </c>
      <c r="I732" t="s">
        <v>7</v>
      </c>
      <c r="J732">
        <v>4001</v>
      </c>
      <c r="K732" t="s">
        <v>371</v>
      </c>
    </row>
    <row r="733" spans="1:11" x14ac:dyDescent="0.25">
      <c r="A733" t="s">
        <v>289</v>
      </c>
      <c r="B733" t="s">
        <v>371</v>
      </c>
      <c r="C733" t="s">
        <v>384</v>
      </c>
      <c r="D733" t="s">
        <v>9</v>
      </c>
      <c r="E733" t="s">
        <v>385</v>
      </c>
      <c r="F733">
        <v>2002</v>
      </c>
      <c r="G733" t="s">
        <v>169</v>
      </c>
      <c r="H733" t="s">
        <v>170</v>
      </c>
      <c r="I733" t="s">
        <v>7</v>
      </c>
      <c r="J733">
        <v>3982</v>
      </c>
      <c r="K733" t="s">
        <v>371</v>
      </c>
    </row>
    <row r="734" spans="1:11" x14ac:dyDescent="0.25">
      <c r="A734" t="s">
        <v>289</v>
      </c>
      <c r="B734" t="s">
        <v>371</v>
      </c>
      <c r="C734" t="s">
        <v>384</v>
      </c>
      <c r="D734" t="s">
        <v>9</v>
      </c>
      <c r="E734" t="s">
        <v>385</v>
      </c>
      <c r="F734">
        <v>2003</v>
      </c>
      <c r="G734" t="s">
        <v>169</v>
      </c>
      <c r="H734" t="s">
        <v>170</v>
      </c>
      <c r="I734" t="s">
        <v>7</v>
      </c>
      <c r="J734">
        <v>3281</v>
      </c>
      <c r="K734" t="s">
        <v>371</v>
      </c>
    </row>
    <row r="735" spans="1:11" x14ac:dyDescent="0.25">
      <c r="A735" t="s">
        <v>289</v>
      </c>
      <c r="B735" t="s">
        <v>371</v>
      </c>
      <c r="C735" t="s">
        <v>384</v>
      </c>
      <c r="D735" t="s">
        <v>9</v>
      </c>
      <c r="E735" t="s">
        <v>385</v>
      </c>
      <c r="F735">
        <v>2004</v>
      </c>
      <c r="G735" t="s">
        <v>169</v>
      </c>
      <c r="H735" t="s">
        <v>170</v>
      </c>
      <c r="I735" t="s">
        <v>7</v>
      </c>
      <c r="J735">
        <v>2825</v>
      </c>
      <c r="K735" t="s">
        <v>371</v>
      </c>
    </row>
    <row r="736" spans="1:11" x14ac:dyDescent="0.25">
      <c r="A736" t="s">
        <v>289</v>
      </c>
      <c r="B736" t="s">
        <v>371</v>
      </c>
      <c r="C736" t="s">
        <v>384</v>
      </c>
      <c r="D736" t="s">
        <v>9</v>
      </c>
      <c r="E736" t="s">
        <v>385</v>
      </c>
      <c r="F736">
        <v>2005</v>
      </c>
      <c r="G736" t="s">
        <v>169</v>
      </c>
      <c r="H736" t="s">
        <v>170</v>
      </c>
      <c r="I736" t="s">
        <v>7</v>
      </c>
      <c r="J736">
        <v>2491</v>
      </c>
      <c r="K736" t="s">
        <v>371</v>
      </c>
    </row>
    <row r="737" spans="1:11" x14ac:dyDescent="0.25">
      <c r="A737" t="s">
        <v>289</v>
      </c>
      <c r="B737" t="s">
        <v>371</v>
      </c>
      <c r="C737" t="s">
        <v>384</v>
      </c>
      <c r="D737" t="s">
        <v>9</v>
      </c>
      <c r="E737" t="s">
        <v>385</v>
      </c>
      <c r="F737">
        <v>2006</v>
      </c>
      <c r="G737" t="s">
        <v>169</v>
      </c>
      <c r="H737" t="s">
        <v>170</v>
      </c>
      <c r="I737" t="s">
        <v>7</v>
      </c>
      <c r="J737">
        <v>3306</v>
      </c>
      <c r="K737" t="s">
        <v>371</v>
      </c>
    </row>
    <row r="738" spans="1:11" x14ac:dyDescent="0.25">
      <c r="A738" t="s">
        <v>289</v>
      </c>
      <c r="B738" t="s">
        <v>371</v>
      </c>
      <c r="C738" t="s">
        <v>384</v>
      </c>
      <c r="D738" t="s">
        <v>9</v>
      </c>
      <c r="E738" t="s">
        <v>385</v>
      </c>
      <c r="F738">
        <v>2007</v>
      </c>
      <c r="G738" t="s">
        <v>169</v>
      </c>
      <c r="H738" t="s">
        <v>170</v>
      </c>
      <c r="I738" t="s">
        <v>7</v>
      </c>
      <c r="J738">
        <v>3460</v>
      </c>
      <c r="K738" t="s">
        <v>371</v>
      </c>
    </row>
    <row r="739" spans="1:11" x14ac:dyDescent="0.25">
      <c r="A739" t="s">
        <v>289</v>
      </c>
      <c r="B739" t="s">
        <v>371</v>
      </c>
      <c r="C739" t="s">
        <v>384</v>
      </c>
      <c r="D739" t="s">
        <v>9</v>
      </c>
      <c r="E739" t="s">
        <v>385</v>
      </c>
      <c r="F739">
        <v>2008</v>
      </c>
      <c r="G739" t="s">
        <v>169</v>
      </c>
      <c r="H739" t="s">
        <v>170</v>
      </c>
      <c r="I739" t="s">
        <v>7</v>
      </c>
      <c r="J739">
        <v>4080</v>
      </c>
      <c r="K739" t="s">
        <v>371</v>
      </c>
    </row>
    <row r="740" spans="1:11" x14ac:dyDescent="0.25">
      <c r="A740" t="s">
        <v>289</v>
      </c>
      <c r="B740" t="s">
        <v>371</v>
      </c>
      <c r="C740" t="s">
        <v>384</v>
      </c>
      <c r="D740" t="s">
        <v>9</v>
      </c>
      <c r="E740" t="s">
        <v>385</v>
      </c>
      <c r="F740">
        <v>2009</v>
      </c>
      <c r="G740" t="s">
        <v>169</v>
      </c>
      <c r="H740" t="s">
        <v>170</v>
      </c>
      <c r="I740" t="s">
        <v>7</v>
      </c>
      <c r="J740">
        <v>3439</v>
      </c>
      <c r="K740" t="s">
        <v>371</v>
      </c>
    </row>
    <row r="741" spans="1:11" x14ac:dyDescent="0.25">
      <c r="A741" t="s">
        <v>289</v>
      </c>
      <c r="B741" t="s">
        <v>371</v>
      </c>
      <c r="C741" t="s">
        <v>384</v>
      </c>
      <c r="D741" t="s">
        <v>9</v>
      </c>
      <c r="E741" t="s">
        <v>385</v>
      </c>
      <c r="F741">
        <v>2010</v>
      </c>
      <c r="G741" t="s">
        <v>169</v>
      </c>
      <c r="H741" t="s">
        <v>170</v>
      </c>
      <c r="I741" t="s">
        <v>7</v>
      </c>
      <c r="J741">
        <v>3093</v>
      </c>
      <c r="K741" t="s">
        <v>371</v>
      </c>
    </row>
    <row r="742" spans="1:11" x14ac:dyDescent="0.25">
      <c r="A742" t="s">
        <v>289</v>
      </c>
      <c r="B742" t="s">
        <v>371</v>
      </c>
      <c r="C742" t="s">
        <v>384</v>
      </c>
      <c r="D742" t="s">
        <v>9</v>
      </c>
      <c r="E742" t="s">
        <v>385</v>
      </c>
      <c r="F742">
        <v>2011</v>
      </c>
      <c r="G742" t="s">
        <v>169</v>
      </c>
      <c r="H742" t="s">
        <v>170</v>
      </c>
      <c r="I742" t="s">
        <v>7</v>
      </c>
      <c r="J742">
        <v>3371</v>
      </c>
      <c r="K742" t="s">
        <v>371</v>
      </c>
    </row>
    <row r="743" spans="1:11" x14ac:dyDescent="0.25">
      <c r="A743" t="s">
        <v>289</v>
      </c>
      <c r="B743" t="s">
        <v>371</v>
      </c>
      <c r="C743" t="s">
        <v>384</v>
      </c>
      <c r="D743" t="s">
        <v>9</v>
      </c>
      <c r="E743" t="s">
        <v>385</v>
      </c>
      <c r="F743">
        <v>2012</v>
      </c>
      <c r="G743" t="s">
        <v>169</v>
      </c>
      <c r="H743" t="s">
        <v>170</v>
      </c>
      <c r="I743" t="s">
        <v>7</v>
      </c>
      <c r="J743">
        <v>4267</v>
      </c>
      <c r="K743" t="s">
        <v>371</v>
      </c>
    </row>
    <row r="744" spans="1:11" x14ac:dyDescent="0.25">
      <c r="A744" t="s">
        <v>289</v>
      </c>
      <c r="B744" t="s">
        <v>371</v>
      </c>
      <c r="C744" t="s">
        <v>384</v>
      </c>
      <c r="D744" t="s">
        <v>9</v>
      </c>
      <c r="E744" t="s">
        <v>385</v>
      </c>
      <c r="F744">
        <v>2013</v>
      </c>
      <c r="G744" t="s">
        <v>169</v>
      </c>
      <c r="H744" t="s">
        <v>170</v>
      </c>
      <c r="I744" t="s">
        <v>7</v>
      </c>
      <c r="J744">
        <v>3919</v>
      </c>
      <c r="K744" t="s">
        <v>371</v>
      </c>
    </row>
    <row r="745" spans="1:11" x14ac:dyDescent="0.25">
      <c r="A745" t="s">
        <v>289</v>
      </c>
      <c r="B745" t="s">
        <v>371</v>
      </c>
      <c r="C745" t="s">
        <v>384</v>
      </c>
      <c r="D745" t="s">
        <v>9</v>
      </c>
      <c r="E745" t="s">
        <v>385</v>
      </c>
      <c r="F745">
        <v>2014</v>
      </c>
      <c r="G745" t="s">
        <v>169</v>
      </c>
      <c r="H745" t="s">
        <v>170</v>
      </c>
      <c r="I745" t="s">
        <v>7</v>
      </c>
      <c r="J745">
        <v>4546</v>
      </c>
      <c r="K745" t="s">
        <v>371</v>
      </c>
    </row>
    <row r="746" spans="1:11" x14ac:dyDescent="0.25">
      <c r="A746" t="s">
        <v>289</v>
      </c>
      <c r="B746" t="s">
        <v>371</v>
      </c>
      <c r="C746" t="s">
        <v>384</v>
      </c>
      <c r="D746" t="s">
        <v>9</v>
      </c>
      <c r="E746" t="s">
        <v>385</v>
      </c>
      <c r="F746">
        <v>2015</v>
      </c>
      <c r="G746" t="s">
        <v>169</v>
      </c>
      <c r="H746" t="s">
        <v>170</v>
      </c>
      <c r="I746" t="s">
        <v>7</v>
      </c>
      <c r="J746">
        <v>4749</v>
      </c>
      <c r="K746" t="s">
        <v>371</v>
      </c>
    </row>
    <row r="747" spans="1:11" x14ac:dyDescent="0.25">
      <c r="A747" t="s">
        <v>289</v>
      </c>
      <c r="B747" t="s">
        <v>371</v>
      </c>
      <c r="C747" t="s">
        <v>384</v>
      </c>
      <c r="D747" t="s">
        <v>9</v>
      </c>
      <c r="E747" t="s">
        <v>385</v>
      </c>
      <c r="F747">
        <v>2016</v>
      </c>
      <c r="G747" t="s">
        <v>169</v>
      </c>
      <c r="H747" t="s">
        <v>170</v>
      </c>
      <c r="I747" t="s">
        <v>7</v>
      </c>
      <c r="J747">
        <v>4455</v>
      </c>
      <c r="K747" t="s">
        <v>371</v>
      </c>
    </row>
    <row r="748" spans="1:11" x14ac:dyDescent="0.25">
      <c r="A748" t="s">
        <v>289</v>
      </c>
      <c r="B748" t="s">
        <v>371</v>
      </c>
      <c r="C748" t="s">
        <v>384</v>
      </c>
      <c r="D748" t="s">
        <v>9</v>
      </c>
      <c r="E748" t="s">
        <v>385</v>
      </c>
      <c r="F748">
        <v>2017</v>
      </c>
      <c r="G748" t="s">
        <v>169</v>
      </c>
      <c r="H748" t="s">
        <v>170</v>
      </c>
      <c r="I748" t="s">
        <v>7</v>
      </c>
      <c r="J748">
        <v>4590</v>
      </c>
      <c r="K748" t="s">
        <v>371</v>
      </c>
    </row>
    <row r="749" spans="1:11" x14ac:dyDescent="0.25">
      <c r="A749" t="s">
        <v>289</v>
      </c>
      <c r="B749" t="s">
        <v>371</v>
      </c>
      <c r="C749" t="s">
        <v>384</v>
      </c>
      <c r="D749" t="s">
        <v>9</v>
      </c>
      <c r="E749" t="s">
        <v>385</v>
      </c>
      <c r="F749">
        <v>2018</v>
      </c>
      <c r="G749" t="s">
        <v>169</v>
      </c>
      <c r="H749" t="s">
        <v>170</v>
      </c>
      <c r="I749" t="s">
        <v>7</v>
      </c>
      <c r="J749">
        <v>4010</v>
      </c>
      <c r="K749" t="s">
        <v>371</v>
      </c>
    </row>
    <row r="750" spans="1:11" x14ac:dyDescent="0.25">
      <c r="A750" t="s">
        <v>289</v>
      </c>
      <c r="B750" t="s">
        <v>371</v>
      </c>
      <c r="C750" t="s">
        <v>384</v>
      </c>
      <c r="D750" t="s">
        <v>9</v>
      </c>
      <c r="E750" t="s">
        <v>385</v>
      </c>
      <c r="F750">
        <v>2019</v>
      </c>
      <c r="G750" t="s">
        <v>169</v>
      </c>
      <c r="H750" t="s">
        <v>170</v>
      </c>
      <c r="I750" t="s">
        <v>7</v>
      </c>
      <c r="J750">
        <v>5162</v>
      </c>
      <c r="K750" t="s">
        <v>371</v>
      </c>
    </row>
    <row r="751" spans="1:11" x14ac:dyDescent="0.25">
      <c r="A751" t="s">
        <v>289</v>
      </c>
      <c r="B751" t="s">
        <v>371</v>
      </c>
      <c r="C751" t="s">
        <v>384</v>
      </c>
      <c r="D751" t="s">
        <v>9</v>
      </c>
      <c r="E751" t="s">
        <v>385</v>
      </c>
      <c r="F751">
        <v>2020</v>
      </c>
      <c r="G751" t="s">
        <v>169</v>
      </c>
      <c r="H751" t="s">
        <v>170</v>
      </c>
      <c r="I751" t="s">
        <v>7</v>
      </c>
      <c r="J751">
        <v>6141</v>
      </c>
      <c r="K751" t="s">
        <v>371</v>
      </c>
    </row>
    <row r="752" spans="1:11" x14ac:dyDescent="0.25">
      <c r="A752" t="s">
        <v>289</v>
      </c>
      <c r="B752" t="s">
        <v>371</v>
      </c>
      <c r="C752" t="s">
        <v>384</v>
      </c>
      <c r="D752" t="s">
        <v>9</v>
      </c>
      <c r="E752" t="s">
        <v>385</v>
      </c>
      <c r="F752">
        <v>2021</v>
      </c>
      <c r="G752" t="s">
        <v>169</v>
      </c>
      <c r="H752" t="s">
        <v>170</v>
      </c>
      <c r="I752" t="s">
        <v>7</v>
      </c>
      <c r="J752">
        <v>5880</v>
      </c>
      <c r="K752" t="s">
        <v>371</v>
      </c>
    </row>
    <row r="753" spans="1:11" x14ac:dyDescent="0.25">
      <c r="A753" t="s">
        <v>289</v>
      </c>
      <c r="B753" t="s">
        <v>371</v>
      </c>
      <c r="C753" t="s">
        <v>384</v>
      </c>
      <c r="D753" t="s">
        <v>9</v>
      </c>
      <c r="E753" t="s">
        <v>385</v>
      </c>
      <c r="F753">
        <v>2022</v>
      </c>
      <c r="G753" t="s">
        <v>169</v>
      </c>
      <c r="H753" t="s">
        <v>170</v>
      </c>
      <c r="I753" t="s">
        <v>7</v>
      </c>
      <c r="J753">
        <v>4664</v>
      </c>
      <c r="K753" t="s">
        <v>371</v>
      </c>
    </row>
    <row r="754" spans="1:11" x14ac:dyDescent="0.25">
      <c r="A754" t="s">
        <v>289</v>
      </c>
      <c r="B754" t="s">
        <v>371</v>
      </c>
      <c r="C754" t="s">
        <v>386</v>
      </c>
      <c r="D754" t="s">
        <v>10</v>
      </c>
      <c r="E754" t="s">
        <v>387</v>
      </c>
      <c r="F754">
        <v>1929</v>
      </c>
      <c r="G754" t="s">
        <v>169</v>
      </c>
      <c r="H754" t="s">
        <v>170</v>
      </c>
      <c r="I754" t="s">
        <v>7</v>
      </c>
      <c r="J754">
        <v>59</v>
      </c>
      <c r="K754" t="s">
        <v>371</v>
      </c>
    </row>
    <row r="755" spans="1:11" x14ac:dyDescent="0.25">
      <c r="A755" t="s">
        <v>289</v>
      </c>
      <c r="B755" t="s">
        <v>371</v>
      </c>
      <c r="C755" t="s">
        <v>386</v>
      </c>
      <c r="D755" t="s">
        <v>10</v>
      </c>
      <c r="E755" t="s">
        <v>387</v>
      </c>
      <c r="F755">
        <v>1930</v>
      </c>
      <c r="G755" t="s">
        <v>169</v>
      </c>
      <c r="H755" t="s">
        <v>170</v>
      </c>
      <c r="I755" t="s">
        <v>7</v>
      </c>
      <c r="J755">
        <v>46</v>
      </c>
      <c r="K755" t="s">
        <v>371</v>
      </c>
    </row>
    <row r="756" spans="1:11" x14ac:dyDescent="0.25">
      <c r="A756" t="s">
        <v>289</v>
      </c>
      <c r="B756" t="s">
        <v>371</v>
      </c>
      <c r="C756" t="s">
        <v>386</v>
      </c>
      <c r="D756" t="s">
        <v>10</v>
      </c>
      <c r="E756" t="s">
        <v>387</v>
      </c>
      <c r="F756">
        <v>1931</v>
      </c>
      <c r="G756" t="s">
        <v>169</v>
      </c>
      <c r="H756" t="s">
        <v>170</v>
      </c>
      <c r="I756" t="s">
        <v>7</v>
      </c>
      <c r="J756">
        <v>24</v>
      </c>
      <c r="K756" t="s">
        <v>371</v>
      </c>
    </row>
    <row r="757" spans="1:11" x14ac:dyDescent="0.25">
      <c r="A757" t="s">
        <v>289</v>
      </c>
      <c r="B757" t="s">
        <v>371</v>
      </c>
      <c r="C757" t="s">
        <v>386</v>
      </c>
      <c r="D757" t="s">
        <v>10</v>
      </c>
      <c r="E757" t="s">
        <v>387</v>
      </c>
      <c r="F757">
        <v>1932</v>
      </c>
      <c r="G757" t="s">
        <v>169</v>
      </c>
      <c r="H757" t="s">
        <v>170</v>
      </c>
      <c r="I757" t="s">
        <v>7</v>
      </c>
      <c r="J757">
        <v>12</v>
      </c>
      <c r="K757" t="s">
        <v>371</v>
      </c>
    </row>
    <row r="758" spans="1:11" x14ac:dyDescent="0.25">
      <c r="A758" t="s">
        <v>289</v>
      </c>
      <c r="B758" t="s">
        <v>371</v>
      </c>
      <c r="C758" t="s">
        <v>386</v>
      </c>
      <c r="D758" t="s">
        <v>10</v>
      </c>
      <c r="E758" t="s">
        <v>387</v>
      </c>
      <c r="F758">
        <v>1933</v>
      </c>
      <c r="G758" t="s">
        <v>169</v>
      </c>
      <c r="H758" t="s">
        <v>170</v>
      </c>
      <c r="I758" t="s">
        <v>7</v>
      </c>
      <c r="J758">
        <v>7</v>
      </c>
      <c r="K758" t="s">
        <v>371</v>
      </c>
    </row>
    <row r="759" spans="1:11" x14ac:dyDescent="0.25">
      <c r="A759" t="s">
        <v>289</v>
      </c>
      <c r="B759" t="s">
        <v>371</v>
      </c>
      <c r="C759" t="s">
        <v>386</v>
      </c>
      <c r="D759" t="s">
        <v>10</v>
      </c>
      <c r="E759" t="s">
        <v>387</v>
      </c>
      <c r="F759">
        <v>1934</v>
      </c>
      <c r="G759" t="s">
        <v>169</v>
      </c>
      <c r="H759" t="s">
        <v>170</v>
      </c>
      <c r="I759" t="s">
        <v>7</v>
      </c>
      <c r="J759">
        <v>9</v>
      </c>
      <c r="K759" t="s">
        <v>371</v>
      </c>
    </row>
    <row r="760" spans="1:11" x14ac:dyDescent="0.25">
      <c r="A760" t="s">
        <v>289</v>
      </c>
      <c r="B760" t="s">
        <v>371</v>
      </c>
      <c r="C760" t="s">
        <v>386</v>
      </c>
      <c r="D760" t="s">
        <v>10</v>
      </c>
      <c r="E760" t="s">
        <v>387</v>
      </c>
      <c r="F760">
        <v>1935</v>
      </c>
      <c r="G760" t="s">
        <v>169</v>
      </c>
      <c r="H760" t="s">
        <v>170</v>
      </c>
      <c r="I760" t="s">
        <v>7</v>
      </c>
      <c r="J760">
        <v>11</v>
      </c>
      <c r="K760" t="s">
        <v>371</v>
      </c>
    </row>
    <row r="761" spans="1:11" x14ac:dyDescent="0.25">
      <c r="A761" t="s">
        <v>289</v>
      </c>
      <c r="B761" t="s">
        <v>371</v>
      </c>
      <c r="C761" t="s">
        <v>386</v>
      </c>
      <c r="D761" t="s">
        <v>10</v>
      </c>
      <c r="E761" t="s">
        <v>387</v>
      </c>
      <c r="F761">
        <v>1936</v>
      </c>
      <c r="G761" t="s">
        <v>169</v>
      </c>
      <c r="H761" t="s">
        <v>170</v>
      </c>
      <c r="I761" t="s">
        <v>7</v>
      </c>
      <c r="J761">
        <v>15</v>
      </c>
      <c r="K761" t="s">
        <v>371</v>
      </c>
    </row>
    <row r="762" spans="1:11" x14ac:dyDescent="0.25">
      <c r="A762" t="s">
        <v>289</v>
      </c>
      <c r="B762" t="s">
        <v>371</v>
      </c>
      <c r="C762" t="s">
        <v>386</v>
      </c>
      <c r="D762" t="s">
        <v>10</v>
      </c>
      <c r="E762" t="s">
        <v>387</v>
      </c>
      <c r="F762">
        <v>1937</v>
      </c>
      <c r="G762" t="s">
        <v>169</v>
      </c>
      <c r="H762" t="s">
        <v>170</v>
      </c>
      <c r="I762" t="s">
        <v>7</v>
      </c>
      <c r="J762">
        <v>20</v>
      </c>
      <c r="K762" t="s">
        <v>371</v>
      </c>
    </row>
    <row r="763" spans="1:11" x14ac:dyDescent="0.25">
      <c r="A763" t="s">
        <v>289</v>
      </c>
      <c r="B763" t="s">
        <v>371</v>
      </c>
      <c r="C763" t="s">
        <v>386</v>
      </c>
      <c r="D763" t="s">
        <v>10</v>
      </c>
      <c r="E763" t="s">
        <v>387</v>
      </c>
      <c r="F763">
        <v>1938</v>
      </c>
      <c r="G763" t="s">
        <v>169</v>
      </c>
      <c r="H763" t="s">
        <v>170</v>
      </c>
      <c r="I763" t="s">
        <v>7</v>
      </c>
      <c r="J763">
        <v>15</v>
      </c>
      <c r="K763" t="s">
        <v>371</v>
      </c>
    </row>
    <row r="764" spans="1:11" x14ac:dyDescent="0.25">
      <c r="A764" t="s">
        <v>289</v>
      </c>
      <c r="B764" t="s">
        <v>371</v>
      </c>
      <c r="C764" t="s">
        <v>386</v>
      </c>
      <c r="D764" t="s">
        <v>10</v>
      </c>
      <c r="E764" t="s">
        <v>387</v>
      </c>
      <c r="F764">
        <v>1939</v>
      </c>
      <c r="G764" t="s">
        <v>169</v>
      </c>
      <c r="H764" t="s">
        <v>170</v>
      </c>
      <c r="I764" t="s">
        <v>7</v>
      </c>
      <c r="J764">
        <v>15</v>
      </c>
      <c r="K764" t="s">
        <v>371</v>
      </c>
    </row>
    <row r="765" spans="1:11" x14ac:dyDescent="0.25">
      <c r="A765" t="s">
        <v>289</v>
      </c>
      <c r="B765" t="s">
        <v>371</v>
      </c>
      <c r="C765" t="s">
        <v>386</v>
      </c>
      <c r="D765" t="s">
        <v>10</v>
      </c>
      <c r="E765" t="s">
        <v>387</v>
      </c>
      <c r="F765">
        <v>1940</v>
      </c>
      <c r="G765" t="s">
        <v>169</v>
      </c>
      <c r="H765" t="s">
        <v>170</v>
      </c>
      <c r="I765" t="s">
        <v>7</v>
      </c>
      <c r="J765">
        <v>18</v>
      </c>
      <c r="K765" t="s">
        <v>371</v>
      </c>
    </row>
    <row r="766" spans="1:11" x14ac:dyDescent="0.25">
      <c r="A766" t="s">
        <v>289</v>
      </c>
      <c r="B766" t="s">
        <v>371</v>
      </c>
      <c r="C766" t="s">
        <v>386</v>
      </c>
      <c r="D766" t="s">
        <v>10</v>
      </c>
      <c r="E766" t="s">
        <v>387</v>
      </c>
      <c r="F766">
        <v>1941</v>
      </c>
      <c r="G766" t="s">
        <v>169</v>
      </c>
      <c r="H766" t="s">
        <v>170</v>
      </c>
      <c r="I766" t="s">
        <v>7</v>
      </c>
      <c r="J766">
        <v>21</v>
      </c>
      <c r="K766" t="s">
        <v>371</v>
      </c>
    </row>
    <row r="767" spans="1:11" x14ac:dyDescent="0.25">
      <c r="A767" t="s">
        <v>289</v>
      </c>
      <c r="B767" t="s">
        <v>371</v>
      </c>
      <c r="C767" t="s">
        <v>386</v>
      </c>
      <c r="D767" t="s">
        <v>10</v>
      </c>
      <c r="E767" t="s">
        <v>387</v>
      </c>
      <c r="F767">
        <v>1942</v>
      </c>
      <c r="G767" t="s">
        <v>169</v>
      </c>
      <c r="H767" t="s">
        <v>170</v>
      </c>
      <c r="I767" t="s">
        <v>7</v>
      </c>
      <c r="J767">
        <v>8</v>
      </c>
      <c r="K767" t="s">
        <v>371</v>
      </c>
    </row>
    <row r="768" spans="1:11" x14ac:dyDescent="0.25">
      <c r="A768" t="s">
        <v>289</v>
      </c>
      <c r="B768" t="s">
        <v>371</v>
      </c>
      <c r="C768" t="s">
        <v>386</v>
      </c>
      <c r="D768" t="s">
        <v>10</v>
      </c>
      <c r="E768" t="s">
        <v>387</v>
      </c>
      <c r="F768">
        <v>1943</v>
      </c>
      <c r="G768" t="s">
        <v>169</v>
      </c>
      <c r="H768" t="s">
        <v>170</v>
      </c>
      <c r="I768" t="s">
        <v>7</v>
      </c>
      <c r="J768">
        <v>2</v>
      </c>
      <c r="K768" t="s">
        <v>371</v>
      </c>
    </row>
    <row r="769" spans="1:11" x14ac:dyDescent="0.25">
      <c r="A769" t="s">
        <v>289</v>
      </c>
      <c r="B769" t="s">
        <v>371</v>
      </c>
      <c r="C769" t="s">
        <v>386</v>
      </c>
      <c r="D769" t="s">
        <v>10</v>
      </c>
      <c r="E769" t="s">
        <v>387</v>
      </c>
      <c r="F769">
        <v>1944</v>
      </c>
      <c r="G769" t="s">
        <v>169</v>
      </c>
      <c r="H769" t="s">
        <v>170</v>
      </c>
      <c r="I769" t="s">
        <v>7</v>
      </c>
      <c r="J769">
        <v>3</v>
      </c>
      <c r="K769" t="s">
        <v>371</v>
      </c>
    </row>
    <row r="770" spans="1:11" x14ac:dyDescent="0.25">
      <c r="A770" t="s">
        <v>289</v>
      </c>
      <c r="B770" t="s">
        <v>371</v>
      </c>
      <c r="C770" t="s">
        <v>386</v>
      </c>
      <c r="D770" t="s">
        <v>10</v>
      </c>
      <c r="E770" t="s">
        <v>387</v>
      </c>
      <c r="F770">
        <v>1945</v>
      </c>
      <c r="G770" t="s">
        <v>169</v>
      </c>
      <c r="H770" t="s">
        <v>170</v>
      </c>
      <c r="I770" t="s">
        <v>7</v>
      </c>
      <c r="J770">
        <v>11</v>
      </c>
      <c r="K770" t="s">
        <v>371</v>
      </c>
    </row>
    <row r="771" spans="1:11" x14ac:dyDescent="0.25">
      <c r="A771" t="s">
        <v>289</v>
      </c>
      <c r="B771" t="s">
        <v>371</v>
      </c>
      <c r="C771" t="s">
        <v>386</v>
      </c>
      <c r="D771" t="s">
        <v>10</v>
      </c>
      <c r="E771" t="s">
        <v>387</v>
      </c>
      <c r="F771">
        <v>1946</v>
      </c>
      <c r="G771" t="s">
        <v>169</v>
      </c>
      <c r="H771" t="s">
        <v>170</v>
      </c>
      <c r="I771" t="s">
        <v>7</v>
      </c>
      <c r="J771">
        <v>60</v>
      </c>
      <c r="K771" t="s">
        <v>371</v>
      </c>
    </row>
    <row r="772" spans="1:11" x14ac:dyDescent="0.25">
      <c r="A772" t="s">
        <v>289</v>
      </c>
      <c r="B772" t="s">
        <v>371</v>
      </c>
      <c r="C772" t="s">
        <v>386</v>
      </c>
      <c r="D772" t="s">
        <v>10</v>
      </c>
      <c r="E772" t="s">
        <v>387</v>
      </c>
      <c r="F772">
        <v>1947</v>
      </c>
      <c r="G772" t="s">
        <v>169</v>
      </c>
      <c r="H772" t="s">
        <v>170</v>
      </c>
      <c r="I772" t="s">
        <v>7</v>
      </c>
      <c r="J772">
        <v>51</v>
      </c>
      <c r="K772" t="s">
        <v>371</v>
      </c>
    </row>
    <row r="773" spans="1:11" x14ac:dyDescent="0.25">
      <c r="A773" t="s">
        <v>289</v>
      </c>
      <c r="B773" t="s">
        <v>371</v>
      </c>
      <c r="C773" t="s">
        <v>386</v>
      </c>
      <c r="D773" t="s">
        <v>10</v>
      </c>
      <c r="E773" t="s">
        <v>387</v>
      </c>
      <c r="F773">
        <v>1948</v>
      </c>
      <c r="G773" t="s">
        <v>169</v>
      </c>
      <c r="H773" t="s">
        <v>170</v>
      </c>
      <c r="I773" t="s">
        <v>7</v>
      </c>
      <c r="J773">
        <v>74</v>
      </c>
      <c r="K773" t="s">
        <v>371</v>
      </c>
    </row>
    <row r="774" spans="1:11" x14ac:dyDescent="0.25">
      <c r="A774" t="s">
        <v>289</v>
      </c>
      <c r="B774" t="s">
        <v>371</v>
      </c>
      <c r="C774" t="s">
        <v>386</v>
      </c>
      <c r="D774" t="s">
        <v>10</v>
      </c>
      <c r="E774" t="s">
        <v>387</v>
      </c>
      <c r="F774">
        <v>1949</v>
      </c>
      <c r="G774" t="s">
        <v>169</v>
      </c>
      <c r="H774" t="s">
        <v>170</v>
      </c>
      <c r="I774" t="s">
        <v>7</v>
      </c>
      <c r="J774">
        <v>62</v>
      </c>
      <c r="K774" t="s">
        <v>371</v>
      </c>
    </row>
    <row r="775" spans="1:11" x14ac:dyDescent="0.25">
      <c r="A775" t="s">
        <v>289</v>
      </c>
      <c r="B775" t="s">
        <v>371</v>
      </c>
      <c r="C775" t="s">
        <v>386</v>
      </c>
      <c r="D775" t="s">
        <v>10</v>
      </c>
      <c r="E775" t="s">
        <v>387</v>
      </c>
      <c r="F775">
        <v>1950</v>
      </c>
      <c r="G775" t="s">
        <v>169</v>
      </c>
      <c r="H775" t="s">
        <v>170</v>
      </c>
      <c r="I775" t="s">
        <v>7</v>
      </c>
      <c r="J775">
        <v>75</v>
      </c>
      <c r="K775" t="s">
        <v>371</v>
      </c>
    </row>
    <row r="776" spans="1:11" x14ac:dyDescent="0.25">
      <c r="A776" t="s">
        <v>289</v>
      </c>
      <c r="B776" t="s">
        <v>371</v>
      </c>
      <c r="C776" t="s">
        <v>386</v>
      </c>
      <c r="D776" t="s">
        <v>10</v>
      </c>
      <c r="E776" t="s">
        <v>387</v>
      </c>
      <c r="F776">
        <v>1951</v>
      </c>
      <c r="G776" t="s">
        <v>169</v>
      </c>
      <c r="H776" t="s">
        <v>170</v>
      </c>
      <c r="I776" t="s">
        <v>7</v>
      </c>
      <c r="J776">
        <v>79</v>
      </c>
      <c r="K776" t="s">
        <v>371</v>
      </c>
    </row>
    <row r="777" spans="1:11" x14ac:dyDescent="0.25">
      <c r="A777" t="s">
        <v>289</v>
      </c>
      <c r="B777" t="s">
        <v>371</v>
      </c>
      <c r="C777" t="s">
        <v>386</v>
      </c>
      <c r="D777" t="s">
        <v>10</v>
      </c>
      <c r="E777" t="s">
        <v>387</v>
      </c>
      <c r="F777">
        <v>1952</v>
      </c>
      <c r="G777" t="s">
        <v>169</v>
      </c>
      <c r="H777" t="s">
        <v>170</v>
      </c>
      <c r="I777" t="s">
        <v>7</v>
      </c>
      <c r="J777">
        <v>61</v>
      </c>
      <c r="K777" t="s">
        <v>371</v>
      </c>
    </row>
    <row r="778" spans="1:11" x14ac:dyDescent="0.25">
      <c r="A778" t="s">
        <v>289</v>
      </c>
      <c r="B778" t="s">
        <v>371</v>
      </c>
      <c r="C778" t="s">
        <v>386</v>
      </c>
      <c r="D778" t="s">
        <v>10</v>
      </c>
      <c r="E778" t="s">
        <v>387</v>
      </c>
      <c r="F778">
        <v>1953</v>
      </c>
      <c r="G778" t="s">
        <v>169</v>
      </c>
      <c r="H778" t="s">
        <v>170</v>
      </c>
      <c r="I778" t="s">
        <v>7</v>
      </c>
      <c r="J778">
        <v>95</v>
      </c>
      <c r="K778" t="s">
        <v>371</v>
      </c>
    </row>
    <row r="779" spans="1:11" x14ac:dyDescent="0.25">
      <c r="A779" t="s">
        <v>289</v>
      </c>
      <c r="B779" t="s">
        <v>371</v>
      </c>
      <c r="C779" t="s">
        <v>386</v>
      </c>
      <c r="D779" t="s">
        <v>10</v>
      </c>
      <c r="E779" t="s">
        <v>387</v>
      </c>
      <c r="F779">
        <v>1954</v>
      </c>
      <c r="G779" t="s">
        <v>169</v>
      </c>
      <c r="H779" t="s">
        <v>170</v>
      </c>
      <c r="I779" t="s">
        <v>7</v>
      </c>
      <c r="J779">
        <v>116</v>
      </c>
      <c r="K779" t="s">
        <v>371</v>
      </c>
    </row>
    <row r="780" spans="1:11" x14ac:dyDescent="0.25">
      <c r="A780" t="s">
        <v>289</v>
      </c>
      <c r="B780" t="s">
        <v>371</v>
      </c>
      <c r="C780" t="s">
        <v>386</v>
      </c>
      <c r="D780" t="s">
        <v>10</v>
      </c>
      <c r="E780" t="s">
        <v>387</v>
      </c>
      <c r="F780">
        <v>1955</v>
      </c>
      <c r="G780" t="s">
        <v>169</v>
      </c>
      <c r="H780" t="s">
        <v>170</v>
      </c>
      <c r="I780" t="s">
        <v>7</v>
      </c>
      <c r="J780">
        <v>160</v>
      </c>
      <c r="K780" t="s">
        <v>371</v>
      </c>
    </row>
    <row r="781" spans="1:11" x14ac:dyDescent="0.25">
      <c r="A781" t="s">
        <v>289</v>
      </c>
      <c r="B781" t="s">
        <v>371</v>
      </c>
      <c r="C781" t="s">
        <v>386</v>
      </c>
      <c r="D781" t="s">
        <v>10</v>
      </c>
      <c r="E781" t="s">
        <v>387</v>
      </c>
      <c r="F781">
        <v>1956</v>
      </c>
      <c r="G781" t="s">
        <v>169</v>
      </c>
      <c r="H781" t="s">
        <v>170</v>
      </c>
      <c r="I781" t="s">
        <v>7</v>
      </c>
      <c r="J781">
        <v>201</v>
      </c>
      <c r="K781" t="s">
        <v>371</v>
      </c>
    </row>
    <row r="782" spans="1:11" x14ac:dyDescent="0.25">
      <c r="A782" t="s">
        <v>289</v>
      </c>
      <c r="B782" t="s">
        <v>371</v>
      </c>
      <c r="C782" t="s">
        <v>386</v>
      </c>
      <c r="D782" t="s">
        <v>10</v>
      </c>
      <c r="E782" t="s">
        <v>387</v>
      </c>
      <c r="F782">
        <v>1957</v>
      </c>
      <c r="G782" t="s">
        <v>169</v>
      </c>
      <c r="H782" t="s">
        <v>170</v>
      </c>
      <c r="I782" t="s">
        <v>7</v>
      </c>
      <c r="J782">
        <v>188</v>
      </c>
      <c r="K782" t="s">
        <v>371</v>
      </c>
    </row>
    <row r="783" spans="1:11" x14ac:dyDescent="0.25">
      <c r="A783" t="s">
        <v>289</v>
      </c>
      <c r="B783" t="s">
        <v>371</v>
      </c>
      <c r="C783" t="s">
        <v>386</v>
      </c>
      <c r="D783" t="s">
        <v>10</v>
      </c>
      <c r="E783" t="s">
        <v>387</v>
      </c>
      <c r="F783">
        <v>1958</v>
      </c>
      <c r="G783" t="s">
        <v>169</v>
      </c>
      <c r="H783" t="s">
        <v>170</v>
      </c>
      <c r="I783" t="s">
        <v>7</v>
      </c>
      <c r="J783">
        <v>189</v>
      </c>
      <c r="K783" t="s">
        <v>371</v>
      </c>
    </row>
    <row r="784" spans="1:11" x14ac:dyDescent="0.25">
      <c r="A784" t="s">
        <v>289</v>
      </c>
      <c r="B784" t="s">
        <v>371</v>
      </c>
      <c r="C784" t="s">
        <v>386</v>
      </c>
      <c r="D784" t="s">
        <v>10</v>
      </c>
      <c r="E784" t="s">
        <v>387</v>
      </c>
      <c r="F784">
        <v>1959</v>
      </c>
      <c r="G784" t="s">
        <v>169</v>
      </c>
      <c r="H784" t="s">
        <v>170</v>
      </c>
      <c r="I784" t="s">
        <v>7</v>
      </c>
      <c r="J784">
        <v>207</v>
      </c>
      <c r="K784" t="s">
        <v>371</v>
      </c>
    </row>
    <row r="785" spans="1:11" x14ac:dyDescent="0.25">
      <c r="A785" t="s">
        <v>289</v>
      </c>
      <c r="B785" t="s">
        <v>371</v>
      </c>
      <c r="C785" t="s">
        <v>386</v>
      </c>
      <c r="D785" t="s">
        <v>10</v>
      </c>
      <c r="E785" t="s">
        <v>387</v>
      </c>
      <c r="F785">
        <v>1960</v>
      </c>
      <c r="G785" t="s">
        <v>169</v>
      </c>
      <c r="H785" t="s">
        <v>170</v>
      </c>
      <c r="I785" t="s">
        <v>7</v>
      </c>
      <c r="J785">
        <v>220</v>
      </c>
      <c r="K785" t="s">
        <v>371</v>
      </c>
    </row>
    <row r="786" spans="1:11" x14ac:dyDescent="0.25">
      <c r="A786" t="s">
        <v>289</v>
      </c>
      <c r="B786" t="s">
        <v>371</v>
      </c>
      <c r="C786" t="s">
        <v>386</v>
      </c>
      <c r="D786" t="s">
        <v>10</v>
      </c>
      <c r="E786" t="s">
        <v>387</v>
      </c>
      <c r="F786">
        <v>1961</v>
      </c>
      <c r="G786" t="s">
        <v>169</v>
      </c>
      <c r="H786" t="s">
        <v>170</v>
      </c>
      <c r="I786" t="s">
        <v>7</v>
      </c>
      <c r="J786">
        <v>246</v>
      </c>
      <c r="K786" t="s">
        <v>371</v>
      </c>
    </row>
    <row r="787" spans="1:11" x14ac:dyDescent="0.25">
      <c r="A787" t="s">
        <v>289</v>
      </c>
      <c r="B787" t="s">
        <v>371</v>
      </c>
      <c r="C787" t="s">
        <v>386</v>
      </c>
      <c r="D787" t="s">
        <v>10</v>
      </c>
      <c r="E787" t="s">
        <v>387</v>
      </c>
      <c r="F787">
        <v>1962</v>
      </c>
      <c r="G787" t="s">
        <v>169</v>
      </c>
      <c r="H787" t="s">
        <v>170</v>
      </c>
      <c r="I787" t="s">
        <v>7</v>
      </c>
      <c r="J787">
        <v>271</v>
      </c>
      <c r="K787" t="s">
        <v>371</v>
      </c>
    </row>
    <row r="788" spans="1:11" x14ac:dyDescent="0.25">
      <c r="A788" t="s">
        <v>289</v>
      </c>
      <c r="B788" t="s">
        <v>371</v>
      </c>
      <c r="C788" t="s">
        <v>386</v>
      </c>
      <c r="D788" t="s">
        <v>10</v>
      </c>
      <c r="E788" t="s">
        <v>387</v>
      </c>
      <c r="F788">
        <v>1963</v>
      </c>
      <c r="G788" t="s">
        <v>169</v>
      </c>
      <c r="H788" t="s">
        <v>170</v>
      </c>
      <c r="I788" t="s">
        <v>7</v>
      </c>
      <c r="J788">
        <v>264</v>
      </c>
      <c r="K788" t="s">
        <v>371</v>
      </c>
    </row>
    <row r="789" spans="1:11" x14ac:dyDescent="0.25">
      <c r="A789" t="s">
        <v>289</v>
      </c>
      <c r="B789" t="s">
        <v>371</v>
      </c>
      <c r="C789" t="s">
        <v>386</v>
      </c>
      <c r="D789" t="s">
        <v>10</v>
      </c>
      <c r="E789" t="s">
        <v>387</v>
      </c>
      <c r="F789">
        <v>1964</v>
      </c>
      <c r="G789" t="s">
        <v>169</v>
      </c>
      <c r="H789" t="s">
        <v>170</v>
      </c>
      <c r="I789" t="s">
        <v>7</v>
      </c>
      <c r="J789">
        <v>285</v>
      </c>
      <c r="K789" t="s">
        <v>371</v>
      </c>
    </row>
    <row r="790" spans="1:11" x14ac:dyDescent="0.25">
      <c r="A790" t="s">
        <v>289</v>
      </c>
      <c r="B790" t="s">
        <v>371</v>
      </c>
      <c r="C790" t="s">
        <v>386</v>
      </c>
      <c r="D790" t="s">
        <v>10</v>
      </c>
      <c r="E790" t="s">
        <v>387</v>
      </c>
      <c r="F790">
        <v>1965</v>
      </c>
      <c r="G790" t="s">
        <v>169</v>
      </c>
      <c r="H790" t="s">
        <v>170</v>
      </c>
      <c r="I790" t="s">
        <v>7</v>
      </c>
      <c r="J790">
        <v>353</v>
      </c>
      <c r="K790" t="s">
        <v>371</v>
      </c>
    </row>
    <row r="791" spans="1:11" x14ac:dyDescent="0.25">
      <c r="A791" t="s">
        <v>289</v>
      </c>
      <c r="B791" t="s">
        <v>371</v>
      </c>
      <c r="C791" t="s">
        <v>386</v>
      </c>
      <c r="D791" t="s">
        <v>10</v>
      </c>
      <c r="E791" t="s">
        <v>387</v>
      </c>
      <c r="F791">
        <v>1966</v>
      </c>
      <c r="G791" t="s">
        <v>169</v>
      </c>
      <c r="H791" t="s">
        <v>170</v>
      </c>
      <c r="I791" t="s">
        <v>7</v>
      </c>
      <c r="J791">
        <v>356</v>
      </c>
      <c r="K791" t="s">
        <v>371</v>
      </c>
    </row>
    <row r="792" spans="1:11" x14ac:dyDescent="0.25">
      <c r="A792" t="s">
        <v>289</v>
      </c>
      <c r="B792" t="s">
        <v>371</v>
      </c>
      <c r="C792" t="s">
        <v>386</v>
      </c>
      <c r="D792" t="s">
        <v>10</v>
      </c>
      <c r="E792" t="s">
        <v>387</v>
      </c>
      <c r="F792">
        <v>1967</v>
      </c>
      <c r="G792" t="s">
        <v>169</v>
      </c>
      <c r="H792" t="s">
        <v>170</v>
      </c>
      <c r="I792" t="s">
        <v>7</v>
      </c>
      <c r="J792">
        <v>357</v>
      </c>
      <c r="K792" t="s">
        <v>371</v>
      </c>
    </row>
    <row r="793" spans="1:11" x14ac:dyDescent="0.25">
      <c r="A793" t="s">
        <v>289</v>
      </c>
      <c r="B793" t="s">
        <v>371</v>
      </c>
      <c r="C793" t="s">
        <v>386</v>
      </c>
      <c r="D793" t="s">
        <v>10</v>
      </c>
      <c r="E793" t="s">
        <v>387</v>
      </c>
      <c r="F793">
        <v>1968</v>
      </c>
      <c r="G793" t="s">
        <v>169</v>
      </c>
      <c r="H793" t="s">
        <v>170</v>
      </c>
      <c r="I793" t="s">
        <v>7</v>
      </c>
      <c r="J793">
        <v>407</v>
      </c>
      <c r="K793" t="s">
        <v>371</v>
      </c>
    </row>
    <row r="794" spans="1:11" x14ac:dyDescent="0.25">
      <c r="A794" t="s">
        <v>289</v>
      </c>
      <c r="B794" t="s">
        <v>371</v>
      </c>
      <c r="C794" t="s">
        <v>386</v>
      </c>
      <c r="D794" t="s">
        <v>10</v>
      </c>
      <c r="E794" t="s">
        <v>387</v>
      </c>
      <c r="F794">
        <v>1969</v>
      </c>
      <c r="G794" t="s">
        <v>169</v>
      </c>
      <c r="H794" t="s">
        <v>170</v>
      </c>
      <c r="I794" t="s">
        <v>7</v>
      </c>
      <c r="J794">
        <v>494</v>
      </c>
      <c r="K794" t="s">
        <v>371</v>
      </c>
    </row>
    <row r="795" spans="1:11" x14ac:dyDescent="0.25">
      <c r="A795" t="s">
        <v>289</v>
      </c>
      <c r="B795" t="s">
        <v>371</v>
      </c>
      <c r="C795" t="s">
        <v>386</v>
      </c>
      <c r="D795" t="s">
        <v>10</v>
      </c>
      <c r="E795" t="s">
        <v>387</v>
      </c>
      <c r="F795">
        <v>1970</v>
      </c>
      <c r="G795" t="s">
        <v>169</v>
      </c>
      <c r="H795" t="s">
        <v>170</v>
      </c>
      <c r="I795" t="s">
        <v>7</v>
      </c>
      <c r="J795">
        <v>516</v>
      </c>
      <c r="K795" t="s">
        <v>371</v>
      </c>
    </row>
    <row r="796" spans="1:11" x14ac:dyDescent="0.25">
      <c r="A796" t="s">
        <v>289</v>
      </c>
      <c r="B796" t="s">
        <v>371</v>
      </c>
      <c r="C796" t="s">
        <v>386</v>
      </c>
      <c r="D796" t="s">
        <v>10</v>
      </c>
      <c r="E796" t="s">
        <v>387</v>
      </c>
      <c r="F796">
        <v>1971</v>
      </c>
      <c r="G796" t="s">
        <v>169</v>
      </c>
      <c r="H796" t="s">
        <v>170</v>
      </c>
      <c r="I796" t="s">
        <v>7</v>
      </c>
      <c r="J796">
        <v>615</v>
      </c>
      <c r="K796" t="s">
        <v>371</v>
      </c>
    </row>
    <row r="797" spans="1:11" x14ac:dyDescent="0.25">
      <c r="A797" t="s">
        <v>289</v>
      </c>
      <c r="B797" t="s">
        <v>371</v>
      </c>
      <c r="C797" t="s">
        <v>386</v>
      </c>
      <c r="D797" t="s">
        <v>10</v>
      </c>
      <c r="E797" t="s">
        <v>387</v>
      </c>
      <c r="F797">
        <v>1972</v>
      </c>
      <c r="G797" t="s">
        <v>169</v>
      </c>
      <c r="H797" t="s">
        <v>170</v>
      </c>
      <c r="I797" t="s">
        <v>7</v>
      </c>
      <c r="J797">
        <v>636</v>
      </c>
      <c r="K797" t="s">
        <v>371</v>
      </c>
    </row>
    <row r="798" spans="1:11" x14ac:dyDescent="0.25">
      <c r="A798" t="s">
        <v>289</v>
      </c>
      <c r="B798" t="s">
        <v>371</v>
      </c>
      <c r="C798" t="s">
        <v>386</v>
      </c>
      <c r="D798" t="s">
        <v>10</v>
      </c>
      <c r="E798" t="s">
        <v>387</v>
      </c>
      <c r="F798">
        <v>1973</v>
      </c>
      <c r="G798" t="s">
        <v>169</v>
      </c>
      <c r="H798" t="s">
        <v>170</v>
      </c>
      <c r="I798" t="s">
        <v>7</v>
      </c>
      <c r="J798">
        <v>731</v>
      </c>
      <c r="K798" t="s">
        <v>371</v>
      </c>
    </row>
    <row r="799" spans="1:11" x14ac:dyDescent="0.25">
      <c r="A799" t="s">
        <v>289</v>
      </c>
      <c r="B799" t="s">
        <v>371</v>
      </c>
      <c r="C799" t="s">
        <v>386</v>
      </c>
      <c r="D799" t="s">
        <v>10</v>
      </c>
      <c r="E799" t="s">
        <v>387</v>
      </c>
      <c r="F799">
        <v>1974</v>
      </c>
      <c r="G799" t="s">
        <v>169</v>
      </c>
      <c r="H799" t="s">
        <v>170</v>
      </c>
      <c r="I799" t="s">
        <v>7</v>
      </c>
      <c r="J799">
        <v>760</v>
      </c>
      <c r="K799" t="s">
        <v>371</v>
      </c>
    </row>
    <row r="800" spans="1:11" x14ac:dyDescent="0.25">
      <c r="A800" t="s">
        <v>289</v>
      </c>
      <c r="B800" t="s">
        <v>371</v>
      </c>
      <c r="C800" t="s">
        <v>386</v>
      </c>
      <c r="D800" t="s">
        <v>10</v>
      </c>
      <c r="E800" t="s">
        <v>387</v>
      </c>
      <c r="F800">
        <v>1975</v>
      </c>
      <c r="G800" t="s">
        <v>169</v>
      </c>
      <c r="H800" t="s">
        <v>170</v>
      </c>
      <c r="I800" t="s">
        <v>7</v>
      </c>
      <c r="J800">
        <v>641</v>
      </c>
      <c r="K800" t="s">
        <v>371</v>
      </c>
    </row>
    <row r="801" spans="1:11" x14ac:dyDescent="0.25">
      <c r="A801" t="s">
        <v>289</v>
      </c>
      <c r="B801" t="s">
        <v>371</v>
      </c>
      <c r="C801" t="s">
        <v>386</v>
      </c>
      <c r="D801" t="s">
        <v>10</v>
      </c>
      <c r="E801" t="s">
        <v>387</v>
      </c>
      <c r="F801">
        <v>1976</v>
      </c>
      <c r="G801" t="s">
        <v>169</v>
      </c>
      <c r="H801" t="s">
        <v>170</v>
      </c>
      <c r="I801" t="s">
        <v>7</v>
      </c>
      <c r="J801">
        <v>629</v>
      </c>
      <c r="K801" t="s">
        <v>371</v>
      </c>
    </row>
    <row r="802" spans="1:11" x14ac:dyDescent="0.25">
      <c r="A802" t="s">
        <v>289</v>
      </c>
      <c r="B802" t="s">
        <v>371</v>
      </c>
      <c r="C802" t="s">
        <v>386</v>
      </c>
      <c r="D802" t="s">
        <v>10</v>
      </c>
      <c r="E802" t="s">
        <v>387</v>
      </c>
      <c r="F802">
        <v>1977</v>
      </c>
      <c r="G802" t="s">
        <v>169</v>
      </c>
      <c r="H802" t="s">
        <v>170</v>
      </c>
      <c r="I802" t="s">
        <v>7</v>
      </c>
      <c r="J802">
        <v>702</v>
      </c>
      <c r="K802" t="s">
        <v>371</v>
      </c>
    </row>
    <row r="803" spans="1:11" x14ac:dyDescent="0.25">
      <c r="A803" t="s">
        <v>289</v>
      </c>
      <c r="B803" t="s">
        <v>371</v>
      </c>
      <c r="C803" t="s">
        <v>386</v>
      </c>
      <c r="D803" t="s">
        <v>10</v>
      </c>
      <c r="E803" t="s">
        <v>387</v>
      </c>
      <c r="F803">
        <v>1978</v>
      </c>
      <c r="G803" t="s">
        <v>169</v>
      </c>
      <c r="H803" t="s">
        <v>170</v>
      </c>
      <c r="I803" t="s">
        <v>7</v>
      </c>
      <c r="J803">
        <v>905</v>
      </c>
      <c r="K803" t="s">
        <v>371</v>
      </c>
    </row>
    <row r="804" spans="1:11" x14ac:dyDescent="0.25">
      <c r="A804" t="s">
        <v>289</v>
      </c>
      <c r="B804" t="s">
        <v>371</v>
      </c>
      <c r="C804" t="s">
        <v>386</v>
      </c>
      <c r="D804" t="s">
        <v>10</v>
      </c>
      <c r="E804" t="s">
        <v>387</v>
      </c>
      <c r="F804">
        <v>1979</v>
      </c>
      <c r="G804" t="s">
        <v>169</v>
      </c>
      <c r="H804" t="s">
        <v>170</v>
      </c>
      <c r="I804" t="s">
        <v>7</v>
      </c>
      <c r="J804">
        <v>1321</v>
      </c>
      <c r="K804" t="s">
        <v>371</v>
      </c>
    </row>
    <row r="805" spans="1:11" x14ac:dyDescent="0.25">
      <c r="A805" t="s">
        <v>289</v>
      </c>
      <c r="B805" t="s">
        <v>371</v>
      </c>
      <c r="C805" t="s">
        <v>386</v>
      </c>
      <c r="D805" t="s">
        <v>10</v>
      </c>
      <c r="E805" t="s">
        <v>387</v>
      </c>
      <c r="F805">
        <v>1980</v>
      </c>
      <c r="G805" t="s">
        <v>169</v>
      </c>
      <c r="H805" t="s">
        <v>170</v>
      </c>
      <c r="I805" t="s">
        <v>7</v>
      </c>
      <c r="J805">
        <v>1875</v>
      </c>
      <c r="K805" t="s">
        <v>371</v>
      </c>
    </row>
    <row r="806" spans="1:11" x14ac:dyDescent="0.25">
      <c r="A806" t="s">
        <v>289</v>
      </c>
      <c r="B806" t="s">
        <v>371</v>
      </c>
      <c r="C806" t="s">
        <v>386</v>
      </c>
      <c r="D806" t="s">
        <v>10</v>
      </c>
      <c r="E806" t="s">
        <v>387</v>
      </c>
      <c r="F806">
        <v>1981</v>
      </c>
      <c r="G806" t="s">
        <v>169</v>
      </c>
      <c r="H806" t="s">
        <v>170</v>
      </c>
      <c r="I806" t="s">
        <v>7</v>
      </c>
      <c r="J806">
        <v>2477</v>
      </c>
      <c r="K806" t="s">
        <v>371</v>
      </c>
    </row>
    <row r="807" spans="1:11" x14ac:dyDescent="0.25">
      <c r="A807" t="s">
        <v>289</v>
      </c>
      <c r="B807" t="s">
        <v>371</v>
      </c>
      <c r="C807" t="s">
        <v>386</v>
      </c>
      <c r="D807" t="s">
        <v>10</v>
      </c>
      <c r="E807" t="s">
        <v>387</v>
      </c>
      <c r="F807">
        <v>1982</v>
      </c>
      <c r="G807" t="s">
        <v>169</v>
      </c>
      <c r="H807" t="s">
        <v>170</v>
      </c>
      <c r="I807" t="s">
        <v>7</v>
      </c>
      <c r="J807">
        <v>3284</v>
      </c>
      <c r="K807" t="s">
        <v>371</v>
      </c>
    </row>
    <row r="808" spans="1:11" x14ac:dyDescent="0.25">
      <c r="A808" t="s">
        <v>289</v>
      </c>
      <c r="B808" t="s">
        <v>371</v>
      </c>
      <c r="C808" t="s">
        <v>386</v>
      </c>
      <c r="D808" t="s">
        <v>10</v>
      </c>
      <c r="E808" t="s">
        <v>387</v>
      </c>
      <c r="F808">
        <v>1983</v>
      </c>
      <c r="G808" t="s">
        <v>169</v>
      </c>
      <c r="H808" t="s">
        <v>170</v>
      </c>
      <c r="I808" t="s">
        <v>7</v>
      </c>
      <c r="J808">
        <v>3016</v>
      </c>
      <c r="K808" t="s">
        <v>371</v>
      </c>
    </row>
    <row r="809" spans="1:11" x14ac:dyDescent="0.25">
      <c r="A809" t="s">
        <v>289</v>
      </c>
      <c r="B809" t="s">
        <v>371</v>
      </c>
      <c r="C809" t="s">
        <v>386</v>
      </c>
      <c r="D809" t="s">
        <v>10</v>
      </c>
      <c r="E809" t="s">
        <v>387</v>
      </c>
      <c r="F809">
        <v>1984</v>
      </c>
      <c r="G809" t="s">
        <v>169</v>
      </c>
      <c r="H809" t="s">
        <v>170</v>
      </c>
      <c r="I809" t="s">
        <v>7</v>
      </c>
      <c r="J809">
        <v>3772</v>
      </c>
      <c r="K809" t="s">
        <v>371</v>
      </c>
    </row>
    <row r="810" spans="1:11" x14ac:dyDescent="0.25">
      <c r="A810" t="s">
        <v>289</v>
      </c>
      <c r="B810" t="s">
        <v>371</v>
      </c>
      <c r="C810" t="s">
        <v>386</v>
      </c>
      <c r="D810" t="s">
        <v>10</v>
      </c>
      <c r="E810" t="s">
        <v>387</v>
      </c>
      <c r="F810">
        <v>1985</v>
      </c>
      <c r="G810" t="s">
        <v>169</v>
      </c>
      <c r="H810" t="s">
        <v>170</v>
      </c>
      <c r="I810" t="s">
        <v>7</v>
      </c>
      <c r="J810">
        <v>4608</v>
      </c>
      <c r="K810" t="s">
        <v>371</v>
      </c>
    </row>
    <row r="811" spans="1:11" x14ac:dyDescent="0.25">
      <c r="A811" t="s">
        <v>289</v>
      </c>
      <c r="B811" t="s">
        <v>371</v>
      </c>
      <c r="C811" t="s">
        <v>386</v>
      </c>
      <c r="D811" t="s">
        <v>10</v>
      </c>
      <c r="E811" t="s">
        <v>387</v>
      </c>
      <c r="F811">
        <v>1986</v>
      </c>
      <c r="G811" t="s">
        <v>169</v>
      </c>
      <c r="H811" t="s">
        <v>170</v>
      </c>
      <c r="I811" t="s">
        <v>7</v>
      </c>
      <c r="J811">
        <v>4210</v>
      </c>
      <c r="K811" t="s">
        <v>371</v>
      </c>
    </row>
    <row r="812" spans="1:11" x14ac:dyDescent="0.25">
      <c r="A812" t="s">
        <v>289</v>
      </c>
      <c r="B812" t="s">
        <v>371</v>
      </c>
      <c r="C812" t="s">
        <v>386</v>
      </c>
      <c r="D812" t="s">
        <v>10</v>
      </c>
      <c r="E812" t="s">
        <v>387</v>
      </c>
      <c r="F812">
        <v>1987</v>
      </c>
      <c r="G812" t="s">
        <v>169</v>
      </c>
      <c r="H812" t="s">
        <v>170</v>
      </c>
      <c r="I812" t="s">
        <v>7</v>
      </c>
      <c r="J812">
        <v>3895</v>
      </c>
      <c r="K812" t="s">
        <v>371</v>
      </c>
    </row>
    <row r="813" spans="1:11" x14ac:dyDescent="0.25">
      <c r="A813" t="s">
        <v>289</v>
      </c>
      <c r="B813" t="s">
        <v>371</v>
      </c>
      <c r="C813" t="s">
        <v>386</v>
      </c>
      <c r="D813" t="s">
        <v>10</v>
      </c>
      <c r="E813" t="s">
        <v>387</v>
      </c>
      <c r="F813">
        <v>1988</v>
      </c>
      <c r="G813" t="s">
        <v>169</v>
      </c>
      <c r="H813" t="s">
        <v>170</v>
      </c>
      <c r="I813" t="s">
        <v>7</v>
      </c>
      <c r="J813">
        <v>4103</v>
      </c>
      <c r="K813" t="s">
        <v>371</v>
      </c>
    </row>
    <row r="814" spans="1:11" x14ac:dyDescent="0.25">
      <c r="A814" t="s">
        <v>289</v>
      </c>
      <c r="B814" t="s">
        <v>371</v>
      </c>
      <c r="C814" t="s">
        <v>386</v>
      </c>
      <c r="D814" t="s">
        <v>10</v>
      </c>
      <c r="E814" t="s">
        <v>387</v>
      </c>
      <c r="F814">
        <v>1989</v>
      </c>
      <c r="G814" t="s">
        <v>169</v>
      </c>
      <c r="H814" t="s">
        <v>170</v>
      </c>
      <c r="I814" t="s">
        <v>7</v>
      </c>
      <c r="J814">
        <v>4139</v>
      </c>
      <c r="K814" t="s">
        <v>371</v>
      </c>
    </row>
    <row r="815" spans="1:11" x14ac:dyDescent="0.25">
      <c r="A815" t="s">
        <v>289</v>
      </c>
      <c r="B815" t="s">
        <v>371</v>
      </c>
      <c r="C815" t="s">
        <v>386</v>
      </c>
      <c r="D815" t="s">
        <v>10</v>
      </c>
      <c r="E815" t="s">
        <v>387</v>
      </c>
      <c r="F815">
        <v>1990</v>
      </c>
      <c r="G815" t="s">
        <v>169</v>
      </c>
      <c r="H815" t="s">
        <v>170</v>
      </c>
      <c r="I815" t="s">
        <v>7</v>
      </c>
      <c r="J815">
        <v>3936</v>
      </c>
      <c r="K815" t="s">
        <v>371</v>
      </c>
    </row>
    <row r="816" spans="1:11" x14ac:dyDescent="0.25">
      <c r="A816" t="s">
        <v>289</v>
      </c>
      <c r="B816" t="s">
        <v>371</v>
      </c>
      <c r="C816" t="s">
        <v>386</v>
      </c>
      <c r="D816" t="s">
        <v>10</v>
      </c>
      <c r="E816" t="s">
        <v>387</v>
      </c>
      <c r="F816">
        <v>1991</v>
      </c>
      <c r="G816" t="s">
        <v>169</v>
      </c>
      <c r="H816" t="s">
        <v>170</v>
      </c>
      <c r="I816" t="s">
        <v>7</v>
      </c>
      <c r="J816">
        <v>3150</v>
      </c>
      <c r="K816" t="s">
        <v>371</v>
      </c>
    </row>
    <row r="817" spans="1:11" x14ac:dyDescent="0.25">
      <c r="A817" t="s">
        <v>289</v>
      </c>
      <c r="B817" t="s">
        <v>371</v>
      </c>
      <c r="C817" t="s">
        <v>386</v>
      </c>
      <c r="D817" t="s">
        <v>10</v>
      </c>
      <c r="E817" t="s">
        <v>387</v>
      </c>
      <c r="F817">
        <v>1992</v>
      </c>
      <c r="G817" t="s">
        <v>169</v>
      </c>
      <c r="H817" t="s">
        <v>170</v>
      </c>
      <c r="I817" t="s">
        <v>7</v>
      </c>
      <c r="J817">
        <v>2645</v>
      </c>
      <c r="K817" t="s">
        <v>371</v>
      </c>
    </row>
    <row r="818" spans="1:11" x14ac:dyDescent="0.25">
      <c r="A818" t="s">
        <v>289</v>
      </c>
      <c r="B818" t="s">
        <v>371</v>
      </c>
      <c r="C818" t="s">
        <v>386</v>
      </c>
      <c r="D818" t="s">
        <v>10</v>
      </c>
      <c r="E818" t="s">
        <v>387</v>
      </c>
      <c r="F818">
        <v>1993</v>
      </c>
      <c r="G818" t="s">
        <v>169</v>
      </c>
      <c r="H818" t="s">
        <v>170</v>
      </c>
      <c r="I818" t="s">
        <v>7</v>
      </c>
      <c r="J818">
        <v>2730</v>
      </c>
      <c r="K818" t="s">
        <v>371</v>
      </c>
    </row>
    <row r="819" spans="1:11" x14ac:dyDescent="0.25">
      <c r="A819" t="s">
        <v>289</v>
      </c>
      <c r="B819" t="s">
        <v>371</v>
      </c>
      <c r="C819" t="s">
        <v>386</v>
      </c>
      <c r="D819" t="s">
        <v>10</v>
      </c>
      <c r="E819" t="s">
        <v>387</v>
      </c>
      <c r="F819">
        <v>1994</v>
      </c>
      <c r="G819" t="s">
        <v>169</v>
      </c>
      <c r="H819" t="s">
        <v>170</v>
      </c>
      <c r="I819" t="s">
        <v>7</v>
      </c>
      <c r="J819">
        <v>2894</v>
      </c>
      <c r="K819" t="s">
        <v>371</v>
      </c>
    </row>
    <row r="820" spans="1:11" x14ac:dyDescent="0.25">
      <c r="A820" t="s">
        <v>289</v>
      </c>
      <c r="B820" t="s">
        <v>371</v>
      </c>
      <c r="C820" t="s">
        <v>386</v>
      </c>
      <c r="D820" t="s">
        <v>10</v>
      </c>
      <c r="E820" t="s">
        <v>387</v>
      </c>
      <c r="F820">
        <v>1995</v>
      </c>
      <c r="G820" t="s">
        <v>169</v>
      </c>
      <c r="H820" t="s">
        <v>170</v>
      </c>
      <c r="I820" t="s">
        <v>7</v>
      </c>
      <c r="J820">
        <v>3342</v>
      </c>
      <c r="K820" t="s">
        <v>371</v>
      </c>
    </row>
    <row r="821" spans="1:11" x14ac:dyDescent="0.25">
      <c r="A821" t="s">
        <v>289</v>
      </c>
      <c r="B821" t="s">
        <v>371</v>
      </c>
      <c r="C821" t="s">
        <v>386</v>
      </c>
      <c r="D821" t="s">
        <v>10</v>
      </c>
      <c r="E821" t="s">
        <v>387</v>
      </c>
      <c r="F821">
        <v>1996</v>
      </c>
      <c r="G821" t="s">
        <v>169</v>
      </c>
      <c r="H821" t="s">
        <v>170</v>
      </c>
      <c r="I821" t="s">
        <v>7</v>
      </c>
      <c r="J821">
        <v>3639</v>
      </c>
      <c r="K821" t="s">
        <v>371</v>
      </c>
    </row>
    <row r="822" spans="1:11" x14ac:dyDescent="0.25">
      <c r="A822" t="s">
        <v>289</v>
      </c>
      <c r="B822" t="s">
        <v>371</v>
      </c>
      <c r="C822" t="s">
        <v>386</v>
      </c>
      <c r="D822" t="s">
        <v>10</v>
      </c>
      <c r="E822" t="s">
        <v>387</v>
      </c>
      <c r="F822">
        <v>1997</v>
      </c>
      <c r="G822" t="s">
        <v>169</v>
      </c>
      <c r="H822" t="s">
        <v>170</v>
      </c>
      <c r="I822" t="s">
        <v>7</v>
      </c>
      <c r="J822">
        <v>4476</v>
      </c>
      <c r="K822" t="s">
        <v>371</v>
      </c>
    </row>
    <row r="823" spans="1:11" x14ac:dyDescent="0.25">
      <c r="A823" t="s">
        <v>289</v>
      </c>
      <c r="B823" t="s">
        <v>371</v>
      </c>
      <c r="C823" t="s">
        <v>386</v>
      </c>
      <c r="D823" t="s">
        <v>10</v>
      </c>
      <c r="E823" t="s">
        <v>387</v>
      </c>
      <c r="F823">
        <v>1998</v>
      </c>
      <c r="G823" t="s">
        <v>169</v>
      </c>
      <c r="H823" t="s">
        <v>170</v>
      </c>
      <c r="I823" t="s">
        <v>7</v>
      </c>
      <c r="J823">
        <v>4581</v>
      </c>
      <c r="K823" t="s">
        <v>371</v>
      </c>
    </row>
    <row r="824" spans="1:11" x14ac:dyDescent="0.25">
      <c r="A824" t="s">
        <v>289</v>
      </c>
      <c r="B824" t="s">
        <v>371</v>
      </c>
      <c r="C824" t="s">
        <v>386</v>
      </c>
      <c r="D824" t="s">
        <v>10</v>
      </c>
      <c r="E824" t="s">
        <v>387</v>
      </c>
      <c r="F824">
        <v>1999</v>
      </c>
      <c r="G824" t="s">
        <v>169</v>
      </c>
      <c r="H824" t="s">
        <v>170</v>
      </c>
      <c r="I824" t="s">
        <v>7</v>
      </c>
      <c r="J824">
        <v>5526</v>
      </c>
      <c r="K824" t="s">
        <v>371</v>
      </c>
    </row>
    <row r="825" spans="1:11" x14ac:dyDescent="0.25">
      <c r="A825" t="s">
        <v>289</v>
      </c>
      <c r="B825" t="s">
        <v>371</v>
      </c>
      <c r="C825" t="s">
        <v>386</v>
      </c>
      <c r="D825" t="s">
        <v>10</v>
      </c>
      <c r="E825" t="s">
        <v>387</v>
      </c>
      <c r="F825">
        <v>2000</v>
      </c>
      <c r="G825" t="s">
        <v>169</v>
      </c>
      <c r="H825" t="s">
        <v>170</v>
      </c>
      <c r="I825" t="s">
        <v>7</v>
      </c>
      <c r="J825">
        <v>5702</v>
      </c>
      <c r="K825" t="s">
        <v>371</v>
      </c>
    </row>
    <row r="826" spans="1:11" x14ac:dyDescent="0.25">
      <c r="A826" t="s">
        <v>289</v>
      </c>
      <c r="B826" t="s">
        <v>371</v>
      </c>
      <c r="C826" t="s">
        <v>386</v>
      </c>
      <c r="D826" t="s">
        <v>10</v>
      </c>
      <c r="E826" t="s">
        <v>387</v>
      </c>
      <c r="F826">
        <v>2001</v>
      </c>
      <c r="G826" t="s">
        <v>169</v>
      </c>
      <c r="H826" t="s">
        <v>170</v>
      </c>
      <c r="I826" t="s">
        <v>7</v>
      </c>
      <c r="J826">
        <v>5220</v>
      </c>
      <c r="K826" t="s">
        <v>371</v>
      </c>
    </row>
    <row r="827" spans="1:11" x14ac:dyDescent="0.25">
      <c r="A827" t="s">
        <v>289</v>
      </c>
      <c r="B827" t="s">
        <v>371</v>
      </c>
      <c r="C827" t="s">
        <v>386</v>
      </c>
      <c r="D827" t="s">
        <v>10</v>
      </c>
      <c r="E827" t="s">
        <v>387</v>
      </c>
      <c r="F827">
        <v>2002</v>
      </c>
      <c r="G827" t="s">
        <v>169</v>
      </c>
      <c r="H827" t="s">
        <v>170</v>
      </c>
      <c r="I827" t="s">
        <v>7</v>
      </c>
      <c r="J827">
        <v>5542</v>
      </c>
      <c r="K827" t="s">
        <v>371</v>
      </c>
    </row>
    <row r="828" spans="1:11" x14ac:dyDescent="0.25">
      <c r="A828" t="s">
        <v>289</v>
      </c>
      <c r="B828" t="s">
        <v>371</v>
      </c>
      <c r="C828" t="s">
        <v>386</v>
      </c>
      <c r="D828" t="s">
        <v>10</v>
      </c>
      <c r="E828" t="s">
        <v>387</v>
      </c>
      <c r="F828">
        <v>2003</v>
      </c>
      <c r="G828" t="s">
        <v>169</v>
      </c>
      <c r="H828" t="s">
        <v>170</v>
      </c>
      <c r="I828" t="s">
        <v>7</v>
      </c>
      <c r="J828">
        <v>6830</v>
      </c>
      <c r="K828" t="s">
        <v>371</v>
      </c>
    </row>
    <row r="829" spans="1:11" x14ac:dyDescent="0.25">
      <c r="A829" t="s">
        <v>289</v>
      </c>
      <c r="B829" t="s">
        <v>371</v>
      </c>
      <c r="C829" t="s">
        <v>386</v>
      </c>
      <c r="D829" t="s">
        <v>10</v>
      </c>
      <c r="E829" t="s">
        <v>387</v>
      </c>
      <c r="F829">
        <v>2004</v>
      </c>
      <c r="G829" t="s">
        <v>169</v>
      </c>
      <c r="H829" t="s">
        <v>170</v>
      </c>
      <c r="I829" t="s">
        <v>7</v>
      </c>
      <c r="J829">
        <v>8571</v>
      </c>
      <c r="K829" t="s">
        <v>371</v>
      </c>
    </row>
    <row r="830" spans="1:11" x14ac:dyDescent="0.25">
      <c r="A830" t="s">
        <v>289</v>
      </c>
      <c r="B830" t="s">
        <v>371</v>
      </c>
      <c r="C830" t="s">
        <v>386</v>
      </c>
      <c r="D830" t="s">
        <v>10</v>
      </c>
      <c r="E830" t="s">
        <v>387</v>
      </c>
      <c r="F830">
        <v>2005</v>
      </c>
      <c r="G830" t="s">
        <v>169</v>
      </c>
      <c r="H830" t="s">
        <v>170</v>
      </c>
      <c r="I830" t="s">
        <v>7</v>
      </c>
      <c r="J830">
        <v>9040</v>
      </c>
      <c r="K830" t="s">
        <v>371</v>
      </c>
    </row>
    <row r="831" spans="1:11" x14ac:dyDescent="0.25">
      <c r="A831" t="s">
        <v>289</v>
      </c>
      <c r="B831" t="s">
        <v>371</v>
      </c>
      <c r="C831" t="s">
        <v>386</v>
      </c>
      <c r="D831" t="s">
        <v>10</v>
      </c>
      <c r="E831" t="s">
        <v>387</v>
      </c>
      <c r="F831">
        <v>2006</v>
      </c>
      <c r="G831" t="s">
        <v>169</v>
      </c>
      <c r="H831" t="s">
        <v>170</v>
      </c>
      <c r="I831" t="s">
        <v>7</v>
      </c>
      <c r="J831">
        <v>8064</v>
      </c>
      <c r="K831" t="s">
        <v>371</v>
      </c>
    </row>
    <row r="832" spans="1:11" x14ac:dyDescent="0.25">
      <c r="A832" t="s">
        <v>289</v>
      </c>
      <c r="B832" t="s">
        <v>371</v>
      </c>
      <c r="C832" t="s">
        <v>386</v>
      </c>
      <c r="D832" t="s">
        <v>10</v>
      </c>
      <c r="E832" t="s">
        <v>387</v>
      </c>
      <c r="F832">
        <v>2007</v>
      </c>
      <c r="G832" t="s">
        <v>169</v>
      </c>
      <c r="H832" t="s">
        <v>170</v>
      </c>
      <c r="I832" t="s">
        <v>7</v>
      </c>
      <c r="J832">
        <v>8983</v>
      </c>
      <c r="K832" t="s">
        <v>371</v>
      </c>
    </row>
    <row r="833" spans="1:11" x14ac:dyDescent="0.25">
      <c r="A833" t="s">
        <v>289</v>
      </c>
      <c r="B833" t="s">
        <v>371</v>
      </c>
      <c r="C833" t="s">
        <v>386</v>
      </c>
      <c r="D833" t="s">
        <v>10</v>
      </c>
      <c r="E833" t="s">
        <v>387</v>
      </c>
      <c r="F833">
        <v>2008</v>
      </c>
      <c r="G833" t="s">
        <v>169</v>
      </c>
      <c r="H833" t="s">
        <v>170</v>
      </c>
      <c r="I833" t="s">
        <v>7</v>
      </c>
      <c r="J833">
        <v>10401</v>
      </c>
      <c r="K833" t="s">
        <v>371</v>
      </c>
    </row>
    <row r="834" spans="1:11" x14ac:dyDescent="0.25">
      <c r="A834" t="s">
        <v>289</v>
      </c>
      <c r="B834" t="s">
        <v>371</v>
      </c>
      <c r="C834" t="s">
        <v>386</v>
      </c>
      <c r="D834" t="s">
        <v>10</v>
      </c>
      <c r="E834" t="s">
        <v>387</v>
      </c>
      <c r="F834">
        <v>2009</v>
      </c>
      <c r="G834" t="s">
        <v>169</v>
      </c>
      <c r="H834" t="s">
        <v>170</v>
      </c>
      <c r="I834" t="s">
        <v>7</v>
      </c>
      <c r="J834">
        <v>8476</v>
      </c>
      <c r="K834" t="s">
        <v>371</v>
      </c>
    </row>
    <row r="835" spans="1:11" x14ac:dyDescent="0.25">
      <c r="A835" t="s">
        <v>289</v>
      </c>
      <c r="B835" t="s">
        <v>371</v>
      </c>
      <c r="C835" t="s">
        <v>386</v>
      </c>
      <c r="D835" t="s">
        <v>10</v>
      </c>
      <c r="E835" t="s">
        <v>387</v>
      </c>
      <c r="F835">
        <v>2010</v>
      </c>
      <c r="G835" t="s">
        <v>169</v>
      </c>
      <c r="H835" t="s">
        <v>170</v>
      </c>
      <c r="I835" t="s">
        <v>7</v>
      </c>
      <c r="J835">
        <v>5938</v>
      </c>
      <c r="K835" t="s">
        <v>371</v>
      </c>
    </row>
    <row r="836" spans="1:11" x14ac:dyDescent="0.25">
      <c r="A836" t="s">
        <v>289</v>
      </c>
      <c r="B836" t="s">
        <v>371</v>
      </c>
      <c r="C836" t="s">
        <v>386</v>
      </c>
      <c r="D836" t="s">
        <v>10</v>
      </c>
      <c r="E836" t="s">
        <v>387</v>
      </c>
      <c r="F836">
        <v>2011</v>
      </c>
      <c r="G836" t="s">
        <v>169</v>
      </c>
      <c r="H836" t="s">
        <v>170</v>
      </c>
      <c r="I836" t="s">
        <v>7</v>
      </c>
      <c r="J836">
        <v>6111</v>
      </c>
      <c r="K836" t="s">
        <v>371</v>
      </c>
    </row>
    <row r="837" spans="1:11" x14ac:dyDescent="0.25">
      <c r="A837" t="s">
        <v>289</v>
      </c>
      <c r="B837" t="s">
        <v>371</v>
      </c>
      <c r="C837" t="s">
        <v>386</v>
      </c>
      <c r="D837" t="s">
        <v>10</v>
      </c>
      <c r="E837" t="s">
        <v>387</v>
      </c>
      <c r="F837">
        <v>2012</v>
      </c>
      <c r="G837" t="s">
        <v>169</v>
      </c>
      <c r="H837" t="s">
        <v>170</v>
      </c>
      <c r="I837" t="s">
        <v>7</v>
      </c>
      <c r="J837">
        <v>7220</v>
      </c>
      <c r="K837" t="s">
        <v>371</v>
      </c>
    </row>
    <row r="838" spans="1:11" x14ac:dyDescent="0.25">
      <c r="A838" t="s">
        <v>289</v>
      </c>
      <c r="B838" t="s">
        <v>371</v>
      </c>
      <c r="C838" t="s">
        <v>386</v>
      </c>
      <c r="D838" t="s">
        <v>10</v>
      </c>
      <c r="E838" t="s">
        <v>387</v>
      </c>
      <c r="F838">
        <v>2013</v>
      </c>
      <c r="G838" t="s">
        <v>169</v>
      </c>
      <c r="H838" t="s">
        <v>170</v>
      </c>
      <c r="I838" t="s">
        <v>7</v>
      </c>
      <c r="J838">
        <v>7896</v>
      </c>
      <c r="K838" t="s">
        <v>371</v>
      </c>
    </row>
    <row r="839" spans="1:11" x14ac:dyDescent="0.25">
      <c r="A839" t="s">
        <v>289</v>
      </c>
      <c r="B839" t="s">
        <v>371</v>
      </c>
      <c r="C839" t="s">
        <v>386</v>
      </c>
      <c r="D839" t="s">
        <v>10</v>
      </c>
      <c r="E839" t="s">
        <v>387</v>
      </c>
      <c r="F839">
        <v>2014</v>
      </c>
      <c r="G839" t="s">
        <v>169</v>
      </c>
      <c r="H839" t="s">
        <v>170</v>
      </c>
      <c r="I839" t="s">
        <v>7</v>
      </c>
      <c r="J839">
        <v>8067</v>
      </c>
      <c r="K839" t="s">
        <v>371</v>
      </c>
    </row>
    <row r="840" spans="1:11" x14ac:dyDescent="0.25">
      <c r="A840" t="s">
        <v>289</v>
      </c>
      <c r="B840" t="s">
        <v>371</v>
      </c>
      <c r="C840" t="s">
        <v>386</v>
      </c>
      <c r="D840" t="s">
        <v>10</v>
      </c>
      <c r="E840" t="s">
        <v>387</v>
      </c>
      <c r="F840">
        <v>2015</v>
      </c>
      <c r="G840" t="s">
        <v>169</v>
      </c>
      <c r="H840" t="s">
        <v>170</v>
      </c>
      <c r="I840" t="s">
        <v>7</v>
      </c>
      <c r="J840">
        <v>7942</v>
      </c>
      <c r="K840" t="s">
        <v>371</v>
      </c>
    </row>
    <row r="841" spans="1:11" x14ac:dyDescent="0.25">
      <c r="A841" t="s">
        <v>289</v>
      </c>
      <c r="B841" t="s">
        <v>371</v>
      </c>
      <c r="C841" t="s">
        <v>386</v>
      </c>
      <c r="D841" t="s">
        <v>10</v>
      </c>
      <c r="E841" t="s">
        <v>387</v>
      </c>
      <c r="F841">
        <v>2016</v>
      </c>
      <c r="G841" t="s">
        <v>169</v>
      </c>
      <c r="H841" t="s">
        <v>170</v>
      </c>
      <c r="I841" t="s">
        <v>7</v>
      </c>
      <c r="J841">
        <v>9032</v>
      </c>
      <c r="K841" t="s">
        <v>371</v>
      </c>
    </row>
    <row r="842" spans="1:11" x14ac:dyDescent="0.25">
      <c r="A842" t="s">
        <v>289</v>
      </c>
      <c r="B842" t="s">
        <v>371</v>
      </c>
      <c r="C842" t="s">
        <v>386</v>
      </c>
      <c r="D842" t="s">
        <v>10</v>
      </c>
      <c r="E842" t="s">
        <v>387</v>
      </c>
      <c r="F842">
        <v>2017</v>
      </c>
      <c r="G842" t="s">
        <v>169</v>
      </c>
      <c r="H842" t="s">
        <v>170</v>
      </c>
      <c r="I842" t="s">
        <v>7</v>
      </c>
      <c r="J842">
        <v>10388</v>
      </c>
      <c r="K842" t="s">
        <v>371</v>
      </c>
    </row>
    <row r="843" spans="1:11" x14ac:dyDescent="0.25">
      <c r="A843" t="s">
        <v>289</v>
      </c>
      <c r="B843" t="s">
        <v>371</v>
      </c>
      <c r="C843" t="s">
        <v>386</v>
      </c>
      <c r="D843" t="s">
        <v>10</v>
      </c>
      <c r="E843" t="s">
        <v>387</v>
      </c>
      <c r="F843">
        <v>2018</v>
      </c>
      <c r="G843" t="s">
        <v>169</v>
      </c>
      <c r="H843" t="s">
        <v>170</v>
      </c>
      <c r="I843" t="s">
        <v>7</v>
      </c>
      <c r="J843">
        <v>10865</v>
      </c>
      <c r="K843" t="s">
        <v>371</v>
      </c>
    </row>
    <row r="844" spans="1:11" x14ac:dyDescent="0.25">
      <c r="A844" t="s">
        <v>289</v>
      </c>
      <c r="B844" t="s">
        <v>371</v>
      </c>
      <c r="C844" t="s">
        <v>386</v>
      </c>
      <c r="D844" t="s">
        <v>10</v>
      </c>
      <c r="E844" t="s">
        <v>387</v>
      </c>
      <c r="F844">
        <v>2019</v>
      </c>
      <c r="G844" t="s">
        <v>169</v>
      </c>
      <c r="H844" t="s">
        <v>170</v>
      </c>
      <c r="I844" t="s">
        <v>7</v>
      </c>
      <c r="J844">
        <v>12572</v>
      </c>
      <c r="K844" t="s">
        <v>371</v>
      </c>
    </row>
    <row r="845" spans="1:11" x14ac:dyDescent="0.25">
      <c r="A845" t="s">
        <v>289</v>
      </c>
      <c r="B845" t="s">
        <v>371</v>
      </c>
      <c r="C845" t="s">
        <v>386</v>
      </c>
      <c r="D845" t="s">
        <v>10</v>
      </c>
      <c r="E845" t="s">
        <v>387</v>
      </c>
      <c r="F845">
        <v>2020</v>
      </c>
      <c r="G845" t="s">
        <v>169</v>
      </c>
      <c r="H845" t="s">
        <v>170</v>
      </c>
      <c r="I845" t="s">
        <v>7</v>
      </c>
      <c r="J845">
        <v>15022</v>
      </c>
      <c r="K845" t="s">
        <v>371</v>
      </c>
    </row>
    <row r="846" spans="1:11" x14ac:dyDescent="0.25">
      <c r="A846" t="s">
        <v>289</v>
      </c>
      <c r="B846" t="s">
        <v>371</v>
      </c>
      <c r="C846" t="s">
        <v>386</v>
      </c>
      <c r="D846" t="s">
        <v>10</v>
      </c>
      <c r="E846" t="s">
        <v>387</v>
      </c>
      <c r="F846">
        <v>2021</v>
      </c>
      <c r="G846" t="s">
        <v>169</v>
      </c>
      <c r="H846" t="s">
        <v>170</v>
      </c>
      <c r="I846" t="s">
        <v>7</v>
      </c>
      <c r="J846">
        <v>16917</v>
      </c>
      <c r="K846" t="s">
        <v>371</v>
      </c>
    </row>
    <row r="847" spans="1:11" x14ac:dyDescent="0.25">
      <c r="A847" t="s">
        <v>289</v>
      </c>
      <c r="B847" t="s">
        <v>371</v>
      </c>
      <c r="C847" t="s">
        <v>386</v>
      </c>
      <c r="D847" t="s">
        <v>10</v>
      </c>
      <c r="E847" t="s">
        <v>387</v>
      </c>
      <c r="F847">
        <v>2022</v>
      </c>
      <c r="G847" t="s">
        <v>169</v>
      </c>
      <c r="H847" t="s">
        <v>170</v>
      </c>
      <c r="I847" t="s">
        <v>7</v>
      </c>
      <c r="J847">
        <v>20526</v>
      </c>
      <c r="K847" t="s">
        <v>371</v>
      </c>
    </row>
    <row r="848" spans="1:11" x14ac:dyDescent="0.25">
      <c r="A848" t="s">
        <v>289</v>
      </c>
      <c r="B848" t="s">
        <v>371</v>
      </c>
      <c r="C848" t="s">
        <v>388</v>
      </c>
      <c r="D848" t="s">
        <v>11</v>
      </c>
      <c r="E848" t="s">
        <v>389</v>
      </c>
      <c r="F848">
        <v>1929</v>
      </c>
      <c r="G848" t="s">
        <v>169</v>
      </c>
      <c r="H848" t="s">
        <v>170</v>
      </c>
      <c r="I848" t="s">
        <v>7</v>
      </c>
      <c r="J848">
        <v>215</v>
      </c>
      <c r="K848" t="s">
        <v>371</v>
      </c>
    </row>
    <row r="849" spans="1:11" x14ac:dyDescent="0.25">
      <c r="A849" t="s">
        <v>289</v>
      </c>
      <c r="B849" t="s">
        <v>371</v>
      </c>
      <c r="C849" t="s">
        <v>388</v>
      </c>
      <c r="D849" t="s">
        <v>11</v>
      </c>
      <c r="E849" t="s">
        <v>389</v>
      </c>
      <c r="F849">
        <v>1930</v>
      </c>
      <c r="G849" t="s">
        <v>169</v>
      </c>
      <c r="H849" t="s">
        <v>170</v>
      </c>
      <c r="I849" t="s">
        <v>7</v>
      </c>
      <c r="J849">
        <v>169</v>
      </c>
      <c r="K849" t="s">
        <v>371</v>
      </c>
    </row>
    <row r="850" spans="1:11" x14ac:dyDescent="0.25">
      <c r="A850" t="s">
        <v>289</v>
      </c>
      <c r="B850" t="s">
        <v>371</v>
      </c>
      <c r="C850" t="s">
        <v>388</v>
      </c>
      <c r="D850" t="s">
        <v>11</v>
      </c>
      <c r="E850" t="s">
        <v>389</v>
      </c>
      <c r="F850">
        <v>1931</v>
      </c>
      <c r="G850" t="s">
        <v>169</v>
      </c>
      <c r="H850" t="s">
        <v>170</v>
      </c>
      <c r="I850" t="s">
        <v>7</v>
      </c>
      <c r="J850">
        <v>86</v>
      </c>
      <c r="K850" t="s">
        <v>371</v>
      </c>
    </row>
    <row r="851" spans="1:11" x14ac:dyDescent="0.25">
      <c r="A851" t="s">
        <v>289</v>
      </c>
      <c r="B851" t="s">
        <v>371</v>
      </c>
      <c r="C851" t="s">
        <v>388</v>
      </c>
      <c r="D851" t="s">
        <v>11</v>
      </c>
      <c r="E851" t="s">
        <v>389</v>
      </c>
      <c r="F851">
        <v>1932</v>
      </c>
      <c r="G851" t="s">
        <v>169</v>
      </c>
      <c r="H851" t="s">
        <v>170</v>
      </c>
      <c r="I851" t="s">
        <v>7</v>
      </c>
      <c r="J851">
        <v>42</v>
      </c>
      <c r="K851" t="s">
        <v>371</v>
      </c>
    </row>
    <row r="852" spans="1:11" x14ac:dyDescent="0.25">
      <c r="A852" t="s">
        <v>289</v>
      </c>
      <c r="B852" t="s">
        <v>371</v>
      </c>
      <c r="C852" t="s">
        <v>388</v>
      </c>
      <c r="D852" t="s">
        <v>11</v>
      </c>
      <c r="E852" t="s">
        <v>389</v>
      </c>
      <c r="F852">
        <v>1933</v>
      </c>
      <c r="G852" t="s">
        <v>169</v>
      </c>
      <c r="H852" t="s">
        <v>170</v>
      </c>
      <c r="I852" t="s">
        <v>7</v>
      </c>
      <c r="J852">
        <v>25</v>
      </c>
      <c r="K852" t="s">
        <v>371</v>
      </c>
    </row>
    <row r="853" spans="1:11" x14ac:dyDescent="0.25">
      <c r="A853" t="s">
        <v>289</v>
      </c>
      <c r="B853" t="s">
        <v>371</v>
      </c>
      <c r="C853" t="s">
        <v>388</v>
      </c>
      <c r="D853" t="s">
        <v>11</v>
      </c>
      <c r="E853" t="s">
        <v>389</v>
      </c>
      <c r="F853">
        <v>1934</v>
      </c>
      <c r="G853" t="s">
        <v>169</v>
      </c>
      <c r="H853" t="s">
        <v>170</v>
      </c>
      <c r="I853" t="s">
        <v>7</v>
      </c>
      <c r="J853">
        <v>33</v>
      </c>
      <c r="K853" t="s">
        <v>371</v>
      </c>
    </row>
    <row r="854" spans="1:11" x14ac:dyDescent="0.25">
      <c r="A854" t="s">
        <v>289</v>
      </c>
      <c r="B854" t="s">
        <v>371</v>
      </c>
      <c r="C854" t="s">
        <v>388</v>
      </c>
      <c r="D854" t="s">
        <v>11</v>
      </c>
      <c r="E854" t="s">
        <v>389</v>
      </c>
      <c r="F854">
        <v>1935</v>
      </c>
      <c r="G854" t="s">
        <v>169</v>
      </c>
      <c r="H854" t="s">
        <v>170</v>
      </c>
      <c r="I854" t="s">
        <v>7</v>
      </c>
      <c r="J854">
        <v>40</v>
      </c>
      <c r="K854" t="s">
        <v>371</v>
      </c>
    </row>
    <row r="855" spans="1:11" x14ac:dyDescent="0.25">
      <c r="A855" t="s">
        <v>289</v>
      </c>
      <c r="B855" t="s">
        <v>371</v>
      </c>
      <c r="C855" t="s">
        <v>388</v>
      </c>
      <c r="D855" t="s">
        <v>11</v>
      </c>
      <c r="E855" t="s">
        <v>389</v>
      </c>
      <c r="F855">
        <v>1936</v>
      </c>
      <c r="G855" t="s">
        <v>169</v>
      </c>
      <c r="H855" t="s">
        <v>170</v>
      </c>
      <c r="I855" t="s">
        <v>7</v>
      </c>
      <c r="J855">
        <v>55</v>
      </c>
      <c r="K855" t="s">
        <v>371</v>
      </c>
    </row>
    <row r="856" spans="1:11" x14ac:dyDescent="0.25">
      <c r="A856" t="s">
        <v>289</v>
      </c>
      <c r="B856" t="s">
        <v>371</v>
      </c>
      <c r="C856" t="s">
        <v>388</v>
      </c>
      <c r="D856" t="s">
        <v>11</v>
      </c>
      <c r="E856" t="s">
        <v>389</v>
      </c>
      <c r="F856">
        <v>1937</v>
      </c>
      <c r="G856" t="s">
        <v>169</v>
      </c>
      <c r="H856" t="s">
        <v>170</v>
      </c>
      <c r="I856" t="s">
        <v>7</v>
      </c>
      <c r="J856">
        <v>73</v>
      </c>
      <c r="K856" t="s">
        <v>371</v>
      </c>
    </row>
    <row r="857" spans="1:11" x14ac:dyDescent="0.25">
      <c r="A857" t="s">
        <v>289</v>
      </c>
      <c r="B857" t="s">
        <v>371</v>
      </c>
      <c r="C857" t="s">
        <v>388</v>
      </c>
      <c r="D857" t="s">
        <v>11</v>
      </c>
      <c r="E857" t="s">
        <v>389</v>
      </c>
      <c r="F857">
        <v>1938</v>
      </c>
      <c r="G857" t="s">
        <v>169</v>
      </c>
      <c r="H857" t="s">
        <v>170</v>
      </c>
      <c r="I857" t="s">
        <v>7</v>
      </c>
      <c r="J857">
        <v>54</v>
      </c>
      <c r="K857" t="s">
        <v>371</v>
      </c>
    </row>
    <row r="858" spans="1:11" x14ac:dyDescent="0.25">
      <c r="A858" t="s">
        <v>289</v>
      </c>
      <c r="B858" t="s">
        <v>371</v>
      </c>
      <c r="C858" t="s">
        <v>388</v>
      </c>
      <c r="D858" t="s">
        <v>11</v>
      </c>
      <c r="E858" t="s">
        <v>389</v>
      </c>
      <c r="F858">
        <v>1939</v>
      </c>
      <c r="G858" t="s">
        <v>169</v>
      </c>
      <c r="H858" t="s">
        <v>170</v>
      </c>
      <c r="I858" t="s">
        <v>7</v>
      </c>
      <c r="J858">
        <v>55</v>
      </c>
      <c r="K858" t="s">
        <v>371</v>
      </c>
    </row>
    <row r="859" spans="1:11" x14ac:dyDescent="0.25">
      <c r="A859" t="s">
        <v>289</v>
      </c>
      <c r="B859" t="s">
        <v>371</v>
      </c>
      <c r="C859" t="s">
        <v>388</v>
      </c>
      <c r="D859" t="s">
        <v>11</v>
      </c>
      <c r="E859" t="s">
        <v>389</v>
      </c>
      <c r="F859">
        <v>1940</v>
      </c>
      <c r="G859" t="s">
        <v>169</v>
      </c>
      <c r="H859" t="s">
        <v>170</v>
      </c>
      <c r="I859" t="s">
        <v>7</v>
      </c>
      <c r="J859">
        <v>66</v>
      </c>
      <c r="K859" t="s">
        <v>371</v>
      </c>
    </row>
    <row r="860" spans="1:11" x14ac:dyDescent="0.25">
      <c r="A860" t="s">
        <v>289</v>
      </c>
      <c r="B860" t="s">
        <v>371</v>
      </c>
      <c r="C860" t="s">
        <v>388</v>
      </c>
      <c r="D860" t="s">
        <v>11</v>
      </c>
      <c r="E860" t="s">
        <v>389</v>
      </c>
      <c r="F860">
        <v>1941</v>
      </c>
      <c r="G860" t="s">
        <v>169</v>
      </c>
      <c r="H860" t="s">
        <v>170</v>
      </c>
      <c r="I860" t="s">
        <v>7</v>
      </c>
      <c r="J860">
        <v>77</v>
      </c>
      <c r="K860" t="s">
        <v>371</v>
      </c>
    </row>
    <row r="861" spans="1:11" x14ac:dyDescent="0.25">
      <c r="A861" t="s">
        <v>289</v>
      </c>
      <c r="B861" t="s">
        <v>371</v>
      </c>
      <c r="C861" t="s">
        <v>388</v>
      </c>
      <c r="D861" t="s">
        <v>11</v>
      </c>
      <c r="E861" t="s">
        <v>389</v>
      </c>
      <c r="F861">
        <v>1942</v>
      </c>
      <c r="G861" t="s">
        <v>169</v>
      </c>
      <c r="H861" t="s">
        <v>170</v>
      </c>
      <c r="I861" t="s">
        <v>7</v>
      </c>
      <c r="J861">
        <v>29</v>
      </c>
      <c r="K861" t="s">
        <v>371</v>
      </c>
    </row>
    <row r="862" spans="1:11" x14ac:dyDescent="0.25">
      <c r="A862" t="s">
        <v>289</v>
      </c>
      <c r="B862" t="s">
        <v>371</v>
      </c>
      <c r="C862" t="s">
        <v>388</v>
      </c>
      <c r="D862" t="s">
        <v>11</v>
      </c>
      <c r="E862" t="s">
        <v>389</v>
      </c>
      <c r="F862">
        <v>1943</v>
      </c>
      <c r="G862" t="s">
        <v>169</v>
      </c>
      <c r="H862" t="s">
        <v>170</v>
      </c>
      <c r="I862" t="s">
        <v>7</v>
      </c>
      <c r="J862">
        <v>6</v>
      </c>
      <c r="K862" t="s">
        <v>371</v>
      </c>
    </row>
    <row r="863" spans="1:11" x14ac:dyDescent="0.25">
      <c r="A863" t="s">
        <v>289</v>
      </c>
      <c r="B863" t="s">
        <v>371</v>
      </c>
      <c r="C863" t="s">
        <v>388</v>
      </c>
      <c r="D863" t="s">
        <v>11</v>
      </c>
      <c r="E863" t="s">
        <v>389</v>
      </c>
      <c r="F863">
        <v>1944</v>
      </c>
      <c r="G863" t="s">
        <v>169</v>
      </c>
      <c r="H863" t="s">
        <v>170</v>
      </c>
      <c r="I863" t="s">
        <v>7</v>
      </c>
      <c r="J863">
        <v>11</v>
      </c>
      <c r="K863" t="s">
        <v>371</v>
      </c>
    </row>
    <row r="864" spans="1:11" x14ac:dyDescent="0.25">
      <c r="A864" t="s">
        <v>289</v>
      </c>
      <c r="B864" t="s">
        <v>371</v>
      </c>
      <c r="C864" t="s">
        <v>388</v>
      </c>
      <c r="D864" t="s">
        <v>11</v>
      </c>
      <c r="E864" t="s">
        <v>389</v>
      </c>
      <c r="F864">
        <v>1945</v>
      </c>
      <c r="G864" t="s">
        <v>169</v>
      </c>
      <c r="H864" t="s">
        <v>170</v>
      </c>
      <c r="I864" t="s">
        <v>7</v>
      </c>
      <c r="J864">
        <v>38</v>
      </c>
      <c r="K864" t="s">
        <v>371</v>
      </c>
    </row>
    <row r="865" spans="1:11" x14ac:dyDescent="0.25">
      <c r="A865" t="s">
        <v>289</v>
      </c>
      <c r="B865" t="s">
        <v>371</v>
      </c>
      <c r="C865" t="s">
        <v>388</v>
      </c>
      <c r="D865" t="s">
        <v>11</v>
      </c>
      <c r="E865" t="s">
        <v>389</v>
      </c>
      <c r="F865">
        <v>1946</v>
      </c>
      <c r="G865" t="s">
        <v>169</v>
      </c>
      <c r="H865" t="s">
        <v>170</v>
      </c>
      <c r="I865" t="s">
        <v>7</v>
      </c>
      <c r="J865">
        <v>220</v>
      </c>
      <c r="K865" t="s">
        <v>371</v>
      </c>
    </row>
    <row r="866" spans="1:11" x14ac:dyDescent="0.25">
      <c r="A866" t="s">
        <v>289</v>
      </c>
      <c r="B866" t="s">
        <v>371</v>
      </c>
      <c r="C866" t="s">
        <v>388</v>
      </c>
      <c r="D866" t="s">
        <v>11</v>
      </c>
      <c r="E866" t="s">
        <v>389</v>
      </c>
      <c r="F866">
        <v>1947</v>
      </c>
      <c r="G866" t="s">
        <v>169</v>
      </c>
      <c r="H866" t="s">
        <v>170</v>
      </c>
      <c r="I866" t="s">
        <v>7</v>
      </c>
      <c r="J866">
        <v>184</v>
      </c>
      <c r="K866" t="s">
        <v>371</v>
      </c>
    </row>
    <row r="867" spans="1:11" x14ac:dyDescent="0.25">
      <c r="A867" t="s">
        <v>289</v>
      </c>
      <c r="B867" t="s">
        <v>371</v>
      </c>
      <c r="C867" t="s">
        <v>388</v>
      </c>
      <c r="D867" t="s">
        <v>11</v>
      </c>
      <c r="E867" t="s">
        <v>389</v>
      </c>
      <c r="F867">
        <v>1948</v>
      </c>
      <c r="G867" t="s">
        <v>169</v>
      </c>
      <c r="H867" t="s">
        <v>170</v>
      </c>
      <c r="I867" t="s">
        <v>7</v>
      </c>
      <c r="J867">
        <v>268</v>
      </c>
      <c r="K867" t="s">
        <v>371</v>
      </c>
    </row>
    <row r="868" spans="1:11" x14ac:dyDescent="0.25">
      <c r="A868" t="s">
        <v>289</v>
      </c>
      <c r="B868" t="s">
        <v>371</v>
      </c>
      <c r="C868" t="s">
        <v>388</v>
      </c>
      <c r="D868" t="s">
        <v>11</v>
      </c>
      <c r="E868" t="s">
        <v>389</v>
      </c>
      <c r="F868">
        <v>1949</v>
      </c>
      <c r="G868" t="s">
        <v>169</v>
      </c>
      <c r="H868" t="s">
        <v>170</v>
      </c>
      <c r="I868" t="s">
        <v>7</v>
      </c>
      <c r="J868">
        <v>226</v>
      </c>
      <c r="K868" t="s">
        <v>371</v>
      </c>
    </row>
    <row r="869" spans="1:11" x14ac:dyDescent="0.25">
      <c r="A869" t="s">
        <v>289</v>
      </c>
      <c r="B869" t="s">
        <v>371</v>
      </c>
      <c r="C869" t="s">
        <v>388</v>
      </c>
      <c r="D869" t="s">
        <v>11</v>
      </c>
      <c r="E869" t="s">
        <v>389</v>
      </c>
      <c r="F869">
        <v>1950</v>
      </c>
      <c r="G869" t="s">
        <v>169</v>
      </c>
      <c r="H869" t="s">
        <v>170</v>
      </c>
      <c r="I869" t="s">
        <v>7</v>
      </c>
      <c r="J869">
        <v>271</v>
      </c>
      <c r="K869" t="s">
        <v>371</v>
      </c>
    </row>
    <row r="870" spans="1:11" x14ac:dyDescent="0.25">
      <c r="A870" t="s">
        <v>289</v>
      </c>
      <c r="B870" t="s">
        <v>371</v>
      </c>
      <c r="C870" t="s">
        <v>388</v>
      </c>
      <c r="D870" t="s">
        <v>11</v>
      </c>
      <c r="E870" t="s">
        <v>389</v>
      </c>
      <c r="F870">
        <v>1951</v>
      </c>
      <c r="G870" t="s">
        <v>169</v>
      </c>
      <c r="H870" t="s">
        <v>170</v>
      </c>
      <c r="I870" t="s">
        <v>7</v>
      </c>
      <c r="J870">
        <v>288</v>
      </c>
      <c r="K870" t="s">
        <v>371</v>
      </c>
    </row>
    <row r="871" spans="1:11" x14ac:dyDescent="0.25">
      <c r="A871" t="s">
        <v>289</v>
      </c>
      <c r="B871" t="s">
        <v>371</v>
      </c>
      <c r="C871" t="s">
        <v>388</v>
      </c>
      <c r="D871" t="s">
        <v>11</v>
      </c>
      <c r="E871" t="s">
        <v>389</v>
      </c>
      <c r="F871">
        <v>1952</v>
      </c>
      <c r="G871" t="s">
        <v>169</v>
      </c>
      <c r="H871" t="s">
        <v>170</v>
      </c>
      <c r="I871" t="s">
        <v>7</v>
      </c>
      <c r="J871">
        <v>220</v>
      </c>
      <c r="K871" t="s">
        <v>371</v>
      </c>
    </row>
    <row r="872" spans="1:11" x14ac:dyDescent="0.25">
      <c r="A872" t="s">
        <v>289</v>
      </c>
      <c r="B872" t="s">
        <v>371</v>
      </c>
      <c r="C872" t="s">
        <v>388</v>
      </c>
      <c r="D872" t="s">
        <v>11</v>
      </c>
      <c r="E872" t="s">
        <v>389</v>
      </c>
      <c r="F872">
        <v>1953</v>
      </c>
      <c r="G872" t="s">
        <v>169</v>
      </c>
      <c r="H872" t="s">
        <v>170</v>
      </c>
      <c r="I872" t="s">
        <v>7</v>
      </c>
      <c r="J872">
        <v>344</v>
      </c>
      <c r="K872" t="s">
        <v>371</v>
      </c>
    </row>
    <row r="873" spans="1:11" x14ac:dyDescent="0.25">
      <c r="A873" t="s">
        <v>289</v>
      </c>
      <c r="B873" t="s">
        <v>371</v>
      </c>
      <c r="C873" t="s">
        <v>388</v>
      </c>
      <c r="D873" t="s">
        <v>11</v>
      </c>
      <c r="E873" t="s">
        <v>389</v>
      </c>
      <c r="F873">
        <v>1954</v>
      </c>
      <c r="G873" t="s">
        <v>169</v>
      </c>
      <c r="H873" t="s">
        <v>170</v>
      </c>
      <c r="I873" t="s">
        <v>7</v>
      </c>
      <c r="J873">
        <v>424</v>
      </c>
      <c r="K873" t="s">
        <v>371</v>
      </c>
    </row>
    <row r="874" spans="1:11" x14ac:dyDescent="0.25">
      <c r="A874" t="s">
        <v>289</v>
      </c>
      <c r="B874" t="s">
        <v>371</v>
      </c>
      <c r="C874" t="s">
        <v>388</v>
      </c>
      <c r="D874" t="s">
        <v>11</v>
      </c>
      <c r="E874" t="s">
        <v>389</v>
      </c>
      <c r="F874">
        <v>1955</v>
      </c>
      <c r="G874" t="s">
        <v>169</v>
      </c>
      <c r="H874" t="s">
        <v>170</v>
      </c>
      <c r="I874" t="s">
        <v>7</v>
      </c>
      <c r="J874">
        <v>583</v>
      </c>
      <c r="K874" t="s">
        <v>371</v>
      </c>
    </row>
    <row r="875" spans="1:11" x14ac:dyDescent="0.25">
      <c r="A875" t="s">
        <v>289</v>
      </c>
      <c r="B875" t="s">
        <v>371</v>
      </c>
      <c r="C875" t="s">
        <v>388</v>
      </c>
      <c r="D875" t="s">
        <v>11</v>
      </c>
      <c r="E875" t="s">
        <v>389</v>
      </c>
      <c r="F875">
        <v>1956</v>
      </c>
      <c r="G875" t="s">
        <v>169</v>
      </c>
      <c r="H875" t="s">
        <v>170</v>
      </c>
      <c r="I875" t="s">
        <v>7</v>
      </c>
      <c r="J875">
        <v>729</v>
      </c>
      <c r="K875" t="s">
        <v>371</v>
      </c>
    </row>
    <row r="876" spans="1:11" x14ac:dyDescent="0.25">
      <c r="A876" t="s">
        <v>289</v>
      </c>
      <c r="B876" t="s">
        <v>371</v>
      </c>
      <c r="C876" t="s">
        <v>388</v>
      </c>
      <c r="D876" t="s">
        <v>11</v>
      </c>
      <c r="E876" t="s">
        <v>389</v>
      </c>
      <c r="F876">
        <v>1957</v>
      </c>
      <c r="G876" t="s">
        <v>169</v>
      </c>
      <c r="H876" t="s">
        <v>170</v>
      </c>
      <c r="I876" t="s">
        <v>7</v>
      </c>
      <c r="J876">
        <v>685</v>
      </c>
      <c r="K876" t="s">
        <v>371</v>
      </c>
    </row>
    <row r="877" spans="1:11" x14ac:dyDescent="0.25">
      <c r="A877" t="s">
        <v>289</v>
      </c>
      <c r="B877" t="s">
        <v>371</v>
      </c>
      <c r="C877" t="s">
        <v>388</v>
      </c>
      <c r="D877" t="s">
        <v>11</v>
      </c>
      <c r="E877" t="s">
        <v>389</v>
      </c>
      <c r="F877">
        <v>1958</v>
      </c>
      <c r="G877" t="s">
        <v>169</v>
      </c>
      <c r="H877" t="s">
        <v>170</v>
      </c>
      <c r="I877" t="s">
        <v>7</v>
      </c>
      <c r="J877">
        <v>672</v>
      </c>
      <c r="K877" t="s">
        <v>371</v>
      </c>
    </row>
    <row r="878" spans="1:11" x14ac:dyDescent="0.25">
      <c r="A878" t="s">
        <v>289</v>
      </c>
      <c r="B878" t="s">
        <v>371</v>
      </c>
      <c r="C878" t="s">
        <v>388</v>
      </c>
      <c r="D878" t="s">
        <v>11</v>
      </c>
      <c r="E878" t="s">
        <v>389</v>
      </c>
      <c r="F878">
        <v>1959</v>
      </c>
      <c r="G878" t="s">
        <v>169</v>
      </c>
      <c r="H878" t="s">
        <v>170</v>
      </c>
      <c r="I878" t="s">
        <v>7</v>
      </c>
      <c r="J878">
        <v>735</v>
      </c>
      <c r="K878" t="s">
        <v>371</v>
      </c>
    </row>
    <row r="879" spans="1:11" x14ac:dyDescent="0.25">
      <c r="A879" t="s">
        <v>289</v>
      </c>
      <c r="B879" t="s">
        <v>371</v>
      </c>
      <c r="C879" t="s">
        <v>388</v>
      </c>
      <c r="D879" t="s">
        <v>11</v>
      </c>
      <c r="E879" t="s">
        <v>389</v>
      </c>
      <c r="F879">
        <v>1960</v>
      </c>
      <c r="G879" t="s">
        <v>169</v>
      </c>
      <c r="H879" t="s">
        <v>170</v>
      </c>
      <c r="I879" t="s">
        <v>7</v>
      </c>
      <c r="J879">
        <v>783</v>
      </c>
      <c r="K879" t="s">
        <v>371</v>
      </c>
    </row>
    <row r="880" spans="1:11" x14ac:dyDescent="0.25">
      <c r="A880" t="s">
        <v>289</v>
      </c>
      <c r="B880" t="s">
        <v>371</v>
      </c>
      <c r="C880" t="s">
        <v>388</v>
      </c>
      <c r="D880" t="s">
        <v>11</v>
      </c>
      <c r="E880" t="s">
        <v>389</v>
      </c>
      <c r="F880">
        <v>1961</v>
      </c>
      <c r="G880" t="s">
        <v>169</v>
      </c>
      <c r="H880" t="s">
        <v>170</v>
      </c>
      <c r="I880" t="s">
        <v>7</v>
      </c>
      <c r="J880">
        <v>877</v>
      </c>
      <c r="K880" t="s">
        <v>371</v>
      </c>
    </row>
    <row r="881" spans="1:11" x14ac:dyDescent="0.25">
      <c r="A881" t="s">
        <v>289</v>
      </c>
      <c r="B881" t="s">
        <v>371</v>
      </c>
      <c r="C881" t="s">
        <v>388</v>
      </c>
      <c r="D881" t="s">
        <v>11</v>
      </c>
      <c r="E881" t="s">
        <v>389</v>
      </c>
      <c r="F881">
        <v>1962</v>
      </c>
      <c r="G881" t="s">
        <v>169</v>
      </c>
      <c r="H881" t="s">
        <v>170</v>
      </c>
      <c r="I881" t="s">
        <v>7</v>
      </c>
      <c r="J881">
        <v>964</v>
      </c>
      <c r="K881" t="s">
        <v>371</v>
      </c>
    </row>
    <row r="882" spans="1:11" x14ac:dyDescent="0.25">
      <c r="A882" t="s">
        <v>289</v>
      </c>
      <c r="B882" t="s">
        <v>371</v>
      </c>
      <c r="C882" t="s">
        <v>388</v>
      </c>
      <c r="D882" t="s">
        <v>11</v>
      </c>
      <c r="E882" t="s">
        <v>389</v>
      </c>
      <c r="F882">
        <v>1963</v>
      </c>
      <c r="G882" t="s">
        <v>169</v>
      </c>
      <c r="H882" t="s">
        <v>170</v>
      </c>
      <c r="I882" t="s">
        <v>7</v>
      </c>
      <c r="J882">
        <v>934</v>
      </c>
      <c r="K882" t="s">
        <v>371</v>
      </c>
    </row>
    <row r="883" spans="1:11" x14ac:dyDescent="0.25">
      <c r="A883" t="s">
        <v>289</v>
      </c>
      <c r="B883" t="s">
        <v>371</v>
      </c>
      <c r="C883" t="s">
        <v>388</v>
      </c>
      <c r="D883" t="s">
        <v>11</v>
      </c>
      <c r="E883" t="s">
        <v>389</v>
      </c>
      <c r="F883">
        <v>1964</v>
      </c>
      <c r="G883" t="s">
        <v>169</v>
      </c>
      <c r="H883" t="s">
        <v>170</v>
      </c>
      <c r="I883" t="s">
        <v>7</v>
      </c>
      <c r="J883">
        <v>1010</v>
      </c>
      <c r="K883" t="s">
        <v>371</v>
      </c>
    </row>
    <row r="884" spans="1:11" x14ac:dyDescent="0.25">
      <c r="A884" t="s">
        <v>289</v>
      </c>
      <c r="B884" t="s">
        <v>371</v>
      </c>
      <c r="C884" t="s">
        <v>388</v>
      </c>
      <c r="D884" t="s">
        <v>11</v>
      </c>
      <c r="E884" t="s">
        <v>389</v>
      </c>
      <c r="F884">
        <v>1965</v>
      </c>
      <c r="G884" t="s">
        <v>169</v>
      </c>
      <c r="H884" t="s">
        <v>170</v>
      </c>
      <c r="I884" t="s">
        <v>7</v>
      </c>
      <c r="J884">
        <v>1257</v>
      </c>
      <c r="K884" t="s">
        <v>371</v>
      </c>
    </row>
    <row r="885" spans="1:11" x14ac:dyDescent="0.25">
      <c r="A885" t="s">
        <v>289</v>
      </c>
      <c r="B885" t="s">
        <v>371</v>
      </c>
      <c r="C885" t="s">
        <v>388</v>
      </c>
      <c r="D885" t="s">
        <v>11</v>
      </c>
      <c r="E885" t="s">
        <v>389</v>
      </c>
      <c r="F885">
        <v>1966</v>
      </c>
      <c r="G885" t="s">
        <v>169</v>
      </c>
      <c r="H885" t="s">
        <v>170</v>
      </c>
      <c r="I885" t="s">
        <v>7</v>
      </c>
      <c r="J885">
        <v>1268</v>
      </c>
      <c r="K885" t="s">
        <v>371</v>
      </c>
    </row>
    <row r="886" spans="1:11" x14ac:dyDescent="0.25">
      <c r="A886" t="s">
        <v>289</v>
      </c>
      <c r="B886" t="s">
        <v>371</v>
      </c>
      <c r="C886" t="s">
        <v>388</v>
      </c>
      <c r="D886" t="s">
        <v>11</v>
      </c>
      <c r="E886" t="s">
        <v>389</v>
      </c>
      <c r="F886">
        <v>1967</v>
      </c>
      <c r="G886" t="s">
        <v>169</v>
      </c>
      <c r="H886" t="s">
        <v>170</v>
      </c>
      <c r="I886" t="s">
        <v>7</v>
      </c>
      <c r="J886">
        <v>1272</v>
      </c>
      <c r="K886" t="s">
        <v>371</v>
      </c>
    </row>
    <row r="887" spans="1:11" x14ac:dyDescent="0.25">
      <c r="A887" t="s">
        <v>289</v>
      </c>
      <c r="B887" t="s">
        <v>371</v>
      </c>
      <c r="C887" t="s">
        <v>388</v>
      </c>
      <c r="D887" t="s">
        <v>11</v>
      </c>
      <c r="E887" t="s">
        <v>389</v>
      </c>
      <c r="F887">
        <v>1968</v>
      </c>
      <c r="G887" t="s">
        <v>169</v>
      </c>
      <c r="H887" t="s">
        <v>170</v>
      </c>
      <c r="I887" t="s">
        <v>7</v>
      </c>
      <c r="J887">
        <v>1458</v>
      </c>
      <c r="K887" t="s">
        <v>371</v>
      </c>
    </row>
    <row r="888" spans="1:11" x14ac:dyDescent="0.25">
      <c r="A888" t="s">
        <v>289</v>
      </c>
      <c r="B888" t="s">
        <v>371</v>
      </c>
      <c r="C888" t="s">
        <v>388</v>
      </c>
      <c r="D888" t="s">
        <v>11</v>
      </c>
      <c r="E888" t="s">
        <v>389</v>
      </c>
      <c r="F888">
        <v>1969</v>
      </c>
      <c r="G888" t="s">
        <v>169</v>
      </c>
      <c r="H888" t="s">
        <v>170</v>
      </c>
      <c r="I888" t="s">
        <v>7</v>
      </c>
      <c r="J888">
        <v>1777</v>
      </c>
      <c r="K888" t="s">
        <v>371</v>
      </c>
    </row>
    <row r="889" spans="1:11" x14ac:dyDescent="0.25">
      <c r="A889" t="s">
        <v>289</v>
      </c>
      <c r="B889" t="s">
        <v>371</v>
      </c>
      <c r="C889" t="s">
        <v>388</v>
      </c>
      <c r="D889" t="s">
        <v>11</v>
      </c>
      <c r="E889" t="s">
        <v>389</v>
      </c>
      <c r="F889">
        <v>1970</v>
      </c>
      <c r="G889" t="s">
        <v>169</v>
      </c>
      <c r="H889" t="s">
        <v>170</v>
      </c>
      <c r="I889" t="s">
        <v>7</v>
      </c>
      <c r="J889">
        <v>1857</v>
      </c>
      <c r="K889" t="s">
        <v>371</v>
      </c>
    </row>
    <row r="890" spans="1:11" x14ac:dyDescent="0.25">
      <c r="A890" t="s">
        <v>289</v>
      </c>
      <c r="B890" t="s">
        <v>371</v>
      </c>
      <c r="C890" t="s">
        <v>388</v>
      </c>
      <c r="D890" t="s">
        <v>11</v>
      </c>
      <c r="E890" t="s">
        <v>389</v>
      </c>
      <c r="F890">
        <v>1971</v>
      </c>
      <c r="G890" t="s">
        <v>169</v>
      </c>
      <c r="H890" t="s">
        <v>170</v>
      </c>
      <c r="I890" t="s">
        <v>7</v>
      </c>
      <c r="J890">
        <v>2223</v>
      </c>
      <c r="K890" t="s">
        <v>371</v>
      </c>
    </row>
    <row r="891" spans="1:11" x14ac:dyDescent="0.25">
      <c r="A891" t="s">
        <v>289</v>
      </c>
      <c r="B891" t="s">
        <v>371</v>
      </c>
      <c r="C891" t="s">
        <v>388</v>
      </c>
      <c r="D891" t="s">
        <v>11</v>
      </c>
      <c r="E891" t="s">
        <v>389</v>
      </c>
      <c r="F891">
        <v>1972</v>
      </c>
      <c r="G891" t="s">
        <v>169</v>
      </c>
      <c r="H891" t="s">
        <v>170</v>
      </c>
      <c r="I891" t="s">
        <v>7</v>
      </c>
      <c r="J891">
        <v>2955</v>
      </c>
      <c r="K891" t="s">
        <v>371</v>
      </c>
    </row>
    <row r="892" spans="1:11" x14ac:dyDescent="0.25">
      <c r="A892" t="s">
        <v>289</v>
      </c>
      <c r="B892" t="s">
        <v>371</v>
      </c>
      <c r="C892" t="s">
        <v>388</v>
      </c>
      <c r="D892" t="s">
        <v>11</v>
      </c>
      <c r="E892" t="s">
        <v>389</v>
      </c>
      <c r="F892">
        <v>1973</v>
      </c>
      <c r="G892" t="s">
        <v>169</v>
      </c>
      <c r="H892" t="s">
        <v>170</v>
      </c>
      <c r="I892" t="s">
        <v>7</v>
      </c>
      <c r="J892">
        <v>3427</v>
      </c>
      <c r="K892" t="s">
        <v>371</v>
      </c>
    </row>
    <row r="893" spans="1:11" x14ac:dyDescent="0.25">
      <c r="A893" t="s">
        <v>289</v>
      </c>
      <c r="B893" t="s">
        <v>371</v>
      </c>
      <c r="C893" t="s">
        <v>388</v>
      </c>
      <c r="D893" t="s">
        <v>11</v>
      </c>
      <c r="E893" t="s">
        <v>389</v>
      </c>
      <c r="F893">
        <v>1974</v>
      </c>
      <c r="G893" t="s">
        <v>169</v>
      </c>
      <c r="H893" t="s">
        <v>170</v>
      </c>
      <c r="I893" t="s">
        <v>7</v>
      </c>
      <c r="J893">
        <v>3568</v>
      </c>
      <c r="K893" t="s">
        <v>371</v>
      </c>
    </row>
    <row r="894" spans="1:11" x14ac:dyDescent="0.25">
      <c r="A894" t="s">
        <v>289</v>
      </c>
      <c r="B894" t="s">
        <v>371</v>
      </c>
      <c r="C894" t="s">
        <v>388</v>
      </c>
      <c r="D894" t="s">
        <v>11</v>
      </c>
      <c r="E894" t="s">
        <v>389</v>
      </c>
      <c r="F894">
        <v>1975</v>
      </c>
      <c r="G894" t="s">
        <v>169</v>
      </c>
      <c r="H894" t="s">
        <v>170</v>
      </c>
      <c r="I894" t="s">
        <v>7</v>
      </c>
      <c r="J894">
        <v>2853</v>
      </c>
      <c r="K894" t="s">
        <v>371</v>
      </c>
    </row>
    <row r="895" spans="1:11" x14ac:dyDescent="0.25">
      <c r="A895" t="s">
        <v>289</v>
      </c>
      <c r="B895" t="s">
        <v>371</v>
      </c>
      <c r="C895" t="s">
        <v>388</v>
      </c>
      <c r="D895" t="s">
        <v>11</v>
      </c>
      <c r="E895" t="s">
        <v>389</v>
      </c>
      <c r="F895">
        <v>1976</v>
      </c>
      <c r="G895" t="s">
        <v>169</v>
      </c>
      <c r="H895" t="s">
        <v>170</v>
      </c>
      <c r="I895" t="s">
        <v>7</v>
      </c>
      <c r="J895">
        <v>2919</v>
      </c>
      <c r="K895" t="s">
        <v>371</v>
      </c>
    </row>
    <row r="896" spans="1:11" x14ac:dyDescent="0.25">
      <c r="A896" t="s">
        <v>289</v>
      </c>
      <c r="B896" t="s">
        <v>371</v>
      </c>
      <c r="C896" t="s">
        <v>388</v>
      </c>
      <c r="D896" t="s">
        <v>11</v>
      </c>
      <c r="E896" t="s">
        <v>389</v>
      </c>
      <c r="F896">
        <v>1977</v>
      </c>
      <c r="G896" t="s">
        <v>169</v>
      </c>
      <c r="H896" t="s">
        <v>170</v>
      </c>
      <c r="I896" t="s">
        <v>7</v>
      </c>
      <c r="J896">
        <v>3495</v>
      </c>
      <c r="K896" t="s">
        <v>371</v>
      </c>
    </row>
    <row r="897" spans="1:11" x14ac:dyDescent="0.25">
      <c r="A897" t="s">
        <v>289</v>
      </c>
      <c r="B897" t="s">
        <v>371</v>
      </c>
      <c r="C897" t="s">
        <v>388</v>
      </c>
      <c r="D897" t="s">
        <v>11</v>
      </c>
      <c r="E897" t="s">
        <v>389</v>
      </c>
      <c r="F897">
        <v>1978</v>
      </c>
      <c r="G897" t="s">
        <v>169</v>
      </c>
      <c r="H897" t="s">
        <v>170</v>
      </c>
      <c r="I897" t="s">
        <v>7</v>
      </c>
      <c r="J897">
        <v>4536</v>
      </c>
      <c r="K897" t="s">
        <v>371</v>
      </c>
    </row>
    <row r="898" spans="1:11" x14ac:dyDescent="0.25">
      <c r="A898" t="s">
        <v>289</v>
      </c>
      <c r="B898" t="s">
        <v>371</v>
      </c>
      <c r="C898" t="s">
        <v>388</v>
      </c>
      <c r="D898" t="s">
        <v>11</v>
      </c>
      <c r="E898" t="s">
        <v>389</v>
      </c>
      <c r="F898">
        <v>1979</v>
      </c>
      <c r="G898" t="s">
        <v>169</v>
      </c>
      <c r="H898" t="s">
        <v>170</v>
      </c>
      <c r="I898" t="s">
        <v>7</v>
      </c>
      <c r="J898">
        <v>5952</v>
      </c>
      <c r="K898" t="s">
        <v>371</v>
      </c>
    </row>
    <row r="899" spans="1:11" x14ac:dyDescent="0.25">
      <c r="A899" t="s">
        <v>289</v>
      </c>
      <c r="B899" t="s">
        <v>371</v>
      </c>
      <c r="C899" t="s">
        <v>388</v>
      </c>
      <c r="D899" t="s">
        <v>11</v>
      </c>
      <c r="E899" t="s">
        <v>389</v>
      </c>
      <c r="F899">
        <v>1980</v>
      </c>
      <c r="G899" t="s">
        <v>169</v>
      </c>
      <c r="H899" t="s">
        <v>170</v>
      </c>
      <c r="I899" t="s">
        <v>7</v>
      </c>
      <c r="J899">
        <v>6542</v>
      </c>
      <c r="K899" t="s">
        <v>371</v>
      </c>
    </row>
    <row r="900" spans="1:11" x14ac:dyDescent="0.25">
      <c r="A900" t="s">
        <v>289</v>
      </c>
      <c r="B900" t="s">
        <v>371</v>
      </c>
      <c r="C900" t="s">
        <v>388</v>
      </c>
      <c r="D900" t="s">
        <v>11</v>
      </c>
      <c r="E900" t="s">
        <v>389</v>
      </c>
      <c r="F900">
        <v>1981</v>
      </c>
      <c r="G900" t="s">
        <v>169</v>
      </c>
      <c r="H900" t="s">
        <v>170</v>
      </c>
      <c r="I900" t="s">
        <v>7</v>
      </c>
      <c r="J900">
        <v>6757</v>
      </c>
      <c r="K900" t="s">
        <v>371</v>
      </c>
    </row>
    <row r="901" spans="1:11" x14ac:dyDescent="0.25">
      <c r="A901" t="s">
        <v>289</v>
      </c>
      <c r="B901" t="s">
        <v>371</v>
      </c>
      <c r="C901" t="s">
        <v>388</v>
      </c>
      <c r="D901" t="s">
        <v>11</v>
      </c>
      <c r="E901" t="s">
        <v>389</v>
      </c>
      <c r="F901">
        <v>1982</v>
      </c>
      <c r="G901" t="s">
        <v>169</v>
      </c>
      <c r="H901" t="s">
        <v>170</v>
      </c>
      <c r="I901" t="s">
        <v>7</v>
      </c>
      <c r="J901">
        <v>5971</v>
      </c>
      <c r="K901" t="s">
        <v>371</v>
      </c>
    </row>
    <row r="902" spans="1:11" x14ac:dyDescent="0.25">
      <c r="A902" t="s">
        <v>289</v>
      </c>
      <c r="B902" t="s">
        <v>371</v>
      </c>
      <c r="C902" t="s">
        <v>388</v>
      </c>
      <c r="D902" t="s">
        <v>11</v>
      </c>
      <c r="E902" t="s">
        <v>389</v>
      </c>
      <c r="F902">
        <v>1983</v>
      </c>
      <c r="G902" t="s">
        <v>169</v>
      </c>
      <c r="H902" t="s">
        <v>170</v>
      </c>
      <c r="I902" t="s">
        <v>7</v>
      </c>
      <c r="J902">
        <v>6423</v>
      </c>
      <c r="K902" t="s">
        <v>371</v>
      </c>
    </row>
    <row r="903" spans="1:11" x14ac:dyDescent="0.25">
      <c r="A903" t="s">
        <v>289</v>
      </c>
      <c r="B903" t="s">
        <v>371</v>
      </c>
      <c r="C903" t="s">
        <v>388</v>
      </c>
      <c r="D903" t="s">
        <v>11</v>
      </c>
      <c r="E903" t="s">
        <v>389</v>
      </c>
      <c r="F903">
        <v>1984</v>
      </c>
      <c r="G903" t="s">
        <v>169</v>
      </c>
      <c r="H903" t="s">
        <v>170</v>
      </c>
      <c r="I903" t="s">
        <v>7</v>
      </c>
      <c r="J903">
        <v>9296</v>
      </c>
      <c r="K903" t="s">
        <v>371</v>
      </c>
    </row>
    <row r="904" spans="1:11" x14ac:dyDescent="0.25">
      <c r="A904" t="s">
        <v>289</v>
      </c>
      <c r="B904" t="s">
        <v>371</v>
      </c>
      <c r="C904" t="s">
        <v>388</v>
      </c>
      <c r="D904" t="s">
        <v>11</v>
      </c>
      <c r="E904" t="s">
        <v>389</v>
      </c>
      <c r="F904">
        <v>1985</v>
      </c>
      <c r="G904" t="s">
        <v>169</v>
      </c>
      <c r="H904" t="s">
        <v>170</v>
      </c>
      <c r="I904" t="s">
        <v>7</v>
      </c>
      <c r="J904">
        <v>11729</v>
      </c>
      <c r="K904" t="s">
        <v>371</v>
      </c>
    </row>
    <row r="905" spans="1:11" x14ac:dyDescent="0.25">
      <c r="A905" t="s">
        <v>289</v>
      </c>
      <c r="B905" t="s">
        <v>371</v>
      </c>
      <c r="C905" t="s">
        <v>388</v>
      </c>
      <c r="D905" t="s">
        <v>11</v>
      </c>
      <c r="E905" t="s">
        <v>389</v>
      </c>
      <c r="F905">
        <v>1986</v>
      </c>
      <c r="G905" t="s">
        <v>169</v>
      </c>
      <c r="H905" t="s">
        <v>170</v>
      </c>
      <c r="I905" t="s">
        <v>7</v>
      </c>
      <c r="J905">
        <v>11878</v>
      </c>
      <c r="K905" t="s">
        <v>371</v>
      </c>
    </row>
    <row r="906" spans="1:11" x14ac:dyDescent="0.25">
      <c r="A906" t="s">
        <v>289</v>
      </c>
      <c r="B906" t="s">
        <v>371</v>
      </c>
      <c r="C906" t="s">
        <v>388</v>
      </c>
      <c r="D906" t="s">
        <v>11</v>
      </c>
      <c r="E906" t="s">
        <v>389</v>
      </c>
      <c r="F906">
        <v>1987</v>
      </c>
      <c r="G906" t="s">
        <v>169</v>
      </c>
      <c r="H906" t="s">
        <v>170</v>
      </c>
      <c r="I906" t="s">
        <v>7</v>
      </c>
      <c r="J906">
        <v>12573</v>
      </c>
      <c r="K906" t="s">
        <v>371</v>
      </c>
    </row>
    <row r="907" spans="1:11" x14ac:dyDescent="0.25">
      <c r="A907" t="s">
        <v>289</v>
      </c>
      <c r="B907" t="s">
        <v>371</v>
      </c>
      <c r="C907" t="s">
        <v>388</v>
      </c>
      <c r="D907" t="s">
        <v>11</v>
      </c>
      <c r="E907" t="s">
        <v>389</v>
      </c>
      <c r="F907">
        <v>1988</v>
      </c>
      <c r="G907" t="s">
        <v>169</v>
      </c>
      <c r="H907" t="s">
        <v>170</v>
      </c>
      <c r="I907" t="s">
        <v>7</v>
      </c>
      <c r="J907">
        <v>13247</v>
      </c>
      <c r="K907" t="s">
        <v>371</v>
      </c>
    </row>
    <row r="908" spans="1:11" x14ac:dyDescent="0.25">
      <c r="A908" t="s">
        <v>289</v>
      </c>
      <c r="B908" t="s">
        <v>371</v>
      </c>
      <c r="C908" t="s">
        <v>388</v>
      </c>
      <c r="D908" t="s">
        <v>11</v>
      </c>
      <c r="E908" t="s">
        <v>389</v>
      </c>
      <c r="F908">
        <v>1989</v>
      </c>
      <c r="G908" t="s">
        <v>169</v>
      </c>
      <c r="H908" t="s">
        <v>170</v>
      </c>
      <c r="I908" t="s">
        <v>7</v>
      </c>
      <c r="J908">
        <v>13744</v>
      </c>
      <c r="K908" t="s">
        <v>371</v>
      </c>
    </row>
    <row r="909" spans="1:11" x14ac:dyDescent="0.25">
      <c r="A909" t="s">
        <v>289</v>
      </c>
      <c r="B909" t="s">
        <v>371</v>
      </c>
      <c r="C909" t="s">
        <v>388</v>
      </c>
      <c r="D909" t="s">
        <v>11</v>
      </c>
      <c r="E909" t="s">
        <v>389</v>
      </c>
      <c r="F909">
        <v>1990</v>
      </c>
      <c r="G909" t="s">
        <v>169</v>
      </c>
      <c r="H909" t="s">
        <v>170</v>
      </c>
      <c r="I909" t="s">
        <v>7</v>
      </c>
      <c r="J909">
        <v>13676</v>
      </c>
      <c r="K909" t="s">
        <v>371</v>
      </c>
    </row>
    <row r="910" spans="1:11" x14ac:dyDescent="0.25">
      <c r="A910" t="s">
        <v>289</v>
      </c>
      <c r="B910" t="s">
        <v>371</v>
      </c>
      <c r="C910" t="s">
        <v>388</v>
      </c>
      <c r="D910" t="s">
        <v>11</v>
      </c>
      <c r="E910" t="s">
        <v>389</v>
      </c>
      <c r="F910">
        <v>1991</v>
      </c>
      <c r="G910" t="s">
        <v>169</v>
      </c>
      <c r="H910" t="s">
        <v>170</v>
      </c>
      <c r="I910" t="s">
        <v>7</v>
      </c>
      <c r="J910">
        <v>9921</v>
      </c>
      <c r="K910" t="s">
        <v>371</v>
      </c>
    </row>
    <row r="911" spans="1:11" x14ac:dyDescent="0.25">
      <c r="A911" t="s">
        <v>289</v>
      </c>
      <c r="B911" t="s">
        <v>371</v>
      </c>
      <c r="C911" t="s">
        <v>388</v>
      </c>
      <c r="D911" t="s">
        <v>11</v>
      </c>
      <c r="E911" t="s">
        <v>389</v>
      </c>
      <c r="F911">
        <v>1992</v>
      </c>
      <c r="G911" t="s">
        <v>169</v>
      </c>
      <c r="H911" t="s">
        <v>170</v>
      </c>
      <c r="I911" t="s">
        <v>7</v>
      </c>
      <c r="J911">
        <v>9764</v>
      </c>
      <c r="K911" t="s">
        <v>371</v>
      </c>
    </row>
    <row r="912" spans="1:11" x14ac:dyDescent="0.25">
      <c r="A912" t="s">
        <v>289</v>
      </c>
      <c r="B912" t="s">
        <v>371</v>
      </c>
      <c r="C912" t="s">
        <v>388</v>
      </c>
      <c r="D912" t="s">
        <v>11</v>
      </c>
      <c r="E912" t="s">
        <v>389</v>
      </c>
      <c r="F912">
        <v>1993</v>
      </c>
      <c r="G912" t="s">
        <v>169</v>
      </c>
      <c r="H912" t="s">
        <v>170</v>
      </c>
      <c r="I912" t="s">
        <v>7</v>
      </c>
      <c r="J912">
        <v>10853</v>
      </c>
      <c r="K912" t="s">
        <v>371</v>
      </c>
    </row>
    <row r="913" spans="1:11" x14ac:dyDescent="0.25">
      <c r="A913" t="s">
        <v>289</v>
      </c>
      <c r="B913" t="s">
        <v>371</v>
      </c>
      <c r="C913" t="s">
        <v>388</v>
      </c>
      <c r="D913" t="s">
        <v>11</v>
      </c>
      <c r="E913" t="s">
        <v>389</v>
      </c>
      <c r="F913">
        <v>1994</v>
      </c>
      <c r="G913" t="s">
        <v>169</v>
      </c>
      <c r="H913" t="s">
        <v>170</v>
      </c>
      <c r="I913" t="s">
        <v>7</v>
      </c>
      <c r="J913">
        <v>11392</v>
      </c>
      <c r="K913" t="s">
        <v>371</v>
      </c>
    </row>
    <row r="914" spans="1:11" x14ac:dyDescent="0.25">
      <c r="A914" t="s">
        <v>289</v>
      </c>
      <c r="B914" t="s">
        <v>371</v>
      </c>
      <c r="C914" t="s">
        <v>388</v>
      </c>
      <c r="D914" t="s">
        <v>11</v>
      </c>
      <c r="E914" t="s">
        <v>389</v>
      </c>
      <c r="F914">
        <v>1995</v>
      </c>
      <c r="G914" t="s">
        <v>169</v>
      </c>
      <c r="H914" t="s">
        <v>170</v>
      </c>
      <c r="I914" t="s">
        <v>7</v>
      </c>
      <c r="J914">
        <v>11226</v>
      </c>
      <c r="K914" t="s">
        <v>371</v>
      </c>
    </row>
    <row r="915" spans="1:11" x14ac:dyDescent="0.25">
      <c r="A915" t="s">
        <v>289</v>
      </c>
      <c r="B915" t="s">
        <v>371</v>
      </c>
      <c r="C915" t="s">
        <v>388</v>
      </c>
      <c r="D915" t="s">
        <v>11</v>
      </c>
      <c r="E915" t="s">
        <v>389</v>
      </c>
      <c r="F915">
        <v>1996</v>
      </c>
      <c r="G915" t="s">
        <v>169</v>
      </c>
      <c r="H915" t="s">
        <v>170</v>
      </c>
      <c r="I915" t="s">
        <v>7</v>
      </c>
      <c r="J915">
        <v>12685</v>
      </c>
      <c r="K915" t="s">
        <v>371</v>
      </c>
    </row>
    <row r="916" spans="1:11" x14ac:dyDescent="0.25">
      <c r="A916" t="s">
        <v>289</v>
      </c>
      <c r="B916" t="s">
        <v>371</v>
      </c>
      <c r="C916" t="s">
        <v>388</v>
      </c>
      <c r="D916" t="s">
        <v>11</v>
      </c>
      <c r="E916" t="s">
        <v>389</v>
      </c>
      <c r="F916">
        <v>1997</v>
      </c>
      <c r="G916" t="s">
        <v>169</v>
      </c>
      <c r="H916" t="s">
        <v>170</v>
      </c>
      <c r="I916" t="s">
        <v>7</v>
      </c>
      <c r="J916">
        <v>11541</v>
      </c>
      <c r="K916" t="s">
        <v>371</v>
      </c>
    </row>
    <row r="917" spans="1:11" x14ac:dyDescent="0.25">
      <c r="A917" t="s">
        <v>289</v>
      </c>
      <c r="B917" t="s">
        <v>371</v>
      </c>
      <c r="C917" t="s">
        <v>388</v>
      </c>
      <c r="D917" t="s">
        <v>11</v>
      </c>
      <c r="E917" t="s">
        <v>389</v>
      </c>
      <c r="F917">
        <v>1998</v>
      </c>
      <c r="G917" t="s">
        <v>169</v>
      </c>
      <c r="H917" t="s">
        <v>170</v>
      </c>
      <c r="I917" t="s">
        <v>7</v>
      </c>
      <c r="J917">
        <v>12717</v>
      </c>
      <c r="K917" t="s">
        <v>371</v>
      </c>
    </row>
    <row r="918" spans="1:11" x14ac:dyDescent="0.25">
      <c r="A918" t="s">
        <v>289</v>
      </c>
      <c r="B918" t="s">
        <v>371</v>
      </c>
      <c r="C918" t="s">
        <v>388</v>
      </c>
      <c r="D918" t="s">
        <v>11</v>
      </c>
      <c r="E918" t="s">
        <v>389</v>
      </c>
      <c r="F918">
        <v>1999</v>
      </c>
      <c r="G918" t="s">
        <v>169</v>
      </c>
      <c r="H918" t="s">
        <v>170</v>
      </c>
      <c r="I918" t="s">
        <v>7</v>
      </c>
      <c r="J918">
        <v>14771</v>
      </c>
      <c r="K918" t="s">
        <v>371</v>
      </c>
    </row>
    <row r="919" spans="1:11" x14ac:dyDescent="0.25">
      <c r="A919" t="s">
        <v>289</v>
      </c>
      <c r="B919" t="s">
        <v>371</v>
      </c>
      <c r="C919" t="s">
        <v>388</v>
      </c>
      <c r="D919" t="s">
        <v>11</v>
      </c>
      <c r="E919" t="s">
        <v>389</v>
      </c>
      <c r="F919">
        <v>2000</v>
      </c>
      <c r="G919" t="s">
        <v>169</v>
      </c>
      <c r="H919" t="s">
        <v>170</v>
      </c>
      <c r="I919" t="s">
        <v>7</v>
      </c>
      <c r="J919">
        <v>14609</v>
      </c>
      <c r="K919" t="s">
        <v>371</v>
      </c>
    </row>
    <row r="920" spans="1:11" x14ac:dyDescent="0.25">
      <c r="A920" t="s">
        <v>289</v>
      </c>
      <c r="B920" t="s">
        <v>371</v>
      </c>
      <c r="C920" t="s">
        <v>388</v>
      </c>
      <c r="D920" t="s">
        <v>11</v>
      </c>
      <c r="E920" t="s">
        <v>389</v>
      </c>
      <c r="F920">
        <v>2001</v>
      </c>
      <c r="G920" t="s">
        <v>169</v>
      </c>
      <c r="H920" t="s">
        <v>170</v>
      </c>
      <c r="I920" t="s">
        <v>7</v>
      </c>
      <c r="J920">
        <v>16207</v>
      </c>
      <c r="K920" t="s">
        <v>371</v>
      </c>
    </row>
    <row r="921" spans="1:11" x14ac:dyDescent="0.25">
      <c r="A921" t="s">
        <v>289</v>
      </c>
      <c r="B921" t="s">
        <v>371</v>
      </c>
      <c r="C921" t="s">
        <v>388</v>
      </c>
      <c r="D921" t="s">
        <v>11</v>
      </c>
      <c r="E921" t="s">
        <v>389</v>
      </c>
      <c r="F921">
        <v>2002</v>
      </c>
      <c r="G921" t="s">
        <v>169</v>
      </c>
      <c r="H921" t="s">
        <v>170</v>
      </c>
      <c r="I921" t="s">
        <v>7</v>
      </c>
      <c r="J921">
        <v>15581</v>
      </c>
      <c r="K921" t="s">
        <v>371</v>
      </c>
    </row>
    <row r="922" spans="1:11" x14ac:dyDescent="0.25">
      <c r="A922" t="s">
        <v>289</v>
      </c>
      <c r="B922" t="s">
        <v>371</v>
      </c>
      <c r="C922" t="s">
        <v>388</v>
      </c>
      <c r="D922" t="s">
        <v>11</v>
      </c>
      <c r="E922" t="s">
        <v>389</v>
      </c>
      <c r="F922">
        <v>2003</v>
      </c>
      <c r="G922" t="s">
        <v>169</v>
      </c>
      <c r="H922" t="s">
        <v>170</v>
      </c>
      <c r="I922" t="s">
        <v>7</v>
      </c>
      <c r="J922">
        <v>15400</v>
      </c>
      <c r="K922" t="s">
        <v>371</v>
      </c>
    </row>
    <row r="923" spans="1:11" x14ac:dyDescent="0.25">
      <c r="A923" t="s">
        <v>289</v>
      </c>
      <c r="B923" t="s">
        <v>371</v>
      </c>
      <c r="C923" t="s">
        <v>388</v>
      </c>
      <c r="D923" t="s">
        <v>11</v>
      </c>
      <c r="E923" t="s">
        <v>389</v>
      </c>
      <c r="F923">
        <v>2004</v>
      </c>
      <c r="G923" t="s">
        <v>169</v>
      </c>
      <c r="H923" t="s">
        <v>170</v>
      </c>
      <c r="I923" t="s">
        <v>7</v>
      </c>
      <c r="J923">
        <v>18828</v>
      </c>
      <c r="K923" t="s">
        <v>371</v>
      </c>
    </row>
    <row r="924" spans="1:11" x14ac:dyDescent="0.25">
      <c r="A924" t="s">
        <v>289</v>
      </c>
      <c r="B924" t="s">
        <v>371</v>
      </c>
      <c r="C924" t="s">
        <v>388</v>
      </c>
      <c r="D924" t="s">
        <v>11</v>
      </c>
      <c r="E924" t="s">
        <v>389</v>
      </c>
      <c r="F924">
        <v>2005</v>
      </c>
      <c r="G924" t="s">
        <v>169</v>
      </c>
      <c r="H924" t="s">
        <v>170</v>
      </c>
      <c r="I924" t="s">
        <v>7</v>
      </c>
      <c r="J924">
        <v>22750</v>
      </c>
      <c r="K924" t="s">
        <v>371</v>
      </c>
    </row>
    <row r="925" spans="1:11" x14ac:dyDescent="0.25">
      <c r="A925" t="s">
        <v>289</v>
      </c>
      <c r="B925" t="s">
        <v>371</v>
      </c>
      <c r="C925" t="s">
        <v>388</v>
      </c>
      <c r="D925" t="s">
        <v>11</v>
      </c>
      <c r="E925" t="s">
        <v>389</v>
      </c>
      <c r="F925">
        <v>2006</v>
      </c>
      <c r="G925" t="s">
        <v>169</v>
      </c>
      <c r="H925" t="s">
        <v>170</v>
      </c>
      <c r="I925" t="s">
        <v>7</v>
      </c>
      <c r="J925">
        <v>29219</v>
      </c>
      <c r="K925" t="s">
        <v>371</v>
      </c>
    </row>
    <row r="926" spans="1:11" x14ac:dyDescent="0.25">
      <c r="A926" t="s">
        <v>289</v>
      </c>
      <c r="B926" t="s">
        <v>371</v>
      </c>
      <c r="C926" t="s">
        <v>388</v>
      </c>
      <c r="D926" t="s">
        <v>11</v>
      </c>
      <c r="E926" t="s">
        <v>389</v>
      </c>
      <c r="F926">
        <v>2007</v>
      </c>
      <c r="G926" t="s">
        <v>169</v>
      </c>
      <c r="H926" t="s">
        <v>170</v>
      </c>
      <c r="I926" t="s">
        <v>7</v>
      </c>
      <c r="J926">
        <v>34751</v>
      </c>
      <c r="K926" t="s">
        <v>371</v>
      </c>
    </row>
    <row r="927" spans="1:11" x14ac:dyDescent="0.25">
      <c r="A927" t="s">
        <v>289</v>
      </c>
      <c r="B927" t="s">
        <v>371</v>
      </c>
      <c r="C927" t="s">
        <v>388</v>
      </c>
      <c r="D927" t="s">
        <v>11</v>
      </c>
      <c r="E927" t="s">
        <v>389</v>
      </c>
      <c r="F927">
        <v>2008</v>
      </c>
      <c r="G927" t="s">
        <v>169</v>
      </c>
      <c r="H927" t="s">
        <v>170</v>
      </c>
      <c r="I927" t="s">
        <v>7</v>
      </c>
      <c r="J927">
        <v>31964</v>
      </c>
      <c r="K927" t="s">
        <v>371</v>
      </c>
    </row>
    <row r="928" spans="1:11" x14ac:dyDescent="0.25">
      <c r="A928" t="s">
        <v>289</v>
      </c>
      <c r="B928" t="s">
        <v>371</v>
      </c>
      <c r="C928" t="s">
        <v>388</v>
      </c>
      <c r="D928" t="s">
        <v>11</v>
      </c>
      <c r="E928" t="s">
        <v>389</v>
      </c>
      <c r="F928">
        <v>2009</v>
      </c>
      <c r="G928" t="s">
        <v>169</v>
      </c>
      <c r="H928" t="s">
        <v>170</v>
      </c>
      <c r="I928" t="s">
        <v>7</v>
      </c>
      <c r="J928">
        <v>18391</v>
      </c>
      <c r="K928" t="s">
        <v>371</v>
      </c>
    </row>
    <row r="929" spans="1:11" x14ac:dyDescent="0.25">
      <c r="A929" t="s">
        <v>289</v>
      </c>
      <c r="B929" t="s">
        <v>371</v>
      </c>
      <c r="C929" t="s">
        <v>388</v>
      </c>
      <c r="D929" t="s">
        <v>11</v>
      </c>
      <c r="E929" t="s">
        <v>389</v>
      </c>
      <c r="F929">
        <v>2010</v>
      </c>
      <c r="G929" t="s">
        <v>169</v>
      </c>
      <c r="H929" t="s">
        <v>170</v>
      </c>
      <c r="I929" t="s">
        <v>7</v>
      </c>
      <c r="J929">
        <v>12486</v>
      </c>
      <c r="K929" t="s">
        <v>371</v>
      </c>
    </row>
    <row r="930" spans="1:11" x14ac:dyDescent="0.25">
      <c r="A930" t="s">
        <v>289</v>
      </c>
      <c r="B930" t="s">
        <v>371</v>
      </c>
      <c r="C930" t="s">
        <v>388</v>
      </c>
      <c r="D930" t="s">
        <v>11</v>
      </c>
      <c r="E930" t="s">
        <v>389</v>
      </c>
      <c r="F930">
        <v>2011</v>
      </c>
      <c r="G930" t="s">
        <v>169</v>
      </c>
      <c r="H930" t="s">
        <v>170</v>
      </c>
      <c r="I930" t="s">
        <v>7</v>
      </c>
      <c r="J930">
        <v>13361</v>
      </c>
      <c r="K930" t="s">
        <v>371</v>
      </c>
    </row>
    <row r="931" spans="1:11" x14ac:dyDescent="0.25">
      <c r="A931" t="s">
        <v>289</v>
      </c>
      <c r="B931" t="s">
        <v>371</v>
      </c>
      <c r="C931" t="s">
        <v>388</v>
      </c>
      <c r="D931" t="s">
        <v>11</v>
      </c>
      <c r="E931" t="s">
        <v>389</v>
      </c>
      <c r="F931">
        <v>2012</v>
      </c>
      <c r="G931" t="s">
        <v>169</v>
      </c>
      <c r="H931" t="s">
        <v>170</v>
      </c>
      <c r="I931" t="s">
        <v>7</v>
      </c>
      <c r="J931">
        <v>14904</v>
      </c>
      <c r="K931" t="s">
        <v>371</v>
      </c>
    </row>
    <row r="932" spans="1:11" x14ac:dyDescent="0.25">
      <c r="A932" t="s">
        <v>289</v>
      </c>
      <c r="B932" t="s">
        <v>371</v>
      </c>
      <c r="C932" t="s">
        <v>388</v>
      </c>
      <c r="D932" t="s">
        <v>11</v>
      </c>
      <c r="E932" t="s">
        <v>389</v>
      </c>
      <c r="F932">
        <v>2013</v>
      </c>
      <c r="G932" t="s">
        <v>169</v>
      </c>
      <c r="H932" t="s">
        <v>170</v>
      </c>
      <c r="I932" t="s">
        <v>7</v>
      </c>
      <c r="J932">
        <v>16685</v>
      </c>
      <c r="K932" t="s">
        <v>371</v>
      </c>
    </row>
    <row r="933" spans="1:11" x14ac:dyDescent="0.25">
      <c r="A933" t="s">
        <v>289</v>
      </c>
      <c r="B933" t="s">
        <v>371</v>
      </c>
      <c r="C933" t="s">
        <v>388</v>
      </c>
      <c r="D933" t="s">
        <v>11</v>
      </c>
      <c r="E933" t="s">
        <v>389</v>
      </c>
      <c r="F933">
        <v>2014</v>
      </c>
      <c r="G933" t="s">
        <v>169</v>
      </c>
      <c r="H933" t="s">
        <v>170</v>
      </c>
      <c r="I933" t="s">
        <v>7</v>
      </c>
      <c r="J933">
        <v>19542</v>
      </c>
      <c r="K933" t="s">
        <v>371</v>
      </c>
    </row>
    <row r="934" spans="1:11" x14ac:dyDescent="0.25">
      <c r="A934" t="s">
        <v>289</v>
      </c>
      <c r="B934" t="s">
        <v>371</v>
      </c>
      <c r="C934" t="s">
        <v>388</v>
      </c>
      <c r="D934" t="s">
        <v>11</v>
      </c>
      <c r="E934" t="s">
        <v>389</v>
      </c>
      <c r="F934">
        <v>2015</v>
      </c>
      <c r="G934" t="s">
        <v>169</v>
      </c>
      <c r="H934" t="s">
        <v>170</v>
      </c>
      <c r="I934" t="s">
        <v>7</v>
      </c>
      <c r="J934">
        <v>20035</v>
      </c>
      <c r="K934" t="s">
        <v>371</v>
      </c>
    </row>
    <row r="935" spans="1:11" x14ac:dyDescent="0.25">
      <c r="A935" t="s">
        <v>289</v>
      </c>
      <c r="B935" t="s">
        <v>371</v>
      </c>
      <c r="C935" t="s">
        <v>388</v>
      </c>
      <c r="D935" t="s">
        <v>11</v>
      </c>
      <c r="E935" t="s">
        <v>389</v>
      </c>
      <c r="F935">
        <v>2016</v>
      </c>
      <c r="G935" t="s">
        <v>169</v>
      </c>
      <c r="H935" t="s">
        <v>170</v>
      </c>
      <c r="I935" t="s">
        <v>7</v>
      </c>
      <c r="J935">
        <v>22403</v>
      </c>
      <c r="K935" t="s">
        <v>371</v>
      </c>
    </row>
    <row r="936" spans="1:11" x14ac:dyDescent="0.25">
      <c r="A936" t="s">
        <v>289</v>
      </c>
      <c r="B936" t="s">
        <v>371</v>
      </c>
      <c r="C936" t="s">
        <v>388</v>
      </c>
      <c r="D936" t="s">
        <v>11</v>
      </c>
      <c r="E936" t="s">
        <v>389</v>
      </c>
      <c r="F936">
        <v>2017</v>
      </c>
      <c r="G936" t="s">
        <v>169</v>
      </c>
      <c r="H936" t="s">
        <v>170</v>
      </c>
      <c r="I936" t="s">
        <v>7</v>
      </c>
      <c r="J936">
        <v>24047</v>
      </c>
      <c r="K936" t="s">
        <v>371</v>
      </c>
    </row>
    <row r="937" spans="1:11" x14ac:dyDescent="0.25">
      <c r="A937" t="s">
        <v>289</v>
      </c>
      <c r="B937" t="s">
        <v>371</v>
      </c>
      <c r="C937" t="s">
        <v>388</v>
      </c>
      <c r="D937" t="s">
        <v>11</v>
      </c>
      <c r="E937" t="s">
        <v>389</v>
      </c>
      <c r="F937">
        <v>2018</v>
      </c>
      <c r="G937" t="s">
        <v>169</v>
      </c>
      <c r="H937" t="s">
        <v>170</v>
      </c>
      <c r="I937" t="s">
        <v>7</v>
      </c>
      <c r="J937">
        <v>20817</v>
      </c>
      <c r="K937" t="s">
        <v>371</v>
      </c>
    </row>
    <row r="938" spans="1:11" x14ac:dyDescent="0.25">
      <c r="A938" t="s">
        <v>289</v>
      </c>
      <c r="B938" t="s">
        <v>371</v>
      </c>
      <c r="C938" t="s">
        <v>388</v>
      </c>
      <c r="D938" t="s">
        <v>11</v>
      </c>
      <c r="E938" t="s">
        <v>389</v>
      </c>
      <c r="F938">
        <v>2019</v>
      </c>
      <c r="G938" t="s">
        <v>169</v>
      </c>
      <c r="H938" t="s">
        <v>170</v>
      </c>
      <c r="I938" t="s">
        <v>7</v>
      </c>
      <c r="J938">
        <v>14615</v>
      </c>
      <c r="K938" t="s">
        <v>371</v>
      </c>
    </row>
    <row r="939" spans="1:11" x14ac:dyDescent="0.25">
      <c r="A939" t="s">
        <v>289</v>
      </c>
      <c r="B939" t="s">
        <v>371</v>
      </c>
      <c r="C939" t="s">
        <v>388</v>
      </c>
      <c r="D939" t="s">
        <v>11</v>
      </c>
      <c r="E939" t="s">
        <v>389</v>
      </c>
      <c r="F939">
        <v>2020</v>
      </c>
      <c r="G939" t="s">
        <v>169</v>
      </c>
      <c r="H939" t="s">
        <v>170</v>
      </c>
      <c r="I939" t="s">
        <v>7</v>
      </c>
      <c r="J939">
        <v>10923</v>
      </c>
      <c r="K939" t="s">
        <v>371</v>
      </c>
    </row>
    <row r="940" spans="1:11" x14ac:dyDescent="0.25">
      <c r="A940" t="s">
        <v>289</v>
      </c>
      <c r="B940" t="s">
        <v>371</v>
      </c>
      <c r="C940" t="s">
        <v>388</v>
      </c>
      <c r="D940" t="s">
        <v>11</v>
      </c>
      <c r="E940" t="s">
        <v>389</v>
      </c>
      <c r="F940">
        <v>2021</v>
      </c>
      <c r="G940" t="s">
        <v>169</v>
      </c>
      <c r="H940" t="s">
        <v>170</v>
      </c>
      <c r="I940" t="s">
        <v>7</v>
      </c>
      <c r="J940">
        <v>10378</v>
      </c>
      <c r="K940" t="s">
        <v>371</v>
      </c>
    </row>
    <row r="941" spans="1:11" x14ac:dyDescent="0.25">
      <c r="A941" t="s">
        <v>289</v>
      </c>
      <c r="B941" t="s">
        <v>371</v>
      </c>
      <c r="C941" t="s">
        <v>388</v>
      </c>
      <c r="D941" t="s">
        <v>11</v>
      </c>
      <c r="E941" t="s">
        <v>389</v>
      </c>
      <c r="F941">
        <v>2022</v>
      </c>
      <c r="G941" t="s">
        <v>169</v>
      </c>
      <c r="H941" t="s">
        <v>170</v>
      </c>
      <c r="I941" t="s">
        <v>7</v>
      </c>
      <c r="J941">
        <v>14148</v>
      </c>
      <c r="K941" t="s">
        <v>371</v>
      </c>
    </row>
    <row r="942" spans="1:11" x14ac:dyDescent="0.25">
      <c r="A942" t="s">
        <v>289</v>
      </c>
      <c r="B942" t="s">
        <v>371</v>
      </c>
      <c r="C942" t="s">
        <v>390</v>
      </c>
      <c r="D942" t="s">
        <v>12</v>
      </c>
      <c r="E942" t="s">
        <v>391</v>
      </c>
      <c r="F942">
        <v>1929</v>
      </c>
      <c r="G942" t="s">
        <v>169</v>
      </c>
      <c r="H942" t="s">
        <v>170</v>
      </c>
      <c r="I942" t="s">
        <v>7</v>
      </c>
      <c r="J942">
        <v>116</v>
      </c>
      <c r="K942" t="s">
        <v>371</v>
      </c>
    </row>
    <row r="943" spans="1:11" x14ac:dyDescent="0.25">
      <c r="A943" t="s">
        <v>289</v>
      </c>
      <c r="B943" t="s">
        <v>371</v>
      </c>
      <c r="C943" t="s">
        <v>390</v>
      </c>
      <c r="D943" t="s">
        <v>12</v>
      </c>
      <c r="E943" t="s">
        <v>391</v>
      </c>
      <c r="F943">
        <v>1930</v>
      </c>
      <c r="G943" t="s">
        <v>169</v>
      </c>
      <c r="H943" t="s">
        <v>170</v>
      </c>
      <c r="I943" t="s">
        <v>7</v>
      </c>
      <c r="J943">
        <v>91</v>
      </c>
      <c r="K943" t="s">
        <v>371</v>
      </c>
    </row>
    <row r="944" spans="1:11" x14ac:dyDescent="0.25">
      <c r="A944" t="s">
        <v>289</v>
      </c>
      <c r="B944" t="s">
        <v>371</v>
      </c>
      <c r="C944" t="s">
        <v>390</v>
      </c>
      <c r="D944" t="s">
        <v>12</v>
      </c>
      <c r="E944" t="s">
        <v>391</v>
      </c>
      <c r="F944">
        <v>1931</v>
      </c>
      <c r="G944" t="s">
        <v>169</v>
      </c>
      <c r="H944" t="s">
        <v>170</v>
      </c>
      <c r="I944" t="s">
        <v>7</v>
      </c>
      <c r="J944">
        <v>46</v>
      </c>
      <c r="K944" t="s">
        <v>371</v>
      </c>
    </row>
    <row r="945" spans="1:11" x14ac:dyDescent="0.25">
      <c r="A945" t="s">
        <v>289</v>
      </c>
      <c r="B945" t="s">
        <v>371</v>
      </c>
      <c r="C945" t="s">
        <v>390</v>
      </c>
      <c r="D945" t="s">
        <v>12</v>
      </c>
      <c r="E945" t="s">
        <v>391</v>
      </c>
      <c r="F945">
        <v>1932</v>
      </c>
      <c r="G945" t="s">
        <v>169</v>
      </c>
      <c r="H945" t="s">
        <v>170</v>
      </c>
      <c r="I945" t="s">
        <v>7</v>
      </c>
      <c r="J945">
        <v>23</v>
      </c>
      <c r="K945" t="s">
        <v>371</v>
      </c>
    </row>
    <row r="946" spans="1:11" x14ac:dyDescent="0.25">
      <c r="A946" t="s">
        <v>289</v>
      </c>
      <c r="B946" t="s">
        <v>371</v>
      </c>
      <c r="C946" t="s">
        <v>390</v>
      </c>
      <c r="D946" t="s">
        <v>12</v>
      </c>
      <c r="E946" t="s">
        <v>391</v>
      </c>
      <c r="F946">
        <v>1933</v>
      </c>
      <c r="G946" t="s">
        <v>169</v>
      </c>
      <c r="H946" t="s">
        <v>170</v>
      </c>
      <c r="I946" t="s">
        <v>7</v>
      </c>
      <c r="J946">
        <v>13</v>
      </c>
      <c r="K946" t="s">
        <v>371</v>
      </c>
    </row>
    <row r="947" spans="1:11" x14ac:dyDescent="0.25">
      <c r="A947" t="s">
        <v>289</v>
      </c>
      <c r="B947" t="s">
        <v>371</v>
      </c>
      <c r="C947" t="s">
        <v>390</v>
      </c>
      <c r="D947" t="s">
        <v>12</v>
      </c>
      <c r="E947" t="s">
        <v>391</v>
      </c>
      <c r="F947">
        <v>1934</v>
      </c>
      <c r="G947" t="s">
        <v>169</v>
      </c>
      <c r="H947" t="s">
        <v>170</v>
      </c>
      <c r="I947" t="s">
        <v>7</v>
      </c>
      <c r="J947">
        <v>18</v>
      </c>
      <c r="K947" t="s">
        <v>371</v>
      </c>
    </row>
    <row r="948" spans="1:11" x14ac:dyDescent="0.25">
      <c r="A948" t="s">
        <v>289</v>
      </c>
      <c r="B948" t="s">
        <v>371</v>
      </c>
      <c r="C948" t="s">
        <v>390</v>
      </c>
      <c r="D948" t="s">
        <v>12</v>
      </c>
      <c r="E948" t="s">
        <v>391</v>
      </c>
      <c r="F948">
        <v>1935</v>
      </c>
      <c r="G948" t="s">
        <v>169</v>
      </c>
      <c r="H948" t="s">
        <v>170</v>
      </c>
      <c r="I948" t="s">
        <v>7</v>
      </c>
      <c r="J948">
        <v>22</v>
      </c>
      <c r="K948" t="s">
        <v>371</v>
      </c>
    </row>
    <row r="949" spans="1:11" x14ac:dyDescent="0.25">
      <c r="A949" t="s">
        <v>289</v>
      </c>
      <c r="B949" t="s">
        <v>371</v>
      </c>
      <c r="C949" t="s">
        <v>390</v>
      </c>
      <c r="D949" t="s">
        <v>12</v>
      </c>
      <c r="E949" t="s">
        <v>391</v>
      </c>
      <c r="F949">
        <v>1936</v>
      </c>
      <c r="G949" t="s">
        <v>169</v>
      </c>
      <c r="H949" t="s">
        <v>170</v>
      </c>
      <c r="I949" t="s">
        <v>7</v>
      </c>
      <c r="J949">
        <v>30</v>
      </c>
      <c r="K949" t="s">
        <v>371</v>
      </c>
    </row>
    <row r="950" spans="1:11" x14ac:dyDescent="0.25">
      <c r="A950" t="s">
        <v>289</v>
      </c>
      <c r="B950" t="s">
        <v>371</v>
      </c>
      <c r="C950" t="s">
        <v>390</v>
      </c>
      <c r="D950" t="s">
        <v>12</v>
      </c>
      <c r="E950" t="s">
        <v>391</v>
      </c>
      <c r="F950">
        <v>1937</v>
      </c>
      <c r="G950" t="s">
        <v>169</v>
      </c>
      <c r="H950" t="s">
        <v>170</v>
      </c>
      <c r="I950" t="s">
        <v>7</v>
      </c>
      <c r="J950">
        <v>40</v>
      </c>
      <c r="K950" t="s">
        <v>371</v>
      </c>
    </row>
    <row r="951" spans="1:11" x14ac:dyDescent="0.25">
      <c r="A951" t="s">
        <v>289</v>
      </c>
      <c r="B951" t="s">
        <v>371</v>
      </c>
      <c r="C951" t="s">
        <v>390</v>
      </c>
      <c r="D951" t="s">
        <v>12</v>
      </c>
      <c r="E951" t="s">
        <v>391</v>
      </c>
      <c r="F951">
        <v>1938</v>
      </c>
      <c r="G951" t="s">
        <v>169</v>
      </c>
      <c r="H951" t="s">
        <v>170</v>
      </c>
      <c r="I951" t="s">
        <v>7</v>
      </c>
      <c r="J951">
        <v>29</v>
      </c>
      <c r="K951" t="s">
        <v>371</v>
      </c>
    </row>
    <row r="952" spans="1:11" x14ac:dyDescent="0.25">
      <c r="A952" t="s">
        <v>289</v>
      </c>
      <c r="B952" t="s">
        <v>371</v>
      </c>
      <c r="C952" t="s">
        <v>390</v>
      </c>
      <c r="D952" t="s">
        <v>12</v>
      </c>
      <c r="E952" t="s">
        <v>391</v>
      </c>
      <c r="F952">
        <v>1939</v>
      </c>
      <c r="G952" t="s">
        <v>169</v>
      </c>
      <c r="H952" t="s">
        <v>170</v>
      </c>
      <c r="I952" t="s">
        <v>7</v>
      </c>
      <c r="J952">
        <v>30</v>
      </c>
      <c r="K952" t="s">
        <v>371</v>
      </c>
    </row>
    <row r="953" spans="1:11" x14ac:dyDescent="0.25">
      <c r="A953" t="s">
        <v>289</v>
      </c>
      <c r="B953" t="s">
        <v>371</v>
      </c>
      <c r="C953" t="s">
        <v>390</v>
      </c>
      <c r="D953" t="s">
        <v>12</v>
      </c>
      <c r="E953" t="s">
        <v>391</v>
      </c>
      <c r="F953">
        <v>1940</v>
      </c>
      <c r="G953" t="s">
        <v>169</v>
      </c>
      <c r="H953" t="s">
        <v>170</v>
      </c>
      <c r="I953" t="s">
        <v>7</v>
      </c>
      <c r="J953">
        <v>36</v>
      </c>
      <c r="K953" t="s">
        <v>371</v>
      </c>
    </row>
    <row r="954" spans="1:11" x14ac:dyDescent="0.25">
      <c r="A954" t="s">
        <v>289</v>
      </c>
      <c r="B954" t="s">
        <v>371</v>
      </c>
      <c r="C954" t="s">
        <v>390</v>
      </c>
      <c r="D954" t="s">
        <v>12</v>
      </c>
      <c r="E954" t="s">
        <v>391</v>
      </c>
      <c r="F954">
        <v>1941</v>
      </c>
      <c r="G954" t="s">
        <v>169</v>
      </c>
      <c r="H954" t="s">
        <v>170</v>
      </c>
      <c r="I954" t="s">
        <v>7</v>
      </c>
      <c r="J954">
        <v>42</v>
      </c>
      <c r="K954" t="s">
        <v>371</v>
      </c>
    </row>
    <row r="955" spans="1:11" x14ac:dyDescent="0.25">
      <c r="A955" t="s">
        <v>289</v>
      </c>
      <c r="B955" t="s">
        <v>371</v>
      </c>
      <c r="C955" t="s">
        <v>390</v>
      </c>
      <c r="D955" t="s">
        <v>12</v>
      </c>
      <c r="E955" t="s">
        <v>391</v>
      </c>
      <c r="F955">
        <v>1942</v>
      </c>
      <c r="G955" t="s">
        <v>169</v>
      </c>
      <c r="H955" t="s">
        <v>170</v>
      </c>
      <c r="I955" t="s">
        <v>7</v>
      </c>
      <c r="J955">
        <v>16</v>
      </c>
      <c r="K955" t="s">
        <v>371</v>
      </c>
    </row>
    <row r="956" spans="1:11" x14ac:dyDescent="0.25">
      <c r="A956" t="s">
        <v>289</v>
      </c>
      <c r="B956" t="s">
        <v>371</v>
      </c>
      <c r="C956" t="s">
        <v>390</v>
      </c>
      <c r="D956" t="s">
        <v>12</v>
      </c>
      <c r="E956" t="s">
        <v>391</v>
      </c>
      <c r="F956">
        <v>1943</v>
      </c>
      <c r="G956" t="s">
        <v>169</v>
      </c>
      <c r="H956" t="s">
        <v>170</v>
      </c>
      <c r="I956" t="s">
        <v>7</v>
      </c>
      <c r="J956">
        <v>3</v>
      </c>
      <c r="K956" t="s">
        <v>371</v>
      </c>
    </row>
    <row r="957" spans="1:11" x14ac:dyDescent="0.25">
      <c r="A957" t="s">
        <v>289</v>
      </c>
      <c r="B957" t="s">
        <v>371</v>
      </c>
      <c r="C957" t="s">
        <v>390</v>
      </c>
      <c r="D957" t="s">
        <v>12</v>
      </c>
      <c r="E957" t="s">
        <v>391</v>
      </c>
      <c r="F957">
        <v>1944</v>
      </c>
      <c r="G957" t="s">
        <v>169</v>
      </c>
      <c r="H957" t="s">
        <v>170</v>
      </c>
      <c r="I957" t="s">
        <v>7</v>
      </c>
      <c r="J957">
        <v>6</v>
      </c>
      <c r="K957" t="s">
        <v>371</v>
      </c>
    </row>
    <row r="958" spans="1:11" x14ac:dyDescent="0.25">
      <c r="A958" t="s">
        <v>289</v>
      </c>
      <c r="B958" t="s">
        <v>371</v>
      </c>
      <c r="C958" t="s">
        <v>390</v>
      </c>
      <c r="D958" t="s">
        <v>12</v>
      </c>
      <c r="E958" t="s">
        <v>391</v>
      </c>
      <c r="F958">
        <v>1945</v>
      </c>
      <c r="G958" t="s">
        <v>169</v>
      </c>
      <c r="H958" t="s">
        <v>170</v>
      </c>
      <c r="I958" t="s">
        <v>7</v>
      </c>
      <c r="J958">
        <v>21</v>
      </c>
      <c r="K958" t="s">
        <v>371</v>
      </c>
    </row>
    <row r="959" spans="1:11" x14ac:dyDescent="0.25">
      <c r="A959" t="s">
        <v>289</v>
      </c>
      <c r="B959" t="s">
        <v>371</v>
      </c>
      <c r="C959" t="s">
        <v>390</v>
      </c>
      <c r="D959" t="s">
        <v>12</v>
      </c>
      <c r="E959" t="s">
        <v>391</v>
      </c>
      <c r="F959">
        <v>1946</v>
      </c>
      <c r="G959" t="s">
        <v>169</v>
      </c>
      <c r="H959" t="s">
        <v>170</v>
      </c>
      <c r="I959" t="s">
        <v>7</v>
      </c>
      <c r="J959">
        <v>119</v>
      </c>
      <c r="K959" t="s">
        <v>371</v>
      </c>
    </row>
    <row r="960" spans="1:11" x14ac:dyDescent="0.25">
      <c r="A960" t="s">
        <v>289</v>
      </c>
      <c r="B960" t="s">
        <v>371</v>
      </c>
      <c r="C960" t="s">
        <v>390</v>
      </c>
      <c r="D960" t="s">
        <v>12</v>
      </c>
      <c r="E960" t="s">
        <v>391</v>
      </c>
      <c r="F960">
        <v>1947</v>
      </c>
      <c r="G960" t="s">
        <v>169</v>
      </c>
      <c r="H960" t="s">
        <v>170</v>
      </c>
      <c r="I960" t="s">
        <v>7</v>
      </c>
      <c r="J960">
        <v>99</v>
      </c>
      <c r="K960" t="s">
        <v>371</v>
      </c>
    </row>
    <row r="961" spans="1:11" x14ac:dyDescent="0.25">
      <c r="A961" t="s">
        <v>289</v>
      </c>
      <c r="B961" t="s">
        <v>371</v>
      </c>
      <c r="C961" t="s">
        <v>390</v>
      </c>
      <c r="D961" t="s">
        <v>12</v>
      </c>
      <c r="E961" t="s">
        <v>391</v>
      </c>
      <c r="F961">
        <v>1948</v>
      </c>
      <c r="G961" t="s">
        <v>169</v>
      </c>
      <c r="H961" t="s">
        <v>170</v>
      </c>
      <c r="I961" t="s">
        <v>7</v>
      </c>
      <c r="J961">
        <v>145</v>
      </c>
      <c r="K961" t="s">
        <v>371</v>
      </c>
    </row>
    <row r="962" spans="1:11" x14ac:dyDescent="0.25">
      <c r="A962" t="s">
        <v>289</v>
      </c>
      <c r="B962" t="s">
        <v>371</v>
      </c>
      <c r="C962" t="s">
        <v>390</v>
      </c>
      <c r="D962" t="s">
        <v>12</v>
      </c>
      <c r="E962" t="s">
        <v>391</v>
      </c>
      <c r="F962">
        <v>1949</v>
      </c>
      <c r="G962" t="s">
        <v>169</v>
      </c>
      <c r="H962" t="s">
        <v>170</v>
      </c>
      <c r="I962" t="s">
        <v>7</v>
      </c>
      <c r="J962">
        <v>122</v>
      </c>
      <c r="K962" t="s">
        <v>371</v>
      </c>
    </row>
    <row r="963" spans="1:11" x14ac:dyDescent="0.25">
      <c r="A963" t="s">
        <v>289</v>
      </c>
      <c r="B963" t="s">
        <v>371</v>
      </c>
      <c r="C963" t="s">
        <v>390</v>
      </c>
      <c r="D963" t="s">
        <v>12</v>
      </c>
      <c r="E963" t="s">
        <v>391</v>
      </c>
      <c r="F963">
        <v>1950</v>
      </c>
      <c r="G963" t="s">
        <v>169</v>
      </c>
      <c r="H963" t="s">
        <v>170</v>
      </c>
      <c r="I963" t="s">
        <v>7</v>
      </c>
      <c r="J963">
        <v>146</v>
      </c>
      <c r="K963" t="s">
        <v>371</v>
      </c>
    </row>
    <row r="964" spans="1:11" x14ac:dyDescent="0.25">
      <c r="A964" t="s">
        <v>289</v>
      </c>
      <c r="B964" t="s">
        <v>371</v>
      </c>
      <c r="C964" t="s">
        <v>390</v>
      </c>
      <c r="D964" t="s">
        <v>12</v>
      </c>
      <c r="E964" t="s">
        <v>391</v>
      </c>
      <c r="F964">
        <v>1951</v>
      </c>
      <c r="G964" t="s">
        <v>169</v>
      </c>
      <c r="H964" t="s">
        <v>170</v>
      </c>
      <c r="I964" t="s">
        <v>7</v>
      </c>
      <c r="J964">
        <v>155</v>
      </c>
      <c r="K964" t="s">
        <v>371</v>
      </c>
    </row>
    <row r="965" spans="1:11" x14ac:dyDescent="0.25">
      <c r="A965" t="s">
        <v>289</v>
      </c>
      <c r="B965" t="s">
        <v>371</v>
      </c>
      <c r="C965" t="s">
        <v>390</v>
      </c>
      <c r="D965" t="s">
        <v>12</v>
      </c>
      <c r="E965" t="s">
        <v>391</v>
      </c>
      <c r="F965">
        <v>1952</v>
      </c>
      <c r="G965" t="s">
        <v>169</v>
      </c>
      <c r="H965" t="s">
        <v>170</v>
      </c>
      <c r="I965" t="s">
        <v>7</v>
      </c>
      <c r="J965">
        <v>119</v>
      </c>
      <c r="K965" t="s">
        <v>371</v>
      </c>
    </row>
    <row r="966" spans="1:11" x14ac:dyDescent="0.25">
      <c r="A966" t="s">
        <v>289</v>
      </c>
      <c r="B966" t="s">
        <v>371</v>
      </c>
      <c r="C966" t="s">
        <v>390</v>
      </c>
      <c r="D966" t="s">
        <v>12</v>
      </c>
      <c r="E966" t="s">
        <v>391</v>
      </c>
      <c r="F966">
        <v>1953</v>
      </c>
      <c r="G966" t="s">
        <v>169</v>
      </c>
      <c r="H966" t="s">
        <v>170</v>
      </c>
      <c r="I966" t="s">
        <v>7</v>
      </c>
      <c r="J966">
        <v>186</v>
      </c>
      <c r="K966" t="s">
        <v>371</v>
      </c>
    </row>
    <row r="967" spans="1:11" x14ac:dyDescent="0.25">
      <c r="A967" t="s">
        <v>289</v>
      </c>
      <c r="B967" t="s">
        <v>371</v>
      </c>
      <c r="C967" t="s">
        <v>390</v>
      </c>
      <c r="D967" t="s">
        <v>12</v>
      </c>
      <c r="E967" t="s">
        <v>391</v>
      </c>
      <c r="F967">
        <v>1954</v>
      </c>
      <c r="G967" t="s">
        <v>169</v>
      </c>
      <c r="H967" t="s">
        <v>170</v>
      </c>
      <c r="I967" t="s">
        <v>7</v>
      </c>
      <c r="J967">
        <v>229</v>
      </c>
      <c r="K967" t="s">
        <v>371</v>
      </c>
    </row>
    <row r="968" spans="1:11" x14ac:dyDescent="0.25">
      <c r="A968" t="s">
        <v>289</v>
      </c>
      <c r="B968" t="s">
        <v>371</v>
      </c>
      <c r="C968" t="s">
        <v>390</v>
      </c>
      <c r="D968" t="s">
        <v>12</v>
      </c>
      <c r="E968" t="s">
        <v>391</v>
      </c>
      <c r="F968">
        <v>1955</v>
      </c>
      <c r="G968" t="s">
        <v>169</v>
      </c>
      <c r="H968" t="s">
        <v>170</v>
      </c>
      <c r="I968" t="s">
        <v>7</v>
      </c>
      <c r="J968">
        <v>315</v>
      </c>
      <c r="K968" t="s">
        <v>371</v>
      </c>
    </row>
    <row r="969" spans="1:11" x14ac:dyDescent="0.25">
      <c r="A969" t="s">
        <v>289</v>
      </c>
      <c r="B969" t="s">
        <v>371</v>
      </c>
      <c r="C969" t="s">
        <v>390</v>
      </c>
      <c r="D969" t="s">
        <v>12</v>
      </c>
      <c r="E969" t="s">
        <v>391</v>
      </c>
      <c r="F969">
        <v>1956</v>
      </c>
      <c r="G969" t="s">
        <v>169</v>
      </c>
      <c r="H969" t="s">
        <v>170</v>
      </c>
      <c r="I969" t="s">
        <v>7</v>
      </c>
      <c r="J969">
        <v>394</v>
      </c>
      <c r="K969" t="s">
        <v>371</v>
      </c>
    </row>
    <row r="970" spans="1:11" x14ac:dyDescent="0.25">
      <c r="A970" t="s">
        <v>289</v>
      </c>
      <c r="B970" t="s">
        <v>371</v>
      </c>
      <c r="C970" t="s">
        <v>390</v>
      </c>
      <c r="D970" t="s">
        <v>12</v>
      </c>
      <c r="E970" t="s">
        <v>391</v>
      </c>
      <c r="F970">
        <v>1957</v>
      </c>
      <c r="G970" t="s">
        <v>169</v>
      </c>
      <c r="H970" t="s">
        <v>170</v>
      </c>
      <c r="I970" t="s">
        <v>7</v>
      </c>
      <c r="J970">
        <v>370</v>
      </c>
      <c r="K970" t="s">
        <v>371</v>
      </c>
    </row>
    <row r="971" spans="1:11" x14ac:dyDescent="0.25">
      <c r="A971" t="s">
        <v>289</v>
      </c>
      <c r="B971" t="s">
        <v>371</v>
      </c>
      <c r="C971" t="s">
        <v>390</v>
      </c>
      <c r="D971" t="s">
        <v>12</v>
      </c>
      <c r="E971" t="s">
        <v>391</v>
      </c>
      <c r="F971">
        <v>1958</v>
      </c>
      <c r="G971" t="s">
        <v>169</v>
      </c>
      <c r="H971" t="s">
        <v>170</v>
      </c>
      <c r="I971" t="s">
        <v>7</v>
      </c>
      <c r="J971">
        <v>363</v>
      </c>
      <c r="K971" t="s">
        <v>371</v>
      </c>
    </row>
    <row r="972" spans="1:11" x14ac:dyDescent="0.25">
      <c r="A972" t="s">
        <v>289</v>
      </c>
      <c r="B972" t="s">
        <v>371</v>
      </c>
      <c r="C972" t="s">
        <v>390</v>
      </c>
      <c r="D972" t="s">
        <v>12</v>
      </c>
      <c r="E972" t="s">
        <v>391</v>
      </c>
      <c r="F972">
        <v>1959</v>
      </c>
      <c r="G972" t="s">
        <v>169</v>
      </c>
      <c r="H972" t="s">
        <v>170</v>
      </c>
      <c r="I972" t="s">
        <v>7</v>
      </c>
      <c r="J972">
        <v>397</v>
      </c>
      <c r="K972" t="s">
        <v>371</v>
      </c>
    </row>
    <row r="973" spans="1:11" x14ac:dyDescent="0.25">
      <c r="A973" t="s">
        <v>289</v>
      </c>
      <c r="B973" t="s">
        <v>371</v>
      </c>
      <c r="C973" t="s">
        <v>390</v>
      </c>
      <c r="D973" t="s">
        <v>12</v>
      </c>
      <c r="E973" t="s">
        <v>391</v>
      </c>
      <c r="F973">
        <v>1960</v>
      </c>
      <c r="G973" t="s">
        <v>169</v>
      </c>
      <c r="H973" t="s">
        <v>170</v>
      </c>
      <c r="I973" t="s">
        <v>7</v>
      </c>
      <c r="J973">
        <v>423</v>
      </c>
      <c r="K973" t="s">
        <v>371</v>
      </c>
    </row>
    <row r="974" spans="1:11" x14ac:dyDescent="0.25">
      <c r="A974" t="s">
        <v>289</v>
      </c>
      <c r="B974" t="s">
        <v>371</v>
      </c>
      <c r="C974" t="s">
        <v>390</v>
      </c>
      <c r="D974" t="s">
        <v>12</v>
      </c>
      <c r="E974" t="s">
        <v>391</v>
      </c>
      <c r="F974">
        <v>1961</v>
      </c>
      <c r="G974" t="s">
        <v>169</v>
      </c>
      <c r="H974" t="s">
        <v>170</v>
      </c>
      <c r="I974" t="s">
        <v>7</v>
      </c>
      <c r="J974">
        <v>474</v>
      </c>
      <c r="K974" t="s">
        <v>371</v>
      </c>
    </row>
    <row r="975" spans="1:11" x14ac:dyDescent="0.25">
      <c r="A975" t="s">
        <v>289</v>
      </c>
      <c r="B975" t="s">
        <v>371</v>
      </c>
      <c r="C975" t="s">
        <v>390</v>
      </c>
      <c r="D975" t="s">
        <v>12</v>
      </c>
      <c r="E975" t="s">
        <v>391</v>
      </c>
      <c r="F975">
        <v>1962</v>
      </c>
      <c r="G975" t="s">
        <v>169</v>
      </c>
      <c r="H975" t="s">
        <v>170</v>
      </c>
      <c r="I975" t="s">
        <v>7</v>
      </c>
      <c r="J975">
        <v>521</v>
      </c>
      <c r="K975" t="s">
        <v>371</v>
      </c>
    </row>
    <row r="976" spans="1:11" x14ac:dyDescent="0.25">
      <c r="A976" t="s">
        <v>289</v>
      </c>
      <c r="B976" t="s">
        <v>371</v>
      </c>
      <c r="C976" t="s">
        <v>390</v>
      </c>
      <c r="D976" t="s">
        <v>12</v>
      </c>
      <c r="E976" t="s">
        <v>391</v>
      </c>
      <c r="F976">
        <v>1963</v>
      </c>
      <c r="G976" t="s">
        <v>169</v>
      </c>
      <c r="H976" t="s">
        <v>170</v>
      </c>
      <c r="I976" t="s">
        <v>7</v>
      </c>
      <c r="J976">
        <v>504</v>
      </c>
      <c r="K976" t="s">
        <v>371</v>
      </c>
    </row>
    <row r="977" spans="1:11" x14ac:dyDescent="0.25">
      <c r="A977" t="s">
        <v>289</v>
      </c>
      <c r="B977" t="s">
        <v>371</v>
      </c>
      <c r="C977" t="s">
        <v>390</v>
      </c>
      <c r="D977" t="s">
        <v>12</v>
      </c>
      <c r="E977" t="s">
        <v>391</v>
      </c>
      <c r="F977">
        <v>1964</v>
      </c>
      <c r="G977" t="s">
        <v>169</v>
      </c>
      <c r="H977" t="s">
        <v>170</v>
      </c>
      <c r="I977" t="s">
        <v>7</v>
      </c>
      <c r="J977">
        <v>545</v>
      </c>
      <c r="K977" t="s">
        <v>371</v>
      </c>
    </row>
    <row r="978" spans="1:11" x14ac:dyDescent="0.25">
      <c r="A978" t="s">
        <v>289</v>
      </c>
      <c r="B978" t="s">
        <v>371</v>
      </c>
      <c r="C978" t="s">
        <v>390</v>
      </c>
      <c r="D978" t="s">
        <v>12</v>
      </c>
      <c r="E978" t="s">
        <v>391</v>
      </c>
      <c r="F978">
        <v>1965</v>
      </c>
      <c r="G978" t="s">
        <v>169</v>
      </c>
      <c r="H978" t="s">
        <v>170</v>
      </c>
      <c r="I978" t="s">
        <v>7</v>
      </c>
      <c r="J978">
        <v>679</v>
      </c>
      <c r="K978" t="s">
        <v>371</v>
      </c>
    </row>
    <row r="979" spans="1:11" x14ac:dyDescent="0.25">
      <c r="A979" t="s">
        <v>289</v>
      </c>
      <c r="B979" t="s">
        <v>371</v>
      </c>
      <c r="C979" t="s">
        <v>390</v>
      </c>
      <c r="D979" t="s">
        <v>12</v>
      </c>
      <c r="E979" t="s">
        <v>391</v>
      </c>
      <c r="F979">
        <v>1966</v>
      </c>
      <c r="G979" t="s">
        <v>169</v>
      </c>
      <c r="H979" t="s">
        <v>170</v>
      </c>
      <c r="I979" t="s">
        <v>7</v>
      </c>
      <c r="J979">
        <v>685</v>
      </c>
      <c r="K979" t="s">
        <v>371</v>
      </c>
    </row>
    <row r="980" spans="1:11" x14ac:dyDescent="0.25">
      <c r="A980" t="s">
        <v>289</v>
      </c>
      <c r="B980" t="s">
        <v>371</v>
      </c>
      <c r="C980" t="s">
        <v>390</v>
      </c>
      <c r="D980" t="s">
        <v>12</v>
      </c>
      <c r="E980" t="s">
        <v>391</v>
      </c>
      <c r="F980">
        <v>1967</v>
      </c>
      <c r="G980" t="s">
        <v>169</v>
      </c>
      <c r="H980" t="s">
        <v>170</v>
      </c>
      <c r="I980" t="s">
        <v>7</v>
      </c>
      <c r="J980">
        <v>687</v>
      </c>
      <c r="K980" t="s">
        <v>371</v>
      </c>
    </row>
    <row r="981" spans="1:11" x14ac:dyDescent="0.25">
      <c r="A981" t="s">
        <v>289</v>
      </c>
      <c r="B981" t="s">
        <v>371</v>
      </c>
      <c r="C981" t="s">
        <v>390</v>
      </c>
      <c r="D981" t="s">
        <v>12</v>
      </c>
      <c r="E981" t="s">
        <v>391</v>
      </c>
      <c r="F981">
        <v>1968</v>
      </c>
      <c r="G981" t="s">
        <v>169</v>
      </c>
      <c r="H981" t="s">
        <v>170</v>
      </c>
      <c r="I981" t="s">
        <v>7</v>
      </c>
      <c r="J981">
        <v>788</v>
      </c>
      <c r="K981" t="s">
        <v>371</v>
      </c>
    </row>
    <row r="982" spans="1:11" x14ac:dyDescent="0.25">
      <c r="A982" t="s">
        <v>289</v>
      </c>
      <c r="B982" t="s">
        <v>371</v>
      </c>
      <c r="C982" t="s">
        <v>390</v>
      </c>
      <c r="D982" t="s">
        <v>12</v>
      </c>
      <c r="E982" t="s">
        <v>391</v>
      </c>
      <c r="F982">
        <v>1969</v>
      </c>
      <c r="G982" t="s">
        <v>169</v>
      </c>
      <c r="H982" t="s">
        <v>170</v>
      </c>
      <c r="I982" t="s">
        <v>7</v>
      </c>
      <c r="J982">
        <v>959</v>
      </c>
      <c r="K982" t="s">
        <v>371</v>
      </c>
    </row>
    <row r="983" spans="1:11" x14ac:dyDescent="0.25">
      <c r="A983" t="s">
        <v>289</v>
      </c>
      <c r="B983" t="s">
        <v>371</v>
      </c>
      <c r="C983" t="s">
        <v>390</v>
      </c>
      <c r="D983" t="s">
        <v>12</v>
      </c>
      <c r="E983" t="s">
        <v>391</v>
      </c>
      <c r="F983">
        <v>1970</v>
      </c>
      <c r="G983" t="s">
        <v>169</v>
      </c>
      <c r="H983" t="s">
        <v>170</v>
      </c>
      <c r="I983" t="s">
        <v>7</v>
      </c>
      <c r="J983">
        <v>1003</v>
      </c>
      <c r="K983" t="s">
        <v>371</v>
      </c>
    </row>
    <row r="984" spans="1:11" x14ac:dyDescent="0.25">
      <c r="A984" t="s">
        <v>289</v>
      </c>
      <c r="B984" t="s">
        <v>371</v>
      </c>
      <c r="C984" t="s">
        <v>390</v>
      </c>
      <c r="D984" t="s">
        <v>12</v>
      </c>
      <c r="E984" t="s">
        <v>391</v>
      </c>
      <c r="F984">
        <v>1971</v>
      </c>
      <c r="G984" t="s">
        <v>169</v>
      </c>
      <c r="H984" t="s">
        <v>170</v>
      </c>
      <c r="I984" t="s">
        <v>7</v>
      </c>
      <c r="J984">
        <v>1200</v>
      </c>
      <c r="K984" t="s">
        <v>371</v>
      </c>
    </row>
    <row r="985" spans="1:11" x14ac:dyDescent="0.25">
      <c r="A985" t="s">
        <v>289</v>
      </c>
      <c r="B985" t="s">
        <v>371</v>
      </c>
      <c r="C985" t="s">
        <v>390</v>
      </c>
      <c r="D985" t="s">
        <v>12</v>
      </c>
      <c r="E985" t="s">
        <v>391</v>
      </c>
      <c r="F985">
        <v>1972</v>
      </c>
      <c r="G985" t="s">
        <v>169</v>
      </c>
      <c r="H985" t="s">
        <v>170</v>
      </c>
      <c r="I985" t="s">
        <v>7</v>
      </c>
      <c r="J985">
        <v>1596</v>
      </c>
      <c r="K985" t="s">
        <v>371</v>
      </c>
    </row>
    <row r="986" spans="1:11" x14ac:dyDescent="0.25">
      <c r="A986" t="s">
        <v>289</v>
      </c>
      <c r="B986" t="s">
        <v>371</v>
      </c>
      <c r="C986" t="s">
        <v>390</v>
      </c>
      <c r="D986" t="s">
        <v>12</v>
      </c>
      <c r="E986" t="s">
        <v>391</v>
      </c>
      <c r="F986">
        <v>1973</v>
      </c>
      <c r="G986" t="s">
        <v>169</v>
      </c>
      <c r="H986" t="s">
        <v>170</v>
      </c>
      <c r="I986" t="s">
        <v>7</v>
      </c>
      <c r="J986">
        <v>1850</v>
      </c>
      <c r="K986" t="s">
        <v>371</v>
      </c>
    </row>
    <row r="987" spans="1:11" x14ac:dyDescent="0.25">
      <c r="A987" t="s">
        <v>289</v>
      </c>
      <c r="B987" t="s">
        <v>371</v>
      </c>
      <c r="C987" t="s">
        <v>390</v>
      </c>
      <c r="D987" t="s">
        <v>12</v>
      </c>
      <c r="E987" t="s">
        <v>391</v>
      </c>
      <c r="F987">
        <v>1974</v>
      </c>
      <c r="G987" t="s">
        <v>169</v>
      </c>
      <c r="H987" t="s">
        <v>170</v>
      </c>
      <c r="I987" t="s">
        <v>7</v>
      </c>
      <c r="J987">
        <v>1926</v>
      </c>
      <c r="K987" t="s">
        <v>371</v>
      </c>
    </row>
    <row r="988" spans="1:11" x14ac:dyDescent="0.25">
      <c r="A988" t="s">
        <v>289</v>
      </c>
      <c r="B988" t="s">
        <v>371</v>
      </c>
      <c r="C988" t="s">
        <v>390</v>
      </c>
      <c r="D988" t="s">
        <v>12</v>
      </c>
      <c r="E988" t="s">
        <v>391</v>
      </c>
      <c r="F988">
        <v>1975</v>
      </c>
      <c r="G988" t="s">
        <v>169</v>
      </c>
      <c r="H988" t="s">
        <v>170</v>
      </c>
      <c r="I988" t="s">
        <v>7</v>
      </c>
      <c r="J988">
        <v>1540</v>
      </c>
      <c r="K988" t="s">
        <v>371</v>
      </c>
    </row>
    <row r="989" spans="1:11" x14ac:dyDescent="0.25">
      <c r="A989" t="s">
        <v>289</v>
      </c>
      <c r="B989" t="s">
        <v>371</v>
      </c>
      <c r="C989" t="s">
        <v>390</v>
      </c>
      <c r="D989" t="s">
        <v>12</v>
      </c>
      <c r="E989" t="s">
        <v>391</v>
      </c>
      <c r="F989">
        <v>1976</v>
      </c>
      <c r="G989" t="s">
        <v>169</v>
      </c>
      <c r="H989" t="s">
        <v>170</v>
      </c>
      <c r="I989" t="s">
        <v>7</v>
      </c>
      <c r="J989">
        <v>1576</v>
      </c>
      <c r="K989" t="s">
        <v>371</v>
      </c>
    </row>
    <row r="990" spans="1:11" x14ac:dyDescent="0.25">
      <c r="A990" t="s">
        <v>289</v>
      </c>
      <c r="B990" t="s">
        <v>371</v>
      </c>
      <c r="C990" t="s">
        <v>390</v>
      </c>
      <c r="D990" t="s">
        <v>12</v>
      </c>
      <c r="E990" t="s">
        <v>391</v>
      </c>
      <c r="F990">
        <v>1977</v>
      </c>
      <c r="G990" t="s">
        <v>169</v>
      </c>
      <c r="H990" t="s">
        <v>170</v>
      </c>
      <c r="I990" t="s">
        <v>7</v>
      </c>
      <c r="J990">
        <v>1887</v>
      </c>
      <c r="K990" t="s">
        <v>371</v>
      </c>
    </row>
    <row r="991" spans="1:11" x14ac:dyDescent="0.25">
      <c r="A991" t="s">
        <v>289</v>
      </c>
      <c r="B991" t="s">
        <v>371</v>
      </c>
      <c r="C991" t="s">
        <v>390</v>
      </c>
      <c r="D991" t="s">
        <v>12</v>
      </c>
      <c r="E991" t="s">
        <v>391</v>
      </c>
      <c r="F991">
        <v>1978</v>
      </c>
      <c r="G991" t="s">
        <v>169</v>
      </c>
      <c r="H991" t="s">
        <v>170</v>
      </c>
      <c r="I991" t="s">
        <v>7</v>
      </c>
      <c r="J991">
        <v>2449</v>
      </c>
      <c r="K991" t="s">
        <v>371</v>
      </c>
    </row>
    <row r="992" spans="1:11" x14ac:dyDescent="0.25">
      <c r="A992" t="s">
        <v>289</v>
      </c>
      <c r="B992" t="s">
        <v>371</v>
      </c>
      <c r="C992" t="s">
        <v>390</v>
      </c>
      <c r="D992" t="s">
        <v>12</v>
      </c>
      <c r="E992" t="s">
        <v>391</v>
      </c>
      <c r="F992">
        <v>1979</v>
      </c>
      <c r="G992" t="s">
        <v>169</v>
      </c>
      <c r="H992" t="s">
        <v>170</v>
      </c>
      <c r="I992" t="s">
        <v>7</v>
      </c>
      <c r="J992">
        <v>3214</v>
      </c>
      <c r="K992" t="s">
        <v>371</v>
      </c>
    </row>
    <row r="993" spans="1:11" x14ac:dyDescent="0.25">
      <c r="A993" t="s">
        <v>289</v>
      </c>
      <c r="B993" t="s">
        <v>371</v>
      </c>
      <c r="C993" t="s">
        <v>390</v>
      </c>
      <c r="D993" t="s">
        <v>12</v>
      </c>
      <c r="E993" t="s">
        <v>391</v>
      </c>
      <c r="F993">
        <v>1980</v>
      </c>
      <c r="G993" t="s">
        <v>169</v>
      </c>
      <c r="H993" t="s">
        <v>170</v>
      </c>
      <c r="I993" t="s">
        <v>7</v>
      </c>
      <c r="J993">
        <v>3533</v>
      </c>
      <c r="K993" t="s">
        <v>371</v>
      </c>
    </row>
    <row r="994" spans="1:11" x14ac:dyDescent="0.25">
      <c r="A994" t="s">
        <v>289</v>
      </c>
      <c r="B994" t="s">
        <v>371</v>
      </c>
      <c r="C994" t="s">
        <v>390</v>
      </c>
      <c r="D994" t="s">
        <v>12</v>
      </c>
      <c r="E994" t="s">
        <v>391</v>
      </c>
      <c r="F994">
        <v>1981</v>
      </c>
      <c r="G994" t="s">
        <v>169</v>
      </c>
      <c r="H994" t="s">
        <v>170</v>
      </c>
      <c r="I994" t="s">
        <v>7</v>
      </c>
      <c r="J994">
        <v>3649</v>
      </c>
      <c r="K994" t="s">
        <v>371</v>
      </c>
    </row>
    <row r="995" spans="1:11" x14ac:dyDescent="0.25">
      <c r="A995" t="s">
        <v>289</v>
      </c>
      <c r="B995" t="s">
        <v>371</v>
      </c>
      <c r="C995" t="s">
        <v>390</v>
      </c>
      <c r="D995" t="s">
        <v>12</v>
      </c>
      <c r="E995" t="s">
        <v>391</v>
      </c>
      <c r="F995">
        <v>1982</v>
      </c>
      <c r="G995" t="s">
        <v>169</v>
      </c>
      <c r="H995" t="s">
        <v>170</v>
      </c>
      <c r="I995" t="s">
        <v>7</v>
      </c>
      <c r="J995">
        <v>3224</v>
      </c>
      <c r="K995" t="s">
        <v>371</v>
      </c>
    </row>
    <row r="996" spans="1:11" x14ac:dyDescent="0.25">
      <c r="A996" t="s">
        <v>289</v>
      </c>
      <c r="B996" t="s">
        <v>371</v>
      </c>
      <c r="C996" t="s">
        <v>390</v>
      </c>
      <c r="D996" t="s">
        <v>12</v>
      </c>
      <c r="E996" t="s">
        <v>391</v>
      </c>
      <c r="F996">
        <v>1983</v>
      </c>
      <c r="G996" t="s">
        <v>169</v>
      </c>
      <c r="H996" t="s">
        <v>170</v>
      </c>
      <c r="I996" t="s">
        <v>7</v>
      </c>
      <c r="J996">
        <v>3468</v>
      </c>
      <c r="K996" t="s">
        <v>371</v>
      </c>
    </row>
    <row r="997" spans="1:11" x14ac:dyDescent="0.25">
      <c r="A997" t="s">
        <v>289</v>
      </c>
      <c r="B997" t="s">
        <v>371</v>
      </c>
      <c r="C997" t="s">
        <v>390</v>
      </c>
      <c r="D997" t="s">
        <v>12</v>
      </c>
      <c r="E997" t="s">
        <v>391</v>
      </c>
      <c r="F997">
        <v>1984</v>
      </c>
      <c r="G997" t="s">
        <v>169</v>
      </c>
      <c r="H997" t="s">
        <v>170</v>
      </c>
      <c r="I997" t="s">
        <v>7</v>
      </c>
      <c r="J997">
        <v>5019</v>
      </c>
      <c r="K997" t="s">
        <v>371</v>
      </c>
    </row>
    <row r="998" spans="1:11" x14ac:dyDescent="0.25">
      <c r="A998" t="s">
        <v>289</v>
      </c>
      <c r="B998" t="s">
        <v>371</v>
      </c>
      <c r="C998" t="s">
        <v>390</v>
      </c>
      <c r="D998" t="s">
        <v>12</v>
      </c>
      <c r="E998" t="s">
        <v>391</v>
      </c>
      <c r="F998">
        <v>1985</v>
      </c>
      <c r="G998" t="s">
        <v>169</v>
      </c>
      <c r="H998" t="s">
        <v>170</v>
      </c>
      <c r="I998" t="s">
        <v>7</v>
      </c>
      <c r="J998">
        <v>6333</v>
      </c>
      <c r="K998" t="s">
        <v>371</v>
      </c>
    </row>
    <row r="999" spans="1:11" x14ac:dyDescent="0.25">
      <c r="A999" t="s">
        <v>289</v>
      </c>
      <c r="B999" t="s">
        <v>371</v>
      </c>
      <c r="C999" t="s">
        <v>390</v>
      </c>
      <c r="D999" t="s">
        <v>12</v>
      </c>
      <c r="E999" t="s">
        <v>391</v>
      </c>
      <c r="F999">
        <v>1986</v>
      </c>
      <c r="G999" t="s">
        <v>169</v>
      </c>
      <c r="H999" t="s">
        <v>170</v>
      </c>
      <c r="I999" t="s">
        <v>7</v>
      </c>
      <c r="J999">
        <v>6413</v>
      </c>
      <c r="K999" t="s">
        <v>371</v>
      </c>
    </row>
    <row r="1000" spans="1:11" x14ac:dyDescent="0.25">
      <c r="A1000" t="s">
        <v>289</v>
      </c>
      <c r="B1000" t="s">
        <v>371</v>
      </c>
      <c r="C1000" t="s">
        <v>390</v>
      </c>
      <c r="D1000" t="s">
        <v>12</v>
      </c>
      <c r="E1000" t="s">
        <v>391</v>
      </c>
      <c r="F1000">
        <v>1987</v>
      </c>
      <c r="G1000" t="s">
        <v>169</v>
      </c>
      <c r="H1000" t="s">
        <v>170</v>
      </c>
      <c r="I1000" t="s">
        <v>7</v>
      </c>
      <c r="J1000">
        <v>6789</v>
      </c>
      <c r="K1000" t="s">
        <v>371</v>
      </c>
    </row>
    <row r="1001" spans="1:11" x14ac:dyDescent="0.25">
      <c r="A1001" t="s">
        <v>289</v>
      </c>
      <c r="B1001" t="s">
        <v>371</v>
      </c>
      <c r="C1001" t="s">
        <v>390</v>
      </c>
      <c r="D1001" t="s">
        <v>12</v>
      </c>
      <c r="E1001" t="s">
        <v>391</v>
      </c>
      <c r="F1001">
        <v>1988</v>
      </c>
      <c r="G1001" t="s">
        <v>169</v>
      </c>
      <c r="H1001" t="s">
        <v>170</v>
      </c>
      <c r="I1001" t="s">
        <v>7</v>
      </c>
      <c r="J1001">
        <v>7153</v>
      </c>
      <c r="K1001" t="s">
        <v>371</v>
      </c>
    </row>
    <row r="1002" spans="1:11" x14ac:dyDescent="0.25">
      <c r="A1002" t="s">
        <v>289</v>
      </c>
      <c r="B1002" t="s">
        <v>371</v>
      </c>
      <c r="C1002" t="s">
        <v>390</v>
      </c>
      <c r="D1002" t="s">
        <v>12</v>
      </c>
      <c r="E1002" t="s">
        <v>391</v>
      </c>
      <c r="F1002">
        <v>1989</v>
      </c>
      <c r="G1002" t="s">
        <v>169</v>
      </c>
      <c r="H1002" t="s">
        <v>170</v>
      </c>
      <c r="I1002" t="s">
        <v>7</v>
      </c>
      <c r="J1002">
        <v>7421</v>
      </c>
      <c r="K1002" t="s">
        <v>371</v>
      </c>
    </row>
    <row r="1003" spans="1:11" x14ac:dyDescent="0.25">
      <c r="A1003" t="s">
        <v>289</v>
      </c>
      <c r="B1003" t="s">
        <v>371</v>
      </c>
      <c r="C1003" t="s">
        <v>390</v>
      </c>
      <c r="D1003" t="s">
        <v>12</v>
      </c>
      <c r="E1003" t="s">
        <v>391</v>
      </c>
      <c r="F1003">
        <v>1990</v>
      </c>
      <c r="G1003" t="s">
        <v>169</v>
      </c>
      <c r="H1003" t="s">
        <v>170</v>
      </c>
      <c r="I1003" t="s">
        <v>7</v>
      </c>
      <c r="J1003">
        <v>7385</v>
      </c>
      <c r="K1003" t="s">
        <v>371</v>
      </c>
    </row>
    <row r="1004" spans="1:11" x14ac:dyDescent="0.25">
      <c r="A1004" t="s">
        <v>289</v>
      </c>
      <c r="B1004" t="s">
        <v>371</v>
      </c>
      <c r="C1004" t="s">
        <v>390</v>
      </c>
      <c r="D1004" t="s">
        <v>12</v>
      </c>
      <c r="E1004" t="s">
        <v>391</v>
      </c>
      <c r="F1004">
        <v>1991</v>
      </c>
      <c r="G1004" t="s">
        <v>169</v>
      </c>
      <c r="H1004" t="s">
        <v>170</v>
      </c>
      <c r="I1004" t="s">
        <v>7</v>
      </c>
      <c r="J1004">
        <v>5357</v>
      </c>
      <c r="K1004" t="s">
        <v>371</v>
      </c>
    </row>
    <row r="1005" spans="1:11" x14ac:dyDescent="0.25">
      <c r="A1005" t="s">
        <v>289</v>
      </c>
      <c r="B1005" t="s">
        <v>371</v>
      </c>
      <c r="C1005" t="s">
        <v>390</v>
      </c>
      <c r="D1005" t="s">
        <v>12</v>
      </c>
      <c r="E1005" t="s">
        <v>391</v>
      </c>
      <c r="F1005">
        <v>1992</v>
      </c>
      <c r="G1005" t="s">
        <v>169</v>
      </c>
      <c r="H1005" t="s">
        <v>170</v>
      </c>
      <c r="I1005" t="s">
        <v>7</v>
      </c>
      <c r="J1005">
        <v>5272</v>
      </c>
      <c r="K1005" t="s">
        <v>371</v>
      </c>
    </row>
    <row r="1006" spans="1:11" x14ac:dyDescent="0.25">
      <c r="A1006" t="s">
        <v>289</v>
      </c>
      <c r="B1006" t="s">
        <v>371</v>
      </c>
      <c r="C1006" t="s">
        <v>390</v>
      </c>
      <c r="D1006" t="s">
        <v>12</v>
      </c>
      <c r="E1006" t="s">
        <v>391</v>
      </c>
      <c r="F1006">
        <v>1993</v>
      </c>
      <c r="G1006" t="s">
        <v>169</v>
      </c>
      <c r="H1006" t="s">
        <v>170</v>
      </c>
      <c r="I1006" t="s">
        <v>7</v>
      </c>
      <c r="J1006">
        <v>5860</v>
      </c>
      <c r="K1006" t="s">
        <v>371</v>
      </c>
    </row>
    <row r="1007" spans="1:11" x14ac:dyDescent="0.25">
      <c r="A1007" t="s">
        <v>289</v>
      </c>
      <c r="B1007" t="s">
        <v>371</v>
      </c>
      <c r="C1007" t="s">
        <v>390</v>
      </c>
      <c r="D1007" t="s">
        <v>12</v>
      </c>
      <c r="E1007" t="s">
        <v>391</v>
      </c>
      <c r="F1007">
        <v>1994</v>
      </c>
      <c r="G1007" t="s">
        <v>169</v>
      </c>
      <c r="H1007" t="s">
        <v>170</v>
      </c>
      <c r="I1007" t="s">
        <v>7</v>
      </c>
      <c r="J1007">
        <v>5713</v>
      </c>
      <c r="K1007" t="s">
        <v>371</v>
      </c>
    </row>
    <row r="1008" spans="1:11" x14ac:dyDescent="0.25">
      <c r="A1008" t="s">
        <v>289</v>
      </c>
      <c r="B1008" t="s">
        <v>371</v>
      </c>
      <c r="C1008" t="s">
        <v>390</v>
      </c>
      <c r="D1008" t="s">
        <v>12</v>
      </c>
      <c r="E1008" t="s">
        <v>391</v>
      </c>
      <c r="F1008">
        <v>1995</v>
      </c>
      <c r="G1008" t="s">
        <v>169</v>
      </c>
      <c r="H1008" t="s">
        <v>170</v>
      </c>
      <c r="I1008" t="s">
        <v>7</v>
      </c>
      <c r="J1008">
        <v>6720</v>
      </c>
      <c r="K1008" t="s">
        <v>371</v>
      </c>
    </row>
    <row r="1009" spans="1:11" x14ac:dyDescent="0.25">
      <c r="A1009" t="s">
        <v>289</v>
      </c>
      <c r="B1009" t="s">
        <v>371</v>
      </c>
      <c r="C1009" t="s">
        <v>390</v>
      </c>
      <c r="D1009" t="s">
        <v>12</v>
      </c>
      <c r="E1009" t="s">
        <v>391</v>
      </c>
      <c r="F1009">
        <v>1996</v>
      </c>
      <c r="G1009" t="s">
        <v>169</v>
      </c>
      <c r="H1009" t="s">
        <v>170</v>
      </c>
      <c r="I1009" t="s">
        <v>7</v>
      </c>
      <c r="J1009">
        <v>7116</v>
      </c>
      <c r="K1009" t="s">
        <v>371</v>
      </c>
    </row>
    <row r="1010" spans="1:11" x14ac:dyDescent="0.25">
      <c r="A1010" t="s">
        <v>289</v>
      </c>
      <c r="B1010" t="s">
        <v>371</v>
      </c>
      <c r="C1010" t="s">
        <v>390</v>
      </c>
      <c r="D1010" t="s">
        <v>12</v>
      </c>
      <c r="E1010" t="s">
        <v>391</v>
      </c>
      <c r="F1010">
        <v>1997</v>
      </c>
      <c r="G1010" t="s">
        <v>169</v>
      </c>
      <c r="H1010" t="s">
        <v>170</v>
      </c>
      <c r="I1010" t="s">
        <v>7</v>
      </c>
      <c r="J1010">
        <v>8132</v>
      </c>
      <c r="K1010" t="s">
        <v>371</v>
      </c>
    </row>
    <row r="1011" spans="1:11" x14ac:dyDescent="0.25">
      <c r="A1011" t="s">
        <v>289</v>
      </c>
      <c r="B1011" t="s">
        <v>371</v>
      </c>
      <c r="C1011" t="s">
        <v>390</v>
      </c>
      <c r="D1011" t="s">
        <v>12</v>
      </c>
      <c r="E1011" t="s">
        <v>391</v>
      </c>
      <c r="F1011">
        <v>1998</v>
      </c>
      <c r="G1011" t="s">
        <v>169</v>
      </c>
      <c r="H1011" t="s">
        <v>170</v>
      </c>
      <c r="I1011" t="s">
        <v>7</v>
      </c>
      <c r="J1011">
        <v>8748</v>
      </c>
      <c r="K1011" t="s">
        <v>371</v>
      </c>
    </row>
    <row r="1012" spans="1:11" x14ac:dyDescent="0.25">
      <c r="A1012" t="s">
        <v>289</v>
      </c>
      <c r="B1012" t="s">
        <v>371</v>
      </c>
      <c r="C1012" t="s">
        <v>390</v>
      </c>
      <c r="D1012" t="s">
        <v>12</v>
      </c>
      <c r="E1012" t="s">
        <v>391</v>
      </c>
      <c r="F1012">
        <v>1999</v>
      </c>
      <c r="G1012" t="s">
        <v>169</v>
      </c>
      <c r="H1012" t="s">
        <v>170</v>
      </c>
      <c r="I1012" t="s">
        <v>7</v>
      </c>
      <c r="J1012">
        <v>8025</v>
      </c>
      <c r="K1012" t="s">
        <v>371</v>
      </c>
    </row>
    <row r="1013" spans="1:11" x14ac:dyDescent="0.25">
      <c r="A1013" t="s">
        <v>289</v>
      </c>
      <c r="B1013" t="s">
        <v>371</v>
      </c>
      <c r="C1013" t="s">
        <v>390</v>
      </c>
      <c r="D1013" t="s">
        <v>12</v>
      </c>
      <c r="E1013" t="s">
        <v>391</v>
      </c>
      <c r="F1013">
        <v>2000</v>
      </c>
      <c r="G1013" t="s">
        <v>169</v>
      </c>
      <c r="H1013" t="s">
        <v>170</v>
      </c>
      <c r="I1013" t="s">
        <v>7</v>
      </c>
      <c r="J1013">
        <v>8608</v>
      </c>
      <c r="K1013" t="s">
        <v>371</v>
      </c>
    </row>
    <row r="1014" spans="1:11" x14ac:dyDescent="0.25">
      <c r="A1014" t="s">
        <v>289</v>
      </c>
      <c r="B1014" t="s">
        <v>371</v>
      </c>
      <c r="C1014" t="s">
        <v>390</v>
      </c>
      <c r="D1014" t="s">
        <v>12</v>
      </c>
      <c r="E1014" t="s">
        <v>391</v>
      </c>
      <c r="F1014">
        <v>2001</v>
      </c>
      <c r="G1014" t="s">
        <v>169</v>
      </c>
      <c r="H1014" t="s">
        <v>170</v>
      </c>
      <c r="I1014" t="s">
        <v>7</v>
      </c>
      <c r="J1014">
        <v>8676</v>
      </c>
      <c r="K1014" t="s">
        <v>371</v>
      </c>
    </row>
    <row r="1015" spans="1:11" x14ac:dyDescent="0.25">
      <c r="A1015" t="s">
        <v>289</v>
      </c>
      <c r="B1015" t="s">
        <v>371</v>
      </c>
      <c r="C1015" t="s">
        <v>390</v>
      </c>
      <c r="D1015" t="s">
        <v>12</v>
      </c>
      <c r="E1015" t="s">
        <v>391</v>
      </c>
      <c r="F1015">
        <v>2002</v>
      </c>
      <c r="G1015" t="s">
        <v>169</v>
      </c>
      <c r="H1015" t="s">
        <v>170</v>
      </c>
      <c r="I1015" t="s">
        <v>7</v>
      </c>
      <c r="J1015">
        <v>7914</v>
      </c>
      <c r="K1015" t="s">
        <v>371</v>
      </c>
    </row>
    <row r="1016" spans="1:11" x14ac:dyDescent="0.25">
      <c r="A1016" t="s">
        <v>289</v>
      </c>
      <c r="B1016" t="s">
        <v>371</v>
      </c>
      <c r="C1016" t="s">
        <v>390</v>
      </c>
      <c r="D1016" t="s">
        <v>12</v>
      </c>
      <c r="E1016" t="s">
        <v>391</v>
      </c>
      <c r="F1016">
        <v>2003</v>
      </c>
      <c r="G1016" t="s">
        <v>169</v>
      </c>
      <c r="H1016" t="s">
        <v>170</v>
      </c>
      <c r="I1016" t="s">
        <v>7</v>
      </c>
      <c r="J1016">
        <v>8369</v>
      </c>
      <c r="K1016" t="s">
        <v>371</v>
      </c>
    </row>
    <row r="1017" spans="1:11" x14ac:dyDescent="0.25">
      <c r="A1017" t="s">
        <v>289</v>
      </c>
      <c r="B1017" t="s">
        <v>371</v>
      </c>
      <c r="C1017" t="s">
        <v>390</v>
      </c>
      <c r="D1017" t="s">
        <v>12</v>
      </c>
      <c r="E1017" t="s">
        <v>391</v>
      </c>
      <c r="F1017">
        <v>2004</v>
      </c>
      <c r="G1017" t="s">
        <v>169</v>
      </c>
      <c r="H1017" t="s">
        <v>170</v>
      </c>
      <c r="I1017" t="s">
        <v>7</v>
      </c>
      <c r="J1017">
        <v>8232</v>
      </c>
      <c r="K1017" t="s">
        <v>371</v>
      </c>
    </row>
    <row r="1018" spans="1:11" x14ac:dyDescent="0.25">
      <c r="A1018" t="s">
        <v>289</v>
      </c>
      <c r="B1018" t="s">
        <v>371</v>
      </c>
      <c r="C1018" t="s">
        <v>390</v>
      </c>
      <c r="D1018" t="s">
        <v>12</v>
      </c>
      <c r="E1018" t="s">
        <v>391</v>
      </c>
      <c r="F1018">
        <v>2005</v>
      </c>
      <c r="G1018" t="s">
        <v>169</v>
      </c>
      <c r="H1018" t="s">
        <v>170</v>
      </c>
      <c r="I1018" t="s">
        <v>7</v>
      </c>
      <c r="J1018">
        <v>7795</v>
      </c>
      <c r="K1018" t="s">
        <v>371</v>
      </c>
    </row>
    <row r="1019" spans="1:11" x14ac:dyDescent="0.25">
      <c r="A1019" t="s">
        <v>289</v>
      </c>
      <c r="B1019" t="s">
        <v>371</v>
      </c>
      <c r="C1019" t="s">
        <v>390</v>
      </c>
      <c r="D1019" t="s">
        <v>12</v>
      </c>
      <c r="E1019" t="s">
        <v>391</v>
      </c>
      <c r="F1019">
        <v>2006</v>
      </c>
      <c r="G1019" t="s">
        <v>169</v>
      </c>
      <c r="H1019" t="s">
        <v>170</v>
      </c>
      <c r="I1019" t="s">
        <v>7</v>
      </c>
      <c r="J1019">
        <v>7442</v>
      </c>
      <c r="K1019" t="s">
        <v>371</v>
      </c>
    </row>
    <row r="1020" spans="1:11" x14ac:dyDescent="0.25">
      <c r="A1020" t="s">
        <v>289</v>
      </c>
      <c r="B1020" t="s">
        <v>371</v>
      </c>
      <c r="C1020" t="s">
        <v>390</v>
      </c>
      <c r="D1020" t="s">
        <v>12</v>
      </c>
      <c r="E1020" t="s">
        <v>391</v>
      </c>
      <c r="F1020">
        <v>2007</v>
      </c>
      <c r="G1020" t="s">
        <v>169</v>
      </c>
      <c r="H1020" t="s">
        <v>170</v>
      </c>
      <c r="I1020" t="s">
        <v>7</v>
      </c>
      <c r="J1020">
        <v>8046</v>
      </c>
      <c r="K1020" t="s">
        <v>371</v>
      </c>
    </row>
    <row r="1021" spans="1:11" x14ac:dyDescent="0.25">
      <c r="A1021" t="s">
        <v>289</v>
      </c>
      <c r="B1021" t="s">
        <v>371</v>
      </c>
      <c r="C1021" t="s">
        <v>390</v>
      </c>
      <c r="D1021" t="s">
        <v>12</v>
      </c>
      <c r="E1021" t="s">
        <v>391</v>
      </c>
      <c r="F1021">
        <v>2008</v>
      </c>
      <c r="G1021" t="s">
        <v>169</v>
      </c>
      <c r="H1021" t="s">
        <v>170</v>
      </c>
      <c r="I1021" t="s">
        <v>7</v>
      </c>
      <c r="J1021">
        <v>8029</v>
      </c>
      <c r="K1021" t="s">
        <v>371</v>
      </c>
    </row>
    <row r="1022" spans="1:11" x14ac:dyDescent="0.25">
      <c r="A1022" t="s">
        <v>289</v>
      </c>
      <c r="B1022" t="s">
        <v>371</v>
      </c>
      <c r="C1022" t="s">
        <v>390</v>
      </c>
      <c r="D1022" t="s">
        <v>12</v>
      </c>
      <c r="E1022" t="s">
        <v>391</v>
      </c>
      <c r="F1022">
        <v>2009</v>
      </c>
      <c r="G1022" t="s">
        <v>169</v>
      </c>
      <c r="H1022" t="s">
        <v>170</v>
      </c>
      <c r="I1022" t="s">
        <v>7</v>
      </c>
      <c r="J1022">
        <v>4868</v>
      </c>
      <c r="K1022" t="s">
        <v>371</v>
      </c>
    </row>
    <row r="1023" spans="1:11" x14ac:dyDescent="0.25">
      <c r="A1023" t="s">
        <v>289</v>
      </c>
      <c r="B1023" t="s">
        <v>371</v>
      </c>
      <c r="C1023" t="s">
        <v>390</v>
      </c>
      <c r="D1023" t="s">
        <v>12</v>
      </c>
      <c r="E1023" t="s">
        <v>391</v>
      </c>
      <c r="F1023">
        <v>2010</v>
      </c>
      <c r="G1023" t="s">
        <v>169</v>
      </c>
      <c r="H1023" t="s">
        <v>170</v>
      </c>
      <c r="I1023" t="s">
        <v>7</v>
      </c>
      <c r="J1023">
        <v>4605</v>
      </c>
      <c r="K1023" t="s">
        <v>371</v>
      </c>
    </row>
    <row r="1024" spans="1:11" x14ac:dyDescent="0.25">
      <c r="A1024" t="s">
        <v>289</v>
      </c>
      <c r="B1024" t="s">
        <v>371</v>
      </c>
      <c r="C1024" t="s">
        <v>390</v>
      </c>
      <c r="D1024" t="s">
        <v>12</v>
      </c>
      <c r="E1024" t="s">
        <v>391</v>
      </c>
      <c r="F1024">
        <v>2011</v>
      </c>
      <c r="G1024" t="s">
        <v>169</v>
      </c>
      <c r="H1024" t="s">
        <v>170</v>
      </c>
      <c r="I1024" t="s">
        <v>7</v>
      </c>
      <c r="J1024">
        <v>5268</v>
      </c>
      <c r="K1024" t="s">
        <v>371</v>
      </c>
    </row>
    <row r="1025" spans="1:11" x14ac:dyDescent="0.25">
      <c r="A1025" t="s">
        <v>289</v>
      </c>
      <c r="B1025" t="s">
        <v>371</v>
      </c>
      <c r="C1025" t="s">
        <v>390</v>
      </c>
      <c r="D1025" t="s">
        <v>12</v>
      </c>
      <c r="E1025" t="s">
        <v>391</v>
      </c>
      <c r="F1025">
        <v>2012</v>
      </c>
      <c r="G1025" t="s">
        <v>169</v>
      </c>
      <c r="H1025" t="s">
        <v>170</v>
      </c>
      <c r="I1025" t="s">
        <v>7</v>
      </c>
      <c r="J1025">
        <v>5845</v>
      </c>
      <c r="K1025" t="s">
        <v>371</v>
      </c>
    </row>
    <row r="1026" spans="1:11" x14ac:dyDescent="0.25">
      <c r="A1026" t="s">
        <v>289</v>
      </c>
      <c r="B1026" t="s">
        <v>371</v>
      </c>
      <c r="C1026" t="s">
        <v>390</v>
      </c>
      <c r="D1026" t="s">
        <v>12</v>
      </c>
      <c r="E1026" t="s">
        <v>391</v>
      </c>
      <c r="F1026">
        <v>2013</v>
      </c>
      <c r="G1026" t="s">
        <v>169</v>
      </c>
      <c r="H1026" t="s">
        <v>170</v>
      </c>
      <c r="I1026" t="s">
        <v>7</v>
      </c>
      <c r="J1026">
        <v>6594</v>
      </c>
      <c r="K1026" t="s">
        <v>371</v>
      </c>
    </row>
    <row r="1027" spans="1:11" x14ac:dyDescent="0.25">
      <c r="A1027" t="s">
        <v>289</v>
      </c>
      <c r="B1027" t="s">
        <v>371</v>
      </c>
      <c r="C1027" t="s">
        <v>390</v>
      </c>
      <c r="D1027" t="s">
        <v>12</v>
      </c>
      <c r="E1027" t="s">
        <v>391</v>
      </c>
      <c r="F1027">
        <v>2014</v>
      </c>
      <c r="G1027" t="s">
        <v>169</v>
      </c>
      <c r="H1027" t="s">
        <v>170</v>
      </c>
      <c r="I1027" t="s">
        <v>7</v>
      </c>
      <c r="J1027">
        <v>7230</v>
      </c>
      <c r="K1027" t="s">
        <v>371</v>
      </c>
    </row>
    <row r="1028" spans="1:11" x14ac:dyDescent="0.25">
      <c r="A1028" t="s">
        <v>289</v>
      </c>
      <c r="B1028" t="s">
        <v>371</v>
      </c>
      <c r="C1028" t="s">
        <v>390</v>
      </c>
      <c r="D1028" t="s">
        <v>12</v>
      </c>
      <c r="E1028" t="s">
        <v>391</v>
      </c>
      <c r="F1028">
        <v>2015</v>
      </c>
      <c r="G1028" t="s">
        <v>169</v>
      </c>
      <c r="H1028" t="s">
        <v>170</v>
      </c>
      <c r="I1028" t="s">
        <v>7</v>
      </c>
      <c r="J1028">
        <v>7273</v>
      </c>
      <c r="K1028" t="s">
        <v>371</v>
      </c>
    </row>
    <row r="1029" spans="1:11" x14ac:dyDescent="0.25">
      <c r="A1029" t="s">
        <v>289</v>
      </c>
      <c r="B1029" t="s">
        <v>371</v>
      </c>
      <c r="C1029" t="s">
        <v>390</v>
      </c>
      <c r="D1029" t="s">
        <v>12</v>
      </c>
      <c r="E1029" t="s">
        <v>391</v>
      </c>
      <c r="F1029">
        <v>2016</v>
      </c>
      <c r="G1029" t="s">
        <v>169</v>
      </c>
      <c r="H1029" t="s">
        <v>170</v>
      </c>
      <c r="I1029" t="s">
        <v>7</v>
      </c>
      <c r="J1029">
        <v>8252</v>
      </c>
      <c r="K1029" t="s">
        <v>371</v>
      </c>
    </row>
    <row r="1030" spans="1:11" x14ac:dyDescent="0.25">
      <c r="A1030" t="s">
        <v>289</v>
      </c>
      <c r="B1030" t="s">
        <v>371</v>
      </c>
      <c r="C1030" t="s">
        <v>390</v>
      </c>
      <c r="D1030" t="s">
        <v>12</v>
      </c>
      <c r="E1030" t="s">
        <v>391</v>
      </c>
      <c r="F1030">
        <v>2017</v>
      </c>
      <c r="G1030" t="s">
        <v>169</v>
      </c>
      <c r="H1030" t="s">
        <v>170</v>
      </c>
      <c r="I1030" t="s">
        <v>7</v>
      </c>
      <c r="J1030">
        <v>8155</v>
      </c>
      <c r="K1030" t="s">
        <v>371</v>
      </c>
    </row>
    <row r="1031" spans="1:11" x14ac:dyDescent="0.25">
      <c r="A1031" t="s">
        <v>289</v>
      </c>
      <c r="B1031" t="s">
        <v>371</v>
      </c>
      <c r="C1031" t="s">
        <v>390</v>
      </c>
      <c r="D1031" t="s">
        <v>12</v>
      </c>
      <c r="E1031" t="s">
        <v>391</v>
      </c>
      <c r="F1031">
        <v>2018</v>
      </c>
      <c r="G1031" t="s">
        <v>169</v>
      </c>
      <c r="H1031" t="s">
        <v>170</v>
      </c>
      <c r="I1031" t="s">
        <v>7</v>
      </c>
      <c r="J1031">
        <v>8679</v>
      </c>
      <c r="K1031" t="s">
        <v>371</v>
      </c>
    </row>
    <row r="1032" spans="1:11" x14ac:dyDescent="0.25">
      <c r="A1032" t="s">
        <v>289</v>
      </c>
      <c r="B1032" t="s">
        <v>371</v>
      </c>
      <c r="C1032" t="s">
        <v>390</v>
      </c>
      <c r="D1032" t="s">
        <v>12</v>
      </c>
      <c r="E1032" t="s">
        <v>391</v>
      </c>
      <c r="F1032">
        <v>2019</v>
      </c>
      <c r="G1032" t="s">
        <v>169</v>
      </c>
      <c r="H1032" t="s">
        <v>170</v>
      </c>
      <c r="I1032" t="s">
        <v>7</v>
      </c>
      <c r="J1032">
        <v>9309</v>
      </c>
      <c r="K1032" t="s">
        <v>371</v>
      </c>
    </row>
    <row r="1033" spans="1:11" x14ac:dyDescent="0.25">
      <c r="A1033" t="s">
        <v>289</v>
      </c>
      <c r="B1033" t="s">
        <v>371</v>
      </c>
      <c r="C1033" t="s">
        <v>390</v>
      </c>
      <c r="D1033" t="s">
        <v>12</v>
      </c>
      <c r="E1033" t="s">
        <v>391</v>
      </c>
      <c r="F1033">
        <v>2020</v>
      </c>
      <c r="G1033" t="s">
        <v>169</v>
      </c>
      <c r="H1033" t="s">
        <v>170</v>
      </c>
      <c r="I1033" t="s">
        <v>7</v>
      </c>
      <c r="J1033">
        <v>8756</v>
      </c>
      <c r="K1033" t="s">
        <v>371</v>
      </c>
    </row>
    <row r="1034" spans="1:11" x14ac:dyDescent="0.25">
      <c r="A1034" t="s">
        <v>289</v>
      </c>
      <c r="B1034" t="s">
        <v>371</v>
      </c>
      <c r="C1034" t="s">
        <v>390</v>
      </c>
      <c r="D1034" t="s">
        <v>12</v>
      </c>
      <c r="E1034" t="s">
        <v>391</v>
      </c>
      <c r="F1034">
        <v>2021</v>
      </c>
      <c r="G1034" t="s">
        <v>169</v>
      </c>
      <c r="H1034" t="s">
        <v>170</v>
      </c>
      <c r="I1034" t="s">
        <v>7</v>
      </c>
      <c r="J1034">
        <v>8318</v>
      </c>
      <c r="K1034" t="s">
        <v>371</v>
      </c>
    </row>
    <row r="1035" spans="1:11" x14ac:dyDescent="0.25">
      <c r="A1035" t="s">
        <v>289</v>
      </c>
      <c r="B1035" t="s">
        <v>371</v>
      </c>
      <c r="C1035" t="s">
        <v>390</v>
      </c>
      <c r="D1035" t="s">
        <v>12</v>
      </c>
      <c r="E1035" t="s">
        <v>391</v>
      </c>
      <c r="F1035">
        <v>2022</v>
      </c>
      <c r="G1035" t="s">
        <v>169</v>
      </c>
      <c r="H1035" t="s">
        <v>170</v>
      </c>
      <c r="I1035" t="s">
        <v>7</v>
      </c>
      <c r="J1035">
        <v>10976</v>
      </c>
      <c r="K1035" t="s">
        <v>371</v>
      </c>
    </row>
    <row r="1036" spans="1:11" x14ac:dyDescent="0.25">
      <c r="A1036" t="s">
        <v>289</v>
      </c>
      <c r="B1036" t="s">
        <v>371</v>
      </c>
      <c r="C1036" t="s">
        <v>392</v>
      </c>
      <c r="D1036" t="s">
        <v>13</v>
      </c>
      <c r="E1036" t="s">
        <v>393</v>
      </c>
      <c r="F1036">
        <v>1929</v>
      </c>
      <c r="G1036" t="s">
        <v>169</v>
      </c>
      <c r="H1036" t="s">
        <v>170</v>
      </c>
      <c r="I1036" t="s">
        <v>7</v>
      </c>
      <c r="J1036">
        <v>97</v>
      </c>
      <c r="K1036" t="s">
        <v>371</v>
      </c>
    </row>
    <row r="1037" spans="1:11" x14ac:dyDescent="0.25">
      <c r="A1037" t="s">
        <v>289</v>
      </c>
      <c r="B1037" t="s">
        <v>371</v>
      </c>
      <c r="C1037" t="s">
        <v>392</v>
      </c>
      <c r="D1037" t="s">
        <v>13</v>
      </c>
      <c r="E1037" t="s">
        <v>393</v>
      </c>
      <c r="F1037">
        <v>1930</v>
      </c>
      <c r="G1037" t="s">
        <v>169</v>
      </c>
      <c r="H1037" t="s">
        <v>170</v>
      </c>
      <c r="I1037" t="s">
        <v>7</v>
      </c>
      <c r="J1037">
        <v>76</v>
      </c>
      <c r="K1037" t="s">
        <v>371</v>
      </c>
    </row>
    <row r="1038" spans="1:11" x14ac:dyDescent="0.25">
      <c r="A1038" t="s">
        <v>289</v>
      </c>
      <c r="B1038" t="s">
        <v>371</v>
      </c>
      <c r="C1038" t="s">
        <v>392</v>
      </c>
      <c r="D1038" t="s">
        <v>13</v>
      </c>
      <c r="E1038" t="s">
        <v>393</v>
      </c>
      <c r="F1038">
        <v>1931</v>
      </c>
      <c r="G1038" t="s">
        <v>169</v>
      </c>
      <c r="H1038" t="s">
        <v>170</v>
      </c>
      <c r="I1038" t="s">
        <v>7</v>
      </c>
      <c r="J1038">
        <v>39</v>
      </c>
      <c r="K1038" t="s">
        <v>371</v>
      </c>
    </row>
    <row r="1039" spans="1:11" x14ac:dyDescent="0.25">
      <c r="A1039" t="s">
        <v>289</v>
      </c>
      <c r="B1039" t="s">
        <v>371</v>
      </c>
      <c r="C1039" t="s">
        <v>392</v>
      </c>
      <c r="D1039" t="s">
        <v>13</v>
      </c>
      <c r="E1039" t="s">
        <v>393</v>
      </c>
      <c r="F1039">
        <v>1932</v>
      </c>
      <c r="G1039" t="s">
        <v>169</v>
      </c>
      <c r="H1039" t="s">
        <v>170</v>
      </c>
      <c r="I1039" t="s">
        <v>7</v>
      </c>
      <c r="J1039">
        <v>19</v>
      </c>
      <c r="K1039" t="s">
        <v>371</v>
      </c>
    </row>
    <row r="1040" spans="1:11" x14ac:dyDescent="0.25">
      <c r="A1040" t="s">
        <v>289</v>
      </c>
      <c r="B1040" t="s">
        <v>371</v>
      </c>
      <c r="C1040" t="s">
        <v>392</v>
      </c>
      <c r="D1040" t="s">
        <v>13</v>
      </c>
      <c r="E1040" t="s">
        <v>393</v>
      </c>
      <c r="F1040">
        <v>1933</v>
      </c>
      <c r="G1040" t="s">
        <v>169</v>
      </c>
      <c r="H1040" t="s">
        <v>170</v>
      </c>
      <c r="I1040" t="s">
        <v>7</v>
      </c>
      <c r="J1040">
        <v>11</v>
      </c>
      <c r="K1040" t="s">
        <v>371</v>
      </c>
    </row>
    <row r="1041" spans="1:11" x14ac:dyDescent="0.25">
      <c r="A1041" t="s">
        <v>289</v>
      </c>
      <c r="B1041" t="s">
        <v>371</v>
      </c>
      <c r="C1041" t="s">
        <v>392</v>
      </c>
      <c r="D1041" t="s">
        <v>13</v>
      </c>
      <c r="E1041" t="s">
        <v>393</v>
      </c>
      <c r="F1041">
        <v>1934</v>
      </c>
      <c r="G1041" t="s">
        <v>169</v>
      </c>
      <c r="H1041" t="s">
        <v>170</v>
      </c>
      <c r="I1041" t="s">
        <v>7</v>
      </c>
      <c r="J1041">
        <v>15</v>
      </c>
      <c r="K1041" t="s">
        <v>371</v>
      </c>
    </row>
    <row r="1042" spans="1:11" x14ac:dyDescent="0.25">
      <c r="A1042" t="s">
        <v>289</v>
      </c>
      <c r="B1042" t="s">
        <v>371</v>
      </c>
      <c r="C1042" t="s">
        <v>392</v>
      </c>
      <c r="D1042" t="s">
        <v>13</v>
      </c>
      <c r="E1042" t="s">
        <v>393</v>
      </c>
      <c r="F1042">
        <v>1935</v>
      </c>
      <c r="G1042" t="s">
        <v>169</v>
      </c>
      <c r="H1042" t="s">
        <v>170</v>
      </c>
      <c r="I1042" t="s">
        <v>7</v>
      </c>
      <c r="J1042">
        <v>18</v>
      </c>
      <c r="K1042" t="s">
        <v>371</v>
      </c>
    </row>
    <row r="1043" spans="1:11" x14ac:dyDescent="0.25">
      <c r="A1043" t="s">
        <v>289</v>
      </c>
      <c r="B1043" t="s">
        <v>371</v>
      </c>
      <c r="C1043" t="s">
        <v>392</v>
      </c>
      <c r="D1043" t="s">
        <v>13</v>
      </c>
      <c r="E1043" t="s">
        <v>393</v>
      </c>
      <c r="F1043">
        <v>1936</v>
      </c>
      <c r="G1043" t="s">
        <v>169</v>
      </c>
      <c r="H1043" t="s">
        <v>170</v>
      </c>
      <c r="I1043" t="s">
        <v>7</v>
      </c>
      <c r="J1043">
        <v>25</v>
      </c>
      <c r="K1043" t="s">
        <v>371</v>
      </c>
    </row>
    <row r="1044" spans="1:11" x14ac:dyDescent="0.25">
      <c r="A1044" t="s">
        <v>289</v>
      </c>
      <c r="B1044" t="s">
        <v>371</v>
      </c>
      <c r="C1044" t="s">
        <v>392</v>
      </c>
      <c r="D1044" t="s">
        <v>13</v>
      </c>
      <c r="E1044" t="s">
        <v>393</v>
      </c>
      <c r="F1044">
        <v>1937</v>
      </c>
      <c r="G1044" t="s">
        <v>169</v>
      </c>
      <c r="H1044" t="s">
        <v>170</v>
      </c>
      <c r="I1044" t="s">
        <v>7</v>
      </c>
      <c r="J1044">
        <v>33</v>
      </c>
      <c r="K1044" t="s">
        <v>371</v>
      </c>
    </row>
    <row r="1045" spans="1:11" x14ac:dyDescent="0.25">
      <c r="A1045" t="s">
        <v>289</v>
      </c>
      <c r="B1045" t="s">
        <v>371</v>
      </c>
      <c r="C1045" t="s">
        <v>392</v>
      </c>
      <c r="D1045" t="s">
        <v>13</v>
      </c>
      <c r="E1045" t="s">
        <v>393</v>
      </c>
      <c r="F1045">
        <v>1938</v>
      </c>
      <c r="G1045" t="s">
        <v>169</v>
      </c>
      <c r="H1045" t="s">
        <v>170</v>
      </c>
      <c r="I1045" t="s">
        <v>7</v>
      </c>
      <c r="J1045">
        <v>24</v>
      </c>
      <c r="K1045" t="s">
        <v>371</v>
      </c>
    </row>
    <row r="1046" spans="1:11" x14ac:dyDescent="0.25">
      <c r="A1046" t="s">
        <v>289</v>
      </c>
      <c r="B1046" t="s">
        <v>371</v>
      </c>
      <c r="C1046" t="s">
        <v>392</v>
      </c>
      <c r="D1046" t="s">
        <v>13</v>
      </c>
      <c r="E1046" t="s">
        <v>393</v>
      </c>
      <c r="F1046">
        <v>1939</v>
      </c>
      <c r="G1046" t="s">
        <v>169</v>
      </c>
      <c r="H1046" t="s">
        <v>170</v>
      </c>
      <c r="I1046" t="s">
        <v>7</v>
      </c>
      <c r="J1046">
        <v>25</v>
      </c>
      <c r="K1046" t="s">
        <v>371</v>
      </c>
    </row>
    <row r="1047" spans="1:11" x14ac:dyDescent="0.25">
      <c r="A1047" t="s">
        <v>289</v>
      </c>
      <c r="B1047" t="s">
        <v>371</v>
      </c>
      <c r="C1047" t="s">
        <v>392</v>
      </c>
      <c r="D1047" t="s">
        <v>13</v>
      </c>
      <c r="E1047" t="s">
        <v>393</v>
      </c>
      <c r="F1047">
        <v>1940</v>
      </c>
      <c r="G1047" t="s">
        <v>169</v>
      </c>
      <c r="H1047" t="s">
        <v>170</v>
      </c>
      <c r="I1047" t="s">
        <v>7</v>
      </c>
      <c r="J1047">
        <v>30</v>
      </c>
      <c r="K1047" t="s">
        <v>371</v>
      </c>
    </row>
    <row r="1048" spans="1:11" x14ac:dyDescent="0.25">
      <c r="A1048" t="s">
        <v>289</v>
      </c>
      <c r="B1048" t="s">
        <v>371</v>
      </c>
      <c r="C1048" t="s">
        <v>392</v>
      </c>
      <c r="D1048" t="s">
        <v>13</v>
      </c>
      <c r="E1048" t="s">
        <v>393</v>
      </c>
      <c r="F1048">
        <v>1941</v>
      </c>
      <c r="G1048" t="s">
        <v>169</v>
      </c>
      <c r="H1048" t="s">
        <v>170</v>
      </c>
      <c r="I1048" t="s">
        <v>7</v>
      </c>
      <c r="J1048">
        <v>35</v>
      </c>
      <c r="K1048" t="s">
        <v>371</v>
      </c>
    </row>
    <row r="1049" spans="1:11" x14ac:dyDescent="0.25">
      <c r="A1049" t="s">
        <v>289</v>
      </c>
      <c r="B1049" t="s">
        <v>371</v>
      </c>
      <c r="C1049" t="s">
        <v>392</v>
      </c>
      <c r="D1049" t="s">
        <v>13</v>
      </c>
      <c r="E1049" t="s">
        <v>393</v>
      </c>
      <c r="F1049">
        <v>1942</v>
      </c>
      <c r="G1049" t="s">
        <v>169</v>
      </c>
      <c r="H1049" t="s">
        <v>170</v>
      </c>
      <c r="I1049" t="s">
        <v>7</v>
      </c>
      <c r="J1049">
        <v>13</v>
      </c>
      <c r="K1049" t="s">
        <v>371</v>
      </c>
    </row>
    <row r="1050" spans="1:11" x14ac:dyDescent="0.25">
      <c r="A1050" t="s">
        <v>289</v>
      </c>
      <c r="B1050" t="s">
        <v>371</v>
      </c>
      <c r="C1050" t="s">
        <v>392</v>
      </c>
      <c r="D1050" t="s">
        <v>13</v>
      </c>
      <c r="E1050" t="s">
        <v>393</v>
      </c>
      <c r="F1050">
        <v>1943</v>
      </c>
      <c r="G1050" t="s">
        <v>169</v>
      </c>
      <c r="H1050" t="s">
        <v>170</v>
      </c>
      <c r="I1050" t="s">
        <v>7</v>
      </c>
      <c r="J1050">
        <v>3</v>
      </c>
      <c r="K1050" t="s">
        <v>371</v>
      </c>
    </row>
    <row r="1051" spans="1:11" x14ac:dyDescent="0.25">
      <c r="A1051" t="s">
        <v>289</v>
      </c>
      <c r="B1051" t="s">
        <v>371</v>
      </c>
      <c r="C1051" t="s">
        <v>392</v>
      </c>
      <c r="D1051" t="s">
        <v>13</v>
      </c>
      <c r="E1051" t="s">
        <v>393</v>
      </c>
      <c r="F1051">
        <v>1944</v>
      </c>
      <c r="G1051" t="s">
        <v>169</v>
      </c>
      <c r="H1051" t="s">
        <v>170</v>
      </c>
      <c r="I1051" t="s">
        <v>7</v>
      </c>
      <c r="J1051">
        <v>5</v>
      </c>
      <c r="K1051" t="s">
        <v>371</v>
      </c>
    </row>
    <row r="1052" spans="1:11" x14ac:dyDescent="0.25">
      <c r="A1052" t="s">
        <v>289</v>
      </c>
      <c r="B1052" t="s">
        <v>371</v>
      </c>
      <c r="C1052" t="s">
        <v>392</v>
      </c>
      <c r="D1052" t="s">
        <v>13</v>
      </c>
      <c r="E1052" t="s">
        <v>393</v>
      </c>
      <c r="F1052">
        <v>1945</v>
      </c>
      <c r="G1052" t="s">
        <v>169</v>
      </c>
      <c r="H1052" t="s">
        <v>170</v>
      </c>
      <c r="I1052" t="s">
        <v>7</v>
      </c>
      <c r="J1052">
        <v>17</v>
      </c>
      <c r="K1052" t="s">
        <v>371</v>
      </c>
    </row>
    <row r="1053" spans="1:11" x14ac:dyDescent="0.25">
      <c r="A1053" t="s">
        <v>289</v>
      </c>
      <c r="B1053" t="s">
        <v>371</v>
      </c>
      <c r="C1053" t="s">
        <v>392</v>
      </c>
      <c r="D1053" t="s">
        <v>13</v>
      </c>
      <c r="E1053" t="s">
        <v>393</v>
      </c>
      <c r="F1053">
        <v>1946</v>
      </c>
      <c r="G1053" t="s">
        <v>169</v>
      </c>
      <c r="H1053" t="s">
        <v>170</v>
      </c>
      <c r="I1053" t="s">
        <v>7</v>
      </c>
      <c r="J1053">
        <v>99</v>
      </c>
      <c r="K1053" t="s">
        <v>371</v>
      </c>
    </row>
    <row r="1054" spans="1:11" x14ac:dyDescent="0.25">
      <c r="A1054" t="s">
        <v>289</v>
      </c>
      <c r="B1054" t="s">
        <v>371</v>
      </c>
      <c r="C1054" t="s">
        <v>392</v>
      </c>
      <c r="D1054" t="s">
        <v>13</v>
      </c>
      <c r="E1054" t="s">
        <v>393</v>
      </c>
      <c r="F1054">
        <v>1947</v>
      </c>
      <c r="G1054" t="s">
        <v>169</v>
      </c>
      <c r="H1054" t="s">
        <v>170</v>
      </c>
      <c r="I1054" t="s">
        <v>7</v>
      </c>
      <c r="J1054">
        <v>83</v>
      </c>
      <c r="K1054" t="s">
        <v>371</v>
      </c>
    </row>
    <row r="1055" spans="1:11" x14ac:dyDescent="0.25">
      <c r="A1055" t="s">
        <v>289</v>
      </c>
      <c r="B1055" t="s">
        <v>371</v>
      </c>
      <c r="C1055" t="s">
        <v>392</v>
      </c>
      <c r="D1055" t="s">
        <v>13</v>
      </c>
      <c r="E1055" t="s">
        <v>393</v>
      </c>
      <c r="F1055">
        <v>1948</v>
      </c>
      <c r="G1055" t="s">
        <v>169</v>
      </c>
      <c r="H1055" t="s">
        <v>170</v>
      </c>
      <c r="I1055" t="s">
        <v>7</v>
      </c>
      <c r="J1055">
        <v>121</v>
      </c>
      <c r="K1055" t="s">
        <v>371</v>
      </c>
    </row>
    <row r="1056" spans="1:11" x14ac:dyDescent="0.25">
      <c r="A1056" t="s">
        <v>289</v>
      </c>
      <c r="B1056" t="s">
        <v>371</v>
      </c>
      <c r="C1056" t="s">
        <v>392</v>
      </c>
      <c r="D1056" t="s">
        <v>13</v>
      </c>
      <c r="E1056" t="s">
        <v>393</v>
      </c>
      <c r="F1056">
        <v>1949</v>
      </c>
      <c r="G1056" t="s">
        <v>169</v>
      </c>
      <c r="H1056" t="s">
        <v>170</v>
      </c>
      <c r="I1056" t="s">
        <v>7</v>
      </c>
      <c r="J1056">
        <v>102</v>
      </c>
      <c r="K1056" t="s">
        <v>371</v>
      </c>
    </row>
    <row r="1057" spans="1:11" x14ac:dyDescent="0.25">
      <c r="A1057" t="s">
        <v>289</v>
      </c>
      <c r="B1057" t="s">
        <v>371</v>
      </c>
      <c r="C1057" t="s">
        <v>392</v>
      </c>
      <c r="D1057" t="s">
        <v>13</v>
      </c>
      <c r="E1057" t="s">
        <v>393</v>
      </c>
      <c r="F1057">
        <v>1950</v>
      </c>
      <c r="G1057" t="s">
        <v>169</v>
      </c>
      <c r="H1057" t="s">
        <v>170</v>
      </c>
      <c r="I1057" t="s">
        <v>7</v>
      </c>
      <c r="J1057">
        <v>122</v>
      </c>
      <c r="K1057" t="s">
        <v>371</v>
      </c>
    </row>
    <row r="1058" spans="1:11" x14ac:dyDescent="0.25">
      <c r="A1058" t="s">
        <v>289</v>
      </c>
      <c r="B1058" t="s">
        <v>371</v>
      </c>
      <c r="C1058" t="s">
        <v>392</v>
      </c>
      <c r="D1058" t="s">
        <v>13</v>
      </c>
      <c r="E1058" t="s">
        <v>393</v>
      </c>
      <c r="F1058">
        <v>1951</v>
      </c>
      <c r="G1058" t="s">
        <v>169</v>
      </c>
      <c r="H1058" t="s">
        <v>170</v>
      </c>
      <c r="I1058" t="s">
        <v>7</v>
      </c>
      <c r="J1058">
        <v>130</v>
      </c>
      <c r="K1058" t="s">
        <v>371</v>
      </c>
    </row>
    <row r="1059" spans="1:11" x14ac:dyDescent="0.25">
      <c r="A1059" t="s">
        <v>289</v>
      </c>
      <c r="B1059" t="s">
        <v>371</v>
      </c>
      <c r="C1059" t="s">
        <v>392</v>
      </c>
      <c r="D1059" t="s">
        <v>13</v>
      </c>
      <c r="E1059" t="s">
        <v>393</v>
      </c>
      <c r="F1059">
        <v>1952</v>
      </c>
      <c r="G1059" t="s">
        <v>169</v>
      </c>
      <c r="H1059" t="s">
        <v>170</v>
      </c>
      <c r="I1059" t="s">
        <v>7</v>
      </c>
      <c r="J1059">
        <v>99</v>
      </c>
      <c r="K1059" t="s">
        <v>371</v>
      </c>
    </row>
    <row r="1060" spans="1:11" x14ac:dyDescent="0.25">
      <c r="A1060" t="s">
        <v>289</v>
      </c>
      <c r="B1060" t="s">
        <v>371</v>
      </c>
      <c r="C1060" t="s">
        <v>392</v>
      </c>
      <c r="D1060" t="s">
        <v>13</v>
      </c>
      <c r="E1060" t="s">
        <v>393</v>
      </c>
      <c r="F1060">
        <v>1953</v>
      </c>
      <c r="G1060" t="s">
        <v>169</v>
      </c>
      <c r="H1060" t="s">
        <v>170</v>
      </c>
      <c r="I1060" t="s">
        <v>7</v>
      </c>
      <c r="J1060">
        <v>155</v>
      </c>
      <c r="K1060" t="s">
        <v>371</v>
      </c>
    </row>
    <row r="1061" spans="1:11" x14ac:dyDescent="0.25">
      <c r="A1061" t="s">
        <v>289</v>
      </c>
      <c r="B1061" t="s">
        <v>371</v>
      </c>
      <c r="C1061" t="s">
        <v>392</v>
      </c>
      <c r="D1061" t="s">
        <v>13</v>
      </c>
      <c r="E1061" t="s">
        <v>393</v>
      </c>
      <c r="F1061">
        <v>1954</v>
      </c>
      <c r="G1061" t="s">
        <v>169</v>
      </c>
      <c r="H1061" t="s">
        <v>170</v>
      </c>
      <c r="I1061" t="s">
        <v>7</v>
      </c>
      <c r="J1061">
        <v>191</v>
      </c>
      <c r="K1061" t="s">
        <v>371</v>
      </c>
    </row>
    <row r="1062" spans="1:11" x14ac:dyDescent="0.25">
      <c r="A1062" t="s">
        <v>289</v>
      </c>
      <c r="B1062" t="s">
        <v>371</v>
      </c>
      <c r="C1062" t="s">
        <v>392</v>
      </c>
      <c r="D1062" t="s">
        <v>13</v>
      </c>
      <c r="E1062" t="s">
        <v>393</v>
      </c>
      <c r="F1062">
        <v>1955</v>
      </c>
      <c r="G1062" t="s">
        <v>169</v>
      </c>
      <c r="H1062" t="s">
        <v>170</v>
      </c>
      <c r="I1062" t="s">
        <v>7</v>
      </c>
      <c r="J1062">
        <v>263</v>
      </c>
      <c r="K1062" t="s">
        <v>371</v>
      </c>
    </row>
    <row r="1063" spans="1:11" x14ac:dyDescent="0.25">
      <c r="A1063" t="s">
        <v>289</v>
      </c>
      <c r="B1063" t="s">
        <v>371</v>
      </c>
      <c r="C1063" t="s">
        <v>392</v>
      </c>
      <c r="D1063" t="s">
        <v>13</v>
      </c>
      <c r="E1063" t="s">
        <v>393</v>
      </c>
      <c r="F1063">
        <v>1956</v>
      </c>
      <c r="G1063" t="s">
        <v>169</v>
      </c>
      <c r="H1063" t="s">
        <v>170</v>
      </c>
      <c r="I1063" t="s">
        <v>7</v>
      </c>
      <c r="J1063">
        <v>329</v>
      </c>
      <c r="K1063" t="s">
        <v>371</v>
      </c>
    </row>
    <row r="1064" spans="1:11" x14ac:dyDescent="0.25">
      <c r="A1064" t="s">
        <v>289</v>
      </c>
      <c r="B1064" t="s">
        <v>371</v>
      </c>
      <c r="C1064" t="s">
        <v>392</v>
      </c>
      <c r="D1064" t="s">
        <v>13</v>
      </c>
      <c r="E1064" t="s">
        <v>393</v>
      </c>
      <c r="F1064">
        <v>1957</v>
      </c>
      <c r="G1064" t="s">
        <v>169</v>
      </c>
      <c r="H1064" t="s">
        <v>170</v>
      </c>
      <c r="I1064" t="s">
        <v>7</v>
      </c>
      <c r="J1064">
        <v>309</v>
      </c>
      <c r="K1064" t="s">
        <v>371</v>
      </c>
    </row>
    <row r="1065" spans="1:11" x14ac:dyDescent="0.25">
      <c r="A1065" t="s">
        <v>289</v>
      </c>
      <c r="B1065" t="s">
        <v>371</v>
      </c>
      <c r="C1065" t="s">
        <v>392</v>
      </c>
      <c r="D1065" t="s">
        <v>13</v>
      </c>
      <c r="E1065" t="s">
        <v>393</v>
      </c>
      <c r="F1065">
        <v>1958</v>
      </c>
      <c r="G1065" t="s">
        <v>169</v>
      </c>
      <c r="H1065" t="s">
        <v>170</v>
      </c>
      <c r="I1065" t="s">
        <v>7</v>
      </c>
      <c r="J1065">
        <v>303</v>
      </c>
      <c r="K1065" t="s">
        <v>371</v>
      </c>
    </row>
    <row r="1066" spans="1:11" x14ac:dyDescent="0.25">
      <c r="A1066" t="s">
        <v>289</v>
      </c>
      <c r="B1066" t="s">
        <v>371</v>
      </c>
      <c r="C1066" t="s">
        <v>392</v>
      </c>
      <c r="D1066" t="s">
        <v>13</v>
      </c>
      <c r="E1066" t="s">
        <v>393</v>
      </c>
      <c r="F1066">
        <v>1959</v>
      </c>
      <c r="G1066" t="s">
        <v>169</v>
      </c>
      <c r="H1066" t="s">
        <v>170</v>
      </c>
      <c r="I1066" t="s">
        <v>7</v>
      </c>
      <c r="J1066">
        <v>331</v>
      </c>
      <c r="K1066" t="s">
        <v>371</v>
      </c>
    </row>
    <row r="1067" spans="1:11" x14ac:dyDescent="0.25">
      <c r="A1067" t="s">
        <v>289</v>
      </c>
      <c r="B1067" t="s">
        <v>371</v>
      </c>
      <c r="C1067" t="s">
        <v>392</v>
      </c>
      <c r="D1067" t="s">
        <v>13</v>
      </c>
      <c r="E1067" t="s">
        <v>393</v>
      </c>
      <c r="F1067">
        <v>1960</v>
      </c>
      <c r="G1067" t="s">
        <v>169</v>
      </c>
      <c r="H1067" t="s">
        <v>170</v>
      </c>
      <c r="I1067" t="s">
        <v>7</v>
      </c>
      <c r="J1067">
        <v>353</v>
      </c>
      <c r="K1067" t="s">
        <v>371</v>
      </c>
    </row>
    <row r="1068" spans="1:11" x14ac:dyDescent="0.25">
      <c r="A1068" t="s">
        <v>289</v>
      </c>
      <c r="B1068" t="s">
        <v>371</v>
      </c>
      <c r="C1068" t="s">
        <v>392</v>
      </c>
      <c r="D1068" t="s">
        <v>13</v>
      </c>
      <c r="E1068" t="s">
        <v>393</v>
      </c>
      <c r="F1068">
        <v>1961</v>
      </c>
      <c r="G1068" t="s">
        <v>169</v>
      </c>
      <c r="H1068" t="s">
        <v>170</v>
      </c>
      <c r="I1068" t="s">
        <v>7</v>
      </c>
      <c r="J1068">
        <v>396</v>
      </c>
      <c r="K1068" t="s">
        <v>371</v>
      </c>
    </row>
    <row r="1069" spans="1:11" x14ac:dyDescent="0.25">
      <c r="A1069" t="s">
        <v>289</v>
      </c>
      <c r="B1069" t="s">
        <v>371</v>
      </c>
      <c r="C1069" t="s">
        <v>392</v>
      </c>
      <c r="D1069" t="s">
        <v>13</v>
      </c>
      <c r="E1069" t="s">
        <v>393</v>
      </c>
      <c r="F1069">
        <v>1962</v>
      </c>
      <c r="G1069" t="s">
        <v>169</v>
      </c>
      <c r="H1069" t="s">
        <v>170</v>
      </c>
      <c r="I1069" t="s">
        <v>7</v>
      </c>
      <c r="J1069">
        <v>435</v>
      </c>
      <c r="K1069" t="s">
        <v>371</v>
      </c>
    </row>
    <row r="1070" spans="1:11" x14ac:dyDescent="0.25">
      <c r="A1070" t="s">
        <v>289</v>
      </c>
      <c r="B1070" t="s">
        <v>371</v>
      </c>
      <c r="C1070" t="s">
        <v>392</v>
      </c>
      <c r="D1070" t="s">
        <v>13</v>
      </c>
      <c r="E1070" t="s">
        <v>393</v>
      </c>
      <c r="F1070">
        <v>1963</v>
      </c>
      <c r="G1070" t="s">
        <v>169</v>
      </c>
      <c r="H1070" t="s">
        <v>170</v>
      </c>
      <c r="I1070" t="s">
        <v>7</v>
      </c>
      <c r="J1070">
        <v>421</v>
      </c>
      <c r="K1070" t="s">
        <v>371</v>
      </c>
    </row>
    <row r="1071" spans="1:11" x14ac:dyDescent="0.25">
      <c r="A1071" t="s">
        <v>289</v>
      </c>
      <c r="B1071" t="s">
        <v>371</v>
      </c>
      <c r="C1071" t="s">
        <v>392</v>
      </c>
      <c r="D1071" t="s">
        <v>13</v>
      </c>
      <c r="E1071" t="s">
        <v>393</v>
      </c>
      <c r="F1071">
        <v>1964</v>
      </c>
      <c r="G1071" t="s">
        <v>169</v>
      </c>
      <c r="H1071" t="s">
        <v>170</v>
      </c>
      <c r="I1071" t="s">
        <v>7</v>
      </c>
      <c r="J1071">
        <v>456</v>
      </c>
      <c r="K1071" t="s">
        <v>371</v>
      </c>
    </row>
    <row r="1072" spans="1:11" x14ac:dyDescent="0.25">
      <c r="A1072" t="s">
        <v>289</v>
      </c>
      <c r="B1072" t="s">
        <v>371</v>
      </c>
      <c r="C1072" t="s">
        <v>392</v>
      </c>
      <c r="D1072" t="s">
        <v>13</v>
      </c>
      <c r="E1072" t="s">
        <v>393</v>
      </c>
      <c r="F1072">
        <v>1965</v>
      </c>
      <c r="G1072" t="s">
        <v>169</v>
      </c>
      <c r="H1072" t="s">
        <v>170</v>
      </c>
      <c r="I1072" t="s">
        <v>7</v>
      </c>
      <c r="J1072">
        <v>568</v>
      </c>
      <c r="K1072" t="s">
        <v>371</v>
      </c>
    </row>
    <row r="1073" spans="1:11" x14ac:dyDescent="0.25">
      <c r="A1073" t="s">
        <v>289</v>
      </c>
      <c r="B1073" t="s">
        <v>371</v>
      </c>
      <c r="C1073" t="s">
        <v>392</v>
      </c>
      <c r="D1073" t="s">
        <v>13</v>
      </c>
      <c r="E1073" t="s">
        <v>393</v>
      </c>
      <c r="F1073">
        <v>1966</v>
      </c>
      <c r="G1073" t="s">
        <v>169</v>
      </c>
      <c r="H1073" t="s">
        <v>170</v>
      </c>
      <c r="I1073" t="s">
        <v>7</v>
      </c>
      <c r="J1073">
        <v>572</v>
      </c>
      <c r="K1073" t="s">
        <v>371</v>
      </c>
    </row>
    <row r="1074" spans="1:11" x14ac:dyDescent="0.25">
      <c r="A1074" t="s">
        <v>289</v>
      </c>
      <c r="B1074" t="s">
        <v>371</v>
      </c>
      <c r="C1074" t="s">
        <v>392</v>
      </c>
      <c r="D1074" t="s">
        <v>13</v>
      </c>
      <c r="E1074" t="s">
        <v>393</v>
      </c>
      <c r="F1074">
        <v>1967</v>
      </c>
      <c r="G1074" t="s">
        <v>169</v>
      </c>
      <c r="H1074" t="s">
        <v>170</v>
      </c>
      <c r="I1074" t="s">
        <v>7</v>
      </c>
      <c r="J1074">
        <v>574</v>
      </c>
      <c r="K1074" t="s">
        <v>371</v>
      </c>
    </row>
    <row r="1075" spans="1:11" x14ac:dyDescent="0.25">
      <c r="A1075" t="s">
        <v>289</v>
      </c>
      <c r="B1075" t="s">
        <v>371</v>
      </c>
      <c r="C1075" t="s">
        <v>392</v>
      </c>
      <c r="D1075" t="s">
        <v>13</v>
      </c>
      <c r="E1075" t="s">
        <v>393</v>
      </c>
      <c r="F1075">
        <v>1968</v>
      </c>
      <c r="G1075" t="s">
        <v>169</v>
      </c>
      <c r="H1075" t="s">
        <v>170</v>
      </c>
      <c r="I1075" t="s">
        <v>7</v>
      </c>
      <c r="J1075">
        <v>658</v>
      </c>
      <c r="K1075" t="s">
        <v>371</v>
      </c>
    </row>
    <row r="1076" spans="1:11" x14ac:dyDescent="0.25">
      <c r="A1076" t="s">
        <v>289</v>
      </c>
      <c r="B1076" t="s">
        <v>371</v>
      </c>
      <c r="C1076" t="s">
        <v>392</v>
      </c>
      <c r="D1076" t="s">
        <v>13</v>
      </c>
      <c r="E1076" t="s">
        <v>393</v>
      </c>
      <c r="F1076">
        <v>1969</v>
      </c>
      <c r="G1076" t="s">
        <v>169</v>
      </c>
      <c r="H1076" t="s">
        <v>170</v>
      </c>
      <c r="I1076" t="s">
        <v>7</v>
      </c>
      <c r="J1076">
        <v>801</v>
      </c>
      <c r="K1076" t="s">
        <v>371</v>
      </c>
    </row>
    <row r="1077" spans="1:11" x14ac:dyDescent="0.25">
      <c r="A1077" t="s">
        <v>289</v>
      </c>
      <c r="B1077" t="s">
        <v>371</v>
      </c>
      <c r="C1077" t="s">
        <v>392</v>
      </c>
      <c r="D1077" t="s">
        <v>13</v>
      </c>
      <c r="E1077" t="s">
        <v>393</v>
      </c>
      <c r="F1077">
        <v>1970</v>
      </c>
      <c r="G1077" t="s">
        <v>169</v>
      </c>
      <c r="H1077" t="s">
        <v>170</v>
      </c>
      <c r="I1077" t="s">
        <v>7</v>
      </c>
      <c r="J1077">
        <v>838</v>
      </c>
      <c r="K1077" t="s">
        <v>371</v>
      </c>
    </row>
    <row r="1078" spans="1:11" x14ac:dyDescent="0.25">
      <c r="A1078" t="s">
        <v>289</v>
      </c>
      <c r="B1078" t="s">
        <v>371</v>
      </c>
      <c r="C1078" t="s">
        <v>392</v>
      </c>
      <c r="D1078" t="s">
        <v>13</v>
      </c>
      <c r="E1078" t="s">
        <v>393</v>
      </c>
      <c r="F1078">
        <v>1971</v>
      </c>
      <c r="G1078" t="s">
        <v>169</v>
      </c>
      <c r="H1078" t="s">
        <v>170</v>
      </c>
      <c r="I1078" t="s">
        <v>7</v>
      </c>
      <c r="J1078">
        <v>1003</v>
      </c>
      <c r="K1078" t="s">
        <v>371</v>
      </c>
    </row>
    <row r="1079" spans="1:11" x14ac:dyDescent="0.25">
      <c r="A1079" t="s">
        <v>289</v>
      </c>
      <c r="B1079" t="s">
        <v>371</v>
      </c>
      <c r="C1079" t="s">
        <v>392</v>
      </c>
      <c r="D1079" t="s">
        <v>13</v>
      </c>
      <c r="E1079" t="s">
        <v>393</v>
      </c>
      <c r="F1079">
        <v>1972</v>
      </c>
      <c r="G1079" t="s">
        <v>169</v>
      </c>
      <c r="H1079" t="s">
        <v>170</v>
      </c>
      <c r="I1079" t="s">
        <v>7</v>
      </c>
      <c r="J1079">
        <v>1333</v>
      </c>
      <c r="K1079" t="s">
        <v>371</v>
      </c>
    </row>
    <row r="1080" spans="1:11" x14ac:dyDescent="0.25">
      <c r="A1080" t="s">
        <v>289</v>
      </c>
      <c r="B1080" t="s">
        <v>371</v>
      </c>
      <c r="C1080" t="s">
        <v>392</v>
      </c>
      <c r="D1080" t="s">
        <v>13</v>
      </c>
      <c r="E1080" t="s">
        <v>393</v>
      </c>
      <c r="F1080">
        <v>1973</v>
      </c>
      <c r="G1080" t="s">
        <v>169</v>
      </c>
      <c r="H1080" t="s">
        <v>170</v>
      </c>
      <c r="I1080" t="s">
        <v>7</v>
      </c>
      <c r="J1080">
        <v>1546</v>
      </c>
      <c r="K1080" t="s">
        <v>371</v>
      </c>
    </row>
    <row r="1081" spans="1:11" x14ac:dyDescent="0.25">
      <c r="A1081" t="s">
        <v>289</v>
      </c>
      <c r="B1081" t="s">
        <v>371</v>
      </c>
      <c r="C1081" t="s">
        <v>392</v>
      </c>
      <c r="D1081" t="s">
        <v>13</v>
      </c>
      <c r="E1081" t="s">
        <v>393</v>
      </c>
      <c r="F1081">
        <v>1974</v>
      </c>
      <c r="G1081" t="s">
        <v>169</v>
      </c>
      <c r="H1081" t="s">
        <v>170</v>
      </c>
      <c r="I1081" t="s">
        <v>7</v>
      </c>
      <c r="J1081">
        <v>1609</v>
      </c>
      <c r="K1081" t="s">
        <v>371</v>
      </c>
    </row>
    <row r="1082" spans="1:11" x14ac:dyDescent="0.25">
      <c r="A1082" t="s">
        <v>289</v>
      </c>
      <c r="B1082" t="s">
        <v>371</v>
      </c>
      <c r="C1082" t="s">
        <v>392</v>
      </c>
      <c r="D1082" t="s">
        <v>13</v>
      </c>
      <c r="E1082" t="s">
        <v>393</v>
      </c>
      <c r="F1082">
        <v>1975</v>
      </c>
      <c r="G1082" t="s">
        <v>169</v>
      </c>
      <c r="H1082" t="s">
        <v>170</v>
      </c>
      <c r="I1082" t="s">
        <v>7</v>
      </c>
      <c r="J1082">
        <v>1287</v>
      </c>
      <c r="K1082" t="s">
        <v>371</v>
      </c>
    </row>
    <row r="1083" spans="1:11" x14ac:dyDescent="0.25">
      <c r="A1083" t="s">
        <v>289</v>
      </c>
      <c r="B1083" t="s">
        <v>371</v>
      </c>
      <c r="C1083" t="s">
        <v>392</v>
      </c>
      <c r="D1083" t="s">
        <v>13</v>
      </c>
      <c r="E1083" t="s">
        <v>393</v>
      </c>
      <c r="F1083">
        <v>1976</v>
      </c>
      <c r="G1083" t="s">
        <v>169</v>
      </c>
      <c r="H1083" t="s">
        <v>170</v>
      </c>
      <c r="I1083" t="s">
        <v>7</v>
      </c>
      <c r="J1083">
        <v>1317</v>
      </c>
      <c r="K1083" t="s">
        <v>371</v>
      </c>
    </row>
    <row r="1084" spans="1:11" x14ac:dyDescent="0.25">
      <c r="A1084" t="s">
        <v>289</v>
      </c>
      <c r="B1084" t="s">
        <v>371</v>
      </c>
      <c r="C1084" t="s">
        <v>392</v>
      </c>
      <c r="D1084" t="s">
        <v>13</v>
      </c>
      <c r="E1084" t="s">
        <v>393</v>
      </c>
      <c r="F1084">
        <v>1977</v>
      </c>
      <c r="G1084" t="s">
        <v>169</v>
      </c>
      <c r="H1084" t="s">
        <v>170</v>
      </c>
      <c r="I1084" t="s">
        <v>7</v>
      </c>
      <c r="J1084">
        <v>1577</v>
      </c>
      <c r="K1084" t="s">
        <v>371</v>
      </c>
    </row>
    <row r="1085" spans="1:11" x14ac:dyDescent="0.25">
      <c r="A1085" t="s">
        <v>289</v>
      </c>
      <c r="B1085" t="s">
        <v>371</v>
      </c>
      <c r="C1085" t="s">
        <v>392</v>
      </c>
      <c r="D1085" t="s">
        <v>13</v>
      </c>
      <c r="E1085" t="s">
        <v>393</v>
      </c>
      <c r="F1085">
        <v>1978</v>
      </c>
      <c r="G1085" t="s">
        <v>169</v>
      </c>
      <c r="H1085" t="s">
        <v>170</v>
      </c>
      <c r="I1085" t="s">
        <v>7</v>
      </c>
      <c r="J1085">
        <v>2046</v>
      </c>
      <c r="K1085" t="s">
        <v>371</v>
      </c>
    </row>
    <row r="1086" spans="1:11" x14ac:dyDescent="0.25">
      <c r="A1086" t="s">
        <v>289</v>
      </c>
      <c r="B1086" t="s">
        <v>371</v>
      </c>
      <c r="C1086" t="s">
        <v>392</v>
      </c>
      <c r="D1086" t="s">
        <v>13</v>
      </c>
      <c r="E1086" t="s">
        <v>393</v>
      </c>
      <c r="F1086">
        <v>1979</v>
      </c>
      <c r="G1086" t="s">
        <v>169</v>
      </c>
      <c r="H1086" t="s">
        <v>170</v>
      </c>
      <c r="I1086" t="s">
        <v>7</v>
      </c>
      <c r="J1086">
        <v>2685</v>
      </c>
      <c r="K1086" t="s">
        <v>371</v>
      </c>
    </row>
    <row r="1087" spans="1:11" x14ac:dyDescent="0.25">
      <c r="A1087" t="s">
        <v>289</v>
      </c>
      <c r="B1087" t="s">
        <v>371</v>
      </c>
      <c r="C1087" t="s">
        <v>392</v>
      </c>
      <c r="D1087" t="s">
        <v>13</v>
      </c>
      <c r="E1087" t="s">
        <v>393</v>
      </c>
      <c r="F1087">
        <v>1980</v>
      </c>
      <c r="G1087" t="s">
        <v>169</v>
      </c>
      <c r="H1087" t="s">
        <v>170</v>
      </c>
      <c r="I1087" t="s">
        <v>7</v>
      </c>
      <c r="J1087">
        <v>2951</v>
      </c>
      <c r="K1087" t="s">
        <v>371</v>
      </c>
    </row>
    <row r="1088" spans="1:11" x14ac:dyDescent="0.25">
      <c r="A1088" t="s">
        <v>289</v>
      </c>
      <c r="B1088" t="s">
        <v>371</v>
      </c>
      <c r="C1088" t="s">
        <v>392</v>
      </c>
      <c r="D1088" t="s">
        <v>13</v>
      </c>
      <c r="E1088" t="s">
        <v>393</v>
      </c>
      <c r="F1088">
        <v>1981</v>
      </c>
      <c r="G1088" t="s">
        <v>169</v>
      </c>
      <c r="H1088" t="s">
        <v>170</v>
      </c>
      <c r="I1088" t="s">
        <v>7</v>
      </c>
      <c r="J1088">
        <v>3048</v>
      </c>
      <c r="K1088" t="s">
        <v>371</v>
      </c>
    </row>
    <row r="1089" spans="1:11" x14ac:dyDescent="0.25">
      <c r="A1089" t="s">
        <v>289</v>
      </c>
      <c r="B1089" t="s">
        <v>371</v>
      </c>
      <c r="C1089" t="s">
        <v>392</v>
      </c>
      <c r="D1089" t="s">
        <v>13</v>
      </c>
      <c r="E1089" t="s">
        <v>393</v>
      </c>
      <c r="F1089">
        <v>1982</v>
      </c>
      <c r="G1089" t="s">
        <v>169</v>
      </c>
      <c r="H1089" t="s">
        <v>170</v>
      </c>
      <c r="I1089" t="s">
        <v>7</v>
      </c>
      <c r="J1089">
        <v>2694</v>
      </c>
      <c r="K1089" t="s">
        <v>371</v>
      </c>
    </row>
    <row r="1090" spans="1:11" x14ac:dyDescent="0.25">
      <c r="A1090" t="s">
        <v>289</v>
      </c>
      <c r="B1090" t="s">
        <v>371</v>
      </c>
      <c r="C1090" t="s">
        <v>392</v>
      </c>
      <c r="D1090" t="s">
        <v>13</v>
      </c>
      <c r="E1090" t="s">
        <v>393</v>
      </c>
      <c r="F1090">
        <v>1983</v>
      </c>
      <c r="G1090" t="s">
        <v>169</v>
      </c>
      <c r="H1090" t="s">
        <v>170</v>
      </c>
      <c r="I1090" t="s">
        <v>7</v>
      </c>
      <c r="J1090">
        <v>2898</v>
      </c>
      <c r="K1090" t="s">
        <v>371</v>
      </c>
    </row>
    <row r="1091" spans="1:11" x14ac:dyDescent="0.25">
      <c r="A1091" t="s">
        <v>289</v>
      </c>
      <c r="B1091" t="s">
        <v>371</v>
      </c>
      <c r="C1091" t="s">
        <v>392</v>
      </c>
      <c r="D1091" t="s">
        <v>13</v>
      </c>
      <c r="E1091" t="s">
        <v>393</v>
      </c>
      <c r="F1091">
        <v>1984</v>
      </c>
      <c r="G1091" t="s">
        <v>169</v>
      </c>
      <c r="H1091" t="s">
        <v>170</v>
      </c>
      <c r="I1091" t="s">
        <v>7</v>
      </c>
      <c r="J1091">
        <v>4194</v>
      </c>
      <c r="K1091" t="s">
        <v>371</v>
      </c>
    </row>
    <row r="1092" spans="1:11" x14ac:dyDescent="0.25">
      <c r="A1092" t="s">
        <v>289</v>
      </c>
      <c r="B1092" t="s">
        <v>371</v>
      </c>
      <c r="C1092" t="s">
        <v>392</v>
      </c>
      <c r="D1092" t="s">
        <v>13</v>
      </c>
      <c r="E1092" t="s">
        <v>393</v>
      </c>
      <c r="F1092">
        <v>1985</v>
      </c>
      <c r="G1092" t="s">
        <v>169</v>
      </c>
      <c r="H1092" t="s">
        <v>170</v>
      </c>
      <c r="I1092" t="s">
        <v>7</v>
      </c>
      <c r="J1092">
        <v>5291</v>
      </c>
      <c r="K1092" t="s">
        <v>371</v>
      </c>
    </row>
    <row r="1093" spans="1:11" x14ac:dyDescent="0.25">
      <c r="A1093" t="s">
        <v>289</v>
      </c>
      <c r="B1093" t="s">
        <v>371</v>
      </c>
      <c r="C1093" t="s">
        <v>392</v>
      </c>
      <c r="D1093" t="s">
        <v>13</v>
      </c>
      <c r="E1093" t="s">
        <v>393</v>
      </c>
      <c r="F1093">
        <v>1986</v>
      </c>
      <c r="G1093" t="s">
        <v>169</v>
      </c>
      <c r="H1093" t="s">
        <v>170</v>
      </c>
      <c r="I1093" t="s">
        <v>7</v>
      </c>
      <c r="J1093">
        <v>5358</v>
      </c>
      <c r="K1093" t="s">
        <v>371</v>
      </c>
    </row>
    <row r="1094" spans="1:11" x14ac:dyDescent="0.25">
      <c r="A1094" t="s">
        <v>289</v>
      </c>
      <c r="B1094" t="s">
        <v>371</v>
      </c>
      <c r="C1094" t="s">
        <v>392</v>
      </c>
      <c r="D1094" t="s">
        <v>13</v>
      </c>
      <c r="E1094" t="s">
        <v>393</v>
      </c>
      <c r="F1094">
        <v>1987</v>
      </c>
      <c r="G1094" t="s">
        <v>169</v>
      </c>
      <c r="H1094" t="s">
        <v>170</v>
      </c>
      <c r="I1094" t="s">
        <v>7</v>
      </c>
      <c r="J1094">
        <v>5672</v>
      </c>
      <c r="K1094" t="s">
        <v>371</v>
      </c>
    </row>
    <row r="1095" spans="1:11" x14ac:dyDescent="0.25">
      <c r="A1095" t="s">
        <v>289</v>
      </c>
      <c r="B1095" t="s">
        <v>371</v>
      </c>
      <c r="C1095" t="s">
        <v>392</v>
      </c>
      <c r="D1095" t="s">
        <v>13</v>
      </c>
      <c r="E1095" t="s">
        <v>393</v>
      </c>
      <c r="F1095">
        <v>1988</v>
      </c>
      <c r="G1095" t="s">
        <v>169</v>
      </c>
      <c r="H1095" t="s">
        <v>170</v>
      </c>
      <c r="I1095" t="s">
        <v>7</v>
      </c>
      <c r="J1095">
        <v>5976</v>
      </c>
      <c r="K1095" t="s">
        <v>371</v>
      </c>
    </row>
    <row r="1096" spans="1:11" x14ac:dyDescent="0.25">
      <c r="A1096" t="s">
        <v>289</v>
      </c>
      <c r="B1096" t="s">
        <v>371</v>
      </c>
      <c r="C1096" t="s">
        <v>392</v>
      </c>
      <c r="D1096" t="s">
        <v>13</v>
      </c>
      <c r="E1096" t="s">
        <v>393</v>
      </c>
      <c r="F1096">
        <v>1989</v>
      </c>
      <c r="G1096" t="s">
        <v>169</v>
      </c>
      <c r="H1096" t="s">
        <v>170</v>
      </c>
      <c r="I1096" t="s">
        <v>7</v>
      </c>
      <c r="J1096">
        <v>6201</v>
      </c>
      <c r="K1096" t="s">
        <v>371</v>
      </c>
    </row>
    <row r="1097" spans="1:11" x14ac:dyDescent="0.25">
      <c r="A1097" t="s">
        <v>289</v>
      </c>
      <c r="B1097" t="s">
        <v>371</v>
      </c>
      <c r="C1097" t="s">
        <v>392</v>
      </c>
      <c r="D1097" t="s">
        <v>13</v>
      </c>
      <c r="E1097" t="s">
        <v>393</v>
      </c>
      <c r="F1097">
        <v>1990</v>
      </c>
      <c r="G1097" t="s">
        <v>169</v>
      </c>
      <c r="H1097" t="s">
        <v>170</v>
      </c>
      <c r="I1097" t="s">
        <v>7</v>
      </c>
      <c r="J1097">
        <v>6170</v>
      </c>
      <c r="K1097" t="s">
        <v>371</v>
      </c>
    </row>
    <row r="1098" spans="1:11" x14ac:dyDescent="0.25">
      <c r="A1098" t="s">
        <v>289</v>
      </c>
      <c r="B1098" t="s">
        <v>371</v>
      </c>
      <c r="C1098" t="s">
        <v>392</v>
      </c>
      <c r="D1098" t="s">
        <v>13</v>
      </c>
      <c r="E1098" t="s">
        <v>393</v>
      </c>
      <c r="F1098">
        <v>1991</v>
      </c>
      <c r="G1098" t="s">
        <v>169</v>
      </c>
      <c r="H1098" t="s">
        <v>170</v>
      </c>
      <c r="I1098" t="s">
        <v>7</v>
      </c>
      <c r="J1098">
        <v>4476</v>
      </c>
      <c r="K1098" t="s">
        <v>371</v>
      </c>
    </row>
    <row r="1099" spans="1:11" x14ac:dyDescent="0.25">
      <c r="A1099" t="s">
        <v>289</v>
      </c>
      <c r="B1099" t="s">
        <v>371</v>
      </c>
      <c r="C1099" t="s">
        <v>392</v>
      </c>
      <c r="D1099" t="s">
        <v>13</v>
      </c>
      <c r="E1099" t="s">
        <v>393</v>
      </c>
      <c r="F1099">
        <v>1992</v>
      </c>
      <c r="G1099" t="s">
        <v>169</v>
      </c>
      <c r="H1099" t="s">
        <v>170</v>
      </c>
      <c r="I1099" t="s">
        <v>7</v>
      </c>
      <c r="J1099">
        <v>4405</v>
      </c>
      <c r="K1099" t="s">
        <v>371</v>
      </c>
    </row>
    <row r="1100" spans="1:11" x14ac:dyDescent="0.25">
      <c r="A1100" t="s">
        <v>289</v>
      </c>
      <c r="B1100" t="s">
        <v>371</v>
      </c>
      <c r="C1100" t="s">
        <v>392</v>
      </c>
      <c r="D1100" t="s">
        <v>13</v>
      </c>
      <c r="E1100" t="s">
        <v>393</v>
      </c>
      <c r="F1100">
        <v>1993</v>
      </c>
      <c r="G1100" t="s">
        <v>169</v>
      </c>
      <c r="H1100" t="s">
        <v>170</v>
      </c>
      <c r="I1100" t="s">
        <v>7</v>
      </c>
      <c r="J1100">
        <v>4896</v>
      </c>
      <c r="K1100" t="s">
        <v>371</v>
      </c>
    </row>
    <row r="1101" spans="1:11" x14ac:dyDescent="0.25">
      <c r="A1101" t="s">
        <v>289</v>
      </c>
      <c r="B1101" t="s">
        <v>371</v>
      </c>
      <c r="C1101" t="s">
        <v>392</v>
      </c>
      <c r="D1101" t="s">
        <v>13</v>
      </c>
      <c r="E1101" t="s">
        <v>393</v>
      </c>
      <c r="F1101">
        <v>1994</v>
      </c>
      <c r="G1101" t="s">
        <v>169</v>
      </c>
      <c r="H1101" t="s">
        <v>170</v>
      </c>
      <c r="I1101" t="s">
        <v>7</v>
      </c>
      <c r="J1101">
        <v>5869</v>
      </c>
      <c r="K1101" t="s">
        <v>371</v>
      </c>
    </row>
    <row r="1102" spans="1:11" x14ac:dyDescent="0.25">
      <c r="A1102" t="s">
        <v>289</v>
      </c>
      <c r="B1102" t="s">
        <v>371</v>
      </c>
      <c r="C1102" t="s">
        <v>392</v>
      </c>
      <c r="D1102" t="s">
        <v>13</v>
      </c>
      <c r="E1102" t="s">
        <v>393</v>
      </c>
      <c r="F1102">
        <v>1995</v>
      </c>
      <c r="G1102" t="s">
        <v>169</v>
      </c>
      <c r="H1102" t="s">
        <v>170</v>
      </c>
      <c r="I1102" t="s">
        <v>7</v>
      </c>
      <c r="J1102">
        <v>8719</v>
      </c>
      <c r="K1102" t="s">
        <v>371</v>
      </c>
    </row>
    <row r="1103" spans="1:11" x14ac:dyDescent="0.25">
      <c r="A1103" t="s">
        <v>289</v>
      </c>
      <c r="B1103" t="s">
        <v>371</v>
      </c>
      <c r="C1103" t="s">
        <v>392</v>
      </c>
      <c r="D1103" t="s">
        <v>13</v>
      </c>
      <c r="E1103" t="s">
        <v>393</v>
      </c>
      <c r="F1103">
        <v>1996</v>
      </c>
      <c r="G1103" t="s">
        <v>169</v>
      </c>
      <c r="H1103" t="s">
        <v>170</v>
      </c>
      <c r="I1103" t="s">
        <v>7</v>
      </c>
      <c r="J1103">
        <v>10903</v>
      </c>
      <c r="K1103" t="s">
        <v>371</v>
      </c>
    </row>
    <row r="1104" spans="1:11" x14ac:dyDescent="0.25">
      <c r="A1104" t="s">
        <v>289</v>
      </c>
      <c r="B1104" t="s">
        <v>371</v>
      </c>
      <c r="C1104" t="s">
        <v>392</v>
      </c>
      <c r="D1104" t="s">
        <v>13</v>
      </c>
      <c r="E1104" t="s">
        <v>393</v>
      </c>
      <c r="F1104">
        <v>1997</v>
      </c>
      <c r="G1104" t="s">
        <v>169</v>
      </c>
      <c r="H1104" t="s">
        <v>170</v>
      </c>
      <c r="I1104" t="s">
        <v>7</v>
      </c>
      <c r="J1104">
        <v>11927</v>
      </c>
      <c r="K1104" t="s">
        <v>371</v>
      </c>
    </row>
    <row r="1105" spans="1:11" x14ac:dyDescent="0.25">
      <c r="A1105" t="s">
        <v>289</v>
      </c>
      <c r="B1105" t="s">
        <v>371</v>
      </c>
      <c r="C1105" t="s">
        <v>392</v>
      </c>
      <c r="D1105" t="s">
        <v>13</v>
      </c>
      <c r="E1105" t="s">
        <v>393</v>
      </c>
      <c r="F1105">
        <v>1998</v>
      </c>
      <c r="G1105" t="s">
        <v>169</v>
      </c>
      <c r="H1105" t="s">
        <v>170</v>
      </c>
      <c r="I1105" t="s">
        <v>7</v>
      </c>
      <c r="J1105">
        <v>12183</v>
      </c>
      <c r="K1105" t="s">
        <v>371</v>
      </c>
    </row>
    <row r="1106" spans="1:11" x14ac:dyDescent="0.25">
      <c r="A1106" t="s">
        <v>289</v>
      </c>
      <c r="B1106" t="s">
        <v>371</v>
      </c>
      <c r="C1106" t="s">
        <v>392</v>
      </c>
      <c r="D1106" t="s">
        <v>13</v>
      </c>
      <c r="E1106" t="s">
        <v>393</v>
      </c>
      <c r="F1106">
        <v>1999</v>
      </c>
      <c r="G1106" t="s">
        <v>169</v>
      </c>
      <c r="H1106" t="s">
        <v>170</v>
      </c>
      <c r="I1106" t="s">
        <v>7</v>
      </c>
      <c r="J1106">
        <v>13285</v>
      </c>
      <c r="K1106" t="s">
        <v>371</v>
      </c>
    </row>
    <row r="1107" spans="1:11" x14ac:dyDescent="0.25">
      <c r="A1107" t="s">
        <v>289</v>
      </c>
      <c r="B1107" t="s">
        <v>371</v>
      </c>
      <c r="C1107" t="s">
        <v>392</v>
      </c>
      <c r="D1107" t="s">
        <v>13</v>
      </c>
      <c r="E1107" t="s">
        <v>393</v>
      </c>
      <c r="F1107">
        <v>2000</v>
      </c>
      <c r="G1107" t="s">
        <v>169</v>
      </c>
      <c r="H1107" t="s">
        <v>170</v>
      </c>
      <c r="I1107" t="s">
        <v>7</v>
      </c>
      <c r="J1107">
        <v>14522</v>
      </c>
      <c r="K1107" t="s">
        <v>371</v>
      </c>
    </row>
    <row r="1108" spans="1:11" x14ac:dyDescent="0.25">
      <c r="A1108" t="s">
        <v>289</v>
      </c>
      <c r="B1108" t="s">
        <v>371</v>
      </c>
      <c r="C1108" t="s">
        <v>392</v>
      </c>
      <c r="D1108" t="s">
        <v>13</v>
      </c>
      <c r="E1108" t="s">
        <v>393</v>
      </c>
      <c r="F1108">
        <v>2001</v>
      </c>
      <c r="G1108" t="s">
        <v>169</v>
      </c>
      <c r="H1108" t="s">
        <v>170</v>
      </c>
      <c r="I1108" t="s">
        <v>7</v>
      </c>
      <c r="J1108">
        <v>15532</v>
      </c>
      <c r="K1108" t="s">
        <v>371</v>
      </c>
    </row>
    <row r="1109" spans="1:11" x14ac:dyDescent="0.25">
      <c r="A1109" t="s">
        <v>289</v>
      </c>
      <c r="B1109" t="s">
        <v>371</v>
      </c>
      <c r="C1109" t="s">
        <v>392</v>
      </c>
      <c r="D1109" t="s">
        <v>13</v>
      </c>
      <c r="E1109" t="s">
        <v>393</v>
      </c>
      <c r="F1109">
        <v>2002</v>
      </c>
      <c r="G1109" t="s">
        <v>169</v>
      </c>
      <c r="H1109" t="s">
        <v>170</v>
      </c>
      <c r="I1109" t="s">
        <v>7</v>
      </c>
      <c r="J1109">
        <v>11908</v>
      </c>
      <c r="K1109" t="s">
        <v>371</v>
      </c>
    </row>
    <row r="1110" spans="1:11" x14ac:dyDescent="0.25">
      <c r="A1110" t="s">
        <v>289</v>
      </c>
      <c r="B1110" t="s">
        <v>371</v>
      </c>
      <c r="C1110" t="s">
        <v>392</v>
      </c>
      <c r="D1110" t="s">
        <v>13</v>
      </c>
      <c r="E1110" t="s">
        <v>393</v>
      </c>
      <c r="F1110">
        <v>2003</v>
      </c>
      <c r="G1110" t="s">
        <v>169</v>
      </c>
      <c r="H1110" t="s">
        <v>170</v>
      </c>
      <c r="I1110" t="s">
        <v>7</v>
      </c>
      <c r="J1110">
        <v>12345</v>
      </c>
      <c r="K1110" t="s">
        <v>371</v>
      </c>
    </row>
    <row r="1111" spans="1:11" x14ac:dyDescent="0.25">
      <c r="A1111" t="s">
        <v>289</v>
      </c>
      <c r="B1111" t="s">
        <v>371</v>
      </c>
      <c r="C1111" t="s">
        <v>392</v>
      </c>
      <c r="D1111" t="s">
        <v>13</v>
      </c>
      <c r="E1111" t="s">
        <v>393</v>
      </c>
      <c r="F1111">
        <v>2004</v>
      </c>
      <c r="G1111" t="s">
        <v>169</v>
      </c>
      <c r="H1111" t="s">
        <v>170</v>
      </c>
      <c r="I1111" t="s">
        <v>7</v>
      </c>
      <c r="J1111">
        <v>12074</v>
      </c>
      <c r="K1111" t="s">
        <v>371</v>
      </c>
    </row>
    <row r="1112" spans="1:11" x14ac:dyDescent="0.25">
      <c r="A1112" t="s">
        <v>289</v>
      </c>
      <c r="B1112" t="s">
        <v>371</v>
      </c>
      <c r="C1112" t="s">
        <v>392</v>
      </c>
      <c r="D1112" t="s">
        <v>13</v>
      </c>
      <c r="E1112" t="s">
        <v>393</v>
      </c>
      <c r="F1112">
        <v>2005</v>
      </c>
      <c r="G1112" t="s">
        <v>169</v>
      </c>
      <c r="H1112" t="s">
        <v>170</v>
      </c>
      <c r="I1112" t="s">
        <v>7</v>
      </c>
      <c r="J1112">
        <v>12827</v>
      </c>
      <c r="K1112" t="s">
        <v>371</v>
      </c>
    </row>
    <row r="1113" spans="1:11" x14ac:dyDescent="0.25">
      <c r="A1113" t="s">
        <v>289</v>
      </c>
      <c r="B1113" t="s">
        <v>371</v>
      </c>
      <c r="C1113" t="s">
        <v>392</v>
      </c>
      <c r="D1113" t="s">
        <v>13</v>
      </c>
      <c r="E1113" t="s">
        <v>393</v>
      </c>
      <c r="F1113">
        <v>2006</v>
      </c>
      <c r="G1113" t="s">
        <v>169</v>
      </c>
      <c r="H1113" t="s">
        <v>170</v>
      </c>
      <c r="I1113" t="s">
        <v>7</v>
      </c>
      <c r="J1113">
        <v>14490</v>
      </c>
      <c r="K1113" t="s">
        <v>371</v>
      </c>
    </row>
    <row r="1114" spans="1:11" x14ac:dyDescent="0.25">
      <c r="A1114" t="s">
        <v>289</v>
      </c>
      <c r="B1114" t="s">
        <v>371</v>
      </c>
      <c r="C1114" t="s">
        <v>392</v>
      </c>
      <c r="D1114" t="s">
        <v>13</v>
      </c>
      <c r="E1114" t="s">
        <v>393</v>
      </c>
      <c r="F1114">
        <v>2007</v>
      </c>
      <c r="G1114" t="s">
        <v>169</v>
      </c>
      <c r="H1114" t="s">
        <v>170</v>
      </c>
      <c r="I1114" t="s">
        <v>7</v>
      </c>
      <c r="J1114">
        <v>16909</v>
      </c>
      <c r="K1114" t="s">
        <v>371</v>
      </c>
    </row>
    <row r="1115" spans="1:11" x14ac:dyDescent="0.25">
      <c r="A1115" t="s">
        <v>289</v>
      </c>
      <c r="B1115" t="s">
        <v>371</v>
      </c>
      <c r="C1115" t="s">
        <v>392</v>
      </c>
      <c r="D1115" t="s">
        <v>13</v>
      </c>
      <c r="E1115" t="s">
        <v>393</v>
      </c>
      <c r="F1115">
        <v>2008</v>
      </c>
      <c r="G1115" t="s">
        <v>169</v>
      </c>
      <c r="H1115" t="s">
        <v>170</v>
      </c>
      <c r="I1115" t="s">
        <v>7</v>
      </c>
      <c r="J1115">
        <v>16708</v>
      </c>
      <c r="K1115" t="s">
        <v>371</v>
      </c>
    </row>
    <row r="1116" spans="1:11" x14ac:dyDescent="0.25">
      <c r="A1116" t="s">
        <v>289</v>
      </c>
      <c r="B1116" t="s">
        <v>371</v>
      </c>
      <c r="C1116" t="s">
        <v>392</v>
      </c>
      <c r="D1116" t="s">
        <v>13</v>
      </c>
      <c r="E1116" t="s">
        <v>393</v>
      </c>
      <c r="F1116">
        <v>2009</v>
      </c>
      <c r="G1116" t="s">
        <v>169</v>
      </c>
      <c r="H1116" t="s">
        <v>170</v>
      </c>
      <c r="I1116" t="s">
        <v>7</v>
      </c>
      <c r="J1116">
        <v>9730</v>
      </c>
      <c r="K1116" t="s">
        <v>371</v>
      </c>
    </row>
    <row r="1117" spans="1:11" x14ac:dyDescent="0.25">
      <c r="A1117" t="s">
        <v>289</v>
      </c>
      <c r="B1117" t="s">
        <v>371</v>
      </c>
      <c r="C1117" t="s">
        <v>392</v>
      </c>
      <c r="D1117" t="s">
        <v>13</v>
      </c>
      <c r="E1117" t="s">
        <v>393</v>
      </c>
      <c r="F1117">
        <v>2010</v>
      </c>
      <c r="G1117" t="s">
        <v>169</v>
      </c>
      <c r="H1117" t="s">
        <v>170</v>
      </c>
      <c r="I1117" t="s">
        <v>7</v>
      </c>
      <c r="J1117">
        <v>5661</v>
      </c>
      <c r="K1117" t="s">
        <v>371</v>
      </c>
    </row>
    <row r="1118" spans="1:11" x14ac:dyDescent="0.25">
      <c r="A1118" t="s">
        <v>289</v>
      </c>
      <c r="B1118" t="s">
        <v>371</v>
      </c>
      <c r="C1118" t="s">
        <v>392</v>
      </c>
      <c r="D1118" t="s">
        <v>13</v>
      </c>
      <c r="E1118" t="s">
        <v>393</v>
      </c>
      <c r="F1118">
        <v>2011</v>
      </c>
      <c r="G1118" t="s">
        <v>169</v>
      </c>
      <c r="H1118" t="s">
        <v>170</v>
      </c>
      <c r="I1118" t="s">
        <v>7</v>
      </c>
      <c r="J1118">
        <v>6543</v>
      </c>
      <c r="K1118" t="s">
        <v>371</v>
      </c>
    </row>
    <row r="1119" spans="1:11" x14ac:dyDescent="0.25">
      <c r="A1119" t="s">
        <v>289</v>
      </c>
      <c r="B1119" t="s">
        <v>371</v>
      </c>
      <c r="C1119" t="s">
        <v>392</v>
      </c>
      <c r="D1119" t="s">
        <v>13</v>
      </c>
      <c r="E1119" t="s">
        <v>393</v>
      </c>
      <c r="F1119">
        <v>2012</v>
      </c>
      <c r="G1119" t="s">
        <v>169</v>
      </c>
      <c r="H1119" t="s">
        <v>170</v>
      </c>
      <c r="I1119" t="s">
        <v>7</v>
      </c>
      <c r="J1119">
        <v>7047</v>
      </c>
      <c r="K1119" t="s">
        <v>371</v>
      </c>
    </row>
    <row r="1120" spans="1:11" x14ac:dyDescent="0.25">
      <c r="A1120" t="s">
        <v>289</v>
      </c>
      <c r="B1120" t="s">
        <v>371</v>
      </c>
      <c r="C1120" t="s">
        <v>392</v>
      </c>
      <c r="D1120" t="s">
        <v>13</v>
      </c>
      <c r="E1120" t="s">
        <v>393</v>
      </c>
      <c r="F1120">
        <v>2013</v>
      </c>
      <c r="G1120" t="s">
        <v>169</v>
      </c>
      <c r="H1120" t="s">
        <v>170</v>
      </c>
      <c r="I1120" t="s">
        <v>7</v>
      </c>
      <c r="J1120">
        <v>8766</v>
      </c>
      <c r="K1120" t="s">
        <v>371</v>
      </c>
    </row>
    <row r="1121" spans="1:11" x14ac:dyDescent="0.25">
      <c r="A1121" t="s">
        <v>289</v>
      </c>
      <c r="B1121" t="s">
        <v>371</v>
      </c>
      <c r="C1121" t="s">
        <v>392</v>
      </c>
      <c r="D1121" t="s">
        <v>13</v>
      </c>
      <c r="E1121" t="s">
        <v>393</v>
      </c>
      <c r="F1121">
        <v>2014</v>
      </c>
      <c r="G1121" t="s">
        <v>169</v>
      </c>
      <c r="H1121" t="s">
        <v>170</v>
      </c>
      <c r="I1121" t="s">
        <v>7</v>
      </c>
      <c r="J1121">
        <v>13698</v>
      </c>
      <c r="K1121" t="s">
        <v>371</v>
      </c>
    </row>
    <row r="1122" spans="1:11" x14ac:dyDescent="0.25">
      <c r="A1122" t="s">
        <v>289</v>
      </c>
      <c r="B1122" t="s">
        <v>371</v>
      </c>
      <c r="C1122" t="s">
        <v>392</v>
      </c>
      <c r="D1122" t="s">
        <v>13</v>
      </c>
      <c r="E1122" t="s">
        <v>393</v>
      </c>
      <c r="F1122">
        <v>2015</v>
      </c>
      <c r="G1122" t="s">
        <v>169</v>
      </c>
      <c r="H1122" t="s">
        <v>170</v>
      </c>
      <c r="I1122" t="s">
        <v>7</v>
      </c>
      <c r="J1122">
        <v>16850</v>
      </c>
      <c r="K1122" t="s">
        <v>371</v>
      </c>
    </row>
    <row r="1123" spans="1:11" x14ac:dyDescent="0.25">
      <c r="A1123" t="s">
        <v>289</v>
      </c>
      <c r="B1123" t="s">
        <v>371</v>
      </c>
      <c r="C1123" t="s">
        <v>392</v>
      </c>
      <c r="D1123" t="s">
        <v>13</v>
      </c>
      <c r="E1123" t="s">
        <v>393</v>
      </c>
      <c r="F1123">
        <v>2016</v>
      </c>
      <c r="G1123" t="s">
        <v>169</v>
      </c>
      <c r="H1123" t="s">
        <v>170</v>
      </c>
      <c r="I1123" t="s">
        <v>7</v>
      </c>
      <c r="J1123">
        <v>22634</v>
      </c>
      <c r="K1123" t="s">
        <v>371</v>
      </c>
    </row>
    <row r="1124" spans="1:11" x14ac:dyDescent="0.25">
      <c r="A1124" t="s">
        <v>289</v>
      </c>
      <c r="B1124" t="s">
        <v>371</v>
      </c>
      <c r="C1124" t="s">
        <v>392</v>
      </c>
      <c r="D1124" t="s">
        <v>13</v>
      </c>
      <c r="E1124" t="s">
        <v>393</v>
      </c>
      <c r="F1124">
        <v>2017</v>
      </c>
      <c r="G1124" t="s">
        <v>169</v>
      </c>
      <c r="H1124" t="s">
        <v>170</v>
      </c>
      <c r="I1124" t="s">
        <v>7</v>
      </c>
      <c r="J1124">
        <v>29053</v>
      </c>
      <c r="K1124" t="s">
        <v>371</v>
      </c>
    </row>
    <row r="1125" spans="1:11" x14ac:dyDescent="0.25">
      <c r="A1125" t="s">
        <v>289</v>
      </c>
      <c r="B1125" t="s">
        <v>371</v>
      </c>
      <c r="C1125" t="s">
        <v>392</v>
      </c>
      <c r="D1125" t="s">
        <v>13</v>
      </c>
      <c r="E1125" t="s">
        <v>393</v>
      </c>
      <c r="F1125">
        <v>2018</v>
      </c>
      <c r="G1125" t="s">
        <v>169</v>
      </c>
      <c r="H1125" t="s">
        <v>170</v>
      </c>
      <c r="I1125" t="s">
        <v>7</v>
      </c>
      <c r="J1125">
        <v>33056</v>
      </c>
      <c r="K1125" t="s">
        <v>371</v>
      </c>
    </row>
    <row r="1126" spans="1:11" x14ac:dyDescent="0.25">
      <c r="A1126" t="s">
        <v>289</v>
      </c>
      <c r="B1126" t="s">
        <v>371</v>
      </c>
      <c r="C1126" t="s">
        <v>392</v>
      </c>
      <c r="D1126" t="s">
        <v>13</v>
      </c>
      <c r="E1126" t="s">
        <v>393</v>
      </c>
      <c r="F1126">
        <v>2019</v>
      </c>
      <c r="G1126" t="s">
        <v>169</v>
      </c>
      <c r="H1126" t="s">
        <v>170</v>
      </c>
      <c r="I1126" t="s">
        <v>7</v>
      </c>
      <c r="J1126">
        <v>34757</v>
      </c>
      <c r="K1126" t="s">
        <v>371</v>
      </c>
    </row>
    <row r="1127" spans="1:11" x14ac:dyDescent="0.25">
      <c r="A1127" t="s">
        <v>289</v>
      </c>
      <c r="B1127" t="s">
        <v>371</v>
      </c>
      <c r="C1127" t="s">
        <v>392</v>
      </c>
      <c r="D1127" t="s">
        <v>13</v>
      </c>
      <c r="E1127" t="s">
        <v>393</v>
      </c>
      <c r="F1127">
        <v>2020</v>
      </c>
      <c r="G1127" t="s">
        <v>169</v>
      </c>
      <c r="H1127" t="s">
        <v>170</v>
      </c>
      <c r="I1127" t="s">
        <v>7</v>
      </c>
      <c r="J1127">
        <v>42377</v>
      </c>
      <c r="K1127" t="s">
        <v>371</v>
      </c>
    </row>
    <row r="1128" spans="1:11" x14ac:dyDescent="0.25">
      <c r="A1128" t="s">
        <v>289</v>
      </c>
      <c r="B1128" t="s">
        <v>371</v>
      </c>
      <c r="C1128" t="s">
        <v>392</v>
      </c>
      <c r="D1128" t="s">
        <v>13</v>
      </c>
      <c r="E1128" t="s">
        <v>393</v>
      </c>
      <c r="F1128">
        <v>2021</v>
      </c>
      <c r="G1128" t="s">
        <v>169</v>
      </c>
      <c r="H1128" t="s">
        <v>170</v>
      </c>
      <c r="I1128" t="s">
        <v>7</v>
      </c>
      <c r="J1128">
        <v>52046</v>
      </c>
      <c r="K1128" t="s">
        <v>371</v>
      </c>
    </row>
    <row r="1129" spans="1:11" x14ac:dyDescent="0.25">
      <c r="A1129" t="s">
        <v>289</v>
      </c>
      <c r="B1129" t="s">
        <v>371</v>
      </c>
      <c r="C1129" t="s">
        <v>392</v>
      </c>
      <c r="D1129" t="s">
        <v>13</v>
      </c>
      <c r="E1129" t="s">
        <v>393</v>
      </c>
      <c r="F1129">
        <v>2022</v>
      </c>
      <c r="G1129" t="s">
        <v>169</v>
      </c>
      <c r="H1129" t="s">
        <v>170</v>
      </c>
      <c r="I1129" t="s">
        <v>7</v>
      </c>
      <c r="J1129">
        <v>65346</v>
      </c>
      <c r="K1129" t="s">
        <v>371</v>
      </c>
    </row>
    <row r="1130" spans="1:11" x14ac:dyDescent="0.25">
      <c r="A1130" t="s">
        <v>289</v>
      </c>
      <c r="B1130" t="s">
        <v>371</v>
      </c>
      <c r="C1130" t="s">
        <v>394</v>
      </c>
      <c r="D1130" t="s">
        <v>14</v>
      </c>
      <c r="E1130" t="s">
        <v>395</v>
      </c>
      <c r="F1130">
        <v>1929</v>
      </c>
      <c r="G1130" t="s">
        <v>169</v>
      </c>
      <c r="H1130" t="s">
        <v>170</v>
      </c>
      <c r="I1130" t="s">
        <v>7</v>
      </c>
      <c r="J1130">
        <v>152</v>
      </c>
      <c r="K1130" t="s">
        <v>396</v>
      </c>
    </row>
    <row r="1131" spans="1:11" x14ac:dyDescent="0.25">
      <c r="A1131" t="s">
        <v>289</v>
      </c>
      <c r="B1131" t="s">
        <v>371</v>
      </c>
      <c r="C1131" t="s">
        <v>394</v>
      </c>
      <c r="D1131" t="s">
        <v>14</v>
      </c>
      <c r="E1131" t="s">
        <v>395</v>
      </c>
      <c r="F1131">
        <v>1930</v>
      </c>
      <c r="G1131" t="s">
        <v>169</v>
      </c>
      <c r="H1131" t="s">
        <v>170</v>
      </c>
      <c r="I1131" t="s">
        <v>7</v>
      </c>
      <c r="J1131">
        <v>120</v>
      </c>
      <c r="K1131" t="s">
        <v>396</v>
      </c>
    </row>
    <row r="1132" spans="1:11" x14ac:dyDescent="0.25">
      <c r="A1132" t="s">
        <v>289</v>
      </c>
      <c r="B1132" t="s">
        <v>371</v>
      </c>
      <c r="C1132" t="s">
        <v>394</v>
      </c>
      <c r="D1132" t="s">
        <v>14</v>
      </c>
      <c r="E1132" t="s">
        <v>395</v>
      </c>
      <c r="F1132">
        <v>1931</v>
      </c>
      <c r="G1132" t="s">
        <v>169</v>
      </c>
      <c r="H1132" t="s">
        <v>170</v>
      </c>
      <c r="I1132" t="s">
        <v>7</v>
      </c>
      <c r="J1132">
        <v>61</v>
      </c>
      <c r="K1132" t="s">
        <v>396</v>
      </c>
    </row>
    <row r="1133" spans="1:11" x14ac:dyDescent="0.25">
      <c r="A1133" t="s">
        <v>289</v>
      </c>
      <c r="B1133" t="s">
        <v>371</v>
      </c>
      <c r="C1133" t="s">
        <v>394</v>
      </c>
      <c r="D1133" t="s">
        <v>14</v>
      </c>
      <c r="E1133" t="s">
        <v>395</v>
      </c>
      <c r="F1133">
        <v>1932</v>
      </c>
      <c r="G1133" t="s">
        <v>169</v>
      </c>
      <c r="H1133" t="s">
        <v>170</v>
      </c>
      <c r="I1133" t="s">
        <v>7</v>
      </c>
      <c r="J1133">
        <v>30</v>
      </c>
      <c r="K1133" t="s">
        <v>396</v>
      </c>
    </row>
    <row r="1134" spans="1:11" x14ac:dyDescent="0.25">
      <c r="A1134" t="s">
        <v>289</v>
      </c>
      <c r="B1134" t="s">
        <v>371</v>
      </c>
      <c r="C1134" t="s">
        <v>394</v>
      </c>
      <c r="D1134" t="s">
        <v>14</v>
      </c>
      <c r="E1134" t="s">
        <v>395</v>
      </c>
      <c r="F1134">
        <v>1933</v>
      </c>
      <c r="G1134" t="s">
        <v>169</v>
      </c>
      <c r="H1134" t="s">
        <v>170</v>
      </c>
      <c r="I1134" t="s">
        <v>7</v>
      </c>
      <c r="J1134">
        <v>17</v>
      </c>
      <c r="K1134" t="s">
        <v>396</v>
      </c>
    </row>
    <row r="1135" spans="1:11" x14ac:dyDescent="0.25">
      <c r="A1135" t="s">
        <v>289</v>
      </c>
      <c r="B1135" t="s">
        <v>371</v>
      </c>
      <c r="C1135" t="s">
        <v>394</v>
      </c>
      <c r="D1135" t="s">
        <v>14</v>
      </c>
      <c r="E1135" t="s">
        <v>395</v>
      </c>
      <c r="F1135">
        <v>1934</v>
      </c>
      <c r="G1135" t="s">
        <v>169</v>
      </c>
      <c r="H1135" t="s">
        <v>170</v>
      </c>
      <c r="I1135" t="s">
        <v>7</v>
      </c>
      <c r="J1135">
        <v>23</v>
      </c>
      <c r="K1135" t="s">
        <v>396</v>
      </c>
    </row>
    <row r="1136" spans="1:11" x14ac:dyDescent="0.25">
      <c r="A1136" t="s">
        <v>289</v>
      </c>
      <c r="B1136" t="s">
        <v>371</v>
      </c>
      <c r="C1136" t="s">
        <v>394</v>
      </c>
      <c r="D1136" t="s">
        <v>14</v>
      </c>
      <c r="E1136" t="s">
        <v>395</v>
      </c>
      <c r="F1136">
        <v>1935</v>
      </c>
      <c r="G1136" t="s">
        <v>169</v>
      </c>
      <c r="H1136" t="s">
        <v>170</v>
      </c>
      <c r="I1136" t="s">
        <v>7</v>
      </c>
      <c r="J1136">
        <v>28</v>
      </c>
      <c r="K1136" t="s">
        <v>396</v>
      </c>
    </row>
    <row r="1137" spans="1:11" x14ac:dyDescent="0.25">
      <c r="A1137" t="s">
        <v>289</v>
      </c>
      <c r="B1137" t="s">
        <v>371</v>
      </c>
      <c r="C1137" t="s">
        <v>394</v>
      </c>
      <c r="D1137" t="s">
        <v>14</v>
      </c>
      <c r="E1137" t="s">
        <v>395</v>
      </c>
      <c r="F1137">
        <v>1936</v>
      </c>
      <c r="G1137" t="s">
        <v>169</v>
      </c>
      <c r="H1137" t="s">
        <v>170</v>
      </c>
      <c r="I1137" t="s">
        <v>7</v>
      </c>
      <c r="J1137">
        <v>39</v>
      </c>
      <c r="K1137" t="s">
        <v>396</v>
      </c>
    </row>
    <row r="1138" spans="1:11" x14ac:dyDescent="0.25">
      <c r="A1138" t="s">
        <v>289</v>
      </c>
      <c r="B1138" t="s">
        <v>371</v>
      </c>
      <c r="C1138" t="s">
        <v>394</v>
      </c>
      <c r="D1138" t="s">
        <v>14</v>
      </c>
      <c r="E1138" t="s">
        <v>395</v>
      </c>
      <c r="F1138">
        <v>1937</v>
      </c>
      <c r="G1138" t="s">
        <v>169</v>
      </c>
      <c r="H1138" t="s">
        <v>170</v>
      </c>
      <c r="I1138" t="s">
        <v>7</v>
      </c>
      <c r="J1138">
        <v>52</v>
      </c>
      <c r="K1138" t="s">
        <v>396</v>
      </c>
    </row>
    <row r="1139" spans="1:11" x14ac:dyDescent="0.25">
      <c r="A1139" t="s">
        <v>289</v>
      </c>
      <c r="B1139" t="s">
        <v>371</v>
      </c>
      <c r="C1139" t="s">
        <v>394</v>
      </c>
      <c r="D1139" t="s">
        <v>14</v>
      </c>
      <c r="E1139" t="s">
        <v>395</v>
      </c>
      <c r="F1139">
        <v>1938</v>
      </c>
      <c r="G1139" t="s">
        <v>169</v>
      </c>
      <c r="H1139" t="s">
        <v>170</v>
      </c>
      <c r="I1139" t="s">
        <v>7</v>
      </c>
      <c r="J1139">
        <v>38</v>
      </c>
      <c r="K1139" t="s">
        <v>396</v>
      </c>
    </row>
    <row r="1140" spans="1:11" x14ac:dyDescent="0.25">
      <c r="A1140" t="s">
        <v>289</v>
      </c>
      <c r="B1140" t="s">
        <v>371</v>
      </c>
      <c r="C1140" t="s">
        <v>394</v>
      </c>
      <c r="D1140" t="s">
        <v>14</v>
      </c>
      <c r="E1140" t="s">
        <v>395</v>
      </c>
      <c r="F1140">
        <v>1939</v>
      </c>
      <c r="G1140" t="s">
        <v>169</v>
      </c>
      <c r="H1140" t="s">
        <v>170</v>
      </c>
      <c r="I1140" t="s">
        <v>7</v>
      </c>
      <c r="J1140">
        <v>39</v>
      </c>
      <c r="K1140" t="s">
        <v>396</v>
      </c>
    </row>
    <row r="1141" spans="1:11" x14ac:dyDescent="0.25">
      <c r="A1141" t="s">
        <v>289</v>
      </c>
      <c r="B1141" t="s">
        <v>371</v>
      </c>
      <c r="C1141" t="s">
        <v>394</v>
      </c>
      <c r="D1141" t="s">
        <v>14</v>
      </c>
      <c r="E1141" t="s">
        <v>395</v>
      </c>
      <c r="F1141">
        <v>1940</v>
      </c>
      <c r="G1141" t="s">
        <v>169</v>
      </c>
      <c r="H1141" t="s">
        <v>170</v>
      </c>
      <c r="I1141" t="s">
        <v>7</v>
      </c>
      <c r="J1141">
        <v>47</v>
      </c>
      <c r="K1141" t="s">
        <v>396</v>
      </c>
    </row>
    <row r="1142" spans="1:11" x14ac:dyDescent="0.25">
      <c r="A1142" t="s">
        <v>289</v>
      </c>
      <c r="B1142" t="s">
        <v>371</v>
      </c>
      <c r="C1142" t="s">
        <v>394</v>
      </c>
      <c r="D1142" t="s">
        <v>14</v>
      </c>
      <c r="E1142" t="s">
        <v>395</v>
      </c>
      <c r="F1142">
        <v>1941</v>
      </c>
      <c r="G1142" t="s">
        <v>169</v>
      </c>
      <c r="H1142" t="s">
        <v>170</v>
      </c>
      <c r="I1142" t="s">
        <v>7</v>
      </c>
      <c r="J1142">
        <v>55</v>
      </c>
      <c r="K1142" t="s">
        <v>396</v>
      </c>
    </row>
    <row r="1143" spans="1:11" x14ac:dyDescent="0.25">
      <c r="A1143" t="s">
        <v>289</v>
      </c>
      <c r="B1143" t="s">
        <v>371</v>
      </c>
      <c r="C1143" t="s">
        <v>394</v>
      </c>
      <c r="D1143" t="s">
        <v>14</v>
      </c>
      <c r="E1143" t="s">
        <v>395</v>
      </c>
      <c r="F1143">
        <v>1942</v>
      </c>
      <c r="G1143" t="s">
        <v>169</v>
      </c>
      <c r="H1143" t="s">
        <v>170</v>
      </c>
      <c r="I1143" t="s">
        <v>7</v>
      </c>
      <c r="J1143">
        <v>21</v>
      </c>
      <c r="K1143" t="s">
        <v>396</v>
      </c>
    </row>
    <row r="1144" spans="1:11" x14ac:dyDescent="0.25">
      <c r="A1144" t="s">
        <v>289</v>
      </c>
      <c r="B1144" t="s">
        <v>371</v>
      </c>
      <c r="C1144" t="s">
        <v>394</v>
      </c>
      <c r="D1144" t="s">
        <v>14</v>
      </c>
      <c r="E1144" t="s">
        <v>395</v>
      </c>
      <c r="F1144">
        <v>1943</v>
      </c>
      <c r="G1144" t="s">
        <v>169</v>
      </c>
      <c r="H1144" t="s">
        <v>170</v>
      </c>
      <c r="I1144" t="s">
        <v>7</v>
      </c>
      <c r="J1144">
        <v>4</v>
      </c>
      <c r="K1144" t="s">
        <v>396</v>
      </c>
    </row>
    <row r="1145" spans="1:11" x14ac:dyDescent="0.25">
      <c r="A1145" t="s">
        <v>289</v>
      </c>
      <c r="B1145" t="s">
        <v>371</v>
      </c>
      <c r="C1145" t="s">
        <v>394</v>
      </c>
      <c r="D1145" t="s">
        <v>14</v>
      </c>
      <c r="E1145" t="s">
        <v>395</v>
      </c>
      <c r="F1145">
        <v>1944</v>
      </c>
      <c r="G1145" t="s">
        <v>169</v>
      </c>
      <c r="H1145" t="s">
        <v>170</v>
      </c>
      <c r="I1145" t="s">
        <v>7</v>
      </c>
      <c r="J1145">
        <v>8</v>
      </c>
      <c r="K1145" t="s">
        <v>396</v>
      </c>
    </row>
    <row r="1146" spans="1:11" x14ac:dyDescent="0.25">
      <c r="A1146" t="s">
        <v>289</v>
      </c>
      <c r="B1146" t="s">
        <v>371</v>
      </c>
      <c r="C1146" t="s">
        <v>394</v>
      </c>
      <c r="D1146" t="s">
        <v>14</v>
      </c>
      <c r="E1146" t="s">
        <v>395</v>
      </c>
      <c r="F1146">
        <v>1945</v>
      </c>
      <c r="G1146" t="s">
        <v>169</v>
      </c>
      <c r="H1146" t="s">
        <v>170</v>
      </c>
      <c r="I1146" t="s">
        <v>7</v>
      </c>
      <c r="J1146">
        <v>27</v>
      </c>
      <c r="K1146" t="s">
        <v>396</v>
      </c>
    </row>
    <row r="1147" spans="1:11" x14ac:dyDescent="0.25">
      <c r="A1147" t="s">
        <v>289</v>
      </c>
      <c r="B1147" t="s">
        <v>371</v>
      </c>
      <c r="C1147" t="s">
        <v>394</v>
      </c>
      <c r="D1147" t="s">
        <v>14</v>
      </c>
      <c r="E1147" t="s">
        <v>395</v>
      </c>
      <c r="F1147">
        <v>1946</v>
      </c>
      <c r="G1147" t="s">
        <v>169</v>
      </c>
      <c r="H1147" t="s">
        <v>170</v>
      </c>
      <c r="I1147" t="s">
        <v>7</v>
      </c>
      <c r="J1147">
        <v>156</v>
      </c>
      <c r="K1147" t="s">
        <v>396</v>
      </c>
    </row>
    <row r="1148" spans="1:11" x14ac:dyDescent="0.25">
      <c r="A1148" t="s">
        <v>289</v>
      </c>
      <c r="B1148" t="s">
        <v>371</v>
      </c>
      <c r="C1148" t="s">
        <v>394</v>
      </c>
      <c r="D1148" t="s">
        <v>14</v>
      </c>
      <c r="E1148" t="s">
        <v>395</v>
      </c>
      <c r="F1148">
        <v>1947</v>
      </c>
      <c r="G1148" t="s">
        <v>169</v>
      </c>
      <c r="H1148" t="s">
        <v>170</v>
      </c>
      <c r="I1148" t="s">
        <v>7</v>
      </c>
      <c r="J1148">
        <v>130</v>
      </c>
      <c r="K1148" t="s">
        <v>396</v>
      </c>
    </row>
    <row r="1149" spans="1:11" x14ac:dyDescent="0.25">
      <c r="A1149" t="s">
        <v>289</v>
      </c>
      <c r="B1149" t="s">
        <v>371</v>
      </c>
      <c r="C1149" t="s">
        <v>394</v>
      </c>
      <c r="D1149" t="s">
        <v>14</v>
      </c>
      <c r="E1149" t="s">
        <v>395</v>
      </c>
      <c r="F1149">
        <v>1948</v>
      </c>
      <c r="G1149" t="s">
        <v>169</v>
      </c>
      <c r="H1149" t="s">
        <v>170</v>
      </c>
      <c r="I1149" t="s">
        <v>7</v>
      </c>
      <c r="J1149">
        <v>190</v>
      </c>
      <c r="K1149" t="s">
        <v>396</v>
      </c>
    </row>
    <row r="1150" spans="1:11" x14ac:dyDescent="0.25">
      <c r="A1150" t="s">
        <v>289</v>
      </c>
      <c r="B1150" t="s">
        <v>371</v>
      </c>
      <c r="C1150" t="s">
        <v>394</v>
      </c>
      <c r="D1150" t="s">
        <v>14</v>
      </c>
      <c r="E1150" t="s">
        <v>395</v>
      </c>
      <c r="F1150">
        <v>1949</v>
      </c>
      <c r="G1150" t="s">
        <v>169</v>
      </c>
      <c r="H1150" t="s">
        <v>170</v>
      </c>
      <c r="I1150" t="s">
        <v>7</v>
      </c>
      <c r="J1150">
        <v>160</v>
      </c>
      <c r="K1150" t="s">
        <v>396</v>
      </c>
    </row>
    <row r="1151" spans="1:11" x14ac:dyDescent="0.25">
      <c r="A1151" t="s">
        <v>289</v>
      </c>
      <c r="B1151" t="s">
        <v>371</v>
      </c>
      <c r="C1151" t="s">
        <v>394</v>
      </c>
      <c r="D1151" t="s">
        <v>14</v>
      </c>
      <c r="E1151" t="s">
        <v>395</v>
      </c>
      <c r="F1151">
        <v>1950</v>
      </c>
      <c r="G1151" t="s">
        <v>169</v>
      </c>
      <c r="H1151" t="s">
        <v>170</v>
      </c>
      <c r="I1151" t="s">
        <v>7</v>
      </c>
      <c r="J1151">
        <v>192</v>
      </c>
      <c r="K1151" t="s">
        <v>396</v>
      </c>
    </row>
    <row r="1152" spans="1:11" x14ac:dyDescent="0.25">
      <c r="A1152" t="s">
        <v>289</v>
      </c>
      <c r="B1152" t="s">
        <v>371</v>
      </c>
      <c r="C1152" t="s">
        <v>394</v>
      </c>
      <c r="D1152" t="s">
        <v>14</v>
      </c>
      <c r="E1152" t="s">
        <v>395</v>
      </c>
      <c r="F1152">
        <v>1951</v>
      </c>
      <c r="G1152" t="s">
        <v>169</v>
      </c>
      <c r="H1152" t="s">
        <v>170</v>
      </c>
      <c r="I1152" t="s">
        <v>7</v>
      </c>
      <c r="J1152">
        <v>204</v>
      </c>
      <c r="K1152" t="s">
        <v>396</v>
      </c>
    </row>
    <row r="1153" spans="1:11" x14ac:dyDescent="0.25">
      <c r="A1153" t="s">
        <v>289</v>
      </c>
      <c r="B1153" t="s">
        <v>371</v>
      </c>
      <c r="C1153" t="s">
        <v>394</v>
      </c>
      <c r="D1153" t="s">
        <v>14</v>
      </c>
      <c r="E1153" t="s">
        <v>395</v>
      </c>
      <c r="F1153">
        <v>1952</v>
      </c>
      <c r="G1153" t="s">
        <v>169</v>
      </c>
      <c r="H1153" t="s">
        <v>170</v>
      </c>
      <c r="I1153" t="s">
        <v>7</v>
      </c>
      <c r="J1153">
        <v>156</v>
      </c>
      <c r="K1153" t="s">
        <v>396</v>
      </c>
    </row>
    <row r="1154" spans="1:11" x14ac:dyDescent="0.25">
      <c r="A1154" t="s">
        <v>289</v>
      </c>
      <c r="B1154" t="s">
        <v>371</v>
      </c>
      <c r="C1154" t="s">
        <v>394</v>
      </c>
      <c r="D1154" t="s">
        <v>14</v>
      </c>
      <c r="E1154" t="s">
        <v>395</v>
      </c>
      <c r="F1154">
        <v>1953</v>
      </c>
      <c r="G1154" t="s">
        <v>169</v>
      </c>
      <c r="H1154" t="s">
        <v>170</v>
      </c>
      <c r="I1154" t="s">
        <v>7</v>
      </c>
      <c r="J1154">
        <v>244</v>
      </c>
      <c r="K1154" t="s">
        <v>396</v>
      </c>
    </row>
    <row r="1155" spans="1:11" x14ac:dyDescent="0.25">
      <c r="A1155" t="s">
        <v>289</v>
      </c>
      <c r="B1155" t="s">
        <v>371</v>
      </c>
      <c r="C1155" t="s">
        <v>394</v>
      </c>
      <c r="D1155" t="s">
        <v>14</v>
      </c>
      <c r="E1155" t="s">
        <v>395</v>
      </c>
      <c r="F1155">
        <v>1954</v>
      </c>
      <c r="G1155" t="s">
        <v>169</v>
      </c>
      <c r="H1155" t="s">
        <v>170</v>
      </c>
      <c r="I1155" t="s">
        <v>7</v>
      </c>
      <c r="J1155">
        <v>300</v>
      </c>
      <c r="K1155" t="s">
        <v>396</v>
      </c>
    </row>
    <row r="1156" spans="1:11" x14ac:dyDescent="0.25">
      <c r="A1156" t="s">
        <v>289</v>
      </c>
      <c r="B1156" t="s">
        <v>371</v>
      </c>
      <c r="C1156" t="s">
        <v>394</v>
      </c>
      <c r="D1156" t="s">
        <v>14</v>
      </c>
      <c r="E1156" t="s">
        <v>395</v>
      </c>
      <c r="F1156">
        <v>1955</v>
      </c>
      <c r="G1156" t="s">
        <v>169</v>
      </c>
      <c r="H1156" t="s">
        <v>170</v>
      </c>
      <c r="I1156" t="s">
        <v>7</v>
      </c>
      <c r="J1156">
        <v>413</v>
      </c>
      <c r="K1156" t="s">
        <v>396</v>
      </c>
    </row>
    <row r="1157" spans="1:11" x14ac:dyDescent="0.25">
      <c r="A1157" t="s">
        <v>289</v>
      </c>
      <c r="B1157" t="s">
        <v>371</v>
      </c>
      <c r="C1157" t="s">
        <v>394</v>
      </c>
      <c r="D1157" t="s">
        <v>14</v>
      </c>
      <c r="E1157" t="s">
        <v>395</v>
      </c>
      <c r="F1157">
        <v>1956</v>
      </c>
      <c r="G1157" t="s">
        <v>169</v>
      </c>
      <c r="H1157" t="s">
        <v>170</v>
      </c>
      <c r="I1157" t="s">
        <v>7</v>
      </c>
      <c r="J1157">
        <v>517</v>
      </c>
      <c r="K1157" t="s">
        <v>396</v>
      </c>
    </row>
    <row r="1158" spans="1:11" x14ac:dyDescent="0.25">
      <c r="A1158" t="s">
        <v>289</v>
      </c>
      <c r="B1158" t="s">
        <v>371</v>
      </c>
      <c r="C1158" t="s">
        <v>394</v>
      </c>
      <c r="D1158" t="s">
        <v>14</v>
      </c>
      <c r="E1158" t="s">
        <v>395</v>
      </c>
      <c r="F1158">
        <v>1957</v>
      </c>
      <c r="G1158" t="s">
        <v>169</v>
      </c>
      <c r="H1158" t="s">
        <v>170</v>
      </c>
      <c r="I1158" t="s">
        <v>7</v>
      </c>
      <c r="J1158">
        <v>485</v>
      </c>
      <c r="K1158" t="s">
        <v>396</v>
      </c>
    </row>
    <row r="1159" spans="1:11" x14ac:dyDescent="0.25">
      <c r="A1159" t="s">
        <v>289</v>
      </c>
      <c r="B1159" t="s">
        <v>371</v>
      </c>
      <c r="C1159" t="s">
        <v>394</v>
      </c>
      <c r="D1159" t="s">
        <v>14</v>
      </c>
      <c r="E1159" t="s">
        <v>395</v>
      </c>
      <c r="F1159">
        <v>1958</v>
      </c>
      <c r="G1159" t="s">
        <v>169</v>
      </c>
      <c r="H1159" t="s">
        <v>170</v>
      </c>
      <c r="I1159" t="s">
        <v>7</v>
      </c>
      <c r="J1159">
        <v>524</v>
      </c>
      <c r="K1159" t="s">
        <v>396</v>
      </c>
    </row>
    <row r="1160" spans="1:11" x14ac:dyDescent="0.25">
      <c r="A1160" t="s">
        <v>289</v>
      </c>
      <c r="B1160" t="s">
        <v>371</v>
      </c>
      <c r="C1160" t="s">
        <v>394</v>
      </c>
      <c r="D1160" t="s">
        <v>14</v>
      </c>
      <c r="E1160" t="s">
        <v>395</v>
      </c>
      <c r="F1160">
        <v>1959</v>
      </c>
      <c r="G1160" t="s">
        <v>169</v>
      </c>
      <c r="H1160" t="s">
        <v>170</v>
      </c>
      <c r="I1160" t="s">
        <v>7</v>
      </c>
      <c r="J1160">
        <v>577</v>
      </c>
      <c r="K1160" t="s">
        <v>396</v>
      </c>
    </row>
    <row r="1161" spans="1:11" x14ac:dyDescent="0.25">
      <c r="A1161" t="s">
        <v>289</v>
      </c>
      <c r="B1161" t="s">
        <v>371</v>
      </c>
      <c r="C1161" t="s">
        <v>394</v>
      </c>
      <c r="D1161" t="s">
        <v>14</v>
      </c>
      <c r="E1161" t="s">
        <v>395</v>
      </c>
      <c r="F1161">
        <v>1960</v>
      </c>
      <c r="G1161" t="s">
        <v>169</v>
      </c>
      <c r="H1161" t="s">
        <v>170</v>
      </c>
      <c r="I1161" t="s">
        <v>7</v>
      </c>
      <c r="J1161">
        <v>606</v>
      </c>
      <c r="K1161" t="s">
        <v>396</v>
      </c>
    </row>
    <row r="1162" spans="1:11" x14ac:dyDescent="0.25">
      <c r="A1162" t="s">
        <v>289</v>
      </c>
      <c r="B1162" t="s">
        <v>371</v>
      </c>
      <c r="C1162" t="s">
        <v>394</v>
      </c>
      <c r="D1162" t="s">
        <v>14</v>
      </c>
      <c r="E1162" t="s">
        <v>395</v>
      </c>
      <c r="F1162">
        <v>1961</v>
      </c>
      <c r="G1162" t="s">
        <v>169</v>
      </c>
      <c r="H1162" t="s">
        <v>170</v>
      </c>
      <c r="I1162" t="s">
        <v>7</v>
      </c>
      <c r="J1162">
        <v>669</v>
      </c>
      <c r="K1162" t="s">
        <v>396</v>
      </c>
    </row>
    <row r="1163" spans="1:11" x14ac:dyDescent="0.25">
      <c r="A1163" t="s">
        <v>289</v>
      </c>
      <c r="B1163" t="s">
        <v>371</v>
      </c>
      <c r="C1163" t="s">
        <v>394</v>
      </c>
      <c r="D1163" t="s">
        <v>14</v>
      </c>
      <c r="E1163" t="s">
        <v>395</v>
      </c>
      <c r="F1163">
        <v>1962</v>
      </c>
      <c r="G1163" t="s">
        <v>169</v>
      </c>
      <c r="H1163" t="s">
        <v>170</v>
      </c>
      <c r="I1163" t="s">
        <v>7</v>
      </c>
      <c r="J1163">
        <v>740</v>
      </c>
      <c r="K1163" t="s">
        <v>396</v>
      </c>
    </row>
    <row r="1164" spans="1:11" x14ac:dyDescent="0.25">
      <c r="A1164" t="s">
        <v>289</v>
      </c>
      <c r="B1164" t="s">
        <v>371</v>
      </c>
      <c r="C1164" t="s">
        <v>394</v>
      </c>
      <c r="D1164" t="s">
        <v>14</v>
      </c>
      <c r="E1164" t="s">
        <v>395</v>
      </c>
      <c r="F1164">
        <v>1963</v>
      </c>
      <c r="G1164" t="s">
        <v>169</v>
      </c>
      <c r="H1164" t="s">
        <v>170</v>
      </c>
      <c r="I1164" t="s">
        <v>7</v>
      </c>
      <c r="J1164">
        <v>733</v>
      </c>
      <c r="K1164" t="s">
        <v>396</v>
      </c>
    </row>
    <row r="1165" spans="1:11" x14ac:dyDescent="0.25">
      <c r="A1165" t="s">
        <v>289</v>
      </c>
      <c r="B1165" t="s">
        <v>371</v>
      </c>
      <c r="C1165" t="s">
        <v>394</v>
      </c>
      <c r="D1165" t="s">
        <v>14</v>
      </c>
      <c r="E1165" t="s">
        <v>395</v>
      </c>
      <c r="F1165">
        <v>1964</v>
      </c>
      <c r="G1165" t="s">
        <v>169</v>
      </c>
      <c r="H1165" t="s">
        <v>170</v>
      </c>
      <c r="I1165" t="s">
        <v>7</v>
      </c>
      <c r="J1165">
        <v>787</v>
      </c>
      <c r="K1165" t="s">
        <v>396</v>
      </c>
    </row>
    <row r="1166" spans="1:11" x14ac:dyDescent="0.25">
      <c r="A1166" t="s">
        <v>289</v>
      </c>
      <c r="B1166" t="s">
        <v>371</v>
      </c>
      <c r="C1166" t="s">
        <v>394</v>
      </c>
      <c r="D1166" t="s">
        <v>14</v>
      </c>
      <c r="E1166" t="s">
        <v>395</v>
      </c>
      <c r="F1166">
        <v>1965</v>
      </c>
      <c r="G1166" t="s">
        <v>169</v>
      </c>
      <c r="H1166" t="s">
        <v>170</v>
      </c>
      <c r="I1166" t="s">
        <v>7</v>
      </c>
      <c r="J1166">
        <v>962</v>
      </c>
      <c r="K1166" t="s">
        <v>396</v>
      </c>
    </row>
    <row r="1167" spans="1:11" x14ac:dyDescent="0.25">
      <c r="A1167" t="s">
        <v>289</v>
      </c>
      <c r="B1167" t="s">
        <v>371</v>
      </c>
      <c r="C1167" t="s">
        <v>394</v>
      </c>
      <c r="D1167" t="s">
        <v>14</v>
      </c>
      <c r="E1167" t="s">
        <v>395</v>
      </c>
      <c r="F1167">
        <v>1966</v>
      </c>
      <c r="G1167" t="s">
        <v>169</v>
      </c>
      <c r="H1167" t="s">
        <v>170</v>
      </c>
      <c r="I1167" t="s">
        <v>7</v>
      </c>
      <c r="J1167">
        <v>970</v>
      </c>
      <c r="K1167" t="s">
        <v>396</v>
      </c>
    </row>
    <row r="1168" spans="1:11" x14ac:dyDescent="0.25">
      <c r="A1168" t="s">
        <v>289</v>
      </c>
      <c r="B1168" t="s">
        <v>371</v>
      </c>
      <c r="C1168" t="s">
        <v>394</v>
      </c>
      <c r="D1168" t="s">
        <v>14</v>
      </c>
      <c r="E1168" t="s">
        <v>395</v>
      </c>
      <c r="F1168">
        <v>1967</v>
      </c>
      <c r="G1168" t="s">
        <v>169</v>
      </c>
      <c r="H1168" t="s">
        <v>170</v>
      </c>
      <c r="I1168" t="s">
        <v>7</v>
      </c>
      <c r="J1168">
        <v>973</v>
      </c>
      <c r="K1168" t="s">
        <v>396</v>
      </c>
    </row>
    <row r="1169" spans="1:11" x14ac:dyDescent="0.25">
      <c r="A1169" t="s">
        <v>289</v>
      </c>
      <c r="B1169" t="s">
        <v>371</v>
      </c>
      <c r="C1169" t="s">
        <v>394</v>
      </c>
      <c r="D1169" t="s">
        <v>14</v>
      </c>
      <c r="E1169" t="s">
        <v>395</v>
      </c>
      <c r="F1169">
        <v>1968</v>
      </c>
      <c r="G1169" t="s">
        <v>169</v>
      </c>
      <c r="H1169" t="s">
        <v>170</v>
      </c>
      <c r="I1169" t="s">
        <v>7</v>
      </c>
      <c r="J1169">
        <v>1097</v>
      </c>
      <c r="K1169" t="s">
        <v>396</v>
      </c>
    </row>
    <row r="1170" spans="1:11" x14ac:dyDescent="0.25">
      <c r="A1170" t="s">
        <v>289</v>
      </c>
      <c r="B1170" t="s">
        <v>371</v>
      </c>
      <c r="C1170" t="s">
        <v>394</v>
      </c>
      <c r="D1170" t="s">
        <v>14</v>
      </c>
      <c r="E1170" t="s">
        <v>395</v>
      </c>
      <c r="F1170">
        <v>1969</v>
      </c>
      <c r="G1170" t="s">
        <v>169</v>
      </c>
      <c r="H1170" t="s">
        <v>170</v>
      </c>
      <c r="I1170" t="s">
        <v>7</v>
      </c>
      <c r="J1170">
        <v>1315</v>
      </c>
      <c r="K1170" t="s">
        <v>396</v>
      </c>
    </row>
    <row r="1171" spans="1:11" x14ac:dyDescent="0.25">
      <c r="A1171" t="s">
        <v>289</v>
      </c>
      <c r="B1171" t="s">
        <v>371</v>
      </c>
      <c r="C1171" t="s">
        <v>394</v>
      </c>
      <c r="D1171" t="s">
        <v>14</v>
      </c>
      <c r="E1171" t="s">
        <v>395</v>
      </c>
      <c r="F1171">
        <v>1970</v>
      </c>
      <c r="G1171" t="s">
        <v>169</v>
      </c>
      <c r="H1171" t="s">
        <v>170</v>
      </c>
      <c r="I1171" t="s">
        <v>7</v>
      </c>
      <c r="J1171">
        <v>1366</v>
      </c>
      <c r="K1171" t="s">
        <v>396</v>
      </c>
    </row>
    <row r="1172" spans="1:11" x14ac:dyDescent="0.25">
      <c r="A1172" t="s">
        <v>289</v>
      </c>
      <c r="B1172" t="s">
        <v>371</v>
      </c>
      <c r="C1172" t="s">
        <v>394</v>
      </c>
      <c r="D1172" t="s">
        <v>14</v>
      </c>
      <c r="E1172" t="s">
        <v>395</v>
      </c>
      <c r="F1172">
        <v>1971</v>
      </c>
      <c r="G1172" t="s">
        <v>169</v>
      </c>
      <c r="H1172" t="s">
        <v>170</v>
      </c>
      <c r="I1172" t="s">
        <v>7</v>
      </c>
      <c r="J1172">
        <v>1619</v>
      </c>
      <c r="K1172" t="s">
        <v>396</v>
      </c>
    </row>
    <row r="1173" spans="1:11" x14ac:dyDescent="0.25">
      <c r="A1173" t="s">
        <v>289</v>
      </c>
      <c r="B1173" t="s">
        <v>371</v>
      </c>
      <c r="C1173" t="s">
        <v>394</v>
      </c>
      <c r="D1173" t="s">
        <v>14</v>
      </c>
      <c r="E1173" t="s">
        <v>395</v>
      </c>
      <c r="F1173">
        <v>1972</v>
      </c>
      <c r="G1173" t="s">
        <v>169</v>
      </c>
      <c r="H1173" t="s">
        <v>170</v>
      </c>
      <c r="I1173" t="s">
        <v>7</v>
      </c>
      <c r="J1173">
        <v>2133</v>
      </c>
      <c r="K1173" t="s">
        <v>396</v>
      </c>
    </row>
    <row r="1174" spans="1:11" x14ac:dyDescent="0.25">
      <c r="A1174" t="s">
        <v>289</v>
      </c>
      <c r="B1174" t="s">
        <v>371</v>
      </c>
      <c r="C1174" t="s">
        <v>394</v>
      </c>
      <c r="D1174" t="s">
        <v>14</v>
      </c>
      <c r="E1174" t="s">
        <v>395</v>
      </c>
      <c r="F1174">
        <v>1973</v>
      </c>
      <c r="G1174" t="s">
        <v>169</v>
      </c>
      <c r="H1174" t="s">
        <v>170</v>
      </c>
      <c r="I1174" t="s">
        <v>7</v>
      </c>
      <c r="J1174">
        <v>2474</v>
      </c>
      <c r="K1174" t="s">
        <v>396</v>
      </c>
    </row>
    <row r="1175" spans="1:11" x14ac:dyDescent="0.25">
      <c r="A1175" t="s">
        <v>289</v>
      </c>
      <c r="B1175" t="s">
        <v>371</v>
      </c>
      <c r="C1175" t="s">
        <v>394</v>
      </c>
      <c r="D1175" t="s">
        <v>14</v>
      </c>
      <c r="E1175" t="s">
        <v>395</v>
      </c>
      <c r="F1175">
        <v>1974</v>
      </c>
      <c r="G1175" t="s">
        <v>169</v>
      </c>
      <c r="H1175" t="s">
        <v>170</v>
      </c>
      <c r="I1175" t="s">
        <v>7</v>
      </c>
      <c r="J1175">
        <v>2604</v>
      </c>
      <c r="K1175" t="s">
        <v>396</v>
      </c>
    </row>
    <row r="1176" spans="1:11" x14ac:dyDescent="0.25">
      <c r="A1176" t="s">
        <v>289</v>
      </c>
      <c r="B1176" t="s">
        <v>371</v>
      </c>
      <c r="C1176" t="s">
        <v>394</v>
      </c>
      <c r="D1176" t="s">
        <v>14</v>
      </c>
      <c r="E1176" t="s">
        <v>395</v>
      </c>
      <c r="F1176">
        <v>1975</v>
      </c>
      <c r="G1176" t="s">
        <v>169</v>
      </c>
      <c r="H1176" t="s">
        <v>170</v>
      </c>
      <c r="I1176" t="s">
        <v>7</v>
      </c>
      <c r="J1176">
        <v>2105</v>
      </c>
      <c r="K1176" t="s">
        <v>396</v>
      </c>
    </row>
    <row r="1177" spans="1:11" x14ac:dyDescent="0.25">
      <c r="A1177" t="s">
        <v>289</v>
      </c>
      <c r="B1177" t="s">
        <v>371</v>
      </c>
      <c r="C1177" t="s">
        <v>394</v>
      </c>
      <c r="D1177" t="s">
        <v>14</v>
      </c>
      <c r="E1177" t="s">
        <v>395</v>
      </c>
      <c r="F1177">
        <v>1976</v>
      </c>
      <c r="G1177" t="s">
        <v>169</v>
      </c>
      <c r="H1177" t="s">
        <v>170</v>
      </c>
      <c r="I1177" t="s">
        <v>7</v>
      </c>
      <c r="J1177">
        <v>2177</v>
      </c>
      <c r="K1177" t="s">
        <v>396</v>
      </c>
    </row>
    <row r="1178" spans="1:11" x14ac:dyDescent="0.25">
      <c r="A1178" t="s">
        <v>289</v>
      </c>
      <c r="B1178" t="s">
        <v>371</v>
      </c>
      <c r="C1178" t="s">
        <v>394</v>
      </c>
      <c r="D1178" t="s">
        <v>14</v>
      </c>
      <c r="E1178" t="s">
        <v>395</v>
      </c>
      <c r="F1178">
        <v>1977</v>
      </c>
      <c r="G1178" t="s">
        <v>169</v>
      </c>
      <c r="H1178" t="s">
        <v>170</v>
      </c>
      <c r="I1178" t="s">
        <v>7</v>
      </c>
      <c r="J1178">
        <v>2564</v>
      </c>
      <c r="K1178" t="s">
        <v>396</v>
      </c>
    </row>
    <row r="1179" spans="1:11" x14ac:dyDescent="0.25">
      <c r="A1179" t="s">
        <v>289</v>
      </c>
      <c r="B1179" t="s">
        <v>371</v>
      </c>
      <c r="C1179" t="s">
        <v>394</v>
      </c>
      <c r="D1179" t="s">
        <v>14</v>
      </c>
      <c r="E1179" t="s">
        <v>395</v>
      </c>
      <c r="F1179">
        <v>1978</v>
      </c>
      <c r="G1179" t="s">
        <v>169</v>
      </c>
      <c r="H1179" t="s">
        <v>170</v>
      </c>
      <c r="I1179" t="s">
        <v>7</v>
      </c>
      <c r="J1179">
        <v>3383</v>
      </c>
      <c r="K1179" t="s">
        <v>396</v>
      </c>
    </row>
    <row r="1180" spans="1:11" x14ac:dyDescent="0.25">
      <c r="A1180" t="s">
        <v>289</v>
      </c>
      <c r="B1180" t="s">
        <v>371</v>
      </c>
      <c r="C1180" t="s">
        <v>394</v>
      </c>
      <c r="D1180" t="s">
        <v>14</v>
      </c>
      <c r="E1180" t="s">
        <v>395</v>
      </c>
      <c r="F1180">
        <v>1979</v>
      </c>
      <c r="G1180" t="s">
        <v>169</v>
      </c>
      <c r="H1180" t="s">
        <v>170</v>
      </c>
      <c r="I1180" t="s">
        <v>7</v>
      </c>
      <c r="J1180">
        <v>4483</v>
      </c>
      <c r="K1180" t="s">
        <v>396</v>
      </c>
    </row>
    <row r="1181" spans="1:11" x14ac:dyDescent="0.25">
      <c r="A1181" t="s">
        <v>289</v>
      </c>
      <c r="B1181" t="s">
        <v>371</v>
      </c>
      <c r="C1181" t="s">
        <v>394</v>
      </c>
      <c r="D1181" t="s">
        <v>14</v>
      </c>
      <c r="E1181" t="s">
        <v>395</v>
      </c>
      <c r="F1181">
        <v>1980</v>
      </c>
      <c r="G1181" t="s">
        <v>169</v>
      </c>
      <c r="H1181" t="s">
        <v>170</v>
      </c>
      <c r="I1181" t="s">
        <v>7</v>
      </c>
      <c r="J1181">
        <v>4959</v>
      </c>
      <c r="K1181" t="s">
        <v>396</v>
      </c>
    </row>
    <row r="1182" spans="1:11" x14ac:dyDescent="0.25">
      <c r="A1182" t="s">
        <v>289</v>
      </c>
      <c r="B1182" t="s">
        <v>371</v>
      </c>
      <c r="C1182" t="s">
        <v>394</v>
      </c>
      <c r="D1182" t="s">
        <v>14</v>
      </c>
      <c r="E1182" t="s">
        <v>395</v>
      </c>
      <c r="F1182">
        <v>1981</v>
      </c>
      <c r="G1182" t="s">
        <v>169</v>
      </c>
      <c r="H1182" t="s">
        <v>170</v>
      </c>
      <c r="I1182" t="s">
        <v>7</v>
      </c>
      <c r="J1182">
        <v>5214</v>
      </c>
      <c r="K1182" t="s">
        <v>396</v>
      </c>
    </row>
    <row r="1183" spans="1:11" x14ac:dyDescent="0.25">
      <c r="A1183" t="s">
        <v>289</v>
      </c>
      <c r="B1183" t="s">
        <v>371</v>
      </c>
      <c r="C1183" t="s">
        <v>394</v>
      </c>
      <c r="D1183" t="s">
        <v>14</v>
      </c>
      <c r="E1183" t="s">
        <v>395</v>
      </c>
      <c r="F1183">
        <v>1982</v>
      </c>
      <c r="G1183" t="s">
        <v>169</v>
      </c>
      <c r="H1183" t="s">
        <v>170</v>
      </c>
      <c r="I1183" t="s">
        <v>7</v>
      </c>
      <c r="J1183">
        <v>4632</v>
      </c>
      <c r="K1183" t="s">
        <v>396</v>
      </c>
    </row>
    <row r="1184" spans="1:11" x14ac:dyDescent="0.25">
      <c r="A1184" t="s">
        <v>289</v>
      </c>
      <c r="B1184" t="s">
        <v>371</v>
      </c>
      <c r="C1184" t="s">
        <v>394</v>
      </c>
      <c r="D1184" t="s">
        <v>14</v>
      </c>
      <c r="E1184" t="s">
        <v>395</v>
      </c>
      <c r="F1184">
        <v>1983</v>
      </c>
      <c r="G1184" t="s">
        <v>169</v>
      </c>
      <c r="H1184" t="s">
        <v>170</v>
      </c>
      <c r="I1184" t="s">
        <v>7</v>
      </c>
      <c r="J1184">
        <v>4939</v>
      </c>
      <c r="K1184" t="s">
        <v>396</v>
      </c>
    </row>
    <row r="1185" spans="1:11" x14ac:dyDescent="0.25">
      <c r="A1185" t="s">
        <v>289</v>
      </c>
      <c r="B1185" t="s">
        <v>371</v>
      </c>
      <c r="C1185" t="s">
        <v>394</v>
      </c>
      <c r="D1185" t="s">
        <v>14</v>
      </c>
      <c r="E1185" t="s">
        <v>395</v>
      </c>
      <c r="F1185">
        <v>1984</v>
      </c>
      <c r="G1185" t="s">
        <v>169</v>
      </c>
      <c r="H1185" t="s">
        <v>170</v>
      </c>
      <c r="I1185" t="s">
        <v>7</v>
      </c>
      <c r="J1185">
        <v>7074</v>
      </c>
      <c r="K1185" t="s">
        <v>396</v>
      </c>
    </row>
    <row r="1186" spans="1:11" x14ac:dyDescent="0.25">
      <c r="A1186" t="s">
        <v>289</v>
      </c>
      <c r="B1186" t="s">
        <v>371</v>
      </c>
      <c r="C1186" t="s">
        <v>394</v>
      </c>
      <c r="D1186" t="s">
        <v>14</v>
      </c>
      <c r="E1186" t="s">
        <v>395</v>
      </c>
      <c r="F1186">
        <v>1985</v>
      </c>
      <c r="G1186" t="s">
        <v>169</v>
      </c>
      <c r="H1186" t="s">
        <v>170</v>
      </c>
      <c r="I1186" t="s">
        <v>7</v>
      </c>
      <c r="J1186">
        <v>8890</v>
      </c>
      <c r="K1186" t="s">
        <v>396</v>
      </c>
    </row>
    <row r="1187" spans="1:11" x14ac:dyDescent="0.25">
      <c r="A1187" t="s">
        <v>289</v>
      </c>
      <c r="B1187" t="s">
        <v>371</v>
      </c>
      <c r="C1187" t="s">
        <v>394</v>
      </c>
      <c r="D1187" t="s">
        <v>14</v>
      </c>
      <c r="E1187" t="s">
        <v>395</v>
      </c>
      <c r="F1187">
        <v>1986</v>
      </c>
      <c r="G1187" t="s">
        <v>169</v>
      </c>
      <c r="H1187" t="s">
        <v>170</v>
      </c>
      <c r="I1187" t="s">
        <v>7</v>
      </c>
      <c r="J1187">
        <v>8976</v>
      </c>
      <c r="K1187" t="s">
        <v>396</v>
      </c>
    </row>
    <row r="1188" spans="1:11" x14ac:dyDescent="0.25">
      <c r="A1188" t="s">
        <v>289</v>
      </c>
      <c r="B1188" t="s">
        <v>371</v>
      </c>
      <c r="C1188" t="s">
        <v>394</v>
      </c>
      <c r="D1188" t="s">
        <v>14</v>
      </c>
      <c r="E1188" t="s">
        <v>395</v>
      </c>
      <c r="F1188">
        <v>1987</v>
      </c>
      <c r="G1188" t="s">
        <v>169</v>
      </c>
      <c r="H1188" t="s">
        <v>170</v>
      </c>
      <c r="I1188" t="s">
        <v>7</v>
      </c>
      <c r="J1188">
        <v>9488</v>
      </c>
      <c r="K1188" t="s">
        <v>396</v>
      </c>
    </row>
    <row r="1189" spans="1:11" x14ac:dyDescent="0.25">
      <c r="A1189" t="s">
        <v>289</v>
      </c>
      <c r="B1189" t="s">
        <v>371</v>
      </c>
      <c r="C1189" t="s">
        <v>394</v>
      </c>
      <c r="D1189" t="s">
        <v>14</v>
      </c>
      <c r="E1189" t="s">
        <v>395</v>
      </c>
      <c r="F1189">
        <v>1988</v>
      </c>
      <c r="G1189" t="s">
        <v>169</v>
      </c>
      <c r="H1189" t="s">
        <v>170</v>
      </c>
      <c r="I1189" t="s">
        <v>7</v>
      </c>
      <c r="J1189">
        <v>9996</v>
      </c>
      <c r="K1189" t="s">
        <v>396</v>
      </c>
    </row>
    <row r="1190" spans="1:11" x14ac:dyDescent="0.25">
      <c r="A1190" t="s">
        <v>289</v>
      </c>
      <c r="B1190" t="s">
        <v>371</v>
      </c>
      <c r="C1190" t="s">
        <v>394</v>
      </c>
      <c r="D1190" t="s">
        <v>14</v>
      </c>
      <c r="E1190" t="s">
        <v>395</v>
      </c>
      <c r="F1190">
        <v>1989</v>
      </c>
      <c r="G1190" t="s">
        <v>169</v>
      </c>
      <c r="H1190" t="s">
        <v>170</v>
      </c>
      <c r="I1190" t="s">
        <v>7</v>
      </c>
      <c r="J1190">
        <v>10385</v>
      </c>
      <c r="K1190" t="s">
        <v>396</v>
      </c>
    </row>
    <row r="1191" spans="1:11" x14ac:dyDescent="0.25">
      <c r="A1191" t="s">
        <v>289</v>
      </c>
      <c r="B1191" t="s">
        <v>371</v>
      </c>
      <c r="C1191" t="s">
        <v>394</v>
      </c>
      <c r="D1191" t="s">
        <v>14</v>
      </c>
      <c r="E1191" t="s">
        <v>395</v>
      </c>
      <c r="F1191">
        <v>1990</v>
      </c>
      <c r="G1191" t="s">
        <v>169</v>
      </c>
      <c r="H1191" t="s">
        <v>170</v>
      </c>
      <c r="I1191" t="s">
        <v>7</v>
      </c>
      <c r="J1191">
        <v>10357</v>
      </c>
      <c r="K1191" t="s">
        <v>396</v>
      </c>
    </row>
    <row r="1192" spans="1:11" x14ac:dyDescent="0.25">
      <c r="A1192" t="s">
        <v>289</v>
      </c>
      <c r="B1192" t="s">
        <v>371</v>
      </c>
      <c r="C1192" t="s">
        <v>394</v>
      </c>
      <c r="D1192" t="s">
        <v>14</v>
      </c>
      <c r="E1192" t="s">
        <v>395</v>
      </c>
      <c r="F1192">
        <v>1991</v>
      </c>
      <c r="G1192" t="s">
        <v>169</v>
      </c>
      <c r="H1192" t="s">
        <v>170</v>
      </c>
      <c r="I1192" t="s">
        <v>7</v>
      </c>
      <c r="J1192">
        <v>7577</v>
      </c>
      <c r="K1192" t="s">
        <v>396</v>
      </c>
    </row>
    <row r="1193" spans="1:11" x14ac:dyDescent="0.25">
      <c r="A1193" t="s">
        <v>289</v>
      </c>
      <c r="B1193" t="s">
        <v>371</v>
      </c>
      <c r="C1193" t="s">
        <v>394</v>
      </c>
      <c r="D1193" t="s">
        <v>14</v>
      </c>
      <c r="E1193" t="s">
        <v>395</v>
      </c>
      <c r="F1193">
        <v>1992</v>
      </c>
      <c r="G1193" t="s">
        <v>169</v>
      </c>
      <c r="H1193" t="s">
        <v>170</v>
      </c>
      <c r="I1193" t="s">
        <v>7</v>
      </c>
      <c r="J1193">
        <v>7378</v>
      </c>
      <c r="K1193" t="s">
        <v>396</v>
      </c>
    </row>
    <row r="1194" spans="1:11" x14ac:dyDescent="0.25">
      <c r="A1194" t="s">
        <v>289</v>
      </c>
      <c r="B1194" t="s">
        <v>371</v>
      </c>
      <c r="C1194" t="s">
        <v>394</v>
      </c>
      <c r="D1194" t="s">
        <v>14</v>
      </c>
      <c r="E1194" t="s">
        <v>395</v>
      </c>
      <c r="F1194">
        <v>1993</v>
      </c>
      <c r="G1194" t="s">
        <v>169</v>
      </c>
      <c r="H1194" t="s">
        <v>170</v>
      </c>
      <c r="I1194" t="s">
        <v>7</v>
      </c>
      <c r="J1194">
        <v>8067</v>
      </c>
      <c r="K1194" t="s">
        <v>396</v>
      </c>
    </row>
    <row r="1195" spans="1:11" x14ac:dyDescent="0.25">
      <c r="A1195" t="s">
        <v>289</v>
      </c>
      <c r="B1195" t="s">
        <v>371</v>
      </c>
      <c r="C1195" t="s">
        <v>394</v>
      </c>
      <c r="D1195" t="s">
        <v>14</v>
      </c>
      <c r="E1195" t="s">
        <v>395</v>
      </c>
      <c r="F1195">
        <v>1994</v>
      </c>
      <c r="G1195" t="s">
        <v>169</v>
      </c>
      <c r="H1195" t="s">
        <v>170</v>
      </c>
      <c r="I1195" t="s">
        <v>7</v>
      </c>
      <c r="J1195">
        <v>11287</v>
      </c>
      <c r="K1195" t="s">
        <v>396</v>
      </c>
    </row>
    <row r="1196" spans="1:11" x14ac:dyDescent="0.25">
      <c r="A1196" t="s">
        <v>289</v>
      </c>
      <c r="B1196" t="s">
        <v>371</v>
      </c>
      <c r="C1196" t="s">
        <v>394</v>
      </c>
      <c r="D1196" t="s">
        <v>14</v>
      </c>
      <c r="E1196" t="s">
        <v>395</v>
      </c>
      <c r="F1196">
        <v>1995</v>
      </c>
      <c r="G1196" t="s">
        <v>169</v>
      </c>
      <c r="H1196" t="s">
        <v>170</v>
      </c>
      <c r="I1196" t="s">
        <v>7</v>
      </c>
      <c r="J1196">
        <v>12184</v>
      </c>
      <c r="K1196" t="s">
        <v>396</v>
      </c>
    </row>
    <row r="1197" spans="1:11" x14ac:dyDescent="0.25">
      <c r="A1197" t="s">
        <v>289</v>
      </c>
      <c r="B1197" t="s">
        <v>371</v>
      </c>
      <c r="C1197" t="s">
        <v>394</v>
      </c>
      <c r="D1197" t="s">
        <v>14</v>
      </c>
      <c r="E1197" t="s">
        <v>395</v>
      </c>
      <c r="F1197">
        <v>1996</v>
      </c>
      <c r="G1197" t="s">
        <v>169</v>
      </c>
      <c r="H1197" t="s">
        <v>170</v>
      </c>
      <c r="I1197" t="s">
        <v>7</v>
      </c>
      <c r="J1197">
        <v>13104</v>
      </c>
      <c r="K1197" t="s">
        <v>396</v>
      </c>
    </row>
    <row r="1198" spans="1:11" x14ac:dyDescent="0.25">
      <c r="A1198" t="s">
        <v>289</v>
      </c>
      <c r="B1198" t="s">
        <v>371</v>
      </c>
      <c r="C1198" t="s">
        <v>394</v>
      </c>
      <c r="D1198" t="s">
        <v>14</v>
      </c>
      <c r="E1198" t="s">
        <v>395</v>
      </c>
      <c r="F1198">
        <v>1997</v>
      </c>
      <c r="G1198" t="s">
        <v>169</v>
      </c>
      <c r="H1198" t="s">
        <v>170</v>
      </c>
      <c r="I1198" t="s">
        <v>7</v>
      </c>
      <c r="J1198">
        <v>15421</v>
      </c>
      <c r="K1198" t="s">
        <v>396</v>
      </c>
    </row>
    <row r="1199" spans="1:11" x14ac:dyDescent="0.25">
      <c r="A1199" t="s">
        <v>289</v>
      </c>
      <c r="B1199" t="s">
        <v>371</v>
      </c>
      <c r="C1199" t="s">
        <v>394</v>
      </c>
      <c r="D1199" t="s">
        <v>14</v>
      </c>
      <c r="E1199" t="s">
        <v>395</v>
      </c>
      <c r="F1199">
        <v>1998</v>
      </c>
      <c r="G1199" t="s">
        <v>169</v>
      </c>
      <c r="H1199" t="s">
        <v>170</v>
      </c>
      <c r="I1199" t="s">
        <v>7</v>
      </c>
      <c r="J1199">
        <v>15935</v>
      </c>
      <c r="K1199" t="s">
        <v>396</v>
      </c>
    </row>
    <row r="1200" spans="1:11" x14ac:dyDescent="0.25">
      <c r="A1200" t="s">
        <v>289</v>
      </c>
      <c r="B1200" t="s">
        <v>371</v>
      </c>
      <c r="C1200" t="s">
        <v>394</v>
      </c>
      <c r="D1200" t="s">
        <v>14</v>
      </c>
      <c r="E1200" t="s">
        <v>395</v>
      </c>
      <c r="F1200">
        <v>1999</v>
      </c>
      <c r="G1200" t="s">
        <v>169</v>
      </c>
      <c r="H1200" t="s">
        <v>170</v>
      </c>
      <c r="I1200" t="s">
        <v>7</v>
      </c>
      <c r="J1200">
        <v>16865</v>
      </c>
      <c r="K1200" t="s">
        <v>396</v>
      </c>
    </row>
    <row r="1201" spans="1:11" x14ac:dyDescent="0.25">
      <c r="A1201" t="s">
        <v>289</v>
      </c>
      <c r="B1201" t="s">
        <v>371</v>
      </c>
      <c r="C1201" t="s">
        <v>394</v>
      </c>
      <c r="D1201" t="s">
        <v>14</v>
      </c>
      <c r="E1201" t="s">
        <v>395</v>
      </c>
      <c r="F1201">
        <v>2000</v>
      </c>
      <c r="G1201" t="s">
        <v>169</v>
      </c>
      <c r="H1201" t="s">
        <v>170</v>
      </c>
      <c r="I1201" t="s">
        <v>7</v>
      </c>
      <c r="J1201">
        <v>19457</v>
      </c>
      <c r="K1201" t="s">
        <v>396</v>
      </c>
    </row>
    <row r="1202" spans="1:11" x14ac:dyDescent="0.25">
      <c r="A1202" t="s">
        <v>289</v>
      </c>
      <c r="B1202" t="s">
        <v>371</v>
      </c>
      <c r="C1202" t="s">
        <v>394</v>
      </c>
      <c r="D1202" t="s">
        <v>14</v>
      </c>
      <c r="E1202" t="s">
        <v>395</v>
      </c>
      <c r="F1202">
        <v>2001</v>
      </c>
      <c r="G1202" t="s">
        <v>169</v>
      </c>
      <c r="H1202" t="s">
        <v>170</v>
      </c>
      <c r="I1202" t="s">
        <v>7</v>
      </c>
      <c r="J1202">
        <v>17764</v>
      </c>
      <c r="K1202" t="s">
        <v>396</v>
      </c>
    </row>
    <row r="1203" spans="1:11" x14ac:dyDescent="0.25">
      <c r="A1203" t="s">
        <v>289</v>
      </c>
      <c r="B1203" t="s">
        <v>371</v>
      </c>
      <c r="C1203" t="s">
        <v>394</v>
      </c>
      <c r="D1203" t="s">
        <v>14</v>
      </c>
      <c r="E1203" t="s">
        <v>395</v>
      </c>
      <c r="F1203">
        <v>2002</v>
      </c>
      <c r="G1203" t="s">
        <v>169</v>
      </c>
      <c r="H1203" t="s">
        <v>170</v>
      </c>
      <c r="I1203" t="s">
        <v>7</v>
      </c>
      <c r="J1203">
        <v>18255</v>
      </c>
      <c r="K1203" t="s">
        <v>396</v>
      </c>
    </row>
    <row r="1204" spans="1:11" x14ac:dyDescent="0.25">
      <c r="A1204" t="s">
        <v>289</v>
      </c>
      <c r="B1204" t="s">
        <v>371</v>
      </c>
      <c r="C1204" t="s">
        <v>394</v>
      </c>
      <c r="D1204" t="s">
        <v>14</v>
      </c>
      <c r="E1204" t="s">
        <v>395</v>
      </c>
      <c r="F1204">
        <v>2003</v>
      </c>
      <c r="G1204" t="s">
        <v>169</v>
      </c>
      <c r="H1204" t="s">
        <v>170</v>
      </c>
      <c r="I1204" t="s">
        <v>7</v>
      </c>
      <c r="J1204">
        <v>16526</v>
      </c>
      <c r="K1204" t="s">
        <v>396</v>
      </c>
    </row>
    <row r="1205" spans="1:11" x14ac:dyDescent="0.25">
      <c r="A1205" t="s">
        <v>289</v>
      </c>
      <c r="B1205" t="s">
        <v>371</v>
      </c>
      <c r="C1205" t="s">
        <v>394</v>
      </c>
      <c r="D1205" t="s">
        <v>14</v>
      </c>
      <c r="E1205" t="s">
        <v>395</v>
      </c>
      <c r="F1205">
        <v>2004</v>
      </c>
      <c r="G1205" t="s">
        <v>169</v>
      </c>
      <c r="H1205" t="s">
        <v>170</v>
      </c>
      <c r="I1205" t="s">
        <v>7</v>
      </c>
      <c r="J1205">
        <v>18809</v>
      </c>
      <c r="K1205" t="s">
        <v>396</v>
      </c>
    </row>
    <row r="1206" spans="1:11" x14ac:dyDescent="0.25">
      <c r="A1206" t="s">
        <v>289</v>
      </c>
      <c r="B1206" t="s">
        <v>371</v>
      </c>
      <c r="C1206" t="s">
        <v>394</v>
      </c>
      <c r="D1206" t="s">
        <v>14</v>
      </c>
      <c r="E1206" t="s">
        <v>395</v>
      </c>
      <c r="F1206">
        <v>2005</v>
      </c>
      <c r="G1206" t="s">
        <v>169</v>
      </c>
      <c r="H1206" t="s">
        <v>170</v>
      </c>
      <c r="I1206" t="s">
        <v>7</v>
      </c>
      <c r="J1206">
        <v>17595</v>
      </c>
      <c r="K1206" t="s">
        <v>396</v>
      </c>
    </row>
    <row r="1207" spans="1:11" x14ac:dyDescent="0.25">
      <c r="A1207" t="s">
        <v>289</v>
      </c>
      <c r="B1207" t="s">
        <v>371</v>
      </c>
      <c r="C1207" t="s">
        <v>394</v>
      </c>
      <c r="D1207" t="s">
        <v>14</v>
      </c>
      <c r="E1207" t="s">
        <v>395</v>
      </c>
      <c r="F1207">
        <v>2006</v>
      </c>
      <c r="G1207" t="s">
        <v>169</v>
      </c>
      <c r="H1207" t="s">
        <v>170</v>
      </c>
      <c r="I1207" t="s">
        <v>7</v>
      </c>
      <c r="J1207">
        <v>16657</v>
      </c>
      <c r="K1207" t="s">
        <v>396</v>
      </c>
    </row>
    <row r="1208" spans="1:11" x14ac:dyDescent="0.25">
      <c r="A1208" t="s">
        <v>289</v>
      </c>
      <c r="B1208" t="s">
        <v>371</v>
      </c>
      <c r="C1208" t="s">
        <v>394</v>
      </c>
      <c r="D1208" t="s">
        <v>14</v>
      </c>
      <c r="E1208" t="s">
        <v>395</v>
      </c>
      <c r="F1208">
        <v>2007</v>
      </c>
      <c r="G1208" t="s">
        <v>169</v>
      </c>
      <c r="H1208" t="s">
        <v>170</v>
      </c>
      <c r="I1208" t="s">
        <v>7</v>
      </c>
      <c r="J1208">
        <v>20156</v>
      </c>
      <c r="K1208" t="s">
        <v>396</v>
      </c>
    </row>
    <row r="1209" spans="1:11" x14ac:dyDescent="0.25">
      <c r="A1209" t="s">
        <v>289</v>
      </c>
      <c r="B1209" t="s">
        <v>371</v>
      </c>
      <c r="C1209" t="s">
        <v>394</v>
      </c>
      <c r="D1209" t="s">
        <v>14</v>
      </c>
      <c r="E1209" t="s">
        <v>395</v>
      </c>
      <c r="F1209">
        <v>2008</v>
      </c>
      <c r="G1209" t="s">
        <v>169</v>
      </c>
      <c r="H1209" t="s">
        <v>170</v>
      </c>
      <c r="I1209" t="s">
        <v>7</v>
      </c>
      <c r="J1209">
        <v>18168</v>
      </c>
      <c r="K1209" t="s">
        <v>396</v>
      </c>
    </row>
    <row r="1210" spans="1:11" x14ac:dyDescent="0.25">
      <c r="A1210" t="s">
        <v>289</v>
      </c>
      <c r="B1210" t="s">
        <v>371</v>
      </c>
      <c r="C1210" t="s">
        <v>394</v>
      </c>
      <c r="D1210" t="s">
        <v>14</v>
      </c>
      <c r="E1210" t="s">
        <v>395</v>
      </c>
      <c r="F1210">
        <v>2009</v>
      </c>
      <c r="G1210" t="s">
        <v>169</v>
      </c>
      <c r="H1210" t="s">
        <v>170</v>
      </c>
      <c r="I1210" t="s">
        <v>7</v>
      </c>
      <c r="J1210">
        <v>11248</v>
      </c>
      <c r="K1210" t="s">
        <v>396</v>
      </c>
    </row>
    <row r="1211" spans="1:11" x14ac:dyDescent="0.25">
      <c r="A1211" t="s">
        <v>289</v>
      </c>
      <c r="B1211" t="s">
        <v>371</v>
      </c>
      <c r="C1211" t="s">
        <v>394</v>
      </c>
      <c r="D1211" t="s">
        <v>14</v>
      </c>
      <c r="E1211" t="s">
        <v>395</v>
      </c>
      <c r="F1211">
        <v>2010</v>
      </c>
      <c r="G1211" t="s">
        <v>169</v>
      </c>
      <c r="H1211" t="s">
        <v>170</v>
      </c>
      <c r="I1211" t="s">
        <v>7</v>
      </c>
      <c r="J1211">
        <v>8124</v>
      </c>
      <c r="K1211" t="s">
        <v>396</v>
      </c>
    </row>
    <row r="1212" spans="1:11" x14ac:dyDescent="0.25">
      <c r="A1212" t="s">
        <v>289</v>
      </c>
      <c r="B1212" t="s">
        <v>371</v>
      </c>
      <c r="C1212" t="s">
        <v>394</v>
      </c>
      <c r="D1212" t="s">
        <v>14</v>
      </c>
      <c r="E1212" t="s">
        <v>395</v>
      </c>
      <c r="F1212">
        <v>2011</v>
      </c>
      <c r="G1212" t="s">
        <v>169</v>
      </c>
      <c r="H1212" t="s">
        <v>170</v>
      </c>
      <c r="I1212" t="s">
        <v>7</v>
      </c>
      <c r="J1212">
        <v>8400</v>
      </c>
      <c r="K1212" t="s">
        <v>396</v>
      </c>
    </row>
    <row r="1213" spans="1:11" x14ac:dyDescent="0.25">
      <c r="A1213" t="s">
        <v>289</v>
      </c>
      <c r="B1213" t="s">
        <v>371</v>
      </c>
      <c r="C1213" t="s">
        <v>394</v>
      </c>
      <c r="D1213" t="s">
        <v>14</v>
      </c>
      <c r="E1213" t="s">
        <v>395</v>
      </c>
      <c r="F1213">
        <v>2012</v>
      </c>
      <c r="G1213" t="s">
        <v>169</v>
      </c>
      <c r="H1213" t="s">
        <v>170</v>
      </c>
      <c r="I1213" t="s">
        <v>7</v>
      </c>
      <c r="J1213">
        <v>9052</v>
      </c>
      <c r="K1213" t="s">
        <v>396</v>
      </c>
    </row>
    <row r="1214" spans="1:11" x14ac:dyDescent="0.25">
      <c r="A1214" t="s">
        <v>289</v>
      </c>
      <c r="B1214" t="s">
        <v>371</v>
      </c>
      <c r="C1214" t="s">
        <v>394</v>
      </c>
      <c r="D1214" t="s">
        <v>14</v>
      </c>
      <c r="E1214" t="s">
        <v>395</v>
      </c>
      <c r="F1214">
        <v>2013</v>
      </c>
      <c r="G1214" t="s">
        <v>169</v>
      </c>
      <c r="H1214" t="s">
        <v>170</v>
      </c>
      <c r="I1214" t="s">
        <v>7</v>
      </c>
      <c r="J1214">
        <v>9740</v>
      </c>
      <c r="K1214" t="s">
        <v>396</v>
      </c>
    </row>
    <row r="1215" spans="1:11" x14ac:dyDescent="0.25">
      <c r="A1215" t="s">
        <v>289</v>
      </c>
      <c r="B1215" t="s">
        <v>371</v>
      </c>
      <c r="C1215" t="s">
        <v>394</v>
      </c>
      <c r="D1215" t="s">
        <v>14</v>
      </c>
      <c r="E1215" t="s">
        <v>395</v>
      </c>
      <c r="F1215">
        <v>2014</v>
      </c>
      <c r="G1215" t="s">
        <v>169</v>
      </c>
      <c r="H1215" t="s">
        <v>170</v>
      </c>
      <c r="I1215" t="s">
        <v>7</v>
      </c>
      <c r="J1215">
        <v>9796</v>
      </c>
      <c r="K1215" t="s">
        <v>396</v>
      </c>
    </row>
    <row r="1216" spans="1:11" x14ac:dyDescent="0.25">
      <c r="A1216" t="s">
        <v>289</v>
      </c>
      <c r="B1216" t="s">
        <v>371</v>
      </c>
      <c r="C1216" t="s">
        <v>394</v>
      </c>
      <c r="D1216" t="s">
        <v>14</v>
      </c>
      <c r="E1216" t="s">
        <v>395</v>
      </c>
      <c r="F1216">
        <v>2015</v>
      </c>
      <c r="G1216" t="s">
        <v>169</v>
      </c>
      <c r="H1216" t="s">
        <v>170</v>
      </c>
      <c r="I1216" t="s">
        <v>7</v>
      </c>
      <c r="J1216">
        <v>11518</v>
      </c>
      <c r="K1216" t="s">
        <v>396</v>
      </c>
    </row>
    <row r="1217" spans="1:11" x14ac:dyDescent="0.25">
      <c r="A1217" t="s">
        <v>289</v>
      </c>
      <c r="B1217" t="s">
        <v>371</v>
      </c>
      <c r="C1217" t="s">
        <v>394</v>
      </c>
      <c r="D1217" t="s">
        <v>14</v>
      </c>
      <c r="E1217" t="s">
        <v>395</v>
      </c>
      <c r="F1217">
        <v>2016</v>
      </c>
      <c r="G1217" t="s">
        <v>169</v>
      </c>
      <c r="H1217" t="s">
        <v>170</v>
      </c>
      <c r="I1217" t="s">
        <v>7</v>
      </c>
      <c r="J1217">
        <v>14466</v>
      </c>
      <c r="K1217" t="s">
        <v>396</v>
      </c>
    </row>
    <row r="1218" spans="1:11" x14ac:dyDescent="0.25">
      <c r="A1218" t="s">
        <v>289</v>
      </c>
      <c r="B1218" t="s">
        <v>371</v>
      </c>
      <c r="C1218" t="s">
        <v>394</v>
      </c>
      <c r="D1218" t="s">
        <v>14</v>
      </c>
      <c r="E1218" t="s">
        <v>395</v>
      </c>
      <c r="F1218">
        <v>2017</v>
      </c>
      <c r="G1218" t="s">
        <v>169</v>
      </c>
      <c r="H1218" t="s">
        <v>170</v>
      </c>
      <c r="I1218" t="s">
        <v>7</v>
      </c>
      <c r="J1218">
        <v>13910</v>
      </c>
      <c r="K1218" t="s">
        <v>396</v>
      </c>
    </row>
    <row r="1219" spans="1:11" x14ac:dyDescent="0.25">
      <c r="A1219" t="s">
        <v>289</v>
      </c>
      <c r="B1219" t="s">
        <v>371</v>
      </c>
      <c r="C1219" t="s">
        <v>394</v>
      </c>
      <c r="D1219" t="s">
        <v>14</v>
      </c>
      <c r="E1219" t="s">
        <v>395</v>
      </c>
      <c r="F1219">
        <v>2018</v>
      </c>
      <c r="G1219" t="s">
        <v>169</v>
      </c>
      <c r="H1219" t="s">
        <v>170</v>
      </c>
      <c r="I1219" t="s">
        <v>7</v>
      </c>
      <c r="J1219">
        <v>13715</v>
      </c>
      <c r="K1219" t="s">
        <v>396</v>
      </c>
    </row>
    <row r="1220" spans="1:11" x14ac:dyDescent="0.25">
      <c r="A1220" t="s">
        <v>289</v>
      </c>
      <c r="B1220" t="s">
        <v>371</v>
      </c>
      <c r="C1220" t="s">
        <v>394</v>
      </c>
      <c r="D1220" t="s">
        <v>14</v>
      </c>
      <c r="E1220" t="s">
        <v>395</v>
      </c>
      <c r="F1220">
        <v>2019</v>
      </c>
      <c r="G1220" t="s">
        <v>169</v>
      </c>
      <c r="H1220" t="s">
        <v>170</v>
      </c>
      <c r="I1220" t="s">
        <v>7</v>
      </c>
      <c r="J1220">
        <v>14182</v>
      </c>
      <c r="K1220" t="s">
        <v>396</v>
      </c>
    </row>
    <row r="1221" spans="1:11" x14ac:dyDescent="0.25">
      <c r="A1221" t="s">
        <v>289</v>
      </c>
      <c r="B1221" t="s">
        <v>371</v>
      </c>
      <c r="C1221" t="s">
        <v>394</v>
      </c>
      <c r="D1221" t="s">
        <v>14</v>
      </c>
      <c r="E1221" t="s">
        <v>395</v>
      </c>
      <c r="F1221">
        <v>2020</v>
      </c>
      <c r="G1221" t="s">
        <v>169</v>
      </c>
      <c r="H1221" t="s">
        <v>170</v>
      </c>
      <c r="I1221" t="s">
        <v>7</v>
      </c>
      <c r="J1221">
        <v>15727</v>
      </c>
      <c r="K1221" t="s">
        <v>396</v>
      </c>
    </row>
    <row r="1222" spans="1:11" x14ac:dyDescent="0.25">
      <c r="A1222" t="s">
        <v>289</v>
      </c>
      <c r="B1222" t="s">
        <v>371</v>
      </c>
      <c r="C1222" t="s">
        <v>394</v>
      </c>
      <c r="D1222" t="s">
        <v>14</v>
      </c>
      <c r="E1222" t="s">
        <v>395</v>
      </c>
      <c r="F1222">
        <v>2021</v>
      </c>
      <c r="G1222" t="s">
        <v>169</v>
      </c>
      <c r="H1222" t="s">
        <v>170</v>
      </c>
      <c r="I1222" t="s">
        <v>7</v>
      </c>
      <c r="J1222">
        <v>15053</v>
      </c>
      <c r="K1222" t="s">
        <v>396</v>
      </c>
    </row>
    <row r="1223" spans="1:11" x14ac:dyDescent="0.25">
      <c r="A1223" t="s">
        <v>289</v>
      </c>
      <c r="B1223" t="s">
        <v>371</v>
      </c>
      <c r="C1223" t="s">
        <v>394</v>
      </c>
      <c r="D1223" t="s">
        <v>14</v>
      </c>
      <c r="E1223" t="s">
        <v>395</v>
      </c>
      <c r="F1223">
        <v>2022</v>
      </c>
      <c r="G1223" t="s">
        <v>169</v>
      </c>
      <c r="H1223" t="s">
        <v>170</v>
      </c>
      <c r="I1223" t="s">
        <v>7</v>
      </c>
      <c r="J1223">
        <v>17473</v>
      </c>
      <c r="K1223" t="s">
        <v>396</v>
      </c>
    </row>
    <row r="1224" spans="1:11" x14ac:dyDescent="0.25">
      <c r="A1224" t="s">
        <v>289</v>
      </c>
      <c r="B1224" t="s">
        <v>371</v>
      </c>
      <c r="C1224" t="s">
        <v>397</v>
      </c>
      <c r="D1224" t="s">
        <v>15</v>
      </c>
      <c r="E1224" t="s">
        <v>398</v>
      </c>
      <c r="F1224">
        <v>1929</v>
      </c>
      <c r="G1224" t="s">
        <v>169</v>
      </c>
      <c r="H1224" t="s">
        <v>170</v>
      </c>
      <c r="I1224" t="s">
        <v>7</v>
      </c>
      <c r="J1224">
        <v>949</v>
      </c>
      <c r="K1224" t="s">
        <v>371</v>
      </c>
    </row>
    <row r="1225" spans="1:11" x14ac:dyDescent="0.25">
      <c r="A1225" t="s">
        <v>289</v>
      </c>
      <c r="B1225" t="s">
        <v>371</v>
      </c>
      <c r="C1225" t="s">
        <v>397</v>
      </c>
      <c r="D1225" t="s">
        <v>15</v>
      </c>
      <c r="E1225" t="s">
        <v>398</v>
      </c>
      <c r="F1225">
        <v>1930</v>
      </c>
      <c r="G1225" t="s">
        <v>169</v>
      </c>
      <c r="H1225" t="s">
        <v>170</v>
      </c>
      <c r="I1225" t="s">
        <v>7</v>
      </c>
      <c r="J1225">
        <v>532</v>
      </c>
      <c r="K1225" t="s">
        <v>371</v>
      </c>
    </row>
    <row r="1226" spans="1:11" x14ac:dyDescent="0.25">
      <c r="A1226" t="s">
        <v>289</v>
      </c>
      <c r="B1226" t="s">
        <v>371</v>
      </c>
      <c r="C1226" t="s">
        <v>397</v>
      </c>
      <c r="D1226" t="s">
        <v>15</v>
      </c>
      <c r="E1226" t="s">
        <v>398</v>
      </c>
      <c r="F1226">
        <v>1931</v>
      </c>
      <c r="G1226" t="s">
        <v>169</v>
      </c>
      <c r="H1226" t="s">
        <v>170</v>
      </c>
      <c r="I1226" t="s">
        <v>7</v>
      </c>
      <c r="J1226">
        <v>221</v>
      </c>
      <c r="K1226" t="s">
        <v>371</v>
      </c>
    </row>
    <row r="1227" spans="1:11" x14ac:dyDescent="0.25">
      <c r="A1227" t="s">
        <v>289</v>
      </c>
      <c r="B1227" t="s">
        <v>371</v>
      </c>
      <c r="C1227" t="s">
        <v>397</v>
      </c>
      <c r="D1227" t="s">
        <v>15</v>
      </c>
      <c r="E1227" t="s">
        <v>398</v>
      </c>
      <c r="F1227">
        <v>1932</v>
      </c>
      <c r="G1227" t="s">
        <v>169</v>
      </c>
      <c r="H1227" t="s">
        <v>170</v>
      </c>
      <c r="I1227" t="s">
        <v>7</v>
      </c>
      <c r="J1227">
        <v>74</v>
      </c>
      <c r="K1227" t="s">
        <v>371</v>
      </c>
    </row>
    <row r="1228" spans="1:11" x14ac:dyDescent="0.25">
      <c r="A1228" t="s">
        <v>289</v>
      </c>
      <c r="B1228" t="s">
        <v>371</v>
      </c>
      <c r="C1228" t="s">
        <v>397</v>
      </c>
      <c r="D1228" t="s">
        <v>15</v>
      </c>
      <c r="E1228" t="s">
        <v>398</v>
      </c>
      <c r="F1228">
        <v>1933</v>
      </c>
      <c r="G1228" t="s">
        <v>169</v>
      </c>
      <c r="H1228" t="s">
        <v>170</v>
      </c>
      <c r="I1228" t="s">
        <v>7</v>
      </c>
      <c r="J1228">
        <v>176</v>
      </c>
      <c r="K1228" t="s">
        <v>371</v>
      </c>
    </row>
    <row r="1229" spans="1:11" x14ac:dyDescent="0.25">
      <c r="A1229" t="s">
        <v>289</v>
      </c>
      <c r="B1229" t="s">
        <v>371</v>
      </c>
      <c r="C1229" t="s">
        <v>397</v>
      </c>
      <c r="D1229" t="s">
        <v>15</v>
      </c>
      <c r="E1229" t="s">
        <v>398</v>
      </c>
      <c r="F1229">
        <v>1934</v>
      </c>
      <c r="G1229" t="s">
        <v>169</v>
      </c>
      <c r="H1229" t="s">
        <v>170</v>
      </c>
      <c r="I1229" t="s">
        <v>7</v>
      </c>
      <c r="J1229">
        <v>191</v>
      </c>
      <c r="K1229" t="s">
        <v>371</v>
      </c>
    </row>
    <row r="1230" spans="1:11" x14ac:dyDescent="0.25">
      <c r="A1230" t="s">
        <v>289</v>
      </c>
      <c r="B1230" t="s">
        <v>371</v>
      </c>
      <c r="C1230" t="s">
        <v>397</v>
      </c>
      <c r="D1230" t="s">
        <v>15</v>
      </c>
      <c r="E1230" t="s">
        <v>398</v>
      </c>
      <c r="F1230">
        <v>1935</v>
      </c>
      <c r="G1230" t="s">
        <v>169</v>
      </c>
      <c r="H1230" t="s">
        <v>170</v>
      </c>
      <c r="I1230" t="s">
        <v>7</v>
      </c>
      <c r="J1230">
        <v>158</v>
      </c>
      <c r="K1230" t="s">
        <v>371</v>
      </c>
    </row>
    <row r="1231" spans="1:11" x14ac:dyDescent="0.25">
      <c r="A1231" t="s">
        <v>289</v>
      </c>
      <c r="B1231" t="s">
        <v>371</v>
      </c>
      <c r="C1231" t="s">
        <v>397</v>
      </c>
      <c r="D1231" t="s">
        <v>15</v>
      </c>
      <c r="E1231" t="s">
        <v>398</v>
      </c>
      <c r="F1231">
        <v>1936</v>
      </c>
      <c r="G1231" t="s">
        <v>169</v>
      </c>
      <c r="H1231" t="s">
        <v>170</v>
      </c>
      <c r="I1231" t="s">
        <v>7</v>
      </c>
      <c r="J1231">
        <v>266</v>
      </c>
      <c r="K1231" t="s">
        <v>371</v>
      </c>
    </row>
    <row r="1232" spans="1:11" x14ac:dyDescent="0.25">
      <c r="A1232" t="s">
        <v>289</v>
      </c>
      <c r="B1232" t="s">
        <v>371</v>
      </c>
      <c r="C1232" t="s">
        <v>397</v>
      </c>
      <c r="D1232" t="s">
        <v>15</v>
      </c>
      <c r="E1232" t="s">
        <v>398</v>
      </c>
      <c r="F1232">
        <v>1937</v>
      </c>
      <c r="G1232" t="s">
        <v>169</v>
      </c>
      <c r="H1232" t="s">
        <v>170</v>
      </c>
      <c r="I1232" t="s">
        <v>7</v>
      </c>
      <c r="J1232">
        <v>492</v>
      </c>
      <c r="K1232" t="s">
        <v>371</v>
      </c>
    </row>
    <row r="1233" spans="1:11" x14ac:dyDescent="0.25">
      <c r="A1233" t="s">
        <v>289</v>
      </c>
      <c r="B1233" t="s">
        <v>371</v>
      </c>
      <c r="C1233" t="s">
        <v>397</v>
      </c>
      <c r="D1233" t="s">
        <v>15</v>
      </c>
      <c r="E1233" t="s">
        <v>398</v>
      </c>
      <c r="F1233">
        <v>1938</v>
      </c>
      <c r="G1233" t="s">
        <v>169</v>
      </c>
      <c r="H1233" t="s">
        <v>170</v>
      </c>
      <c r="I1233" t="s">
        <v>7</v>
      </c>
      <c r="J1233">
        <v>232</v>
      </c>
      <c r="K1233" t="s">
        <v>371</v>
      </c>
    </row>
    <row r="1234" spans="1:11" x14ac:dyDescent="0.25">
      <c r="A1234" t="s">
        <v>289</v>
      </c>
      <c r="B1234" t="s">
        <v>371</v>
      </c>
      <c r="C1234" t="s">
        <v>397</v>
      </c>
      <c r="D1234" t="s">
        <v>15</v>
      </c>
      <c r="E1234" t="s">
        <v>398</v>
      </c>
      <c r="F1234">
        <v>1939</v>
      </c>
      <c r="G1234" t="s">
        <v>169</v>
      </c>
      <c r="H1234" t="s">
        <v>170</v>
      </c>
      <c r="I1234" t="s">
        <v>7</v>
      </c>
      <c r="J1234">
        <v>254</v>
      </c>
      <c r="K1234" t="s">
        <v>371</v>
      </c>
    </row>
    <row r="1235" spans="1:11" x14ac:dyDescent="0.25">
      <c r="A1235" t="s">
        <v>289</v>
      </c>
      <c r="B1235" t="s">
        <v>371</v>
      </c>
      <c r="C1235" t="s">
        <v>397</v>
      </c>
      <c r="D1235" t="s">
        <v>15</v>
      </c>
      <c r="E1235" t="s">
        <v>398</v>
      </c>
      <c r="F1235">
        <v>1940</v>
      </c>
      <c r="G1235" t="s">
        <v>169</v>
      </c>
      <c r="H1235" t="s">
        <v>170</v>
      </c>
      <c r="I1235" t="s">
        <v>7</v>
      </c>
      <c r="J1235">
        <v>442</v>
      </c>
      <c r="K1235" t="s">
        <v>371</v>
      </c>
    </row>
    <row r="1236" spans="1:11" x14ac:dyDescent="0.25">
      <c r="A1236" t="s">
        <v>289</v>
      </c>
      <c r="B1236" t="s">
        <v>371</v>
      </c>
      <c r="C1236" t="s">
        <v>397</v>
      </c>
      <c r="D1236" t="s">
        <v>15</v>
      </c>
      <c r="E1236" t="s">
        <v>398</v>
      </c>
      <c r="F1236">
        <v>1941</v>
      </c>
      <c r="G1236" t="s">
        <v>169</v>
      </c>
      <c r="H1236" t="s">
        <v>170</v>
      </c>
      <c r="I1236" t="s">
        <v>7</v>
      </c>
      <c r="J1236">
        <v>801</v>
      </c>
      <c r="K1236" t="s">
        <v>371</v>
      </c>
    </row>
    <row r="1237" spans="1:11" x14ac:dyDescent="0.25">
      <c r="A1237" t="s">
        <v>289</v>
      </c>
      <c r="B1237" t="s">
        <v>371</v>
      </c>
      <c r="C1237" t="s">
        <v>397</v>
      </c>
      <c r="D1237" t="s">
        <v>15</v>
      </c>
      <c r="E1237" t="s">
        <v>398</v>
      </c>
      <c r="F1237">
        <v>1942</v>
      </c>
      <c r="G1237" t="s">
        <v>169</v>
      </c>
      <c r="H1237" t="s">
        <v>170</v>
      </c>
      <c r="I1237" t="s">
        <v>7</v>
      </c>
      <c r="J1237">
        <v>346</v>
      </c>
      <c r="K1237" t="s">
        <v>371</v>
      </c>
    </row>
    <row r="1238" spans="1:11" x14ac:dyDescent="0.25">
      <c r="A1238" t="s">
        <v>289</v>
      </c>
      <c r="B1238" t="s">
        <v>371</v>
      </c>
      <c r="C1238" t="s">
        <v>397</v>
      </c>
      <c r="D1238" t="s">
        <v>15</v>
      </c>
      <c r="E1238" t="s">
        <v>398</v>
      </c>
      <c r="F1238">
        <v>1943</v>
      </c>
      <c r="G1238" t="s">
        <v>169</v>
      </c>
      <c r="H1238" t="s">
        <v>170</v>
      </c>
      <c r="I1238" t="s">
        <v>7</v>
      </c>
      <c r="J1238">
        <v>156</v>
      </c>
      <c r="K1238" t="s">
        <v>371</v>
      </c>
    </row>
    <row r="1239" spans="1:11" x14ac:dyDescent="0.25">
      <c r="A1239" t="s">
        <v>289</v>
      </c>
      <c r="B1239" t="s">
        <v>371</v>
      </c>
      <c r="C1239" t="s">
        <v>397</v>
      </c>
      <c r="D1239" t="s">
        <v>15</v>
      </c>
      <c r="E1239" t="s">
        <v>398</v>
      </c>
      <c r="F1239">
        <v>1944</v>
      </c>
      <c r="G1239" t="s">
        <v>169</v>
      </c>
      <c r="H1239" t="s">
        <v>170</v>
      </c>
      <c r="I1239" t="s">
        <v>7</v>
      </c>
      <c r="J1239">
        <v>208</v>
      </c>
      <c r="K1239" t="s">
        <v>371</v>
      </c>
    </row>
    <row r="1240" spans="1:11" x14ac:dyDescent="0.25">
      <c r="A1240" t="s">
        <v>289</v>
      </c>
      <c r="B1240" t="s">
        <v>371</v>
      </c>
      <c r="C1240" t="s">
        <v>397</v>
      </c>
      <c r="D1240" t="s">
        <v>15</v>
      </c>
      <c r="E1240" t="s">
        <v>398</v>
      </c>
      <c r="F1240">
        <v>1945</v>
      </c>
      <c r="G1240" t="s">
        <v>169</v>
      </c>
      <c r="H1240" t="s">
        <v>170</v>
      </c>
      <c r="I1240" t="s">
        <v>7</v>
      </c>
      <c r="J1240">
        <v>642</v>
      </c>
      <c r="K1240" t="s">
        <v>371</v>
      </c>
    </row>
    <row r="1241" spans="1:11" x14ac:dyDescent="0.25">
      <c r="A1241" t="s">
        <v>289</v>
      </c>
      <c r="B1241" t="s">
        <v>371</v>
      </c>
      <c r="C1241" t="s">
        <v>397</v>
      </c>
      <c r="D1241" t="s">
        <v>15</v>
      </c>
      <c r="E1241" t="s">
        <v>398</v>
      </c>
      <c r="F1241">
        <v>1946</v>
      </c>
      <c r="G1241" t="s">
        <v>169</v>
      </c>
      <c r="H1241" t="s">
        <v>170</v>
      </c>
      <c r="I1241" t="s">
        <v>7</v>
      </c>
      <c r="J1241">
        <v>1689</v>
      </c>
      <c r="K1241" t="s">
        <v>371</v>
      </c>
    </row>
    <row r="1242" spans="1:11" x14ac:dyDescent="0.25">
      <c r="A1242" t="s">
        <v>289</v>
      </c>
      <c r="B1242" t="s">
        <v>371</v>
      </c>
      <c r="C1242" t="s">
        <v>397</v>
      </c>
      <c r="D1242" t="s">
        <v>15</v>
      </c>
      <c r="E1242" t="s">
        <v>398</v>
      </c>
      <c r="F1242">
        <v>1947</v>
      </c>
      <c r="G1242" t="s">
        <v>169</v>
      </c>
      <c r="H1242" t="s">
        <v>170</v>
      </c>
      <c r="I1242" t="s">
        <v>7</v>
      </c>
      <c r="J1242">
        <v>1702</v>
      </c>
      <c r="K1242" t="s">
        <v>371</v>
      </c>
    </row>
    <row r="1243" spans="1:11" x14ac:dyDescent="0.25">
      <c r="A1243" t="s">
        <v>289</v>
      </c>
      <c r="B1243" t="s">
        <v>371</v>
      </c>
      <c r="C1243" t="s">
        <v>397</v>
      </c>
      <c r="D1243" t="s">
        <v>15</v>
      </c>
      <c r="E1243" t="s">
        <v>398</v>
      </c>
      <c r="F1243">
        <v>1948</v>
      </c>
      <c r="G1243" t="s">
        <v>169</v>
      </c>
      <c r="H1243" t="s">
        <v>170</v>
      </c>
      <c r="I1243" t="s">
        <v>7</v>
      </c>
      <c r="J1243">
        <v>1397</v>
      </c>
      <c r="K1243" t="s">
        <v>371</v>
      </c>
    </row>
    <row r="1244" spans="1:11" x14ac:dyDescent="0.25">
      <c r="A1244" t="s">
        <v>289</v>
      </c>
      <c r="B1244" t="s">
        <v>371</v>
      </c>
      <c r="C1244" t="s">
        <v>397</v>
      </c>
      <c r="D1244" t="s">
        <v>15</v>
      </c>
      <c r="E1244" t="s">
        <v>398</v>
      </c>
      <c r="F1244">
        <v>1949</v>
      </c>
      <c r="G1244" t="s">
        <v>169</v>
      </c>
      <c r="H1244" t="s">
        <v>170</v>
      </c>
      <c r="I1244" t="s">
        <v>7</v>
      </c>
      <c r="J1244">
        <v>972</v>
      </c>
      <c r="K1244" t="s">
        <v>371</v>
      </c>
    </row>
    <row r="1245" spans="1:11" x14ac:dyDescent="0.25">
      <c r="A1245" t="s">
        <v>289</v>
      </c>
      <c r="B1245" t="s">
        <v>371</v>
      </c>
      <c r="C1245" t="s">
        <v>397</v>
      </c>
      <c r="D1245" t="s">
        <v>15</v>
      </c>
      <c r="E1245" t="s">
        <v>398</v>
      </c>
      <c r="F1245">
        <v>1950</v>
      </c>
      <c r="G1245" t="s">
        <v>169</v>
      </c>
      <c r="H1245" t="s">
        <v>170</v>
      </c>
      <c r="I1245" t="s">
        <v>7</v>
      </c>
      <c r="J1245">
        <v>1062</v>
      </c>
      <c r="K1245" t="s">
        <v>371</v>
      </c>
    </row>
    <row r="1246" spans="1:11" x14ac:dyDescent="0.25">
      <c r="A1246" t="s">
        <v>289</v>
      </c>
      <c r="B1246" t="s">
        <v>371</v>
      </c>
      <c r="C1246" t="s">
        <v>397</v>
      </c>
      <c r="D1246" t="s">
        <v>15</v>
      </c>
      <c r="E1246" t="s">
        <v>398</v>
      </c>
      <c r="F1246">
        <v>1951</v>
      </c>
      <c r="G1246" t="s">
        <v>169</v>
      </c>
      <c r="H1246" t="s">
        <v>170</v>
      </c>
      <c r="I1246" t="s">
        <v>7</v>
      </c>
      <c r="J1246">
        <v>2117</v>
      </c>
      <c r="K1246" t="s">
        <v>371</v>
      </c>
    </row>
    <row r="1247" spans="1:11" x14ac:dyDescent="0.25">
      <c r="A1247" t="s">
        <v>289</v>
      </c>
      <c r="B1247" t="s">
        <v>371</v>
      </c>
      <c r="C1247" t="s">
        <v>397</v>
      </c>
      <c r="D1247" t="s">
        <v>15</v>
      </c>
      <c r="E1247" t="s">
        <v>398</v>
      </c>
      <c r="F1247">
        <v>1952</v>
      </c>
      <c r="G1247" t="s">
        <v>169</v>
      </c>
      <c r="H1247" t="s">
        <v>170</v>
      </c>
      <c r="I1247" t="s">
        <v>7</v>
      </c>
      <c r="J1247">
        <v>2320</v>
      </c>
      <c r="K1247" t="s">
        <v>371</v>
      </c>
    </row>
    <row r="1248" spans="1:11" x14ac:dyDescent="0.25">
      <c r="A1248" t="s">
        <v>289</v>
      </c>
      <c r="B1248" t="s">
        <v>371</v>
      </c>
      <c r="C1248" t="s">
        <v>397</v>
      </c>
      <c r="D1248" t="s">
        <v>15</v>
      </c>
      <c r="E1248" t="s">
        <v>398</v>
      </c>
      <c r="F1248">
        <v>1953</v>
      </c>
      <c r="G1248" t="s">
        <v>169</v>
      </c>
      <c r="H1248" t="s">
        <v>170</v>
      </c>
      <c r="I1248" t="s">
        <v>7</v>
      </c>
      <c r="J1248">
        <v>2229</v>
      </c>
      <c r="K1248" t="s">
        <v>371</v>
      </c>
    </row>
    <row r="1249" spans="1:11" x14ac:dyDescent="0.25">
      <c r="A1249" t="s">
        <v>289</v>
      </c>
      <c r="B1249" t="s">
        <v>371</v>
      </c>
      <c r="C1249" t="s">
        <v>397</v>
      </c>
      <c r="D1249" t="s">
        <v>15</v>
      </c>
      <c r="E1249" t="s">
        <v>398</v>
      </c>
      <c r="F1249">
        <v>1954</v>
      </c>
      <c r="G1249" t="s">
        <v>169</v>
      </c>
      <c r="H1249" t="s">
        <v>170</v>
      </c>
      <c r="I1249" t="s">
        <v>7</v>
      </c>
      <c r="J1249">
        <v>2030</v>
      </c>
      <c r="K1249" t="s">
        <v>371</v>
      </c>
    </row>
    <row r="1250" spans="1:11" x14ac:dyDescent="0.25">
      <c r="A1250" t="s">
        <v>289</v>
      </c>
      <c r="B1250" t="s">
        <v>371</v>
      </c>
      <c r="C1250" t="s">
        <v>397</v>
      </c>
      <c r="D1250" t="s">
        <v>15</v>
      </c>
      <c r="E1250" t="s">
        <v>398</v>
      </c>
      <c r="F1250">
        <v>1955</v>
      </c>
      <c r="G1250" t="s">
        <v>169</v>
      </c>
      <c r="H1250" t="s">
        <v>170</v>
      </c>
      <c r="I1250" t="s">
        <v>7</v>
      </c>
      <c r="J1250">
        <v>2259</v>
      </c>
      <c r="K1250" t="s">
        <v>371</v>
      </c>
    </row>
    <row r="1251" spans="1:11" x14ac:dyDescent="0.25">
      <c r="A1251" t="s">
        <v>289</v>
      </c>
      <c r="B1251" t="s">
        <v>371</v>
      </c>
      <c r="C1251" t="s">
        <v>397</v>
      </c>
      <c r="D1251" t="s">
        <v>15</v>
      </c>
      <c r="E1251" t="s">
        <v>398</v>
      </c>
      <c r="F1251">
        <v>1956</v>
      </c>
      <c r="G1251" t="s">
        <v>169</v>
      </c>
      <c r="H1251" t="s">
        <v>170</v>
      </c>
      <c r="I1251" t="s">
        <v>7</v>
      </c>
      <c r="J1251">
        <v>3224</v>
      </c>
      <c r="K1251" t="s">
        <v>371</v>
      </c>
    </row>
    <row r="1252" spans="1:11" x14ac:dyDescent="0.25">
      <c r="A1252" t="s">
        <v>289</v>
      </c>
      <c r="B1252" t="s">
        <v>371</v>
      </c>
      <c r="C1252" t="s">
        <v>397</v>
      </c>
      <c r="D1252" t="s">
        <v>15</v>
      </c>
      <c r="E1252" t="s">
        <v>398</v>
      </c>
      <c r="F1252">
        <v>1957</v>
      </c>
      <c r="G1252" t="s">
        <v>169</v>
      </c>
      <c r="H1252" t="s">
        <v>170</v>
      </c>
      <c r="I1252" t="s">
        <v>7</v>
      </c>
      <c r="J1252">
        <v>3557</v>
      </c>
      <c r="K1252" t="s">
        <v>371</v>
      </c>
    </row>
    <row r="1253" spans="1:11" x14ac:dyDescent="0.25">
      <c r="A1253" t="s">
        <v>289</v>
      </c>
      <c r="B1253" t="s">
        <v>371</v>
      </c>
      <c r="C1253" t="s">
        <v>397</v>
      </c>
      <c r="D1253" t="s">
        <v>15</v>
      </c>
      <c r="E1253" t="s">
        <v>398</v>
      </c>
      <c r="F1253">
        <v>1958</v>
      </c>
      <c r="G1253" t="s">
        <v>169</v>
      </c>
      <c r="H1253" t="s">
        <v>170</v>
      </c>
      <c r="I1253" t="s">
        <v>7</v>
      </c>
      <c r="J1253">
        <v>2382</v>
      </c>
      <c r="K1253" t="s">
        <v>371</v>
      </c>
    </row>
    <row r="1254" spans="1:11" x14ac:dyDescent="0.25">
      <c r="A1254" t="s">
        <v>289</v>
      </c>
      <c r="B1254" t="s">
        <v>371</v>
      </c>
      <c r="C1254" t="s">
        <v>397</v>
      </c>
      <c r="D1254" t="s">
        <v>15</v>
      </c>
      <c r="E1254" t="s">
        <v>398</v>
      </c>
      <c r="F1254">
        <v>1959</v>
      </c>
      <c r="G1254" t="s">
        <v>169</v>
      </c>
      <c r="H1254" t="s">
        <v>170</v>
      </c>
      <c r="I1254" t="s">
        <v>7</v>
      </c>
      <c r="J1254">
        <v>2106</v>
      </c>
      <c r="K1254" t="s">
        <v>371</v>
      </c>
    </row>
    <row r="1255" spans="1:11" x14ac:dyDescent="0.25">
      <c r="A1255" t="s">
        <v>289</v>
      </c>
      <c r="B1255" t="s">
        <v>371</v>
      </c>
      <c r="C1255" t="s">
        <v>397</v>
      </c>
      <c r="D1255" t="s">
        <v>15</v>
      </c>
      <c r="E1255" t="s">
        <v>398</v>
      </c>
      <c r="F1255">
        <v>1960</v>
      </c>
      <c r="G1255" t="s">
        <v>169</v>
      </c>
      <c r="H1255" t="s">
        <v>170</v>
      </c>
      <c r="I1255" t="s">
        <v>7</v>
      </c>
      <c r="J1255">
        <v>2851</v>
      </c>
      <c r="K1255" t="s">
        <v>371</v>
      </c>
    </row>
    <row r="1256" spans="1:11" x14ac:dyDescent="0.25">
      <c r="A1256" t="s">
        <v>289</v>
      </c>
      <c r="B1256" t="s">
        <v>371</v>
      </c>
      <c r="C1256" t="s">
        <v>397</v>
      </c>
      <c r="D1256" t="s">
        <v>15</v>
      </c>
      <c r="E1256" t="s">
        <v>398</v>
      </c>
      <c r="F1256">
        <v>1961</v>
      </c>
      <c r="G1256" t="s">
        <v>169</v>
      </c>
      <c r="H1256" t="s">
        <v>170</v>
      </c>
      <c r="I1256" t="s">
        <v>7</v>
      </c>
      <c r="J1256">
        <v>2780</v>
      </c>
      <c r="K1256" t="s">
        <v>371</v>
      </c>
    </row>
    <row r="1257" spans="1:11" x14ac:dyDescent="0.25">
      <c r="A1257" t="s">
        <v>289</v>
      </c>
      <c r="B1257" t="s">
        <v>371</v>
      </c>
      <c r="C1257" t="s">
        <v>397</v>
      </c>
      <c r="D1257" t="s">
        <v>15</v>
      </c>
      <c r="E1257" t="s">
        <v>398</v>
      </c>
      <c r="F1257">
        <v>1962</v>
      </c>
      <c r="G1257" t="s">
        <v>169</v>
      </c>
      <c r="H1257" t="s">
        <v>170</v>
      </c>
      <c r="I1257" t="s">
        <v>7</v>
      </c>
      <c r="J1257">
        <v>2842</v>
      </c>
      <c r="K1257" t="s">
        <v>371</v>
      </c>
    </row>
    <row r="1258" spans="1:11" x14ac:dyDescent="0.25">
      <c r="A1258" t="s">
        <v>289</v>
      </c>
      <c r="B1258" t="s">
        <v>371</v>
      </c>
      <c r="C1258" t="s">
        <v>397</v>
      </c>
      <c r="D1258" t="s">
        <v>15</v>
      </c>
      <c r="E1258" t="s">
        <v>398</v>
      </c>
      <c r="F1258">
        <v>1963</v>
      </c>
      <c r="G1258" t="s">
        <v>169</v>
      </c>
      <c r="H1258" t="s">
        <v>170</v>
      </c>
      <c r="I1258" t="s">
        <v>7</v>
      </c>
      <c r="J1258">
        <v>2906</v>
      </c>
      <c r="K1258" t="s">
        <v>371</v>
      </c>
    </row>
    <row r="1259" spans="1:11" x14ac:dyDescent="0.25">
      <c r="A1259" t="s">
        <v>289</v>
      </c>
      <c r="B1259" t="s">
        <v>371</v>
      </c>
      <c r="C1259" t="s">
        <v>397</v>
      </c>
      <c r="D1259" t="s">
        <v>15</v>
      </c>
      <c r="E1259" t="s">
        <v>398</v>
      </c>
      <c r="F1259">
        <v>1964</v>
      </c>
      <c r="G1259" t="s">
        <v>169</v>
      </c>
      <c r="H1259" t="s">
        <v>170</v>
      </c>
      <c r="I1259" t="s">
        <v>7</v>
      </c>
      <c r="J1259">
        <v>3565</v>
      </c>
      <c r="K1259" t="s">
        <v>371</v>
      </c>
    </row>
    <row r="1260" spans="1:11" x14ac:dyDescent="0.25">
      <c r="A1260" t="s">
        <v>289</v>
      </c>
      <c r="B1260" t="s">
        <v>371</v>
      </c>
      <c r="C1260" t="s">
        <v>397</v>
      </c>
      <c r="D1260" t="s">
        <v>15</v>
      </c>
      <c r="E1260" t="s">
        <v>398</v>
      </c>
      <c r="F1260">
        <v>1965</v>
      </c>
      <c r="G1260" t="s">
        <v>169</v>
      </c>
      <c r="H1260" t="s">
        <v>170</v>
      </c>
      <c r="I1260" t="s">
        <v>7</v>
      </c>
      <c r="J1260">
        <v>5092</v>
      </c>
      <c r="K1260" t="s">
        <v>371</v>
      </c>
    </row>
    <row r="1261" spans="1:11" x14ac:dyDescent="0.25">
      <c r="A1261" t="s">
        <v>289</v>
      </c>
      <c r="B1261" t="s">
        <v>371</v>
      </c>
      <c r="C1261" t="s">
        <v>397</v>
      </c>
      <c r="D1261" t="s">
        <v>15</v>
      </c>
      <c r="E1261" t="s">
        <v>398</v>
      </c>
      <c r="F1261">
        <v>1966</v>
      </c>
      <c r="G1261" t="s">
        <v>169</v>
      </c>
      <c r="H1261" t="s">
        <v>170</v>
      </c>
      <c r="I1261" t="s">
        <v>7</v>
      </c>
      <c r="J1261">
        <v>6566</v>
      </c>
      <c r="K1261" t="s">
        <v>371</v>
      </c>
    </row>
    <row r="1262" spans="1:11" x14ac:dyDescent="0.25">
      <c r="A1262" t="s">
        <v>289</v>
      </c>
      <c r="B1262" t="s">
        <v>371</v>
      </c>
      <c r="C1262" t="s">
        <v>397</v>
      </c>
      <c r="D1262" t="s">
        <v>15</v>
      </c>
      <c r="E1262" t="s">
        <v>398</v>
      </c>
      <c r="F1262">
        <v>1967</v>
      </c>
      <c r="G1262" t="s">
        <v>169</v>
      </c>
      <c r="H1262" t="s">
        <v>170</v>
      </c>
      <c r="I1262" t="s">
        <v>7</v>
      </c>
      <c r="J1262">
        <v>5956</v>
      </c>
      <c r="K1262" t="s">
        <v>371</v>
      </c>
    </row>
    <row r="1263" spans="1:11" x14ac:dyDescent="0.25">
      <c r="A1263" t="s">
        <v>289</v>
      </c>
      <c r="B1263" t="s">
        <v>371</v>
      </c>
      <c r="C1263" t="s">
        <v>397</v>
      </c>
      <c r="D1263" t="s">
        <v>15</v>
      </c>
      <c r="E1263" t="s">
        <v>398</v>
      </c>
      <c r="F1263">
        <v>1968</v>
      </c>
      <c r="G1263" t="s">
        <v>169</v>
      </c>
      <c r="H1263" t="s">
        <v>170</v>
      </c>
      <c r="I1263" t="s">
        <v>7</v>
      </c>
      <c r="J1263">
        <v>6021</v>
      </c>
      <c r="K1263" t="s">
        <v>371</v>
      </c>
    </row>
    <row r="1264" spans="1:11" x14ac:dyDescent="0.25">
      <c r="A1264" t="s">
        <v>289</v>
      </c>
      <c r="B1264" t="s">
        <v>371</v>
      </c>
      <c r="C1264" t="s">
        <v>397</v>
      </c>
      <c r="D1264" t="s">
        <v>15</v>
      </c>
      <c r="E1264" t="s">
        <v>398</v>
      </c>
      <c r="F1264">
        <v>1969</v>
      </c>
      <c r="G1264" t="s">
        <v>169</v>
      </c>
      <c r="H1264" t="s">
        <v>170</v>
      </c>
      <c r="I1264" t="s">
        <v>7</v>
      </c>
      <c r="J1264">
        <v>6807</v>
      </c>
      <c r="K1264" t="s">
        <v>371</v>
      </c>
    </row>
    <row r="1265" spans="1:11" x14ac:dyDescent="0.25">
      <c r="A1265" t="s">
        <v>289</v>
      </c>
      <c r="B1265" t="s">
        <v>371</v>
      </c>
      <c r="C1265" t="s">
        <v>397</v>
      </c>
      <c r="D1265" t="s">
        <v>15</v>
      </c>
      <c r="E1265" t="s">
        <v>398</v>
      </c>
      <c r="F1265">
        <v>1970</v>
      </c>
      <c r="G1265" t="s">
        <v>169</v>
      </c>
      <c r="H1265" t="s">
        <v>170</v>
      </c>
      <c r="I1265" t="s">
        <v>7</v>
      </c>
      <c r="J1265">
        <v>6986</v>
      </c>
      <c r="K1265" t="s">
        <v>371</v>
      </c>
    </row>
    <row r="1266" spans="1:11" x14ac:dyDescent="0.25">
      <c r="A1266" t="s">
        <v>289</v>
      </c>
      <c r="B1266" t="s">
        <v>371</v>
      </c>
      <c r="C1266" t="s">
        <v>397</v>
      </c>
      <c r="D1266" t="s">
        <v>15</v>
      </c>
      <c r="E1266" t="s">
        <v>398</v>
      </c>
      <c r="F1266">
        <v>1971</v>
      </c>
      <c r="G1266" t="s">
        <v>169</v>
      </c>
      <c r="H1266" t="s">
        <v>170</v>
      </c>
      <c r="I1266" t="s">
        <v>7</v>
      </c>
      <c r="J1266">
        <v>6260</v>
      </c>
      <c r="K1266" t="s">
        <v>371</v>
      </c>
    </row>
    <row r="1267" spans="1:11" x14ac:dyDescent="0.25">
      <c r="A1267" t="s">
        <v>289</v>
      </c>
      <c r="B1267" t="s">
        <v>371</v>
      </c>
      <c r="C1267" t="s">
        <v>397</v>
      </c>
      <c r="D1267" t="s">
        <v>15</v>
      </c>
      <c r="E1267" t="s">
        <v>398</v>
      </c>
      <c r="F1267">
        <v>1972</v>
      </c>
      <c r="G1267" t="s">
        <v>169</v>
      </c>
      <c r="H1267" t="s">
        <v>170</v>
      </c>
      <c r="I1267" t="s">
        <v>7</v>
      </c>
      <c r="J1267">
        <v>5914</v>
      </c>
      <c r="K1267" t="s">
        <v>371</v>
      </c>
    </row>
    <row r="1268" spans="1:11" x14ac:dyDescent="0.25">
      <c r="A1268" t="s">
        <v>289</v>
      </c>
      <c r="B1268" t="s">
        <v>371</v>
      </c>
      <c r="C1268" t="s">
        <v>397</v>
      </c>
      <c r="D1268" t="s">
        <v>15</v>
      </c>
      <c r="E1268" t="s">
        <v>398</v>
      </c>
      <c r="F1268">
        <v>1973</v>
      </c>
      <c r="G1268" t="s">
        <v>169</v>
      </c>
      <c r="H1268" t="s">
        <v>170</v>
      </c>
      <c r="I1268" t="s">
        <v>7</v>
      </c>
      <c r="J1268">
        <v>7919</v>
      </c>
      <c r="K1268" t="s">
        <v>371</v>
      </c>
    </row>
    <row r="1269" spans="1:11" x14ac:dyDescent="0.25">
      <c r="A1269" t="s">
        <v>289</v>
      </c>
      <c r="B1269" t="s">
        <v>371</v>
      </c>
      <c r="C1269" t="s">
        <v>397</v>
      </c>
      <c r="D1269" t="s">
        <v>15</v>
      </c>
      <c r="E1269" t="s">
        <v>398</v>
      </c>
      <c r="F1269">
        <v>1974</v>
      </c>
      <c r="G1269" t="s">
        <v>169</v>
      </c>
      <c r="H1269" t="s">
        <v>170</v>
      </c>
      <c r="I1269" t="s">
        <v>7</v>
      </c>
      <c r="J1269">
        <v>10025</v>
      </c>
      <c r="K1269" t="s">
        <v>371</v>
      </c>
    </row>
    <row r="1270" spans="1:11" x14ac:dyDescent="0.25">
      <c r="A1270" t="s">
        <v>289</v>
      </c>
      <c r="B1270" t="s">
        <v>371</v>
      </c>
      <c r="C1270" t="s">
        <v>397</v>
      </c>
      <c r="D1270" t="s">
        <v>15</v>
      </c>
      <c r="E1270" t="s">
        <v>398</v>
      </c>
      <c r="F1270">
        <v>1975</v>
      </c>
      <c r="G1270" t="s">
        <v>169</v>
      </c>
      <c r="H1270" t="s">
        <v>170</v>
      </c>
      <c r="I1270" t="s">
        <v>7</v>
      </c>
      <c r="J1270">
        <v>10551</v>
      </c>
      <c r="K1270" t="s">
        <v>371</v>
      </c>
    </row>
    <row r="1271" spans="1:11" x14ac:dyDescent="0.25">
      <c r="A1271" t="s">
        <v>289</v>
      </c>
      <c r="B1271" t="s">
        <v>371</v>
      </c>
      <c r="C1271" t="s">
        <v>397</v>
      </c>
      <c r="D1271" t="s">
        <v>15</v>
      </c>
      <c r="E1271" t="s">
        <v>398</v>
      </c>
      <c r="F1271">
        <v>1976</v>
      </c>
      <c r="G1271" t="s">
        <v>169</v>
      </c>
      <c r="H1271" t="s">
        <v>170</v>
      </c>
      <c r="I1271" t="s">
        <v>7</v>
      </c>
      <c r="J1271">
        <v>10090</v>
      </c>
      <c r="K1271" t="s">
        <v>371</v>
      </c>
    </row>
    <row r="1272" spans="1:11" x14ac:dyDescent="0.25">
      <c r="A1272" t="s">
        <v>289</v>
      </c>
      <c r="B1272" t="s">
        <v>371</v>
      </c>
      <c r="C1272" t="s">
        <v>397</v>
      </c>
      <c r="D1272" t="s">
        <v>15</v>
      </c>
      <c r="E1272" t="s">
        <v>398</v>
      </c>
      <c r="F1272">
        <v>1977</v>
      </c>
      <c r="G1272" t="s">
        <v>169</v>
      </c>
      <c r="H1272" t="s">
        <v>170</v>
      </c>
      <c r="I1272" t="s">
        <v>7</v>
      </c>
      <c r="J1272">
        <v>11064</v>
      </c>
      <c r="K1272" t="s">
        <v>371</v>
      </c>
    </row>
    <row r="1273" spans="1:11" x14ac:dyDescent="0.25">
      <c r="A1273" t="s">
        <v>289</v>
      </c>
      <c r="B1273" t="s">
        <v>371</v>
      </c>
      <c r="C1273" t="s">
        <v>397</v>
      </c>
      <c r="D1273" t="s">
        <v>15</v>
      </c>
      <c r="E1273" t="s">
        <v>398</v>
      </c>
      <c r="F1273">
        <v>1978</v>
      </c>
      <c r="G1273" t="s">
        <v>169</v>
      </c>
      <c r="H1273" t="s">
        <v>170</v>
      </c>
      <c r="I1273" t="s">
        <v>7</v>
      </c>
      <c r="J1273">
        <v>16155</v>
      </c>
      <c r="K1273" t="s">
        <v>371</v>
      </c>
    </row>
    <row r="1274" spans="1:11" x14ac:dyDescent="0.25">
      <c r="A1274" t="s">
        <v>289</v>
      </c>
      <c r="B1274" t="s">
        <v>371</v>
      </c>
      <c r="C1274" t="s">
        <v>397</v>
      </c>
      <c r="D1274" t="s">
        <v>15</v>
      </c>
      <c r="E1274" t="s">
        <v>398</v>
      </c>
      <c r="F1274">
        <v>1979</v>
      </c>
      <c r="G1274" t="s">
        <v>169</v>
      </c>
      <c r="H1274" t="s">
        <v>170</v>
      </c>
      <c r="I1274" t="s">
        <v>7</v>
      </c>
      <c r="J1274">
        <v>22034</v>
      </c>
      <c r="K1274" t="s">
        <v>371</v>
      </c>
    </row>
    <row r="1275" spans="1:11" x14ac:dyDescent="0.25">
      <c r="A1275" t="s">
        <v>289</v>
      </c>
      <c r="B1275" t="s">
        <v>371</v>
      </c>
      <c r="C1275" t="s">
        <v>397</v>
      </c>
      <c r="D1275" t="s">
        <v>15</v>
      </c>
      <c r="E1275" t="s">
        <v>398</v>
      </c>
      <c r="F1275">
        <v>1980</v>
      </c>
      <c r="G1275" t="s">
        <v>169</v>
      </c>
      <c r="H1275" t="s">
        <v>170</v>
      </c>
      <c r="I1275" t="s">
        <v>7</v>
      </c>
      <c r="J1275">
        <v>20522</v>
      </c>
      <c r="K1275" t="s">
        <v>371</v>
      </c>
    </row>
    <row r="1276" spans="1:11" x14ac:dyDescent="0.25">
      <c r="A1276" t="s">
        <v>289</v>
      </c>
      <c r="B1276" t="s">
        <v>371</v>
      </c>
      <c r="C1276" t="s">
        <v>397</v>
      </c>
      <c r="D1276" t="s">
        <v>15</v>
      </c>
      <c r="E1276" t="s">
        <v>398</v>
      </c>
      <c r="F1276">
        <v>1981</v>
      </c>
      <c r="G1276" t="s">
        <v>169</v>
      </c>
      <c r="H1276" t="s">
        <v>170</v>
      </c>
      <c r="I1276" t="s">
        <v>7</v>
      </c>
      <c r="J1276">
        <v>25413</v>
      </c>
      <c r="K1276" t="s">
        <v>371</v>
      </c>
    </row>
    <row r="1277" spans="1:11" x14ac:dyDescent="0.25">
      <c r="A1277" t="s">
        <v>289</v>
      </c>
      <c r="B1277" t="s">
        <v>371</v>
      </c>
      <c r="C1277" t="s">
        <v>397</v>
      </c>
      <c r="D1277" t="s">
        <v>15</v>
      </c>
      <c r="E1277" t="s">
        <v>398</v>
      </c>
      <c r="F1277">
        <v>1982</v>
      </c>
      <c r="G1277" t="s">
        <v>169</v>
      </c>
      <c r="H1277" t="s">
        <v>170</v>
      </c>
      <c r="I1277" t="s">
        <v>7</v>
      </c>
      <c r="J1277">
        <v>26082</v>
      </c>
      <c r="K1277" t="s">
        <v>371</v>
      </c>
    </row>
    <row r="1278" spans="1:11" x14ac:dyDescent="0.25">
      <c r="A1278" t="s">
        <v>289</v>
      </c>
      <c r="B1278" t="s">
        <v>371</v>
      </c>
      <c r="C1278" t="s">
        <v>397</v>
      </c>
      <c r="D1278" t="s">
        <v>15</v>
      </c>
      <c r="E1278" t="s">
        <v>398</v>
      </c>
      <c r="F1278">
        <v>1983</v>
      </c>
      <c r="G1278" t="s">
        <v>169</v>
      </c>
      <c r="H1278" t="s">
        <v>170</v>
      </c>
      <c r="I1278" t="s">
        <v>7</v>
      </c>
      <c r="J1278">
        <v>19454</v>
      </c>
      <c r="K1278" t="s">
        <v>371</v>
      </c>
    </row>
    <row r="1279" spans="1:11" x14ac:dyDescent="0.25">
      <c r="A1279" t="s">
        <v>289</v>
      </c>
      <c r="B1279" t="s">
        <v>371</v>
      </c>
      <c r="C1279" t="s">
        <v>397</v>
      </c>
      <c r="D1279" t="s">
        <v>15</v>
      </c>
      <c r="E1279" t="s">
        <v>398</v>
      </c>
      <c r="F1279">
        <v>1984</v>
      </c>
      <c r="G1279" t="s">
        <v>169</v>
      </c>
      <c r="H1279" t="s">
        <v>170</v>
      </c>
      <c r="I1279" t="s">
        <v>7</v>
      </c>
      <c r="J1279">
        <v>20901</v>
      </c>
      <c r="K1279" t="s">
        <v>371</v>
      </c>
    </row>
    <row r="1280" spans="1:11" x14ac:dyDescent="0.25">
      <c r="A1280" t="s">
        <v>289</v>
      </c>
      <c r="B1280" t="s">
        <v>371</v>
      </c>
      <c r="C1280" t="s">
        <v>397</v>
      </c>
      <c r="D1280" t="s">
        <v>15</v>
      </c>
      <c r="E1280" t="s">
        <v>398</v>
      </c>
      <c r="F1280">
        <v>1985</v>
      </c>
      <c r="G1280" t="s">
        <v>169</v>
      </c>
      <c r="H1280" t="s">
        <v>170</v>
      </c>
      <c r="I1280" t="s">
        <v>7</v>
      </c>
      <c r="J1280">
        <v>24139</v>
      </c>
      <c r="K1280" t="s">
        <v>371</v>
      </c>
    </row>
    <row r="1281" spans="1:11" x14ac:dyDescent="0.25">
      <c r="A1281" t="s">
        <v>289</v>
      </c>
      <c r="B1281" t="s">
        <v>371</v>
      </c>
      <c r="C1281" t="s">
        <v>397</v>
      </c>
      <c r="D1281" t="s">
        <v>15</v>
      </c>
      <c r="E1281" t="s">
        <v>398</v>
      </c>
      <c r="F1281">
        <v>1986</v>
      </c>
      <c r="G1281" t="s">
        <v>169</v>
      </c>
      <c r="H1281" t="s">
        <v>170</v>
      </c>
      <c r="I1281" t="s">
        <v>7</v>
      </c>
      <c r="J1281">
        <v>20984</v>
      </c>
      <c r="K1281" t="s">
        <v>371</v>
      </c>
    </row>
    <row r="1282" spans="1:11" x14ac:dyDescent="0.25">
      <c r="A1282" t="s">
        <v>289</v>
      </c>
      <c r="B1282" t="s">
        <v>371</v>
      </c>
      <c r="C1282" t="s">
        <v>397</v>
      </c>
      <c r="D1282" t="s">
        <v>15</v>
      </c>
      <c r="E1282" t="s">
        <v>398</v>
      </c>
      <c r="F1282">
        <v>1987</v>
      </c>
      <c r="G1282" t="s">
        <v>169</v>
      </c>
      <c r="H1282" t="s">
        <v>170</v>
      </c>
      <c r="I1282" t="s">
        <v>7</v>
      </c>
      <c r="J1282">
        <v>21210</v>
      </c>
      <c r="K1282" t="s">
        <v>371</v>
      </c>
    </row>
    <row r="1283" spans="1:11" x14ac:dyDescent="0.25">
      <c r="A1283" t="s">
        <v>289</v>
      </c>
      <c r="B1283" t="s">
        <v>371</v>
      </c>
      <c r="C1283" t="s">
        <v>397</v>
      </c>
      <c r="D1283" t="s">
        <v>15</v>
      </c>
      <c r="E1283" t="s">
        <v>398</v>
      </c>
      <c r="F1283">
        <v>1988</v>
      </c>
      <c r="G1283" t="s">
        <v>169</v>
      </c>
      <c r="H1283" t="s">
        <v>170</v>
      </c>
      <c r="I1283" t="s">
        <v>7</v>
      </c>
      <c r="J1283">
        <v>23203</v>
      </c>
      <c r="K1283" t="s">
        <v>371</v>
      </c>
    </row>
    <row r="1284" spans="1:11" x14ac:dyDescent="0.25">
      <c r="A1284" t="s">
        <v>289</v>
      </c>
      <c r="B1284" t="s">
        <v>371</v>
      </c>
      <c r="C1284" t="s">
        <v>397</v>
      </c>
      <c r="D1284" t="s">
        <v>15</v>
      </c>
      <c r="E1284" t="s">
        <v>398</v>
      </c>
      <c r="F1284">
        <v>1989</v>
      </c>
      <c r="G1284" t="s">
        <v>169</v>
      </c>
      <c r="H1284" t="s">
        <v>170</v>
      </c>
      <c r="I1284" t="s">
        <v>7</v>
      </c>
      <c r="J1284">
        <v>28786</v>
      </c>
      <c r="K1284" t="s">
        <v>371</v>
      </c>
    </row>
    <row r="1285" spans="1:11" x14ac:dyDescent="0.25">
      <c r="A1285" t="s">
        <v>289</v>
      </c>
      <c r="B1285" t="s">
        <v>371</v>
      </c>
      <c r="C1285" t="s">
        <v>397</v>
      </c>
      <c r="D1285" t="s">
        <v>15</v>
      </c>
      <c r="E1285" t="s">
        <v>398</v>
      </c>
      <c r="F1285">
        <v>1990</v>
      </c>
      <c r="G1285" t="s">
        <v>169</v>
      </c>
      <c r="H1285" t="s">
        <v>170</v>
      </c>
      <c r="I1285" t="s">
        <v>7</v>
      </c>
      <c r="J1285">
        <v>33636</v>
      </c>
      <c r="K1285" t="s">
        <v>371</v>
      </c>
    </row>
    <row r="1286" spans="1:11" x14ac:dyDescent="0.25">
      <c r="A1286" t="s">
        <v>289</v>
      </c>
      <c r="B1286" t="s">
        <v>371</v>
      </c>
      <c r="C1286" t="s">
        <v>397</v>
      </c>
      <c r="D1286" t="s">
        <v>15</v>
      </c>
      <c r="E1286" t="s">
        <v>398</v>
      </c>
      <c r="F1286">
        <v>1991</v>
      </c>
      <c r="G1286" t="s">
        <v>169</v>
      </c>
      <c r="H1286" t="s">
        <v>170</v>
      </c>
      <c r="I1286" t="s">
        <v>7</v>
      </c>
      <c r="J1286">
        <v>31424</v>
      </c>
      <c r="K1286" t="s">
        <v>371</v>
      </c>
    </row>
    <row r="1287" spans="1:11" x14ac:dyDescent="0.25">
      <c r="A1287" t="s">
        <v>289</v>
      </c>
      <c r="B1287" t="s">
        <v>371</v>
      </c>
      <c r="C1287" t="s">
        <v>397</v>
      </c>
      <c r="D1287" t="s">
        <v>15</v>
      </c>
      <c r="E1287" t="s">
        <v>398</v>
      </c>
      <c r="F1287">
        <v>1992</v>
      </c>
      <c r="G1287" t="s">
        <v>169</v>
      </c>
      <c r="H1287" t="s">
        <v>170</v>
      </c>
      <c r="I1287" t="s">
        <v>7</v>
      </c>
      <c r="J1287">
        <v>29029</v>
      </c>
      <c r="K1287" t="s">
        <v>371</v>
      </c>
    </row>
    <row r="1288" spans="1:11" x14ac:dyDescent="0.25">
      <c r="A1288" t="s">
        <v>289</v>
      </c>
      <c r="B1288" t="s">
        <v>371</v>
      </c>
      <c r="C1288" t="s">
        <v>397</v>
      </c>
      <c r="D1288" t="s">
        <v>15</v>
      </c>
      <c r="E1288" t="s">
        <v>398</v>
      </c>
      <c r="F1288">
        <v>1993</v>
      </c>
      <c r="G1288" t="s">
        <v>169</v>
      </c>
      <c r="H1288" t="s">
        <v>170</v>
      </c>
      <c r="I1288" t="s">
        <v>7</v>
      </c>
      <c r="J1288">
        <v>23562</v>
      </c>
      <c r="K1288" t="s">
        <v>371</v>
      </c>
    </row>
    <row r="1289" spans="1:11" x14ac:dyDescent="0.25">
      <c r="A1289" t="s">
        <v>289</v>
      </c>
      <c r="B1289" t="s">
        <v>371</v>
      </c>
      <c r="C1289" t="s">
        <v>397</v>
      </c>
      <c r="D1289" t="s">
        <v>15</v>
      </c>
      <c r="E1289" t="s">
        <v>398</v>
      </c>
      <c r="F1289">
        <v>1994</v>
      </c>
      <c r="G1289" t="s">
        <v>169</v>
      </c>
      <c r="H1289" t="s">
        <v>170</v>
      </c>
      <c r="I1289" t="s">
        <v>7</v>
      </c>
      <c r="J1289">
        <v>28947</v>
      </c>
      <c r="K1289" t="s">
        <v>371</v>
      </c>
    </row>
    <row r="1290" spans="1:11" x14ac:dyDescent="0.25">
      <c r="A1290" t="s">
        <v>289</v>
      </c>
      <c r="B1290" t="s">
        <v>371</v>
      </c>
      <c r="C1290" t="s">
        <v>397</v>
      </c>
      <c r="D1290" t="s">
        <v>15</v>
      </c>
      <c r="E1290" t="s">
        <v>398</v>
      </c>
      <c r="F1290">
        <v>1995</v>
      </c>
      <c r="G1290" t="s">
        <v>169</v>
      </c>
      <c r="H1290" t="s">
        <v>170</v>
      </c>
      <c r="I1290" t="s">
        <v>7</v>
      </c>
      <c r="J1290">
        <v>35498</v>
      </c>
      <c r="K1290" t="s">
        <v>371</v>
      </c>
    </row>
    <row r="1291" spans="1:11" x14ac:dyDescent="0.25">
      <c r="A1291" t="s">
        <v>289</v>
      </c>
      <c r="B1291" t="s">
        <v>371</v>
      </c>
      <c r="C1291" t="s">
        <v>397</v>
      </c>
      <c r="D1291" t="s">
        <v>15</v>
      </c>
      <c r="E1291" t="s">
        <v>398</v>
      </c>
      <c r="F1291">
        <v>1996</v>
      </c>
      <c r="G1291" t="s">
        <v>169</v>
      </c>
      <c r="H1291" t="s">
        <v>170</v>
      </c>
      <c r="I1291" t="s">
        <v>7</v>
      </c>
      <c r="J1291">
        <v>38166</v>
      </c>
      <c r="K1291" t="s">
        <v>371</v>
      </c>
    </row>
    <row r="1292" spans="1:11" x14ac:dyDescent="0.25">
      <c r="A1292" t="s">
        <v>289</v>
      </c>
      <c r="B1292" t="s">
        <v>371</v>
      </c>
      <c r="C1292" t="s">
        <v>397</v>
      </c>
      <c r="D1292" t="s">
        <v>15</v>
      </c>
      <c r="E1292" t="s">
        <v>398</v>
      </c>
      <c r="F1292">
        <v>1997</v>
      </c>
      <c r="G1292" t="s">
        <v>169</v>
      </c>
      <c r="H1292" t="s">
        <v>170</v>
      </c>
      <c r="I1292" t="s">
        <v>7</v>
      </c>
      <c r="J1292">
        <v>37624</v>
      </c>
      <c r="K1292" t="s">
        <v>371</v>
      </c>
    </row>
    <row r="1293" spans="1:11" x14ac:dyDescent="0.25">
      <c r="A1293" t="s">
        <v>289</v>
      </c>
      <c r="B1293" t="s">
        <v>371</v>
      </c>
      <c r="C1293" t="s">
        <v>397</v>
      </c>
      <c r="D1293" t="s">
        <v>15</v>
      </c>
      <c r="E1293" t="s">
        <v>398</v>
      </c>
      <c r="F1293">
        <v>1998</v>
      </c>
      <c r="G1293" t="s">
        <v>169</v>
      </c>
      <c r="H1293" t="s">
        <v>170</v>
      </c>
      <c r="I1293" t="s">
        <v>7</v>
      </c>
      <c r="J1293">
        <v>40485</v>
      </c>
      <c r="K1293" t="s">
        <v>371</v>
      </c>
    </row>
    <row r="1294" spans="1:11" x14ac:dyDescent="0.25">
      <c r="A1294" t="s">
        <v>289</v>
      </c>
      <c r="B1294" t="s">
        <v>371</v>
      </c>
      <c r="C1294" t="s">
        <v>397</v>
      </c>
      <c r="D1294" t="s">
        <v>15</v>
      </c>
      <c r="E1294" t="s">
        <v>398</v>
      </c>
      <c r="F1294">
        <v>1999</v>
      </c>
      <c r="G1294" t="s">
        <v>169</v>
      </c>
      <c r="H1294" t="s">
        <v>170</v>
      </c>
      <c r="I1294" t="s">
        <v>7</v>
      </c>
      <c r="J1294">
        <v>35126</v>
      </c>
      <c r="K1294" t="s">
        <v>371</v>
      </c>
    </row>
    <row r="1295" spans="1:11" x14ac:dyDescent="0.25">
      <c r="A1295" t="s">
        <v>289</v>
      </c>
      <c r="B1295" t="s">
        <v>371</v>
      </c>
      <c r="C1295" t="s">
        <v>397</v>
      </c>
      <c r="D1295" t="s">
        <v>15</v>
      </c>
      <c r="E1295" t="s">
        <v>398</v>
      </c>
      <c r="F1295">
        <v>2000</v>
      </c>
      <c r="G1295" t="s">
        <v>169</v>
      </c>
      <c r="H1295" t="s">
        <v>170</v>
      </c>
      <c r="I1295" t="s">
        <v>7</v>
      </c>
      <c r="J1295">
        <v>37583</v>
      </c>
      <c r="K1295" t="s">
        <v>371</v>
      </c>
    </row>
    <row r="1296" spans="1:11" x14ac:dyDescent="0.25">
      <c r="A1296" t="s">
        <v>289</v>
      </c>
      <c r="B1296" t="s">
        <v>371</v>
      </c>
      <c r="C1296" t="s">
        <v>397</v>
      </c>
      <c r="D1296" t="s">
        <v>15</v>
      </c>
      <c r="E1296" t="s">
        <v>398</v>
      </c>
      <c r="F1296">
        <v>2001</v>
      </c>
      <c r="G1296" t="s">
        <v>169</v>
      </c>
      <c r="H1296" t="s">
        <v>170</v>
      </c>
      <c r="I1296" t="s">
        <v>7</v>
      </c>
      <c r="J1296">
        <v>37815</v>
      </c>
      <c r="K1296" t="s">
        <v>371</v>
      </c>
    </row>
    <row r="1297" spans="1:11" x14ac:dyDescent="0.25">
      <c r="A1297" t="s">
        <v>289</v>
      </c>
      <c r="B1297" t="s">
        <v>371</v>
      </c>
      <c r="C1297" t="s">
        <v>397</v>
      </c>
      <c r="D1297" t="s">
        <v>15</v>
      </c>
      <c r="E1297" t="s">
        <v>398</v>
      </c>
      <c r="F1297">
        <v>2002</v>
      </c>
      <c r="G1297" t="s">
        <v>169</v>
      </c>
      <c r="H1297" t="s">
        <v>170</v>
      </c>
      <c r="I1297" t="s">
        <v>7</v>
      </c>
      <c r="J1297">
        <v>22744</v>
      </c>
      <c r="K1297" t="s">
        <v>371</v>
      </c>
    </row>
    <row r="1298" spans="1:11" x14ac:dyDescent="0.25">
      <c r="A1298" t="s">
        <v>289</v>
      </c>
      <c r="B1298" t="s">
        <v>371</v>
      </c>
      <c r="C1298" t="s">
        <v>397</v>
      </c>
      <c r="D1298" t="s">
        <v>15</v>
      </c>
      <c r="E1298" t="s">
        <v>398</v>
      </c>
      <c r="F1298">
        <v>2003</v>
      </c>
      <c r="G1298" t="s">
        <v>169</v>
      </c>
      <c r="H1298" t="s">
        <v>170</v>
      </c>
      <c r="I1298" t="s">
        <v>7</v>
      </c>
      <c r="J1298">
        <v>21435</v>
      </c>
      <c r="K1298" t="s">
        <v>371</v>
      </c>
    </row>
    <row r="1299" spans="1:11" x14ac:dyDescent="0.25">
      <c r="A1299" t="s">
        <v>289</v>
      </c>
      <c r="B1299" t="s">
        <v>371</v>
      </c>
      <c r="C1299" t="s">
        <v>397</v>
      </c>
      <c r="D1299" t="s">
        <v>15</v>
      </c>
      <c r="E1299" t="s">
        <v>398</v>
      </c>
      <c r="F1299">
        <v>2004</v>
      </c>
      <c r="G1299" t="s">
        <v>169</v>
      </c>
      <c r="H1299" t="s">
        <v>170</v>
      </c>
      <c r="I1299" t="s">
        <v>7</v>
      </c>
      <c r="J1299">
        <v>23217</v>
      </c>
      <c r="K1299" t="s">
        <v>371</v>
      </c>
    </row>
    <row r="1300" spans="1:11" x14ac:dyDescent="0.25">
      <c r="A1300" t="s">
        <v>289</v>
      </c>
      <c r="B1300" t="s">
        <v>371</v>
      </c>
      <c r="C1300" t="s">
        <v>397</v>
      </c>
      <c r="D1300" t="s">
        <v>15</v>
      </c>
      <c r="E1300" t="s">
        <v>398</v>
      </c>
      <c r="F1300">
        <v>2005</v>
      </c>
      <c r="G1300" t="s">
        <v>169</v>
      </c>
      <c r="H1300" t="s">
        <v>170</v>
      </c>
      <c r="I1300" t="s">
        <v>7</v>
      </c>
      <c r="J1300">
        <v>28409</v>
      </c>
      <c r="K1300" t="s">
        <v>371</v>
      </c>
    </row>
    <row r="1301" spans="1:11" x14ac:dyDescent="0.25">
      <c r="A1301" t="s">
        <v>289</v>
      </c>
      <c r="B1301" t="s">
        <v>371</v>
      </c>
      <c r="C1301" t="s">
        <v>397</v>
      </c>
      <c r="D1301" t="s">
        <v>15</v>
      </c>
      <c r="E1301" t="s">
        <v>398</v>
      </c>
      <c r="F1301">
        <v>2006</v>
      </c>
      <c r="G1301" t="s">
        <v>169</v>
      </c>
      <c r="H1301" t="s">
        <v>170</v>
      </c>
      <c r="I1301" t="s">
        <v>7</v>
      </c>
      <c r="J1301">
        <v>32262</v>
      </c>
      <c r="K1301" t="s">
        <v>371</v>
      </c>
    </row>
    <row r="1302" spans="1:11" x14ac:dyDescent="0.25">
      <c r="A1302" t="s">
        <v>289</v>
      </c>
      <c r="B1302" t="s">
        <v>371</v>
      </c>
      <c r="C1302" t="s">
        <v>397</v>
      </c>
      <c r="D1302" t="s">
        <v>15</v>
      </c>
      <c r="E1302" t="s">
        <v>398</v>
      </c>
      <c r="F1302">
        <v>2007</v>
      </c>
      <c r="G1302" t="s">
        <v>169</v>
      </c>
      <c r="H1302" t="s">
        <v>170</v>
      </c>
      <c r="I1302" t="s">
        <v>7</v>
      </c>
      <c r="J1302">
        <v>40215</v>
      </c>
      <c r="K1302" t="s">
        <v>371</v>
      </c>
    </row>
    <row r="1303" spans="1:11" x14ac:dyDescent="0.25">
      <c r="A1303" t="s">
        <v>289</v>
      </c>
      <c r="B1303" t="s">
        <v>371</v>
      </c>
      <c r="C1303" t="s">
        <v>397</v>
      </c>
      <c r="D1303" t="s">
        <v>15</v>
      </c>
      <c r="E1303" t="s">
        <v>398</v>
      </c>
      <c r="F1303">
        <v>2008</v>
      </c>
      <c r="G1303" t="s">
        <v>169</v>
      </c>
      <c r="H1303" t="s">
        <v>170</v>
      </c>
      <c r="I1303" t="s">
        <v>7</v>
      </c>
      <c r="J1303">
        <v>52974</v>
      </c>
      <c r="K1303" t="s">
        <v>371</v>
      </c>
    </row>
    <row r="1304" spans="1:11" x14ac:dyDescent="0.25">
      <c r="A1304" t="s">
        <v>289</v>
      </c>
      <c r="B1304" t="s">
        <v>371</v>
      </c>
      <c r="C1304" t="s">
        <v>397</v>
      </c>
      <c r="D1304" t="s">
        <v>15</v>
      </c>
      <c r="E1304" t="s">
        <v>398</v>
      </c>
      <c r="F1304">
        <v>2009</v>
      </c>
      <c r="G1304" t="s">
        <v>169</v>
      </c>
      <c r="H1304" t="s">
        <v>170</v>
      </c>
      <c r="I1304" t="s">
        <v>7</v>
      </c>
      <c r="J1304">
        <v>56765</v>
      </c>
      <c r="K1304" t="s">
        <v>371</v>
      </c>
    </row>
    <row r="1305" spans="1:11" x14ac:dyDescent="0.25">
      <c r="A1305" t="s">
        <v>289</v>
      </c>
      <c r="B1305" t="s">
        <v>371</v>
      </c>
      <c r="C1305" t="s">
        <v>397</v>
      </c>
      <c r="D1305" t="s">
        <v>15</v>
      </c>
      <c r="E1305" t="s">
        <v>398</v>
      </c>
      <c r="F1305">
        <v>2010</v>
      </c>
      <c r="G1305" t="s">
        <v>169</v>
      </c>
      <c r="H1305" t="s">
        <v>170</v>
      </c>
      <c r="I1305" t="s">
        <v>7</v>
      </c>
      <c r="J1305">
        <v>40275</v>
      </c>
      <c r="K1305" t="s">
        <v>371</v>
      </c>
    </row>
    <row r="1306" spans="1:11" x14ac:dyDescent="0.25">
      <c r="A1306" t="s">
        <v>289</v>
      </c>
      <c r="B1306" t="s">
        <v>371</v>
      </c>
      <c r="C1306" t="s">
        <v>397</v>
      </c>
      <c r="D1306" t="s">
        <v>15</v>
      </c>
      <c r="E1306" t="s">
        <v>398</v>
      </c>
      <c r="F1306">
        <v>2011</v>
      </c>
      <c r="G1306" t="s">
        <v>169</v>
      </c>
      <c r="H1306" t="s">
        <v>170</v>
      </c>
      <c r="I1306" t="s">
        <v>7</v>
      </c>
      <c r="J1306">
        <v>39607</v>
      </c>
      <c r="K1306" t="s">
        <v>371</v>
      </c>
    </row>
    <row r="1307" spans="1:11" x14ac:dyDescent="0.25">
      <c r="A1307" t="s">
        <v>289</v>
      </c>
      <c r="B1307" t="s">
        <v>371</v>
      </c>
      <c r="C1307" t="s">
        <v>397</v>
      </c>
      <c r="D1307" t="s">
        <v>15</v>
      </c>
      <c r="E1307" t="s">
        <v>398</v>
      </c>
      <c r="F1307">
        <v>2012</v>
      </c>
      <c r="G1307" t="s">
        <v>169</v>
      </c>
      <c r="H1307" t="s">
        <v>170</v>
      </c>
      <c r="I1307" t="s">
        <v>7</v>
      </c>
      <c r="J1307">
        <v>46774</v>
      </c>
      <c r="K1307" t="s">
        <v>371</v>
      </c>
    </row>
    <row r="1308" spans="1:11" x14ac:dyDescent="0.25">
      <c r="A1308" t="s">
        <v>289</v>
      </c>
      <c r="B1308" t="s">
        <v>371</v>
      </c>
      <c r="C1308" t="s">
        <v>397</v>
      </c>
      <c r="D1308" t="s">
        <v>15</v>
      </c>
      <c r="E1308" t="s">
        <v>398</v>
      </c>
      <c r="F1308">
        <v>2013</v>
      </c>
      <c r="G1308" t="s">
        <v>169</v>
      </c>
      <c r="H1308" t="s">
        <v>170</v>
      </c>
      <c r="I1308" t="s">
        <v>7</v>
      </c>
      <c r="J1308">
        <v>50206</v>
      </c>
      <c r="K1308" t="s">
        <v>371</v>
      </c>
    </row>
    <row r="1309" spans="1:11" x14ac:dyDescent="0.25">
      <c r="A1309" t="s">
        <v>289</v>
      </c>
      <c r="B1309" t="s">
        <v>371</v>
      </c>
      <c r="C1309" t="s">
        <v>397</v>
      </c>
      <c r="D1309" t="s">
        <v>15</v>
      </c>
      <c r="E1309" t="s">
        <v>398</v>
      </c>
      <c r="F1309">
        <v>2014</v>
      </c>
      <c r="G1309" t="s">
        <v>169</v>
      </c>
      <c r="H1309" t="s">
        <v>170</v>
      </c>
      <c r="I1309" t="s">
        <v>7</v>
      </c>
      <c r="J1309">
        <v>58941</v>
      </c>
      <c r="K1309" t="s">
        <v>371</v>
      </c>
    </row>
    <row r="1310" spans="1:11" x14ac:dyDescent="0.25">
      <c r="A1310" t="s">
        <v>289</v>
      </c>
      <c r="B1310" t="s">
        <v>371</v>
      </c>
      <c r="C1310" t="s">
        <v>397</v>
      </c>
      <c r="D1310" t="s">
        <v>15</v>
      </c>
      <c r="E1310" t="s">
        <v>398</v>
      </c>
      <c r="F1310">
        <v>2015</v>
      </c>
      <c r="G1310" t="s">
        <v>169</v>
      </c>
      <c r="H1310" t="s">
        <v>170</v>
      </c>
      <c r="I1310" t="s">
        <v>7</v>
      </c>
      <c r="J1310">
        <v>81288</v>
      </c>
      <c r="K1310" t="s">
        <v>371</v>
      </c>
    </row>
    <row r="1311" spans="1:11" x14ac:dyDescent="0.25">
      <c r="A1311" t="s">
        <v>289</v>
      </c>
      <c r="B1311" t="s">
        <v>371</v>
      </c>
      <c r="C1311" t="s">
        <v>397</v>
      </c>
      <c r="D1311" t="s">
        <v>15</v>
      </c>
      <c r="E1311" t="s">
        <v>398</v>
      </c>
      <c r="F1311">
        <v>2016</v>
      </c>
      <c r="G1311" t="s">
        <v>169</v>
      </c>
      <c r="H1311" t="s">
        <v>170</v>
      </c>
      <c r="I1311" t="s">
        <v>7</v>
      </c>
      <c r="J1311">
        <v>78349</v>
      </c>
      <c r="K1311" t="s">
        <v>371</v>
      </c>
    </row>
    <row r="1312" spans="1:11" x14ac:dyDescent="0.25">
      <c r="A1312" t="s">
        <v>289</v>
      </c>
      <c r="B1312" t="s">
        <v>371</v>
      </c>
      <c r="C1312" t="s">
        <v>397</v>
      </c>
      <c r="D1312" t="s">
        <v>15</v>
      </c>
      <c r="E1312" t="s">
        <v>398</v>
      </c>
      <c r="F1312">
        <v>2017</v>
      </c>
      <c r="G1312" t="s">
        <v>169</v>
      </c>
      <c r="H1312" t="s">
        <v>170</v>
      </c>
      <c r="I1312" t="s">
        <v>7</v>
      </c>
      <c r="J1312">
        <v>69970</v>
      </c>
      <c r="K1312" t="s">
        <v>371</v>
      </c>
    </row>
    <row r="1313" spans="1:11" x14ac:dyDescent="0.25">
      <c r="A1313" t="s">
        <v>289</v>
      </c>
      <c r="B1313" t="s">
        <v>371</v>
      </c>
      <c r="C1313" t="s">
        <v>397</v>
      </c>
      <c r="D1313" t="s">
        <v>15</v>
      </c>
      <c r="E1313" t="s">
        <v>398</v>
      </c>
      <c r="F1313">
        <v>2018</v>
      </c>
      <c r="G1313" t="s">
        <v>169</v>
      </c>
      <c r="H1313" t="s">
        <v>170</v>
      </c>
      <c r="I1313" t="s">
        <v>7</v>
      </c>
      <c r="J1313">
        <v>72005</v>
      </c>
      <c r="K1313" t="s">
        <v>371</v>
      </c>
    </row>
    <row r="1314" spans="1:11" x14ac:dyDescent="0.25">
      <c r="A1314" t="s">
        <v>289</v>
      </c>
      <c r="B1314" t="s">
        <v>371</v>
      </c>
      <c r="C1314" t="s">
        <v>397</v>
      </c>
      <c r="D1314" t="s">
        <v>15</v>
      </c>
      <c r="E1314" t="s">
        <v>398</v>
      </c>
      <c r="F1314">
        <v>2019</v>
      </c>
      <c r="G1314" t="s">
        <v>169</v>
      </c>
      <c r="H1314" t="s">
        <v>170</v>
      </c>
      <c r="I1314" t="s">
        <v>7</v>
      </c>
      <c r="J1314">
        <v>80537</v>
      </c>
      <c r="K1314" t="s">
        <v>371</v>
      </c>
    </row>
    <row r="1315" spans="1:11" x14ac:dyDescent="0.25">
      <c r="A1315" t="s">
        <v>289</v>
      </c>
      <c r="B1315" t="s">
        <v>371</v>
      </c>
      <c r="C1315" t="s">
        <v>397</v>
      </c>
      <c r="D1315" t="s">
        <v>15</v>
      </c>
      <c r="E1315" t="s">
        <v>398</v>
      </c>
      <c r="F1315">
        <v>2020</v>
      </c>
      <c r="G1315" t="s">
        <v>169</v>
      </c>
      <c r="H1315" t="s">
        <v>170</v>
      </c>
      <c r="I1315" t="s">
        <v>7</v>
      </c>
      <c r="J1315">
        <v>75068</v>
      </c>
      <c r="K1315" t="s">
        <v>371</v>
      </c>
    </row>
    <row r="1316" spans="1:11" x14ac:dyDescent="0.25">
      <c r="A1316" t="s">
        <v>289</v>
      </c>
      <c r="B1316" t="s">
        <v>371</v>
      </c>
      <c r="C1316" t="s">
        <v>397</v>
      </c>
      <c r="D1316" t="s">
        <v>15</v>
      </c>
      <c r="E1316" t="s">
        <v>398</v>
      </c>
      <c r="F1316">
        <v>2021</v>
      </c>
      <c r="G1316" t="s">
        <v>169</v>
      </c>
      <c r="H1316" t="s">
        <v>170</v>
      </c>
      <c r="I1316" t="s">
        <v>7</v>
      </c>
      <c r="J1316">
        <v>81634</v>
      </c>
      <c r="K1316" t="s">
        <v>371</v>
      </c>
    </row>
    <row r="1317" spans="1:11" x14ac:dyDescent="0.25">
      <c r="A1317" t="s">
        <v>289</v>
      </c>
      <c r="B1317" t="s">
        <v>371</v>
      </c>
      <c r="C1317" t="s">
        <v>397</v>
      </c>
      <c r="D1317" t="s">
        <v>15</v>
      </c>
      <c r="E1317" t="s">
        <v>398</v>
      </c>
      <c r="F1317">
        <v>2022</v>
      </c>
      <c r="G1317" t="s">
        <v>169</v>
      </c>
      <c r="H1317" t="s">
        <v>170</v>
      </c>
      <c r="I1317" t="s">
        <v>7</v>
      </c>
      <c r="J1317">
        <v>114153</v>
      </c>
      <c r="K1317" t="s">
        <v>371</v>
      </c>
    </row>
    <row r="1318" spans="1:11" x14ac:dyDescent="0.25">
      <c r="A1318" t="s">
        <v>289</v>
      </c>
      <c r="B1318" t="s">
        <v>371</v>
      </c>
      <c r="C1318" t="s">
        <v>399</v>
      </c>
      <c r="D1318" t="s">
        <v>16</v>
      </c>
      <c r="E1318" t="s">
        <v>400</v>
      </c>
      <c r="F1318">
        <v>1929</v>
      </c>
      <c r="G1318" t="s">
        <v>169</v>
      </c>
      <c r="H1318" t="s">
        <v>170</v>
      </c>
      <c r="I1318" t="s">
        <v>7</v>
      </c>
      <c r="J1318">
        <v>1068</v>
      </c>
      <c r="K1318" t="s">
        <v>371</v>
      </c>
    </row>
    <row r="1319" spans="1:11" x14ac:dyDescent="0.25">
      <c r="A1319" t="s">
        <v>289</v>
      </c>
      <c r="B1319" t="s">
        <v>371</v>
      </c>
      <c r="C1319" t="s">
        <v>399</v>
      </c>
      <c r="D1319" t="s">
        <v>16</v>
      </c>
      <c r="E1319" t="s">
        <v>400</v>
      </c>
      <c r="F1319">
        <v>1930</v>
      </c>
      <c r="G1319" t="s">
        <v>169</v>
      </c>
      <c r="H1319" t="s">
        <v>170</v>
      </c>
      <c r="I1319" t="s">
        <v>7</v>
      </c>
      <c r="J1319">
        <v>1006</v>
      </c>
      <c r="K1319" t="s">
        <v>371</v>
      </c>
    </row>
    <row r="1320" spans="1:11" x14ac:dyDescent="0.25">
      <c r="A1320" t="s">
        <v>289</v>
      </c>
      <c r="B1320" t="s">
        <v>371</v>
      </c>
      <c r="C1320" t="s">
        <v>399</v>
      </c>
      <c r="D1320" t="s">
        <v>16</v>
      </c>
      <c r="E1320" t="s">
        <v>400</v>
      </c>
      <c r="F1320">
        <v>1931</v>
      </c>
      <c r="G1320" t="s">
        <v>169</v>
      </c>
      <c r="H1320" t="s">
        <v>170</v>
      </c>
      <c r="I1320" t="s">
        <v>7</v>
      </c>
      <c r="J1320">
        <v>654</v>
      </c>
      <c r="K1320" t="s">
        <v>371</v>
      </c>
    </row>
    <row r="1321" spans="1:11" x14ac:dyDescent="0.25">
      <c r="A1321" t="s">
        <v>289</v>
      </c>
      <c r="B1321" t="s">
        <v>371</v>
      </c>
      <c r="C1321" t="s">
        <v>399</v>
      </c>
      <c r="D1321" t="s">
        <v>16</v>
      </c>
      <c r="E1321" t="s">
        <v>400</v>
      </c>
      <c r="F1321">
        <v>1932</v>
      </c>
      <c r="G1321" t="s">
        <v>169</v>
      </c>
      <c r="H1321" t="s">
        <v>170</v>
      </c>
      <c r="I1321" t="s">
        <v>7</v>
      </c>
      <c r="J1321">
        <v>328</v>
      </c>
      <c r="K1321" t="s">
        <v>371</v>
      </c>
    </row>
    <row r="1322" spans="1:11" x14ac:dyDescent="0.25">
      <c r="A1322" t="s">
        <v>289</v>
      </c>
      <c r="B1322" t="s">
        <v>371</v>
      </c>
      <c r="C1322" t="s">
        <v>399</v>
      </c>
      <c r="D1322" t="s">
        <v>16</v>
      </c>
      <c r="E1322" t="s">
        <v>400</v>
      </c>
      <c r="F1322">
        <v>1933</v>
      </c>
      <c r="G1322" t="s">
        <v>169</v>
      </c>
      <c r="H1322" t="s">
        <v>170</v>
      </c>
      <c r="I1322" t="s">
        <v>7</v>
      </c>
      <c r="J1322">
        <v>167</v>
      </c>
      <c r="K1322" t="s">
        <v>371</v>
      </c>
    </row>
    <row r="1323" spans="1:11" x14ac:dyDescent="0.25">
      <c r="A1323" t="s">
        <v>289</v>
      </c>
      <c r="B1323" t="s">
        <v>371</v>
      </c>
      <c r="C1323" t="s">
        <v>399</v>
      </c>
      <c r="D1323" t="s">
        <v>16</v>
      </c>
      <c r="E1323" t="s">
        <v>400</v>
      </c>
      <c r="F1323">
        <v>1934</v>
      </c>
      <c r="G1323" t="s">
        <v>169</v>
      </c>
      <c r="H1323" t="s">
        <v>170</v>
      </c>
      <c r="I1323" t="s">
        <v>7</v>
      </c>
      <c r="J1323">
        <v>198</v>
      </c>
      <c r="K1323" t="s">
        <v>371</v>
      </c>
    </row>
    <row r="1324" spans="1:11" x14ac:dyDescent="0.25">
      <c r="A1324" t="s">
        <v>289</v>
      </c>
      <c r="B1324" t="s">
        <v>371</v>
      </c>
      <c r="C1324" t="s">
        <v>399</v>
      </c>
      <c r="D1324" t="s">
        <v>16</v>
      </c>
      <c r="E1324" t="s">
        <v>400</v>
      </c>
      <c r="F1324">
        <v>1935</v>
      </c>
      <c r="G1324" t="s">
        <v>169</v>
      </c>
      <c r="H1324" t="s">
        <v>170</v>
      </c>
      <c r="I1324" t="s">
        <v>7</v>
      </c>
      <c r="J1324">
        <v>247</v>
      </c>
      <c r="K1324" t="s">
        <v>371</v>
      </c>
    </row>
    <row r="1325" spans="1:11" x14ac:dyDescent="0.25">
      <c r="A1325" t="s">
        <v>289</v>
      </c>
      <c r="B1325" t="s">
        <v>371</v>
      </c>
      <c r="C1325" t="s">
        <v>399</v>
      </c>
      <c r="D1325" t="s">
        <v>16</v>
      </c>
      <c r="E1325" t="s">
        <v>400</v>
      </c>
      <c r="F1325">
        <v>1936</v>
      </c>
      <c r="G1325" t="s">
        <v>169</v>
      </c>
      <c r="H1325" t="s">
        <v>170</v>
      </c>
      <c r="I1325" t="s">
        <v>7</v>
      </c>
      <c r="J1325">
        <v>369</v>
      </c>
      <c r="K1325" t="s">
        <v>371</v>
      </c>
    </row>
    <row r="1326" spans="1:11" x14ac:dyDescent="0.25">
      <c r="A1326" t="s">
        <v>289</v>
      </c>
      <c r="B1326" t="s">
        <v>371</v>
      </c>
      <c r="C1326" t="s">
        <v>399</v>
      </c>
      <c r="D1326" t="s">
        <v>16</v>
      </c>
      <c r="E1326" t="s">
        <v>400</v>
      </c>
      <c r="F1326">
        <v>1937</v>
      </c>
      <c r="G1326" t="s">
        <v>169</v>
      </c>
      <c r="H1326" t="s">
        <v>170</v>
      </c>
      <c r="I1326" t="s">
        <v>7</v>
      </c>
      <c r="J1326">
        <v>506</v>
      </c>
      <c r="K1326" t="s">
        <v>371</v>
      </c>
    </row>
    <row r="1327" spans="1:11" x14ac:dyDescent="0.25">
      <c r="A1327" t="s">
        <v>289</v>
      </c>
      <c r="B1327" t="s">
        <v>371</v>
      </c>
      <c r="C1327" t="s">
        <v>399</v>
      </c>
      <c r="D1327" t="s">
        <v>16</v>
      </c>
      <c r="E1327" t="s">
        <v>400</v>
      </c>
      <c r="F1327">
        <v>1938</v>
      </c>
      <c r="G1327" t="s">
        <v>169</v>
      </c>
      <c r="H1327" t="s">
        <v>170</v>
      </c>
      <c r="I1327" t="s">
        <v>7</v>
      </c>
      <c r="J1327">
        <v>486</v>
      </c>
      <c r="K1327" t="s">
        <v>371</v>
      </c>
    </row>
    <row r="1328" spans="1:11" x14ac:dyDescent="0.25">
      <c r="A1328" t="s">
        <v>289</v>
      </c>
      <c r="B1328" t="s">
        <v>371</v>
      </c>
      <c r="C1328" t="s">
        <v>399</v>
      </c>
      <c r="D1328" t="s">
        <v>16</v>
      </c>
      <c r="E1328" t="s">
        <v>400</v>
      </c>
      <c r="F1328">
        <v>1939</v>
      </c>
      <c r="G1328" t="s">
        <v>169</v>
      </c>
      <c r="H1328" t="s">
        <v>170</v>
      </c>
      <c r="I1328" t="s">
        <v>7</v>
      </c>
      <c r="J1328">
        <v>546</v>
      </c>
      <c r="K1328" t="s">
        <v>371</v>
      </c>
    </row>
    <row r="1329" spans="1:11" x14ac:dyDescent="0.25">
      <c r="A1329" t="s">
        <v>289</v>
      </c>
      <c r="B1329" t="s">
        <v>371</v>
      </c>
      <c r="C1329" t="s">
        <v>399</v>
      </c>
      <c r="D1329" t="s">
        <v>16</v>
      </c>
      <c r="E1329" t="s">
        <v>400</v>
      </c>
      <c r="F1329">
        <v>1940</v>
      </c>
      <c r="G1329" t="s">
        <v>169</v>
      </c>
      <c r="H1329" t="s">
        <v>170</v>
      </c>
      <c r="I1329" t="s">
        <v>7</v>
      </c>
      <c r="J1329">
        <v>604</v>
      </c>
      <c r="K1329" t="s">
        <v>371</v>
      </c>
    </row>
    <row r="1330" spans="1:11" x14ac:dyDescent="0.25">
      <c r="A1330" t="s">
        <v>289</v>
      </c>
      <c r="B1330" t="s">
        <v>371</v>
      </c>
      <c r="C1330" t="s">
        <v>399</v>
      </c>
      <c r="D1330" t="s">
        <v>16</v>
      </c>
      <c r="E1330" t="s">
        <v>400</v>
      </c>
      <c r="F1330">
        <v>1941</v>
      </c>
      <c r="G1330" t="s">
        <v>169</v>
      </c>
      <c r="H1330" t="s">
        <v>170</v>
      </c>
      <c r="I1330" t="s">
        <v>7</v>
      </c>
      <c r="J1330">
        <v>685</v>
      </c>
      <c r="K1330" t="s">
        <v>371</v>
      </c>
    </row>
    <row r="1331" spans="1:11" x14ac:dyDescent="0.25">
      <c r="A1331" t="s">
        <v>289</v>
      </c>
      <c r="B1331" t="s">
        <v>371</v>
      </c>
      <c r="C1331" t="s">
        <v>399</v>
      </c>
      <c r="D1331" t="s">
        <v>16</v>
      </c>
      <c r="E1331" t="s">
        <v>400</v>
      </c>
      <c r="F1331">
        <v>1942</v>
      </c>
      <c r="G1331" t="s">
        <v>169</v>
      </c>
      <c r="H1331" t="s">
        <v>170</v>
      </c>
      <c r="I1331" t="s">
        <v>7</v>
      </c>
      <c r="J1331">
        <v>589</v>
      </c>
      <c r="K1331" t="s">
        <v>371</v>
      </c>
    </row>
    <row r="1332" spans="1:11" x14ac:dyDescent="0.25">
      <c r="A1332" t="s">
        <v>289</v>
      </c>
      <c r="B1332" t="s">
        <v>371</v>
      </c>
      <c r="C1332" t="s">
        <v>399</v>
      </c>
      <c r="D1332" t="s">
        <v>16</v>
      </c>
      <c r="E1332" t="s">
        <v>400</v>
      </c>
      <c r="F1332">
        <v>1943</v>
      </c>
      <c r="G1332" t="s">
        <v>169</v>
      </c>
      <c r="H1332" t="s">
        <v>170</v>
      </c>
      <c r="I1332" t="s">
        <v>7</v>
      </c>
      <c r="J1332">
        <v>359</v>
      </c>
      <c r="K1332" t="s">
        <v>371</v>
      </c>
    </row>
    <row r="1333" spans="1:11" x14ac:dyDescent="0.25">
      <c r="A1333" t="s">
        <v>289</v>
      </c>
      <c r="B1333" t="s">
        <v>371</v>
      </c>
      <c r="C1333" t="s">
        <v>399</v>
      </c>
      <c r="D1333" t="s">
        <v>16</v>
      </c>
      <c r="E1333" t="s">
        <v>400</v>
      </c>
      <c r="F1333">
        <v>1944</v>
      </c>
      <c r="G1333" t="s">
        <v>169</v>
      </c>
      <c r="H1333" t="s">
        <v>170</v>
      </c>
      <c r="I1333" t="s">
        <v>7</v>
      </c>
      <c r="J1333">
        <v>478</v>
      </c>
      <c r="K1333" t="s">
        <v>371</v>
      </c>
    </row>
    <row r="1334" spans="1:11" x14ac:dyDescent="0.25">
      <c r="A1334" t="s">
        <v>289</v>
      </c>
      <c r="B1334" t="s">
        <v>371</v>
      </c>
      <c r="C1334" t="s">
        <v>399</v>
      </c>
      <c r="D1334" t="s">
        <v>16</v>
      </c>
      <c r="E1334" t="s">
        <v>400</v>
      </c>
      <c r="F1334">
        <v>1945</v>
      </c>
      <c r="G1334" t="s">
        <v>169</v>
      </c>
      <c r="H1334" t="s">
        <v>170</v>
      </c>
      <c r="I1334" t="s">
        <v>7</v>
      </c>
      <c r="J1334">
        <v>563</v>
      </c>
      <c r="K1334" t="s">
        <v>371</v>
      </c>
    </row>
    <row r="1335" spans="1:11" x14ac:dyDescent="0.25">
      <c r="A1335" t="s">
        <v>289</v>
      </c>
      <c r="B1335" t="s">
        <v>371</v>
      </c>
      <c r="C1335" t="s">
        <v>399</v>
      </c>
      <c r="D1335" t="s">
        <v>16</v>
      </c>
      <c r="E1335" t="s">
        <v>400</v>
      </c>
      <c r="F1335">
        <v>1946</v>
      </c>
      <c r="G1335" t="s">
        <v>169</v>
      </c>
      <c r="H1335" t="s">
        <v>170</v>
      </c>
      <c r="I1335" t="s">
        <v>7</v>
      </c>
      <c r="J1335">
        <v>1025</v>
      </c>
      <c r="K1335" t="s">
        <v>371</v>
      </c>
    </row>
    <row r="1336" spans="1:11" x14ac:dyDescent="0.25">
      <c r="A1336" t="s">
        <v>289</v>
      </c>
      <c r="B1336" t="s">
        <v>371</v>
      </c>
      <c r="C1336" t="s">
        <v>399</v>
      </c>
      <c r="D1336" t="s">
        <v>16</v>
      </c>
      <c r="E1336" t="s">
        <v>400</v>
      </c>
      <c r="F1336">
        <v>1947</v>
      </c>
      <c r="G1336" t="s">
        <v>169</v>
      </c>
      <c r="H1336" t="s">
        <v>170</v>
      </c>
      <c r="I1336" t="s">
        <v>7</v>
      </c>
      <c r="J1336">
        <v>1842</v>
      </c>
      <c r="K1336" t="s">
        <v>371</v>
      </c>
    </row>
    <row r="1337" spans="1:11" x14ac:dyDescent="0.25">
      <c r="A1337" t="s">
        <v>289</v>
      </c>
      <c r="B1337" t="s">
        <v>371</v>
      </c>
      <c r="C1337" t="s">
        <v>399</v>
      </c>
      <c r="D1337" t="s">
        <v>16</v>
      </c>
      <c r="E1337" t="s">
        <v>400</v>
      </c>
      <c r="F1337">
        <v>1948</v>
      </c>
      <c r="G1337" t="s">
        <v>169</v>
      </c>
      <c r="H1337" t="s">
        <v>170</v>
      </c>
      <c r="I1337" t="s">
        <v>7</v>
      </c>
      <c r="J1337">
        <v>2438</v>
      </c>
      <c r="K1337" t="s">
        <v>371</v>
      </c>
    </row>
    <row r="1338" spans="1:11" x14ac:dyDescent="0.25">
      <c r="A1338" t="s">
        <v>289</v>
      </c>
      <c r="B1338" t="s">
        <v>371</v>
      </c>
      <c r="C1338" t="s">
        <v>399</v>
      </c>
      <c r="D1338" t="s">
        <v>16</v>
      </c>
      <c r="E1338" t="s">
        <v>400</v>
      </c>
      <c r="F1338">
        <v>1949</v>
      </c>
      <c r="G1338" t="s">
        <v>169</v>
      </c>
      <c r="H1338" t="s">
        <v>170</v>
      </c>
      <c r="I1338" t="s">
        <v>7</v>
      </c>
      <c r="J1338">
        <v>2680</v>
      </c>
      <c r="K1338" t="s">
        <v>371</v>
      </c>
    </row>
    <row r="1339" spans="1:11" x14ac:dyDescent="0.25">
      <c r="A1339" t="s">
        <v>289</v>
      </c>
      <c r="B1339" t="s">
        <v>371</v>
      </c>
      <c r="C1339" t="s">
        <v>399</v>
      </c>
      <c r="D1339" t="s">
        <v>16</v>
      </c>
      <c r="E1339" t="s">
        <v>400</v>
      </c>
      <c r="F1339">
        <v>1950</v>
      </c>
      <c r="G1339" t="s">
        <v>169</v>
      </c>
      <c r="H1339" t="s">
        <v>170</v>
      </c>
      <c r="I1339" t="s">
        <v>7</v>
      </c>
      <c r="J1339">
        <v>2776</v>
      </c>
      <c r="K1339" t="s">
        <v>371</v>
      </c>
    </row>
    <row r="1340" spans="1:11" x14ac:dyDescent="0.25">
      <c r="A1340" t="s">
        <v>289</v>
      </c>
      <c r="B1340" t="s">
        <v>371</v>
      </c>
      <c r="C1340" t="s">
        <v>399</v>
      </c>
      <c r="D1340" t="s">
        <v>16</v>
      </c>
      <c r="E1340" t="s">
        <v>400</v>
      </c>
      <c r="F1340">
        <v>1951</v>
      </c>
      <c r="G1340" t="s">
        <v>169</v>
      </c>
      <c r="H1340" t="s">
        <v>170</v>
      </c>
      <c r="I1340" t="s">
        <v>7</v>
      </c>
      <c r="J1340">
        <v>3025</v>
      </c>
      <c r="K1340" t="s">
        <v>371</v>
      </c>
    </row>
    <row r="1341" spans="1:11" x14ac:dyDescent="0.25">
      <c r="A1341" t="s">
        <v>289</v>
      </c>
      <c r="B1341" t="s">
        <v>371</v>
      </c>
      <c r="C1341" t="s">
        <v>399</v>
      </c>
      <c r="D1341" t="s">
        <v>16</v>
      </c>
      <c r="E1341" t="s">
        <v>400</v>
      </c>
      <c r="F1341">
        <v>1952</v>
      </c>
      <c r="G1341" t="s">
        <v>169</v>
      </c>
      <c r="H1341" t="s">
        <v>170</v>
      </c>
      <c r="I1341" t="s">
        <v>7</v>
      </c>
      <c r="J1341">
        <v>3119</v>
      </c>
      <c r="K1341" t="s">
        <v>371</v>
      </c>
    </row>
    <row r="1342" spans="1:11" x14ac:dyDescent="0.25">
      <c r="A1342" t="s">
        <v>289</v>
      </c>
      <c r="B1342" t="s">
        <v>371</v>
      </c>
      <c r="C1342" t="s">
        <v>399</v>
      </c>
      <c r="D1342" t="s">
        <v>16</v>
      </c>
      <c r="E1342" t="s">
        <v>400</v>
      </c>
      <c r="F1342">
        <v>1953</v>
      </c>
      <c r="G1342" t="s">
        <v>169</v>
      </c>
      <c r="H1342" t="s">
        <v>170</v>
      </c>
      <c r="I1342" t="s">
        <v>7</v>
      </c>
      <c r="J1342">
        <v>3598</v>
      </c>
      <c r="K1342" t="s">
        <v>371</v>
      </c>
    </row>
    <row r="1343" spans="1:11" x14ac:dyDescent="0.25">
      <c r="A1343" t="s">
        <v>289</v>
      </c>
      <c r="B1343" t="s">
        <v>371</v>
      </c>
      <c r="C1343" t="s">
        <v>399</v>
      </c>
      <c r="D1343" t="s">
        <v>16</v>
      </c>
      <c r="E1343" t="s">
        <v>400</v>
      </c>
      <c r="F1343">
        <v>1954</v>
      </c>
      <c r="G1343" t="s">
        <v>169</v>
      </c>
      <c r="H1343" t="s">
        <v>170</v>
      </c>
      <c r="I1343" t="s">
        <v>7</v>
      </c>
      <c r="J1343">
        <v>3344</v>
      </c>
      <c r="K1343" t="s">
        <v>371</v>
      </c>
    </row>
    <row r="1344" spans="1:11" x14ac:dyDescent="0.25">
      <c r="A1344" t="s">
        <v>289</v>
      </c>
      <c r="B1344" t="s">
        <v>371</v>
      </c>
      <c r="C1344" t="s">
        <v>399</v>
      </c>
      <c r="D1344" t="s">
        <v>16</v>
      </c>
      <c r="E1344" t="s">
        <v>400</v>
      </c>
      <c r="F1344">
        <v>1955</v>
      </c>
      <c r="G1344" t="s">
        <v>169</v>
      </c>
      <c r="H1344" t="s">
        <v>170</v>
      </c>
      <c r="I1344" t="s">
        <v>7</v>
      </c>
      <c r="J1344">
        <v>3262</v>
      </c>
      <c r="K1344" t="s">
        <v>371</v>
      </c>
    </row>
    <row r="1345" spans="1:11" x14ac:dyDescent="0.25">
      <c r="A1345" t="s">
        <v>289</v>
      </c>
      <c r="B1345" t="s">
        <v>371</v>
      </c>
      <c r="C1345" t="s">
        <v>399</v>
      </c>
      <c r="D1345" t="s">
        <v>16</v>
      </c>
      <c r="E1345" t="s">
        <v>400</v>
      </c>
      <c r="F1345">
        <v>1956</v>
      </c>
      <c r="G1345" t="s">
        <v>169</v>
      </c>
      <c r="H1345" t="s">
        <v>170</v>
      </c>
      <c r="I1345" t="s">
        <v>7</v>
      </c>
      <c r="J1345">
        <v>4142</v>
      </c>
      <c r="K1345" t="s">
        <v>371</v>
      </c>
    </row>
    <row r="1346" spans="1:11" x14ac:dyDescent="0.25">
      <c r="A1346" t="s">
        <v>289</v>
      </c>
      <c r="B1346" t="s">
        <v>371</v>
      </c>
      <c r="C1346" t="s">
        <v>399</v>
      </c>
      <c r="D1346" t="s">
        <v>16</v>
      </c>
      <c r="E1346" t="s">
        <v>400</v>
      </c>
      <c r="F1346">
        <v>1957</v>
      </c>
      <c r="G1346" t="s">
        <v>169</v>
      </c>
      <c r="H1346" t="s">
        <v>170</v>
      </c>
      <c r="I1346" t="s">
        <v>7</v>
      </c>
      <c r="J1346">
        <v>4521</v>
      </c>
      <c r="K1346" t="s">
        <v>371</v>
      </c>
    </row>
    <row r="1347" spans="1:11" x14ac:dyDescent="0.25">
      <c r="A1347" t="s">
        <v>289</v>
      </c>
      <c r="B1347" t="s">
        <v>371</v>
      </c>
      <c r="C1347" t="s">
        <v>399</v>
      </c>
      <c r="D1347" t="s">
        <v>16</v>
      </c>
      <c r="E1347" t="s">
        <v>400</v>
      </c>
      <c r="F1347">
        <v>1958</v>
      </c>
      <c r="G1347" t="s">
        <v>169</v>
      </c>
      <c r="H1347" t="s">
        <v>170</v>
      </c>
      <c r="I1347" t="s">
        <v>7</v>
      </c>
      <c r="J1347">
        <v>4396</v>
      </c>
      <c r="K1347" t="s">
        <v>371</v>
      </c>
    </row>
    <row r="1348" spans="1:11" x14ac:dyDescent="0.25">
      <c r="A1348" t="s">
        <v>289</v>
      </c>
      <c r="B1348" t="s">
        <v>371</v>
      </c>
      <c r="C1348" t="s">
        <v>399</v>
      </c>
      <c r="D1348" t="s">
        <v>16</v>
      </c>
      <c r="E1348" t="s">
        <v>400</v>
      </c>
      <c r="F1348">
        <v>1959</v>
      </c>
      <c r="G1348" t="s">
        <v>169</v>
      </c>
      <c r="H1348" t="s">
        <v>170</v>
      </c>
      <c r="I1348" t="s">
        <v>7</v>
      </c>
      <c r="J1348">
        <v>4307</v>
      </c>
      <c r="K1348" t="s">
        <v>371</v>
      </c>
    </row>
    <row r="1349" spans="1:11" x14ac:dyDescent="0.25">
      <c r="A1349" t="s">
        <v>289</v>
      </c>
      <c r="B1349" t="s">
        <v>371</v>
      </c>
      <c r="C1349" t="s">
        <v>399</v>
      </c>
      <c r="D1349" t="s">
        <v>16</v>
      </c>
      <c r="E1349" t="s">
        <v>400</v>
      </c>
      <c r="F1349">
        <v>1960</v>
      </c>
      <c r="G1349" t="s">
        <v>169</v>
      </c>
      <c r="H1349" t="s">
        <v>170</v>
      </c>
      <c r="I1349" t="s">
        <v>7</v>
      </c>
      <c r="J1349">
        <v>4371</v>
      </c>
      <c r="K1349" t="s">
        <v>371</v>
      </c>
    </row>
    <row r="1350" spans="1:11" x14ac:dyDescent="0.25">
      <c r="A1350" t="s">
        <v>289</v>
      </c>
      <c r="B1350" t="s">
        <v>371</v>
      </c>
      <c r="C1350" t="s">
        <v>399</v>
      </c>
      <c r="D1350" t="s">
        <v>16</v>
      </c>
      <c r="E1350" t="s">
        <v>400</v>
      </c>
      <c r="F1350">
        <v>1961</v>
      </c>
      <c r="G1350" t="s">
        <v>169</v>
      </c>
      <c r="H1350" t="s">
        <v>170</v>
      </c>
      <c r="I1350" t="s">
        <v>7</v>
      </c>
      <c r="J1350">
        <v>4085</v>
      </c>
      <c r="K1350" t="s">
        <v>371</v>
      </c>
    </row>
    <row r="1351" spans="1:11" x14ac:dyDescent="0.25">
      <c r="A1351" t="s">
        <v>289</v>
      </c>
      <c r="B1351" t="s">
        <v>371</v>
      </c>
      <c r="C1351" t="s">
        <v>399</v>
      </c>
      <c r="D1351" t="s">
        <v>16</v>
      </c>
      <c r="E1351" t="s">
        <v>400</v>
      </c>
      <c r="F1351">
        <v>1962</v>
      </c>
      <c r="G1351" t="s">
        <v>169</v>
      </c>
      <c r="H1351" t="s">
        <v>170</v>
      </c>
      <c r="I1351" t="s">
        <v>7</v>
      </c>
      <c r="J1351">
        <v>4066</v>
      </c>
      <c r="K1351" t="s">
        <v>371</v>
      </c>
    </row>
    <row r="1352" spans="1:11" x14ac:dyDescent="0.25">
      <c r="A1352" t="s">
        <v>289</v>
      </c>
      <c r="B1352" t="s">
        <v>371</v>
      </c>
      <c r="C1352" t="s">
        <v>399</v>
      </c>
      <c r="D1352" t="s">
        <v>16</v>
      </c>
      <c r="E1352" t="s">
        <v>400</v>
      </c>
      <c r="F1352">
        <v>1963</v>
      </c>
      <c r="G1352" t="s">
        <v>169</v>
      </c>
      <c r="H1352" t="s">
        <v>170</v>
      </c>
      <c r="I1352" t="s">
        <v>7</v>
      </c>
      <c r="J1352">
        <v>4355</v>
      </c>
      <c r="K1352" t="s">
        <v>371</v>
      </c>
    </row>
    <row r="1353" spans="1:11" x14ac:dyDescent="0.25">
      <c r="A1353" t="s">
        <v>289</v>
      </c>
      <c r="B1353" t="s">
        <v>371</v>
      </c>
      <c r="C1353" t="s">
        <v>399</v>
      </c>
      <c r="D1353" t="s">
        <v>16</v>
      </c>
      <c r="E1353" t="s">
        <v>400</v>
      </c>
      <c r="F1353">
        <v>1964</v>
      </c>
      <c r="G1353" t="s">
        <v>169</v>
      </c>
      <c r="H1353" t="s">
        <v>170</v>
      </c>
      <c r="I1353" t="s">
        <v>7</v>
      </c>
      <c r="J1353">
        <v>4754</v>
      </c>
      <c r="K1353" t="s">
        <v>371</v>
      </c>
    </row>
    <row r="1354" spans="1:11" x14ac:dyDescent="0.25">
      <c r="A1354" t="s">
        <v>289</v>
      </c>
      <c r="B1354" t="s">
        <v>371</v>
      </c>
      <c r="C1354" t="s">
        <v>399</v>
      </c>
      <c r="D1354" t="s">
        <v>16</v>
      </c>
      <c r="E1354" t="s">
        <v>400</v>
      </c>
      <c r="F1354">
        <v>1965</v>
      </c>
      <c r="G1354" t="s">
        <v>169</v>
      </c>
      <c r="H1354" t="s">
        <v>170</v>
      </c>
      <c r="I1354" t="s">
        <v>7</v>
      </c>
      <c r="J1354">
        <v>5385</v>
      </c>
      <c r="K1354" t="s">
        <v>371</v>
      </c>
    </row>
    <row r="1355" spans="1:11" x14ac:dyDescent="0.25">
      <c r="A1355" t="s">
        <v>289</v>
      </c>
      <c r="B1355" t="s">
        <v>371</v>
      </c>
      <c r="C1355" t="s">
        <v>399</v>
      </c>
      <c r="D1355" t="s">
        <v>16</v>
      </c>
      <c r="E1355" t="s">
        <v>400</v>
      </c>
      <c r="F1355">
        <v>1966</v>
      </c>
      <c r="G1355" t="s">
        <v>169</v>
      </c>
      <c r="H1355" t="s">
        <v>170</v>
      </c>
      <c r="I1355" t="s">
        <v>7</v>
      </c>
      <c r="J1355">
        <v>6291</v>
      </c>
      <c r="K1355" t="s">
        <v>371</v>
      </c>
    </row>
    <row r="1356" spans="1:11" x14ac:dyDescent="0.25">
      <c r="A1356" t="s">
        <v>289</v>
      </c>
      <c r="B1356" t="s">
        <v>371</v>
      </c>
      <c r="C1356" t="s">
        <v>399</v>
      </c>
      <c r="D1356" t="s">
        <v>16</v>
      </c>
      <c r="E1356" t="s">
        <v>400</v>
      </c>
      <c r="F1356">
        <v>1967</v>
      </c>
      <c r="G1356" t="s">
        <v>169</v>
      </c>
      <c r="H1356" t="s">
        <v>170</v>
      </c>
      <c r="I1356" t="s">
        <v>7</v>
      </c>
      <c r="J1356">
        <v>7093</v>
      </c>
      <c r="K1356" t="s">
        <v>371</v>
      </c>
    </row>
    <row r="1357" spans="1:11" x14ac:dyDescent="0.25">
      <c r="A1357" t="s">
        <v>289</v>
      </c>
      <c r="B1357" t="s">
        <v>371</v>
      </c>
      <c r="C1357" t="s">
        <v>399</v>
      </c>
      <c r="D1357" t="s">
        <v>16</v>
      </c>
      <c r="E1357" t="s">
        <v>400</v>
      </c>
      <c r="F1357">
        <v>1968</v>
      </c>
      <c r="G1357" t="s">
        <v>169</v>
      </c>
      <c r="H1357" t="s">
        <v>170</v>
      </c>
      <c r="I1357" t="s">
        <v>7</v>
      </c>
      <c r="J1357">
        <v>8281</v>
      </c>
      <c r="K1357" t="s">
        <v>371</v>
      </c>
    </row>
    <row r="1358" spans="1:11" x14ac:dyDescent="0.25">
      <c r="A1358" t="s">
        <v>289</v>
      </c>
      <c r="B1358" t="s">
        <v>371</v>
      </c>
      <c r="C1358" t="s">
        <v>399</v>
      </c>
      <c r="D1358" t="s">
        <v>16</v>
      </c>
      <c r="E1358" t="s">
        <v>400</v>
      </c>
      <c r="F1358">
        <v>1969</v>
      </c>
      <c r="G1358" t="s">
        <v>169</v>
      </c>
      <c r="H1358" t="s">
        <v>170</v>
      </c>
      <c r="I1358" t="s">
        <v>7</v>
      </c>
      <c r="J1358">
        <v>8670</v>
      </c>
      <c r="K1358" t="s">
        <v>371</v>
      </c>
    </row>
    <row r="1359" spans="1:11" x14ac:dyDescent="0.25">
      <c r="A1359" t="s">
        <v>289</v>
      </c>
      <c r="B1359" t="s">
        <v>371</v>
      </c>
      <c r="C1359" t="s">
        <v>399</v>
      </c>
      <c r="D1359" t="s">
        <v>16</v>
      </c>
      <c r="E1359" t="s">
        <v>400</v>
      </c>
      <c r="F1359">
        <v>1970</v>
      </c>
      <c r="G1359" t="s">
        <v>169</v>
      </c>
      <c r="H1359" t="s">
        <v>170</v>
      </c>
      <c r="I1359" t="s">
        <v>7</v>
      </c>
      <c r="J1359">
        <v>10215</v>
      </c>
      <c r="K1359" t="s">
        <v>371</v>
      </c>
    </row>
    <row r="1360" spans="1:11" x14ac:dyDescent="0.25">
      <c r="A1360" t="s">
        <v>289</v>
      </c>
      <c r="B1360" t="s">
        <v>371</v>
      </c>
      <c r="C1360" t="s">
        <v>399</v>
      </c>
      <c r="D1360" t="s">
        <v>16</v>
      </c>
      <c r="E1360" t="s">
        <v>400</v>
      </c>
      <c r="F1360">
        <v>1971</v>
      </c>
      <c r="G1360" t="s">
        <v>169</v>
      </c>
      <c r="H1360" t="s">
        <v>170</v>
      </c>
      <c r="I1360" t="s">
        <v>7</v>
      </c>
      <c r="J1360">
        <v>10990</v>
      </c>
      <c r="K1360" t="s">
        <v>371</v>
      </c>
    </row>
    <row r="1361" spans="1:11" x14ac:dyDescent="0.25">
      <c r="A1361" t="s">
        <v>289</v>
      </c>
      <c r="B1361" t="s">
        <v>371</v>
      </c>
      <c r="C1361" t="s">
        <v>399</v>
      </c>
      <c r="D1361" t="s">
        <v>16</v>
      </c>
      <c r="E1361" t="s">
        <v>400</v>
      </c>
      <c r="F1361">
        <v>1972</v>
      </c>
      <c r="G1361" t="s">
        <v>169</v>
      </c>
      <c r="H1361" t="s">
        <v>170</v>
      </c>
      <c r="I1361" t="s">
        <v>7</v>
      </c>
      <c r="J1361">
        <v>12073</v>
      </c>
      <c r="K1361" t="s">
        <v>371</v>
      </c>
    </row>
    <row r="1362" spans="1:11" x14ac:dyDescent="0.25">
      <c r="A1362" t="s">
        <v>289</v>
      </c>
      <c r="B1362" t="s">
        <v>371</v>
      </c>
      <c r="C1362" t="s">
        <v>399</v>
      </c>
      <c r="D1362" t="s">
        <v>16</v>
      </c>
      <c r="E1362" t="s">
        <v>400</v>
      </c>
      <c r="F1362">
        <v>1973</v>
      </c>
      <c r="G1362" t="s">
        <v>169</v>
      </c>
      <c r="H1362" t="s">
        <v>170</v>
      </c>
      <c r="I1362" t="s">
        <v>7</v>
      </c>
      <c r="J1362">
        <v>13817</v>
      </c>
      <c r="K1362" t="s">
        <v>371</v>
      </c>
    </row>
    <row r="1363" spans="1:11" x14ac:dyDescent="0.25">
      <c r="A1363" t="s">
        <v>289</v>
      </c>
      <c r="B1363" t="s">
        <v>371</v>
      </c>
      <c r="C1363" t="s">
        <v>399</v>
      </c>
      <c r="D1363" t="s">
        <v>16</v>
      </c>
      <c r="E1363" t="s">
        <v>400</v>
      </c>
      <c r="F1363">
        <v>1974</v>
      </c>
      <c r="G1363" t="s">
        <v>169</v>
      </c>
      <c r="H1363" t="s">
        <v>170</v>
      </c>
      <c r="I1363" t="s">
        <v>7</v>
      </c>
      <c r="J1363">
        <v>15078</v>
      </c>
      <c r="K1363" t="s">
        <v>371</v>
      </c>
    </row>
    <row r="1364" spans="1:11" x14ac:dyDescent="0.25">
      <c r="A1364" t="s">
        <v>289</v>
      </c>
      <c r="B1364" t="s">
        <v>371</v>
      </c>
      <c r="C1364" t="s">
        <v>399</v>
      </c>
      <c r="D1364" t="s">
        <v>16</v>
      </c>
      <c r="E1364" t="s">
        <v>400</v>
      </c>
      <c r="F1364">
        <v>1975</v>
      </c>
      <c r="G1364" t="s">
        <v>169</v>
      </c>
      <c r="H1364" t="s">
        <v>170</v>
      </c>
      <c r="I1364" t="s">
        <v>7</v>
      </c>
      <c r="J1364">
        <v>15665</v>
      </c>
      <c r="K1364" t="s">
        <v>371</v>
      </c>
    </row>
    <row r="1365" spans="1:11" x14ac:dyDescent="0.25">
      <c r="A1365" t="s">
        <v>289</v>
      </c>
      <c r="B1365" t="s">
        <v>371</v>
      </c>
      <c r="C1365" t="s">
        <v>399</v>
      </c>
      <c r="D1365" t="s">
        <v>16</v>
      </c>
      <c r="E1365" t="s">
        <v>400</v>
      </c>
      <c r="F1365">
        <v>1976</v>
      </c>
      <c r="G1365" t="s">
        <v>169</v>
      </c>
      <c r="H1365" t="s">
        <v>170</v>
      </c>
      <c r="I1365" t="s">
        <v>7</v>
      </c>
      <c r="J1365">
        <v>18155</v>
      </c>
      <c r="K1365" t="s">
        <v>371</v>
      </c>
    </row>
    <row r="1366" spans="1:11" x14ac:dyDescent="0.25">
      <c r="A1366" t="s">
        <v>289</v>
      </c>
      <c r="B1366" t="s">
        <v>371</v>
      </c>
      <c r="C1366" t="s">
        <v>399</v>
      </c>
      <c r="D1366" t="s">
        <v>16</v>
      </c>
      <c r="E1366" t="s">
        <v>400</v>
      </c>
      <c r="F1366">
        <v>1977</v>
      </c>
      <c r="G1366" t="s">
        <v>169</v>
      </c>
      <c r="H1366" t="s">
        <v>170</v>
      </c>
      <c r="I1366" t="s">
        <v>7</v>
      </c>
      <c r="J1366">
        <v>19274</v>
      </c>
      <c r="K1366" t="s">
        <v>371</v>
      </c>
    </row>
    <row r="1367" spans="1:11" x14ac:dyDescent="0.25">
      <c r="A1367" t="s">
        <v>289</v>
      </c>
      <c r="B1367" t="s">
        <v>371</v>
      </c>
      <c r="C1367" t="s">
        <v>399</v>
      </c>
      <c r="D1367" t="s">
        <v>16</v>
      </c>
      <c r="E1367" t="s">
        <v>400</v>
      </c>
      <c r="F1367">
        <v>1978</v>
      </c>
      <c r="G1367" t="s">
        <v>169</v>
      </c>
      <c r="H1367" t="s">
        <v>170</v>
      </c>
      <c r="I1367" t="s">
        <v>7</v>
      </c>
      <c r="J1367">
        <v>21442</v>
      </c>
      <c r="K1367" t="s">
        <v>371</v>
      </c>
    </row>
    <row r="1368" spans="1:11" x14ac:dyDescent="0.25">
      <c r="A1368" t="s">
        <v>289</v>
      </c>
      <c r="B1368" t="s">
        <v>371</v>
      </c>
      <c r="C1368" t="s">
        <v>399</v>
      </c>
      <c r="D1368" t="s">
        <v>16</v>
      </c>
      <c r="E1368" t="s">
        <v>400</v>
      </c>
      <c r="F1368">
        <v>1979</v>
      </c>
      <c r="G1368" t="s">
        <v>169</v>
      </c>
      <c r="H1368" t="s">
        <v>170</v>
      </c>
      <c r="I1368" t="s">
        <v>7</v>
      </c>
      <c r="J1368">
        <v>24622</v>
      </c>
      <c r="K1368" t="s">
        <v>371</v>
      </c>
    </row>
    <row r="1369" spans="1:11" x14ac:dyDescent="0.25">
      <c r="A1369" t="s">
        <v>289</v>
      </c>
      <c r="B1369" t="s">
        <v>371</v>
      </c>
      <c r="C1369" t="s">
        <v>399</v>
      </c>
      <c r="D1369" t="s">
        <v>16</v>
      </c>
      <c r="E1369" t="s">
        <v>400</v>
      </c>
      <c r="F1369">
        <v>1980</v>
      </c>
      <c r="G1369" t="s">
        <v>169</v>
      </c>
      <c r="H1369" t="s">
        <v>170</v>
      </c>
      <c r="I1369" t="s">
        <v>7</v>
      </c>
      <c r="J1369">
        <v>27295</v>
      </c>
      <c r="K1369" t="s">
        <v>371</v>
      </c>
    </row>
    <row r="1370" spans="1:11" x14ac:dyDescent="0.25">
      <c r="A1370" t="s">
        <v>289</v>
      </c>
      <c r="B1370" t="s">
        <v>371</v>
      </c>
      <c r="C1370" t="s">
        <v>399</v>
      </c>
      <c r="D1370" t="s">
        <v>16</v>
      </c>
      <c r="E1370" t="s">
        <v>400</v>
      </c>
      <c r="F1370">
        <v>1981</v>
      </c>
      <c r="G1370" t="s">
        <v>169</v>
      </c>
      <c r="H1370" t="s">
        <v>170</v>
      </c>
      <c r="I1370" t="s">
        <v>7</v>
      </c>
      <c r="J1370">
        <v>29954</v>
      </c>
      <c r="K1370" t="s">
        <v>371</v>
      </c>
    </row>
    <row r="1371" spans="1:11" x14ac:dyDescent="0.25">
      <c r="A1371" t="s">
        <v>289</v>
      </c>
      <c r="B1371" t="s">
        <v>371</v>
      </c>
      <c r="C1371" t="s">
        <v>399</v>
      </c>
      <c r="D1371" t="s">
        <v>16</v>
      </c>
      <c r="E1371" t="s">
        <v>400</v>
      </c>
      <c r="F1371">
        <v>1982</v>
      </c>
      <c r="G1371" t="s">
        <v>169</v>
      </c>
      <c r="H1371" t="s">
        <v>170</v>
      </c>
      <c r="I1371" t="s">
        <v>7</v>
      </c>
      <c r="J1371">
        <v>29602</v>
      </c>
      <c r="K1371" t="s">
        <v>371</v>
      </c>
    </row>
    <row r="1372" spans="1:11" x14ac:dyDescent="0.25">
      <c r="A1372" t="s">
        <v>289</v>
      </c>
      <c r="B1372" t="s">
        <v>371</v>
      </c>
      <c r="C1372" t="s">
        <v>399</v>
      </c>
      <c r="D1372" t="s">
        <v>16</v>
      </c>
      <c r="E1372" t="s">
        <v>400</v>
      </c>
      <c r="F1372">
        <v>1983</v>
      </c>
      <c r="G1372" t="s">
        <v>169</v>
      </c>
      <c r="H1372" t="s">
        <v>170</v>
      </c>
      <c r="I1372" t="s">
        <v>7</v>
      </c>
      <c r="J1372">
        <v>25781</v>
      </c>
      <c r="K1372" t="s">
        <v>371</v>
      </c>
    </row>
    <row r="1373" spans="1:11" x14ac:dyDescent="0.25">
      <c r="A1373" t="s">
        <v>289</v>
      </c>
      <c r="B1373" t="s">
        <v>371</v>
      </c>
      <c r="C1373" t="s">
        <v>399</v>
      </c>
      <c r="D1373" t="s">
        <v>16</v>
      </c>
      <c r="E1373" t="s">
        <v>400</v>
      </c>
      <c r="F1373">
        <v>1984</v>
      </c>
      <c r="G1373" t="s">
        <v>169</v>
      </c>
      <c r="H1373" t="s">
        <v>170</v>
      </c>
      <c r="I1373" t="s">
        <v>7</v>
      </c>
      <c r="J1373">
        <v>26496</v>
      </c>
      <c r="K1373" t="s">
        <v>371</v>
      </c>
    </row>
    <row r="1374" spans="1:11" x14ac:dyDescent="0.25">
      <c r="A1374" t="s">
        <v>289</v>
      </c>
      <c r="B1374" t="s">
        <v>371</v>
      </c>
      <c r="C1374" t="s">
        <v>399</v>
      </c>
      <c r="D1374" t="s">
        <v>16</v>
      </c>
      <c r="E1374" t="s">
        <v>400</v>
      </c>
      <c r="F1374">
        <v>1985</v>
      </c>
      <c r="G1374" t="s">
        <v>169</v>
      </c>
      <c r="H1374" t="s">
        <v>170</v>
      </c>
      <c r="I1374" t="s">
        <v>7</v>
      </c>
      <c r="J1374">
        <v>26526</v>
      </c>
      <c r="K1374" t="s">
        <v>371</v>
      </c>
    </row>
    <row r="1375" spans="1:11" x14ac:dyDescent="0.25">
      <c r="A1375" t="s">
        <v>289</v>
      </c>
      <c r="B1375" t="s">
        <v>371</v>
      </c>
      <c r="C1375" t="s">
        <v>399</v>
      </c>
      <c r="D1375" t="s">
        <v>16</v>
      </c>
      <c r="E1375" t="s">
        <v>400</v>
      </c>
      <c r="F1375">
        <v>1986</v>
      </c>
      <c r="G1375" t="s">
        <v>169</v>
      </c>
      <c r="H1375" t="s">
        <v>170</v>
      </c>
      <c r="I1375" t="s">
        <v>7</v>
      </c>
      <c r="J1375">
        <v>28288</v>
      </c>
      <c r="K1375" t="s">
        <v>371</v>
      </c>
    </row>
    <row r="1376" spans="1:11" x14ac:dyDescent="0.25">
      <c r="A1376" t="s">
        <v>289</v>
      </c>
      <c r="B1376" t="s">
        <v>371</v>
      </c>
      <c r="C1376" t="s">
        <v>399</v>
      </c>
      <c r="D1376" t="s">
        <v>16</v>
      </c>
      <c r="E1376" t="s">
        <v>400</v>
      </c>
      <c r="F1376">
        <v>1987</v>
      </c>
      <c r="G1376" t="s">
        <v>169</v>
      </c>
      <c r="H1376" t="s">
        <v>170</v>
      </c>
      <c r="I1376" t="s">
        <v>7</v>
      </c>
      <c r="J1376">
        <v>25411</v>
      </c>
      <c r="K1376" t="s">
        <v>371</v>
      </c>
    </row>
    <row r="1377" spans="1:11" x14ac:dyDescent="0.25">
      <c r="A1377" t="s">
        <v>289</v>
      </c>
      <c r="B1377" t="s">
        <v>371</v>
      </c>
      <c r="C1377" t="s">
        <v>399</v>
      </c>
      <c r="D1377" t="s">
        <v>16</v>
      </c>
      <c r="E1377" t="s">
        <v>400</v>
      </c>
      <c r="F1377">
        <v>1988</v>
      </c>
      <c r="G1377" t="s">
        <v>169</v>
      </c>
      <c r="H1377" t="s">
        <v>170</v>
      </c>
      <c r="I1377" t="s">
        <v>7</v>
      </c>
      <c r="J1377">
        <v>25030</v>
      </c>
      <c r="K1377" t="s">
        <v>371</v>
      </c>
    </row>
    <row r="1378" spans="1:11" x14ac:dyDescent="0.25">
      <c r="A1378" t="s">
        <v>289</v>
      </c>
      <c r="B1378" t="s">
        <v>371</v>
      </c>
      <c r="C1378" t="s">
        <v>399</v>
      </c>
      <c r="D1378" t="s">
        <v>16</v>
      </c>
      <c r="E1378" t="s">
        <v>400</v>
      </c>
      <c r="F1378">
        <v>1989</v>
      </c>
      <c r="G1378" t="s">
        <v>169</v>
      </c>
      <c r="H1378" t="s">
        <v>170</v>
      </c>
      <c r="I1378" t="s">
        <v>7</v>
      </c>
      <c r="J1378">
        <v>27479</v>
      </c>
      <c r="K1378" t="s">
        <v>371</v>
      </c>
    </row>
    <row r="1379" spans="1:11" x14ac:dyDescent="0.25">
      <c r="A1379" t="s">
        <v>289</v>
      </c>
      <c r="B1379" t="s">
        <v>371</v>
      </c>
      <c r="C1379" t="s">
        <v>399</v>
      </c>
      <c r="D1379" t="s">
        <v>16</v>
      </c>
      <c r="E1379" t="s">
        <v>400</v>
      </c>
      <c r="F1379">
        <v>1990</v>
      </c>
      <c r="G1379" t="s">
        <v>169</v>
      </c>
      <c r="H1379" t="s">
        <v>170</v>
      </c>
      <c r="I1379" t="s">
        <v>7</v>
      </c>
      <c r="J1379">
        <v>26333</v>
      </c>
      <c r="K1379" t="s">
        <v>371</v>
      </c>
    </row>
    <row r="1380" spans="1:11" x14ac:dyDescent="0.25">
      <c r="A1380" t="s">
        <v>289</v>
      </c>
      <c r="B1380" t="s">
        <v>371</v>
      </c>
      <c r="C1380" t="s">
        <v>399</v>
      </c>
      <c r="D1380" t="s">
        <v>16</v>
      </c>
      <c r="E1380" t="s">
        <v>400</v>
      </c>
      <c r="F1380">
        <v>1991</v>
      </c>
      <c r="G1380" t="s">
        <v>169</v>
      </c>
      <c r="H1380" t="s">
        <v>170</v>
      </c>
      <c r="I1380" t="s">
        <v>7</v>
      </c>
      <c r="J1380">
        <v>31560</v>
      </c>
      <c r="K1380" t="s">
        <v>371</v>
      </c>
    </row>
    <row r="1381" spans="1:11" x14ac:dyDescent="0.25">
      <c r="A1381" t="s">
        <v>289</v>
      </c>
      <c r="B1381" t="s">
        <v>371</v>
      </c>
      <c r="C1381" t="s">
        <v>399</v>
      </c>
      <c r="D1381" t="s">
        <v>16</v>
      </c>
      <c r="E1381" t="s">
        <v>400</v>
      </c>
      <c r="F1381">
        <v>1992</v>
      </c>
      <c r="G1381" t="s">
        <v>169</v>
      </c>
      <c r="H1381" t="s">
        <v>170</v>
      </c>
      <c r="I1381" t="s">
        <v>7</v>
      </c>
      <c r="J1381">
        <v>33879</v>
      </c>
      <c r="K1381" t="s">
        <v>371</v>
      </c>
    </row>
    <row r="1382" spans="1:11" x14ac:dyDescent="0.25">
      <c r="A1382" t="s">
        <v>289</v>
      </c>
      <c r="B1382" t="s">
        <v>371</v>
      </c>
      <c r="C1382" t="s">
        <v>399</v>
      </c>
      <c r="D1382" t="s">
        <v>16</v>
      </c>
      <c r="E1382" t="s">
        <v>400</v>
      </c>
      <c r="F1382">
        <v>1993</v>
      </c>
      <c r="G1382" t="s">
        <v>169</v>
      </c>
      <c r="H1382" t="s">
        <v>170</v>
      </c>
      <c r="I1382" t="s">
        <v>7</v>
      </c>
      <c r="J1382">
        <v>33173</v>
      </c>
      <c r="K1382" t="s">
        <v>371</v>
      </c>
    </row>
    <row r="1383" spans="1:11" x14ac:dyDescent="0.25">
      <c r="A1383" t="s">
        <v>289</v>
      </c>
      <c r="B1383" t="s">
        <v>371</v>
      </c>
      <c r="C1383" t="s">
        <v>399</v>
      </c>
      <c r="D1383" t="s">
        <v>16</v>
      </c>
      <c r="E1383" t="s">
        <v>400</v>
      </c>
      <c r="F1383">
        <v>1994</v>
      </c>
      <c r="G1383" t="s">
        <v>169</v>
      </c>
      <c r="H1383" t="s">
        <v>170</v>
      </c>
      <c r="I1383" t="s">
        <v>7</v>
      </c>
      <c r="J1383">
        <v>31164</v>
      </c>
      <c r="K1383" t="s">
        <v>371</v>
      </c>
    </row>
    <row r="1384" spans="1:11" x14ac:dyDescent="0.25">
      <c r="A1384" t="s">
        <v>289</v>
      </c>
      <c r="B1384" t="s">
        <v>371</v>
      </c>
      <c r="C1384" t="s">
        <v>399</v>
      </c>
      <c r="D1384" t="s">
        <v>16</v>
      </c>
      <c r="E1384" t="s">
        <v>400</v>
      </c>
      <c r="F1384">
        <v>1995</v>
      </c>
      <c r="G1384" t="s">
        <v>169</v>
      </c>
      <c r="H1384" t="s">
        <v>170</v>
      </c>
      <c r="I1384" t="s">
        <v>7</v>
      </c>
      <c r="J1384">
        <v>33099</v>
      </c>
      <c r="K1384" t="s">
        <v>371</v>
      </c>
    </row>
    <row r="1385" spans="1:11" x14ac:dyDescent="0.25">
      <c r="A1385" t="s">
        <v>289</v>
      </c>
      <c r="B1385" t="s">
        <v>371</v>
      </c>
      <c r="C1385" t="s">
        <v>399</v>
      </c>
      <c r="D1385" t="s">
        <v>16</v>
      </c>
      <c r="E1385" t="s">
        <v>400</v>
      </c>
      <c r="F1385">
        <v>1996</v>
      </c>
      <c r="G1385" t="s">
        <v>169</v>
      </c>
      <c r="H1385" t="s">
        <v>170</v>
      </c>
      <c r="I1385" t="s">
        <v>7</v>
      </c>
      <c r="J1385">
        <v>29223</v>
      </c>
      <c r="K1385" t="s">
        <v>371</v>
      </c>
    </row>
    <row r="1386" spans="1:11" x14ac:dyDescent="0.25">
      <c r="A1386" t="s">
        <v>289</v>
      </c>
      <c r="B1386" t="s">
        <v>371</v>
      </c>
      <c r="C1386" t="s">
        <v>399</v>
      </c>
      <c r="D1386" t="s">
        <v>16</v>
      </c>
      <c r="E1386" t="s">
        <v>400</v>
      </c>
      <c r="F1386">
        <v>1997</v>
      </c>
      <c r="G1386" t="s">
        <v>169</v>
      </c>
      <c r="H1386" t="s">
        <v>170</v>
      </c>
      <c r="I1386" t="s">
        <v>7</v>
      </c>
      <c r="J1386">
        <v>28778</v>
      </c>
      <c r="K1386" t="s">
        <v>371</v>
      </c>
    </row>
    <row r="1387" spans="1:11" x14ac:dyDescent="0.25">
      <c r="A1387" t="s">
        <v>289</v>
      </c>
      <c r="B1387" t="s">
        <v>371</v>
      </c>
      <c r="C1387" t="s">
        <v>399</v>
      </c>
      <c r="D1387" t="s">
        <v>16</v>
      </c>
      <c r="E1387" t="s">
        <v>400</v>
      </c>
      <c r="F1387">
        <v>1998</v>
      </c>
      <c r="G1387" t="s">
        <v>169</v>
      </c>
      <c r="H1387" t="s">
        <v>170</v>
      </c>
      <c r="I1387" t="s">
        <v>7</v>
      </c>
      <c r="J1387">
        <v>34163</v>
      </c>
      <c r="K1387" t="s">
        <v>371</v>
      </c>
    </row>
    <row r="1388" spans="1:11" x14ac:dyDescent="0.25">
      <c r="A1388" t="s">
        <v>289</v>
      </c>
      <c r="B1388" t="s">
        <v>371</v>
      </c>
      <c r="C1388" t="s">
        <v>399</v>
      </c>
      <c r="D1388" t="s">
        <v>16</v>
      </c>
      <c r="E1388" t="s">
        <v>400</v>
      </c>
      <c r="F1388">
        <v>1999</v>
      </c>
      <c r="G1388" t="s">
        <v>169</v>
      </c>
      <c r="H1388" t="s">
        <v>170</v>
      </c>
      <c r="I1388" t="s">
        <v>7</v>
      </c>
      <c r="J1388">
        <v>40445</v>
      </c>
      <c r="K1388" t="s">
        <v>371</v>
      </c>
    </row>
    <row r="1389" spans="1:11" x14ac:dyDescent="0.25">
      <c r="A1389" t="s">
        <v>289</v>
      </c>
      <c r="B1389" t="s">
        <v>371</v>
      </c>
      <c r="C1389" t="s">
        <v>399</v>
      </c>
      <c r="D1389" t="s">
        <v>16</v>
      </c>
      <c r="E1389" t="s">
        <v>400</v>
      </c>
      <c r="F1389">
        <v>2000</v>
      </c>
      <c r="G1389" t="s">
        <v>169</v>
      </c>
      <c r="H1389" t="s">
        <v>170</v>
      </c>
      <c r="I1389" t="s">
        <v>7</v>
      </c>
      <c r="J1389">
        <v>48143</v>
      </c>
      <c r="K1389" t="s">
        <v>371</v>
      </c>
    </row>
    <row r="1390" spans="1:11" x14ac:dyDescent="0.25">
      <c r="A1390" t="s">
        <v>289</v>
      </c>
      <c r="B1390" t="s">
        <v>371</v>
      </c>
      <c r="C1390" t="s">
        <v>399</v>
      </c>
      <c r="D1390" t="s">
        <v>16</v>
      </c>
      <c r="E1390" t="s">
        <v>400</v>
      </c>
      <c r="F1390">
        <v>2001</v>
      </c>
      <c r="G1390" t="s">
        <v>169</v>
      </c>
      <c r="H1390" t="s">
        <v>170</v>
      </c>
      <c r="I1390" t="s">
        <v>7</v>
      </c>
      <c r="J1390">
        <v>51095</v>
      </c>
      <c r="K1390" t="s">
        <v>371</v>
      </c>
    </row>
    <row r="1391" spans="1:11" x14ac:dyDescent="0.25">
      <c r="A1391" t="s">
        <v>289</v>
      </c>
      <c r="B1391" t="s">
        <v>371</v>
      </c>
      <c r="C1391" t="s">
        <v>399</v>
      </c>
      <c r="D1391" t="s">
        <v>16</v>
      </c>
      <c r="E1391" t="s">
        <v>400</v>
      </c>
      <c r="F1391">
        <v>2002</v>
      </c>
      <c r="G1391" t="s">
        <v>169</v>
      </c>
      <c r="H1391" t="s">
        <v>170</v>
      </c>
      <c r="I1391" t="s">
        <v>7</v>
      </c>
      <c r="J1391">
        <v>50992</v>
      </c>
      <c r="K1391" t="s">
        <v>371</v>
      </c>
    </row>
    <row r="1392" spans="1:11" x14ac:dyDescent="0.25">
      <c r="A1392" t="s">
        <v>289</v>
      </c>
      <c r="B1392" t="s">
        <v>371</v>
      </c>
      <c r="C1392" t="s">
        <v>399</v>
      </c>
      <c r="D1392" t="s">
        <v>16</v>
      </c>
      <c r="E1392" t="s">
        <v>400</v>
      </c>
      <c r="F1392">
        <v>2003</v>
      </c>
      <c r="G1392" t="s">
        <v>169</v>
      </c>
      <c r="H1392" t="s">
        <v>170</v>
      </c>
      <c r="I1392" t="s">
        <v>7</v>
      </c>
      <c r="J1392">
        <v>48074</v>
      </c>
      <c r="K1392" t="s">
        <v>371</v>
      </c>
    </row>
    <row r="1393" spans="1:11" x14ac:dyDescent="0.25">
      <c r="A1393" t="s">
        <v>289</v>
      </c>
      <c r="B1393" t="s">
        <v>371</v>
      </c>
      <c r="C1393" t="s">
        <v>399</v>
      </c>
      <c r="D1393" t="s">
        <v>16</v>
      </c>
      <c r="E1393" t="s">
        <v>400</v>
      </c>
      <c r="F1393">
        <v>2004</v>
      </c>
      <c r="G1393" t="s">
        <v>169</v>
      </c>
      <c r="H1393" t="s">
        <v>170</v>
      </c>
      <c r="I1393" t="s">
        <v>7</v>
      </c>
      <c r="J1393">
        <v>43071</v>
      </c>
      <c r="K1393" t="s">
        <v>371</v>
      </c>
    </row>
    <row r="1394" spans="1:11" x14ac:dyDescent="0.25">
      <c r="A1394" t="s">
        <v>289</v>
      </c>
      <c r="B1394" t="s">
        <v>371</v>
      </c>
      <c r="C1394" t="s">
        <v>399</v>
      </c>
      <c r="D1394" t="s">
        <v>16</v>
      </c>
      <c r="E1394" t="s">
        <v>400</v>
      </c>
      <c r="F1394">
        <v>2005</v>
      </c>
      <c r="G1394" t="s">
        <v>169</v>
      </c>
      <c r="H1394" t="s">
        <v>170</v>
      </c>
      <c r="I1394" t="s">
        <v>7</v>
      </c>
      <c r="J1394">
        <v>48058</v>
      </c>
      <c r="K1394" t="s">
        <v>371</v>
      </c>
    </row>
    <row r="1395" spans="1:11" x14ac:dyDescent="0.25">
      <c r="A1395" t="s">
        <v>289</v>
      </c>
      <c r="B1395" t="s">
        <v>371</v>
      </c>
      <c r="C1395" t="s">
        <v>399</v>
      </c>
      <c r="D1395" t="s">
        <v>16</v>
      </c>
      <c r="E1395" t="s">
        <v>400</v>
      </c>
      <c r="F1395">
        <v>2006</v>
      </c>
      <c r="G1395" t="s">
        <v>169</v>
      </c>
      <c r="H1395" t="s">
        <v>170</v>
      </c>
      <c r="I1395" t="s">
        <v>7</v>
      </c>
      <c r="J1395">
        <v>55842</v>
      </c>
      <c r="K1395" t="s">
        <v>371</v>
      </c>
    </row>
    <row r="1396" spans="1:11" x14ac:dyDescent="0.25">
      <c r="A1396" t="s">
        <v>289</v>
      </c>
      <c r="B1396" t="s">
        <v>371</v>
      </c>
      <c r="C1396" t="s">
        <v>399</v>
      </c>
      <c r="D1396" t="s">
        <v>16</v>
      </c>
      <c r="E1396" t="s">
        <v>400</v>
      </c>
      <c r="F1396">
        <v>2007</v>
      </c>
      <c r="G1396" t="s">
        <v>169</v>
      </c>
      <c r="H1396" t="s">
        <v>170</v>
      </c>
      <c r="I1396" t="s">
        <v>7</v>
      </c>
      <c r="J1396">
        <v>81603</v>
      </c>
      <c r="K1396" t="s">
        <v>371</v>
      </c>
    </row>
    <row r="1397" spans="1:11" x14ac:dyDescent="0.25">
      <c r="A1397" t="s">
        <v>289</v>
      </c>
      <c r="B1397" t="s">
        <v>371</v>
      </c>
      <c r="C1397" t="s">
        <v>399</v>
      </c>
      <c r="D1397" t="s">
        <v>16</v>
      </c>
      <c r="E1397" t="s">
        <v>400</v>
      </c>
      <c r="F1397">
        <v>2008</v>
      </c>
      <c r="G1397" t="s">
        <v>169</v>
      </c>
      <c r="H1397" t="s">
        <v>170</v>
      </c>
      <c r="I1397" t="s">
        <v>7</v>
      </c>
      <c r="J1397">
        <v>95585</v>
      </c>
      <c r="K1397" t="s">
        <v>371</v>
      </c>
    </row>
    <row r="1398" spans="1:11" x14ac:dyDescent="0.25">
      <c r="A1398" t="s">
        <v>289</v>
      </c>
      <c r="B1398" t="s">
        <v>371</v>
      </c>
      <c r="C1398" t="s">
        <v>399</v>
      </c>
      <c r="D1398" t="s">
        <v>16</v>
      </c>
      <c r="E1398" t="s">
        <v>400</v>
      </c>
      <c r="F1398">
        <v>2009</v>
      </c>
      <c r="G1398" t="s">
        <v>169</v>
      </c>
      <c r="H1398" t="s">
        <v>170</v>
      </c>
      <c r="I1398" t="s">
        <v>7</v>
      </c>
      <c r="J1398">
        <v>95777</v>
      </c>
      <c r="K1398" t="s">
        <v>371</v>
      </c>
    </row>
    <row r="1399" spans="1:11" x14ac:dyDescent="0.25">
      <c r="A1399" t="s">
        <v>289</v>
      </c>
      <c r="B1399" t="s">
        <v>371</v>
      </c>
      <c r="C1399" t="s">
        <v>399</v>
      </c>
      <c r="D1399" t="s">
        <v>16</v>
      </c>
      <c r="E1399" t="s">
        <v>400</v>
      </c>
      <c r="F1399">
        <v>2010</v>
      </c>
      <c r="G1399" t="s">
        <v>169</v>
      </c>
      <c r="H1399" t="s">
        <v>170</v>
      </c>
      <c r="I1399" t="s">
        <v>7</v>
      </c>
      <c r="J1399">
        <v>83810</v>
      </c>
      <c r="K1399" t="s">
        <v>371</v>
      </c>
    </row>
    <row r="1400" spans="1:11" x14ac:dyDescent="0.25">
      <c r="A1400" t="s">
        <v>289</v>
      </c>
      <c r="B1400" t="s">
        <v>371</v>
      </c>
      <c r="C1400" t="s">
        <v>399</v>
      </c>
      <c r="D1400" t="s">
        <v>16</v>
      </c>
      <c r="E1400" t="s">
        <v>400</v>
      </c>
      <c r="F1400">
        <v>2011</v>
      </c>
      <c r="G1400" t="s">
        <v>169</v>
      </c>
      <c r="H1400" t="s">
        <v>170</v>
      </c>
      <c r="I1400" t="s">
        <v>7</v>
      </c>
      <c r="J1400">
        <v>81799</v>
      </c>
      <c r="K1400" t="s">
        <v>371</v>
      </c>
    </row>
    <row r="1401" spans="1:11" x14ac:dyDescent="0.25">
      <c r="A1401" t="s">
        <v>289</v>
      </c>
      <c r="B1401" t="s">
        <v>371</v>
      </c>
      <c r="C1401" t="s">
        <v>399</v>
      </c>
      <c r="D1401" t="s">
        <v>16</v>
      </c>
      <c r="E1401" t="s">
        <v>400</v>
      </c>
      <c r="F1401">
        <v>2012</v>
      </c>
      <c r="G1401" t="s">
        <v>169</v>
      </c>
      <c r="H1401" t="s">
        <v>170</v>
      </c>
      <c r="I1401" t="s">
        <v>7</v>
      </c>
      <c r="J1401">
        <v>102355</v>
      </c>
      <c r="K1401" t="s">
        <v>371</v>
      </c>
    </row>
    <row r="1402" spans="1:11" x14ac:dyDescent="0.25">
      <c r="A1402" t="s">
        <v>289</v>
      </c>
      <c r="B1402" t="s">
        <v>371</v>
      </c>
      <c r="C1402" t="s">
        <v>399</v>
      </c>
      <c r="D1402" t="s">
        <v>16</v>
      </c>
      <c r="E1402" t="s">
        <v>400</v>
      </c>
      <c r="F1402">
        <v>2013</v>
      </c>
      <c r="G1402" t="s">
        <v>169</v>
      </c>
      <c r="H1402" t="s">
        <v>170</v>
      </c>
      <c r="I1402" t="s">
        <v>7</v>
      </c>
      <c r="J1402">
        <v>98898</v>
      </c>
      <c r="K1402" t="s">
        <v>371</v>
      </c>
    </row>
    <row r="1403" spans="1:11" x14ac:dyDescent="0.25">
      <c r="A1403" t="s">
        <v>289</v>
      </c>
      <c r="B1403" t="s">
        <v>371</v>
      </c>
      <c r="C1403" t="s">
        <v>399</v>
      </c>
      <c r="D1403" t="s">
        <v>16</v>
      </c>
      <c r="E1403" t="s">
        <v>400</v>
      </c>
      <c r="F1403">
        <v>2014</v>
      </c>
      <c r="G1403" t="s">
        <v>169</v>
      </c>
      <c r="H1403" t="s">
        <v>170</v>
      </c>
      <c r="I1403" t="s">
        <v>7</v>
      </c>
      <c r="J1403">
        <v>115312</v>
      </c>
      <c r="K1403" t="s">
        <v>371</v>
      </c>
    </row>
    <row r="1404" spans="1:11" x14ac:dyDescent="0.25">
      <c r="A1404" t="s">
        <v>289</v>
      </c>
      <c r="B1404" t="s">
        <v>371</v>
      </c>
      <c r="C1404" t="s">
        <v>399</v>
      </c>
      <c r="D1404" t="s">
        <v>16</v>
      </c>
      <c r="E1404" t="s">
        <v>400</v>
      </c>
      <c r="F1404">
        <v>2015</v>
      </c>
      <c r="G1404" t="s">
        <v>169</v>
      </c>
      <c r="H1404" t="s">
        <v>170</v>
      </c>
      <c r="I1404" t="s">
        <v>7</v>
      </c>
      <c r="J1404">
        <v>121055</v>
      </c>
      <c r="K1404" t="s">
        <v>371</v>
      </c>
    </row>
    <row r="1405" spans="1:11" x14ac:dyDescent="0.25">
      <c r="A1405" t="s">
        <v>289</v>
      </c>
      <c r="B1405" t="s">
        <v>371</v>
      </c>
      <c r="C1405" t="s">
        <v>399</v>
      </c>
      <c r="D1405" t="s">
        <v>16</v>
      </c>
      <c r="E1405" t="s">
        <v>400</v>
      </c>
      <c r="F1405">
        <v>2016</v>
      </c>
      <c r="G1405" t="s">
        <v>169</v>
      </c>
      <c r="H1405" t="s">
        <v>170</v>
      </c>
      <c r="I1405" t="s">
        <v>7</v>
      </c>
      <c r="J1405">
        <v>124278</v>
      </c>
      <c r="K1405" t="s">
        <v>371</v>
      </c>
    </row>
    <row r="1406" spans="1:11" x14ac:dyDescent="0.25">
      <c r="A1406" t="s">
        <v>289</v>
      </c>
      <c r="B1406" t="s">
        <v>371</v>
      </c>
      <c r="C1406" t="s">
        <v>399</v>
      </c>
      <c r="D1406" t="s">
        <v>16</v>
      </c>
      <c r="E1406" t="s">
        <v>400</v>
      </c>
      <c r="F1406">
        <v>2017</v>
      </c>
      <c r="G1406" t="s">
        <v>169</v>
      </c>
      <c r="H1406" t="s">
        <v>170</v>
      </c>
      <c r="I1406" t="s">
        <v>7</v>
      </c>
      <c r="J1406">
        <v>113346</v>
      </c>
      <c r="K1406" t="s">
        <v>371</v>
      </c>
    </row>
    <row r="1407" spans="1:11" x14ac:dyDescent="0.25">
      <c r="A1407" t="s">
        <v>289</v>
      </c>
      <c r="B1407" t="s">
        <v>371</v>
      </c>
      <c r="C1407" t="s">
        <v>399</v>
      </c>
      <c r="D1407" t="s">
        <v>16</v>
      </c>
      <c r="E1407" t="s">
        <v>400</v>
      </c>
      <c r="F1407">
        <v>2018</v>
      </c>
      <c r="G1407" t="s">
        <v>169</v>
      </c>
      <c r="H1407" t="s">
        <v>170</v>
      </c>
      <c r="I1407" t="s">
        <v>7</v>
      </c>
      <c r="J1407">
        <v>118613</v>
      </c>
      <c r="K1407" t="s">
        <v>371</v>
      </c>
    </row>
    <row r="1408" spans="1:11" x14ac:dyDescent="0.25">
      <c r="A1408" t="s">
        <v>289</v>
      </c>
      <c r="B1408" t="s">
        <v>371</v>
      </c>
      <c r="C1408" t="s">
        <v>399</v>
      </c>
      <c r="D1408" t="s">
        <v>16</v>
      </c>
      <c r="E1408" t="s">
        <v>400</v>
      </c>
      <c r="F1408">
        <v>2019</v>
      </c>
      <c r="G1408" t="s">
        <v>169</v>
      </c>
      <c r="H1408" t="s">
        <v>170</v>
      </c>
      <c r="I1408" t="s">
        <v>7</v>
      </c>
      <c r="J1408">
        <v>132503</v>
      </c>
      <c r="K1408" t="s">
        <v>371</v>
      </c>
    </row>
    <row r="1409" spans="1:11" x14ac:dyDescent="0.25">
      <c r="A1409" t="s">
        <v>289</v>
      </c>
      <c r="B1409" t="s">
        <v>371</v>
      </c>
      <c r="C1409" t="s">
        <v>399</v>
      </c>
      <c r="D1409" t="s">
        <v>16</v>
      </c>
      <c r="E1409" t="s">
        <v>400</v>
      </c>
      <c r="F1409">
        <v>2020</v>
      </c>
      <c r="G1409" t="s">
        <v>169</v>
      </c>
      <c r="H1409" t="s">
        <v>170</v>
      </c>
      <c r="I1409" t="s">
        <v>7</v>
      </c>
      <c r="J1409">
        <v>134336</v>
      </c>
      <c r="K1409" t="s">
        <v>371</v>
      </c>
    </row>
    <row r="1410" spans="1:11" x14ac:dyDescent="0.25">
      <c r="A1410" t="s">
        <v>289</v>
      </c>
      <c r="B1410" t="s">
        <v>371</v>
      </c>
      <c r="C1410" t="s">
        <v>399</v>
      </c>
      <c r="D1410" t="s">
        <v>16</v>
      </c>
      <c r="E1410" t="s">
        <v>400</v>
      </c>
      <c r="F1410">
        <v>2021</v>
      </c>
      <c r="G1410" t="s">
        <v>169</v>
      </c>
      <c r="H1410" t="s">
        <v>170</v>
      </c>
      <c r="I1410" t="s">
        <v>7</v>
      </c>
      <c r="J1410">
        <v>133054</v>
      </c>
      <c r="K1410" t="s">
        <v>371</v>
      </c>
    </row>
    <row r="1411" spans="1:11" x14ac:dyDescent="0.25">
      <c r="A1411" t="s">
        <v>289</v>
      </c>
      <c r="B1411" t="s">
        <v>371</v>
      </c>
      <c r="C1411" t="s">
        <v>399</v>
      </c>
      <c r="D1411" t="s">
        <v>16</v>
      </c>
      <c r="E1411" t="s">
        <v>400</v>
      </c>
      <c r="F1411">
        <v>2022</v>
      </c>
      <c r="G1411" t="s">
        <v>169</v>
      </c>
      <c r="H1411" t="s">
        <v>170</v>
      </c>
      <c r="I1411" t="s">
        <v>7</v>
      </c>
      <c r="J1411">
        <v>123900</v>
      </c>
      <c r="K1411" t="s">
        <v>371</v>
      </c>
    </row>
    <row r="1412" spans="1:11" x14ac:dyDescent="0.25">
      <c r="A1412" t="s">
        <v>289</v>
      </c>
      <c r="B1412" t="s">
        <v>371</v>
      </c>
      <c r="C1412" t="s">
        <v>401</v>
      </c>
      <c r="D1412" t="s">
        <v>17</v>
      </c>
      <c r="E1412" t="s">
        <v>210</v>
      </c>
      <c r="F1412">
        <v>1929</v>
      </c>
      <c r="G1412" t="s">
        <v>169</v>
      </c>
      <c r="H1412" t="s">
        <v>170</v>
      </c>
      <c r="I1412" t="s">
        <v>7</v>
      </c>
      <c r="J1412">
        <v>714</v>
      </c>
      <c r="K1412" t="s">
        <v>371</v>
      </c>
    </row>
    <row r="1413" spans="1:11" x14ac:dyDescent="0.25">
      <c r="A1413" t="s">
        <v>289</v>
      </c>
      <c r="B1413" t="s">
        <v>371</v>
      </c>
      <c r="C1413" t="s">
        <v>401</v>
      </c>
      <c r="D1413" t="s">
        <v>17</v>
      </c>
      <c r="E1413" t="s">
        <v>210</v>
      </c>
      <c r="F1413">
        <v>1930</v>
      </c>
      <c r="G1413" t="s">
        <v>169</v>
      </c>
      <c r="H1413" t="s">
        <v>170</v>
      </c>
      <c r="I1413" t="s">
        <v>7</v>
      </c>
      <c r="J1413">
        <v>673</v>
      </c>
      <c r="K1413" t="s">
        <v>371</v>
      </c>
    </row>
    <row r="1414" spans="1:11" x14ac:dyDescent="0.25">
      <c r="A1414" t="s">
        <v>289</v>
      </c>
      <c r="B1414" t="s">
        <v>371</v>
      </c>
      <c r="C1414" t="s">
        <v>401</v>
      </c>
      <c r="D1414" t="s">
        <v>17</v>
      </c>
      <c r="E1414" t="s">
        <v>210</v>
      </c>
      <c r="F1414">
        <v>1931</v>
      </c>
      <c r="G1414" t="s">
        <v>169</v>
      </c>
      <c r="H1414" t="s">
        <v>170</v>
      </c>
      <c r="I1414" t="s">
        <v>7</v>
      </c>
      <c r="J1414">
        <v>488</v>
      </c>
      <c r="K1414" t="s">
        <v>371</v>
      </c>
    </row>
    <row r="1415" spans="1:11" x14ac:dyDescent="0.25">
      <c r="A1415" t="s">
        <v>289</v>
      </c>
      <c r="B1415" t="s">
        <v>371</v>
      </c>
      <c r="C1415" t="s">
        <v>401</v>
      </c>
      <c r="D1415" t="s">
        <v>17</v>
      </c>
      <c r="E1415" t="s">
        <v>210</v>
      </c>
      <c r="F1415">
        <v>1932</v>
      </c>
      <c r="G1415" t="s">
        <v>169</v>
      </c>
      <c r="H1415" t="s">
        <v>170</v>
      </c>
      <c r="I1415" t="s">
        <v>7</v>
      </c>
      <c r="J1415">
        <v>241</v>
      </c>
      <c r="K1415" t="s">
        <v>371</v>
      </c>
    </row>
    <row r="1416" spans="1:11" x14ac:dyDescent="0.25">
      <c r="A1416" t="s">
        <v>289</v>
      </c>
      <c r="B1416" t="s">
        <v>371</v>
      </c>
      <c r="C1416" t="s">
        <v>401</v>
      </c>
      <c r="D1416" t="s">
        <v>17</v>
      </c>
      <c r="E1416" t="s">
        <v>210</v>
      </c>
      <c r="F1416">
        <v>1933</v>
      </c>
      <c r="G1416" t="s">
        <v>169</v>
      </c>
      <c r="H1416" t="s">
        <v>170</v>
      </c>
      <c r="I1416" t="s">
        <v>7</v>
      </c>
      <c r="J1416">
        <v>122</v>
      </c>
      <c r="K1416" t="s">
        <v>371</v>
      </c>
    </row>
    <row r="1417" spans="1:11" x14ac:dyDescent="0.25">
      <c r="A1417" t="s">
        <v>289</v>
      </c>
      <c r="B1417" t="s">
        <v>371</v>
      </c>
      <c r="C1417" t="s">
        <v>401</v>
      </c>
      <c r="D1417" t="s">
        <v>17</v>
      </c>
      <c r="E1417" t="s">
        <v>210</v>
      </c>
      <c r="F1417">
        <v>1934</v>
      </c>
      <c r="G1417" t="s">
        <v>169</v>
      </c>
      <c r="H1417" t="s">
        <v>170</v>
      </c>
      <c r="I1417" t="s">
        <v>7</v>
      </c>
      <c r="J1417">
        <v>151</v>
      </c>
      <c r="K1417" t="s">
        <v>371</v>
      </c>
    </row>
    <row r="1418" spans="1:11" x14ac:dyDescent="0.25">
      <c r="A1418" t="s">
        <v>289</v>
      </c>
      <c r="B1418" t="s">
        <v>371</v>
      </c>
      <c r="C1418" t="s">
        <v>401</v>
      </c>
      <c r="D1418" t="s">
        <v>17</v>
      </c>
      <c r="E1418" t="s">
        <v>210</v>
      </c>
      <c r="F1418">
        <v>1935</v>
      </c>
      <c r="G1418" t="s">
        <v>169</v>
      </c>
      <c r="H1418" t="s">
        <v>170</v>
      </c>
      <c r="I1418" t="s">
        <v>7</v>
      </c>
      <c r="J1418">
        <v>195</v>
      </c>
      <c r="K1418" t="s">
        <v>371</v>
      </c>
    </row>
    <row r="1419" spans="1:11" x14ac:dyDescent="0.25">
      <c r="A1419" t="s">
        <v>289</v>
      </c>
      <c r="B1419" t="s">
        <v>371</v>
      </c>
      <c r="C1419" t="s">
        <v>401</v>
      </c>
      <c r="D1419" t="s">
        <v>17</v>
      </c>
      <c r="E1419" t="s">
        <v>210</v>
      </c>
      <c r="F1419">
        <v>1936</v>
      </c>
      <c r="G1419" t="s">
        <v>169</v>
      </c>
      <c r="H1419" t="s">
        <v>170</v>
      </c>
      <c r="I1419" t="s">
        <v>7</v>
      </c>
      <c r="J1419">
        <v>302</v>
      </c>
      <c r="K1419" t="s">
        <v>371</v>
      </c>
    </row>
    <row r="1420" spans="1:11" x14ac:dyDescent="0.25">
      <c r="A1420" t="s">
        <v>289</v>
      </c>
      <c r="B1420" t="s">
        <v>371</v>
      </c>
      <c r="C1420" t="s">
        <v>401</v>
      </c>
      <c r="D1420" t="s">
        <v>17</v>
      </c>
      <c r="E1420" t="s">
        <v>210</v>
      </c>
      <c r="F1420">
        <v>1937</v>
      </c>
      <c r="G1420" t="s">
        <v>169</v>
      </c>
      <c r="H1420" t="s">
        <v>170</v>
      </c>
      <c r="I1420" t="s">
        <v>7</v>
      </c>
      <c r="J1420">
        <v>404</v>
      </c>
      <c r="K1420" t="s">
        <v>371</v>
      </c>
    </row>
    <row r="1421" spans="1:11" x14ac:dyDescent="0.25">
      <c r="A1421" t="s">
        <v>289</v>
      </c>
      <c r="B1421" t="s">
        <v>371</v>
      </c>
      <c r="C1421" t="s">
        <v>401</v>
      </c>
      <c r="D1421" t="s">
        <v>17</v>
      </c>
      <c r="E1421" t="s">
        <v>210</v>
      </c>
      <c r="F1421">
        <v>1938</v>
      </c>
      <c r="G1421" t="s">
        <v>169</v>
      </c>
      <c r="H1421" t="s">
        <v>170</v>
      </c>
      <c r="I1421" t="s">
        <v>7</v>
      </c>
      <c r="J1421">
        <v>394</v>
      </c>
      <c r="K1421" t="s">
        <v>371</v>
      </c>
    </row>
    <row r="1422" spans="1:11" x14ac:dyDescent="0.25">
      <c r="A1422" t="s">
        <v>289</v>
      </c>
      <c r="B1422" t="s">
        <v>371</v>
      </c>
      <c r="C1422" t="s">
        <v>401</v>
      </c>
      <c r="D1422" t="s">
        <v>17</v>
      </c>
      <c r="E1422" t="s">
        <v>210</v>
      </c>
      <c r="F1422">
        <v>1939</v>
      </c>
      <c r="G1422" t="s">
        <v>169</v>
      </c>
      <c r="H1422" t="s">
        <v>170</v>
      </c>
      <c r="I1422" t="s">
        <v>7</v>
      </c>
      <c r="J1422">
        <v>453</v>
      </c>
      <c r="K1422" t="s">
        <v>371</v>
      </c>
    </row>
    <row r="1423" spans="1:11" x14ac:dyDescent="0.25">
      <c r="A1423" t="s">
        <v>289</v>
      </c>
      <c r="B1423" t="s">
        <v>371</v>
      </c>
      <c r="C1423" t="s">
        <v>401</v>
      </c>
      <c r="D1423" t="s">
        <v>17</v>
      </c>
      <c r="E1423" t="s">
        <v>210</v>
      </c>
      <c r="F1423">
        <v>1940</v>
      </c>
      <c r="G1423" t="s">
        <v>169</v>
      </c>
      <c r="H1423" t="s">
        <v>170</v>
      </c>
      <c r="I1423" t="s">
        <v>7</v>
      </c>
      <c r="J1423">
        <v>482</v>
      </c>
      <c r="K1423" t="s">
        <v>371</v>
      </c>
    </row>
    <row r="1424" spans="1:11" x14ac:dyDescent="0.25">
      <c r="A1424" t="s">
        <v>289</v>
      </c>
      <c r="B1424" t="s">
        <v>371</v>
      </c>
      <c r="C1424" t="s">
        <v>401</v>
      </c>
      <c r="D1424" t="s">
        <v>17</v>
      </c>
      <c r="E1424" t="s">
        <v>210</v>
      </c>
      <c r="F1424">
        <v>1941</v>
      </c>
      <c r="G1424" t="s">
        <v>169</v>
      </c>
      <c r="H1424" t="s">
        <v>170</v>
      </c>
      <c r="I1424" t="s">
        <v>7</v>
      </c>
      <c r="J1424">
        <v>506</v>
      </c>
      <c r="K1424" t="s">
        <v>371</v>
      </c>
    </row>
    <row r="1425" spans="1:11" x14ac:dyDescent="0.25">
      <c r="A1425" t="s">
        <v>289</v>
      </c>
      <c r="B1425" t="s">
        <v>371</v>
      </c>
      <c r="C1425" t="s">
        <v>401</v>
      </c>
      <c r="D1425" t="s">
        <v>17</v>
      </c>
      <c r="E1425" t="s">
        <v>210</v>
      </c>
      <c r="F1425">
        <v>1942</v>
      </c>
      <c r="G1425" t="s">
        <v>169</v>
      </c>
      <c r="H1425" t="s">
        <v>170</v>
      </c>
      <c r="I1425" t="s">
        <v>7</v>
      </c>
      <c r="J1425">
        <v>434</v>
      </c>
      <c r="K1425" t="s">
        <v>371</v>
      </c>
    </row>
    <row r="1426" spans="1:11" x14ac:dyDescent="0.25">
      <c r="A1426" t="s">
        <v>289</v>
      </c>
      <c r="B1426" t="s">
        <v>371</v>
      </c>
      <c r="C1426" t="s">
        <v>401</v>
      </c>
      <c r="D1426" t="s">
        <v>17</v>
      </c>
      <c r="E1426" t="s">
        <v>210</v>
      </c>
      <c r="F1426">
        <v>1943</v>
      </c>
      <c r="G1426" t="s">
        <v>169</v>
      </c>
      <c r="H1426" t="s">
        <v>170</v>
      </c>
      <c r="I1426" t="s">
        <v>7</v>
      </c>
      <c r="J1426">
        <v>298</v>
      </c>
      <c r="K1426" t="s">
        <v>371</v>
      </c>
    </row>
    <row r="1427" spans="1:11" x14ac:dyDescent="0.25">
      <c r="A1427" t="s">
        <v>289</v>
      </c>
      <c r="B1427" t="s">
        <v>371</v>
      </c>
      <c r="C1427" t="s">
        <v>401</v>
      </c>
      <c r="D1427" t="s">
        <v>17</v>
      </c>
      <c r="E1427" t="s">
        <v>210</v>
      </c>
      <c r="F1427">
        <v>1944</v>
      </c>
      <c r="G1427" t="s">
        <v>169</v>
      </c>
      <c r="H1427" t="s">
        <v>170</v>
      </c>
      <c r="I1427" t="s">
        <v>7</v>
      </c>
      <c r="J1427">
        <v>395</v>
      </c>
      <c r="K1427" t="s">
        <v>371</v>
      </c>
    </row>
    <row r="1428" spans="1:11" x14ac:dyDescent="0.25">
      <c r="A1428" t="s">
        <v>289</v>
      </c>
      <c r="B1428" t="s">
        <v>371</v>
      </c>
      <c r="C1428" t="s">
        <v>401</v>
      </c>
      <c r="D1428" t="s">
        <v>17</v>
      </c>
      <c r="E1428" t="s">
        <v>210</v>
      </c>
      <c r="F1428">
        <v>1945</v>
      </c>
      <c r="G1428" t="s">
        <v>169</v>
      </c>
      <c r="H1428" t="s">
        <v>170</v>
      </c>
      <c r="I1428" t="s">
        <v>7</v>
      </c>
      <c r="J1428">
        <v>446</v>
      </c>
      <c r="K1428" t="s">
        <v>371</v>
      </c>
    </row>
    <row r="1429" spans="1:11" x14ac:dyDescent="0.25">
      <c r="A1429" t="s">
        <v>289</v>
      </c>
      <c r="B1429" t="s">
        <v>371</v>
      </c>
      <c r="C1429" t="s">
        <v>401</v>
      </c>
      <c r="D1429" t="s">
        <v>17</v>
      </c>
      <c r="E1429" t="s">
        <v>210</v>
      </c>
      <c r="F1429">
        <v>1946</v>
      </c>
      <c r="G1429" t="s">
        <v>169</v>
      </c>
      <c r="H1429" t="s">
        <v>170</v>
      </c>
      <c r="I1429" t="s">
        <v>7</v>
      </c>
      <c r="J1429">
        <v>720</v>
      </c>
      <c r="K1429" t="s">
        <v>371</v>
      </c>
    </row>
    <row r="1430" spans="1:11" x14ac:dyDescent="0.25">
      <c r="A1430" t="s">
        <v>289</v>
      </c>
      <c r="B1430" t="s">
        <v>371</v>
      </c>
      <c r="C1430" t="s">
        <v>401</v>
      </c>
      <c r="D1430" t="s">
        <v>17</v>
      </c>
      <c r="E1430" t="s">
        <v>210</v>
      </c>
      <c r="F1430">
        <v>1947</v>
      </c>
      <c r="G1430" t="s">
        <v>169</v>
      </c>
      <c r="H1430" t="s">
        <v>170</v>
      </c>
      <c r="I1430" t="s">
        <v>7</v>
      </c>
      <c r="J1430">
        <v>1332</v>
      </c>
      <c r="K1430" t="s">
        <v>371</v>
      </c>
    </row>
    <row r="1431" spans="1:11" x14ac:dyDescent="0.25">
      <c r="A1431" t="s">
        <v>289</v>
      </c>
      <c r="B1431" t="s">
        <v>371</v>
      </c>
      <c r="C1431" t="s">
        <v>401</v>
      </c>
      <c r="D1431" t="s">
        <v>17</v>
      </c>
      <c r="E1431" t="s">
        <v>210</v>
      </c>
      <c r="F1431">
        <v>1948</v>
      </c>
      <c r="G1431" t="s">
        <v>169</v>
      </c>
      <c r="H1431" t="s">
        <v>170</v>
      </c>
      <c r="I1431" t="s">
        <v>7</v>
      </c>
      <c r="J1431">
        <v>1725</v>
      </c>
      <c r="K1431" t="s">
        <v>371</v>
      </c>
    </row>
    <row r="1432" spans="1:11" x14ac:dyDescent="0.25">
      <c r="A1432" t="s">
        <v>289</v>
      </c>
      <c r="B1432" t="s">
        <v>371</v>
      </c>
      <c r="C1432" t="s">
        <v>401</v>
      </c>
      <c r="D1432" t="s">
        <v>17</v>
      </c>
      <c r="E1432" t="s">
        <v>210</v>
      </c>
      <c r="F1432">
        <v>1949</v>
      </c>
      <c r="G1432" t="s">
        <v>169</v>
      </c>
      <c r="H1432" t="s">
        <v>170</v>
      </c>
      <c r="I1432" t="s">
        <v>7</v>
      </c>
      <c r="J1432">
        <v>2147</v>
      </c>
      <c r="K1432" t="s">
        <v>371</v>
      </c>
    </row>
    <row r="1433" spans="1:11" x14ac:dyDescent="0.25">
      <c r="A1433" t="s">
        <v>289</v>
      </c>
      <c r="B1433" t="s">
        <v>371</v>
      </c>
      <c r="C1433" t="s">
        <v>401</v>
      </c>
      <c r="D1433" t="s">
        <v>17</v>
      </c>
      <c r="E1433" t="s">
        <v>210</v>
      </c>
      <c r="F1433">
        <v>1950</v>
      </c>
      <c r="G1433" t="s">
        <v>169</v>
      </c>
      <c r="H1433" t="s">
        <v>170</v>
      </c>
      <c r="I1433" t="s">
        <v>7</v>
      </c>
      <c r="J1433">
        <v>2336</v>
      </c>
      <c r="K1433" t="s">
        <v>371</v>
      </c>
    </row>
    <row r="1434" spans="1:11" x14ac:dyDescent="0.25">
      <c r="A1434" t="s">
        <v>289</v>
      </c>
      <c r="B1434" t="s">
        <v>371</v>
      </c>
      <c r="C1434" t="s">
        <v>401</v>
      </c>
      <c r="D1434" t="s">
        <v>17</v>
      </c>
      <c r="E1434" t="s">
        <v>210</v>
      </c>
      <c r="F1434">
        <v>1951</v>
      </c>
      <c r="G1434" t="s">
        <v>169</v>
      </c>
      <c r="H1434" t="s">
        <v>170</v>
      </c>
      <c r="I1434" t="s">
        <v>7</v>
      </c>
      <c r="J1434">
        <v>2538</v>
      </c>
      <c r="K1434" t="s">
        <v>371</v>
      </c>
    </row>
    <row r="1435" spans="1:11" x14ac:dyDescent="0.25">
      <c r="A1435" t="s">
        <v>289</v>
      </c>
      <c r="B1435" t="s">
        <v>371</v>
      </c>
      <c r="C1435" t="s">
        <v>401</v>
      </c>
      <c r="D1435" t="s">
        <v>17</v>
      </c>
      <c r="E1435" t="s">
        <v>210</v>
      </c>
      <c r="F1435">
        <v>1952</v>
      </c>
      <c r="G1435" t="s">
        <v>169</v>
      </c>
      <c r="H1435" t="s">
        <v>170</v>
      </c>
      <c r="I1435" t="s">
        <v>7</v>
      </c>
      <c r="J1435">
        <v>2549</v>
      </c>
      <c r="K1435" t="s">
        <v>371</v>
      </c>
    </row>
    <row r="1436" spans="1:11" x14ac:dyDescent="0.25">
      <c r="A1436" t="s">
        <v>289</v>
      </c>
      <c r="B1436" t="s">
        <v>371</v>
      </c>
      <c r="C1436" t="s">
        <v>401</v>
      </c>
      <c r="D1436" t="s">
        <v>17</v>
      </c>
      <c r="E1436" t="s">
        <v>210</v>
      </c>
      <c r="F1436">
        <v>1953</v>
      </c>
      <c r="G1436" t="s">
        <v>169</v>
      </c>
      <c r="H1436" t="s">
        <v>170</v>
      </c>
      <c r="I1436" t="s">
        <v>7</v>
      </c>
      <c r="J1436">
        <v>2983</v>
      </c>
      <c r="K1436" t="s">
        <v>371</v>
      </c>
    </row>
    <row r="1437" spans="1:11" x14ac:dyDescent="0.25">
      <c r="A1437" t="s">
        <v>289</v>
      </c>
      <c r="B1437" t="s">
        <v>371</v>
      </c>
      <c r="C1437" t="s">
        <v>401</v>
      </c>
      <c r="D1437" t="s">
        <v>17</v>
      </c>
      <c r="E1437" t="s">
        <v>210</v>
      </c>
      <c r="F1437">
        <v>1954</v>
      </c>
      <c r="G1437" t="s">
        <v>169</v>
      </c>
      <c r="H1437" t="s">
        <v>170</v>
      </c>
      <c r="I1437" t="s">
        <v>7</v>
      </c>
      <c r="J1437">
        <v>2689</v>
      </c>
      <c r="K1437" t="s">
        <v>371</v>
      </c>
    </row>
    <row r="1438" spans="1:11" x14ac:dyDescent="0.25">
      <c r="A1438" t="s">
        <v>289</v>
      </c>
      <c r="B1438" t="s">
        <v>371</v>
      </c>
      <c r="C1438" t="s">
        <v>401</v>
      </c>
      <c r="D1438" t="s">
        <v>17</v>
      </c>
      <c r="E1438" t="s">
        <v>210</v>
      </c>
      <c r="F1438">
        <v>1955</v>
      </c>
      <c r="G1438" t="s">
        <v>169</v>
      </c>
      <c r="H1438" t="s">
        <v>170</v>
      </c>
      <c r="I1438" t="s">
        <v>7</v>
      </c>
      <c r="J1438">
        <v>2504</v>
      </c>
      <c r="K1438" t="s">
        <v>371</v>
      </c>
    </row>
    <row r="1439" spans="1:11" x14ac:dyDescent="0.25">
      <c r="A1439" t="s">
        <v>289</v>
      </c>
      <c r="B1439" t="s">
        <v>371</v>
      </c>
      <c r="C1439" t="s">
        <v>401</v>
      </c>
      <c r="D1439" t="s">
        <v>17</v>
      </c>
      <c r="E1439" t="s">
        <v>210</v>
      </c>
      <c r="F1439">
        <v>1956</v>
      </c>
      <c r="G1439" t="s">
        <v>169</v>
      </c>
      <c r="H1439" t="s">
        <v>170</v>
      </c>
      <c r="I1439" t="s">
        <v>7</v>
      </c>
      <c r="J1439">
        <v>3029</v>
      </c>
      <c r="K1439" t="s">
        <v>371</v>
      </c>
    </row>
    <row r="1440" spans="1:11" x14ac:dyDescent="0.25">
      <c r="A1440" t="s">
        <v>289</v>
      </c>
      <c r="B1440" t="s">
        <v>371</v>
      </c>
      <c r="C1440" t="s">
        <v>401</v>
      </c>
      <c r="D1440" t="s">
        <v>17</v>
      </c>
      <c r="E1440" t="s">
        <v>210</v>
      </c>
      <c r="F1440">
        <v>1957</v>
      </c>
      <c r="G1440" t="s">
        <v>169</v>
      </c>
      <c r="H1440" t="s">
        <v>170</v>
      </c>
      <c r="I1440" t="s">
        <v>7</v>
      </c>
      <c r="J1440">
        <v>3453</v>
      </c>
      <c r="K1440" t="s">
        <v>371</v>
      </c>
    </row>
    <row r="1441" spans="1:11" x14ac:dyDescent="0.25">
      <c r="A1441" t="s">
        <v>289</v>
      </c>
      <c r="B1441" t="s">
        <v>371</v>
      </c>
      <c r="C1441" t="s">
        <v>401</v>
      </c>
      <c r="D1441" t="s">
        <v>17</v>
      </c>
      <c r="E1441" t="s">
        <v>210</v>
      </c>
      <c r="F1441">
        <v>1958</v>
      </c>
      <c r="G1441" t="s">
        <v>169</v>
      </c>
      <c r="H1441" t="s">
        <v>170</v>
      </c>
      <c r="I1441" t="s">
        <v>7</v>
      </c>
      <c r="J1441">
        <v>3492</v>
      </c>
      <c r="K1441" t="s">
        <v>371</v>
      </c>
    </row>
    <row r="1442" spans="1:11" x14ac:dyDescent="0.25">
      <c r="A1442" t="s">
        <v>289</v>
      </c>
      <c r="B1442" t="s">
        <v>371</v>
      </c>
      <c r="C1442" t="s">
        <v>401</v>
      </c>
      <c r="D1442" t="s">
        <v>17</v>
      </c>
      <c r="E1442" t="s">
        <v>210</v>
      </c>
      <c r="F1442">
        <v>1959</v>
      </c>
      <c r="G1442" t="s">
        <v>169</v>
      </c>
      <c r="H1442" t="s">
        <v>170</v>
      </c>
      <c r="I1442" t="s">
        <v>7</v>
      </c>
      <c r="J1442">
        <v>3357</v>
      </c>
      <c r="K1442" t="s">
        <v>371</v>
      </c>
    </row>
    <row r="1443" spans="1:11" x14ac:dyDescent="0.25">
      <c r="A1443" t="s">
        <v>289</v>
      </c>
      <c r="B1443" t="s">
        <v>371</v>
      </c>
      <c r="C1443" t="s">
        <v>401</v>
      </c>
      <c r="D1443" t="s">
        <v>17</v>
      </c>
      <c r="E1443" t="s">
        <v>210</v>
      </c>
      <c r="F1443">
        <v>1960</v>
      </c>
      <c r="G1443" t="s">
        <v>169</v>
      </c>
      <c r="H1443" t="s">
        <v>170</v>
      </c>
      <c r="I1443" t="s">
        <v>7</v>
      </c>
      <c r="J1443">
        <v>3285</v>
      </c>
      <c r="K1443" t="s">
        <v>371</v>
      </c>
    </row>
    <row r="1444" spans="1:11" x14ac:dyDescent="0.25">
      <c r="A1444" t="s">
        <v>289</v>
      </c>
      <c r="B1444" t="s">
        <v>371</v>
      </c>
      <c r="C1444" t="s">
        <v>401</v>
      </c>
      <c r="D1444" t="s">
        <v>17</v>
      </c>
      <c r="E1444" t="s">
        <v>210</v>
      </c>
      <c r="F1444">
        <v>1961</v>
      </c>
      <c r="G1444" t="s">
        <v>169</v>
      </c>
      <c r="H1444" t="s">
        <v>170</v>
      </c>
      <c r="I1444" t="s">
        <v>7</v>
      </c>
      <c r="J1444">
        <v>3108</v>
      </c>
      <c r="K1444" t="s">
        <v>371</v>
      </c>
    </row>
    <row r="1445" spans="1:11" x14ac:dyDescent="0.25">
      <c r="A1445" t="s">
        <v>289</v>
      </c>
      <c r="B1445" t="s">
        <v>371</v>
      </c>
      <c r="C1445" t="s">
        <v>401</v>
      </c>
      <c r="D1445" t="s">
        <v>17</v>
      </c>
      <c r="E1445" t="s">
        <v>210</v>
      </c>
      <c r="F1445">
        <v>1962</v>
      </c>
      <c r="G1445" t="s">
        <v>169</v>
      </c>
      <c r="H1445" t="s">
        <v>170</v>
      </c>
      <c r="I1445" t="s">
        <v>7</v>
      </c>
      <c r="J1445">
        <v>3073</v>
      </c>
      <c r="K1445" t="s">
        <v>371</v>
      </c>
    </row>
    <row r="1446" spans="1:11" x14ac:dyDescent="0.25">
      <c r="A1446" t="s">
        <v>289</v>
      </c>
      <c r="B1446" t="s">
        <v>371</v>
      </c>
      <c r="C1446" t="s">
        <v>401</v>
      </c>
      <c r="D1446" t="s">
        <v>17</v>
      </c>
      <c r="E1446" t="s">
        <v>210</v>
      </c>
      <c r="F1446">
        <v>1963</v>
      </c>
      <c r="G1446" t="s">
        <v>169</v>
      </c>
      <c r="H1446" t="s">
        <v>170</v>
      </c>
      <c r="I1446" t="s">
        <v>7</v>
      </c>
      <c r="J1446">
        <v>3232</v>
      </c>
      <c r="K1446" t="s">
        <v>371</v>
      </c>
    </row>
    <row r="1447" spans="1:11" x14ac:dyDescent="0.25">
      <c r="A1447" t="s">
        <v>289</v>
      </c>
      <c r="B1447" t="s">
        <v>371</v>
      </c>
      <c r="C1447" t="s">
        <v>401</v>
      </c>
      <c r="D1447" t="s">
        <v>17</v>
      </c>
      <c r="E1447" t="s">
        <v>210</v>
      </c>
      <c r="F1447">
        <v>1964</v>
      </c>
      <c r="G1447" t="s">
        <v>169</v>
      </c>
      <c r="H1447" t="s">
        <v>170</v>
      </c>
      <c r="I1447" t="s">
        <v>7</v>
      </c>
      <c r="J1447">
        <v>3446</v>
      </c>
      <c r="K1447" t="s">
        <v>371</v>
      </c>
    </row>
    <row r="1448" spans="1:11" x14ac:dyDescent="0.25">
      <c r="A1448" t="s">
        <v>289</v>
      </c>
      <c r="B1448" t="s">
        <v>371</v>
      </c>
      <c r="C1448" t="s">
        <v>401</v>
      </c>
      <c r="D1448" t="s">
        <v>17</v>
      </c>
      <c r="E1448" t="s">
        <v>210</v>
      </c>
      <c r="F1448">
        <v>1965</v>
      </c>
      <c r="G1448" t="s">
        <v>169</v>
      </c>
      <c r="H1448" t="s">
        <v>170</v>
      </c>
      <c r="I1448" t="s">
        <v>7</v>
      </c>
      <c r="J1448">
        <v>3928</v>
      </c>
      <c r="K1448" t="s">
        <v>371</v>
      </c>
    </row>
    <row r="1449" spans="1:11" x14ac:dyDescent="0.25">
      <c r="A1449" t="s">
        <v>289</v>
      </c>
      <c r="B1449" t="s">
        <v>371</v>
      </c>
      <c r="C1449" t="s">
        <v>401</v>
      </c>
      <c r="D1449" t="s">
        <v>17</v>
      </c>
      <c r="E1449" t="s">
        <v>210</v>
      </c>
      <c r="F1449">
        <v>1966</v>
      </c>
      <c r="G1449" t="s">
        <v>169</v>
      </c>
      <c r="H1449" t="s">
        <v>170</v>
      </c>
      <c r="I1449" t="s">
        <v>7</v>
      </c>
      <c r="J1449">
        <v>4690</v>
      </c>
      <c r="K1449" t="s">
        <v>371</v>
      </c>
    </row>
    <row r="1450" spans="1:11" x14ac:dyDescent="0.25">
      <c r="A1450" t="s">
        <v>289</v>
      </c>
      <c r="B1450" t="s">
        <v>371</v>
      </c>
      <c r="C1450" t="s">
        <v>401</v>
      </c>
      <c r="D1450" t="s">
        <v>17</v>
      </c>
      <c r="E1450" t="s">
        <v>210</v>
      </c>
      <c r="F1450">
        <v>1967</v>
      </c>
      <c r="G1450" t="s">
        <v>169</v>
      </c>
      <c r="H1450" t="s">
        <v>170</v>
      </c>
      <c r="I1450" t="s">
        <v>7</v>
      </c>
      <c r="J1450">
        <v>5464</v>
      </c>
      <c r="K1450" t="s">
        <v>371</v>
      </c>
    </row>
    <row r="1451" spans="1:11" x14ac:dyDescent="0.25">
      <c r="A1451" t="s">
        <v>289</v>
      </c>
      <c r="B1451" t="s">
        <v>371</v>
      </c>
      <c r="C1451" t="s">
        <v>401</v>
      </c>
      <c r="D1451" t="s">
        <v>17</v>
      </c>
      <c r="E1451" t="s">
        <v>210</v>
      </c>
      <c r="F1451">
        <v>1968</v>
      </c>
      <c r="G1451" t="s">
        <v>169</v>
      </c>
      <c r="H1451" t="s">
        <v>170</v>
      </c>
      <c r="I1451" t="s">
        <v>7</v>
      </c>
      <c r="J1451">
        <v>6588</v>
      </c>
      <c r="K1451" t="s">
        <v>371</v>
      </c>
    </row>
    <row r="1452" spans="1:11" x14ac:dyDescent="0.25">
      <c r="A1452" t="s">
        <v>289</v>
      </c>
      <c r="B1452" t="s">
        <v>371</v>
      </c>
      <c r="C1452" t="s">
        <v>401</v>
      </c>
      <c r="D1452" t="s">
        <v>17</v>
      </c>
      <c r="E1452" t="s">
        <v>210</v>
      </c>
      <c r="F1452">
        <v>1969</v>
      </c>
      <c r="G1452" t="s">
        <v>169</v>
      </c>
      <c r="H1452" t="s">
        <v>170</v>
      </c>
      <c r="I1452" t="s">
        <v>7</v>
      </c>
      <c r="J1452">
        <v>6482</v>
      </c>
      <c r="K1452" t="s">
        <v>371</v>
      </c>
    </row>
    <row r="1453" spans="1:11" x14ac:dyDescent="0.25">
      <c r="A1453" t="s">
        <v>289</v>
      </c>
      <c r="B1453" t="s">
        <v>371</v>
      </c>
      <c r="C1453" t="s">
        <v>401</v>
      </c>
      <c r="D1453" t="s">
        <v>17</v>
      </c>
      <c r="E1453" t="s">
        <v>210</v>
      </c>
      <c r="F1453">
        <v>1970</v>
      </c>
      <c r="G1453" t="s">
        <v>169</v>
      </c>
      <c r="H1453" t="s">
        <v>170</v>
      </c>
      <c r="I1453" t="s">
        <v>7</v>
      </c>
      <c r="J1453">
        <v>7272</v>
      </c>
      <c r="K1453" t="s">
        <v>371</v>
      </c>
    </row>
    <row r="1454" spans="1:11" x14ac:dyDescent="0.25">
      <c r="A1454" t="s">
        <v>289</v>
      </c>
      <c r="B1454" t="s">
        <v>371</v>
      </c>
      <c r="C1454" t="s">
        <v>401</v>
      </c>
      <c r="D1454" t="s">
        <v>17</v>
      </c>
      <c r="E1454" t="s">
        <v>210</v>
      </c>
      <c r="F1454">
        <v>1971</v>
      </c>
      <c r="G1454" t="s">
        <v>169</v>
      </c>
      <c r="H1454" t="s">
        <v>170</v>
      </c>
      <c r="I1454" t="s">
        <v>7</v>
      </c>
      <c r="J1454">
        <v>8020</v>
      </c>
      <c r="K1454" t="s">
        <v>371</v>
      </c>
    </row>
    <row r="1455" spans="1:11" x14ac:dyDescent="0.25">
      <c r="A1455" t="s">
        <v>289</v>
      </c>
      <c r="B1455" t="s">
        <v>371</v>
      </c>
      <c r="C1455" t="s">
        <v>401</v>
      </c>
      <c r="D1455" t="s">
        <v>17</v>
      </c>
      <c r="E1455" t="s">
        <v>210</v>
      </c>
      <c r="F1455">
        <v>1972</v>
      </c>
      <c r="G1455" t="s">
        <v>169</v>
      </c>
      <c r="H1455" t="s">
        <v>170</v>
      </c>
      <c r="I1455" t="s">
        <v>7</v>
      </c>
      <c r="J1455">
        <v>8807</v>
      </c>
      <c r="K1455" t="s">
        <v>371</v>
      </c>
    </row>
    <row r="1456" spans="1:11" x14ac:dyDescent="0.25">
      <c r="A1456" t="s">
        <v>289</v>
      </c>
      <c r="B1456" t="s">
        <v>371</v>
      </c>
      <c r="C1456" t="s">
        <v>401</v>
      </c>
      <c r="D1456" t="s">
        <v>17</v>
      </c>
      <c r="E1456" t="s">
        <v>210</v>
      </c>
      <c r="F1456">
        <v>1973</v>
      </c>
      <c r="G1456" t="s">
        <v>169</v>
      </c>
      <c r="H1456" t="s">
        <v>170</v>
      </c>
      <c r="I1456" t="s">
        <v>7</v>
      </c>
      <c r="J1456">
        <v>9892</v>
      </c>
      <c r="K1456" t="s">
        <v>371</v>
      </c>
    </row>
    <row r="1457" spans="1:11" x14ac:dyDescent="0.25">
      <c r="A1457" t="s">
        <v>289</v>
      </c>
      <c r="B1457" t="s">
        <v>371</v>
      </c>
      <c r="C1457" t="s">
        <v>401</v>
      </c>
      <c r="D1457" t="s">
        <v>17</v>
      </c>
      <c r="E1457" t="s">
        <v>210</v>
      </c>
      <c r="F1457">
        <v>1974</v>
      </c>
      <c r="G1457" t="s">
        <v>169</v>
      </c>
      <c r="H1457" t="s">
        <v>170</v>
      </c>
      <c r="I1457" t="s">
        <v>7</v>
      </c>
      <c r="J1457">
        <v>10842</v>
      </c>
      <c r="K1457" t="s">
        <v>371</v>
      </c>
    </row>
    <row r="1458" spans="1:11" x14ac:dyDescent="0.25">
      <c r="A1458" t="s">
        <v>289</v>
      </c>
      <c r="B1458" t="s">
        <v>371</v>
      </c>
      <c r="C1458" t="s">
        <v>401</v>
      </c>
      <c r="D1458" t="s">
        <v>17</v>
      </c>
      <c r="E1458" t="s">
        <v>210</v>
      </c>
      <c r="F1458">
        <v>1975</v>
      </c>
      <c r="G1458" t="s">
        <v>169</v>
      </c>
      <c r="H1458" t="s">
        <v>170</v>
      </c>
      <c r="I1458" t="s">
        <v>7</v>
      </c>
      <c r="J1458">
        <v>11894</v>
      </c>
      <c r="K1458" t="s">
        <v>371</v>
      </c>
    </row>
    <row r="1459" spans="1:11" x14ac:dyDescent="0.25">
      <c r="A1459" t="s">
        <v>289</v>
      </c>
      <c r="B1459" t="s">
        <v>371</v>
      </c>
      <c r="C1459" t="s">
        <v>401</v>
      </c>
      <c r="D1459" t="s">
        <v>17</v>
      </c>
      <c r="E1459" t="s">
        <v>210</v>
      </c>
      <c r="F1459">
        <v>1976</v>
      </c>
      <c r="G1459" t="s">
        <v>169</v>
      </c>
      <c r="H1459" t="s">
        <v>170</v>
      </c>
      <c r="I1459" t="s">
        <v>7</v>
      </c>
      <c r="J1459">
        <v>14249</v>
      </c>
      <c r="K1459" t="s">
        <v>371</v>
      </c>
    </row>
    <row r="1460" spans="1:11" x14ac:dyDescent="0.25">
      <c r="A1460" t="s">
        <v>289</v>
      </c>
      <c r="B1460" t="s">
        <v>371</v>
      </c>
      <c r="C1460" t="s">
        <v>401</v>
      </c>
      <c r="D1460" t="s">
        <v>17</v>
      </c>
      <c r="E1460" t="s">
        <v>210</v>
      </c>
      <c r="F1460">
        <v>1977</v>
      </c>
      <c r="G1460" t="s">
        <v>169</v>
      </c>
      <c r="H1460" t="s">
        <v>170</v>
      </c>
      <c r="I1460" t="s">
        <v>7</v>
      </c>
      <c r="J1460">
        <v>14780</v>
      </c>
      <c r="K1460" t="s">
        <v>371</v>
      </c>
    </row>
    <row r="1461" spans="1:11" x14ac:dyDescent="0.25">
      <c r="A1461" t="s">
        <v>289</v>
      </c>
      <c r="B1461" t="s">
        <v>371</v>
      </c>
      <c r="C1461" t="s">
        <v>401</v>
      </c>
      <c r="D1461" t="s">
        <v>17</v>
      </c>
      <c r="E1461" t="s">
        <v>210</v>
      </c>
      <c r="F1461">
        <v>1978</v>
      </c>
      <c r="G1461" t="s">
        <v>169</v>
      </c>
      <c r="H1461" t="s">
        <v>170</v>
      </c>
      <c r="I1461" t="s">
        <v>7</v>
      </c>
      <c r="J1461">
        <v>15846</v>
      </c>
      <c r="K1461" t="s">
        <v>371</v>
      </c>
    </row>
    <row r="1462" spans="1:11" x14ac:dyDescent="0.25">
      <c r="A1462" t="s">
        <v>289</v>
      </c>
      <c r="B1462" t="s">
        <v>371</v>
      </c>
      <c r="C1462" t="s">
        <v>401</v>
      </c>
      <c r="D1462" t="s">
        <v>17</v>
      </c>
      <c r="E1462" t="s">
        <v>210</v>
      </c>
      <c r="F1462">
        <v>1979</v>
      </c>
      <c r="G1462" t="s">
        <v>169</v>
      </c>
      <c r="H1462" t="s">
        <v>170</v>
      </c>
      <c r="I1462" t="s">
        <v>7</v>
      </c>
      <c r="J1462">
        <v>17739</v>
      </c>
      <c r="K1462" t="s">
        <v>371</v>
      </c>
    </row>
    <row r="1463" spans="1:11" x14ac:dyDescent="0.25">
      <c r="A1463" t="s">
        <v>289</v>
      </c>
      <c r="B1463" t="s">
        <v>371</v>
      </c>
      <c r="C1463" t="s">
        <v>401</v>
      </c>
      <c r="D1463" t="s">
        <v>17</v>
      </c>
      <c r="E1463" t="s">
        <v>210</v>
      </c>
      <c r="F1463">
        <v>1980</v>
      </c>
      <c r="G1463" t="s">
        <v>169</v>
      </c>
      <c r="H1463" t="s">
        <v>170</v>
      </c>
      <c r="I1463" t="s">
        <v>7</v>
      </c>
      <c r="J1463">
        <v>19570</v>
      </c>
      <c r="K1463" t="s">
        <v>371</v>
      </c>
    </row>
    <row r="1464" spans="1:11" x14ac:dyDescent="0.25">
      <c r="A1464" t="s">
        <v>289</v>
      </c>
      <c r="B1464" t="s">
        <v>371</v>
      </c>
      <c r="C1464" t="s">
        <v>401</v>
      </c>
      <c r="D1464" t="s">
        <v>17</v>
      </c>
      <c r="E1464" t="s">
        <v>210</v>
      </c>
      <c r="F1464">
        <v>1981</v>
      </c>
      <c r="G1464" t="s">
        <v>169</v>
      </c>
      <c r="H1464" t="s">
        <v>170</v>
      </c>
      <c r="I1464" t="s">
        <v>7</v>
      </c>
      <c r="J1464">
        <v>21795</v>
      </c>
      <c r="K1464" t="s">
        <v>371</v>
      </c>
    </row>
    <row r="1465" spans="1:11" x14ac:dyDescent="0.25">
      <c r="A1465" t="s">
        <v>289</v>
      </c>
      <c r="B1465" t="s">
        <v>371</v>
      </c>
      <c r="C1465" t="s">
        <v>401</v>
      </c>
      <c r="D1465" t="s">
        <v>17</v>
      </c>
      <c r="E1465" t="s">
        <v>210</v>
      </c>
      <c r="F1465">
        <v>1982</v>
      </c>
      <c r="G1465" t="s">
        <v>169</v>
      </c>
      <c r="H1465" t="s">
        <v>170</v>
      </c>
      <c r="I1465" t="s">
        <v>7</v>
      </c>
      <c r="J1465">
        <v>21148</v>
      </c>
      <c r="K1465" t="s">
        <v>371</v>
      </c>
    </row>
    <row r="1466" spans="1:11" x14ac:dyDescent="0.25">
      <c r="A1466" t="s">
        <v>289</v>
      </c>
      <c r="B1466" t="s">
        <v>371</v>
      </c>
      <c r="C1466" t="s">
        <v>401</v>
      </c>
      <c r="D1466" t="s">
        <v>17</v>
      </c>
      <c r="E1466" t="s">
        <v>210</v>
      </c>
      <c r="F1466">
        <v>1983</v>
      </c>
      <c r="G1466" t="s">
        <v>169</v>
      </c>
      <c r="H1466" t="s">
        <v>170</v>
      </c>
      <c r="I1466" t="s">
        <v>7</v>
      </c>
      <c r="J1466">
        <v>18206</v>
      </c>
      <c r="K1466" t="s">
        <v>371</v>
      </c>
    </row>
    <row r="1467" spans="1:11" x14ac:dyDescent="0.25">
      <c r="A1467" t="s">
        <v>289</v>
      </c>
      <c r="B1467" t="s">
        <v>371</v>
      </c>
      <c r="C1467" t="s">
        <v>401</v>
      </c>
      <c r="D1467" t="s">
        <v>17</v>
      </c>
      <c r="E1467" t="s">
        <v>210</v>
      </c>
      <c r="F1467">
        <v>1984</v>
      </c>
      <c r="G1467" t="s">
        <v>169</v>
      </c>
      <c r="H1467" t="s">
        <v>170</v>
      </c>
      <c r="I1467" t="s">
        <v>7</v>
      </c>
      <c r="J1467">
        <v>18526</v>
      </c>
      <c r="K1467" t="s">
        <v>371</v>
      </c>
    </row>
    <row r="1468" spans="1:11" x14ac:dyDescent="0.25">
      <c r="A1468" t="s">
        <v>289</v>
      </c>
      <c r="B1468" t="s">
        <v>371</v>
      </c>
      <c r="C1468" t="s">
        <v>401</v>
      </c>
      <c r="D1468" t="s">
        <v>17</v>
      </c>
      <c r="E1468" t="s">
        <v>210</v>
      </c>
      <c r="F1468">
        <v>1985</v>
      </c>
      <c r="G1468" t="s">
        <v>169</v>
      </c>
      <c r="H1468" t="s">
        <v>170</v>
      </c>
      <c r="I1468" t="s">
        <v>7</v>
      </c>
      <c r="J1468">
        <v>18267</v>
      </c>
      <c r="K1468" t="s">
        <v>371</v>
      </c>
    </row>
    <row r="1469" spans="1:11" x14ac:dyDescent="0.25">
      <c r="A1469" t="s">
        <v>289</v>
      </c>
      <c r="B1469" t="s">
        <v>371</v>
      </c>
      <c r="C1469" t="s">
        <v>401</v>
      </c>
      <c r="D1469" t="s">
        <v>17</v>
      </c>
      <c r="E1469" t="s">
        <v>210</v>
      </c>
      <c r="F1469">
        <v>1986</v>
      </c>
      <c r="G1469" t="s">
        <v>169</v>
      </c>
      <c r="H1469" t="s">
        <v>170</v>
      </c>
      <c r="I1469" t="s">
        <v>7</v>
      </c>
      <c r="J1469">
        <v>19319</v>
      </c>
      <c r="K1469" t="s">
        <v>371</v>
      </c>
    </row>
    <row r="1470" spans="1:11" x14ac:dyDescent="0.25">
      <c r="A1470" t="s">
        <v>289</v>
      </c>
      <c r="B1470" t="s">
        <v>371</v>
      </c>
      <c r="C1470" t="s">
        <v>401</v>
      </c>
      <c r="D1470" t="s">
        <v>17</v>
      </c>
      <c r="E1470" t="s">
        <v>210</v>
      </c>
      <c r="F1470">
        <v>1987</v>
      </c>
      <c r="G1470" t="s">
        <v>169</v>
      </c>
      <c r="H1470" t="s">
        <v>170</v>
      </c>
      <c r="I1470" t="s">
        <v>7</v>
      </c>
      <c r="J1470">
        <v>16217</v>
      </c>
      <c r="K1470" t="s">
        <v>371</v>
      </c>
    </row>
    <row r="1471" spans="1:11" x14ac:dyDescent="0.25">
      <c r="A1471" t="s">
        <v>289</v>
      </c>
      <c r="B1471" t="s">
        <v>371</v>
      </c>
      <c r="C1471" t="s">
        <v>401</v>
      </c>
      <c r="D1471" t="s">
        <v>17</v>
      </c>
      <c r="E1471" t="s">
        <v>210</v>
      </c>
      <c r="F1471">
        <v>1988</v>
      </c>
      <c r="G1471" t="s">
        <v>169</v>
      </c>
      <c r="H1471" t="s">
        <v>170</v>
      </c>
      <c r="I1471" t="s">
        <v>7</v>
      </c>
      <c r="J1471">
        <v>15474</v>
      </c>
      <c r="K1471" t="s">
        <v>371</v>
      </c>
    </row>
    <row r="1472" spans="1:11" x14ac:dyDescent="0.25">
      <c r="A1472" t="s">
        <v>289</v>
      </c>
      <c r="B1472" t="s">
        <v>371</v>
      </c>
      <c r="C1472" t="s">
        <v>401</v>
      </c>
      <c r="D1472" t="s">
        <v>17</v>
      </c>
      <c r="E1472" t="s">
        <v>210</v>
      </c>
      <c r="F1472">
        <v>1989</v>
      </c>
      <c r="G1472" t="s">
        <v>169</v>
      </c>
      <c r="H1472" t="s">
        <v>170</v>
      </c>
      <c r="I1472" t="s">
        <v>7</v>
      </c>
      <c r="J1472">
        <v>17865</v>
      </c>
      <c r="K1472" t="s">
        <v>371</v>
      </c>
    </row>
    <row r="1473" spans="1:11" x14ac:dyDescent="0.25">
      <c r="A1473" t="s">
        <v>289</v>
      </c>
      <c r="B1473" t="s">
        <v>371</v>
      </c>
      <c r="C1473" t="s">
        <v>401</v>
      </c>
      <c r="D1473" t="s">
        <v>17</v>
      </c>
      <c r="E1473" t="s">
        <v>210</v>
      </c>
      <c r="F1473">
        <v>1990</v>
      </c>
      <c r="G1473" t="s">
        <v>169</v>
      </c>
      <c r="H1473" t="s">
        <v>170</v>
      </c>
      <c r="I1473" t="s">
        <v>7</v>
      </c>
      <c r="J1473">
        <v>16530</v>
      </c>
      <c r="K1473" t="s">
        <v>371</v>
      </c>
    </row>
    <row r="1474" spans="1:11" x14ac:dyDescent="0.25">
      <c r="A1474" t="s">
        <v>289</v>
      </c>
      <c r="B1474" t="s">
        <v>371</v>
      </c>
      <c r="C1474" t="s">
        <v>401</v>
      </c>
      <c r="D1474" t="s">
        <v>17</v>
      </c>
      <c r="E1474" t="s">
        <v>210</v>
      </c>
      <c r="F1474">
        <v>1991</v>
      </c>
      <c r="G1474" t="s">
        <v>169</v>
      </c>
      <c r="H1474" t="s">
        <v>170</v>
      </c>
      <c r="I1474" t="s">
        <v>7</v>
      </c>
      <c r="J1474">
        <v>22598</v>
      </c>
      <c r="K1474" t="s">
        <v>371</v>
      </c>
    </row>
    <row r="1475" spans="1:11" x14ac:dyDescent="0.25">
      <c r="A1475" t="s">
        <v>289</v>
      </c>
      <c r="B1475" t="s">
        <v>371</v>
      </c>
      <c r="C1475" t="s">
        <v>401</v>
      </c>
      <c r="D1475" t="s">
        <v>17</v>
      </c>
      <c r="E1475" t="s">
        <v>210</v>
      </c>
      <c r="F1475">
        <v>1992</v>
      </c>
      <c r="G1475" t="s">
        <v>169</v>
      </c>
      <c r="H1475" t="s">
        <v>170</v>
      </c>
      <c r="I1475" t="s">
        <v>7</v>
      </c>
      <c r="J1475">
        <v>24886</v>
      </c>
      <c r="K1475" t="s">
        <v>371</v>
      </c>
    </row>
    <row r="1476" spans="1:11" x14ac:dyDescent="0.25">
      <c r="A1476" t="s">
        <v>289</v>
      </c>
      <c r="B1476" t="s">
        <v>371</v>
      </c>
      <c r="C1476" t="s">
        <v>401</v>
      </c>
      <c r="D1476" t="s">
        <v>17</v>
      </c>
      <c r="E1476" t="s">
        <v>210</v>
      </c>
      <c r="F1476">
        <v>1993</v>
      </c>
      <c r="G1476" t="s">
        <v>169</v>
      </c>
      <c r="H1476" t="s">
        <v>170</v>
      </c>
      <c r="I1476" t="s">
        <v>7</v>
      </c>
      <c r="J1476">
        <v>23554</v>
      </c>
      <c r="K1476" t="s">
        <v>371</v>
      </c>
    </row>
    <row r="1477" spans="1:11" x14ac:dyDescent="0.25">
      <c r="A1477" t="s">
        <v>289</v>
      </c>
      <c r="B1477" t="s">
        <v>371</v>
      </c>
      <c r="C1477" t="s">
        <v>401</v>
      </c>
      <c r="D1477" t="s">
        <v>17</v>
      </c>
      <c r="E1477" t="s">
        <v>210</v>
      </c>
      <c r="F1477">
        <v>1994</v>
      </c>
      <c r="G1477" t="s">
        <v>169</v>
      </c>
      <c r="H1477" t="s">
        <v>170</v>
      </c>
      <c r="I1477" t="s">
        <v>7</v>
      </c>
      <c r="J1477">
        <v>21043</v>
      </c>
      <c r="K1477" t="s">
        <v>371</v>
      </c>
    </row>
    <row r="1478" spans="1:11" x14ac:dyDescent="0.25">
      <c r="A1478" t="s">
        <v>289</v>
      </c>
      <c r="B1478" t="s">
        <v>371</v>
      </c>
      <c r="C1478" t="s">
        <v>401</v>
      </c>
      <c r="D1478" t="s">
        <v>17</v>
      </c>
      <c r="E1478" t="s">
        <v>210</v>
      </c>
      <c r="F1478">
        <v>1995</v>
      </c>
      <c r="G1478" t="s">
        <v>169</v>
      </c>
      <c r="H1478" t="s">
        <v>170</v>
      </c>
      <c r="I1478" t="s">
        <v>7</v>
      </c>
      <c r="J1478">
        <v>22006</v>
      </c>
      <c r="K1478" t="s">
        <v>371</v>
      </c>
    </row>
    <row r="1479" spans="1:11" x14ac:dyDescent="0.25">
      <c r="A1479" t="s">
        <v>289</v>
      </c>
      <c r="B1479" t="s">
        <v>371</v>
      </c>
      <c r="C1479" t="s">
        <v>401</v>
      </c>
      <c r="D1479" t="s">
        <v>17</v>
      </c>
      <c r="E1479" t="s">
        <v>210</v>
      </c>
      <c r="F1479">
        <v>1996</v>
      </c>
      <c r="G1479" t="s">
        <v>169</v>
      </c>
      <c r="H1479" t="s">
        <v>170</v>
      </c>
      <c r="I1479" t="s">
        <v>7</v>
      </c>
      <c r="J1479">
        <v>17413</v>
      </c>
      <c r="K1479" t="s">
        <v>371</v>
      </c>
    </row>
    <row r="1480" spans="1:11" x14ac:dyDescent="0.25">
      <c r="A1480" t="s">
        <v>289</v>
      </c>
      <c r="B1480" t="s">
        <v>371</v>
      </c>
      <c r="C1480" t="s">
        <v>401</v>
      </c>
      <c r="D1480" t="s">
        <v>17</v>
      </c>
      <c r="E1480" t="s">
        <v>210</v>
      </c>
      <c r="F1480">
        <v>1997</v>
      </c>
      <c r="G1480" t="s">
        <v>169</v>
      </c>
      <c r="H1480" t="s">
        <v>170</v>
      </c>
      <c r="I1480" t="s">
        <v>7</v>
      </c>
      <c r="J1480">
        <v>16362</v>
      </c>
      <c r="K1480" t="s">
        <v>371</v>
      </c>
    </row>
    <row r="1481" spans="1:11" x14ac:dyDescent="0.25">
      <c r="A1481" t="s">
        <v>289</v>
      </c>
      <c r="B1481" t="s">
        <v>371</v>
      </c>
      <c r="C1481" t="s">
        <v>401</v>
      </c>
      <c r="D1481" t="s">
        <v>17</v>
      </c>
      <c r="E1481" t="s">
        <v>210</v>
      </c>
      <c r="F1481">
        <v>1998</v>
      </c>
      <c r="G1481" t="s">
        <v>169</v>
      </c>
      <c r="H1481" t="s">
        <v>170</v>
      </c>
      <c r="I1481" t="s">
        <v>7</v>
      </c>
      <c r="J1481">
        <v>21690</v>
      </c>
      <c r="K1481" t="s">
        <v>371</v>
      </c>
    </row>
    <row r="1482" spans="1:11" x14ac:dyDescent="0.25">
      <c r="A1482" t="s">
        <v>289</v>
      </c>
      <c r="B1482" t="s">
        <v>371</v>
      </c>
      <c r="C1482" t="s">
        <v>401</v>
      </c>
      <c r="D1482" t="s">
        <v>17</v>
      </c>
      <c r="E1482" t="s">
        <v>210</v>
      </c>
      <c r="F1482">
        <v>1999</v>
      </c>
      <c r="G1482" t="s">
        <v>169</v>
      </c>
      <c r="H1482" t="s">
        <v>170</v>
      </c>
      <c r="I1482" t="s">
        <v>7</v>
      </c>
      <c r="J1482">
        <v>22040</v>
      </c>
      <c r="K1482" t="s">
        <v>371</v>
      </c>
    </row>
    <row r="1483" spans="1:11" x14ac:dyDescent="0.25">
      <c r="A1483" t="s">
        <v>289</v>
      </c>
      <c r="B1483" t="s">
        <v>371</v>
      </c>
      <c r="C1483" t="s">
        <v>401</v>
      </c>
      <c r="D1483" t="s">
        <v>17</v>
      </c>
      <c r="E1483" t="s">
        <v>210</v>
      </c>
      <c r="F1483">
        <v>2000</v>
      </c>
      <c r="G1483" t="s">
        <v>169</v>
      </c>
      <c r="H1483" t="s">
        <v>170</v>
      </c>
      <c r="I1483" t="s">
        <v>7</v>
      </c>
      <c r="J1483">
        <v>29344</v>
      </c>
      <c r="K1483" t="s">
        <v>371</v>
      </c>
    </row>
    <row r="1484" spans="1:11" x14ac:dyDescent="0.25">
      <c r="A1484" t="s">
        <v>289</v>
      </c>
      <c r="B1484" t="s">
        <v>371</v>
      </c>
      <c r="C1484" t="s">
        <v>401</v>
      </c>
      <c r="D1484" t="s">
        <v>17</v>
      </c>
      <c r="E1484" t="s">
        <v>210</v>
      </c>
      <c r="F1484">
        <v>2001</v>
      </c>
      <c r="G1484" t="s">
        <v>169</v>
      </c>
      <c r="H1484" t="s">
        <v>170</v>
      </c>
      <c r="I1484" t="s">
        <v>7</v>
      </c>
      <c r="J1484">
        <v>31499</v>
      </c>
      <c r="K1484" t="s">
        <v>371</v>
      </c>
    </row>
    <row r="1485" spans="1:11" x14ac:dyDescent="0.25">
      <c r="A1485" t="s">
        <v>289</v>
      </c>
      <c r="B1485" t="s">
        <v>371</v>
      </c>
      <c r="C1485" t="s">
        <v>401</v>
      </c>
      <c r="D1485" t="s">
        <v>17</v>
      </c>
      <c r="E1485" t="s">
        <v>210</v>
      </c>
      <c r="F1485">
        <v>2002</v>
      </c>
      <c r="G1485" t="s">
        <v>169</v>
      </c>
      <c r="H1485" t="s">
        <v>170</v>
      </c>
      <c r="I1485" t="s">
        <v>7</v>
      </c>
      <c r="J1485">
        <v>32608</v>
      </c>
      <c r="K1485" t="s">
        <v>371</v>
      </c>
    </row>
    <row r="1486" spans="1:11" x14ac:dyDescent="0.25">
      <c r="A1486" t="s">
        <v>289</v>
      </c>
      <c r="B1486" t="s">
        <v>371</v>
      </c>
      <c r="C1486" t="s">
        <v>401</v>
      </c>
      <c r="D1486" t="s">
        <v>17</v>
      </c>
      <c r="E1486" t="s">
        <v>210</v>
      </c>
      <c r="F1486">
        <v>2003</v>
      </c>
      <c r="G1486" t="s">
        <v>169</v>
      </c>
      <c r="H1486" t="s">
        <v>170</v>
      </c>
      <c r="I1486" t="s">
        <v>7</v>
      </c>
      <c r="J1486">
        <v>33618</v>
      </c>
      <c r="K1486" t="s">
        <v>371</v>
      </c>
    </row>
    <row r="1487" spans="1:11" x14ac:dyDescent="0.25">
      <c r="A1487" t="s">
        <v>289</v>
      </c>
      <c r="B1487" t="s">
        <v>371</v>
      </c>
      <c r="C1487" t="s">
        <v>401</v>
      </c>
      <c r="D1487" t="s">
        <v>17</v>
      </c>
      <c r="E1487" t="s">
        <v>210</v>
      </c>
      <c r="F1487">
        <v>2004</v>
      </c>
      <c r="G1487" t="s">
        <v>169</v>
      </c>
      <c r="H1487" t="s">
        <v>170</v>
      </c>
      <c r="I1487" t="s">
        <v>7</v>
      </c>
      <c r="J1487">
        <v>27603</v>
      </c>
      <c r="K1487" t="s">
        <v>371</v>
      </c>
    </row>
    <row r="1488" spans="1:11" x14ac:dyDescent="0.25">
      <c r="A1488" t="s">
        <v>289</v>
      </c>
      <c r="B1488" t="s">
        <v>371</v>
      </c>
      <c r="C1488" t="s">
        <v>401</v>
      </c>
      <c r="D1488" t="s">
        <v>17</v>
      </c>
      <c r="E1488" t="s">
        <v>210</v>
      </c>
      <c r="F1488">
        <v>2005</v>
      </c>
      <c r="G1488" t="s">
        <v>169</v>
      </c>
      <c r="H1488" t="s">
        <v>170</v>
      </c>
      <c r="I1488" t="s">
        <v>7</v>
      </c>
      <c r="J1488">
        <v>29212</v>
      </c>
      <c r="K1488" t="s">
        <v>371</v>
      </c>
    </row>
    <row r="1489" spans="1:11" x14ac:dyDescent="0.25">
      <c r="A1489" t="s">
        <v>289</v>
      </c>
      <c r="B1489" t="s">
        <v>371</v>
      </c>
      <c r="C1489" t="s">
        <v>401</v>
      </c>
      <c r="D1489" t="s">
        <v>17</v>
      </c>
      <c r="E1489" t="s">
        <v>210</v>
      </c>
      <c r="F1489">
        <v>2006</v>
      </c>
      <c r="G1489" t="s">
        <v>169</v>
      </c>
      <c r="H1489" t="s">
        <v>170</v>
      </c>
      <c r="I1489" t="s">
        <v>7</v>
      </c>
      <c r="J1489">
        <v>33655</v>
      </c>
      <c r="K1489" t="s">
        <v>371</v>
      </c>
    </row>
    <row r="1490" spans="1:11" x14ac:dyDescent="0.25">
      <c r="A1490" t="s">
        <v>289</v>
      </c>
      <c r="B1490" t="s">
        <v>371</v>
      </c>
      <c r="C1490" t="s">
        <v>401</v>
      </c>
      <c r="D1490" t="s">
        <v>17</v>
      </c>
      <c r="E1490" t="s">
        <v>210</v>
      </c>
      <c r="F1490">
        <v>2007</v>
      </c>
      <c r="G1490" t="s">
        <v>169</v>
      </c>
      <c r="H1490" t="s">
        <v>170</v>
      </c>
      <c r="I1490" t="s">
        <v>7</v>
      </c>
      <c r="J1490">
        <v>54115</v>
      </c>
      <c r="K1490" t="s">
        <v>371</v>
      </c>
    </row>
    <row r="1491" spans="1:11" x14ac:dyDescent="0.25">
      <c r="A1491" t="s">
        <v>289</v>
      </c>
      <c r="B1491" t="s">
        <v>371</v>
      </c>
      <c r="C1491" t="s">
        <v>401</v>
      </c>
      <c r="D1491" t="s">
        <v>17</v>
      </c>
      <c r="E1491" t="s">
        <v>210</v>
      </c>
      <c r="F1491">
        <v>2008</v>
      </c>
      <c r="G1491" t="s">
        <v>169</v>
      </c>
      <c r="H1491" t="s">
        <v>170</v>
      </c>
      <c r="I1491" t="s">
        <v>7</v>
      </c>
      <c r="J1491">
        <v>69242</v>
      </c>
      <c r="K1491" t="s">
        <v>371</v>
      </c>
    </row>
    <row r="1492" spans="1:11" x14ac:dyDescent="0.25">
      <c r="A1492" t="s">
        <v>289</v>
      </c>
      <c r="B1492" t="s">
        <v>371</v>
      </c>
      <c r="C1492" t="s">
        <v>401</v>
      </c>
      <c r="D1492" t="s">
        <v>17</v>
      </c>
      <c r="E1492" t="s">
        <v>210</v>
      </c>
      <c r="F1492">
        <v>2009</v>
      </c>
      <c r="G1492" t="s">
        <v>169</v>
      </c>
      <c r="H1492" t="s">
        <v>170</v>
      </c>
      <c r="I1492" t="s">
        <v>7</v>
      </c>
      <c r="J1492">
        <v>76064</v>
      </c>
      <c r="K1492" t="s">
        <v>371</v>
      </c>
    </row>
    <row r="1493" spans="1:11" x14ac:dyDescent="0.25">
      <c r="A1493" t="s">
        <v>289</v>
      </c>
      <c r="B1493" t="s">
        <v>371</v>
      </c>
      <c r="C1493" t="s">
        <v>401</v>
      </c>
      <c r="D1493" t="s">
        <v>17</v>
      </c>
      <c r="E1493" t="s">
        <v>210</v>
      </c>
      <c r="F1493">
        <v>2010</v>
      </c>
      <c r="G1493" t="s">
        <v>169</v>
      </c>
      <c r="H1493" t="s">
        <v>170</v>
      </c>
      <c r="I1493" t="s">
        <v>7</v>
      </c>
      <c r="J1493">
        <v>66120</v>
      </c>
      <c r="K1493" t="s">
        <v>371</v>
      </c>
    </row>
    <row r="1494" spans="1:11" x14ac:dyDescent="0.25">
      <c r="A1494" t="s">
        <v>289</v>
      </c>
      <c r="B1494" t="s">
        <v>371</v>
      </c>
      <c r="C1494" t="s">
        <v>401</v>
      </c>
      <c r="D1494" t="s">
        <v>17</v>
      </c>
      <c r="E1494" t="s">
        <v>210</v>
      </c>
      <c r="F1494">
        <v>2011</v>
      </c>
      <c r="G1494" t="s">
        <v>169</v>
      </c>
      <c r="H1494" t="s">
        <v>170</v>
      </c>
      <c r="I1494" t="s">
        <v>7</v>
      </c>
      <c r="J1494">
        <v>64262</v>
      </c>
      <c r="K1494" t="s">
        <v>371</v>
      </c>
    </row>
    <row r="1495" spans="1:11" x14ac:dyDescent="0.25">
      <c r="A1495" t="s">
        <v>289</v>
      </c>
      <c r="B1495" t="s">
        <v>371</v>
      </c>
      <c r="C1495" t="s">
        <v>401</v>
      </c>
      <c r="D1495" t="s">
        <v>17</v>
      </c>
      <c r="E1495" t="s">
        <v>210</v>
      </c>
      <c r="F1495">
        <v>2012</v>
      </c>
      <c r="G1495" t="s">
        <v>169</v>
      </c>
      <c r="H1495" t="s">
        <v>170</v>
      </c>
      <c r="I1495" t="s">
        <v>7</v>
      </c>
      <c r="J1495">
        <v>86402</v>
      </c>
      <c r="K1495" t="s">
        <v>371</v>
      </c>
    </row>
    <row r="1496" spans="1:11" x14ac:dyDescent="0.25">
      <c r="A1496" t="s">
        <v>289</v>
      </c>
      <c r="B1496" t="s">
        <v>371</v>
      </c>
      <c r="C1496" t="s">
        <v>401</v>
      </c>
      <c r="D1496" t="s">
        <v>17</v>
      </c>
      <c r="E1496" t="s">
        <v>210</v>
      </c>
      <c r="F1496">
        <v>2013</v>
      </c>
      <c r="G1496" t="s">
        <v>169</v>
      </c>
      <c r="H1496" t="s">
        <v>170</v>
      </c>
      <c r="I1496" t="s">
        <v>7</v>
      </c>
      <c r="J1496">
        <v>81278</v>
      </c>
      <c r="K1496" t="s">
        <v>371</v>
      </c>
    </row>
    <row r="1497" spans="1:11" x14ac:dyDescent="0.25">
      <c r="A1497" t="s">
        <v>289</v>
      </c>
      <c r="B1497" t="s">
        <v>371</v>
      </c>
      <c r="C1497" t="s">
        <v>401</v>
      </c>
      <c r="D1497" t="s">
        <v>17</v>
      </c>
      <c r="E1497" t="s">
        <v>210</v>
      </c>
      <c r="F1497">
        <v>2014</v>
      </c>
      <c r="G1497" t="s">
        <v>169</v>
      </c>
      <c r="H1497" t="s">
        <v>170</v>
      </c>
      <c r="I1497" t="s">
        <v>7</v>
      </c>
      <c r="J1497">
        <v>98206</v>
      </c>
      <c r="K1497" t="s">
        <v>371</v>
      </c>
    </row>
    <row r="1498" spans="1:11" x14ac:dyDescent="0.25">
      <c r="A1498" t="s">
        <v>289</v>
      </c>
      <c r="B1498" t="s">
        <v>371</v>
      </c>
      <c r="C1498" t="s">
        <v>401</v>
      </c>
      <c r="D1498" t="s">
        <v>17</v>
      </c>
      <c r="E1498" t="s">
        <v>210</v>
      </c>
      <c r="F1498">
        <v>2015</v>
      </c>
      <c r="G1498" t="s">
        <v>169</v>
      </c>
      <c r="H1498" t="s">
        <v>170</v>
      </c>
      <c r="I1498" t="s">
        <v>7</v>
      </c>
      <c r="J1498">
        <v>99549</v>
      </c>
      <c r="K1498" t="s">
        <v>371</v>
      </c>
    </row>
    <row r="1499" spans="1:11" x14ac:dyDescent="0.25">
      <c r="A1499" t="s">
        <v>289</v>
      </c>
      <c r="B1499" t="s">
        <v>371</v>
      </c>
      <c r="C1499" t="s">
        <v>401</v>
      </c>
      <c r="D1499" t="s">
        <v>17</v>
      </c>
      <c r="E1499" t="s">
        <v>210</v>
      </c>
      <c r="F1499">
        <v>2016</v>
      </c>
      <c r="G1499" t="s">
        <v>169</v>
      </c>
      <c r="H1499" t="s">
        <v>170</v>
      </c>
      <c r="I1499" t="s">
        <v>7</v>
      </c>
      <c r="J1499">
        <v>102263</v>
      </c>
      <c r="K1499" t="s">
        <v>371</v>
      </c>
    </row>
    <row r="1500" spans="1:11" x14ac:dyDescent="0.25">
      <c r="A1500" t="s">
        <v>289</v>
      </c>
      <c r="B1500" t="s">
        <v>371</v>
      </c>
      <c r="C1500" t="s">
        <v>401</v>
      </c>
      <c r="D1500" t="s">
        <v>17</v>
      </c>
      <c r="E1500" t="s">
        <v>210</v>
      </c>
      <c r="F1500">
        <v>2017</v>
      </c>
      <c r="G1500" t="s">
        <v>169</v>
      </c>
      <c r="H1500" t="s">
        <v>170</v>
      </c>
      <c r="I1500" t="s">
        <v>7</v>
      </c>
      <c r="J1500">
        <v>89774</v>
      </c>
      <c r="K1500" t="s">
        <v>371</v>
      </c>
    </row>
    <row r="1501" spans="1:11" x14ac:dyDescent="0.25">
      <c r="A1501" t="s">
        <v>289</v>
      </c>
      <c r="B1501" t="s">
        <v>371</v>
      </c>
      <c r="C1501" t="s">
        <v>401</v>
      </c>
      <c r="D1501" t="s">
        <v>17</v>
      </c>
      <c r="E1501" t="s">
        <v>210</v>
      </c>
      <c r="F1501">
        <v>2018</v>
      </c>
      <c r="G1501" t="s">
        <v>169</v>
      </c>
      <c r="H1501" t="s">
        <v>170</v>
      </c>
      <c r="I1501" t="s">
        <v>7</v>
      </c>
      <c r="J1501">
        <v>94297</v>
      </c>
      <c r="K1501" t="s">
        <v>371</v>
      </c>
    </row>
    <row r="1502" spans="1:11" x14ac:dyDescent="0.25">
      <c r="A1502" t="s">
        <v>289</v>
      </c>
      <c r="B1502" t="s">
        <v>371</v>
      </c>
      <c r="C1502" t="s">
        <v>401</v>
      </c>
      <c r="D1502" t="s">
        <v>17</v>
      </c>
      <c r="E1502" t="s">
        <v>210</v>
      </c>
      <c r="F1502">
        <v>2019</v>
      </c>
      <c r="G1502" t="s">
        <v>169</v>
      </c>
      <c r="H1502" t="s">
        <v>170</v>
      </c>
      <c r="I1502" t="s">
        <v>7</v>
      </c>
      <c r="J1502">
        <v>110417</v>
      </c>
      <c r="K1502" t="s">
        <v>371</v>
      </c>
    </row>
    <row r="1503" spans="1:11" x14ac:dyDescent="0.25">
      <c r="A1503" t="s">
        <v>289</v>
      </c>
      <c r="B1503" t="s">
        <v>371</v>
      </c>
      <c r="C1503" t="s">
        <v>401</v>
      </c>
      <c r="D1503" t="s">
        <v>17</v>
      </c>
      <c r="E1503" t="s">
        <v>210</v>
      </c>
      <c r="F1503">
        <v>2020</v>
      </c>
      <c r="G1503" t="s">
        <v>169</v>
      </c>
      <c r="H1503" t="s">
        <v>170</v>
      </c>
      <c r="I1503" t="s">
        <v>7</v>
      </c>
      <c r="J1503">
        <v>110590</v>
      </c>
      <c r="K1503" t="s">
        <v>371</v>
      </c>
    </row>
    <row r="1504" spans="1:11" x14ac:dyDescent="0.25">
      <c r="A1504" t="s">
        <v>289</v>
      </c>
      <c r="B1504" t="s">
        <v>371</v>
      </c>
      <c r="C1504" t="s">
        <v>401</v>
      </c>
      <c r="D1504" t="s">
        <v>17</v>
      </c>
      <c r="E1504" t="s">
        <v>210</v>
      </c>
      <c r="F1504">
        <v>2021</v>
      </c>
      <c r="G1504" t="s">
        <v>169</v>
      </c>
      <c r="H1504" t="s">
        <v>170</v>
      </c>
      <c r="I1504" t="s">
        <v>7</v>
      </c>
      <c r="J1504">
        <v>110473</v>
      </c>
      <c r="K1504" t="s">
        <v>371</v>
      </c>
    </row>
    <row r="1505" spans="1:11" x14ac:dyDescent="0.25">
      <c r="A1505" t="s">
        <v>289</v>
      </c>
      <c r="B1505" t="s">
        <v>371</v>
      </c>
      <c r="C1505" t="s">
        <v>401</v>
      </c>
      <c r="D1505" t="s">
        <v>17</v>
      </c>
      <c r="E1505" t="s">
        <v>210</v>
      </c>
      <c r="F1505">
        <v>2022</v>
      </c>
      <c r="G1505" t="s">
        <v>169</v>
      </c>
      <c r="H1505" t="s">
        <v>170</v>
      </c>
      <c r="I1505" t="s">
        <v>7</v>
      </c>
      <c r="J1505">
        <v>100026</v>
      </c>
      <c r="K1505" t="s">
        <v>371</v>
      </c>
    </row>
    <row r="1506" spans="1:11" x14ac:dyDescent="0.25">
      <c r="A1506" t="s">
        <v>289</v>
      </c>
      <c r="B1506" t="s">
        <v>371</v>
      </c>
      <c r="C1506" t="s">
        <v>402</v>
      </c>
      <c r="D1506" t="s">
        <v>18</v>
      </c>
      <c r="E1506" t="s">
        <v>403</v>
      </c>
      <c r="F1506">
        <v>1929</v>
      </c>
      <c r="G1506" t="s">
        <v>169</v>
      </c>
      <c r="H1506" t="s">
        <v>170</v>
      </c>
      <c r="I1506" t="s">
        <v>7</v>
      </c>
      <c r="J1506">
        <v>350</v>
      </c>
      <c r="K1506" t="s">
        <v>371</v>
      </c>
    </row>
    <row r="1507" spans="1:11" x14ac:dyDescent="0.25">
      <c r="A1507" t="s">
        <v>289</v>
      </c>
      <c r="B1507" t="s">
        <v>371</v>
      </c>
      <c r="C1507" t="s">
        <v>402</v>
      </c>
      <c r="D1507" t="s">
        <v>18</v>
      </c>
      <c r="E1507" t="s">
        <v>403</v>
      </c>
      <c r="F1507">
        <v>1930</v>
      </c>
      <c r="G1507" t="s">
        <v>169</v>
      </c>
      <c r="H1507" t="s">
        <v>170</v>
      </c>
      <c r="I1507" t="s">
        <v>7</v>
      </c>
      <c r="J1507">
        <v>377</v>
      </c>
      <c r="K1507" t="s">
        <v>371</v>
      </c>
    </row>
    <row r="1508" spans="1:11" x14ac:dyDescent="0.25">
      <c r="A1508" t="s">
        <v>289</v>
      </c>
      <c r="B1508" t="s">
        <v>371</v>
      </c>
      <c r="C1508" t="s">
        <v>402</v>
      </c>
      <c r="D1508" t="s">
        <v>18</v>
      </c>
      <c r="E1508" t="s">
        <v>403</v>
      </c>
      <c r="F1508">
        <v>1931</v>
      </c>
      <c r="G1508" t="s">
        <v>169</v>
      </c>
      <c r="H1508" t="s">
        <v>170</v>
      </c>
      <c r="I1508" t="s">
        <v>7</v>
      </c>
      <c r="J1508">
        <v>225</v>
      </c>
      <c r="K1508" t="s">
        <v>371</v>
      </c>
    </row>
    <row r="1509" spans="1:11" x14ac:dyDescent="0.25">
      <c r="A1509" t="s">
        <v>289</v>
      </c>
      <c r="B1509" t="s">
        <v>371</v>
      </c>
      <c r="C1509" t="s">
        <v>402</v>
      </c>
      <c r="D1509" t="s">
        <v>18</v>
      </c>
      <c r="E1509" t="s">
        <v>403</v>
      </c>
      <c r="F1509">
        <v>1932</v>
      </c>
      <c r="G1509" t="s">
        <v>169</v>
      </c>
      <c r="H1509" t="s">
        <v>170</v>
      </c>
      <c r="I1509" t="s">
        <v>7</v>
      </c>
      <c r="J1509">
        <v>109</v>
      </c>
      <c r="K1509" t="s">
        <v>371</v>
      </c>
    </row>
    <row r="1510" spans="1:11" x14ac:dyDescent="0.25">
      <c r="A1510" t="s">
        <v>289</v>
      </c>
      <c r="B1510" t="s">
        <v>371</v>
      </c>
      <c r="C1510" t="s">
        <v>402</v>
      </c>
      <c r="D1510" t="s">
        <v>18</v>
      </c>
      <c r="E1510" t="s">
        <v>403</v>
      </c>
      <c r="F1510">
        <v>1933</v>
      </c>
      <c r="G1510" t="s">
        <v>169</v>
      </c>
      <c r="H1510" t="s">
        <v>170</v>
      </c>
      <c r="I1510" t="s">
        <v>7</v>
      </c>
      <c r="J1510">
        <v>59</v>
      </c>
      <c r="K1510" t="s">
        <v>371</v>
      </c>
    </row>
    <row r="1511" spans="1:11" x14ac:dyDescent="0.25">
      <c r="A1511" t="s">
        <v>289</v>
      </c>
      <c r="B1511" t="s">
        <v>371</v>
      </c>
      <c r="C1511" t="s">
        <v>402</v>
      </c>
      <c r="D1511" t="s">
        <v>18</v>
      </c>
      <c r="E1511" t="s">
        <v>403</v>
      </c>
      <c r="F1511">
        <v>1934</v>
      </c>
      <c r="G1511" t="s">
        <v>169</v>
      </c>
      <c r="H1511" t="s">
        <v>170</v>
      </c>
      <c r="I1511" t="s">
        <v>7</v>
      </c>
      <c r="J1511">
        <v>66</v>
      </c>
      <c r="K1511" t="s">
        <v>371</v>
      </c>
    </row>
    <row r="1512" spans="1:11" x14ac:dyDescent="0.25">
      <c r="A1512" t="s">
        <v>289</v>
      </c>
      <c r="B1512" t="s">
        <v>371</v>
      </c>
      <c r="C1512" t="s">
        <v>402</v>
      </c>
      <c r="D1512" t="s">
        <v>18</v>
      </c>
      <c r="E1512" t="s">
        <v>403</v>
      </c>
      <c r="F1512">
        <v>1935</v>
      </c>
      <c r="G1512" t="s">
        <v>169</v>
      </c>
      <c r="H1512" t="s">
        <v>170</v>
      </c>
      <c r="I1512" t="s">
        <v>7</v>
      </c>
      <c r="J1512">
        <v>87</v>
      </c>
      <c r="K1512" t="s">
        <v>371</v>
      </c>
    </row>
    <row r="1513" spans="1:11" x14ac:dyDescent="0.25">
      <c r="A1513" t="s">
        <v>289</v>
      </c>
      <c r="B1513" t="s">
        <v>371</v>
      </c>
      <c r="C1513" t="s">
        <v>402</v>
      </c>
      <c r="D1513" t="s">
        <v>18</v>
      </c>
      <c r="E1513" t="s">
        <v>403</v>
      </c>
      <c r="F1513">
        <v>1936</v>
      </c>
      <c r="G1513" t="s">
        <v>169</v>
      </c>
      <c r="H1513" t="s">
        <v>170</v>
      </c>
      <c r="I1513" t="s">
        <v>7</v>
      </c>
      <c r="J1513">
        <v>139</v>
      </c>
      <c r="K1513" t="s">
        <v>371</v>
      </c>
    </row>
    <row r="1514" spans="1:11" x14ac:dyDescent="0.25">
      <c r="A1514" t="s">
        <v>289</v>
      </c>
      <c r="B1514" t="s">
        <v>371</v>
      </c>
      <c r="C1514" t="s">
        <v>402</v>
      </c>
      <c r="D1514" t="s">
        <v>18</v>
      </c>
      <c r="E1514" t="s">
        <v>403</v>
      </c>
      <c r="F1514">
        <v>1937</v>
      </c>
      <c r="G1514" t="s">
        <v>169</v>
      </c>
      <c r="H1514" t="s">
        <v>170</v>
      </c>
      <c r="I1514" t="s">
        <v>7</v>
      </c>
      <c r="J1514">
        <v>218</v>
      </c>
      <c r="K1514" t="s">
        <v>371</v>
      </c>
    </row>
    <row r="1515" spans="1:11" x14ac:dyDescent="0.25">
      <c r="A1515" t="s">
        <v>289</v>
      </c>
      <c r="B1515" t="s">
        <v>371</v>
      </c>
      <c r="C1515" t="s">
        <v>402</v>
      </c>
      <c r="D1515" t="s">
        <v>18</v>
      </c>
      <c r="E1515" t="s">
        <v>403</v>
      </c>
      <c r="F1515">
        <v>1938</v>
      </c>
      <c r="G1515" t="s">
        <v>169</v>
      </c>
      <c r="H1515" t="s">
        <v>170</v>
      </c>
      <c r="I1515" t="s">
        <v>7</v>
      </c>
      <c r="J1515">
        <v>267</v>
      </c>
      <c r="K1515" t="s">
        <v>371</v>
      </c>
    </row>
    <row r="1516" spans="1:11" x14ac:dyDescent="0.25">
      <c r="A1516" t="s">
        <v>289</v>
      </c>
      <c r="B1516" t="s">
        <v>371</v>
      </c>
      <c r="C1516" t="s">
        <v>402</v>
      </c>
      <c r="D1516" t="s">
        <v>18</v>
      </c>
      <c r="E1516" t="s">
        <v>403</v>
      </c>
      <c r="F1516">
        <v>1939</v>
      </c>
      <c r="G1516" t="s">
        <v>169</v>
      </c>
      <c r="H1516" t="s">
        <v>170</v>
      </c>
      <c r="I1516" t="s">
        <v>7</v>
      </c>
      <c r="J1516">
        <v>303</v>
      </c>
      <c r="K1516" t="s">
        <v>371</v>
      </c>
    </row>
    <row r="1517" spans="1:11" x14ac:dyDescent="0.25">
      <c r="A1517" t="s">
        <v>289</v>
      </c>
      <c r="B1517" t="s">
        <v>371</v>
      </c>
      <c r="C1517" t="s">
        <v>402</v>
      </c>
      <c r="D1517" t="s">
        <v>18</v>
      </c>
      <c r="E1517" t="s">
        <v>403</v>
      </c>
      <c r="F1517">
        <v>1940</v>
      </c>
      <c r="G1517" t="s">
        <v>169</v>
      </c>
      <c r="H1517" t="s">
        <v>170</v>
      </c>
      <c r="I1517" t="s">
        <v>7</v>
      </c>
      <c r="J1517">
        <v>311</v>
      </c>
      <c r="K1517" t="s">
        <v>371</v>
      </c>
    </row>
    <row r="1518" spans="1:11" x14ac:dyDescent="0.25">
      <c r="A1518" t="s">
        <v>289</v>
      </c>
      <c r="B1518" t="s">
        <v>371</v>
      </c>
      <c r="C1518" t="s">
        <v>402</v>
      </c>
      <c r="D1518" t="s">
        <v>18</v>
      </c>
      <c r="E1518" t="s">
        <v>403</v>
      </c>
      <c r="F1518">
        <v>1941</v>
      </c>
      <c r="G1518" t="s">
        <v>169</v>
      </c>
      <c r="H1518" t="s">
        <v>170</v>
      </c>
      <c r="I1518" t="s">
        <v>7</v>
      </c>
      <c r="J1518">
        <v>305</v>
      </c>
      <c r="K1518" t="s">
        <v>371</v>
      </c>
    </row>
    <row r="1519" spans="1:11" x14ac:dyDescent="0.25">
      <c r="A1519" t="s">
        <v>289</v>
      </c>
      <c r="B1519" t="s">
        <v>371</v>
      </c>
      <c r="C1519" t="s">
        <v>402</v>
      </c>
      <c r="D1519" t="s">
        <v>18</v>
      </c>
      <c r="E1519" t="s">
        <v>403</v>
      </c>
      <c r="F1519">
        <v>1942</v>
      </c>
      <c r="G1519" t="s">
        <v>169</v>
      </c>
      <c r="H1519" t="s">
        <v>170</v>
      </c>
      <c r="I1519" t="s">
        <v>7</v>
      </c>
      <c r="J1519">
        <v>255</v>
      </c>
      <c r="K1519" t="s">
        <v>371</v>
      </c>
    </row>
    <row r="1520" spans="1:11" x14ac:dyDescent="0.25">
      <c r="A1520" t="s">
        <v>289</v>
      </c>
      <c r="B1520" t="s">
        <v>371</v>
      </c>
      <c r="C1520" t="s">
        <v>402</v>
      </c>
      <c r="D1520" t="s">
        <v>18</v>
      </c>
      <c r="E1520" t="s">
        <v>403</v>
      </c>
      <c r="F1520">
        <v>1943</v>
      </c>
      <c r="G1520" t="s">
        <v>169</v>
      </c>
      <c r="H1520" t="s">
        <v>170</v>
      </c>
      <c r="I1520" t="s">
        <v>7</v>
      </c>
      <c r="J1520">
        <v>144</v>
      </c>
      <c r="K1520" t="s">
        <v>371</v>
      </c>
    </row>
    <row r="1521" spans="1:11" x14ac:dyDescent="0.25">
      <c r="A1521" t="s">
        <v>289</v>
      </c>
      <c r="B1521" t="s">
        <v>371</v>
      </c>
      <c r="C1521" t="s">
        <v>402</v>
      </c>
      <c r="D1521" t="s">
        <v>18</v>
      </c>
      <c r="E1521" t="s">
        <v>403</v>
      </c>
      <c r="F1521">
        <v>1944</v>
      </c>
      <c r="G1521" t="s">
        <v>169</v>
      </c>
      <c r="H1521" t="s">
        <v>170</v>
      </c>
      <c r="I1521" t="s">
        <v>7</v>
      </c>
      <c r="J1521">
        <v>163</v>
      </c>
      <c r="K1521" t="s">
        <v>371</v>
      </c>
    </row>
    <row r="1522" spans="1:11" x14ac:dyDescent="0.25">
      <c r="A1522" t="s">
        <v>289</v>
      </c>
      <c r="B1522" t="s">
        <v>371</v>
      </c>
      <c r="C1522" t="s">
        <v>402</v>
      </c>
      <c r="D1522" t="s">
        <v>18</v>
      </c>
      <c r="E1522" t="s">
        <v>403</v>
      </c>
      <c r="F1522">
        <v>1945</v>
      </c>
      <c r="G1522" t="s">
        <v>169</v>
      </c>
      <c r="H1522" t="s">
        <v>170</v>
      </c>
      <c r="I1522" t="s">
        <v>7</v>
      </c>
      <c r="J1522">
        <v>245</v>
      </c>
      <c r="K1522" t="s">
        <v>371</v>
      </c>
    </row>
    <row r="1523" spans="1:11" x14ac:dyDescent="0.25">
      <c r="A1523" t="s">
        <v>289</v>
      </c>
      <c r="B1523" t="s">
        <v>371</v>
      </c>
      <c r="C1523" t="s">
        <v>402</v>
      </c>
      <c r="D1523" t="s">
        <v>18</v>
      </c>
      <c r="E1523" t="s">
        <v>403</v>
      </c>
      <c r="F1523">
        <v>1946</v>
      </c>
      <c r="G1523" t="s">
        <v>169</v>
      </c>
      <c r="H1523" t="s">
        <v>170</v>
      </c>
      <c r="I1523" t="s">
        <v>7</v>
      </c>
      <c r="J1523">
        <v>425</v>
      </c>
      <c r="K1523" t="s">
        <v>371</v>
      </c>
    </row>
    <row r="1524" spans="1:11" x14ac:dyDescent="0.25">
      <c r="A1524" t="s">
        <v>289</v>
      </c>
      <c r="B1524" t="s">
        <v>371</v>
      </c>
      <c r="C1524" t="s">
        <v>402</v>
      </c>
      <c r="D1524" t="s">
        <v>18</v>
      </c>
      <c r="E1524" t="s">
        <v>403</v>
      </c>
      <c r="F1524">
        <v>1947</v>
      </c>
      <c r="G1524" t="s">
        <v>169</v>
      </c>
      <c r="H1524" t="s">
        <v>170</v>
      </c>
      <c r="I1524" t="s">
        <v>7</v>
      </c>
      <c r="J1524">
        <v>761</v>
      </c>
      <c r="K1524" t="s">
        <v>371</v>
      </c>
    </row>
    <row r="1525" spans="1:11" x14ac:dyDescent="0.25">
      <c r="A1525" t="s">
        <v>289</v>
      </c>
      <c r="B1525" t="s">
        <v>371</v>
      </c>
      <c r="C1525" t="s">
        <v>402</v>
      </c>
      <c r="D1525" t="s">
        <v>18</v>
      </c>
      <c r="E1525" t="s">
        <v>403</v>
      </c>
      <c r="F1525">
        <v>1948</v>
      </c>
      <c r="G1525" t="s">
        <v>169</v>
      </c>
      <c r="H1525" t="s">
        <v>170</v>
      </c>
      <c r="I1525" t="s">
        <v>7</v>
      </c>
      <c r="J1525">
        <v>1016</v>
      </c>
      <c r="K1525" t="s">
        <v>371</v>
      </c>
    </row>
    <row r="1526" spans="1:11" x14ac:dyDescent="0.25">
      <c r="A1526" t="s">
        <v>289</v>
      </c>
      <c r="B1526" t="s">
        <v>371</v>
      </c>
      <c r="C1526" t="s">
        <v>402</v>
      </c>
      <c r="D1526" t="s">
        <v>18</v>
      </c>
      <c r="E1526" t="s">
        <v>403</v>
      </c>
      <c r="F1526">
        <v>1949</v>
      </c>
      <c r="G1526" t="s">
        <v>169</v>
      </c>
      <c r="H1526" t="s">
        <v>170</v>
      </c>
      <c r="I1526" t="s">
        <v>7</v>
      </c>
      <c r="J1526">
        <v>1313</v>
      </c>
      <c r="K1526" t="s">
        <v>371</v>
      </c>
    </row>
    <row r="1527" spans="1:11" x14ac:dyDescent="0.25">
      <c r="A1527" t="s">
        <v>289</v>
      </c>
      <c r="B1527" t="s">
        <v>371</v>
      </c>
      <c r="C1527" t="s">
        <v>402</v>
      </c>
      <c r="D1527" t="s">
        <v>18</v>
      </c>
      <c r="E1527" t="s">
        <v>403</v>
      </c>
      <c r="F1527">
        <v>1950</v>
      </c>
      <c r="G1527" t="s">
        <v>169</v>
      </c>
      <c r="H1527" t="s">
        <v>170</v>
      </c>
      <c r="I1527" t="s">
        <v>7</v>
      </c>
      <c r="J1527">
        <v>1240</v>
      </c>
      <c r="K1527" t="s">
        <v>371</v>
      </c>
    </row>
    <row r="1528" spans="1:11" x14ac:dyDescent="0.25">
      <c r="A1528" t="s">
        <v>289</v>
      </c>
      <c r="B1528" t="s">
        <v>371</v>
      </c>
      <c r="C1528" t="s">
        <v>402</v>
      </c>
      <c r="D1528" t="s">
        <v>18</v>
      </c>
      <c r="E1528" t="s">
        <v>403</v>
      </c>
      <c r="F1528">
        <v>1951</v>
      </c>
      <c r="G1528" t="s">
        <v>169</v>
      </c>
      <c r="H1528" t="s">
        <v>170</v>
      </c>
      <c r="I1528" t="s">
        <v>7</v>
      </c>
      <c r="J1528">
        <v>1315</v>
      </c>
      <c r="K1528" t="s">
        <v>371</v>
      </c>
    </row>
    <row r="1529" spans="1:11" x14ac:dyDescent="0.25">
      <c r="A1529" t="s">
        <v>289</v>
      </c>
      <c r="B1529" t="s">
        <v>371</v>
      </c>
      <c r="C1529" t="s">
        <v>402</v>
      </c>
      <c r="D1529" t="s">
        <v>18</v>
      </c>
      <c r="E1529" t="s">
        <v>403</v>
      </c>
      <c r="F1529">
        <v>1952</v>
      </c>
      <c r="G1529" t="s">
        <v>169</v>
      </c>
      <c r="H1529" t="s">
        <v>170</v>
      </c>
      <c r="I1529" t="s">
        <v>7</v>
      </c>
      <c r="J1529">
        <v>1537</v>
      </c>
      <c r="K1529" t="s">
        <v>371</v>
      </c>
    </row>
    <row r="1530" spans="1:11" x14ac:dyDescent="0.25">
      <c r="A1530" t="s">
        <v>289</v>
      </c>
      <c r="B1530" t="s">
        <v>371</v>
      </c>
      <c r="C1530" t="s">
        <v>402</v>
      </c>
      <c r="D1530" t="s">
        <v>18</v>
      </c>
      <c r="E1530" t="s">
        <v>403</v>
      </c>
      <c r="F1530">
        <v>1953</v>
      </c>
      <c r="G1530" t="s">
        <v>169</v>
      </c>
      <c r="H1530" t="s">
        <v>170</v>
      </c>
      <c r="I1530" t="s">
        <v>7</v>
      </c>
      <c r="J1530">
        <v>1805</v>
      </c>
      <c r="K1530" t="s">
        <v>371</v>
      </c>
    </row>
    <row r="1531" spans="1:11" x14ac:dyDescent="0.25">
      <c r="A1531" t="s">
        <v>289</v>
      </c>
      <c r="B1531" t="s">
        <v>371</v>
      </c>
      <c r="C1531" t="s">
        <v>402</v>
      </c>
      <c r="D1531" t="s">
        <v>18</v>
      </c>
      <c r="E1531" t="s">
        <v>403</v>
      </c>
      <c r="F1531">
        <v>1954</v>
      </c>
      <c r="G1531" t="s">
        <v>169</v>
      </c>
      <c r="H1531" t="s">
        <v>170</v>
      </c>
      <c r="I1531" t="s">
        <v>7</v>
      </c>
      <c r="J1531">
        <v>1717</v>
      </c>
      <c r="K1531" t="s">
        <v>371</v>
      </c>
    </row>
    <row r="1532" spans="1:11" x14ac:dyDescent="0.25">
      <c r="A1532" t="s">
        <v>289</v>
      </c>
      <c r="B1532" t="s">
        <v>371</v>
      </c>
      <c r="C1532" t="s">
        <v>402</v>
      </c>
      <c r="D1532" t="s">
        <v>18</v>
      </c>
      <c r="E1532" t="s">
        <v>403</v>
      </c>
      <c r="F1532">
        <v>1955</v>
      </c>
      <c r="G1532" t="s">
        <v>169</v>
      </c>
      <c r="H1532" t="s">
        <v>170</v>
      </c>
      <c r="I1532" t="s">
        <v>7</v>
      </c>
      <c r="J1532">
        <v>1488</v>
      </c>
      <c r="K1532" t="s">
        <v>371</v>
      </c>
    </row>
    <row r="1533" spans="1:11" x14ac:dyDescent="0.25">
      <c r="A1533" t="s">
        <v>289</v>
      </c>
      <c r="B1533" t="s">
        <v>371</v>
      </c>
      <c r="C1533" t="s">
        <v>402</v>
      </c>
      <c r="D1533" t="s">
        <v>18</v>
      </c>
      <c r="E1533" t="s">
        <v>403</v>
      </c>
      <c r="F1533">
        <v>1956</v>
      </c>
      <c r="G1533" t="s">
        <v>169</v>
      </c>
      <c r="H1533" t="s">
        <v>170</v>
      </c>
      <c r="I1533" t="s">
        <v>7</v>
      </c>
      <c r="J1533">
        <v>1804</v>
      </c>
      <c r="K1533" t="s">
        <v>371</v>
      </c>
    </row>
    <row r="1534" spans="1:11" x14ac:dyDescent="0.25">
      <c r="A1534" t="s">
        <v>289</v>
      </c>
      <c r="B1534" t="s">
        <v>371</v>
      </c>
      <c r="C1534" t="s">
        <v>402</v>
      </c>
      <c r="D1534" t="s">
        <v>18</v>
      </c>
      <c r="E1534" t="s">
        <v>403</v>
      </c>
      <c r="F1534">
        <v>1957</v>
      </c>
      <c r="G1534" t="s">
        <v>169</v>
      </c>
      <c r="H1534" t="s">
        <v>170</v>
      </c>
      <c r="I1534" t="s">
        <v>7</v>
      </c>
      <c r="J1534">
        <v>2168</v>
      </c>
      <c r="K1534" t="s">
        <v>371</v>
      </c>
    </row>
    <row r="1535" spans="1:11" x14ac:dyDescent="0.25">
      <c r="A1535" t="s">
        <v>289</v>
      </c>
      <c r="B1535" t="s">
        <v>371</v>
      </c>
      <c r="C1535" t="s">
        <v>402</v>
      </c>
      <c r="D1535" t="s">
        <v>18</v>
      </c>
      <c r="E1535" t="s">
        <v>403</v>
      </c>
      <c r="F1535">
        <v>1958</v>
      </c>
      <c r="G1535" t="s">
        <v>169</v>
      </c>
      <c r="H1535" t="s">
        <v>170</v>
      </c>
      <c r="I1535" t="s">
        <v>7</v>
      </c>
      <c r="J1535">
        <v>2291</v>
      </c>
      <c r="K1535" t="s">
        <v>371</v>
      </c>
    </row>
    <row r="1536" spans="1:11" x14ac:dyDescent="0.25">
      <c r="A1536" t="s">
        <v>289</v>
      </c>
      <c r="B1536" t="s">
        <v>371</v>
      </c>
      <c r="C1536" t="s">
        <v>402</v>
      </c>
      <c r="D1536" t="s">
        <v>18</v>
      </c>
      <c r="E1536" t="s">
        <v>403</v>
      </c>
      <c r="F1536">
        <v>1959</v>
      </c>
      <c r="G1536" t="s">
        <v>169</v>
      </c>
      <c r="H1536" t="s">
        <v>170</v>
      </c>
      <c r="I1536" t="s">
        <v>7</v>
      </c>
      <c r="J1536">
        <v>1997</v>
      </c>
      <c r="K1536" t="s">
        <v>371</v>
      </c>
    </row>
    <row r="1537" spans="1:11" x14ac:dyDescent="0.25">
      <c r="A1537" t="s">
        <v>289</v>
      </c>
      <c r="B1537" t="s">
        <v>371</v>
      </c>
      <c r="C1537" t="s">
        <v>402</v>
      </c>
      <c r="D1537" t="s">
        <v>18</v>
      </c>
      <c r="E1537" t="s">
        <v>403</v>
      </c>
      <c r="F1537">
        <v>1960</v>
      </c>
      <c r="G1537" t="s">
        <v>169</v>
      </c>
      <c r="H1537" t="s">
        <v>170</v>
      </c>
      <c r="I1537" t="s">
        <v>7</v>
      </c>
      <c r="J1537">
        <v>2006</v>
      </c>
      <c r="K1537" t="s">
        <v>371</v>
      </c>
    </row>
    <row r="1538" spans="1:11" x14ac:dyDescent="0.25">
      <c r="A1538" t="s">
        <v>289</v>
      </c>
      <c r="B1538" t="s">
        <v>371</v>
      </c>
      <c r="C1538" t="s">
        <v>402</v>
      </c>
      <c r="D1538" t="s">
        <v>18</v>
      </c>
      <c r="E1538" t="s">
        <v>403</v>
      </c>
      <c r="F1538">
        <v>1961</v>
      </c>
      <c r="G1538" t="s">
        <v>169</v>
      </c>
      <c r="H1538" t="s">
        <v>170</v>
      </c>
      <c r="I1538" t="s">
        <v>7</v>
      </c>
      <c r="J1538">
        <v>1858</v>
      </c>
      <c r="K1538" t="s">
        <v>371</v>
      </c>
    </row>
    <row r="1539" spans="1:11" x14ac:dyDescent="0.25">
      <c r="A1539" t="s">
        <v>289</v>
      </c>
      <c r="B1539" t="s">
        <v>371</v>
      </c>
      <c r="C1539" t="s">
        <v>402</v>
      </c>
      <c r="D1539" t="s">
        <v>18</v>
      </c>
      <c r="E1539" t="s">
        <v>403</v>
      </c>
      <c r="F1539">
        <v>1962</v>
      </c>
      <c r="G1539" t="s">
        <v>169</v>
      </c>
      <c r="H1539" t="s">
        <v>170</v>
      </c>
      <c r="I1539" t="s">
        <v>7</v>
      </c>
      <c r="J1539">
        <v>1862</v>
      </c>
      <c r="K1539" t="s">
        <v>371</v>
      </c>
    </row>
    <row r="1540" spans="1:11" x14ac:dyDescent="0.25">
      <c r="A1540" t="s">
        <v>289</v>
      </c>
      <c r="B1540" t="s">
        <v>371</v>
      </c>
      <c r="C1540" t="s">
        <v>402</v>
      </c>
      <c r="D1540" t="s">
        <v>18</v>
      </c>
      <c r="E1540" t="s">
        <v>403</v>
      </c>
      <c r="F1540">
        <v>1963</v>
      </c>
      <c r="G1540" t="s">
        <v>169</v>
      </c>
      <c r="H1540" t="s">
        <v>170</v>
      </c>
      <c r="I1540" t="s">
        <v>7</v>
      </c>
      <c r="J1540">
        <v>2021</v>
      </c>
      <c r="K1540" t="s">
        <v>371</v>
      </c>
    </row>
    <row r="1541" spans="1:11" x14ac:dyDescent="0.25">
      <c r="A1541" t="s">
        <v>289</v>
      </c>
      <c r="B1541" t="s">
        <v>371</v>
      </c>
      <c r="C1541" t="s">
        <v>402</v>
      </c>
      <c r="D1541" t="s">
        <v>18</v>
      </c>
      <c r="E1541" t="s">
        <v>403</v>
      </c>
      <c r="F1541">
        <v>1964</v>
      </c>
      <c r="G1541" t="s">
        <v>169</v>
      </c>
      <c r="H1541" t="s">
        <v>170</v>
      </c>
      <c r="I1541" t="s">
        <v>7</v>
      </c>
      <c r="J1541">
        <v>2162</v>
      </c>
      <c r="K1541" t="s">
        <v>371</v>
      </c>
    </row>
    <row r="1542" spans="1:11" x14ac:dyDescent="0.25">
      <c r="A1542" t="s">
        <v>289</v>
      </c>
      <c r="B1542" t="s">
        <v>371</v>
      </c>
      <c r="C1542" t="s">
        <v>402</v>
      </c>
      <c r="D1542" t="s">
        <v>18</v>
      </c>
      <c r="E1542" t="s">
        <v>403</v>
      </c>
      <c r="F1542">
        <v>1965</v>
      </c>
      <c r="G1542" t="s">
        <v>169</v>
      </c>
      <c r="H1542" t="s">
        <v>170</v>
      </c>
      <c r="I1542" t="s">
        <v>7</v>
      </c>
      <c r="J1542">
        <v>2535</v>
      </c>
      <c r="K1542" t="s">
        <v>371</v>
      </c>
    </row>
    <row r="1543" spans="1:11" x14ac:dyDescent="0.25">
      <c r="A1543" t="s">
        <v>289</v>
      </c>
      <c r="B1543" t="s">
        <v>371</v>
      </c>
      <c r="C1543" t="s">
        <v>402</v>
      </c>
      <c r="D1543" t="s">
        <v>18</v>
      </c>
      <c r="E1543" t="s">
        <v>403</v>
      </c>
      <c r="F1543">
        <v>1966</v>
      </c>
      <c r="G1543" t="s">
        <v>169</v>
      </c>
      <c r="H1543" t="s">
        <v>170</v>
      </c>
      <c r="I1543" t="s">
        <v>7</v>
      </c>
      <c r="J1543">
        <v>2986</v>
      </c>
      <c r="K1543" t="s">
        <v>371</v>
      </c>
    </row>
    <row r="1544" spans="1:11" x14ac:dyDescent="0.25">
      <c r="A1544" t="s">
        <v>289</v>
      </c>
      <c r="B1544" t="s">
        <v>371</v>
      </c>
      <c r="C1544" t="s">
        <v>402</v>
      </c>
      <c r="D1544" t="s">
        <v>18</v>
      </c>
      <c r="E1544" t="s">
        <v>403</v>
      </c>
      <c r="F1544">
        <v>1967</v>
      </c>
      <c r="G1544" t="s">
        <v>169</v>
      </c>
      <c r="H1544" t="s">
        <v>170</v>
      </c>
      <c r="I1544" t="s">
        <v>7</v>
      </c>
      <c r="J1544">
        <v>3669</v>
      </c>
      <c r="K1544" t="s">
        <v>371</v>
      </c>
    </row>
    <row r="1545" spans="1:11" x14ac:dyDescent="0.25">
      <c r="A1545" t="s">
        <v>289</v>
      </c>
      <c r="B1545" t="s">
        <v>371</v>
      </c>
      <c r="C1545" t="s">
        <v>402</v>
      </c>
      <c r="D1545" t="s">
        <v>18</v>
      </c>
      <c r="E1545" t="s">
        <v>403</v>
      </c>
      <c r="F1545">
        <v>1968</v>
      </c>
      <c r="G1545" t="s">
        <v>169</v>
      </c>
      <c r="H1545" t="s">
        <v>170</v>
      </c>
      <c r="I1545" t="s">
        <v>7</v>
      </c>
      <c r="J1545">
        <v>4270</v>
      </c>
      <c r="K1545" t="s">
        <v>371</v>
      </c>
    </row>
    <row r="1546" spans="1:11" x14ac:dyDescent="0.25">
      <c r="A1546" t="s">
        <v>289</v>
      </c>
      <c r="B1546" t="s">
        <v>371</v>
      </c>
      <c r="C1546" t="s">
        <v>402</v>
      </c>
      <c r="D1546" t="s">
        <v>18</v>
      </c>
      <c r="E1546" t="s">
        <v>403</v>
      </c>
      <c r="F1546">
        <v>1969</v>
      </c>
      <c r="G1546" t="s">
        <v>169</v>
      </c>
      <c r="H1546" t="s">
        <v>170</v>
      </c>
      <c r="I1546" t="s">
        <v>7</v>
      </c>
      <c r="J1546">
        <v>4484</v>
      </c>
      <c r="K1546" t="s">
        <v>371</v>
      </c>
    </row>
    <row r="1547" spans="1:11" x14ac:dyDescent="0.25">
      <c r="A1547" t="s">
        <v>289</v>
      </c>
      <c r="B1547" t="s">
        <v>371</v>
      </c>
      <c r="C1547" t="s">
        <v>402</v>
      </c>
      <c r="D1547" t="s">
        <v>18</v>
      </c>
      <c r="E1547" t="s">
        <v>403</v>
      </c>
      <c r="F1547">
        <v>1970</v>
      </c>
      <c r="G1547" t="s">
        <v>169</v>
      </c>
      <c r="H1547" t="s">
        <v>170</v>
      </c>
      <c r="I1547" t="s">
        <v>7</v>
      </c>
      <c r="J1547">
        <v>5333</v>
      </c>
      <c r="K1547" t="s">
        <v>371</v>
      </c>
    </row>
    <row r="1548" spans="1:11" x14ac:dyDescent="0.25">
      <c r="A1548" t="s">
        <v>289</v>
      </c>
      <c r="B1548" t="s">
        <v>371</v>
      </c>
      <c r="C1548" t="s">
        <v>402</v>
      </c>
      <c r="D1548" t="s">
        <v>18</v>
      </c>
      <c r="E1548" t="s">
        <v>403</v>
      </c>
      <c r="F1548">
        <v>1971</v>
      </c>
      <c r="G1548" t="s">
        <v>169</v>
      </c>
      <c r="H1548" t="s">
        <v>170</v>
      </c>
      <c r="I1548" t="s">
        <v>7</v>
      </c>
      <c r="J1548">
        <v>6001</v>
      </c>
      <c r="K1548" t="s">
        <v>371</v>
      </c>
    </row>
    <row r="1549" spans="1:11" x14ac:dyDescent="0.25">
      <c r="A1549" t="s">
        <v>289</v>
      </c>
      <c r="B1549" t="s">
        <v>371</v>
      </c>
      <c r="C1549" t="s">
        <v>402</v>
      </c>
      <c r="D1549" t="s">
        <v>18</v>
      </c>
      <c r="E1549" t="s">
        <v>403</v>
      </c>
      <c r="F1549">
        <v>1972</v>
      </c>
      <c r="G1549" t="s">
        <v>169</v>
      </c>
      <c r="H1549" t="s">
        <v>170</v>
      </c>
      <c r="I1549" t="s">
        <v>7</v>
      </c>
      <c r="J1549">
        <v>6667</v>
      </c>
      <c r="K1549" t="s">
        <v>371</v>
      </c>
    </row>
    <row r="1550" spans="1:11" x14ac:dyDescent="0.25">
      <c r="A1550" t="s">
        <v>289</v>
      </c>
      <c r="B1550" t="s">
        <v>371</v>
      </c>
      <c r="C1550" t="s">
        <v>402</v>
      </c>
      <c r="D1550" t="s">
        <v>18</v>
      </c>
      <c r="E1550" t="s">
        <v>403</v>
      </c>
      <c r="F1550">
        <v>1973</v>
      </c>
      <c r="G1550" t="s">
        <v>169</v>
      </c>
      <c r="H1550" t="s">
        <v>170</v>
      </c>
      <c r="I1550" t="s">
        <v>7</v>
      </c>
      <c r="J1550">
        <v>7640</v>
      </c>
      <c r="K1550" t="s">
        <v>371</v>
      </c>
    </row>
    <row r="1551" spans="1:11" x14ac:dyDescent="0.25">
      <c r="A1551" t="s">
        <v>289</v>
      </c>
      <c r="B1551" t="s">
        <v>371</v>
      </c>
      <c r="C1551" t="s">
        <v>402</v>
      </c>
      <c r="D1551" t="s">
        <v>18</v>
      </c>
      <c r="E1551" t="s">
        <v>403</v>
      </c>
      <c r="F1551">
        <v>1974</v>
      </c>
      <c r="G1551" t="s">
        <v>169</v>
      </c>
      <c r="H1551" t="s">
        <v>170</v>
      </c>
      <c r="I1551" t="s">
        <v>7</v>
      </c>
      <c r="J1551">
        <v>8118</v>
      </c>
      <c r="K1551" t="s">
        <v>371</v>
      </c>
    </row>
    <row r="1552" spans="1:11" x14ac:dyDescent="0.25">
      <c r="A1552" t="s">
        <v>289</v>
      </c>
      <c r="B1552" t="s">
        <v>371</v>
      </c>
      <c r="C1552" t="s">
        <v>402</v>
      </c>
      <c r="D1552" t="s">
        <v>18</v>
      </c>
      <c r="E1552" t="s">
        <v>403</v>
      </c>
      <c r="F1552">
        <v>1975</v>
      </c>
      <c r="G1552" t="s">
        <v>169</v>
      </c>
      <c r="H1552" t="s">
        <v>170</v>
      </c>
      <c r="I1552" t="s">
        <v>7</v>
      </c>
      <c r="J1552">
        <v>8347</v>
      </c>
      <c r="K1552" t="s">
        <v>371</v>
      </c>
    </row>
    <row r="1553" spans="1:11" x14ac:dyDescent="0.25">
      <c r="A1553" t="s">
        <v>289</v>
      </c>
      <c r="B1553" t="s">
        <v>371</v>
      </c>
      <c r="C1553" t="s">
        <v>402</v>
      </c>
      <c r="D1553" t="s">
        <v>18</v>
      </c>
      <c r="E1553" t="s">
        <v>403</v>
      </c>
      <c r="F1553">
        <v>1976</v>
      </c>
      <c r="G1553" t="s">
        <v>169</v>
      </c>
      <c r="H1553" t="s">
        <v>170</v>
      </c>
      <c r="I1553" t="s">
        <v>7</v>
      </c>
      <c r="J1553">
        <v>9788</v>
      </c>
      <c r="K1553" t="s">
        <v>371</v>
      </c>
    </row>
    <row r="1554" spans="1:11" x14ac:dyDescent="0.25">
      <c r="A1554" t="s">
        <v>289</v>
      </c>
      <c r="B1554" t="s">
        <v>371</v>
      </c>
      <c r="C1554" t="s">
        <v>402</v>
      </c>
      <c r="D1554" t="s">
        <v>18</v>
      </c>
      <c r="E1554" t="s">
        <v>403</v>
      </c>
      <c r="F1554">
        <v>1977</v>
      </c>
      <c r="G1554" t="s">
        <v>169</v>
      </c>
      <c r="H1554" t="s">
        <v>170</v>
      </c>
      <c r="I1554" t="s">
        <v>7</v>
      </c>
      <c r="J1554">
        <v>11748</v>
      </c>
      <c r="K1554" t="s">
        <v>371</v>
      </c>
    </row>
    <row r="1555" spans="1:11" x14ac:dyDescent="0.25">
      <c r="A1555" t="s">
        <v>289</v>
      </c>
      <c r="B1555" t="s">
        <v>371</v>
      </c>
      <c r="C1555" t="s">
        <v>402</v>
      </c>
      <c r="D1555" t="s">
        <v>18</v>
      </c>
      <c r="E1555" t="s">
        <v>403</v>
      </c>
      <c r="F1555">
        <v>1978</v>
      </c>
      <c r="G1555" t="s">
        <v>169</v>
      </c>
      <c r="H1555" t="s">
        <v>170</v>
      </c>
      <c r="I1555" t="s">
        <v>7</v>
      </c>
      <c r="J1555">
        <v>13023</v>
      </c>
      <c r="K1555" t="s">
        <v>371</v>
      </c>
    </row>
    <row r="1556" spans="1:11" x14ac:dyDescent="0.25">
      <c r="A1556" t="s">
        <v>289</v>
      </c>
      <c r="B1556" t="s">
        <v>371</v>
      </c>
      <c r="C1556" t="s">
        <v>402</v>
      </c>
      <c r="D1556" t="s">
        <v>18</v>
      </c>
      <c r="E1556" t="s">
        <v>403</v>
      </c>
      <c r="F1556">
        <v>1979</v>
      </c>
      <c r="G1556" t="s">
        <v>169</v>
      </c>
      <c r="H1556" t="s">
        <v>170</v>
      </c>
      <c r="I1556" t="s">
        <v>7</v>
      </c>
      <c r="J1556">
        <v>14296</v>
      </c>
      <c r="K1556" t="s">
        <v>371</v>
      </c>
    </row>
    <row r="1557" spans="1:11" x14ac:dyDescent="0.25">
      <c r="A1557" t="s">
        <v>289</v>
      </c>
      <c r="B1557" t="s">
        <v>371</v>
      </c>
      <c r="C1557" t="s">
        <v>402</v>
      </c>
      <c r="D1557" t="s">
        <v>18</v>
      </c>
      <c r="E1557" t="s">
        <v>403</v>
      </c>
      <c r="F1557">
        <v>1980</v>
      </c>
      <c r="G1557" t="s">
        <v>169</v>
      </c>
      <c r="H1557" t="s">
        <v>170</v>
      </c>
      <c r="I1557" t="s">
        <v>7</v>
      </c>
      <c r="J1557">
        <v>15348</v>
      </c>
      <c r="K1557" t="s">
        <v>371</v>
      </c>
    </row>
    <row r="1558" spans="1:11" x14ac:dyDescent="0.25">
      <c r="A1558" t="s">
        <v>289</v>
      </c>
      <c r="B1558" t="s">
        <v>371</v>
      </c>
      <c r="C1558" t="s">
        <v>402</v>
      </c>
      <c r="D1558" t="s">
        <v>18</v>
      </c>
      <c r="E1558" t="s">
        <v>403</v>
      </c>
      <c r="F1558">
        <v>1981</v>
      </c>
      <c r="G1558" t="s">
        <v>169</v>
      </c>
      <c r="H1558" t="s">
        <v>170</v>
      </c>
      <c r="I1558" t="s">
        <v>7</v>
      </c>
      <c r="J1558">
        <v>17027</v>
      </c>
      <c r="K1558" t="s">
        <v>371</v>
      </c>
    </row>
    <row r="1559" spans="1:11" x14ac:dyDescent="0.25">
      <c r="A1559" t="s">
        <v>289</v>
      </c>
      <c r="B1559" t="s">
        <v>371</v>
      </c>
      <c r="C1559" t="s">
        <v>402</v>
      </c>
      <c r="D1559" t="s">
        <v>18</v>
      </c>
      <c r="E1559" t="s">
        <v>403</v>
      </c>
      <c r="F1559">
        <v>1982</v>
      </c>
      <c r="G1559" t="s">
        <v>169</v>
      </c>
      <c r="H1559" t="s">
        <v>170</v>
      </c>
      <c r="I1559" t="s">
        <v>7</v>
      </c>
      <c r="J1559">
        <v>17066</v>
      </c>
      <c r="K1559" t="s">
        <v>371</v>
      </c>
    </row>
    <row r="1560" spans="1:11" x14ac:dyDescent="0.25">
      <c r="A1560" t="s">
        <v>289</v>
      </c>
      <c r="B1560" t="s">
        <v>371</v>
      </c>
      <c r="C1560" t="s">
        <v>402</v>
      </c>
      <c r="D1560" t="s">
        <v>18</v>
      </c>
      <c r="E1560" t="s">
        <v>403</v>
      </c>
      <c r="F1560">
        <v>1983</v>
      </c>
      <c r="G1560" t="s">
        <v>169</v>
      </c>
      <c r="H1560" t="s">
        <v>170</v>
      </c>
      <c r="I1560" t="s">
        <v>7</v>
      </c>
      <c r="J1560">
        <v>15293</v>
      </c>
      <c r="K1560" t="s">
        <v>371</v>
      </c>
    </row>
    <row r="1561" spans="1:11" x14ac:dyDescent="0.25">
      <c r="A1561" t="s">
        <v>289</v>
      </c>
      <c r="B1561" t="s">
        <v>371</v>
      </c>
      <c r="C1561" t="s">
        <v>402</v>
      </c>
      <c r="D1561" t="s">
        <v>18</v>
      </c>
      <c r="E1561" t="s">
        <v>403</v>
      </c>
      <c r="F1561">
        <v>1984</v>
      </c>
      <c r="G1561" t="s">
        <v>169</v>
      </c>
      <c r="H1561" t="s">
        <v>170</v>
      </c>
      <c r="I1561" t="s">
        <v>7</v>
      </c>
      <c r="J1561">
        <v>15482</v>
      </c>
      <c r="K1561" t="s">
        <v>371</v>
      </c>
    </row>
    <row r="1562" spans="1:11" x14ac:dyDescent="0.25">
      <c r="A1562" t="s">
        <v>289</v>
      </c>
      <c r="B1562" t="s">
        <v>371</v>
      </c>
      <c r="C1562" t="s">
        <v>402</v>
      </c>
      <c r="D1562" t="s">
        <v>18</v>
      </c>
      <c r="E1562" t="s">
        <v>403</v>
      </c>
      <c r="F1562">
        <v>1985</v>
      </c>
      <c r="G1562" t="s">
        <v>169</v>
      </c>
      <c r="H1562" t="s">
        <v>170</v>
      </c>
      <c r="I1562" t="s">
        <v>7</v>
      </c>
      <c r="J1562">
        <v>14581</v>
      </c>
      <c r="K1562" t="s">
        <v>371</v>
      </c>
    </row>
    <row r="1563" spans="1:11" x14ac:dyDescent="0.25">
      <c r="A1563" t="s">
        <v>289</v>
      </c>
      <c r="B1563" t="s">
        <v>371</v>
      </c>
      <c r="C1563" t="s">
        <v>402</v>
      </c>
      <c r="D1563" t="s">
        <v>18</v>
      </c>
      <c r="E1563" t="s">
        <v>403</v>
      </c>
      <c r="F1563">
        <v>1986</v>
      </c>
      <c r="G1563" t="s">
        <v>169</v>
      </c>
      <c r="H1563" t="s">
        <v>170</v>
      </c>
      <c r="I1563" t="s">
        <v>7</v>
      </c>
      <c r="J1563">
        <v>15844</v>
      </c>
      <c r="K1563" t="s">
        <v>371</v>
      </c>
    </row>
    <row r="1564" spans="1:11" x14ac:dyDescent="0.25">
      <c r="A1564" t="s">
        <v>289</v>
      </c>
      <c r="B1564" t="s">
        <v>371</v>
      </c>
      <c r="C1564" t="s">
        <v>402</v>
      </c>
      <c r="D1564" t="s">
        <v>18</v>
      </c>
      <c r="E1564" t="s">
        <v>403</v>
      </c>
      <c r="F1564">
        <v>1987</v>
      </c>
      <c r="G1564" t="s">
        <v>169</v>
      </c>
      <c r="H1564" t="s">
        <v>170</v>
      </c>
      <c r="I1564" t="s">
        <v>7</v>
      </c>
      <c r="J1564">
        <v>12660</v>
      </c>
      <c r="K1564" t="s">
        <v>371</v>
      </c>
    </row>
    <row r="1565" spans="1:11" x14ac:dyDescent="0.25">
      <c r="A1565" t="s">
        <v>289</v>
      </c>
      <c r="B1565" t="s">
        <v>371</v>
      </c>
      <c r="C1565" t="s">
        <v>402</v>
      </c>
      <c r="D1565" t="s">
        <v>18</v>
      </c>
      <c r="E1565" t="s">
        <v>403</v>
      </c>
      <c r="F1565">
        <v>1988</v>
      </c>
      <c r="G1565" t="s">
        <v>169</v>
      </c>
      <c r="H1565" t="s">
        <v>170</v>
      </c>
      <c r="I1565" t="s">
        <v>7</v>
      </c>
      <c r="J1565">
        <v>11441</v>
      </c>
      <c r="K1565" t="s">
        <v>371</v>
      </c>
    </row>
    <row r="1566" spans="1:11" x14ac:dyDescent="0.25">
      <c r="A1566" t="s">
        <v>289</v>
      </c>
      <c r="B1566" t="s">
        <v>371</v>
      </c>
      <c r="C1566" t="s">
        <v>402</v>
      </c>
      <c r="D1566" t="s">
        <v>18</v>
      </c>
      <c r="E1566" t="s">
        <v>403</v>
      </c>
      <c r="F1566">
        <v>1989</v>
      </c>
      <c r="G1566" t="s">
        <v>169</v>
      </c>
      <c r="H1566" t="s">
        <v>170</v>
      </c>
      <c r="I1566" t="s">
        <v>7</v>
      </c>
      <c r="J1566">
        <v>13137</v>
      </c>
      <c r="K1566" t="s">
        <v>371</v>
      </c>
    </row>
    <row r="1567" spans="1:11" x14ac:dyDescent="0.25">
      <c r="A1567" t="s">
        <v>289</v>
      </c>
      <c r="B1567" t="s">
        <v>371</v>
      </c>
      <c r="C1567" t="s">
        <v>402</v>
      </c>
      <c r="D1567" t="s">
        <v>18</v>
      </c>
      <c r="E1567" t="s">
        <v>403</v>
      </c>
      <c r="F1567">
        <v>1990</v>
      </c>
      <c r="G1567" t="s">
        <v>169</v>
      </c>
      <c r="H1567" t="s">
        <v>170</v>
      </c>
      <c r="I1567" t="s">
        <v>7</v>
      </c>
      <c r="J1567">
        <v>11299</v>
      </c>
      <c r="K1567" t="s">
        <v>371</v>
      </c>
    </row>
    <row r="1568" spans="1:11" x14ac:dyDescent="0.25">
      <c r="A1568" t="s">
        <v>289</v>
      </c>
      <c r="B1568" t="s">
        <v>371</v>
      </c>
      <c r="C1568" t="s">
        <v>402</v>
      </c>
      <c r="D1568" t="s">
        <v>18</v>
      </c>
      <c r="E1568" t="s">
        <v>403</v>
      </c>
      <c r="F1568">
        <v>1991</v>
      </c>
      <c r="G1568" t="s">
        <v>169</v>
      </c>
      <c r="H1568" t="s">
        <v>170</v>
      </c>
      <c r="I1568" t="s">
        <v>7</v>
      </c>
      <c r="J1568">
        <v>16293</v>
      </c>
      <c r="K1568" t="s">
        <v>371</v>
      </c>
    </row>
    <row r="1569" spans="1:11" x14ac:dyDescent="0.25">
      <c r="A1569" t="s">
        <v>289</v>
      </c>
      <c r="B1569" t="s">
        <v>371</v>
      </c>
      <c r="C1569" t="s">
        <v>402</v>
      </c>
      <c r="D1569" t="s">
        <v>18</v>
      </c>
      <c r="E1569" t="s">
        <v>403</v>
      </c>
      <c r="F1569">
        <v>1992</v>
      </c>
      <c r="G1569" t="s">
        <v>169</v>
      </c>
      <c r="H1569" t="s">
        <v>170</v>
      </c>
      <c r="I1569" t="s">
        <v>7</v>
      </c>
      <c r="J1569">
        <v>17136</v>
      </c>
      <c r="K1569" t="s">
        <v>371</v>
      </c>
    </row>
    <row r="1570" spans="1:11" x14ac:dyDescent="0.25">
      <c r="A1570" t="s">
        <v>289</v>
      </c>
      <c r="B1570" t="s">
        <v>371</v>
      </c>
      <c r="C1570" t="s">
        <v>402</v>
      </c>
      <c r="D1570" t="s">
        <v>18</v>
      </c>
      <c r="E1570" t="s">
        <v>403</v>
      </c>
      <c r="F1570">
        <v>1993</v>
      </c>
      <c r="G1570" t="s">
        <v>169</v>
      </c>
      <c r="H1570" t="s">
        <v>170</v>
      </c>
      <c r="I1570" t="s">
        <v>7</v>
      </c>
      <c r="J1570">
        <v>16923</v>
      </c>
      <c r="K1570" t="s">
        <v>371</v>
      </c>
    </row>
    <row r="1571" spans="1:11" x14ac:dyDescent="0.25">
      <c r="A1571" t="s">
        <v>289</v>
      </c>
      <c r="B1571" t="s">
        <v>371</v>
      </c>
      <c r="C1571" t="s">
        <v>402</v>
      </c>
      <c r="D1571" t="s">
        <v>18</v>
      </c>
      <c r="E1571" t="s">
        <v>403</v>
      </c>
      <c r="F1571">
        <v>1994</v>
      </c>
      <c r="G1571" t="s">
        <v>169</v>
      </c>
      <c r="H1571" t="s">
        <v>170</v>
      </c>
      <c r="I1571" t="s">
        <v>7</v>
      </c>
      <c r="J1571">
        <v>15351</v>
      </c>
      <c r="K1571" t="s">
        <v>371</v>
      </c>
    </row>
    <row r="1572" spans="1:11" x14ac:dyDescent="0.25">
      <c r="A1572" t="s">
        <v>289</v>
      </c>
      <c r="B1572" t="s">
        <v>371</v>
      </c>
      <c r="C1572" t="s">
        <v>402</v>
      </c>
      <c r="D1572" t="s">
        <v>18</v>
      </c>
      <c r="E1572" t="s">
        <v>403</v>
      </c>
      <c r="F1572">
        <v>1995</v>
      </c>
      <c r="G1572" t="s">
        <v>169</v>
      </c>
      <c r="H1572" t="s">
        <v>170</v>
      </c>
      <c r="I1572" t="s">
        <v>7</v>
      </c>
      <c r="J1572">
        <v>14798</v>
      </c>
      <c r="K1572" t="s">
        <v>371</v>
      </c>
    </row>
    <row r="1573" spans="1:11" x14ac:dyDescent="0.25">
      <c r="A1573" t="s">
        <v>289</v>
      </c>
      <c r="B1573" t="s">
        <v>371</v>
      </c>
      <c r="C1573" t="s">
        <v>402</v>
      </c>
      <c r="D1573" t="s">
        <v>18</v>
      </c>
      <c r="E1573" t="s">
        <v>403</v>
      </c>
      <c r="F1573">
        <v>1996</v>
      </c>
      <c r="G1573" t="s">
        <v>169</v>
      </c>
      <c r="H1573" t="s">
        <v>170</v>
      </c>
      <c r="I1573" t="s">
        <v>7</v>
      </c>
      <c r="J1573">
        <v>11676</v>
      </c>
      <c r="K1573" t="s">
        <v>371</v>
      </c>
    </row>
    <row r="1574" spans="1:11" x14ac:dyDescent="0.25">
      <c r="A1574" t="s">
        <v>289</v>
      </c>
      <c r="B1574" t="s">
        <v>371</v>
      </c>
      <c r="C1574" t="s">
        <v>402</v>
      </c>
      <c r="D1574" t="s">
        <v>18</v>
      </c>
      <c r="E1574" t="s">
        <v>403</v>
      </c>
      <c r="F1574">
        <v>1997</v>
      </c>
      <c r="G1574" t="s">
        <v>169</v>
      </c>
      <c r="H1574" t="s">
        <v>170</v>
      </c>
      <c r="I1574" t="s">
        <v>7</v>
      </c>
      <c r="J1574">
        <v>11387</v>
      </c>
      <c r="K1574" t="s">
        <v>371</v>
      </c>
    </row>
    <row r="1575" spans="1:11" x14ac:dyDescent="0.25">
      <c r="A1575" t="s">
        <v>289</v>
      </c>
      <c r="B1575" t="s">
        <v>371</v>
      </c>
      <c r="C1575" t="s">
        <v>402</v>
      </c>
      <c r="D1575" t="s">
        <v>18</v>
      </c>
      <c r="E1575" t="s">
        <v>403</v>
      </c>
      <c r="F1575">
        <v>1998</v>
      </c>
      <c r="G1575" t="s">
        <v>169</v>
      </c>
      <c r="H1575" t="s">
        <v>170</v>
      </c>
      <c r="I1575" t="s">
        <v>7</v>
      </c>
      <c r="J1575">
        <v>13053</v>
      </c>
      <c r="K1575" t="s">
        <v>371</v>
      </c>
    </row>
    <row r="1576" spans="1:11" x14ac:dyDescent="0.25">
      <c r="A1576" t="s">
        <v>289</v>
      </c>
      <c r="B1576" t="s">
        <v>371</v>
      </c>
      <c r="C1576" t="s">
        <v>402</v>
      </c>
      <c r="D1576" t="s">
        <v>18</v>
      </c>
      <c r="E1576" t="s">
        <v>403</v>
      </c>
      <c r="F1576">
        <v>1999</v>
      </c>
      <c r="G1576" t="s">
        <v>169</v>
      </c>
      <c r="H1576" t="s">
        <v>170</v>
      </c>
      <c r="I1576" t="s">
        <v>7</v>
      </c>
      <c r="J1576">
        <v>15633</v>
      </c>
      <c r="K1576" t="s">
        <v>371</v>
      </c>
    </row>
    <row r="1577" spans="1:11" x14ac:dyDescent="0.25">
      <c r="A1577" t="s">
        <v>289</v>
      </c>
      <c r="B1577" t="s">
        <v>371</v>
      </c>
      <c r="C1577" t="s">
        <v>402</v>
      </c>
      <c r="D1577" t="s">
        <v>18</v>
      </c>
      <c r="E1577" t="s">
        <v>403</v>
      </c>
      <c r="F1577">
        <v>2000</v>
      </c>
      <c r="G1577" t="s">
        <v>169</v>
      </c>
      <c r="H1577" t="s">
        <v>170</v>
      </c>
      <c r="I1577" t="s">
        <v>7</v>
      </c>
      <c r="J1577">
        <v>23450</v>
      </c>
      <c r="K1577" t="s">
        <v>371</v>
      </c>
    </row>
    <row r="1578" spans="1:11" x14ac:dyDescent="0.25">
      <c r="A1578" t="s">
        <v>289</v>
      </c>
      <c r="B1578" t="s">
        <v>371</v>
      </c>
      <c r="C1578" t="s">
        <v>402</v>
      </c>
      <c r="D1578" t="s">
        <v>18</v>
      </c>
      <c r="E1578" t="s">
        <v>403</v>
      </c>
      <c r="F1578">
        <v>2001</v>
      </c>
      <c r="G1578" t="s">
        <v>169</v>
      </c>
      <c r="H1578" t="s">
        <v>170</v>
      </c>
      <c r="I1578" t="s">
        <v>7</v>
      </c>
      <c r="J1578">
        <v>25478</v>
      </c>
      <c r="K1578" t="s">
        <v>371</v>
      </c>
    </row>
    <row r="1579" spans="1:11" x14ac:dyDescent="0.25">
      <c r="A1579" t="s">
        <v>289</v>
      </c>
      <c r="B1579" t="s">
        <v>371</v>
      </c>
      <c r="C1579" t="s">
        <v>402</v>
      </c>
      <c r="D1579" t="s">
        <v>18</v>
      </c>
      <c r="E1579" t="s">
        <v>403</v>
      </c>
      <c r="F1579">
        <v>2002</v>
      </c>
      <c r="G1579" t="s">
        <v>169</v>
      </c>
      <c r="H1579" t="s">
        <v>170</v>
      </c>
      <c r="I1579" t="s">
        <v>7</v>
      </c>
      <c r="J1579">
        <v>25335</v>
      </c>
      <c r="K1579" t="s">
        <v>371</v>
      </c>
    </row>
    <row r="1580" spans="1:11" x14ac:dyDescent="0.25">
      <c r="A1580" t="s">
        <v>289</v>
      </c>
      <c r="B1580" t="s">
        <v>371</v>
      </c>
      <c r="C1580" t="s">
        <v>402</v>
      </c>
      <c r="D1580" t="s">
        <v>18</v>
      </c>
      <c r="E1580" t="s">
        <v>403</v>
      </c>
      <c r="F1580">
        <v>2003</v>
      </c>
      <c r="G1580" t="s">
        <v>169</v>
      </c>
      <c r="H1580" t="s">
        <v>170</v>
      </c>
      <c r="I1580" t="s">
        <v>7</v>
      </c>
      <c r="J1580">
        <v>26192</v>
      </c>
      <c r="K1580" t="s">
        <v>371</v>
      </c>
    </row>
    <row r="1581" spans="1:11" x14ac:dyDescent="0.25">
      <c r="A1581" t="s">
        <v>289</v>
      </c>
      <c r="B1581" t="s">
        <v>371</v>
      </c>
      <c r="C1581" t="s">
        <v>402</v>
      </c>
      <c r="D1581" t="s">
        <v>18</v>
      </c>
      <c r="E1581" t="s">
        <v>403</v>
      </c>
      <c r="F1581">
        <v>2004</v>
      </c>
      <c r="G1581" t="s">
        <v>169</v>
      </c>
      <c r="H1581" t="s">
        <v>170</v>
      </c>
      <c r="I1581" t="s">
        <v>7</v>
      </c>
      <c r="J1581">
        <v>20928</v>
      </c>
      <c r="K1581" t="s">
        <v>371</v>
      </c>
    </row>
    <row r="1582" spans="1:11" x14ac:dyDescent="0.25">
      <c r="A1582" t="s">
        <v>289</v>
      </c>
      <c r="B1582" t="s">
        <v>371</v>
      </c>
      <c r="C1582" t="s">
        <v>402</v>
      </c>
      <c r="D1582" t="s">
        <v>18</v>
      </c>
      <c r="E1582" t="s">
        <v>403</v>
      </c>
      <c r="F1582">
        <v>2005</v>
      </c>
      <c r="G1582" t="s">
        <v>169</v>
      </c>
      <c r="H1582" t="s">
        <v>170</v>
      </c>
      <c r="I1582" t="s">
        <v>7</v>
      </c>
      <c r="J1582">
        <v>22679</v>
      </c>
      <c r="K1582" t="s">
        <v>371</v>
      </c>
    </row>
    <row r="1583" spans="1:11" x14ac:dyDescent="0.25">
      <c r="A1583" t="s">
        <v>289</v>
      </c>
      <c r="B1583" t="s">
        <v>371</v>
      </c>
      <c r="C1583" t="s">
        <v>402</v>
      </c>
      <c r="D1583" t="s">
        <v>18</v>
      </c>
      <c r="E1583" t="s">
        <v>403</v>
      </c>
      <c r="F1583">
        <v>2006</v>
      </c>
      <c r="G1583" t="s">
        <v>169</v>
      </c>
      <c r="H1583" t="s">
        <v>170</v>
      </c>
      <c r="I1583" t="s">
        <v>7</v>
      </c>
      <c r="J1583">
        <v>26296</v>
      </c>
      <c r="K1583" t="s">
        <v>371</v>
      </c>
    </row>
    <row r="1584" spans="1:11" x14ac:dyDescent="0.25">
      <c r="A1584" t="s">
        <v>289</v>
      </c>
      <c r="B1584" t="s">
        <v>371</v>
      </c>
      <c r="C1584" t="s">
        <v>402</v>
      </c>
      <c r="D1584" t="s">
        <v>18</v>
      </c>
      <c r="E1584" t="s">
        <v>403</v>
      </c>
      <c r="F1584">
        <v>2007</v>
      </c>
      <c r="G1584" t="s">
        <v>169</v>
      </c>
      <c r="H1584" t="s">
        <v>170</v>
      </c>
      <c r="I1584" t="s">
        <v>7</v>
      </c>
      <c r="J1584">
        <v>41460</v>
      </c>
      <c r="K1584" t="s">
        <v>371</v>
      </c>
    </row>
    <row r="1585" spans="1:11" x14ac:dyDescent="0.25">
      <c r="A1585" t="s">
        <v>289</v>
      </c>
      <c r="B1585" t="s">
        <v>371</v>
      </c>
      <c r="C1585" t="s">
        <v>402</v>
      </c>
      <c r="D1585" t="s">
        <v>18</v>
      </c>
      <c r="E1585" t="s">
        <v>403</v>
      </c>
      <c r="F1585">
        <v>2008</v>
      </c>
      <c r="G1585" t="s">
        <v>169</v>
      </c>
      <c r="H1585" t="s">
        <v>170</v>
      </c>
      <c r="I1585" t="s">
        <v>7</v>
      </c>
      <c r="J1585">
        <v>52799</v>
      </c>
      <c r="K1585" t="s">
        <v>371</v>
      </c>
    </row>
    <row r="1586" spans="1:11" x14ac:dyDescent="0.25">
      <c r="A1586" t="s">
        <v>289</v>
      </c>
      <c r="B1586" t="s">
        <v>371</v>
      </c>
      <c r="C1586" t="s">
        <v>402</v>
      </c>
      <c r="D1586" t="s">
        <v>18</v>
      </c>
      <c r="E1586" t="s">
        <v>403</v>
      </c>
      <c r="F1586">
        <v>2009</v>
      </c>
      <c r="G1586" t="s">
        <v>169</v>
      </c>
      <c r="H1586" t="s">
        <v>170</v>
      </c>
      <c r="I1586" t="s">
        <v>7</v>
      </c>
      <c r="J1586">
        <v>60394</v>
      </c>
      <c r="K1586" t="s">
        <v>371</v>
      </c>
    </row>
    <row r="1587" spans="1:11" x14ac:dyDescent="0.25">
      <c r="A1587" t="s">
        <v>289</v>
      </c>
      <c r="B1587" t="s">
        <v>371</v>
      </c>
      <c r="C1587" t="s">
        <v>402</v>
      </c>
      <c r="D1587" t="s">
        <v>18</v>
      </c>
      <c r="E1587" t="s">
        <v>403</v>
      </c>
      <c r="F1587">
        <v>2010</v>
      </c>
      <c r="G1587" t="s">
        <v>169</v>
      </c>
      <c r="H1587" t="s">
        <v>170</v>
      </c>
      <c r="I1587" t="s">
        <v>7</v>
      </c>
      <c r="J1587">
        <v>48975</v>
      </c>
      <c r="K1587" t="s">
        <v>371</v>
      </c>
    </row>
    <row r="1588" spans="1:11" x14ac:dyDescent="0.25">
      <c r="A1588" t="s">
        <v>289</v>
      </c>
      <c r="B1588" t="s">
        <v>371</v>
      </c>
      <c r="C1588" t="s">
        <v>402</v>
      </c>
      <c r="D1588" t="s">
        <v>18</v>
      </c>
      <c r="E1588" t="s">
        <v>403</v>
      </c>
      <c r="F1588">
        <v>2011</v>
      </c>
      <c r="G1588" t="s">
        <v>169</v>
      </c>
      <c r="H1588" t="s">
        <v>170</v>
      </c>
      <c r="I1588" t="s">
        <v>7</v>
      </c>
      <c r="J1588">
        <v>50291</v>
      </c>
      <c r="K1588" t="s">
        <v>371</v>
      </c>
    </row>
    <row r="1589" spans="1:11" x14ac:dyDescent="0.25">
      <c r="A1589" t="s">
        <v>289</v>
      </c>
      <c r="B1589" t="s">
        <v>371</v>
      </c>
      <c r="C1589" t="s">
        <v>402</v>
      </c>
      <c r="D1589" t="s">
        <v>18</v>
      </c>
      <c r="E1589" t="s">
        <v>403</v>
      </c>
      <c r="F1589">
        <v>2012</v>
      </c>
      <c r="G1589" t="s">
        <v>169</v>
      </c>
      <c r="H1589" t="s">
        <v>170</v>
      </c>
      <c r="I1589" t="s">
        <v>7</v>
      </c>
      <c r="J1589">
        <v>68967</v>
      </c>
      <c r="K1589" t="s">
        <v>371</v>
      </c>
    </row>
    <row r="1590" spans="1:11" x14ac:dyDescent="0.25">
      <c r="A1590" t="s">
        <v>289</v>
      </c>
      <c r="B1590" t="s">
        <v>371</v>
      </c>
      <c r="C1590" t="s">
        <v>402</v>
      </c>
      <c r="D1590" t="s">
        <v>18</v>
      </c>
      <c r="E1590" t="s">
        <v>403</v>
      </c>
      <c r="F1590">
        <v>2013</v>
      </c>
      <c r="G1590" t="s">
        <v>169</v>
      </c>
      <c r="H1590" t="s">
        <v>170</v>
      </c>
      <c r="I1590" t="s">
        <v>7</v>
      </c>
      <c r="J1590">
        <v>54411</v>
      </c>
      <c r="K1590" t="s">
        <v>371</v>
      </c>
    </row>
    <row r="1591" spans="1:11" x14ac:dyDescent="0.25">
      <c r="A1591" t="s">
        <v>289</v>
      </c>
      <c r="B1591" t="s">
        <v>371</v>
      </c>
      <c r="C1591" t="s">
        <v>402</v>
      </c>
      <c r="D1591" t="s">
        <v>18</v>
      </c>
      <c r="E1591" t="s">
        <v>403</v>
      </c>
      <c r="F1591">
        <v>2014</v>
      </c>
      <c r="G1591" t="s">
        <v>169</v>
      </c>
      <c r="H1591" t="s">
        <v>170</v>
      </c>
      <c r="I1591" t="s">
        <v>7</v>
      </c>
      <c r="J1591">
        <v>69970</v>
      </c>
      <c r="K1591" t="s">
        <v>371</v>
      </c>
    </row>
    <row r="1592" spans="1:11" x14ac:dyDescent="0.25">
      <c r="A1592" t="s">
        <v>289</v>
      </c>
      <c r="B1592" t="s">
        <v>371</v>
      </c>
      <c r="C1592" t="s">
        <v>402</v>
      </c>
      <c r="D1592" t="s">
        <v>18</v>
      </c>
      <c r="E1592" t="s">
        <v>403</v>
      </c>
      <c r="F1592">
        <v>2015</v>
      </c>
      <c r="G1592" t="s">
        <v>169</v>
      </c>
      <c r="H1592" t="s">
        <v>170</v>
      </c>
      <c r="I1592" t="s">
        <v>7</v>
      </c>
      <c r="J1592">
        <v>75169</v>
      </c>
      <c r="K1592" t="s">
        <v>371</v>
      </c>
    </row>
    <row r="1593" spans="1:11" x14ac:dyDescent="0.25">
      <c r="A1593" t="s">
        <v>289</v>
      </c>
      <c r="B1593" t="s">
        <v>371</v>
      </c>
      <c r="C1593" t="s">
        <v>402</v>
      </c>
      <c r="D1593" t="s">
        <v>18</v>
      </c>
      <c r="E1593" t="s">
        <v>403</v>
      </c>
      <c r="F1593">
        <v>2016</v>
      </c>
      <c r="G1593" t="s">
        <v>169</v>
      </c>
      <c r="H1593" t="s">
        <v>170</v>
      </c>
      <c r="I1593" t="s">
        <v>7</v>
      </c>
      <c r="J1593">
        <v>81883</v>
      </c>
      <c r="K1593" t="s">
        <v>371</v>
      </c>
    </row>
    <row r="1594" spans="1:11" x14ac:dyDescent="0.25">
      <c r="A1594" t="s">
        <v>289</v>
      </c>
      <c r="B1594" t="s">
        <v>371</v>
      </c>
      <c r="C1594" t="s">
        <v>402</v>
      </c>
      <c r="D1594" t="s">
        <v>18</v>
      </c>
      <c r="E1594" t="s">
        <v>403</v>
      </c>
      <c r="F1594">
        <v>2017</v>
      </c>
      <c r="G1594" t="s">
        <v>169</v>
      </c>
      <c r="H1594" t="s">
        <v>170</v>
      </c>
      <c r="I1594" t="s">
        <v>7</v>
      </c>
      <c r="J1594">
        <v>65136</v>
      </c>
      <c r="K1594" t="s">
        <v>371</v>
      </c>
    </row>
    <row r="1595" spans="1:11" x14ac:dyDescent="0.25">
      <c r="A1595" t="s">
        <v>289</v>
      </c>
      <c r="B1595" t="s">
        <v>371</v>
      </c>
      <c r="C1595" t="s">
        <v>402</v>
      </c>
      <c r="D1595" t="s">
        <v>18</v>
      </c>
      <c r="E1595" t="s">
        <v>403</v>
      </c>
      <c r="F1595">
        <v>2018</v>
      </c>
      <c r="G1595" t="s">
        <v>169</v>
      </c>
      <c r="H1595" t="s">
        <v>170</v>
      </c>
      <c r="I1595" t="s">
        <v>7</v>
      </c>
      <c r="J1595">
        <v>70429</v>
      </c>
      <c r="K1595" t="s">
        <v>371</v>
      </c>
    </row>
    <row r="1596" spans="1:11" x14ac:dyDescent="0.25">
      <c r="A1596" t="s">
        <v>289</v>
      </c>
      <c r="B1596" t="s">
        <v>371</v>
      </c>
      <c r="C1596" t="s">
        <v>402</v>
      </c>
      <c r="D1596" t="s">
        <v>18</v>
      </c>
      <c r="E1596" t="s">
        <v>403</v>
      </c>
      <c r="F1596">
        <v>2019</v>
      </c>
      <c r="G1596" t="s">
        <v>169</v>
      </c>
      <c r="H1596" t="s">
        <v>170</v>
      </c>
      <c r="I1596" t="s">
        <v>7</v>
      </c>
      <c r="J1596">
        <v>78740</v>
      </c>
      <c r="K1596" t="s">
        <v>371</v>
      </c>
    </row>
    <row r="1597" spans="1:11" x14ac:dyDescent="0.25">
      <c r="A1597" t="s">
        <v>289</v>
      </c>
      <c r="B1597" t="s">
        <v>371</v>
      </c>
      <c r="C1597" t="s">
        <v>402</v>
      </c>
      <c r="D1597" t="s">
        <v>18</v>
      </c>
      <c r="E1597" t="s">
        <v>403</v>
      </c>
      <c r="F1597">
        <v>2020</v>
      </c>
      <c r="G1597" t="s">
        <v>169</v>
      </c>
      <c r="H1597" t="s">
        <v>170</v>
      </c>
      <c r="I1597" t="s">
        <v>7</v>
      </c>
      <c r="J1597">
        <v>88475</v>
      </c>
      <c r="K1597" t="s">
        <v>371</v>
      </c>
    </row>
    <row r="1598" spans="1:11" x14ac:dyDescent="0.25">
      <c r="A1598" t="s">
        <v>289</v>
      </c>
      <c r="B1598" t="s">
        <v>371</v>
      </c>
      <c r="C1598" t="s">
        <v>402</v>
      </c>
      <c r="D1598" t="s">
        <v>18</v>
      </c>
      <c r="E1598" t="s">
        <v>403</v>
      </c>
      <c r="F1598">
        <v>2021</v>
      </c>
      <c r="G1598" t="s">
        <v>169</v>
      </c>
      <c r="H1598" t="s">
        <v>170</v>
      </c>
      <c r="I1598" t="s">
        <v>7</v>
      </c>
      <c r="J1598">
        <v>89126</v>
      </c>
      <c r="K1598" t="s">
        <v>371</v>
      </c>
    </row>
    <row r="1599" spans="1:11" x14ac:dyDescent="0.25">
      <c r="A1599" t="s">
        <v>289</v>
      </c>
      <c r="B1599" t="s">
        <v>371</v>
      </c>
      <c r="C1599" t="s">
        <v>402</v>
      </c>
      <c r="D1599" t="s">
        <v>18</v>
      </c>
      <c r="E1599" t="s">
        <v>403</v>
      </c>
      <c r="F1599">
        <v>2022</v>
      </c>
      <c r="G1599" t="s">
        <v>169</v>
      </c>
      <c r="H1599" t="s">
        <v>170</v>
      </c>
      <c r="I1599" t="s">
        <v>7</v>
      </c>
      <c r="J1599">
        <v>80152</v>
      </c>
      <c r="K1599" t="s">
        <v>371</v>
      </c>
    </row>
    <row r="1600" spans="1:11" x14ac:dyDescent="0.25">
      <c r="A1600" t="s">
        <v>289</v>
      </c>
      <c r="B1600" t="s">
        <v>371</v>
      </c>
      <c r="C1600" t="s">
        <v>613</v>
      </c>
      <c r="D1600" t="s">
        <v>19</v>
      </c>
      <c r="E1600" t="s">
        <v>608</v>
      </c>
      <c r="F1600">
        <v>2010</v>
      </c>
      <c r="G1600" t="s">
        <v>169</v>
      </c>
      <c r="H1600" t="s">
        <v>170</v>
      </c>
      <c r="I1600" t="s">
        <v>7</v>
      </c>
      <c r="J1600">
        <v>12301</v>
      </c>
      <c r="K1600" t="s">
        <v>428</v>
      </c>
    </row>
    <row r="1601" spans="1:11" x14ac:dyDescent="0.25">
      <c r="A1601" t="s">
        <v>289</v>
      </c>
      <c r="B1601" t="s">
        <v>371</v>
      </c>
      <c r="C1601" t="s">
        <v>613</v>
      </c>
      <c r="D1601" t="s">
        <v>19</v>
      </c>
      <c r="E1601" t="s">
        <v>608</v>
      </c>
      <c r="F1601">
        <v>2011</v>
      </c>
      <c r="G1601" t="s">
        <v>169</v>
      </c>
      <c r="H1601" t="s">
        <v>170</v>
      </c>
      <c r="I1601" t="s">
        <v>7</v>
      </c>
      <c r="J1601">
        <v>19560</v>
      </c>
      <c r="K1601" t="s">
        <v>428</v>
      </c>
    </row>
    <row r="1602" spans="1:11" x14ac:dyDescent="0.25">
      <c r="A1602" t="s">
        <v>289</v>
      </c>
      <c r="B1602" t="s">
        <v>371</v>
      </c>
      <c r="C1602" t="s">
        <v>613</v>
      </c>
      <c r="D1602" t="s">
        <v>19</v>
      </c>
      <c r="E1602" t="s">
        <v>608</v>
      </c>
      <c r="F1602">
        <v>2012</v>
      </c>
      <c r="G1602" t="s">
        <v>169</v>
      </c>
      <c r="H1602" t="s">
        <v>170</v>
      </c>
      <c r="I1602" t="s">
        <v>7</v>
      </c>
      <c r="J1602">
        <v>29966</v>
      </c>
      <c r="K1602" t="s">
        <v>428</v>
      </c>
    </row>
    <row r="1603" spans="1:11" x14ac:dyDescent="0.25">
      <c r="A1603" t="s">
        <v>289</v>
      </c>
      <c r="B1603" t="s">
        <v>371</v>
      </c>
      <c r="C1603" t="s">
        <v>613</v>
      </c>
      <c r="D1603" t="s">
        <v>19</v>
      </c>
      <c r="E1603" t="s">
        <v>608</v>
      </c>
      <c r="F1603">
        <v>2013</v>
      </c>
      <c r="G1603" t="s">
        <v>169</v>
      </c>
      <c r="H1603" t="s">
        <v>170</v>
      </c>
      <c r="I1603" t="s">
        <v>7</v>
      </c>
      <c r="J1603">
        <v>16817</v>
      </c>
      <c r="K1603" t="s">
        <v>428</v>
      </c>
    </row>
    <row r="1604" spans="1:11" x14ac:dyDescent="0.25">
      <c r="A1604" t="s">
        <v>289</v>
      </c>
      <c r="B1604" t="s">
        <v>371</v>
      </c>
      <c r="C1604" t="s">
        <v>613</v>
      </c>
      <c r="D1604" t="s">
        <v>19</v>
      </c>
      <c r="E1604" t="s">
        <v>608</v>
      </c>
      <c r="F1604">
        <v>2014</v>
      </c>
      <c r="G1604" t="s">
        <v>169</v>
      </c>
      <c r="H1604" t="s">
        <v>170</v>
      </c>
      <c r="I1604" t="s">
        <v>7</v>
      </c>
      <c r="J1604">
        <v>27352</v>
      </c>
      <c r="K1604" t="s">
        <v>428</v>
      </c>
    </row>
    <row r="1605" spans="1:11" x14ac:dyDescent="0.25">
      <c r="A1605" t="s">
        <v>289</v>
      </c>
      <c r="B1605" t="s">
        <v>371</v>
      </c>
      <c r="C1605" t="s">
        <v>613</v>
      </c>
      <c r="D1605" t="s">
        <v>19</v>
      </c>
      <c r="E1605" t="s">
        <v>608</v>
      </c>
      <c r="F1605">
        <v>2015</v>
      </c>
      <c r="G1605" t="s">
        <v>169</v>
      </c>
      <c r="H1605" t="s">
        <v>170</v>
      </c>
      <c r="I1605" t="s">
        <v>7</v>
      </c>
      <c r="J1605">
        <v>19503</v>
      </c>
      <c r="K1605" t="s">
        <v>428</v>
      </c>
    </row>
    <row r="1606" spans="1:11" x14ac:dyDescent="0.25">
      <c r="A1606" t="s">
        <v>289</v>
      </c>
      <c r="B1606" t="s">
        <v>371</v>
      </c>
      <c r="C1606" t="s">
        <v>613</v>
      </c>
      <c r="D1606" t="s">
        <v>19</v>
      </c>
      <c r="E1606" t="s">
        <v>608</v>
      </c>
      <c r="F1606">
        <v>2016</v>
      </c>
      <c r="G1606" t="s">
        <v>169</v>
      </c>
      <c r="H1606" t="s">
        <v>170</v>
      </c>
      <c r="I1606" t="s">
        <v>7</v>
      </c>
      <c r="J1606">
        <v>24556</v>
      </c>
      <c r="K1606" t="s">
        <v>428</v>
      </c>
    </row>
    <row r="1607" spans="1:11" x14ac:dyDescent="0.25">
      <c r="A1607" t="s">
        <v>289</v>
      </c>
      <c r="B1607" t="s">
        <v>371</v>
      </c>
      <c r="C1607" t="s">
        <v>613</v>
      </c>
      <c r="D1607" t="s">
        <v>19</v>
      </c>
      <c r="E1607" t="s">
        <v>608</v>
      </c>
      <c r="F1607">
        <v>2017</v>
      </c>
      <c r="G1607" t="s">
        <v>169</v>
      </c>
      <c r="H1607" t="s">
        <v>170</v>
      </c>
      <c r="I1607" t="s">
        <v>7</v>
      </c>
      <c r="J1607">
        <v>22026</v>
      </c>
      <c r="K1607" t="s">
        <v>428</v>
      </c>
    </row>
    <row r="1608" spans="1:11" x14ac:dyDescent="0.25">
      <c r="A1608" t="s">
        <v>289</v>
      </c>
      <c r="B1608" t="s">
        <v>371</v>
      </c>
      <c r="C1608" t="s">
        <v>613</v>
      </c>
      <c r="D1608" t="s">
        <v>19</v>
      </c>
      <c r="E1608" t="s">
        <v>608</v>
      </c>
      <c r="F1608">
        <v>2018</v>
      </c>
      <c r="G1608" t="s">
        <v>169</v>
      </c>
      <c r="H1608" t="s">
        <v>170</v>
      </c>
      <c r="I1608" t="s">
        <v>7</v>
      </c>
      <c r="J1608">
        <v>21468</v>
      </c>
      <c r="K1608" t="s">
        <v>428</v>
      </c>
    </row>
    <row r="1609" spans="1:11" x14ac:dyDescent="0.25">
      <c r="A1609" t="s">
        <v>289</v>
      </c>
      <c r="B1609" t="s">
        <v>371</v>
      </c>
      <c r="C1609" t="s">
        <v>613</v>
      </c>
      <c r="D1609" t="s">
        <v>19</v>
      </c>
      <c r="E1609" t="s">
        <v>608</v>
      </c>
      <c r="F1609">
        <v>2019</v>
      </c>
      <c r="G1609" t="s">
        <v>169</v>
      </c>
      <c r="H1609" t="s">
        <v>170</v>
      </c>
      <c r="I1609" t="s">
        <v>7</v>
      </c>
      <c r="J1609">
        <v>26373</v>
      </c>
      <c r="K1609" t="s">
        <v>428</v>
      </c>
    </row>
    <row r="1610" spans="1:11" x14ac:dyDescent="0.25">
      <c r="A1610" t="s">
        <v>289</v>
      </c>
      <c r="B1610" t="s">
        <v>371</v>
      </c>
      <c r="C1610" t="s">
        <v>613</v>
      </c>
      <c r="D1610" t="s">
        <v>19</v>
      </c>
      <c r="E1610" t="s">
        <v>608</v>
      </c>
      <c r="F1610">
        <v>2020</v>
      </c>
      <c r="G1610" t="s">
        <v>169</v>
      </c>
      <c r="H1610" t="s">
        <v>170</v>
      </c>
      <c r="I1610" t="s">
        <v>7</v>
      </c>
      <c r="J1610">
        <v>34787</v>
      </c>
      <c r="K1610" t="s">
        <v>428</v>
      </c>
    </row>
    <row r="1611" spans="1:11" x14ac:dyDescent="0.25">
      <c r="A1611" t="s">
        <v>289</v>
      </c>
      <c r="B1611" t="s">
        <v>371</v>
      </c>
      <c r="C1611" t="s">
        <v>613</v>
      </c>
      <c r="D1611" t="s">
        <v>19</v>
      </c>
      <c r="E1611" t="s">
        <v>608</v>
      </c>
      <c r="F1611">
        <v>2021</v>
      </c>
      <c r="G1611" t="s">
        <v>169</v>
      </c>
      <c r="H1611" t="s">
        <v>170</v>
      </c>
      <c r="I1611" t="s">
        <v>7</v>
      </c>
      <c r="J1611">
        <v>35620</v>
      </c>
      <c r="K1611" t="s">
        <v>428</v>
      </c>
    </row>
    <row r="1612" spans="1:11" x14ac:dyDescent="0.25">
      <c r="A1612" t="s">
        <v>289</v>
      </c>
      <c r="B1612" t="s">
        <v>371</v>
      </c>
      <c r="C1612" t="s">
        <v>613</v>
      </c>
      <c r="D1612" t="s">
        <v>19</v>
      </c>
      <c r="E1612" t="s">
        <v>608</v>
      </c>
      <c r="F1612">
        <v>2022</v>
      </c>
      <c r="G1612" t="s">
        <v>169</v>
      </c>
      <c r="H1612" t="s">
        <v>170</v>
      </c>
      <c r="I1612" t="s">
        <v>7</v>
      </c>
      <c r="J1612">
        <v>31290</v>
      </c>
      <c r="K1612" t="s">
        <v>428</v>
      </c>
    </row>
    <row r="1613" spans="1:11" x14ac:dyDescent="0.25">
      <c r="A1613" t="s">
        <v>289</v>
      </c>
      <c r="B1613" t="s">
        <v>371</v>
      </c>
      <c r="C1613" t="s">
        <v>614</v>
      </c>
      <c r="D1613" t="s">
        <v>20</v>
      </c>
      <c r="E1613" t="s">
        <v>610</v>
      </c>
      <c r="F1613">
        <v>2010</v>
      </c>
      <c r="G1613" t="s">
        <v>169</v>
      </c>
      <c r="H1613" t="s">
        <v>170</v>
      </c>
      <c r="I1613" t="s">
        <v>7</v>
      </c>
      <c r="J1613">
        <v>36674</v>
      </c>
      <c r="K1613" t="s">
        <v>371</v>
      </c>
    </row>
    <row r="1614" spans="1:11" x14ac:dyDescent="0.25">
      <c r="A1614" t="s">
        <v>289</v>
      </c>
      <c r="B1614" t="s">
        <v>371</v>
      </c>
      <c r="C1614" t="s">
        <v>614</v>
      </c>
      <c r="D1614" t="s">
        <v>20</v>
      </c>
      <c r="E1614" t="s">
        <v>610</v>
      </c>
      <c r="F1614">
        <v>2011</v>
      </c>
      <c r="G1614" t="s">
        <v>169</v>
      </c>
      <c r="H1614" t="s">
        <v>170</v>
      </c>
      <c r="I1614" t="s">
        <v>7</v>
      </c>
      <c r="J1614">
        <v>30731</v>
      </c>
      <c r="K1614" t="s">
        <v>371</v>
      </c>
    </row>
    <row r="1615" spans="1:11" x14ac:dyDescent="0.25">
      <c r="A1615" t="s">
        <v>289</v>
      </c>
      <c r="B1615" t="s">
        <v>371</v>
      </c>
      <c r="C1615" t="s">
        <v>614</v>
      </c>
      <c r="D1615" t="s">
        <v>20</v>
      </c>
      <c r="E1615" t="s">
        <v>610</v>
      </c>
      <c r="F1615">
        <v>2012</v>
      </c>
      <c r="G1615" t="s">
        <v>169</v>
      </c>
      <c r="H1615" t="s">
        <v>170</v>
      </c>
      <c r="I1615" t="s">
        <v>7</v>
      </c>
      <c r="J1615">
        <v>39001</v>
      </c>
      <c r="K1615" t="s">
        <v>371</v>
      </c>
    </row>
    <row r="1616" spans="1:11" x14ac:dyDescent="0.25">
      <c r="A1616" t="s">
        <v>289</v>
      </c>
      <c r="B1616" t="s">
        <v>371</v>
      </c>
      <c r="C1616" t="s">
        <v>614</v>
      </c>
      <c r="D1616" t="s">
        <v>20</v>
      </c>
      <c r="E1616" t="s">
        <v>610</v>
      </c>
      <c r="F1616">
        <v>2013</v>
      </c>
      <c r="G1616" t="s">
        <v>169</v>
      </c>
      <c r="H1616" t="s">
        <v>170</v>
      </c>
      <c r="I1616" t="s">
        <v>7</v>
      </c>
      <c r="J1616">
        <v>37594</v>
      </c>
      <c r="K1616" t="s">
        <v>371</v>
      </c>
    </row>
    <row r="1617" spans="1:11" x14ac:dyDescent="0.25">
      <c r="A1617" t="s">
        <v>289</v>
      </c>
      <c r="B1617" t="s">
        <v>371</v>
      </c>
      <c r="C1617" t="s">
        <v>614</v>
      </c>
      <c r="D1617" t="s">
        <v>20</v>
      </c>
      <c r="E1617" t="s">
        <v>610</v>
      </c>
      <c r="F1617">
        <v>2014</v>
      </c>
      <c r="G1617" t="s">
        <v>169</v>
      </c>
      <c r="H1617" t="s">
        <v>170</v>
      </c>
      <c r="I1617" t="s">
        <v>7</v>
      </c>
      <c r="J1617">
        <v>42618</v>
      </c>
      <c r="K1617" t="s">
        <v>371</v>
      </c>
    </row>
    <row r="1618" spans="1:11" x14ac:dyDescent="0.25">
      <c r="A1618" t="s">
        <v>289</v>
      </c>
      <c r="B1618" t="s">
        <v>371</v>
      </c>
      <c r="C1618" t="s">
        <v>614</v>
      </c>
      <c r="D1618" t="s">
        <v>20</v>
      </c>
      <c r="E1618" t="s">
        <v>610</v>
      </c>
      <c r="F1618">
        <v>2015</v>
      </c>
      <c r="G1618" t="s">
        <v>169</v>
      </c>
      <c r="H1618" t="s">
        <v>170</v>
      </c>
      <c r="I1618" t="s">
        <v>7</v>
      </c>
      <c r="J1618">
        <v>55666</v>
      </c>
      <c r="K1618" t="s">
        <v>371</v>
      </c>
    </row>
    <row r="1619" spans="1:11" x14ac:dyDescent="0.25">
      <c r="A1619" t="s">
        <v>289</v>
      </c>
      <c r="B1619" t="s">
        <v>371</v>
      </c>
      <c r="C1619" t="s">
        <v>614</v>
      </c>
      <c r="D1619" t="s">
        <v>20</v>
      </c>
      <c r="E1619" t="s">
        <v>610</v>
      </c>
      <c r="F1619">
        <v>2016</v>
      </c>
      <c r="G1619" t="s">
        <v>169</v>
      </c>
      <c r="H1619" t="s">
        <v>170</v>
      </c>
      <c r="I1619" t="s">
        <v>7</v>
      </c>
      <c r="J1619">
        <v>57327</v>
      </c>
      <c r="K1619" t="s">
        <v>371</v>
      </c>
    </row>
    <row r="1620" spans="1:11" x14ac:dyDescent="0.25">
      <c r="A1620" t="s">
        <v>289</v>
      </c>
      <c r="B1620" t="s">
        <v>371</v>
      </c>
      <c r="C1620" t="s">
        <v>614</v>
      </c>
      <c r="D1620" t="s">
        <v>20</v>
      </c>
      <c r="E1620" t="s">
        <v>610</v>
      </c>
      <c r="F1620">
        <v>2017</v>
      </c>
      <c r="G1620" t="s">
        <v>169</v>
      </c>
      <c r="H1620" t="s">
        <v>170</v>
      </c>
      <c r="I1620" t="s">
        <v>7</v>
      </c>
      <c r="J1620">
        <v>43110</v>
      </c>
      <c r="K1620" t="s">
        <v>371</v>
      </c>
    </row>
    <row r="1621" spans="1:11" x14ac:dyDescent="0.25">
      <c r="A1621" t="s">
        <v>289</v>
      </c>
      <c r="B1621" t="s">
        <v>371</v>
      </c>
      <c r="C1621" t="s">
        <v>614</v>
      </c>
      <c r="D1621" t="s">
        <v>20</v>
      </c>
      <c r="E1621" t="s">
        <v>610</v>
      </c>
      <c r="F1621">
        <v>2018</v>
      </c>
      <c r="G1621" t="s">
        <v>169</v>
      </c>
      <c r="H1621" t="s">
        <v>170</v>
      </c>
      <c r="I1621" t="s">
        <v>7</v>
      </c>
      <c r="J1621">
        <v>48961</v>
      </c>
      <c r="K1621" t="s">
        <v>371</v>
      </c>
    </row>
    <row r="1622" spans="1:11" x14ac:dyDescent="0.25">
      <c r="A1622" t="s">
        <v>289</v>
      </c>
      <c r="B1622" t="s">
        <v>371</v>
      </c>
      <c r="C1622" t="s">
        <v>614</v>
      </c>
      <c r="D1622" t="s">
        <v>20</v>
      </c>
      <c r="E1622" t="s">
        <v>610</v>
      </c>
      <c r="F1622">
        <v>2019</v>
      </c>
      <c r="G1622" t="s">
        <v>169</v>
      </c>
      <c r="H1622" t="s">
        <v>170</v>
      </c>
      <c r="I1622" t="s">
        <v>7</v>
      </c>
      <c r="J1622">
        <v>52367</v>
      </c>
      <c r="K1622" t="s">
        <v>371</v>
      </c>
    </row>
    <row r="1623" spans="1:11" x14ac:dyDescent="0.25">
      <c r="A1623" t="s">
        <v>289</v>
      </c>
      <c r="B1623" t="s">
        <v>371</v>
      </c>
      <c r="C1623" t="s">
        <v>614</v>
      </c>
      <c r="D1623" t="s">
        <v>20</v>
      </c>
      <c r="E1623" t="s">
        <v>610</v>
      </c>
      <c r="F1623">
        <v>2020</v>
      </c>
      <c r="G1623" t="s">
        <v>169</v>
      </c>
      <c r="H1623" t="s">
        <v>170</v>
      </c>
      <c r="I1623" t="s">
        <v>7</v>
      </c>
      <c r="J1623">
        <v>53688</v>
      </c>
      <c r="K1623" t="s">
        <v>371</v>
      </c>
    </row>
    <row r="1624" spans="1:11" x14ac:dyDescent="0.25">
      <c r="A1624" t="s">
        <v>289</v>
      </c>
      <c r="B1624" t="s">
        <v>371</v>
      </c>
      <c r="C1624" t="s">
        <v>614</v>
      </c>
      <c r="D1624" t="s">
        <v>20</v>
      </c>
      <c r="E1624" t="s">
        <v>610</v>
      </c>
      <c r="F1624">
        <v>2021</v>
      </c>
      <c r="G1624" t="s">
        <v>169</v>
      </c>
      <c r="H1624" t="s">
        <v>170</v>
      </c>
      <c r="I1624" t="s">
        <v>7</v>
      </c>
      <c r="J1624">
        <v>53506</v>
      </c>
      <c r="K1624" t="s">
        <v>371</v>
      </c>
    </row>
    <row r="1625" spans="1:11" x14ac:dyDescent="0.25">
      <c r="A1625" t="s">
        <v>289</v>
      </c>
      <c r="B1625" t="s">
        <v>371</v>
      </c>
      <c r="C1625" t="s">
        <v>614</v>
      </c>
      <c r="D1625" t="s">
        <v>20</v>
      </c>
      <c r="E1625" t="s">
        <v>610</v>
      </c>
      <c r="F1625">
        <v>2022</v>
      </c>
      <c r="G1625" t="s">
        <v>169</v>
      </c>
      <c r="H1625" t="s">
        <v>170</v>
      </c>
      <c r="I1625" t="s">
        <v>7</v>
      </c>
      <c r="J1625">
        <v>48862</v>
      </c>
      <c r="K1625" t="s">
        <v>371</v>
      </c>
    </row>
    <row r="1626" spans="1:11" x14ac:dyDescent="0.25">
      <c r="A1626" t="s">
        <v>289</v>
      </c>
      <c r="B1626" t="s">
        <v>371</v>
      </c>
      <c r="C1626" t="s">
        <v>404</v>
      </c>
      <c r="D1626" t="s">
        <v>21</v>
      </c>
      <c r="E1626" t="s">
        <v>405</v>
      </c>
      <c r="F1626">
        <v>1929</v>
      </c>
      <c r="G1626" t="s">
        <v>169</v>
      </c>
      <c r="H1626" t="s">
        <v>170</v>
      </c>
      <c r="I1626" t="s">
        <v>7</v>
      </c>
      <c r="J1626">
        <v>364</v>
      </c>
      <c r="K1626" t="s">
        <v>432</v>
      </c>
    </row>
    <row r="1627" spans="1:11" x14ac:dyDescent="0.25">
      <c r="A1627" t="s">
        <v>289</v>
      </c>
      <c r="B1627" t="s">
        <v>371</v>
      </c>
      <c r="C1627" t="s">
        <v>404</v>
      </c>
      <c r="D1627" t="s">
        <v>21</v>
      </c>
      <c r="E1627" t="s">
        <v>405</v>
      </c>
      <c r="F1627">
        <v>1930</v>
      </c>
      <c r="G1627" t="s">
        <v>169</v>
      </c>
      <c r="H1627" t="s">
        <v>170</v>
      </c>
      <c r="I1627" t="s">
        <v>7</v>
      </c>
      <c r="J1627">
        <v>296</v>
      </c>
      <c r="K1627" t="s">
        <v>432</v>
      </c>
    </row>
    <row r="1628" spans="1:11" x14ac:dyDescent="0.25">
      <c r="A1628" t="s">
        <v>289</v>
      </c>
      <c r="B1628" t="s">
        <v>371</v>
      </c>
      <c r="C1628" t="s">
        <v>404</v>
      </c>
      <c r="D1628" t="s">
        <v>21</v>
      </c>
      <c r="E1628" t="s">
        <v>405</v>
      </c>
      <c r="F1628">
        <v>1931</v>
      </c>
      <c r="G1628" t="s">
        <v>169</v>
      </c>
      <c r="H1628" t="s">
        <v>170</v>
      </c>
      <c r="I1628" t="s">
        <v>7</v>
      </c>
      <c r="J1628">
        <v>263</v>
      </c>
      <c r="K1628" t="s">
        <v>432</v>
      </c>
    </row>
    <row r="1629" spans="1:11" x14ac:dyDescent="0.25">
      <c r="A1629" t="s">
        <v>289</v>
      </c>
      <c r="B1629" t="s">
        <v>371</v>
      </c>
      <c r="C1629" t="s">
        <v>404</v>
      </c>
      <c r="D1629" t="s">
        <v>21</v>
      </c>
      <c r="E1629" t="s">
        <v>405</v>
      </c>
      <c r="F1629">
        <v>1932</v>
      </c>
      <c r="G1629" t="s">
        <v>169</v>
      </c>
      <c r="H1629" t="s">
        <v>170</v>
      </c>
      <c r="I1629" t="s">
        <v>7</v>
      </c>
      <c r="J1629">
        <v>132</v>
      </c>
      <c r="K1629" t="s">
        <v>432</v>
      </c>
    </row>
    <row r="1630" spans="1:11" x14ac:dyDescent="0.25">
      <c r="A1630" t="s">
        <v>289</v>
      </c>
      <c r="B1630" t="s">
        <v>371</v>
      </c>
      <c r="C1630" t="s">
        <v>404</v>
      </c>
      <c r="D1630" t="s">
        <v>21</v>
      </c>
      <c r="E1630" t="s">
        <v>405</v>
      </c>
      <c r="F1630">
        <v>1933</v>
      </c>
      <c r="G1630" t="s">
        <v>169</v>
      </c>
      <c r="H1630" t="s">
        <v>170</v>
      </c>
      <c r="I1630" t="s">
        <v>7</v>
      </c>
      <c r="J1630">
        <v>63</v>
      </c>
      <c r="K1630" t="s">
        <v>432</v>
      </c>
    </row>
    <row r="1631" spans="1:11" x14ac:dyDescent="0.25">
      <c r="A1631" t="s">
        <v>289</v>
      </c>
      <c r="B1631" t="s">
        <v>371</v>
      </c>
      <c r="C1631" t="s">
        <v>404</v>
      </c>
      <c r="D1631" t="s">
        <v>21</v>
      </c>
      <c r="E1631" t="s">
        <v>405</v>
      </c>
      <c r="F1631">
        <v>1934</v>
      </c>
      <c r="G1631" t="s">
        <v>169</v>
      </c>
      <c r="H1631" t="s">
        <v>170</v>
      </c>
      <c r="I1631" t="s">
        <v>7</v>
      </c>
      <c r="J1631">
        <v>85</v>
      </c>
      <c r="K1631" t="s">
        <v>432</v>
      </c>
    </row>
    <row r="1632" spans="1:11" x14ac:dyDescent="0.25">
      <c r="A1632" t="s">
        <v>289</v>
      </c>
      <c r="B1632" t="s">
        <v>371</v>
      </c>
      <c r="C1632" t="s">
        <v>404</v>
      </c>
      <c r="D1632" t="s">
        <v>21</v>
      </c>
      <c r="E1632" t="s">
        <v>405</v>
      </c>
      <c r="F1632">
        <v>1935</v>
      </c>
      <c r="G1632" t="s">
        <v>169</v>
      </c>
      <c r="H1632" t="s">
        <v>170</v>
      </c>
      <c r="I1632" t="s">
        <v>7</v>
      </c>
      <c r="J1632">
        <v>108</v>
      </c>
      <c r="K1632" t="s">
        <v>432</v>
      </c>
    </row>
    <row r="1633" spans="1:11" x14ac:dyDescent="0.25">
      <c r="A1633" t="s">
        <v>289</v>
      </c>
      <c r="B1633" t="s">
        <v>371</v>
      </c>
      <c r="C1633" t="s">
        <v>404</v>
      </c>
      <c r="D1633" t="s">
        <v>21</v>
      </c>
      <c r="E1633" t="s">
        <v>405</v>
      </c>
      <c r="F1633">
        <v>1936</v>
      </c>
      <c r="G1633" t="s">
        <v>169</v>
      </c>
      <c r="H1633" t="s">
        <v>170</v>
      </c>
      <c r="I1633" t="s">
        <v>7</v>
      </c>
      <c r="J1633">
        <v>163</v>
      </c>
      <c r="K1633" t="s">
        <v>432</v>
      </c>
    </row>
    <row r="1634" spans="1:11" x14ac:dyDescent="0.25">
      <c r="A1634" t="s">
        <v>289</v>
      </c>
      <c r="B1634" t="s">
        <v>371</v>
      </c>
      <c r="C1634" t="s">
        <v>404</v>
      </c>
      <c r="D1634" t="s">
        <v>21</v>
      </c>
      <c r="E1634" t="s">
        <v>405</v>
      </c>
      <c r="F1634">
        <v>1937</v>
      </c>
      <c r="G1634" t="s">
        <v>169</v>
      </c>
      <c r="H1634" t="s">
        <v>170</v>
      </c>
      <c r="I1634" t="s">
        <v>7</v>
      </c>
      <c r="J1634">
        <v>186</v>
      </c>
      <c r="K1634" t="s">
        <v>432</v>
      </c>
    </row>
    <row r="1635" spans="1:11" x14ac:dyDescent="0.25">
      <c r="A1635" t="s">
        <v>289</v>
      </c>
      <c r="B1635" t="s">
        <v>371</v>
      </c>
      <c r="C1635" t="s">
        <v>404</v>
      </c>
      <c r="D1635" t="s">
        <v>21</v>
      </c>
      <c r="E1635" t="s">
        <v>405</v>
      </c>
      <c r="F1635">
        <v>1938</v>
      </c>
      <c r="G1635" t="s">
        <v>169</v>
      </c>
      <c r="H1635" t="s">
        <v>170</v>
      </c>
      <c r="I1635" t="s">
        <v>7</v>
      </c>
      <c r="J1635">
        <v>127</v>
      </c>
      <c r="K1635" t="s">
        <v>432</v>
      </c>
    </row>
    <row r="1636" spans="1:11" x14ac:dyDescent="0.25">
      <c r="A1636" t="s">
        <v>289</v>
      </c>
      <c r="B1636" t="s">
        <v>371</v>
      </c>
      <c r="C1636" t="s">
        <v>404</v>
      </c>
      <c r="D1636" t="s">
        <v>21</v>
      </c>
      <c r="E1636" t="s">
        <v>405</v>
      </c>
      <c r="F1636">
        <v>1939</v>
      </c>
      <c r="G1636" t="s">
        <v>169</v>
      </c>
      <c r="H1636" t="s">
        <v>170</v>
      </c>
      <c r="I1636" t="s">
        <v>7</v>
      </c>
      <c r="J1636">
        <v>150</v>
      </c>
      <c r="K1636" t="s">
        <v>432</v>
      </c>
    </row>
    <row r="1637" spans="1:11" x14ac:dyDescent="0.25">
      <c r="A1637" t="s">
        <v>289</v>
      </c>
      <c r="B1637" t="s">
        <v>371</v>
      </c>
      <c r="C1637" t="s">
        <v>404</v>
      </c>
      <c r="D1637" t="s">
        <v>21</v>
      </c>
      <c r="E1637" t="s">
        <v>405</v>
      </c>
      <c r="F1637">
        <v>1940</v>
      </c>
      <c r="G1637" t="s">
        <v>169</v>
      </c>
      <c r="H1637" t="s">
        <v>170</v>
      </c>
      <c r="I1637" t="s">
        <v>7</v>
      </c>
      <c r="J1637">
        <v>171</v>
      </c>
      <c r="K1637" t="s">
        <v>432</v>
      </c>
    </row>
    <row r="1638" spans="1:11" x14ac:dyDescent="0.25">
      <c r="A1638" t="s">
        <v>289</v>
      </c>
      <c r="B1638" t="s">
        <v>371</v>
      </c>
      <c r="C1638" t="s">
        <v>404</v>
      </c>
      <c r="D1638" t="s">
        <v>21</v>
      </c>
      <c r="E1638" t="s">
        <v>405</v>
      </c>
      <c r="F1638">
        <v>1941</v>
      </c>
      <c r="G1638" t="s">
        <v>169</v>
      </c>
      <c r="H1638" t="s">
        <v>170</v>
      </c>
      <c r="I1638" t="s">
        <v>7</v>
      </c>
      <c r="J1638">
        <v>201</v>
      </c>
      <c r="K1638" t="s">
        <v>432</v>
      </c>
    </row>
    <row r="1639" spans="1:11" x14ac:dyDescent="0.25">
      <c r="A1639" t="s">
        <v>289</v>
      </c>
      <c r="B1639" t="s">
        <v>371</v>
      </c>
      <c r="C1639" t="s">
        <v>404</v>
      </c>
      <c r="D1639" t="s">
        <v>21</v>
      </c>
      <c r="E1639" t="s">
        <v>405</v>
      </c>
      <c r="F1639">
        <v>1942</v>
      </c>
      <c r="G1639" t="s">
        <v>169</v>
      </c>
      <c r="H1639" t="s">
        <v>170</v>
      </c>
      <c r="I1639" t="s">
        <v>7</v>
      </c>
      <c r="J1639">
        <v>179</v>
      </c>
      <c r="K1639" t="s">
        <v>432</v>
      </c>
    </row>
    <row r="1640" spans="1:11" x14ac:dyDescent="0.25">
      <c r="A1640" t="s">
        <v>289</v>
      </c>
      <c r="B1640" t="s">
        <v>371</v>
      </c>
      <c r="C1640" t="s">
        <v>404</v>
      </c>
      <c r="D1640" t="s">
        <v>21</v>
      </c>
      <c r="E1640" t="s">
        <v>405</v>
      </c>
      <c r="F1640">
        <v>1943</v>
      </c>
      <c r="G1640" t="s">
        <v>169</v>
      </c>
      <c r="H1640" t="s">
        <v>170</v>
      </c>
      <c r="I1640" t="s">
        <v>7</v>
      </c>
      <c r="J1640">
        <v>154</v>
      </c>
      <c r="K1640" t="s">
        <v>432</v>
      </c>
    </row>
    <row r="1641" spans="1:11" x14ac:dyDescent="0.25">
      <c r="A1641" t="s">
        <v>289</v>
      </c>
      <c r="B1641" t="s">
        <v>371</v>
      </c>
      <c r="C1641" t="s">
        <v>404</v>
      </c>
      <c r="D1641" t="s">
        <v>21</v>
      </c>
      <c r="E1641" t="s">
        <v>405</v>
      </c>
      <c r="F1641">
        <v>1944</v>
      </c>
      <c r="G1641" t="s">
        <v>169</v>
      </c>
      <c r="H1641" t="s">
        <v>170</v>
      </c>
      <c r="I1641" t="s">
        <v>7</v>
      </c>
      <c r="J1641">
        <v>232</v>
      </c>
      <c r="K1641" t="s">
        <v>432</v>
      </c>
    </row>
    <row r="1642" spans="1:11" x14ac:dyDescent="0.25">
      <c r="A1642" t="s">
        <v>289</v>
      </c>
      <c r="B1642" t="s">
        <v>371</v>
      </c>
      <c r="C1642" t="s">
        <v>404</v>
      </c>
      <c r="D1642" t="s">
        <v>21</v>
      </c>
      <c r="E1642" t="s">
        <v>405</v>
      </c>
      <c r="F1642">
        <v>1945</v>
      </c>
      <c r="G1642" t="s">
        <v>169</v>
      </c>
      <c r="H1642" t="s">
        <v>170</v>
      </c>
      <c r="I1642" t="s">
        <v>7</v>
      </c>
      <c r="J1642">
        <v>201</v>
      </c>
      <c r="K1642" t="s">
        <v>432</v>
      </c>
    </row>
    <row r="1643" spans="1:11" x14ac:dyDescent="0.25">
      <c r="A1643" t="s">
        <v>289</v>
      </c>
      <c r="B1643" t="s">
        <v>371</v>
      </c>
      <c r="C1643" t="s">
        <v>404</v>
      </c>
      <c r="D1643" t="s">
        <v>21</v>
      </c>
      <c r="E1643" t="s">
        <v>405</v>
      </c>
      <c r="F1643">
        <v>1946</v>
      </c>
      <c r="G1643" t="s">
        <v>169</v>
      </c>
      <c r="H1643" t="s">
        <v>170</v>
      </c>
      <c r="I1643" t="s">
        <v>7</v>
      </c>
      <c r="J1643">
        <v>295</v>
      </c>
      <c r="K1643" t="s">
        <v>432</v>
      </c>
    </row>
    <row r="1644" spans="1:11" x14ac:dyDescent="0.25">
      <c r="A1644" t="s">
        <v>289</v>
      </c>
      <c r="B1644" t="s">
        <v>371</v>
      </c>
      <c r="C1644" t="s">
        <v>404</v>
      </c>
      <c r="D1644" t="s">
        <v>21</v>
      </c>
      <c r="E1644" t="s">
        <v>405</v>
      </c>
      <c r="F1644">
        <v>1947</v>
      </c>
      <c r="G1644" t="s">
        <v>169</v>
      </c>
      <c r="H1644" t="s">
        <v>170</v>
      </c>
      <c r="I1644" t="s">
        <v>7</v>
      </c>
      <c r="J1644">
        <v>571</v>
      </c>
      <c r="K1644" t="s">
        <v>432</v>
      </c>
    </row>
    <row r="1645" spans="1:11" x14ac:dyDescent="0.25">
      <c r="A1645" t="s">
        <v>289</v>
      </c>
      <c r="B1645" t="s">
        <v>371</v>
      </c>
      <c r="C1645" t="s">
        <v>404</v>
      </c>
      <c r="D1645" t="s">
        <v>21</v>
      </c>
      <c r="E1645" t="s">
        <v>405</v>
      </c>
      <c r="F1645">
        <v>1948</v>
      </c>
      <c r="G1645" t="s">
        <v>169</v>
      </c>
      <c r="H1645" t="s">
        <v>170</v>
      </c>
      <c r="I1645" t="s">
        <v>7</v>
      </c>
      <c r="J1645">
        <v>709</v>
      </c>
      <c r="K1645" t="s">
        <v>432</v>
      </c>
    </row>
    <row r="1646" spans="1:11" x14ac:dyDescent="0.25">
      <c r="A1646" t="s">
        <v>289</v>
      </c>
      <c r="B1646" t="s">
        <v>371</v>
      </c>
      <c r="C1646" t="s">
        <v>404</v>
      </c>
      <c r="D1646" t="s">
        <v>21</v>
      </c>
      <c r="E1646" t="s">
        <v>405</v>
      </c>
      <c r="F1646">
        <v>1949</v>
      </c>
      <c r="G1646" t="s">
        <v>169</v>
      </c>
      <c r="H1646" t="s">
        <v>170</v>
      </c>
      <c r="I1646" t="s">
        <v>7</v>
      </c>
      <c r="J1646">
        <v>834</v>
      </c>
      <c r="K1646" t="s">
        <v>432</v>
      </c>
    </row>
    <row r="1647" spans="1:11" x14ac:dyDescent="0.25">
      <c r="A1647" t="s">
        <v>289</v>
      </c>
      <c r="B1647" t="s">
        <v>371</v>
      </c>
      <c r="C1647" t="s">
        <v>404</v>
      </c>
      <c r="D1647" t="s">
        <v>21</v>
      </c>
      <c r="E1647" t="s">
        <v>405</v>
      </c>
      <c r="F1647">
        <v>1950</v>
      </c>
      <c r="G1647" t="s">
        <v>169</v>
      </c>
      <c r="H1647" t="s">
        <v>170</v>
      </c>
      <c r="I1647" t="s">
        <v>7</v>
      </c>
      <c r="J1647">
        <v>1096</v>
      </c>
      <c r="K1647" t="s">
        <v>432</v>
      </c>
    </row>
    <row r="1648" spans="1:11" x14ac:dyDescent="0.25">
      <c r="A1648" t="s">
        <v>289</v>
      </c>
      <c r="B1648" t="s">
        <v>371</v>
      </c>
      <c r="C1648" t="s">
        <v>404</v>
      </c>
      <c r="D1648" t="s">
        <v>21</v>
      </c>
      <c r="E1648" t="s">
        <v>405</v>
      </c>
      <c r="F1648">
        <v>1951</v>
      </c>
      <c r="G1648" t="s">
        <v>169</v>
      </c>
      <c r="H1648" t="s">
        <v>170</v>
      </c>
      <c r="I1648" t="s">
        <v>7</v>
      </c>
      <c r="J1648">
        <v>1223</v>
      </c>
      <c r="K1648" t="s">
        <v>432</v>
      </c>
    </row>
    <row r="1649" spans="1:11" x14ac:dyDescent="0.25">
      <c r="A1649" t="s">
        <v>289</v>
      </c>
      <c r="B1649" t="s">
        <v>371</v>
      </c>
      <c r="C1649" t="s">
        <v>404</v>
      </c>
      <c r="D1649" t="s">
        <v>21</v>
      </c>
      <c r="E1649" t="s">
        <v>405</v>
      </c>
      <c r="F1649">
        <v>1952</v>
      </c>
      <c r="G1649" t="s">
        <v>169</v>
      </c>
      <c r="H1649" t="s">
        <v>170</v>
      </c>
      <c r="I1649" t="s">
        <v>7</v>
      </c>
      <c r="J1649">
        <v>1012</v>
      </c>
      <c r="K1649" t="s">
        <v>432</v>
      </c>
    </row>
    <row r="1650" spans="1:11" x14ac:dyDescent="0.25">
      <c r="A1650" t="s">
        <v>289</v>
      </c>
      <c r="B1650" t="s">
        <v>371</v>
      </c>
      <c r="C1650" t="s">
        <v>404</v>
      </c>
      <c r="D1650" t="s">
        <v>21</v>
      </c>
      <c r="E1650" t="s">
        <v>405</v>
      </c>
      <c r="F1650">
        <v>1953</v>
      </c>
      <c r="G1650" t="s">
        <v>169</v>
      </c>
      <c r="H1650" t="s">
        <v>170</v>
      </c>
      <c r="I1650" t="s">
        <v>7</v>
      </c>
      <c r="J1650">
        <v>1178</v>
      </c>
      <c r="K1650" t="s">
        <v>432</v>
      </c>
    </row>
    <row r="1651" spans="1:11" x14ac:dyDescent="0.25">
      <c r="A1651" t="s">
        <v>289</v>
      </c>
      <c r="B1651" t="s">
        <v>371</v>
      </c>
      <c r="C1651" t="s">
        <v>404</v>
      </c>
      <c r="D1651" t="s">
        <v>21</v>
      </c>
      <c r="E1651" t="s">
        <v>405</v>
      </c>
      <c r="F1651">
        <v>1954</v>
      </c>
      <c r="G1651" t="s">
        <v>169</v>
      </c>
      <c r="H1651" t="s">
        <v>170</v>
      </c>
      <c r="I1651" t="s">
        <v>7</v>
      </c>
      <c r="J1651">
        <v>972</v>
      </c>
      <c r="K1651" t="s">
        <v>432</v>
      </c>
    </row>
    <row r="1652" spans="1:11" x14ac:dyDescent="0.25">
      <c r="A1652" t="s">
        <v>289</v>
      </c>
      <c r="B1652" t="s">
        <v>371</v>
      </c>
      <c r="C1652" t="s">
        <v>404</v>
      </c>
      <c r="D1652" t="s">
        <v>21</v>
      </c>
      <c r="E1652" t="s">
        <v>405</v>
      </c>
      <c r="F1652">
        <v>1955</v>
      </c>
      <c r="G1652" t="s">
        <v>169</v>
      </c>
      <c r="H1652" t="s">
        <v>170</v>
      </c>
      <c r="I1652" t="s">
        <v>7</v>
      </c>
      <c r="J1652">
        <v>1016</v>
      </c>
      <c r="K1652" t="s">
        <v>432</v>
      </c>
    </row>
    <row r="1653" spans="1:11" x14ac:dyDescent="0.25">
      <c r="A1653" t="s">
        <v>289</v>
      </c>
      <c r="B1653" t="s">
        <v>371</v>
      </c>
      <c r="C1653" t="s">
        <v>404</v>
      </c>
      <c r="D1653" t="s">
        <v>21</v>
      </c>
      <c r="E1653" t="s">
        <v>405</v>
      </c>
      <c r="F1653">
        <v>1956</v>
      </c>
      <c r="G1653" t="s">
        <v>169</v>
      </c>
      <c r="H1653" t="s">
        <v>170</v>
      </c>
      <c r="I1653" t="s">
        <v>7</v>
      </c>
      <c r="J1653">
        <v>1225</v>
      </c>
      <c r="K1653" t="s">
        <v>432</v>
      </c>
    </row>
    <row r="1654" spans="1:11" x14ac:dyDescent="0.25">
      <c r="A1654" t="s">
        <v>289</v>
      </c>
      <c r="B1654" t="s">
        <v>371</v>
      </c>
      <c r="C1654" t="s">
        <v>404</v>
      </c>
      <c r="D1654" t="s">
        <v>21</v>
      </c>
      <c r="E1654" t="s">
        <v>405</v>
      </c>
      <c r="F1654">
        <v>1957</v>
      </c>
      <c r="G1654" t="s">
        <v>169</v>
      </c>
      <c r="H1654" t="s">
        <v>170</v>
      </c>
      <c r="I1654" t="s">
        <v>7</v>
      </c>
      <c r="J1654">
        <v>1285</v>
      </c>
      <c r="K1654" t="s">
        <v>432</v>
      </c>
    </row>
    <row r="1655" spans="1:11" x14ac:dyDescent="0.25">
      <c r="A1655" t="s">
        <v>289</v>
      </c>
      <c r="B1655" t="s">
        <v>371</v>
      </c>
      <c r="C1655" t="s">
        <v>404</v>
      </c>
      <c r="D1655" t="s">
        <v>21</v>
      </c>
      <c r="E1655" t="s">
        <v>405</v>
      </c>
      <c r="F1655">
        <v>1958</v>
      </c>
      <c r="G1655" t="s">
        <v>169</v>
      </c>
      <c r="H1655" t="s">
        <v>170</v>
      </c>
      <c r="I1655" t="s">
        <v>7</v>
      </c>
      <c r="J1655">
        <v>1201</v>
      </c>
      <c r="K1655" t="s">
        <v>432</v>
      </c>
    </row>
    <row r="1656" spans="1:11" x14ac:dyDescent="0.25">
      <c r="A1656" t="s">
        <v>289</v>
      </c>
      <c r="B1656" t="s">
        <v>371</v>
      </c>
      <c r="C1656" t="s">
        <v>404</v>
      </c>
      <c r="D1656" t="s">
        <v>21</v>
      </c>
      <c r="E1656" t="s">
        <v>405</v>
      </c>
      <c r="F1656">
        <v>1959</v>
      </c>
      <c r="G1656" t="s">
        <v>169</v>
      </c>
      <c r="H1656" t="s">
        <v>170</v>
      </c>
      <c r="I1656" t="s">
        <v>7</v>
      </c>
      <c r="J1656">
        <v>1360</v>
      </c>
      <c r="K1656" t="s">
        <v>432</v>
      </c>
    </row>
    <row r="1657" spans="1:11" x14ac:dyDescent="0.25">
      <c r="A1657" t="s">
        <v>289</v>
      </c>
      <c r="B1657" t="s">
        <v>371</v>
      </c>
      <c r="C1657" t="s">
        <v>404</v>
      </c>
      <c r="D1657" t="s">
        <v>21</v>
      </c>
      <c r="E1657" t="s">
        <v>405</v>
      </c>
      <c r="F1657">
        <v>1960</v>
      </c>
      <c r="G1657" t="s">
        <v>169</v>
      </c>
      <c r="H1657" t="s">
        <v>170</v>
      </c>
      <c r="I1657" t="s">
        <v>7</v>
      </c>
      <c r="J1657">
        <v>1279</v>
      </c>
      <c r="K1657" t="s">
        <v>432</v>
      </c>
    </row>
    <row r="1658" spans="1:11" x14ac:dyDescent="0.25">
      <c r="A1658" t="s">
        <v>289</v>
      </c>
      <c r="B1658" t="s">
        <v>371</v>
      </c>
      <c r="C1658" t="s">
        <v>404</v>
      </c>
      <c r="D1658" t="s">
        <v>21</v>
      </c>
      <c r="E1658" t="s">
        <v>405</v>
      </c>
      <c r="F1658">
        <v>1961</v>
      </c>
      <c r="G1658" t="s">
        <v>169</v>
      </c>
      <c r="H1658" t="s">
        <v>170</v>
      </c>
      <c r="I1658" t="s">
        <v>7</v>
      </c>
      <c r="J1658">
        <v>1250</v>
      </c>
      <c r="K1658" t="s">
        <v>432</v>
      </c>
    </row>
    <row r="1659" spans="1:11" x14ac:dyDescent="0.25">
      <c r="A1659" t="s">
        <v>289</v>
      </c>
      <c r="B1659" t="s">
        <v>371</v>
      </c>
      <c r="C1659" t="s">
        <v>404</v>
      </c>
      <c r="D1659" t="s">
        <v>21</v>
      </c>
      <c r="E1659" t="s">
        <v>405</v>
      </c>
      <c r="F1659">
        <v>1962</v>
      </c>
      <c r="G1659" t="s">
        <v>169</v>
      </c>
      <c r="H1659" t="s">
        <v>170</v>
      </c>
      <c r="I1659" t="s">
        <v>7</v>
      </c>
      <c r="J1659">
        <v>1211</v>
      </c>
      <c r="K1659" t="s">
        <v>432</v>
      </c>
    </row>
    <row r="1660" spans="1:11" x14ac:dyDescent="0.25">
      <c r="A1660" t="s">
        <v>289</v>
      </c>
      <c r="B1660" t="s">
        <v>371</v>
      </c>
      <c r="C1660" t="s">
        <v>404</v>
      </c>
      <c r="D1660" t="s">
        <v>21</v>
      </c>
      <c r="E1660" t="s">
        <v>405</v>
      </c>
      <c r="F1660">
        <v>1963</v>
      </c>
      <c r="G1660" t="s">
        <v>169</v>
      </c>
      <c r="H1660" t="s">
        <v>170</v>
      </c>
      <c r="I1660" t="s">
        <v>7</v>
      </c>
      <c r="J1660">
        <v>1211</v>
      </c>
      <c r="K1660" t="s">
        <v>432</v>
      </c>
    </row>
    <row r="1661" spans="1:11" x14ac:dyDescent="0.25">
      <c r="A1661" t="s">
        <v>289</v>
      </c>
      <c r="B1661" t="s">
        <v>371</v>
      </c>
      <c r="C1661" t="s">
        <v>404</v>
      </c>
      <c r="D1661" t="s">
        <v>21</v>
      </c>
      <c r="E1661" t="s">
        <v>405</v>
      </c>
      <c r="F1661">
        <v>1964</v>
      </c>
      <c r="G1661" t="s">
        <v>169</v>
      </c>
      <c r="H1661" t="s">
        <v>170</v>
      </c>
      <c r="I1661" t="s">
        <v>7</v>
      </c>
      <c r="J1661">
        <v>1284</v>
      </c>
      <c r="K1661" t="s">
        <v>432</v>
      </c>
    </row>
    <row r="1662" spans="1:11" x14ac:dyDescent="0.25">
      <c r="A1662" t="s">
        <v>289</v>
      </c>
      <c r="B1662" t="s">
        <v>371</v>
      </c>
      <c r="C1662" t="s">
        <v>404</v>
      </c>
      <c r="D1662" t="s">
        <v>21</v>
      </c>
      <c r="E1662" t="s">
        <v>405</v>
      </c>
      <c r="F1662">
        <v>1965</v>
      </c>
      <c r="G1662" t="s">
        <v>169</v>
      </c>
      <c r="H1662" t="s">
        <v>170</v>
      </c>
      <c r="I1662" t="s">
        <v>7</v>
      </c>
      <c r="J1662">
        <v>1393</v>
      </c>
      <c r="K1662" t="s">
        <v>432</v>
      </c>
    </row>
    <row r="1663" spans="1:11" x14ac:dyDescent="0.25">
      <c r="A1663" t="s">
        <v>289</v>
      </c>
      <c r="B1663" t="s">
        <v>371</v>
      </c>
      <c r="C1663" t="s">
        <v>404</v>
      </c>
      <c r="D1663" t="s">
        <v>21</v>
      </c>
      <c r="E1663" t="s">
        <v>405</v>
      </c>
      <c r="F1663">
        <v>1966</v>
      </c>
      <c r="G1663" t="s">
        <v>169</v>
      </c>
      <c r="H1663" t="s">
        <v>170</v>
      </c>
      <c r="I1663" t="s">
        <v>7</v>
      </c>
      <c r="J1663">
        <v>1704</v>
      </c>
      <c r="K1663" t="s">
        <v>432</v>
      </c>
    </row>
    <row r="1664" spans="1:11" x14ac:dyDescent="0.25">
      <c r="A1664" t="s">
        <v>289</v>
      </c>
      <c r="B1664" t="s">
        <v>371</v>
      </c>
      <c r="C1664" t="s">
        <v>404</v>
      </c>
      <c r="D1664" t="s">
        <v>21</v>
      </c>
      <c r="E1664" t="s">
        <v>405</v>
      </c>
      <c r="F1664">
        <v>1967</v>
      </c>
      <c r="G1664" t="s">
        <v>169</v>
      </c>
      <c r="H1664" t="s">
        <v>170</v>
      </c>
      <c r="I1664" t="s">
        <v>7</v>
      </c>
      <c r="J1664">
        <v>1795</v>
      </c>
      <c r="K1664" t="s">
        <v>432</v>
      </c>
    </row>
    <row r="1665" spans="1:11" x14ac:dyDescent="0.25">
      <c r="A1665" t="s">
        <v>289</v>
      </c>
      <c r="B1665" t="s">
        <v>371</v>
      </c>
      <c r="C1665" t="s">
        <v>404</v>
      </c>
      <c r="D1665" t="s">
        <v>21</v>
      </c>
      <c r="E1665" t="s">
        <v>405</v>
      </c>
      <c r="F1665">
        <v>1968</v>
      </c>
      <c r="G1665" t="s">
        <v>169</v>
      </c>
      <c r="H1665" t="s">
        <v>170</v>
      </c>
      <c r="I1665" t="s">
        <v>7</v>
      </c>
      <c r="J1665">
        <v>2318</v>
      </c>
      <c r="K1665" t="s">
        <v>432</v>
      </c>
    </row>
    <row r="1666" spans="1:11" x14ac:dyDescent="0.25">
      <c r="A1666" t="s">
        <v>289</v>
      </c>
      <c r="B1666" t="s">
        <v>371</v>
      </c>
      <c r="C1666" t="s">
        <v>404</v>
      </c>
      <c r="D1666" t="s">
        <v>21</v>
      </c>
      <c r="E1666" t="s">
        <v>405</v>
      </c>
      <c r="F1666">
        <v>1969</v>
      </c>
      <c r="G1666" t="s">
        <v>169</v>
      </c>
      <c r="H1666" t="s">
        <v>170</v>
      </c>
      <c r="I1666" t="s">
        <v>7</v>
      </c>
      <c r="J1666">
        <v>1998</v>
      </c>
      <c r="K1666" t="s">
        <v>432</v>
      </c>
    </row>
    <row r="1667" spans="1:11" x14ac:dyDescent="0.25">
      <c r="A1667" t="s">
        <v>289</v>
      </c>
      <c r="B1667" t="s">
        <v>371</v>
      </c>
      <c r="C1667" t="s">
        <v>404</v>
      </c>
      <c r="D1667" t="s">
        <v>21</v>
      </c>
      <c r="E1667" t="s">
        <v>405</v>
      </c>
      <c r="F1667">
        <v>1970</v>
      </c>
      <c r="G1667" t="s">
        <v>169</v>
      </c>
      <c r="H1667" t="s">
        <v>170</v>
      </c>
      <c r="I1667" t="s">
        <v>7</v>
      </c>
      <c r="J1667">
        <v>1939</v>
      </c>
      <c r="K1667" t="s">
        <v>432</v>
      </c>
    </row>
    <row r="1668" spans="1:11" x14ac:dyDescent="0.25">
      <c r="A1668" t="s">
        <v>289</v>
      </c>
      <c r="B1668" t="s">
        <v>371</v>
      </c>
      <c r="C1668" t="s">
        <v>404</v>
      </c>
      <c r="D1668" t="s">
        <v>21</v>
      </c>
      <c r="E1668" t="s">
        <v>405</v>
      </c>
      <c r="F1668">
        <v>1971</v>
      </c>
      <c r="G1668" t="s">
        <v>169</v>
      </c>
      <c r="H1668" t="s">
        <v>170</v>
      </c>
      <c r="I1668" t="s">
        <v>7</v>
      </c>
      <c r="J1668">
        <v>2019</v>
      </c>
      <c r="K1668" t="s">
        <v>432</v>
      </c>
    </row>
    <row r="1669" spans="1:11" x14ac:dyDescent="0.25">
      <c r="A1669" t="s">
        <v>289</v>
      </c>
      <c r="B1669" t="s">
        <v>371</v>
      </c>
      <c r="C1669" t="s">
        <v>404</v>
      </c>
      <c r="D1669" t="s">
        <v>21</v>
      </c>
      <c r="E1669" t="s">
        <v>405</v>
      </c>
      <c r="F1669">
        <v>1972</v>
      </c>
      <c r="G1669" t="s">
        <v>169</v>
      </c>
      <c r="H1669" t="s">
        <v>170</v>
      </c>
      <c r="I1669" t="s">
        <v>7</v>
      </c>
      <c r="J1669">
        <v>2140</v>
      </c>
      <c r="K1669" t="s">
        <v>432</v>
      </c>
    </row>
    <row r="1670" spans="1:11" x14ac:dyDescent="0.25">
      <c r="A1670" t="s">
        <v>289</v>
      </c>
      <c r="B1670" t="s">
        <v>371</v>
      </c>
      <c r="C1670" t="s">
        <v>404</v>
      </c>
      <c r="D1670" t="s">
        <v>21</v>
      </c>
      <c r="E1670" t="s">
        <v>405</v>
      </c>
      <c r="F1670">
        <v>1973</v>
      </c>
      <c r="G1670" t="s">
        <v>169</v>
      </c>
      <c r="H1670" t="s">
        <v>170</v>
      </c>
      <c r="I1670" t="s">
        <v>7</v>
      </c>
      <c r="J1670">
        <v>2252</v>
      </c>
      <c r="K1670" t="s">
        <v>432</v>
      </c>
    </row>
    <row r="1671" spans="1:11" x14ac:dyDescent="0.25">
      <c r="A1671" t="s">
        <v>289</v>
      </c>
      <c r="B1671" t="s">
        <v>371</v>
      </c>
      <c r="C1671" t="s">
        <v>404</v>
      </c>
      <c r="D1671" t="s">
        <v>21</v>
      </c>
      <c r="E1671" t="s">
        <v>405</v>
      </c>
      <c r="F1671">
        <v>1974</v>
      </c>
      <c r="G1671" t="s">
        <v>169</v>
      </c>
      <c r="H1671" t="s">
        <v>170</v>
      </c>
      <c r="I1671" t="s">
        <v>7</v>
      </c>
      <c r="J1671">
        <v>2724</v>
      </c>
      <c r="K1671" t="s">
        <v>432</v>
      </c>
    </row>
    <row r="1672" spans="1:11" x14ac:dyDescent="0.25">
      <c r="A1672" t="s">
        <v>289</v>
      </c>
      <c r="B1672" t="s">
        <v>371</v>
      </c>
      <c r="C1672" t="s">
        <v>404</v>
      </c>
      <c r="D1672" t="s">
        <v>21</v>
      </c>
      <c r="E1672" t="s">
        <v>405</v>
      </c>
      <c r="F1672">
        <v>1975</v>
      </c>
      <c r="G1672" t="s">
        <v>169</v>
      </c>
      <c r="H1672" t="s">
        <v>170</v>
      </c>
      <c r="I1672" t="s">
        <v>7</v>
      </c>
      <c r="J1672">
        <v>3547</v>
      </c>
      <c r="K1672" t="s">
        <v>432</v>
      </c>
    </row>
    <row r="1673" spans="1:11" x14ac:dyDescent="0.25">
      <c r="A1673" t="s">
        <v>289</v>
      </c>
      <c r="B1673" t="s">
        <v>371</v>
      </c>
      <c r="C1673" t="s">
        <v>404</v>
      </c>
      <c r="D1673" t="s">
        <v>21</v>
      </c>
      <c r="E1673" t="s">
        <v>405</v>
      </c>
      <c r="F1673">
        <v>1976</v>
      </c>
      <c r="G1673" t="s">
        <v>169</v>
      </c>
      <c r="H1673" t="s">
        <v>170</v>
      </c>
      <c r="I1673" t="s">
        <v>7</v>
      </c>
      <c r="J1673">
        <v>4461</v>
      </c>
      <c r="K1673" t="s">
        <v>432</v>
      </c>
    </row>
    <row r="1674" spans="1:11" x14ac:dyDescent="0.25">
      <c r="A1674" t="s">
        <v>289</v>
      </c>
      <c r="B1674" t="s">
        <v>371</v>
      </c>
      <c r="C1674" t="s">
        <v>404</v>
      </c>
      <c r="D1674" t="s">
        <v>21</v>
      </c>
      <c r="E1674" t="s">
        <v>405</v>
      </c>
      <c r="F1674">
        <v>1977</v>
      </c>
      <c r="G1674" t="s">
        <v>169</v>
      </c>
      <c r="H1674" t="s">
        <v>170</v>
      </c>
      <c r="I1674" t="s">
        <v>7</v>
      </c>
      <c r="J1674">
        <v>3032</v>
      </c>
      <c r="K1674" t="s">
        <v>432</v>
      </c>
    </row>
    <row r="1675" spans="1:11" x14ac:dyDescent="0.25">
      <c r="A1675" t="s">
        <v>289</v>
      </c>
      <c r="B1675" t="s">
        <v>371</v>
      </c>
      <c r="C1675" t="s">
        <v>404</v>
      </c>
      <c r="D1675" t="s">
        <v>21</v>
      </c>
      <c r="E1675" t="s">
        <v>405</v>
      </c>
      <c r="F1675">
        <v>1978</v>
      </c>
      <c r="G1675" t="s">
        <v>169</v>
      </c>
      <c r="H1675" t="s">
        <v>170</v>
      </c>
      <c r="I1675" t="s">
        <v>7</v>
      </c>
      <c r="J1675">
        <v>2823</v>
      </c>
      <c r="K1675" t="s">
        <v>432</v>
      </c>
    </row>
    <row r="1676" spans="1:11" x14ac:dyDescent="0.25">
      <c r="A1676" t="s">
        <v>289</v>
      </c>
      <c r="B1676" t="s">
        <v>371</v>
      </c>
      <c r="C1676" t="s">
        <v>404</v>
      </c>
      <c r="D1676" t="s">
        <v>21</v>
      </c>
      <c r="E1676" t="s">
        <v>405</v>
      </c>
      <c r="F1676">
        <v>1979</v>
      </c>
      <c r="G1676" t="s">
        <v>169</v>
      </c>
      <c r="H1676" t="s">
        <v>170</v>
      </c>
      <c r="I1676" t="s">
        <v>7</v>
      </c>
      <c r="J1676">
        <v>3443</v>
      </c>
      <c r="K1676" t="s">
        <v>432</v>
      </c>
    </row>
    <row r="1677" spans="1:11" x14ac:dyDescent="0.25">
      <c r="A1677" t="s">
        <v>289</v>
      </c>
      <c r="B1677" t="s">
        <v>371</v>
      </c>
      <c r="C1677" t="s">
        <v>404</v>
      </c>
      <c r="D1677" t="s">
        <v>21</v>
      </c>
      <c r="E1677" t="s">
        <v>405</v>
      </c>
      <c r="F1677">
        <v>1980</v>
      </c>
      <c r="G1677" t="s">
        <v>169</v>
      </c>
      <c r="H1677" t="s">
        <v>170</v>
      </c>
      <c r="I1677" t="s">
        <v>7</v>
      </c>
      <c r="J1677">
        <v>4222</v>
      </c>
      <c r="K1677" t="s">
        <v>432</v>
      </c>
    </row>
    <row r="1678" spans="1:11" x14ac:dyDescent="0.25">
      <c r="A1678" t="s">
        <v>289</v>
      </c>
      <c r="B1678" t="s">
        <v>371</v>
      </c>
      <c r="C1678" t="s">
        <v>404</v>
      </c>
      <c r="D1678" t="s">
        <v>21</v>
      </c>
      <c r="E1678" t="s">
        <v>405</v>
      </c>
      <c r="F1678">
        <v>1981</v>
      </c>
      <c r="G1678" t="s">
        <v>169</v>
      </c>
      <c r="H1678" t="s">
        <v>170</v>
      </c>
      <c r="I1678" t="s">
        <v>7</v>
      </c>
      <c r="J1678">
        <v>4768</v>
      </c>
      <c r="K1678" t="s">
        <v>432</v>
      </c>
    </row>
    <row r="1679" spans="1:11" x14ac:dyDescent="0.25">
      <c r="A1679" t="s">
        <v>289</v>
      </c>
      <c r="B1679" t="s">
        <v>371</v>
      </c>
      <c r="C1679" t="s">
        <v>404</v>
      </c>
      <c r="D1679" t="s">
        <v>21</v>
      </c>
      <c r="E1679" t="s">
        <v>405</v>
      </c>
      <c r="F1679">
        <v>1982</v>
      </c>
      <c r="G1679" t="s">
        <v>169</v>
      </c>
      <c r="H1679" t="s">
        <v>170</v>
      </c>
      <c r="I1679" t="s">
        <v>7</v>
      </c>
      <c r="J1679">
        <v>4082</v>
      </c>
      <c r="K1679" t="s">
        <v>432</v>
      </c>
    </row>
    <row r="1680" spans="1:11" x14ac:dyDescent="0.25">
      <c r="A1680" t="s">
        <v>289</v>
      </c>
      <c r="B1680" t="s">
        <v>371</v>
      </c>
      <c r="C1680" t="s">
        <v>404</v>
      </c>
      <c r="D1680" t="s">
        <v>21</v>
      </c>
      <c r="E1680" t="s">
        <v>405</v>
      </c>
      <c r="F1680">
        <v>1983</v>
      </c>
      <c r="G1680" t="s">
        <v>169</v>
      </c>
      <c r="H1680" t="s">
        <v>170</v>
      </c>
      <c r="I1680" t="s">
        <v>7</v>
      </c>
      <c r="J1680">
        <v>2913</v>
      </c>
      <c r="K1680" t="s">
        <v>432</v>
      </c>
    </row>
    <row r="1681" spans="1:11" x14ac:dyDescent="0.25">
      <c r="A1681" t="s">
        <v>289</v>
      </c>
      <c r="B1681" t="s">
        <v>371</v>
      </c>
      <c r="C1681" t="s">
        <v>404</v>
      </c>
      <c r="D1681" t="s">
        <v>21</v>
      </c>
      <c r="E1681" t="s">
        <v>405</v>
      </c>
      <c r="F1681">
        <v>1984</v>
      </c>
      <c r="G1681" t="s">
        <v>169</v>
      </c>
      <c r="H1681" t="s">
        <v>170</v>
      </c>
      <c r="I1681" t="s">
        <v>7</v>
      </c>
      <c r="J1681">
        <v>3044</v>
      </c>
      <c r="K1681" t="s">
        <v>432</v>
      </c>
    </row>
    <row r="1682" spans="1:11" x14ac:dyDescent="0.25">
      <c r="A1682" t="s">
        <v>289</v>
      </c>
      <c r="B1682" t="s">
        <v>371</v>
      </c>
      <c r="C1682" t="s">
        <v>404</v>
      </c>
      <c r="D1682" t="s">
        <v>21</v>
      </c>
      <c r="E1682" t="s">
        <v>405</v>
      </c>
      <c r="F1682">
        <v>1985</v>
      </c>
      <c r="G1682" t="s">
        <v>169</v>
      </c>
      <c r="H1682" t="s">
        <v>170</v>
      </c>
      <c r="I1682" t="s">
        <v>7</v>
      </c>
      <c r="J1682">
        <v>3686</v>
      </c>
      <c r="K1682" t="s">
        <v>432</v>
      </c>
    </row>
    <row r="1683" spans="1:11" x14ac:dyDescent="0.25">
      <c r="A1683" t="s">
        <v>289</v>
      </c>
      <c r="B1683" t="s">
        <v>371</v>
      </c>
      <c r="C1683" t="s">
        <v>404</v>
      </c>
      <c r="D1683" t="s">
        <v>21</v>
      </c>
      <c r="E1683" t="s">
        <v>405</v>
      </c>
      <c r="F1683">
        <v>1986</v>
      </c>
      <c r="G1683" t="s">
        <v>169</v>
      </c>
      <c r="H1683" t="s">
        <v>170</v>
      </c>
      <c r="I1683" t="s">
        <v>7</v>
      </c>
      <c r="J1683">
        <v>3475</v>
      </c>
      <c r="K1683" t="s">
        <v>432</v>
      </c>
    </row>
    <row r="1684" spans="1:11" x14ac:dyDescent="0.25">
      <c r="A1684" t="s">
        <v>289</v>
      </c>
      <c r="B1684" t="s">
        <v>371</v>
      </c>
      <c r="C1684" t="s">
        <v>404</v>
      </c>
      <c r="D1684" t="s">
        <v>21</v>
      </c>
      <c r="E1684" t="s">
        <v>405</v>
      </c>
      <c r="F1684">
        <v>1987</v>
      </c>
      <c r="G1684" t="s">
        <v>169</v>
      </c>
      <c r="H1684" t="s">
        <v>170</v>
      </c>
      <c r="I1684" t="s">
        <v>7</v>
      </c>
      <c r="J1684">
        <v>3557</v>
      </c>
      <c r="K1684" t="s">
        <v>432</v>
      </c>
    </row>
    <row r="1685" spans="1:11" x14ac:dyDescent="0.25">
      <c r="A1685" t="s">
        <v>289</v>
      </c>
      <c r="B1685" t="s">
        <v>371</v>
      </c>
      <c r="C1685" t="s">
        <v>404</v>
      </c>
      <c r="D1685" t="s">
        <v>21</v>
      </c>
      <c r="E1685" t="s">
        <v>405</v>
      </c>
      <c r="F1685">
        <v>1988</v>
      </c>
      <c r="G1685" t="s">
        <v>169</v>
      </c>
      <c r="H1685" t="s">
        <v>170</v>
      </c>
      <c r="I1685" t="s">
        <v>7</v>
      </c>
      <c r="J1685">
        <v>4033</v>
      </c>
      <c r="K1685" t="s">
        <v>432</v>
      </c>
    </row>
    <row r="1686" spans="1:11" x14ac:dyDescent="0.25">
      <c r="A1686" t="s">
        <v>289</v>
      </c>
      <c r="B1686" t="s">
        <v>371</v>
      </c>
      <c r="C1686" t="s">
        <v>404</v>
      </c>
      <c r="D1686" t="s">
        <v>21</v>
      </c>
      <c r="E1686" t="s">
        <v>405</v>
      </c>
      <c r="F1686">
        <v>1989</v>
      </c>
      <c r="G1686" t="s">
        <v>169</v>
      </c>
      <c r="H1686" t="s">
        <v>170</v>
      </c>
      <c r="I1686" t="s">
        <v>7</v>
      </c>
      <c r="J1686">
        <v>4728</v>
      </c>
      <c r="K1686" t="s">
        <v>432</v>
      </c>
    </row>
    <row r="1687" spans="1:11" x14ac:dyDescent="0.25">
      <c r="A1687" t="s">
        <v>289</v>
      </c>
      <c r="B1687" t="s">
        <v>371</v>
      </c>
      <c r="C1687" t="s">
        <v>404</v>
      </c>
      <c r="D1687" t="s">
        <v>21</v>
      </c>
      <c r="E1687" t="s">
        <v>405</v>
      </c>
      <c r="F1687">
        <v>1990</v>
      </c>
      <c r="G1687" t="s">
        <v>169</v>
      </c>
      <c r="H1687" t="s">
        <v>170</v>
      </c>
      <c r="I1687" t="s">
        <v>7</v>
      </c>
      <c r="J1687">
        <v>5231</v>
      </c>
      <c r="K1687" t="s">
        <v>432</v>
      </c>
    </row>
    <row r="1688" spans="1:11" x14ac:dyDescent="0.25">
      <c r="A1688" t="s">
        <v>289</v>
      </c>
      <c r="B1688" t="s">
        <v>371</v>
      </c>
      <c r="C1688" t="s">
        <v>404</v>
      </c>
      <c r="D1688" t="s">
        <v>21</v>
      </c>
      <c r="E1688" t="s">
        <v>405</v>
      </c>
      <c r="F1688">
        <v>1991</v>
      </c>
      <c r="G1688" t="s">
        <v>169</v>
      </c>
      <c r="H1688" t="s">
        <v>170</v>
      </c>
      <c r="I1688" t="s">
        <v>7</v>
      </c>
      <c r="J1688">
        <v>6305</v>
      </c>
      <c r="K1688" t="s">
        <v>432</v>
      </c>
    </row>
    <row r="1689" spans="1:11" x14ac:dyDescent="0.25">
      <c r="A1689" t="s">
        <v>289</v>
      </c>
      <c r="B1689" t="s">
        <v>371</v>
      </c>
      <c r="C1689" t="s">
        <v>404</v>
      </c>
      <c r="D1689" t="s">
        <v>21</v>
      </c>
      <c r="E1689" t="s">
        <v>405</v>
      </c>
      <c r="F1689">
        <v>1992</v>
      </c>
      <c r="G1689" t="s">
        <v>169</v>
      </c>
      <c r="H1689" t="s">
        <v>170</v>
      </c>
      <c r="I1689" t="s">
        <v>7</v>
      </c>
      <c r="J1689">
        <v>7750</v>
      </c>
      <c r="K1689" t="s">
        <v>432</v>
      </c>
    </row>
    <row r="1690" spans="1:11" x14ac:dyDescent="0.25">
      <c r="A1690" t="s">
        <v>289</v>
      </c>
      <c r="B1690" t="s">
        <v>371</v>
      </c>
      <c r="C1690" t="s">
        <v>404</v>
      </c>
      <c r="D1690" t="s">
        <v>21</v>
      </c>
      <c r="E1690" t="s">
        <v>405</v>
      </c>
      <c r="F1690">
        <v>1993</v>
      </c>
      <c r="G1690" t="s">
        <v>169</v>
      </c>
      <c r="H1690" t="s">
        <v>170</v>
      </c>
      <c r="I1690" t="s">
        <v>7</v>
      </c>
      <c r="J1690">
        <v>6631</v>
      </c>
      <c r="K1690" t="s">
        <v>432</v>
      </c>
    </row>
    <row r="1691" spans="1:11" x14ac:dyDescent="0.25">
      <c r="A1691" t="s">
        <v>289</v>
      </c>
      <c r="B1691" t="s">
        <v>371</v>
      </c>
      <c r="C1691" t="s">
        <v>404</v>
      </c>
      <c r="D1691" t="s">
        <v>21</v>
      </c>
      <c r="E1691" t="s">
        <v>405</v>
      </c>
      <c r="F1691">
        <v>1994</v>
      </c>
      <c r="G1691" t="s">
        <v>169</v>
      </c>
      <c r="H1691" t="s">
        <v>170</v>
      </c>
      <c r="I1691" t="s">
        <v>7</v>
      </c>
      <c r="J1691">
        <v>5692</v>
      </c>
      <c r="K1691" t="s">
        <v>432</v>
      </c>
    </row>
    <row r="1692" spans="1:11" x14ac:dyDescent="0.25">
      <c r="A1692" t="s">
        <v>289</v>
      </c>
      <c r="B1692" t="s">
        <v>371</v>
      </c>
      <c r="C1692" t="s">
        <v>404</v>
      </c>
      <c r="D1692" t="s">
        <v>21</v>
      </c>
      <c r="E1692" t="s">
        <v>405</v>
      </c>
      <c r="F1692">
        <v>1995</v>
      </c>
      <c r="G1692" t="s">
        <v>169</v>
      </c>
      <c r="H1692" t="s">
        <v>170</v>
      </c>
      <c r="I1692" t="s">
        <v>7</v>
      </c>
      <c r="J1692">
        <v>7208</v>
      </c>
      <c r="K1692" t="s">
        <v>432</v>
      </c>
    </row>
    <row r="1693" spans="1:11" x14ac:dyDescent="0.25">
      <c r="A1693" t="s">
        <v>289</v>
      </c>
      <c r="B1693" t="s">
        <v>371</v>
      </c>
      <c r="C1693" t="s">
        <v>404</v>
      </c>
      <c r="D1693" t="s">
        <v>21</v>
      </c>
      <c r="E1693" t="s">
        <v>405</v>
      </c>
      <c r="F1693">
        <v>1996</v>
      </c>
      <c r="G1693" t="s">
        <v>169</v>
      </c>
      <c r="H1693" t="s">
        <v>170</v>
      </c>
      <c r="I1693" t="s">
        <v>7</v>
      </c>
      <c r="J1693">
        <v>5737</v>
      </c>
      <c r="K1693" t="s">
        <v>432</v>
      </c>
    </row>
    <row r="1694" spans="1:11" x14ac:dyDescent="0.25">
      <c r="A1694" t="s">
        <v>289</v>
      </c>
      <c r="B1694" t="s">
        <v>371</v>
      </c>
      <c r="C1694" t="s">
        <v>404</v>
      </c>
      <c r="D1694" t="s">
        <v>21</v>
      </c>
      <c r="E1694" t="s">
        <v>405</v>
      </c>
      <c r="F1694">
        <v>1997</v>
      </c>
      <c r="G1694" t="s">
        <v>169</v>
      </c>
      <c r="H1694" t="s">
        <v>170</v>
      </c>
      <c r="I1694" t="s">
        <v>7</v>
      </c>
      <c r="J1694">
        <v>4975</v>
      </c>
      <c r="K1694" t="s">
        <v>432</v>
      </c>
    </row>
    <row r="1695" spans="1:11" x14ac:dyDescent="0.25">
      <c r="A1695" t="s">
        <v>289</v>
      </c>
      <c r="B1695" t="s">
        <v>371</v>
      </c>
      <c r="C1695" t="s">
        <v>404</v>
      </c>
      <c r="D1695" t="s">
        <v>21</v>
      </c>
      <c r="E1695" t="s">
        <v>405</v>
      </c>
      <c r="F1695">
        <v>1998</v>
      </c>
      <c r="G1695" t="s">
        <v>169</v>
      </c>
      <c r="H1695" t="s">
        <v>170</v>
      </c>
      <c r="I1695" t="s">
        <v>7</v>
      </c>
      <c r="J1695">
        <v>8637</v>
      </c>
      <c r="K1695" t="s">
        <v>432</v>
      </c>
    </row>
    <row r="1696" spans="1:11" x14ac:dyDescent="0.25">
      <c r="A1696" t="s">
        <v>289</v>
      </c>
      <c r="B1696" t="s">
        <v>371</v>
      </c>
      <c r="C1696" t="s">
        <v>404</v>
      </c>
      <c r="D1696" t="s">
        <v>21</v>
      </c>
      <c r="E1696" t="s">
        <v>405</v>
      </c>
      <c r="F1696">
        <v>1999</v>
      </c>
      <c r="G1696" t="s">
        <v>169</v>
      </c>
      <c r="H1696" t="s">
        <v>170</v>
      </c>
      <c r="I1696" t="s">
        <v>7</v>
      </c>
      <c r="J1696">
        <v>6407</v>
      </c>
      <c r="K1696" t="s">
        <v>432</v>
      </c>
    </row>
    <row r="1697" spans="1:11" x14ac:dyDescent="0.25">
      <c r="A1697" t="s">
        <v>289</v>
      </c>
      <c r="B1697" t="s">
        <v>371</v>
      </c>
      <c r="C1697" t="s">
        <v>404</v>
      </c>
      <c r="D1697" t="s">
        <v>21</v>
      </c>
      <c r="E1697" t="s">
        <v>405</v>
      </c>
      <c r="F1697">
        <v>2000</v>
      </c>
      <c r="G1697" t="s">
        <v>169</v>
      </c>
      <c r="H1697" t="s">
        <v>170</v>
      </c>
      <c r="I1697" t="s">
        <v>7</v>
      </c>
      <c r="J1697">
        <v>5894</v>
      </c>
      <c r="K1697" t="s">
        <v>432</v>
      </c>
    </row>
    <row r="1698" spans="1:11" x14ac:dyDescent="0.25">
      <c r="A1698" t="s">
        <v>289</v>
      </c>
      <c r="B1698" t="s">
        <v>371</v>
      </c>
      <c r="C1698" t="s">
        <v>404</v>
      </c>
      <c r="D1698" t="s">
        <v>21</v>
      </c>
      <c r="E1698" t="s">
        <v>405</v>
      </c>
      <c r="F1698">
        <v>2001</v>
      </c>
      <c r="G1698" t="s">
        <v>169</v>
      </c>
      <c r="H1698" t="s">
        <v>170</v>
      </c>
      <c r="I1698" t="s">
        <v>7</v>
      </c>
      <c r="J1698">
        <v>6021</v>
      </c>
      <c r="K1698" t="s">
        <v>432</v>
      </c>
    </row>
    <row r="1699" spans="1:11" x14ac:dyDescent="0.25">
      <c r="A1699" t="s">
        <v>289</v>
      </c>
      <c r="B1699" t="s">
        <v>371</v>
      </c>
      <c r="C1699" t="s">
        <v>404</v>
      </c>
      <c r="D1699" t="s">
        <v>21</v>
      </c>
      <c r="E1699" t="s">
        <v>405</v>
      </c>
      <c r="F1699">
        <v>2002</v>
      </c>
      <c r="G1699" t="s">
        <v>169</v>
      </c>
      <c r="H1699" t="s">
        <v>170</v>
      </c>
      <c r="I1699" t="s">
        <v>7</v>
      </c>
      <c r="J1699">
        <v>7273</v>
      </c>
      <c r="K1699" t="s">
        <v>432</v>
      </c>
    </row>
    <row r="1700" spans="1:11" x14ac:dyDescent="0.25">
      <c r="A1700" t="s">
        <v>289</v>
      </c>
      <c r="B1700" t="s">
        <v>371</v>
      </c>
      <c r="C1700" t="s">
        <v>404</v>
      </c>
      <c r="D1700" t="s">
        <v>21</v>
      </c>
      <c r="E1700" t="s">
        <v>405</v>
      </c>
      <c r="F1700">
        <v>2003</v>
      </c>
      <c r="G1700" t="s">
        <v>169</v>
      </c>
      <c r="H1700" t="s">
        <v>170</v>
      </c>
      <c r="I1700" t="s">
        <v>7</v>
      </c>
      <c r="J1700">
        <v>7426</v>
      </c>
      <c r="K1700" t="s">
        <v>432</v>
      </c>
    </row>
    <row r="1701" spans="1:11" x14ac:dyDescent="0.25">
      <c r="A1701" t="s">
        <v>289</v>
      </c>
      <c r="B1701" t="s">
        <v>371</v>
      </c>
      <c r="C1701" t="s">
        <v>404</v>
      </c>
      <c r="D1701" t="s">
        <v>21</v>
      </c>
      <c r="E1701" t="s">
        <v>405</v>
      </c>
      <c r="F1701">
        <v>2004</v>
      </c>
      <c r="G1701" t="s">
        <v>169</v>
      </c>
      <c r="H1701" t="s">
        <v>170</v>
      </c>
      <c r="I1701" t="s">
        <v>7</v>
      </c>
      <c r="J1701">
        <v>6675</v>
      </c>
      <c r="K1701" t="s">
        <v>432</v>
      </c>
    </row>
    <row r="1702" spans="1:11" x14ac:dyDescent="0.25">
      <c r="A1702" t="s">
        <v>289</v>
      </c>
      <c r="B1702" t="s">
        <v>371</v>
      </c>
      <c r="C1702" t="s">
        <v>404</v>
      </c>
      <c r="D1702" t="s">
        <v>21</v>
      </c>
      <c r="E1702" t="s">
        <v>405</v>
      </c>
      <c r="F1702">
        <v>2005</v>
      </c>
      <c r="G1702" t="s">
        <v>169</v>
      </c>
      <c r="H1702" t="s">
        <v>170</v>
      </c>
      <c r="I1702" t="s">
        <v>7</v>
      </c>
      <c r="J1702">
        <v>6533</v>
      </c>
      <c r="K1702" t="s">
        <v>432</v>
      </c>
    </row>
    <row r="1703" spans="1:11" x14ac:dyDescent="0.25">
      <c r="A1703" t="s">
        <v>289</v>
      </c>
      <c r="B1703" t="s">
        <v>371</v>
      </c>
      <c r="C1703" t="s">
        <v>404</v>
      </c>
      <c r="D1703" t="s">
        <v>21</v>
      </c>
      <c r="E1703" t="s">
        <v>405</v>
      </c>
      <c r="F1703">
        <v>2006</v>
      </c>
      <c r="G1703" t="s">
        <v>169</v>
      </c>
      <c r="H1703" t="s">
        <v>170</v>
      </c>
      <c r="I1703" t="s">
        <v>7</v>
      </c>
      <c r="J1703">
        <v>7359</v>
      </c>
      <c r="K1703" t="s">
        <v>432</v>
      </c>
    </row>
    <row r="1704" spans="1:11" x14ac:dyDescent="0.25">
      <c r="A1704" t="s">
        <v>289</v>
      </c>
      <c r="B1704" t="s">
        <v>371</v>
      </c>
      <c r="C1704" t="s">
        <v>404</v>
      </c>
      <c r="D1704" t="s">
        <v>21</v>
      </c>
      <c r="E1704" t="s">
        <v>405</v>
      </c>
      <c r="F1704">
        <v>2007</v>
      </c>
      <c r="G1704" t="s">
        <v>169</v>
      </c>
      <c r="H1704" t="s">
        <v>170</v>
      </c>
      <c r="I1704" t="s">
        <v>7</v>
      </c>
      <c r="J1704">
        <v>12655</v>
      </c>
      <c r="K1704" t="s">
        <v>432</v>
      </c>
    </row>
    <row r="1705" spans="1:11" x14ac:dyDescent="0.25">
      <c r="A1705" t="s">
        <v>289</v>
      </c>
      <c r="B1705" t="s">
        <v>371</v>
      </c>
      <c r="C1705" t="s">
        <v>404</v>
      </c>
      <c r="D1705" t="s">
        <v>21</v>
      </c>
      <c r="E1705" t="s">
        <v>405</v>
      </c>
      <c r="F1705">
        <v>2008</v>
      </c>
      <c r="G1705" t="s">
        <v>169</v>
      </c>
      <c r="H1705" t="s">
        <v>170</v>
      </c>
      <c r="I1705" t="s">
        <v>7</v>
      </c>
      <c r="J1705">
        <v>16443</v>
      </c>
      <c r="K1705" t="s">
        <v>432</v>
      </c>
    </row>
    <row r="1706" spans="1:11" x14ac:dyDescent="0.25">
      <c r="A1706" t="s">
        <v>289</v>
      </c>
      <c r="B1706" t="s">
        <v>371</v>
      </c>
      <c r="C1706" t="s">
        <v>404</v>
      </c>
      <c r="D1706" t="s">
        <v>21</v>
      </c>
      <c r="E1706" t="s">
        <v>405</v>
      </c>
      <c r="F1706">
        <v>2009</v>
      </c>
      <c r="G1706" t="s">
        <v>169</v>
      </c>
      <c r="H1706" t="s">
        <v>170</v>
      </c>
      <c r="I1706" t="s">
        <v>7</v>
      </c>
      <c r="J1706">
        <v>15670</v>
      </c>
      <c r="K1706" t="s">
        <v>432</v>
      </c>
    </row>
    <row r="1707" spans="1:11" x14ac:dyDescent="0.25">
      <c r="A1707" t="s">
        <v>289</v>
      </c>
      <c r="B1707" t="s">
        <v>371</v>
      </c>
      <c r="C1707" t="s">
        <v>404</v>
      </c>
      <c r="D1707" t="s">
        <v>21</v>
      </c>
      <c r="E1707" t="s">
        <v>405</v>
      </c>
      <c r="F1707">
        <v>2010</v>
      </c>
      <c r="G1707" t="s">
        <v>169</v>
      </c>
      <c r="H1707" t="s">
        <v>170</v>
      </c>
      <c r="I1707" t="s">
        <v>7</v>
      </c>
      <c r="J1707">
        <v>17145</v>
      </c>
      <c r="K1707" t="s">
        <v>432</v>
      </c>
    </row>
    <row r="1708" spans="1:11" x14ac:dyDescent="0.25">
      <c r="A1708" t="s">
        <v>289</v>
      </c>
      <c r="B1708" t="s">
        <v>371</v>
      </c>
      <c r="C1708" t="s">
        <v>404</v>
      </c>
      <c r="D1708" t="s">
        <v>21</v>
      </c>
      <c r="E1708" t="s">
        <v>405</v>
      </c>
      <c r="F1708">
        <v>2011</v>
      </c>
      <c r="G1708" t="s">
        <v>169</v>
      </c>
      <c r="H1708" t="s">
        <v>170</v>
      </c>
      <c r="I1708" t="s">
        <v>7</v>
      </c>
      <c r="J1708">
        <v>13971</v>
      </c>
      <c r="K1708" t="s">
        <v>432</v>
      </c>
    </row>
    <row r="1709" spans="1:11" x14ac:dyDescent="0.25">
      <c r="A1709" t="s">
        <v>289</v>
      </c>
      <c r="B1709" t="s">
        <v>371</v>
      </c>
      <c r="C1709" t="s">
        <v>404</v>
      </c>
      <c r="D1709" t="s">
        <v>21</v>
      </c>
      <c r="E1709" t="s">
        <v>405</v>
      </c>
      <c r="F1709">
        <v>2012</v>
      </c>
      <c r="G1709" t="s">
        <v>169</v>
      </c>
      <c r="H1709" t="s">
        <v>170</v>
      </c>
      <c r="I1709" t="s">
        <v>7</v>
      </c>
      <c r="J1709">
        <v>17435</v>
      </c>
      <c r="K1709" t="s">
        <v>432</v>
      </c>
    </row>
    <row r="1710" spans="1:11" x14ac:dyDescent="0.25">
      <c r="A1710" t="s">
        <v>289</v>
      </c>
      <c r="B1710" t="s">
        <v>371</v>
      </c>
      <c r="C1710" t="s">
        <v>404</v>
      </c>
      <c r="D1710" t="s">
        <v>21</v>
      </c>
      <c r="E1710" t="s">
        <v>405</v>
      </c>
      <c r="F1710">
        <v>2013</v>
      </c>
      <c r="G1710" t="s">
        <v>169</v>
      </c>
      <c r="H1710" t="s">
        <v>170</v>
      </c>
      <c r="I1710" t="s">
        <v>7</v>
      </c>
      <c r="J1710">
        <v>26867</v>
      </c>
      <c r="K1710" t="s">
        <v>432</v>
      </c>
    </row>
    <row r="1711" spans="1:11" x14ac:dyDescent="0.25">
      <c r="A1711" t="s">
        <v>289</v>
      </c>
      <c r="B1711" t="s">
        <v>371</v>
      </c>
      <c r="C1711" t="s">
        <v>404</v>
      </c>
      <c r="D1711" t="s">
        <v>21</v>
      </c>
      <c r="E1711" t="s">
        <v>405</v>
      </c>
      <c r="F1711">
        <v>2014</v>
      </c>
      <c r="G1711" t="s">
        <v>169</v>
      </c>
      <c r="H1711" t="s">
        <v>170</v>
      </c>
      <c r="I1711" t="s">
        <v>7</v>
      </c>
      <c r="J1711">
        <v>28236</v>
      </c>
      <c r="K1711" t="s">
        <v>432</v>
      </c>
    </row>
    <row r="1712" spans="1:11" x14ac:dyDescent="0.25">
      <c r="A1712" t="s">
        <v>289</v>
      </c>
      <c r="B1712" t="s">
        <v>371</v>
      </c>
      <c r="C1712" t="s">
        <v>404</v>
      </c>
      <c r="D1712" t="s">
        <v>21</v>
      </c>
      <c r="E1712" t="s">
        <v>405</v>
      </c>
      <c r="F1712">
        <v>2015</v>
      </c>
      <c r="G1712" t="s">
        <v>169</v>
      </c>
      <c r="H1712" t="s">
        <v>170</v>
      </c>
      <c r="I1712" t="s">
        <v>7</v>
      </c>
      <c r="J1712">
        <v>24380</v>
      </c>
      <c r="K1712" t="s">
        <v>432</v>
      </c>
    </row>
    <row r="1713" spans="1:11" x14ac:dyDescent="0.25">
      <c r="A1713" t="s">
        <v>289</v>
      </c>
      <c r="B1713" t="s">
        <v>371</v>
      </c>
      <c r="C1713" t="s">
        <v>404</v>
      </c>
      <c r="D1713" t="s">
        <v>21</v>
      </c>
      <c r="E1713" t="s">
        <v>405</v>
      </c>
      <c r="F1713">
        <v>2016</v>
      </c>
      <c r="G1713" t="s">
        <v>169</v>
      </c>
      <c r="H1713" t="s">
        <v>170</v>
      </c>
      <c r="I1713" t="s">
        <v>7</v>
      </c>
      <c r="J1713">
        <v>20380</v>
      </c>
      <c r="K1713" t="s">
        <v>432</v>
      </c>
    </row>
    <row r="1714" spans="1:11" x14ac:dyDescent="0.25">
      <c r="A1714" t="s">
        <v>289</v>
      </c>
      <c r="B1714" t="s">
        <v>371</v>
      </c>
      <c r="C1714" t="s">
        <v>404</v>
      </c>
      <c r="D1714" t="s">
        <v>21</v>
      </c>
      <c r="E1714" t="s">
        <v>405</v>
      </c>
      <c r="F1714">
        <v>2017</v>
      </c>
      <c r="G1714" t="s">
        <v>169</v>
      </c>
      <c r="H1714" t="s">
        <v>170</v>
      </c>
      <c r="I1714" t="s">
        <v>7</v>
      </c>
      <c r="J1714">
        <v>24638</v>
      </c>
      <c r="K1714" t="s">
        <v>432</v>
      </c>
    </row>
    <row r="1715" spans="1:11" x14ac:dyDescent="0.25">
      <c r="A1715" t="s">
        <v>289</v>
      </c>
      <c r="B1715" t="s">
        <v>371</v>
      </c>
      <c r="C1715" t="s">
        <v>404</v>
      </c>
      <c r="D1715" t="s">
        <v>21</v>
      </c>
      <c r="E1715" t="s">
        <v>405</v>
      </c>
      <c r="F1715">
        <v>2018</v>
      </c>
      <c r="G1715" t="s">
        <v>169</v>
      </c>
      <c r="H1715" t="s">
        <v>170</v>
      </c>
      <c r="I1715" t="s">
        <v>7</v>
      </c>
      <c r="J1715">
        <v>23868</v>
      </c>
      <c r="K1715" t="s">
        <v>432</v>
      </c>
    </row>
    <row r="1716" spans="1:11" x14ac:dyDescent="0.25">
      <c r="A1716" t="s">
        <v>289</v>
      </c>
      <c r="B1716" t="s">
        <v>371</v>
      </c>
      <c r="C1716" t="s">
        <v>404</v>
      </c>
      <c r="D1716" t="s">
        <v>21</v>
      </c>
      <c r="E1716" t="s">
        <v>405</v>
      </c>
      <c r="F1716">
        <v>2019</v>
      </c>
      <c r="G1716" t="s">
        <v>169</v>
      </c>
      <c r="H1716" t="s">
        <v>170</v>
      </c>
      <c r="I1716" t="s">
        <v>7</v>
      </c>
      <c r="J1716">
        <v>31677</v>
      </c>
      <c r="K1716" t="s">
        <v>432</v>
      </c>
    </row>
    <row r="1717" spans="1:11" x14ac:dyDescent="0.25">
      <c r="A1717" t="s">
        <v>289</v>
      </c>
      <c r="B1717" t="s">
        <v>371</v>
      </c>
      <c r="C1717" t="s">
        <v>404</v>
      </c>
      <c r="D1717" t="s">
        <v>21</v>
      </c>
      <c r="E1717" t="s">
        <v>405</v>
      </c>
      <c r="F1717">
        <v>2020</v>
      </c>
      <c r="G1717" t="s">
        <v>169</v>
      </c>
      <c r="H1717" t="s">
        <v>170</v>
      </c>
      <c r="I1717" t="s">
        <v>7</v>
      </c>
      <c r="J1717">
        <v>22115</v>
      </c>
      <c r="K1717" t="s">
        <v>432</v>
      </c>
    </row>
    <row r="1718" spans="1:11" x14ac:dyDescent="0.25">
      <c r="A1718" t="s">
        <v>289</v>
      </c>
      <c r="B1718" t="s">
        <v>371</v>
      </c>
      <c r="C1718" t="s">
        <v>404</v>
      </c>
      <c r="D1718" t="s">
        <v>21</v>
      </c>
      <c r="E1718" t="s">
        <v>405</v>
      </c>
      <c r="F1718">
        <v>2021</v>
      </c>
      <c r="G1718" t="s">
        <v>169</v>
      </c>
      <c r="H1718" t="s">
        <v>170</v>
      </c>
      <c r="I1718" t="s">
        <v>7</v>
      </c>
      <c r="J1718">
        <v>21347</v>
      </c>
      <c r="K1718" t="s">
        <v>432</v>
      </c>
    </row>
    <row r="1719" spans="1:11" x14ac:dyDescent="0.25">
      <c r="A1719" t="s">
        <v>289</v>
      </c>
      <c r="B1719" t="s">
        <v>371</v>
      </c>
      <c r="C1719" t="s">
        <v>404</v>
      </c>
      <c r="D1719" t="s">
        <v>21</v>
      </c>
      <c r="E1719" t="s">
        <v>405</v>
      </c>
      <c r="F1719">
        <v>2022</v>
      </c>
      <c r="G1719" t="s">
        <v>169</v>
      </c>
      <c r="H1719" t="s">
        <v>170</v>
      </c>
      <c r="I1719" t="s">
        <v>7</v>
      </c>
      <c r="J1719">
        <v>19874</v>
      </c>
      <c r="K1719" t="s">
        <v>432</v>
      </c>
    </row>
    <row r="1720" spans="1:11" x14ac:dyDescent="0.25">
      <c r="A1720" t="s">
        <v>289</v>
      </c>
      <c r="B1720" t="s">
        <v>371</v>
      </c>
      <c r="C1720" t="s">
        <v>406</v>
      </c>
      <c r="D1720" t="s">
        <v>23</v>
      </c>
      <c r="E1720" t="s">
        <v>407</v>
      </c>
      <c r="F1720">
        <v>1929</v>
      </c>
      <c r="G1720" t="s">
        <v>169</v>
      </c>
      <c r="H1720" t="s">
        <v>170</v>
      </c>
      <c r="I1720" t="s">
        <v>7</v>
      </c>
      <c r="J1720">
        <v>354</v>
      </c>
      <c r="K1720" t="s">
        <v>371</v>
      </c>
    </row>
    <row r="1721" spans="1:11" x14ac:dyDescent="0.25">
      <c r="A1721" t="s">
        <v>289</v>
      </c>
      <c r="B1721" t="s">
        <v>371</v>
      </c>
      <c r="C1721" t="s">
        <v>406</v>
      </c>
      <c r="D1721" t="s">
        <v>23</v>
      </c>
      <c r="E1721" t="s">
        <v>407</v>
      </c>
      <c r="F1721">
        <v>1930</v>
      </c>
      <c r="G1721" t="s">
        <v>169</v>
      </c>
      <c r="H1721" t="s">
        <v>170</v>
      </c>
      <c r="I1721" t="s">
        <v>7</v>
      </c>
      <c r="J1721">
        <v>333</v>
      </c>
      <c r="K1721" t="s">
        <v>371</v>
      </c>
    </row>
    <row r="1722" spans="1:11" x14ac:dyDescent="0.25">
      <c r="A1722" t="s">
        <v>289</v>
      </c>
      <c r="B1722" t="s">
        <v>371</v>
      </c>
      <c r="C1722" t="s">
        <v>406</v>
      </c>
      <c r="D1722" t="s">
        <v>23</v>
      </c>
      <c r="E1722" t="s">
        <v>407</v>
      </c>
      <c r="F1722">
        <v>1931</v>
      </c>
      <c r="G1722" t="s">
        <v>169</v>
      </c>
      <c r="H1722" t="s">
        <v>170</v>
      </c>
      <c r="I1722" t="s">
        <v>7</v>
      </c>
      <c r="J1722">
        <v>166</v>
      </c>
      <c r="K1722" t="s">
        <v>371</v>
      </c>
    </row>
    <row r="1723" spans="1:11" x14ac:dyDescent="0.25">
      <c r="A1723" t="s">
        <v>289</v>
      </c>
      <c r="B1723" t="s">
        <v>371</v>
      </c>
      <c r="C1723" t="s">
        <v>406</v>
      </c>
      <c r="D1723" t="s">
        <v>23</v>
      </c>
      <c r="E1723" t="s">
        <v>407</v>
      </c>
      <c r="F1723">
        <v>1932</v>
      </c>
      <c r="G1723" t="s">
        <v>169</v>
      </c>
      <c r="H1723" t="s">
        <v>170</v>
      </c>
      <c r="I1723" t="s">
        <v>7</v>
      </c>
      <c r="J1723">
        <v>87</v>
      </c>
      <c r="K1723" t="s">
        <v>371</v>
      </c>
    </row>
    <row r="1724" spans="1:11" x14ac:dyDescent="0.25">
      <c r="A1724" t="s">
        <v>289</v>
      </c>
      <c r="B1724" t="s">
        <v>371</v>
      </c>
      <c r="C1724" t="s">
        <v>406</v>
      </c>
      <c r="D1724" t="s">
        <v>23</v>
      </c>
      <c r="E1724" t="s">
        <v>407</v>
      </c>
      <c r="F1724">
        <v>1933</v>
      </c>
      <c r="G1724" t="s">
        <v>169</v>
      </c>
      <c r="H1724" t="s">
        <v>170</v>
      </c>
      <c r="I1724" t="s">
        <v>7</v>
      </c>
      <c r="J1724">
        <v>45</v>
      </c>
      <c r="K1724" t="s">
        <v>371</v>
      </c>
    </row>
    <row r="1725" spans="1:11" x14ac:dyDescent="0.25">
      <c r="A1725" t="s">
        <v>289</v>
      </c>
      <c r="B1725" t="s">
        <v>371</v>
      </c>
      <c r="C1725" t="s">
        <v>406</v>
      </c>
      <c r="D1725" t="s">
        <v>23</v>
      </c>
      <c r="E1725" t="s">
        <v>407</v>
      </c>
      <c r="F1725">
        <v>1934</v>
      </c>
      <c r="G1725" t="s">
        <v>169</v>
      </c>
      <c r="H1725" t="s">
        <v>170</v>
      </c>
      <c r="I1725" t="s">
        <v>7</v>
      </c>
      <c r="J1725">
        <v>47</v>
      </c>
      <c r="K1725" t="s">
        <v>371</v>
      </c>
    </row>
    <row r="1726" spans="1:11" x14ac:dyDescent="0.25">
      <c r="A1726" t="s">
        <v>289</v>
      </c>
      <c r="B1726" t="s">
        <v>371</v>
      </c>
      <c r="C1726" t="s">
        <v>406</v>
      </c>
      <c r="D1726" t="s">
        <v>23</v>
      </c>
      <c r="E1726" t="s">
        <v>407</v>
      </c>
      <c r="F1726">
        <v>1935</v>
      </c>
      <c r="G1726" t="s">
        <v>169</v>
      </c>
      <c r="H1726" t="s">
        <v>170</v>
      </c>
      <c r="I1726" t="s">
        <v>7</v>
      </c>
      <c r="J1726">
        <v>52</v>
      </c>
      <c r="K1726" t="s">
        <v>371</v>
      </c>
    </row>
    <row r="1727" spans="1:11" x14ac:dyDescent="0.25">
      <c r="A1727" t="s">
        <v>289</v>
      </c>
      <c r="B1727" t="s">
        <v>371</v>
      </c>
      <c r="C1727" t="s">
        <v>406</v>
      </c>
      <c r="D1727" t="s">
        <v>23</v>
      </c>
      <c r="E1727" t="s">
        <v>407</v>
      </c>
      <c r="F1727">
        <v>1936</v>
      </c>
      <c r="G1727" t="s">
        <v>169</v>
      </c>
      <c r="H1727" t="s">
        <v>170</v>
      </c>
      <c r="I1727" t="s">
        <v>7</v>
      </c>
      <c r="J1727">
        <v>67</v>
      </c>
      <c r="K1727" t="s">
        <v>371</v>
      </c>
    </row>
    <row r="1728" spans="1:11" x14ac:dyDescent="0.25">
      <c r="A1728" t="s">
        <v>289</v>
      </c>
      <c r="B1728" t="s">
        <v>371</v>
      </c>
      <c r="C1728" t="s">
        <v>406</v>
      </c>
      <c r="D1728" t="s">
        <v>23</v>
      </c>
      <c r="E1728" t="s">
        <v>407</v>
      </c>
      <c r="F1728">
        <v>1937</v>
      </c>
      <c r="G1728" t="s">
        <v>169</v>
      </c>
      <c r="H1728" t="s">
        <v>170</v>
      </c>
      <c r="I1728" t="s">
        <v>7</v>
      </c>
      <c r="J1728">
        <v>102</v>
      </c>
      <c r="K1728" t="s">
        <v>371</v>
      </c>
    </row>
    <row r="1729" spans="1:11" x14ac:dyDescent="0.25">
      <c r="A1729" t="s">
        <v>289</v>
      </c>
      <c r="B1729" t="s">
        <v>371</v>
      </c>
      <c r="C1729" t="s">
        <v>406</v>
      </c>
      <c r="D1729" t="s">
        <v>23</v>
      </c>
      <c r="E1729" t="s">
        <v>407</v>
      </c>
      <c r="F1729">
        <v>1938</v>
      </c>
      <c r="G1729" t="s">
        <v>169</v>
      </c>
      <c r="H1729" t="s">
        <v>170</v>
      </c>
      <c r="I1729" t="s">
        <v>7</v>
      </c>
      <c r="J1729">
        <v>92</v>
      </c>
      <c r="K1729" t="s">
        <v>371</v>
      </c>
    </row>
    <row r="1730" spans="1:11" x14ac:dyDescent="0.25">
      <c r="A1730" t="s">
        <v>289</v>
      </c>
      <c r="B1730" t="s">
        <v>371</v>
      </c>
      <c r="C1730" t="s">
        <v>406</v>
      </c>
      <c r="D1730" t="s">
        <v>23</v>
      </c>
      <c r="E1730" t="s">
        <v>407</v>
      </c>
      <c r="F1730">
        <v>1939</v>
      </c>
      <c r="G1730" t="s">
        <v>169</v>
      </c>
      <c r="H1730" t="s">
        <v>170</v>
      </c>
      <c r="I1730" t="s">
        <v>7</v>
      </c>
      <c r="J1730">
        <v>93</v>
      </c>
      <c r="K1730" t="s">
        <v>371</v>
      </c>
    </row>
    <row r="1731" spans="1:11" x14ac:dyDescent="0.25">
      <c r="A1731" t="s">
        <v>289</v>
      </c>
      <c r="B1731" t="s">
        <v>371</v>
      </c>
      <c r="C1731" t="s">
        <v>406</v>
      </c>
      <c r="D1731" t="s">
        <v>23</v>
      </c>
      <c r="E1731" t="s">
        <v>407</v>
      </c>
      <c r="F1731">
        <v>1940</v>
      </c>
      <c r="G1731" t="s">
        <v>169</v>
      </c>
      <c r="H1731" t="s">
        <v>170</v>
      </c>
      <c r="I1731" t="s">
        <v>7</v>
      </c>
      <c r="J1731">
        <v>122</v>
      </c>
      <c r="K1731" t="s">
        <v>371</v>
      </c>
    </row>
    <row r="1732" spans="1:11" x14ac:dyDescent="0.25">
      <c r="A1732" t="s">
        <v>289</v>
      </c>
      <c r="B1732" t="s">
        <v>371</v>
      </c>
      <c r="C1732" t="s">
        <v>406</v>
      </c>
      <c r="D1732" t="s">
        <v>23</v>
      </c>
      <c r="E1732" t="s">
        <v>407</v>
      </c>
      <c r="F1732">
        <v>1941</v>
      </c>
      <c r="G1732" t="s">
        <v>169</v>
      </c>
      <c r="H1732" t="s">
        <v>170</v>
      </c>
      <c r="I1732" t="s">
        <v>7</v>
      </c>
      <c r="J1732">
        <v>179</v>
      </c>
      <c r="K1732" t="s">
        <v>371</v>
      </c>
    </row>
    <row r="1733" spans="1:11" x14ac:dyDescent="0.25">
      <c r="A1733" t="s">
        <v>289</v>
      </c>
      <c r="B1733" t="s">
        <v>371</v>
      </c>
      <c r="C1733" t="s">
        <v>406</v>
      </c>
      <c r="D1733" t="s">
        <v>23</v>
      </c>
      <c r="E1733" t="s">
        <v>407</v>
      </c>
      <c r="F1733">
        <v>1942</v>
      </c>
      <c r="G1733" t="s">
        <v>169</v>
      </c>
      <c r="H1733" t="s">
        <v>170</v>
      </c>
      <c r="I1733" t="s">
        <v>7</v>
      </c>
      <c r="J1733">
        <v>155</v>
      </c>
      <c r="K1733" t="s">
        <v>371</v>
      </c>
    </row>
    <row r="1734" spans="1:11" x14ac:dyDescent="0.25">
      <c r="A1734" t="s">
        <v>289</v>
      </c>
      <c r="B1734" t="s">
        <v>371</v>
      </c>
      <c r="C1734" t="s">
        <v>406</v>
      </c>
      <c r="D1734" t="s">
        <v>23</v>
      </c>
      <c r="E1734" t="s">
        <v>407</v>
      </c>
      <c r="F1734">
        <v>1943</v>
      </c>
      <c r="G1734" t="s">
        <v>169</v>
      </c>
      <c r="H1734" t="s">
        <v>170</v>
      </c>
      <c r="I1734" t="s">
        <v>7</v>
      </c>
      <c r="J1734">
        <v>61</v>
      </c>
      <c r="K1734" t="s">
        <v>371</v>
      </c>
    </row>
    <row r="1735" spans="1:11" x14ac:dyDescent="0.25">
      <c r="A1735" t="s">
        <v>289</v>
      </c>
      <c r="B1735" t="s">
        <v>371</v>
      </c>
      <c r="C1735" t="s">
        <v>406</v>
      </c>
      <c r="D1735" t="s">
        <v>23</v>
      </c>
      <c r="E1735" t="s">
        <v>407</v>
      </c>
      <c r="F1735">
        <v>1944</v>
      </c>
      <c r="G1735" t="s">
        <v>169</v>
      </c>
      <c r="H1735" t="s">
        <v>170</v>
      </c>
      <c r="I1735" t="s">
        <v>7</v>
      </c>
      <c r="J1735">
        <v>83</v>
      </c>
      <c r="K1735" t="s">
        <v>371</v>
      </c>
    </row>
    <row r="1736" spans="1:11" x14ac:dyDescent="0.25">
      <c r="A1736" t="s">
        <v>289</v>
      </c>
      <c r="B1736" t="s">
        <v>371</v>
      </c>
      <c r="C1736" t="s">
        <v>406</v>
      </c>
      <c r="D1736" t="s">
        <v>23</v>
      </c>
      <c r="E1736" t="s">
        <v>407</v>
      </c>
      <c r="F1736">
        <v>1945</v>
      </c>
      <c r="G1736" t="s">
        <v>169</v>
      </c>
      <c r="H1736" t="s">
        <v>170</v>
      </c>
      <c r="I1736" t="s">
        <v>7</v>
      </c>
      <c r="J1736">
        <v>117</v>
      </c>
      <c r="K1736" t="s">
        <v>371</v>
      </c>
    </row>
    <row r="1737" spans="1:11" x14ac:dyDescent="0.25">
      <c r="A1737" t="s">
        <v>289</v>
      </c>
      <c r="B1737" t="s">
        <v>371</v>
      </c>
      <c r="C1737" t="s">
        <v>406</v>
      </c>
      <c r="D1737" t="s">
        <v>23</v>
      </c>
      <c r="E1737" t="s">
        <v>407</v>
      </c>
      <c r="F1737">
        <v>1946</v>
      </c>
      <c r="G1737" t="s">
        <v>169</v>
      </c>
      <c r="H1737" t="s">
        <v>170</v>
      </c>
      <c r="I1737" t="s">
        <v>7</v>
      </c>
      <c r="J1737">
        <v>305</v>
      </c>
      <c r="K1737" t="s">
        <v>371</v>
      </c>
    </row>
    <row r="1738" spans="1:11" x14ac:dyDescent="0.25">
      <c r="A1738" t="s">
        <v>289</v>
      </c>
      <c r="B1738" t="s">
        <v>371</v>
      </c>
      <c r="C1738" t="s">
        <v>406</v>
      </c>
      <c r="D1738" t="s">
        <v>23</v>
      </c>
      <c r="E1738" t="s">
        <v>407</v>
      </c>
      <c r="F1738">
        <v>1947</v>
      </c>
      <c r="G1738" t="s">
        <v>169</v>
      </c>
      <c r="H1738" t="s">
        <v>170</v>
      </c>
      <c r="I1738" t="s">
        <v>7</v>
      </c>
      <c r="J1738">
        <v>510</v>
      </c>
      <c r="K1738" t="s">
        <v>371</v>
      </c>
    </row>
    <row r="1739" spans="1:11" x14ac:dyDescent="0.25">
      <c r="A1739" t="s">
        <v>289</v>
      </c>
      <c r="B1739" t="s">
        <v>371</v>
      </c>
      <c r="C1739" t="s">
        <v>406</v>
      </c>
      <c r="D1739" t="s">
        <v>23</v>
      </c>
      <c r="E1739" t="s">
        <v>407</v>
      </c>
      <c r="F1739">
        <v>1948</v>
      </c>
      <c r="G1739" t="s">
        <v>169</v>
      </c>
      <c r="H1739" t="s">
        <v>170</v>
      </c>
      <c r="I1739" t="s">
        <v>7</v>
      </c>
      <c r="J1739">
        <v>713</v>
      </c>
      <c r="K1739" t="s">
        <v>371</v>
      </c>
    </row>
    <row r="1740" spans="1:11" x14ac:dyDescent="0.25">
      <c r="A1740" t="s">
        <v>289</v>
      </c>
      <c r="B1740" t="s">
        <v>371</v>
      </c>
      <c r="C1740" t="s">
        <v>406</v>
      </c>
      <c r="D1740" t="s">
        <v>23</v>
      </c>
      <c r="E1740" t="s">
        <v>407</v>
      </c>
      <c r="F1740">
        <v>1949</v>
      </c>
      <c r="G1740" t="s">
        <v>169</v>
      </c>
      <c r="H1740" t="s">
        <v>170</v>
      </c>
      <c r="I1740" t="s">
        <v>7</v>
      </c>
      <c r="J1740">
        <v>533</v>
      </c>
      <c r="K1740" t="s">
        <v>371</v>
      </c>
    </row>
    <row r="1741" spans="1:11" x14ac:dyDescent="0.25">
      <c r="A1741" t="s">
        <v>289</v>
      </c>
      <c r="B1741" t="s">
        <v>371</v>
      </c>
      <c r="C1741" t="s">
        <v>406</v>
      </c>
      <c r="D1741" t="s">
        <v>23</v>
      </c>
      <c r="E1741" t="s">
        <v>407</v>
      </c>
      <c r="F1741">
        <v>1950</v>
      </c>
      <c r="G1741" t="s">
        <v>169</v>
      </c>
      <c r="H1741" t="s">
        <v>170</v>
      </c>
      <c r="I1741" t="s">
        <v>7</v>
      </c>
      <c r="J1741">
        <v>440</v>
      </c>
      <c r="K1741" t="s">
        <v>371</v>
      </c>
    </row>
    <row r="1742" spans="1:11" x14ac:dyDescent="0.25">
      <c r="A1742" t="s">
        <v>289</v>
      </c>
      <c r="B1742" t="s">
        <v>371</v>
      </c>
      <c r="C1742" t="s">
        <v>406</v>
      </c>
      <c r="D1742" t="s">
        <v>23</v>
      </c>
      <c r="E1742" t="s">
        <v>407</v>
      </c>
      <c r="F1742">
        <v>1951</v>
      </c>
      <c r="G1742" t="s">
        <v>169</v>
      </c>
      <c r="H1742" t="s">
        <v>170</v>
      </c>
      <c r="I1742" t="s">
        <v>7</v>
      </c>
      <c r="J1742">
        <v>487</v>
      </c>
      <c r="K1742" t="s">
        <v>371</v>
      </c>
    </row>
    <row r="1743" spans="1:11" x14ac:dyDescent="0.25">
      <c r="A1743" t="s">
        <v>289</v>
      </c>
      <c r="B1743" t="s">
        <v>371</v>
      </c>
      <c r="C1743" t="s">
        <v>406</v>
      </c>
      <c r="D1743" t="s">
        <v>23</v>
      </c>
      <c r="E1743" t="s">
        <v>407</v>
      </c>
      <c r="F1743">
        <v>1952</v>
      </c>
      <c r="G1743" t="s">
        <v>169</v>
      </c>
      <c r="H1743" t="s">
        <v>170</v>
      </c>
      <c r="I1743" t="s">
        <v>7</v>
      </c>
      <c r="J1743">
        <v>570</v>
      </c>
      <c r="K1743" t="s">
        <v>371</v>
      </c>
    </row>
    <row r="1744" spans="1:11" x14ac:dyDescent="0.25">
      <c r="A1744" t="s">
        <v>289</v>
      </c>
      <c r="B1744" t="s">
        <v>371</v>
      </c>
      <c r="C1744" t="s">
        <v>406</v>
      </c>
      <c r="D1744" t="s">
        <v>23</v>
      </c>
      <c r="E1744" t="s">
        <v>407</v>
      </c>
      <c r="F1744">
        <v>1953</v>
      </c>
      <c r="G1744" t="s">
        <v>169</v>
      </c>
      <c r="H1744" t="s">
        <v>170</v>
      </c>
      <c r="I1744" t="s">
        <v>7</v>
      </c>
      <c r="J1744">
        <v>615</v>
      </c>
      <c r="K1744" t="s">
        <v>371</v>
      </c>
    </row>
    <row r="1745" spans="1:11" x14ac:dyDescent="0.25">
      <c r="A1745" t="s">
        <v>289</v>
      </c>
      <c r="B1745" t="s">
        <v>371</v>
      </c>
      <c r="C1745" t="s">
        <v>406</v>
      </c>
      <c r="D1745" t="s">
        <v>23</v>
      </c>
      <c r="E1745" t="s">
        <v>407</v>
      </c>
      <c r="F1745">
        <v>1954</v>
      </c>
      <c r="G1745" t="s">
        <v>169</v>
      </c>
      <c r="H1745" t="s">
        <v>170</v>
      </c>
      <c r="I1745" t="s">
        <v>7</v>
      </c>
      <c r="J1745">
        <v>655</v>
      </c>
      <c r="K1745" t="s">
        <v>371</v>
      </c>
    </row>
    <row r="1746" spans="1:11" x14ac:dyDescent="0.25">
      <c r="A1746" t="s">
        <v>289</v>
      </c>
      <c r="B1746" t="s">
        <v>371</v>
      </c>
      <c r="C1746" t="s">
        <v>406</v>
      </c>
      <c r="D1746" t="s">
        <v>23</v>
      </c>
      <c r="E1746" t="s">
        <v>407</v>
      </c>
      <c r="F1746">
        <v>1955</v>
      </c>
      <c r="G1746" t="s">
        <v>169</v>
      </c>
      <c r="H1746" t="s">
        <v>170</v>
      </c>
      <c r="I1746" t="s">
        <v>7</v>
      </c>
      <c r="J1746">
        <v>758</v>
      </c>
      <c r="K1746" t="s">
        <v>371</v>
      </c>
    </row>
    <row r="1747" spans="1:11" x14ac:dyDescent="0.25">
      <c r="A1747" t="s">
        <v>289</v>
      </c>
      <c r="B1747" t="s">
        <v>371</v>
      </c>
      <c r="C1747" t="s">
        <v>406</v>
      </c>
      <c r="D1747" t="s">
        <v>23</v>
      </c>
      <c r="E1747" t="s">
        <v>407</v>
      </c>
      <c r="F1747">
        <v>1956</v>
      </c>
      <c r="G1747" t="s">
        <v>169</v>
      </c>
      <c r="H1747" t="s">
        <v>170</v>
      </c>
      <c r="I1747" t="s">
        <v>7</v>
      </c>
      <c r="J1747">
        <v>1113</v>
      </c>
      <c r="K1747" t="s">
        <v>371</v>
      </c>
    </row>
    <row r="1748" spans="1:11" x14ac:dyDescent="0.25">
      <c r="A1748" t="s">
        <v>289</v>
      </c>
      <c r="B1748" t="s">
        <v>371</v>
      </c>
      <c r="C1748" t="s">
        <v>406</v>
      </c>
      <c r="D1748" t="s">
        <v>23</v>
      </c>
      <c r="E1748" t="s">
        <v>407</v>
      </c>
      <c r="F1748">
        <v>1957</v>
      </c>
      <c r="G1748" t="s">
        <v>169</v>
      </c>
      <c r="H1748" t="s">
        <v>170</v>
      </c>
      <c r="I1748" t="s">
        <v>7</v>
      </c>
      <c r="J1748">
        <v>1068</v>
      </c>
      <c r="K1748" t="s">
        <v>371</v>
      </c>
    </row>
    <row r="1749" spans="1:11" x14ac:dyDescent="0.25">
      <c r="A1749" t="s">
        <v>289</v>
      </c>
      <c r="B1749" t="s">
        <v>371</v>
      </c>
      <c r="C1749" t="s">
        <v>406</v>
      </c>
      <c r="D1749" t="s">
        <v>23</v>
      </c>
      <c r="E1749" t="s">
        <v>407</v>
      </c>
      <c r="F1749">
        <v>1958</v>
      </c>
      <c r="G1749" t="s">
        <v>169</v>
      </c>
      <c r="H1749" t="s">
        <v>170</v>
      </c>
      <c r="I1749" t="s">
        <v>7</v>
      </c>
      <c r="J1749">
        <v>904</v>
      </c>
      <c r="K1749" t="s">
        <v>371</v>
      </c>
    </row>
    <row r="1750" spans="1:11" x14ac:dyDescent="0.25">
      <c r="A1750" t="s">
        <v>289</v>
      </c>
      <c r="B1750" t="s">
        <v>371</v>
      </c>
      <c r="C1750" t="s">
        <v>406</v>
      </c>
      <c r="D1750" t="s">
        <v>23</v>
      </c>
      <c r="E1750" t="s">
        <v>407</v>
      </c>
      <c r="F1750">
        <v>1959</v>
      </c>
      <c r="G1750" t="s">
        <v>169</v>
      </c>
      <c r="H1750" t="s">
        <v>170</v>
      </c>
      <c r="I1750" t="s">
        <v>7</v>
      </c>
      <c r="J1750">
        <v>950</v>
      </c>
      <c r="K1750" t="s">
        <v>371</v>
      </c>
    </row>
    <row r="1751" spans="1:11" x14ac:dyDescent="0.25">
      <c r="A1751" t="s">
        <v>289</v>
      </c>
      <c r="B1751" t="s">
        <v>371</v>
      </c>
      <c r="C1751" t="s">
        <v>406</v>
      </c>
      <c r="D1751" t="s">
        <v>23</v>
      </c>
      <c r="E1751" t="s">
        <v>407</v>
      </c>
      <c r="F1751">
        <v>1960</v>
      </c>
      <c r="G1751" t="s">
        <v>169</v>
      </c>
      <c r="H1751" t="s">
        <v>170</v>
      </c>
      <c r="I1751" t="s">
        <v>7</v>
      </c>
      <c r="J1751">
        <v>1086</v>
      </c>
      <c r="K1751" t="s">
        <v>371</v>
      </c>
    </row>
    <row r="1752" spans="1:11" x14ac:dyDescent="0.25">
      <c r="A1752" t="s">
        <v>289</v>
      </c>
      <c r="B1752" t="s">
        <v>371</v>
      </c>
      <c r="C1752" t="s">
        <v>406</v>
      </c>
      <c r="D1752" t="s">
        <v>23</v>
      </c>
      <c r="E1752" t="s">
        <v>407</v>
      </c>
      <c r="F1752">
        <v>1961</v>
      </c>
      <c r="G1752" t="s">
        <v>169</v>
      </c>
      <c r="H1752" t="s">
        <v>170</v>
      </c>
      <c r="I1752" t="s">
        <v>7</v>
      </c>
      <c r="J1752">
        <v>977</v>
      </c>
      <c r="K1752" t="s">
        <v>371</v>
      </c>
    </row>
    <row r="1753" spans="1:11" x14ac:dyDescent="0.25">
      <c r="A1753" t="s">
        <v>289</v>
      </c>
      <c r="B1753" t="s">
        <v>371</v>
      </c>
      <c r="C1753" t="s">
        <v>406</v>
      </c>
      <c r="D1753" t="s">
        <v>23</v>
      </c>
      <c r="E1753" t="s">
        <v>407</v>
      </c>
      <c r="F1753">
        <v>1962</v>
      </c>
      <c r="G1753" t="s">
        <v>169</v>
      </c>
      <c r="H1753" t="s">
        <v>170</v>
      </c>
      <c r="I1753" t="s">
        <v>7</v>
      </c>
      <c r="J1753">
        <v>993</v>
      </c>
      <c r="K1753" t="s">
        <v>371</v>
      </c>
    </row>
    <row r="1754" spans="1:11" x14ac:dyDescent="0.25">
      <c r="A1754" t="s">
        <v>289</v>
      </c>
      <c r="B1754" t="s">
        <v>371</v>
      </c>
      <c r="C1754" t="s">
        <v>406</v>
      </c>
      <c r="D1754" t="s">
        <v>23</v>
      </c>
      <c r="E1754" t="s">
        <v>407</v>
      </c>
      <c r="F1754">
        <v>1963</v>
      </c>
      <c r="G1754" t="s">
        <v>169</v>
      </c>
      <c r="H1754" t="s">
        <v>170</v>
      </c>
      <c r="I1754" t="s">
        <v>7</v>
      </c>
      <c r="J1754">
        <v>1123</v>
      </c>
      <c r="K1754" t="s">
        <v>371</v>
      </c>
    </row>
    <row r="1755" spans="1:11" x14ac:dyDescent="0.25">
      <c r="A1755" t="s">
        <v>289</v>
      </c>
      <c r="B1755" t="s">
        <v>371</v>
      </c>
      <c r="C1755" t="s">
        <v>406</v>
      </c>
      <c r="D1755" t="s">
        <v>23</v>
      </c>
      <c r="E1755" t="s">
        <v>407</v>
      </c>
      <c r="F1755">
        <v>1964</v>
      </c>
      <c r="G1755" t="s">
        <v>169</v>
      </c>
      <c r="H1755" t="s">
        <v>170</v>
      </c>
      <c r="I1755" t="s">
        <v>7</v>
      </c>
      <c r="J1755">
        <v>1308</v>
      </c>
      <c r="K1755" t="s">
        <v>371</v>
      </c>
    </row>
    <row r="1756" spans="1:11" x14ac:dyDescent="0.25">
      <c r="A1756" t="s">
        <v>289</v>
      </c>
      <c r="B1756" t="s">
        <v>371</v>
      </c>
      <c r="C1756" t="s">
        <v>406</v>
      </c>
      <c r="D1756" t="s">
        <v>23</v>
      </c>
      <c r="E1756" t="s">
        <v>407</v>
      </c>
      <c r="F1756">
        <v>1965</v>
      </c>
      <c r="G1756" t="s">
        <v>169</v>
      </c>
      <c r="H1756" t="s">
        <v>170</v>
      </c>
      <c r="I1756" t="s">
        <v>7</v>
      </c>
      <c r="J1756">
        <v>1457</v>
      </c>
      <c r="K1756" t="s">
        <v>371</v>
      </c>
    </row>
    <row r="1757" spans="1:11" x14ac:dyDescent="0.25">
      <c r="A1757" t="s">
        <v>289</v>
      </c>
      <c r="B1757" t="s">
        <v>371</v>
      </c>
      <c r="C1757" t="s">
        <v>406</v>
      </c>
      <c r="D1757" t="s">
        <v>23</v>
      </c>
      <c r="E1757" t="s">
        <v>407</v>
      </c>
      <c r="F1757">
        <v>1966</v>
      </c>
      <c r="G1757" t="s">
        <v>169</v>
      </c>
      <c r="H1757" t="s">
        <v>170</v>
      </c>
      <c r="I1757" t="s">
        <v>7</v>
      </c>
      <c r="J1757">
        <v>1601</v>
      </c>
      <c r="K1757" t="s">
        <v>371</v>
      </c>
    </row>
    <row r="1758" spans="1:11" x14ac:dyDescent="0.25">
      <c r="A1758" t="s">
        <v>289</v>
      </c>
      <c r="B1758" t="s">
        <v>371</v>
      </c>
      <c r="C1758" t="s">
        <v>406</v>
      </c>
      <c r="D1758" t="s">
        <v>23</v>
      </c>
      <c r="E1758" t="s">
        <v>407</v>
      </c>
      <c r="F1758">
        <v>1967</v>
      </c>
      <c r="G1758" t="s">
        <v>169</v>
      </c>
      <c r="H1758" t="s">
        <v>170</v>
      </c>
      <c r="I1758" t="s">
        <v>7</v>
      </c>
      <c r="J1758">
        <v>1629</v>
      </c>
      <c r="K1758" t="s">
        <v>371</v>
      </c>
    </row>
    <row r="1759" spans="1:11" x14ac:dyDescent="0.25">
      <c r="A1759" t="s">
        <v>289</v>
      </c>
      <c r="B1759" t="s">
        <v>371</v>
      </c>
      <c r="C1759" t="s">
        <v>406</v>
      </c>
      <c r="D1759" t="s">
        <v>23</v>
      </c>
      <c r="E1759" t="s">
        <v>407</v>
      </c>
      <c r="F1759">
        <v>1968</v>
      </c>
      <c r="G1759" t="s">
        <v>169</v>
      </c>
      <c r="H1759" t="s">
        <v>170</v>
      </c>
      <c r="I1759" t="s">
        <v>7</v>
      </c>
      <c r="J1759">
        <v>1693</v>
      </c>
      <c r="K1759" t="s">
        <v>371</v>
      </c>
    </row>
    <row r="1760" spans="1:11" x14ac:dyDescent="0.25">
      <c r="A1760" t="s">
        <v>289</v>
      </c>
      <c r="B1760" t="s">
        <v>371</v>
      </c>
      <c r="C1760" t="s">
        <v>406</v>
      </c>
      <c r="D1760" t="s">
        <v>23</v>
      </c>
      <c r="E1760" t="s">
        <v>407</v>
      </c>
      <c r="F1760">
        <v>1969</v>
      </c>
      <c r="G1760" t="s">
        <v>169</v>
      </c>
      <c r="H1760" t="s">
        <v>170</v>
      </c>
      <c r="I1760" t="s">
        <v>7</v>
      </c>
      <c r="J1760">
        <v>2188</v>
      </c>
      <c r="K1760" t="s">
        <v>371</v>
      </c>
    </row>
    <row r="1761" spans="1:11" x14ac:dyDescent="0.25">
      <c r="A1761" t="s">
        <v>289</v>
      </c>
      <c r="B1761" t="s">
        <v>371</v>
      </c>
      <c r="C1761" t="s">
        <v>406</v>
      </c>
      <c r="D1761" t="s">
        <v>23</v>
      </c>
      <c r="E1761" t="s">
        <v>407</v>
      </c>
      <c r="F1761">
        <v>1970</v>
      </c>
      <c r="G1761" t="s">
        <v>169</v>
      </c>
      <c r="H1761" t="s">
        <v>170</v>
      </c>
      <c r="I1761" t="s">
        <v>7</v>
      </c>
      <c r="J1761">
        <v>2943</v>
      </c>
      <c r="K1761" t="s">
        <v>371</v>
      </c>
    </row>
    <row r="1762" spans="1:11" x14ac:dyDescent="0.25">
      <c r="A1762" t="s">
        <v>289</v>
      </c>
      <c r="B1762" t="s">
        <v>371</v>
      </c>
      <c r="C1762" t="s">
        <v>406</v>
      </c>
      <c r="D1762" t="s">
        <v>23</v>
      </c>
      <c r="E1762" t="s">
        <v>407</v>
      </c>
      <c r="F1762">
        <v>1971</v>
      </c>
      <c r="G1762" t="s">
        <v>169</v>
      </c>
      <c r="H1762" t="s">
        <v>170</v>
      </c>
      <c r="I1762" t="s">
        <v>7</v>
      </c>
      <c r="J1762">
        <v>2970</v>
      </c>
      <c r="K1762" t="s">
        <v>371</v>
      </c>
    </row>
    <row r="1763" spans="1:11" x14ac:dyDescent="0.25">
      <c r="A1763" t="s">
        <v>289</v>
      </c>
      <c r="B1763" t="s">
        <v>371</v>
      </c>
      <c r="C1763" t="s">
        <v>406</v>
      </c>
      <c r="D1763" t="s">
        <v>23</v>
      </c>
      <c r="E1763" t="s">
        <v>407</v>
      </c>
      <c r="F1763">
        <v>1972</v>
      </c>
      <c r="G1763" t="s">
        <v>169</v>
      </c>
      <c r="H1763" t="s">
        <v>170</v>
      </c>
      <c r="I1763" t="s">
        <v>7</v>
      </c>
      <c r="J1763">
        <v>3266</v>
      </c>
      <c r="K1763" t="s">
        <v>371</v>
      </c>
    </row>
    <row r="1764" spans="1:11" x14ac:dyDescent="0.25">
      <c r="A1764" t="s">
        <v>289</v>
      </c>
      <c r="B1764" t="s">
        <v>371</v>
      </c>
      <c r="C1764" t="s">
        <v>406</v>
      </c>
      <c r="D1764" t="s">
        <v>23</v>
      </c>
      <c r="E1764" t="s">
        <v>407</v>
      </c>
      <c r="F1764">
        <v>1973</v>
      </c>
      <c r="G1764" t="s">
        <v>169</v>
      </c>
      <c r="H1764" t="s">
        <v>170</v>
      </c>
      <c r="I1764" t="s">
        <v>7</v>
      </c>
      <c r="J1764">
        <v>3925</v>
      </c>
      <c r="K1764" t="s">
        <v>371</v>
      </c>
    </row>
    <row r="1765" spans="1:11" x14ac:dyDescent="0.25">
      <c r="A1765" t="s">
        <v>289</v>
      </c>
      <c r="B1765" t="s">
        <v>371</v>
      </c>
      <c r="C1765" t="s">
        <v>406</v>
      </c>
      <c r="D1765" t="s">
        <v>23</v>
      </c>
      <c r="E1765" t="s">
        <v>407</v>
      </c>
      <c r="F1765">
        <v>1974</v>
      </c>
      <c r="G1765" t="s">
        <v>169</v>
      </c>
      <c r="H1765" t="s">
        <v>170</v>
      </c>
      <c r="I1765" t="s">
        <v>7</v>
      </c>
      <c r="J1765">
        <v>4236</v>
      </c>
      <c r="K1765" t="s">
        <v>371</v>
      </c>
    </row>
    <row r="1766" spans="1:11" x14ac:dyDescent="0.25">
      <c r="A1766" t="s">
        <v>289</v>
      </c>
      <c r="B1766" t="s">
        <v>371</v>
      </c>
      <c r="C1766" t="s">
        <v>406</v>
      </c>
      <c r="D1766" t="s">
        <v>23</v>
      </c>
      <c r="E1766" t="s">
        <v>407</v>
      </c>
      <c r="F1766">
        <v>1975</v>
      </c>
      <c r="G1766" t="s">
        <v>169</v>
      </c>
      <c r="H1766" t="s">
        <v>170</v>
      </c>
      <c r="I1766" t="s">
        <v>7</v>
      </c>
      <c r="J1766">
        <v>3771</v>
      </c>
      <c r="K1766" t="s">
        <v>371</v>
      </c>
    </row>
    <row r="1767" spans="1:11" x14ac:dyDescent="0.25">
      <c r="A1767" t="s">
        <v>289</v>
      </c>
      <c r="B1767" t="s">
        <v>371</v>
      </c>
      <c r="C1767" t="s">
        <v>406</v>
      </c>
      <c r="D1767" t="s">
        <v>23</v>
      </c>
      <c r="E1767" t="s">
        <v>407</v>
      </c>
      <c r="F1767">
        <v>1976</v>
      </c>
      <c r="G1767" t="s">
        <v>169</v>
      </c>
      <c r="H1767" t="s">
        <v>170</v>
      </c>
      <c r="I1767" t="s">
        <v>7</v>
      </c>
      <c r="J1767">
        <v>3906</v>
      </c>
      <c r="K1767" t="s">
        <v>371</v>
      </c>
    </row>
    <row r="1768" spans="1:11" x14ac:dyDescent="0.25">
      <c r="A1768" t="s">
        <v>289</v>
      </c>
      <c r="B1768" t="s">
        <v>371</v>
      </c>
      <c r="C1768" t="s">
        <v>406</v>
      </c>
      <c r="D1768" t="s">
        <v>23</v>
      </c>
      <c r="E1768" t="s">
        <v>407</v>
      </c>
      <c r="F1768">
        <v>1977</v>
      </c>
      <c r="G1768" t="s">
        <v>169</v>
      </c>
      <c r="H1768" t="s">
        <v>170</v>
      </c>
      <c r="I1768" t="s">
        <v>7</v>
      </c>
      <c r="J1768">
        <v>4494</v>
      </c>
      <c r="K1768" t="s">
        <v>371</v>
      </c>
    </row>
    <row r="1769" spans="1:11" x14ac:dyDescent="0.25">
      <c r="A1769" t="s">
        <v>289</v>
      </c>
      <c r="B1769" t="s">
        <v>371</v>
      </c>
      <c r="C1769" t="s">
        <v>406</v>
      </c>
      <c r="D1769" t="s">
        <v>23</v>
      </c>
      <c r="E1769" t="s">
        <v>407</v>
      </c>
      <c r="F1769">
        <v>1978</v>
      </c>
      <c r="G1769" t="s">
        <v>169</v>
      </c>
      <c r="H1769" t="s">
        <v>170</v>
      </c>
      <c r="I1769" t="s">
        <v>7</v>
      </c>
      <c r="J1769">
        <v>5596</v>
      </c>
      <c r="K1769" t="s">
        <v>371</v>
      </c>
    </row>
    <row r="1770" spans="1:11" x14ac:dyDescent="0.25">
      <c r="A1770" t="s">
        <v>289</v>
      </c>
      <c r="B1770" t="s">
        <v>371</v>
      </c>
      <c r="C1770" t="s">
        <v>406</v>
      </c>
      <c r="D1770" t="s">
        <v>23</v>
      </c>
      <c r="E1770" t="s">
        <v>407</v>
      </c>
      <c r="F1770">
        <v>1979</v>
      </c>
      <c r="G1770" t="s">
        <v>169</v>
      </c>
      <c r="H1770" t="s">
        <v>170</v>
      </c>
      <c r="I1770" t="s">
        <v>7</v>
      </c>
      <c r="J1770">
        <v>6883</v>
      </c>
      <c r="K1770" t="s">
        <v>371</v>
      </c>
    </row>
    <row r="1771" spans="1:11" x14ac:dyDescent="0.25">
      <c r="A1771" t="s">
        <v>289</v>
      </c>
      <c r="B1771" t="s">
        <v>371</v>
      </c>
      <c r="C1771" t="s">
        <v>406</v>
      </c>
      <c r="D1771" t="s">
        <v>23</v>
      </c>
      <c r="E1771" t="s">
        <v>407</v>
      </c>
      <c r="F1771">
        <v>1980</v>
      </c>
      <c r="G1771" t="s">
        <v>169</v>
      </c>
      <c r="H1771" t="s">
        <v>170</v>
      </c>
      <c r="I1771" t="s">
        <v>7</v>
      </c>
      <c r="J1771">
        <v>7725</v>
      </c>
      <c r="K1771" t="s">
        <v>371</v>
      </c>
    </row>
    <row r="1772" spans="1:11" x14ac:dyDescent="0.25">
      <c r="A1772" t="s">
        <v>289</v>
      </c>
      <c r="B1772" t="s">
        <v>371</v>
      </c>
      <c r="C1772" t="s">
        <v>406</v>
      </c>
      <c r="D1772" t="s">
        <v>23</v>
      </c>
      <c r="E1772" t="s">
        <v>407</v>
      </c>
      <c r="F1772">
        <v>1981</v>
      </c>
      <c r="G1772" t="s">
        <v>169</v>
      </c>
      <c r="H1772" t="s">
        <v>170</v>
      </c>
      <c r="I1772" t="s">
        <v>7</v>
      </c>
      <c r="J1772">
        <v>8159</v>
      </c>
      <c r="K1772" t="s">
        <v>371</v>
      </c>
    </row>
    <row r="1773" spans="1:11" x14ac:dyDescent="0.25">
      <c r="A1773" t="s">
        <v>289</v>
      </c>
      <c r="B1773" t="s">
        <v>371</v>
      </c>
      <c r="C1773" t="s">
        <v>406</v>
      </c>
      <c r="D1773" t="s">
        <v>23</v>
      </c>
      <c r="E1773" t="s">
        <v>407</v>
      </c>
      <c r="F1773">
        <v>1982</v>
      </c>
      <c r="G1773" t="s">
        <v>169</v>
      </c>
      <c r="H1773" t="s">
        <v>170</v>
      </c>
      <c r="I1773" t="s">
        <v>7</v>
      </c>
      <c r="J1773">
        <v>8454</v>
      </c>
      <c r="K1773" t="s">
        <v>371</v>
      </c>
    </row>
    <row r="1774" spans="1:11" x14ac:dyDescent="0.25">
      <c r="A1774" t="s">
        <v>289</v>
      </c>
      <c r="B1774" t="s">
        <v>371</v>
      </c>
      <c r="C1774" t="s">
        <v>406</v>
      </c>
      <c r="D1774" t="s">
        <v>23</v>
      </c>
      <c r="E1774" t="s">
        <v>407</v>
      </c>
      <c r="F1774">
        <v>1983</v>
      </c>
      <c r="G1774" t="s">
        <v>169</v>
      </c>
      <c r="H1774" t="s">
        <v>170</v>
      </c>
      <c r="I1774" t="s">
        <v>7</v>
      </c>
      <c r="J1774">
        <v>7575</v>
      </c>
      <c r="K1774" t="s">
        <v>371</v>
      </c>
    </row>
    <row r="1775" spans="1:11" x14ac:dyDescent="0.25">
      <c r="A1775" t="s">
        <v>289</v>
      </c>
      <c r="B1775" t="s">
        <v>371</v>
      </c>
      <c r="C1775" t="s">
        <v>406</v>
      </c>
      <c r="D1775" t="s">
        <v>23</v>
      </c>
      <c r="E1775" t="s">
        <v>407</v>
      </c>
      <c r="F1775">
        <v>1984</v>
      </c>
      <c r="G1775" t="s">
        <v>169</v>
      </c>
      <c r="H1775" t="s">
        <v>170</v>
      </c>
      <c r="I1775" t="s">
        <v>7</v>
      </c>
      <c r="J1775">
        <v>7970</v>
      </c>
      <c r="K1775" t="s">
        <v>371</v>
      </c>
    </row>
    <row r="1776" spans="1:11" x14ac:dyDescent="0.25">
      <c r="A1776" t="s">
        <v>289</v>
      </c>
      <c r="B1776" t="s">
        <v>371</v>
      </c>
      <c r="C1776" t="s">
        <v>406</v>
      </c>
      <c r="D1776" t="s">
        <v>23</v>
      </c>
      <c r="E1776" t="s">
        <v>407</v>
      </c>
      <c r="F1776">
        <v>1985</v>
      </c>
      <c r="G1776" t="s">
        <v>169</v>
      </c>
      <c r="H1776" t="s">
        <v>170</v>
      </c>
      <c r="I1776" t="s">
        <v>7</v>
      </c>
      <c r="J1776">
        <v>8259</v>
      </c>
      <c r="K1776" t="s">
        <v>371</v>
      </c>
    </row>
    <row r="1777" spans="1:11" x14ac:dyDescent="0.25">
      <c r="A1777" t="s">
        <v>289</v>
      </c>
      <c r="B1777" t="s">
        <v>371</v>
      </c>
      <c r="C1777" t="s">
        <v>406</v>
      </c>
      <c r="D1777" t="s">
        <v>23</v>
      </c>
      <c r="E1777" t="s">
        <v>407</v>
      </c>
      <c r="F1777">
        <v>1986</v>
      </c>
      <c r="G1777" t="s">
        <v>169</v>
      </c>
      <c r="H1777" t="s">
        <v>170</v>
      </c>
      <c r="I1777" t="s">
        <v>7</v>
      </c>
      <c r="J1777">
        <v>8969</v>
      </c>
      <c r="K1777" t="s">
        <v>371</v>
      </c>
    </row>
    <row r="1778" spans="1:11" x14ac:dyDescent="0.25">
      <c r="A1778" t="s">
        <v>289</v>
      </c>
      <c r="B1778" t="s">
        <v>371</v>
      </c>
      <c r="C1778" t="s">
        <v>406</v>
      </c>
      <c r="D1778" t="s">
        <v>23</v>
      </c>
      <c r="E1778" t="s">
        <v>407</v>
      </c>
      <c r="F1778">
        <v>1987</v>
      </c>
      <c r="G1778" t="s">
        <v>169</v>
      </c>
      <c r="H1778" t="s">
        <v>170</v>
      </c>
      <c r="I1778" t="s">
        <v>7</v>
      </c>
      <c r="J1778">
        <v>9194</v>
      </c>
      <c r="K1778" t="s">
        <v>371</v>
      </c>
    </row>
    <row r="1779" spans="1:11" x14ac:dyDescent="0.25">
      <c r="A1779" t="s">
        <v>289</v>
      </c>
      <c r="B1779" t="s">
        <v>371</v>
      </c>
      <c r="C1779" t="s">
        <v>406</v>
      </c>
      <c r="D1779" t="s">
        <v>23</v>
      </c>
      <c r="E1779" t="s">
        <v>407</v>
      </c>
      <c r="F1779">
        <v>1988</v>
      </c>
      <c r="G1779" t="s">
        <v>169</v>
      </c>
      <c r="H1779" t="s">
        <v>170</v>
      </c>
      <c r="I1779" t="s">
        <v>7</v>
      </c>
      <c r="J1779">
        <v>9556</v>
      </c>
      <c r="K1779" t="s">
        <v>371</v>
      </c>
    </row>
    <row r="1780" spans="1:11" x14ac:dyDescent="0.25">
      <c r="A1780" t="s">
        <v>289</v>
      </c>
      <c r="B1780" t="s">
        <v>371</v>
      </c>
      <c r="C1780" t="s">
        <v>406</v>
      </c>
      <c r="D1780" t="s">
        <v>23</v>
      </c>
      <c r="E1780" t="s">
        <v>407</v>
      </c>
      <c r="F1780">
        <v>1989</v>
      </c>
      <c r="G1780" t="s">
        <v>169</v>
      </c>
      <c r="H1780" t="s">
        <v>170</v>
      </c>
      <c r="I1780" t="s">
        <v>7</v>
      </c>
      <c r="J1780">
        <v>9614</v>
      </c>
      <c r="K1780" t="s">
        <v>371</v>
      </c>
    </row>
    <row r="1781" spans="1:11" x14ac:dyDescent="0.25">
      <c r="A1781" t="s">
        <v>289</v>
      </c>
      <c r="B1781" t="s">
        <v>371</v>
      </c>
      <c r="C1781" t="s">
        <v>406</v>
      </c>
      <c r="D1781" t="s">
        <v>23</v>
      </c>
      <c r="E1781" t="s">
        <v>407</v>
      </c>
      <c r="F1781">
        <v>1990</v>
      </c>
      <c r="G1781" t="s">
        <v>169</v>
      </c>
      <c r="H1781" t="s">
        <v>170</v>
      </c>
      <c r="I1781" t="s">
        <v>7</v>
      </c>
      <c r="J1781">
        <v>9803</v>
      </c>
      <c r="K1781" t="s">
        <v>371</v>
      </c>
    </row>
    <row r="1782" spans="1:11" x14ac:dyDescent="0.25">
      <c r="A1782" t="s">
        <v>289</v>
      </c>
      <c r="B1782" t="s">
        <v>371</v>
      </c>
      <c r="C1782" t="s">
        <v>406</v>
      </c>
      <c r="D1782" t="s">
        <v>23</v>
      </c>
      <c r="E1782" t="s">
        <v>407</v>
      </c>
      <c r="F1782">
        <v>1991</v>
      </c>
      <c r="G1782" t="s">
        <v>169</v>
      </c>
      <c r="H1782" t="s">
        <v>170</v>
      </c>
      <c r="I1782" t="s">
        <v>7</v>
      </c>
      <c r="J1782">
        <v>8962</v>
      </c>
      <c r="K1782" t="s">
        <v>371</v>
      </c>
    </row>
    <row r="1783" spans="1:11" x14ac:dyDescent="0.25">
      <c r="A1783" t="s">
        <v>289</v>
      </c>
      <c r="B1783" t="s">
        <v>371</v>
      </c>
      <c r="C1783" t="s">
        <v>406</v>
      </c>
      <c r="D1783" t="s">
        <v>23</v>
      </c>
      <c r="E1783" t="s">
        <v>407</v>
      </c>
      <c r="F1783">
        <v>1992</v>
      </c>
      <c r="G1783" t="s">
        <v>169</v>
      </c>
      <c r="H1783" t="s">
        <v>170</v>
      </c>
      <c r="I1783" t="s">
        <v>7</v>
      </c>
      <c r="J1783">
        <v>8993</v>
      </c>
      <c r="K1783" t="s">
        <v>371</v>
      </c>
    </row>
    <row r="1784" spans="1:11" x14ac:dyDescent="0.25">
      <c r="A1784" t="s">
        <v>289</v>
      </c>
      <c r="B1784" t="s">
        <v>371</v>
      </c>
      <c r="C1784" t="s">
        <v>406</v>
      </c>
      <c r="D1784" t="s">
        <v>23</v>
      </c>
      <c r="E1784" t="s">
        <v>407</v>
      </c>
      <c r="F1784">
        <v>1993</v>
      </c>
      <c r="G1784" t="s">
        <v>169</v>
      </c>
      <c r="H1784" t="s">
        <v>170</v>
      </c>
      <c r="I1784" t="s">
        <v>7</v>
      </c>
      <c r="J1784">
        <v>9619</v>
      </c>
      <c r="K1784" t="s">
        <v>371</v>
      </c>
    </row>
    <row r="1785" spans="1:11" x14ac:dyDescent="0.25">
      <c r="A1785" t="s">
        <v>289</v>
      </c>
      <c r="B1785" t="s">
        <v>371</v>
      </c>
      <c r="C1785" t="s">
        <v>406</v>
      </c>
      <c r="D1785" t="s">
        <v>23</v>
      </c>
      <c r="E1785" t="s">
        <v>407</v>
      </c>
      <c r="F1785">
        <v>1994</v>
      </c>
      <c r="G1785" t="s">
        <v>169</v>
      </c>
      <c r="H1785" t="s">
        <v>170</v>
      </c>
      <c r="I1785" t="s">
        <v>7</v>
      </c>
      <c r="J1785">
        <v>10121</v>
      </c>
      <c r="K1785" t="s">
        <v>371</v>
      </c>
    </row>
    <row r="1786" spans="1:11" x14ac:dyDescent="0.25">
      <c r="A1786" t="s">
        <v>289</v>
      </c>
      <c r="B1786" t="s">
        <v>371</v>
      </c>
      <c r="C1786" t="s">
        <v>406</v>
      </c>
      <c r="D1786" t="s">
        <v>23</v>
      </c>
      <c r="E1786" t="s">
        <v>407</v>
      </c>
      <c r="F1786">
        <v>1995</v>
      </c>
      <c r="G1786" t="s">
        <v>169</v>
      </c>
      <c r="H1786" t="s">
        <v>170</v>
      </c>
      <c r="I1786" t="s">
        <v>7</v>
      </c>
      <c r="J1786">
        <v>11093</v>
      </c>
      <c r="K1786" t="s">
        <v>371</v>
      </c>
    </row>
    <row r="1787" spans="1:11" x14ac:dyDescent="0.25">
      <c r="A1787" t="s">
        <v>289</v>
      </c>
      <c r="B1787" t="s">
        <v>371</v>
      </c>
      <c r="C1787" t="s">
        <v>406</v>
      </c>
      <c r="D1787" t="s">
        <v>23</v>
      </c>
      <c r="E1787" t="s">
        <v>407</v>
      </c>
      <c r="F1787">
        <v>1996</v>
      </c>
      <c r="G1787" t="s">
        <v>169</v>
      </c>
      <c r="H1787" t="s">
        <v>170</v>
      </c>
      <c r="I1787" t="s">
        <v>7</v>
      </c>
      <c r="J1787">
        <v>11810</v>
      </c>
      <c r="K1787" t="s">
        <v>371</v>
      </c>
    </row>
    <row r="1788" spans="1:11" x14ac:dyDescent="0.25">
      <c r="A1788" t="s">
        <v>289</v>
      </c>
      <c r="B1788" t="s">
        <v>371</v>
      </c>
      <c r="C1788" t="s">
        <v>406</v>
      </c>
      <c r="D1788" t="s">
        <v>23</v>
      </c>
      <c r="E1788" t="s">
        <v>407</v>
      </c>
      <c r="F1788">
        <v>1997</v>
      </c>
      <c r="G1788" t="s">
        <v>169</v>
      </c>
      <c r="H1788" t="s">
        <v>170</v>
      </c>
      <c r="I1788" t="s">
        <v>7</v>
      </c>
      <c r="J1788">
        <v>12416</v>
      </c>
      <c r="K1788" t="s">
        <v>371</v>
      </c>
    </row>
    <row r="1789" spans="1:11" x14ac:dyDescent="0.25">
      <c r="A1789" t="s">
        <v>289</v>
      </c>
      <c r="B1789" t="s">
        <v>371</v>
      </c>
      <c r="C1789" t="s">
        <v>406</v>
      </c>
      <c r="D1789" t="s">
        <v>23</v>
      </c>
      <c r="E1789" t="s">
        <v>407</v>
      </c>
      <c r="F1789">
        <v>1998</v>
      </c>
      <c r="G1789" t="s">
        <v>169</v>
      </c>
      <c r="H1789" t="s">
        <v>170</v>
      </c>
      <c r="I1789" t="s">
        <v>7</v>
      </c>
      <c r="J1789">
        <v>12473</v>
      </c>
      <c r="K1789" t="s">
        <v>371</v>
      </c>
    </row>
    <row r="1790" spans="1:11" x14ac:dyDescent="0.25">
      <c r="A1790" t="s">
        <v>289</v>
      </c>
      <c r="B1790" t="s">
        <v>371</v>
      </c>
      <c r="C1790" t="s">
        <v>406</v>
      </c>
      <c r="D1790" t="s">
        <v>23</v>
      </c>
      <c r="E1790" t="s">
        <v>407</v>
      </c>
      <c r="F1790">
        <v>1999</v>
      </c>
      <c r="G1790" t="s">
        <v>169</v>
      </c>
      <c r="H1790" t="s">
        <v>170</v>
      </c>
      <c r="I1790" t="s">
        <v>7</v>
      </c>
      <c r="J1790">
        <v>18405</v>
      </c>
      <c r="K1790" t="s">
        <v>371</v>
      </c>
    </row>
    <row r="1791" spans="1:11" x14ac:dyDescent="0.25">
      <c r="A1791" t="s">
        <v>289</v>
      </c>
      <c r="B1791" t="s">
        <v>371</v>
      </c>
      <c r="C1791" t="s">
        <v>406</v>
      </c>
      <c r="D1791" t="s">
        <v>23</v>
      </c>
      <c r="E1791" t="s">
        <v>407</v>
      </c>
      <c r="F1791">
        <v>2000</v>
      </c>
      <c r="G1791" t="s">
        <v>169</v>
      </c>
      <c r="H1791" t="s">
        <v>170</v>
      </c>
      <c r="I1791" t="s">
        <v>7</v>
      </c>
      <c r="J1791">
        <v>18799</v>
      </c>
      <c r="K1791" t="s">
        <v>371</v>
      </c>
    </row>
    <row r="1792" spans="1:11" x14ac:dyDescent="0.25">
      <c r="A1792" t="s">
        <v>289</v>
      </c>
      <c r="B1792" t="s">
        <v>371</v>
      </c>
      <c r="C1792" t="s">
        <v>406</v>
      </c>
      <c r="D1792" t="s">
        <v>23</v>
      </c>
      <c r="E1792" t="s">
        <v>407</v>
      </c>
      <c r="F1792">
        <v>2001</v>
      </c>
      <c r="G1792" t="s">
        <v>169</v>
      </c>
      <c r="H1792" t="s">
        <v>170</v>
      </c>
      <c r="I1792" t="s">
        <v>7</v>
      </c>
      <c r="J1792">
        <v>19596</v>
      </c>
      <c r="K1792" t="s">
        <v>371</v>
      </c>
    </row>
    <row r="1793" spans="1:11" x14ac:dyDescent="0.25">
      <c r="A1793" t="s">
        <v>289</v>
      </c>
      <c r="B1793" t="s">
        <v>371</v>
      </c>
      <c r="C1793" t="s">
        <v>406</v>
      </c>
      <c r="D1793" t="s">
        <v>23</v>
      </c>
      <c r="E1793" t="s">
        <v>407</v>
      </c>
      <c r="F1793">
        <v>2002</v>
      </c>
      <c r="G1793" t="s">
        <v>169</v>
      </c>
      <c r="H1793" t="s">
        <v>170</v>
      </c>
      <c r="I1793" t="s">
        <v>7</v>
      </c>
      <c r="J1793">
        <v>18384</v>
      </c>
      <c r="K1793" t="s">
        <v>371</v>
      </c>
    </row>
    <row r="1794" spans="1:11" x14ac:dyDescent="0.25">
      <c r="A1794" t="s">
        <v>289</v>
      </c>
      <c r="B1794" t="s">
        <v>371</v>
      </c>
      <c r="C1794" t="s">
        <v>406</v>
      </c>
      <c r="D1794" t="s">
        <v>23</v>
      </c>
      <c r="E1794" t="s">
        <v>407</v>
      </c>
      <c r="F1794">
        <v>2003</v>
      </c>
      <c r="G1794" t="s">
        <v>169</v>
      </c>
      <c r="H1794" t="s">
        <v>170</v>
      </c>
      <c r="I1794" t="s">
        <v>7</v>
      </c>
      <c r="J1794">
        <v>14456</v>
      </c>
      <c r="K1794" t="s">
        <v>371</v>
      </c>
    </row>
    <row r="1795" spans="1:11" x14ac:dyDescent="0.25">
      <c r="A1795" t="s">
        <v>289</v>
      </c>
      <c r="B1795" t="s">
        <v>371</v>
      </c>
      <c r="C1795" t="s">
        <v>406</v>
      </c>
      <c r="D1795" t="s">
        <v>23</v>
      </c>
      <c r="E1795" t="s">
        <v>407</v>
      </c>
      <c r="F1795">
        <v>2004</v>
      </c>
      <c r="G1795" t="s">
        <v>169</v>
      </c>
      <c r="H1795" t="s">
        <v>170</v>
      </c>
      <c r="I1795" t="s">
        <v>7</v>
      </c>
      <c r="J1795">
        <v>15468</v>
      </c>
      <c r="K1795" t="s">
        <v>371</v>
      </c>
    </row>
    <row r="1796" spans="1:11" x14ac:dyDescent="0.25">
      <c r="A1796" t="s">
        <v>289</v>
      </c>
      <c r="B1796" t="s">
        <v>371</v>
      </c>
      <c r="C1796" t="s">
        <v>406</v>
      </c>
      <c r="D1796" t="s">
        <v>23</v>
      </c>
      <c r="E1796" t="s">
        <v>407</v>
      </c>
      <c r="F1796">
        <v>2005</v>
      </c>
      <c r="G1796" t="s">
        <v>169</v>
      </c>
      <c r="H1796" t="s">
        <v>170</v>
      </c>
      <c r="I1796" t="s">
        <v>7</v>
      </c>
      <c r="J1796">
        <v>18846</v>
      </c>
      <c r="K1796" t="s">
        <v>371</v>
      </c>
    </row>
    <row r="1797" spans="1:11" x14ac:dyDescent="0.25">
      <c r="A1797" t="s">
        <v>289</v>
      </c>
      <c r="B1797" t="s">
        <v>371</v>
      </c>
      <c r="C1797" t="s">
        <v>406</v>
      </c>
      <c r="D1797" t="s">
        <v>23</v>
      </c>
      <c r="E1797" t="s">
        <v>407</v>
      </c>
      <c r="F1797">
        <v>2006</v>
      </c>
      <c r="G1797" t="s">
        <v>169</v>
      </c>
      <c r="H1797" t="s">
        <v>170</v>
      </c>
      <c r="I1797" t="s">
        <v>7</v>
      </c>
      <c r="J1797">
        <v>22187</v>
      </c>
      <c r="K1797" t="s">
        <v>371</v>
      </c>
    </row>
    <row r="1798" spans="1:11" x14ac:dyDescent="0.25">
      <c r="A1798" t="s">
        <v>289</v>
      </c>
      <c r="B1798" t="s">
        <v>371</v>
      </c>
      <c r="C1798" t="s">
        <v>406</v>
      </c>
      <c r="D1798" t="s">
        <v>23</v>
      </c>
      <c r="E1798" t="s">
        <v>407</v>
      </c>
      <c r="F1798">
        <v>2007</v>
      </c>
      <c r="G1798" t="s">
        <v>169</v>
      </c>
      <c r="H1798" t="s">
        <v>170</v>
      </c>
      <c r="I1798" t="s">
        <v>7</v>
      </c>
      <c r="J1798">
        <v>27488</v>
      </c>
      <c r="K1798" t="s">
        <v>371</v>
      </c>
    </row>
    <row r="1799" spans="1:11" x14ac:dyDescent="0.25">
      <c r="A1799" t="s">
        <v>289</v>
      </c>
      <c r="B1799" t="s">
        <v>371</v>
      </c>
      <c r="C1799" t="s">
        <v>406</v>
      </c>
      <c r="D1799" t="s">
        <v>23</v>
      </c>
      <c r="E1799" t="s">
        <v>407</v>
      </c>
      <c r="F1799">
        <v>2008</v>
      </c>
      <c r="G1799" t="s">
        <v>169</v>
      </c>
      <c r="H1799" t="s">
        <v>170</v>
      </c>
      <c r="I1799" t="s">
        <v>7</v>
      </c>
      <c r="J1799">
        <v>26343</v>
      </c>
      <c r="K1799" t="s">
        <v>371</v>
      </c>
    </row>
    <row r="1800" spans="1:11" x14ac:dyDescent="0.25">
      <c r="A1800" t="s">
        <v>289</v>
      </c>
      <c r="B1800" t="s">
        <v>371</v>
      </c>
      <c r="C1800" t="s">
        <v>406</v>
      </c>
      <c r="D1800" t="s">
        <v>23</v>
      </c>
      <c r="E1800" t="s">
        <v>407</v>
      </c>
      <c r="F1800">
        <v>2009</v>
      </c>
      <c r="G1800" t="s">
        <v>169</v>
      </c>
      <c r="H1800" t="s">
        <v>170</v>
      </c>
      <c r="I1800" t="s">
        <v>7</v>
      </c>
      <c r="J1800">
        <v>19713</v>
      </c>
      <c r="K1800" t="s">
        <v>371</v>
      </c>
    </row>
    <row r="1801" spans="1:11" x14ac:dyDescent="0.25">
      <c r="A1801" t="s">
        <v>289</v>
      </c>
      <c r="B1801" t="s">
        <v>371</v>
      </c>
      <c r="C1801" t="s">
        <v>406</v>
      </c>
      <c r="D1801" t="s">
        <v>23</v>
      </c>
      <c r="E1801" t="s">
        <v>407</v>
      </c>
      <c r="F1801">
        <v>2010</v>
      </c>
      <c r="G1801" t="s">
        <v>169</v>
      </c>
      <c r="H1801" t="s">
        <v>170</v>
      </c>
      <c r="I1801" t="s">
        <v>7</v>
      </c>
      <c r="J1801">
        <v>17690</v>
      </c>
      <c r="K1801" t="s">
        <v>371</v>
      </c>
    </row>
    <row r="1802" spans="1:11" x14ac:dyDescent="0.25">
      <c r="A1802" t="s">
        <v>289</v>
      </c>
      <c r="B1802" t="s">
        <v>371</v>
      </c>
      <c r="C1802" t="s">
        <v>406</v>
      </c>
      <c r="D1802" t="s">
        <v>23</v>
      </c>
      <c r="E1802" t="s">
        <v>407</v>
      </c>
      <c r="F1802">
        <v>2011</v>
      </c>
      <c r="G1802" t="s">
        <v>169</v>
      </c>
      <c r="H1802" t="s">
        <v>170</v>
      </c>
      <c r="I1802" t="s">
        <v>7</v>
      </c>
      <c r="J1802">
        <v>17537</v>
      </c>
      <c r="K1802" t="s">
        <v>371</v>
      </c>
    </row>
    <row r="1803" spans="1:11" x14ac:dyDescent="0.25">
      <c r="A1803" t="s">
        <v>289</v>
      </c>
      <c r="B1803" t="s">
        <v>371</v>
      </c>
      <c r="C1803" t="s">
        <v>406</v>
      </c>
      <c r="D1803" t="s">
        <v>23</v>
      </c>
      <c r="E1803" t="s">
        <v>407</v>
      </c>
      <c r="F1803">
        <v>2012</v>
      </c>
      <c r="G1803" t="s">
        <v>169</v>
      </c>
      <c r="H1803" t="s">
        <v>170</v>
      </c>
      <c r="I1803" t="s">
        <v>7</v>
      </c>
      <c r="J1803">
        <v>15953</v>
      </c>
      <c r="K1803" t="s">
        <v>371</v>
      </c>
    </row>
    <row r="1804" spans="1:11" x14ac:dyDescent="0.25">
      <c r="A1804" t="s">
        <v>289</v>
      </c>
      <c r="B1804" t="s">
        <v>371</v>
      </c>
      <c r="C1804" t="s">
        <v>406</v>
      </c>
      <c r="D1804" t="s">
        <v>23</v>
      </c>
      <c r="E1804" t="s">
        <v>407</v>
      </c>
      <c r="F1804">
        <v>2013</v>
      </c>
      <c r="G1804" t="s">
        <v>169</v>
      </c>
      <c r="H1804" t="s">
        <v>170</v>
      </c>
      <c r="I1804" t="s">
        <v>7</v>
      </c>
      <c r="J1804">
        <v>17620</v>
      </c>
      <c r="K1804" t="s">
        <v>371</v>
      </c>
    </row>
    <row r="1805" spans="1:11" x14ac:dyDescent="0.25">
      <c r="A1805" t="s">
        <v>289</v>
      </c>
      <c r="B1805" t="s">
        <v>371</v>
      </c>
      <c r="C1805" t="s">
        <v>406</v>
      </c>
      <c r="D1805" t="s">
        <v>23</v>
      </c>
      <c r="E1805" t="s">
        <v>407</v>
      </c>
      <c r="F1805">
        <v>2014</v>
      </c>
      <c r="G1805" t="s">
        <v>169</v>
      </c>
      <c r="H1805" t="s">
        <v>170</v>
      </c>
      <c r="I1805" t="s">
        <v>7</v>
      </c>
      <c r="J1805">
        <v>17106</v>
      </c>
      <c r="K1805" t="s">
        <v>371</v>
      </c>
    </row>
    <row r="1806" spans="1:11" x14ac:dyDescent="0.25">
      <c r="A1806" t="s">
        <v>289</v>
      </c>
      <c r="B1806" t="s">
        <v>371</v>
      </c>
      <c r="C1806" t="s">
        <v>406</v>
      </c>
      <c r="D1806" t="s">
        <v>23</v>
      </c>
      <c r="E1806" t="s">
        <v>407</v>
      </c>
      <c r="F1806">
        <v>2015</v>
      </c>
      <c r="G1806" t="s">
        <v>169</v>
      </c>
      <c r="H1806" t="s">
        <v>170</v>
      </c>
      <c r="I1806" t="s">
        <v>7</v>
      </c>
      <c r="J1806">
        <v>21506</v>
      </c>
      <c r="K1806" t="s">
        <v>371</v>
      </c>
    </row>
    <row r="1807" spans="1:11" x14ac:dyDescent="0.25">
      <c r="A1807" t="s">
        <v>289</v>
      </c>
      <c r="B1807" t="s">
        <v>371</v>
      </c>
      <c r="C1807" t="s">
        <v>406</v>
      </c>
      <c r="D1807" t="s">
        <v>23</v>
      </c>
      <c r="E1807" t="s">
        <v>407</v>
      </c>
      <c r="F1807">
        <v>2016</v>
      </c>
      <c r="G1807" t="s">
        <v>169</v>
      </c>
      <c r="H1807" t="s">
        <v>170</v>
      </c>
      <c r="I1807" t="s">
        <v>7</v>
      </c>
      <c r="J1807">
        <v>22015</v>
      </c>
      <c r="K1807" t="s">
        <v>371</v>
      </c>
    </row>
    <row r="1808" spans="1:11" x14ac:dyDescent="0.25">
      <c r="A1808" t="s">
        <v>289</v>
      </c>
      <c r="B1808" t="s">
        <v>371</v>
      </c>
      <c r="C1808" t="s">
        <v>406</v>
      </c>
      <c r="D1808" t="s">
        <v>23</v>
      </c>
      <c r="E1808" t="s">
        <v>407</v>
      </c>
      <c r="F1808">
        <v>2017</v>
      </c>
      <c r="G1808" t="s">
        <v>169</v>
      </c>
      <c r="H1808" t="s">
        <v>170</v>
      </c>
      <c r="I1808" t="s">
        <v>7</v>
      </c>
      <c r="J1808">
        <v>23572</v>
      </c>
      <c r="K1808" t="s">
        <v>371</v>
      </c>
    </row>
    <row r="1809" spans="1:11" x14ac:dyDescent="0.25">
      <c r="A1809" t="s">
        <v>289</v>
      </c>
      <c r="B1809" t="s">
        <v>371</v>
      </c>
      <c r="C1809" t="s">
        <v>406</v>
      </c>
      <c r="D1809" t="s">
        <v>23</v>
      </c>
      <c r="E1809" t="s">
        <v>407</v>
      </c>
      <c r="F1809">
        <v>2018</v>
      </c>
      <c r="G1809" t="s">
        <v>169</v>
      </c>
      <c r="H1809" t="s">
        <v>170</v>
      </c>
      <c r="I1809" t="s">
        <v>7</v>
      </c>
      <c r="J1809">
        <v>24316</v>
      </c>
      <c r="K1809" t="s">
        <v>371</v>
      </c>
    </row>
    <row r="1810" spans="1:11" x14ac:dyDescent="0.25">
      <c r="A1810" t="s">
        <v>289</v>
      </c>
      <c r="B1810" t="s">
        <v>371</v>
      </c>
      <c r="C1810" t="s">
        <v>406</v>
      </c>
      <c r="D1810" t="s">
        <v>23</v>
      </c>
      <c r="E1810" t="s">
        <v>407</v>
      </c>
      <c r="F1810">
        <v>2019</v>
      </c>
      <c r="G1810" t="s">
        <v>169</v>
      </c>
      <c r="H1810" t="s">
        <v>170</v>
      </c>
      <c r="I1810" t="s">
        <v>7</v>
      </c>
      <c r="J1810">
        <v>22086</v>
      </c>
      <c r="K1810" t="s">
        <v>371</v>
      </c>
    </row>
    <row r="1811" spans="1:11" x14ac:dyDescent="0.25">
      <c r="A1811" t="s">
        <v>289</v>
      </c>
      <c r="B1811" t="s">
        <v>371</v>
      </c>
      <c r="C1811" t="s">
        <v>406</v>
      </c>
      <c r="D1811" t="s">
        <v>23</v>
      </c>
      <c r="E1811" t="s">
        <v>407</v>
      </c>
      <c r="F1811">
        <v>2020</v>
      </c>
      <c r="G1811" t="s">
        <v>169</v>
      </c>
      <c r="H1811" t="s">
        <v>170</v>
      </c>
      <c r="I1811" t="s">
        <v>7</v>
      </c>
      <c r="J1811">
        <v>23746</v>
      </c>
      <c r="K1811" t="s">
        <v>371</v>
      </c>
    </row>
    <row r="1812" spans="1:11" x14ac:dyDescent="0.25">
      <c r="A1812" t="s">
        <v>289</v>
      </c>
      <c r="B1812" t="s">
        <v>371</v>
      </c>
      <c r="C1812" t="s">
        <v>406</v>
      </c>
      <c r="D1812" t="s">
        <v>23</v>
      </c>
      <c r="E1812" t="s">
        <v>407</v>
      </c>
      <c r="F1812">
        <v>2021</v>
      </c>
      <c r="G1812" t="s">
        <v>169</v>
      </c>
      <c r="H1812" t="s">
        <v>170</v>
      </c>
      <c r="I1812" t="s">
        <v>7</v>
      </c>
      <c r="J1812">
        <v>22581</v>
      </c>
      <c r="K1812" t="s">
        <v>371</v>
      </c>
    </row>
    <row r="1813" spans="1:11" x14ac:dyDescent="0.25">
      <c r="A1813" t="s">
        <v>289</v>
      </c>
      <c r="B1813" t="s">
        <v>371</v>
      </c>
      <c r="C1813" t="s">
        <v>406</v>
      </c>
      <c r="D1813" t="s">
        <v>23</v>
      </c>
      <c r="E1813" t="s">
        <v>407</v>
      </c>
      <c r="F1813">
        <v>2022</v>
      </c>
      <c r="G1813" t="s">
        <v>169</v>
      </c>
      <c r="H1813" t="s">
        <v>170</v>
      </c>
      <c r="I1813" t="s">
        <v>7</v>
      </c>
      <c r="J1813">
        <v>23874</v>
      </c>
      <c r="K1813" t="s">
        <v>371</v>
      </c>
    </row>
    <row r="1814" spans="1:11" x14ac:dyDescent="0.25">
      <c r="A1814" t="s">
        <v>289</v>
      </c>
      <c r="B1814" t="s">
        <v>371</v>
      </c>
      <c r="C1814" t="s">
        <v>408</v>
      </c>
      <c r="D1814" t="s">
        <v>24</v>
      </c>
      <c r="E1814" t="s">
        <v>409</v>
      </c>
      <c r="F1814">
        <v>1929</v>
      </c>
      <c r="G1814" t="s">
        <v>169</v>
      </c>
      <c r="H1814" t="s">
        <v>170</v>
      </c>
      <c r="I1814" t="s">
        <v>7</v>
      </c>
      <c r="J1814">
        <v>420</v>
      </c>
      <c r="K1814" t="s">
        <v>371</v>
      </c>
    </row>
    <row r="1815" spans="1:11" x14ac:dyDescent="0.25">
      <c r="A1815" t="s">
        <v>289</v>
      </c>
      <c r="B1815" t="s">
        <v>371</v>
      </c>
      <c r="C1815" t="s">
        <v>408</v>
      </c>
      <c r="D1815" t="s">
        <v>24</v>
      </c>
      <c r="E1815" t="s">
        <v>409</v>
      </c>
      <c r="F1815">
        <v>1930</v>
      </c>
      <c r="G1815" t="s">
        <v>169</v>
      </c>
      <c r="H1815" t="s">
        <v>170</v>
      </c>
      <c r="I1815" t="s">
        <v>7</v>
      </c>
      <c r="J1815">
        <v>315</v>
      </c>
      <c r="K1815" t="s">
        <v>371</v>
      </c>
    </row>
    <row r="1816" spans="1:11" x14ac:dyDescent="0.25">
      <c r="A1816" t="s">
        <v>289</v>
      </c>
      <c r="B1816" t="s">
        <v>371</v>
      </c>
      <c r="C1816" t="s">
        <v>408</v>
      </c>
      <c r="D1816" t="s">
        <v>24</v>
      </c>
      <c r="E1816" t="s">
        <v>409</v>
      </c>
      <c r="F1816">
        <v>1931</v>
      </c>
      <c r="G1816" t="s">
        <v>169</v>
      </c>
      <c r="H1816" t="s">
        <v>170</v>
      </c>
      <c r="I1816" t="s">
        <v>7</v>
      </c>
      <c r="J1816">
        <v>210</v>
      </c>
      <c r="K1816" t="s">
        <v>371</v>
      </c>
    </row>
    <row r="1817" spans="1:11" x14ac:dyDescent="0.25">
      <c r="A1817" t="s">
        <v>289</v>
      </c>
      <c r="B1817" t="s">
        <v>371</v>
      </c>
      <c r="C1817" t="s">
        <v>408</v>
      </c>
      <c r="D1817" t="s">
        <v>24</v>
      </c>
      <c r="E1817" t="s">
        <v>409</v>
      </c>
      <c r="F1817">
        <v>1932</v>
      </c>
      <c r="G1817" t="s">
        <v>169</v>
      </c>
      <c r="H1817" t="s">
        <v>170</v>
      </c>
      <c r="I1817" t="s">
        <v>7</v>
      </c>
      <c r="J1817">
        <v>210</v>
      </c>
      <c r="K1817" t="s">
        <v>371</v>
      </c>
    </row>
    <row r="1818" spans="1:11" x14ac:dyDescent="0.25">
      <c r="A1818" t="s">
        <v>289</v>
      </c>
      <c r="B1818" t="s">
        <v>371</v>
      </c>
      <c r="C1818" t="s">
        <v>408</v>
      </c>
      <c r="D1818" t="s">
        <v>24</v>
      </c>
      <c r="E1818" t="s">
        <v>409</v>
      </c>
      <c r="F1818">
        <v>1933</v>
      </c>
      <c r="G1818" t="s">
        <v>169</v>
      </c>
      <c r="H1818" t="s">
        <v>170</v>
      </c>
      <c r="I1818" t="s">
        <v>7</v>
      </c>
      <c r="J1818">
        <v>210</v>
      </c>
      <c r="K1818" t="s">
        <v>371</v>
      </c>
    </row>
    <row r="1819" spans="1:11" x14ac:dyDescent="0.25">
      <c r="A1819" t="s">
        <v>289</v>
      </c>
      <c r="B1819" t="s">
        <v>371</v>
      </c>
      <c r="C1819" t="s">
        <v>408</v>
      </c>
      <c r="D1819" t="s">
        <v>24</v>
      </c>
      <c r="E1819" t="s">
        <v>409</v>
      </c>
      <c r="F1819">
        <v>1934</v>
      </c>
      <c r="G1819" t="s">
        <v>169</v>
      </c>
      <c r="H1819" t="s">
        <v>170</v>
      </c>
      <c r="I1819" t="s">
        <v>7</v>
      </c>
      <c r="J1819">
        <v>210</v>
      </c>
      <c r="K1819" t="s">
        <v>371</v>
      </c>
    </row>
    <row r="1820" spans="1:11" x14ac:dyDescent="0.25">
      <c r="A1820" t="s">
        <v>289</v>
      </c>
      <c r="B1820" t="s">
        <v>371</v>
      </c>
      <c r="C1820" t="s">
        <v>408</v>
      </c>
      <c r="D1820" t="s">
        <v>24</v>
      </c>
      <c r="E1820" t="s">
        <v>409</v>
      </c>
      <c r="F1820">
        <v>1935</v>
      </c>
      <c r="G1820" t="s">
        <v>169</v>
      </c>
      <c r="H1820" t="s">
        <v>170</v>
      </c>
      <c r="I1820" t="s">
        <v>7</v>
      </c>
      <c r="J1820">
        <v>315</v>
      </c>
      <c r="K1820" t="s">
        <v>371</v>
      </c>
    </row>
    <row r="1821" spans="1:11" x14ac:dyDescent="0.25">
      <c r="A1821" t="s">
        <v>289</v>
      </c>
      <c r="B1821" t="s">
        <v>371</v>
      </c>
      <c r="C1821" t="s">
        <v>408</v>
      </c>
      <c r="D1821" t="s">
        <v>24</v>
      </c>
      <c r="E1821" t="s">
        <v>409</v>
      </c>
      <c r="F1821">
        <v>1936</v>
      </c>
      <c r="G1821" t="s">
        <v>169</v>
      </c>
      <c r="H1821" t="s">
        <v>170</v>
      </c>
      <c r="I1821" t="s">
        <v>7</v>
      </c>
      <c r="J1821">
        <v>315</v>
      </c>
      <c r="K1821" t="s">
        <v>371</v>
      </c>
    </row>
    <row r="1822" spans="1:11" x14ac:dyDescent="0.25">
      <c r="A1822" t="s">
        <v>289</v>
      </c>
      <c r="B1822" t="s">
        <v>371</v>
      </c>
      <c r="C1822" t="s">
        <v>408</v>
      </c>
      <c r="D1822" t="s">
        <v>24</v>
      </c>
      <c r="E1822" t="s">
        <v>409</v>
      </c>
      <c r="F1822">
        <v>1937</v>
      </c>
      <c r="G1822" t="s">
        <v>169</v>
      </c>
      <c r="H1822" t="s">
        <v>170</v>
      </c>
      <c r="I1822" t="s">
        <v>7</v>
      </c>
      <c r="J1822">
        <v>525</v>
      </c>
      <c r="K1822" t="s">
        <v>371</v>
      </c>
    </row>
    <row r="1823" spans="1:11" x14ac:dyDescent="0.25">
      <c r="A1823" t="s">
        <v>289</v>
      </c>
      <c r="B1823" t="s">
        <v>371</v>
      </c>
      <c r="C1823" t="s">
        <v>408</v>
      </c>
      <c r="D1823" t="s">
        <v>24</v>
      </c>
      <c r="E1823" t="s">
        <v>409</v>
      </c>
      <c r="F1823">
        <v>1938</v>
      </c>
      <c r="G1823" t="s">
        <v>169</v>
      </c>
      <c r="H1823" t="s">
        <v>170</v>
      </c>
      <c r="I1823" t="s">
        <v>7</v>
      </c>
      <c r="J1823">
        <v>425</v>
      </c>
      <c r="K1823" t="s">
        <v>371</v>
      </c>
    </row>
    <row r="1824" spans="1:11" x14ac:dyDescent="0.25">
      <c r="A1824" t="s">
        <v>289</v>
      </c>
      <c r="B1824" t="s">
        <v>371</v>
      </c>
      <c r="C1824" t="s">
        <v>408</v>
      </c>
      <c r="D1824" t="s">
        <v>24</v>
      </c>
      <c r="E1824" t="s">
        <v>409</v>
      </c>
      <c r="F1824">
        <v>1939</v>
      </c>
      <c r="G1824" t="s">
        <v>169</v>
      </c>
      <c r="H1824" t="s">
        <v>170</v>
      </c>
      <c r="I1824" t="s">
        <v>7</v>
      </c>
      <c r="J1824">
        <v>392</v>
      </c>
      <c r="K1824" t="s">
        <v>371</v>
      </c>
    </row>
    <row r="1825" spans="1:11" x14ac:dyDescent="0.25">
      <c r="A1825" t="s">
        <v>289</v>
      </c>
      <c r="B1825" t="s">
        <v>371</v>
      </c>
      <c r="C1825" t="s">
        <v>408</v>
      </c>
      <c r="D1825" t="s">
        <v>24</v>
      </c>
      <c r="E1825" t="s">
        <v>409</v>
      </c>
      <c r="F1825">
        <v>1940</v>
      </c>
      <c r="G1825" t="s">
        <v>169</v>
      </c>
      <c r="H1825" t="s">
        <v>170</v>
      </c>
      <c r="I1825" t="s">
        <v>7</v>
      </c>
      <c r="J1825">
        <v>425</v>
      </c>
      <c r="K1825" t="s">
        <v>371</v>
      </c>
    </row>
    <row r="1826" spans="1:11" x14ac:dyDescent="0.25">
      <c r="A1826" t="s">
        <v>289</v>
      </c>
      <c r="B1826" t="s">
        <v>371</v>
      </c>
      <c r="C1826" t="s">
        <v>408</v>
      </c>
      <c r="D1826" t="s">
        <v>24</v>
      </c>
      <c r="E1826" t="s">
        <v>409</v>
      </c>
      <c r="F1826">
        <v>1941</v>
      </c>
      <c r="G1826" t="s">
        <v>169</v>
      </c>
      <c r="H1826" t="s">
        <v>170</v>
      </c>
      <c r="I1826" t="s">
        <v>7</v>
      </c>
      <c r="J1826">
        <v>452</v>
      </c>
      <c r="K1826" t="s">
        <v>371</v>
      </c>
    </row>
    <row r="1827" spans="1:11" x14ac:dyDescent="0.25">
      <c r="A1827" t="s">
        <v>289</v>
      </c>
      <c r="B1827" t="s">
        <v>371</v>
      </c>
      <c r="C1827" t="s">
        <v>408</v>
      </c>
      <c r="D1827" t="s">
        <v>24</v>
      </c>
      <c r="E1827" t="s">
        <v>409</v>
      </c>
      <c r="F1827">
        <v>1942</v>
      </c>
      <c r="G1827" t="s">
        <v>169</v>
      </c>
      <c r="H1827" t="s">
        <v>170</v>
      </c>
      <c r="I1827" t="s">
        <v>7</v>
      </c>
      <c r="J1827">
        <v>346</v>
      </c>
      <c r="K1827" t="s">
        <v>371</v>
      </c>
    </row>
    <row r="1828" spans="1:11" x14ac:dyDescent="0.25">
      <c r="A1828" t="s">
        <v>289</v>
      </c>
      <c r="B1828" t="s">
        <v>371</v>
      </c>
      <c r="C1828" t="s">
        <v>408</v>
      </c>
      <c r="D1828" t="s">
        <v>24</v>
      </c>
      <c r="E1828" t="s">
        <v>409</v>
      </c>
      <c r="F1828">
        <v>1943</v>
      </c>
      <c r="G1828" t="s">
        <v>169</v>
      </c>
      <c r="H1828" t="s">
        <v>170</v>
      </c>
      <c r="I1828" t="s">
        <v>7</v>
      </c>
      <c r="J1828">
        <v>393</v>
      </c>
      <c r="K1828" t="s">
        <v>371</v>
      </c>
    </row>
    <row r="1829" spans="1:11" x14ac:dyDescent="0.25">
      <c r="A1829" t="s">
        <v>289</v>
      </c>
      <c r="B1829" t="s">
        <v>371</v>
      </c>
      <c r="C1829" t="s">
        <v>408</v>
      </c>
      <c r="D1829" t="s">
        <v>24</v>
      </c>
      <c r="E1829" t="s">
        <v>409</v>
      </c>
      <c r="F1829">
        <v>1944</v>
      </c>
      <c r="G1829" t="s">
        <v>169</v>
      </c>
      <c r="H1829" t="s">
        <v>170</v>
      </c>
      <c r="I1829" t="s">
        <v>7</v>
      </c>
      <c r="J1829">
        <v>594</v>
      </c>
      <c r="K1829" t="s">
        <v>371</v>
      </c>
    </row>
    <row r="1830" spans="1:11" x14ac:dyDescent="0.25">
      <c r="A1830" t="s">
        <v>289</v>
      </c>
      <c r="B1830" t="s">
        <v>371</v>
      </c>
      <c r="C1830" t="s">
        <v>408</v>
      </c>
      <c r="D1830" t="s">
        <v>24</v>
      </c>
      <c r="E1830" t="s">
        <v>409</v>
      </c>
      <c r="F1830">
        <v>1945</v>
      </c>
      <c r="G1830" t="s">
        <v>169</v>
      </c>
      <c r="H1830" t="s">
        <v>170</v>
      </c>
      <c r="I1830" t="s">
        <v>7</v>
      </c>
      <c r="J1830">
        <v>687</v>
      </c>
      <c r="K1830" t="s">
        <v>371</v>
      </c>
    </row>
    <row r="1831" spans="1:11" x14ac:dyDescent="0.25">
      <c r="A1831" t="s">
        <v>289</v>
      </c>
      <c r="B1831" t="s">
        <v>371</v>
      </c>
      <c r="C1831" t="s">
        <v>408</v>
      </c>
      <c r="D1831" t="s">
        <v>24</v>
      </c>
      <c r="E1831" t="s">
        <v>409</v>
      </c>
      <c r="F1831">
        <v>1946</v>
      </c>
      <c r="G1831" t="s">
        <v>169</v>
      </c>
      <c r="H1831" t="s">
        <v>170</v>
      </c>
      <c r="I1831" t="s">
        <v>7</v>
      </c>
      <c r="J1831">
        <v>753</v>
      </c>
      <c r="K1831" t="s">
        <v>371</v>
      </c>
    </row>
    <row r="1832" spans="1:11" x14ac:dyDescent="0.25">
      <c r="A1832" t="s">
        <v>289</v>
      </c>
      <c r="B1832" t="s">
        <v>371</v>
      </c>
      <c r="C1832" t="s">
        <v>408</v>
      </c>
      <c r="D1832" t="s">
        <v>24</v>
      </c>
      <c r="E1832" t="s">
        <v>409</v>
      </c>
      <c r="F1832">
        <v>1947</v>
      </c>
      <c r="G1832" t="s">
        <v>169</v>
      </c>
      <c r="H1832" t="s">
        <v>170</v>
      </c>
      <c r="I1832" t="s">
        <v>7</v>
      </c>
      <c r="J1832">
        <v>903</v>
      </c>
      <c r="K1832" t="s">
        <v>371</v>
      </c>
    </row>
    <row r="1833" spans="1:11" x14ac:dyDescent="0.25">
      <c r="A1833" t="s">
        <v>289</v>
      </c>
      <c r="B1833" t="s">
        <v>371</v>
      </c>
      <c r="C1833" t="s">
        <v>408</v>
      </c>
      <c r="D1833" t="s">
        <v>24</v>
      </c>
      <c r="E1833" t="s">
        <v>409</v>
      </c>
      <c r="F1833">
        <v>1948</v>
      </c>
      <c r="G1833" t="s">
        <v>169</v>
      </c>
      <c r="H1833" t="s">
        <v>170</v>
      </c>
      <c r="I1833" t="s">
        <v>7</v>
      </c>
      <c r="J1833">
        <v>1233</v>
      </c>
      <c r="K1833" t="s">
        <v>371</v>
      </c>
    </row>
    <row r="1834" spans="1:11" x14ac:dyDescent="0.25">
      <c r="A1834" t="s">
        <v>289</v>
      </c>
      <c r="B1834" t="s">
        <v>371</v>
      </c>
      <c r="C1834" t="s">
        <v>408</v>
      </c>
      <c r="D1834" t="s">
        <v>24</v>
      </c>
      <c r="E1834" t="s">
        <v>409</v>
      </c>
      <c r="F1834">
        <v>1949</v>
      </c>
      <c r="G1834" t="s">
        <v>169</v>
      </c>
      <c r="H1834" t="s">
        <v>170</v>
      </c>
      <c r="I1834" t="s">
        <v>7</v>
      </c>
      <c r="J1834">
        <v>1216</v>
      </c>
      <c r="K1834" t="s">
        <v>371</v>
      </c>
    </row>
    <row r="1835" spans="1:11" x14ac:dyDescent="0.25">
      <c r="A1835" t="s">
        <v>289</v>
      </c>
      <c r="B1835" t="s">
        <v>371</v>
      </c>
      <c r="C1835" t="s">
        <v>408</v>
      </c>
      <c r="D1835" t="s">
        <v>24</v>
      </c>
      <c r="E1835" t="s">
        <v>409</v>
      </c>
      <c r="F1835">
        <v>1950</v>
      </c>
      <c r="G1835" t="s">
        <v>169</v>
      </c>
      <c r="H1835" t="s">
        <v>170</v>
      </c>
      <c r="I1835" t="s">
        <v>7</v>
      </c>
      <c r="J1835">
        <v>1435</v>
      </c>
      <c r="K1835" t="s">
        <v>371</v>
      </c>
    </row>
    <row r="1836" spans="1:11" x14ac:dyDescent="0.25">
      <c r="A1836" t="s">
        <v>289</v>
      </c>
      <c r="B1836" t="s">
        <v>371</v>
      </c>
      <c r="C1836" t="s">
        <v>408</v>
      </c>
      <c r="D1836" t="s">
        <v>24</v>
      </c>
      <c r="E1836" t="s">
        <v>409</v>
      </c>
      <c r="F1836">
        <v>1951</v>
      </c>
      <c r="G1836" t="s">
        <v>169</v>
      </c>
      <c r="H1836" t="s">
        <v>170</v>
      </c>
      <c r="I1836" t="s">
        <v>7</v>
      </c>
      <c r="J1836">
        <v>1709</v>
      </c>
      <c r="K1836" t="s">
        <v>371</v>
      </c>
    </row>
    <row r="1837" spans="1:11" x14ac:dyDescent="0.25">
      <c r="A1837" t="s">
        <v>289</v>
      </c>
      <c r="B1837" t="s">
        <v>371</v>
      </c>
      <c r="C1837" t="s">
        <v>408</v>
      </c>
      <c r="D1837" t="s">
        <v>24</v>
      </c>
      <c r="E1837" t="s">
        <v>409</v>
      </c>
      <c r="F1837">
        <v>1952</v>
      </c>
      <c r="G1837" t="s">
        <v>169</v>
      </c>
      <c r="H1837" t="s">
        <v>170</v>
      </c>
      <c r="I1837" t="s">
        <v>7</v>
      </c>
      <c r="J1837">
        <v>1950</v>
      </c>
      <c r="K1837" t="s">
        <v>371</v>
      </c>
    </row>
    <row r="1838" spans="1:11" x14ac:dyDescent="0.25">
      <c r="A1838" t="s">
        <v>289</v>
      </c>
      <c r="B1838" t="s">
        <v>371</v>
      </c>
      <c r="C1838" t="s">
        <v>408</v>
      </c>
      <c r="D1838" t="s">
        <v>24</v>
      </c>
      <c r="E1838" t="s">
        <v>409</v>
      </c>
      <c r="F1838">
        <v>1953</v>
      </c>
      <c r="G1838" t="s">
        <v>169</v>
      </c>
      <c r="H1838" t="s">
        <v>170</v>
      </c>
      <c r="I1838" t="s">
        <v>7</v>
      </c>
      <c r="J1838">
        <v>2144</v>
      </c>
      <c r="K1838" t="s">
        <v>371</v>
      </c>
    </row>
    <row r="1839" spans="1:11" x14ac:dyDescent="0.25">
      <c r="A1839" t="s">
        <v>289</v>
      </c>
      <c r="B1839" t="s">
        <v>371</v>
      </c>
      <c r="C1839" t="s">
        <v>408</v>
      </c>
      <c r="D1839" t="s">
        <v>24</v>
      </c>
      <c r="E1839" t="s">
        <v>409</v>
      </c>
      <c r="F1839">
        <v>1954</v>
      </c>
      <c r="G1839" t="s">
        <v>169</v>
      </c>
      <c r="H1839" t="s">
        <v>170</v>
      </c>
      <c r="I1839" t="s">
        <v>7</v>
      </c>
      <c r="J1839">
        <v>2306</v>
      </c>
      <c r="K1839" t="s">
        <v>371</v>
      </c>
    </row>
    <row r="1840" spans="1:11" x14ac:dyDescent="0.25">
      <c r="A1840" t="s">
        <v>289</v>
      </c>
      <c r="B1840" t="s">
        <v>371</v>
      </c>
      <c r="C1840" t="s">
        <v>408</v>
      </c>
      <c r="D1840" t="s">
        <v>24</v>
      </c>
      <c r="E1840" t="s">
        <v>409</v>
      </c>
      <c r="F1840">
        <v>1955</v>
      </c>
      <c r="G1840" t="s">
        <v>169</v>
      </c>
      <c r="H1840" t="s">
        <v>170</v>
      </c>
      <c r="I1840" t="s">
        <v>7</v>
      </c>
      <c r="J1840">
        <v>2522</v>
      </c>
      <c r="K1840" t="s">
        <v>371</v>
      </c>
    </row>
    <row r="1841" spans="1:11" x14ac:dyDescent="0.25">
      <c r="A1841" t="s">
        <v>289</v>
      </c>
      <c r="B1841" t="s">
        <v>371</v>
      </c>
      <c r="C1841" t="s">
        <v>408</v>
      </c>
      <c r="D1841" t="s">
        <v>24</v>
      </c>
      <c r="E1841" t="s">
        <v>409</v>
      </c>
      <c r="F1841">
        <v>1956</v>
      </c>
      <c r="G1841" t="s">
        <v>169</v>
      </c>
      <c r="H1841" t="s">
        <v>170</v>
      </c>
      <c r="I1841" t="s">
        <v>7</v>
      </c>
      <c r="J1841">
        <v>2653</v>
      </c>
      <c r="K1841" t="s">
        <v>371</v>
      </c>
    </row>
    <row r="1842" spans="1:11" x14ac:dyDescent="0.25">
      <c r="A1842" t="s">
        <v>289</v>
      </c>
      <c r="B1842" t="s">
        <v>371</v>
      </c>
      <c r="C1842" t="s">
        <v>408</v>
      </c>
      <c r="D1842" t="s">
        <v>24</v>
      </c>
      <c r="E1842" t="s">
        <v>409</v>
      </c>
      <c r="F1842">
        <v>1957</v>
      </c>
      <c r="G1842" t="s">
        <v>169</v>
      </c>
      <c r="H1842" t="s">
        <v>170</v>
      </c>
      <c r="I1842" t="s">
        <v>7</v>
      </c>
      <c r="J1842">
        <v>2603</v>
      </c>
      <c r="K1842" t="s">
        <v>371</v>
      </c>
    </row>
    <row r="1843" spans="1:11" x14ac:dyDescent="0.25">
      <c r="A1843" t="s">
        <v>289</v>
      </c>
      <c r="B1843" t="s">
        <v>371</v>
      </c>
      <c r="C1843" t="s">
        <v>408</v>
      </c>
      <c r="D1843" t="s">
        <v>24</v>
      </c>
      <c r="E1843" t="s">
        <v>409</v>
      </c>
      <c r="F1843">
        <v>1958</v>
      </c>
      <c r="G1843" t="s">
        <v>169</v>
      </c>
      <c r="H1843" t="s">
        <v>170</v>
      </c>
      <c r="I1843" t="s">
        <v>7</v>
      </c>
      <c r="J1843">
        <v>2369</v>
      </c>
      <c r="K1843" t="s">
        <v>371</v>
      </c>
    </row>
    <row r="1844" spans="1:11" x14ac:dyDescent="0.25">
      <c r="A1844" t="s">
        <v>289</v>
      </c>
      <c r="B1844" t="s">
        <v>371</v>
      </c>
      <c r="C1844" t="s">
        <v>408</v>
      </c>
      <c r="D1844" t="s">
        <v>24</v>
      </c>
      <c r="E1844" t="s">
        <v>409</v>
      </c>
      <c r="F1844">
        <v>1959</v>
      </c>
      <c r="G1844" t="s">
        <v>169</v>
      </c>
      <c r="H1844" t="s">
        <v>170</v>
      </c>
      <c r="I1844" t="s">
        <v>7</v>
      </c>
      <c r="J1844">
        <v>2521</v>
      </c>
      <c r="K1844" t="s">
        <v>371</v>
      </c>
    </row>
    <row r="1845" spans="1:11" x14ac:dyDescent="0.25">
      <c r="A1845" t="s">
        <v>289</v>
      </c>
      <c r="B1845" t="s">
        <v>371</v>
      </c>
      <c r="C1845" t="s">
        <v>408</v>
      </c>
      <c r="D1845" t="s">
        <v>24</v>
      </c>
      <c r="E1845" t="s">
        <v>409</v>
      </c>
      <c r="F1845">
        <v>1960</v>
      </c>
      <c r="G1845" t="s">
        <v>169</v>
      </c>
      <c r="H1845" t="s">
        <v>170</v>
      </c>
      <c r="I1845" t="s">
        <v>7</v>
      </c>
      <c r="J1845">
        <v>2339</v>
      </c>
      <c r="K1845" t="s">
        <v>371</v>
      </c>
    </row>
    <row r="1846" spans="1:11" x14ac:dyDescent="0.25">
      <c r="A1846" t="s">
        <v>289</v>
      </c>
      <c r="B1846" t="s">
        <v>371</v>
      </c>
      <c r="C1846" t="s">
        <v>408</v>
      </c>
      <c r="D1846" t="s">
        <v>24</v>
      </c>
      <c r="E1846" t="s">
        <v>409</v>
      </c>
      <c r="F1846">
        <v>1961</v>
      </c>
      <c r="G1846" t="s">
        <v>169</v>
      </c>
      <c r="H1846" t="s">
        <v>170</v>
      </c>
      <c r="I1846" t="s">
        <v>7</v>
      </c>
      <c r="J1846">
        <v>2324</v>
      </c>
      <c r="K1846" t="s">
        <v>371</v>
      </c>
    </row>
    <row r="1847" spans="1:11" x14ac:dyDescent="0.25">
      <c r="A1847" t="s">
        <v>289</v>
      </c>
      <c r="B1847" t="s">
        <v>371</v>
      </c>
      <c r="C1847" t="s">
        <v>408</v>
      </c>
      <c r="D1847" t="s">
        <v>24</v>
      </c>
      <c r="E1847" t="s">
        <v>409</v>
      </c>
      <c r="F1847">
        <v>1962</v>
      </c>
      <c r="G1847" t="s">
        <v>169</v>
      </c>
      <c r="H1847" t="s">
        <v>170</v>
      </c>
      <c r="I1847" t="s">
        <v>7</v>
      </c>
      <c r="J1847">
        <v>2485</v>
      </c>
      <c r="K1847" t="s">
        <v>371</v>
      </c>
    </row>
    <row r="1848" spans="1:11" x14ac:dyDescent="0.25">
      <c r="A1848" t="s">
        <v>289</v>
      </c>
      <c r="B1848" t="s">
        <v>371</v>
      </c>
      <c r="C1848" t="s">
        <v>408</v>
      </c>
      <c r="D1848" t="s">
        <v>24</v>
      </c>
      <c r="E1848" t="s">
        <v>409</v>
      </c>
      <c r="F1848">
        <v>1963</v>
      </c>
      <c r="G1848" t="s">
        <v>169</v>
      </c>
      <c r="H1848" t="s">
        <v>170</v>
      </c>
      <c r="I1848" t="s">
        <v>7</v>
      </c>
      <c r="J1848">
        <v>2251</v>
      </c>
      <c r="K1848" t="s">
        <v>371</v>
      </c>
    </row>
    <row r="1849" spans="1:11" x14ac:dyDescent="0.25">
      <c r="A1849" t="s">
        <v>289</v>
      </c>
      <c r="B1849" t="s">
        <v>371</v>
      </c>
      <c r="C1849" t="s">
        <v>408</v>
      </c>
      <c r="D1849" t="s">
        <v>24</v>
      </c>
      <c r="E1849" t="s">
        <v>409</v>
      </c>
      <c r="F1849">
        <v>1964</v>
      </c>
      <c r="G1849" t="s">
        <v>169</v>
      </c>
      <c r="H1849" t="s">
        <v>170</v>
      </c>
      <c r="I1849" t="s">
        <v>7</v>
      </c>
      <c r="J1849">
        <v>2415</v>
      </c>
      <c r="K1849" t="s">
        <v>371</v>
      </c>
    </row>
    <row r="1850" spans="1:11" x14ac:dyDescent="0.25">
      <c r="A1850" t="s">
        <v>289</v>
      </c>
      <c r="B1850" t="s">
        <v>371</v>
      </c>
      <c r="C1850" t="s">
        <v>408</v>
      </c>
      <c r="D1850" t="s">
        <v>24</v>
      </c>
      <c r="E1850" t="s">
        <v>409</v>
      </c>
      <c r="F1850">
        <v>1965</v>
      </c>
      <c r="G1850" t="s">
        <v>169</v>
      </c>
      <c r="H1850" t="s">
        <v>170</v>
      </c>
      <c r="I1850" t="s">
        <v>7</v>
      </c>
      <c r="J1850">
        <v>2435</v>
      </c>
      <c r="K1850" t="s">
        <v>371</v>
      </c>
    </row>
    <row r="1851" spans="1:11" x14ac:dyDescent="0.25">
      <c r="A1851" t="s">
        <v>289</v>
      </c>
      <c r="B1851" t="s">
        <v>371</v>
      </c>
      <c r="C1851" t="s">
        <v>408</v>
      </c>
      <c r="D1851" t="s">
        <v>24</v>
      </c>
      <c r="E1851" t="s">
        <v>409</v>
      </c>
      <c r="F1851">
        <v>1966</v>
      </c>
      <c r="G1851" t="s">
        <v>169</v>
      </c>
      <c r="H1851" t="s">
        <v>170</v>
      </c>
      <c r="I1851" t="s">
        <v>7</v>
      </c>
      <c r="J1851">
        <v>2453</v>
      </c>
      <c r="K1851" t="s">
        <v>371</v>
      </c>
    </row>
    <row r="1852" spans="1:11" x14ac:dyDescent="0.25">
      <c r="A1852" t="s">
        <v>289</v>
      </c>
      <c r="B1852" t="s">
        <v>371</v>
      </c>
      <c r="C1852" t="s">
        <v>408</v>
      </c>
      <c r="D1852" t="s">
        <v>24</v>
      </c>
      <c r="E1852" t="s">
        <v>409</v>
      </c>
      <c r="F1852">
        <v>1967</v>
      </c>
      <c r="G1852" t="s">
        <v>169</v>
      </c>
      <c r="H1852" t="s">
        <v>170</v>
      </c>
      <c r="I1852" t="s">
        <v>7</v>
      </c>
      <c r="J1852">
        <v>2430</v>
      </c>
      <c r="K1852" t="s">
        <v>371</v>
      </c>
    </row>
    <row r="1853" spans="1:11" x14ac:dyDescent="0.25">
      <c r="A1853" t="s">
        <v>289</v>
      </c>
      <c r="B1853" t="s">
        <v>371</v>
      </c>
      <c r="C1853" t="s">
        <v>408</v>
      </c>
      <c r="D1853" t="s">
        <v>24</v>
      </c>
      <c r="E1853" t="s">
        <v>409</v>
      </c>
      <c r="F1853">
        <v>1968</v>
      </c>
      <c r="G1853" t="s">
        <v>169</v>
      </c>
      <c r="H1853" t="s">
        <v>170</v>
      </c>
      <c r="I1853" t="s">
        <v>7</v>
      </c>
      <c r="J1853">
        <v>2560</v>
      </c>
      <c r="K1853" t="s">
        <v>371</v>
      </c>
    </row>
    <row r="1854" spans="1:11" x14ac:dyDescent="0.25">
      <c r="A1854" t="s">
        <v>289</v>
      </c>
      <c r="B1854" t="s">
        <v>371</v>
      </c>
      <c r="C1854" t="s">
        <v>408</v>
      </c>
      <c r="D1854" t="s">
        <v>24</v>
      </c>
      <c r="E1854" t="s">
        <v>409</v>
      </c>
      <c r="F1854">
        <v>1969</v>
      </c>
      <c r="G1854" t="s">
        <v>169</v>
      </c>
      <c r="H1854" t="s">
        <v>170</v>
      </c>
      <c r="I1854" t="s">
        <v>7</v>
      </c>
      <c r="J1854">
        <v>2795</v>
      </c>
      <c r="K1854" t="s">
        <v>371</v>
      </c>
    </row>
    <row r="1855" spans="1:11" x14ac:dyDescent="0.25">
      <c r="A1855" t="s">
        <v>289</v>
      </c>
      <c r="B1855" t="s">
        <v>371</v>
      </c>
      <c r="C1855" t="s">
        <v>408</v>
      </c>
      <c r="D1855" t="s">
        <v>24</v>
      </c>
      <c r="E1855" t="s">
        <v>409</v>
      </c>
      <c r="F1855">
        <v>1970</v>
      </c>
      <c r="G1855" t="s">
        <v>169</v>
      </c>
      <c r="H1855" t="s">
        <v>170</v>
      </c>
      <c r="I1855" t="s">
        <v>7</v>
      </c>
      <c r="J1855">
        <v>2786</v>
      </c>
      <c r="K1855" t="s">
        <v>371</v>
      </c>
    </row>
    <row r="1856" spans="1:11" x14ac:dyDescent="0.25">
      <c r="A1856" t="s">
        <v>289</v>
      </c>
      <c r="B1856" t="s">
        <v>371</v>
      </c>
      <c r="C1856" t="s">
        <v>408</v>
      </c>
      <c r="D1856" t="s">
        <v>24</v>
      </c>
      <c r="E1856" t="s">
        <v>409</v>
      </c>
      <c r="F1856">
        <v>1971</v>
      </c>
      <c r="G1856" t="s">
        <v>169</v>
      </c>
      <c r="H1856" t="s">
        <v>170</v>
      </c>
      <c r="I1856" t="s">
        <v>7</v>
      </c>
      <c r="J1856">
        <v>2661</v>
      </c>
      <c r="K1856" t="s">
        <v>371</v>
      </c>
    </row>
    <row r="1857" spans="1:11" x14ac:dyDescent="0.25">
      <c r="A1857" t="s">
        <v>289</v>
      </c>
      <c r="B1857" t="s">
        <v>371</v>
      </c>
      <c r="C1857" t="s">
        <v>408</v>
      </c>
      <c r="D1857" t="s">
        <v>24</v>
      </c>
      <c r="E1857" t="s">
        <v>409</v>
      </c>
      <c r="F1857">
        <v>1972</v>
      </c>
      <c r="G1857" t="s">
        <v>169</v>
      </c>
      <c r="H1857" t="s">
        <v>170</v>
      </c>
      <c r="I1857" t="s">
        <v>7</v>
      </c>
      <c r="J1857">
        <v>3069</v>
      </c>
      <c r="K1857" t="s">
        <v>371</v>
      </c>
    </row>
    <row r="1858" spans="1:11" x14ac:dyDescent="0.25">
      <c r="A1858" t="s">
        <v>289</v>
      </c>
      <c r="B1858" t="s">
        <v>371</v>
      </c>
      <c r="C1858" t="s">
        <v>408</v>
      </c>
      <c r="D1858" t="s">
        <v>24</v>
      </c>
      <c r="E1858" t="s">
        <v>409</v>
      </c>
      <c r="F1858">
        <v>1973</v>
      </c>
      <c r="G1858" t="s">
        <v>169</v>
      </c>
      <c r="H1858" t="s">
        <v>170</v>
      </c>
      <c r="I1858" t="s">
        <v>7</v>
      </c>
      <c r="J1858">
        <v>3483</v>
      </c>
      <c r="K1858" t="s">
        <v>371</v>
      </c>
    </row>
    <row r="1859" spans="1:11" x14ac:dyDescent="0.25">
      <c r="A1859" t="s">
        <v>289</v>
      </c>
      <c r="B1859" t="s">
        <v>371</v>
      </c>
      <c r="C1859" t="s">
        <v>408</v>
      </c>
      <c r="D1859" t="s">
        <v>24</v>
      </c>
      <c r="E1859" t="s">
        <v>409</v>
      </c>
      <c r="F1859">
        <v>1974</v>
      </c>
      <c r="G1859" t="s">
        <v>169</v>
      </c>
      <c r="H1859" t="s">
        <v>170</v>
      </c>
      <c r="I1859" t="s">
        <v>7</v>
      </c>
      <c r="J1859">
        <v>5163</v>
      </c>
      <c r="K1859" t="s">
        <v>371</v>
      </c>
    </row>
    <row r="1860" spans="1:11" x14ac:dyDescent="0.25">
      <c r="A1860" t="s">
        <v>289</v>
      </c>
      <c r="B1860" t="s">
        <v>371</v>
      </c>
      <c r="C1860" t="s">
        <v>408</v>
      </c>
      <c r="D1860" t="s">
        <v>24</v>
      </c>
      <c r="E1860" t="s">
        <v>409</v>
      </c>
      <c r="F1860">
        <v>1975</v>
      </c>
      <c r="G1860" t="s">
        <v>169</v>
      </c>
      <c r="H1860" t="s">
        <v>170</v>
      </c>
      <c r="I1860" t="s">
        <v>7</v>
      </c>
      <c r="J1860">
        <v>7362</v>
      </c>
      <c r="K1860" t="s">
        <v>371</v>
      </c>
    </row>
    <row r="1861" spans="1:11" x14ac:dyDescent="0.25">
      <c r="A1861" t="s">
        <v>289</v>
      </c>
      <c r="B1861" t="s">
        <v>371</v>
      </c>
      <c r="C1861" t="s">
        <v>408</v>
      </c>
      <c r="D1861" t="s">
        <v>24</v>
      </c>
      <c r="E1861" t="s">
        <v>409</v>
      </c>
      <c r="F1861">
        <v>1976</v>
      </c>
      <c r="G1861" t="s">
        <v>169</v>
      </c>
      <c r="H1861" t="s">
        <v>170</v>
      </c>
      <c r="I1861" t="s">
        <v>7</v>
      </c>
      <c r="J1861">
        <v>8615</v>
      </c>
      <c r="K1861" t="s">
        <v>371</v>
      </c>
    </row>
    <row r="1862" spans="1:11" x14ac:dyDescent="0.25">
      <c r="A1862" t="s">
        <v>289</v>
      </c>
      <c r="B1862" t="s">
        <v>371</v>
      </c>
      <c r="C1862" t="s">
        <v>408</v>
      </c>
      <c r="D1862" t="s">
        <v>24</v>
      </c>
      <c r="E1862" t="s">
        <v>409</v>
      </c>
      <c r="F1862">
        <v>1977</v>
      </c>
      <c r="G1862" t="s">
        <v>169</v>
      </c>
      <c r="H1862" t="s">
        <v>170</v>
      </c>
      <c r="I1862" t="s">
        <v>7</v>
      </c>
      <c r="J1862">
        <v>11462</v>
      </c>
      <c r="K1862" t="s">
        <v>371</v>
      </c>
    </row>
    <row r="1863" spans="1:11" x14ac:dyDescent="0.25">
      <c r="A1863" t="s">
        <v>289</v>
      </c>
      <c r="B1863" t="s">
        <v>371</v>
      </c>
      <c r="C1863" t="s">
        <v>408</v>
      </c>
      <c r="D1863" t="s">
        <v>24</v>
      </c>
      <c r="E1863" t="s">
        <v>409</v>
      </c>
      <c r="F1863">
        <v>1978</v>
      </c>
      <c r="G1863" t="s">
        <v>169</v>
      </c>
      <c r="H1863" t="s">
        <v>170</v>
      </c>
      <c r="I1863" t="s">
        <v>7</v>
      </c>
      <c r="J1863">
        <v>15419</v>
      </c>
      <c r="K1863" t="s">
        <v>371</v>
      </c>
    </row>
    <row r="1864" spans="1:11" x14ac:dyDescent="0.25">
      <c r="A1864" t="s">
        <v>289</v>
      </c>
      <c r="B1864" t="s">
        <v>371</v>
      </c>
      <c r="C1864" t="s">
        <v>408</v>
      </c>
      <c r="D1864" t="s">
        <v>24</v>
      </c>
      <c r="E1864" t="s">
        <v>409</v>
      </c>
      <c r="F1864">
        <v>1979</v>
      </c>
      <c r="G1864" t="s">
        <v>169</v>
      </c>
      <c r="H1864" t="s">
        <v>170</v>
      </c>
      <c r="I1864" t="s">
        <v>7</v>
      </c>
      <c r="J1864">
        <v>19034</v>
      </c>
      <c r="K1864" t="s">
        <v>371</v>
      </c>
    </row>
    <row r="1865" spans="1:11" x14ac:dyDescent="0.25">
      <c r="A1865" t="s">
        <v>289</v>
      </c>
      <c r="B1865" t="s">
        <v>371</v>
      </c>
      <c r="C1865" t="s">
        <v>408</v>
      </c>
      <c r="D1865" t="s">
        <v>24</v>
      </c>
      <c r="E1865" t="s">
        <v>409</v>
      </c>
      <c r="F1865">
        <v>1980</v>
      </c>
      <c r="G1865" t="s">
        <v>169</v>
      </c>
      <c r="H1865" t="s">
        <v>170</v>
      </c>
      <c r="I1865" t="s">
        <v>7</v>
      </c>
      <c r="J1865">
        <v>27377</v>
      </c>
      <c r="K1865" t="s">
        <v>371</v>
      </c>
    </row>
    <row r="1866" spans="1:11" x14ac:dyDescent="0.25">
      <c r="A1866" t="s">
        <v>289</v>
      </c>
      <c r="B1866" t="s">
        <v>371</v>
      </c>
      <c r="C1866" t="s">
        <v>408</v>
      </c>
      <c r="D1866" t="s">
        <v>24</v>
      </c>
      <c r="E1866" t="s">
        <v>409</v>
      </c>
      <c r="F1866">
        <v>1981</v>
      </c>
      <c r="G1866" t="s">
        <v>169</v>
      </c>
      <c r="H1866" t="s">
        <v>170</v>
      </c>
      <c r="I1866" t="s">
        <v>7</v>
      </c>
      <c r="J1866">
        <v>42458</v>
      </c>
      <c r="K1866" t="s">
        <v>371</v>
      </c>
    </row>
    <row r="1867" spans="1:11" x14ac:dyDescent="0.25">
      <c r="A1867" t="s">
        <v>289</v>
      </c>
      <c r="B1867" t="s">
        <v>371</v>
      </c>
      <c r="C1867" t="s">
        <v>408</v>
      </c>
      <c r="D1867" t="s">
        <v>24</v>
      </c>
      <c r="E1867" t="s">
        <v>409</v>
      </c>
      <c r="F1867">
        <v>1982</v>
      </c>
      <c r="G1867" t="s">
        <v>169</v>
      </c>
      <c r="H1867" t="s">
        <v>170</v>
      </c>
      <c r="I1867" t="s">
        <v>7</v>
      </c>
      <c r="J1867">
        <v>44751</v>
      </c>
      <c r="K1867" t="s">
        <v>371</v>
      </c>
    </row>
    <row r="1868" spans="1:11" x14ac:dyDescent="0.25">
      <c r="A1868" t="s">
        <v>289</v>
      </c>
      <c r="B1868" t="s">
        <v>371</v>
      </c>
      <c r="C1868" t="s">
        <v>408</v>
      </c>
      <c r="D1868" t="s">
        <v>24</v>
      </c>
      <c r="E1868" t="s">
        <v>409</v>
      </c>
      <c r="F1868">
        <v>1983</v>
      </c>
      <c r="G1868" t="s">
        <v>169</v>
      </c>
      <c r="H1868" t="s">
        <v>170</v>
      </c>
      <c r="I1868" t="s">
        <v>7</v>
      </c>
      <c r="J1868">
        <v>29998</v>
      </c>
      <c r="K1868" t="s">
        <v>371</v>
      </c>
    </row>
    <row r="1869" spans="1:11" x14ac:dyDescent="0.25">
      <c r="A1869" t="s">
        <v>289</v>
      </c>
      <c r="B1869" t="s">
        <v>371</v>
      </c>
      <c r="C1869" t="s">
        <v>408</v>
      </c>
      <c r="D1869" t="s">
        <v>24</v>
      </c>
      <c r="E1869" t="s">
        <v>409</v>
      </c>
      <c r="F1869">
        <v>1984</v>
      </c>
      <c r="G1869" t="s">
        <v>169</v>
      </c>
      <c r="H1869" t="s">
        <v>170</v>
      </c>
      <c r="I1869" t="s">
        <v>7</v>
      </c>
      <c r="J1869">
        <v>31284</v>
      </c>
      <c r="K1869" t="s">
        <v>371</v>
      </c>
    </row>
    <row r="1870" spans="1:11" x14ac:dyDescent="0.25">
      <c r="A1870" t="s">
        <v>289</v>
      </c>
      <c r="B1870" t="s">
        <v>371</v>
      </c>
      <c r="C1870" t="s">
        <v>408</v>
      </c>
      <c r="D1870" t="s">
        <v>24</v>
      </c>
      <c r="E1870" t="s">
        <v>409</v>
      </c>
      <c r="F1870">
        <v>1985</v>
      </c>
      <c r="G1870" t="s">
        <v>169</v>
      </c>
      <c r="H1870" t="s">
        <v>170</v>
      </c>
      <c r="I1870" t="s">
        <v>7</v>
      </c>
      <c r="J1870">
        <v>27923</v>
      </c>
      <c r="K1870" t="s">
        <v>371</v>
      </c>
    </row>
    <row r="1871" spans="1:11" x14ac:dyDescent="0.25">
      <c r="A1871" t="s">
        <v>289</v>
      </c>
      <c r="B1871" t="s">
        <v>371</v>
      </c>
      <c r="C1871" t="s">
        <v>408</v>
      </c>
      <c r="D1871" t="s">
        <v>24</v>
      </c>
      <c r="E1871" t="s">
        <v>409</v>
      </c>
      <c r="F1871">
        <v>1986</v>
      </c>
      <c r="G1871" t="s">
        <v>169</v>
      </c>
      <c r="H1871" t="s">
        <v>170</v>
      </c>
      <c r="I1871" t="s">
        <v>7</v>
      </c>
      <c r="J1871">
        <v>15682</v>
      </c>
      <c r="K1871" t="s">
        <v>371</v>
      </c>
    </row>
    <row r="1872" spans="1:11" x14ac:dyDescent="0.25">
      <c r="A1872" t="s">
        <v>289</v>
      </c>
      <c r="B1872" t="s">
        <v>371</v>
      </c>
      <c r="C1872" t="s">
        <v>408</v>
      </c>
      <c r="D1872" t="s">
        <v>24</v>
      </c>
      <c r="E1872" t="s">
        <v>409</v>
      </c>
      <c r="F1872">
        <v>1987</v>
      </c>
      <c r="G1872" t="s">
        <v>169</v>
      </c>
      <c r="H1872" t="s">
        <v>170</v>
      </c>
      <c r="I1872" t="s">
        <v>7</v>
      </c>
      <c r="J1872">
        <v>13056</v>
      </c>
      <c r="K1872" t="s">
        <v>371</v>
      </c>
    </row>
    <row r="1873" spans="1:11" x14ac:dyDescent="0.25">
      <c r="A1873" t="s">
        <v>289</v>
      </c>
      <c r="B1873" t="s">
        <v>371</v>
      </c>
      <c r="C1873" t="s">
        <v>408</v>
      </c>
      <c r="D1873" t="s">
        <v>24</v>
      </c>
      <c r="E1873" t="s">
        <v>409</v>
      </c>
      <c r="F1873">
        <v>1988</v>
      </c>
      <c r="G1873" t="s">
        <v>169</v>
      </c>
      <c r="H1873" t="s">
        <v>170</v>
      </c>
      <c r="I1873" t="s">
        <v>7</v>
      </c>
      <c r="J1873">
        <v>15721</v>
      </c>
      <c r="K1873" t="s">
        <v>371</v>
      </c>
    </row>
    <row r="1874" spans="1:11" x14ac:dyDescent="0.25">
      <c r="A1874" t="s">
        <v>289</v>
      </c>
      <c r="B1874" t="s">
        <v>371</v>
      </c>
      <c r="C1874" t="s">
        <v>408</v>
      </c>
      <c r="D1874" t="s">
        <v>24</v>
      </c>
      <c r="E1874" t="s">
        <v>409</v>
      </c>
      <c r="F1874">
        <v>1989</v>
      </c>
      <c r="G1874" t="s">
        <v>169</v>
      </c>
      <c r="H1874" t="s">
        <v>170</v>
      </c>
      <c r="I1874" t="s">
        <v>7</v>
      </c>
      <c r="J1874">
        <v>14909</v>
      </c>
      <c r="K1874" t="s">
        <v>371</v>
      </c>
    </row>
    <row r="1875" spans="1:11" x14ac:dyDescent="0.25">
      <c r="A1875" t="s">
        <v>289</v>
      </c>
      <c r="B1875" t="s">
        <v>371</v>
      </c>
      <c r="C1875" t="s">
        <v>408</v>
      </c>
      <c r="D1875" t="s">
        <v>24</v>
      </c>
      <c r="E1875" t="s">
        <v>409</v>
      </c>
      <c r="F1875">
        <v>1990</v>
      </c>
      <c r="G1875" t="s">
        <v>169</v>
      </c>
      <c r="H1875" t="s">
        <v>170</v>
      </c>
      <c r="I1875" t="s">
        <v>7</v>
      </c>
      <c r="J1875">
        <v>17920</v>
      </c>
      <c r="K1875" t="s">
        <v>371</v>
      </c>
    </row>
    <row r="1876" spans="1:11" x14ac:dyDescent="0.25">
      <c r="A1876" t="s">
        <v>289</v>
      </c>
      <c r="B1876" t="s">
        <v>371</v>
      </c>
      <c r="C1876" t="s">
        <v>408</v>
      </c>
      <c r="D1876" t="s">
        <v>24</v>
      </c>
      <c r="E1876" t="s">
        <v>409</v>
      </c>
      <c r="F1876">
        <v>1991</v>
      </c>
      <c r="G1876" t="s">
        <v>169</v>
      </c>
      <c r="H1876" t="s">
        <v>170</v>
      </c>
      <c r="I1876" t="s">
        <v>7</v>
      </c>
      <c r="J1876">
        <v>18544</v>
      </c>
      <c r="K1876" t="s">
        <v>371</v>
      </c>
    </row>
    <row r="1877" spans="1:11" x14ac:dyDescent="0.25">
      <c r="A1877" t="s">
        <v>289</v>
      </c>
      <c r="B1877" t="s">
        <v>371</v>
      </c>
      <c r="C1877" t="s">
        <v>408</v>
      </c>
      <c r="D1877" t="s">
        <v>24</v>
      </c>
      <c r="E1877" t="s">
        <v>409</v>
      </c>
      <c r="F1877">
        <v>1992</v>
      </c>
      <c r="G1877" t="s">
        <v>169</v>
      </c>
      <c r="H1877" t="s">
        <v>170</v>
      </c>
      <c r="I1877" t="s">
        <v>7</v>
      </c>
      <c r="J1877">
        <v>14197</v>
      </c>
      <c r="K1877" t="s">
        <v>371</v>
      </c>
    </row>
    <row r="1878" spans="1:11" x14ac:dyDescent="0.25">
      <c r="A1878" t="s">
        <v>289</v>
      </c>
      <c r="B1878" t="s">
        <v>371</v>
      </c>
      <c r="C1878" t="s">
        <v>408</v>
      </c>
      <c r="D1878" t="s">
        <v>24</v>
      </c>
      <c r="E1878" t="s">
        <v>409</v>
      </c>
      <c r="F1878">
        <v>1993</v>
      </c>
      <c r="G1878" t="s">
        <v>169</v>
      </c>
      <c r="H1878" t="s">
        <v>170</v>
      </c>
      <c r="I1878" t="s">
        <v>7</v>
      </c>
      <c r="J1878">
        <v>16590</v>
      </c>
      <c r="K1878" t="s">
        <v>371</v>
      </c>
    </row>
    <row r="1879" spans="1:11" x14ac:dyDescent="0.25">
      <c r="A1879" t="s">
        <v>289</v>
      </c>
      <c r="B1879" t="s">
        <v>371</v>
      </c>
      <c r="C1879" t="s">
        <v>408</v>
      </c>
      <c r="D1879" t="s">
        <v>24</v>
      </c>
      <c r="E1879" t="s">
        <v>409</v>
      </c>
      <c r="F1879">
        <v>1994</v>
      </c>
      <c r="G1879" t="s">
        <v>169</v>
      </c>
      <c r="H1879" t="s">
        <v>170</v>
      </c>
      <c r="I1879" t="s">
        <v>7</v>
      </c>
      <c r="J1879">
        <v>16393</v>
      </c>
      <c r="K1879" t="s">
        <v>371</v>
      </c>
    </row>
    <row r="1880" spans="1:11" x14ac:dyDescent="0.25">
      <c r="A1880" t="s">
        <v>289</v>
      </c>
      <c r="B1880" t="s">
        <v>371</v>
      </c>
      <c r="C1880" t="s">
        <v>408</v>
      </c>
      <c r="D1880" t="s">
        <v>24</v>
      </c>
      <c r="E1880" t="s">
        <v>409</v>
      </c>
      <c r="F1880">
        <v>1995</v>
      </c>
      <c r="G1880" t="s">
        <v>169</v>
      </c>
      <c r="H1880" t="s">
        <v>170</v>
      </c>
      <c r="I1880" t="s">
        <v>7</v>
      </c>
      <c r="J1880">
        <v>15048</v>
      </c>
      <c r="K1880" t="s">
        <v>371</v>
      </c>
    </row>
    <row r="1881" spans="1:11" x14ac:dyDescent="0.25">
      <c r="A1881" t="s">
        <v>289</v>
      </c>
      <c r="B1881" t="s">
        <v>371</v>
      </c>
      <c r="C1881" t="s">
        <v>408</v>
      </c>
      <c r="D1881" t="s">
        <v>24</v>
      </c>
      <c r="E1881" t="s">
        <v>409</v>
      </c>
      <c r="F1881">
        <v>1996</v>
      </c>
      <c r="G1881" t="s">
        <v>169</v>
      </c>
      <c r="H1881" t="s">
        <v>170</v>
      </c>
      <c r="I1881" t="s">
        <v>7</v>
      </c>
      <c r="J1881">
        <v>16777</v>
      </c>
      <c r="K1881" t="s">
        <v>371</v>
      </c>
    </row>
    <row r="1882" spans="1:11" x14ac:dyDescent="0.25">
      <c r="A1882" t="s">
        <v>289</v>
      </c>
      <c r="B1882" t="s">
        <v>371</v>
      </c>
      <c r="C1882" t="s">
        <v>408</v>
      </c>
      <c r="D1882" t="s">
        <v>24</v>
      </c>
      <c r="E1882" t="s">
        <v>409</v>
      </c>
      <c r="F1882">
        <v>1997</v>
      </c>
      <c r="G1882" t="s">
        <v>169</v>
      </c>
      <c r="H1882" t="s">
        <v>170</v>
      </c>
      <c r="I1882" t="s">
        <v>7</v>
      </c>
      <c r="J1882">
        <v>22387</v>
      </c>
      <c r="K1882" t="s">
        <v>371</v>
      </c>
    </row>
    <row r="1883" spans="1:11" x14ac:dyDescent="0.25">
      <c r="A1883" t="s">
        <v>289</v>
      </c>
      <c r="B1883" t="s">
        <v>371</v>
      </c>
      <c r="C1883" t="s">
        <v>408</v>
      </c>
      <c r="D1883" t="s">
        <v>24</v>
      </c>
      <c r="E1883" t="s">
        <v>409</v>
      </c>
      <c r="F1883">
        <v>1998</v>
      </c>
      <c r="G1883" t="s">
        <v>169</v>
      </c>
      <c r="H1883" t="s">
        <v>170</v>
      </c>
      <c r="I1883" t="s">
        <v>7</v>
      </c>
      <c r="J1883">
        <v>22297</v>
      </c>
      <c r="K1883" t="s">
        <v>371</v>
      </c>
    </row>
    <row r="1884" spans="1:11" x14ac:dyDescent="0.25">
      <c r="A1884" t="s">
        <v>289</v>
      </c>
      <c r="B1884" t="s">
        <v>371</v>
      </c>
      <c r="C1884" t="s">
        <v>408</v>
      </c>
      <c r="D1884" t="s">
        <v>24</v>
      </c>
      <c r="E1884" t="s">
        <v>409</v>
      </c>
      <c r="F1884">
        <v>1999</v>
      </c>
      <c r="G1884" t="s">
        <v>169</v>
      </c>
      <c r="H1884" t="s">
        <v>170</v>
      </c>
      <c r="I1884" t="s">
        <v>7</v>
      </c>
      <c r="J1884">
        <v>18296</v>
      </c>
      <c r="K1884" t="s">
        <v>371</v>
      </c>
    </row>
    <row r="1885" spans="1:11" x14ac:dyDescent="0.25">
      <c r="A1885" t="s">
        <v>289</v>
      </c>
      <c r="B1885" t="s">
        <v>371</v>
      </c>
      <c r="C1885" t="s">
        <v>408</v>
      </c>
      <c r="D1885" t="s">
        <v>24</v>
      </c>
      <c r="E1885" t="s">
        <v>409</v>
      </c>
      <c r="F1885">
        <v>2000</v>
      </c>
      <c r="G1885" t="s">
        <v>169</v>
      </c>
      <c r="H1885" t="s">
        <v>170</v>
      </c>
      <c r="I1885" t="s">
        <v>7</v>
      </c>
      <c r="J1885">
        <v>23741</v>
      </c>
      <c r="K1885" t="s">
        <v>371</v>
      </c>
    </row>
    <row r="1886" spans="1:11" x14ac:dyDescent="0.25">
      <c r="A1886" t="s">
        <v>289</v>
      </c>
      <c r="B1886" t="s">
        <v>371</v>
      </c>
      <c r="C1886" t="s">
        <v>408</v>
      </c>
      <c r="D1886" t="s">
        <v>24</v>
      </c>
      <c r="E1886" t="s">
        <v>409</v>
      </c>
      <c r="F1886">
        <v>2001</v>
      </c>
      <c r="G1886" t="s">
        <v>169</v>
      </c>
      <c r="H1886" t="s">
        <v>170</v>
      </c>
      <c r="I1886" t="s">
        <v>7</v>
      </c>
      <c r="J1886">
        <v>34590</v>
      </c>
      <c r="K1886" t="s">
        <v>371</v>
      </c>
    </row>
    <row r="1887" spans="1:11" x14ac:dyDescent="0.25">
      <c r="A1887" t="s">
        <v>289</v>
      </c>
      <c r="B1887" t="s">
        <v>371</v>
      </c>
      <c r="C1887" t="s">
        <v>408</v>
      </c>
      <c r="D1887" t="s">
        <v>24</v>
      </c>
      <c r="E1887" t="s">
        <v>409</v>
      </c>
      <c r="F1887">
        <v>2002</v>
      </c>
      <c r="G1887" t="s">
        <v>169</v>
      </c>
      <c r="H1887" t="s">
        <v>170</v>
      </c>
      <c r="I1887" t="s">
        <v>7</v>
      </c>
      <c r="J1887">
        <v>30249</v>
      </c>
      <c r="K1887" t="s">
        <v>371</v>
      </c>
    </row>
    <row r="1888" spans="1:11" x14ac:dyDescent="0.25">
      <c r="A1888" t="s">
        <v>289</v>
      </c>
      <c r="B1888" t="s">
        <v>371</v>
      </c>
      <c r="C1888" t="s">
        <v>408</v>
      </c>
      <c r="D1888" t="s">
        <v>24</v>
      </c>
      <c r="E1888" t="s">
        <v>409</v>
      </c>
      <c r="F1888">
        <v>2003</v>
      </c>
      <c r="G1888" t="s">
        <v>169</v>
      </c>
      <c r="H1888" t="s">
        <v>170</v>
      </c>
      <c r="I1888" t="s">
        <v>7</v>
      </c>
      <c r="J1888">
        <v>38462</v>
      </c>
      <c r="K1888" t="s">
        <v>371</v>
      </c>
    </row>
    <row r="1889" spans="1:11" x14ac:dyDescent="0.25">
      <c r="A1889" t="s">
        <v>289</v>
      </c>
      <c r="B1889" t="s">
        <v>371</v>
      </c>
      <c r="C1889" t="s">
        <v>408</v>
      </c>
      <c r="D1889" t="s">
        <v>24</v>
      </c>
      <c r="E1889" t="s">
        <v>409</v>
      </c>
      <c r="F1889">
        <v>2004</v>
      </c>
      <c r="G1889" t="s">
        <v>169</v>
      </c>
      <c r="H1889" t="s">
        <v>170</v>
      </c>
      <c r="I1889" t="s">
        <v>7</v>
      </c>
      <c r="J1889">
        <v>47294</v>
      </c>
      <c r="K1889" t="s">
        <v>371</v>
      </c>
    </row>
    <row r="1890" spans="1:11" x14ac:dyDescent="0.25">
      <c r="A1890" t="s">
        <v>289</v>
      </c>
      <c r="B1890" t="s">
        <v>371</v>
      </c>
      <c r="C1890" t="s">
        <v>408</v>
      </c>
      <c r="D1890" t="s">
        <v>24</v>
      </c>
      <c r="E1890" t="s">
        <v>409</v>
      </c>
      <c r="F1890">
        <v>2005</v>
      </c>
      <c r="G1890" t="s">
        <v>169</v>
      </c>
      <c r="H1890" t="s">
        <v>170</v>
      </c>
      <c r="I1890" t="s">
        <v>7</v>
      </c>
      <c r="J1890">
        <v>69392</v>
      </c>
      <c r="K1890" t="s">
        <v>371</v>
      </c>
    </row>
    <row r="1891" spans="1:11" x14ac:dyDescent="0.25">
      <c r="A1891" t="s">
        <v>289</v>
      </c>
      <c r="B1891" t="s">
        <v>371</v>
      </c>
      <c r="C1891" t="s">
        <v>408</v>
      </c>
      <c r="D1891" t="s">
        <v>24</v>
      </c>
      <c r="E1891" t="s">
        <v>409</v>
      </c>
      <c r="F1891">
        <v>2006</v>
      </c>
      <c r="G1891" t="s">
        <v>169</v>
      </c>
      <c r="H1891" t="s">
        <v>170</v>
      </c>
      <c r="I1891" t="s">
        <v>7</v>
      </c>
      <c r="J1891">
        <v>96035</v>
      </c>
      <c r="K1891" t="s">
        <v>371</v>
      </c>
    </row>
    <row r="1892" spans="1:11" x14ac:dyDescent="0.25">
      <c r="A1892" t="s">
        <v>289</v>
      </c>
      <c r="B1892" t="s">
        <v>371</v>
      </c>
      <c r="C1892" t="s">
        <v>408</v>
      </c>
      <c r="D1892" t="s">
        <v>24</v>
      </c>
      <c r="E1892" t="s">
        <v>409</v>
      </c>
      <c r="F1892">
        <v>2007</v>
      </c>
      <c r="G1892" t="s">
        <v>169</v>
      </c>
      <c r="H1892" t="s">
        <v>170</v>
      </c>
      <c r="I1892" t="s">
        <v>7</v>
      </c>
      <c r="J1892">
        <v>102227</v>
      </c>
      <c r="K1892" t="s">
        <v>371</v>
      </c>
    </row>
    <row r="1893" spans="1:11" x14ac:dyDescent="0.25">
      <c r="A1893" t="s">
        <v>289</v>
      </c>
      <c r="B1893" t="s">
        <v>371</v>
      </c>
      <c r="C1893" t="s">
        <v>408</v>
      </c>
      <c r="D1893" t="s">
        <v>24</v>
      </c>
      <c r="E1893" t="s">
        <v>409</v>
      </c>
      <c r="F1893">
        <v>2008</v>
      </c>
      <c r="G1893" t="s">
        <v>169</v>
      </c>
      <c r="H1893" t="s">
        <v>170</v>
      </c>
      <c r="I1893" t="s">
        <v>7</v>
      </c>
      <c r="J1893">
        <v>120348</v>
      </c>
      <c r="K1893" t="s">
        <v>371</v>
      </c>
    </row>
    <row r="1894" spans="1:11" x14ac:dyDescent="0.25">
      <c r="A1894" t="s">
        <v>289</v>
      </c>
      <c r="B1894" t="s">
        <v>371</v>
      </c>
      <c r="C1894" t="s">
        <v>408</v>
      </c>
      <c r="D1894" t="s">
        <v>24</v>
      </c>
      <c r="E1894" t="s">
        <v>409</v>
      </c>
      <c r="F1894">
        <v>2009</v>
      </c>
      <c r="G1894" t="s">
        <v>169</v>
      </c>
      <c r="H1894" t="s">
        <v>170</v>
      </c>
      <c r="I1894" t="s">
        <v>7</v>
      </c>
      <c r="J1894">
        <v>79181</v>
      </c>
      <c r="K1894" t="s">
        <v>371</v>
      </c>
    </row>
    <row r="1895" spans="1:11" x14ac:dyDescent="0.25">
      <c r="A1895" t="s">
        <v>289</v>
      </c>
      <c r="B1895" t="s">
        <v>371</v>
      </c>
      <c r="C1895" t="s">
        <v>408</v>
      </c>
      <c r="D1895" t="s">
        <v>24</v>
      </c>
      <c r="E1895" t="s">
        <v>409</v>
      </c>
      <c r="F1895">
        <v>2010</v>
      </c>
      <c r="G1895" t="s">
        <v>169</v>
      </c>
      <c r="H1895" t="s">
        <v>170</v>
      </c>
      <c r="I1895" t="s">
        <v>7</v>
      </c>
      <c r="J1895">
        <v>93453</v>
      </c>
      <c r="K1895" t="s">
        <v>371</v>
      </c>
    </row>
    <row r="1896" spans="1:11" x14ac:dyDescent="0.25">
      <c r="A1896" t="s">
        <v>289</v>
      </c>
      <c r="B1896" t="s">
        <v>371</v>
      </c>
      <c r="C1896" t="s">
        <v>408</v>
      </c>
      <c r="D1896" t="s">
        <v>24</v>
      </c>
      <c r="E1896" t="s">
        <v>409</v>
      </c>
      <c r="F1896">
        <v>2011</v>
      </c>
      <c r="G1896" t="s">
        <v>169</v>
      </c>
      <c r="H1896" t="s">
        <v>170</v>
      </c>
      <c r="I1896" t="s">
        <v>7</v>
      </c>
      <c r="J1896">
        <v>124683</v>
      </c>
      <c r="K1896" t="s">
        <v>371</v>
      </c>
    </row>
    <row r="1897" spans="1:11" x14ac:dyDescent="0.25">
      <c r="A1897" t="s">
        <v>289</v>
      </c>
      <c r="B1897" t="s">
        <v>371</v>
      </c>
      <c r="C1897" t="s">
        <v>408</v>
      </c>
      <c r="D1897" t="s">
        <v>24</v>
      </c>
      <c r="E1897" t="s">
        <v>409</v>
      </c>
      <c r="F1897">
        <v>2012</v>
      </c>
      <c r="G1897" t="s">
        <v>169</v>
      </c>
      <c r="H1897" t="s">
        <v>170</v>
      </c>
      <c r="I1897" t="s">
        <v>7</v>
      </c>
      <c r="J1897">
        <v>152911</v>
      </c>
      <c r="K1897" t="s">
        <v>371</v>
      </c>
    </row>
    <row r="1898" spans="1:11" x14ac:dyDescent="0.25">
      <c r="A1898" t="s">
        <v>289</v>
      </c>
      <c r="B1898" t="s">
        <v>371</v>
      </c>
      <c r="C1898" t="s">
        <v>408</v>
      </c>
      <c r="D1898" t="s">
        <v>24</v>
      </c>
      <c r="E1898" t="s">
        <v>409</v>
      </c>
      <c r="F1898">
        <v>2013</v>
      </c>
      <c r="G1898" t="s">
        <v>169</v>
      </c>
      <c r="H1898" t="s">
        <v>170</v>
      </c>
      <c r="I1898" t="s">
        <v>7</v>
      </c>
      <c r="J1898">
        <v>152442</v>
      </c>
      <c r="K1898" t="s">
        <v>371</v>
      </c>
    </row>
    <row r="1899" spans="1:11" x14ac:dyDescent="0.25">
      <c r="A1899" t="s">
        <v>289</v>
      </c>
      <c r="B1899" t="s">
        <v>371</v>
      </c>
      <c r="C1899" t="s">
        <v>408</v>
      </c>
      <c r="D1899" t="s">
        <v>24</v>
      </c>
      <c r="E1899" t="s">
        <v>409</v>
      </c>
      <c r="F1899">
        <v>2014</v>
      </c>
      <c r="G1899" t="s">
        <v>169</v>
      </c>
      <c r="H1899" t="s">
        <v>170</v>
      </c>
      <c r="I1899" t="s">
        <v>7</v>
      </c>
      <c r="J1899">
        <v>180512</v>
      </c>
      <c r="K1899" t="s">
        <v>371</v>
      </c>
    </row>
    <row r="1900" spans="1:11" x14ac:dyDescent="0.25">
      <c r="A1900" t="s">
        <v>289</v>
      </c>
      <c r="B1900" t="s">
        <v>371</v>
      </c>
      <c r="C1900" t="s">
        <v>408</v>
      </c>
      <c r="D1900" t="s">
        <v>24</v>
      </c>
      <c r="E1900" t="s">
        <v>409</v>
      </c>
      <c r="F1900">
        <v>2015</v>
      </c>
      <c r="G1900" t="s">
        <v>169</v>
      </c>
      <c r="H1900" t="s">
        <v>170</v>
      </c>
      <c r="I1900" t="s">
        <v>7</v>
      </c>
      <c r="J1900">
        <v>128801</v>
      </c>
      <c r="K1900" t="s">
        <v>371</v>
      </c>
    </row>
    <row r="1901" spans="1:11" x14ac:dyDescent="0.25">
      <c r="A1901" t="s">
        <v>289</v>
      </c>
      <c r="B1901" t="s">
        <v>371</v>
      </c>
      <c r="C1901" t="s">
        <v>408</v>
      </c>
      <c r="D1901" t="s">
        <v>24</v>
      </c>
      <c r="E1901" t="s">
        <v>409</v>
      </c>
      <c r="F1901">
        <v>2016</v>
      </c>
      <c r="G1901" t="s">
        <v>169</v>
      </c>
      <c r="H1901" t="s">
        <v>170</v>
      </c>
      <c r="I1901" t="s">
        <v>7</v>
      </c>
      <c r="J1901">
        <v>69713</v>
      </c>
      <c r="K1901" t="s">
        <v>371</v>
      </c>
    </row>
    <row r="1902" spans="1:11" x14ac:dyDescent="0.25">
      <c r="A1902" t="s">
        <v>289</v>
      </c>
      <c r="B1902" t="s">
        <v>371</v>
      </c>
      <c r="C1902" t="s">
        <v>408</v>
      </c>
      <c r="D1902" t="s">
        <v>24</v>
      </c>
      <c r="E1902" t="s">
        <v>409</v>
      </c>
      <c r="F1902">
        <v>2017</v>
      </c>
      <c r="G1902" t="s">
        <v>169</v>
      </c>
      <c r="H1902" t="s">
        <v>170</v>
      </c>
      <c r="I1902" t="s">
        <v>7</v>
      </c>
      <c r="J1902">
        <v>97579</v>
      </c>
      <c r="K1902" t="s">
        <v>371</v>
      </c>
    </row>
    <row r="1903" spans="1:11" x14ac:dyDescent="0.25">
      <c r="A1903" t="s">
        <v>289</v>
      </c>
      <c r="B1903" t="s">
        <v>371</v>
      </c>
      <c r="C1903" t="s">
        <v>408</v>
      </c>
      <c r="D1903" t="s">
        <v>24</v>
      </c>
      <c r="E1903" t="s">
        <v>409</v>
      </c>
      <c r="F1903">
        <v>2018</v>
      </c>
      <c r="G1903" t="s">
        <v>169</v>
      </c>
      <c r="H1903" t="s">
        <v>170</v>
      </c>
      <c r="I1903" t="s">
        <v>7</v>
      </c>
      <c r="J1903">
        <v>114846</v>
      </c>
      <c r="K1903" t="s">
        <v>371</v>
      </c>
    </row>
    <row r="1904" spans="1:11" x14ac:dyDescent="0.25">
      <c r="A1904" t="s">
        <v>289</v>
      </c>
      <c r="B1904" t="s">
        <v>371</v>
      </c>
      <c r="C1904" t="s">
        <v>408</v>
      </c>
      <c r="D1904" t="s">
        <v>24</v>
      </c>
      <c r="E1904" t="s">
        <v>409</v>
      </c>
      <c r="F1904">
        <v>2019</v>
      </c>
      <c r="G1904" t="s">
        <v>169</v>
      </c>
      <c r="H1904" t="s">
        <v>170</v>
      </c>
      <c r="I1904" t="s">
        <v>7</v>
      </c>
      <c r="J1904">
        <v>117450</v>
      </c>
      <c r="K1904" t="s">
        <v>371</v>
      </c>
    </row>
    <row r="1905" spans="1:11" x14ac:dyDescent="0.25">
      <c r="A1905" t="s">
        <v>289</v>
      </c>
      <c r="B1905" t="s">
        <v>371</v>
      </c>
      <c r="C1905" t="s">
        <v>408</v>
      </c>
      <c r="D1905" t="s">
        <v>24</v>
      </c>
      <c r="E1905" t="s">
        <v>409</v>
      </c>
      <c r="F1905">
        <v>2020</v>
      </c>
      <c r="G1905" t="s">
        <v>169</v>
      </c>
      <c r="H1905" t="s">
        <v>170</v>
      </c>
      <c r="I1905" t="s">
        <v>7</v>
      </c>
      <c r="J1905">
        <v>68303</v>
      </c>
      <c r="K1905" t="s">
        <v>371</v>
      </c>
    </row>
    <row r="1906" spans="1:11" x14ac:dyDescent="0.25">
      <c r="A1906" t="s">
        <v>289</v>
      </c>
      <c r="B1906" t="s">
        <v>371</v>
      </c>
      <c r="C1906" t="s">
        <v>408</v>
      </c>
      <c r="D1906" t="s">
        <v>24</v>
      </c>
      <c r="E1906" t="s">
        <v>409</v>
      </c>
      <c r="F1906">
        <v>2021</v>
      </c>
      <c r="G1906" t="s">
        <v>169</v>
      </c>
      <c r="H1906" t="s">
        <v>170</v>
      </c>
      <c r="I1906" t="s">
        <v>7</v>
      </c>
      <c r="J1906">
        <v>69971</v>
      </c>
      <c r="K1906" t="s">
        <v>371</v>
      </c>
    </row>
    <row r="1907" spans="1:11" x14ac:dyDescent="0.25">
      <c r="A1907" t="s">
        <v>289</v>
      </c>
      <c r="B1907" t="s">
        <v>371</v>
      </c>
      <c r="C1907" t="s">
        <v>408</v>
      </c>
      <c r="D1907" t="s">
        <v>24</v>
      </c>
      <c r="E1907" t="s">
        <v>409</v>
      </c>
      <c r="F1907">
        <v>2022</v>
      </c>
      <c r="G1907" t="s">
        <v>169</v>
      </c>
      <c r="H1907" t="s">
        <v>170</v>
      </c>
      <c r="I1907" t="s">
        <v>7</v>
      </c>
      <c r="J1907">
        <v>83010</v>
      </c>
      <c r="K1907" t="s">
        <v>371</v>
      </c>
    </row>
    <row r="1908" spans="1:11" x14ac:dyDescent="0.25">
      <c r="A1908" t="s">
        <v>289</v>
      </c>
      <c r="B1908" t="s">
        <v>371</v>
      </c>
      <c r="C1908" t="s">
        <v>410</v>
      </c>
      <c r="D1908" t="s">
        <v>25</v>
      </c>
      <c r="E1908" t="s">
        <v>411</v>
      </c>
      <c r="F1908">
        <v>1946</v>
      </c>
      <c r="G1908" t="s">
        <v>169</v>
      </c>
      <c r="H1908" t="s">
        <v>170</v>
      </c>
      <c r="I1908" t="s">
        <v>7</v>
      </c>
      <c r="J1908">
        <v>715</v>
      </c>
      <c r="K1908" t="s">
        <v>371</v>
      </c>
    </row>
    <row r="1909" spans="1:11" x14ac:dyDescent="0.25">
      <c r="A1909" t="s">
        <v>289</v>
      </c>
      <c r="B1909" t="s">
        <v>371</v>
      </c>
      <c r="C1909" t="s">
        <v>410</v>
      </c>
      <c r="D1909" t="s">
        <v>25</v>
      </c>
      <c r="E1909" t="s">
        <v>411</v>
      </c>
      <c r="F1909">
        <v>1947</v>
      </c>
      <c r="G1909" t="s">
        <v>169</v>
      </c>
      <c r="H1909" t="s">
        <v>170</v>
      </c>
      <c r="I1909" t="s">
        <v>7</v>
      </c>
      <c r="J1909">
        <v>844</v>
      </c>
      <c r="K1909" t="s">
        <v>371</v>
      </c>
    </row>
    <row r="1910" spans="1:11" x14ac:dyDescent="0.25">
      <c r="A1910" t="s">
        <v>289</v>
      </c>
      <c r="B1910" t="s">
        <v>371</v>
      </c>
      <c r="C1910" t="s">
        <v>410</v>
      </c>
      <c r="D1910" t="s">
        <v>25</v>
      </c>
      <c r="E1910" t="s">
        <v>411</v>
      </c>
      <c r="F1910">
        <v>1948</v>
      </c>
      <c r="G1910" t="s">
        <v>169</v>
      </c>
      <c r="H1910" t="s">
        <v>170</v>
      </c>
      <c r="I1910" t="s">
        <v>7</v>
      </c>
      <c r="J1910">
        <v>1167</v>
      </c>
      <c r="K1910" t="s">
        <v>371</v>
      </c>
    </row>
    <row r="1911" spans="1:11" x14ac:dyDescent="0.25">
      <c r="A1911" t="s">
        <v>289</v>
      </c>
      <c r="B1911" t="s">
        <v>371</v>
      </c>
      <c r="C1911" t="s">
        <v>410</v>
      </c>
      <c r="D1911" t="s">
        <v>25</v>
      </c>
      <c r="E1911" t="s">
        <v>411</v>
      </c>
      <c r="F1911">
        <v>1949</v>
      </c>
      <c r="G1911" t="s">
        <v>169</v>
      </c>
      <c r="H1911" t="s">
        <v>170</v>
      </c>
      <c r="I1911" t="s">
        <v>7</v>
      </c>
      <c r="J1911">
        <v>1158</v>
      </c>
      <c r="K1911" t="s">
        <v>371</v>
      </c>
    </row>
    <row r="1912" spans="1:11" x14ac:dyDescent="0.25">
      <c r="A1912" t="s">
        <v>289</v>
      </c>
      <c r="B1912" t="s">
        <v>371</v>
      </c>
      <c r="C1912" t="s">
        <v>410</v>
      </c>
      <c r="D1912" t="s">
        <v>25</v>
      </c>
      <c r="E1912" t="s">
        <v>411</v>
      </c>
      <c r="F1912">
        <v>1950</v>
      </c>
      <c r="G1912" t="s">
        <v>169</v>
      </c>
      <c r="H1912" t="s">
        <v>170</v>
      </c>
      <c r="I1912" t="s">
        <v>7</v>
      </c>
      <c r="J1912">
        <v>1364</v>
      </c>
      <c r="K1912" t="s">
        <v>371</v>
      </c>
    </row>
    <row r="1913" spans="1:11" x14ac:dyDescent="0.25">
      <c r="A1913" t="s">
        <v>289</v>
      </c>
      <c r="B1913" t="s">
        <v>371</v>
      </c>
      <c r="C1913" t="s">
        <v>410</v>
      </c>
      <c r="D1913" t="s">
        <v>25</v>
      </c>
      <c r="E1913" t="s">
        <v>411</v>
      </c>
      <c r="F1913">
        <v>1951</v>
      </c>
      <c r="G1913" t="s">
        <v>169</v>
      </c>
      <c r="H1913" t="s">
        <v>170</v>
      </c>
      <c r="I1913" t="s">
        <v>7</v>
      </c>
      <c r="J1913">
        <v>1623</v>
      </c>
      <c r="K1913" t="s">
        <v>371</v>
      </c>
    </row>
    <row r="1914" spans="1:11" x14ac:dyDescent="0.25">
      <c r="A1914" t="s">
        <v>289</v>
      </c>
      <c r="B1914" t="s">
        <v>371</v>
      </c>
      <c r="C1914" t="s">
        <v>410</v>
      </c>
      <c r="D1914" t="s">
        <v>25</v>
      </c>
      <c r="E1914" t="s">
        <v>411</v>
      </c>
      <c r="F1914">
        <v>1952</v>
      </c>
      <c r="G1914" t="s">
        <v>169</v>
      </c>
      <c r="H1914" t="s">
        <v>170</v>
      </c>
      <c r="I1914" t="s">
        <v>7</v>
      </c>
      <c r="J1914">
        <v>1867</v>
      </c>
      <c r="K1914" t="s">
        <v>371</v>
      </c>
    </row>
    <row r="1915" spans="1:11" x14ac:dyDescent="0.25">
      <c r="A1915" t="s">
        <v>289</v>
      </c>
      <c r="B1915" t="s">
        <v>371</v>
      </c>
      <c r="C1915" t="s">
        <v>410</v>
      </c>
      <c r="D1915" t="s">
        <v>25</v>
      </c>
      <c r="E1915" t="s">
        <v>411</v>
      </c>
      <c r="F1915">
        <v>1953</v>
      </c>
      <c r="G1915" t="s">
        <v>169</v>
      </c>
      <c r="H1915" t="s">
        <v>170</v>
      </c>
      <c r="I1915" t="s">
        <v>7</v>
      </c>
      <c r="J1915">
        <v>2052</v>
      </c>
      <c r="K1915" t="s">
        <v>371</v>
      </c>
    </row>
    <row r="1916" spans="1:11" x14ac:dyDescent="0.25">
      <c r="A1916" t="s">
        <v>289</v>
      </c>
      <c r="B1916" t="s">
        <v>371</v>
      </c>
      <c r="C1916" t="s">
        <v>410</v>
      </c>
      <c r="D1916" t="s">
        <v>25</v>
      </c>
      <c r="E1916" t="s">
        <v>411</v>
      </c>
      <c r="F1916">
        <v>1954</v>
      </c>
      <c r="G1916" t="s">
        <v>169</v>
      </c>
      <c r="H1916" t="s">
        <v>170</v>
      </c>
      <c r="I1916" t="s">
        <v>7</v>
      </c>
      <c r="J1916">
        <v>2227</v>
      </c>
      <c r="K1916" t="s">
        <v>371</v>
      </c>
    </row>
    <row r="1917" spans="1:11" x14ac:dyDescent="0.25">
      <c r="A1917" t="s">
        <v>289</v>
      </c>
      <c r="B1917" t="s">
        <v>371</v>
      </c>
      <c r="C1917" t="s">
        <v>410</v>
      </c>
      <c r="D1917" t="s">
        <v>25</v>
      </c>
      <c r="E1917" t="s">
        <v>411</v>
      </c>
      <c r="F1917">
        <v>1955</v>
      </c>
      <c r="G1917" t="s">
        <v>169</v>
      </c>
      <c r="H1917" t="s">
        <v>170</v>
      </c>
      <c r="I1917" t="s">
        <v>7</v>
      </c>
      <c r="J1917">
        <v>2441</v>
      </c>
      <c r="K1917" t="s">
        <v>371</v>
      </c>
    </row>
    <row r="1918" spans="1:11" x14ac:dyDescent="0.25">
      <c r="A1918" t="s">
        <v>289</v>
      </c>
      <c r="B1918" t="s">
        <v>371</v>
      </c>
      <c r="C1918" t="s">
        <v>410</v>
      </c>
      <c r="D1918" t="s">
        <v>25</v>
      </c>
      <c r="E1918" t="s">
        <v>411</v>
      </c>
      <c r="F1918">
        <v>1956</v>
      </c>
      <c r="G1918" t="s">
        <v>169</v>
      </c>
      <c r="H1918" t="s">
        <v>170</v>
      </c>
      <c r="I1918" t="s">
        <v>7</v>
      </c>
      <c r="J1918">
        <v>2570</v>
      </c>
      <c r="K1918" t="s">
        <v>371</v>
      </c>
    </row>
    <row r="1919" spans="1:11" x14ac:dyDescent="0.25">
      <c r="A1919" t="s">
        <v>289</v>
      </c>
      <c r="B1919" t="s">
        <v>371</v>
      </c>
      <c r="C1919" t="s">
        <v>410</v>
      </c>
      <c r="D1919" t="s">
        <v>25</v>
      </c>
      <c r="E1919" t="s">
        <v>411</v>
      </c>
      <c r="F1919">
        <v>1957</v>
      </c>
      <c r="G1919" t="s">
        <v>169</v>
      </c>
      <c r="H1919" t="s">
        <v>170</v>
      </c>
      <c r="I1919" t="s">
        <v>7</v>
      </c>
      <c r="J1919">
        <v>2524</v>
      </c>
      <c r="K1919" t="s">
        <v>371</v>
      </c>
    </row>
    <row r="1920" spans="1:11" x14ac:dyDescent="0.25">
      <c r="A1920" t="s">
        <v>289</v>
      </c>
      <c r="B1920" t="s">
        <v>371</v>
      </c>
      <c r="C1920" t="s">
        <v>410</v>
      </c>
      <c r="D1920" t="s">
        <v>25</v>
      </c>
      <c r="E1920" t="s">
        <v>411</v>
      </c>
      <c r="F1920">
        <v>1958</v>
      </c>
      <c r="G1920" t="s">
        <v>169</v>
      </c>
      <c r="H1920" t="s">
        <v>170</v>
      </c>
      <c r="I1920" t="s">
        <v>7</v>
      </c>
      <c r="J1920">
        <v>2263</v>
      </c>
      <c r="K1920" t="s">
        <v>371</v>
      </c>
    </row>
    <row r="1921" spans="1:11" x14ac:dyDescent="0.25">
      <c r="A1921" t="s">
        <v>289</v>
      </c>
      <c r="B1921" t="s">
        <v>371</v>
      </c>
      <c r="C1921" t="s">
        <v>410</v>
      </c>
      <c r="D1921" t="s">
        <v>25</v>
      </c>
      <c r="E1921" t="s">
        <v>411</v>
      </c>
      <c r="F1921">
        <v>1959</v>
      </c>
      <c r="G1921" t="s">
        <v>169</v>
      </c>
      <c r="H1921" t="s">
        <v>170</v>
      </c>
      <c r="I1921" t="s">
        <v>7</v>
      </c>
      <c r="J1921">
        <v>2405</v>
      </c>
      <c r="K1921" t="s">
        <v>371</v>
      </c>
    </row>
    <row r="1922" spans="1:11" x14ac:dyDescent="0.25">
      <c r="A1922" t="s">
        <v>289</v>
      </c>
      <c r="B1922" t="s">
        <v>371</v>
      </c>
      <c r="C1922" t="s">
        <v>410</v>
      </c>
      <c r="D1922" t="s">
        <v>25</v>
      </c>
      <c r="E1922" t="s">
        <v>411</v>
      </c>
      <c r="F1922">
        <v>1960</v>
      </c>
      <c r="G1922" t="s">
        <v>169</v>
      </c>
      <c r="H1922" t="s">
        <v>170</v>
      </c>
      <c r="I1922" t="s">
        <v>7</v>
      </c>
      <c r="J1922">
        <v>2214</v>
      </c>
      <c r="K1922" t="s">
        <v>371</v>
      </c>
    </row>
    <row r="1923" spans="1:11" x14ac:dyDescent="0.25">
      <c r="A1923" t="s">
        <v>289</v>
      </c>
      <c r="B1923" t="s">
        <v>371</v>
      </c>
      <c r="C1923" t="s">
        <v>410</v>
      </c>
      <c r="D1923" t="s">
        <v>25</v>
      </c>
      <c r="E1923" t="s">
        <v>411</v>
      </c>
      <c r="F1923">
        <v>1961</v>
      </c>
      <c r="G1923" t="s">
        <v>169</v>
      </c>
      <c r="H1923" t="s">
        <v>170</v>
      </c>
      <c r="I1923" t="s">
        <v>7</v>
      </c>
      <c r="J1923">
        <v>2189</v>
      </c>
      <c r="K1923" t="s">
        <v>371</v>
      </c>
    </row>
    <row r="1924" spans="1:11" x14ac:dyDescent="0.25">
      <c r="A1924" t="s">
        <v>289</v>
      </c>
      <c r="B1924" t="s">
        <v>371</v>
      </c>
      <c r="C1924" t="s">
        <v>410</v>
      </c>
      <c r="D1924" t="s">
        <v>25</v>
      </c>
      <c r="E1924" t="s">
        <v>411</v>
      </c>
      <c r="F1924">
        <v>1962</v>
      </c>
      <c r="G1924" t="s">
        <v>169</v>
      </c>
      <c r="H1924" t="s">
        <v>170</v>
      </c>
      <c r="I1924" t="s">
        <v>7</v>
      </c>
      <c r="J1924">
        <v>2341</v>
      </c>
      <c r="K1924" t="s">
        <v>371</v>
      </c>
    </row>
    <row r="1925" spans="1:11" x14ac:dyDescent="0.25">
      <c r="A1925" t="s">
        <v>289</v>
      </c>
      <c r="B1925" t="s">
        <v>371</v>
      </c>
      <c r="C1925" t="s">
        <v>410</v>
      </c>
      <c r="D1925" t="s">
        <v>25</v>
      </c>
      <c r="E1925" t="s">
        <v>411</v>
      </c>
      <c r="F1925">
        <v>1963</v>
      </c>
      <c r="G1925" t="s">
        <v>169</v>
      </c>
      <c r="H1925" t="s">
        <v>170</v>
      </c>
      <c r="I1925" t="s">
        <v>7</v>
      </c>
      <c r="J1925">
        <v>2097</v>
      </c>
      <c r="K1925" t="s">
        <v>371</v>
      </c>
    </row>
    <row r="1926" spans="1:11" x14ac:dyDescent="0.25">
      <c r="A1926" t="s">
        <v>289</v>
      </c>
      <c r="B1926" t="s">
        <v>371</v>
      </c>
      <c r="C1926" t="s">
        <v>410</v>
      </c>
      <c r="D1926" t="s">
        <v>25</v>
      </c>
      <c r="E1926" t="s">
        <v>411</v>
      </c>
      <c r="F1926">
        <v>1964</v>
      </c>
      <c r="G1926" t="s">
        <v>169</v>
      </c>
      <c r="H1926" t="s">
        <v>170</v>
      </c>
      <c r="I1926" t="s">
        <v>7</v>
      </c>
      <c r="J1926">
        <v>2257</v>
      </c>
      <c r="K1926" t="s">
        <v>371</v>
      </c>
    </row>
    <row r="1927" spans="1:11" x14ac:dyDescent="0.25">
      <c r="A1927" t="s">
        <v>289</v>
      </c>
      <c r="B1927" t="s">
        <v>371</v>
      </c>
      <c r="C1927" t="s">
        <v>410</v>
      </c>
      <c r="D1927" t="s">
        <v>25</v>
      </c>
      <c r="E1927" t="s">
        <v>411</v>
      </c>
      <c r="F1927">
        <v>1965</v>
      </c>
      <c r="G1927" t="s">
        <v>169</v>
      </c>
      <c r="H1927" t="s">
        <v>170</v>
      </c>
      <c r="I1927" t="s">
        <v>7</v>
      </c>
      <c r="J1927">
        <v>2272</v>
      </c>
      <c r="K1927" t="s">
        <v>371</v>
      </c>
    </row>
    <row r="1928" spans="1:11" x14ac:dyDescent="0.25">
      <c r="A1928" t="s">
        <v>289</v>
      </c>
      <c r="B1928" t="s">
        <v>371</v>
      </c>
      <c r="C1928" t="s">
        <v>410</v>
      </c>
      <c r="D1928" t="s">
        <v>25</v>
      </c>
      <c r="E1928" t="s">
        <v>411</v>
      </c>
      <c r="F1928">
        <v>1966</v>
      </c>
      <c r="G1928" t="s">
        <v>169</v>
      </c>
      <c r="H1928" t="s">
        <v>170</v>
      </c>
      <c r="I1928" t="s">
        <v>7</v>
      </c>
      <c r="J1928">
        <v>2285</v>
      </c>
      <c r="K1928" t="s">
        <v>371</v>
      </c>
    </row>
    <row r="1929" spans="1:11" x14ac:dyDescent="0.25">
      <c r="A1929" t="s">
        <v>289</v>
      </c>
      <c r="B1929" t="s">
        <v>371</v>
      </c>
      <c r="C1929" t="s">
        <v>410</v>
      </c>
      <c r="D1929" t="s">
        <v>25</v>
      </c>
      <c r="E1929" t="s">
        <v>411</v>
      </c>
      <c r="F1929">
        <v>1967</v>
      </c>
      <c r="G1929" t="s">
        <v>169</v>
      </c>
      <c r="H1929" t="s">
        <v>170</v>
      </c>
      <c r="I1929" t="s">
        <v>7</v>
      </c>
      <c r="J1929">
        <v>2258</v>
      </c>
      <c r="K1929" t="s">
        <v>371</v>
      </c>
    </row>
    <row r="1930" spans="1:11" x14ac:dyDescent="0.25">
      <c r="A1930" t="s">
        <v>289</v>
      </c>
      <c r="B1930" t="s">
        <v>371</v>
      </c>
      <c r="C1930" t="s">
        <v>410</v>
      </c>
      <c r="D1930" t="s">
        <v>25</v>
      </c>
      <c r="E1930" t="s">
        <v>411</v>
      </c>
      <c r="F1930">
        <v>1968</v>
      </c>
      <c r="G1930" t="s">
        <v>169</v>
      </c>
      <c r="H1930" t="s">
        <v>170</v>
      </c>
      <c r="I1930" t="s">
        <v>7</v>
      </c>
      <c r="J1930">
        <v>2345</v>
      </c>
      <c r="K1930" t="s">
        <v>371</v>
      </c>
    </row>
    <row r="1931" spans="1:11" x14ac:dyDescent="0.25">
      <c r="A1931" t="s">
        <v>289</v>
      </c>
      <c r="B1931" t="s">
        <v>371</v>
      </c>
      <c r="C1931" t="s">
        <v>410</v>
      </c>
      <c r="D1931" t="s">
        <v>25</v>
      </c>
      <c r="E1931" t="s">
        <v>411</v>
      </c>
      <c r="F1931">
        <v>1969</v>
      </c>
      <c r="G1931" t="s">
        <v>169</v>
      </c>
      <c r="H1931" t="s">
        <v>170</v>
      </c>
      <c r="I1931" t="s">
        <v>7</v>
      </c>
      <c r="J1931">
        <v>2537</v>
      </c>
      <c r="K1931" t="s">
        <v>371</v>
      </c>
    </row>
    <row r="1932" spans="1:11" x14ac:dyDescent="0.25">
      <c r="A1932" t="s">
        <v>289</v>
      </c>
      <c r="B1932" t="s">
        <v>371</v>
      </c>
      <c r="C1932" t="s">
        <v>410</v>
      </c>
      <c r="D1932" t="s">
        <v>25</v>
      </c>
      <c r="E1932" t="s">
        <v>411</v>
      </c>
      <c r="F1932">
        <v>1970</v>
      </c>
      <c r="G1932" t="s">
        <v>169</v>
      </c>
      <c r="H1932" t="s">
        <v>170</v>
      </c>
      <c r="I1932" t="s">
        <v>7</v>
      </c>
      <c r="J1932">
        <v>2484</v>
      </c>
      <c r="K1932" t="s">
        <v>371</v>
      </c>
    </row>
    <row r="1933" spans="1:11" x14ac:dyDescent="0.25">
      <c r="A1933" t="s">
        <v>289</v>
      </c>
      <c r="B1933" t="s">
        <v>371</v>
      </c>
      <c r="C1933" t="s">
        <v>410</v>
      </c>
      <c r="D1933" t="s">
        <v>25</v>
      </c>
      <c r="E1933" t="s">
        <v>411</v>
      </c>
      <c r="F1933">
        <v>1971</v>
      </c>
      <c r="G1933" t="s">
        <v>169</v>
      </c>
      <c r="H1933" t="s">
        <v>170</v>
      </c>
      <c r="I1933" t="s">
        <v>7</v>
      </c>
      <c r="J1933">
        <v>2316</v>
      </c>
      <c r="K1933" t="s">
        <v>371</v>
      </c>
    </row>
    <row r="1934" spans="1:11" x14ac:dyDescent="0.25">
      <c r="A1934" t="s">
        <v>289</v>
      </c>
      <c r="B1934" t="s">
        <v>371</v>
      </c>
      <c r="C1934" t="s">
        <v>410</v>
      </c>
      <c r="D1934" t="s">
        <v>25</v>
      </c>
      <c r="E1934" t="s">
        <v>411</v>
      </c>
      <c r="F1934">
        <v>1972</v>
      </c>
      <c r="G1934" t="s">
        <v>169</v>
      </c>
      <c r="H1934" t="s">
        <v>170</v>
      </c>
      <c r="I1934" t="s">
        <v>7</v>
      </c>
      <c r="J1934">
        <v>2686</v>
      </c>
      <c r="K1934" t="s">
        <v>371</v>
      </c>
    </row>
    <row r="1935" spans="1:11" x14ac:dyDescent="0.25">
      <c r="A1935" t="s">
        <v>289</v>
      </c>
      <c r="B1935" t="s">
        <v>371</v>
      </c>
      <c r="C1935" t="s">
        <v>410</v>
      </c>
      <c r="D1935" t="s">
        <v>25</v>
      </c>
      <c r="E1935" t="s">
        <v>411</v>
      </c>
      <c r="F1935">
        <v>1973</v>
      </c>
      <c r="G1935" t="s">
        <v>169</v>
      </c>
      <c r="H1935" t="s">
        <v>170</v>
      </c>
      <c r="I1935" t="s">
        <v>7</v>
      </c>
      <c r="J1935">
        <v>3023</v>
      </c>
      <c r="K1935" t="s">
        <v>371</v>
      </c>
    </row>
    <row r="1936" spans="1:11" x14ac:dyDescent="0.25">
      <c r="A1936" t="s">
        <v>289</v>
      </c>
      <c r="B1936" t="s">
        <v>371</v>
      </c>
      <c r="C1936" t="s">
        <v>410</v>
      </c>
      <c r="D1936" t="s">
        <v>25</v>
      </c>
      <c r="E1936" t="s">
        <v>411</v>
      </c>
      <c r="F1936">
        <v>1974</v>
      </c>
      <c r="G1936" t="s">
        <v>169</v>
      </c>
      <c r="H1936" t="s">
        <v>170</v>
      </c>
      <c r="I1936" t="s">
        <v>7</v>
      </c>
      <c r="J1936">
        <v>4484</v>
      </c>
      <c r="K1936" t="s">
        <v>371</v>
      </c>
    </row>
    <row r="1937" spans="1:11" x14ac:dyDescent="0.25">
      <c r="A1937" t="s">
        <v>289</v>
      </c>
      <c r="B1937" t="s">
        <v>371</v>
      </c>
      <c r="C1937" t="s">
        <v>410</v>
      </c>
      <c r="D1937" t="s">
        <v>25</v>
      </c>
      <c r="E1937" t="s">
        <v>411</v>
      </c>
      <c r="F1937">
        <v>1975</v>
      </c>
      <c r="G1937" t="s">
        <v>169</v>
      </c>
      <c r="H1937" t="s">
        <v>170</v>
      </c>
      <c r="I1937" t="s">
        <v>7</v>
      </c>
      <c r="J1937">
        <v>6505</v>
      </c>
      <c r="K1937" t="s">
        <v>371</v>
      </c>
    </row>
    <row r="1938" spans="1:11" x14ac:dyDescent="0.25">
      <c r="A1938" t="s">
        <v>289</v>
      </c>
      <c r="B1938" t="s">
        <v>371</v>
      </c>
      <c r="C1938" t="s">
        <v>410</v>
      </c>
      <c r="D1938" t="s">
        <v>25</v>
      </c>
      <c r="E1938" t="s">
        <v>411</v>
      </c>
      <c r="F1938">
        <v>1976</v>
      </c>
      <c r="G1938" t="s">
        <v>169</v>
      </c>
      <c r="H1938" t="s">
        <v>170</v>
      </c>
      <c r="I1938" t="s">
        <v>7</v>
      </c>
      <c r="J1938">
        <v>7498</v>
      </c>
      <c r="K1938" t="s">
        <v>371</v>
      </c>
    </row>
    <row r="1939" spans="1:11" x14ac:dyDescent="0.25">
      <c r="A1939" t="s">
        <v>289</v>
      </c>
      <c r="B1939" t="s">
        <v>371</v>
      </c>
      <c r="C1939" t="s">
        <v>410</v>
      </c>
      <c r="D1939" t="s">
        <v>25</v>
      </c>
      <c r="E1939" t="s">
        <v>411</v>
      </c>
      <c r="F1939">
        <v>1977</v>
      </c>
      <c r="G1939" t="s">
        <v>169</v>
      </c>
      <c r="H1939" t="s">
        <v>170</v>
      </c>
      <c r="I1939" t="s">
        <v>7</v>
      </c>
      <c r="J1939">
        <v>10079</v>
      </c>
      <c r="K1939" t="s">
        <v>371</v>
      </c>
    </row>
    <row r="1940" spans="1:11" x14ac:dyDescent="0.25">
      <c r="A1940" t="s">
        <v>289</v>
      </c>
      <c r="B1940" t="s">
        <v>371</v>
      </c>
      <c r="C1940" t="s">
        <v>410</v>
      </c>
      <c r="D1940" t="s">
        <v>25</v>
      </c>
      <c r="E1940" t="s">
        <v>411</v>
      </c>
      <c r="F1940">
        <v>1978</v>
      </c>
      <c r="G1940" t="s">
        <v>169</v>
      </c>
      <c r="H1940" t="s">
        <v>170</v>
      </c>
      <c r="I1940" t="s">
        <v>7</v>
      </c>
      <c r="J1940">
        <v>14094</v>
      </c>
      <c r="K1940" t="s">
        <v>371</v>
      </c>
    </row>
    <row r="1941" spans="1:11" x14ac:dyDescent="0.25">
      <c r="A1941" t="s">
        <v>289</v>
      </c>
      <c r="B1941" t="s">
        <v>371</v>
      </c>
      <c r="C1941" t="s">
        <v>410</v>
      </c>
      <c r="D1941" t="s">
        <v>25</v>
      </c>
      <c r="E1941" t="s">
        <v>411</v>
      </c>
      <c r="F1941">
        <v>1979</v>
      </c>
      <c r="G1941" t="s">
        <v>169</v>
      </c>
      <c r="H1941" t="s">
        <v>170</v>
      </c>
      <c r="I1941" t="s">
        <v>7</v>
      </c>
      <c r="J1941">
        <v>17677</v>
      </c>
      <c r="K1941" t="s">
        <v>371</v>
      </c>
    </row>
    <row r="1942" spans="1:11" x14ac:dyDescent="0.25">
      <c r="A1942" t="s">
        <v>289</v>
      </c>
      <c r="B1942" t="s">
        <v>371</v>
      </c>
      <c r="C1942" t="s">
        <v>410</v>
      </c>
      <c r="D1942" t="s">
        <v>25</v>
      </c>
      <c r="E1942" t="s">
        <v>411</v>
      </c>
      <c r="F1942">
        <v>1980</v>
      </c>
      <c r="G1942" t="s">
        <v>169</v>
      </c>
      <c r="H1942" t="s">
        <v>170</v>
      </c>
      <c r="I1942" t="s">
        <v>7</v>
      </c>
      <c r="J1942">
        <v>25591</v>
      </c>
      <c r="K1942" t="s">
        <v>371</v>
      </c>
    </row>
    <row r="1943" spans="1:11" x14ac:dyDescent="0.25">
      <c r="A1943" t="s">
        <v>289</v>
      </c>
      <c r="B1943" t="s">
        <v>371</v>
      </c>
      <c r="C1943" t="s">
        <v>410</v>
      </c>
      <c r="D1943" t="s">
        <v>25</v>
      </c>
      <c r="E1943" t="s">
        <v>411</v>
      </c>
      <c r="F1943">
        <v>1981</v>
      </c>
      <c r="G1943" t="s">
        <v>169</v>
      </c>
      <c r="H1943" t="s">
        <v>170</v>
      </c>
      <c r="I1943" t="s">
        <v>7</v>
      </c>
      <c r="J1943">
        <v>39959</v>
      </c>
      <c r="K1943" t="s">
        <v>371</v>
      </c>
    </row>
    <row r="1944" spans="1:11" x14ac:dyDescent="0.25">
      <c r="A1944" t="s">
        <v>289</v>
      </c>
      <c r="B1944" t="s">
        <v>371</v>
      </c>
      <c r="C1944" t="s">
        <v>410</v>
      </c>
      <c r="D1944" t="s">
        <v>25</v>
      </c>
      <c r="E1944" t="s">
        <v>411</v>
      </c>
      <c r="F1944">
        <v>1982</v>
      </c>
      <c r="G1944" t="s">
        <v>169</v>
      </c>
      <c r="H1944" t="s">
        <v>170</v>
      </c>
      <c r="I1944" t="s">
        <v>7</v>
      </c>
      <c r="J1944">
        <v>42687</v>
      </c>
      <c r="K1944" t="s">
        <v>371</v>
      </c>
    </row>
    <row r="1945" spans="1:11" x14ac:dyDescent="0.25">
      <c r="A1945" t="s">
        <v>289</v>
      </c>
      <c r="B1945" t="s">
        <v>371</v>
      </c>
      <c r="C1945" t="s">
        <v>410</v>
      </c>
      <c r="D1945" t="s">
        <v>25</v>
      </c>
      <c r="E1945" t="s">
        <v>411</v>
      </c>
      <c r="F1945">
        <v>1983</v>
      </c>
      <c r="G1945" t="s">
        <v>169</v>
      </c>
      <c r="H1945" t="s">
        <v>170</v>
      </c>
      <c r="I1945" t="s">
        <v>7</v>
      </c>
      <c r="J1945">
        <v>28459</v>
      </c>
      <c r="K1945" t="s">
        <v>371</v>
      </c>
    </row>
    <row r="1946" spans="1:11" x14ac:dyDescent="0.25">
      <c r="A1946" t="s">
        <v>289</v>
      </c>
      <c r="B1946" t="s">
        <v>371</v>
      </c>
      <c r="C1946" t="s">
        <v>410</v>
      </c>
      <c r="D1946" t="s">
        <v>25</v>
      </c>
      <c r="E1946" t="s">
        <v>411</v>
      </c>
      <c r="F1946">
        <v>1984</v>
      </c>
      <c r="G1946" t="s">
        <v>169</v>
      </c>
      <c r="H1946" t="s">
        <v>170</v>
      </c>
      <c r="I1946" t="s">
        <v>7</v>
      </c>
      <c r="J1946">
        <v>29564</v>
      </c>
      <c r="K1946" t="s">
        <v>371</v>
      </c>
    </row>
    <row r="1947" spans="1:11" x14ac:dyDescent="0.25">
      <c r="A1947" t="s">
        <v>289</v>
      </c>
      <c r="B1947" t="s">
        <v>371</v>
      </c>
      <c r="C1947" t="s">
        <v>410</v>
      </c>
      <c r="D1947" t="s">
        <v>25</v>
      </c>
      <c r="E1947" t="s">
        <v>411</v>
      </c>
      <c r="F1947">
        <v>1985</v>
      </c>
      <c r="G1947" t="s">
        <v>169</v>
      </c>
      <c r="H1947" t="s">
        <v>170</v>
      </c>
      <c r="I1947" t="s">
        <v>7</v>
      </c>
      <c r="J1947">
        <v>26256</v>
      </c>
      <c r="K1947" t="s">
        <v>371</v>
      </c>
    </row>
    <row r="1948" spans="1:11" x14ac:dyDescent="0.25">
      <c r="A1948" t="s">
        <v>289</v>
      </c>
      <c r="B1948" t="s">
        <v>371</v>
      </c>
      <c r="C1948" t="s">
        <v>410</v>
      </c>
      <c r="D1948" t="s">
        <v>25</v>
      </c>
      <c r="E1948" t="s">
        <v>411</v>
      </c>
      <c r="F1948">
        <v>1986</v>
      </c>
      <c r="G1948" t="s">
        <v>169</v>
      </c>
      <c r="H1948" t="s">
        <v>170</v>
      </c>
      <c r="I1948" t="s">
        <v>7</v>
      </c>
      <c r="J1948">
        <v>14619</v>
      </c>
      <c r="K1948" t="s">
        <v>371</v>
      </c>
    </row>
    <row r="1949" spans="1:11" x14ac:dyDescent="0.25">
      <c r="A1949" t="s">
        <v>289</v>
      </c>
      <c r="B1949" t="s">
        <v>371</v>
      </c>
      <c r="C1949" t="s">
        <v>410</v>
      </c>
      <c r="D1949" t="s">
        <v>25</v>
      </c>
      <c r="E1949" t="s">
        <v>411</v>
      </c>
      <c r="F1949">
        <v>1987</v>
      </c>
      <c r="G1949" t="s">
        <v>169</v>
      </c>
      <c r="H1949" t="s">
        <v>170</v>
      </c>
      <c r="I1949" t="s">
        <v>7</v>
      </c>
      <c r="J1949">
        <v>12255</v>
      </c>
      <c r="K1949" t="s">
        <v>371</v>
      </c>
    </row>
    <row r="1950" spans="1:11" x14ac:dyDescent="0.25">
      <c r="A1950" t="s">
        <v>289</v>
      </c>
      <c r="B1950" t="s">
        <v>371</v>
      </c>
      <c r="C1950" t="s">
        <v>410</v>
      </c>
      <c r="D1950" t="s">
        <v>25</v>
      </c>
      <c r="E1950" t="s">
        <v>411</v>
      </c>
      <c r="F1950">
        <v>1988</v>
      </c>
      <c r="G1950" t="s">
        <v>169</v>
      </c>
      <c r="H1950" t="s">
        <v>170</v>
      </c>
      <c r="I1950" t="s">
        <v>7</v>
      </c>
      <c r="J1950">
        <v>14864</v>
      </c>
      <c r="K1950" t="s">
        <v>371</v>
      </c>
    </row>
    <row r="1951" spans="1:11" x14ac:dyDescent="0.25">
      <c r="A1951" t="s">
        <v>289</v>
      </c>
      <c r="B1951" t="s">
        <v>371</v>
      </c>
      <c r="C1951" t="s">
        <v>410</v>
      </c>
      <c r="D1951" t="s">
        <v>25</v>
      </c>
      <c r="E1951" t="s">
        <v>411</v>
      </c>
      <c r="F1951">
        <v>1989</v>
      </c>
      <c r="G1951" t="s">
        <v>169</v>
      </c>
      <c r="H1951" t="s">
        <v>170</v>
      </c>
      <c r="I1951" t="s">
        <v>7</v>
      </c>
      <c r="J1951">
        <v>13928</v>
      </c>
      <c r="K1951" t="s">
        <v>371</v>
      </c>
    </row>
    <row r="1952" spans="1:11" x14ac:dyDescent="0.25">
      <c r="A1952" t="s">
        <v>289</v>
      </c>
      <c r="B1952" t="s">
        <v>371</v>
      </c>
      <c r="C1952" t="s">
        <v>410</v>
      </c>
      <c r="D1952" t="s">
        <v>25</v>
      </c>
      <c r="E1952" t="s">
        <v>411</v>
      </c>
      <c r="F1952">
        <v>1990</v>
      </c>
      <c r="G1952" t="s">
        <v>169</v>
      </c>
      <c r="H1952" t="s">
        <v>170</v>
      </c>
      <c r="I1952" t="s">
        <v>7</v>
      </c>
      <c r="J1952">
        <v>16790</v>
      </c>
      <c r="K1952" t="s">
        <v>371</v>
      </c>
    </row>
    <row r="1953" spans="1:11" x14ac:dyDescent="0.25">
      <c r="A1953" t="s">
        <v>289</v>
      </c>
      <c r="B1953" t="s">
        <v>371</v>
      </c>
      <c r="C1953" t="s">
        <v>410</v>
      </c>
      <c r="D1953" t="s">
        <v>25</v>
      </c>
      <c r="E1953" t="s">
        <v>411</v>
      </c>
      <c r="F1953">
        <v>1991</v>
      </c>
      <c r="G1953" t="s">
        <v>169</v>
      </c>
      <c r="H1953" t="s">
        <v>170</v>
      </c>
      <c r="I1953" t="s">
        <v>7</v>
      </c>
      <c r="J1953">
        <v>17244</v>
      </c>
      <c r="K1953" t="s">
        <v>371</v>
      </c>
    </row>
    <row r="1954" spans="1:11" x14ac:dyDescent="0.25">
      <c r="A1954" t="s">
        <v>289</v>
      </c>
      <c r="B1954" t="s">
        <v>371</v>
      </c>
      <c r="C1954" t="s">
        <v>410</v>
      </c>
      <c r="D1954" t="s">
        <v>25</v>
      </c>
      <c r="E1954" t="s">
        <v>411</v>
      </c>
      <c r="F1954">
        <v>1992</v>
      </c>
      <c r="G1954" t="s">
        <v>169</v>
      </c>
      <c r="H1954" t="s">
        <v>170</v>
      </c>
      <c r="I1954" t="s">
        <v>7</v>
      </c>
      <c r="J1954">
        <v>12942</v>
      </c>
      <c r="K1954" t="s">
        <v>371</v>
      </c>
    </row>
    <row r="1955" spans="1:11" x14ac:dyDescent="0.25">
      <c r="A1955" t="s">
        <v>289</v>
      </c>
      <c r="B1955" t="s">
        <v>371</v>
      </c>
      <c r="C1955" t="s">
        <v>410</v>
      </c>
      <c r="D1955" t="s">
        <v>25</v>
      </c>
      <c r="E1955" t="s">
        <v>411</v>
      </c>
      <c r="F1955">
        <v>1993</v>
      </c>
      <c r="G1955" t="s">
        <v>169</v>
      </c>
      <c r="H1955" t="s">
        <v>170</v>
      </c>
      <c r="I1955" t="s">
        <v>7</v>
      </c>
      <c r="J1955">
        <v>15253</v>
      </c>
      <c r="K1955" t="s">
        <v>371</v>
      </c>
    </row>
    <row r="1956" spans="1:11" x14ac:dyDescent="0.25">
      <c r="A1956" t="s">
        <v>289</v>
      </c>
      <c r="B1956" t="s">
        <v>371</v>
      </c>
      <c r="C1956" t="s">
        <v>410</v>
      </c>
      <c r="D1956" t="s">
        <v>25</v>
      </c>
      <c r="E1956" t="s">
        <v>411</v>
      </c>
      <c r="F1956">
        <v>1994</v>
      </c>
      <c r="G1956" t="s">
        <v>169</v>
      </c>
      <c r="H1956" t="s">
        <v>170</v>
      </c>
      <c r="I1956" t="s">
        <v>7</v>
      </c>
      <c r="J1956">
        <v>14609</v>
      </c>
      <c r="K1956" t="s">
        <v>371</v>
      </c>
    </row>
    <row r="1957" spans="1:11" x14ac:dyDescent="0.25">
      <c r="A1957" t="s">
        <v>289</v>
      </c>
      <c r="B1957" t="s">
        <v>371</v>
      </c>
      <c r="C1957" t="s">
        <v>410</v>
      </c>
      <c r="D1957" t="s">
        <v>25</v>
      </c>
      <c r="E1957" t="s">
        <v>411</v>
      </c>
      <c r="F1957">
        <v>1995</v>
      </c>
      <c r="G1957" t="s">
        <v>169</v>
      </c>
      <c r="H1957" t="s">
        <v>170</v>
      </c>
      <c r="I1957" t="s">
        <v>7</v>
      </c>
      <c r="J1957">
        <v>13762</v>
      </c>
      <c r="K1957" t="s">
        <v>371</v>
      </c>
    </row>
    <row r="1958" spans="1:11" x14ac:dyDescent="0.25">
      <c r="A1958" t="s">
        <v>289</v>
      </c>
      <c r="B1958" t="s">
        <v>371</v>
      </c>
      <c r="C1958" t="s">
        <v>410</v>
      </c>
      <c r="D1958" t="s">
        <v>25</v>
      </c>
      <c r="E1958" t="s">
        <v>411</v>
      </c>
      <c r="F1958">
        <v>1996</v>
      </c>
      <c r="G1958" t="s">
        <v>169</v>
      </c>
      <c r="H1958" t="s">
        <v>170</v>
      </c>
      <c r="I1958" t="s">
        <v>7</v>
      </c>
      <c r="J1958">
        <v>15297</v>
      </c>
      <c r="K1958" t="s">
        <v>371</v>
      </c>
    </row>
    <row r="1959" spans="1:11" x14ac:dyDescent="0.25">
      <c r="A1959" t="s">
        <v>289</v>
      </c>
      <c r="B1959" t="s">
        <v>371</v>
      </c>
      <c r="C1959" t="s">
        <v>410</v>
      </c>
      <c r="D1959" t="s">
        <v>25</v>
      </c>
      <c r="E1959" t="s">
        <v>411</v>
      </c>
      <c r="F1959">
        <v>1997</v>
      </c>
      <c r="G1959" t="s">
        <v>169</v>
      </c>
      <c r="H1959" t="s">
        <v>170</v>
      </c>
      <c r="I1959" t="s">
        <v>7</v>
      </c>
      <c r="J1959">
        <v>20970</v>
      </c>
      <c r="K1959" t="s">
        <v>371</v>
      </c>
    </row>
    <row r="1960" spans="1:11" x14ac:dyDescent="0.25">
      <c r="A1960" t="s">
        <v>289</v>
      </c>
      <c r="B1960" t="s">
        <v>371</v>
      </c>
      <c r="C1960" t="s">
        <v>410</v>
      </c>
      <c r="D1960" t="s">
        <v>25</v>
      </c>
      <c r="E1960" t="s">
        <v>411</v>
      </c>
      <c r="F1960">
        <v>1998</v>
      </c>
      <c r="G1960" t="s">
        <v>169</v>
      </c>
      <c r="H1960" t="s">
        <v>170</v>
      </c>
      <c r="I1960" t="s">
        <v>7</v>
      </c>
      <c r="J1960">
        <v>21213</v>
      </c>
      <c r="K1960" t="s">
        <v>371</v>
      </c>
    </row>
    <row r="1961" spans="1:11" x14ac:dyDescent="0.25">
      <c r="A1961" t="s">
        <v>289</v>
      </c>
      <c r="B1961" t="s">
        <v>371</v>
      </c>
      <c r="C1961" t="s">
        <v>410</v>
      </c>
      <c r="D1961" t="s">
        <v>25</v>
      </c>
      <c r="E1961" t="s">
        <v>411</v>
      </c>
      <c r="F1961">
        <v>1999</v>
      </c>
      <c r="G1961" t="s">
        <v>169</v>
      </c>
      <c r="H1961" t="s">
        <v>170</v>
      </c>
      <c r="I1961" t="s">
        <v>7</v>
      </c>
      <c r="J1961">
        <v>17307</v>
      </c>
      <c r="K1961" t="s">
        <v>371</v>
      </c>
    </row>
    <row r="1962" spans="1:11" x14ac:dyDescent="0.25">
      <c r="A1962" t="s">
        <v>289</v>
      </c>
      <c r="B1962" t="s">
        <v>371</v>
      </c>
      <c r="C1962" t="s">
        <v>410</v>
      </c>
      <c r="D1962" t="s">
        <v>25</v>
      </c>
      <c r="E1962" t="s">
        <v>411</v>
      </c>
      <c r="F1962">
        <v>2000</v>
      </c>
      <c r="G1962" t="s">
        <v>169</v>
      </c>
      <c r="H1962" t="s">
        <v>170</v>
      </c>
      <c r="I1962" t="s">
        <v>7</v>
      </c>
      <c r="J1962">
        <v>22415</v>
      </c>
      <c r="K1962" t="s">
        <v>371</v>
      </c>
    </row>
    <row r="1963" spans="1:11" x14ac:dyDescent="0.25">
      <c r="A1963" t="s">
        <v>289</v>
      </c>
      <c r="B1963" t="s">
        <v>371</v>
      </c>
      <c r="C1963" t="s">
        <v>410</v>
      </c>
      <c r="D1963" t="s">
        <v>25</v>
      </c>
      <c r="E1963" t="s">
        <v>411</v>
      </c>
      <c r="F1963">
        <v>2001</v>
      </c>
      <c r="G1963" t="s">
        <v>169</v>
      </c>
      <c r="H1963" t="s">
        <v>170</v>
      </c>
      <c r="I1963" t="s">
        <v>7</v>
      </c>
      <c r="J1963">
        <v>33327</v>
      </c>
      <c r="K1963" t="s">
        <v>371</v>
      </c>
    </row>
    <row r="1964" spans="1:11" x14ac:dyDescent="0.25">
      <c r="A1964" t="s">
        <v>289</v>
      </c>
      <c r="B1964" t="s">
        <v>371</v>
      </c>
      <c r="C1964" t="s">
        <v>410</v>
      </c>
      <c r="D1964" t="s">
        <v>25</v>
      </c>
      <c r="E1964" t="s">
        <v>411</v>
      </c>
      <c r="F1964">
        <v>2002</v>
      </c>
      <c r="G1964" t="s">
        <v>169</v>
      </c>
      <c r="H1964" t="s">
        <v>170</v>
      </c>
      <c r="I1964" t="s">
        <v>7</v>
      </c>
      <c r="J1964">
        <v>27978</v>
      </c>
      <c r="K1964" t="s">
        <v>371</v>
      </c>
    </row>
    <row r="1965" spans="1:11" x14ac:dyDescent="0.25">
      <c r="A1965" t="s">
        <v>289</v>
      </c>
      <c r="B1965" t="s">
        <v>371</v>
      </c>
      <c r="C1965" t="s">
        <v>410</v>
      </c>
      <c r="D1965" t="s">
        <v>25</v>
      </c>
      <c r="E1965" t="s">
        <v>411</v>
      </c>
      <c r="F1965">
        <v>2003</v>
      </c>
      <c r="G1965" t="s">
        <v>169</v>
      </c>
      <c r="H1965" t="s">
        <v>170</v>
      </c>
      <c r="I1965" t="s">
        <v>7</v>
      </c>
      <c r="J1965">
        <v>36388</v>
      </c>
      <c r="K1965" t="s">
        <v>371</v>
      </c>
    </row>
    <row r="1966" spans="1:11" x14ac:dyDescent="0.25">
      <c r="A1966" t="s">
        <v>289</v>
      </c>
      <c r="B1966" t="s">
        <v>371</v>
      </c>
      <c r="C1966" t="s">
        <v>410</v>
      </c>
      <c r="D1966" t="s">
        <v>25</v>
      </c>
      <c r="E1966" t="s">
        <v>411</v>
      </c>
      <c r="F1966">
        <v>2004</v>
      </c>
      <c r="G1966" t="s">
        <v>169</v>
      </c>
      <c r="H1966" t="s">
        <v>170</v>
      </c>
      <c r="I1966" t="s">
        <v>7</v>
      </c>
      <c r="J1966">
        <v>43726</v>
      </c>
      <c r="K1966" t="s">
        <v>371</v>
      </c>
    </row>
    <row r="1967" spans="1:11" x14ac:dyDescent="0.25">
      <c r="A1967" t="s">
        <v>289</v>
      </c>
      <c r="B1967" t="s">
        <v>371</v>
      </c>
      <c r="C1967" t="s">
        <v>410</v>
      </c>
      <c r="D1967" t="s">
        <v>25</v>
      </c>
      <c r="E1967" t="s">
        <v>411</v>
      </c>
      <c r="F1967">
        <v>2005</v>
      </c>
      <c r="G1967" t="s">
        <v>169</v>
      </c>
      <c r="H1967" t="s">
        <v>170</v>
      </c>
      <c r="I1967" t="s">
        <v>7</v>
      </c>
      <c r="J1967">
        <v>64426</v>
      </c>
      <c r="K1967" t="s">
        <v>371</v>
      </c>
    </row>
    <row r="1968" spans="1:11" x14ac:dyDescent="0.25">
      <c r="A1968" t="s">
        <v>289</v>
      </c>
      <c r="B1968" t="s">
        <v>371</v>
      </c>
      <c r="C1968" t="s">
        <v>410</v>
      </c>
      <c r="D1968" t="s">
        <v>25</v>
      </c>
      <c r="E1968" t="s">
        <v>411</v>
      </c>
      <c r="F1968">
        <v>2006</v>
      </c>
      <c r="G1968" t="s">
        <v>169</v>
      </c>
      <c r="H1968" t="s">
        <v>170</v>
      </c>
      <c r="I1968" t="s">
        <v>7</v>
      </c>
      <c r="J1968">
        <v>88030</v>
      </c>
      <c r="K1968" t="s">
        <v>371</v>
      </c>
    </row>
    <row r="1969" spans="1:11" x14ac:dyDescent="0.25">
      <c r="A1969" t="s">
        <v>289</v>
      </c>
      <c r="B1969" t="s">
        <v>371</v>
      </c>
      <c r="C1969" t="s">
        <v>410</v>
      </c>
      <c r="D1969" t="s">
        <v>25</v>
      </c>
      <c r="E1969" t="s">
        <v>411</v>
      </c>
      <c r="F1969">
        <v>2007</v>
      </c>
      <c r="G1969" t="s">
        <v>169</v>
      </c>
      <c r="H1969" t="s">
        <v>170</v>
      </c>
      <c r="I1969" t="s">
        <v>7</v>
      </c>
      <c r="J1969">
        <v>94873</v>
      </c>
      <c r="K1969" t="s">
        <v>371</v>
      </c>
    </row>
    <row r="1970" spans="1:11" x14ac:dyDescent="0.25">
      <c r="A1970" t="s">
        <v>289</v>
      </c>
      <c r="B1970" t="s">
        <v>371</v>
      </c>
      <c r="C1970" t="s">
        <v>410</v>
      </c>
      <c r="D1970" t="s">
        <v>25</v>
      </c>
      <c r="E1970" t="s">
        <v>411</v>
      </c>
      <c r="F1970">
        <v>2008</v>
      </c>
      <c r="G1970" t="s">
        <v>169</v>
      </c>
      <c r="H1970" t="s">
        <v>170</v>
      </c>
      <c r="I1970" t="s">
        <v>7</v>
      </c>
      <c r="J1970">
        <v>113337</v>
      </c>
      <c r="K1970" t="s">
        <v>371</v>
      </c>
    </row>
    <row r="1971" spans="1:11" x14ac:dyDescent="0.25">
      <c r="A1971" t="s">
        <v>289</v>
      </c>
      <c r="B1971" t="s">
        <v>371</v>
      </c>
      <c r="C1971" t="s">
        <v>410</v>
      </c>
      <c r="D1971" t="s">
        <v>25</v>
      </c>
      <c r="E1971" t="s">
        <v>411</v>
      </c>
      <c r="F1971">
        <v>2009</v>
      </c>
      <c r="G1971" t="s">
        <v>169</v>
      </c>
      <c r="H1971" t="s">
        <v>170</v>
      </c>
      <c r="I1971" t="s">
        <v>7</v>
      </c>
      <c r="J1971">
        <v>73475</v>
      </c>
      <c r="K1971" t="s">
        <v>371</v>
      </c>
    </row>
    <row r="1972" spans="1:11" x14ac:dyDescent="0.25">
      <c r="A1972" t="s">
        <v>289</v>
      </c>
      <c r="B1972" t="s">
        <v>371</v>
      </c>
      <c r="C1972" t="s">
        <v>410</v>
      </c>
      <c r="D1972" t="s">
        <v>25</v>
      </c>
      <c r="E1972" t="s">
        <v>411</v>
      </c>
      <c r="F1972">
        <v>2010</v>
      </c>
      <c r="G1972" t="s">
        <v>169</v>
      </c>
      <c r="H1972" t="s">
        <v>170</v>
      </c>
      <c r="I1972" t="s">
        <v>7</v>
      </c>
      <c r="J1972">
        <v>86634</v>
      </c>
      <c r="K1972" t="s">
        <v>371</v>
      </c>
    </row>
    <row r="1973" spans="1:11" x14ac:dyDescent="0.25">
      <c r="A1973" t="s">
        <v>289</v>
      </c>
      <c r="B1973" t="s">
        <v>371</v>
      </c>
      <c r="C1973" t="s">
        <v>410</v>
      </c>
      <c r="D1973" t="s">
        <v>25</v>
      </c>
      <c r="E1973" t="s">
        <v>411</v>
      </c>
      <c r="F1973">
        <v>2011</v>
      </c>
      <c r="G1973" t="s">
        <v>169</v>
      </c>
      <c r="H1973" t="s">
        <v>170</v>
      </c>
      <c r="I1973" t="s">
        <v>7</v>
      </c>
      <c r="J1973">
        <v>113462</v>
      </c>
      <c r="K1973" t="s">
        <v>371</v>
      </c>
    </row>
    <row r="1974" spans="1:11" x14ac:dyDescent="0.25">
      <c r="A1974" t="s">
        <v>289</v>
      </c>
      <c r="B1974" t="s">
        <v>371</v>
      </c>
      <c r="C1974" t="s">
        <v>410</v>
      </c>
      <c r="D1974" t="s">
        <v>25</v>
      </c>
      <c r="E1974" t="s">
        <v>411</v>
      </c>
      <c r="F1974">
        <v>2012</v>
      </c>
      <c r="G1974" t="s">
        <v>169</v>
      </c>
      <c r="H1974" t="s">
        <v>170</v>
      </c>
      <c r="I1974" t="s">
        <v>7</v>
      </c>
      <c r="J1974">
        <v>141900</v>
      </c>
      <c r="K1974" t="s">
        <v>371</v>
      </c>
    </row>
    <row r="1975" spans="1:11" x14ac:dyDescent="0.25">
      <c r="A1975" t="s">
        <v>289</v>
      </c>
      <c r="B1975" t="s">
        <v>371</v>
      </c>
      <c r="C1975" t="s">
        <v>410</v>
      </c>
      <c r="D1975" t="s">
        <v>25</v>
      </c>
      <c r="E1975" t="s">
        <v>411</v>
      </c>
      <c r="F1975">
        <v>2013</v>
      </c>
      <c r="G1975" t="s">
        <v>169</v>
      </c>
      <c r="H1975" t="s">
        <v>170</v>
      </c>
      <c r="I1975" t="s">
        <v>7</v>
      </c>
      <c r="J1975">
        <v>140789</v>
      </c>
      <c r="K1975" t="s">
        <v>371</v>
      </c>
    </row>
    <row r="1976" spans="1:11" x14ac:dyDescent="0.25">
      <c r="A1976" t="s">
        <v>289</v>
      </c>
      <c r="B1976" t="s">
        <v>371</v>
      </c>
      <c r="C1976" t="s">
        <v>410</v>
      </c>
      <c r="D1976" t="s">
        <v>25</v>
      </c>
      <c r="E1976" t="s">
        <v>411</v>
      </c>
      <c r="F1976">
        <v>2014</v>
      </c>
      <c r="G1976" t="s">
        <v>169</v>
      </c>
      <c r="H1976" t="s">
        <v>170</v>
      </c>
      <c r="I1976" t="s">
        <v>7</v>
      </c>
      <c r="J1976">
        <v>169781</v>
      </c>
      <c r="K1976" t="s">
        <v>371</v>
      </c>
    </row>
    <row r="1977" spans="1:11" x14ac:dyDescent="0.25">
      <c r="A1977" t="s">
        <v>289</v>
      </c>
      <c r="B1977" t="s">
        <v>371</v>
      </c>
      <c r="C1977" t="s">
        <v>410</v>
      </c>
      <c r="D1977" t="s">
        <v>25</v>
      </c>
      <c r="E1977" t="s">
        <v>411</v>
      </c>
      <c r="F1977">
        <v>2015</v>
      </c>
      <c r="G1977" t="s">
        <v>169</v>
      </c>
      <c r="H1977" t="s">
        <v>170</v>
      </c>
      <c r="I1977" t="s">
        <v>7</v>
      </c>
      <c r="J1977">
        <v>118677</v>
      </c>
      <c r="K1977" t="s">
        <v>371</v>
      </c>
    </row>
    <row r="1978" spans="1:11" x14ac:dyDescent="0.25">
      <c r="A1978" t="s">
        <v>289</v>
      </c>
      <c r="B1978" t="s">
        <v>371</v>
      </c>
      <c r="C1978" t="s">
        <v>410</v>
      </c>
      <c r="D1978" t="s">
        <v>25</v>
      </c>
      <c r="E1978" t="s">
        <v>411</v>
      </c>
      <c r="F1978">
        <v>2016</v>
      </c>
      <c r="G1978" t="s">
        <v>169</v>
      </c>
      <c r="H1978" t="s">
        <v>170</v>
      </c>
      <c r="I1978" t="s">
        <v>7</v>
      </c>
      <c r="J1978">
        <v>63757</v>
      </c>
      <c r="K1978" t="s">
        <v>371</v>
      </c>
    </row>
    <row r="1979" spans="1:11" x14ac:dyDescent="0.25">
      <c r="A1979" t="s">
        <v>289</v>
      </c>
      <c r="B1979" t="s">
        <v>371</v>
      </c>
      <c r="C1979" t="s">
        <v>410</v>
      </c>
      <c r="D1979" t="s">
        <v>25</v>
      </c>
      <c r="E1979" t="s">
        <v>411</v>
      </c>
      <c r="F1979">
        <v>2017</v>
      </c>
      <c r="G1979" t="s">
        <v>169</v>
      </c>
      <c r="H1979" t="s">
        <v>170</v>
      </c>
      <c r="I1979" t="s">
        <v>7</v>
      </c>
      <c r="J1979">
        <v>90349</v>
      </c>
      <c r="K1979" t="s">
        <v>371</v>
      </c>
    </row>
    <row r="1980" spans="1:11" x14ac:dyDescent="0.25">
      <c r="A1980" t="s">
        <v>289</v>
      </c>
      <c r="B1980" t="s">
        <v>371</v>
      </c>
      <c r="C1980" t="s">
        <v>410</v>
      </c>
      <c r="D1980" t="s">
        <v>25</v>
      </c>
      <c r="E1980" t="s">
        <v>411</v>
      </c>
      <c r="F1980">
        <v>2018</v>
      </c>
      <c r="G1980" t="s">
        <v>169</v>
      </c>
      <c r="H1980" t="s">
        <v>170</v>
      </c>
      <c r="I1980" t="s">
        <v>7</v>
      </c>
      <c r="J1980">
        <v>107284</v>
      </c>
      <c r="K1980" t="s">
        <v>371</v>
      </c>
    </row>
    <row r="1981" spans="1:11" x14ac:dyDescent="0.25">
      <c r="A1981" t="s">
        <v>289</v>
      </c>
      <c r="B1981" t="s">
        <v>371</v>
      </c>
      <c r="C1981" t="s">
        <v>410</v>
      </c>
      <c r="D1981" t="s">
        <v>25</v>
      </c>
      <c r="E1981" t="s">
        <v>411</v>
      </c>
      <c r="F1981">
        <v>2019</v>
      </c>
      <c r="G1981" t="s">
        <v>169</v>
      </c>
      <c r="H1981" t="s">
        <v>170</v>
      </c>
      <c r="I1981" t="s">
        <v>7</v>
      </c>
      <c r="J1981">
        <v>107544</v>
      </c>
      <c r="K1981" t="s">
        <v>371</v>
      </c>
    </row>
    <row r="1982" spans="1:11" x14ac:dyDescent="0.25">
      <c r="A1982" t="s">
        <v>289</v>
      </c>
      <c r="B1982" t="s">
        <v>371</v>
      </c>
      <c r="C1982" t="s">
        <v>410</v>
      </c>
      <c r="D1982" t="s">
        <v>25</v>
      </c>
      <c r="E1982" t="s">
        <v>411</v>
      </c>
      <c r="F1982">
        <v>2020</v>
      </c>
      <c r="G1982" t="s">
        <v>169</v>
      </c>
      <c r="H1982" t="s">
        <v>170</v>
      </c>
      <c r="I1982" t="s">
        <v>7</v>
      </c>
      <c r="J1982">
        <v>59326</v>
      </c>
      <c r="K1982" t="s">
        <v>371</v>
      </c>
    </row>
    <row r="1983" spans="1:11" x14ac:dyDescent="0.25">
      <c r="A1983" t="s">
        <v>289</v>
      </c>
      <c r="B1983" t="s">
        <v>371</v>
      </c>
      <c r="C1983" t="s">
        <v>410</v>
      </c>
      <c r="D1983" t="s">
        <v>25</v>
      </c>
      <c r="E1983" t="s">
        <v>411</v>
      </c>
      <c r="F1983">
        <v>2021</v>
      </c>
      <c r="G1983" t="s">
        <v>169</v>
      </c>
      <c r="H1983" t="s">
        <v>170</v>
      </c>
      <c r="I1983" t="s">
        <v>7</v>
      </c>
      <c r="J1983">
        <v>59457</v>
      </c>
      <c r="K1983" t="s">
        <v>371</v>
      </c>
    </row>
    <row r="1984" spans="1:11" x14ac:dyDescent="0.25">
      <c r="A1984" t="s">
        <v>289</v>
      </c>
      <c r="B1984" t="s">
        <v>371</v>
      </c>
      <c r="C1984" t="s">
        <v>410</v>
      </c>
      <c r="D1984" t="s">
        <v>25</v>
      </c>
      <c r="E1984" t="s">
        <v>411</v>
      </c>
      <c r="F1984">
        <v>2022</v>
      </c>
      <c r="G1984" t="s">
        <v>169</v>
      </c>
      <c r="H1984" t="s">
        <v>170</v>
      </c>
      <c r="I1984" t="s">
        <v>7</v>
      </c>
      <c r="J1984">
        <v>71179</v>
      </c>
      <c r="K1984" t="s">
        <v>371</v>
      </c>
    </row>
    <row r="1985" spans="1:11" x14ac:dyDescent="0.25">
      <c r="A1985" t="s">
        <v>289</v>
      </c>
      <c r="B1985" t="s">
        <v>371</v>
      </c>
      <c r="C1985" t="s">
        <v>412</v>
      </c>
      <c r="D1985" t="s">
        <v>26</v>
      </c>
      <c r="E1985" t="s">
        <v>413</v>
      </c>
      <c r="F1985">
        <v>1946</v>
      </c>
      <c r="G1985" t="s">
        <v>169</v>
      </c>
      <c r="H1985" t="s">
        <v>170</v>
      </c>
      <c r="I1985" t="s">
        <v>7</v>
      </c>
      <c r="J1985">
        <v>38</v>
      </c>
      <c r="K1985" t="s">
        <v>371</v>
      </c>
    </row>
    <row r="1986" spans="1:11" x14ac:dyDescent="0.25">
      <c r="A1986" t="s">
        <v>289</v>
      </c>
      <c r="B1986" t="s">
        <v>371</v>
      </c>
      <c r="C1986" t="s">
        <v>412</v>
      </c>
      <c r="D1986" t="s">
        <v>26</v>
      </c>
      <c r="E1986" t="s">
        <v>413</v>
      </c>
      <c r="F1986">
        <v>1947</v>
      </c>
      <c r="G1986" t="s">
        <v>169</v>
      </c>
      <c r="H1986" t="s">
        <v>170</v>
      </c>
      <c r="I1986" t="s">
        <v>7</v>
      </c>
      <c r="J1986">
        <v>59</v>
      </c>
      <c r="K1986" t="s">
        <v>371</v>
      </c>
    </row>
    <row r="1987" spans="1:11" x14ac:dyDescent="0.25">
      <c r="A1987" t="s">
        <v>289</v>
      </c>
      <c r="B1987" t="s">
        <v>371</v>
      </c>
      <c r="C1987" t="s">
        <v>412</v>
      </c>
      <c r="D1987" t="s">
        <v>26</v>
      </c>
      <c r="E1987" t="s">
        <v>413</v>
      </c>
      <c r="F1987">
        <v>1948</v>
      </c>
      <c r="G1987" t="s">
        <v>169</v>
      </c>
      <c r="H1987" t="s">
        <v>170</v>
      </c>
      <c r="I1987" t="s">
        <v>7</v>
      </c>
      <c r="J1987">
        <v>66</v>
      </c>
      <c r="K1987" t="s">
        <v>371</v>
      </c>
    </row>
    <row r="1988" spans="1:11" x14ac:dyDescent="0.25">
      <c r="A1988" t="s">
        <v>289</v>
      </c>
      <c r="B1988" t="s">
        <v>371</v>
      </c>
      <c r="C1988" t="s">
        <v>412</v>
      </c>
      <c r="D1988" t="s">
        <v>26</v>
      </c>
      <c r="E1988" t="s">
        <v>413</v>
      </c>
      <c r="F1988">
        <v>1949</v>
      </c>
      <c r="G1988" t="s">
        <v>169</v>
      </c>
      <c r="H1988" t="s">
        <v>170</v>
      </c>
      <c r="I1988" t="s">
        <v>7</v>
      </c>
      <c r="J1988">
        <v>58</v>
      </c>
      <c r="K1988" t="s">
        <v>371</v>
      </c>
    </row>
    <row r="1989" spans="1:11" x14ac:dyDescent="0.25">
      <c r="A1989" t="s">
        <v>289</v>
      </c>
      <c r="B1989" t="s">
        <v>371</v>
      </c>
      <c r="C1989" t="s">
        <v>412</v>
      </c>
      <c r="D1989" t="s">
        <v>26</v>
      </c>
      <c r="E1989" t="s">
        <v>413</v>
      </c>
      <c r="F1989">
        <v>1950</v>
      </c>
      <c r="G1989" t="s">
        <v>169</v>
      </c>
      <c r="H1989" t="s">
        <v>170</v>
      </c>
      <c r="I1989" t="s">
        <v>7</v>
      </c>
      <c r="J1989">
        <v>71</v>
      </c>
      <c r="K1989" t="s">
        <v>371</v>
      </c>
    </row>
    <row r="1990" spans="1:11" x14ac:dyDescent="0.25">
      <c r="A1990" t="s">
        <v>289</v>
      </c>
      <c r="B1990" t="s">
        <v>371</v>
      </c>
      <c r="C1990" t="s">
        <v>412</v>
      </c>
      <c r="D1990" t="s">
        <v>26</v>
      </c>
      <c r="E1990" t="s">
        <v>413</v>
      </c>
      <c r="F1990">
        <v>1951</v>
      </c>
      <c r="G1990" t="s">
        <v>169</v>
      </c>
      <c r="H1990" t="s">
        <v>170</v>
      </c>
      <c r="I1990" t="s">
        <v>7</v>
      </c>
      <c r="J1990">
        <v>86</v>
      </c>
      <c r="K1990" t="s">
        <v>371</v>
      </c>
    </row>
    <row r="1991" spans="1:11" x14ac:dyDescent="0.25">
      <c r="A1991" t="s">
        <v>289</v>
      </c>
      <c r="B1991" t="s">
        <v>371</v>
      </c>
      <c r="C1991" t="s">
        <v>412</v>
      </c>
      <c r="D1991" t="s">
        <v>26</v>
      </c>
      <c r="E1991" t="s">
        <v>413</v>
      </c>
      <c r="F1991">
        <v>1952</v>
      </c>
      <c r="G1991" t="s">
        <v>169</v>
      </c>
      <c r="H1991" t="s">
        <v>170</v>
      </c>
      <c r="I1991" t="s">
        <v>7</v>
      </c>
      <c r="J1991">
        <v>83</v>
      </c>
      <c r="K1991" t="s">
        <v>371</v>
      </c>
    </row>
    <row r="1992" spans="1:11" x14ac:dyDescent="0.25">
      <c r="A1992" t="s">
        <v>289</v>
      </c>
      <c r="B1992" t="s">
        <v>371</v>
      </c>
      <c r="C1992" t="s">
        <v>412</v>
      </c>
      <c r="D1992" t="s">
        <v>26</v>
      </c>
      <c r="E1992" t="s">
        <v>413</v>
      </c>
      <c r="F1992">
        <v>1953</v>
      </c>
      <c r="G1992" t="s">
        <v>169</v>
      </c>
      <c r="H1992" t="s">
        <v>170</v>
      </c>
      <c r="I1992" t="s">
        <v>7</v>
      </c>
      <c r="J1992">
        <v>92</v>
      </c>
      <c r="K1992" t="s">
        <v>371</v>
      </c>
    </row>
    <row r="1993" spans="1:11" x14ac:dyDescent="0.25">
      <c r="A1993" t="s">
        <v>289</v>
      </c>
      <c r="B1993" t="s">
        <v>371</v>
      </c>
      <c r="C1993" t="s">
        <v>412</v>
      </c>
      <c r="D1993" t="s">
        <v>26</v>
      </c>
      <c r="E1993" t="s">
        <v>413</v>
      </c>
      <c r="F1993">
        <v>1954</v>
      </c>
      <c r="G1993" t="s">
        <v>169</v>
      </c>
      <c r="H1993" t="s">
        <v>170</v>
      </c>
      <c r="I1993" t="s">
        <v>7</v>
      </c>
      <c r="J1993">
        <v>79</v>
      </c>
      <c r="K1993" t="s">
        <v>371</v>
      </c>
    </row>
    <row r="1994" spans="1:11" x14ac:dyDescent="0.25">
      <c r="A1994" t="s">
        <v>289</v>
      </c>
      <c r="B1994" t="s">
        <v>371</v>
      </c>
      <c r="C1994" t="s">
        <v>412</v>
      </c>
      <c r="D1994" t="s">
        <v>26</v>
      </c>
      <c r="E1994" t="s">
        <v>413</v>
      </c>
      <c r="F1994">
        <v>1955</v>
      </c>
      <c r="G1994" t="s">
        <v>169</v>
      </c>
      <c r="H1994" t="s">
        <v>170</v>
      </c>
      <c r="I1994" t="s">
        <v>7</v>
      </c>
      <c r="J1994">
        <v>81</v>
      </c>
      <c r="K1994" t="s">
        <v>371</v>
      </c>
    </row>
    <row r="1995" spans="1:11" x14ac:dyDescent="0.25">
      <c r="A1995" t="s">
        <v>289</v>
      </c>
      <c r="B1995" t="s">
        <v>371</v>
      </c>
      <c r="C1995" t="s">
        <v>412</v>
      </c>
      <c r="D1995" t="s">
        <v>26</v>
      </c>
      <c r="E1995" t="s">
        <v>413</v>
      </c>
      <c r="F1995">
        <v>1956</v>
      </c>
      <c r="G1995" t="s">
        <v>169</v>
      </c>
      <c r="H1995" t="s">
        <v>170</v>
      </c>
      <c r="I1995" t="s">
        <v>7</v>
      </c>
      <c r="J1995">
        <v>83</v>
      </c>
      <c r="K1995" t="s">
        <v>371</v>
      </c>
    </row>
    <row r="1996" spans="1:11" x14ac:dyDescent="0.25">
      <c r="A1996" t="s">
        <v>289</v>
      </c>
      <c r="B1996" t="s">
        <v>371</v>
      </c>
      <c r="C1996" t="s">
        <v>412</v>
      </c>
      <c r="D1996" t="s">
        <v>26</v>
      </c>
      <c r="E1996" t="s">
        <v>413</v>
      </c>
      <c r="F1996">
        <v>1957</v>
      </c>
      <c r="G1996" t="s">
        <v>169</v>
      </c>
      <c r="H1996" t="s">
        <v>170</v>
      </c>
      <c r="I1996" t="s">
        <v>7</v>
      </c>
      <c r="J1996">
        <v>79</v>
      </c>
      <c r="K1996" t="s">
        <v>371</v>
      </c>
    </row>
    <row r="1997" spans="1:11" x14ac:dyDescent="0.25">
      <c r="A1997" t="s">
        <v>289</v>
      </c>
      <c r="B1997" t="s">
        <v>371</v>
      </c>
      <c r="C1997" t="s">
        <v>412</v>
      </c>
      <c r="D1997" t="s">
        <v>26</v>
      </c>
      <c r="E1997" t="s">
        <v>413</v>
      </c>
      <c r="F1997">
        <v>1958</v>
      </c>
      <c r="G1997" t="s">
        <v>169</v>
      </c>
      <c r="H1997" t="s">
        <v>170</v>
      </c>
      <c r="I1997" t="s">
        <v>7</v>
      </c>
      <c r="J1997">
        <v>106</v>
      </c>
      <c r="K1997" t="s">
        <v>371</v>
      </c>
    </row>
    <row r="1998" spans="1:11" x14ac:dyDescent="0.25">
      <c r="A1998" t="s">
        <v>289</v>
      </c>
      <c r="B1998" t="s">
        <v>371</v>
      </c>
      <c r="C1998" t="s">
        <v>412</v>
      </c>
      <c r="D1998" t="s">
        <v>26</v>
      </c>
      <c r="E1998" t="s">
        <v>413</v>
      </c>
      <c r="F1998">
        <v>1959</v>
      </c>
      <c r="G1998" t="s">
        <v>169</v>
      </c>
      <c r="H1998" t="s">
        <v>170</v>
      </c>
      <c r="I1998" t="s">
        <v>7</v>
      </c>
      <c r="J1998">
        <v>116</v>
      </c>
      <c r="K1998" t="s">
        <v>371</v>
      </c>
    </row>
    <row r="1999" spans="1:11" x14ac:dyDescent="0.25">
      <c r="A1999" t="s">
        <v>289</v>
      </c>
      <c r="B1999" t="s">
        <v>371</v>
      </c>
      <c r="C1999" t="s">
        <v>412</v>
      </c>
      <c r="D1999" t="s">
        <v>26</v>
      </c>
      <c r="E1999" t="s">
        <v>413</v>
      </c>
      <c r="F1999">
        <v>1960</v>
      </c>
      <c r="G1999" t="s">
        <v>169</v>
      </c>
      <c r="H1999" t="s">
        <v>170</v>
      </c>
      <c r="I1999" t="s">
        <v>7</v>
      </c>
      <c r="J1999">
        <v>125</v>
      </c>
      <c r="K1999" t="s">
        <v>371</v>
      </c>
    </row>
    <row r="2000" spans="1:11" x14ac:dyDescent="0.25">
      <c r="A2000" t="s">
        <v>289</v>
      </c>
      <c r="B2000" t="s">
        <v>371</v>
      </c>
      <c r="C2000" t="s">
        <v>412</v>
      </c>
      <c r="D2000" t="s">
        <v>26</v>
      </c>
      <c r="E2000" t="s">
        <v>413</v>
      </c>
      <c r="F2000">
        <v>1961</v>
      </c>
      <c r="G2000" t="s">
        <v>169</v>
      </c>
      <c r="H2000" t="s">
        <v>170</v>
      </c>
      <c r="I2000" t="s">
        <v>7</v>
      </c>
      <c r="J2000">
        <v>135</v>
      </c>
      <c r="K2000" t="s">
        <v>371</v>
      </c>
    </row>
    <row r="2001" spans="1:11" x14ac:dyDescent="0.25">
      <c r="A2001" t="s">
        <v>289</v>
      </c>
      <c r="B2001" t="s">
        <v>371</v>
      </c>
      <c r="C2001" t="s">
        <v>412</v>
      </c>
      <c r="D2001" t="s">
        <v>26</v>
      </c>
      <c r="E2001" t="s">
        <v>413</v>
      </c>
      <c r="F2001">
        <v>1962</v>
      </c>
      <c r="G2001" t="s">
        <v>169</v>
      </c>
      <c r="H2001" t="s">
        <v>170</v>
      </c>
      <c r="I2001" t="s">
        <v>7</v>
      </c>
      <c r="J2001">
        <v>144</v>
      </c>
      <c r="K2001" t="s">
        <v>371</v>
      </c>
    </row>
    <row r="2002" spans="1:11" x14ac:dyDescent="0.25">
      <c r="A2002" t="s">
        <v>289</v>
      </c>
      <c r="B2002" t="s">
        <v>371</v>
      </c>
      <c r="C2002" t="s">
        <v>412</v>
      </c>
      <c r="D2002" t="s">
        <v>26</v>
      </c>
      <c r="E2002" t="s">
        <v>413</v>
      </c>
      <c r="F2002">
        <v>1963</v>
      </c>
      <c r="G2002" t="s">
        <v>169</v>
      </c>
      <c r="H2002" t="s">
        <v>170</v>
      </c>
      <c r="I2002" t="s">
        <v>7</v>
      </c>
      <c r="J2002">
        <v>154</v>
      </c>
      <c r="K2002" t="s">
        <v>371</v>
      </c>
    </row>
    <row r="2003" spans="1:11" x14ac:dyDescent="0.25">
      <c r="A2003" t="s">
        <v>289</v>
      </c>
      <c r="B2003" t="s">
        <v>371</v>
      </c>
      <c r="C2003" t="s">
        <v>412</v>
      </c>
      <c r="D2003" t="s">
        <v>26</v>
      </c>
      <c r="E2003" t="s">
        <v>413</v>
      </c>
      <c r="F2003">
        <v>1964</v>
      </c>
      <c r="G2003" t="s">
        <v>169</v>
      </c>
      <c r="H2003" t="s">
        <v>170</v>
      </c>
      <c r="I2003" t="s">
        <v>7</v>
      </c>
      <c r="J2003">
        <v>158</v>
      </c>
      <c r="K2003" t="s">
        <v>371</v>
      </c>
    </row>
    <row r="2004" spans="1:11" x14ac:dyDescent="0.25">
      <c r="A2004" t="s">
        <v>289</v>
      </c>
      <c r="B2004" t="s">
        <v>371</v>
      </c>
      <c r="C2004" t="s">
        <v>412</v>
      </c>
      <c r="D2004" t="s">
        <v>26</v>
      </c>
      <c r="E2004" t="s">
        <v>413</v>
      </c>
      <c r="F2004">
        <v>1965</v>
      </c>
      <c r="G2004" t="s">
        <v>169</v>
      </c>
      <c r="H2004" t="s">
        <v>170</v>
      </c>
      <c r="I2004" t="s">
        <v>7</v>
      </c>
      <c r="J2004">
        <v>163</v>
      </c>
      <c r="K2004" t="s">
        <v>371</v>
      </c>
    </row>
    <row r="2005" spans="1:11" x14ac:dyDescent="0.25">
      <c r="A2005" t="s">
        <v>289</v>
      </c>
      <c r="B2005" t="s">
        <v>371</v>
      </c>
      <c r="C2005" t="s">
        <v>412</v>
      </c>
      <c r="D2005" t="s">
        <v>26</v>
      </c>
      <c r="E2005" t="s">
        <v>413</v>
      </c>
      <c r="F2005">
        <v>1966</v>
      </c>
      <c r="G2005" t="s">
        <v>169</v>
      </c>
      <c r="H2005" t="s">
        <v>170</v>
      </c>
      <c r="I2005" t="s">
        <v>7</v>
      </c>
      <c r="J2005">
        <v>168</v>
      </c>
      <c r="K2005" t="s">
        <v>371</v>
      </c>
    </row>
    <row r="2006" spans="1:11" x14ac:dyDescent="0.25">
      <c r="A2006" t="s">
        <v>289</v>
      </c>
      <c r="B2006" t="s">
        <v>371</v>
      </c>
      <c r="C2006" t="s">
        <v>412</v>
      </c>
      <c r="D2006" t="s">
        <v>26</v>
      </c>
      <c r="E2006" t="s">
        <v>413</v>
      </c>
      <c r="F2006">
        <v>1967</v>
      </c>
      <c r="G2006" t="s">
        <v>169</v>
      </c>
      <c r="H2006" t="s">
        <v>170</v>
      </c>
      <c r="I2006" t="s">
        <v>7</v>
      </c>
      <c r="J2006">
        <v>172</v>
      </c>
      <c r="K2006" t="s">
        <v>371</v>
      </c>
    </row>
    <row r="2007" spans="1:11" x14ac:dyDescent="0.25">
      <c r="A2007" t="s">
        <v>289</v>
      </c>
      <c r="B2007" t="s">
        <v>371</v>
      </c>
      <c r="C2007" t="s">
        <v>412</v>
      </c>
      <c r="D2007" t="s">
        <v>26</v>
      </c>
      <c r="E2007" t="s">
        <v>413</v>
      </c>
      <c r="F2007">
        <v>1968</v>
      </c>
      <c r="G2007" t="s">
        <v>169</v>
      </c>
      <c r="H2007" t="s">
        <v>170</v>
      </c>
      <c r="I2007" t="s">
        <v>7</v>
      </c>
      <c r="J2007">
        <v>215</v>
      </c>
      <c r="K2007" t="s">
        <v>371</v>
      </c>
    </row>
    <row r="2008" spans="1:11" x14ac:dyDescent="0.25">
      <c r="A2008" t="s">
        <v>289</v>
      </c>
      <c r="B2008" t="s">
        <v>371</v>
      </c>
      <c r="C2008" t="s">
        <v>412</v>
      </c>
      <c r="D2008" t="s">
        <v>26</v>
      </c>
      <c r="E2008" t="s">
        <v>413</v>
      </c>
      <c r="F2008">
        <v>1969</v>
      </c>
      <c r="G2008" t="s">
        <v>169</v>
      </c>
      <c r="H2008" t="s">
        <v>170</v>
      </c>
      <c r="I2008" t="s">
        <v>7</v>
      </c>
      <c r="J2008">
        <v>258</v>
      </c>
      <c r="K2008" t="s">
        <v>371</v>
      </c>
    </row>
    <row r="2009" spans="1:11" x14ac:dyDescent="0.25">
      <c r="A2009" t="s">
        <v>289</v>
      </c>
      <c r="B2009" t="s">
        <v>371</v>
      </c>
      <c r="C2009" t="s">
        <v>412</v>
      </c>
      <c r="D2009" t="s">
        <v>26</v>
      </c>
      <c r="E2009" t="s">
        <v>413</v>
      </c>
      <c r="F2009">
        <v>1970</v>
      </c>
      <c r="G2009" t="s">
        <v>169</v>
      </c>
      <c r="H2009" t="s">
        <v>170</v>
      </c>
      <c r="I2009" t="s">
        <v>7</v>
      </c>
      <c r="J2009">
        <v>302</v>
      </c>
      <c r="K2009" t="s">
        <v>371</v>
      </c>
    </row>
    <row r="2010" spans="1:11" x14ac:dyDescent="0.25">
      <c r="A2010" t="s">
        <v>289</v>
      </c>
      <c r="B2010" t="s">
        <v>371</v>
      </c>
      <c r="C2010" t="s">
        <v>412</v>
      </c>
      <c r="D2010" t="s">
        <v>26</v>
      </c>
      <c r="E2010" t="s">
        <v>413</v>
      </c>
      <c r="F2010">
        <v>1971</v>
      </c>
      <c r="G2010" t="s">
        <v>169</v>
      </c>
      <c r="H2010" t="s">
        <v>170</v>
      </c>
      <c r="I2010" t="s">
        <v>7</v>
      </c>
      <c r="J2010">
        <v>345</v>
      </c>
      <c r="K2010" t="s">
        <v>371</v>
      </c>
    </row>
    <row r="2011" spans="1:11" x14ac:dyDescent="0.25">
      <c r="A2011" t="s">
        <v>289</v>
      </c>
      <c r="B2011" t="s">
        <v>371</v>
      </c>
      <c r="C2011" t="s">
        <v>412</v>
      </c>
      <c r="D2011" t="s">
        <v>26</v>
      </c>
      <c r="E2011" t="s">
        <v>413</v>
      </c>
      <c r="F2011">
        <v>1972</v>
      </c>
      <c r="G2011" t="s">
        <v>169</v>
      </c>
      <c r="H2011" t="s">
        <v>170</v>
      </c>
      <c r="I2011" t="s">
        <v>7</v>
      </c>
      <c r="J2011">
        <v>383</v>
      </c>
      <c r="K2011" t="s">
        <v>371</v>
      </c>
    </row>
    <row r="2012" spans="1:11" x14ac:dyDescent="0.25">
      <c r="A2012" t="s">
        <v>289</v>
      </c>
      <c r="B2012" t="s">
        <v>371</v>
      </c>
      <c r="C2012" t="s">
        <v>412</v>
      </c>
      <c r="D2012" t="s">
        <v>26</v>
      </c>
      <c r="E2012" t="s">
        <v>413</v>
      </c>
      <c r="F2012">
        <v>1973</v>
      </c>
      <c r="G2012" t="s">
        <v>169</v>
      </c>
      <c r="H2012" t="s">
        <v>170</v>
      </c>
      <c r="I2012" t="s">
        <v>7</v>
      </c>
      <c r="J2012">
        <v>460</v>
      </c>
      <c r="K2012" t="s">
        <v>371</v>
      </c>
    </row>
    <row r="2013" spans="1:11" x14ac:dyDescent="0.25">
      <c r="A2013" t="s">
        <v>289</v>
      </c>
      <c r="B2013" t="s">
        <v>371</v>
      </c>
      <c r="C2013" t="s">
        <v>412</v>
      </c>
      <c r="D2013" t="s">
        <v>26</v>
      </c>
      <c r="E2013" t="s">
        <v>413</v>
      </c>
      <c r="F2013">
        <v>1974</v>
      </c>
      <c r="G2013" t="s">
        <v>169</v>
      </c>
      <c r="H2013" t="s">
        <v>170</v>
      </c>
      <c r="I2013" t="s">
        <v>7</v>
      </c>
      <c r="J2013">
        <v>679</v>
      </c>
      <c r="K2013" t="s">
        <v>371</v>
      </c>
    </row>
    <row r="2014" spans="1:11" x14ac:dyDescent="0.25">
      <c r="A2014" t="s">
        <v>289</v>
      </c>
      <c r="B2014" t="s">
        <v>371</v>
      </c>
      <c r="C2014" t="s">
        <v>412</v>
      </c>
      <c r="D2014" t="s">
        <v>26</v>
      </c>
      <c r="E2014" t="s">
        <v>413</v>
      </c>
      <c r="F2014">
        <v>1975</v>
      </c>
      <c r="G2014" t="s">
        <v>169</v>
      </c>
      <c r="H2014" t="s">
        <v>170</v>
      </c>
      <c r="I2014" t="s">
        <v>7</v>
      </c>
      <c r="J2014">
        <v>857</v>
      </c>
      <c r="K2014" t="s">
        <v>371</v>
      </c>
    </row>
    <row r="2015" spans="1:11" x14ac:dyDescent="0.25">
      <c r="A2015" t="s">
        <v>289</v>
      </c>
      <c r="B2015" t="s">
        <v>371</v>
      </c>
      <c r="C2015" t="s">
        <v>412</v>
      </c>
      <c r="D2015" t="s">
        <v>26</v>
      </c>
      <c r="E2015" t="s">
        <v>413</v>
      </c>
      <c r="F2015">
        <v>1976</v>
      </c>
      <c r="G2015" t="s">
        <v>169</v>
      </c>
      <c r="H2015" t="s">
        <v>170</v>
      </c>
      <c r="I2015" t="s">
        <v>7</v>
      </c>
      <c r="J2015">
        <v>1117</v>
      </c>
      <c r="K2015" t="s">
        <v>371</v>
      </c>
    </row>
    <row r="2016" spans="1:11" x14ac:dyDescent="0.25">
      <c r="A2016" t="s">
        <v>289</v>
      </c>
      <c r="B2016" t="s">
        <v>371</v>
      </c>
      <c r="C2016" t="s">
        <v>412</v>
      </c>
      <c r="D2016" t="s">
        <v>26</v>
      </c>
      <c r="E2016" t="s">
        <v>413</v>
      </c>
      <c r="F2016">
        <v>1977</v>
      </c>
      <c r="G2016" t="s">
        <v>169</v>
      </c>
      <c r="H2016" t="s">
        <v>170</v>
      </c>
      <c r="I2016" t="s">
        <v>7</v>
      </c>
      <c r="J2016">
        <v>1383</v>
      </c>
      <c r="K2016" t="s">
        <v>371</v>
      </c>
    </row>
    <row r="2017" spans="1:11" x14ac:dyDescent="0.25">
      <c r="A2017" t="s">
        <v>289</v>
      </c>
      <c r="B2017" t="s">
        <v>371</v>
      </c>
      <c r="C2017" t="s">
        <v>412</v>
      </c>
      <c r="D2017" t="s">
        <v>26</v>
      </c>
      <c r="E2017" t="s">
        <v>413</v>
      </c>
      <c r="F2017">
        <v>1978</v>
      </c>
      <c r="G2017" t="s">
        <v>169</v>
      </c>
      <c r="H2017" t="s">
        <v>170</v>
      </c>
      <c r="I2017" t="s">
        <v>7</v>
      </c>
      <c r="J2017">
        <v>1325</v>
      </c>
      <c r="K2017" t="s">
        <v>371</v>
      </c>
    </row>
    <row r="2018" spans="1:11" x14ac:dyDescent="0.25">
      <c r="A2018" t="s">
        <v>289</v>
      </c>
      <c r="B2018" t="s">
        <v>371</v>
      </c>
      <c r="C2018" t="s">
        <v>412</v>
      </c>
      <c r="D2018" t="s">
        <v>26</v>
      </c>
      <c r="E2018" t="s">
        <v>413</v>
      </c>
      <c r="F2018">
        <v>1979</v>
      </c>
      <c r="G2018" t="s">
        <v>169</v>
      </c>
      <c r="H2018" t="s">
        <v>170</v>
      </c>
      <c r="I2018" t="s">
        <v>7</v>
      </c>
      <c r="J2018">
        <v>1357</v>
      </c>
      <c r="K2018" t="s">
        <v>371</v>
      </c>
    </row>
    <row r="2019" spans="1:11" x14ac:dyDescent="0.25">
      <c r="A2019" t="s">
        <v>289</v>
      </c>
      <c r="B2019" t="s">
        <v>371</v>
      </c>
      <c r="C2019" t="s">
        <v>412</v>
      </c>
      <c r="D2019" t="s">
        <v>26</v>
      </c>
      <c r="E2019" t="s">
        <v>413</v>
      </c>
      <c r="F2019">
        <v>1980</v>
      </c>
      <c r="G2019" t="s">
        <v>169</v>
      </c>
      <c r="H2019" t="s">
        <v>170</v>
      </c>
      <c r="I2019" t="s">
        <v>7</v>
      </c>
      <c r="J2019">
        <v>1786</v>
      </c>
      <c r="K2019" t="s">
        <v>371</v>
      </c>
    </row>
    <row r="2020" spans="1:11" x14ac:dyDescent="0.25">
      <c r="A2020" t="s">
        <v>289</v>
      </c>
      <c r="B2020" t="s">
        <v>371</v>
      </c>
      <c r="C2020" t="s">
        <v>412</v>
      </c>
      <c r="D2020" t="s">
        <v>26</v>
      </c>
      <c r="E2020" t="s">
        <v>413</v>
      </c>
      <c r="F2020">
        <v>1981</v>
      </c>
      <c r="G2020" t="s">
        <v>169</v>
      </c>
      <c r="H2020" t="s">
        <v>170</v>
      </c>
      <c r="I2020" t="s">
        <v>7</v>
      </c>
      <c r="J2020">
        <v>2499</v>
      </c>
      <c r="K2020" t="s">
        <v>371</v>
      </c>
    </row>
    <row r="2021" spans="1:11" x14ac:dyDescent="0.25">
      <c r="A2021" t="s">
        <v>289</v>
      </c>
      <c r="B2021" t="s">
        <v>371</v>
      </c>
      <c r="C2021" t="s">
        <v>412</v>
      </c>
      <c r="D2021" t="s">
        <v>26</v>
      </c>
      <c r="E2021" t="s">
        <v>413</v>
      </c>
      <c r="F2021">
        <v>1982</v>
      </c>
      <c r="G2021" t="s">
        <v>169</v>
      </c>
      <c r="H2021" t="s">
        <v>170</v>
      </c>
      <c r="I2021" t="s">
        <v>7</v>
      </c>
      <c r="J2021">
        <v>2064</v>
      </c>
      <c r="K2021" t="s">
        <v>371</v>
      </c>
    </row>
    <row r="2022" spans="1:11" x14ac:dyDescent="0.25">
      <c r="A2022" t="s">
        <v>289</v>
      </c>
      <c r="B2022" t="s">
        <v>371</v>
      </c>
      <c r="C2022" t="s">
        <v>412</v>
      </c>
      <c r="D2022" t="s">
        <v>26</v>
      </c>
      <c r="E2022" t="s">
        <v>413</v>
      </c>
      <c r="F2022">
        <v>1983</v>
      </c>
      <c r="G2022" t="s">
        <v>169</v>
      </c>
      <c r="H2022" t="s">
        <v>170</v>
      </c>
      <c r="I2022" t="s">
        <v>7</v>
      </c>
      <c r="J2022">
        <v>1539</v>
      </c>
      <c r="K2022" t="s">
        <v>371</v>
      </c>
    </row>
    <row r="2023" spans="1:11" x14ac:dyDescent="0.25">
      <c r="A2023" t="s">
        <v>289</v>
      </c>
      <c r="B2023" t="s">
        <v>371</v>
      </c>
      <c r="C2023" t="s">
        <v>412</v>
      </c>
      <c r="D2023" t="s">
        <v>26</v>
      </c>
      <c r="E2023" t="s">
        <v>413</v>
      </c>
      <c r="F2023">
        <v>1984</v>
      </c>
      <c r="G2023" t="s">
        <v>169</v>
      </c>
      <c r="H2023" t="s">
        <v>170</v>
      </c>
      <c r="I2023" t="s">
        <v>7</v>
      </c>
      <c r="J2023">
        <v>1720</v>
      </c>
      <c r="K2023" t="s">
        <v>371</v>
      </c>
    </row>
    <row r="2024" spans="1:11" x14ac:dyDescent="0.25">
      <c r="A2024" t="s">
        <v>289</v>
      </c>
      <c r="B2024" t="s">
        <v>371</v>
      </c>
      <c r="C2024" t="s">
        <v>412</v>
      </c>
      <c r="D2024" t="s">
        <v>26</v>
      </c>
      <c r="E2024" t="s">
        <v>413</v>
      </c>
      <c r="F2024">
        <v>1985</v>
      </c>
      <c r="G2024" t="s">
        <v>169</v>
      </c>
      <c r="H2024" t="s">
        <v>170</v>
      </c>
      <c r="I2024" t="s">
        <v>7</v>
      </c>
      <c r="J2024">
        <v>1667</v>
      </c>
      <c r="K2024" t="s">
        <v>371</v>
      </c>
    </row>
    <row r="2025" spans="1:11" x14ac:dyDescent="0.25">
      <c r="A2025" t="s">
        <v>289</v>
      </c>
      <c r="B2025" t="s">
        <v>371</v>
      </c>
      <c r="C2025" t="s">
        <v>412</v>
      </c>
      <c r="D2025" t="s">
        <v>26</v>
      </c>
      <c r="E2025" t="s">
        <v>413</v>
      </c>
      <c r="F2025">
        <v>1986</v>
      </c>
      <c r="G2025" t="s">
        <v>169</v>
      </c>
      <c r="H2025" t="s">
        <v>170</v>
      </c>
      <c r="I2025" t="s">
        <v>7</v>
      </c>
      <c r="J2025">
        <v>1063</v>
      </c>
      <c r="K2025" t="s">
        <v>371</v>
      </c>
    </row>
    <row r="2026" spans="1:11" x14ac:dyDescent="0.25">
      <c r="A2026" t="s">
        <v>289</v>
      </c>
      <c r="B2026" t="s">
        <v>371</v>
      </c>
      <c r="C2026" t="s">
        <v>412</v>
      </c>
      <c r="D2026" t="s">
        <v>26</v>
      </c>
      <c r="E2026" t="s">
        <v>413</v>
      </c>
      <c r="F2026">
        <v>1987</v>
      </c>
      <c r="G2026" t="s">
        <v>169</v>
      </c>
      <c r="H2026" t="s">
        <v>170</v>
      </c>
      <c r="I2026" t="s">
        <v>7</v>
      </c>
      <c r="J2026">
        <v>801</v>
      </c>
      <c r="K2026" t="s">
        <v>371</v>
      </c>
    </row>
    <row r="2027" spans="1:11" x14ac:dyDescent="0.25">
      <c r="A2027" t="s">
        <v>289</v>
      </c>
      <c r="B2027" t="s">
        <v>371</v>
      </c>
      <c r="C2027" t="s">
        <v>412</v>
      </c>
      <c r="D2027" t="s">
        <v>26</v>
      </c>
      <c r="E2027" t="s">
        <v>413</v>
      </c>
      <c r="F2027">
        <v>1988</v>
      </c>
      <c r="G2027" t="s">
        <v>169</v>
      </c>
      <c r="H2027" t="s">
        <v>170</v>
      </c>
      <c r="I2027" t="s">
        <v>7</v>
      </c>
      <c r="J2027">
        <v>857</v>
      </c>
      <c r="K2027" t="s">
        <v>371</v>
      </c>
    </row>
    <row r="2028" spans="1:11" x14ac:dyDescent="0.25">
      <c r="A2028" t="s">
        <v>289</v>
      </c>
      <c r="B2028" t="s">
        <v>371</v>
      </c>
      <c r="C2028" t="s">
        <v>412</v>
      </c>
      <c r="D2028" t="s">
        <v>26</v>
      </c>
      <c r="E2028" t="s">
        <v>413</v>
      </c>
      <c r="F2028">
        <v>1989</v>
      </c>
      <c r="G2028" t="s">
        <v>169</v>
      </c>
      <c r="H2028" t="s">
        <v>170</v>
      </c>
      <c r="I2028" t="s">
        <v>7</v>
      </c>
      <c r="J2028">
        <v>981</v>
      </c>
      <c r="K2028" t="s">
        <v>371</v>
      </c>
    </row>
    <row r="2029" spans="1:11" x14ac:dyDescent="0.25">
      <c r="A2029" t="s">
        <v>289</v>
      </c>
      <c r="B2029" t="s">
        <v>371</v>
      </c>
      <c r="C2029" t="s">
        <v>412</v>
      </c>
      <c r="D2029" t="s">
        <v>26</v>
      </c>
      <c r="E2029" t="s">
        <v>413</v>
      </c>
      <c r="F2029">
        <v>1990</v>
      </c>
      <c r="G2029" t="s">
        <v>169</v>
      </c>
      <c r="H2029" t="s">
        <v>170</v>
      </c>
      <c r="I2029" t="s">
        <v>7</v>
      </c>
      <c r="J2029">
        <v>1130</v>
      </c>
      <c r="K2029" t="s">
        <v>371</v>
      </c>
    </row>
    <row r="2030" spans="1:11" x14ac:dyDescent="0.25">
      <c r="A2030" t="s">
        <v>289</v>
      </c>
      <c r="B2030" t="s">
        <v>371</v>
      </c>
      <c r="C2030" t="s">
        <v>412</v>
      </c>
      <c r="D2030" t="s">
        <v>26</v>
      </c>
      <c r="E2030" t="s">
        <v>413</v>
      </c>
      <c r="F2030">
        <v>1991</v>
      </c>
      <c r="G2030" t="s">
        <v>169</v>
      </c>
      <c r="H2030" t="s">
        <v>170</v>
      </c>
      <c r="I2030" t="s">
        <v>7</v>
      </c>
      <c r="J2030">
        <v>1300</v>
      </c>
      <c r="K2030" t="s">
        <v>371</v>
      </c>
    </row>
    <row r="2031" spans="1:11" x14ac:dyDescent="0.25">
      <c r="A2031" t="s">
        <v>289</v>
      </c>
      <c r="B2031" t="s">
        <v>371</v>
      </c>
      <c r="C2031" t="s">
        <v>412</v>
      </c>
      <c r="D2031" t="s">
        <v>26</v>
      </c>
      <c r="E2031" t="s">
        <v>413</v>
      </c>
      <c r="F2031">
        <v>1992</v>
      </c>
      <c r="G2031" t="s">
        <v>169</v>
      </c>
      <c r="H2031" t="s">
        <v>170</v>
      </c>
      <c r="I2031" t="s">
        <v>7</v>
      </c>
      <c r="J2031">
        <v>1255</v>
      </c>
      <c r="K2031" t="s">
        <v>371</v>
      </c>
    </row>
    <row r="2032" spans="1:11" x14ac:dyDescent="0.25">
      <c r="A2032" t="s">
        <v>289</v>
      </c>
      <c r="B2032" t="s">
        <v>371</v>
      </c>
      <c r="C2032" t="s">
        <v>412</v>
      </c>
      <c r="D2032" t="s">
        <v>26</v>
      </c>
      <c r="E2032" t="s">
        <v>413</v>
      </c>
      <c r="F2032">
        <v>1993</v>
      </c>
      <c r="G2032" t="s">
        <v>169</v>
      </c>
      <c r="H2032" t="s">
        <v>170</v>
      </c>
      <c r="I2032" t="s">
        <v>7</v>
      </c>
      <c r="J2032">
        <v>1337</v>
      </c>
      <c r="K2032" t="s">
        <v>371</v>
      </c>
    </row>
    <row r="2033" spans="1:11" x14ac:dyDescent="0.25">
      <c r="A2033" t="s">
        <v>289</v>
      </c>
      <c r="B2033" t="s">
        <v>371</v>
      </c>
      <c r="C2033" t="s">
        <v>412</v>
      </c>
      <c r="D2033" t="s">
        <v>26</v>
      </c>
      <c r="E2033" t="s">
        <v>413</v>
      </c>
      <c r="F2033">
        <v>1994</v>
      </c>
      <c r="G2033" t="s">
        <v>169</v>
      </c>
      <c r="H2033" t="s">
        <v>170</v>
      </c>
      <c r="I2033" t="s">
        <v>7</v>
      </c>
      <c r="J2033">
        <v>1784</v>
      </c>
      <c r="K2033" t="s">
        <v>371</v>
      </c>
    </row>
    <row r="2034" spans="1:11" x14ac:dyDescent="0.25">
      <c r="A2034" t="s">
        <v>289</v>
      </c>
      <c r="B2034" t="s">
        <v>371</v>
      </c>
      <c r="C2034" t="s">
        <v>412</v>
      </c>
      <c r="D2034" t="s">
        <v>26</v>
      </c>
      <c r="E2034" t="s">
        <v>413</v>
      </c>
      <c r="F2034">
        <v>1995</v>
      </c>
      <c r="G2034" t="s">
        <v>169</v>
      </c>
      <c r="H2034" t="s">
        <v>170</v>
      </c>
      <c r="I2034" t="s">
        <v>7</v>
      </c>
      <c r="J2034">
        <v>1286</v>
      </c>
      <c r="K2034" t="s">
        <v>371</v>
      </c>
    </row>
    <row r="2035" spans="1:11" x14ac:dyDescent="0.25">
      <c r="A2035" t="s">
        <v>289</v>
      </c>
      <c r="B2035" t="s">
        <v>371</v>
      </c>
      <c r="C2035" t="s">
        <v>412</v>
      </c>
      <c r="D2035" t="s">
        <v>26</v>
      </c>
      <c r="E2035" t="s">
        <v>413</v>
      </c>
      <c r="F2035">
        <v>1996</v>
      </c>
      <c r="G2035" t="s">
        <v>169</v>
      </c>
      <c r="H2035" t="s">
        <v>170</v>
      </c>
      <c r="I2035" t="s">
        <v>7</v>
      </c>
      <c r="J2035">
        <v>1480</v>
      </c>
      <c r="K2035" t="s">
        <v>371</v>
      </c>
    </row>
    <row r="2036" spans="1:11" x14ac:dyDescent="0.25">
      <c r="A2036" t="s">
        <v>289</v>
      </c>
      <c r="B2036" t="s">
        <v>371</v>
      </c>
      <c r="C2036" t="s">
        <v>412</v>
      </c>
      <c r="D2036" t="s">
        <v>26</v>
      </c>
      <c r="E2036" t="s">
        <v>413</v>
      </c>
      <c r="F2036">
        <v>1997</v>
      </c>
      <c r="G2036" t="s">
        <v>169</v>
      </c>
      <c r="H2036" t="s">
        <v>170</v>
      </c>
      <c r="I2036" t="s">
        <v>7</v>
      </c>
      <c r="J2036">
        <v>1417</v>
      </c>
      <c r="K2036" t="s">
        <v>371</v>
      </c>
    </row>
    <row r="2037" spans="1:11" x14ac:dyDescent="0.25">
      <c r="A2037" t="s">
        <v>289</v>
      </c>
      <c r="B2037" t="s">
        <v>371</v>
      </c>
      <c r="C2037" t="s">
        <v>412</v>
      </c>
      <c r="D2037" t="s">
        <v>26</v>
      </c>
      <c r="E2037" t="s">
        <v>413</v>
      </c>
      <c r="F2037">
        <v>1998</v>
      </c>
      <c r="G2037" t="s">
        <v>169</v>
      </c>
      <c r="H2037" t="s">
        <v>170</v>
      </c>
      <c r="I2037" t="s">
        <v>7</v>
      </c>
      <c r="J2037">
        <v>1084</v>
      </c>
      <c r="K2037" t="s">
        <v>371</v>
      </c>
    </row>
    <row r="2038" spans="1:11" x14ac:dyDescent="0.25">
      <c r="A2038" t="s">
        <v>289</v>
      </c>
      <c r="B2038" t="s">
        <v>371</v>
      </c>
      <c r="C2038" t="s">
        <v>412</v>
      </c>
      <c r="D2038" t="s">
        <v>26</v>
      </c>
      <c r="E2038" t="s">
        <v>413</v>
      </c>
      <c r="F2038">
        <v>1999</v>
      </c>
      <c r="G2038" t="s">
        <v>169</v>
      </c>
      <c r="H2038" t="s">
        <v>170</v>
      </c>
      <c r="I2038" t="s">
        <v>7</v>
      </c>
      <c r="J2038">
        <v>989</v>
      </c>
      <c r="K2038" t="s">
        <v>371</v>
      </c>
    </row>
    <row r="2039" spans="1:11" x14ac:dyDescent="0.25">
      <c r="A2039" t="s">
        <v>289</v>
      </c>
      <c r="B2039" t="s">
        <v>371</v>
      </c>
      <c r="C2039" t="s">
        <v>412</v>
      </c>
      <c r="D2039" t="s">
        <v>26</v>
      </c>
      <c r="E2039" t="s">
        <v>413</v>
      </c>
      <c r="F2039">
        <v>2000</v>
      </c>
      <c r="G2039" t="s">
        <v>169</v>
      </c>
      <c r="H2039" t="s">
        <v>170</v>
      </c>
      <c r="I2039" t="s">
        <v>7</v>
      </c>
      <c r="J2039">
        <v>1326</v>
      </c>
      <c r="K2039" t="s">
        <v>371</v>
      </c>
    </row>
    <row r="2040" spans="1:11" x14ac:dyDescent="0.25">
      <c r="A2040" t="s">
        <v>289</v>
      </c>
      <c r="B2040" t="s">
        <v>371</v>
      </c>
      <c r="C2040" t="s">
        <v>412</v>
      </c>
      <c r="D2040" t="s">
        <v>26</v>
      </c>
      <c r="E2040" t="s">
        <v>413</v>
      </c>
      <c r="F2040">
        <v>2001</v>
      </c>
      <c r="G2040" t="s">
        <v>169</v>
      </c>
      <c r="H2040" t="s">
        <v>170</v>
      </c>
      <c r="I2040" t="s">
        <v>7</v>
      </c>
      <c r="J2040">
        <v>1263</v>
      </c>
      <c r="K2040" t="s">
        <v>371</v>
      </c>
    </row>
    <row r="2041" spans="1:11" x14ac:dyDescent="0.25">
      <c r="A2041" t="s">
        <v>289</v>
      </c>
      <c r="B2041" t="s">
        <v>371</v>
      </c>
      <c r="C2041" t="s">
        <v>412</v>
      </c>
      <c r="D2041" t="s">
        <v>26</v>
      </c>
      <c r="E2041" t="s">
        <v>413</v>
      </c>
      <c r="F2041">
        <v>2002</v>
      </c>
      <c r="G2041" t="s">
        <v>169</v>
      </c>
      <c r="H2041" t="s">
        <v>170</v>
      </c>
      <c r="I2041" t="s">
        <v>7</v>
      </c>
      <c r="J2041">
        <v>2271</v>
      </c>
      <c r="K2041" t="s">
        <v>371</v>
      </c>
    </row>
    <row r="2042" spans="1:11" x14ac:dyDescent="0.25">
      <c r="A2042" t="s">
        <v>289</v>
      </c>
      <c r="B2042" t="s">
        <v>371</v>
      </c>
      <c r="C2042" t="s">
        <v>412</v>
      </c>
      <c r="D2042" t="s">
        <v>26</v>
      </c>
      <c r="E2042" t="s">
        <v>413</v>
      </c>
      <c r="F2042">
        <v>2003</v>
      </c>
      <c r="G2042" t="s">
        <v>169</v>
      </c>
      <c r="H2042" t="s">
        <v>170</v>
      </c>
      <c r="I2042" t="s">
        <v>7</v>
      </c>
      <c r="J2042">
        <v>2074</v>
      </c>
      <c r="K2042" t="s">
        <v>371</v>
      </c>
    </row>
    <row r="2043" spans="1:11" x14ac:dyDescent="0.25">
      <c r="A2043" t="s">
        <v>289</v>
      </c>
      <c r="B2043" t="s">
        <v>371</v>
      </c>
      <c r="C2043" t="s">
        <v>412</v>
      </c>
      <c r="D2043" t="s">
        <v>26</v>
      </c>
      <c r="E2043" t="s">
        <v>413</v>
      </c>
      <c r="F2043">
        <v>2004</v>
      </c>
      <c r="G2043" t="s">
        <v>169</v>
      </c>
      <c r="H2043" t="s">
        <v>170</v>
      </c>
      <c r="I2043" t="s">
        <v>7</v>
      </c>
      <c r="J2043">
        <v>3568</v>
      </c>
      <c r="K2043" t="s">
        <v>371</v>
      </c>
    </row>
    <row r="2044" spans="1:11" x14ac:dyDescent="0.25">
      <c r="A2044" t="s">
        <v>289</v>
      </c>
      <c r="B2044" t="s">
        <v>371</v>
      </c>
      <c r="C2044" t="s">
        <v>412</v>
      </c>
      <c r="D2044" t="s">
        <v>26</v>
      </c>
      <c r="E2044" t="s">
        <v>413</v>
      </c>
      <c r="F2044">
        <v>2005</v>
      </c>
      <c r="G2044" t="s">
        <v>169</v>
      </c>
      <c r="H2044" t="s">
        <v>170</v>
      </c>
      <c r="I2044" t="s">
        <v>7</v>
      </c>
      <c r="J2044">
        <v>4966</v>
      </c>
      <c r="K2044" t="s">
        <v>371</v>
      </c>
    </row>
    <row r="2045" spans="1:11" x14ac:dyDescent="0.25">
      <c r="A2045" t="s">
        <v>289</v>
      </c>
      <c r="B2045" t="s">
        <v>371</v>
      </c>
      <c r="C2045" t="s">
        <v>412</v>
      </c>
      <c r="D2045" t="s">
        <v>26</v>
      </c>
      <c r="E2045" t="s">
        <v>413</v>
      </c>
      <c r="F2045">
        <v>2006</v>
      </c>
      <c r="G2045" t="s">
        <v>169</v>
      </c>
      <c r="H2045" t="s">
        <v>170</v>
      </c>
      <c r="I2045" t="s">
        <v>7</v>
      </c>
      <c r="J2045">
        <v>8005</v>
      </c>
      <c r="K2045" t="s">
        <v>371</v>
      </c>
    </row>
    <row r="2046" spans="1:11" x14ac:dyDescent="0.25">
      <c r="A2046" t="s">
        <v>289</v>
      </c>
      <c r="B2046" t="s">
        <v>371</v>
      </c>
      <c r="C2046" t="s">
        <v>412</v>
      </c>
      <c r="D2046" t="s">
        <v>26</v>
      </c>
      <c r="E2046" t="s">
        <v>413</v>
      </c>
      <c r="F2046">
        <v>2007</v>
      </c>
      <c r="G2046" t="s">
        <v>169</v>
      </c>
      <c r="H2046" t="s">
        <v>170</v>
      </c>
      <c r="I2046" t="s">
        <v>7</v>
      </c>
      <c r="J2046">
        <v>7354</v>
      </c>
      <c r="K2046" t="s">
        <v>371</v>
      </c>
    </row>
    <row r="2047" spans="1:11" x14ac:dyDescent="0.25">
      <c r="A2047" t="s">
        <v>289</v>
      </c>
      <c r="B2047" t="s">
        <v>371</v>
      </c>
      <c r="C2047" t="s">
        <v>412</v>
      </c>
      <c r="D2047" t="s">
        <v>26</v>
      </c>
      <c r="E2047" t="s">
        <v>413</v>
      </c>
      <c r="F2047">
        <v>2008</v>
      </c>
      <c r="G2047" t="s">
        <v>169</v>
      </c>
      <c r="H2047" t="s">
        <v>170</v>
      </c>
      <c r="I2047" t="s">
        <v>7</v>
      </c>
      <c r="J2047">
        <v>7011</v>
      </c>
      <c r="K2047" t="s">
        <v>371</v>
      </c>
    </row>
    <row r="2048" spans="1:11" x14ac:dyDescent="0.25">
      <c r="A2048" t="s">
        <v>289</v>
      </c>
      <c r="B2048" t="s">
        <v>371</v>
      </c>
      <c r="C2048" t="s">
        <v>412</v>
      </c>
      <c r="D2048" t="s">
        <v>26</v>
      </c>
      <c r="E2048" t="s">
        <v>413</v>
      </c>
      <c r="F2048">
        <v>2009</v>
      </c>
      <c r="G2048" t="s">
        <v>169</v>
      </c>
      <c r="H2048" t="s">
        <v>170</v>
      </c>
      <c r="I2048" t="s">
        <v>7</v>
      </c>
      <c r="J2048">
        <v>5706</v>
      </c>
      <c r="K2048" t="s">
        <v>371</v>
      </c>
    </row>
    <row r="2049" spans="1:11" x14ac:dyDescent="0.25">
      <c r="A2049" t="s">
        <v>289</v>
      </c>
      <c r="B2049" t="s">
        <v>371</v>
      </c>
      <c r="C2049" t="s">
        <v>412</v>
      </c>
      <c r="D2049" t="s">
        <v>26</v>
      </c>
      <c r="E2049" t="s">
        <v>413</v>
      </c>
      <c r="F2049">
        <v>2010</v>
      </c>
      <c r="G2049" t="s">
        <v>169</v>
      </c>
      <c r="H2049" t="s">
        <v>170</v>
      </c>
      <c r="I2049" t="s">
        <v>7</v>
      </c>
      <c r="J2049">
        <v>6819</v>
      </c>
      <c r="K2049" t="s">
        <v>371</v>
      </c>
    </row>
    <row r="2050" spans="1:11" x14ac:dyDescent="0.25">
      <c r="A2050" t="s">
        <v>289</v>
      </c>
      <c r="B2050" t="s">
        <v>371</v>
      </c>
      <c r="C2050" t="s">
        <v>412</v>
      </c>
      <c r="D2050" t="s">
        <v>26</v>
      </c>
      <c r="E2050" t="s">
        <v>413</v>
      </c>
      <c r="F2050">
        <v>2011</v>
      </c>
      <c r="G2050" t="s">
        <v>169</v>
      </c>
      <c r="H2050" t="s">
        <v>170</v>
      </c>
      <c r="I2050" t="s">
        <v>7</v>
      </c>
      <c r="J2050">
        <v>11221</v>
      </c>
      <c r="K2050" t="s">
        <v>371</v>
      </c>
    </row>
    <row r="2051" spans="1:11" x14ac:dyDescent="0.25">
      <c r="A2051" t="s">
        <v>289</v>
      </c>
      <c r="B2051" t="s">
        <v>371</v>
      </c>
      <c r="C2051" t="s">
        <v>412</v>
      </c>
      <c r="D2051" t="s">
        <v>26</v>
      </c>
      <c r="E2051" t="s">
        <v>413</v>
      </c>
      <c r="F2051">
        <v>2012</v>
      </c>
      <c r="G2051" t="s">
        <v>169</v>
      </c>
      <c r="H2051" t="s">
        <v>170</v>
      </c>
      <c r="I2051" t="s">
        <v>7</v>
      </c>
      <c r="J2051">
        <v>11011</v>
      </c>
      <c r="K2051" t="s">
        <v>371</v>
      </c>
    </row>
    <row r="2052" spans="1:11" x14ac:dyDescent="0.25">
      <c r="A2052" t="s">
        <v>289</v>
      </c>
      <c r="B2052" t="s">
        <v>371</v>
      </c>
      <c r="C2052" t="s">
        <v>412</v>
      </c>
      <c r="D2052" t="s">
        <v>26</v>
      </c>
      <c r="E2052" t="s">
        <v>413</v>
      </c>
      <c r="F2052">
        <v>2013</v>
      </c>
      <c r="G2052" t="s">
        <v>169</v>
      </c>
      <c r="H2052" t="s">
        <v>170</v>
      </c>
      <c r="I2052" t="s">
        <v>7</v>
      </c>
      <c r="J2052">
        <v>11653</v>
      </c>
      <c r="K2052" t="s">
        <v>371</v>
      </c>
    </row>
    <row r="2053" spans="1:11" x14ac:dyDescent="0.25">
      <c r="A2053" t="s">
        <v>289</v>
      </c>
      <c r="B2053" t="s">
        <v>371</v>
      </c>
      <c r="C2053" t="s">
        <v>412</v>
      </c>
      <c r="D2053" t="s">
        <v>26</v>
      </c>
      <c r="E2053" t="s">
        <v>413</v>
      </c>
      <c r="F2053">
        <v>2014</v>
      </c>
      <c r="G2053" t="s">
        <v>169</v>
      </c>
      <c r="H2053" t="s">
        <v>170</v>
      </c>
      <c r="I2053" t="s">
        <v>7</v>
      </c>
      <c r="J2053">
        <v>10731</v>
      </c>
      <c r="K2053" t="s">
        <v>371</v>
      </c>
    </row>
    <row r="2054" spans="1:11" x14ac:dyDescent="0.25">
      <c r="A2054" t="s">
        <v>289</v>
      </c>
      <c r="B2054" t="s">
        <v>371</v>
      </c>
      <c r="C2054" t="s">
        <v>412</v>
      </c>
      <c r="D2054" t="s">
        <v>26</v>
      </c>
      <c r="E2054" t="s">
        <v>413</v>
      </c>
      <c r="F2054">
        <v>2015</v>
      </c>
      <c r="G2054" t="s">
        <v>169</v>
      </c>
      <c r="H2054" t="s">
        <v>170</v>
      </c>
      <c r="I2054" t="s">
        <v>7</v>
      </c>
      <c r="J2054">
        <v>10124</v>
      </c>
      <c r="K2054" t="s">
        <v>371</v>
      </c>
    </row>
    <row r="2055" spans="1:11" x14ac:dyDescent="0.25">
      <c r="A2055" t="s">
        <v>289</v>
      </c>
      <c r="B2055" t="s">
        <v>371</v>
      </c>
      <c r="C2055" t="s">
        <v>412</v>
      </c>
      <c r="D2055" t="s">
        <v>26</v>
      </c>
      <c r="E2055" t="s">
        <v>413</v>
      </c>
      <c r="F2055">
        <v>2016</v>
      </c>
      <c r="G2055" t="s">
        <v>169</v>
      </c>
      <c r="H2055" t="s">
        <v>170</v>
      </c>
      <c r="I2055" t="s">
        <v>7</v>
      </c>
      <c r="J2055">
        <v>5957</v>
      </c>
      <c r="K2055" t="s">
        <v>371</v>
      </c>
    </row>
    <row r="2056" spans="1:11" x14ac:dyDescent="0.25">
      <c r="A2056" t="s">
        <v>289</v>
      </c>
      <c r="B2056" t="s">
        <v>371</v>
      </c>
      <c r="C2056" t="s">
        <v>412</v>
      </c>
      <c r="D2056" t="s">
        <v>26</v>
      </c>
      <c r="E2056" t="s">
        <v>413</v>
      </c>
      <c r="F2056">
        <v>2017</v>
      </c>
      <c r="G2056" t="s">
        <v>169</v>
      </c>
      <c r="H2056" t="s">
        <v>170</v>
      </c>
      <c r="I2056" t="s">
        <v>7</v>
      </c>
      <c r="J2056">
        <v>7230</v>
      </c>
      <c r="K2056" t="s">
        <v>371</v>
      </c>
    </row>
    <row r="2057" spans="1:11" x14ac:dyDescent="0.25">
      <c r="A2057" t="s">
        <v>289</v>
      </c>
      <c r="B2057" t="s">
        <v>371</v>
      </c>
      <c r="C2057" t="s">
        <v>412</v>
      </c>
      <c r="D2057" t="s">
        <v>26</v>
      </c>
      <c r="E2057" t="s">
        <v>413</v>
      </c>
      <c r="F2057">
        <v>2018</v>
      </c>
      <c r="G2057" t="s">
        <v>169</v>
      </c>
      <c r="H2057" t="s">
        <v>170</v>
      </c>
      <c r="I2057" t="s">
        <v>7</v>
      </c>
      <c r="J2057">
        <v>7562</v>
      </c>
      <c r="K2057" t="s">
        <v>371</v>
      </c>
    </row>
    <row r="2058" spans="1:11" x14ac:dyDescent="0.25">
      <c r="A2058" t="s">
        <v>289</v>
      </c>
      <c r="B2058" t="s">
        <v>371</v>
      </c>
      <c r="C2058" t="s">
        <v>412</v>
      </c>
      <c r="D2058" t="s">
        <v>26</v>
      </c>
      <c r="E2058" t="s">
        <v>413</v>
      </c>
      <c r="F2058">
        <v>2019</v>
      </c>
      <c r="G2058" t="s">
        <v>169</v>
      </c>
      <c r="H2058" t="s">
        <v>170</v>
      </c>
      <c r="I2058" t="s">
        <v>7</v>
      </c>
      <c r="J2058">
        <v>9906</v>
      </c>
      <c r="K2058" t="s">
        <v>371</v>
      </c>
    </row>
    <row r="2059" spans="1:11" x14ac:dyDescent="0.25">
      <c r="A2059" t="s">
        <v>289</v>
      </c>
      <c r="B2059" t="s">
        <v>371</v>
      </c>
      <c r="C2059" t="s">
        <v>412</v>
      </c>
      <c r="D2059" t="s">
        <v>26</v>
      </c>
      <c r="E2059" t="s">
        <v>413</v>
      </c>
      <c r="F2059">
        <v>2020</v>
      </c>
      <c r="G2059" t="s">
        <v>169</v>
      </c>
      <c r="H2059" t="s">
        <v>170</v>
      </c>
      <c r="I2059" t="s">
        <v>7</v>
      </c>
      <c r="J2059">
        <v>8977</v>
      </c>
      <c r="K2059" t="s">
        <v>371</v>
      </c>
    </row>
    <row r="2060" spans="1:11" x14ac:dyDescent="0.25">
      <c r="A2060" t="s">
        <v>289</v>
      </c>
      <c r="B2060" t="s">
        <v>371</v>
      </c>
      <c r="C2060" t="s">
        <v>412</v>
      </c>
      <c r="D2060" t="s">
        <v>26</v>
      </c>
      <c r="E2060" t="s">
        <v>413</v>
      </c>
      <c r="F2060">
        <v>2021</v>
      </c>
      <c r="G2060" t="s">
        <v>169</v>
      </c>
      <c r="H2060" t="s">
        <v>170</v>
      </c>
      <c r="I2060" t="s">
        <v>7</v>
      </c>
      <c r="J2060">
        <v>10514</v>
      </c>
      <c r="K2060" t="s">
        <v>371</v>
      </c>
    </row>
    <row r="2061" spans="1:11" x14ac:dyDescent="0.25">
      <c r="A2061" t="s">
        <v>289</v>
      </c>
      <c r="B2061" t="s">
        <v>371</v>
      </c>
      <c r="C2061" t="s">
        <v>412</v>
      </c>
      <c r="D2061" t="s">
        <v>26</v>
      </c>
      <c r="E2061" t="s">
        <v>413</v>
      </c>
      <c r="F2061">
        <v>2022</v>
      </c>
      <c r="G2061" t="s">
        <v>169</v>
      </c>
      <c r="H2061" t="s">
        <v>170</v>
      </c>
      <c r="I2061" t="s">
        <v>7</v>
      </c>
      <c r="J2061">
        <v>11831</v>
      </c>
      <c r="K2061" t="s">
        <v>371</v>
      </c>
    </row>
    <row r="2062" spans="1:11" x14ac:dyDescent="0.25">
      <c r="A2062" t="s">
        <v>289</v>
      </c>
      <c r="B2062" t="s">
        <v>371</v>
      </c>
      <c r="C2062" t="s">
        <v>414</v>
      </c>
      <c r="D2062" t="s">
        <v>27</v>
      </c>
      <c r="E2062" t="s">
        <v>415</v>
      </c>
      <c r="F2062">
        <v>1929</v>
      </c>
      <c r="G2062" t="s">
        <v>169</v>
      </c>
      <c r="H2062" t="s">
        <v>170</v>
      </c>
      <c r="I2062" t="s">
        <v>7</v>
      </c>
      <c r="J2062">
        <v>1815</v>
      </c>
      <c r="K2062" t="s">
        <v>371</v>
      </c>
    </row>
    <row r="2063" spans="1:11" x14ac:dyDescent="0.25">
      <c r="A2063" t="s">
        <v>289</v>
      </c>
      <c r="B2063" t="s">
        <v>371</v>
      </c>
      <c r="C2063" t="s">
        <v>414</v>
      </c>
      <c r="D2063" t="s">
        <v>27</v>
      </c>
      <c r="E2063" t="s">
        <v>415</v>
      </c>
      <c r="F2063">
        <v>1930</v>
      </c>
      <c r="G2063" t="s">
        <v>169</v>
      </c>
      <c r="H2063" t="s">
        <v>170</v>
      </c>
      <c r="I2063" t="s">
        <v>7</v>
      </c>
      <c r="J2063">
        <v>1593</v>
      </c>
      <c r="K2063" t="s">
        <v>371</v>
      </c>
    </row>
    <row r="2064" spans="1:11" x14ac:dyDescent="0.25">
      <c r="A2064" t="s">
        <v>289</v>
      </c>
      <c r="B2064" t="s">
        <v>371</v>
      </c>
      <c r="C2064" t="s">
        <v>414</v>
      </c>
      <c r="D2064" t="s">
        <v>27</v>
      </c>
      <c r="E2064" t="s">
        <v>415</v>
      </c>
      <c r="F2064">
        <v>1931</v>
      </c>
      <c r="G2064" t="s">
        <v>169</v>
      </c>
      <c r="H2064" t="s">
        <v>170</v>
      </c>
      <c r="I2064" t="s">
        <v>7</v>
      </c>
      <c r="J2064">
        <v>1009</v>
      </c>
      <c r="K2064" t="s">
        <v>371</v>
      </c>
    </row>
    <row r="2065" spans="1:11" x14ac:dyDescent="0.25">
      <c r="A2065" t="s">
        <v>289</v>
      </c>
      <c r="B2065" t="s">
        <v>371</v>
      </c>
      <c r="C2065" t="s">
        <v>414</v>
      </c>
      <c r="D2065" t="s">
        <v>27</v>
      </c>
      <c r="E2065" t="s">
        <v>415</v>
      </c>
      <c r="F2065">
        <v>1932</v>
      </c>
      <c r="G2065" t="s">
        <v>169</v>
      </c>
      <c r="H2065" t="s">
        <v>170</v>
      </c>
      <c r="I2065" t="s">
        <v>7</v>
      </c>
      <c r="J2065">
        <v>523</v>
      </c>
      <c r="K2065" t="s">
        <v>371</v>
      </c>
    </row>
    <row r="2066" spans="1:11" x14ac:dyDescent="0.25">
      <c r="A2066" t="s">
        <v>289</v>
      </c>
      <c r="B2066" t="s">
        <v>371</v>
      </c>
      <c r="C2066" t="s">
        <v>414</v>
      </c>
      <c r="D2066" t="s">
        <v>27</v>
      </c>
      <c r="E2066" t="s">
        <v>415</v>
      </c>
      <c r="F2066">
        <v>1933</v>
      </c>
      <c r="G2066" t="s">
        <v>169</v>
      </c>
      <c r="H2066" t="s">
        <v>170</v>
      </c>
      <c r="I2066" t="s">
        <v>7</v>
      </c>
      <c r="J2066">
        <v>398</v>
      </c>
      <c r="K2066" t="s">
        <v>371</v>
      </c>
    </row>
    <row r="2067" spans="1:11" x14ac:dyDescent="0.25">
      <c r="A2067" t="s">
        <v>289</v>
      </c>
      <c r="B2067" t="s">
        <v>371</v>
      </c>
      <c r="C2067" t="s">
        <v>414</v>
      </c>
      <c r="D2067" t="s">
        <v>27</v>
      </c>
      <c r="E2067" t="s">
        <v>415</v>
      </c>
      <c r="F2067">
        <v>1934</v>
      </c>
      <c r="G2067" t="s">
        <v>169</v>
      </c>
      <c r="H2067" t="s">
        <v>170</v>
      </c>
      <c r="I2067" t="s">
        <v>7</v>
      </c>
      <c r="J2067">
        <v>453</v>
      </c>
      <c r="K2067" t="s">
        <v>371</v>
      </c>
    </row>
    <row r="2068" spans="1:11" x14ac:dyDescent="0.25">
      <c r="A2068" t="s">
        <v>289</v>
      </c>
      <c r="B2068" t="s">
        <v>371</v>
      </c>
      <c r="C2068" t="s">
        <v>414</v>
      </c>
      <c r="D2068" t="s">
        <v>27</v>
      </c>
      <c r="E2068" t="s">
        <v>415</v>
      </c>
      <c r="F2068">
        <v>1935</v>
      </c>
      <c r="G2068" t="s">
        <v>169</v>
      </c>
      <c r="H2068" t="s">
        <v>170</v>
      </c>
      <c r="I2068" t="s">
        <v>7</v>
      </c>
      <c r="J2068">
        <v>492</v>
      </c>
      <c r="K2068" t="s">
        <v>371</v>
      </c>
    </row>
    <row r="2069" spans="1:11" x14ac:dyDescent="0.25">
      <c r="A2069" t="s">
        <v>289</v>
      </c>
      <c r="B2069" t="s">
        <v>371</v>
      </c>
      <c r="C2069" t="s">
        <v>414</v>
      </c>
      <c r="D2069" t="s">
        <v>27</v>
      </c>
      <c r="E2069" t="s">
        <v>415</v>
      </c>
      <c r="F2069">
        <v>1936</v>
      </c>
      <c r="G2069" t="s">
        <v>169</v>
      </c>
      <c r="H2069" t="s">
        <v>170</v>
      </c>
      <c r="I2069" t="s">
        <v>7</v>
      </c>
      <c r="J2069">
        <v>621</v>
      </c>
      <c r="K2069" t="s">
        <v>371</v>
      </c>
    </row>
    <row r="2070" spans="1:11" x14ac:dyDescent="0.25">
      <c r="A2070" t="s">
        <v>289</v>
      </c>
      <c r="B2070" t="s">
        <v>371</v>
      </c>
      <c r="C2070" t="s">
        <v>414</v>
      </c>
      <c r="D2070" t="s">
        <v>27</v>
      </c>
      <c r="E2070" t="s">
        <v>415</v>
      </c>
      <c r="F2070">
        <v>1937</v>
      </c>
      <c r="G2070" t="s">
        <v>169</v>
      </c>
      <c r="H2070" t="s">
        <v>170</v>
      </c>
      <c r="I2070" t="s">
        <v>7</v>
      </c>
      <c r="J2070">
        <v>765</v>
      </c>
      <c r="K2070" t="s">
        <v>371</v>
      </c>
    </row>
    <row r="2071" spans="1:11" x14ac:dyDescent="0.25">
      <c r="A2071" t="s">
        <v>289</v>
      </c>
      <c r="B2071" t="s">
        <v>371</v>
      </c>
      <c r="C2071" t="s">
        <v>414</v>
      </c>
      <c r="D2071" t="s">
        <v>27</v>
      </c>
      <c r="E2071" t="s">
        <v>415</v>
      </c>
      <c r="F2071">
        <v>1938</v>
      </c>
      <c r="G2071" t="s">
        <v>169</v>
      </c>
      <c r="H2071" t="s">
        <v>170</v>
      </c>
      <c r="I2071" t="s">
        <v>7</v>
      </c>
      <c r="J2071">
        <v>661</v>
      </c>
      <c r="K2071" t="s">
        <v>371</v>
      </c>
    </row>
    <row r="2072" spans="1:11" x14ac:dyDescent="0.25">
      <c r="A2072" t="s">
        <v>289</v>
      </c>
      <c r="B2072" t="s">
        <v>371</v>
      </c>
      <c r="C2072" t="s">
        <v>414</v>
      </c>
      <c r="D2072" t="s">
        <v>27</v>
      </c>
      <c r="E2072" t="s">
        <v>415</v>
      </c>
      <c r="F2072">
        <v>1939</v>
      </c>
      <c r="G2072" t="s">
        <v>169</v>
      </c>
      <c r="H2072" t="s">
        <v>170</v>
      </c>
      <c r="I2072" t="s">
        <v>7</v>
      </c>
      <c r="J2072">
        <v>702</v>
      </c>
      <c r="K2072" t="s">
        <v>371</v>
      </c>
    </row>
    <row r="2073" spans="1:11" x14ac:dyDescent="0.25">
      <c r="A2073" t="s">
        <v>289</v>
      </c>
      <c r="B2073" t="s">
        <v>371</v>
      </c>
      <c r="C2073" t="s">
        <v>414</v>
      </c>
      <c r="D2073" t="s">
        <v>27</v>
      </c>
      <c r="E2073" t="s">
        <v>415</v>
      </c>
      <c r="F2073">
        <v>1940</v>
      </c>
      <c r="G2073" t="s">
        <v>169</v>
      </c>
      <c r="H2073" t="s">
        <v>170</v>
      </c>
      <c r="I2073" t="s">
        <v>7</v>
      </c>
      <c r="J2073">
        <v>705</v>
      </c>
      <c r="K2073" t="s">
        <v>371</v>
      </c>
    </row>
    <row r="2074" spans="1:11" x14ac:dyDescent="0.25">
      <c r="A2074" t="s">
        <v>289</v>
      </c>
      <c r="B2074" t="s">
        <v>371</v>
      </c>
      <c r="C2074" t="s">
        <v>414</v>
      </c>
      <c r="D2074" t="s">
        <v>27</v>
      </c>
      <c r="E2074" t="s">
        <v>415</v>
      </c>
      <c r="F2074">
        <v>1941</v>
      </c>
      <c r="G2074" t="s">
        <v>169</v>
      </c>
      <c r="H2074" t="s">
        <v>170</v>
      </c>
      <c r="I2074" t="s">
        <v>7</v>
      </c>
      <c r="J2074">
        <v>857</v>
      </c>
      <c r="K2074" t="s">
        <v>371</v>
      </c>
    </row>
    <row r="2075" spans="1:11" x14ac:dyDescent="0.25">
      <c r="A2075" t="s">
        <v>289</v>
      </c>
      <c r="B2075" t="s">
        <v>371</v>
      </c>
      <c r="C2075" t="s">
        <v>414</v>
      </c>
      <c r="D2075" t="s">
        <v>27</v>
      </c>
      <c r="E2075" t="s">
        <v>415</v>
      </c>
      <c r="F2075">
        <v>1942</v>
      </c>
      <c r="G2075" t="s">
        <v>169</v>
      </c>
      <c r="H2075" t="s">
        <v>170</v>
      </c>
      <c r="I2075" t="s">
        <v>7</v>
      </c>
      <c r="J2075">
        <v>776</v>
      </c>
      <c r="K2075" t="s">
        <v>371</v>
      </c>
    </row>
    <row r="2076" spans="1:11" x14ac:dyDescent="0.25">
      <c r="A2076" t="s">
        <v>289</v>
      </c>
      <c r="B2076" t="s">
        <v>371</v>
      </c>
      <c r="C2076" t="s">
        <v>414</v>
      </c>
      <c r="D2076" t="s">
        <v>27</v>
      </c>
      <c r="E2076" t="s">
        <v>415</v>
      </c>
      <c r="F2076">
        <v>1943</v>
      </c>
      <c r="G2076" t="s">
        <v>169</v>
      </c>
      <c r="H2076" t="s">
        <v>170</v>
      </c>
      <c r="I2076" t="s">
        <v>7</v>
      </c>
      <c r="J2076">
        <v>818</v>
      </c>
      <c r="K2076" t="s">
        <v>371</v>
      </c>
    </row>
    <row r="2077" spans="1:11" x14ac:dyDescent="0.25">
      <c r="A2077" t="s">
        <v>289</v>
      </c>
      <c r="B2077" t="s">
        <v>371</v>
      </c>
      <c r="C2077" t="s">
        <v>414</v>
      </c>
      <c r="D2077" t="s">
        <v>27</v>
      </c>
      <c r="E2077" t="s">
        <v>415</v>
      </c>
      <c r="F2077">
        <v>1944</v>
      </c>
      <c r="G2077" t="s">
        <v>169</v>
      </c>
      <c r="H2077" t="s">
        <v>170</v>
      </c>
      <c r="I2077" t="s">
        <v>7</v>
      </c>
      <c r="J2077">
        <v>1007</v>
      </c>
      <c r="K2077" t="s">
        <v>371</v>
      </c>
    </row>
    <row r="2078" spans="1:11" x14ac:dyDescent="0.25">
      <c r="A2078" t="s">
        <v>289</v>
      </c>
      <c r="B2078" t="s">
        <v>371</v>
      </c>
      <c r="C2078" t="s">
        <v>414</v>
      </c>
      <c r="D2078" t="s">
        <v>27</v>
      </c>
      <c r="E2078" t="s">
        <v>415</v>
      </c>
      <c r="F2078">
        <v>1945</v>
      </c>
      <c r="G2078" t="s">
        <v>169</v>
      </c>
      <c r="H2078" t="s">
        <v>170</v>
      </c>
      <c r="I2078" t="s">
        <v>7</v>
      </c>
      <c r="J2078">
        <v>1204</v>
      </c>
      <c r="K2078" t="s">
        <v>371</v>
      </c>
    </row>
    <row r="2079" spans="1:11" x14ac:dyDescent="0.25">
      <c r="A2079" t="s">
        <v>289</v>
      </c>
      <c r="B2079" t="s">
        <v>371</v>
      </c>
      <c r="C2079" t="s">
        <v>414</v>
      </c>
      <c r="D2079" t="s">
        <v>27</v>
      </c>
      <c r="E2079" t="s">
        <v>415</v>
      </c>
      <c r="F2079">
        <v>1946</v>
      </c>
      <c r="G2079" t="s">
        <v>169</v>
      </c>
      <c r="H2079" t="s">
        <v>170</v>
      </c>
      <c r="I2079" t="s">
        <v>7</v>
      </c>
      <c r="J2079">
        <v>2669</v>
      </c>
      <c r="K2079" t="s">
        <v>371</v>
      </c>
    </row>
    <row r="2080" spans="1:11" x14ac:dyDescent="0.25">
      <c r="A2080" t="s">
        <v>289</v>
      </c>
      <c r="B2080" t="s">
        <v>371</v>
      </c>
      <c r="C2080" t="s">
        <v>414</v>
      </c>
      <c r="D2080" t="s">
        <v>27</v>
      </c>
      <c r="E2080" t="s">
        <v>415</v>
      </c>
      <c r="F2080">
        <v>1947</v>
      </c>
      <c r="G2080" t="s">
        <v>169</v>
      </c>
      <c r="H2080" t="s">
        <v>170</v>
      </c>
      <c r="I2080" t="s">
        <v>7</v>
      </c>
      <c r="J2080">
        <v>2608</v>
      </c>
      <c r="K2080" t="s">
        <v>371</v>
      </c>
    </row>
    <row r="2081" spans="1:11" x14ac:dyDescent="0.25">
      <c r="A2081" t="s">
        <v>289</v>
      </c>
      <c r="B2081" t="s">
        <v>371</v>
      </c>
      <c r="C2081" t="s">
        <v>414</v>
      </c>
      <c r="D2081" t="s">
        <v>27</v>
      </c>
      <c r="E2081" t="s">
        <v>415</v>
      </c>
      <c r="F2081">
        <v>1948</v>
      </c>
      <c r="G2081" t="s">
        <v>169</v>
      </c>
      <c r="H2081" t="s">
        <v>170</v>
      </c>
      <c r="I2081" t="s">
        <v>7</v>
      </c>
      <c r="J2081">
        <v>2918</v>
      </c>
      <c r="K2081" t="s">
        <v>371</v>
      </c>
    </row>
    <row r="2082" spans="1:11" x14ac:dyDescent="0.25">
      <c r="A2082" t="s">
        <v>289</v>
      </c>
      <c r="B2082" t="s">
        <v>371</v>
      </c>
      <c r="C2082" t="s">
        <v>414</v>
      </c>
      <c r="D2082" t="s">
        <v>27</v>
      </c>
      <c r="E2082" t="s">
        <v>415</v>
      </c>
      <c r="F2082">
        <v>1949</v>
      </c>
      <c r="G2082" t="s">
        <v>169</v>
      </c>
      <c r="H2082" t="s">
        <v>170</v>
      </c>
      <c r="I2082" t="s">
        <v>7</v>
      </c>
      <c r="J2082">
        <v>2916</v>
      </c>
      <c r="K2082" t="s">
        <v>371</v>
      </c>
    </row>
    <row r="2083" spans="1:11" x14ac:dyDescent="0.25">
      <c r="A2083" t="s">
        <v>289</v>
      </c>
      <c r="B2083" t="s">
        <v>371</v>
      </c>
      <c r="C2083" t="s">
        <v>414</v>
      </c>
      <c r="D2083" t="s">
        <v>27</v>
      </c>
      <c r="E2083" t="s">
        <v>415</v>
      </c>
      <c r="F2083">
        <v>1950</v>
      </c>
      <c r="G2083" t="s">
        <v>169</v>
      </c>
      <c r="H2083" t="s">
        <v>170</v>
      </c>
      <c r="I2083" t="s">
        <v>7</v>
      </c>
      <c r="J2083">
        <v>2907</v>
      </c>
      <c r="K2083" t="s">
        <v>371</v>
      </c>
    </row>
    <row r="2084" spans="1:11" x14ac:dyDescent="0.25">
      <c r="A2084" t="s">
        <v>289</v>
      </c>
      <c r="B2084" t="s">
        <v>371</v>
      </c>
      <c r="C2084" t="s">
        <v>414</v>
      </c>
      <c r="D2084" t="s">
        <v>27</v>
      </c>
      <c r="E2084" t="s">
        <v>415</v>
      </c>
      <c r="F2084">
        <v>1951</v>
      </c>
      <c r="G2084" t="s">
        <v>169</v>
      </c>
      <c r="H2084" t="s">
        <v>170</v>
      </c>
      <c r="I2084" t="s">
        <v>7</v>
      </c>
      <c r="J2084">
        <v>3165</v>
      </c>
      <c r="K2084" t="s">
        <v>371</v>
      </c>
    </row>
    <row r="2085" spans="1:11" x14ac:dyDescent="0.25">
      <c r="A2085" t="s">
        <v>289</v>
      </c>
      <c r="B2085" t="s">
        <v>371</v>
      </c>
      <c r="C2085" t="s">
        <v>414</v>
      </c>
      <c r="D2085" t="s">
        <v>27</v>
      </c>
      <c r="E2085" t="s">
        <v>415</v>
      </c>
      <c r="F2085">
        <v>1952</v>
      </c>
      <c r="G2085" t="s">
        <v>169</v>
      </c>
      <c r="H2085" t="s">
        <v>170</v>
      </c>
      <c r="I2085" t="s">
        <v>7</v>
      </c>
      <c r="J2085">
        <v>3278</v>
      </c>
      <c r="K2085" t="s">
        <v>371</v>
      </c>
    </row>
    <row r="2086" spans="1:11" x14ac:dyDescent="0.25">
      <c r="A2086" t="s">
        <v>289</v>
      </c>
      <c r="B2086" t="s">
        <v>371</v>
      </c>
      <c r="C2086" t="s">
        <v>414</v>
      </c>
      <c r="D2086" t="s">
        <v>27</v>
      </c>
      <c r="E2086" t="s">
        <v>415</v>
      </c>
      <c r="F2086">
        <v>1953</v>
      </c>
      <c r="G2086" t="s">
        <v>169</v>
      </c>
      <c r="H2086" t="s">
        <v>170</v>
      </c>
      <c r="I2086" t="s">
        <v>7</v>
      </c>
      <c r="J2086">
        <v>3465</v>
      </c>
      <c r="K2086" t="s">
        <v>371</v>
      </c>
    </row>
    <row r="2087" spans="1:11" x14ac:dyDescent="0.25">
      <c r="A2087" t="s">
        <v>289</v>
      </c>
      <c r="B2087" t="s">
        <v>371</v>
      </c>
      <c r="C2087" t="s">
        <v>414</v>
      </c>
      <c r="D2087" t="s">
        <v>27</v>
      </c>
      <c r="E2087" t="s">
        <v>415</v>
      </c>
      <c r="F2087">
        <v>1954</v>
      </c>
      <c r="G2087" t="s">
        <v>169</v>
      </c>
      <c r="H2087" t="s">
        <v>170</v>
      </c>
      <c r="I2087" t="s">
        <v>7</v>
      </c>
      <c r="J2087">
        <v>3610</v>
      </c>
      <c r="K2087" t="s">
        <v>371</v>
      </c>
    </row>
    <row r="2088" spans="1:11" x14ac:dyDescent="0.25">
      <c r="A2088" t="s">
        <v>289</v>
      </c>
      <c r="B2088" t="s">
        <v>371</v>
      </c>
      <c r="C2088" t="s">
        <v>414</v>
      </c>
      <c r="D2088" t="s">
        <v>27</v>
      </c>
      <c r="E2088" t="s">
        <v>415</v>
      </c>
      <c r="F2088">
        <v>1955</v>
      </c>
      <c r="G2088" t="s">
        <v>169</v>
      </c>
      <c r="H2088" t="s">
        <v>170</v>
      </c>
      <c r="I2088" t="s">
        <v>7</v>
      </c>
      <c r="J2088">
        <v>3699</v>
      </c>
      <c r="K2088" t="s">
        <v>371</v>
      </c>
    </row>
    <row r="2089" spans="1:11" x14ac:dyDescent="0.25">
      <c r="A2089" t="s">
        <v>289</v>
      </c>
      <c r="B2089" t="s">
        <v>371</v>
      </c>
      <c r="C2089" t="s">
        <v>414</v>
      </c>
      <c r="D2089" t="s">
        <v>27</v>
      </c>
      <c r="E2089" t="s">
        <v>415</v>
      </c>
      <c r="F2089">
        <v>1956</v>
      </c>
      <c r="G2089" t="s">
        <v>169</v>
      </c>
      <c r="H2089" t="s">
        <v>170</v>
      </c>
      <c r="I2089" t="s">
        <v>7</v>
      </c>
      <c r="J2089">
        <v>3962</v>
      </c>
      <c r="K2089" t="s">
        <v>371</v>
      </c>
    </row>
    <row r="2090" spans="1:11" x14ac:dyDescent="0.25">
      <c r="A2090" t="s">
        <v>289</v>
      </c>
      <c r="B2090" t="s">
        <v>371</v>
      </c>
      <c r="C2090" t="s">
        <v>414</v>
      </c>
      <c r="D2090" t="s">
        <v>27</v>
      </c>
      <c r="E2090" t="s">
        <v>415</v>
      </c>
      <c r="F2090">
        <v>1957</v>
      </c>
      <c r="G2090" t="s">
        <v>169</v>
      </c>
      <c r="H2090" t="s">
        <v>170</v>
      </c>
      <c r="I2090" t="s">
        <v>7</v>
      </c>
      <c r="J2090">
        <v>4126</v>
      </c>
      <c r="K2090" t="s">
        <v>371</v>
      </c>
    </row>
    <row r="2091" spans="1:11" x14ac:dyDescent="0.25">
      <c r="A2091" t="s">
        <v>289</v>
      </c>
      <c r="B2091" t="s">
        <v>371</v>
      </c>
      <c r="C2091" t="s">
        <v>414</v>
      </c>
      <c r="D2091" t="s">
        <v>27</v>
      </c>
      <c r="E2091" t="s">
        <v>415</v>
      </c>
      <c r="F2091">
        <v>1958</v>
      </c>
      <c r="G2091" t="s">
        <v>169</v>
      </c>
      <c r="H2091" t="s">
        <v>170</v>
      </c>
      <c r="I2091" t="s">
        <v>7</v>
      </c>
      <c r="J2091">
        <v>4245</v>
      </c>
      <c r="K2091" t="s">
        <v>371</v>
      </c>
    </row>
    <row r="2092" spans="1:11" x14ac:dyDescent="0.25">
      <c r="A2092" t="s">
        <v>289</v>
      </c>
      <c r="B2092" t="s">
        <v>371</v>
      </c>
      <c r="C2092" t="s">
        <v>414</v>
      </c>
      <c r="D2092" t="s">
        <v>27</v>
      </c>
      <c r="E2092" t="s">
        <v>415</v>
      </c>
      <c r="F2092">
        <v>1959</v>
      </c>
      <c r="G2092" t="s">
        <v>169</v>
      </c>
      <c r="H2092" t="s">
        <v>170</v>
      </c>
      <c r="I2092" t="s">
        <v>7</v>
      </c>
      <c r="J2092">
        <v>4659</v>
      </c>
      <c r="K2092" t="s">
        <v>371</v>
      </c>
    </row>
    <row r="2093" spans="1:11" x14ac:dyDescent="0.25">
      <c r="A2093" t="s">
        <v>289</v>
      </c>
      <c r="B2093" t="s">
        <v>371</v>
      </c>
      <c r="C2093" t="s">
        <v>414</v>
      </c>
      <c r="D2093" t="s">
        <v>27</v>
      </c>
      <c r="E2093" t="s">
        <v>415</v>
      </c>
      <c r="F2093">
        <v>1960</v>
      </c>
      <c r="G2093" t="s">
        <v>169</v>
      </c>
      <c r="H2093" t="s">
        <v>170</v>
      </c>
      <c r="I2093" t="s">
        <v>7</v>
      </c>
      <c r="J2093">
        <v>5171</v>
      </c>
      <c r="K2093" t="s">
        <v>371</v>
      </c>
    </row>
    <row r="2094" spans="1:11" x14ac:dyDescent="0.25">
      <c r="A2094" t="s">
        <v>289</v>
      </c>
      <c r="B2094" t="s">
        <v>371</v>
      </c>
      <c r="C2094" t="s">
        <v>414</v>
      </c>
      <c r="D2094" t="s">
        <v>27</v>
      </c>
      <c r="E2094" t="s">
        <v>415</v>
      </c>
      <c r="F2094">
        <v>1961</v>
      </c>
      <c r="G2094" t="s">
        <v>169</v>
      </c>
      <c r="H2094" t="s">
        <v>170</v>
      </c>
      <c r="I2094" t="s">
        <v>7</v>
      </c>
      <c r="J2094">
        <v>5034</v>
      </c>
      <c r="K2094" t="s">
        <v>371</v>
      </c>
    </row>
    <row r="2095" spans="1:11" x14ac:dyDescent="0.25">
      <c r="A2095" t="s">
        <v>289</v>
      </c>
      <c r="B2095" t="s">
        <v>371</v>
      </c>
      <c r="C2095" t="s">
        <v>414</v>
      </c>
      <c r="D2095" t="s">
        <v>27</v>
      </c>
      <c r="E2095" t="s">
        <v>415</v>
      </c>
      <c r="F2095">
        <v>1962</v>
      </c>
      <c r="G2095" t="s">
        <v>169</v>
      </c>
      <c r="H2095" t="s">
        <v>170</v>
      </c>
      <c r="I2095" t="s">
        <v>7</v>
      </c>
      <c r="J2095">
        <v>5199</v>
      </c>
      <c r="K2095" t="s">
        <v>371</v>
      </c>
    </row>
    <row r="2096" spans="1:11" x14ac:dyDescent="0.25">
      <c r="A2096" t="s">
        <v>289</v>
      </c>
      <c r="B2096" t="s">
        <v>371</v>
      </c>
      <c r="C2096" t="s">
        <v>414</v>
      </c>
      <c r="D2096" t="s">
        <v>27</v>
      </c>
      <c r="E2096" t="s">
        <v>415</v>
      </c>
      <c r="F2096">
        <v>1963</v>
      </c>
      <c r="G2096" t="s">
        <v>169</v>
      </c>
      <c r="H2096" t="s">
        <v>170</v>
      </c>
      <c r="I2096" t="s">
        <v>7</v>
      </c>
      <c r="J2096">
        <v>5591</v>
      </c>
      <c r="K2096" t="s">
        <v>371</v>
      </c>
    </row>
    <row r="2097" spans="1:11" x14ac:dyDescent="0.25">
      <c r="A2097" t="s">
        <v>289</v>
      </c>
      <c r="B2097" t="s">
        <v>371</v>
      </c>
      <c r="C2097" t="s">
        <v>414</v>
      </c>
      <c r="D2097" t="s">
        <v>27</v>
      </c>
      <c r="E2097" t="s">
        <v>415</v>
      </c>
      <c r="F2097">
        <v>1964</v>
      </c>
      <c r="G2097" t="s">
        <v>169</v>
      </c>
      <c r="H2097" t="s">
        <v>170</v>
      </c>
      <c r="I2097" t="s">
        <v>7</v>
      </c>
      <c r="J2097">
        <v>6245</v>
      </c>
      <c r="K2097" t="s">
        <v>371</v>
      </c>
    </row>
    <row r="2098" spans="1:11" x14ac:dyDescent="0.25">
      <c r="A2098" t="s">
        <v>289</v>
      </c>
      <c r="B2098" t="s">
        <v>371</v>
      </c>
      <c r="C2098" t="s">
        <v>414</v>
      </c>
      <c r="D2098" t="s">
        <v>27</v>
      </c>
      <c r="E2098" t="s">
        <v>415</v>
      </c>
      <c r="F2098">
        <v>1965</v>
      </c>
      <c r="G2098" t="s">
        <v>169</v>
      </c>
      <c r="H2098" t="s">
        <v>170</v>
      </c>
      <c r="I2098" t="s">
        <v>7</v>
      </c>
      <c r="J2098">
        <v>7239</v>
      </c>
      <c r="K2098" t="s">
        <v>371</v>
      </c>
    </row>
    <row r="2099" spans="1:11" x14ac:dyDescent="0.25">
      <c r="A2099" t="s">
        <v>289</v>
      </c>
      <c r="B2099" t="s">
        <v>371</v>
      </c>
      <c r="C2099" t="s">
        <v>414</v>
      </c>
      <c r="D2099" t="s">
        <v>27</v>
      </c>
      <c r="E2099" t="s">
        <v>415</v>
      </c>
      <c r="F2099">
        <v>1966</v>
      </c>
      <c r="G2099" t="s">
        <v>169</v>
      </c>
      <c r="H2099" t="s">
        <v>170</v>
      </c>
      <c r="I2099" t="s">
        <v>7</v>
      </c>
      <c r="J2099">
        <v>7782</v>
      </c>
      <c r="K2099" t="s">
        <v>371</v>
      </c>
    </row>
    <row r="2100" spans="1:11" x14ac:dyDescent="0.25">
      <c r="A2100" t="s">
        <v>289</v>
      </c>
      <c r="B2100" t="s">
        <v>371</v>
      </c>
      <c r="C2100" t="s">
        <v>414</v>
      </c>
      <c r="D2100" t="s">
        <v>27</v>
      </c>
      <c r="E2100" t="s">
        <v>415</v>
      </c>
      <c r="F2100">
        <v>1967</v>
      </c>
      <c r="G2100" t="s">
        <v>169</v>
      </c>
      <c r="H2100" t="s">
        <v>170</v>
      </c>
      <c r="I2100" t="s">
        <v>7</v>
      </c>
      <c r="J2100">
        <v>7846</v>
      </c>
      <c r="K2100" t="s">
        <v>371</v>
      </c>
    </row>
    <row r="2101" spans="1:11" x14ac:dyDescent="0.25">
      <c r="A2101" t="s">
        <v>289</v>
      </c>
      <c r="B2101" t="s">
        <v>371</v>
      </c>
      <c r="C2101" t="s">
        <v>414</v>
      </c>
      <c r="D2101" t="s">
        <v>27</v>
      </c>
      <c r="E2101" t="s">
        <v>415</v>
      </c>
      <c r="F2101">
        <v>1968</v>
      </c>
      <c r="G2101" t="s">
        <v>169</v>
      </c>
      <c r="H2101" t="s">
        <v>170</v>
      </c>
      <c r="I2101" t="s">
        <v>7</v>
      </c>
      <c r="J2101">
        <v>7292</v>
      </c>
      <c r="K2101" t="s">
        <v>371</v>
      </c>
    </row>
    <row r="2102" spans="1:11" x14ac:dyDescent="0.25">
      <c r="A2102" t="s">
        <v>289</v>
      </c>
      <c r="B2102" t="s">
        <v>371</v>
      </c>
      <c r="C2102" t="s">
        <v>414</v>
      </c>
      <c r="D2102" t="s">
        <v>27</v>
      </c>
      <c r="E2102" t="s">
        <v>415</v>
      </c>
      <c r="F2102">
        <v>1969</v>
      </c>
      <c r="G2102" t="s">
        <v>169</v>
      </c>
      <c r="H2102" t="s">
        <v>170</v>
      </c>
      <c r="I2102" t="s">
        <v>7</v>
      </c>
      <c r="J2102">
        <v>7761</v>
      </c>
      <c r="K2102" t="s">
        <v>371</v>
      </c>
    </row>
    <row r="2103" spans="1:11" x14ac:dyDescent="0.25">
      <c r="A2103" t="s">
        <v>289</v>
      </c>
      <c r="B2103" t="s">
        <v>371</v>
      </c>
      <c r="C2103" t="s">
        <v>414</v>
      </c>
      <c r="D2103" t="s">
        <v>27</v>
      </c>
      <c r="E2103" t="s">
        <v>415</v>
      </c>
      <c r="F2103">
        <v>1970</v>
      </c>
      <c r="G2103" t="s">
        <v>169</v>
      </c>
      <c r="H2103" t="s">
        <v>170</v>
      </c>
      <c r="I2103" t="s">
        <v>7</v>
      </c>
      <c r="J2103">
        <v>7761</v>
      </c>
      <c r="K2103" t="s">
        <v>371</v>
      </c>
    </row>
    <row r="2104" spans="1:11" x14ac:dyDescent="0.25">
      <c r="A2104" t="s">
        <v>289</v>
      </c>
      <c r="B2104" t="s">
        <v>371</v>
      </c>
      <c r="C2104" t="s">
        <v>414</v>
      </c>
      <c r="D2104" t="s">
        <v>27</v>
      </c>
      <c r="E2104" t="s">
        <v>415</v>
      </c>
      <c r="F2104">
        <v>1971</v>
      </c>
      <c r="G2104" t="s">
        <v>169</v>
      </c>
      <c r="H2104" t="s">
        <v>170</v>
      </c>
      <c r="I2104" t="s">
        <v>7</v>
      </c>
      <c r="J2104">
        <v>7879</v>
      </c>
      <c r="K2104" t="s">
        <v>371</v>
      </c>
    </row>
    <row r="2105" spans="1:11" x14ac:dyDescent="0.25">
      <c r="A2105" t="s">
        <v>289</v>
      </c>
      <c r="B2105" t="s">
        <v>371</v>
      </c>
      <c r="C2105" t="s">
        <v>414</v>
      </c>
      <c r="D2105" t="s">
        <v>27</v>
      </c>
      <c r="E2105" t="s">
        <v>415</v>
      </c>
      <c r="F2105">
        <v>1972</v>
      </c>
      <c r="G2105" t="s">
        <v>169</v>
      </c>
      <c r="H2105" t="s">
        <v>170</v>
      </c>
      <c r="I2105" t="s">
        <v>7</v>
      </c>
      <c r="J2105">
        <v>8563</v>
      </c>
      <c r="K2105" t="s">
        <v>371</v>
      </c>
    </row>
    <row r="2106" spans="1:11" x14ac:dyDescent="0.25">
      <c r="A2106" t="s">
        <v>289</v>
      </c>
      <c r="B2106" t="s">
        <v>371</v>
      </c>
      <c r="C2106" t="s">
        <v>414</v>
      </c>
      <c r="D2106" t="s">
        <v>27</v>
      </c>
      <c r="E2106" t="s">
        <v>415</v>
      </c>
      <c r="F2106">
        <v>1973</v>
      </c>
      <c r="G2106" t="s">
        <v>169</v>
      </c>
      <c r="H2106" t="s">
        <v>170</v>
      </c>
      <c r="I2106" t="s">
        <v>7</v>
      </c>
      <c r="J2106">
        <v>9946</v>
      </c>
      <c r="K2106" t="s">
        <v>371</v>
      </c>
    </row>
    <row r="2107" spans="1:11" x14ac:dyDescent="0.25">
      <c r="A2107" t="s">
        <v>289</v>
      </c>
      <c r="B2107" t="s">
        <v>371</v>
      </c>
      <c r="C2107" t="s">
        <v>414</v>
      </c>
      <c r="D2107" t="s">
        <v>27</v>
      </c>
      <c r="E2107" t="s">
        <v>415</v>
      </c>
      <c r="F2107">
        <v>1974</v>
      </c>
      <c r="G2107" t="s">
        <v>169</v>
      </c>
      <c r="H2107" t="s">
        <v>170</v>
      </c>
      <c r="I2107" t="s">
        <v>7</v>
      </c>
      <c r="J2107">
        <v>10328</v>
      </c>
      <c r="K2107" t="s">
        <v>371</v>
      </c>
    </row>
    <row r="2108" spans="1:11" x14ac:dyDescent="0.25">
      <c r="A2108" t="s">
        <v>289</v>
      </c>
      <c r="B2108" t="s">
        <v>371</v>
      </c>
      <c r="C2108" t="s">
        <v>414</v>
      </c>
      <c r="D2108" t="s">
        <v>27</v>
      </c>
      <c r="E2108" t="s">
        <v>415</v>
      </c>
      <c r="F2108">
        <v>1975</v>
      </c>
      <c r="G2108" t="s">
        <v>169</v>
      </c>
      <c r="H2108" t="s">
        <v>170</v>
      </c>
      <c r="I2108" t="s">
        <v>7</v>
      </c>
      <c r="J2108">
        <v>10110</v>
      </c>
      <c r="K2108" t="s">
        <v>371</v>
      </c>
    </row>
    <row r="2109" spans="1:11" x14ac:dyDescent="0.25">
      <c r="A2109" t="s">
        <v>289</v>
      </c>
      <c r="B2109" t="s">
        <v>371</v>
      </c>
      <c r="C2109" t="s">
        <v>414</v>
      </c>
      <c r="D2109" t="s">
        <v>27</v>
      </c>
      <c r="E2109" t="s">
        <v>415</v>
      </c>
      <c r="F2109">
        <v>1976</v>
      </c>
      <c r="G2109" t="s">
        <v>169</v>
      </c>
      <c r="H2109" t="s">
        <v>170</v>
      </c>
      <c r="I2109" t="s">
        <v>7</v>
      </c>
      <c r="J2109">
        <v>11005</v>
      </c>
      <c r="K2109" t="s">
        <v>371</v>
      </c>
    </row>
    <row r="2110" spans="1:11" x14ac:dyDescent="0.25">
      <c r="A2110" t="s">
        <v>289</v>
      </c>
      <c r="B2110" t="s">
        <v>371</v>
      </c>
      <c r="C2110" t="s">
        <v>414</v>
      </c>
      <c r="D2110" t="s">
        <v>27</v>
      </c>
      <c r="E2110" t="s">
        <v>415</v>
      </c>
      <c r="F2110">
        <v>1977</v>
      </c>
      <c r="G2110" t="s">
        <v>169</v>
      </c>
      <c r="H2110" t="s">
        <v>170</v>
      </c>
      <c r="I2110" t="s">
        <v>7</v>
      </c>
      <c r="J2110">
        <v>12477</v>
      </c>
      <c r="K2110" t="s">
        <v>371</v>
      </c>
    </row>
    <row r="2111" spans="1:11" x14ac:dyDescent="0.25">
      <c r="A2111" t="s">
        <v>289</v>
      </c>
      <c r="B2111" t="s">
        <v>371</v>
      </c>
      <c r="C2111" t="s">
        <v>414</v>
      </c>
      <c r="D2111" t="s">
        <v>27</v>
      </c>
      <c r="E2111" t="s">
        <v>415</v>
      </c>
      <c r="F2111">
        <v>1978</v>
      </c>
      <c r="G2111" t="s">
        <v>169</v>
      </c>
      <c r="H2111" t="s">
        <v>170</v>
      </c>
      <c r="I2111" t="s">
        <v>7</v>
      </c>
      <c r="J2111">
        <v>15236</v>
      </c>
      <c r="K2111" t="s">
        <v>371</v>
      </c>
    </row>
    <row r="2112" spans="1:11" x14ac:dyDescent="0.25">
      <c r="A2112" t="s">
        <v>289</v>
      </c>
      <c r="B2112" t="s">
        <v>371</v>
      </c>
      <c r="C2112" t="s">
        <v>414</v>
      </c>
      <c r="D2112" t="s">
        <v>27</v>
      </c>
      <c r="E2112" t="s">
        <v>415</v>
      </c>
      <c r="F2112">
        <v>1979</v>
      </c>
      <c r="G2112" t="s">
        <v>169</v>
      </c>
      <c r="H2112" t="s">
        <v>170</v>
      </c>
      <c r="I2112" t="s">
        <v>7</v>
      </c>
      <c r="J2112">
        <v>18507</v>
      </c>
      <c r="K2112" t="s">
        <v>371</v>
      </c>
    </row>
    <row r="2113" spans="1:11" x14ac:dyDescent="0.25">
      <c r="A2113" t="s">
        <v>289</v>
      </c>
      <c r="B2113" t="s">
        <v>371</v>
      </c>
      <c r="C2113" t="s">
        <v>414</v>
      </c>
      <c r="D2113" t="s">
        <v>27</v>
      </c>
      <c r="E2113" t="s">
        <v>415</v>
      </c>
      <c r="F2113">
        <v>1980</v>
      </c>
      <c r="G2113" t="s">
        <v>169</v>
      </c>
      <c r="H2113" t="s">
        <v>170</v>
      </c>
      <c r="I2113" t="s">
        <v>7</v>
      </c>
      <c r="J2113">
        <v>20008</v>
      </c>
      <c r="K2113" t="s">
        <v>371</v>
      </c>
    </row>
    <row r="2114" spans="1:11" x14ac:dyDescent="0.25">
      <c r="A2114" t="s">
        <v>289</v>
      </c>
      <c r="B2114" t="s">
        <v>371</v>
      </c>
      <c r="C2114" t="s">
        <v>414</v>
      </c>
      <c r="D2114" t="s">
        <v>27</v>
      </c>
      <c r="E2114" t="s">
        <v>415</v>
      </c>
      <c r="F2114">
        <v>1981</v>
      </c>
      <c r="G2114" t="s">
        <v>169</v>
      </c>
      <c r="H2114" t="s">
        <v>170</v>
      </c>
      <c r="I2114" t="s">
        <v>7</v>
      </c>
      <c r="J2114">
        <v>21217</v>
      </c>
      <c r="K2114" t="s">
        <v>371</v>
      </c>
    </row>
    <row r="2115" spans="1:11" x14ac:dyDescent="0.25">
      <c r="A2115" t="s">
        <v>289</v>
      </c>
      <c r="B2115" t="s">
        <v>371</v>
      </c>
      <c r="C2115" t="s">
        <v>414</v>
      </c>
      <c r="D2115" t="s">
        <v>27</v>
      </c>
      <c r="E2115" t="s">
        <v>415</v>
      </c>
      <c r="F2115">
        <v>1982</v>
      </c>
      <c r="G2115" t="s">
        <v>169</v>
      </c>
      <c r="H2115" t="s">
        <v>170</v>
      </c>
      <c r="I2115" t="s">
        <v>7</v>
      </c>
      <c r="J2115">
        <v>21344</v>
      </c>
      <c r="K2115" t="s">
        <v>371</v>
      </c>
    </row>
    <row r="2116" spans="1:11" x14ac:dyDescent="0.25">
      <c r="A2116" t="s">
        <v>289</v>
      </c>
      <c r="B2116" t="s">
        <v>371</v>
      </c>
      <c r="C2116" t="s">
        <v>414</v>
      </c>
      <c r="D2116" t="s">
        <v>27</v>
      </c>
      <c r="E2116" t="s">
        <v>415</v>
      </c>
      <c r="F2116">
        <v>1983</v>
      </c>
      <c r="G2116" t="s">
        <v>169</v>
      </c>
      <c r="H2116" t="s">
        <v>170</v>
      </c>
      <c r="I2116" t="s">
        <v>7</v>
      </c>
      <c r="J2116">
        <v>23275</v>
      </c>
      <c r="K2116" t="s">
        <v>371</v>
      </c>
    </row>
    <row r="2117" spans="1:11" x14ac:dyDescent="0.25">
      <c r="A2117" t="s">
        <v>289</v>
      </c>
      <c r="B2117" t="s">
        <v>371</v>
      </c>
      <c r="C2117" t="s">
        <v>414</v>
      </c>
      <c r="D2117" t="s">
        <v>27</v>
      </c>
      <c r="E2117" t="s">
        <v>415</v>
      </c>
      <c r="F2117">
        <v>1984</v>
      </c>
      <c r="G2117" t="s">
        <v>169</v>
      </c>
      <c r="H2117" t="s">
        <v>170</v>
      </c>
      <c r="I2117" t="s">
        <v>7</v>
      </c>
      <c r="J2117">
        <v>28122</v>
      </c>
      <c r="K2117" t="s">
        <v>371</v>
      </c>
    </row>
    <row r="2118" spans="1:11" x14ac:dyDescent="0.25">
      <c r="A2118" t="s">
        <v>289</v>
      </c>
      <c r="B2118" t="s">
        <v>371</v>
      </c>
      <c r="C2118" t="s">
        <v>414</v>
      </c>
      <c r="D2118" t="s">
        <v>27</v>
      </c>
      <c r="E2118" t="s">
        <v>415</v>
      </c>
      <c r="F2118">
        <v>1985</v>
      </c>
      <c r="G2118" t="s">
        <v>169</v>
      </c>
      <c r="H2118" t="s">
        <v>170</v>
      </c>
      <c r="I2118" t="s">
        <v>7</v>
      </c>
      <c r="J2118">
        <v>31795</v>
      </c>
      <c r="K2118" t="s">
        <v>371</v>
      </c>
    </row>
    <row r="2119" spans="1:11" x14ac:dyDescent="0.25">
      <c r="A2119" t="s">
        <v>289</v>
      </c>
      <c r="B2119" t="s">
        <v>371</v>
      </c>
      <c r="C2119" t="s">
        <v>414</v>
      </c>
      <c r="D2119" t="s">
        <v>27</v>
      </c>
      <c r="E2119" t="s">
        <v>415</v>
      </c>
      <c r="F2119">
        <v>1986</v>
      </c>
      <c r="G2119" t="s">
        <v>169</v>
      </c>
      <c r="H2119" t="s">
        <v>170</v>
      </c>
      <c r="I2119" t="s">
        <v>7</v>
      </c>
      <c r="J2119">
        <v>30717</v>
      </c>
      <c r="K2119" t="s">
        <v>371</v>
      </c>
    </row>
    <row r="2120" spans="1:11" x14ac:dyDescent="0.25">
      <c r="A2120" t="s">
        <v>289</v>
      </c>
      <c r="B2120" t="s">
        <v>371</v>
      </c>
      <c r="C2120" t="s">
        <v>414</v>
      </c>
      <c r="D2120" t="s">
        <v>27</v>
      </c>
      <c r="E2120" t="s">
        <v>415</v>
      </c>
      <c r="F2120">
        <v>1987</v>
      </c>
      <c r="G2120" t="s">
        <v>169</v>
      </c>
      <c r="H2120" t="s">
        <v>170</v>
      </c>
      <c r="I2120" t="s">
        <v>7</v>
      </c>
      <c r="J2120">
        <v>33698</v>
      </c>
      <c r="K2120" t="s">
        <v>371</v>
      </c>
    </row>
    <row r="2121" spans="1:11" x14ac:dyDescent="0.25">
      <c r="A2121" t="s">
        <v>289</v>
      </c>
      <c r="B2121" t="s">
        <v>371</v>
      </c>
      <c r="C2121" t="s">
        <v>414</v>
      </c>
      <c r="D2121" t="s">
        <v>27</v>
      </c>
      <c r="E2121" t="s">
        <v>415</v>
      </c>
      <c r="F2121">
        <v>1988</v>
      </c>
      <c r="G2121" t="s">
        <v>169</v>
      </c>
      <c r="H2121" t="s">
        <v>170</v>
      </c>
      <c r="I2121" t="s">
        <v>7</v>
      </c>
      <c r="J2121">
        <v>32513</v>
      </c>
      <c r="K2121" t="s">
        <v>371</v>
      </c>
    </row>
    <row r="2122" spans="1:11" x14ac:dyDescent="0.25">
      <c r="A2122" t="s">
        <v>289</v>
      </c>
      <c r="B2122" t="s">
        <v>371</v>
      </c>
      <c r="C2122" t="s">
        <v>414</v>
      </c>
      <c r="D2122" t="s">
        <v>27</v>
      </c>
      <c r="E2122" t="s">
        <v>415</v>
      </c>
      <c r="F2122">
        <v>1989</v>
      </c>
      <c r="G2122" t="s">
        <v>169</v>
      </c>
      <c r="H2122" t="s">
        <v>170</v>
      </c>
      <c r="I2122" t="s">
        <v>7</v>
      </c>
      <c r="J2122">
        <v>34273</v>
      </c>
      <c r="K2122" t="s">
        <v>371</v>
      </c>
    </row>
    <row r="2123" spans="1:11" x14ac:dyDescent="0.25">
      <c r="A2123" t="s">
        <v>289</v>
      </c>
      <c r="B2123" t="s">
        <v>371</v>
      </c>
      <c r="C2123" t="s">
        <v>414</v>
      </c>
      <c r="D2123" t="s">
        <v>27</v>
      </c>
      <c r="E2123" t="s">
        <v>415</v>
      </c>
      <c r="F2123">
        <v>1990</v>
      </c>
      <c r="G2123" t="s">
        <v>169</v>
      </c>
      <c r="H2123" t="s">
        <v>170</v>
      </c>
      <c r="I2123" t="s">
        <v>7</v>
      </c>
      <c r="J2123">
        <v>37563</v>
      </c>
      <c r="K2123" t="s">
        <v>371</v>
      </c>
    </row>
    <row r="2124" spans="1:11" x14ac:dyDescent="0.25">
      <c r="A2124" t="s">
        <v>289</v>
      </c>
      <c r="B2124" t="s">
        <v>371</v>
      </c>
      <c r="C2124" t="s">
        <v>414</v>
      </c>
      <c r="D2124" t="s">
        <v>27</v>
      </c>
      <c r="E2124" t="s">
        <v>415</v>
      </c>
      <c r="F2124">
        <v>1991</v>
      </c>
      <c r="G2124" t="s">
        <v>169</v>
      </c>
      <c r="H2124" t="s">
        <v>170</v>
      </c>
      <c r="I2124" t="s">
        <v>7</v>
      </c>
      <c r="J2124">
        <v>33156</v>
      </c>
      <c r="K2124" t="s">
        <v>371</v>
      </c>
    </row>
    <row r="2125" spans="1:11" x14ac:dyDescent="0.25">
      <c r="A2125" t="s">
        <v>289</v>
      </c>
      <c r="B2125" t="s">
        <v>371</v>
      </c>
      <c r="C2125" t="s">
        <v>414</v>
      </c>
      <c r="D2125" t="s">
        <v>27</v>
      </c>
      <c r="E2125" t="s">
        <v>415</v>
      </c>
      <c r="F2125">
        <v>1992</v>
      </c>
      <c r="G2125" t="s">
        <v>169</v>
      </c>
      <c r="H2125" t="s">
        <v>170</v>
      </c>
      <c r="I2125" t="s">
        <v>7</v>
      </c>
      <c r="J2125">
        <v>30979</v>
      </c>
      <c r="K2125" t="s">
        <v>371</v>
      </c>
    </row>
    <row r="2126" spans="1:11" x14ac:dyDescent="0.25">
      <c r="A2126" t="s">
        <v>289</v>
      </c>
      <c r="B2126" t="s">
        <v>371</v>
      </c>
      <c r="C2126" t="s">
        <v>414</v>
      </c>
      <c r="D2126" t="s">
        <v>27</v>
      </c>
      <c r="E2126" t="s">
        <v>415</v>
      </c>
      <c r="F2126">
        <v>1993</v>
      </c>
      <c r="G2126" t="s">
        <v>169</v>
      </c>
      <c r="H2126" t="s">
        <v>170</v>
      </c>
      <c r="I2126" t="s">
        <v>7</v>
      </c>
      <c r="J2126">
        <v>34463</v>
      </c>
      <c r="K2126" t="s">
        <v>371</v>
      </c>
    </row>
    <row r="2127" spans="1:11" x14ac:dyDescent="0.25">
      <c r="A2127" t="s">
        <v>289</v>
      </c>
      <c r="B2127" t="s">
        <v>371</v>
      </c>
      <c r="C2127" t="s">
        <v>414</v>
      </c>
      <c r="D2127" t="s">
        <v>27</v>
      </c>
      <c r="E2127" t="s">
        <v>415</v>
      </c>
      <c r="F2127">
        <v>1994</v>
      </c>
      <c r="G2127" t="s">
        <v>169</v>
      </c>
      <c r="H2127" t="s">
        <v>170</v>
      </c>
      <c r="I2127" t="s">
        <v>7</v>
      </c>
      <c r="J2127">
        <v>34880</v>
      </c>
      <c r="K2127" t="s">
        <v>371</v>
      </c>
    </row>
    <row r="2128" spans="1:11" x14ac:dyDescent="0.25">
      <c r="A2128" t="s">
        <v>289</v>
      </c>
      <c r="B2128" t="s">
        <v>371</v>
      </c>
      <c r="C2128" t="s">
        <v>414</v>
      </c>
      <c r="D2128" t="s">
        <v>27</v>
      </c>
      <c r="E2128" t="s">
        <v>415</v>
      </c>
      <c r="F2128">
        <v>1995</v>
      </c>
      <c r="G2128" t="s">
        <v>169</v>
      </c>
      <c r="H2128" t="s">
        <v>170</v>
      </c>
      <c r="I2128" t="s">
        <v>7</v>
      </c>
      <c r="J2128">
        <v>40569</v>
      </c>
      <c r="K2128" t="s">
        <v>371</v>
      </c>
    </row>
    <row r="2129" spans="1:11" x14ac:dyDescent="0.25">
      <c r="A2129" t="s">
        <v>289</v>
      </c>
      <c r="B2129" t="s">
        <v>371</v>
      </c>
      <c r="C2129" t="s">
        <v>414</v>
      </c>
      <c r="D2129" t="s">
        <v>27</v>
      </c>
      <c r="E2129" t="s">
        <v>415</v>
      </c>
      <c r="F2129">
        <v>1996</v>
      </c>
      <c r="G2129" t="s">
        <v>169</v>
      </c>
      <c r="H2129" t="s">
        <v>170</v>
      </c>
      <c r="I2129" t="s">
        <v>7</v>
      </c>
      <c r="J2129">
        <v>48922</v>
      </c>
      <c r="K2129" t="s">
        <v>371</v>
      </c>
    </row>
    <row r="2130" spans="1:11" x14ac:dyDescent="0.25">
      <c r="A2130" t="s">
        <v>289</v>
      </c>
      <c r="B2130" t="s">
        <v>371</v>
      </c>
      <c r="C2130" t="s">
        <v>414</v>
      </c>
      <c r="D2130" t="s">
        <v>27</v>
      </c>
      <c r="E2130" t="s">
        <v>415</v>
      </c>
      <c r="F2130">
        <v>1997</v>
      </c>
      <c r="G2130" t="s">
        <v>169</v>
      </c>
      <c r="H2130" t="s">
        <v>170</v>
      </c>
      <c r="I2130" t="s">
        <v>7</v>
      </c>
      <c r="J2130">
        <v>57173</v>
      </c>
      <c r="K2130" t="s">
        <v>371</v>
      </c>
    </row>
    <row r="2131" spans="1:11" x14ac:dyDescent="0.25">
      <c r="A2131" t="s">
        <v>289</v>
      </c>
      <c r="B2131" t="s">
        <v>371</v>
      </c>
      <c r="C2131" t="s">
        <v>414</v>
      </c>
      <c r="D2131" t="s">
        <v>27</v>
      </c>
      <c r="E2131" t="s">
        <v>415</v>
      </c>
      <c r="F2131">
        <v>1998</v>
      </c>
      <c r="G2131" t="s">
        <v>169</v>
      </c>
      <c r="H2131" t="s">
        <v>170</v>
      </c>
      <c r="I2131" t="s">
        <v>7</v>
      </c>
      <c r="J2131">
        <v>63090</v>
      </c>
      <c r="K2131" t="s">
        <v>371</v>
      </c>
    </row>
    <row r="2132" spans="1:11" x14ac:dyDescent="0.25">
      <c r="A2132" t="s">
        <v>289</v>
      </c>
      <c r="B2132" t="s">
        <v>371</v>
      </c>
      <c r="C2132" t="s">
        <v>414</v>
      </c>
      <c r="D2132" t="s">
        <v>27</v>
      </c>
      <c r="E2132" t="s">
        <v>415</v>
      </c>
      <c r="F2132">
        <v>1999</v>
      </c>
      <c r="G2132" t="s">
        <v>169</v>
      </c>
      <c r="H2132" t="s">
        <v>170</v>
      </c>
      <c r="I2132" t="s">
        <v>7</v>
      </c>
      <c r="J2132">
        <v>66437</v>
      </c>
      <c r="K2132" t="s">
        <v>371</v>
      </c>
    </row>
    <row r="2133" spans="1:11" x14ac:dyDescent="0.25">
      <c r="A2133" t="s">
        <v>289</v>
      </c>
      <c r="B2133" t="s">
        <v>371</v>
      </c>
      <c r="C2133" t="s">
        <v>414</v>
      </c>
      <c r="D2133" t="s">
        <v>27</v>
      </c>
      <c r="E2133" t="s">
        <v>415</v>
      </c>
      <c r="F2133">
        <v>2000</v>
      </c>
      <c r="G2133" t="s">
        <v>169</v>
      </c>
      <c r="H2133" t="s">
        <v>170</v>
      </c>
      <c r="I2133" t="s">
        <v>7</v>
      </c>
      <c r="J2133">
        <v>72217</v>
      </c>
      <c r="K2133" t="s">
        <v>371</v>
      </c>
    </row>
    <row r="2134" spans="1:11" x14ac:dyDescent="0.25">
      <c r="A2134" t="s">
        <v>289</v>
      </c>
      <c r="B2134" t="s">
        <v>371</v>
      </c>
      <c r="C2134" t="s">
        <v>414</v>
      </c>
      <c r="D2134" t="s">
        <v>27</v>
      </c>
      <c r="E2134" t="s">
        <v>415</v>
      </c>
      <c r="F2134">
        <v>2001</v>
      </c>
      <c r="G2134" t="s">
        <v>169</v>
      </c>
      <c r="H2134" t="s">
        <v>170</v>
      </c>
      <c r="I2134" t="s">
        <v>7</v>
      </c>
      <c r="J2134">
        <v>72708</v>
      </c>
      <c r="K2134" t="s">
        <v>371</v>
      </c>
    </row>
    <row r="2135" spans="1:11" x14ac:dyDescent="0.25">
      <c r="A2135" t="s">
        <v>289</v>
      </c>
      <c r="B2135" t="s">
        <v>371</v>
      </c>
      <c r="C2135" t="s">
        <v>414</v>
      </c>
      <c r="D2135" t="s">
        <v>27</v>
      </c>
      <c r="E2135" t="s">
        <v>415</v>
      </c>
      <c r="F2135">
        <v>2002</v>
      </c>
      <c r="G2135" t="s">
        <v>169</v>
      </c>
      <c r="H2135" t="s">
        <v>170</v>
      </c>
      <c r="I2135" t="s">
        <v>7</v>
      </c>
      <c r="J2135">
        <v>63582</v>
      </c>
      <c r="K2135" t="s">
        <v>371</v>
      </c>
    </row>
    <row r="2136" spans="1:11" x14ac:dyDescent="0.25">
      <c r="A2136" t="s">
        <v>289</v>
      </c>
      <c r="B2136" t="s">
        <v>371</v>
      </c>
      <c r="C2136" t="s">
        <v>414</v>
      </c>
      <c r="D2136" t="s">
        <v>27</v>
      </c>
      <c r="E2136" t="s">
        <v>415</v>
      </c>
      <c r="F2136">
        <v>2003</v>
      </c>
      <c r="G2136" t="s">
        <v>169</v>
      </c>
      <c r="H2136" t="s">
        <v>170</v>
      </c>
      <c r="I2136" t="s">
        <v>7</v>
      </c>
      <c r="J2136">
        <v>63594</v>
      </c>
      <c r="K2136" t="s">
        <v>371</v>
      </c>
    </row>
    <row r="2137" spans="1:11" x14ac:dyDescent="0.25">
      <c r="A2137" t="s">
        <v>289</v>
      </c>
      <c r="B2137" t="s">
        <v>371</v>
      </c>
      <c r="C2137" t="s">
        <v>414</v>
      </c>
      <c r="D2137" t="s">
        <v>27</v>
      </c>
      <c r="E2137" t="s">
        <v>415</v>
      </c>
      <c r="F2137">
        <v>2004</v>
      </c>
      <c r="G2137" t="s">
        <v>169</v>
      </c>
      <c r="H2137" t="s">
        <v>170</v>
      </c>
      <c r="I2137" t="s">
        <v>7</v>
      </c>
      <c r="J2137">
        <v>68771</v>
      </c>
      <c r="K2137" t="s">
        <v>371</v>
      </c>
    </row>
    <row r="2138" spans="1:11" x14ac:dyDescent="0.25">
      <c r="A2138" t="s">
        <v>289</v>
      </c>
      <c r="B2138" t="s">
        <v>371</v>
      </c>
      <c r="C2138" t="s">
        <v>414</v>
      </c>
      <c r="D2138" t="s">
        <v>27</v>
      </c>
      <c r="E2138" t="s">
        <v>415</v>
      </c>
      <c r="F2138">
        <v>2005</v>
      </c>
      <c r="G2138" t="s">
        <v>169</v>
      </c>
      <c r="H2138" t="s">
        <v>170</v>
      </c>
      <c r="I2138" t="s">
        <v>7</v>
      </c>
      <c r="J2138">
        <v>71220</v>
      </c>
      <c r="K2138" t="s">
        <v>371</v>
      </c>
    </row>
    <row r="2139" spans="1:11" x14ac:dyDescent="0.25">
      <c r="A2139" t="s">
        <v>289</v>
      </c>
      <c r="B2139" t="s">
        <v>371</v>
      </c>
      <c r="C2139" t="s">
        <v>414</v>
      </c>
      <c r="D2139" t="s">
        <v>27</v>
      </c>
      <c r="E2139" t="s">
        <v>415</v>
      </c>
      <c r="F2139">
        <v>2006</v>
      </c>
      <c r="G2139" t="s">
        <v>169</v>
      </c>
      <c r="H2139" t="s">
        <v>170</v>
      </c>
      <c r="I2139" t="s">
        <v>7</v>
      </c>
      <c r="J2139">
        <v>84706</v>
      </c>
      <c r="K2139" t="s">
        <v>371</v>
      </c>
    </row>
    <row r="2140" spans="1:11" x14ac:dyDescent="0.25">
      <c r="A2140" t="s">
        <v>289</v>
      </c>
      <c r="B2140" t="s">
        <v>371</v>
      </c>
      <c r="C2140" t="s">
        <v>414</v>
      </c>
      <c r="D2140" t="s">
        <v>27</v>
      </c>
      <c r="E2140" t="s">
        <v>415</v>
      </c>
      <c r="F2140">
        <v>2007</v>
      </c>
      <c r="G2140" t="s">
        <v>169</v>
      </c>
      <c r="H2140" t="s">
        <v>170</v>
      </c>
      <c r="I2140" t="s">
        <v>7</v>
      </c>
      <c r="J2140">
        <v>104490</v>
      </c>
      <c r="K2140" t="s">
        <v>371</v>
      </c>
    </row>
    <row r="2141" spans="1:11" x14ac:dyDescent="0.25">
      <c r="A2141" t="s">
        <v>289</v>
      </c>
      <c r="B2141" t="s">
        <v>371</v>
      </c>
      <c r="C2141" t="s">
        <v>414</v>
      </c>
      <c r="D2141" t="s">
        <v>27</v>
      </c>
      <c r="E2141" t="s">
        <v>415</v>
      </c>
      <c r="F2141">
        <v>2008</v>
      </c>
      <c r="G2141" t="s">
        <v>169</v>
      </c>
      <c r="H2141" t="s">
        <v>170</v>
      </c>
      <c r="I2141" t="s">
        <v>7</v>
      </c>
      <c r="J2141">
        <v>120279</v>
      </c>
      <c r="K2141" t="s">
        <v>371</v>
      </c>
    </row>
    <row r="2142" spans="1:11" x14ac:dyDescent="0.25">
      <c r="A2142" t="s">
        <v>289</v>
      </c>
      <c r="B2142" t="s">
        <v>371</v>
      </c>
      <c r="C2142" t="s">
        <v>414</v>
      </c>
      <c r="D2142" t="s">
        <v>27</v>
      </c>
      <c r="E2142" t="s">
        <v>415</v>
      </c>
      <c r="F2142">
        <v>2009</v>
      </c>
      <c r="G2142" t="s">
        <v>169</v>
      </c>
      <c r="H2142" t="s">
        <v>170</v>
      </c>
      <c r="I2142" t="s">
        <v>7</v>
      </c>
      <c r="J2142">
        <v>97266</v>
      </c>
      <c r="K2142" t="s">
        <v>371</v>
      </c>
    </row>
    <row r="2143" spans="1:11" x14ac:dyDescent="0.25">
      <c r="A2143" t="s">
        <v>289</v>
      </c>
      <c r="B2143" t="s">
        <v>371</v>
      </c>
      <c r="C2143" t="s">
        <v>414</v>
      </c>
      <c r="D2143" t="s">
        <v>27</v>
      </c>
      <c r="E2143" t="s">
        <v>415</v>
      </c>
      <c r="F2143">
        <v>2010</v>
      </c>
      <c r="G2143" t="s">
        <v>169</v>
      </c>
      <c r="H2143" t="s">
        <v>170</v>
      </c>
      <c r="I2143" t="s">
        <v>7</v>
      </c>
      <c r="J2143">
        <v>70100</v>
      </c>
      <c r="K2143" t="s">
        <v>371</v>
      </c>
    </row>
    <row r="2144" spans="1:11" x14ac:dyDescent="0.25">
      <c r="A2144" t="s">
        <v>289</v>
      </c>
      <c r="B2144" t="s">
        <v>371</v>
      </c>
      <c r="C2144" t="s">
        <v>414</v>
      </c>
      <c r="D2144" t="s">
        <v>27</v>
      </c>
      <c r="E2144" t="s">
        <v>415</v>
      </c>
      <c r="F2144">
        <v>2011</v>
      </c>
      <c r="G2144" t="s">
        <v>169</v>
      </c>
      <c r="H2144" t="s">
        <v>170</v>
      </c>
      <c r="I2144" t="s">
        <v>7</v>
      </c>
      <c r="J2144">
        <v>64979</v>
      </c>
      <c r="K2144" t="s">
        <v>371</v>
      </c>
    </row>
    <row r="2145" spans="1:11" x14ac:dyDescent="0.25">
      <c r="A2145" t="s">
        <v>289</v>
      </c>
      <c r="B2145" t="s">
        <v>371</v>
      </c>
      <c r="C2145" t="s">
        <v>414</v>
      </c>
      <c r="D2145" t="s">
        <v>27</v>
      </c>
      <c r="E2145" t="s">
        <v>415</v>
      </c>
      <c r="F2145">
        <v>2012</v>
      </c>
      <c r="G2145" t="s">
        <v>169</v>
      </c>
      <c r="H2145" t="s">
        <v>170</v>
      </c>
      <c r="I2145" t="s">
        <v>7</v>
      </c>
      <c r="J2145">
        <v>73626</v>
      </c>
      <c r="K2145" t="s">
        <v>371</v>
      </c>
    </row>
    <row r="2146" spans="1:11" x14ac:dyDescent="0.25">
      <c r="A2146" t="s">
        <v>289</v>
      </c>
      <c r="B2146" t="s">
        <v>371</v>
      </c>
      <c r="C2146" t="s">
        <v>414</v>
      </c>
      <c r="D2146" t="s">
        <v>27</v>
      </c>
      <c r="E2146" t="s">
        <v>415</v>
      </c>
      <c r="F2146">
        <v>2013</v>
      </c>
      <c r="G2146" t="s">
        <v>169</v>
      </c>
      <c r="H2146" t="s">
        <v>170</v>
      </c>
      <c r="I2146" t="s">
        <v>7</v>
      </c>
      <c r="J2146">
        <v>80076</v>
      </c>
      <c r="K2146" t="s">
        <v>371</v>
      </c>
    </row>
    <row r="2147" spans="1:11" x14ac:dyDescent="0.25">
      <c r="A2147" t="s">
        <v>289</v>
      </c>
      <c r="B2147" t="s">
        <v>371</v>
      </c>
      <c r="C2147" t="s">
        <v>414</v>
      </c>
      <c r="D2147" t="s">
        <v>27</v>
      </c>
      <c r="E2147" t="s">
        <v>415</v>
      </c>
      <c r="F2147">
        <v>2014</v>
      </c>
      <c r="G2147" t="s">
        <v>169</v>
      </c>
      <c r="H2147" t="s">
        <v>170</v>
      </c>
      <c r="I2147" t="s">
        <v>7</v>
      </c>
      <c r="J2147">
        <v>92398</v>
      </c>
      <c r="K2147" t="s">
        <v>371</v>
      </c>
    </row>
    <row r="2148" spans="1:11" x14ac:dyDescent="0.25">
      <c r="A2148" t="s">
        <v>289</v>
      </c>
      <c r="B2148" t="s">
        <v>371</v>
      </c>
      <c r="C2148" t="s">
        <v>414</v>
      </c>
      <c r="D2148" t="s">
        <v>27</v>
      </c>
      <c r="E2148" t="s">
        <v>415</v>
      </c>
      <c r="F2148">
        <v>2015</v>
      </c>
      <c r="G2148" t="s">
        <v>169</v>
      </c>
      <c r="H2148" t="s">
        <v>170</v>
      </c>
      <c r="I2148" t="s">
        <v>7</v>
      </c>
      <c r="J2148">
        <v>107868</v>
      </c>
      <c r="K2148" t="s">
        <v>371</v>
      </c>
    </row>
    <row r="2149" spans="1:11" x14ac:dyDescent="0.25">
      <c r="A2149" t="s">
        <v>289</v>
      </c>
      <c r="B2149" t="s">
        <v>371</v>
      </c>
      <c r="C2149" t="s">
        <v>414</v>
      </c>
      <c r="D2149" t="s">
        <v>27</v>
      </c>
      <c r="E2149" t="s">
        <v>415</v>
      </c>
      <c r="F2149">
        <v>2016</v>
      </c>
      <c r="G2149" t="s">
        <v>169</v>
      </c>
      <c r="H2149" t="s">
        <v>170</v>
      </c>
      <c r="I2149" t="s">
        <v>7</v>
      </c>
      <c r="J2149">
        <v>121686</v>
      </c>
      <c r="K2149" t="s">
        <v>371</v>
      </c>
    </row>
    <row r="2150" spans="1:11" x14ac:dyDescent="0.25">
      <c r="A2150" t="s">
        <v>289</v>
      </c>
      <c r="B2150" t="s">
        <v>371</v>
      </c>
      <c r="C2150" t="s">
        <v>414</v>
      </c>
      <c r="D2150" t="s">
        <v>27</v>
      </c>
      <c r="E2150" t="s">
        <v>415</v>
      </c>
      <c r="F2150">
        <v>2017</v>
      </c>
      <c r="G2150" t="s">
        <v>169</v>
      </c>
      <c r="H2150" t="s">
        <v>170</v>
      </c>
      <c r="I2150" t="s">
        <v>7</v>
      </c>
      <c r="J2150">
        <v>132250</v>
      </c>
      <c r="K2150" t="s">
        <v>371</v>
      </c>
    </row>
    <row r="2151" spans="1:11" x14ac:dyDescent="0.25">
      <c r="A2151" t="s">
        <v>289</v>
      </c>
      <c r="B2151" t="s">
        <v>371</v>
      </c>
      <c r="C2151" t="s">
        <v>414</v>
      </c>
      <c r="D2151" t="s">
        <v>27</v>
      </c>
      <c r="E2151" t="s">
        <v>415</v>
      </c>
      <c r="F2151">
        <v>2018</v>
      </c>
      <c r="G2151" t="s">
        <v>169</v>
      </c>
      <c r="H2151" t="s">
        <v>170</v>
      </c>
      <c r="I2151" t="s">
        <v>7</v>
      </c>
      <c r="J2151">
        <v>139861</v>
      </c>
      <c r="K2151" t="s">
        <v>371</v>
      </c>
    </row>
    <row r="2152" spans="1:11" x14ac:dyDescent="0.25">
      <c r="A2152" t="s">
        <v>289</v>
      </c>
      <c r="B2152" t="s">
        <v>371</v>
      </c>
      <c r="C2152" t="s">
        <v>414</v>
      </c>
      <c r="D2152" t="s">
        <v>27</v>
      </c>
      <c r="E2152" t="s">
        <v>415</v>
      </c>
      <c r="F2152">
        <v>2019</v>
      </c>
      <c r="G2152" t="s">
        <v>169</v>
      </c>
      <c r="H2152" t="s">
        <v>170</v>
      </c>
      <c r="I2152" t="s">
        <v>7</v>
      </c>
      <c r="J2152">
        <v>144898</v>
      </c>
      <c r="K2152" t="s">
        <v>371</v>
      </c>
    </row>
    <row r="2153" spans="1:11" x14ac:dyDescent="0.25">
      <c r="A2153" t="s">
        <v>289</v>
      </c>
      <c r="B2153" t="s">
        <v>371</v>
      </c>
      <c r="C2153" t="s">
        <v>414</v>
      </c>
      <c r="D2153" t="s">
        <v>27</v>
      </c>
      <c r="E2153" t="s">
        <v>415</v>
      </c>
      <c r="F2153">
        <v>2020</v>
      </c>
      <c r="G2153" t="s">
        <v>169</v>
      </c>
      <c r="H2153" t="s">
        <v>170</v>
      </c>
      <c r="I2153" t="s">
        <v>7</v>
      </c>
      <c r="J2153">
        <v>131175</v>
      </c>
      <c r="K2153" t="s">
        <v>371</v>
      </c>
    </row>
    <row r="2154" spans="1:11" x14ac:dyDescent="0.25">
      <c r="A2154" t="s">
        <v>289</v>
      </c>
      <c r="B2154" t="s">
        <v>371</v>
      </c>
      <c r="C2154" t="s">
        <v>414</v>
      </c>
      <c r="D2154" t="s">
        <v>27</v>
      </c>
      <c r="E2154" t="s">
        <v>415</v>
      </c>
      <c r="F2154">
        <v>2021</v>
      </c>
      <c r="G2154" t="s">
        <v>169</v>
      </c>
      <c r="H2154" t="s">
        <v>170</v>
      </c>
      <c r="I2154" t="s">
        <v>7</v>
      </c>
      <c r="J2154">
        <v>118981</v>
      </c>
      <c r="K2154" t="s">
        <v>371</v>
      </c>
    </row>
    <row r="2155" spans="1:11" x14ac:dyDescent="0.25">
      <c r="A2155" t="s">
        <v>289</v>
      </c>
      <c r="B2155" t="s">
        <v>371</v>
      </c>
      <c r="C2155" t="s">
        <v>414</v>
      </c>
      <c r="D2155" t="s">
        <v>27</v>
      </c>
      <c r="E2155" t="s">
        <v>415</v>
      </c>
      <c r="F2155">
        <v>2022</v>
      </c>
      <c r="G2155" t="s">
        <v>169</v>
      </c>
      <c r="H2155" t="s">
        <v>170</v>
      </c>
      <c r="I2155" t="s">
        <v>7</v>
      </c>
      <c r="J2155">
        <v>132438</v>
      </c>
      <c r="K2155" t="s">
        <v>371</v>
      </c>
    </row>
    <row r="2156" spans="1:11" x14ac:dyDescent="0.25">
      <c r="A2156" t="s">
        <v>289</v>
      </c>
      <c r="B2156" t="s">
        <v>371</v>
      </c>
      <c r="C2156" t="s">
        <v>416</v>
      </c>
      <c r="D2156" t="s">
        <v>28</v>
      </c>
      <c r="E2156" t="s">
        <v>417</v>
      </c>
      <c r="F2156">
        <v>1929</v>
      </c>
      <c r="G2156" t="s">
        <v>169</v>
      </c>
      <c r="H2156" t="s">
        <v>170</v>
      </c>
      <c r="I2156" t="s">
        <v>7</v>
      </c>
      <c r="J2156">
        <v>147</v>
      </c>
      <c r="K2156" t="s">
        <v>371</v>
      </c>
    </row>
    <row r="2157" spans="1:11" x14ac:dyDescent="0.25">
      <c r="A2157" t="s">
        <v>289</v>
      </c>
      <c r="B2157" t="s">
        <v>371</v>
      </c>
      <c r="C2157" t="s">
        <v>416</v>
      </c>
      <c r="D2157" t="s">
        <v>28</v>
      </c>
      <c r="E2157" t="s">
        <v>417</v>
      </c>
      <c r="F2157">
        <v>1930</v>
      </c>
      <c r="G2157" t="s">
        <v>169</v>
      </c>
      <c r="H2157" t="s">
        <v>170</v>
      </c>
      <c r="I2157" t="s">
        <v>7</v>
      </c>
      <c r="J2157">
        <v>135</v>
      </c>
      <c r="K2157" t="s">
        <v>371</v>
      </c>
    </row>
    <row r="2158" spans="1:11" x14ac:dyDescent="0.25">
      <c r="A2158" t="s">
        <v>289</v>
      </c>
      <c r="B2158" t="s">
        <v>371</v>
      </c>
      <c r="C2158" t="s">
        <v>416</v>
      </c>
      <c r="D2158" t="s">
        <v>28</v>
      </c>
      <c r="E2158" t="s">
        <v>417</v>
      </c>
      <c r="F2158">
        <v>1931</v>
      </c>
      <c r="G2158" t="s">
        <v>169</v>
      </c>
      <c r="H2158" t="s">
        <v>170</v>
      </c>
      <c r="I2158" t="s">
        <v>7</v>
      </c>
      <c r="J2158">
        <v>87</v>
      </c>
      <c r="K2158" t="s">
        <v>371</v>
      </c>
    </row>
    <row r="2159" spans="1:11" x14ac:dyDescent="0.25">
      <c r="A2159" t="s">
        <v>289</v>
      </c>
      <c r="B2159" t="s">
        <v>371</v>
      </c>
      <c r="C2159" t="s">
        <v>416</v>
      </c>
      <c r="D2159" t="s">
        <v>28</v>
      </c>
      <c r="E2159" t="s">
        <v>417</v>
      </c>
      <c r="F2159">
        <v>1932</v>
      </c>
      <c r="G2159" t="s">
        <v>169</v>
      </c>
      <c r="H2159" t="s">
        <v>170</v>
      </c>
      <c r="I2159" t="s">
        <v>7</v>
      </c>
      <c r="J2159">
        <v>45</v>
      </c>
      <c r="K2159" t="s">
        <v>371</v>
      </c>
    </row>
    <row r="2160" spans="1:11" x14ac:dyDescent="0.25">
      <c r="A2160" t="s">
        <v>289</v>
      </c>
      <c r="B2160" t="s">
        <v>371</v>
      </c>
      <c r="C2160" t="s">
        <v>416</v>
      </c>
      <c r="D2160" t="s">
        <v>28</v>
      </c>
      <c r="E2160" t="s">
        <v>417</v>
      </c>
      <c r="F2160">
        <v>1933</v>
      </c>
      <c r="G2160" t="s">
        <v>169</v>
      </c>
      <c r="H2160" t="s">
        <v>170</v>
      </c>
      <c r="I2160" t="s">
        <v>7</v>
      </c>
      <c r="J2160">
        <v>22</v>
      </c>
      <c r="K2160" t="s">
        <v>371</v>
      </c>
    </row>
    <row r="2161" spans="1:11" x14ac:dyDescent="0.25">
      <c r="A2161" t="s">
        <v>289</v>
      </c>
      <c r="B2161" t="s">
        <v>371</v>
      </c>
      <c r="C2161" t="s">
        <v>416</v>
      </c>
      <c r="D2161" t="s">
        <v>28</v>
      </c>
      <c r="E2161" t="s">
        <v>417</v>
      </c>
      <c r="F2161">
        <v>1934</v>
      </c>
      <c r="G2161" t="s">
        <v>169</v>
      </c>
      <c r="H2161" t="s">
        <v>170</v>
      </c>
      <c r="I2161" t="s">
        <v>7</v>
      </c>
      <c r="J2161">
        <v>21</v>
      </c>
      <c r="K2161" t="s">
        <v>371</v>
      </c>
    </row>
    <row r="2162" spans="1:11" x14ac:dyDescent="0.25">
      <c r="A2162" t="s">
        <v>289</v>
      </c>
      <c r="B2162" t="s">
        <v>371</v>
      </c>
      <c r="C2162" t="s">
        <v>416</v>
      </c>
      <c r="D2162" t="s">
        <v>28</v>
      </c>
      <c r="E2162" t="s">
        <v>417</v>
      </c>
      <c r="F2162">
        <v>1935</v>
      </c>
      <c r="G2162" t="s">
        <v>169</v>
      </c>
      <c r="H2162" t="s">
        <v>170</v>
      </c>
      <c r="I2162" t="s">
        <v>7</v>
      </c>
      <c r="J2162">
        <v>28</v>
      </c>
      <c r="K2162" t="s">
        <v>371</v>
      </c>
    </row>
    <row r="2163" spans="1:11" x14ac:dyDescent="0.25">
      <c r="A2163" t="s">
        <v>289</v>
      </c>
      <c r="B2163" t="s">
        <v>371</v>
      </c>
      <c r="C2163" t="s">
        <v>416</v>
      </c>
      <c r="D2163" t="s">
        <v>28</v>
      </c>
      <c r="E2163" t="s">
        <v>417</v>
      </c>
      <c r="F2163">
        <v>1936</v>
      </c>
      <c r="G2163" t="s">
        <v>169</v>
      </c>
      <c r="H2163" t="s">
        <v>170</v>
      </c>
      <c r="I2163" t="s">
        <v>7</v>
      </c>
      <c r="J2163">
        <v>34</v>
      </c>
      <c r="K2163" t="s">
        <v>371</v>
      </c>
    </row>
    <row r="2164" spans="1:11" x14ac:dyDescent="0.25">
      <c r="A2164" t="s">
        <v>289</v>
      </c>
      <c r="B2164" t="s">
        <v>371</v>
      </c>
      <c r="C2164" t="s">
        <v>416</v>
      </c>
      <c r="D2164" t="s">
        <v>28</v>
      </c>
      <c r="E2164" t="s">
        <v>417</v>
      </c>
      <c r="F2164">
        <v>1937</v>
      </c>
      <c r="G2164" t="s">
        <v>169</v>
      </c>
      <c r="H2164" t="s">
        <v>170</v>
      </c>
      <c r="I2164" t="s">
        <v>7</v>
      </c>
      <c r="J2164">
        <v>44</v>
      </c>
      <c r="K2164" t="s">
        <v>371</v>
      </c>
    </row>
    <row r="2165" spans="1:11" x14ac:dyDescent="0.25">
      <c r="A2165" t="s">
        <v>289</v>
      </c>
      <c r="B2165" t="s">
        <v>371</v>
      </c>
      <c r="C2165" t="s">
        <v>416</v>
      </c>
      <c r="D2165" t="s">
        <v>28</v>
      </c>
      <c r="E2165" t="s">
        <v>417</v>
      </c>
      <c r="F2165">
        <v>1938</v>
      </c>
      <c r="G2165" t="s">
        <v>169</v>
      </c>
      <c r="H2165" t="s">
        <v>170</v>
      </c>
      <c r="I2165" t="s">
        <v>7</v>
      </c>
      <c r="J2165">
        <v>51</v>
      </c>
      <c r="K2165" t="s">
        <v>371</v>
      </c>
    </row>
    <row r="2166" spans="1:11" x14ac:dyDescent="0.25">
      <c r="A2166" t="s">
        <v>289</v>
      </c>
      <c r="B2166" t="s">
        <v>371</v>
      </c>
      <c r="C2166" t="s">
        <v>416</v>
      </c>
      <c r="D2166" t="s">
        <v>28</v>
      </c>
      <c r="E2166" t="s">
        <v>417</v>
      </c>
      <c r="F2166">
        <v>1939</v>
      </c>
      <c r="G2166" t="s">
        <v>169</v>
      </c>
      <c r="H2166" t="s">
        <v>170</v>
      </c>
      <c r="I2166" t="s">
        <v>7</v>
      </c>
      <c r="J2166">
        <v>48</v>
      </c>
      <c r="K2166" t="s">
        <v>371</v>
      </c>
    </row>
    <row r="2167" spans="1:11" x14ac:dyDescent="0.25">
      <c r="A2167" t="s">
        <v>289</v>
      </c>
      <c r="B2167" t="s">
        <v>371</v>
      </c>
      <c r="C2167" t="s">
        <v>416</v>
      </c>
      <c r="D2167" t="s">
        <v>28</v>
      </c>
      <c r="E2167" t="s">
        <v>417</v>
      </c>
      <c r="F2167">
        <v>1940</v>
      </c>
      <c r="G2167" t="s">
        <v>169</v>
      </c>
      <c r="H2167" t="s">
        <v>170</v>
      </c>
      <c r="I2167" t="s">
        <v>7</v>
      </c>
      <c r="J2167">
        <v>59</v>
      </c>
      <c r="K2167" t="s">
        <v>371</v>
      </c>
    </row>
    <row r="2168" spans="1:11" x14ac:dyDescent="0.25">
      <c r="A2168" t="s">
        <v>289</v>
      </c>
      <c r="B2168" t="s">
        <v>371</v>
      </c>
      <c r="C2168" t="s">
        <v>416</v>
      </c>
      <c r="D2168" t="s">
        <v>28</v>
      </c>
      <c r="E2168" t="s">
        <v>417</v>
      </c>
      <c r="F2168">
        <v>1941</v>
      </c>
      <c r="G2168" t="s">
        <v>169</v>
      </c>
      <c r="H2168" t="s">
        <v>170</v>
      </c>
      <c r="I2168" t="s">
        <v>7</v>
      </c>
      <c r="J2168">
        <v>62</v>
      </c>
      <c r="K2168" t="s">
        <v>371</v>
      </c>
    </row>
    <row r="2169" spans="1:11" x14ac:dyDescent="0.25">
      <c r="A2169" t="s">
        <v>289</v>
      </c>
      <c r="B2169" t="s">
        <v>371</v>
      </c>
      <c r="C2169" t="s">
        <v>416</v>
      </c>
      <c r="D2169" t="s">
        <v>28</v>
      </c>
      <c r="E2169" t="s">
        <v>417</v>
      </c>
      <c r="F2169">
        <v>1942</v>
      </c>
      <c r="G2169" t="s">
        <v>169</v>
      </c>
      <c r="H2169" t="s">
        <v>170</v>
      </c>
      <c r="I2169" t="s">
        <v>7</v>
      </c>
      <c r="J2169">
        <v>31</v>
      </c>
      <c r="K2169" t="s">
        <v>371</v>
      </c>
    </row>
    <row r="2170" spans="1:11" x14ac:dyDescent="0.25">
      <c r="A2170" t="s">
        <v>289</v>
      </c>
      <c r="B2170" t="s">
        <v>371</v>
      </c>
      <c r="C2170" t="s">
        <v>416</v>
      </c>
      <c r="D2170" t="s">
        <v>28</v>
      </c>
      <c r="E2170" t="s">
        <v>417</v>
      </c>
      <c r="F2170">
        <v>1943</v>
      </c>
      <c r="G2170" t="s">
        <v>169</v>
      </c>
      <c r="H2170" t="s">
        <v>170</v>
      </c>
      <c r="I2170" t="s">
        <v>7</v>
      </c>
      <c r="J2170">
        <v>6</v>
      </c>
      <c r="K2170" t="s">
        <v>371</v>
      </c>
    </row>
    <row r="2171" spans="1:11" x14ac:dyDescent="0.25">
      <c r="A2171" t="s">
        <v>289</v>
      </c>
      <c r="B2171" t="s">
        <v>371</v>
      </c>
      <c r="C2171" t="s">
        <v>416</v>
      </c>
      <c r="D2171" t="s">
        <v>28</v>
      </c>
      <c r="E2171" t="s">
        <v>417</v>
      </c>
      <c r="F2171">
        <v>1944</v>
      </c>
      <c r="G2171" t="s">
        <v>169</v>
      </c>
      <c r="H2171" t="s">
        <v>170</v>
      </c>
      <c r="I2171" t="s">
        <v>7</v>
      </c>
      <c r="J2171">
        <v>11</v>
      </c>
      <c r="K2171" t="s">
        <v>371</v>
      </c>
    </row>
    <row r="2172" spans="1:11" x14ac:dyDescent="0.25">
      <c r="A2172" t="s">
        <v>289</v>
      </c>
      <c r="B2172" t="s">
        <v>371</v>
      </c>
      <c r="C2172" t="s">
        <v>416</v>
      </c>
      <c r="D2172" t="s">
        <v>28</v>
      </c>
      <c r="E2172" t="s">
        <v>417</v>
      </c>
      <c r="F2172">
        <v>1945</v>
      </c>
      <c r="G2172" t="s">
        <v>169</v>
      </c>
      <c r="H2172" t="s">
        <v>170</v>
      </c>
      <c r="I2172" t="s">
        <v>7</v>
      </c>
      <c r="J2172">
        <v>26</v>
      </c>
      <c r="K2172" t="s">
        <v>371</v>
      </c>
    </row>
    <row r="2173" spans="1:11" x14ac:dyDescent="0.25">
      <c r="A2173" t="s">
        <v>289</v>
      </c>
      <c r="B2173" t="s">
        <v>371</v>
      </c>
      <c r="C2173" t="s">
        <v>416</v>
      </c>
      <c r="D2173" t="s">
        <v>28</v>
      </c>
      <c r="E2173" t="s">
        <v>417</v>
      </c>
      <c r="F2173">
        <v>1946</v>
      </c>
      <c r="G2173" t="s">
        <v>169</v>
      </c>
      <c r="H2173" t="s">
        <v>170</v>
      </c>
      <c r="I2173" t="s">
        <v>7</v>
      </c>
      <c r="J2173">
        <v>76</v>
      </c>
      <c r="K2173" t="s">
        <v>371</v>
      </c>
    </row>
    <row r="2174" spans="1:11" x14ac:dyDescent="0.25">
      <c r="A2174" t="s">
        <v>289</v>
      </c>
      <c r="B2174" t="s">
        <v>371</v>
      </c>
      <c r="C2174" t="s">
        <v>416</v>
      </c>
      <c r="D2174" t="s">
        <v>28</v>
      </c>
      <c r="E2174" t="s">
        <v>417</v>
      </c>
      <c r="F2174">
        <v>1947</v>
      </c>
      <c r="G2174" t="s">
        <v>169</v>
      </c>
      <c r="H2174" t="s">
        <v>170</v>
      </c>
      <c r="I2174" t="s">
        <v>7</v>
      </c>
      <c r="J2174">
        <v>126</v>
      </c>
      <c r="K2174" t="s">
        <v>371</v>
      </c>
    </row>
    <row r="2175" spans="1:11" x14ac:dyDescent="0.25">
      <c r="A2175" t="s">
        <v>289</v>
      </c>
      <c r="B2175" t="s">
        <v>371</v>
      </c>
      <c r="C2175" t="s">
        <v>416</v>
      </c>
      <c r="D2175" t="s">
        <v>28</v>
      </c>
      <c r="E2175" t="s">
        <v>417</v>
      </c>
      <c r="F2175">
        <v>1948</v>
      </c>
      <c r="G2175" t="s">
        <v>169</v>
      </c>
      <c r="H2175" t="s">
        <v>170</v>
      </c>
      <c r="I2175" t="s">
        <v>7</v>
      </c>
      <c r="J2175">
        <v>251</v>
      </c>
      <c r="K2175" t="s">
        <v>371</v>
      </c>
    </row>
    <row r="2176" spans="1:11" x14ac:dyDescent="0.25">
      <c r="A2176" t="s">
        <v>289</v>
      </c>
      <c r="B2176" t="s">
        <v>371</v>
      </c>
      <c r="C2176" t="s">
        <v>416</v>
      </c>
      <c r="D2176" t="s">
        <v>28</v>
      </c>
      <c r="E2176" t="s">
        <v>417</v>
      </c>
      <c r="F2176">
        <v>1949</v>
      </c>
      <c r="G2176" t="s">
        <v>169</v>
      </c>
      <c r="H2176" t="s">
        <v>170</v>
      </c>
      <c r="I2176" t="s">
        <v>7</v>
      </c>
      <c r="J2176">
        <v>360</v>
      </c>
      <c r="K2176" t="s">
        <v>371</v>
      </c>
    </row>
    <row r="2177" spans="1:11" x14ac:dyDescent="0.25">
      <c r="A2177" t="s">
        <v>289</v>
      </c>
      <c r="B2177" t="s">
        <v>371</v>
      </c>
      <c r="C2177" t="s">
        <v>416</v>
      </c>
      <c r="D2177" t="s">
        <v>28</v>
      </c>
      <c r="E2177" t="s">
        <v>417</v>
      </c>
      <c r="F2177">
        <v>1950</v>
      </c>
      <c r="G2177" t="s">
        <v>169</v>
      </c>
      <c r="H2177" t="s">
        <v>170</v>
      </c>
      <c r="I2177" t="s">
        <v>7</v>
      </c>
      <c r="J2177">
        <v>409</v>
      </c>
      <c r="K2177" t="s">
        <v>371</v>
      </c>
    </row>
    <row r="2178" spans="1:11" x14ac:dyDescent="0.25">
      <c r="A2178" t="s">
        <v>289</v>
      </c>
      <c r="B2178" t="s">
        <v>371</v>
      </c>
      <c r="C2178" t="s">
        <v>416</v>
      </c>
      <c r="D2178" t="s">
        <v>28</v>
      </c>
      <c r="E2178" t="s">
        <v>417</v>
      </c>
      <c r="F2178">
        <v>1951</v>
      </c>
      <c r="G2178" t="s">
        <v>169</v>
      </c>
      <c r="H2178" t="s">
        <v>170</v>
      </c>
      <c r="I2178" t="s">
        <v>7</v>
      </c>
      <c r="J2178">
        <v>452</v>
      </c>
      <c r="K2178" t="s">
        <v>371</v>
      </c>
    </row>
    <row r="2179" spans="1:11" x14ac:dyDescent="0.25">
      <c r="A2179" t="s">
        <v>289</v>
      </c>
      <c r="B2179" t="s">
        <v>371</v>
      </c>
      <c r="C2179" t="s">
        <v>416</v>
      </c>
      <c r="D2179" t="s">
        <v>28</v>
      </c>
      <c r="E2179" t="s">
        <v>417</v>
      </c>
      <c r="F2179">
        <v>1952</v>
      </c>
      <c r="G2179" t="s">
        <v>169</v>
      </c>
      <c r="H2179" t="s">
        <v>170</v>
      </c>
      <c r="I2179" t="s">
        <v>7</v>
      </c>
      <c r="J2179">
        <v>399</v>
      </c>
      <c r="K2179" t="s">
        <v>371</v>
      </c>
    </row>
    <row r="2180" spans="1:11" x14ac:dyDescent="0.25">
      <c r="A2180" t="s">
        <v>289</v>
      </c>
      <c r="B2180" t="s">
        <v>371</v>
      </c>
      <c r="C2180" t="s">
        <v>416</v>
      </c>
      <c r="D2180" t="s">
        <v>28</v>
      </c>
      <c r="E2180" t="s">
        <v>417</v>
      </c>
      <c r="F2180">
        <v>1953</v>
      </c>
      <c r="G2180" t="s">
        <v>169</v>
      </c>
      <c r="H2180" t="s">
        <v>170</v>
      </c>
      <c r="I2180" t="s">
        <v>7</v>
      </c>
      <c r="J2180">
        <v>472</v>
      </c>
      <c r="K2180" t="s">
        <v>371</v>
      </c>
    </row>
    <row r="2181" spans="1:11" x14ac:dyDescent="0.25">
      <c r="A2181" t="s">
        <v>289</v>
      </c>
      <c r="B2181" t="s">
        <v>371</v>
      </c>
      <c r="C2181" t="s">
        <v>416</v>
      </c>
      <c r="D2181" t="s">
        <v>28</v>
      </c>
      <c r="E2181" t="s">
        <v>417</v>
      </c>
      <c r="F2181">
        <v>1954</v>
      </c>
      <c r="G2181" t="s">
        <v>169</v>
      </c>
      <c r="H2181" t="s">
        <v>170</v>
      </c>
      <c r="I2181" t="s">
        <v>7</v>
      </c>
      <c r="J2181">
        <v>593</v>
      </c>
      <c r="K2181" t="s">
        <v>371</v>
      </c>
    </row>
    <row r="2182" spans="1:11" x14ac:dyDescent="0.25">
      <c r="A2182" t="s">
        <v>289</v>
      </c>
      <c r="B2182" t="s">
        <v>371</v>
      </c>
      <c r="C2182" t="s">
        <v>416</v>
      </c>
      <c r="D2182" t="s">
        <v>28</v>
      </c>
      <c r="E2182" t="s">
        <v>417</v>
      </c>
      <c r="F2182">
        <v>1955</v>
      </c>
      <c r="G2182" t="s">
        <v>169</v>
      </c>
      <c r="H2182" t="s">
        <v>170</v>
      </c>
      <c r="I2182" t="s">
        <v>7</v>
      </c>
      <c r="J2182">
        <v>696</v>
      </c>
      <c r="K2182" t="s">
        <v>371</v>
      </c>
    </row>
    <row r="2183" spans="1:11" x14ac:dyDescent="0.25">
      <c r="A2183" t="s">
        <v>289</v>
      </c>
      <c r="B2183" t="s">
        <v>371</v>
      </c>
      <c r="C2183" t="s">
        <v>416</v>
      </c>
      <c r="D2183" t="s">
        <v>28</v>
      </c>
      <c r="E2183" t="s">
        <v>417</v>
      </c>
      <c r="F2183">
        <v>1956</v>
      </c>
      <c r="G2183" t="s">
        <v>169</v>
      </c>
      <c r="H2183" t="s">
        <v>170</v>
      </c>
      <c r="I2183" t="s">
        <v>7</v>
      </c>
      <c r="J2183">
        <v>806</v>
      </c>
      <c r="K2183" t="s">
        <v>371</v>
      </c>
    </row>
    <row r="2184" spans="1:11" x14ac:dyDescent="0.25">
      <c r="A2184" t="s">
        <v>289</v>
      </c>
      <c r="B2184" t="s">
        <v>371</v>
      </c>
      <c r="C2184" t="s">
        <v>416</v>
      </c>
      <c r="D2184" t="s">
        <v>28</v>
      </c>
      <c r="E2184" t="s">
        <v>417</v>
      </c>
      <c r="F2184">
        <v>1957</v>
      </c>
      <c r="G2184" t="s">
        <v>169</v>
      </c>
      <c r="H2184" t="s">
        <v>170</v>
      </c>
      <c r="I2184" t="s">
        <v>7</v>
      </c>
      <c r="J2184">
        <v>868</v>
      </c>
      <c r="K2184" t="s">
        <v>371</v>
      </c>
    </row>
    <row r="2185" spans="1:11" x14ac:dyDescent="0.25">
      <c r="A2185" t="s">
        <v>289</v>
      </c>
      <c r="B2185" t="s">
        <v>371</v>
      </c>
      <c r="C2185" t="s">
        <v>416</v>
      </c>
      <c r="D2185" t="s">
        <v>28</v>
      </c>
      <c r="E2185" t="s">
        <v>417</v>
      </c>
      <c r="F2185">
        <v>1958</v>
      </c>
      <c r="G2185" t="s">
        <v>169</v>
      </c>
      <c r="H2185" t="s">
        <v>170</v>
      </c>
      <c r="I2185" t="s">
        <v>7</v>
      </c>
      <c r="J2185">
        <v>863</v>
      </c>
      <c r="K2185" t="s">
        <v>371</v>
      </c>
    </row>
    <row r="2186" spans="1:11" x14ac:dyDescent="0.25">
      <c r="A2186" t="s">
        <v>289</v>
      </c>
      <c r="B2186" t="s">
        <v>371</v>
      </c>
      <c r="C2186" t="s">
        <v>416</v>
      </c>
      <c r="D2186" t="s">
        <v>28</v>
      </c>
      <c r="E2186" t="s">
        <v>417</v>
      </c>
      <c r="F2186">
        <v>1959</v>
      </c>
      <c r="G2186" t="s">
        <v>169</v>
      </c>
      <c r="H2186" t="s">
        <v>170</v>
      </c>
      <c r="I2186" t="s">
        <v>7</v>
      </c>
      <c r="J2186">
        <v>947</v>
      </c>
      <c r="K2186" t="s">
        <v>371</v>
      </c>
    </row>
    <row r="2187" spans="1:11" x14ac:dyDescent="0.25">
      <c r="A2187" t="s">
        <v>289</v>
      </c>
      <c r="B2187" t="s">
        <v>371</v>
      </c>
      <c r="C2187" t="s">
        <v>416</v>
      </c>
      <c r="D2187" t="s">
        <v>28</v>
      </c>
      <c r="E2187" t="s">
        <v>417</v>
      </c>
      <c r="F2187">
        <v>1960</v>
      </c>
      <c r="G2187" t="s">
        <v>169</v>
      </c>
      <c r="H2187" t="s">
        <v>170</v>
      </c>
      <c r="I2187" t="s">
        <v>7</v>
      </c>
      <c r="J2187">
        <v>1013</v>
      </c>
      <c r="K2187" t="s">
        <v>371</v>
      </c>
    </row>
    <row r="2188" spans="1:11" x14ac:dyDescent="0.25">
      <c r="A2188" t="s">
        <v>289</v>
      </c>
      <c r="B2188" t="s">
        <v>371</v>
      </c>
      <c r="C2188" t="s">
        <v>416</v>
      </c>
      <c r="D2188" t="s">
        <v>28</v>
      </c>
      <c r="E2188" t="s">
        <v>417</v>
      </c>
      <c r="F2188">
        <v>1961</v>
      </c>
      <c r="G2188" t="s">
        <v>169</v>
      </c>
      <c r="H2188" t="s">
        <v>170</v>
      </c>
      <c r="I2188" t="s">
        <v>7</v>
      </c>
      <c r="J2188">
        <v>1003</v>
      </c>
      <c r="K2188" t="s">
        <v>371</v>
      </c>
    </row>
    <row r="2189" spans="1:11" x14ac:dyDescent="0.25">
      <c r="A2189" t="s">
        <v>289</v>
      </c>
      <c r="B2189" t="s">
        <v>371</v>
      </c>
      <c r="C2189" t="s">
        <v>416</v>
      </c>
      <c r="D2189" t="s">
        <v>28</v>
      </c>
      <c r="E2189" t="s">
        <v>417</v>
      </c>
      <c r="F2189">
        <v>1962</v>
      </c>
      <c r="G2189" t="s">
        <v>169</v>
      </c>
      <c r="H2189" t="s">
        <v>170</v>
      </c>
      <c r="I2189" t="s">
        <v>7</v>
      </c>
      <c r="J2189">
        <v>1033</v>
      </c>
      <c r="K2189" t="s">
        <v>371</v>
      </c>
    </row>
    <row r="2190" spans="1:11" x14ac:dyDescent="0.25">
      <c r="A2190" t="s">
        <v>289</v>
      </c>
      <c r="B2190" t="s">
        <v>371</v>
      </c>
      <c r="C2190" t="s">
        <v>416</v>
      </c>
      <c r="D2190" t="s">
        <v>28</v>
      </c>
      <c r="E2190" t="s">
        <v>417</v>
      </c>
      <c r="F2190">
        <v>1963</v>
      </c>
      <c r="G2190" t="s">
        <v>169</v>
      </c>
      <c r="H2190" t="s">
        <v>170</v>
      </c>
      <c r="I2190" t="s">
        <v>7</v>
      </c>
      <c r="J2190">
        <v>1001</v>
      </c>
      <c r="K2190" t="s">
        <v>371</v>
      </c>
    </row>
    <row r="2191" spans="1:11" x14ac:dyDescent="0.25">
      <c r="A2191" t="s">
        <v>289</v>
      </c>
      <c r="B2191" t="s">
        <v>371</v>
      </c>
      <c r="C2191" t="s">
        <v>416</v>
      </c>
      <c r="D2191" t="s">
        <v>28</v>
      </c>
      <c r="E2191" t="s">
        <v>417</v>
      </c>
      <c r="F2191">
        <v>1964</v>
      </c>
      <c r="G2191" t="s">
        <v>169</v>
      </c>
      <c r="H2191" t="s">
        <v>170</v>
      </c>
      <c r="I2191" t="s">
        <v>7</v>
      </c>
      <c r="J2191">
        <v>992</v>
      </c>
      <c r="K2191" t="s">
        <v>371</v>
      </c>
    </row>
    <row r="2192" spans="1:11" x14ac:dyDescent="0.25">
      <c r="A2192" t="s">
        <v>289</v>
      </c>
      <c r="B2192" t="s">
        <v>371</v>
      </c>
      <c r="C2192" t="s">
        <v>416</v>
      </c>
      <c r="D2192" t="s">
        <v>28</v>
      </c>
      <c r="E2192" t="s">
        <v>417</v>
      </c>
      <c r="F2192">
        <v>1965</v>
      </c>
      <c r="G2192" t="s">
        <v>169</v>
      </c>
      <c r="H2192" t="s">
        <v>170</v>
      </c>
      <c r="I2192" t="s">
        <v>7</v>
      </c>
      <c r="J2192">
        <v>1201</v>
      </c>
      <c r="K2192" t="s">
        <v>371</v>
      </c>
    </row>
    <row r="2193" spans="1:11" x14ac:dyDescent="0.25">
      <c r="A2193" t="s">
        <v>289</v>
      </c>
      <c r="B2193" t="s">
        <v>371</v>
      </c>
      <c r="C2193" t="s">
        <v>416</v>
      </c>
      <c r="D2193" t="s">
        <v>28</v>
      </c>
      <c r="E2193" t="s">
        <v>417</v>
      </c>
      <c r="F2193">
        <v>1966</v>
      </c>
      <c r="G2193" t="s">
        <v>169</v>
      </c>
      <c r="H2193" t="s">
        <v>170</v>
      </c>
      <c r="I2193" t="s">
        <v>7</v>
      </c>
      <c r="J2193">
        <v>1145</v>
      </c>
      <c r="K2193" t="s">
        <v>371</v>
      </c>
    </row>
    <row r="2194" spans="1:11" x14ac:dyDescent="0.25">
      <c r="A2194" t="s">
        <v>289</v>
      </c>
      <c r="B2194" t="s">
        <v>371</v>
      </c>
      <c r="C2194" t="s">
        <v>416</v>
      </c>
      <c r="D2194" t="s">
        <v>28</v>
      </c>
      <c r="E2194" t="s">
        <v>417</v>
      </c>
      <c r="F2194">
        <v>1967</v>
      </c>
      <c r="G2194" t="s">
        <v>169</v>
      </c>
      <c r="H2194" t="s">
        <v>170</v>
      </c>
      <c r="I2194" t="s">
        <v>7</v>
      </c>
      <c r="J2194">
        <v>1063</v>
      </c>
      <c r="K2194" t="s">
        <v>371</v>
      </c>
    </row>
    <row r="2195" spans="1:11" x14ac:dyDescent="0.25">
      <c r="A2195" t="s">
        <v>289</v>
      </c>
      <c r="B2195" t="s">
        <v>371</v>
      </c>
      <c r="C2195" t="s">
        <v>416</v>
      </c>
      <c r="D2195" t="s">
        <v>28</v>
      </c>
      <c r="E2195" t="s">
        <v>417</v>
      </c>
      <c r="F2195">
        <v>1968</v>
      </c>
      <c r="G2195" t="s">
        <v>169</v>
      </c>
      <c r="H2195" t="s">
        <v>170</v>
      </c>
      <c r="I2195" t="s">
        <v>7</v>
      </c>
      <c r="J2195">
        <v>1079</v>
      </c>
      <c r="K2195" t="s">
        <v>371</v>
      </c>
    </row>
    <row r="2196" spans="1:11" x14ac:dyDescent="0.25">
      <c r="A2196" t="s">
        <v>289</v>
      </c>
      <c r="B2196" t="s">
        <v>371</v>
      </c>
      <c r="C2196" t="s">
        <v>416</v>
      </c>
      <c r="D2196" t="s">
        <v>28</v>
      </c>
      <c r="E2196" t="s">
        <v>417</v>
      </c>
      <c r="F2196">
        <v>1969</v>
      </c>
      <c r="G2196" t="s">
        <v>169</v>
      </c>
      <c r="H2196" t="s">
        <v>170</v>
      </c>
      <c r="I2196" t="s">
        <v>7</v>
      </c>
      <c r="J2196">
        <v>993</v>
      </c>
      <c r="K2196" t="s">
        <v>371</v>
      </c>
    </row>
    <row r="2197" spans="1:11" x14ac:dyDescent="0.25">
      <c r="A2197" t="s">
        <v>289</v>
      </c>
      <c r="B2197" t="s">
        <v>371</v>
      </c>
      <c r="C2197" t="s">
        <v>416</v>
      </c>
      <c r="D2197" t="s">
        <v>28</v>
      </c>
      <c r="E2197" t="s">
        <v>417</v>
      </c>
      <c r="F2197">
        <v>1970</v>
      </c>
      <c r="G2197" t="s">
        <v>169</v>
      </c>
      <c r="H2197" t="s">
        <v>170</v>
      </c>
      <c r="I2197" t="s">
        <v>7</v>
      </c>
      <c r="J2197">
        <v>939</v>
      </c>
      <c r="K2197" t="s">
        <v>371</v>
      </c>
    </row>
    <row r="2198" spans="1:11" x14ac:dyDescent="0.25">
      <c r="A2198" t="s">
        <v>289</v>
      </c>
      <c r="B2198" t="s">
        <v>371</v>
      </c>
      <c r="C2198" t="s">
        <v>416</v>
      </c>
      <c r="D2198" t="s">
        <v>28</v>
      </c>
      <c r="E2198" t="s">
        <v>417</v>
      </c>
      <c r="F2198">
        <v>1971</v>
      </c>
      <c r="G2198" t="s">
        <v>169</v>
      </c>
      <c r="H2198" t="s">
        <v>170</v>
      </c>
      <c r="I2198" t="s">
        <v>7</v>
      </c>
      <c r="J2198">
        <v>824</v>
      </c>
      <c r="K2198" t="s">
        <v>371</v>
      </c>
    </row>
    <row r="2199" spans="1:11" x14ac:dyDescent="0.25">
      <c r="A2199" t="s">
        <v>289</v>
      </c>
      <c r="B2199" t="s">
        <v>371</v>
      </c>
      <c r="C2199" t="s">
        <v>416</v>
      </c>
      <c r="D2199" t="s">
        <v>28</v>
      </c>
      <c r="E2199" t="s">
        <v>417</v>
      </c>
      <c r="F2199">
        <v>1972</v>
      </c>
      <c r="G2199" t="s">
        <v>169</v>
      </c>
      <c r="H2199" t="s">
        <v>170</v>
      </c>
      <c r="I2199" t="s">
        <v>7</v>
      </c>
      <c r="J2199">
        <v>862</v>
      </c>
      <c r="K2199" t="s">
        <v>371</v>
      </c>
    </row>
    <row r="2200" spans="1:11" x14ac:dyDescent="0.25">
      <c r="A2200" t="s">
        <v>289</v>
      </c>
      <c r="B2200" t="s">
        <v>371</v>
      </c>
      <c r="C2200" t="s">
        <v>416</v>
      </c>
      <c r="D2200" t="s">
        <v>28</v>
      </c>
      <c r="E2200" t="s">
        <v>417</v>
      </c>
      <c r="F2200">
        <v>1973</v>
      </c>
      <c r="G2200" t="s">
        <v>169</v>
      </c>
      <c r="H2200" t="s">
        <v>170</v>
      </c>
      <c r="I2200" t="s">
        <v>7</v>
      </c>
      <c r="J2200">
        <v>833</v>
      </c>
      <c r="K2200" t="s">
        <v>371</v>
      </c>
    </row>
    <row r="2201" spans="1:11" x14ac:dyDescent="0.25">
      <c r="A2201" t="s">
        <v>289</v>
      </c>
      <c r="B2201" t="s">
        <v>371</v>
      </c>
      <c r="C2201" t="s">
        <v>416</v>
      </c>
      <c r="D2201" t="s">
        <v>28</v>
      </c>
      <c r="E2201" t="s">
        <v>417</v>
      </c>
      <c r="F2201">
        <v>1974</v>
      </c>
      <c r="G2201" t="s">
        <v>169</v>
      </c>
      <c r="H2201" t="s">
        <v>170</v>
      </c>
      <c r="I2201" t="s">
        <v>7</v>
      </c>
      <c r="J2201">
        <v>944</v>
      </c>
      <c r="K2201" t="s">
        <v>371</v>
      </c>
    </row>
    <row r="2202" spans="1:11" x14ac:dyDescent="0.25">
      <c r="A2202" t="s">
        <v>289</v>
      </c>
      <c r="B2202" t="s">
        <v>371</v>
      </c>
      <c r="C2202" t="s">
        <v>416</v>
      </c>
      <c r="D2202" t="s">
        <v>28</v>
      </c>
      <c r="E2202" t="s">
        <v>417</v>
      </c>
      <c r="F2202">
        <v>1975</v>
      </c>
      <c r="G2202" t="s">
        <v>169</v>
      </c>
      <c r="H2202" t="s">
        <v>170</v>
      </c>
      <c r="I2202" t="s">
        <v>7</v>
      </c>
      <c r="J2202">
        <v>894</v>
      </c>
      <c r="K2202" t="s">
        <v>371</v>
      </c>
    </row>
    <row r="2203" spans="1:11" x14ac:dyDescent="0.25">
      <c r="A2203" t="s">
        <v>289</v>
      </c>
      <c r="B2203" t="s">
        <v>371</v>
      </c>
      <c r="C2203" t="s">
        <v>416</v>
      </c>
      <c r="D2203" t="s">
        <v>28</v>
      </c>
      <c r="E2203" t="s">
        <v>417</v>
      </c>
      <c r="F2203">
        <v>1976</v>
      </c>
      <c r="G2203" t="s">
        <v>169</v>
      </c>
      <c r="H2203" t="s">
        <v>170</v>
      </c>
      <c r="I2203" t="s">
        <v>7</v>
      </c>
      <c r="J2203">
        <v>988</v>
      </c>
      <c r="K2203" t="s">
        <v>371</v>
      </c>
    </row>
    <row r="2204" spans="1:11" x14ac:dyDescent="0.25">
      <c r="A2204" t="s">
        <v>289</v>
      </c>
      <c r="B2204" t="s">
        <v>371</v>
      </c>
      <c r="C2204" t="s">
        <v>416</v>
      </c>
      <c r="D2204" t="s">
        <v>28</v>
      </c>
      <c r="E2204" t="s">
        <v>417</v>
      </c>
      <c r="F2204">
        <v>1977</v>
      </c>
      <c r="G2204" t="s">
        <v>169</v>
      </c>
      <c r="H2204" t="s">
        <v>170</v>
      </c>
      <c r="I2204" t="s">
        <v>7</v>
      </c>
      <c r="J2204">
        <v>1088</v>
      </c>
      <c r="K2204" t="s">
        <v>371</v>
      </c>
    </row>
    <row r="2205" spans="1:11" x14ac:dyDescent="0.25">
      <c r="A2205" t="s">
        <v>289</v>
      </c>
      <c r="B2205" t="s">
        <v>371</v>
      </c>
      <c r="C2205" t="s">
        <v>416</v>
      </c>
      <c r="D2205" t="s">
        <v>28</v>
      </c>
      <c r="E2205" t="s">
        <v>417</v>
      </c>
      <c r="F2205">
        <v>1978</v>
      </c>
      <c r="G2205" t="s">
        <v>169</v>
      </c>
      <c r="H2205" t="s">
        <v>170</v>
      </c>
      <c r="I2205" t="s">
        <v>7</v>
      </c>
      <c r="J2205">
        <v>1366</v>
      </c>
      <c r="K2205" t="s">
        <v>371</v>
      </c>
    </row>
    <row r="2206" spans="1:11" x14ac:dyDescent="0.25">
      <c r="A2206" t="s">
        <v>289</v>
      </c>
      <c r="B2206" t="s">
        <v>371</v>
      </c>
      <c r="C2206" t="s">
        <v>416</v>
      </c>
      <c r="D2206" t="s">
        <v>28</v>
      </c>
      <c r="E2206" t="s">
        <v>417</v>
      </c>
      <c r="F2206">
        <v>1979</v>
      </c>
      <c r="G2206" t="s">
        <v>169</v>
      </c>
      <c r="H2206" t="s">
        <v>170</v>
      </c>
      <c r="I2206" t="s">
        <v>7</v>
      </c>
      <c r="J2206">
        <v>1748</v>
      </c>
      <c r="K2206" t="s">
        <v>371</v>
      </c>
    </row>
    <row r="2207" spans="1:11" x14ac:dyDescent="0.25">
      <c r="A2207" t="s">
        <v>289</v>
      </c>
      <c r="B2207" t="s">
        <v>371</v>
      </c>
      <c r="C2207" t="s">
        <v>416</v>
      </c>
      <c r="D2207" t="s">
        <v>28</v>
      </c>
      <c r="E2207" t="s">
        <v>417</v>
      </c>
      <c r="F2207">
        <v>1980</v>
      </c>
      <c r="G2207" t="s">
        <v>169</v>
      </c>
      <c r="H2207" t="s">
        <v>170</v>
      </c>
      <c r="I2207" t="s">
        <v>7</v>
      </c>
      <c r="J2207">
        <v>1918</v>
      </c>
      <c r="K2207" t="s">
        <v>371</v>
      </c>
    </row>
    <row r="2208" spans="1:11" x14ac:dyDescent="0.25">
      <c r="A2208" t="s">
        <v>289</v>
      </c>
      <c r="B2208" t="s">
        <v>371</v>
      </c>
      <c r="C2208" t="s">
        <v>416</v>
      </c>
      <c r="D2208" t="s">
        <v>28</v>
      </c>
      <c r="E2208" t="s">
        <v>417</v>
      </c>
      <c r="F2208">
        <v>1981</v>
      </c>
      <c r="G2208" t="s">
        <v>169</v>
      </c>
      <c r="H2208" t="s">
        <v>170</v>
      </c>
      <c r="I2208" t="s">
        <v>7</v>
      </c>
      <c r="J2208">
        <v>2025</v>
      </c>
      <c r="K2208" t="s">
        <v>371</v>
      </c>
    </row>
    <row r="2209" spans="1:11" x14ac:dyDescent="0.25">
      <c r="A2209" t="s">
        <v>289</v>
      </c>
      <c r="B2209" t="s">
        <v>371</v>
      </c>
      <c r="C2209" t="s">
        <v>416</v>
      </c>
      <c r="D2209" t="s">
        <v>28</v>
      </c>
      <c r="E2209" t="s">
        <v>417</v>
      </c>
      <c r="F2209">
        <v>1982</v>
      </c>
      <c r="G2209" t="s">
        <v>169</v>
      </c>
      <c r="H2209" t="s">
        <v>170</v>
      </c>
      <c r="I2209" t="s">
        <v>7</v>
      </c>
      <c r="J2209">
        <v>1945</v>
      </c>
      <c r="K2209" t="s">
        <v>371</v>
      </c>
    </row>
    <row r="2210" spans="1:11" x14ac:dyDescent="0.25">
      <c r="A2210" t="s">
        <v>289</v>
      </c>
      <c r="B2210" t="s">
        <v>371</v>
      </c>
      <c r="C2210" t="s">
        <v>416</v>
      </c>
      <c r="D2210" t="s">
        <v>28</v>
      </c>
      <c r="E2210" t="s">
        <v>417</v>
      </c>
      <c r="F2210">
        <v>1983</v>
      </c>
      <c r="G2210" t="s">
        <v>169</v>
      </c>
      <c r="H2210" t="s">
        <v>170</v>
      </c>
      <c r="I2210" t="s">
        <v>7</v>
      </c>
      <c r="J2210">
        <v>2270</v>
      </c>
      <c r="K2210" t="s">
        <v>371</v>
      </c>
    </row>
    <row r="2211" spans="1:11" x14ac:dyDescent="0.25">
      <c r="A2211" t="s">
        <v>289</v>
      </c>
      <c r="B2211" t="s">
        <v>371</v>
      </c>
      <c r="C2211" t="s">
        <v>416</v>
      </c>
      <c r="D2211" t="s">
        <v>28</v>
      </c>
      <c r="E2211" t="s">
        <v>417</v>
      </c>
      <c r="F2211">
        <v>1984</v>
      </c>
      <c r="G2211" t="s">
        <v>169</v>
      </c>
      <c r="H2211" t="s">
        <v>170</v>
      </c>
      <c r="I2211" t="s">
        <v>7</v>
      </c>
      <c r="J2211">
        <v>2719</v>
      </c>
      <c r="K2211" t="s">
        <v>371</v>
      </c>
    </row>
    <row r="2212" spans="1:11" x14ac:dyDescent="0.25">
      <c r="A2212" t="s">
        <v>289</v>
      </c>
      <c r="B2212" t="s">
        <v>371</v>
      </c>
      <c r="C2212" t="s">
        <v>416</v>
      </c>
      <c r="D2212" t="s">
        <v>28</v>
      </c>
      <c r="E2212" t="s">
        <v>417</v>
      </c>
      <c r="F2212">
        <v>1985</v>
      </c>
      <c r="G2212" t="s">
        <v>169</v>
      </c>
      <c r="H2212" t="s">
        <v>170</v>
      </c>
      <c r="I2212" t="s">
        <v>7</v>
      </c>
      <c r="J2212">
        <v>3096</v>
      </c>
      <c r="K2212" t="s">
        <v>371</v>
      </c>
    </row>
    <row r="2213" spans="1:11" x14ac:dyDescent="0.25">
      <c r="A2213" t="s">
        <v>289</v>
      </c>
      <c r="B2213" t="s">
        <v>371</v>
      </c>
      <c r="C2213" t="s">
        <v>416</v>
      </c>
      <c r="D2213" t="s">
        <v>28</v>
      </c>
      <c r="E2213" t="s">
        <v>417</v>
      </c>
      <c r="F2213">
        <v>1986</v>
      </c>
      <c r="G2213" t="s">
        <v>169</v>
      </c>
      <c r="H2213" t="s">
        <v>170</v>
      </c>
      <c r="I2213" t="s">
        <v>7</v>
      </c>
      <c r="J2213">
        <v>3471</v>
      </c>
      <c r="K2213" t="s">
        <v>371</v>
      </c>
    </row>
    <row r="2214" spans="1:11" x14ac:dyDescent="0.25">
      <c r="A2214" t="s">
        <v>289</v>
      </c>
      <c r="B2214" t="s">
        <v>371</v>
      </c>
      <c r="C2214" t="s">
        <v>416</v>
      </c>
      <c r="D2214" t="s">
        <v>28</v>
      </c>
      <c r="E2214" t="s">
        <v>417</v>
      </c>
      <c r="F2214">
        <v>1987</v>
      </c>
      <c r="G2214" t="s">
        <v>169</v>
      </c>
      <c r="H2214" t="s">
        <v>170</v>
      </c>
      <c r="I2214" t="s">
        <v>7</v>
      </c>
      <c r="J2214">
        <v>3715</v>
      </c>
      <c r="K2214" t="s">
        <v>371</v>
      </c>
    </row>
    <row r="2215" spans="1:11" x14ac:dyDescent="0.25">
      <c r="A2215" t="s">
        <v>289</v>
      </c>
      <c r="B2215" t="s">
        <v>371</v>
      </c>
      <c r="C2215" t="s">
        <v>416</v>
      </c>
      <c r="D2215" t="s">
        <v>28</v>
      </c>
      <c r="E2215" t="s">
        <v>417</v>
      </c>
      <c r="F2215">
        <v>1988</v>
      </c>
      <c r="G2215" t="s">
        <v>169</v>
      </c>
      <c r="H2215" t="s">
        <v>170</v>
      </c>
      <c r="I2215" t="s">
        <v>7</v>
      </c>
      <c r="J2215">
        <v>3949</v>
      </c>
      <c r="K2215" t="s">
        <v>371</v>
      </c>
    </row>
    <row r="2216" spans="1:11" x14ac:dyDescent="0.25">
      <c r="A2216" t="s">
        <v>289</v>
      </c>
      <c r="B2216" t="s">
        <v>371</v>
      </c>
      <c r="C2216" t="s">
        <v>416</v>
      </c>
      <c r="D2216" t="s">
        <v>28</v>
      </c>
      <c r="E2216" t="s">
        <v>417</v>
      </c>
      <c r="F2216">
        <v>1989</v>
      </c>
      <c r="G2216" t="s">
        <v>169</v>
      </c>
      <c r="H2216" t="s">
        <v>170</v>
      </c>
      <c r="I2216" t="s">
        <v>7</v>
      </c>
      <c r="J2216">
        <v>4277</v>
      </c>
      <c r="K2216" t="s">
        <v>371</v>
      </c>
    </row>
    <row r="2217" spans="1:11" x14ac:dyDescent="0.25">
      <c r="A2217" t="s">
        <v>289</v>
      </c>
      <c r="B2217" t="s">
        <v>371</v>
      </c>
      <c r="C2217" t="s">
        <v>416</v>
      </c>
      <c r="D2217" t="s">
        <v>28</v>
      </c>
      <c r="E2217" t="s">
        <v>417</v>
      </c>
      <c r="F2217">
        <v>1990</v>
      </c>
      <c r="G2217" t="s">
        <v>169</v>
      </c>
      <c r="H2217" t="s">
        <v>170</v>
      </c>
      <c r="I2217" t="s">
        <v>7</v>
      </c>
      <c r="J2217">
        <v>4083</v>
      </c>
      <c r="K2217" t="s">
        <v>371</v>
      </c>
    </row>
    <row r="2218" spans="1:11" x14ac:dyDescent="0.25">
      <c r="A2218" t="s">
        <v>289</v>
      </c>
      <c r="B2218" t="s">
        <v>371</v>
      </c>
      <c r="C2218" t="s">
        <v>416</v>
      </c>
      <c r="D2218" t="s">
        <v>28</v>
      </c>
      <c r="E2218" t="s">
        <v>417</v>
      </c>
      <c r="F2218">
        <v>1991</v>
      </c>
      <c r="G2218" t="s">
        <v>169</v>
      </c>
      <c r="H2218" t="s">
        <v>170</v>
      </c>
      <c r="I2218" t="s">
        <v>7</v>
      </c>
      <c r="J2218">
        <v>3776</v>
      </c>
      <c r="K2218" t="s">
        <v>371</v>
      </c>
    </row>
    <row r="2219" spans="1:11" x14ac:dyDescent="0.25">
      <c r="A2219" t="s">
        <v>289</v>
      </c>
      <c r="B2219" t="s">
        <v>371</v>
      </c>
      <c r="C2219" t="s">
        <v>416</v>
      </c>
      <c r="D2219" t="s">
        <v>28</v>
      </c>
      <c r="E2219" t="s">
        <v>417</v>
      </c>
      <c r="F2219">
        <v>1992</v>
      </c>
      <c r="G2219" t="s">
        <v>169</v>
      </c>
      <c r="H2219" t="s">
        <v>170</v>
      </c>
      <c r="I2219" t="s">
        <v>7</v>
      </c>
      <c r="J2219">
        <v>3392</v>
      </c>
      <c r="K2219" t="s">
        <v>371</v>
      </c>
    </row>
    <row r="2220" spans="1:11" x14ac:dyDescent="0.25">
      <c r="A2220" t="s">
        <v>289</v>
      </c>
      <c r="B2220" t="s">
        <v>371</v>
      </c>
      <c r="C2220" t="s">
        <v>416</v>
      </c>
      <c r="D2220" t="s">
        <v>28</v>
      </c>
      <c r="E2220" t="s">
        <v>417</v>
      </c>
      <c r="F2220">
        <v>1993</v>
      </c>
      <c r="G2220" t="s">
        <v>169</v>
      </c>
      <c r="H2220" t="s">
        <v>170</v>
      </c>
      <c r="I2220" t="s">
        <v>7</v>
      </c>
      <c r="J2220">
        <v>3783</v>
      </c>
      <c r="K2220" t="s">
        <v>371</v>
      </c>
    </row>
    <row r="2221" spans="1:11" x14ac:dyDescent="0.25">
      <c r="A2221" t="s">
        <v>289</v>
      </c>
      <c r="B2221" t="s">
        <v>371</v>
      </c>
      <c r="C2221" t="s">
        <v>416</v>
      </c>
      <c r="D2221" t="s">
        <v>28</v>
      </c>
      <c r="E2221" t="s">
        <v>417</v>
      </c>
      <c r="F2221">
        <v>1994</v>
      </c>
      <c r="G2221" t="s">
        <v>169</v>
      </c>
      <c r="H2221" t="s">
        <v>170</v>
      </c>
      <c r="I2221" t="s">
        <v>7</v>
      </c>
      <c r="J2221">
        <v>3766</v>
      </c>
      <c r="K2221" t="s">
        <v>371</v>
      </c>
    </row>
    <row r="2222" spans="1:11" x14ac:dyDescent="0.25">
      <c r="A2222" t="s">
        <v>289</v>
      </c>
      <c r="B2222" t="s">
        <v>371</v>
      </c>
      <c r="C2222" t="s">
        <v>416</v>
      </c>
      <c r="D2222" t="s">
        <v>28</v>
      </c>
      <c r="E2222" t="s">
        <v>417</v>
      </c>
      <c r="F2222">
        <v>1995</v>
      </c>
      <c r="G2222" t="s">
        <v>169</v>
      </c>
      <c r="H2222" t="s">
        <v>170</v>
      </c>
      <c r="I2222" t="s">
        <v>7</v>
      </c>
      <c r="J2222">
        <v>4211</v>
      </c>
      <c r="K2222" t="s">
        <v>371</v>
      </c>
    </row>
    <row r="2223" spans="1:11" x14ac:dyDescent="0.25">
      <c r="A2223" t="s">
        <v>289</v>
      </c>
      <c r="B2223" t="s">
        <v>371</v>
      </c>
      <c r="C2223" t="s">
        <v>416</v>
      </c>
      <c r="D2223" t="s">
        <v>28</v>
      </c>
      <c r="E2223" t="s">
        <v>417</v>
      </c>
      <c r="F2223">
        <v>1996</v>
      </c>
      <c r="G2223" t="s">
        <v>169</v>
      </c>
      <c r="H2223" t="s">
        <v>170</v>
      </c>
      <c r="I2223" t="s">
        <v>7</v>
      </c>
      <c r="J2223">
        <v>4413</v>
      </c>
      <c r="K2223" t="s">
        <v>371</v>
      </c>
    </row>
    <row r="2224" spans="1:11" x14ac:dyDescent="0.25">
      <c r="A2224" t="s">
        <v>289</v>
      </c>
      <c r="B2224" t="s">
        <v>371</v>
      </c>
      <c r="C2224" t="s">
        <v>416</v>
      </c>
      <c r="D2224" t="s">
        <v>28</v>
      </c>
      <c r="E2224" t="s">
        <v>417</v>
      </c>
      <c r="F2224">
        <v>1997</v>
      </c>
      <c r="G2224" t="s">
        <v>169</v>
      </c>
      <c r="H2224" t="s">
        <v>170</v>
      </c>
      <c r="I2224" t="s">
        <v>7</v>
      </c>
      <c r="J2224">
        <v>5623</v>
      </c>
      <c r="K2224" t="s">
        <v>371</v>
      </c>
    </row>
    <row r="2225" spans="1:11" x14ac:dyDescent="0.25">
      <c r="A2225" t="s">
        <v>289</v>
      </c>
      <c r="B2225" t="s">
        <v>371</v>
      </c>
      <c r="C2225" t="s">
        <v>416</v>
      </c>
      <c r="D2225" t="s">
        <v>28</v>
      </c>
      <c r="E2225" t="s">
        <v>417</v>
      </c>
      <c r="F2225">
        <v>1998</v>
      </c>
      <c r="G2225" t="s">
        <v>169</v>
      </c>
      <c r="H2225" t="s">
        <v>170</v>
      </c>
      <c r="I2225" t="s">
        <v>7</v>
      </c>
      <c r="J2225">
        <v>6459</v>
      </c>
      <c r="K2225" t="s">
        <v>371</v>
      </c>
    </row>
    <row r="2226" spans="1:11" x14ac:dyDescent="0.25">
      <c r="A2226" t="s">
        <v>289</v>
      </c>
      <c r="B2226" t="s">
        <v>371</v>
      </c>
      <c r="C2226" t="s">
        <v>416</v>
      </c>
      <c r="D2226" t="s">
        <v>28</v>
      </c>
      <c r="E2226" t="s">
        <v>417</v>
      </c>
      <c r="F2226">
        <v>1999</v>
      </c>
      <c r="G2226" t="s">
        <v>169</v>
      </c>
      <c r="H2226" t="s">
        <v>170</v>
      </c>
      <c r="I2226" t="s">
        <v>7</v>
      </c>
      <c r="J2226">
        <v>7249</v>
      </c>
      <c r="K2226" t="s">
        <v>371</v>
      </c>
    </row>
    <row r="2227" spans="1:11" x14ac:dyDescent="0.25">
      <c r="A2227" t="s">
        <v>289</v>
      </c>
      <c r="B2227" t="s">
        <v>371</v>
      </c>
      <c r="C2227" t="s">
        <v>416</v>
      </c>
      <c r="D2227" t="s">
        <v>28</v>
      </c>
      <c r="E2227" t="s">
        <v>417</v>
      </c>
      <c r="F2227">
        <v>2000</v>
      </c>
      <c r="G2227" t="s">
        <v>169</v>
      </c>
      <c r="H2227" t="s">
        <v>170</v>
      </c>
      <c r="I2227" t="s">
        <v>7</v>
      </c>
      <c r="J2227">
        <v>7942</v>
      </c>
      <c r="K2227" t="s">
        <v>371</v>
      </c>
    </row>
    <row r="2228" spans="1:11" x14ac:dyDescent="0.25">
      <c r="A2228" t="s">
        <v>289</v>
      </c>
      <c r="B2228" t="s">
        <v>371</v>
      </c>
      <c r="C2228" t="s">
        <v>416</v>
      </c>
      <c r="D2228" t="s">
        <v>28</v>
      </c>
      <c r="E2228" t="s">
        <v>417</v>
      </c>
      <c r="F2228">
        <v>2001</v>
      </c>
      <c r="G2228" t="s">
        <v>169</v>
      </c>
      <c r="H2228" t="s">
        <v>170</v>
      </c>
      <c r="I2228" t="s">
        <v>7</v>
      </c>
      <c r="J2228">
        <v>8347</v>
      </c>
      <c r="K2228" t="s">
        <v>371</v>
      </c>
    </row>
    <row r="2229" spans="1:11" x14ac:dyDescent="0.25">
      <c r="A2229" t="s">
        <v>289</v>
      </c>
      <c r="B2229" t="s">
        <v>371</v>
      </c>
      <c r="C2229" t="s">
        <v>416</v>
      </c>
      <c r="D2229" t="s">
        <v>28</v>
      </c>
      <c r="E2229" t="s">
        <v>417</v>
      </c>
      <c r="F2229">
        <v>2002</v>
      </c>
      <c r="G2229" t="s">
        <v>169</v>
      </c>
      <c r="H2229" t="s">
        <v>170</v>
      </c>
      <c r="I2229" t="s">
        <v>7</v>
      </c>
      <c r="J2229">
        <v>8335</v>
      </c>
      <c r="K2229" t="s">
        <v>371</v>
      </c>
    </row>
    <row r="2230" spans="1:11" x14ac:dyDescent="0.25">
      <c r="A2230" t="s">
        <v>289</v>
      </c>
      <c r="B2230" t="s">
        <v>371</v>
      </c>
      <c r="C2230" t="s">
        <v>416</v>
      </c>
      <c r="D2230" t="s">
        <v>28</v>
      </c>
      <c r="E2230" t="s">
        <v>417</v>
      </c>
      <c r="F2230">
        <v>2003</v>
      </c>
      <c r="G2230" t="s">
        <v>169</v>
      </c>
      <c r="H2230" t="s">
        <v>170</v>
      </c>
      <c r="I2230" t="s">
        <v>7</v>
      </c>
      <c r="J2230">
        <v>8559</v>
      </c>
      <c r="K2230" t="s">
        <v>371</v>
      </c>
    </row>
    <row r="2231" spans="1:11" x14ac:dyDescent="0.25">
      <c r="A2231" t="s">
        <v>289</v>
      </c>
      <c r="B2231" t="s">
        <v>371</v>
      </c>
      <c r="C2231" t="s">
        <v>416</v>
      </c>
      <c r="D2231" t="s">
        <v>28</v>
      </c>
      <c r="E2231" t="s">
        <v>417</v>
      </c>
      <c r="F2231">
        <v>2004</v>
      </c>
      <c r="G2231" t="s">
        <v>169</v>
      </c>
      <c r="H2231" t="s">
        <v>170</v>
      </c>
      <c r="I2231" t="s">
        <v>7</v>
      </c>
      <c r="J2231">
        <v>8153</v>
      </c>
      <c r="K2231" t="s">
        <v>371</v>
      </c>
    </row>
    <row r="2232" spans="1:11" x14ac:dyDescent="0.25">
      <c r="A2232" t="s">
        <v>289</v>
      </c>
      <c r="B2232" t="s">
        <v>371</v>
      </c>
      <c r="C2232" t="s">
        <v>416</v>
      </c>
      <c r="D2232" t="s">
        <v>28</v>
      </c>
      <c r="E2232" t="s">
        <v>417</v>
      </c>
      <c r="F2232">
        <v>2005</v>
      </c>
      <c r="G2232" t="s">
        <v>169</v>
      </c>
      <c r="H2232" t="s">
        <v>170</v>
      </c>
      <c r="I2232" t="s">
        <v>7</v>
      </c>
      <c r="J2232">
        <v>7715</v>
      </c>
      <c r="K2232" t="s">
        <v>371</v>
      </c>
    </row>
    <row r="2233" spans="1:11" x14ac:dyDescent="0.25">
      <c r="A2233" t="s">
        <v>289</v>
      </c>
      <c r="B2233" t="s">
        <v>371</v>
      </c>
      <c r="C2233" t="s">
        <v>416</v>
      </c>
      <c r="D2233" t="s">
        <v>28</v>
      </c>
      <c r="E2233" t="s">
        <v>417</v>
      </c>
      <c r="F2233">
        <v>2006</v>
      </c>
      <c r="G2233" t="s">
        <v>169</v>
      </c>
      <c r="H2233" t="s">
        <v>170</v>
      </c>
      <c r="I2233" t="s">
        <v>7</v>
      </c>
      <c r="J2233">
        <v>7740</v>
      </c>
      <c r="K2233" t="s">
        <v>371</v>
      </c>
    </row>
    <row r="2234" spans="1:11" x14ac:dyDescent="0.25">
      <c r="A2234" t="s">
        <v>289</v>
      </c>
      <c r="B2234" t="s">
        <v>371</v>
      </c>
      <c r="C2234" t="s">
        <v>416</v>
      </c>
      <c r="D2234" t="s">
        <v>28</v>
      </c>
      <c r="E2234" t="s">
        <v>417</v>
      </c>
      <c r="F2234">
        <v>2007</v>
      </c>
      <c r="G2234" t="s">
        <v>169</v>
      </c>
      <c r="H2234" t="s">
        <v>170</v>
      </c>
      <c r="I2234" t="s">
        <v>7</v>
      </c>
      <c r="J2234">
        <v>7522</v>
      </c>
      <c r="K2234" t="s">
        <v>371</v>
      </c>
    </row>
    <row r="2235" spans="1:11" x14ac:dyDescent="0.25">
      <c r="A2235" t="s">
        <v>289</v>
      </c>
      <c r="B2235" t="s">
        <v>371</v>
      </c>
      <c r="C2235" t="s">
        <v>416</v>
      </c>
      <c r="D2235" t="s">
        <v>28</v>
      </c>
      <c r="E2235" t="s">
        <v>417</v>
      </c>
      <c r="F2235">
        <v>2008</v>
      </c>
      <c r="G2235" t="s">
        <v>169</v>
      </c>
      <c r="H2235" t="s">
        <v>170</v>
      </c>
      <c r="I2235" t="s">
        <v>7</v>
      </c>
      <c r="J2235">
        <v>7197</v>
      </c>
      <c r="K2235" t="s">
        <v>371</v>
      </c>
    </row>
    <row r="2236" spans="1:11" x14ac:dyDescent="0.25">
      <c r="A2236" t="s">
        <v>289</v>
      </c>
      <c r="B2236" t="s">
        <v>371</v>
      </c>
      <c r="C2236" t="s">
        <v>416</v>
      </c>
      <c r="D2236" t="s">
        <v>28</v>
      </c>
      <c r="E2236" t="s">
        <v>417</v>
      </c>
      <c r="F2236">
        <v>2009</v>
      </c>
      <c r="G2236" t="s">
        <v>169</v>
      </c>
      <c r="H2236" t="s">
        <v>170</v>
      </c>
      <c r="I2236" t="s">
        <v>7</v>
      </c>
      <c r="J2236">
        <v>6177</v>
      </c>
      <c r="K2236" t="s">
        <v>371</v>
      </c>
    </row>
    <row r="2237" spans="1:11" x14ac:dyDescent="0.25">
      <c r="A2237" t="s">
        <v>289</v>
      </c>
      <c r="B2237" t="s">
        <v>371</v>
      </c>
      <c r="C2237" t="s">
        <v>416</v>
      </c>
      <c r="D2237" t="s">
        <v>28</v>
      </c>
      <c r="E2237" t="s">
        <v>417</v>
      </c>
      <c r="F2237">
        <v>2010</v>
      </c>
      <c r="G2237" t="s">
        <v>169</v>
      </c>
      <c r="H2237" t="s">
        <v>170</v>
      </c>
      <c r="I2237" t="s">
        <v>7</v>
      </c>
      <c r="J2237">
        <v>5237</v>
      </c>
      <c r="K2237" t="s">
        <v>371</v>
      </c>
    </row>
    <row r="2238" spans="1:11" x14ac:dyDescent="0.25">
      <c r="A2238" t="s">
        <v>289</v>
      </c>
      <c r="B2238" t="s">
        <v>371</v>
      </c>
      <c r="C2238" t="s">
        <v>416</v>
      </c>
      <c r="D2238" t="s">
        <v>28</v>
      </c>
      <c r="E2238" t="s">
        <v>417</v>
      </c>
      <c r="F2238">
        <v>2011</v>
      </c>
      <c r="G2238" t="s">
        <v>169</v>
      </c>
      <c r="H2238" t="s">
        <v>170</v>
      </c>
      <c r="I2238" t="s">
        <v>7</v>
      </c>
      <c r="J2238">
        <v>4205</v>
      </c>
      <c r="K2238" t="s">
        <v>371</v>
      </c>
    </row>
    <row r="2239" spans="1:11" x14ac:dyDescent="0.25">
      <c r="A2239" t="s">
        <v>289</v>
      </c>
      <c r="B2239" t="s">
        <v>371</v>
      </c>
      <c r="C2239" t="s">
        <v>416</v>
      </c>
      <c r="D2239" t="s">
        <v>28</v>
      </c>
      <c r="E2239" t="s">
        <v>417</v>
      </c>
      <c r="F2239">
        <v>2012</v>
      </c>
      <c r="G2239" t="s">
        <v>169</v>
      </c>
      <c r="H2239" t="s">
        <v>170</v>
      </c>
      <c r="I2239" t="s">
        <v>7</v>
      </c>
      <c r="J2239">
        <v>3818</v>
      </c>
      <c r="K2239" t="s">
        <v>371</v>
      </c>
    </row>
    <row r="2240" spans="1:11" x14ac:dyDescent="0.25">
      <c r="A2240" t="s">
        <v>289</v>
      </c>
      <c r="B2240" t="s">
        <v>371</v>
      </c>
      <c r="C2240" t="s">
        <v>416</v>
      </c>
      <c r="D2240" t="s">
        <v>28</v>
      </c>
      <c r="E2240" t="s">
        <v>417</v>
      </c>
      <c r="F2240">
        <v>2013</v>
      </c>
      <c r="G2240" t="s">
        <v>169</v>
      </c>
      <c r="H2240" t="s">
        <v>170</v>
      </c>
      <c r="I2240" t="s">
        <v>7</v>
      </c>
      <c r="J2240">
        <v>3564</v>
      </c>
      <c r="K2240" t="s">
        <v>371</v>
      </c>
    </row>
    <row r="2241" spans="1:11" x14ac:dyDescent="0.25">
      <c r="A2241" t="s">
        <v>289</v>
      </c>
      <c r="B2241" t="s">
        <v>371</v>
      </c>
      <c r="C2241" t="s">
        <v>416</v>
      </c>
      <c r="D2241" t="s">
        <v>28</v>
      </c>
      <c r="E2241" t="s">
        <v>417</v>
      </c>
      <c r="F2241">
        <v>2014</v>
      </c>
      <c r="G2241" t="s">
        <v>169</v>
      </c>
      <c r="H2241" t="s">
        <v>170</v>
      </c>
      <c r="I2241" t="s">
        <v>7</v>
      </c>
      <c r="J2241">
        <v>3379</v>
      </c>
      <c r="K2241" t="s">
        <v>371</v>
      </c>
    </row>
    <row r="2242" spans="1:11" x14ac:dyDescent="0.25">
      <c r="A2242" t="s">
        <v>289</v>
      </c>
      <c r="B2242" t="s">
        <v>371</v>
      </c>
      <c r="C2242" t="s">
        <v>416</v>
      </c>
      <c r="D2242" t="s">
        <v>28</v>
      </c>
      <c r="E2242" t="s">
        <v>417</v>
      </c>
      <c r="F2242">
        <v>2015</v>
      </c>
      <c r="G2242" t="s">
        <v>169</v>
      </c>
      <c r="H2242" t="s">
        <v>170</v>
      </c>
      <c r="I2242" t="s">
        <v>7</v>
      </c>
      <c r="J2242">
        <v>3588</v>
      </c>
      <c r="K2242" t="s">
        <v>371</v>
      </c>
    </row>
    <row r="2243" spans="1:11" x14ac:dyDescent="0.25">
      <c r="A2243" t="s">
        <v>289</v>
      </c>
      <c r="B2243" t="s">
        <v>371</v>
      </c>
      <c r="C2243" t="s">
        <v>416</v>
      </c>
      <c r="D2243" t="s">
        <v>28</v>
      </c>
      <c r="E2243" t="s">
        <v>417</v>
      </c>
      <c r="F2243">
        <v>2016</v>
      </c>
      <c r="G2243" t="s">
        <v>169</v>
      </c>
      <c r="H2243" t="s">
        <v>170</v>
      </c>
      <c r="I2243" t="s">
        <v>7</v>
      </c>
      <c r="J2243">
        <v>3751</v>
      </c>
      <c r="K2243" t="s">
        <v>371</v>
      </c>
    </row>
    <row r="2244" spans="1:11" x14ac:dyDescent="0.25">
      <c r="A2244" t="s">
        <v>289</v>
      </c>
      <c r="B2244" t="s">
        <v>371</v>
      </c>
      <c r="C2244" t="s">
        <v>416</v>
      </c>
      <c r="D2244" t="s">
        <v>28</v>
      </c>
      <c r="E2244" t="s">
        <v>417</v>
      </c>
      <c r="F2244">
        <v>2017</v>
      </c>
      <c r="G2244" t="s">
        <v>169</v>
      </c>
      <c r="H2244" t="s">
        <v>170</v>
      </c>
      <c r="I2244" t="s">
        <v>7</v>
      </c>
      <c r="J2244">
        <v>3585</v>
      </c>
      <c r="K2244" t="s">
        <v>371</v>
      </c>
    </row>
    <row r="2245" spans="1:11" x14ac:dyDescent="0.25">
      <c r="A2245" t="s">
        <v>289</v>
      </c>
      <c r="B2245" t="s">
        <v>371</v>
      </c>
      <c r="C2245" t="s">
        <v>416</v>
      </c>
      <c r="D2245" t="s">
        <v>28</v>
      </c>
      <c r="E2245" t="s">
        <v>417</v>
      </c>
      <c r="F2245">
        <v>2018</v>
      </c>
      <c r="G2245" t="s">
        <v>169</v>
      </c>
      <c r="H2245" t="s">
        <v>170</v>
      </c>
      <c r="I2245" t="s">
        <v>7</v>
      </c>
      <c r="J2245">
        <v>3498</v>
      </c>
      <c r="K2245" t="s">
        <v>371</v>
      </c>
    </row>
    <row r="2246" spans="1:11" x14ac:dyDescent="0.25">
      <c r="A2246" t="s">
        <v>289</v>
      </c>
      <c r="B2246" t="s">
        <v>371</v>
      </c>
      <c r="C2246" t="s">
        <v>416</v>
      </c>
      <c r="D2246" t="s">
        <v>28</v>
      </c>
      <c r="E2246" t="s">
        <v>417</v>
      </c>
      <c r="F2246">
        <v>2019</v>
      </c>
      <c r="G2246" t="s">
        <v>169</v>
      </c>
      <c r="H2246" t="s">
        <v>170</v>
      </c>
      <c r="I2246" t="s">
        <v>7</v>
      </c>
      <c r="J2246">
        <v>3730</v>
      </c>
      <c r="K2246" t="s">
        <v>371</v>
      </c>
    </row>
    <row r="2247" spans="1:11" x14ac:dyDescent="0.25">
      <c r="A2247" t="s">
        <v>289</v>
      </c>
      <c r="B2247" t="s">
        <v>371</v>
      </c>
      <c r="C2247" t="s">
        <v>416</v>
      </c>
      <c r="D2247" t="s">
        <v>28</v>
      </c>
      <c r="E2247" t="s">
        <v>417</v>
      </c>
      <c r="F2247">
        <v>2020</v>
      </c>
      <c r="G2247" t="s">
        <v>169</v>
      </c>
      <c r="H2247" t="s">
        <v>170</v>
      </c>
      <c r="I2247" t="s">
        <v>7</v>
      </c>
      <c r="J2247">
        <v>3468</v>
      </c>
      <c r="K2247" t="s">
        <v>371</v>
      </c>
    </row>
    <row r="2248" spans="1:11" x14ac:dyDescent="0.25">
      <c r="A2248" t="s">
        <v>289</v>
      </c>
      <c r="B2248" t="s">
        <v>371</v>
      </c>
      <c r="C2248" t="s">
        <v>416</v>
      </c>
      <c r="D2248" t="s">
        <v>28</v>
      </c>
      <c r="E2248" t="s">
        <v>417</v>
      </c>
      <c r="F2248">
        <v>2021</v>
      </c>
      <c r="G2248" t="s">
        <v>169</v>
      </c>
      <c r="H2248" t="s">
        <v>170</v>
      </c>
      <c r="I2248" t="s">
        <v>7</v>
      </c>
      <c r="J2248">
        <v>3089</v>
      </c>
      <c r="K2248" t="s">
        <v>371</v>
      </c>
    </row>
    <row r="2249" spans="1:11" x14ac:dyDescent="0.25">
      <c r="A2249" t="s">
        <v>289</v>
      </c>
      <c r="B2249" t="s">
        <v>371</v>
      </c>
      <c r="C2249" t="s">
        <v>416</v>
      </c>
      <c r="D2249" t="s">
        <v>28</v>
      </c>
      <c r="E2249" t="s">
        <v>417</v>
      </c>
      <c r="F2249">
        <v>2022</v>
      </c>
      <c r="G2249" t="s">
        <v>169</v>
      </c>
      <c r="H2249" t="s">
        <v>170</v>
      </c>
      <c r="I2249" t="s">
        <v>7</v>
      </c>
      <c r="J2249">
        <v>2945</v>
      </c>
      <c r="K2249" t="s">
        <v>371</v>
      </c>
    </row>
    <row r="2250" spans="1:11" x14ac:dyDescent="0.25">
      <c r="A2250" t="s">
        <v>289</v>
      </c>
      <c r="B2250" t="s">
        <v>371</v>
      </c>
      <c r="C2250" t="s">
        <v>418</v>
      </c>
      <c r="D2250" t="s">
        <v>29</v>
      </c>
      <c r="E2250" t="s">
        <v>419</v>
      </c>
      <c r="F2250">
        <v>1929</v>
      </c>
      <c r="G2250" t="s">
        <v>169</v>
      </c>
      <c r="H2250" t="s">
        <v>170</v>
      </c>
      <c r="I2250" t="s">
        <v>7</v>
      </c>
      <c r="J2250">
        <v>120</v>
      </c>
      <c r="K2250" t="s">
        <v>371</v>
      </c>
    </row>
    <row r="2251" spans="1:11" x14ac:dyDescent="0.25">
      <c r="A2251" t="s">
        <v>289</v>
      </c>
      <c r="B2251" t="s">
        <v>371</v>
      </c>
      <c r="C2251" t="s">
        <v>418</v>
      </c>
      <c r="D2251" t="s">
        <v>29</v>
      </c>
      <c r="E2251" t="s">
        <v>419</v>
      </c>
      <c r="F2251">
        <v>1930</v>
      </c>
      <c r="G2251" t="s">
        <v>169</v>
      </c>
      <c r="H2251" t="s">
        <v>170</v>
      </c>
      <c r="I2251" t="s">
        <v>7</v>
      </c>
      <c r="J2251">
        <v>118</v>
      </c>
      <c r="K2251" t="s">
        <v>371</v>
      </c>
    </row>
    <row r="2252" spans="1:11" x14ac:dyDescent="0.25">
      <c r="A2252" t="s">
        <v>289</v>
      </c>
      <c r="B2252" t="s">
        <v>371</v>
      </c>
      <c r="C2252" t="s">
        <v>418</v>
      </c>
      <c r="D2252" t="s">
        <v>29</v>
      </c>
      <c r="E2252" t="s">
        <v>419</v>
      </c>
      <c r="F2252">
        <v>1931</v>
      </c>
      <c r="G2252" t="s">
        <v>169</v>
      </c>
      <c r="H2252" t="s">
        <v>170</v>
      </c>
      <c r="I2252" t="s">
        <v>7</v>
      </c>
      <c r="J2252">
        <v>100</v>
      </c>
      <c r="K2252" t="s">
        <v>371</v>
      </c>
    </row>
    <row r="2253" spans="1:11" x14ac:dyDescent="0.25">
      <c r="A2253" t="s">
        <v>289</v>
      </c>
      <c r="B2253" t="s">
        <v>371</v>
      </c>
      <c r="C2253" t="s">
        <v>418</v>
      </c>
      <c r="D2253" t="s">
        <v>29</v>
      </c>
      <c r="E2253" t="s">
        <v>419</v>
      </c>
      <c r="F2253">
        <v>1932</v>
      </c>
      <c r="G2253" t="s">
        <v>169</v>
      </c>
      <c r="H2253" t="s">
        <v>170</v>
      </c>
      <c r="I2253" t="s">
        <v>7</v>
      </c>
      <c r="J2253">
        <v>53</v>
      </c>
      <c r="K2253" t="s">
        <v>371</v>
      </c>
    </row>
    <row r="2254" spans="1:11" x14ac:dyDescent="0.25">
      <c r="A2254" t="s">
        <v>289</v>
      </c>
      <c r="B2254" t="s">
        <v>371</v>
      </c>
      <c r="C2254" t="s">
        <v>418</v>
      </c>
      <c r="D2254" t="s">
        <v>29</v>
      </c>
      <c r="E2254" t="s">
        <v>419</v>
      </c>
      <c r="F2254">
        <v>1933</v>
      </c>
      <c r="G2254" t="s">
        <v>169</v>
      </c>
      <c r="H2254" t="s">
        <v>170</v>
      </c>
      <c r="I2254" t="s">
        <v>7</v>
      </c>
      <c r="J2254">
        <v>15</v>
      </c>
      <c r="K2254" t="s">
        <v>371</v>
      </c>
    </row>
    <row r="2255" spans="1:11" x14ac:dyDescent="0.25">
      <c r="A2255" t="s">
        <v>289</v>
      </c>
      <c r="B2255" t="s">
        <v>371</v>
      </c>
      <c r="C2255" t="s">
        <v>418</v>
      </c>
      <c r="D2255" t="s">
        <v>29</v>
      </c>
      <c r="E2255" t="s">
        <v>419</v>
      </c>
      <c r="F2255">
        <v>1934</v>
      </c>
      <c r="G2255" t="s">
        <v>169</v>
      </c>
      <c r="H2255" t="s">
        <v>170</v>
      </c>
      <c r="I2255" t="s">
        <v>7</v>
      </c>
      <c r="J2255">
        <v>14</v>
      </c>
      <c r="K2255" t="s">
        <v>371</v>
      </c>
    </row>
    <row r="2256" spans="1:11" x14ac:dyDescent="0.25">
      <c r="A2256" t="s">
        <v>289</v>
      </c>
      <c r="B2256" t="s">
        <v>371</v>
      </c>
      <c r="C2256" t="s">
        <v>418</v>
      </c>
      <c r="D2256" t="s">
        <v>29</v>
      </c>
      <c r="E2256" t="s">
        <v>419</v>
      </c>
      <c r="F2256">
        <v>1935</v>
      </c>
      <c r="G2256" t="s">
        <v>169</v>
      </c>
      <c r="H2256" t="s">
        <v>170</v>
      </c>
      <c r="I2256" t="s">
        <v>7</v>
      </c>
      <c r="J2256">
        <v>17</v>
      </c>
      <c r="K2256" t="s">
        <v>371</v>
      </c>
    </row>
    <row r="2257" spans="1:11" x14ac:dyDescent="0.25">
      <c r="A2257" t="s">
        <v>289</v>
      </c>
      <c r="B2257" t="s">
        <v>371</v>
      </c>
      <c r="C2257" t="s">
        <v>418</v>
      </c>
      <c r="D2257" t="s">
        <v>29</v>
      </c>
      <c r="E2257" t="s">
        <v>419</v>
      </c>
      <c r="F2257">
        <v>1936</v>
      </c>
      <c r="G2257" t="s">
        <v>169</v>
      </c>
      <c r="H2257" t="s">
        <v>170</v>
      </c>
      <c r="I2257" t="s">
        <v>7</v>
      </c>
      <c r="J2257">
        <v>40</v>
      </c>
      <c r="K2257" t="s">
        <v>371</v>
      </c>
    </row>
    <row r="2258" spans="1:11" x14ac:dyDescent="0.25">
      <c r="A2258" t="s">
        <v>289</v>
      </c>
      <c r="B2258" t="s">
        <v>371</v>
      </c>
      <c r="C2258" t="s">
        <v>418</v>
      </c>
      <c r="D2258" t="s">
        <v>29</v>
      </c>
      <c r="E2258" t="s">
        <v>419</v>
      </c>
      <c r="F2258">
        <v>1937</v>
      </c>
      <c r="G2258" t="s">
        <v>169</v>
      </c>
      <c r="H2258" t="s">
        <v>170</v>
      </c>
      <c r="I2258" t="s">
        <v>7</v>
      </c>
      <c r="J2258">
        <v>42</v>
      </c>
      <c r="K2258" t="s">
        <v>371</v>
      </c>
    </row>
    <row r="2259" spans="1:11" x14ac:dyDescent="0.25">
      <c r="A2259" t="s">
        <v>289</v>
      </c>
      <c r="B2259" t="s">
        <v>371</v>
      </c>
      <c r="C2259" t="s">
        <v>418</v>
      </c>
      <c r="D2259" t="s">
        <v>29</v>
      </c>
      <c r="E2259" t="s">
        <v>419</v>
      </c>
      <c r="F2259">
        <v>1938</v>
      </c>
      <c r="G2259" t="s">
        <v>169</v>
      </c>
      <c r="H2259" t="s">
        <v>170</v>
      </c>
      <c r="I2259" t="s">
        <v>7</v>
      </c>
      <c r="J2259">
        <v>40</v>
      </c>
      <c r="K2259" t="s">
        <v>371</v>
      </c>
    </row>
    <row r="2260" spans="1:11" x14ac:dyDescent="0.25">
      <c r="A2260" t="s">
        <v>289</v>
      </c>
      <c r="B2260" t="s">
        <v>371</v>
      </c>
      <c r="C2260" t="s">
        <v>418</v>
      </c>
      <c r="D2260" t="s">
        <v>29</v>
      </c>
      <c r="E2260" t="s">
        <v>419</v>
      </c>
      <c r="F2260">
        <v>1939</v>
      </c>
      <c r="G2260" t="s">
        <v>169</v>
      </c>
      <c r="H2260" t="s">
        <v>170</v>
      </c>
      <c r="I2260" t="s">
        <v>7</v>
      </c>
      <c r="J2260">
        <v>39</v>
      </c>
      <c r="K2260" t="s">
        <v>371</v>
      </c>
    </row>
    <row r="2261" spans="1:11" x14ac:dyDescent="0.25">
      <c r="A2261" t="s">
        <v>289</v>
      </c>
      <c r="B2261" t="s">
        <v>371</v>
      </c>
      <c r="C2261" t="s">
        <v>418</v>
      </c>
      <c r="D2261" t="s">
        <v>29</v>
      </c>
      <c r="E2261" t="s">
        <v>419</v>
      </c>
      <c r="F2261">
        <v>1940</v>
      </c>
      <c r="G2261" t="s">
        <v>169</v>
      </c>
      <c r="H2261" t="s">
        <v>170</v>
      </c>
      <c r="I2261" t="s">
        <v>7</v>
      </c>
      <c r="J2261">
        <v>50</v>
      </c>
      <c r="K2261" t="s">
        <v>371</v>
      </c>
    </row>
    <row r="2262" spans="1:11" x14ac:dyDescent="0.25">
      <c r="A2262" t="s">
        <v>289</v>
      </c>
      <c r="B2262" t="s">
        <v>371</v>
      </c>
      <c r="C2262" t="s">
        <v>418</v>
      </c>
      <c r="D2262" t="s">
        <v>29</v>
      </c>
      <c r="E2262" t="s">
        <v>419</v>
      </c>
      <c r="F2262">
        <v>1941</v>
      </c>
      <c r="G2262" t="s">
        <v>169</v>
      </c>
      <c r="H2262" t="s">
        <v>170</v>
      </c>
      <c r="I2262" t="s">
        <v>7</v>
      </c>
      <c r="J2262">
        <v>58</v>
      </c>
      <c r="K2262" t="s">
        <v>371</v>
      </c>
    </row>
    <row r="2263" spans="1:11" x14ac:dyDescent="0.25">
      <c r="A2263" t="s">
        <v>289</v>
      </c>
      <c r="B2263" t="s">
        <v>371</v>
      </c>
      <c r="C2263" t="s">
        <v>418</v>
      </c>
      <c r="D2263" t="s">
        <v>29</v>
      </c>
      <c r="E2263" t="s">
        <v>419</v>
      </c>
      <c r="F2263">
        <v>1942</v>
      </c>
      <c r="G2263" t="s">
        <v>169</v>
      </c>
      <c r="H2263" t="s">
        <v>170</v>
      </c>
      <c r="I2263" t="s">
        <v>7</v>
      </c>
      <c r="J2263">
        <v>24</v>
      </c>
      <c r="K2263" t="s">
        <v>371</v>
      </c>
    </row>
    <row r="2264" spans="1:11" x14ac:dyDescent="0.25">
      <c r="A2264" t="s">
        <v>289</v>
      </c>
      <c r="B2264" t="s">
        <v>371</v>
      </c>
      <c r="C2264" t="s">
        <v>418</v>
      </c>
      <c r="D2264" t="s">
        <v>29</v>
      </c>
      <c r="E2264" t="s">
        <v>419</v>
      </c>
      <c r="F2264">
        <v>1943</v>
      </c>
      <c r="G2264" t="s">
        <v>169</v>
      </c>
      <c r="H2264" t="s">
        <v>170</v>
      </c>
      <c r="I2264" t="s">
        <v>7</v>
      </c>
      <c r="J2264">
        <v>6</v>
      </c>
      <c r="K2264" t="s">
        <v>371</v>
      </c>
    </row>
    <row r="2265" spans="1:11" x14ac:dyDescent="0.25">
      <c r="A2265" t="s">
        <v>289</v>
      </c>
      <c r="B2265" t="s">
        <v>371</v>
      </c>
      <c r="C2265" t="s">
        <v>418</v>
      </c>
      <c r="D2265" t="s">
        <v>29</v>
      </c>
      <c r="E2265" t="s">
        <v>419</v>
      </c>
      <c r="F2265">
        <v>1944</v>
      </c>
      <c r="G2265" t="s">
        <v>169</v>
      </c>
      <c r="H2265" t="s">
        <v>170</v>
      </c>
      <c r="I2265" t="s">
        <v>7</v>
      </c>
      <c r="J2265">
        <v>11</v>
      </c>
      <c r="K2265" t="s">
        <v>371</v>
      </c>
    </row>
    <row r="2266" spans="1:11" x14ac:dyDescent="0.25">
      <c r="A2266" t="s">
        <v>289</v>
      </c>
      <c r="B2266" t="s">
        <v>371</v>
      </c>
      <c r="C2266" t="s">
        <v>418</v>
      </c>
      <c r="D2266" t="s">
        <v>29</v>
      </c>
      <c r="E2266" t="s">
        <v>419</v>
      </c>
      <c r="F2266">
        <v>1945</v>
      </c>
      <c r="G2266" t="s">
        <v>169</v>
      </c>
      <c r="H2266" t="s">
        <v>170</v>
      </c>
      <c r="I2266" t="s">
        <v>7</v>
      </c>
      <c r="J2266">
        <v>31</v>
      </c>
      <c r="K2266" t="s">
        <v>371</v>
      </c>
    </row>
    <row r="2267" spans="1:11" x14ac:dyDescent="0.25">
      <c r="A2267" t="s">
        <v>289</v>
      </c>
      <c r="B2267" t="s">
        <v>371</v>
      </c>
      <c r="C2267" t="s">
        <v>418</v>
      </c>
      <c r="D2267" t="s">
        <v>29</v>
      </c>
      <c r="E2267" t="s">
        <v>419</v>
      </c>
      <c r="F2267">
        <v>1946</v>
      </c>
      <c r="G2267" t="s">
        <v>169</v>
      </c>
      <c r="H2267" t="s">
        <v>170</v>
      </c>
      <c r="I2267" t="s">
        <v>7</v>
      </c>
      <c r="J2267">
        <v>123</v>
      </c>
      <c r="K2267" t="s">
        <v>371</v>
      </c>
    </row>
    <row r="2268" spans="1:11" x14ac:dyDescent="0.25">
      <c r="A2268" t="s">
        <v>289</v>
      </c>
      <c r="B2268" t="s">
        <v>371</v>
      </c>
      <c r="C2268" t="s">
        <v>418</v>
      </c>
      <c r="D2268" t="s">
        <v>29</v>
      </c>
      <c r="E2268" t="s">
        <v>419</v>
      </c>
      <c r="F2268">
        <v>1947</v>
      </c>
      <c r="G2268" t="s">
        <v>169</v>
      </c>
      <c r="H2268" t="s">
        <v>170</v>
      </c>
      <c r="I2268" t="s">
        <v>7</v>
      </c>
      <c r="J2268">
        <v>174</v>
      </c>
      <c r="K2268" t="s">
        <v>371</v>
      </c>
    </row>
    <row r="2269" spans="1:11" x14ac:dyDescent="0.25">
      <c r="A2269" t="s">
        <v>289</v>
      </c>
      <c r="B2269" t="s">
        <v>371</v>
      </c>
      <c r="C2269" t="s">
        <v>418</v>
      </c>
      <c r="D2269" t="s">
        <v>29</v>
      </c>
      <c r="E2269" t="s">
        <v>419</v>
      </c>
      <c r="F2269">
        <v>1948</v>
      </c>
      <c r="G2269" t="s">
        <v>169</v>
      </c>
      <c r="H2269" t="s">
        <v>170</v>
      </c>
      <c r="I2269" t="s">
        <v>7</v>
      </c>
      <c r="J2269">
        <v>253</v>
      </c>
      <c r="K2269" t="s">
        <v>371</v>
      </c>
    </row>
    <row r="2270" spans="1:11" x14ac:dyDescent="0.25">
      <c r="A2270" t="s">
        <v>289</v>
      </c>
      <c r="B2270" t="s">
        <v>371</v>
      </c>
      <c r="C2270" t="s">
        <v>418</v>
      </c>
      <c r="D2270" t="s">
        <v>29</v>
      </c>
      <c r="E2270" t="s">
        <v>419</v>
      </c>
      <c r="F2270">
        <v>1949</v>
      </c>
      <c r="G2270" t="s">
        <v>169</v>
      </c>
      <c r="H2270" t="s">
        <v>170</v>
      </c>
      <c r="I2270" t="s">
        <v>7</v>
      </c>
      <c r="J2270">
        <v>269</v>
      </c>
      <c r="K2270" t="s">
        <v>371</v>
      </c>
    </row>
    <row r="2271" spans="1:11" x14ac:dyDescent="0.25">
      <c r="A2271" t="s">
        <v>289</v>
      </c>
      <c r="B2271" t="s">
        <v>371</v>
      </c>
      <c r="C2271" t="s">
        <v>418</v>
      </c>
      <c r="D2271" t="s">
        <v>29</v>
      </c>
      <c r="E2271" t="s">
        <v>419</v>
      </c>
      <c r="F2271">
        <v>1950</v>
      </c>
      <c r="G2271" t="s">
        <v>169</v>
      </c>
      <c r="H2271" t="s">
        <v>170</v>
      </c>
      <c r="I2271" t="s">
        <v>7</v>
      </c>
      <c r="J2271">
        <v>294</v>
      </c>
      <c r="K2271" t="s">
        <v>371</v>
      </c>
    </row>
    <row r="2272" spans="1:11" x14ac:dyDescent="0.25">
      <c r="A2272" t="s">
        <v>289</v>
      </c>
      <c r="B2272" t="s">
        <v>371</v>
      </c>
      <c r="C2272" t="s">
        <v>418</v>
      </c>
      <c r="D2272" t="s">
        <v>29</v>
      </c>
      <c r="E2272" t="s">
        <v>419</v>
      </c>
      <c r="F2272">
        <v>1951</v>
      </c>
      <c r="G2272" t="s">
        <v>169</v>
      </c>
      <c r="H2272" t="s">
        <v>170</v>
      </c>
      <c r="I2272" t="s">
        <v>7</v>
      </c>
      <c r="J2272">
        <v>345</v>
      </c>
      <c r="K2272" t="s">
        <v>371</v>
      </c>
    </row>
    <row r="2273" spans="1:11" x14ac:dyDescent="0.25">
      <c r="A2273" t="s">
        <v>289</v>
      </c>
      <c r="B2273" t="s">
        <v>371</v>
      </c>
      <c r="C2273" t="s">
        <v>418</v>
      </c>
      <c r="D2273" t="s">
        <v>29</v>
      </c>
      <c r="E2273" t="s">
        <v>419</v>
      </c>
      <c r="F2273">
        <v>1952</v>
      </c>
      <c r="G2273" t="s">
        <v>169</v>
      </c>
      <c r="H2273" t="s">
        <v>170</v>
      </c>
      <c r="I2273" t="s">
        <v>7</v>
      </c>
      <c r="J2273">
        <v>351</v>
      </c>
      <c r="K2273" t="s">
        <v>371</v>
      </c>
    </row>
    <row r="2274" spans="1:11" x14ac:dyDescent="0.25">
      <c r="A2274" t="s">
        <v>289</v>
      </c>
      <c r="B2274" t="s">
        <v>371</v>
      </c>
      <c r="C2274" t="s">
        <v>418</v>
      </c>
      <c r="D2274" t="s">
        <v>29</v>
      </c>
      <c r="E2274" t="s">
        <v>419</v>
      </c>
      <c r="F2274">
        <v>1953</v>
      </c>
      <c r="G2274" t="s">
        <v>169</v>
      </c>
      <c r="H2274" t="s">
        <v>170</v>
      </c>
      <c r="I2274" t="s">
        <v>7</v>
      </c>
      <c r="J2274">
        <v>426</v>
      </c>
      <c r="K2274" t="s">
        <v>371</v>
      </c>
    </row>
    <row r="2275" spans="1:11" x14ac:dyDescent="0.25">
      <c r="A2275" t="s">
        <v>289</v>
      </c>
      <c r="B2275" t="s">
        <v>371</v>
      </c>
      <c r="C2275" t="s">
        <v>418</v>
      </c>
      <c r="D2275" t="s">
        <v>29</v>
      </c>
      <c r="E2275" t="s">
        <v>419</v>
      </c>
      <c r="F2275">
        <v>1954</v>
      </c>
      <c r="G2275" t="s">
        <v>169</v>
      </c>
      <c r="H2275" t="s">
        <v>170</v>
      </c>
      <c r="I2275" t="s">
        <v>7</v>
      </c>
      <c r="J2275">
        <v>529</v>
      </c>
      <c r="K2275" t="s">
        <v>371</v>
      </c>
    </row>
    <row r="2276" spans="1:11" x14ac:dyDescent="0.25">
      <c r="A2276" t="s">
        <v>289</v>
      </c>
      <c r="B2276" t="s">
        <v>371</v>
      </c>
      <c r="C2276" t="s">
        <v>418</v>
      </c>
      <c r="D2276" t="s">
        <v>29</v>
      </c>
      <c r="E2276" t="s">
        <v>419</v>
      </c>
      <c r="F2276">
        <v>1955</v>
      </c>
      <c r="G2276" t="s">
        <v>169</v>
      </c>
      <c r="H2276" t="s">
        <v>170</v>
      </c>
      <c r="I2276" t="s">
        <v>7</v>
      </c>
      <c r="J2276">
        <v>466</v>
      </c>
      <c r="K2276" t="s">
        <v>371</v>
      </c>
    </row>
    <row r="2277" spans="1:11" x14ac:dyDescent="0.25">
      <c r="A2277" t="s">
        <v>289</v>
      </c>
      <c r="B2277" t="s">
        <v>371</v>
      </c>
      <c r="C2277" t="s">
        <v>418</v>
      </c>
      <c r="D2277" t="s">
        <v>29</v>
      </c>
      <c r="E2277" t="s">
        <v>419</v>
      </c>
      <c r="F2277">
        <v>1956</v>
      </c>
      <c r="G2277" t="s">
        <v>169</v>
      </c>
      <c r="H2277" t="s">
        <v>170</v>
      </c>
      <c r="I2277" t="s">
        <v>7</v>
      </c>
      <c r="J2277">
        <v>562</v>
      </c>
      <c r="K2277" t="s">
        <v>371</v>
      </c>
    </row>
    <row r="2278" spans="1:11" x14ac:dyDescent="0.25">
      <c r="A2278" t="s">
        <v>289</v>
      </c>
      <c r="B2278" t="s">
        <v>371</v>
      </c>
      <c r="C2278" t="s">
        <v>418</v>
      </c>
      <c r="D2278" t="s">
        <v>29</v>
      </c>
      <c r="E2278" t="s">
        <v>419</v>
      </c>
      <c r="F2278">
        <v>1957</v>
      </c>
      <c r="G2278" t="s">
        <v>169</v>
      </c>
      <c r="H2278" t="s">
        <v>170</v>
      </c>
      <c r="I2278" t="s">
        <v>7</v>
      </c>
      <c r="J2278">
        <v>525</v>
      </c>
      <c r="K2278" t="s">
        <v>371</v>
      </c>
    </row>
    <row r="2279" spans="1:11" x14ac:dyDescent="0.25">
      <c r="A2279" t="s">
        <v>289</v>
      </c>
      <c r="B2279" t="s">
        <v>371</v>
      </c>
      <c r="C2279" t="s">
        <v>418</v>
      </c>
      <c r="D2279" t="s">
        <v>29</v>
      </c>
      <c r="E2279" t="s">
        <v>419</v>
      </c>
      <c r="F2279">
        <v>1958</v>
      </c>
      <c r="G2279" t="s">
        <v>169</v>
      </c>
      <c r="H2279" t="s">
        <v>170</v>
      </c>
      <c r="I2279" t="s">
        <v>7</v>
      </c>
      <c r="J2279">
        <v>574</v>
      </c>
      <c r="K2279" t="s">
        <v>371</v>
      </c>
    </row>
    <row r="2280" spans="1:11" x14ac:dyDescent="0.25">
      <c r="A2280" t="s">
        <v>289</v>
      </c>
      <c r="B2280" t="s">
        <v>371</v>
      </c>
      <c r="C2280" t="s">
        <v>418</v>
      </c>
      <c r="D2280" t="s">
        <v>29</v>
      </c>
      <c r="E2280" t="s">
        <v>419</v>
      </c>
      <c r="F2280">
        <v>1959</v>
      </c>
      <c r="G2280" t="s">
        <v>169</v>
      </c>
      <c r="H2280" t="s">
        <v>170</v>
      </c>
      <c r="I2280" t="s">
        <v>7</v>
      </c>
      <c r="J2280">
        <v>525</v>
      </c>
      <c r="K2280" t="s">
        <v>371</v>
      </c>
    </row>
    <row r="2281" spans="1:11" x14ac:dyDescent="0.25">
      <c r="A2281" t="s">
        <v>289</v>
      </c>
      <c r="B2281" t="s">
        <v>371</v>
      </c>
      <c r="C2281" t="s">
        <v>418</v>
      </c>
      <c r="D2281" t="s">
        <v>29</v>
      </c>
      <c r="E2281" t="s">
        <v>419</v>
      </c>
      <c r="F2281">
        <v>1960</v>
      </c>
      <c r="G2281" t="s">
        <v>169</v>
      </c>
      <c r="H2281" t="s">
        <v>170</v>
      </c>
      <c r="I2281" t="s">
        <v>7</v>
      </c>
      <c r="J2281">
        <v>566</v>
      </c>
      <c r="K2281" t="s">
        <v>371</v>
      </c>
    </row>
    <row r="2282" spans="1:11" x14ac:dyDescent="0.25">
      <c r="A2282" t="s">
        <v>289</v>
      </c>
      <c r="B2282" t="s">
        <v>371</v>
      </c>
      <c r="C2282" t="s">
        <v>418</v>
      </c>
      <c r="D2282" t="s">
        <v>29</v>
      </c>
      <c r="E2282" t="s">
        <v>419</v>
      </c>
      <c r="F2282">
        <v>1961</v>
      </c>
      <c r="G2282" t="s">
        <v>169</v>
      </c>
      <c r="H2282" t="s">
        <v>170</v>
      </c>
      <c r="I2282" t="s">
        <v>7</v>
      </c>
      <c r="J2282">
        <v>609</v>
      </c>
      <c r="K2282" t="s">
        <v>371</v>
      </c>
    </row>
    <row r="2283" spans="1:11" x14ac:dyDescent="0.25">
      <c r="A2283" t="s">
        <v>289</v>
      </c>
      <c r="B2283" t="s">
        <v>371</v>
      </c>
      <c r="C2283" t="s">
        <v>418</v>
      </c>
      <c r="D2283" t="s">
        <v>29</v>
      </c>
      <c r="E2283" t="s">
        <v>419</v>
      </c>
      <c r="F2283">
        <v>1962</v>
      </c>
      <c r="G2283" t="s">
        <v>169</v>
      </c>
      <c r="H2283" t="s">
        <v>170</v>
      </c>
      <c r="I2283" t="s">
        <v>7</v>
      </c>
      <c r="J2283">
        <v>680</v>
      </c>
      <c r="K2283" t="s">
        <v>371</v>
      </c>
    </row>
    <row r="2284" spans="1:11" x14ac:dyDescent="0.25">
      <c r="A2284" t="s">
        <v>289</v>
      </c>
      <c r="B2284" t="s">
        <v>371</v>
      </c>
      <c r="C2284" t="s">
        <v>418</v>
      </c>
      <c r="D2284" t="s">
        <v>29</v>
      </c>
      <c r="E2284" t="s">
        <v>419</v>
      </c>
      <c r="F2284">
        <v>1963</v>
      </c>
      <c r="G2284" t="s">
        <v>169</v>
      </c>
      <c r="H2284" t="s">
        <v>170</v>
      </c>
      <c r="I2284" t="s">
        <v>7</v>
      </c>
      <c r="J2284">
        <v>678</v>
      </c>
      <c r="K2284" t="s">
        <v>371</v>
      </c>
    </row>
    <row r="2285" spans="1:11" x14ac:dyDescent="0.25">
      <c r="A2285" t="s">
        <v>289</v>
      </c>
      <c r="B2285" t="s">
        <v>371</v>
      </c>
      <c r="C2285" t="s">
        <v>418</v>
      </c>
      <c r="D2285" t="s">
        <v>29</v>
      </c>
      <c r="E2285" t="s">
        <v>419</v>
      </c>
      <c r="F2285">
        <v>1964</v>
      </c>
      <c r="G2285" t="s">
        <v>169</v>
      </c>
      <c r="H2285" t="s">
        <v>170</v>
      </c>
      <c r="I2285" t="s">
        <v>7</v>
      </c>
      <c r="J2285">
        <v>751</v>
      </c>
      <c r="K2285" t="s">
        <v>371</v>
      </c>
    </row>
    <row r="2286" spans="1:11" x14ac:dyDescent="0.25">
      <c r="A2286" t="s">
        <v>289</v>
      </c>
      <c r="B2286" t="s">
        <v>371</v>
      </c>
      <c r="C2286" t="s">
        <v>418</v>
      </c>
      <c r="D2286" t="s">
        <v>29</v>
      </c>
      <c r="E2286" t="s">
        <v>419</v>
      </c>
      <c r="F2286">
        <v>1965</v>
      </c>
      <c r="G2286" t="s">
        <v>169</v>
      </c>
      <c r="H2286" t="s">
        <v>170</v>
      </c>
      <c r="I2286" t="s">
        <v>7</v>
      </c>
      <c r="J2286">
        <v>787</v>
      </c>
      <c r="K2286" t="s">
        <v>371</v>
      </c>
    </row>
    <row r="2287" spans="1:11" x14ac:dyDescent="0.25">
      <c r="A2287" t="s">
        <v>289</v>
      </c>
      <c r="B2287" t="s">
        <v>371</v>
      </c>
      <c r="C2287" t="s">
        <v>418</v>
      </c>
      <c r="D2287" t="s">
        <v>29</v>
      </c>
      <c r="E2287" t="s">
        <v>419</v>
      </c>
      <c r="F2287">
        <v>1966</v>
      </c>
      <c r="G2287" t="s">
        <v>169</v>
      </c>
      <c r="H2287" t="s">
        <v>170</v>
      </c>
      <c r="I2287" t="s">
        <v>7</v>
      </c>
      <c r="J2287">
        <v>987</v>
      </c>
      <c r="K2287" t="s">
        <v>371</v>
      </c>
    </row>
    <row r="2288" spans="1:11" x14ac:dyDescent="0.25">
      <c r="A2288" t="s">
        <v>289</v>
      </c>
      <c r="B2288" t="s">
        <v>371</v>
      </c>
      <c r="C2288" t="s">
        <v>418</v>
      </c>
      <c r="D2288" t="s">
        <v>29</v>
      </c>
      <c r="E2288" t="s">
        <v>419</v>
      </c>
      <c r="F2288">
        <v>1967</v>
      </c>
      <c r="G2288" t="s">
        <v>169</v>
      </c>
      <c r="H2288" t="s">
        <v>170</v>
      </c>
      <c r="I2288" t="s">
        <v>7</v>
      </c>
      <c r="J2288">
        <v>1048</v>
      </c>
      <c r="K2288" t="s">
        <v>371</v>
      </c>
    </row>
    <row r="2289" spans="1:11" x14ac:dyDescent="0.25">
      <c r="A2289" t="s">
        <v>289</v>
      </c>
      <c r="B2289" t="s">
        <v>371</v>
      </c>
      <c r="C2289" t="s">
        <v>418</v>
      </c>
      <c r="D2289" t="s">
        <v>29</v>
      </c>
      <c r="E2289" t="s">
        <v>419</v>
      </c>
      <c r="F2289">
        <v>1968</v>
      </c>
      <c r="G2289" t="s">
        <v>169</v>
      </c>
      <c r="H2289" t="s">
        <v>170</v>
      </c>
      <c r="I2289" t="s">
        <v>7</v>
      </c>
      <c r="J2289">
        <v>1147</v>
      </c>
      <c r="K2289" t="s">
        <v>371</v>
      </c>
    </row>
    <row r="2290" spans="1:11" x14ac:dyDescent="0.25">
      <c r="A2290" t="s">
        <v>289</v>
      </c>
      <c r="B2290" t="s">
        <v>371</v>
      </c>
      <c r="C2290" t="s">
        <v>418</v>
      </c>
      <c r="D2290" t="s">
        <v>29</v>
      </c>
      <c r="E2290" t="s">
        <v>419</v>
      </c>
      <c r="F2290">
        <v>1969</v>
      </c>
      <c r="G2290" t="s">
        <v>169</v>
      </c>
      <c r="H2290" t="s">
        <v>170</v>
      </c>
      <c r="I2290" t="s">
        <v>7</v>
      </c>
      <c r="J2290">
        <v>1083</v>
      </c>
      <c r="K2290" t="s">
        <v>371</v>
      </c>
    </row>
    <row r="2291" spans="1:11" x14ac:dyDescent="0.25">
      <c r="A2291" t="s">
        <v>289</v>
      </c>
      <c r="B2291" t="s">
        <v>371</v>
      </c>
      <c r="C2291" t="s">
        <v>418</v>
      </c>
      <c r="D2291" t="s">
        <v>29</v>
      </c>
      <c r="E2291" t="s">
        <v>419</v>
      </c>
      <c r="F2291">
        <v>1970</v>
      </c>
      <c r="G2291" t="s">
        <v>169</v>
      </c>
      <c r="H2291" t="s">
        <v>170</v>
      </c>
      <c r="I2291" t="s">
        <v>7</v>
      </c>
      <c r="J2291">
        <v>925</v>
      </c>
      <c r="K2291" t="s">
        <v>371</v>
      </c>
    </row>
    <row r="2292" spans="1:11" x14ac:dyDescent="0.25">
      <c r="A2292" t="s">
        <v>289</v>
      </c>
      <c r="B2292" t="s">
        <v>371</v>
      </c>
      <c r="C2292" t="s">
        <v>418</v>
      </c>
      <c r="D2292" t="s">
        <v>29</v>
      </c>
      <c r="E2292" t="s">
        <v>419</v>
      </c>
      <c r="F2292">
        <v>1971</v>
      </c>
      <c r="G2292" t="s">
        <v>169</v>
      </c>
      <c r="H2292" t="s">
        <v>170</v>
      </c>
      <c r="I2292" t="s">
        <v>7</v>
      </c>
      <c r="J2292">
        <v>1008</v>
      </c>
      <c r="K2292" t="s">
        <v>371</v>
      </c>
    </row>
    <row r="2293" spans="1:11" x14ac:dyDescent="0.25">
      <c r="A2293" t="s">
        <v>289</v>
      </c>
      <c r="B2293" t="s">
        <v>371</v>
      </c>
      <c r="C2293" t="s">
        <v>418</v>
      </c>
      <c r="D2293" t="s">
        <v>29</v>
      </c>
      <c r="E2293" t="s">
        <v>419</v>
      </c>
      <c r="F2293">
        <v>1972</v>
      </c>
      <c r="G2293" t="s">
        <v>169</v>
      </c>
      <c r="H2293" t="s">
        <v>170</v>
      </c>
      <c r="I2293" t="s">
        <v>7</v>
      </c>
      <c r="J2293">
        <v>1063</v>
      </c>
      <c r="K2293" t="s">
        <v>371</v>
      </c>
    </row>
    <row r="2294" spans="1:11" x14ac:dyDescent="0.25">
      <c r="A2294" t="s">
        <v>289</v>
      </c>
      <c r="B2294" t="s">
        <v>371</v>
      </c>
      <c r="C2294" t="s">
        <v>418</v>
      </c>
      <c r="D2294" t="s">
        <v>29</v>
      </c>
      <c r="E2294" t="s">
        <v>419</v>
      </c>
      <c r="F2294">
        <v>1973</v>
      </c>
      <c r="G2294" t="s">
        <v>169</v>
      </c>
      <c r="H2294" t="s">
        <v>170</v>
      </c>
      <c r="I2294" t="s">
        <v>7</v>
      </c>
      <c r="J2294">
        <v>983</v>
      </c>
      <c r="K2294" t="s">
        <v>371</v>
      </c>
    </row>
    <row r="2295" spans="1:11" x14ac:dyDescent="0.25">
      <c r="A2295" t="s">
        <v>289</v>
      </c>
      <c r="B2295" t="s">
        <v>371</v>
      </c>
      <c r="C2295" t="s">
        <v>418</v>
      </c>
      <c r="D2295" t="s">
        <v>29</v>
      </c>
      <c r="E2295" t="s">
        <v>419</v>
      </c>
      <c r="F2295">
        <v>1974</v>
      </c>
      <c r="G2295" t="s">
        <v>169</v>
      </c>
      <c r="H2295" t="s">
        <v>170</v>
      </c>
      <c r="I2295" t="s">
        <v>7</v>
      </c>
      <c r="J2295">
        <v>737</v>
      </c>
      <c r="K2295" t="s">
        <v>371</v>
      </c>
    </row>
    <row r="2296" spans="1:11" x14ac:dyDescent="0.25">
      <c r="A2296" t="s">
        <v>289</v>
      </c>
      <c r="B2296" t="s">
        <v>371</v>
      </c>
      <c r="C2296" t="s">
        <v>418</v>
      </c>
      <c r="D2296" t="s">
        <v>29</v>
      </c>
      <c r="E2296" t="s">
        <v>419</v>
      </c>
      <c r="F2296">
        <v>1975</v>
      </c>
      <c r="G2296" t="s">
        <v>169</v>
      </c>
      <c r="H2296" t="s">
        <v>170</v>
      </c>
      <c r="I2296" t="s">
        <v>7</v>
      </c>
      <c r="J2296">
        <v>653</v>
      </c>
      <c r="K2296" t="s">
        <v>371</v>
      </c>
    </row>
    <row r="2297" spans="1:11" x14ac:dyDescent="0.25">
      <c r="A2297" t="s">
        <v>289</v>
      </c>
      <c r="B2297" t="s">
        <v>371</v>
      </c>
      <c r="C2297" t="s">
        <v>418</v>
      </c>
      <c r="D2297" t="s">
        <v>29</v>
      </c>
      <c r="E2297" t="s">
        <v>419</v>
      </c>
      <c r="F2297">
        <v>1976</v>
      </c>
      <c r="G2297" t="s">
        <v>169</v>
      </c>
      <c r="H2297" t="s">
        <v>170</v>
      </c>
      <c r="I2297" t="s">
        <v>7</v>
      </c>
      <c r="J2297">
        <v>717</v>
      </c>
      <c r="K2297" t="s">
        <v>371</v>
      </c>
    </row>
    <row r="2298" spans="1:11" x14ac:dyDescent="0.25">
      <c r="A2298" t="s">
        <v>289</v>
      </c>
      <c r="B2298" t="s">
        <v>371</v>
      </c>
      <c r="C2298" t="s">
        <v>418</v>
      </c>
      <c r="D2298" t="s">
        <v>29</v>
      </c>
      <c r="E2298" t="s">
        <v>419</v>
      </c>
      <c r="F2298">
        <v>1977</v>
      </c>
      <c r="G2298" t="s">
        <v>169</v>
      </c>
      <c r="H2298" t="s">
        <v>170</v>
      </c>
      <c r="I2298" t="s">
        <v>7</v>
      </c>
      <c r="J2298">
        <v>742</v>
      </c>
      <c r="K2298" t="s">
        <v>371</v>
      </c>
    </row>
    <row r="2299" spans="1:11" x14ac:dyDescent="0.25">
      <c r="A2299" t="s">
        <v>289</v>
      </c>
      <c r="B2299" t="s">
        <v>371</v>
      </c>
      <c r="C2299" t="s">
        <v>418</v>
      </c>
      <c r="D2299" t="s">
        <v>29</v>
      </c>
      <c r="E2299" t="s">
        <v>419</v>
      </c>
      <c r="F2299">
        <v>1978</v>
      </c>
      <c r="G2299" t="s">
        <v>169</v>
      </c>
      <c r="H2299" t="s">
        <v>170</v>
      </c>
      <c r="I2299" t="s">
        <v>7</v>
      </c>
      <c r="J2299">
        <v>878</v>
      </c>
      <c r="K2299" t="s">
        <v>371</v>
      </c>
    </row>
    <row r="2300" spans="1:11" x14ac:dyDescent="0.25">
      <c r="A2300" t="s">
        <v>289</v>
      </c>
      <c r="B2300" t="s">
        <v>371</v>
      </c>
      <c r="C2300" t="s">
        <v>418</v>
      </c>
      <c r="D2300" t="s">
        <v>29</v>
      </c>
      <c r="E2300" t="s">
        <v>419</v>
      </c>
      <c r="F2300">
        <v>1979</v>
      </c>
      <c r="G2300" t="s">
        <v>169</v>
      </c>
      <c r="H2300" t="s">
        <v>170</v>
      </c>
      <c r="I2300" t="s">
        <v>7</v>
      </c>
      <c r="J2300">
        <v>1088</v>
      </c>
      <c r="K2300" t="s">
        <v>371</v>
      </c>
    </row>
    <row r="2301" spans="1:11" x14ac:dyDescent="0.25">
      <c r="A2301" t="s">
        <v>289</v>
      </c>
      <c r="B2301" t="s">
        <v>371</v>
      </c>
      <c r="C2301" t="s">
        <v>418</v>
      </c>
      <c r="D2301" t="s">
        <v>29</v>
      </c>
      <c r="E2301" t="s">
        <v>419</v>
      </c>
      <c r="F2301">
        <v>1980</v>
      </c>
      <c r="G2301" t="s">
        <v>169</v>
      </c>
      <c r="H2301" t="s">
        <v>170</v>
      </c>
      <c r="I2301" t="s">
        <v>7</v>
      </c>
      <c r="J2301">
        <v>1585</v>
      </c>
      <c r="K2301" t="s">
        <v>371</v>
      </c>
    </row>
    <row r="2302" spans="1:11" x14ac:dyDescent="0.25">
      <c r="A2302" t="s">
        <v>289</v>
      </c>
      <c r="B2302" t="s">
        <v>371</v>
      </c>
      <c r="C2302" t="s">
        <v>418</v>
      </c>
      <c r="D2302" t="s">
        <v>29</v>
      </c>
      <c r="E2302" t="s">
        <v>419</v>
      </c>
      <c r="F2302">
        <v>1981</v>
      </c>
      <c r="G2302" t="s">
        <v>169</v>
      </c>
      <c r="H2302" t="s">
        <v>170</v>
      </c>
      <c r="I2302" t="s">
        <v>7</v>
      </c>
      <c r="J2302">
        <v>1707</v>
      </c>
      <c r="K2302" t="s">
        <v>371</v>
      </c>
    </row>
    <row r="2303" spans="1:11" x14ac:dyDescent="0.25">
      <c r="A2303" t="s">
        <v>289</v>
      </c>
      <c r="B2303" t="s">
        <v>371</v>
      </c>
      <c r="C2303" t="s">
        <v>418</v>
      </c>
      <c r="D2303" t="s">
        <v>29</v>
      </c>
      <c r="E2303" t="s">
        <v>419</v>
      </c>
      <c r="F2303">
        <v>1982</v>
      </c>
      <c r="G2303" t="s">
        <v>169</v>
      </c>
      <c r="H2303" t="s">
        <v>170</v>
      </c>
      <c r="I2303" t="s">
        <v>7</v>
      </c>
      <c r="J2303">
        <v>1936</v>
      </c>
      <c r="K2303" t="s">
        <v>371</v>
      </c>
    </row>
    <row r="2304" spans="1:11" x14ac:dyDescent="0.25">
      <c r="A2304" t="s">
        <v>289</v>
      </c>
      <c r="B2304" t="s">
        <v>371</v>
      </c>
      <c r="C2304" t="s">
        <v>418</v>
      </c>
      <c r="D2304" t="s">
        <v>29</v>
      </c>
      <c r="E2304" t="s">
        <v>419</v>
      </c>
      <c r="F2304">
        <v>1983</v>
      </c>
      <c r="G2304" t="s">
        <v>169</v>
      </c>
      <c r="H2304" t="s">
        <v>170</v>
      </c>
      <c r="I2304" t="s">
        <v>7</v>
      </c>
      <c r="J2304">
        <v>2127</v>
      </c>
      <c r="K2304" t="s">
        <v>371</v>
      </c>
    </row>
    <row r="2305" spans="1:11" x14ac:dyDescent="0.25">
      <c r="A2305" t="s">
        <v>289</v>
      </c>
      <c r="B2305" t="s">
        <v>371</v>
      </c>
      <c r="C2305" t="s">
        <v>418</v>
      </c>
      <c r="D2305" t="s">
        <v>29</v>
      </c>
      <c r="E2305" t="s">
        <v>419</v>
      </c>
      <c r="F2305">
        <v>1984</v>
      </c>
      <c r="G2305" t="s">
        <v>169</v>
      </c>
      <c r="H2305" t="s">
        <v>170</v>
      </c>
      <c r="I2305" t="s">
        <v>7</v>
      </c>
      <c r="J2305">
        <v>2257</v>
      </c>
      <c r="K2305" t="s">
        <v>371</v>
      </c>
    </row>
    <row r="2306" spans="1:11" x14ac:dyDescent="0.25">
      <c r="A2306" t="s">
        <v>289</v>
      </c>
      <c r="B2306" t="s">
        <v>371</v>
      </c>
      <c r="C2306" t="s">
        <v>418</v>
      </c>
      <c r="D2306" t="s">
        <v>29</v>
      </c>
      <c r="E2306" t="s">
        <v>419</v>
      </c>
      <c r="F2306">
        <v>1985</v>
      </c>
      <c r="G2306" t="s">
        <v>169</v>
      </c>
      <c r="H2306" t="s">
        <v>170</v>
      </c>
      <c r="I2306" t="s">
        <v>7</v>
      </c>
      <c r="J2306">
        <v>2677</v>
      </c>
      <c r="K2306" t="s">
        <v>371</v>
      </c>
    </row>
    <row r="2307" spans="1:11" x14ac:dyDescent="0.25">
      <c r="A2307" t="s">
        <v>289</v>
      </c>
      <c r="B2307" t="s">
        <v>371</v>
      </c>
      <c r="C2307" t="s">
        <v>418</v>
      </c>
      <c r="D2307" t="s">
        <v>29</v>
      </c>
      <c r="E2307" t="s">
        <v>419</v>
      </c>
      <c r="F2307">
        <v>1986</v>
      </c>
      <c r="G2307" t="s">
        <v>169</v>
      </c>
      <c r="H2307" t="s">
        <v>170</v>
      </c>
      <c r="I2307" t="s">
        <v>7</v>
      </c>
      <c r="J2307">
        <v>3230</v>
      </c>
      <c r="K2307" t="s">
        <v>371</v>
      </c>
    </row>
    <row r="2308" spans="1:11" x14ac:dyDescent="0.25">
      <c r="A2308" t="s">
        <v>289</v>
      </c>
      <c r="B2308" t="s">
        <v>371</v>
      </c>
      <c r="C2308" t="s">
        <v>418</v>
      </c>
      <c r="D2308" t="s">
        <v>29</v>
      </c>
      <c r="E2308" t="s">
        <v>419</v>
      </c>
      <c r="F2308">
        <v>1987</v>
      </c>
      <c r="G2308" t="s">
        <v>169</v>
      </c>
      <c r="H2308" t="s">
        <v>170</v>
      </c>
      <c r="I2308" t="s">
        <v>7</v>
      </c>
      <c r="J2308">
        <v>4700</v>
      </c>
      <c r="K2308" t="s">
        <v>371</v>
      </c>
    </row>
    <row r="2309" spans="1:11" x14ac:dyDescent="0.25">
      <c r="A2309" t="s">
        <v>289</v>
      </c>
      <c r="B2309" t="s">
        <v>371</v>
      </c>
      <c r="C2309" t="s">
        <v>418</v>
      </c>
      <c r="D2309" t="s">
        <v>29</v>
      </c>
      <c r="E2309" t="s">
        <v>419</v>
      </c>
      <c r="F2309">
        <v>1988</v>
      </c>
      <c r="G2309" t="s">
        <v>169</v>
      </c>
      <c r="H2309" t="s">
        <v>170</v>
      </c>
      <c r="I2309" t="s">
        <v>7</v>
      </c>
      <c r="J2309">
        <v>3776</v>
      </c>
      <c r="K2309" t="s">
        <v>371</v>
      </c>
    </row>
    <row r="2310" spans="1:11" x14ac:dyDescent="0.25">
      <c r="A2310" t="s">
        <v>289</v>
      </c>
      <c r="B2310" t="s">
        <v>371</v>
      </c>
      <c r="C2310" t="s">
        <v>418</v>
      </c>
      <c r="D2310" t="s">
        <v>29</v>
      </c>
      <c r="E2310" t="s">
        <v>419</v>
      </c>
      <c r="F2310">
        <v>1989</v>
      </c>
      <c r="G2310" t="s">
        <v>169</v>
      </c>
      <c r="H2310" t="s">
        <v>170</v>
      </c>
      <c r="I2310" t="s">
        <v>7</v>
      </c>
      <c r="J2310">
        <v>4278</v>
      </c>
      <c r="K2310" t="s">
        <v>371</v>
      </c>
    </row>
    <row r="2311" spans="1:11" x14ac:dyDescent="0.25">
      <c r="A2311" t="s">
        <v>289</v>
      </c>
      <c r="B2311" t="s">
        <v>371</v>
      </c>
      <c r="C2311" t="s">
        <v>418</v>
      </c>
      <c r="D2311" t="s">
        <v>29</v>
      </c>
      <c r="E2311" t="s">
        <v>419</v>
      </c>
      <c r="F2311">
        <v>1990</v>
      </c>
      <c r="G2311" t="s">
        <v>169</v>
      </c>
      <c r="H2311" t="s">
        <v>170</v>
      </c>
      <c r="I2311" t="s">
        <v>7</v>
      </c>
      <c r="J2311">
        <v>4800</v>
      </c>
      <c r="K2311" t="s">
        <v>371</v>
      </c>
    </row>
    <row r="2312" spans="1:11" x14ac:dyDescent="0.25">
      <c r="A2312" t="s">
        <v>289</v>
      </c>
      <c r="B2312" t="s">
        <v>371</v>
      </c>
      <c r="C2312" t="s">
        <v>418</v>
      </c>
      <c r="D2312" t="s">
        <v>29</v>
      </c>
      <c r="E2312" t="s">
        <v>419</v>
      </c>
      <c r="F2312">
        <v>1991</v>
      </c>
      <c r="G2312" t="s">
        <v>169</v>
      </c>
      <c r="H2312" t="s">
        <v>170</v>
      </c>
      <c r="I2312" t="s">
        <v>7</v>
      </c>
      <c r="J2312">
        <v>4934</v>
      </c>
      <c r="K2312" t="s">
        <v>371</v>
      </c>
    </row>
    <row r="2313" spans="1:11" x14ac:dyDescent="0.25">
      <c r="A2313" t="s">
        <v>289</v>
      </c>
      <c r="B2313" t="s">
        <v>371</v>
      </c>
      <c r="C2313" t="s">
        <v>418</v>
      </c>
      <c r="D2313" t="s">
        <v>29</v>
      </c>
      <c r="E2313" t="s">
        <v>419</v>
      </c>
      <c r="F2313">
        <v>1992</v>
      </c>
      <c r="G2313" t="s">
        <v>169</v>
      </c>
      <c r="H2313" t="s">
        <v>170</v>
      </c>
      <c r="I2313" t="s">
        <v>7</v>
      </c>
      <c r="J2313">
        <v>5134</v>
      </c>
      <c r="K2313" t="s">
        <v>371</v>
      </c>
    </row>
    <row r="2314" spans="1:11" x14ac:dyDescent="0.25">
      <c r="A2314" t="s">
        <v>289</v>
      </c>
      <c r="B2314" t="s">
        <v>371</v>
      </c>
      <c r="C2314" t="s">
        <v>418</v>
      </c>
      <c r="D2314" t="s">
        <v>29</v>
      </c>
      <c r="E2314" t="s">
        <v>419</v>
      </c>
      <c r="F2314">
        <v>1993</v>
      </c>
      <c r="G2314" t="s">
        <v>169</v>
      </c>
      <c r="H2314" t="s">
        <v>170</v>
      </c>
      <c r="I2314" t="s">
        <v>7</v>
      </c>
      <c r="J2314">
        <v>5319</v>
      </c>
      <c r="K2314" t="s">
        <v>371</v>
      </c>
    </row>
    <row r="2315" spans="1:11" x14ac:dyDescent="0.25">
      <c r="A2315" t="s">
        <v>289</v>
      </c>
      <c r="B2315" t="s">
        <v>371</v>
      </c>
      <c r="C2315" t="s">
        <v>418</v>
      </c>
      <c r="D2315" t="s">
        <v>29</v>
      </c>
      <c r="E2315" t="s">
        <v>419</v>
      </c>
      <c r="F2315">
        <v>1994</v>
      </c>
      <c r="G2315" t="s">
        <v>169</v>
      </c>
      <c r="H2315" t="s">
        <v>170</v>
      </c>
      <c r="I2315" t="s">
        <v>7</v>
      </c>
      <c r="J2315">
        <v>5500</v>
      </c>
      <c r="K2315" t="s">
        <v>371</v>
      </c>
    </row>
    <row r="2316" spans="1:11" x14ac:dyDescent="0.25">
      <c r="A2316" t="s">
        <v>289</v>
      </c>
      <c r="B2316" t="s">
        <v>371</v>
      </c>
      <c r="C2316" t="s">
        <v>418</v>
      </c>
      <c r="D2316" t="s">
        <v>29</v>
      </c>
      <c r="E2316" t="s">
        <v>419</v>
      </c>
      <c r="F2316">
        <v>1995</v>
      </c>
      <c r="G2316" t="s">
        <v>169</v>
      </c>
      <c r="H2316" t="s">
        <v>170</v>
      </c>
      <c r="I2316" t="s">
        <v>7</v>
      </c>
      <c r="J2316">
        <v>6246</v>
      </c>
      <c r="K2316" t="s">
        <v>371</v>
      </c>
    </row>
    <row r="2317" spans="1:11" x14ac:dyDescent="0.25">
      <c r="A2317" t="s">
        <v>289</v>
      </c>
      <c r="B2317" t="s">
        <v>371</v>
      </c>
      <c r="C2317" t="s">
        <v>418</v>
      </c>
      <c r="D2317" t="s">
        <v>29</v>
      </c>
      <c r="E2317" t="s">
        <v>419</v>
      </c>
      <c r="F2317">
        <v>1996</v>
      </c>
      <c r="G2317" t="s">
        <v>169</v>
      </c>
      <c r="H2317" t="s">
        <v>170</v>
      </c>
      <c r="I2317" t="s">
        <v>7</v>
      </c>
      <c r="J2317">
        <v>7643</v>
      </c>
      <c r="K2317" t="s">
        <v>371</v>
      </c>
    </row>
    <row r="2318" spans="1:11" x14ac:dyDescent="0.25">
      <c r="A2318" t="s">
        <v>289</v>
      </c>
      <c r="B2318" t="s">
        <v>371</v>
      </c>
      <c r="C2318" t="s">
        <v>418</v>
      </c>
      <c r="D2318" t="s">
        <v>29</v>
      </c>
      <c r="E2318" t="s">
        <v>419</v>
      </c>
      <c r="F2318">
        <v>1997</v>
      </c>
      <c r="G2318" t="s">
        <v>169</v>
      </c>
      <c r="H2318" t="s">
        <v>170</v>
      </c>
      <c r="I2318" t="s">
        <v>7</v>
      </c>
      <c r="J2318">
        <v>9825</v>
      </c>
      <c r="K2318" t="s">
        <v>371</v>
      </c>
    </row>
    <row r="2319" spans="1:11" x14ac:dyDescent="0.25">
      <c r="A2319" t="s">
        <v>289</v>
      </c>
      <c r="B2319" t="s">
        <v>371</v>
      </c>
      <c r="C2319" t="s">
        <v>418</v>
      </c>
      <c r="D2319" t="s">
        <v>29</v>
      </c>
      <c r="E2319" t="s">
        <v>419</v>
      </c>
      <c r="F2319">
        <v>1998</v>
      </c>
      <c r="G2319" t="s">
        <v>169</v>
      </c>
      <c r="H2319" t="s">
        <v>170</v>
      </c>
      <c r="I2319" t="s">
        <v>7</v>
      </c>
      <c r="J2319">
        <v>10881</v>
      </c>
      <c r="K2319" t="s">
        <v>371</v>
      </c>
    </row>
    <row r="2320" spans="1:11" x14ac:dyDescent="0.25">
      <c r="A2320" t="s">
        <v>289</v>
      </c>
      <c r="B2320" t="s">
        <v>371</v>
      </c>
      <c r="C2320" t="s">
        <v>418</v>
      </c>
      <c r="D2320" t="s">
        <v>29</v>
      </c>
      <c r="E2320" t="s">
        <v>419</v>
      </c>
      <c r="F2320">
        <v>1999</v>
      </c>
      <c r="G2320" t="s">
        <v>169</v>
      </c>
      <c r="H2320" t="s">
        <v>170</v>
      </c>
      <c r="I2320" t="s">
        <v>7</v>
      </c>
      <c r="J2320">
        <v>10400</v>
      </c>
      <c r="K2320" t="s">
        <v>371</v>
      </c>
    </row>
    <row r="2321" spans="1:11" x14ac:dyDescent="0.25">
      <c r="A2321" t="s">
        <v>289</v>
      </c>
      <c r="B2321" t="s">
        <v>371</v>
      </c>
      <c r="C2321" t="s">
        <v>418</v>
      </c>
      <c r="D2321" t="s">
        <v>29</v>
      </c>
      <c r="E2321" t="s">
        <v>419</v>
      </c>
      <c r="F2321">
        <v>2000</v>
      </c>
      <c r="G2321" t="s">
        <v>169</v>
      </c>
      <c r="H2321" t="s">
        <v>170</v>
      </c>
      <c r="I2321" t="s">
        <v>7</v>
      </c>
      <c r="J2321">
        <v>12662</v>
      </c>
      <c r="K2321" t="s">
        <v>371</v>
      </c>
    </row>
    <row r="2322" spans="1:11" x14ac:dyDescent="0.25">
      <c r="A2322" t="s">
        <v>289</v>
      </c>
      <c r="B2322" t="s">
        <v>371</v>
      </c>
      <c r="C2322" t="s">
        <v>418</v>
      </c>
      <c r="D2322" t="s">
        <v>29</v>
      </c>
      <c r="E2322" t="s">
        <v>419</v>
      </c>
      <c r="F2322">
        <v>2001</v>
      </c>
      <c r="G2322" t="s">
        <v>169</v>
      </c>
      <c r="H2322" t="s">
        <v>170</v>
      </c>
      <c r="I2322" t="s">
        <v>7</v>
      </c>
      <c r="J2322">
        <v>13844</v>
      </c>
      <c r="K2322" t="s">
        <v>371</v>
      </c>
    </row>
    <row r="2323" spans="1:11" x14ac:dyDescent="0.25">
      <c r="A2323" t="s">
        <v>289</v>
      </c>
      <c r="B2323" t="s">
        <v>371</v>
      </c>
      <c r="C2323" t="s">
        <v>418</v>
      </c>
      <c r="D2323" t="s">
        <v>29</v>
      </c>
      <c r="E2323" t="s">
        <v>419</v>
      </c>
      <c r="F2323">
        <v>2002</v>
      </c>
      <c r="G2323" t="s">
        <v>169</v>
      </c>
      <c r="H2323" t="s">
        <v>170</v>
      </c>
      <c r="I2323" t="s">
        <v>7</v>
      </c>
      <c r="J2323">
        <v>14200</v>
      </c>
      <c r="K2323" t="s">
        <v>371</v>
      </c>
    </row>
    <row r="2324" spans="1:11" x14ac:dyDescent="0.25">
      <c r="A2324" t="s">
        <v>289</v>
      </c>
      <c r="B2324" t="s">
        <v>371</v>
      </c>
      <c r="C2324" t="s">
        <v>418</v>
      </c>
      <c r="D2324" t="s">
        <v>29</v>
      </c>
      <c r="E2324" t="s">
        <v>419</v>
      </c>
      <c r="F2324">
        <v>2003</v>
      </c>
      <c r="G2324" t="s">
        <v>169</v>
      </c>
      <c r="H2324" t="s">
        <v>170</v>
      </c>
      <c r="I2324" t="s">
        <v>7</v>
      </c>
      <c r="J2324">
        <v>14341</v>
      </c>
      <c r="K2324" t="s">
        <v>371</v>
      </c>
    </row>
    <row r="2325" spans="1:11" x14ac:dyDescent="0.25">
      <c r="A2325" t="s">
        <v>289</v>
      </c>
      <c r="B2325" t="s">
        <v>371</v>
      </c>
      <c r="C2325" t="s">
        <v>418</v>
      </c>
      <c r="D2325" t="s">
        <v>29</v>
      </c>
      <c r="E2325" t="s">
        <v>419</v>
      </c>
      <c r="F2325">
        <v>2004</v>
      </c>
      <c r="G2325" t="s">
        <v>169</v>
      </c>
      <c r="H2325" t="s">
        <v>170</v>
      </c>
      <c r="I2325" t="s">
        <v>7</v>
      </c>
      <c r="J2325">
        <v>13604</v>
      </c>
      <c r="K2325" t="s">
        <v>371</v>
      </c>
    </row>
    <row r="2326" spans="1:11" x14ac:dyDescent="0.25">
      <c r="A2326" t="s">
        <v>289</v>
      </c>
      <c r="B2326" t="s">
        <v>371</v>
      </c>
      <c r="C2326" t="s">
        <v>418</v>
      </c>
      <c r="D2326" t="s">
        <v>29</v>
      </c>
      <c r="E2326" t="s">
        <v>419</v>
      </c>
      <c r="F2326">
        <v>2005</v>
      </c>
      <c r="G2326" t="s">
        <v>169</v>
      </c>
      <c r="H2326" t="s">
        <v>170</v>
      </c>
      <c r="I2326" t="s">
        <v>7</v>
      </c>
      <c r="J2326">
        <v>13912</v>
      </c>
      <c r="K2326" t="s">
        <v>371</v>
      </c>
    </row>
    <row r="2327" spans="1:11" x14ac:dyDescent="0.25">
      <c r="A2327" t="s">
        <v>289</v>
      </c>
      <c r="B2327" t="s">
        <v>371</v>
      </c>
      <c r="C2327" t="s">
        <v>418</v>
      </c>
      <c r="D2327" t="s">
        <v>29</v>
      </c>
      <c r="E2327" t="s">
        <v>419</v>
      </c>
      <c r="F2327">
        <v>2006</v>
      </c>
      <c r="G2327" t="s">
        <v>169</v>
      </c>
      <c r="H2327" t="s">
        <v>170</v>
      </c>
      <c r="I2327" t="s">
        <v>7</v>
      </c>
      <c r="J2327">
        <v>14601</v>
      </c>
      <c r="K2327" t="s">
        <v>371</v>
      </c>
    </row>
    <row r="2328" spans="1:11" x14ac:dyDescent="0.25">
      <c r="A2328" t="s">
        <v>289</v>
      </c>
      <c r="B2328" t="s">
        <v>371</v>
      </c>
      <c r="C2328" t="s">
        <v>418</v>
      </c>
      <c r="D2328" t="s">
        <v>29</v>
      </c>
      <c r="E2328" t="s">
        <v>419</v>
      </c>
      <c r="F2328">
        <v>2007</v>
      </c>
      <c r="G2328" t="s">
        <v>169</v>
      </c>
      <c r="H2328" t="s">
        <v>170</v>
      </c>
      <c r="I2328" t="s">
        <v>7</v>
      </c>
      <c r="J2328">
        <v>17149</v>
      </c>
      <c r="K2328" t="s">
        <v>371</v>
      </c>
    </row>
    <row r="2329" spans="1:11" x14ac:dyDescent="0.25">
      <c r="A2329" t="s">
        <v>289</v>
      </c>
      <c r="B2329" t="s">
        <v>371</v>
      </c>
      <c r="C2329" t="s">
        <v>418</v>
      </c>
      <c r="D2329" t="s">
        <v>29</v>
      </c>
      <c r="E2329" t="s">
        <v>419</v>
      </c>
      <c r="F2329">
        <v>2008</v>
      </c>
      <c r="G2329" t="s">
        <v>169</v>
      </c>
      <c r="H2329" t="s">
        <v>170</v>
      </c>
      <c r="I2329" t="s">
        <v>7</v>
      </c>
      <c r="J2329">
        <v>18250</v>
      </c>
      <c r="K2329" t="s">
        <v>371</v>
      </c>
    </row>
    <row r="2330" spans="1:11" x14ac:dyDescent="0.25">
      <c r="A2330" t="s">
        <v>289</v>
      </c>
      <c r="B2330" t="s">
        <v>371</v>
      </c>
      <c r="C2330" t="s">
        <v>418</v>
      </c>
      <c r="D2330" t="s">
        <v>29</v>
      </c>
      <c r="E2330" t="s">
        <v>419</v>
      </c>
      <c r="F2330">
        <v>2009</v>
      </c>
      <c r="G2330" t="s">
        <v>169</v>
      </c>
      <c r="H2330" t="s">
        <v>170</v>
      </c>
      <c r="I2330" t="s">
        <v>7</v>
      </c>
      <c r="J2330">
        <v>17472</v>
      </c>
      <c r="K2330" t="s">
        <v>371</v>
      </c>
    </row>
    <row r="2331" spans="1:11" x14ac:dyDescent="0.25">
      <c r="A2331" t="s">
        <v>289</v>
      </c>
      <c r="B2331" t="s">
        <v>371</v>
      </c>
      <c r="C2331" t="s">
        <v>418</v>
      </c>
      <c r="D2331" t="s">
        <v>29</v>
      </c>
      <c r="E2331" t="s">
        <v>419</v>
      </c>
      <c r="F2331">
        <v>2010</v>
      </c>
      <c r="G2331" t="s">
        <v>169</v>
      </c>
      <c r="H2331" t="s">
        <v>170</v>
      </c>
      <c r="I2331" t="s">
        <v>7</v>
      </c>
      <c r="J2331">
        <v>14163</v>
      </c>
      <c r="K2331" t="s">
        <v>371</v>
      </c>
    </row>
    <row r="2332" spans="1:11" x14ac:dyDescent="0.25">
      <c r="A2332" t="s">
        <v>289</v>
      </c>
      <c r="B2332" t="s">
        <v>371</v>
      </c>
      <c r="C2332" t="s">
        <v>418</v>
      </c>
      <c r="D2332" t="s">
        <v>29</v>
      </c>
      <c r="E2332" t="s">
        <v>419</v>
      </c>
      <c r="F2332">
        <v>2011</v>
      </c>
      <c r="G2332" t="s">
        <v>169</v>
      </c>
      <c r="H2332" t="s">
        <v>170</v>
      </c>
      <c r="I2332" t="s">
        <v>7</v>
      </c>
      <c r="J2332">
        <v>14188</v>
      </c>
      <c r="K2332" t="s">
        <v>371</v>
      </c>
    </row>
    <row r="2333" spans="1:11" x14ac:dyDescent="0.25">
      <c r="A2333" t="s">
        <v>289</v>
      </c>
      <c r="B2333" t="s">
        <v>371</v>
      </c>
      <c r="C2333" t="s">
        <v>418</v>
      </c>
      <c r="D2333" t="s">
        <v>29</v>
      </c>
      <c r="E2333" t="s">
        <v>419</v>
      </c>
      <c r="F2333">
        <v>2012</v>
      </c>
      <c r="G2333" t="s">
        <v>169</v>
      </c>
      <c r="H2333" t="s">
        <v>170</v>
      </c>
      <c r="I2333" t="s">
        <v>7</v>
      </c>
      <c r="J2333">
        <v>16260</v>
      </c>
      <c r="K2333" t="s">
        <v>371</v>
      </c>
    </row>
    <row r="2334" spans="1:11" x14ac:dyDescent="0.25">
      <c r="A2334" t="s">
        <v>289</v>
      </c>
      <c r="B2334" t="s">
        <v>371</v>
      </c>
      <c r="C2334" t="s">
        <v>418</v>
      </c>
      <c r="D2334" t="s">
        <v>29</v>
      </c>
      <c r="E2334" t="s">
        <v>419</v>
      </c>
      <c r="F2334">
        <v>2013</v>
      </c>
      <c r="G2334" t="s">
        <v>169</v>
      </c>
      <c r="H2334" t="s">
        <v>170</v>
      </c>
      <c r="I2334" t="s">
        <v>7</v>
      </c>
      <c r="J2334">
        <v>15515</v>
      </c>
      <c r="K2334" t="s">
        <v>371</v>
      </c>
    </row>
    <row r="2335" spans="1:11" x14ac:dyDescent="0.25">
      <c r="A2335" t="s">
        <v>289</v>
      </c>
      <c r="B2335" t="s">
        <v>371</v>
      </c>
      <c r="C2335" t="s">
        <v>418</v>
      </c>
      <c r="D2335" t="s">
        <v>29</v>
      </c>
      <c r="E2335" t="s">
        <v>419</v>
      </c>
      <c r="F2335">
        <v>2014</v>
      </c>
      <c r="G2335" t="s">
        <v>169</v>
      </c>
      <c r="H2335" t="s">
        <v>170</v>
      </c>
      <c r="I2335" t="s">
        <v>7</v>
      </c>
      <c r="J2335">
        <v>15670</v>
      </c>
      <c r="K2335" t="s">
        <v>371</v>
      </c>
    </row>
    <row r="2336" spans="1:11" x14ac:dyDescent="0.25">
      <c r="A2336" t="s">
        <v>289</v>
      </c>
      <c r="B2336" t="s">
        <v>371</v>
      </c>
      <c r="C2336" t="s">
        <v>418</v>
      </c>
      <c r="D2336" t="s">
        <v>29</v>
      </c>
      <c r="E2336" t="s">
        <v>419</v>
      </c>
      <c r="F2336">
        <v>2015</v>
      </c>
      <c r="G2336" t="s">
        <v>169</v>
      </c>
      <c r="H2336" t="s">
        <v>170</v>
      </c>
      <c r="I2336" t="s">
        <v>7</v>
      </c>
      <c r="J2336">
        <v>16677</v>
      </c>
      <c r="K2336" t="s">
        <v>371</v>
      </c>
    </row>
    <row r="2337" spans="1:11" x14ac:dyDescent="0.25">
      <c r="A2337" t="s">
        <v>289</v>
      </c>
      <c r="B2337" t="s">
        <v>371</v>
      </c>
      <c r="C2337" t="s">
        <v>418</v>
      </c>
      <c r="D2337" t="s">
        <v>29</v>
      </c>
      <c r="E2337" t="s">
        <v>419</v>
      </c>
      <c r="F2337">
        <v>2016</v>
      </c>
      <c r="G2337" t="s">
        <v>169</v>
      </c>
      <c r="H2337" t="s">
        <v>170</v>
      </c>
      <c r="I2337" t="s">
        <v>7</v>
      </c>
      <c r="J2337">
        <v>18850</v>
      </c>
      <c r="K2337" t="s">
        <v>371</v>
      </c>
    </row>
    <row r="2338" spans="1:11" x14ac:dyDescent="0.25">
      <c r="A2338" t="s">
        <v>289</v>
      </c>
      <c r="B2338" t="s">
        <v>371</v>
      </c>
      <c r="C2338" t="s">
        <v>418</v>
      </c>
      <c r="D2338" t="s">
        <v>29</v>
      </c>
      <c r="E2338" t="s">
        <v>419</v>
      </c>
      <c r="F2338">
        <v>2017</v>
      </c>
      <c r="G2338" t="s">
        <v>169</v>
      </c>
      <c r="H2338" t="s">
        <v>170</v>
      </c>
      <c r="I2338" t="s">
        <v>7</v>
      </c>
      <c r="J2338">
        <v>20557</v>
      </c>
      <c r="K2338" t="s">
        <v>371</v>
      </c>
    </row>
    <row r="2339" spans="1:11" x14ac:dyDescent="0.25">
      <c r="A2339" t="s">
        <v>289</v>
      </c>
      <c r="B2339" t="s">
        <v>371</v>
      </c>
      <c r="C2339" t="s">
        <v>418</v>
      </c>
      <c r="D2339" t="s">
        <v>29</v>
      </c>
      <c r="E2339" t="s">
        <v>419</v>
      </c>
      <c r="F2339">
        <v>2018</v>
      </c>
      <c r="G2339" t="s">
        <v>169</v>
      </c>
      <c r="H2339" t="s">
        <v>170</v>
      </c>
      <c r="I2339" t="s">
        <v>7</v>
      </c>
      <c r="J2339">
        <v>21923</v>
      </c>
      <c r="K2339" t="s">
        <v>371</v>
      </c>
    </row>
    <row r="2340" spans="1:11" x14ac:dyDescent="0.25">
      <c r="A2340" t="s">
        <v>289</v>
      </c>
      <c r="B2340" t="s">
        <v>371</v>
      </c>
      <c r="C2340" t="s">
        <v>418</v>
      </c>
      <c r="D2340" t="s">
        <v>29</v>
      </c>
      <c r="E2340" t="s">
        <v>419</v>
      </c>
      <c r="F2340">
        <v>2019</v>
      </c>
      <c r="G2340" t="s">
        <v>169</v>
      </c>
      <c r="H2340" t="s">
        <v>170</v>
      </c>
      <c r="I2340" t="s">
        <v>7</v>
      </c>
      <c r="J2340">
        <v>21005</v>
      </c>
      <c r="K2340" t="s">
        <v>371</v>
      </c>
    </row>
    <row r="2341" spans="1:11" x14ac:dyDescent="0.25">
      <c r="A2341" t="s">
        <v>289</v>
      </c>
      <c r="B2341" t="s">
        <v>371</v>
      </c>
      <c r="C2341" t="s">
        <v>418</v>
      </c>
      <c r="D2341" t="s">
        <v>29</v>
      </c>
      <c r="E2341" t="s">
        <v>419</v>
      </c>
      <c r="F2341">
        <v>2020</v>
      </c>
      <c r="G2341" t="s">
        <v>169</v>
      </c>
      <c r="H2341" t="s">
        <v>170</v>
      </c>
      <c r="I2341" t="s">
        <v>7</v>
      </c>
      <c r="J2341">
        <v>17903</v>
      </c>
      <c r="K2341" t="s">
        <v>371</v>
      </c>
    </row>
    <row r="2342" spans="1:11" x14ac:dyDescent="0.25">
      <c r="A2342" t="s">
        <v>289</v>
      </c>
      <c r="B2342" t="s">
        <v>371</v>
      </c>
      <c r="C2342" t="s">
        <v>418</v>
      </c>
      <c r="D2342" t="s">
        <v>29</v>
      </c>
      <c r="E2342" t="s">
        <v>419</v>
      </c>
      <c r="F2342">
        <v>2021</v>
      </c>
      <c r="G2342" t="s">
        <v>169</v>
      </c>
      <c r="H2342" t="s">
        <v>170</v>
      </c>
      <c r="I2342" t="s">
        <v>7</v>
      </c>
      <c r="J2342">
        <v>16662</v>
      </c>
      <c r="K2342" t="s">
        <v>371</v>
      </c>
    </row>
    <row r="2343" spans="1:11" x14ac:dyDescent="0.25">
      <c r="A2343" t="s">
        <v>289</v>
      </c>
      <c r="B2343" t="s">
        <v>371</v>
      </c>
      <c r="C2343" t="s">
        <v>418</v>
      </c>
      <c r="D2343" t="s">
        <v>29</v>
      </c>
      <c r="E2343" t="s">
        <v>419</v>
      </c>
      <c r="F2343">
        <v>2022</v>
      </c>
      <c r="G2343" t="s">
        <v>169</v>
      </c>
      <c r="H2343" t="s">
        <v>170</v>
      </c>
      <c r="I2343" t="s">
        <v>7</v>
      </c>
      <c r="J2343">
        <v>19038</v>
      </c>
      <c r="K2343" t="s">
        <v>371</v>
      </c>
    </row>
    <row r="2344" spans="1:11" x14ac:dyDescent="0.25">
      <c r="A2344" t="s">
        <v>289</v>
      </c>
      <c r="B2344" t="s">
        <v>371</v>
      </c>
      <c r="C2344" t="s">
        <v>420</v>
      </c>
      <c r="D2344" t="s">
        <v>30</v>
      </c>
      <c r="E2344" t="s">
        <v>421</v>
      </c>
      <c r="F2344">
        <v>1929</v>
      </c>
      <c r="G2344" t="s">
        <v>169</v>
      </c>
      <c r="H2344" t="s">
        <v>170</v>
      </c>
      <c r="I2344" t="s">
        <v>7</v>
      </c>
      <c r="J2344">
        <v>151</v>
      </c>
      <c r="K2344" t="s">
        <v>371</v>
      </c>
    </row>
    <row r="2345" spans="1:11" x14ac:dyDescent="0.25">
      <c r="A2345" t="s">
        <v>289</v>
      </c>
      <c r="B2345" t="s">
        <v>371</v>
      </c>
      <c r="C2345" t="s">
        <v>420</v>
      </c>
      <c r="D2345" t="s">
        <v>30</v>
      </c>
      <c r="E2345" t="s">
        <v>421</v>
      </c>
      <c r="F2345">
        <v>1930</v>
      </c>
      <c r="G2345" t="s">
        <v>169</v>
      </c>
      <c r="H2345" t="s">
        <v>170</v>
      </c>
      <c r="I2345" t="s">
        <v>7</v>
      </c>
      <c r="J2345">
        <v>132</v>
      </c>
      <c r="K2345" t="s">
        <v>371</v>
      </c>
    </row>
    <row r="2346" spans="1:11" x14ac:dyDescent="0.25">
      <c r="A2346" t="s">
        <v>289</v>
      </c>
      <c r="B2346" t="s">
        <v>371</v>
      </c>
      <c r="C2346" t="s">
        <v>420</v>
      </c>
      <c r="D2346" t="s">
        <v>30</v>
      </c>
      <c r="E2346" t="s">
        <v>421</v>
      </c>
      <c r="F2346">
        <v>1931</v>
      </c>
      <c r="G2346" t="s">
        <v>169</v>
      </c>
      <c r="H2346" t="s">
        <v>170</v>
      </c>
      <c r="I2346" t="s">
        <v>7</v>
      </c>
      <c r="J2346">
        <v>80</v>
      </c>
      <c r="K2346" t="s">
        <v>371</v>
      </c>
    </row>
    <row r="2347" spans="1:11" x14ac:dyDescent="0.25">
      <c r="A2347" t="s">
        <v>289</v>
      </c>
      <c r="B2347" t="s">
        <v>371</v>
      </c>
      <c r="C2347" t="s">
        <v>420</v>
      </c>
      <c r="D2347" t="s">
        <v>30</v>
      </c>
      <c r="E2347" t="s">
        <v>421</v>
      </c>
      <c r="F2347">
        <v>1932</v>
      </c>
      <c r="G2347" t="s">
        <v>169</v>
      </c>
      <c r="H2347" t="s">
        <v>170</v>
      </c>
      <c r="I2347" t="s">
        <v>7</v>
      </c>
      <c r="J2347">
        <v>38</v>
      </c>
      <c r="K2347" t="s">
        <v>371</v>
      </c>
    </row>
    <row r="2348" spans="1:11" x14ac:dyDescent="0.25">
      <c r="A2348" t="s">
        <v>289</v>
      </c>
      <c r="B2348" t="s">
        <v>371</v>
      </c>
      <c r="C2348" t="s">
        <v>420</v>
      </c>
      <c r="D2348" t="s">
        <v>30</v>
      </c>
      <c r="E2348" t="s">
        <v>421</v>
      </c>
      <c r="F2348">
        <v>1933</v>
      </c>
      <c r="G2348" t="s">
        <v>169</v>
      </c>
      <c r="H2348" t="s">
        <v>170</v>
      </c>
      <c r="I2348" t="s">
        <v>7</v>
      </c>
      <c r="J2348">
        <v>29</v>
      </c>
      <c r="K2348" t="s">
        <v>371</v>
      </c>
    </row>
    <row r="2349" spans="1:11" x14ac:dyDescent="0.25">
      <c r="A2349" t="s">
        <v>289</v>
      </c>
      <c r="B2349" t="s">
        <v>371</v>
      </c>
      <c r="C2349" t="s">
        <v>420</v>
      </c>
      <c r="D2349" t="s">
        <v>30</v>
      </c>
      <c r="E2349" t="s">
        <v>421</v>
      </c>
      <c r="F2349">
        <v>1934</v>
      </c>
      <c r="G2349" t="s">
        <v>169</v>
      </c>
      <c r="H2349" t="s">
        <v>170</v>
      </c>
      <c r="I2349" t="s">
        <v>7</v>
      </c>
      <c r="J2349">
        <v>29</v>
      </c>
      <c r="K2349" t="s">
        <v>371</v>
      </c>
    </row>
    <row r="2350" spans="1:11" x14ac:dyDescent="0.25">
      <c r="A2350" t="s">
        <v>289</v>
      </c>
      <c r="B2350" t="s">
        <v>371</v>
      </c>
      <c r="C2350" t="s">
        <v>420</v>
      </c>
      <c r="D2350" t="s">
        <v>30</v>
      </c>
      <c r="E2350" t="s">
        <v>421</v>
      </c>
      <c r="F2350">
        <v>1935</v>
      </c>
      <c r="G2350" t="s">
        <v>169</v>
      </c>
      <c r="H2350" t="s">
        <v>170</v>
      </c>
      <c r="I2350" t="s">
        <v>7</v>
      </c>
      <c r="J2350">
        <v>30</v>
      </c>
      <c r="K2350" t="s">
        <v>371</v>
      </c>
    </row>
    <row r="2351" spans="1:11" x14ac:dyDescent="0.25">
      <c r="A2351" t="s">
        <v>289</v>
      </c>
      <c r="B2351" t="s">
        <v>371</v>
      </c>
      <c r="C2351" t="s">
        <v>420</v>
      </c>
      <c r="D2351" t="s">
        <v>30</v>
      </c>
      <c r="E2351" t="s">
        <v>421</v>
      </c>
      <c r="F2351">
        <v>1936</v>
      </c>
      <c r="G2351" t="s">
        <v>169</v>
      </c>
      <c r="H2351" t="s">
        <v>170</v>
      </c>
      <c r="I2351" t="s">
        <v>7</v>
      </c>
      <c r="J2351">
        <v>40</v>
      </c>
      <c r="K2351" t="s">
        <v>371</v>
      </c>
    </row>
    <row r="2352" spans="1:11" x14ac:dyDescent="0.25">
      <c r="A2352" t="s">
        <v>289</v>
      </c>
      <c r="B2352" t="s">
        <v>371</v>
      </c>
      <c r="C2352" t="s">
        <v>420</v>
      </c>
      <c r="D2352" t="s">
        <v>30</v>
      </c>
      <c r="E2352" t="s">
        <v>421</v>
      </c>
      <c r="F2352">
        <v>1937</v>
      </c>
      <c r="G2352" t="s">
        <v>169</v>
      </c>
      <c r="H2352" t="s">
        <v>170</v>
      </c>
      <c r="I2352" t="s">
        <v>7</v>
      </c>
      <c r="J2352">
        <v>54</v>
      </c>
      <c r="K2352" t="s">
        <v>371</v>
      </c>
    </row>
    <row r="2353" spans="1:11" x14ac:dyDescent="0.25">
      <c r="A2353" t="s">
        <v>289</v>
      </c>
      <c r="B2353" t="s">
        <v>371</v>
      </c>
      <c r="C2353" t="s">
        <v>420</v>
      </c>
      <c r="D2353" t="s">
        <v>30</v>
      </c>
      <c r="E2353" t="s">
        <v>421</v>
      </c>
      <c r="F2353">
        <v>1938</v>
      </c>
      <c r="G2353" t="s">
        <v>169</v>
      </c>
      <c r="H2353" t="s">
        <v>170</v>
      </c>
      <c r="I2353" t="s">
        <v>7</v>
      </c>
      <c r="J2353">
        <v>65</v>
      </c>
      <c r="K2353" t="s">
        <v>371</v>
      </c>
    </row>
    <row r="2354" spans="1:11" x14ac:dyDescent="0.25">
      <c r="A2354" t="s">
        <v>289</v>
      </c>
      <c r="B2354" t="s">
        <v>371</v>
      </c>
      <c r="C2354" t="s">
        <v>420</v>
      </c>
      <c r="D2354" t="s">
        <v>30</v>
      </c>
      <c r="E2354" t="s">
        <v>421</v>
      </c>
      <c r="F2354">
        <v>1939</v>
      </c>
      <c r="G2354" t="s">
        <v>169</v>
      </c>
      <c r="H2354" t="s">
        <v>170</v>
      </c>
      <c r="I2354" t="s">
        <v>7</v>
      </c>
      <c r="J2354">
        <v>68</v>
      </c>
      <c r="K2354" t="s">
        <v>371</v>
      </c>
    </row>
    <row r="2355" spans="1:11" x14ac:dyDescent="0.25">
      <c r="A2355" t="s">
        <v>289</v>
      </c>
      <c r="B2355" t="s">
        <v>371</v>
      </c>
      <c r="C2355" t="s">
        <v>420</v>
      </c>
      <c r="D2355" t="s">
        <v>30</v>
      </c>
      <c r="E2355" t="s">
        <v>421</v>
      </c>
      <c r="F2355">
        <v>1940</v>
      </c>
      <c r="G2355" t="s">
        <v>169</v>
      </c>
      <c r="H2355" t="s">
        <v>170</v>
      </c>
      <c r="I2355" t="s">
        <v>7</v>
      </c>
      <c r="J2355">
        <v>57</v>
      </c>
      <c r="K2355" t="s">
        <v>371</v>
      </c>
    </row>
    <row r="2356" spans="1:11" x14ac:dyDescent="0.25">
      <c r="A2356" t="s">
        <v>289</v>
      </c>
      <c r="B2356" t="s">
        <v>371</v>
      </c>
      <c r="C2356" t="s">
        <v>420</v>
      </c>
      <c r="D2356" t="s">
        <v>30</v>
      </c>
      <c r="E2356" t="s">
        <v>421</v>
      </c>
      <c r="F2356">
        <v>1941</v>
      </c>
      <c r="G2356" t="s">
        <v>169</v>
      </c>
      <c r="H2356" t="s">
        <v>170</v>
      </c>
      <c r="I2356" t="s">
        <v>7</v>
      </c>
      <c r="J2356">
        <v>64</v>
      </c>
      <c r="K2356" t="s">
        <v>371</v>
      </c>
    </row>
    <row r="2357" spans="1:11" x14ac:dyDescent="0.25">
      <c r="A2357" t="s">
        <v>289</v>
      </c>
      <c r="B2357" t="s">
        <v>371</v>
      </c>
      <c r="C2357" t="s">
        <v>420</v>
      </c>
      <c r="D2357" t="s">
        <v>30</v>
      </c>
      <c r="E2357" t="s">
        <v>421</v>
      </c>
      <c r="F2357">
        <v>1942</v>
      </c>
      <c r="G2357" t="s">
        <v>169</v>
      </c>
      <c r="H2357" t="s">
        <v>170</v>
      </c>
      <c r="I2357" t="s">
        <v>7</v>
      </c>
      <c r="J2357">
        <v>31</v>
      </c>
      <c r="K2357" t="s">
        <v>371</v>
      </c>
    </row>
    <row r="2358" spans="1:11" x14ac:dyDescent="0.25">
      <c r="A2358" t="s">
        <v>289</v>
      </c>
      <c r="B2358" t="s">
        <v>371</v>
      </c>
      <c r="C2358" t="s">
        <v>420</v>
      </c>
      <c r="D2358" t="s">
        <v>30</v>
      </c>
      <c r="E2358" t="s">
        <v>421</v>
      </c>
      <c r="F2358">
        <v>1943</v>
      </c>
      <c r="G2358" t="s">
        <v>169</v>
      </c>
      <c r="H2358" t="s">
        <v>170</v>
      </c>
      <c r="I2358" t="s">
        <v>7</v>
      </c>
      <c r="J2358">
        <v>12</v>
      </c>
      <c r="K2358" t="s">
        <v>371</v>
      </c>
    </row>
    <row r="2359" spans="1:11" x14ac:dyDescent="0.25">
      <c r="A2359" t="s">
        <v>289</v>
      </c>
      <c r="B2359" t="s">
        <v>371</v>
      </c>
      <c r="C2359" t="s">
        <v>420</v>
      </c>
      <c r="D2359" t="s">
        <v>30</v>
      </c>
      <c r="E2359" t="s">
        <v>421</v>
      </c>
      <c r="F2359">
        <v>1944</v>
      </c>
      <c r="G2359" t="s">
        <v>169</v>
      </c>
      <c r="H2359" t="s">
        <v>170</v>
      </c>
      <c r="I2359" t="s">
        <v>7</v>
      </c>
      <c r="J2359">
        <v>21</v>
      </c>
      <c r="K2359" t="s">
        <v>371</v>
      </c>
    </row>
    <row r="2360" spans="1:11" x14ac:dyDescent="0.25">
      <c r="A2360" t="s">
        <v>289</v>
      </c>
      <c r="B2360" t="s">
        <v>371</v>
      </c>
      <c r="C2360" t="s">
        <v>420</v>
      </c>
      <c r="D2360" t="s">
        <v>30</v>
      </c>
      <c r="E2360" t="s">
        <v>421</v>
      </c>
      <c r="F2360">
        <v>1945</v>
      </c>
      <c r="G2360" t="s">
        <v>169</v>
      </c>
      <c r="H2360" t="s">
        <v>170</v>
      </c>
      <c r="I2360" t="s">
        <v>7</v>
      </c>
      <c r="J2360">
        <v>41</v>
      </c>
      <c r="K2360" t="s">
        <v>371</v>
      </c>
    </row>
    <row r="2361" spans="1:11" x14ac:dyDescent="0.25">
      <c r="A2361" t="s">
        <v>289</v>
      </c>
      <c r="B2361" t="s">
        <v>371</v>
      </c>
      <c r="C2361" t="s">
        <v>420</v>
      </c>
      <c r="D2361" t="s">
        <v>30</v>
      </c>
      <c r="E2361" t="s">
        <v>421</v>
      </c>
      <c r="F2361">
        <v>1946</v>
      </c>
      <c r="G2361" t="s">
        <v>169</v>
      </c>
      <c r="H2361" t="s">
        <v>170</v>
      </c>
      <c r="I2361" t="s">
        <v>7</v>
      </c>
      <c r="J2361">
        <v>125</v>
      </c>
      <c r="K2361" t="s">
        <v>371</v>
      </c>
    </row>
    <row r="2362" spans="1:11" x14ac:dyDescent="0.25">
      <c r="A2362" t="s">
        <v>289</v>
      </c>
      <c r="B2362" t="s">
        <v>371</v>
      </c>
      <c r="C2362" t="s">
        <v>420</v>
      </c>
      <c r="D2362" t="s">
        <v>30</v>
      </c>
      <c r="E2362" t="s">
        <v>421</v>
      </c>
      <c r="F2362">
        <v>1947</v>
      </c>
      <c r="G2362" t="s">
        <v>169</v>
      </c>
      <c r="H2362" t="s">
        <v>170</v>
      </c>
      <c r="I2362" t="s">
        <v>7</v>
      </c>
      <c r="J2362">
        <v>97</v>
      </c>
      <c r="K2362" t="s">
        <v>371</v>
      </c>
    </row>
    <row r="2363" spans="1:11" x14ac:dyDescent="0.25">
      <c r="A2363" t="s">
        <v>289</v>
      </c>
      <c r="B2363" t="s">
        <v>371</v>
      </c>
      <c r="C2363" t="s">
        <v>420</v>
      </c>
      <c r="D2363" t="s">
        <v>30</v>
      </c>
      <c r="E2363" t="s">
        <v>421</v>
      </c>
      <c r="F2363">
        <v>1948</v>
      </c>
      <c r="G2363" t="s">
        <v>169</v>
      </c>
      <c r="H2363" t="s">
        <v>170</v>
      </c>
      <c r="I2363" t="s">
        <v>7</v>
      </c>
      <c r="J2363">
        <v>168</v>
      </c>
      <c r="K2363" t="s">
        <v>371</v>
      </c>
    </row>
    <row r="2364" spans="1:11" x14ac:dyDescent="0.25">
      <c r="A2364" t="s">
        <v>289</v>
      </c>
      <c r="B2364" t="s">
        <v>371</v>
      </c>
      <c r="C2364" t="s">
        <v>420</v>
      </c>
      <c r="D2364" t="s">
        <v>30</v>
      </c>
      <c r="E2364" t="s">
        <v>421</v>
      </c>
      <c r="F2364">
        <v>1949</v>
      </c>
      <c r="G2364" t="s">
        <v>169</v>
      </c>
      <c r="H2364" t="s">
        <v>170</v>
      </c>
      <c r="I2364" t="s">
        <v>7</v>
      </c>
      <c r="J2364">
        <v>197</v>
      </c>
      <c r="K2364" t="s">
        <v>371</v>
      </c>
    </row>
    <row r="2365" spans="1:11" x14ac:dyDescent="0.25">
      <c r="A2365" t="s">
        <v>289</v>
      </c>
      <c r="B2365" t="s">
        <v>371</v>
      </c>
      <c r="C2365" t="s">
        <v>420</v>
      </c>
      <c r="D2365" t="s">
        <v>30</v>
      </c>
      <c r="E2365" t="s">
        <v>421</v>
      </c>
      <c r="F2365">
        <v>1950</v>
      </c>
      <c r="G2365" t="s">
        <v>169</v>
      </c>
      <c r="H2365" t="s">
        <v>170</v>
      </c>
      <c r="I2365" t="s">
        <v>7</v>
      </c>
      <c r="J2365">
        <v>188</v>
      </c>
      <c r="K2365" t="s">
        <v>371</v>
      </c>
    </row>
    <row r="2366" spans="1:11" x14ac:dyDescent="0.25">
      <c r="A2366" t="s">
        <v>289</v>
      </c>
      <c r="B2366" t="s">
        <v>371</v>
      </c>
      <c r="C2366" t="s">
        <v>420</v>
      </c>
      <c r="D2366" t="s">
        <v>30</v>
      </c>
      <c r="E2366" t="s">
        <v>421</v>
      </c>
      <c r="F2366">
        <v>1951</v>
      </c>
      <c r="G2366" t="s">
        <v>169</v>
      </c>
      <c r="H2366" t="s">
        <v>170</v>
      </c>
      <c r="I2366" t="s">
        <v>7</v>
      </c>
      <c r="J2366">
        <v>217</v>
      </c>
      <c r="K2366" t="s">
        <v>371</v>
      </c>
    </row>
    <row r="2367" spans="1:11" x14ac:dyDescent="0.25">
      <c r="A2367" t="s">
        <v>289</v>
      </c>
      <c r="B2367" t="s">
        <v>371</v>
      </c>
      <c r="C2367" t="s">
        <v>420</v>
      </c>
      <c r="D2367" t="s">
        <v>30</v>
      </c>
      <c r="E2367" t="s">
        <v>421</v>
      </c>
      <c r="F2367">
        <v>1952</v>
      </c>
      <c r="G2367" t="s">
        <v>169</v>
      </c>
      <c r="H2367" t="s">
        <v>170</v>
      </c>
      <c r="I2367" t="s">
        <v>7</v>
      </c>
      <c r="J2367">
        <v>203</v>
      </c>
      <c r="K2367" t="s">
        <v>371</v>
      </c>
    </row>
    <row r="2368" spans="1:11" x14ac:dyDescent="0.25">
      <c r="A2368" t="s">
        <v>289</v>
      </c>
      <c r="B2368" t="s">
        <v>371</v>
      </c>
      <c r="C2368" t="s">
        <v>420</v>
      </c>
      <c r="D2368" t="s">
        <v>30</v>
      </c>
      <c r="E2368" t="s">
        <v>421</v>
      </c>
      <c r="F2368">
        <v>1953</v>
      </c>
      <c r="G2368" t="s">
        <v>169</v>
      </c>
      <c r="H2368" t="s">
        <v>170</v>
      </c>
      <c r="I2368" t="s">
        <v>7</v>
      </c>
      <c r="J2368">
        <v>235</v>
      </c>
      <c r="K2368" t="s">
        <v>371</v>
      </c>
    </row>
    <row r="2369" spans="1:11" x14ac:dyDescent="0.25">
      <c r="A2369" t="s">
        <v>289</v>
      </c>
      <c r="B2369" t="s">
        <v>371</v>
      </c>
      <c r="C2369" t="s">
        <v>420</v>
      </c>
      <c r="D2369" t="s">
        <v>30</v>
      </c>
      <c r="E2369" t="s">
        <v>421</v>
      </c>
      <c r="F2369">
        <v>1954</v>
      </c>
      <c r="G2369" t="s">
        <v>169</v>
      </c>
      <c r="H2369" t="s">
        <v>170</v>
      </c>
      <c r="I2369" t="s">
        <v>7</v>
      </c>
      <c r="J2369">
        <v>282</v>
      </c>
      <c r="K2369" t="s">
        <v>371</v>
      </c>
    </row>
    <row r="2370" spans="1:11" x14ac:dyDescent="0.25">
      <c r="A2370" t="s">
        <v>289</v>
      </c>
      <c r="B2370" t="s">
        <v>371</v>
      </c>
      <c r="C2370" t="s">
        <v>420</v>
      </c>
      <c r="D2370" t="s">
        <v>30</v>
      </c>
      <c r="E2370" t="s">
        <v>421</v>
      </c>
      <c r="F2370">
        <v>1955</v>
      </c>
      <c r="G2370" t="s">
        <v>169</v>
      </c>
      <c r="H2370" t="s">
        <v>170</v>
      </c>
      <c r="I2370" t="s">
        <v>7</v>
      </c>
      <c r="J2370">
        <v>234</v>
      </c>
      <c r="K2370" t="s">
        <v>371</v>
      </c>
    </row>
    <row r="2371" spans="1:11" x14ac:dyDescent="0.25">
      <c r="A2371" t="s">
        <v>289</v>
      </c>
      <c r="B2371" t="s">
        <v>371</v>
      </c>
      <c r="C2371" t="s">
        <v>420</v>
      </c>
      <c r="D2371" t="s">
        <v>30</v>
      </c>
      <c r="E2371" t="s">
        <v>421</v>
      </c>
      <c r="F2371">
        <v>1956</v>
      </c>
      <c r="G2371" t="s">
        <v>169</v>
      </c>
      <c r="H2371" t="s">
        <v>170</v>
      </c>
      <c r="I2371" t="s">
        <v>7</v>
      </c>
      <c r="J2371">
        <v>298</v>
      </c>
      <c r="K2371" t="s">
        <v>371</v>
      </c>
    </row>
    <row r="2372" spans="1:11" x14ac:dyDescent="0.25">
      <c r="A2372" t="s">
        <v>289</v>
      </c>
      <c r="B2372" t="s">
        <v>371</v>
      </c>
      <c r="C2372" t="s">
        <v>420</v>
      </c>
      <c r="D2372" t="s">
        <v>30</v>
      </c>
      <c r="E2372" t="s">
        <v>421</v>
      </c>
      <c r="F2372">
        <v>1957</v>
      </c>
      <c r="G2372" t="s">
        <v>169</v>
      </c>
      <c r="H2372" t="s">
        <v>170</v>
      </c>
      <c r="I2372" t="s">
        <v>7</v>
      </c>
      <c r="J2372">
        <v>320</v>
      </c>
      <c r="K2372" t="s">
        <v>371</v>
      </c>
    </row>
    <row r="2373" spans="1:11" x14ac:dyDescent="0.25">
      <c r="A2373" t="s">
        <v>289</v>
      </c>
      <c r="B2373" t="s">
        <v>371</v>
      </c>
      <c r="C2373" t="s">
        <v>420</v>
      </c>
      <c r="D2373" t="s">
        <v>30</v>
      </c>
      <c r="E2373" t="s">
        <v>421</v>
      </c>
      <c r="F2373">
        <v>1958</v>
      </c>
      <c r="G2373" t="s">
        <v>169</v>
      </c>
      <c r="H2373" t="s">
        <v>170</v>
      </c>
      <c r="I2373" t="s">
        <v>7</v>
      </c>
      <c r="J2373">
        <v>409</v>
      </c>
      <c r="K2373" t="s">
        <v>371</v>
      </c>
    </row>
    <row r="2374" spans="1:11" x14ac:dyDescent="0.25">
      <c r="A2374" t="s">
        <v>289</v>
      </c>
      <c r="B2374" t="s">
        <v>371</v>
      </c>
      <c r="C2374" t="s">
        <v>420</v>
      </c>
      <c r="D2374" t="s">
        <v>30</v>
      </c>
      <c r="E2374" t="s">
        <v>421</v>
      </c>
      <c r="F2374">
        <v>1959</v>
      </c>
      <c r="G2374" t="s">
        <v>169</v>
      </c>
      <c r="H2374" t="s">
        <v>170</v>
      </c>
      <c r="I2374" t="s">
        <v>7</v>
      </c>
      <c r="J2374">
        <v>527</v>
      </c>
      <c r="K2374" t="s">
        <v>371</v>
      </c>
    </row>
    <row r="2375" spans="1:11" x14ac:dyDescent="0.25">
      <c r="A2375" t="s">
        <v>289</v>
      </c>
      <c r="B2375" t="s">
        <v>371</v>
      </c>
      <c r="C2375" t="s">
        <v>420</v>
      </c>
      <c r="D2375" t="s">
        <v>30</v>
      </c>
      <c r="E2375" t="s">
        <v>421</v>
      </c>
      <c r="F2375">
        <v>1960</v>
      </c>
      <c r="G2375" t="s">
        <v>169</v>
      </c>
      <c r="H2375" t="s">
        <v>170</v>
      </c>
      <c r="I2375" t="s">
        <v>7</v>
      </c>
      <c r="J2375">
        <v>632</v>
      </c>
      <c r="K2375" t="s">
        <v>371</v>
      </c>
    </row>
    <row r="2376" spans="1:11" x14ac:dyDescent="0.25">
      <c r="A2376" t="s">
        <v>289</v>
      </c>
      <c r="B2376" t="s">
        <v>371</v>
      </c>
      <c r="C2376" t="s">
        <v>420</v>
      </c>
      <c r="D2376" t="s">
        <v>30</v>
      </c>
      <c r="E2376" t="s">
        <v>421</v>
      </c>
      <c r="F2376">
        <v>1961</v>
      </c>
      <c r="G2376" t="s">
        <v>169</v>
      </c>
      <c r="H2376" t="s">
        <v>170</v>
      </c>
      <c r="I2376" t="s">
        <v>7</v>
      </c>
      <c r="J2376">
        <v>745</v>
      </c>
      <c r="K2376" t="s">
        <v>371</v>
      </c>
    </row>
    <row r="2377" spans="1:11" x14ac:dyDescent="0.25">
      <c r="A2377" t="s">
        <v>289</v>
      </c>
      <c r="B2377" t="s">
        <v>371</v>
      </c>
      <c r="C2377" t="s">
        <v>420</v>
      </c>
      <c r="D2377" t="s">
        <v>30</v>
      </c>
      <c r="E2377" t="s">
        <v>421</v>
      </c>
      <c r="F2377">
        <v>1962</v>
      </c>
      <c r="G2377" t="s">
        <v>169</v>
      </c>
      <c r="H2377" t="s">
        <v>170</v>
      </c>
      <c r="I2377" t="s">
        <v>7</v>
      </c>
      <c r="J2377">
        <v>704</v>
      </c>
      <c r="K2377" t="s">
        <v>371</v>
      </c>
    </row>
    <row r="2378" spans="1:11" x14ac:dyDescent="0.25">
      <c r="A2378" t="s">
        <v>289</v>
      </c>
      <c r="B2378" t="s">
        <v>371</v>
      </c>
      <c r="C2378" t="s">
        <v>420</v>
      </c>
      <c r="D2378" t="s">
        <v>30</v>
      </c>
      <c r="E2378" t="s">
        <v>421</v>
      </c>
      <c r="F2378">
        <v>1963</v>
      </c>
      <c r="G2378" t="s">
        <v>169</v>
      </c>
      <c r="H2378" t="s">
        <v>170</v>
      </c>
      <c r="I2378" t="s">
        <v>7</v>
      </c>
      <c r="J2378">
        <v>898</v>
      </c>
      <c r="K2378" t="s">
        <v>371</v>
      </c>
    </row>
    <row r="2379" spans="1:11" x14ac:dyDescent="0.25">
      <c r="A2379" t="s">
        <v>289</v>
      </c>
      <c r="B2379" t="s">
        <v>371</v>
      </c>
      <c r="C2379" t="s">
        <v>420</v>
      </c>
      <c r="D2379" t="s">
        <v>30</v>
      </c>
      <c r="E2379" t="s">
        <v>421</v>
      </c>
      <c r="F2379">
        <v>1964</v>
      </c>
      <c r="G2379" t="s">
        <v>169</v>
      </c>
      <c r="H2379" t="s">
        <v>170</v>
      </c>
      <c r="I2379" t="s">
        <v>7</v>
      </c>
      <c r="J2379">
        <v>1402</v>
      </c>
      <c r="K2379" t="s">
        <v>371</v>
      </c>
    </row>
    <row r="2380" spans="1:11" x14ac:dyDescent="0.25">
      <c r="A2380" t="s">
        <v>289</v>
      </c>
      <c r="B2380" t="s">
        <v>371</v>
      </c>
      <c r="C2380" t="s">
        <v>420</v>
      </c>
      <c r="D2380" t="s">
        <v>30</v>
      </c>
      <c r="E2380" t="s">
        <v>421</v>
      </c>
      <c r="F2380">
        <v>1965</v>
      </c>
      <c r="G2380" t="s">
        <v>169</v>
      </c>
      <c r="H2380" t="s">
        <v>170</v>
      </c>
      <c r="I2380" t="s">
        <v>7</v>
      </c>
      <c r="J2380">
        <v>1430</v>
      </c>
      <c r="K2380" t="s">
        <v>371</v>
      </c>
    </row>
    <row r="2381" spans="1:11" x14ac:dyDescent="0.25">
      <c r="A2381" t="s">
        <v>289</v>
      </c>
      <c r="B2381" t="s">
        <v>371</v>
      </c>
      <c r="C2381" t="s">
        <v>420</v>
      </c>
      <c r="D2381" t="s">
        <v>30</v>
      </c>
      <c r="E2381" t="s">
        <v>421</v>
      </c>
      <c r="F2381">
        <v>1966</v>
      </c>
      <c r="G2381" t="s">
        <v>169</v>
      </c>
      <c r="H2381" t="s">
        <v>170</v>
      </c>
      <c r="I2381" t="s">
        <v>7</v>
      </c>
      <c r="J2381">
        <v>1369</v>
      </c>
      <c r="K2381" t="s">
        <v>371</v>
      </c>
    </row>
    <row r="2382" spans="1:11" x14ac:dyDescent="0.25">
      <c r="A2382" t="s">
        <v>289</v>
      </c>
      <c r="B2382" t="s">
        <v>371</v>
      </c>
      <c r="C2382" t="s">
        <v>420</v>
      </c>
      <c r="D2382" t="s">
        <v>30</v>
      </c>
      <c r="E2382" t="s">
        <v>421</v>
      </c>
      <c r="F2382">
        <v>1967</v>
      </c>
      <c r="G2382" t="s">
        <v>169</v>
      </c>
      <c r="H2382" t="s">
        <v>170</v>
      </c>
      <c r="I2382" t="s">
        <v>7</v>
      </c>
      <c r="J2382">
        <v>1219</v>
      </c>
      <c r="K2382" t="s">
        <v>371</v>
      </c>
    </row>
    <row r="2383" spans="1:11" x14ac:dyDescent="0.25">
      <c r="A2383" t="s">
        <v>289</v>
      </c>
      <c r="B2383" t="s">
        <v>371</v>
      </c>
      <c r="C2383" t="s">
        <v>420</v>
      </c>
      <c r="D2383" t="s">
        <v>30</v>
      </c>
      <c r="E2383" t="s">
        <v>421</v>
      </c>
      <c r="F2383">
        <v>1968</v>
      </c>
      <c r="G2383" t="s">
        <v>169</v>
      </c>
      <c r="H2383" t="s">
        <v>170</v>
      </c>
      <c r="I2383" t="s">
        <v>7</v>
      </c>
      <c r="J2383">
        <v>1192</v>
      </c>
      <c r="K2383" t="s">
        <v>371</v>
      </c>
    </row>
    <row r="2384" spans="1:11" x14ac:dyDescent="0.25">
      <c r="A2384" t="s">
        <v>289</v>
      </c>
      <c r="B2384" t="s">
        <v>371</v>
      </c>
      <c r="C2384" t="s">
        <v>420</v>
      </c>
      <c r="D2384" t="s">
        <v>30</v>
      </c>
      <c r="E2384" t="s">
        <v>421</v>
      </c>
      <c r="F2384">
        <v>1969</v>
      </c>
      <c r="G2384" t="s">
        <v>169</v>
      </c>
      <c r="H2384" t="s">
        <v>170</v>
      </c>
      <c r="I2384" t="s">
        <v>7</v>
      </c>
      <c r="J2384">
        <v>1330</v>
      </c>
      <c r="K2384" t="s">
        <v>371</v>
      </c>
    </row>
    <row r="2385" spans="1:11" x14ac:dyDescent="0.25">
      <c r="A2385" t="s">
        <v>289</v>
      </c>
      <c r="B2385" t="s">
        <v>371</v>
      </c>
      <c r="C2385" t="s">
        <v>420</v>
      </c>
      <c r="D2385" t="s">
        <v>30</v>
      </c>
      <c r="E2385" t="s">
        <v>421</v>
      </c>
      <c r="F2385">
        <v>1970</v>
      </c>
      <c r="G2385" t="s">
        <v>169</v>
      </c>
      <c r="H2385" t="s">
        <v>170</v>
      </c>
      <c r="I2385" t="s">
        <v>7</v>
      </c>
      <c r="J2385">
        <v>1321</v>
      </c>
      <c r="K2385" t="s">
        <v>371</v>
      </c>
    </row>
    <row r="2386" spans="1:11" x14ac:dyDescent="0.25">
      <c r="A2386" t="s">
        <v>289</v>
      </c>
      <c r="B2386" t="s">
        <v>371</v>
      </c>
      <c r="C2386" t="s">
        <v>420</v>
      </c>
      <c r="D2386" t="s">
        <v>30</v>
      </c>
      <c r="E2386" t="s">
        <v>421</v>
      </c>
      <c r="F2386">
        <v>1971</v>
      </c>
      <c r="G2386" t="s">
        <v>169</v>
      </c>
      <c r="H2386" t="s">
        <v>170</v>
      </c>
      <c r="I2386" t="s">
        <v>7</v>
      </c>
      <c r="J2386">
        <v>1360</v>
      </c>
      <c r="K2386" t="s">
        <v>371</v>
      </c>
    </row>
    <row r="2387" spans="1:11" x14ac:dyDescent="0.25">
      <c r="A2387" t="s">
        <v>289</v>
      </c>
      <c r="B2387" t="s">
        <v>371</v>
      </c>
      <c r="C2387" t="s">
        <v>420</v>
      </c>
      <c r="D2387" t="s">
        <v>30</v>
      </c>
      <c r="E2387" t="s">
        <v>421</v>
      </c>
      <c r="F2387">
        <v>1972</v>
      </c>
      <c r="G2387" t="s">
        <v>169</v>
      </c>
      <c r="H2387" t="s">
        <v>170</v>
      </c>
      <c r="I2387" t="s">
        <v>7</v>
      </c>
      <c r="J2387">
        <v>1955</v>
      </c>
      <c r="K2387" t="s">
        <v>371</v>
      </c>
    </row>
    <row r="2388" spans="1:11" x14ac:dyDescent="0.25">
      <c r="A2388" t="s">
        <v>289</v>
      </c>
      <c r="B2388" t="s">
        <v>371</v>
      </c>
      <c r="C2388" t="s">
        <v>420</v>
      </c>
      <c r="D2388" t="s">
        <v>30</v>
      </c>
      <c r="E2388" t="s">
        <v>421</v>
      </c>
      <c r="F2388">
        <v>1973</v>
      </c>
      <c r="G2388" t="s">
        <v>169</v>
      </c>
      <c r="H2388" t="s">
        <v>170</v>
      </c>
      <c r="I2388" t="s">
        <v>7</v>
      </c>
      <c r="J2388">
        <v>2298</v>
      </c>
      <c r="K2388" t="s">
        <v>371</v>
      </c>
    </row>
    <row r="2389" spans="1:11" x14ac:dyDescent="0.25">
      <c r="A2389" t="s">
        <v>289</v>
      </c>
      <c r="B2389" t="s">
        <v>371</v>
      </c>
      <c r="C2389" t="s">
        <v>420</v>
      </c>
      <c r="D2389" t="s">
        <v>30</v>
      </c>
      <c r="E2389" t="s">
        <v>421</v>
      </c>
      <c r="F2389">
        <v>1974</v>
      </c>
      <c r="G2389" t="s">
        <v>169</v>
      </c>
      <c r="H2389" t="s">
        <v>170</v>
      </c>
      <c r="I2389" t="s">
        <v>7</v>
      </c>
      <c r="J2389">
        <v>1670</v>
      </c>
      <c r="K2389" t="s">
        <v>371</v>
      </c>
    </row>
    <row r="2390" spans="1:11" x14ac:dyDescent="0.25">
      <c r="A2390" t="s">
        <v>289</v>
      </c>
      <c r="B2390" t="s">
        <v>371</v>
      </c>
      <c r="C2390" t="s">
        <v>420</v>
      </c>
      <c r="D2390" t="s">
        <v>30</v>
      </c>
      <c r="E2390" t="s">
        <v>421</v>
      </c>
      <c r="F2390">
        <v>1975</v>
      </c>
      <c r="G2390" t="s">
        <v>169</v>
      </c>
      <c r="H2390" t="s">
        <v>170</v>
      </c>
      <c r="I2390" t="s">
        <v>7</v>
      </c>
      <c r="J2390">
        <v>1105</v>
      </c>
      <c r="K2390" t="s">
        <v>371</v>
      </c>
    </row>
    <row r="2391" spans="1:11" x14ac:dyDescent="0.25">
      <c r="A2391" t="s">
        <v>289</v>
      </c>
      <c r="B2391" t="s">
        <v>371</v>
      </c>
      <c r="C2391" t="s">
        <v>420</v>
      </c>
      <c r="D2391" t="s">
        <v>30</v>
      </c>
      <c r="E2391" t="s">
        <v>421</v>
      </c>
      <c r="F2391">
        <v>1976</v>
      </c>
      <c r="G2391" t="s">
        <v>169</v>
      </c>
      <c r="H2391" t="s">
        <v>170</v>
      </c>
      <c r="I2391" t="s">
        <v>7</v>
      </c>
      <c r="J2391">
        <v>931</v>
      </c>
      <c r="K2391" t="s">
        <v>371</v>
      </c>
    </row>
    <row r="2392" spans="1:11" x14ac:dyDescent="0.25">
      <c r="A2392" t="s">
        <v>289</v>
      </c>
      <c r="B2392" t="s">
        <v>371</v>
      </c>
      <c r="C2392" t="s">
        <v>420</v>
      </c>
      <c r="D2392" t="s">
        <v>30</v>
      </c>
      <c r="E2392" t="s">
        <v>421</v>
      </c>
      <c r="F2392">
        <v>1977</v>
      </c>
      <c r="G2392" t="s">
        <v>169</v>
      </c>
      <c r="H2392" t="s">
        <v>170</v>
      </c>
      <c r="I2392" t="s">
        <v>7</v>
      </c>
      <c r="J2392">
        <v>982</v>
      </c>
      <c r="K2392" t="s">
        <v>371</v>
      </c>
    </row>
    <row r="2393" spans="1:11" x14ac:dyDescent="0.25">
      <c r="A2393" t="s">
        <v>289</v>
      </c>
      <c r="B2393" t="s">
        <v>371</v>
      </c>
      <c r="C2393" t="s">
        <v>420</v>
      </c>
      <c r="D2393" t="s">
        <v>30</v>
      </c>
      <c r="E2393" t="s">
        <v>421</v>
      </c>
      <c r="F2393">
        <v>1978</v>
      </c>
      <c r="G2393" t="s">
        <v>169</v>
      </c>
      <c r="H2393" t="s">
        <v>170</v>
      </c>
      <c r="I2393" t="s">
        <v>7</v>
      </c>
      <c r="J2393">
        <v>1350</v>
      </c>
      <c r="K2393" t="s">
        <v>371</v>
      </c>
    </row>
    <row r="2394" spans="1:11" x14ac:dyDescent="0.25">
      <c r="A2394" t="s">
        <v>289</v>
      </c>
      <c r="B2394" t="s">
        <v>371</v>
      </c>
      <c r="C2394" t="s">
        <v>420</v>
      </c>
      <c r="D2394" t="s">
        <v>30</v>
      </c>
      <c r="E2394" t="s">
        <v>421</v>
      </c>
      <c r="F2394">
        <v>1979</v>
      </c>
      <c r="G2394" t="s">
        <v>169</v>
      </c>
      <c r="H2394" t="s">
        <v>170</v>
      </c>
      <c r="I2394" t="s">
        <v>7</v>
      </c>
      <c r="J2394">
        <v>2501</v>
      </c>
      <c r="K2394" t="s">
        <v>371</v>
      </c>
    </row>
    <row r="2395" spans="1:11" x14ac:dyDescent="0.25">
      <c r="A2395" t="s">
        <v>289</v>
      </c>
      <c r="B2395" t="s">
        <v>371</v>
      </c>
      <c r="C2395" t="s">
        <v>420</v>
      </c>
      <c r="D2395" t="s">
        <v>30</v>
      </c>
      <c r="E2395" t="s">
        <v>421</v>
      </c>
      <c r="F2395">
        <v>1980</v>
      </c>
      <c r="G2395" t="s">
        <v>169</v>
      </c>
      <c r="H2395" t="s">
        <v>170</v>
      </c>
      <c r="I2395" t="s">
        <v>7</v>
      </c>
      <c r="J2395">
        <v>3464</v>
      </c>
      <c r="K2395" t="s">
        <v>371</v>
      </c>
    </row>
    <row r="2396" spans="1:11" x14ac:dyDescent="0.25">
      <c r="A2396" t="s">
        <v>289</v>
      </c>
      <c r="B2396" t="s">
        <v>371</v>
      </c>
      <c r="C2396" t="s">
        <v>420</v>
      </c>
      <c r="D2396" t="s">
        <v>30</v>
      </c>
      <c r="E2396" t="s">
        <v>421</v>
      </c>
      <c r="F2396">
        <v>1981</v>
      </c>
      <c r="G2396" t="s">
        <v>169</v>
      </c>
      <c r="H2396" t="s">
        <v>170</v>
      </c>
      <c r="I2396" t="s">
        <v>7</v>
      </c>
      <c r="J2396">
        <v>4442</v>
      </c>
      <c r="K2396" t="s">
        <v>371</v>
      </c>
    </row>
    <row r="2397" spans="1:11" x14ac:dyDescent="0.25">
      <c r="A2397" t="s">
        <v>289</v>
      </c>
      <c r="B2397" t="s">
        <v>371</v>
      </c>
      <c r="C2397" t="s">
        <v>420</v>
      </c>
      <c r="D2397" t="s">
        <v>30</v>
      </c>
      <c r="E2397" t="s">
        <v>421</v>
      </c>
      <c r="F2397">
        <v>1982</v>
      </c>
      <c r="G2397" t="s">
        <v>169</v>
      </c>
      <c r="H2397" t="s">
        <v>170</v>
      </c>
      <c r="I2397" t="s">
        <v>7</v>
      </c>
      <c r="J2397">
        <v>4533</v>
      </c>
      <c r="K2397" t="s">
        <v>371</v>
      </c>
    </row>
    <row r="2398" spans="1:11" x14ac:dyDescent="0.25">
      <c r="A2398" t="s">
        <v>289</v>
      </c>
      <c r="B2398" t="s">
        <v>371</v>
      </c>
      <c r="C2398" t="s">
        <v>420</v>
      </c>
      <c r="D2398" t="s">
        <v>30</v>
      </c>
      <c r="E2398" t="s">
        <v>421</v>
      </c>
      <c r="F2398">
        <v>1983</v>
      </c>
      <c r="G2398" t="s">
        <v>169</v>
      </c>
      <c r="H2398" t="s">
        <v>170</v>
      </c>
      <c r="I2398" t="s">
        <v>7</v>
      </c>
      <c r="J2398">
        <v>5718</v>
      </c>
      <c r="K2398" t="s">
        <v>371</v>
      </c>
    </row>
    <row r="2399" spans="1:11" x14ac:dyDescent="0.25">
      <c r="A2399" t="s">
        <v>289</v>
      </c>
      <c r="B2399" t="s">
        <v>371</v>
      </c>
      <c r="C2399" t="s">
        <v>420</v>
      </c>
      <c r="D2399" t="s">
        <v>30</v>
      </c>
      <c r="E2399" t="s">
        <v>421</v>
      </c>
      <c r="F2399">
        <v>1984</v>
      </c>
      <c r="G2399" t="s">
        <v>169</v>
      </c>
      <c r="H2399" t="s">
        <v>170</v>
      </c>
      <c r="I2399" t="s">
        <v>7</v>
      </c>
      <c r="J2399">
        <v>7375</v>
      </c>
      <c r="K2399" t="s">
        <v>371</v>
      </c>
    </row>
    <row r="2400" spans="1:11" x14ac:dyDescent="0.25">
      <c r="A2400" t="s">
        <v>289</v>
      </c>
      <c r="B2400" t="s">
        <v>371</v>
      </c>
      <c r="C2400" t="s">
        <v>420</v>
      </c>
      <c r="D2400" t="s">
        <v>30</v>
      </c>
      <c r="E2400" t="s">
        <v>421</v>
      </c>
      <c r="F2400">
        <v>1985</v>
      </c>
      <c r="G2400" t="s">
        <v>169</v>
      </c>
      <c r="H2400" t="s">
        <v>170</v>
      </c>
      <c r="I2400" t="s">
        <v>7</v>
      </c>
      <c r="J2400">
        <v>8078</v>
      </c>
      <c r="K2400" t="s">
        <v>371</v>
      </c>
    </row>
    <row r="2401" spans="1:11" x14ac:dyDescent="0.25">
      <c r="A2401" t="s">
        <v>289</v>
      </c>
      <c r="B2401" t="s">
        <v>371</v>
      </c>
      <c r="C2401" t="s">
        <v>420</v>
      </c>
      <c r="D2401" t="s">
        <v>30</v>
      </c>
      <c r="E2401" t="s">
        <v>421</v>
      </c>
      <c r="F2401">
        <v>1986</v>
      </c>
      <c r="G2401" t="s">
        <v>169</v>
      </c>
      <c r="H2401" t="s">
        <v>170</v>
      </c>
      <c r="I2401" t="s">
        <v>7</v>
      </c>
      <c r="J2401">
        <v>8341</v>
      </c>
      <c r="K2401" t="s">
        <v>371</v>
      </c>
    </row>
    <row r="2402" spans="1:11" x14ac:dyDescent="0.25">
      <c r="A2402" t="s">
        <v>289</v>
      </c>
      <c r="B2402" t="s">
        <v>371</v>
      </c>
      <c r="C2402" t="s">
        <v>420</v>
      </c>
      <c r="D2402" t="s">
        <v>30</v>
      </c>
      <c r="E2402" t="s">
        <v>421</v>
      </c>
      <c r="F2402">
        <v>1987</v>
      </c>
      <c r="G2402" t="s">
        <v>169</v>
      </c>
      <c r="H2402" t="s">
        <v>170</v>
      </c>
      <c r="I2402" t="s">
        <v>7</v>
      </c>
      <c r="J2402">
        <v>8460</v>
      </c>
      <c r="K2402" t="s">
        <v>371</v>
      </c>
    </row>
    <row r="2403" spans="1:11" x14ac:dyDescent="0.25">
      <c r="A2403" t="s">
        <v>289</v>
      </c>
      <c r="B2403" t="s">
        <v>371</v>
      </c>
      <c r="C2403" t="s">
        <v>420</v>
      </c>
      <c r="D2403" t="s">
        <v>30</v>
      </c>
      <c r="E2403" t="s">
        <v>421</v>
      </c>
      <c r="F2403">
        <v>1988</v>
      </c>
      <c r="G2403" t="s">
        <v>169</v>
      </c>
      <c r="H2403" t="s">
        <v>170</v>
      </c>
      <c r="I2403" t="s">
        <v>7</v>
      </c>
      <c r="J2403">
        <v>7913</v>
      </c>
      <c r="K2403" t="s">
        <v>371</v>
      </c>
    </row>
    <row r="2404" spans="1:11" x14ac:dyDescent="0.25">
      <c r="A2404" t="s">
        <v>289</v>
      </c>
      <c r="B2404" t="s">
        <v>371</v>
      </c>
      <c r="C2404" t="s">
        <v>420</v>
      </c>
      <c r="D2404" t="s">
        <v>30</v>
      </c>
      <c r="E2404" t="s">
        <v>421</v>
      </c>
      <c r="F2404">
        <v>1989</v>
      </c>
      <c r="G2404" t="s">
        <v>169</v>
      </c>
      <c r="H2404" t="s">
        <v>170</v>
      </c>
      <c r="I2404" t="s">
        <v>7</v>
      </c>
      <c r="J2404">
        <v>8944</v>
      </c>
      <c r="K2404" t="s">
        <v>371</v>
      </c>
    </row>
    <row r="2405" spans="1:11" x14ac:dyDescent="0.25">
      <c r="A2405" t="s">
        <v>289</v>
      </c>
      <c r="B2405" t="s">
        <v>371</v>
      </c>
      <c r="C2405" t="s">
        <v>420</v>
      </c>
      <c r="D2405" t="s">
        <v>30</v>
      </c>
      <c r="E2405" t="s">
        <v>421</v>
      </c>
      <c r="F2405">
        <v>1990</v>
      </c>
      <c r="G2405" t="s">
        <v>169</v>
      </c>
      <c r="H2405" t="s">
        <v>170</v>
      </c>
      <c r="I2405" t="s">
        <v>7</v>
      </c>
      <c r="J2405">
        <v>10772</v>
      </c>
      <c r="K2405" t="s">
        <v>371</v>
      </c>
    </row>
    <row r="2406" spans="1:11" x14ac:dyDescent="0.25">
      <c r="A2406" t="s">
        <v>289</v>
      </c>
      <c r="B2406" t="s">
        <v>371</v>
      </c>
      <c r="C2406" t="s">
        <v>420</v>
      </c>
      <c r="D2406" t="s">
        <v>30</v>
      </c>
      <c r="E2406" t="s">
        <v>421</v>
      </c>
      <c r="F2406">
        <v>1991</v>
      </c>
      <c r="G2406" t="s">
        <v>169</v>
      </c>
      <c r="H2406" t="s">
        <v>170</v>
      </c>
      <c r="I2406" t="s">
        <v>7</v>
      </c>
      <c r="J2406">
        <v>7457</v>
      </c>
      <c r="K2406" t="s">
        <v>371</v>
      </c>
    </row>
    <row r="2407" spans="1:11" x14ac:dyDescent="0.25">
      <c r="A2407" t="s">
        <v>289</v>
      </c>
      <c r="B2407" t="s">
        <v>371</v>
      </c>
      <c r="C2407" t="s">
        <v>420</v>
      </c>
      <c r="D2407" t="s">
        <v>30</v>
      </c>
      <c r="E2407" t="s">
        <v>421</v>
      </c>
      <c r="F2407">
        <v>1992</v>
      </c>
      <c r="G2407" t="s">
        <v>169</v>
      </c>
      <c r="H2407" t="s">
        <v>170</v>
      </c>
      <c r="I2407" t="s">
        <v>7</v>
      </c>
      <c r="J2407">
        <v>4569</v>
      </c>
      <c r="K2407" t="s">
        <v>371</v>
      </c>
    </row>
    <row r="2408" spans="1:11" x14ac:dyDescent="0.25">
      <c r="A2408" t="s">
        <v>289</v>
      </c>
      <c r="B2408" t="s">
        <v>371</v>
      </c>
      <c r="C2408" t="s">
        <v>420</v>
      </c>
      <c r="D2408" t="s">
        <v>30</v>
      </c>
      <c r="E2408" t="s">
        <v>421</v>
      </c>
      <c r="F2408">
        <v>1993</v>
      </c>
      <c r="G2408" t="s">
        <v>169</v>
      </c>
      <c r="H2408" t="s">
        <v>170</v>
      </c>
      <c r="I2408" t="s">
        <v>7</v>
      </c>
      <c r="J2408">
        <v>5651</v>
      </c>
      <c r="K2408" t="s">
        <v>371</v>
      </c>
    </row>
    <row r="2409" spans="1:11" x14ac:dyDescent="0.25">
      <c r="A2409" t="s">
        <v>289</v>
      </c>
      <c r="B2409" t="s">
        <v>371</v>
      </c>
      <c r="C2409" t="s">
        <v>420</v>
      </c>
      <c r="D2409" t="s">
        <v>30</v>
      </c>
      <c r="E2409" t="s">
        <v>421</v>
      </c>
      <c r="F2409">
        <v>1994</v>
      </c>
      <c r="G2409" t="s">
        <v>169</v>
      </c>
      <c r="H2409" t="s">
        <v>170</v>
      </c>
      <c r="I2409" t="s">
        <v>7</v>
      </c>
      <c r="J2409">
        <v>5754</v>
      </c>
      <c r="K2409" t="s">
        <v>371</v>
      </c>
    </row>
    <row r="2410" spans="1:11" x14ac:dyDescent="0.25">
      <c r="A2410" t="s">
        <v>289</v>
      </c>
      <c r="B2410" t="s">
        <v>371</v>
      </c>
      <c r="C2410" t="s">
        <v>420</v>
      </c>
      <c r="D2410" t="s">
        <v>30</v>
      </c>
      <c r="E2410" t="s">
        <v>421</v>
      </c>
      <c r="F2410">
        <v>1995</v>
      </c>
      <c r="G2410" t="s">
        <v>169</v>
      </c>
      <c r="H2410" t="s">
        <v>170</v>
      </c>
      <c r="I2410" t="s">
        <v>7</v>
      </c>
      <c r="J2410">
        <v>8804</v>
      </c>
      <c r="K2410" t="s">
        <v>371</v>
      </c>
    </row>
    <row r="2411" spans="1:11" x14ac:dyDescent="0.25">
      <c r="A2411" t="s">
        <v>289</v>
      </c>
      <c r="B2411" t="s">
        <v>371</v>
      </c>
      <c r="C2411" t="s">
        <v>420</v>
      </c>
      <c r="D2411" t="s">
        <v>30</v>
      </c>
      <c r="E2411" t="s">
        <v>421</v>
      </c>
      <c r="F2411">
        <v>1996</v>
      </c>
      <c r="G2411" t="s">
        <v>169</v>
      </c>
      <c r="H2411" t="s">
        <v>170</v>
      </c>
      <c r="I2411" t="s">
        <v>7</v>
      </c>
      <c r="J2411">
        <v>13508</v>
      </c>
      <c r="K2411" t="s">
        <v>371</v>
      </c>
    </row>
    <row r="2412" spans="1:11" x14ac:dyDescent="0.25">
      <c r="A2412" t="s">
        <v>289</v>
      </c>
      <c r="B2412" t="s">
        <v>371</v>
      </c>
      <c r="C2412" t="s">
        <v>420</v>
      </c>
      <c r="D2412" t="s">
        <v>30</v>
      </c>
      <c r="E2412" t="s">
        <v>421</v>
      </c>
      <c r="F2412">
        <v>1997</v>
      </c>
      <c r="G2412" t="s">
        <v>169</v>
      </c>
      <c r="H2412" t="s">
        <v>170</v>
      </c>
      <c r="I2412" t="s">
        <v>7</v>
      </c>
      <c r="J2412">
        <v>15966</v>
      </c>
      <c r="K2412" t="s">
        <v>371</v>
      </c>
    </row>
    <row r="2413" spans="1:11" x14ac:dyDescent="0.25">
      <c r="A2413" t="s">
        <v>289</v>
      </c>
      <c r="B2413" t="s">
        <v>371</v>
      </c>
      <c r="C2413" t="s">
        <v>420</v>
      </c>
      <c r="D2413" t="s">
        <v>30</v>
      </c>
      <c r="E2413" t="s">
        <v>421</v>
      </c>
      <c r="F2413">
        <v>1998</v>
      </c>
      <c r="G2413" t="s">
        <v>169</v>
      </c>
      <c r="H2413" t="s">
        <v>170</v>
      </c>
      <c r="I2413" t="s">
        <v>7</v>
      </c>
      <c r="J2413">
        <v>18343</v>
      </c>
      <c r="K2413" t="s">
        <v>371</v>
      </c>
    </row>
    <row r="2414" spans="1:11" x14ac:dyDescent="0.25">
      <c r="A2414" t="s">
        <v>289</v>
      </c>
      <c r="B2414" t="s">
        <v>371</v>
      </c>
      <c r="C2414" t="s">
        <v>420</v>
      </c>
      <c r="D2414" t="s">
        <v>30</v>
      </c>
      <c r="E2414" t="s">
        <v>421</v>
      </c>
      <c r="F2414">
        <v>1999</v>
      </c>
      <c r="G2414" t="s">
        <v>169</v>
      </c>
      <c r="H2414" t="s">
        <v>170</v>
      </c>
      <c r="I2414" t="s">
        <v>7</v>
      </c>
      <c r="J2414">
        <v>19750</v>
      </c>
      <c r="K2414" t="s">
        <v>371</v>
      </c>
    </row>
    <row r="2415" spans="1:11" x14ac:dyDescent="0.25">
      <c r="A2415" t="s">
        <v>289</v>
      </c>
      <c r="B2415" t="s">
        <v>371</v>
      </c>
      <c r="C2415" t="s">
        <v>420</v>
      </c>
      <c r="D2415" t="s">
        <v>30</v>
      </c>
      <c r="E2415" t="s">
        <v>421</v>
      </c>
      <c r="F2415">
        <v>2000</v>
      </c>
      <c r="G2415" t="s">
        <v>169</v>
      </c>
      <c r="H2415" t="s">
        <v>170</v>
      </c>
      <c r="I2415" t="s">
        <v>7</v>
      </c>
      <c r="J2415">
        <v>20182</v>
      </c>
      <c r="K2415" t="s">
        <v>371</v>
      </c>
    </row>
    <row r="2416" spans="1:11" x14ac:dyDescent="0.25">
      <c r="A2416" t="s">
        <v>289</v>
      </c>
      <c r="B2416" t="s">
        <v>371</v>
      </c>
      <c r="C2416" t="s">
        <v>420</v>
      </c>
      <c r="D2416" t="s">
        <v>30</v>
      </c>
      <c r="E2416" t="s">
        <v>421</v>
      </c>
      <c r="F2416">
        <v>2001</v>
      </c>
      <c r="G2416" t="s">
        <v>169</v>
      </c>
      <c r="H2416" t="s">
        <v>170</v>
      </c>
      <c r="I2416" t="s">
        <v>7</v>
      </c>
      <c r="J2416">
        <v>17973</v>
      </c>
      <c r="K2416" t="s">
        <v>371</v>
      </c>
    </row>
    <row r="2417" spans="1:11" x14ac:dyDescent="0.25">
      <c r="A2417" t="s">
        <v>289</v>
      </c>
      <c r="B2417" t="s">
        <v>371</v>
      </c>
      <c r="C2417" t="s">
        <v>420</v>
      </c>
      <c r="D2417" t="s">
        <v>30</v>
      </c>
      <c r="E2417" t="s">
        <v>421</v>
      </c>
      <c r="F2417">
        <v>2002</v>
      </c>
      <c r="G2417" t="s">
        <v>169</v>
      </c>
      <c r="H2417" t="s">
        <v>170</v>
      </c>
      <c r="I2417" t="s">
        <v>7</v>
      </c>
      <c r="J2417">
        <v>12968</v>
      </c>
      <c r="K2417" t="s">
        <v>371</v>
      </c>
    </row>
    <row r="2418" spans="1:11" x14ac:dyDescent="0.25">
      <c r="A2418" t="s">
        <v>289</v>
      </c>
      <c r="B2418" t="s">
        <v>371</v>
      </c>
      <c r="C2418" t="s">
        <v>420</v>
      </c>
      <c r="D2418" t="s">
        <v>30</v>
      </c>
      <c r="E2418" t="s">
        <v>421</v>
      </c>
      <c r="F2418">
        <v>2003</v>
      </c>
      <c r="G2418" t="s">
        <v>169</v>
      </c>
      <c r="H2418" t="s">
        <v>170</v>
      </c>
      <c r="I2418" t="s">
        <v>7</v>
      </c>
      <c r="J2418">
        <v>12301</v>
      </c>
      <c r="K2418" t="s">
        <v>371</v>
      </c>
    </row>
    <row r="2419" spans="1:11" x14ac:dyDescent="0.25">
      <c r="A2419" t="s">
        <v>289</v>
      </c>
      <c r="B2419" t="s">
        <v>371</v>
      </c>
      <c r="C2419" t="s">
        <v>420</v>
      </c>
      <c r="D2419" t="s">
        <v>30</v>
      </c>
      <c r="E2419" t="s">
        <v>421</v>
      </c>
      <c r="F2419">
        <v>2004</v>
      </c>
      <c r="G2419" t="s">
        <v>169</v>
      </c>
      <c r="H2419" t="s">
        <v>170</v>
      </c>
      <c r="I2419" t="s">
        <v>7</v>
      </c>
      <c r="J2419">
        <v>14840</v>
      </c>
      <c r="K2419" t="s">
        <v>371</v>
      </c>
    </row>
    <row r="2420" spans="1:11" x14ac:dyDescent="0.25">
      <c r="A2420" t="s">
        <v>289</v>
      </c>
      <c r="B2420" t="s">
        <v>371</v>
      </c>
      <c r="C2420" t="s">
        <v>420</v>
      </c>
      <c r="D2420" t="s">
        <v>30</v>
      </c>
      <c r="E2420" t="s">
        <v>421</v>
      </c>
      <c r="F2420">
        <v>2005</v>
      </c>
      <c r="G2420" t="s">
        <v>169</v>
      </c>
      <c r="H2420" t="s">
        <v>170</v>
      </c>
      <c r="I2420" t="s">
        <v>7</v>
      </c>
      <c r="J2420">
        <v>15685</v>
      </c>
      <c r="K2420" t="s">
        <v>371</v>
      </c>
    </row>
    <row r="2421" spans="1:11" x14ac:dyDescent="0.25">
      <c r="A2421" t="s">
        <v>289</v>
      </c>
      <c r="B2421" t="s">
        <v>371</v>
      </c>
      <c r="C2421" t="s">
        <v>420</v>
      </c>
      <c r="D2421" t="s">
        <v>30</v>
      </c>
      <c r="E2421" t="s">
        <v>421</v>
      </c>
      <c r="F2421">
        <v>2006</v>
      </c>
      <c r="G2421" t="s">
        <v>169</v>
      </c>
      <c r="H2421" t="s">
        <v>170</v>
      </c>
      <c r="I2421" t="s">
        <v>7</v>
      </c>
      <c r="J2421">
        <v>21820</v>
      </c>
      <c r="K2421" t="s">
        <v>371</v>
      </c>
    </row>
    <row r="2422" spans="1:11" x14ac:dyDescent="0.25">
      <c r="A2422" t="s">
        <v>289</v>
      </c>
      <c r="B2422" t="s">
        <v>371</v>
      </c>
      <c r="C2422" t="s">
        <v>420</v>
      </c>
      <c r="D2422" t="s">
        <v>30</v>
      </c>
      <c r="E2422" t="s">
        <v>421</v>
      </c>
      <c r="F2422">
        <v>2007</v>
      </c>
      <c r="G2422" t="s">
        <v>169</v>
      </c>
      <c r="H2422" t="s">
        <v>170</v>
      </c>
      <c r="I2422" t="s">
        <v>7</v>
      </c>
      <c r="J2422">
        <v>34019</v>
      </c>
      <c r="K2422" t="s">
        <v>371</v>
      </c>
    </row>
    <row r="2423" spans="1:11" x14ac:dyDescent="0.25">
      <c r="A2423" t="s">
        <v>289</v>
      </c>
      <c r="B2423" t="s">
        <v>371</v>
      </c>
      <c r="C2423" t="s">
        <v>420</v>
      </c>
      <c r="D2423" t="s">
        <v>30</v>
      </c>
      <c r="E2423" t="s">
        <v>421</v>
      </c>
      <c r="F2423">
        <v>2008</v>
      </c>
      <c r="G2423" t="s">
        <v>169</v>
      </c>
      <c r="H2423" t="s">
        <v>170</v>
      </c>
      <c r="I2423" t="s">
        <v>7</v>
      </c>
      <c r="J2423">
        <v>43777</v>
      </c>
      <c r="K2423" t="s">
        <v>371</v>
      </c>
    </row>
    <row r="2424" spans="1:11" x14ac:dyDescent="0.25">
      <c r="A2424" t="s">
        <v>289</v>
      </c>
      <c r="B2424" t="s">
        <v>371</v>
      </c>
      <c r="C2424" t="s">
        <v>420</v>
      </c>
      <c r="D2424" t="s">
        <v>30</v>
      </c>
      <c r="E2424" t="s">
        <v>421</v>
      </c>
      <c r="F2424">
        <v>2009</v>
      </c>
      <c r="G2424" t="s">
        <v>169</v>
      </c>
      <c r="H2424" t="s">
        <v>170</v>
      </c>
      <c r="I2424" t="s">
        <v>7</v>
      </c>
      <c r="J2424">
        <v>31428</v>
      </c>
      <c r="K2424" t="s">
        <v>371</v>
      </c>
    </row>
    <row r="2425" spans="1:11" x14ac:dyDescent="0.25">
      <c r="A2425" t="s">
        <v>289</v>
      </c>
      <c r="B2425" t="s">
        <v>371</v>
      </c>
      <c r="C2425" t="s">
        <v>420</v>
      </c>
      <c r="D2425" t="s">
        <v>30</v>
      </c>
      <c r="E2425" t="s">
        <v>421</v>
      </c>
      <c r="F2425">
        <v>2010</v>
      </c>
      <c r="G2425" t="s">
        <v>169</v>
      </c>
      <c r="H2425" t="s">
        <v>170</v>
      </c>
      <c r="I2425" t="s">
        <v>7</v>
      </c>
      <c r="J2425">
        <v>13866</v>
      </c>
      <c r="K2425" t="s">
        <v>371</v>
      </c>
    </row>
    <row r="2426" spans="1:11" x14ac:dyDescent="0.25">
      <c r="A2426" t="s">
        <v>289</v>
      </c>
      <c r="B2426" t="s">
        <v>371</v>
      </c>
      <c r="C2426" t="s">
        <v>420</v>
      </c>
      <c r="D2426" t="s">
        <v>30</v>
      </c>
      <c r="E2426" t="s">
        <v>421</v>
      </c>
      <c r="F2426">
        <v>2011</v>
      </c>
      <c r="G2426" t="s">
        <v>169</v>
      </c>
      <c r="H2426" t="s">
        <v>170</v>
      </c>
      <c r="I2426" t="s">
        <v>7</v>
      </c>
      <c r="J2426">
        <v>10392</v>
      </c>
      <c r="K2426" t="s">
        <v>371</v>
      </c>
    </row>
    <row r="2427" spans="1:11" x14ac:dyDescent="0.25">
      <c r="A2427" t="s">
        <v>289</v>
      </c>
      <c r="B2427" t="s">
        <v>371</v>
      </c>
      <c r="C2427" t="s">
        <v>420</v>
      </c>
      <c r="D2427" t="s">
        <v>30</v>
      </c>
      <c r="E2427" t="s">
        <v>421</v>
      </c>
      <c r="F2427">
        <v>2012</v>
      </c>
      <c r="G2427" t="s">
        <v>169</v>
      </c>
      <c r="H2427" t="s">
        <v>170</v>
      </c>
      <c r="I2427" t="s">
        <v>7</v>
      </c>
      <c r="J2427">
        <v>12623</v>
      </c>
      <c r="K2427" t="s">
        <v>371</v>
      </c>
    </row>
    <row r="2428" spans="1:11" x14ac:dyDescent="0.25">
      <c r="A2428" t="s">
        <v>289</v>
      </c>
      <c r="B2428" t="s">
        <v>371</v>
      </c>
      <c r="C2428" t="s">
        <v>420</v>
      </c>
      <c r="D2428" t="s">
        <v>30</v>
      </c>
      <c r="E2428" t="s">
        <v>421</v>
      </c>
      <c r="F2428">
        <v>2013</v>
      </c>
      <c r="G2428" t="s">
        <v>169</v>
      </c>
      <c r="H2428" t="s">
        <v>170</v>
      </c>
      <c r="I2428" t="s">
        <v>7</v>
      </c>
      <c r="J2428">
        <v>16127</v>
      </c>
      <c r="K2428" t="s">
        <v>371</v>
      </c>
    </row>
    <row r="2429" spans="1:11" x14ac:dyDescent="0.25">
      <c r="A2429" t="s">
        <v>289</v>
      </c>
      <c r="B2429" t="s">
        <v>371</v>
      </c>
      <c r="C2429" t="s">
        <v>420</v>
      </c>
      <c r="D2429" t="s">
        <v>30</v>
      </c>
      <c r="E2429" t="s">
        <v>421</v>
      </c>
      <c r="F2429">
        <v>2014</v>
      </c>
      <c r="G2429" t="s">
        <v>169</v>
      </c>
      <c r="H2429" t="s">
        <v>170</v>
      </c>
      <c r="I2429" t="s">
        <v>7</v>
      </c>
      <c r="J2429">
        <v>20185</v>
      </c>
      <c r="K2429" t="s">
        <v>371</v>
      </c>
    </row>
    <row r="2430" spans="1:11" x14ac:dyDescent="0.25">
      <c r="A2430" t="s">
        <v>289</v>
      </c>
      <c r="B2430" t="s">
        <v>371</v>
      </c>
      <c r="C2430" t="s">
        <v>420</v>
      </c>
      <c r="D2430" t="s">
        <v>30</v>
      </c>
      <c r="E2430" t="s">
        <v>421</v>
      </c>
      <c r="F2430">
        <v>2015</v>
      </c>
      <c r="G2430" t="s">
        <v>169</v>
      </c>
      <c r="H2430" t="s">
        <v>170</v>
      </c>
      <c r="I2430" t="s">
        <v>7</v>
      </c>
      <c r="J2430">
        <v>26536</v>
      </c>
      <c r="K2430" t="s">
        <v>371</v>
      </c>
    </row>
    <row r="2431" spans="1:11" x14ac:dyDescent="0.25">
      <c r="A2431" t="s">
        <v>289</v>
      </c>
      <c r="B2431" t="s">
        <v>371</v>
      </c>
      <c r="C2431" t="s">
        <v>420</v>
      </c>
      <c r="D2431" t="s">
        <v>30</v>
      </c>
      <c r="E2431" t="s">
        <v>421</v>
      </c>
      <c r="F2431">
        <v>2016</v>
      </c>
      <c r="G2431" t="s">
        <v>169</v>
      </c>
      <c r="H2431" t="s">
        <v>170</v>
      </c>
      <c r="I2431" t="s">
        <v>7</v>
      </c>
      <c r="J2431">
        <v>32968</v>
      </c>
      <c r="K2431" t="s">
        <v>371</v>
      </c>
    </row>
    <row r="2432" spans="1:11" x14ac:dyDescent="0.25">
      <c r="A2432" t="s">
        <v>289</v>
      </c>
      <c r="B2432" t="s">
        <v>371</v>
      </c>
      <c r="C2432" t="s">
        <v>420</v>
      </c>
      <c r="D2432" t="s">
        <v>30</v>
      </c>
      <c r="E2432" t="s">
        <v>421</v>
      </c>
      <c r="F2432">
        <v>2017</v>
      </c>
      <c r="G2432" t="s">
        <v>169</v>
      </c>
      <c r="H2432" t="s">
        <v>170</v>
      </c>
      <c r="I2432" t="s">
        <v>7</v>
      </c>
      <c r="J2432">
        <v>34742</v>
      </c>
      <c r="K2432" t="s">
        <v>371</v>
      </c>
    </row>
    <row r="2433" spans="1:11" x14ac:dyDescent="0.25">
      <c r="A2433" t="s">
        <v>289</v>
      </c>
      <c r="B2433" t="s">
        <v>371</v>
      </c>
      <c r="C2433" t="s">
        <v>420</v>
      </c>
      <c r="D2433" t="s">
        <v>30</v>
      </c>
      <c r="E2433" t="s">
        <v>421</v>
      </c>
      <c r="F2433">
        <v>2018</v>
      </c>
      <c r="G2433" t="s">
        <v>169</v>
      </c>
      <c r="H2433" t="s">
        <v>170</v>
      </c>
      <c r="I2433" t="s">
        <v>7</v>
      </c>
      <c r="J2433">
        <v>37698</v>
      </c>
      <c r="K2433" t="s">
        <v>371</v>
      </c>
    </row>
    <row r="2434" spans="1:11" x14ac:dyDescent="0.25">
      <c r="A2434" t="s">
        <v>289</v>
      </c>
      <c r="B2434" t="s">
        <v>371</v>
      </c>
      <c r="C2434" t="s">
        <v>420</v>
      </c>
      <c r="D2434" t="s">
        <v>30</v>
      </c>
      <c r="E2434" t="s">
        <v>421</v>
      </c>
      <c r="F2434">
        <v>2019</v>
      </c>
      <c r="G2434" t="s">
        <v>169</v>
      </c>
      <c r="H2434" t="s">
        <v>170</v>
      </c>
      <c r="I2434" t="s">
        <v>7</v>
      </c>
      <c r="J2434">
        <v>40005</v>
      </c>
      <c r="K2434" t="s">
        <v>371</v>
      </c>
    </row>
    <row r="2435" spans="1:11" x14ac:dyDescent="0.25">
      <c r="A2435" t="s">
        <v>289</v>
      </c>
      <c r="B2435" t="s">
        <v>371</v>
      </c>
      <c r="C2435" t="s">
        <v>420</v>
      </c>
      <c r="D2435" t="s">
        <v>30</v>
      </c>
      <c r="E2435" t="s">
        <v>421</v>
      </c>
      <c r="F2435">
        <v>2020</v>
      </c>
      <c r="G2435" t="s">
        <v>169</v>
      </c>
      <c r="H2435" t="s">
        <v>170</v>
      </c>
      <c r="I2435" t="s">
        <v>7</v>
      </c>
      <c r="J2435">
        <v>33941</v>
      </c>
      <c r="K2435" t="s">
        <v>371</v>
      </c>
    </row>
    <row r="2436" spans="1:11" x14ac:dyDescent="0.25">
      <c r="A2436" t="s">
        <v>289</v>
      </c>
      <c r="B2436" t="s">
        <v>371</v>
      </c>
      <c r="C2436" t="s">
        <v>420</v>
      </c>
      <c r="D2436" t="s">
        <v>30</v>
      </c>
      <c r="E2436" t="s">
        <v>421</v>
      </c>
      <c r="F2436">
        <v>2021</v>
      </c>
      <c r="G2436" t="s">
        <v>169</v>
      </c>
      <c r="H2436" t="s">
        <v>170</v>
      </c>
      <c r="I2436" t="s">
        <v>7</v>
      </c>
      <c r="J2436">
        <v>22977</v>
      </c>
      <c r="K2436" t="s">
        <v>371</v>
      </c>
    </row>
    <row r="2437" spans="1:11" x14ac:dyDescent="0.25">
      <c r="A2437" t="s">
        <v>289</v>
      </c>
      <c r="B2437" t="s">
        <v>371</v>
      </c>
      <c r="C2437" t="s">
        <v>420</v>
      </c>
      <c r="D2437" t="s">
        <v>30</v>
      </c>
      <c r="E2437" t="s">
        <v>421</v>
      </c>
      <c r="F2437">
        <v>2022</v>
      </c>
      <c r="G2437" t="s">
        <v>169</v>
      </c>
      <c r="H2437" t="s">
        <v>170</v>
      </c>
      <c r="I2437" t="s">
        <v>7</v>
      </c>
      <c r="J2437">
        <v>23896</v>
      </c>
      <c r="K2437" t="s">
        <v>371</v>
      </c>
    </row>
    <row r="2438" spans="1:11" x14ac:dyDescent="0.25">
      <c r="A2438" t="s">
        <v>289</v>
      </c>
      <c r="B2438" t="s">
        <v>371</v>
      </c>
      <c r="C2438" t="s">
        <v>422</v>
      </c>
      <c r="D2438" t="s">
        <v>31</v>
      </c>
      <c r="E2438" t="s">
        <v>207</v>
      </c>
      <c r="F2438">
        <v>1929</v>
      </c>
      <c r="G2438" t="s">
        <v>169</v>
      </c>
      <c r="H2438" t="s">
        <v>170</v>
      </c>
      <c r="I2438" t="s">
        <v>7</v>
      </c>
      <c r="J2438">
        <v>247</v>
      </c>
      <c r="K2438" t="s">
        <v>371</v>
      </c>
    </row>
    <row r="2439" spans="1:11" x14ac:dyDescent="0.25">
      <c r="A2439" t="s">
        <v>289</v>
      </c>
      <c r="B2439" t="s">
        <v>371</v>
      </c>
      <c r="C2439" t="s">
        <v>422</v>
      </c>
      <c r="D2439" t="s">
        <v>31</v>
      </c>
      <c r="E2439" t="s">
        <v>207</v>
      </c>
      <c r="F2439">
        <v>1930</v>
      </c>
      <c r="G2439" t="s">
        <v>169</v>
      </c>
      <c r="H2439" t="s">
        <v>170</v>
      </c>
      <c r="I2439" t="s">
        <v>7</v>
      </c>
      <c r="J2439">
        <v>213</v>
      </c>
      <c r="K2439" t="s">
        <v>371</v>
      </c>
    </row>
    <row r="2440" spans="1:11" x14ac:dyDescent="0.25">
      <c r="A2440" t="s">
        <v>289</v>
      </c>
      <c r="B2440" t="s">
        <v>371</v>
      </c>
      <c r="C2440" t="s">
        <v>422</v>
      </c>
      <c r="D2440" t="s">
        <v>31</v>
      </c>
      <c r="E2440" t="s">
        <v>207</v>
      </c>
      <c r="F2440">
        <v>1931</v>
      </c>
      <c r="G2440" t="s">
        <v>169</v>
      </c>
      <c r="H2440" t="s">
        <v>170</v>
      </c>
      <c r="I2440" t="s">
        <v>7</v>
      </c>
      <c r="J2440">
        <v>134</v>
      </c>
      <c r="K2440" t="s">
        <v>371</v>
      </c>
    </row>
    <row r="2441" spans="1:11" x14ac:dyDescent="0.25">
      <c r="A2441" t="s">
        <v>289</v>
      </c>
      <c r="B2441" t="s">
        <v>371</v>
      </c>
      <c r="C2441" t="s">
        <v>422</v>
      </c>
      <c r="D2441" t="s">
        <v>31</v>
      </c>
      <c r="E2441" t="s">
        <v>207</v>
      </c>
      <c r="F2441">
        <v>1932</v>
      </c>
      <c r="G2441" t="s">
        <v>169</v>
      </c>
      <c r="H2441" t="s">
        <v>170</v>
      </c>
      <c r="I2441" t="s">
        <v>7</v>
      </c>
      <c r="J2441">
        <v>67</v>
      </c>
      <c r="K2441" t="s">
        <v>371</v>
      </c>
    </row>
    <row r="2442" spans="1:11" x14ac:dyDescent="0.25">
      <c r="A2442" t="s">
        <v>289</v>
      </c>
      <c r="B2442" t="s">
        <v>371</v>
      </c>
      <c r="C2442" t="s">
        <v>422</v>
      </c>
      <c r="D2442" t="s">
        <v>31</v>
      </c>
      <c r="E2442" t="s">
        <v>207</v>
      </c>
      <c r="F2442">
        <v>1933</v>
      </c>
      <c r="G2442" t="s">
        <v>169</v>
      </c>
      <c r="H2442" t="s">
        <v>170</v>
      </c>
      <c r="I2442" t="s">
        <v>7</v>
      </c>
      <c r="J2442">
        <v>58</v>
      </c>
      <c r="K2442" t="s">
        <v>371</v>
      </c>
    </row>
    <row r="2443" spans="1:11" x14ac:dyDescent="0.25">
      <c r="A2443" t="s">
        <v>289</v>
      </c>
      <c r="B2443" t="s">
        <v>371</v>
      </c>
      <c r="C2443" t="s">
        <v>422</v>
      </c>
      <c r="D2443" t="s">
        <v>31</v>
      </c>
      <c r="E2443" t="s">
        <v>207</v>
      </c>
      <c r="F2443">
        <v>1934</v>
      </c>
      <c r="G2443" t="s">
        <v>169</v>
      </c>
      <c r="H2443" t="s">
        <v>170</v>
      </c>
      <c r="I2443" t="s">
        <v>7</v>
      </c>
      <c r="J2443">
        <v>54</v>
      </c>
      <c r="K2443" t="s">
        <v>371</v>
      </c>
    </row>
    <row r="2444" spans="1:11" x14ac:dyDescent="0.25">
      <c r="A2444" t="s">
        <v>289</v>
      </c>
      <c r="B2444" t="s">
        <v>371</v>
      </c>
      <c r="C2444" t="s">
        <v>422</v>
      </c>
      <c r="D2444" t="s">
        <v>31</v>
      </c>
      <c r="E2444" t="s">
        <v>207</v>
      </c>
      <c r="F2444">
        <v>1935</v>
      </c>
      <c r="G2444" t="s">
        <v>169</v>
      </c>
      <c r="H2444" t="s">
        <v>170</v>
      </c>
      <c r="I2444" t="s">
        <v>7</v>
      </c>
      <c r="J2444">
        <v>53</v>
      </c>
      <c r="K2444" t="s">
        <v>371</v>
      </c>
    </row>
    <row r="2445" spans="1:11" x14ac:dyDescent="0.25">
      <c r="A2445" t="s">
        <v>289</v>
      </c>
      <c r="B2445" t="s">
        <v>371</v>
      </c>
      <c r="C2445" t="s">
        <v>422</v>
      </c>
      <c r="D2445" t="s">
        <v>31</v>
      </c>
      <c r="E2445" t="s">
        <v>207</v>
      </c>
      <c r="F2445">
        <v>1936</v>
      </c>
      <c r="G2445" t="s">
        <v>169</v>
      </c>
      <c r="H2445" t="s">
        <v>170</v>
      </c>
      <c r="I2445" t="s">
        <v>7</v>
      </c>
      <c r="J2445">
        <v>64</v>
      </c>
      <c r="K2445" t="s">
        <v>371</v>
      </c>
    </row>
    <row r="2446" spans="1:11" x14ac:dyDescent="0.25">
      <c r="A2446" t="s">
        <v>289</v>
      </c>
      <c r="B2446" t="s">
        <v>371</v>
      </c>
      <c r="C2446" t="s">
        <v>422</v>
      </c>
      <c r="D2446" t="s">
        <v>31</v>
      </c>
      <c r="E2446" t="s">
        <v>207</v>
      </c>
      <c r="F2446">
        <v>1937</v>
      </c>
      <c r="G2446" t="s">
        <v>169</v>
      </c>
      <c r="H2446" t="s">
        <v>170</v>
      </c>
      <c r="I2446" t="s">
        <v>7</v>
      </c>
      <c r="J2446">
        <v>85</v>
      </c>
      <c r="K2446" t="s">
        <v>371</v>
      </c>
    </row>
    <row r="2447" spans="1:11" x14ac:dyDescent="0.25">
      <c r="A2447" t="s">
        <v>289</v>
      </c>
      <c r="B2447" t="s">
        <v>371</v>
      </c>
      <c r="C2447" t="s">
        <v>422</v>
      </c>
      <c r="D2447" t="s">
        <v>31</v>
      </c>
      <c r="E2447" t="s">
        <v>207</v>
      </c>
      <c r="F2447">
        <v>1938</v>
      </c>
      <c r="G2447" t="s">
        <v>169</v>
      </c>
      <c r="H2447" t="s">
        <v>170</v>
      </c>
      <c r="I2447" t="s">
        <v>7</v>
      </c>
      <c r="J2447">
        <v>100</v>
      </c>
      <c r="K2447" t="s">
        <v>371</v>
      </c>
    </row>
    <row r="2448" spans="1:11" x14ac:dyDescent="0.25">
      <c r="A2448" t="s">
        <v>289</v>
      </c>
      <c r="B2448" t="s">
        <v>371</v>
      </c>
      <c r="C2448" t="s">
        <v>422</v>
      </c>
      <c r="D2448" t="s">
        <v>31</v>
      </c>
      <c r="E2448" t="s">
        <v>207</v>
      </c>
      <c r="F2448">
        <v>1939</v>
      </c>
      <c r="G2448" t="s">
        <v>169</v>
      </c>
      <c r="H2448" t="s">
        <v>170</v>
      </c>
      <c r="I2448" t="s">
        <v>7</v>
      </c>
      <c r="J2448">
        <v>104</v>
      </c>
      <c r="K2448" t="s">
        <v>371</v>
      </c>
    </row>
    <row r="2449" spans="1:11" x14ac:dyDescent="0.25">
      <c r="A2449" t="s">
        <v>289</v>
      </c>
      <c r="B2449" t="s">
        <v>371</v>
      </c>
      <c r="C2449" t="s">
        <v>422</v>
      </c>
      <c r="D2449" t="s">
        <v>31</v>
      </c>
      <c r="E2449" t="s">
        <v>207</v>
      </c>
      <c r="F2449">
        <v>1940</v>
      </c>
      <c r="G2449" t="s">
        <v>169</v>
      </c>
      <c r="H2449" t="s">
        <v>170</v>
      </c>
      <c r="I2449" t="s">
        <v>7</v>
      </c>
      <c r="J2449">
        <v>91</v>
      </c>
      <c r="K2449" t="s">
        <v>371</v>
      </c>
    </row>
    <row r="2450" spans="1:11" x14ac:dyDescent="0.25">
      <c r="A2450" t="s">
        <v>289</v>
      </c>
      <c r="B2450" t="s">
        <v>371</v>
      </c>
      <c r="C2450" t="s">
        <v>422</v>
      </c>
      <c r="D2450" t="s">
        <v>31</v>
      </c>
      <c r="E2450" t="s">
        <v>207</v>
      </c>
      <c r="F2450">
        <v>1941</v>
      </c>
      <c r="G2450" t="s">
        <v>169</v>
      </c>
      <c r="H2450" t="s">
        <v>170</v>
      </c>
      <c r="I2450" t="s">
        <v>7</v>
      </c>
      <c r="J2450">
        <v>100</v>
      </c>
      <c r="K2450" t="s">
        <v>371</v>
      </c>
    </row>
    <row r="2451" spans="1:11" x14ac:dyDescent="0.25">
      <c r="A2451" t="s">
        <v>289</v>
      </c>
      <c r="B2451" t="s">
        <v>371</v>
      </c>
      <c r="C2451" t="s">
        <v>422</v>
      </c>
      <c r="D2451" t="s">
        <v>31</v>
      </c>
      <c r="E2451" t="s">
        <v>207</v>
      </c>
      <c r="F2451">
        <v>1942</v>
      </c>
      <c r="G2451" t="s">
        <v>169</v>
      </c>
      <c r="H2451" t="s">
        <v>170</v>
      </c>
      <c r="I2451" t="s">
        <v>7</v>
      </c>
      <c r="J2451">
        <v>50</v>
      </c>
      <c r="K2451" t="s">
        <v>371</v>
      </c>
    </row>
    <row r="2452" spans="1:11" x14ac:dyDescent="0.25">
      <c r="A2452" t="s">
        <v>289</v>
      </c>
      <c r="B2452" t="s">
        <v>371</v>
      </c>
      <c r="C2452" t="s">
        <v>422</v>
      </c>
      <c r="D2452" t="s">
        <v>31</v>
      </c>
      <c r="E2452" t="s">
        <v>207</v>
      </c>
      <c r="F2452">
        <v>1943</v>
      </c>
      <c r="G2452" t="s">
        <v>169</v>
      </c>
      <c r="H2452" t="s">
        <v>170</v>
      </c>
      <c r="I2452" t="s">
        <v>7</v>
      </c>
      <c r="J2452">
        <v>19</v>
      </c>
      <c r="K2452" t="s">
        <v>371</v>
      </c>
    </row>
    <row r="2453" spans="1:11" x14ac:dyDescent="0.25">
      <c r="A2453" t="s">
        <v>289</v>
      </c>
      <c r="B2453" t="s">
        <v>371</v>
      </c>
      <c r="C2453" t="s">
        <v>422</v>
      </c>
      <c r="D2453" t="s">
        <v>31</v>
      </c>
      <c r="E2453" t="s">
        <v>207</v>
      </c>
      <c r="F2453">
        <v>1944</v>
      </c>
      <c r="G2453" t="s">
        <v>169</v>
      </c>
      <c r="H2453" t="s">
        <v>170</v>
      </c>
      <c r="I2453" t="s">
        <v>7</v>
      </c>
      <c r="J2453">
        <v>33</v>
      </c>
      <c r="K2453" t="s">
        <v>371</v>
      </c>
    </row>
    <row r="2454" spans="1:11" x14ac:dyDescent="0.25">
      <c r="A2454" t="s">
        <v>289</v>
      </c>
      <c r="B2454" t="s">
        <v>371</v>
      </c>
      <c r="C2454" t="s">
        <v>422</v>
      </c>
      <c r="D2454" t="s">
        <v>31</v>
      </c>
      <c r="E2454" t="s">
        <v>207</v>
      </c>
      <c r="F2454">
        <v>1945</v>
      </c>
      <c r="G2454" t="s">
        <v>169</v>
      </c>
      <c r="H2454" t="s">
        <v>170</v>
      </c>
      <c r="I2454" t="s">
        <v>7</v>
      </c>
      <c r="J2454">
        <v>64</v>
      </c>
      <c r="K2454" t="s">
        <v>371</v>
      </c>
    </row>
    <row r="2455" spans="1:11" x14ac:dyDescent="0.25">
      <c r="A2455" t="s">
        <v>289</v>
      </c>
      <c r="B2455" t="s">
        <v>371</v>
      </c>
      <c r="C2455" t="s">
        <v>422</v>
      </c>
      <c r="D2455" t="s">
        <v>31</v>
      </c>
      <c r="E2455" t="s">
        <v>207</v>
      </c>
      <c r="F2455">
        <v>1946</v>
      </c>
      <c r="G2455" t="s">
        <v>169</v>
      </c>
      <c r="H2455" t="s">
        <v>170</v>
      </c>
      <c r="I2455" t="s">
        <v>7</v>
      </c>
      <c r="J2455">
        <v>191</v>
      </c>
      <c r="K2455" t="s">
        <v>371</v>
      </c>
    </row>
    <row r="2456" spans="1:11" x14ac:dyDescent="0.25">
      <c r="A2456" t="s">
        <v>289</v>
      </c>
      <c r="B2456" t="s">
        <v>371</v>
      </c>
      <c r="C2456" t="s">
        <v>422</v>
      </c>
      <c r="D2456" t="s">
        <v>31</v>
      </c>
      <c r="E2456" t="s">
        <v>207</v>
      </c>
      <c r="F2456">
        <v>1947</v>
      </c>
      <c r="G2456" t="s">
        <v>169</v>
      </c>
      <c r="H2456" t="s">
        <v>170</v>
      </c>
      <c r="I2456" t="s">
        <v>7</v>
      </c>
      <c r="J2456">
        <v>160</v>
      </c>
      <c r="K2456" t="s">
        <v>371</v>
      </c>
    </row>
    <row r="2457" spans="1:11" x14ac:dyDescent="0.25">
      <c r="A2457" t="s">
        <v>289</v>
      </c>
      <c r="B2457" t="s">
        <v>371</v>
      </c>
      <c r="C2457" t="s">
        <v>422</v>
      </c>
      <c r="D2457" t="s">
        <v>31</v>
      </c>
      <c r="E2457" t="s">
        <v>207</v>
      </c>
      <c r="F2457">
        <v>1948</v>
      </c>
      <c r="G2457" t="s">
        <v>169</v>
      </c>
      <c r="H2457" t="s">
        <v>170</v>
      </c>
      <c r="I2457" t="s">
        <v>7</v>
      </c>
      <c r="J2457">
        <v>254</v>
      </c>
      <c r="K2457" t="s">
        <v>371</v>
      </c>
    </row>
    <row r="2458" spans="1:11" x14ac:dyDescent="0.25">
      <c r="A2458" t="s">
        <v>289</v>
      </c>
      <c r="B2458" t="s">
        <v>371</v>
      </c>
      <c r="C2458" t="s">
        <v>422</v>
      </c>
      <c r="D2458" t="s">
        <v>31</v>
      </c>
      <c r="E2458" t="s">
        <v>207</v>
      </c>
      <c r="F2458">
        <v>1949</v>
      </c>
      <c r="G2458" t="s">
        <v>169</v>
      </c>
      <c r="H2458" t="s">
        <v>170</v>
      </c>
      <c r="I2458" t="s">
        <v>7</v>
      </c>
      <c r="J2458">
        <v>299</v>
      </c>
      <c r="K2458" t="s">
        <v>371</v>
      </c>
    </row>
    <row r="2459" spans="1:11" x14ac:dyDescent="0.25">
      <c r="A2459" t="s">
        <v>289</v>
      </c>
      <c r="B2459" t="s">
        <v>371</v>
      </c>
      <c r="C2459" t="s">
        <v>422</v>
      </c>
      <c r="D2459" t="s">
        <v>31</v>
      </c>
      <c r="E2459" t="s">
        <v>207</v>
      </c>
      <c r="F2459">
        <v>1950</v>
      </c>
      <c r="G2459" t="s">
        <v>169</v>
      </c>
      <c r="H2459" t="s">
        <v>170</v>
      </c>
      <c r="I2459" t="s">
        <v>7</v>
      </c>
      <c r="J2459">
        <v>300</v>
      </c>
      <c r="K2459" t="s">
        <v>371</v>
      </c>
    </row>
    <row r="2460" spans="1:11" x14ac:dyDescent="0.25">
      <c r="A2460" t="s">
        <v>289</v>
      </c>
      <c r="B2460" t="s">
        <v>371</v>
      </c>
      <c r="C2460" t="s">
        <v>422</v>
      </c>
      <c r="D2460" t="s">
        <v>31</v>
      </c>
      <c r="E2460" t="s">
        <v>207</v>
      </c>
      <c r="F2460">
        <v>1951</v>
      </c>
      <c r="G2460" t="s">
        <v>169</v>
      </c>
      <c r="H2460" t="s">
        <v>170</v>
      </c>
      <c r="I2460" t="s">
        <v>7</v>
      </c>
      <c r="J2460">
        <v>320</v>
      </c>
      <c r="K2460" t="s">
        <v>371</v>
      </c>
    </row>
    <row r="2461" spans="1:11" x14ac:dyDescent="0.25">
      <c r="A2461" t="s">
        <v>289</v>
      </c>
      <c r="B2461" t="s">
        <v>371</v>
      </c>
      <c r="C2461" t="s">
        <v>422</v>
      </c>
      <c r="D2461" t="s">
        <v>31</v>
      </c>
      <c r="E2461" t="s">
        <v>207</v>
      </c>
      <c r="F2461">
        <v>1952</v>
      </c>
      <c r="G2461" t="s">
        <v>169</v>
      </c>
      <c r="H2461" t="s">
        <v>170</v>
      </c>
      <c r="I2461" t="s">
        <v>7</v>
      </c>
      <c r="J2461">
        <v>309</v>
      </c>
      <c r="K2461" t="s">
        <v>371</v>
      </c>
    </row>
    <row r="2462" spans="1:11" x14ac:dyDescent="0.25">
      <c r="A2462" t="s">
        <v>289</v>
      </c>
      <c r="B2462" t="s">
        <v>371</v>
      </c>
      <c r="C2462" t="s">
        <v>422</v>
      </c>
      <c r="D2462" t="s">
        <v>31</v>
      </c>
      <c r="E2462" t="s">
        <v>207</v>
      </c>
      <c r="F2462">
        <v>1953</v>
      </c>
      <c r="G2462" t="s">
        <v>169</v>
      </c>
      <c r="H2462" t="s">
        <v>170</v>
      </c>
      <c r="I2462" t="s">
        <v>7</v>
      </c>
      <c r="J2462">
        <v>367</v>
      </c>
      <c r="K2462" t="s">
        <v>371</v>
      </c>
    </row>
    <row r="2463" spans="1:11" x14ac:dyDescent="0.25">
      <c r="A2463" t="s">
        <v>289</v>
      </c>
      <c r="B2463" t="s">
        <v>371</v>
      </c>
      <c r="C2463" t="s">
        <v>422</v>
      </c>
      <c r="D2463" t="s">
        <v>31</v>
      </c>
      <c r="E2463" t="s">
        <v>207</v>
      </c>
      <c r="F2463">
        <v>1954</v>
      </c>
      <c r="G2463" t="s">
        <v>169</v>
      </c>
      <c r="H2463" t="s">
        <v>170</v>
      </c>
      <c r="I2463" t="s">
        <v>7</v>
      </c>
      <c r="J2463">
        <v>431</v>
      </c>
      <c r="K2463" t="s">
        <v>371</v>
      </c>
    </row>
    <row r="2464" spans="1:11" x14ac:dyDescent="0.25">
      <c r="A2464" t="s">
        <v>289</v>
      </c>
      <c r="B2464" t="s">
        <v>371</v>
      </c>
      <c r="C2464" t="s">
        <v>422</v>
      </c>
      <c r="D2464" t="s">
        <v>31</v>
      </c>
      <c r="E2464" t="s">
        <v>207</v>
      </c>
      <c r="F2464">
        <v>1955</v>
      </c>
      <c r="G2464" t="s">
        <v>169</v>
      </c>
      <c r="H2464" t="s">
        <v>170</v>
      </c>
      <c r="I2464" t="s">
        <v>7</v>
      </c>
      <c r="J2464">
        <v>380</v>
      </c>
      <c r="K2464" t="s">
        <v>371</v>
      </c>
    </row>
    <row r="2465" spans="1:11" x14ac:dyDescent="0.25">
      <c r="A2465" t="s">
        <v>289</v>
      </c>
      <c r="B2465" t="s">
        <v>371</v>
      </c>
      <c r="C2465" t="s">
        <v>422</v>
      </c>
      <c r="D2465" t="s">
        <v>31</v>
      </c>
      <c r="E2465" t="s">
        <v>207</v>
      </c>
      <c r="F2465">
        <v>1956</v>
      </c>
      <c r="G2465" t="s">
        <v>169</v>
      </c>
      <c r="H2465" t="s">
        <v>170</v>
      </c>
      <c r="I2465" t="s">
        <v>7</v>
      </c>
      <c r="J2465">
        <v>455</v>
      </c>
      <c r="K2465" t="s">
        <v>371</v>
      </c>
    </row>
    <row r="2466" spans="1:11" x14ac:dyDescent="0.25">
      <c r="A2466" t="s">
        <v>289</v>
      </c>
      <c r="B2466" t="s">
        <v>371</v>
      </c>
      <c r="C2466" t="s">
        <v>422</v>
      </c>
      <c r="D2466" t="s">
        <v>31</v>
      </c>
      <c r="E2466" t="s">
        <v>207</v>
      </c>
      <c r="F2466">
        <v>1957</v>
      </c>
      <c r="G2466" t="s">
        <v>169</v>
      </c>
      <c r="H2466" t="s">
        <v>170</v>
      </c>
      <c r="I2466" t="s">
        <v>7</v>
      </c>
      <c r="J2466">
        <v>515</v>
      </c>
      <c r="K2466" t="s">
        <v>371</v>
      </c>
    </row>
    <row r="2467" spans="1:11" x14ac:dyDescent="0.25">
      <c r="A2467" t="s">
        <v>289</v>
      </c>
      <c r="B2467" t="s">
        <v>371</v>
      </c>
      <c r="C2467" t="s">
        <v>422</v>
      </c>
      <c r="D2467" t="s">
        <v>31</v>
      </c>
      <c r="E2467" t="s">
        <v>207</v>
      </c>
      <c r="F2467">
        <v>1958</v>
      </c>
      <c r="G2467" t="s">
        <v>169</v>
      </c>
      <c r="H2467" t="s">
        <v>170</v>
      </c>
      <c r="I2467" t="s">
        <v>7</v>
      </c>
      <c r="J2467">
        <v>634</v>
      </c>
      <c r="K2467" t="s">
        <v>371</v>
      </c>
    </row>
    <row r="2468" spans="1:11" x14ac:dyDescent="0.25">
      <c r="A2468" t="s">
        <v>289</v>
      </c>
      <c r="B2468" t="s">
        <v>371</v>
      </c>
      <c r="C2468" t="s">
        <v>422</v>
      </c>
      <c r="D2468" t="s">
        <v>31</v>
      </c>
      <c r="E2468" t="s">
        <v>207</v>
      </c>
      <c r="F2468">
        <v>1959</v>
      </c>
      <c r="G2468" t="s">
        <v>169</v>
      </c>
      <c r="H2468" t="s">
        <v>170</v>
      </c>
      <c r="I2468" t="s">
        <v>7</v>
      </c>
      <c r="J2468">
        <v>734</v>
      </c>
      <c r="K2468" t="s">
        <v>371</v>
      </c>
    </row>
    <row r="2469" spans="1:11" x14ac:dyDescent="0.25">
      <c r="A2469" t="s">
        <v>289</v>
      </c>
      <c r="B2469" t="s">
        <v>371</v>
      </c>
      <c r="C2469" t="s">
        <v>422</v>
      </c>
      <c r="D2469" t="s">
        <v>31</v>
      </c>
      <c r="E2469" t="s">
        <v>207</v>
      </c>
      <c r="F2469">
        <v>1960</v>
      </c>
      <c r="G2469" t="s">
        <v>169</v>
      </c>
      <c r="H2469" t="s">
        <v>170</v>
      </c>
      <c r="I2469" t="s">
        <v>7</v>
      </c>
      <c r="J2469">
        <v>891</v>
      </c>
      <c r="K2469" t="s">
        <v>371</v>
      </c>
    </row>
    <row r="2470" spans="1:11" x14ac:dyDescent="0.25">
      <c r="A2470" t="s">
        <v>289</v>
      </c>
      <c r="B2470" t="s">
        <v>371</v>
      </c>
      <c r="C2470" t="s">
        <v>422</v>
      </c>
      <c r="D2470" t="s">
        <v>31</v>
      </c>
      <c r="E2470" t="s">
        <v>207</v>
      </c>
      <c r="F2470">
        <v>1961</v>
      </c>
      <c r="G2470" t="s">
        <v>169</v>
      </c>
      <c r="H2470" t="s">
        <v>170</v>
      </c>
      <c r="I2470" t="s">
        <v>7</v>
      </c>
      <c r="J2470">
        <v>848</v>
      </c>
      <c r="K2470" t="s">
        <v>371</v>
      </c>
    </row>
    <row r="2471" spans="1:11" x14ac:dyDescent="0.25">
      <c r="A2471" t="s">
        <v>289</v>
      </c>
      <c r="B2471" t="s">
        <v>371</v>
      </c>
      <c r="C2471" t="s">
        <v>422</v>
      </c>
      <c r="D2471" t="s">
        <v>31</v>
      </c>
      <c r="E2471" t="s">
        <v>207</v>
      </c>
      <c r="F2471">
        <v>1962</v>
      </c>
      <c r="G2471" t="s">
        <v>169</v>
      </c>
      <c r="H2471" t="s">
        <v>170</v>
      </c>
      <c r="I2471" t="s">
        <v>7</v>
      </c>
      <c r="J2471">
        <v>889</v>
      </c>
      <c r="K2471" t="s">
        <v>371</v>
      </c>
    </row>
    <row r="2472" spans="1:11" x14ac:dyDescent="0.25">
      <c r="A2472" t="s">
        <v>289</v>
      </c>
      <c r="B2472" t="s">
        <v>371</v>
      </c>
      <c r="C2472" t="s">
        <v>422</v>
      </c>
      <c r="D2472" t="s">
        <v>31</v>
      </c>
      <c r="E2472" t="s">
        <v>207</v>
      </c>
      <c r="F2472">
        <v>1963</v>
      </c>
      <c r="G2472" t="s">
        <v>169</v>
      </c>
      <c r="H2472" t="s">
        <v>170</v>
      </c>
      <c r="I2472" t="s">
        <v>7</v>
      </c>
      <c r="J2472">
        <v>988</v>
      </c>
      <c r="K2472" t="s">
        <v>371</v>
      </c>
    </row>
    <row r="2473" spans="1:11" x14ac:dyDescent="0.25">
      <c r="A2473" t="s">
        <v>289</v>
      </c>
      <c r="B2473" t="s">
        <v>371</v>
      </c>
      <c r="C2473" t="s">
        <v>422</v>
      </c>
      <c r="D2473" t="s">
        <v>31</v>
      </c>
      <c r="E2473" t="s">
        <v>207</v>
      </c>
      <c r="F2473">
        <v>1964</v>
      </c>
      <c r="G2473" t="s">
        <v>169</v>
      </c>
      <c r="H2473" t="s">
        <v>170</v>
      </c>
      <c r="I2473" t="s">
        <v>7</v>
      </c>
      <c r="J2473">
        <v>981</v>
      </c>
      <c r="K2473" t="s">
        <v>371</v>
      </c>
    </row>
    <row r="2474" spans="1:11" x14ac:dyDescent="0.25">
      <c r="A2474" t="s">
        <v>289</v>
      </c>
      <c r="B2474" t="s">
        <v>371</v>
      </c>
      <c r="C2474" t="s">
        <v>422</v>
      </c>
      <c r="D2474" t="s">
        <v>31</v>
      </c>
      <c r="E2474" t="s">
        <v>207</v>
      </c>
      <c r="F2474">
        <v>1965</v>
      </c>
      <c r="G2474" t="s">
        <v>169</v>
      </c>
      <c r="H2474" t="s">
        <v>170</v>
      </c>
      <c r="I2474" t="s">
        <v>7</v>
      </c>
      <c r="J2474">
        <v>1322</v>
      </c>
      <c r="K2474" t="s">
        <v>371</v>
      </c>
    </row>
    <row r="2475" spans="1:11" x14ac:dyDescent="0.25">
      <c r="A2475" t="s">
        <v>289</v>
      </c>
      <c r="B2475" t="s">
        <v>371</v>
      </c>
      <c r="C2475" t="s">
        <v>422</v>
      </c>
      <c r="D2475" t="s">
        <v>31</v>
      </c>
      <c r="E2475" t="s">
        <v>207</v>
      </c>
      <c r="F2475">
        <v>1966</v>
      </c>
      <c r="G2475" t="s">
        <v>169</v>
      </c>
      <c r="H2475" t="s">
        <v>170</v>
      </c>
      <c r="I2475" t="s">
        <v>7</v>
      </c>
      <c r="J2475">
        <v>1401</v>
      </c>
      <c r="K2475" t="s">
        <v>371</v>
      </c>
    </row>
    <row r="2476" spans="1:11" x14ac:dyDescent="0.25">
      <c r="A2476" t="s">
        <v>289</v>
      </c>
      <c r="B2476" t="s">
        <v>371</v>
      </c>
      <c r="C2476" t="s">
        <v>422</v>
      </c>
      <c r="D2476" t="s">
        <v>31</v>
      </c>
      <c r="E2476" t="s">
        <v>207</v>
      </c>
      <c r="F2476">
        <v>1967</v>
      </c>
      <c r="G2476" t="s">
        <v>169</v>
      </c>
      <c r="H2476" t="s">
        <v>170</v>
      </c>
      <c r="I2476" t="s">
        <v>7</v>
      </c>
      <c r="J2476">
        <v>1394</v>
      </c>
      <c r="K2476" t="s">
        <v>371</v>
      </c>
    </row>
    <row r="2477" spans="1:11" x14ac:dyDescent="0.25">
      <c r="A2477" t="s">
        <v>289</v>
      </c>
      <c r="B2477" t="s">
        <v>371</v>
      </c>
      <c r="C2477" t="s">
        <v>422</v>
      </c>
      <c r="D2477" t="s">
        <v>31</v>
      </c>
      <c r="E2477" t="s">
        <v>207</v>
      </c>
      <c r="F2477">
        <v>1968</v>
      </c>
      <c r="G2477" t="s">
        <v>169</v>
      </c>
      <c r="H2477" t="s">
        <v>170</v>
      </c>
      <c r="I2477" t="s">
        <v>7</v>
      </c>
      <c r="J2477">
        <v>751</v>
      </c>
      <c r="K2477" t="s">
        <v>371</v>
      </c>
    </row>
    <row r="2478" spans="1:11" x14ac:dyDescent="0.25">
      <c r="A2478" t="s">
        <v>289</v>
      </c>
      <c r="B2478" t="s">
        <v>371</v>
      </c>
      <c r="C2478" t="s">
        <v>422</v>
      </c>
      <c r="D2478" t="s">
        <v>31</v>
      </c>
      <c r="E2478" t="s">
        <v>207</v>
      </c>
      <c r="F2478">
        <v>1969</v>
      </c>
      <c r="G2478" t="s">
        <v>169</v>
      </c>
      <c r="H2478" t="s">
        <v>170</v>
      </c>
      <c r="I2478" t="s">
        <v>7</v>
      </c>
      <c r="J2478">
        <v>956</v>
      </c>
      <c r="K2478" t="s">
        <v>371</v>
      </c>
    </row>
    <row r="2479" spans="1:11" x14ac:dyDescent="0.25">
      <c r="A2479" t="s">
        <v>289</v>
      </c>
      <c r="B2479" t="s">
        <v>371</v>
      </c>
      <c r="C2479" t="s">
        <v>422</v>
      </c>
      <c r="D2479" t="s">
        <v>31</v>
      </c>
      <c r="E2479" t="s">
        <v>207</v>
      </c>
      <c r="F2479">
        <v>1970</v>
      </c>
      <c r="G2479" t="s">
        <v>169</v>
      </c>
      <c r="H2479" t="s">
        <v>170</v>
      </c>
      <c r="I2479" t="s">
        <v>7</v>
      </c>
      <c r="J2479">
        <v>1057</v>
      </c>
      <c r="K2479" t="s">
        <v>371</v>
      </c>
    </row>
    <row r="2480" spans="1:11" x14ac:dyDescent="0.25">
      <c r="A2480" t="s">
        <v>289</v>
      </c>
      <c r="B2480" t="s">
        <v>371</v>
      </c>
      <c r="C2480" t="s">
        <v>422</v>
      </c>
      <c r="D2480" t="s">
        <v>31</v>
      </c>
      <c r="E2480" t="s">
        <v>207</v>
      </c>
      <c r="F2480">
        <v>1971</v>
      </c>
      <c r="G2480" t="s">
        <v>169</v>
      </c>
      <c r="H2480" t="s">
        <v>170</v>
      </c>
      <c r="I2480" t="s">
        <v>7</v>
      </c>
      <c r="J2480">
        <v>1092</v>
      </c>
      <c r="K2480" t="s">
        <v>371</v>
      </c>
    </row>
    <row r="2481" spans="1:11" x14ac:dyDescent="0.25">
      <c r="A2481" t="s">
        <v>289</v>
      </c>
      <c r="B2481" t="s">
        <v>371</v>
      </c>
      <c r="C2481" t="s">
        <v>422</v>
      </c>
      <c r="D2481" t="s">
        <v>31</v>
      </c>
      <c r="E2481" t="s">
        <v>207</v>
      </c>
      <c r="F2481">
        <v>1972</v>
      </c>
      <c r="G2481" t="s">
        <v>169</v>
      </c>
      <c r="H2481" t="s">
        <v>170</v>
      </c>
      <c r="I2481" t="s">
        <v>7</v>
      </c>
      <c r="J2481">
        <v>1158</v>
      </c>
      <c r="K2481" t="s">
        <v>371</v>
      </c>
    </row>
    <row r="2482" spans="1:11" x14ac:dyDescent="0.25">
      <c r="A2482" t="s">
        <v>289</v>
      </c>
      <c r="B2482" t="s">
        <v>371</v>
      </c>
      <c r="C2482" t="s">
        <v>422</v>
      </c>
      <c r="D2482" t="s">
        <v>31</v>
      </c>
      <c r="E2482" t="s">
        <v>207</v>
      </c>
      <c r="F2482">
        <v>1973</v>
      </c>
      <c r="G2482" t="s">
        <v>169</v>
      </c>
      <c r="H2482" t="s">
        <v>170</v>
      </c>
      <c r="I2482" t="s">
        <v>7</v>
      </c>
      <c r="J2482">
        <v>1317</v>
      </c>
      <c r="K2482" t="s">
        <v>371</v>
      </c>
    </row>
    <row r="2483" spans="1:11" x14ac:dyDescent="0.25">
      <c r="A2483" t="s">
        <v>289</v>
      </c>
      <c r="B2483" t="s">
        <v>371</v>
      </c>
      <c r="C2483" t="s">
        <v>422</v>
      </c>
      <c r="D2483" t="s">
        <v>31</v>
      </c>
      <c r="E2483" t="s">
        <v>207</v>
      </c>
      <c r="F2483">
        <v>1974</v>
      </c>
      <c r="G2483" t="s">
        <v>169</v>
      </c>
      <c r="H2483" t="s">
        <v>170</v>
      </c>
      <c r="I2483" t="s">
        <v>7</v>
      </c>
      <c r="J2483">
        <v>1317</v>
      </c>
      <c r="K2483" t="s">
        <v>371</v>
      </c>
    </row>
    <row r="2484" spans="1:11" x14ac:dyDescent="0.25">
      <c r="A2484" t="s">
        <v>289</v>
      </c>
      <c r="B2484" t="s">
        <v>371</v>
      </c>
      <c r="C2484" t="s">
        <v>422</v>
      </c>
      <c r="D2484" t="s">
        <v>31</v>
      </c>
      <c r="E2484" t="s">
        <v>207</v>
      </c>
      <c r="F2484">
        <v>1975</v>
      </c>
      <c r="G2484" t="s">
        <v>169</v>
      </c>
      <c r="H2484" t="s">
        <v>170</v>
      </c>
      <c r="I2484" t="s">
        <v>7</v>
      </c>
      <c r="J2484">
        <v>1301</v>
      </c>
      <c r="K2484" t="s">
        <v>371</v>
      </c>
    </row>
    <row r="2485" spans="1:11" x14ac:dyDescent="0.25">
      <c r="A2485" t="s">
        <v>289</v>
      </c>
      <c r="B2485" t="s">
        <v>371</v>
      </c>
      <c r="C2485" t="s">
        <v>422</v>
      </c>
      <c r="D2485" t="s">
        <v>31</v>
      </c>
      <c r="E2485" t="s">
        <v>207</v>
      </c>
      <c r="F2485">
        <v>1976</v>
      </c>
      <c r="G2485" t="s">
        <v>169</v>
      </c>
      <c r="H2485" t="s">
        <v>170</v>
      </c>
      <c r="I2485" t="s">
        <v>7</v>
      </c>
      <c r="J2485">
        <v>1499</v>
      </c>
      <c r="K2485" t="s">
        <v>371</v>
      </c>
    </row>
    <row r="2486" spans="1:11" x14ac:dyDescent="0.25">
      <c r="A2486" t="s">
        <v>289</v>
      </c>
      <c r="B2486" t="s">
        <v>371</v>
      </c>
      <c r="C2486" t="s">
        <v>422</v>
      </c>
      <c r="D2486" t="s">
        <v>31</v>
      </c>
      <c r="E2486" t="s">
        <v>207</v>
      </c>
      <c r="F2486">
        <v>1977</v>
      </c>
      <c r="G2486" t="s">
        <v>169</v>
      </c>
      <c r="H2486" t="s">
        <v>170</v>
      </c>
      <c r="I2486" t="s">
        <v>7</v>
      </c>
      <c r="J2486">
        <v>1670</v>
      </c>
      <c r="K2486" t="s">
        <v>371</v>
      </c>
    </row>
    <row r="2487" spans="1:11" x14ac:dyDescent="0.25">
      <c r="A2487" t="s">
        <v>289</v>
      </c>
      <c r="B2487" t="s">
        <v>371</v>
      </c>
      <c r="C2487" t="s">
        <v>422</v>
      </c>
      <c r="D2487" t="s">
        <v>31</v>
      </c>
      <c r="E2487" t="s">
        <v>207</v>
      </c>
      <c r="F2487">
        <v>1978</v>
      </c>
      <c r="G2487" t="s">
        <v>169</v>
      </c>
      <c r="H2487" t="s">
        <v>170</v>
      </c>
      <c r="I2487" t="s">
        <v>7</v>
      </c>
      <c r="J2487">
        <v>2076</v>
      </c>
      <c r="K2487" t="s">
        <v>371</v>
      </c>
    </row>
    <row r="2488" spans="1:11" x14ac:dyDescent="0.25">
      <c r="A2488" t="s">
        <v>289</v>
      </c>
      <c r="B2488" t="s">
        <v>371</v>
      </c>
      <c r="C2488" t="s">
        <v>422</v>
      </c>
      <c r="D2488" t="s">
        <v>31</v>
      </c>
      <c r="E2488" t="s">
        <v>207</v>
      </c>
      <c r="F2488">
        <v>1979</v>
      </c>
      <c r="G2488" t="s">
        <v>169</v>
      </c>
      <c r="H2488" t="s">
        <v>170</v>
      </c>
      <c r="I2488" t="s">
        <v>7</v>
      </c>
      <c r="J2488">
        <v>2506</v>
      </c>
      <c r="K2488" t="s">
        <v>371</v>
      </c>
    </row>
    <row r="2489" spans="1:11" x14ac:dyDescent="0.25">
      <c r="A2489" t="s">
        <v>289</v>
      </c>
      <c r="B2489" t="s">
        <v>371</v>
      </c>
      <c r="C2489" t="s">
        <v>422</v>
      </c>
      <c r="D2489" t="s">
        <v>31</v>
      </c>
      <c r="E2489" t="s">
        <v>207</v>
      </c>
      <c r="F2489">
        <v>1980</v>
      </c>
      <c r="G2489" t="s">
        <v>169</v>
      </c>
      <c r="H2489" t="s">
        <v>170</v>
      </c>
      <c r="I2489" t="s">
        <v>7</v>
      </c>
      <c r="J2489">
        <v>2870</v>
      </c>
      <c r="K2489" t="s">
        <v>371</v>
      </c>
    </row>
    <row r="2490" spans="1:11" x14ac:dyDescent="0.25">
      <c r="A2490" t="s">
        <v>289</v>
      </c>
      <c r="B2490" t="s">
        <v>371</v>
      </c>
      <c r="C2490" t="s">
        <v>422</v>
      </c>
      <c r="D2490" t="s">
        <v>31</v>
      </c>
      <c r="E2490" t="s">
        <v>207</v>
      </c>
      <c r="F2490">
        <v>1981</v>
      </c>
      <c r="G2490" t="s">
        <v>169</v>
      </c>
      <c r="H2490" t="s">
        <v>170</v>
      </c>
      <c r="I2490" t="s">
        <v>7</v>
      </c>
      <c r="J2490">
        <v>3123</v>
      </c>
      <c r="K2490" t="s">
        <v>371</v>
      </c>
    </row>
    <row r="2491" spans="1:11" x14ac:dyDescent="0.25">
      <c r="A2491" t="s">
        <v>289</v>
      </c>
      <c r="B2491" t="s">
        <v>371</v>
      </c>
      <c r="C2491" t="s">
        <v>422</v>
      </c>
      <c r="D2491" t="s">
        <v>31</v>
      </c>
      <c r="E2491" t="s">
        <v>207</v>
      </c>
      <c r="F2491">
        <v>1982</v>
      </c>
      <c r="G2491" t="s">
        <v>169</v>
      </c>
      <c r="H2491" t="s">
        <v>170</v>
      </c>
      <c r="I2491" t="s">
        <v>7</v>
      </c>
      <c r="J2491">
        <v>3735</v>
      </c>
      <c r="K2491" t="s">
        <v>371</v>
      </c>
    </row>
    <row r="2492" spans="1:11" x14ac:dyDescent="0.25">
      <c r="A2492" t="s">
        <v>289</v>
      </c>
      <c r="B2492" t="s">
        <v>371</v>
      </c>
      <c r="C2492" t="s">
        <v>422</v>
      </c>
      <c r="D2492" t="s">
        <v>31</v>
      </c>
      <c r="E2492" t="s">
        <v>207</v>
      </c>
      <c r="F2492">
        <v>1983</v>
      </c>
      <c r="G2492" t="s">
        <v>169</v>
      </c>
      <c r="H2492" t="s">
        <v>170</v>
      </c>
      <c r="I2492" t="s">
        <v>7</v>
      </c>
      <c r="J2492">
        <v>4240</v>
      </c>
      <c r="K2492" t="s">
        <v>371</v>
      </c>
    </row>
    <row r="2493" spans="1:11" x14ac:dyDescent="0.25">
      <c r="A2493" t="s">
        <v>289</v>
      </c>
      <c r="B2493" t="s">
        <v>371</v>
      </c>
      <c r="C2493" t="s">
        <v>422</v>
      </c>
      <c r="D2493" t="s">
        <v>31</v>
      </c>
      <c r="E2493" t="s">
        <v>207</v>
      </c>
      <c r="F2493">
        <v>1984</v>
      </c>
      <c r="G2493" t="s">
        <v>169</v>
      </c>
      <c r="H2493" t="s">
        <v>170</v>
      </c>
      <c r="I2493" t="s">
        <v>7</v>
      </c>
      <c r="J2493">
        <v>5417</v>
      </c>
      <c r="K2493" t="s">
        <v>371</v>
      </c>
    </row>
    <row r="2494" spans="1:11" x14ac:dyDescent="0.25">
      <c r="A2494" t="s">
        <v>289</v>
      </c>
      <c r="B2494" t="s">
        <v>371</v>
      </c>
      <c r="C2494" t="s">
        <v>422</v>
      </c>
      <c r="D2494" t="s">
        <v>31</v>
      </c>
      <c r="E2494" t="s">
        <v>207</v>
      </c>
      <c r="F2494">
        <v>1985</v>
      </c>
      <c r="G2494" t="s">
        <v>169</v>
      </c>
      <c r="H2494" t="s">
        <v>170</v>
      </c>
      <c r="I2494" t="s">
        <v>7</v>
      </c>
      <c r="J2494">
        <v>6656</v>
      </c>
      <c r="K2494" t="s">
        <v>371</v>
      </c>
    </row>
    <row r="2495" spans="1:11" x14ac:dyDescent="0.25">
      <c r="A2495" t="s">
        <v>289</v>
      </c>
      <c r="B2495" t="s">
        <v>371</v>
      </c>
      <c r="C2495" t="s">
        <v>422</v>
      </c>
      <c r="D2495" t="s">
        <v>31</v>
      </c>
      <c r="E2495" t="s">
        <v>207</v>
      </c>
      <c r="F2495">
        <v>1986</v>
      </c>
      <c r="G2495" t="s">
        <v>169</v>
      </c>
      <c r="H2495" t="s">
        <v>170</v>
      </c>
      <c r="I2495" t="s">
        <v>7</v>
      </c>
      <c r="J2495">
        <v>6347</v>
      </c>
      <c r="K2495" t="s">
        <v>371</v>
      </c>
    </row>
    <row r="2496" spans="1:11" x14ac:dyDescent="0.25">
      <c r="A2496" t="s">
        <v>289</v>
      </c>
      <c r="B2496" t="s">
        <v>371</v>
      </c>
      <c r="C2496" t="s">
        <v>422</v>
      </c>
      <c r="D2496" t="s">
        <v>31</v>
      </c>
      <c r="E2496" t="s">
        <v>207</v>
      </c>
      <c r="F2496">
        <v>1987</v>
      </c>
      <c r="G2496" t="s">
        <v>169</v>
      </c>
      <c r="H2496" t="s">
        <v>170</v>
      </c>
      <c r="I2496" t="s">
        <v>7</v>
      </c>
      <c r="J2496">
        <v>6921</v>
      </c>
      <c r="K2496" t="s">
        <v>371</v>
      </c>
    </row>
    <row r="2497" spans="1:11" x14ac:dyDescent="0.25">
      <c r="A2497" t="s">
        <v>289</v>
      </c>
      <c r="B2497" t="s">
        <v>371</v>
      </c>
      <c r="C2497" t="s">
        <v>422</v>
      </c>
      <c r="D2497" t="s">
        <v>31</v>
      </c>
      <c r="E2497" t="s">
        <v>207</v>
      </c>
      <c r="F2497">
        <v>1988</v>
      </c>
      <c r="G2497" t="s">
        <v>169</v>
      </c>
      <c r="H2497" t="s">
        <v>170</v>
      </c>
      <c r="I2497" t="s">
        <v>7</v>
      </c>
      <c r="J2497">
        <v>7539</v>
      </c>
      <c r="K2497" t="s">
        <v>371</v>
      </c>
    </row>
    <row r="2498" spans="1:11" x14ac:dyDescent="0.25">
      <c r="A2498" t="s">
        <v>289</v>
      </c>
      <c r="B2498" t="s">
        <v>371</v>
      </c>
      <c r="C2498" t="s">
        <v>422</v>
      </c>
      <c r="D2498" t="s">
        <v>31</v>
      </c>
      <c r="E2498" t="s">
        <v>207</v>
      </c>
      <c r="F2498">
        <v>1989</v>
      </c>
      <c r="G2498" t="s">
        <v>169</v>
      </c>
      <c r="H2498" t="s">
        <v>170</v>
      </c>
      <c r="I2498" t="s">
        <v>7</v>
      </c>
      <c r="J2498">
        <v>6848</v>
      </c>
      <c r="K2498" t="s">
        <v>371</v>
      </c>
    </row>
    <row r="2499" spans="1:11" x14ac:dyDescent="0.25">
      <c r="A2499" t="s">
        <v>289</v>
      </c>
      <c r="B2499" t="s">
        <v>371</v>
      </c>
      <c r="C2499" t="s">
        <v>422</v>
      </c>
      <c r="D2499" t="s">
        <v>31</v>
      </c>
      <c r="E2499" t="s">
        <v>207</v>
      </c>
      <c r="F2499">
        <v>1990</v>
      </c>
      <c r="G2499" t="s">
        <v>169</v>
      </c>
      <c r="H2499" t="s">
        <v>170</v>
      </c>
      <c r="I2499" t="s">
        <v>7</v>
      </c>
      <c r="J2499">
        <v>7311</v>
      </c>
      <c r="K2499" t="s">
        <v>371</v>
      </c>
    </row>
    <row r="2500" spans="1:11" x14ac:dyDescent="0.25">
      <c r="A2500" t="s">
        <v>289</v>
      </c>
      <c r="B2500" t="s">
        <v>371</v>
      </c>
      <c r="C2500" t="s">
        <v>422</v>
      </c>
      <c r="D2500" t="s">
        <v>31</v>
      </c>
      <c r="E2500" t="s">
        <v>207</v>
      </c>
      <c r="F2500">
        <v>1991</v>
      </c>
      <c r="G2500" t="s">
        <v>169</v>
      </c>
      <c r="H2500" t="s">
        <v>170</v>
      </c>
      <c r="I2500" t="s">
        <v>7</v>
      </c>
      <c r="J2500">
        <v>6924</v>
      </c>
      <c r="K2500" t="s">
        <v>371</v>
      </c>
    </row>
    <row r="2501" spans="1:11" x14ac:dyDescent="0.25">
      <c r="A2501" t="s">
        <v>289</v>
      </c>
      <c r="B2501" t="s">
        <v>371</v>
      </c>
      <c r="C2501" t="s">
        <v>422</v>
      </c>
      <c r="D2501" t="s">
        <v>31</v>
      </c>
      <c r="E2501" t="s">
        <v>207</v>
      </c>
      <c r="F2501">
        <v>1992</v>
      </c>
      <c r="G2501" t="s">
        <v>169</v>
      </c>
      <c r="H2501" t="s">
        <v>170</v>
      </c>
      <c r="I2501" t="s">
        <v>7</v>
      </c>
      <c r="J2501">
        <v>6910</v>
      </c>
      <c r="K2501" t="s">
        <v>371</v>
      </c>
    </row>
    <row r="2502" spans="1:11" x14ac:dyDescent="0.25">
      <c r="A2502" t="s">
        <v>289</v>
      </c>
      <c r="B2502" t="s">
        <v>371</v>
      </c>
      <c r="C2502" t="s">
        <v>422</v>
      </c>
      <c r="D2502" t="s">
        <v>31</v>
      </c>
      <c r="E2502" t="s">
        <v>207</v>
      </c>
      <c r="F2502">
        <v>1993</v>
      </c>
      <c r="G2502" t="s">
        <v>169</v>
      </c>
      <c r="H2502" t="s">
        <v>170</v>
      </c>
      <c r="I2502" t="s">
        <v>7</v>
      </c>
      <c r="J2502">
        <v>7640</v>
      </c>
      <c r="K2502" t="s">
        <v>371</v>
      </c>
    </row>
    <row r="2503" spans="1:11" x14ac:dyDescent="0.25">
      <c r="A2503" t="s">
        <v>289</v>
      </c>
      <c r="B2503" t="s">
        <v>371</v>
      </c>
      <c r="C2503" t="s">
        <v>422</v>
      </c>
      <c r="D2503" t="s">
        <v>31</v>
      </c>
      <c r="E2503" t="s">
        <v>207</v>
      </c>
      <c r="F2503">
        <v>1994</v>
      </c>
      <c r="G2503" t="s">
        <v>169</v>
      </c>
      <c r="H2503" t="s">
        <v>170</v>
      </c>
      <c r="I2503" t="s">
        <v>7</v>
      </c>
      <c r="J2503">
        <v>7960</v>
      </c>
      <c r="K2503" t="s">
        <v>371</v>
      </c>
    </row>
    <row r="2504" spans="1:11" x14ac:dyDescent="0.25">
      <c r="A2504" t="s">
        <v>289</v>
      </c>
      <c r="B2504" t="s">
        <v>371</v>
      </c>
      <c r="C2504" t="s">
        <v>422</v>
      </c>
      <c r="D2504" t="s">
        <v>31</v>
      </c>
      <c r="E2504" t="s">
        <v>207</v>
      </c>
      <c r="F2504">
        <v>1995</v>
      </c>
      <c r="G2504" t="s">
        <v>169</v>
      </c>
      <c r="H2504" t="s">
        <v>170</v>
      </c>
      <c r="I2504" t="s">
        <v>7</v>
      </c>
      <c r="J2504">
        <v>8533</v>
      </c>
      <c r="K2504" t="s">
        <v>371</v>
      </c>
    </row>
    <row r="2505" spans="1:11" x14ac:dyDescent="0.25">
      <c r="A2505" t="s">
        <v>289</v>
      </c>
      <c r="B2505" t="s">
        <v>371</v>
      </c>
      <c r="C2505" t="s">
        <v>422</v>
      </c>
      <c r="D2505" t="s">
        <v>31</v>
      </c>
      <c r="E2505" t="s">
        <v>207</v>
      </c>
      <c r="F2505">
        <v>1996</v>
      </c>
      <c r="G2505" t="s">
        <v>169</v>
      </c>
      <c r="H2505" t="s">
        <v>170</v>
      </c>
      <c r="I2505" t="s">
        <v>7</v>
      </c>
      <c r="J2505">
        <v>9294</v>
      </c>
      <c r="K2505" t="s">
        <v>371</v>
      </c>
    </row>
    <row r="2506" spans="1:11" x14ac:dyDescent="0.25">
      <c r="A2506" t="s">
        <v>289</v>
      </c>
      <c r="B2506" t="s">
        <v>371</v>
      </c>
      <c r="C2506" t="s">
        <v>422</v>
      </c>
      <c r="D2506" t="s">
        <v>31</v>
      </c>
      <c r="E2506" t="s">
        <v>207</v>
      </c>
      <c r="F2506">
        <v>1997</v>
      </c>
      <c r="G2506" t="s">
        <v>169</v>
      </c>
      <c r="H2506" t="s">
        <v>170</v>
      </c>
      <c r="I2506" t="s">
        <v>7</v>
      </c>
      <c r="J2506">
        <v>10245</v>
      </c>
      <c r="K2506" t="s">
        <v>371</v>
      </c>
    </row>
    <row r="2507" spans="1:11" x14ac:dyDescent="0.25">
      <c r="A2507" t="s">
        <v>289</v>
      </c>
      <c r="B2507" t="s">
        <v>371</v>
      </c>
      <c r="C2507" t="s">
        <v>422</v>
      </c>
      <c r="D2507" t="s">
        <v>31</v>
      </c>
      <c r="E2507" t="s">
        <v>207</v>
      </c>
      <c r="F2507">
        <v>1998</v>
      </c>
      <c r="G2507" t="s">
        <v>169</v>
      </c>
      <c r="H2507" t="s">
        <v>170</v>
      </c>
      <c r="I2507" t="s">
        <v>7</v>
      </c>
      <c r="J2507">
        <v>10307</v>
      </c>
      <c r="K2507" t="s">
        <v>371</v>
      </c>
    </row>
    <row r="2508" spans="1:11" x14ac:dyDescent="0.25">
      <c r="A2508" t="s">
        <v>289</v>
      </c>
      <c r="B2508" t="s">
        <v>371</v>
      </c>
      <c r="C2508" t="s">
        <v>422</v>
      </c>
      <c r="D2508" t="s">
        <v>31</v>
      </c>
      <c r="E2508" t="s">
        <v>207</v>
      </c>
      <c r="F2508">
        <v>1999</v>
      </c>
      <c r="G2508" t="s">
        <v>169</v>
      </c>
      <c r="H2508" t="s">
        <v>170</v>
      </c>
      <c r="I2508" t="s">
        <v>7</v>
      </c>
      <c r="J2508">
        <v>11460</v>
      </c>
      <c r="K2508" t="s">
        <v>371</v>
      </c>
    </row>
    <row r="2509" spans="1:11" x14ac:dyDescent="0.25">
      <c r="A2509" t="s">
        <v>289</v>
      </c>
      <c r="B2509" t="s">
        <v>371</v>
      </c>
      <c r="C2509" t="s">
        <v>422</v>
      </c>
      <c r="D2509" t="s">
        <v>31</v>
      </c>
      <c r="E2509" t="s">
        <v>207</v>
      </c>
      <c r="F2509">
        <v>2000</v>
      </c>
      <c r="G2509" t="s">
        <v>169</v>
      </c>
      <c r="H2509" t="s">
        <v>170</v>
      </c>
      <c r="I2509" t="s">
        <v>7</v>
      </c>
      <c r="J2509">
        <v>10522</v>
      </c>
      <c r="K2509" t="s">
        <v>371</v>
      </c>
    </row>
    <row r="2510" spans="1:11" x14ac:dyDescent="0.25">
      <c r="A2510" t="s">
        <v>289</v>
      </c>
      <c r="B2510" t="s">
        <v>371</v>
      </c>
      <c r="C2510" t="s">
        <v>422</v>
      </c>
      <c r="D2510" t="s">
        <v>31</v>
      </c>
      <c r="E2510" t="s">
        <v>207</v>
      </c>
      <c r="F2510">
        <v>2001</v>
      </c>
      <c r="G2510" t="s">
        <v>169</v>
      </c>
      <c r="H2510" t="s">
        <v>170</v>
      </c>
      <c r="I2510" t="s">
        <v>7</v>
      </c>
      <c r="J2510">
        <v>9394</v>
      </c>
      <c r="K2510" t="s">
        <v>371</v>
      </c>
    </row>
    <row r="2511" spans="1:11" x14ac:dyDescent="0.25">
      <c r="A2511" t="s">
        <v>289</v>
      </c>
      <c r="B2511" t="s">
        <v>371</v>
      </c>
      <c r="C2511" t="s">
        <v>422</v>
      </c>
      <c r="D2511" t="s">
        <v>31</v>
      </c>
      <c r="E2511" t="s">
        <v>207</v>
      </c>
      <c r="F2511">
        <v>2002</v>
      </c>
      <c r="G2511" t="s">
        <v>169</v>
      </c>
      <c r="H2511" t="s">
        <v>170</v>
      </c>
      <c r="I2511" t="s">
        <v>7</v>
      </c>
      <c r="J2511">
        <v>8974</v>
      </c>
      <c r="K2511" t="s">
        <v>371</v>
      </c>
    </row>
    <row r="2512" spans="1:11" x14ac:dyDescent="0.25">
      <c r="A2512" t="s">
        <v>289</v>
      </c>
      <c r="B2512" t="s">
        <v>371</v>
      </c>
      <c r="C2512" t="s">
        <v>422</v>
      </c>
      <c r="D2512" t="s">
        <v>31</v>
      </c>
      <c r="E2512" t="s">
        <v>207</v>
      </c>
      <c r="F2512">
        <v>2003</v>
      </c>
      <c r="G2512" t="s">
        <v>169</v>
      </c>
      <c r="H2512" t="s">
        <v>170</v>
      </c>
      <c r="I2512" t="s">
        <v>7</v>
      </c>
      <c r="J2512">
        <v>9338</v>
      </c>
      <c r="K2512" t="s">
        <v>371</v>
      </c>
    </row>
    <row r="2513" spans="1:11" x14ac:dyDescent="0.25">
      <c r="A2513" t="s">
        <v>289</v>
      </c>
      <c r="B2513" t="s">
        <v>371</v>
      </c>
      <c r="C2513" t="s">
        <v>422</v>
      </c>
      <c r="D2513" t="s">
        <v>31</v>
      </c>
      <c r="E2513" t="s">
        <v>207</v>
      </c>
      <c r="F2513">
        <v>2004</v>
      </c>
      <c r="G2513" t="s">
        <v>169</v>
      </c>
      <c r="H2513" t="s">
        <v>170</v>
      </c>
      <c r="I2513" t="s">
        <v>7</v>
      </c>
      <c r="J2513">
        <v>10119</v>
      </c>
      <c r="K2513" t="s">
        <v>371</v>
      </c>
    </row>
    <row r="2514" spans="1:11" x14ac:dyDescent="0.25">
      <c r="A2514" t="s">
        <v>289</v>
      </c>
      <c r="B2514" t="s">
        <v>371</v>
      </c>
      <c r="C2514" t="s">
        <v>422</v>
      </c>
      <c r="D2514" t="s">
        <v>31</v>
      </c>
      <c r="E2514" t="s">
        <v>207</v>
      </c>
      <c r="F2514">
        <v>2005</v>
      </c>
      <c r="G2514" t="s">
        <v>169</v>
      </c>
      <c r="H2514" t="s">
        <v>170</v>
      </c>
      <c r="I2514" t="s">
        <v>7</v>
      </c>
      <c r="J2514">
        <v>9010</v>
      </c>
      <c r="K2514" t="s">
        <v>371</v>
      </c>
    </row>
    <row r="2515" spans="1:11" x14ac:dyDescent="0.25">
      <c r="A2515" t="s">
        <v>289</v>
      </c>
      <c r="B2515" t="s">
        <v>371</v>
      </c>
      <c r="C2515" t="s">
        <v>422</v>
      </c>
      <c r="D2515" t="s">
        <v>31</v>
      </c>
      <c r="E2515" t="s">
        <v>207</v>
      </c>
      <c r="F2515">
        <v>2006</v>
      </c>
      <c r="G2515" t="s">
        <v>169</v>
      </c>
      <c r="H2515" t="s">
        <v>170</v>
      </c>
      <c r="I2515" t="s">
        <v>7</v>
      </c>
      <c r="J2515">
        <v>11192</v>
      </c>
      <c r="K2515" t="s">
        <v>371</v>
      </c>
    </row>
    <row r="2516" spans="1:11" x14ac:dyDescent="0.25">
      <c r="A2516" t="s">
        <v>289</v>
      </c>
      <c r="B2516" t="s">
        <v>371</v>
      </c>
      <c r="C2516" t="s">
        <v>422</v>
      </c>
      <c r="D2516" t="s">
        <v>31</v>
      </c>
      <c r="E2516" t="s">
        <v>207</v>
      </c>
      <c r="F2516">
        <v>2007</v>
      </c>
      <c r="G2516" t="s">
        <v>169</v>
      </c>
      <c r="H2516" t="s">
        <v>170</v>
      </c>
      <c r="I2516" t="s">
        <v>7</v>
      </c>
      <c r="J2516">
        <v>12233</v>
      </c>
      <c r="K2516" t="s">
        <v>371</v>
      </c>
    </row>
    <row r="2517" spans="1:11" x14ac:dyDescent="0.25">
      <c r="A2517" t="s">
        <v>289</v>
      </c>
      <c r="B2517" t="s">
        <v>371</v>
      </c>
      <c r="C2517" t="s">
        <v>422</v>
      </c>
      <c r="D2517" t="s">
        <v>31</v>
      </c>
      <c r="E2517" t="s">
        <v>207</v>
      </c>
      <c r="F2517">
        <v>2008</v>
      </c>
      <c r="G2517" t="s">
        <v>169</v>
      </c>
      <c r="H2517" t="s">
        <v>170</v>
      </c>
      <c r="I2517" t="s">
        <v>7</v>
      </c>
      <c r="J2517">
        <v>12611</v>
      </c>
      <c r="K2517" t="s">
        <v>371</v>
      </c>
    </row>
    <row r="2518" spans="1:11" x14ac:dyDescent="0.25">
      <c r="A2518" t="s">
        <v>289</v>
      </c>
      <c r="B2518" t="s">
        <v>371</v>
      </c>
      <c r="C2518" t="s">
        <v>422</v>
      </c>
      <c r="D2518" t="s">
        <v>31</v>
      </c>
      <c r="E2518" t="s">
        <v>207</v>
      </c>
      <c r="F2518">
        <v>2009</v>
      </c>
      <c r="G2518" t="s">
        <v>169</v>
      </c>
      <c r="H2518" t="s">
        <v>170</v>
      </c>
      <c r="I2518" t="s">
        <v>7</v>
      </c>
      <c r="J2518">
        <v>10083</v>
      </c>
      <c r="K2518" t="s">
        <v>371</v>
      </c>
    </row>
    <row r="2519" spans="1:11" x14ac:dyDescent="0.25">
      <c r="A2519" t="s">
        <v>289</v>
      </c>
      <c r="B2519" t="s">
        <v>371</v>
      </c>
      <c r="C2519" t="s">
        <v>422</v>
      </c>
      <c r="D2519" t="s">
        <v>31</v>
      </c>
      <c r="E2519" t="s">
        <v>207</v>
      </c>
      <c r="F2519">
        <v>2010</v>
      </c>
      <c r="G2519" t="s">
        <v>169</v>
      </c>
      <c r="H2519" t="s">
        <v>170</v>
      </c>
      <c r="I2519" t="s">
        <v>7</v>
      </c>
      <c r="J2519">
        <v>7780</v>
      </c>
      <c r="K2519" t="s">
        <v>371</v>
      </c>
    </row>
    <row r="2520" spans="1:11" x14ac:dyDescent="0.25">
      <c r="A2520" t="s">
        <v>289</v>
      </c>
      <c r="B2520" t="s">
        <v>371</v>
      </c>
      <c r="C2520" t="s">
        <v>422</v>
      </c>
      <c r="D2520" t="s">
        <v>31</v>
      </c>
      <c r="E2520" t="s">
        <v>207</v>
      </c>
      <c r="F2520">
        <v>2011</v>
      </c>
      <c r="G2520" t="s">
        <v>169</v>
      </c>
      <c r="H2520" t="s">
        <v>170</v>
      </c>
      <c r="I2520" t="s">
        <v>7</v>
      </c>
      <c r="J2520">
        <v>8093</v>
      </c>
      <c r="K2520" t="s">
        <v>371</v>
      </c>
    </row>
    <row r="2521" spans="1:11" x14ac:dyDescent="0.25">
      <c r="A2521" t="s">
        <v>289</v>
      </c>
      <c r="B2521" t="s">
        <v>371</v>
      </c>
      <c r="C2521" t="s">
        <v>422</v>
      </c>
      <c r="D2521" t="s">
        <v>31</v>
      </c>
      <c r="E2521" t="s">
        <v>207</v>
      </c>
      <c r="F2521">
        <v>2012</v>
      </c>
      <c r="G2521" t="s">
        <v>169</v>
      </c>
      <c r="H2521" t="s">
        <v>170</v>
      </c>
      <c r="I2521" t="s">
        <v>7</v>
      </c>
      <c r="J2521">
        <v>7461</v>
      </c>
      <c r="K2521" t="s">
        <v>371</v>
      </c>
    </row>
    <row r="2522" spans="1:11" x14ac:dyDescent="0.25">
      <c r="A2522" t="s">
        <v>289</v>
      </c>
      <c r="B2522" t="s">
        <v>371</v>
      </c>
      <c r="C2522" t="s">
        <v>422</v>
      </c>
      <c r="D2522" t="s">
        <v>31</v>
      </c>
      <c r="E2522" t="s">
        <v>207</v>
      </c>
      <c r="F2522">
        <v>2013</v>
      </c>
      <c r="G2522" t="s">
        <v>169</v>
      </c>
      <c r="H2522" t="s">
        <v>170</v>
      </c>
      <c r="I2522" t="s">
        <v>7</v>
      </c>
      <c r="J2522">
        <v>8300</v>
      </c>
      <c r="K2522" t="s">
        <v>371</v>
      </c>
    </row>
    <row r="2523" spans="1:11" x14ac:dyDescent="0.25">
      <c r="A2523" t="s">
        <v>289</v>
      </c>
      <c r="B2523" t="s">
        <v>371</v>
      </c>
      <c r="C2523" t="s">
        <v>422</v>
      </c>
      <c r="D2523" t="s">
        <v>31</v>
      </c>
      <c r="E2523" t="s">
        <v>207</v>
      </c>
      <c r="F2523">
        <v>2014</v>
      </c>
      <c r="G2523" t="s">
        <v>169</v>
      </c>
      <c r="H2523" t="s">
        <v>170</v>
      </c>
      <c r="I2523" t="s">
        <v>7</v>
      </c>
      <c r="J2523">
        <v>9263</v>
      </c>
      <c r="K2523" t="s">
        <v>371</v>
      </c>
    </row>
    <row r="2524" spans="1:11" x14ac:dyDescent="0.25">
      <c r="A2524" t="s">
        <v>289</v>
      </c>
      <c r="B2524" t="s">
        <v>371</v>
      </c>
      <c r="C2524" t="s">
        <v>422</v>
      </c>
      <c r="D2524" t="s">
        <v>31</v>
      </c>
      <c r="E2524" t="s">
        <v>207</v>
      </c>
      <c r="F2524">
        <v>2015</v>
      </c>
      <c r="G2524" t="s">
        <v>169</v>
      </c>
      <c r="H2524" t="s">
        <v>170</v>
      </c>
      <c r="I2524" t="s">
        <v>7</v>
      </c>
      <c r="J2524">
        <v>12039</v>
      </c>
      <c r="K2524" t="s">
        <v>371</v>
      </c>
    </row>
    <row r="2525" spans="1:11" x14ac:dyDescent="0.25">
      <c r="A2525" t="s">
        <v>289</v>
      </c>
      <c r="B2525" t="s">
        <v>371</v>
      </c>
      <c r="C2525" t="s">
        <v>422</v>
      </c>
      <c r="D2525" t="s">
        <v>31</v>
      </c>
      <c r="E2525" t="s">
        <v>207</v>
      </c>
      <c r="F2525">
        <v>2016</v>
      </c>
      <c r="G2525" t="s">
        <v>169</v>
      </c>
      <c r="H2525" t="s">
        <v>170</v>
      </c>
      <c r="I2525" t="s">
        <v>7</v>
      </c>
      <c r="J2525">
        <v>15106</v>
      </c>
      <c r="K2525" t="s">
        <v>371</v>
      </c>
    </row>
    <row r="2526" spans="1:11" x14ac:dyDescent="0.25">
      <c r="A2526" t="s">
        <v>289</v>
      </c>
      <c r="B2526" t="s">
        <v>371</v>
      </c>
      <c r="C2526" t="s">
        <v>422</v>
      </c>
      <c r="D2526" t="s">
        <v>31</v>
      </c>
      <c r="E2526" t="s">
        <v>207</v>
      </c>
      <c r="F2526">
        <v>2017</v>
      </c>
      <c r="G2526" t="s">
        <v>169</v>
      </c>
      <c r="H2526" t="s">
        <v>170</v>
      </c>
      <c r="I2526" t="s">
        <v>7</v>
      </c>
      <c r="J2526">
        <v>17422</v>
      </c>
      <c r="K2526" t="s">
        <v>371</v>
      </c>
    </row>
    <row r="2527" spans="1:11" x14ac:dyDescent="0.25">
      <c r="A2527" t="s">
        <v>289</v>
      </c>
      <c r="B2527" t="s">
        <v>371</v>
      </c>
      <c r="C2527" t="s">
        <v>422</v>
      </c>
      <c r="D2527" t="s">
        <v>31</v>
      </c>
      <c r="E2527" t="s">
        <v>207</v>
      </c>
      <c r="F2527">
        <v>2018</v>
      </c>
      <c r="G2527" t="s">
        <v>169</v>
      </c>
      <c r="H2527" t="s">
        <v>170</v>
      </c>
      <c r="I2527" t="s">
        <v>7</v>
      </c>
      <c r="J2527">
        <v>18854</v>
      </c>
      <c r="K2527" t="s">
        <v>371</v>
      </c>
    </row>
    <row r="2528" spans="1:11" x14ac:dyDescent="0.25">
      <c r="A2528" t="s">
        <v>289</v>
      </c>
      <c r="B2528" t="s">
        <v>371</v>
      </c>
      <c r="C2528" t="s">
        <v>422</v>
      </c>
      <c r="D2528" t="s">
        <v>31</v>
      </c>
      <c r="E2528" t="s">
        <v>207</v>
      </c>
      <c r="F2528">
        <v>2019</v>
      </c>
      <c r="G2528" t="s">
        <v>169</v>
      </c>
      <c r="H2528" t="s">
        <v>170</v>
      </c>
      <c r="I2528" t="s">
        <v>7</v>
      </c>
      <c r="J2528">
        <v>18943</v>
      </c>
      <c r="K2528" t="s">
        <v>371</v>
      </c>
    </row>
    <row r="2529" spans="1:11" x14ac:dyDescent="0.25">
      <c r="A2529" t="s">
        <v>289</v>
      </c>
      <c r="B2529" t="s">
        <v>371</v>
      </c>
      <c r="C2529" t="s">
        <v>422</v>
      </c>
      <c r="D2529" t="s">
        <v>31</v>
      </c>
      <c r="E2529" t="s">
        <v>207</v>
      </c>
      <c r="F2529">
        <v>2020</v>
      </c>
      <c r="G2529" t="s">
        <v>169</v>
      </c>
      <c r="H2529" t="s">
        <v>170</v>
      </c>
      <c r="I2529" t="s">
        <v>7</v>
      </c>
      <c r="J2529">
        <v>16258</v>
      </c>
      <c r="K2529" t="s">
        <v>371</v>
      </c>
    </row>
    <row r="2530" spans="1:11" x14ac:dyDescent="0.25">
      <c r="A2530" t="s">
        <v>289</v>
      </c>
      <c r="B2530" t="s">
        <v>371</v>
      </c>
      <c r="C2530" t="s">
        <v>422</v>
      </c>
      <c r="D2530" t="s">
        <v>31</v>
      </c>
      <c r="E2530" t="s">
        <v>207</v>
      </c>
      <c r="F2530">
        <v>2021</v>
      </c>
      <c r="G2530" t="s">
        <v>169</v>
      </c>
      <c r="H2530" t="s">
        <v>170</v>
      </c>
      <c r="I2530" t="s">
        <v>7</v>
      </c>
      <c r="J2530">
        <v>16421</v>
      </c>
      <c r="K2530" t="s">
        <v>371</v>
      </c>
    </row>
    <row r="2531" spans="1:11" x14ac:dyDescent="0.25">
      <c r="A2531" t="s">
        <v>289</v>
      </c>
      <c r="B2531" t="s">
        <v>371</v>
      </c>
      <c r="C2531" t="s">
        <v>422</v>
      </c>
      <c r="D2531" t="s">
        <v>31</v>
      </c>
      <c r="E2531" t="s">
        <v>207</v>
      </c>
      <c r="F2531">
        <v>2022</v>
      </c>
      <c r="G2531" t="s">
        <v>169</v>
      </c>
      <c r="H2531" t="s">
        <v>170</v>
      </c>
      <c r="I2531" t="s">
        <v>7</v>
      </c>
      <c r="J2531">
        <v>19146</v>
      </c>
      <c r="K2531" t="s">
        <v>371</v>
      </c>
    </row>
    <row r="2532" spans="1:11" x14ac:dyDescent="0.25">
      <c r="A2532" t="s">
        <v>289</v>
      </c>
      <c r="B2532" t="s">
        <v>371</v>
      </c>
      <c r="C2532" t="s">
        <v>423</v>
      </c>
      <c r="D2532" t="s">
        <v>32</v>
      </c>
      <c r="E2532" t="s">
        <v>152</v>
      </c>
      <c r="F2532">
        <v>1929</v>
      </c>
      <c r="G2532" t="s">
        <v>169</v>
      </c>
      <c r="H2532" t="s">
        <v>170</v>
      </c>
      <c r="I2532" t="s">
        <v>7</v>
      </c>
      <c r="J2532">
        <v>912</v>
      </c>
      <c r="K2532" t="s">
        <v>371</v>
      </c>
    </row>
    <row r="2533" spans="1:11" x14ac:dyDescent="0.25">
      <c r="A2533" t="s">
        <v>289</v>
      </c>
      <c r="B2533" t="s">
        <v>371</v>
      </c>
      <c r="C2533" t="s">
        <v>423</v>
      </c>
      <c r="D2533" t="s">
        <v>32</v>
      </c>
      <c r="E2533" t="s">
        <v>152</v>
      </c>
      <c r="F2533">
        <v>1930</v>
      </c>
      <c r="G2533" t="s">
        <v>169</v>
      </c>
      <c r="H2533" t="s">
        <v>170</v>
      </c>
      <c r="I2533" t="s">
        <v>7</v>
      </c>
      <c r="J2533">
        <v>849</v>
      </c>
      <c r="K2533" t="s">
        <v>371</v>
      </c>
    </row>
    <row r="2534" spans="1:11" x14ac:dyDescent="0.25">
      <c r="A2534" t="s">
        <v>289</v>
      </c>
      <c r="B2534" t="s">
        <v>371</v>
      </c>
      <c r="C2534" t="s">
        <v>423</v>
      </c>
      <c r="D2534" t="s">
        <v>32</v>
      </c>
      <c r="E2534" t="s">
        <v>152</v>
      </c>
      <c r="F2534">
        <v>1931</v>
      </c>
      <c r="G2534" t="s">
        <v>169</v>
      </c>
      <c r="H2534" t="s">
        <v>170</v>
      </c>
      <c r="I2534" t="s">
        <v>7</v>
      </c>
      <c r="J2534">
        <v>539</v>
      </c>
      <c r="K2534" t="s">
        <v>371</v>
      </c>
    </row>
    <row r="2535" spans="1:11" x14ac:dyDescent="0.25">
      <c r="A2535" t="s">
        <v>289</v>
      </c>
      <c r="B2535" t="s">
        <v>371</v>
      </c>
      <c r="C2535" t="s">
        <v>423</v>
      </c>
      <c r="D2535" t="s">
        <v>32</v>
      </c>
      <c r="E2535" t="s">
        <v>152</v>
      </c>
      <c r="F2535">
        <v>1932</v>
      </c>
      <c r="G2535" t="s">
        <v>169</v>
      </c>
      <c r="H2535" t="s">
        <v>170</v>
      </c>
      <c r="I2535" t="s">
        <v>7</v>
      </c>
      <c r="J2535">
        <v>294</v>
      </c>
      <c r="K2535" t="s">
        <v>371</v>
      </c>
    </row>
    <row r="2536" spans="1:11" x14ac:dyDescent="0.25">
      <c r="A2536" t="s">
        <v>289</v>
      </c>
      <c r="B2536" t="s">
        <v>371</v>
      </c>
      <c r="C2536" t="s">
        <v>423</v>
      </c>
      <c r="D2536" t="s">
        <v>32</v>
      </c>
      <c r="E2536" t="s">
        <v>152</v>
      </c>
      <c r="F2536">
        <v>1933</v>
      </c>
      <c r="G2536" t="s">
        <v>169</v>
      </c>
      <c r="H2536" t="s">
        <v>170</v>
      </c>
      <c r="I2536" t="s">
        <v>7</v>
      </c>
      <c r="J2536">
        <v>237</v>
      </c>
      <c r="K2536" t="s">
        <v>371</v>
      </c>
    </row>
    <row r="2537" spans="1:11" x14ac:dyDescent="0.25">
      <c r="A2537" t="s">
        <v>289</v>
      </c>
      <c r="B2537" t="s">
        <v>371</v>
      </c>
      <c r="C2537" t="s">
        <v>423</v>
      </c>
      <c r="D2537" t="s">
        <v>32</v>
      </c>
      <c r="E2537" t="s">
        <v>152</v>
      </c>
      <c r="F2537">
        <v>1934</v>
      </c>
      <c r="G2537" t="s">
        <v>169</v>
      </c>
      <c r="H2537" t="s">
        <v>170</v>
      </c>
      <c r="I2537" t="s">
        <v>7</v>
      </c>
      <c r="J2537">
        <v>289</v>
      </c>
      <c r="K2537" t="s">
        <v>371</v>
      </c>
    </row>
    <row r="2538" spans="1:11" x14ac:dyDescent="0.25">
      <c r="A2538" t="s">
        <v>289</v>
      </c>
      <c r="B2538" t="s">
        <v>371</v>
      </c>
      <c r="C2538" t="s">
        <v>423</v>
      </c>
      <c r="D2538" t="s">
        <v>32</v>
      </c>
      <c r="E2538" t="s">
        <v>152</v>
      </c>
      <c r="F2538">
        <v>1935</v>
      </c>
      <c r="G2538" t="s">
        <v>169</v>
      </c>
      <c r="H2538" t="s">
        <v>170</v>
      </c>
      <c r="I2538" t="s">
        <v>7</v>
      </c>
      <c r="J2538">
        <v>289</v>
      </c>
      <c r="K2538" t="s">
        <v>371</v>
      </c>
    </row>
    <row r="2539" spans="1:11" x14ac:dyDescent="0.25">
      <c r="A2539" t="s">
        <v>289</v>
      </c>
      <c r="B2539" t="s">
        <v>371</v>
      </c>
      <c r="C2539" t="s">
        <v>423</v>
      </c>
      <c r="D2539" t="s">
        <v>32</v>
      </c>
      <c r="E2539" t="s">
        <v>152</v>
      </c>
      <c r="F2539">
        <v>1936</v>
      </c>
      <c r="G2539" t="s">
        <v>169</v>
      </c>
      <c r="H2539" t="s">
        <v>170</v>
      </c>
      <c r="I2539" t="s">
        <v>7</v>
      </c>
      <c r="J2539">
        <v>351</v>
      </c>
      <c r="K2539" t="s">
        <v>371</v>
      </c>
    </row>
    <row r="2540" spans="1:11" x14ac:dyDescent="0.25">
      <c r="A2540" t="s">
        <v>289</v>
      </c>
      <c r="B2540" t="s">
        <v>371</v>
      </c>
      <c r="C2540" t="s">
        <v>423</v>
      </c>
      <c r="D2540" t="s">
        <v>32</v>
      </c>
      <c r="E2540" t="s">
        <v>152</v>
      </c>
      <c r="F2540">
        <v>1937</v>
      </c>
      <c r="G2540" t="s">
        <v>169</v>
      </c>
      <c r="H2540" t="s">
        <v>170</v>
      </c>
      <c r="I2540" t="s">
        <v>7</v>
      </c>
      <c r="J2540">
        <v>421</v>
      </c>
      <c r="K2540" t="s">
        <v>371</v>
      </c>
    </row>
    <row r="2541" spans="1:11" x14ac:dyDescent="0.25">
      <c r="A2541" t="s">
        <v>289</v>
      </c>
      <c r="B2541" t="s">
        <v>371</v>
      </c>
      <c r="C2541" t="s">
        <v>423</v>
      </c>
      <c r="D2541" t="s">
        <v>32</v>
      </c>
      <c r="E2541" t="s">
        <v>152</v>
      </c>
      <c r="F2541">
        <v>1938</v>
      </c>
      <c r="G2541" t="s">
        <v>169</v>
      </c>
      <c r="H2541" t="s">
        <v>170</v>
      </c>
      <c r="I2541" t="s">
        <v>7</v>
      </c>
      <c r="J2541">
        <v>309</v>
      </c>
      <c r="K2541" t="s">
        <v>371</v>
      </c>
    </row>
    <row r="2542" spans="1:11" x14ac:dyDescent="0.25">
      <c r="A2542" t="s">
        <v>289</v>
      </c>
      <c r="B2542" t="s">
        <v>371</v>
      </c>
      <c r="C2542" t="s">
        <v>423</v>
      </c>
      <c r="D2542" t="s">
        <v>32</v>
      </c>
      <c r="E2542" t="s">
        <v>152</v>
      </c>
      <c r="F2542">
        <v>1939</v>
      </c>
      <c r="G2542" t="s">
        <v>169</v>
      </c>
      <c r="H2542" t="s">
        <v>170</v>
      </c>
      <c r="I2542" t="s">
        <v>7</v>
      </c>
      <c r="J2542">
        <v>356</v>
      </c>
      <c r="K2542" t="s">
        <v>371</v>
      </c>
    </row>
    <row r="2543" spans="1:11" x14ac:dyDescent="0.25">
      <c r="A2543" t="s">
        <v>289</v>
      </c>
      <c r="B2543" t="s">
        <v>371</v>
      </c>
      <c r="C2543" t="s">
        <v>423</v>
      </c>
      <c r="D2543" t="s">
        <v>32</v>
      </c>
      <c r="E2543" t="s">
        <v>152</v>
      </c>
      <c r="F2543">
        <v>1940</v>
      </c>
      <c r="G2543" t="s">
        <v>169</v>
      </c>
      <c r="H2543" t="s">
        <v>170</v>
      </c>
      <c r="I2543" t="s">
        <v>7</v>
      </c>
      <c r="J2543">
        <v>390</v>
      </c>
      <c r="K2543" t="s">
        <v>371</v>
      </c>
    </row>
    <row r="2544" spans="1:11" x14ac:dyDescent="0.25">
      <c r="A2544" t="s">
        <v>289</v>
      </c>
      <c r="B2544" t="s">
        <v>371</v>
      </c>
      <c r="C2544" t="s">
        <v>423</v>
      </c>
      <c r="D2544" t="s">
        <v>32</v>
      </c>
      <c r="E2544" t="s">
        <v>152</v>
      </c>
      <c r="F2544">
        <v>1941</v>
      </c>
      <c r="G2544" t="s">
        <v>169</v>
      </c>
      <c r="H2544" t="s">
        <v>170</v>
      </c>
      <c r="I2544" t="s">
        <v>7</v>
      </c>
      <c r="J2544">
        <v>459</v>
      </c>
      <c r="K2544" t="s">
        <v>371</v>
      </c>
    </row>
    <row r="2545" spans="1:11" x14ac:dyDescent="0.25">
      <c r="A2545" t="s">
        <v>289</v>
      </c>
      <c r="B2545" t="s">
        <v>371</v>
      </c>
      <c r="C2545" t="s">
        <v>423</v>
      </c>
      <c r="D2545" t="s">
        <v>32</v>
      </c>
      <c r="E2545" t="s">
        <v>152</v>
      </c>
      <c r="F2545">
        <v>1942</v>
      </c>
      <c r="G2545" t="s">
        <v>169</v>
      </c>
      <c r="H2545" t="s">
        <v>170</v>
      </c>
      <c r="I2545" t="s">
        <v>7</v>
      </c>
      <c r="J2545">
        <v>526</v>
      </c>
      <c r="K2545" t="s">
        <v>371</v>
      </c>
    </row>
    <row r="2546" spans="1:11" x14ac:dyDescent="0.25">
      <c r="A2546" t="s">
        <v>289</v>
      </c>
      <c r="B2546" t="s">
        <v>371</v>
      </c>
      <c r="C2546" t="s">
        <v>423</v>
      </c>
      <c r="D2546" t="s">
        <v>32</v>
      </c>
      <c r="E2546" t="s">
        <v>152</v>
      </c>
      <c r="F2546">
        <v>1943</v>
      </c>
      <c r="G2546" t="s">
        <v>169</v>
      </c>
      <c r="H2546" t="s">
        <v>170</v>
      </c>
      <c r="I2546" t="s">
        <v>7</v>
      </c>
      <c r="J2546">
        <v>631</v>
      </c>
      <c r="K2546" t="s">
        <v>371</v>
      </c>
    </row>
    <row r="2547" spans="1:11" x14ac:dyDescent="0.25">
      <c r="A2547" t="s">
        <v>289</v>
      </c>
      <c r="B2547" t="s">
        <v>371</v>
      </c>
      <c r="C2547" t="s">
        <v>423</v>
      </c>
      <c r="D2547" t="s">
        <v>32</v>
      </c>
      <c r="E2547" t="s">
        <v>152</v>
      </c>
      <c r="F2547">
        <v>1944</v>
      </c>
      <c r="G2547" t="s">
        <v>169</v>
      </c>
      <c r="H2547" t="s">
        <v>170</v>
      </c>
      <c r="I2547" t="s">
        <v>7</v>
      </c>
      <c r="J2547">
        <v>763</v>
      </c>
      <c r="K2547" t="s">
        <v>371</v>
      </c>
    </row>
    <row r="2548" spans="1:11" x14ac:dyDescent="0.25">
      <c r="A2548" t="s">
        <v>289</v>
      </c>
      <c r="B2548" t="s">
        <v>371</v>
      </c>
      <c r="C2548" t="s">
        <v>423</v>
      </c>
      <c r="D2548" t="s">
        <v>32</v>
      </c>
      <c r="E2548" t="s">
        <v>152</v>
      </c>
      <c r="F2548">
        <v>1945</v>
      </c>
      <c r="G2548" t="s">
        <v>169</v>
      </c>
      <c r="H2548" t="s">
        <v>170</v>
      </c>
      <c r="I2548" t="s">
        <v>7</v>
      </c>
      <c r="J2548">
        <v>779</v>
      </c>
      <c r="K2548" t="s">
        <v>371</v>
      </c>
    </row>
    <row r="2549" spans="1:11" x14ac:dyDescent="0.25">
      <c r="A2549" t="s">
        <v>289</v>
      </c>
      <c r="B2549" t="s">
        <v>371</v>
      </c>
      <c r="C2549" t="s">
        <v>423</v>
      </c>
      <c r="D2549" t="s">
        <v>32</v>
      </c>
      <c r="E2549" t="s">
        <v>152</v>
      </c>
      <c r="F2549">
        <v>1946</v>
      </c>
      <c r="G2549" t="s">
        <v>169</v>
      </c>
      <c r="H2549" t="s">
        <v>170</v>
      </c>
      <c r="I2549" t="s">
        <v>7</v>
      </c>
      <c r="J2549">
        <v>713</v>
      </c>
      <c r="K2549" t="s">
        <v>371</v>
      </c>
    </row>
    <row r="2550" spans="1:11" x14ac:dyDescent="0.25">
      <c r="A2550" t="s">
        <v>289</v>
      </c>
      <c r="B2550" t="s">
        <v>371</v>
      </c>
      <c r="C2550" t="s">
        <v>423</v>
      </c>
      <c r="D2550" t="s">
        <v>32</v>
      </c>
      <c r="E2550" t="s">
        <v>152</v>
      </c>
      <c r="F2550">
        <v>1947</v>
      </c>
      <c r="G2550" t="s">
        <v>169</v>
      </c>
      <c r="H2550" t="s">
        <v>170</v>
      </c>
      <c r="I2550" t="s">
        <v>7</v>
      </c>
      <c r="J2550">
        <v>783</v>
      </c>
      <c r="K2550" t="s">
        <v>371</v>
      </c>
    </row>
    <row r="2551" spans="1:11" x14ac:dyDescent="0.25">
      <c r="A2551" t="s">
        <v>289</v>
      </c>
      <c r="B2551" t="s">
        <v>371</v>
      </c>
      <c r="C2551" t="s">
        <v>423</v>
      </c>
      <c r="D2551" t="s">
        <v>32</v>
      </c>
      <c r="E2551" t="s">
        <v>152</v>
      </c>
      <c r="F2551">
        <v>1948</v>
      </c>
      <c r="G2551" t="s">
        <v>169</v>
      </c>
      <c r="H2551" t="s">
        <v>170</v>
      </c>
      <c r="I2551" t="s">
        <v>7</v>
      </c>
      <c r="J2551">
        <v>892</v>
      </c>
      <c r="K2551" t="s">
        <v>371</v>
      </c>
    </row>
    <row r="2552" spans="1:11" x14ac:dyDescent="0.25">
      <c r="A2552" t="s">
        <v>289</v>
      </c>
      <c r="B2552" t="s">
        <v>371</v>
      </c>
      <c r="C2552" t="s">
        <v>423</v>
      </c>
      <c r="D2552" t="s">
        <v>32</v>
      </c>
      <c r="E2552" t="s">
        <v>152</v>
      </c>
      <c r="F2552">
        <v>1949</v>
      </c>
      <c r="G2552" t="s">
        <v>169</v>
      </c>
      <c r="H2552" t="s">
        <v>170</v>
      </c>
      <c r="I2552" t="s">
        <v>7</v>
      </c>
      <c r="J2552">
        <v>853</v>
      </c>
      <c r="K2552" t="s">
        <v>371</v>
      </c>
    </row>
    <row r="2553" spans="1:11" x14ac:dyDescent="0.25">
      <c r="A2553" t="s">
        <v>289</v>
      </c>
      <c r="B2553" t="s">
        <v>371</v>
      </c>
      <c r="C2553" t="s">
        <v>423</v>
      </c>
      <c r="D2553" t="s">
        <v>32</v>
      </c>
      <c r="E2553" t="s">
        <v>152</v>
      </c>
      <c r="F2553">
        <v>1950</v>
      </c>
      <c r="G2553" t="s">
        <v>169</v>
      </c>
      <c r="H2553" t="s">
        <v>170</v>
      </c>
      <c r="I2553" t="s">
        <v>7</v>
      </c>
      <c r="J2553">
        <v>805</v>
      </c>
      <c r="K2553" t="s">
        <v>371</v>
      </c>
    </row>
    <row r="2554" spans="1:11" x14ac:dyDescent="0.25">
      <c r="A2554" t="s">
        <v>289</v>
      </c>
      <c r="B2554" t="s">
        <v>371</v>
      </c>
      <c r="C2554" t="s">
        <v>423</v>
      </c>
      <c r="D2554" t="s">
        <v>32</v>
      </c>
      <c r="E2554" t="s">
        <v>152</v>
      </c>
      <c r="F2554">
        <v>1951</v>
      </c>
      <c r="G2554" t="s">
        <v>169</v>
      </c>
      <c r="H2554" t="s">
        <v>170</v>
      </c>
      <c r="I2554" t="s">
        <v>7</v>
      </c>
      <c r="J2554">
        <v>932</v>
      </c>
      <c r="K2554" t="s">
        <v>371</v>
      </c>
    </row>
    <row r="2555" spans="1:11" x14ac:dyDescent="0.25">
      <c r="A2555" t="s">
        <v>289</v>
      </c>
      <c r="B2555" t="s">
        <v>371</v>
      </c>
      <c r="C2555" t="s">
        <v>423</v>
      </c>
      <c r="D2555" t="s">
        <v>32</v>
      </c>
      <c r="E2555" t="s">
        <v>152</v>
      </c>
      <c r="F2555">
        <v>1952</v>
      </c>
      <c r="G2555" t="s">
        <v>169</v>
      </c>
      <c r="H2555" t="s">
        <v>170</v>
      </c>
      <c r="I2555" t="s">
        <v>7</v>
      </c>
      <c r="J2555">
        <v>1032</v>
      </c>
      <c r="K2555" t="s">
        <v>371</v>
      </c>
    </row>
    <row r="2556" spans="1:11" x14ac:dyDescent="0.25">
      <c r="A2556" t="s">
        <v>289</v>
      </c>
      <c r="B2556" t="s">
        <v>371</v>
      </c>
      <c r="C2556" t="s">
        <v>423</v>
      </c>
      <c r="D2556" t="s">
        <v>32</v>
      </c>
      <c r="E2556" t="s">
        <v>152</v>
      </c>
      <c r="F2556">
        <v>1953</v>
      </c>
      <c r="G2556" t="s">
        <v>169</v>
      </c>
      <c r="H2556" t="s">
        <v>170</v>
      </c>
      <c r="I2556" t="s">
        <v>7</v>
      </c>
      <c r="J2556">
        <v>1041</v>
      </c>
      <c r="K2556" t="s">
        <v>371</v>
      </c>
    </row>
    <row r="2557" spans="1:11" x14ac:dyDescent="0.25">
      <c r="A2557" t="s">
        <v>289</v>
      </c>
      <c r="B2557" t="s">
        <v>371</v>
      </c>
      <c r="C2557" t="s">
        <v>423</v>
      </c>
      <c r="D2557" t="s">
        <v>32</v>
      </c>
      <c r="E2557" t="s">
        <v>152</v>
      </c>
      <c r="F2557">
        <v>1954</v>
      </c>
      <c r="G2557" t="s">
        <v>169</v>
      </c>
      <c r="H2557" t="s">
        <v>170</v>
      </c>
      <c r="I2557" t="s">
        <v>7</v>
      </c>
      <c r="J2557">
        <v>894</v>
      </c>
      <c r="K2557" t="s">
        <v>371</v>
      </c>
    </row>
    <row r="2558" spans="1:11" x14ac:dyDescent="0.25">
      <c r="A2558" t="s">
        <v>289</v>
      </c>
      <c r="B2558" t="s">
        <v>371</v>
      </c>
      <c r="C2558" t="s">
        <v>423</v>
      </c>
      <c r="D2558" t="s">
        <v>32</v>
      </c>
      <c r="E2558" t="s">
        <v>152</v>
      </c>
      <c r="F2558">
        <v>1955</v>
      </c>
      <c r="G2558" t="s">
        <v>169</v>
      </c>
      <c r="H2558" t="s">
        <v>170</v>
      </c>
      <c r="I2558" t="s">
        <v>7</v>
      </c>
      <c r="J2558">
        <v>849</v>
      </c>
      <c r="K2558" t="s">
        <v>371</v>
      </c>
    </row>
    <row r="2559" spans="1:11" x14ac:dyDescent="0.25">
      <c r="A2559" t="s">
        <v>289</v>
      </c>
      <c r="B2559" t="s">
        <v>371</v>
      </c>
      <c r="C2559" t="s">
        <v>423</v>
      </c>
      <c r="D2559" t="s">
        <v>32</v>
      </c>
      <c r="E2559" t="s">
        <v>152</v>
      </c>
      <c r="F2559">
        <v>1956</v>
      </c>
      <c r="G2559" t="s">
        <v>169</v>
      </c>
      <c r="H2559" t="s">
        <v>170</v>
      </c>
      <c r="I2559" t="s">
        <v>7</v>
      </c>
      <c r="J2559">
        <v>977</v>
      </c>
      <c r="K2559" t="s">
        <v>371</v>
      </c>
    </row>
    <row r="2560" spans="1:11" x14ac:dyDescent="0.25">
      <c r="A2560" t="s">
        <v>289</v>
      </c>
      <c r="B2560" t="s">
        <v>371</v>
      </c>
      <c r="C2560" t="s">
        <v>423</v>
      </c>
      <c r="D2560" t="s">
        <v>32</v>
      </c>
      <c r="E2560" t="s">
        <v>152</v>
      </c>
      <c r="F2560">
        <v>1957</v>
      </c>
      <c r="G2560" t="s">
        <v>169</v>
      </c>
      <c r="H2560" t="s">
        <v>170</v>
      </c>
      <c r="I2560" t="s">
        <v>7</v>
      </c>
      <c r="J2560">
        <v>953</v>
      </c>
      <c r="K2560" t="s">
        <v>371</v>
      </c>
    </row>
    <row r="2561" spans="1:11" x14ac:dyDescent="0.25">
      <c r="A2561" t="s">
        <v>289</v>
      </c>
      <c r="B2561" t="s">
        <v>371</v>
      </c>
      <c r="C2561" t="s">
        <v>423</v>
      </c>
      <c r="D2561" t="s">
        <v>32</v>
      </c>
      <c r="E2561" t="s">
        <v>152</v>
      </c>
      <c r="F2561">
        <v>1958</v>
      </c>
      <c r="G2561" t="s">
        <v>169</v>
      </c>
      <c r="H2561" t="s">
        <v>170</v>
      </c>
      <c r="I2561" t="s">
        <v>7</v>
      </c>
      <c r="J2561">
        <v>733</v>
      </c>
      <c r="K2561" t="s">
        <v>371</v>
      </c>
    </row>
    <row r="2562" spans="1:11" x14ac:dyDescent="0.25">
      <c r="A2562" t="s">
        <v>289</v>
      </c>
      <c r="B2562" t="s">
        <v>371</v>
      </c>
      <c r="C2562" t="s">
        <v>423</v>
      </c>
      <c r="D2562" t="s">
        <v>32</v>
      </c>
      <c r="E2562" t="s">
        <v>152</v>
      </c>
      <c r="F2562">
        <v>1959</v>
      </c>
      <c r="G2562" t="s">
        <v>169</v>
      </c>
      <c r="H2562" t="s">
        <v>170</v>
      </c>
      <c r="I2562" t="s">
        <v>7</v>
      </c>
      <c r="J2562">
        <v>703</v>
      </c>
      <c r="K2562" t="s">
        <v>371</v>
      </c>
    </row>
    <row r="2563" spans="1:11" x14ac:dyDescent="0.25">
      <c r="A2563" t="s">
        <v>289</v>
      </c>
      <c r="B2563" t="s">
        <v>371</v>
      </c>
      <c r="C2563" t="s">
        <v>423</v>
      </c>
      <c r="D2563" t="s">
        <v>32</v>
      </c>
      <c r="E2563" t="s">
        <v>152</v>
      </c>
      <c r="F2563">
        <v>1960</v>
      </c>
      <c r="G2563" t="s">
        <v>169</v>
      </c>
      <c r="H2563" t="s">
        <v>170</v>
      </c>
      <c r="I2563" t="s">
        <v>7</v>
      </c>
      <c r="J2563">
        <v>742</v>
      </c>
      <c r="K2563" t="s">
        <v>371</v>
      </c>
    </row>
    <row r="2564" spans="1:11" x14ac:dyDescent="0.25">
      <c r="A2564" t="s">
        <v>289</v>
      </c>
      <c r="B2564" t="s">
        <v>371</v>
      </c>
      <c r="C2564" t="s">
        <v>423</v>
      </c>
      <c r="D2564" t="s">
        <v>32</v>
      </c>
      <c r="E2564" t="s">
        <v>152</v>
      </c>
      <c r="F2564">
        <v>1961</v>
      </c>
      <c r="G2564" t="s">
        <v>169</v>
      </c>
      <c r="H2564" t="s">
        <v>170</v>
      </c>
      <c r="I2564" t="s">
        <v>7</v>
      </c>
      <c r="J2564">
        <v>639</v>
      </c>
      <c r="K2564" t="s">
        <v>371</v>
      </c>
    </row>
    <row r="2565" spans="1:11" x14ac:dyDescent="0.25">
      <c r="A2565" t="s">
        <v>289</v>
      </c>
      <c r="B2565" t="s">
        <v>371</v>
      </c>
      <c r="C2565" t="s">
        <v>423</v>
      </c>
      <c r="D2565" t="s">
        <v>32</v>
      </c>
      <c r="E2565" t="s">
        <v>152</v>
      </c>
      <c r="F2565">
        <v>1962</v>
      </c>
      <c r="G2565" t="s">
        <v>169</v>
      </c>
      <c r="H2565" t="s">
        <v>170</v>
      </c>
      <c r="I2565" t="s">
        <v>7</v>
      </c>
      <c r="J2565">
        <v>644</v>
      </c>
      <c r="K2565" t="s">
        <v>371</v>
      </c>
    </row>
    <row r="2566" spans="1:11" x14ac:dyDescent="0.25">
      <c r="A2566" t="s">
        <v>289</v>
      </c>
      <c r="B2566" t="s">
        <v>371</v>
      </c>
      <c r="C2566" t="s">
        <v>423</v>
      </c>
      <c r="D2566" t="s">
        <v>32</v>
      </c>
      <c r="E2566" t="s">
        <v>152</v>
      </c>
      <c r="F2566">
        <v>1963</v>
      </c>
      <c r="G2566" t="s">
        <v>169</v>
      </c>
      <c r="H2566" t="s">
        <v>170</v>
      </c>
      <c r="I2566" t="s">
        <v>7</v>
      </c>
      <c r="J2566">
        <v>721</v>
      </c>
      <c r="K2566" t="s">
        <v>371</v>
      </c>
    </row>
    <row r="2567" spans="1:11" x14ac:dyDescent="0.25">
      <c r="A2567" t="s">
        <v>289</v>
      </c>
      <c r="B2567" t="s">
        <v>371</v>
      </c>
      <c r="C2567" t="s">
        <v>423</v>
      </c>
      <c r="D2567" t="s">
        <v>32</v>
      </c>
      <c r="E2567" t="s">
        <v>152</v>
      </c>
      <c r="F2567">
        <v>1964</v>
      </c>
      <c r="G2567" t="s">
        <v>169</v>
      </c>
      <c r="H2567" t="s">
        <v>170</v>
      </c>
      <c r="I2567" t="s">
        <v>7</v>
      </c>
      <c r="J2567">
        <v>762</v>
      </c>
      <c r="K2567" t="s">
        <v>371</v>
      </c>
    </row>
    <row r="2568" spans="1:11" x14ac:dyDescent="0.25">
      <c r="A2568" t="s">
        <v>289</v>
      </c>
      <c r="B2568" t="s">
        <v>371</v>
      </c>
      <c r="C2568" t="s">
        <v>423</v>
      </c>
      <c r="D2568" t="s">
        <v>32</v>
      </c>
      <c r="E2568" t="s">
        <v>152</v>
      </c>
      <c r="F2568">
        <v>1965</v>
      </c>
      <c r="G2568" t="s">
        <v>169</v>
      </c>
      <c r="H2568" t="s">
        <v>170</v>
      </c>
      <c r="I2568" t="s">
        <v>7</v>
      </c>
      <c r="J2568">
        <v>850</v>
      </c>
      <c r="K2568" t="s">
        <v>371</v>
      </c>
    </row>
    <row r="2569" spans="1:11" x14ac:dyDescent="0.25">
      <c r="A2569" t="s">
        <v>289</v>
      </c>
      <c r="B2569" t="s">
        <v>371</v>
      </c>
      <c r="C2569" t="s">
        <v>423</v>
      </c>
      <c r="D2569" t="s">
        <v>32</v>
      </c>
      <c r="E2569" t="s">
        <v>152</v>
      </c>
      <c r="F2569">
        <v>1966</v>
      </c>
      <c r="G2569" t="s">
        <v>169</v>
      </c>
      <c r="H2569" t="s">
        <v>170</v>
      </c>
      <c r="I2569" t="s">
        <v>7</v>
      </c>
      <c r="J2569">
        <v>961</v>
      </c>
      <c r="K2569" t="s">
        <v>371</v>
      </c>
    </row>
    <row r="2570" spans="1:11" x14ac:dyDescent="0.25">
      <c r="A2570" t="s">
        <v>289</v>
      </c>
      <c r="B2570" t="s">
        <v>371</v>
      </c>
      <c r="C2570" t="s">
        <v>423</v>
      </c>
      <c r="D2570" t="s">
        <v>32</v>
      </c>
      <c r="E2570" t="s">
        <v>152</v>
      </c>
      <c r="F2570">
        <v>1967</v>
      </c>
      <c r="G2570" t="s">
        <v>169</v>
      </c>
      <c r="H2570" t="s">
        <v>170</v>
      </c>
      <c r="I2570" t="s">
        <v>7</v>
      </c>
      <c r="J2570">
        <v>901</v>
      </c>
      <c r="K2570" t="s">
        <v>371</v>
      </c>
    </row>
    <row r="2571" spans="1:11" x14ac:dyDescent="0.25">
      <c r="A2571" t="s">
        <v>289</v>
      </c>
      <c r="B2571" t="s">
        <v>371</v>
      </c>
      <c r="C2571" t="s">
        <v>423</v>
      </c>
      <c r="D2571" t="s">
        <v>32</v>
      </c>
      <c r="E2571" t="s">
        <v>152</v>
      </c>
      <c r="F2571">
        <v>1968</v>
      </c>
      <c r="G2571" t="s">
        <v>169</v>
      </c>
      <c r="H2571" t="s">
        <v>170</v>
      </c>
      <c r="I2571" t="s">
        <v>7</v>
      </c>
      <c r="J2571">
        <v>977</v>
      </c>
      <c r="K2571" t="s">
        <v>371</v>
      </c>
    </row>
    <row r="2572" spans="1:11" x14ac:dyDescent="0.25">
      <c r="A2572" t="s">
        <v>289</v>
      </c>
      <c r="B2572" t="s">
        <v>371</v>
      </c>
      <c r="C2572" t="s">
        <v>423</v>
      </c>
      <c r="D2572" t="s">
        <v>32</v>
      </c>
      <c r="E2572" t="s">
        <v>152</v>
      </c>
      <c r="F2572">
        <v>1969</v>
      </c>
      <c r="G2572" t="s">
        <v>169</v>
      </c>
      <c r="H2572" t="s">
        <v>170</v>
      </c>
      <c r="I2572" t="s">
        <v>7</v>
      </c>
      <c r="J2572">
        <v>1065</v>
      </c>
      <c r="K2572" t="s">
        <v>371</v>
      </c>
    </row>
    <row r="2573" spans="1:11" x14ac:dyDescent="0.25">
      <c r="A2573" t="s">
        <v>289</v>
      </c>
      <c r="B2573" t="s">
        <v>371</v>
      </c>
      <c r="C2573" t="s">
        <v>423</v>
      </c>
      <c r="D2573" t="s">
        <v>32</v>
      </c>
      <c r="E2573" t="s">
        <v>152</v>
      </c>
      <c r="F2573">
        <v>1970</v>
      </c>
      <c r="G2573" t="s">
        <v>169</v>
      </c>
      <c r="H2573" t="s">
        <v>170</v>
      </c>
      <c r="I2573" t="s">
        <v>7</v>
      </c>
      <c r="J2573">
        <v>970</v>
      </c>
      <c r="K2573" t="s">
        <v>371</v>
      </c>
    </row>
    <row r="2574" spans="1:11" x14ac:dyDescent="0.25">
      <c r="A2574" t="s">
        <v>289</v>
      </c>
      <c r="B2574" t="s">
        <v>371</v>
      </c>
      <c r="C2574" t="s">
        <v>423</v>
      </c>
      <c r="D2574" t="s">
        <v>32</v>
      </c>
      <c r="E2574" t="s">
        <v>152</v>
      </c>
      <c r="F2574">
        <v>1971</v>
      </c>
      <c r="G2574" t="s">
        <v>169</v>
      </c>
      <c r="H2574" t="s">
        <v>170</v>
      </c>
      <c r="I2574" t="s">
        <v>7</v>
      </c>
      <c r="J2574">
        <v>1072</v>
      </c>
      <c r="K2574" t="s">
        <v>371</v>
      </c>
    </row>
    <row r="2575" spans="1:11" x14ac:dyDescent="0.25">
      <c r="A2575" t="s">
        <v>289</v>
      </c>
      <c r="B2575" t="s">
        <v>371</v>
      </c>
      <c r="C2575" t="s">
        <v>423</v>
      </c>
      <c r="D2575" t="s">
        <v>32</v>
      </c>
      <c r="E2575" t="s">
        <v>152</v>
      </c>
      <c r="F2575">
        <v>1972</v>
      </c>
      <c r="G2575" t="s">
        <v>169</v>
      </c>
      <c r="H2575" t="s">
        <v>170</v>
      </c>
      <c r="I2575" t="s">
        <v>7</v>
      </c>
      <c r="J2575">
        <v>1170</v>
      </c>
      <c r="K2575" t="s">
        <v>371</v>
      </c>
    </row>
    <row r="2576" spans="1:11" x14ac:dyDescent="0.25">
      <c r="A2576" t="s">
        <v>289</v>
      </c>
      <c r="B2576" t="s">
        <v>371</v>
      </c>
      <c r="C2576" t="s">
        <v>423</v>
      </c>
      <c r="D2576" t="s">
        <v>32</v>
      </c>
      <c r="E2576" t="s">
        <v>152</v>
      </c>
      <c r="F2576">
        <v>1973</v>
      </c>
      <c r="G2576" t="s">
        <v>169</v>
      </c>
      <c r="H2576" t="s">
        <v>170</v>
      </c>
      <c r="I2576" t="s">
        <v>7</v>
      </c>
      <c r="J2576">
        <v>1313</v>
      </c>
      <c r="K2576" t="s">
        <v>371</v>
      </c>
    </row>
    <row r="2577" spans="1:11" x14ac:dyDescent="0.25">
      <c r="A2577" t="s">
        <v>289</v>
      </c>
      <c r="B2577" t="s">
        <v>371</v>
      </c>
      <c r="C2577" t="s">
        <v>423</v>
      </c>
      <c r="D2577" t="s">
        <v>32</v>
      </c>
      <c r="E2577" t="s">
        <v>152</v>
      </c>
      <c r="F2577">
        <v>1974</v>
      </c>
      <c r="G2577" t="s">
        <v>169</v>
      </c>
      <c r="H2577" t="s">
        <v>170</v>
      </c>
      <c r="I2577" t="s">
        <v>7</v>
      </c>
      <c r="J2577">
        <v>1591</v>
      </c>
      <c r="K2577" t="s">
        <v>371</v>
      </c>
    </row>
    <row r="2578" spans="1:11" x14ac:dyDescent="0.25">
      <c r="A2578" t="s">
        <v>289</v>
      </c>
      <c r="B2578" t="s">
        <v>371</v>
      </c>
      <c r="C2578" t="s">
        <v>423</v>
      </c>
      <c r="D2578" t="s">
        <v>32</v>
      </c>
      <c r="E2578" t="s">
        <v>152</v>
      </c>
      <c r="F2578">
        <v>1975</v>
      </c>
      <c r="G2578" t="s">
        <v>169</v>
      </c>
      <c r="H2578" t="s">
        <v>170</v>
      </c>
      <c r="I2578" t="s">
        <v>7</v>
      </c>
      <c r="J2578">
        <v>1556</v>
      </c>
      <c r="K2578" t="s">
        <v>371</v>
      </c>
    </row>
    <row r="2579" spans="1:11" x14ac:dyDescent="0.25">
      <c r="A2579" t="s">
        <v>289</v>
      </c>
      <c r="B2579" t="s">
        <v>371</v>
      </c>
      <c r="C2579" t="s">
        <v>423</v>
      </c>
      <c r="D2579" t="s">
        <v>32</v>
      </c>
      <c r="E2579" t="s">
        <v>152</v>
      </c>
      <c r="F2579">
        <v>1976</v>
      </c>
      <c r="G2579" t="s">
        <v>169</v>
      </c>
      <c r="H2579" t="s">
        <v>170</v>
      </c>
      <c r="I2579" t="s">
        <v>7</v>
      </c>
      <c r="J2579">
        <v>2028</v>
      </c>
      <c r="K2579" t="s">
        <v>371</v>
      </c>
    </row>
    <row r="2580" spans="1:11" x14ac:dyDescent="0.25">
      <c r="A2580" t="s">
        <v>289</v>
      </c>
      <c r="B2580" t="s">
        <v>371</v>
      </c>
      <c r="C2580" t="s">
        <v>423</v>
      </c>
      <c r="D2580" t="s">
        <v>32</v>
      </c>
      <c r="E2580" t="s">
        <v>152</v>
      </c>
      <c r="F2580">
        <v>1977</v>
      </c>
      <c r="G2580" t="s">
        <v>169</v>
      </c>
      <c r="H2580" t="s">
        <v>170</v>
      </c>
      <c r="I2580" t="s">
        <v>7</v>
      </c>
      <c r="J2580">
        <v>2379</v>
      </c>
      <c r="K2580" t="s">
        <v>371</v>
      </c>
    </row>
    <row r="2581" spans="1:11" x14ac:dyDescent="0.25">
      <c r="A2581" t="s">
        <v>289</v>
      </c>
      <c r="B2581" t="s">
        <v>371</v>
      </c>
      <c r="C2581" t="s">
        <v>423</v>
      </c>
      <c r="D2581" t="s">
        <v>32</v>
      </c>
      <c r="E2581" t="s">
        <v>152</v>
      </c>
      <c r="F2581">
        <v>1978</v>
      </c>
      <c r="G2581" t="s">
        <v>169</v>
      </c>
      <c r="H2581" t="s">
        <v>170</v>
      </c>
      <c r="I2581" t="s">
        <v>7</v>
      </c>
      <c r="J2581">
        <v>2892</v>
      </c>
      <c r="K2581" t="s">
        <v>371</v>
      </c>
    </row>
    <row r="2582" spans="1:11" x14ac:dyDescent="0.25">
      <c r="A2582" t="s">
        <v>289</v>
      </c>
      <c r="B2582" t="s">
        <v>371</v>
      </c>
      <c r="C2582" t="s">
        <v>423</v>
      </c>
      <c r="D2582" t="s">
        <v>32</v>
      </c>
      <c r="E2582" t="s">
        <v>152</v>
      </c>
      <c r="F2582">
        <v>1979</v>
      </c>
      <c r="G2582" t="s">
        <v>169</v>
      </c>
      <c r="H2582" t="s">
        <v>170</v>
      </c>
      <c r="I2582" t="s">
        <v>7</v>
      </c>
      <c r="J2582">
        <v>3172</v>
      </c>
      <c r="K2582" t="s">
        <v>371</v>
      </c>
    </row>
    <row r="2583" spans="1:11" x14ac:dyDescent="0.25">
      <c r="A2583" t="s">
        <v>289</v>
      </c>
      <c r="B2583" t="s">
        <v>371</v>
      </c>
      <c r="C2583" t="s">
        <v>423</v>
      </c>
      <c r="D2583" t="s">
        <v>32</v>
      </c>
      <c r="E2583" t="s">
        <v>152</v>
      </c>
      <c r="F2583">
        <v>1980</v>
      </c>
      <c r="G2583" t="s">
        <v>169</v>
      </c>
      <c r="H2583" t="s">
        <v>170</v>
      </c>
      <c r="I2583" t="s">
        <v>7</v>
      </c>
      <c r="J2583">
        <v>3248</v>
      </c>
      <c r="K2583" t="s">
        <v>371</v>
      </c>
    </row>
    <row r="2584" spans="1:11" x14ac:dyDescent="0.25">
      <c r="A2584" t="s">
        <v>289</v>
      </c>
      <c r="B2584" t="s">
        <v>371</v>
      </c>
      <c r="C2584" t="s">
        <v>423</v>
      </c>
      <c r="D2584" t="s">
        <v>32</v>
      </c>
      <c r="E2584" t="s">
        <v>152</v>
      </c>
      <c r="F2584">
        <v>1981</v>
      </c>
      <c r="G2584" t="s">
        <v>169</v>
      </c>
      <c r="H2584" t="s">
        <v>170</v>
      </c>
      <c r="I2584" t="s">
        <v>7</v>
      </c>
      <c r="J2584">
        <v>3409</v>
      </c>
      <c r="K2584" t="s">
        <v>371</v>
      </c>
    </row>
    <row r="2585" spans="1:11" x14ac:dyDescent="0.25">
      <c r="A2585" t="s">
        <v>289</v>
      </c>
      <c r="B2585" t="s">
        <v>371</v>
      </c>
      <c r="C2585" t="s">
        <v>423</v>
      </c>
      <c r="D2585" t="s">
        <v>32</v>
      </c>
      <c r="E2585" t="s">
        <v>152</v>
      </c>
      <c r="F2585">
        <v>1982</v>
      </c>
      <c r="G2585" t="s">
        <v>169</v>
      </c>
      <c r="H2585" t="s">
        <v>170</v>
      </c>
      <c r="I2585" t="s">
        <v>7</v>
      </c>
      <c r="J2585">
        <v>3342</v>
      </c>
      <c r="K2585" t="s">
        <v>371</v>
      </c>
    </row>
    <row r="2586" spans="1:11" x14ac:dyDescent="0.25">
      <c r="A2586" t="s">
        <v>289</v>
      </c>
      <c r="B2586" t="s">
        <v>371</v>
      </c>
      <c r="C2586" t="s">
        <v>423</v>
      </c>
      <c r="D2586" t="s">
        <v>32</v>
      </c>
      <c r="E2586" t="s">
        <v>152</v>
      </c>
      <c r="F2586">
        <v>1983</v>
      </c>
      <c r="G2586" t="s">
        <v>169</v>
      </c>
      <c r="H2586" t="s">
        <v>170</v>
      </c>
      <c r="I2586" t="s">
        <v>7</v>
      </c>
      <c r="J2586">
        <v>3413</v>
      </c>
      <c r="K2586" t="s">
        <v>371</v>
      </c>
    </row>
    <row r="2587" spans="1:11" x14ac:dyDescent="0.25">
      <c r="A2587" t="s">
        <v>289</v>
      </c>
      <c r="B2587" t="s">
        <v>371</v>
      </c>
      <c r="C2587" t="s">
        <v>423</v>
      </c>
      <c r="D2587" t="s">
        <v>32</v>
      </c>
      <c r="E2587" t="s">
        <v>152</v>
      </c>
      <c r="F2587">
        <v>1984</v>
      </c>
      <c r="G2587" t="s">
        <v>169</v>
      </c>
      <c r="H2587" t="s">
        <v>170</v>
      </c>
      <c r="I2587" t="s">
        <v>7</v>
      </c>
      <c r="J2587">
        <v>4101</v>
      </c>
      <c r="K2587" t="s">
        <v>371</v>
      </c>
    </row>
    <row r="2588" spans="1:11" x14ac:dyDescent="0.25">
      <c r="A2588" t="s">
        <v>289</v>
      </c>
      <c r="B2588" t="s">
        <v>371</v>
      </c>
      <c r="C2588" t="s">
        <v>423</v>
      </c>
      <c r="D2588" t="s">
        <v>32</v>
      </c>
      <c r="E2588" t="s">
        <v>152</v>
      </c>
      <c r="F2588">
        <v>1985</v>
      </c>
      <c r="G2588" t="s">
        <v>169</v>
      </c>
      <c r="H2588" t="s">
        <v>170</v>
      </c>
      <c r="I2588" t="s">
        <v>7</v>
      </c>
      <c r="J2588">
        <v>4747</v>
      </c>
      <c r="K2588" t="s">
        <v>371</v>
      </c>
    </row>
    <row r="2589" spans="1:11" x14ac:dyDescent="0.25">
      <c r="A2589" t="s">
        <v>289</v>
      </c>
      <c r="B2589" t="s">
        <v>371</v>
      </c>
      <c r="C2589" t="s">
        <v>423</v>
      </c>
      <c r="D2589" t="s">
        <v>32</v>
      </c>
      <c r="E2589" t="s">
        <v>152</v>
      </c>
      <c r="F2589">
        <v>1986</v>
      </c>
      <c r="G2589" t="s">
        <v>169</v>
      </c>
      <c r="H2589" t="s">
        <v>170</v>
      </c>
      <c r="I2589" t="s">
        <v>7</v>
      </c>
      <c r="J2589">
        <v>3577</v>
      </c>
      <c r="K2589" t="s">
        <v>371</v>
      </c>
    </row>
    <row r="2590" spans="1:11" x14ac:dyDescent="0.25">
      <c r="A2590" t="s">
        <v>289</v>
      </c>
      <c r="B2590" t="s">
        <v>371</v>
      </c>
      <c r="C2590" t="s">
        <v>423</v>
      </c>
      <c r="D2590" t="s">
        <v>32</v>
      </c>
      <c r="E2590" t="s">
        <v>152</v>
      </c>
      <c r="F2590">
        <v>1987</v>
      </c>
      <c r="G2590" t="s">
        <v>169</v>
      </c>
      <c r="H2590" t="s">
        <v>170</v>
      </c>
      <c r="I2590" t="s">
        <v>7</v>
      </c>
      <c r="J2590">
        <v>3191</v>
      </c>
      <c r="K2590" t="s">
        <v>371</v>
      </c>
    </row>
    <row r="2591" spans="1:11" x14ac:dyDescent="0.25">
      <c r="A2591" t="s">
        <v>289</v>
      </c>
      <c r="B2591" t="s">
        <v>371</v>
      </c>
      <c r="C2591" t="s">
        <v>423</v>
      </c>
      <c r="D2591" t="s">
        <v>32</v>
      </c>
      <c r="E2591" t="s">
        <v>152</v>
      </c>
      <c r="F2591">
        <v>1988</v>
      </c>
      <c r="G2591" t="s">
        <v>169</v>
      </c>
      <c r="H2591" t="s">
        <v>170</v>
      </c>
      <c r="I2591" t="s">
        <v>7</v>
      </c>
      <c r="J2591">
        <v>3230</v>
      </c>
      <c r="K2591" t="s">
        <v>371</v>
      </c>
    </row>
    <row r="2592" spans="1:11" x14ac:dyDescent="0.25">
      <c r="A2592" t="s">
        <v>289</v>
      </c>
      <c r="B2592" t="s">
        <v>371</v>
      </c>
      <c r="C2592" t="s">
        <v>423</v>
      </c>
      <c r="D2592" t="s">
        <v>32</v>
      </c>
      <c r="E2592" t="s">
        <v>152</v>
      </c>
      <c r="F2592">
        <v>1989</v>
      </c>
      <c r="G2592" t="s">
        <v>169</v>
      </c>
      <c r="H2592" t="s">
        <v>170</v>
      </c>
      <c r="I2592" t="s">
        <v>7</v>
      </c>
      <c r="J2592">
        <v>3390</v>
      </c>
      <c r="K2592" t="s">
        <v>371</v>
      </c>
    </row>
    <row r="2593" spans="1:11" x14ac:dyDescent="0.25">
      <c r="A2593" t="s">
        <v>289</v>
      </c>
      <c r="B2593" t="s">
        <v>371</v>
      </c>
      <c r="C2593" t="s">
        <v>423</v>
      </c>
      <c r="D2593" t="s">
        <v>32</v>
      </c>
      <c r="E2593" t="s">
        <v>152</v>
      </c>
      <c r="F2593">
        <v>1990</v>
      </c>
      <c r="G2593" t="s">
        <v>169</v>
      </c>
      <c r="H2593" t="s">
        <v>170</v>
      </c>
      <c r="I2593" t="s">
        <v>7</v>
      </c>
      <c r="J2593">
        <v>3372</v>
      </c>
      <c r="K2593" t="s">
        <v>371</v>
      </c>
    </row>
    <row r="2594" spans="1:11" x14ac:dyDescent="0.25">
      <c r="A2594" t="s">
        <v>289</v>
      </c>
      <c r="B2594" t="s">
        <v>371</v>
      </c>
      <c r="C2594" t="s">
        <v>423</v>
      </c>
      <c r="D2594" t="s">
        <v>32</v>
      </c>
      <c r="E2594" t="s">
        <v>152</v>
      </c>
      <c r="F2594">
        <v>1991</v>
      </c>
      <c r="G2594" t="s">
        <v>169</v>
      </c>
      <c r="H2594" t="s">
        <v>170</v>
      </c>
      <c r="I2594" t="s">
        <v>7</v>
      </c>
      <c r="J2594">
        <v>3129</v>
      </c>
      <c r="K2594" t="s">
        <v>371</v>
      </c>
    </row>
    <row r="2595" spans="1:11" x14ac:dyDescent="0.25">
      <c r="A2595" t="s">
        <v>289</v>
      </c>
      <c r="B2595" t="s">
        <v>371</v>
      </c>
      <c r="C2595" t="s">
        <v>423</v>
      </c>
      <c r="D2595" t="s">
        <v>32</v>
      </c>
      <c r="E2595" t="s">
        <v>152</v>
      </c>
      <c r="F2595">
        <v>1992</v>
      </c>
      <c r="G2595" t="s">
        <v>169</v>
      </c>
      <c r="H2595" t="s">
        <v>170</v>
      </c>
      <c r="I2595" t="s">
        <v>7</v>
      </c>
      <c r="J2595">
        <v>3614</v>
      </c>
      <c r="K2595" t="s">
        <v>371</v>
      </c>
    </row>
    <row r="2596" spans="1:11" x14ac:dyDescent="0.25">
      <c r="A2596" t="s">
        <v>289</v>
      </c>
      <c r="B2596" t="s">
        <v>371</v>
      </c>
      <c r="C2596" t="s">
        <v>423</v>
      </c>
      <c r="D2596" t="s">
        <v>32</v>
      </c>
      <c r="E2596" t="s">
        <v>152</v>
      </c>
      <c r="F2596">
        <v>1993</v>
      </c>
      <c r="G2596" t="s">
        <v>169</v>
      </c>
      <c r="H2596" t="s">
        <v>170</v>
      </c>
      <c r="I2596" t="s">
        <v>7</v>
      </c>
      <c r="J2596">
        <v>3904</v>
      </c>
      <c r="K2596" t="s">
        <v>371</v>
      </c>
    </row>
    <row r="2597" spans="1:11" x14ac:dyDescent="0.25">
      <c r="A2597" t="s">
        <v>289</v>
      </c>
      <c r="B2597" t="s">
        <v>371</v>
      </c>
      <c r="C2597" t="s">
        <v>423</v>
      </c>
      <c r="D2597" t="s">
        <v>32</v>
      </c>
      <c r="E2597" t="s">
        <v>152</v>
      </c>
      <c r="F2597">
        <v>1994</v>
      </c>
      <c r="G2597" t="s">
        <v>169</v>
      </c>
      <c r="H2597" t="s">
        <v>170</v>
      </c>
      <c r="I2597" t="s">
        <v>7</v>
      </c>
      <c r="J2597">
        <v>4199</v>
      </c>
      <c r="K2597" t="s">
        <v>371</v>
      </c>
    </row>
    <row r="2598" spans="1:11" x14ac:dyDescent="0.25">
      <c r="A2598" t="s">
        <v>289</v>
      </c>
      <c r="B2598" t="s">
        <v>371</v>
      </c>
      <c r="C2598" t="s">
        <v>423</v>
      </c>
      <c r="D2598" t="s">
        <v>32</v>
      </c>
      <c r="E2598" t="s">
        <v>152</v>
      </c>
      <c r="F2598">
        <v>1995</v>
      </c>
      <c r="G2598" t="s">
        <v>169</v>
      </c>
      <c r="H2598" t="s">
        <v>170</v>
      </c>
      <c r="I2598" t="s">
        <v>7</v>
      </c>
      <c r="J2598">
        <v>4411</v>
      </c>
      <c r="K2598" t="s">
        <v>371</v>
      </c>
    </row>
    <row r="2599" spans="1:11" x14ac:dyDescent="0.25">
      <c r="A2599" t="s">
        <v>289</v>
      </c>
      <c r="B2599" t="s">
        <v>371</v>
      </c>
      <c r="C2599" t="s">
        <v>423</v>
      </c>
      <c r="D2599" t="s">
        <v>32</v>
      </c>
      <c r="E2599" t="s">
        <v>152</v>
      </c>
      <c r="F2599">
        <v>1996</v>
      </c>
      <c r="G2599" t="s">
        <v>169</v>
      </c>
      <c r="H2599" t="s">
        <v>170</v>
      </c>
      <c r="I2599" t="s">
        <v>7</v>
      </c>
      <c r="J2599">
        <v>5433</v>
      </c>
      <c r="K2599" t="s">
        <v>371</v>
      </c>
    </row>
    <row r="2600" spans="1:11" x14ac:dyDescent="0.25">
      <c r="A2600" t="s">
        <v>289</v>
      </c>
      <c r="B2600" t="s">
        <v>371</v>
      </c>
      <c r="C2600" t="s">
        <v>423</v>
      </c>
      <c r="D2600" t="s">
        <v>32</v>
      </c>
      <c r="E2600" t="s">
        <v>152</v>
      </c>
      <c r="F2600">
        <v>1997</v>
      </c>
      <c r="G2600" t="s">
        <v>169</v>
      </c>
      <c r="H2600" t="s">
        <v>170</v>
      </c>
      <c r="I2600" t="s">
        <v>7</v>
      </c>
      <c r="J2600">
        <v>6102</v>
      </c>
      <c r="K2600" t="s">
        <v>371</v>
      </c>
    </row>
    <row r="2601" spans="1:11" x14ac:dyDescent="0.25">
      <c r="A2601" t="s">
        <v>289</v>
      </c>
      <c r="B2601" t="s">
        <v>371</v>
      </c>
      <c r="C2601" t="s">
        <v>423</v>
      </c>
      <c r="D2601" t="s">
        <v>32</v>
      </c>
      <c r="E2601" t="s">
        <v>152</v>
      </c>
      <c r="F2601">
        <v>1998</v>
      </c>
      <c r="G2601" t="s">
        <v>169</v>
      </c>
      <c r="H2601" t="s">
        <v>170</v>
      </c>
      <c r="I2601" t="s">
        <v>7</v>
      </c>
      <c r="J2601">
        <v>7190</v>
      </c>
      <c r="K2601" t="s">
        <v>371</v>
      </c>
    </row>
    <row r="2602" spans="1:11" x14ac:dyDescent="0.25">
      <c r="A2602" t="s">
        <v>289</v>
      </c>
      <c r="B2602" t="s">
        <v>371</v>
      </c>
      <c r="C2602" t="s">
        <v>423</v>
      </c>
      <c r="D2602" t="s">
        <v>32</v>
      </c>
      <c r="E2602" t="s">
        <v>152</v>
      </c>
      <c r="F2602">
        <v>1999</v>
      </c>
      <c r="G2602" t="s">
        <v>169</v>
      </c>
      <c r="H2602" t="s">
        <v>170</v>
      </c>
      <c r="I2602" t="s">
        <v>7</v>
      </c>
      <c r="J2602">
        <v>6456</v>
      </c>
      <c r="K2602" t="s">
        <v>371</v>
      </c>
    </row>
    <row r="2603" spans="1:11" x14ac:dyDescent="0.25">
      <c r="A2603" t="s">
        <v>289</v>
      </c>
      <c r="B2603" t="s">
        <v>371</v>
      </c>
      <c r="C2603" t="s">
        <v>423</v>
      </c>
      <c r="D2603" t="s">
        <v>32</v>
      </c>
      <c r="E2603" t="s">
        <v>152</v>
      </c>
      <c r="F2603">
        <v>2000</v>
      </c>
      <c r="G2603" t="s">
        <v>169</v>
      </c>
      <c r="H2603" t="s">
        <v>170</v>
      </c>
      <c r="I2603" t="s">
        <v>7</v>
      </c>
      <c r="J2603">
        <v>6830</v>
      </c>
      <c r="K2603" t="s">
        <v>371</v>
      </c>
    </row>
    <row r="2604" spans="1:11" x14ac:dyDescent="0.25">
      <c r="A2604" t="s">
        <v>289</v>
      </c>
      <c r="B2604" t="s">
        <v>371</v>
      </c>
      <c r="C2604" t="s">
        <v>423</v>
      </c>
      <c r="D2604" t="s">
        <v>32</v>
      </c>
      <c r="E2604" t="s">
        <v>152</v>
      </c>
      <c r="F2604">
        <v>2001</v>
      </c>
      <c r="G2604" t="s">
        <v>169</v>
      </c>
      <c r="H2604" t="s">
        <v>170</v>
      </c>
      <c r="I2604" t="s">
        <v>7</v>
      </c>
      <c r="J2604">
        <v>7031</v>
      </c>
      <c r="K2604" t="s">
        <v>371</v>
      </c>
    </row>
    <row r="2605" spans="1:11" x14ac:dyDescent="0.25">
      <c r="A2605" t="s">
        <v>289</v>
      </c>
      <c r="B2605" t="s">
        <v>371</v>
      </c>
      <c r="C2605" t="s">
        <v>423</v>
      </c>
      <c r="D2605" t="s">
        <v>32</v>
      </c>
      <c r="E2605" t="s">
        <v>152</v>
      </c>
      <c r="F2605">
        <v>2002</v>
      </c>
      <c r="G2605" t="s">
        <v>169</v>
      </c>
      <c r="H2605" t="s">
        <v>170</v>
      </c>
      <c r="I2605" t="s">
        <v>7</v>
      </c>
      <c r="J2605">
        <v>6770</v>
      </c>
      <c r="K2605" t="s">
        <v>371</v>
      </c>
    </row>
    <row r="2606" spans="1:11" x14ac:dyDescent="0.25">
      <c r="A2606" t="s">
        <v>289</v>
      </c>
      <c r="B2606" t="s">
        <v>371</v>
      </c>
      <c r="C2606" t="s">
        <v>423</v>
      </c>
      <c r="D2606" t="s">
        <v>32</v>
      </c>
      <c r="E2606" t="s">
        <v>152</v>
      </c>
      <c r="F2606">
        <v>2003</v>
      </c>
      <c r="G2606" t="s">
        <v>169</v>
      </c>
      <c r="H2606" t="s">
        <v>170</v>
      </c>
      <c r="I2606" t="s">
        <v>7</v>
      </c>
      <c r="J2606">
        <v>6567</v>
      </c>
      <c r="K2606" t="s">
        <v>371</v>
      </c>
    </row>
    <row r="2607" spans="1:11" x14ac:dyDescent="0.25">
      <c r="A2607" t="s">
        <v>289</v>
      </c>
      <c r="B2607" t="s">
        <v>371</v>
      </c>
      <c r="C2607" t="s">
        <v>423</v>
      </c>
      <c r="D2607" t="s">
        <v>32</v>
      </c>
      <c r="E2607" t="s">
        <v>152</v>
      </c>
      <c r="F2607">
        <v>2004</v>
      </c>
      <c r="G2607" t="s">
        <v>169</v>
      </c>
      <c r="H2607" t="s">
        <v>170</v>
      </c>
      <c r="I2607" t="s">
        <v>7</v>
      </c>
      <c r="J2607">
        <v>6839</v>
      </c>
      <c r="K2607" t="s">
        <v>371</v>
      </c>
    </row>
    <row r="2608" spans="1:11" x14ac:dyDescent="0.25">
      <c r="A2608" t="s">
        <v>289</v>
      </c>
      <c r="B2608" t="s">
        <v>371</v>
      </c>
      <c r="C2608" t="s">
        <v>423</v>
      </c>
      <c r="D2608" t="s">
        <v>32</v>
      </c>
      <c r="E2608" t="s">
        <v>152</v>
      </c>
      <c r="F2608">
        <v>2005</v>
      </c>
      <c r="G2608" t="s">
        <v>169</v>
      </c>
      <c r="H2608" t="s">
        <v>170</v>
      </c>
      <c r="I2608" t="s">
        <v>7</v>
      </c>
      <c r="J2608">
        <v>7123</v>
      </c>
      <c r="K2608" t="s">
        <v>371</v>
      </c>
    </row>
    <row r="2609" spans="1:11" x14ac:dyDescent="0.25">
      <c r="A2609" t="s">
        <v>289</v>
      </c>
      <c r="B2609" t="s">
        <v>371</v>
      </c>
      <c r="C2609" t="s">
        <v>423</v>
      </c>
      <c r="D2609" t="s">
        <v>32</v>
      </c>
      <c r="E2609" t="s">
        <v>152</v>
      </c>
      <c r="F2609">
        <v>2006</v>
      </c>
      <c r="G2609" t="s">
        <v>169</v>
      </c>
      <c r="H2609" t="s">
        <v>170</v>
      </c>
      <c r="I2609" t="s">
        <v>7</v>
      </c>
      <c r="J2609">
        <v>8654</v>
      </c>
      <c r="K2609" t="s">
        <v>371</v>
      </c>
    </row>
    <row r="2610" spans="1:11" x14ac:dyDescent="0.25">
      <c r="A2610" t="s">
        <v>289</v>
      </c>
      <c r="B2610" t="s">
        <v>371</v>
      </c>
      <c r="C2610" t="s">
        <v>423</v>
      </c>
      <c r="D2610" t="s">
        <v>32</v>
      </c>
      <c r="E2610" t="s">
        <v>152</v>
      </c>
      <c r="F2610">
        <v>2007</v>
      </c>
      <c r="G2610" t="s">
        <v>169</v>
      </c>
      <c r="H2610" t="s">
        <v>170</v>
      </c>
      <c r="I2610" t="s">
        <v>7</v>
      </c>
      <c r="J2610">
        <v>9009</v>
      </c>
      <c r="K2610" t="s">
        <v>371</v>
      </c>
    </row>
    <row r="2611" spans="1:11" x14ac:dyDescent="0.25">
      <c r="A2611" t="s">
        <v>289</v>
      </c>
      <c r="B2611" t="s">
        <v>371</v>
      </c>
      <c r="C2611" t="s">
        <v>423</v>
      </c>
      <c r="D2611" t="s">
        <v>32</v>
      </c>
      <c r="E2611" t="s">
        <v>152</v>
      </c>
      <c r="F2611">
        <v>2008</v>
      </c>
      <c r="G2611" t="s">
        <v>169</v>
      </c>
      <c r="H2611" t="s">
        <v>170</v>
      </c>
      <c r="I2611" t="s">
        <v>7</v>
      </c>
      <c r="J2611">
        <v>9939</v>
      </c>
      <c r="K2611" t="s">
        <v>371</v>
      </c>
    </row>
    <row r="2612" spans="1:11" x14ac:dyDescent="0.25">
      <c r="A2612" t="s">
        <v>289</v>
      </c>
      <c r="B2612" t="s">
        <v>371</v>
      </c>
      <c r="C2612" t="s">
        <v>423</v>
      </c>
      <c r="D2612" t="s">
        <v>32</v>
      </c>
      <c r="E2612" t="s">
        <v>152</v>
      </c>
      <c r="F2612">
        <v>2009</v>
      </c>
      <c r="G2612" t="s">
        <v>169</v>
      </c>
      <c r="H2612" t="s">
        <v>170</v>
      </c>
      <c r="I2612" t="s">
        <v>7</v>
      </c>
      <c r="J2612">
        <v>9061</v>
      </c>
      <c r="K2612" t="s">
        <v>371</v>
      </c>
    </row>
    <row r="2613" spans="1:11" x14ac:dyDescent="0.25">
      <c r="A2613" t="s">
        <v>289</v>
      </c>
      <c r="B2613" t="s">
        <v>371</v>
      </c>
      <c r="C2613" t="s">
        <v>423</v>
      </c>
      <c r="D2613" t="s">
        <v>32</v>
      </c>
      <c r="E2613" t="s">
        <v>152</v>
      </c>
      <c r="F2613">
        <v>2010</v>
      </c>
      <c r="G2613" t="s">
        <v>169</v>
      </c>
      <c r="H2613" t="s">
        <v>170</v>
      </c>
      <c r="I2613" t="s">
        <v>7</v>
      </c>
      <c r="J2613">
        <v>9900</v>
      </c>
      <c r="K2613" t="s">
        <v>371</v>
      </c>
    </row>
    <row r="2614" spans="1:11" x14ac:dyDescent="0.25">
      <c r="A2614" t="s">
        <v>289</v>
      </c>
      <c r="B2614" t="s">
        <v>371</v>
      </c>
      <c r="C2614" t="s">
        <v>423</v>
      </c>
      <c r="D2614" t="s">
        <v>32</v>
      </c>
      <c r="E2614" t="s">
        <v>152</v>
      </c>
      <c r="F2614">
        <v>2011</v>
      </c>
      <c r="G2614" t="s">
        <v>169</v>
      </c>
      <c r="H2614" t="s">
        <v>170</v>
      </c>
      <c r="I2614" t="s">
        <v>7</v>
      </c>
      <c r="J2614">
        <v>9549</v>
      </c>
      <c r="K2614" t="s">
        <v>371</v>
      </c>
    </row>
    <row r="2615" spans="1:11" x14ac:dyDescent="0.25">
      <c r="A2615" t="s">
        <v>289</v>
      </c>
      <c r="B2615" t="s">
        <v>371</v>
      </c>
      <c r="C2615" t="s">
        <v>423</v>
      </c>
      <c r="D2615" t="s">
        <v>32</v>
      </c>
      <c r="E2615" t="s">
        <v>152</v>
      </c>
      <c r="F2615">
        <v>2012</v>
      </c>
      <c r="G2615" t="s">
        <v>169</v>
      </c>
      <c r="H2615" t="s">
        <v>170</v>
      </c>
      <c r="I2615" t="s">
        <v>7</v>
      </c>
      <c r="J2615">
        <v>10883</v>
      </c>
      <c r="K2615" t="s">
        <v>371</v>
      </c>
    </row>
    <row r="2616" spans="1:11" x14ac:dyDescent="0.25">
      <c r="A2616" t="s">
        <v>289</v>
      </c>
      <c r="B2616" t="s">
        <v>371</v>
      </c>
      <c r="C2616" t="s">
        <v>423</v>
      </c>
      <c r="D2616" t="s">
        <v>32</v>
      </c>
      <c r="E2616" t="s">
        <v>152</v>
      </c>
      <c r="F2616">
        <v>2013</v>
      </c>
      <c r="G2616" t="s">
        <v>169</v>
      </c>
      <c r="H2616" t="s">
        <v>170</v>
      </c>
      <c r="I2616" t="s">
        <v>7</v>
      </c>
      <c r="J2616">
        <v>11013</v>
      </c>
      <c r="K2616" t="s">
        <v>371</v>
      </c>
    </row>
    <row r="2617" spans="1:11" x14ac:dyDescent="0.25">
      <c r="A2617" t="s">
        <v>289</v>
      </c>
      <c r="B2617" t="s">
        <v>371</v>
      </c>
      <c r="C2617" t="s">
        <v>423</v>
      </c>
      <c r="D2617" t="s">
        <v>32</v>
      </c>
      <c r="E2617" t="s">
        <v>152</v>
      </c>
      <c r="F2617">
        <v>2014</v>
      </c>
      <c r="G2617" t="s">
        <v>169</v>
      </c>
      <c r="H2617" t="s">
        <v>170</v>
      </c>
      <c r="I2617" t="s">
        <v>7</v>
      </c>
      <c r="J2617">
        <v>12116</v>
      </c>
      <c r="K2617" t="s">
        <v>371</v>
      </c>
    </row>
    <row r="2618" spans="1:11" x14ac:dyDescent="0.25">
      <c r="A2618" t="s">
        <v>289</v>
      </c>
      <c r="B2618" t="s">
        <v>371</v>
      </c>
      <c r="C2618" t="s">
        <v>423</v>
      </c>
      <c r="D2618" t="s">
        <v>32</v>
      </c>
      <c r="E2618" t="s">
        <v>152</v>
      </c>
      <c r="F2618">
        <v>2015</v>
      </c>
      <c r="G2618" t="s">
        <v>169</v>
      </c>
      <c r="H2618" t="s">
        <v>170</v>
      </c>
      <c r="I2618" t="s">
        <v>7</v>
      </c>
      <c r="J2618">
        <v>13509</v>
      </c>
      <c r="K2618" t="s">
        <v>371</v>
      </c>
    </row>
    <row r="2619" spans="1:11" x14ac:dyDescent="0.25">
      <c r="A2619" t="s">
        <v>289</v>
      </c>
      <c r="B2619" t="s">
        <v>371</v>
      </c>
      <c r="C2619" t="s">
        <v>423</v>
      </c>
      <c r="D2619" t="s">
        <v>32</v>
      </c>
      <c r="E2619" t="s">
        <v>152</v>
      </c>
      <c r="F2619">
        <v>2016</v>
      </c>
      <c r="G2619" t="s">
        <v>169</v>
      </c>
      <c r="H2619" t="s">
        <v>170</v>
      </c>
      <c r="I2619" t="s">
        <v>7</v>
      </c>
      <c r="J2619">
        <v>12944</v>
      </c>
      <c r="K2619" t="s">
        <v>371</v>
      </c>
    </row>
    <row r="2620" spans="1:11" x14ac:dyDescent="0.25">
      <c r="A2620" t="s">
        <v>289</v>
      </c>
      <c r="B2620" t="s">
        <v>371</v>
      </c>
      <c r="C2620" t="s">
        <v>423</v>
      </c>
      <c r="D2620" t="s">
        <v>32</v>
      </c>
      <c r="E2620" t="s">
        <v>152</v>
      </c>
      <c r="F2620">
        <v>2017</v>
      </c>
      <c r="G2620" t="s">
        <v>169</v>
      </c>
      <c r="H2620" t="s">
        <v>170</v>
      </c>
      <c r="I2620" t="s">
        <v>7</v>
      </c>
      <c r="J2620">
        <v>14500</v>
      </c>
      <c r="K2620" t="s">
        <v>371</v>
      </c>
    </row>
    <row r="2621" spans="1:11" x14ac:dyDescent="0.25">
      <c r="A2621" t="s">
        <v>289</v>
      </c>
      <c r="B2621" t="s">
        <v>371</v>
      </c>
      <c r="C2621" t="s">
        <v>423</v>
      </c>
      <c r="D2621" t="s">
        <v>32</v>
      </c>
      <c r="E2621" t="s">
        <v>152</v>
      </c>
      <c r="F2621">
        <v>2018</v>
      </c>
      <c r="G2621" t="s">
        <v>169</v>
      </c>
      <c r="H2621" t="s">
        <v>170</v>
      </c>
      <c r="I2621" t="s">
        <v>7</v>
      </c>
      <c r="J2621">
        <v>17509</v>
      </c>
      <c r="K2621" t="s">
        <v>371</v>
      </c>
    </row>
    <row r="2622" spans="1:11" x14ac:dyDescent="0.25">
      <c r="A2622" t="s">
        <v>289</v>
      </c>
      <c r="B2622" t="s">
        <v>371</v>
      </c>
      <c r="C2622" t="s">
        <v>423</v>
      </c>
      <c r="D2622" t="s">
        <v>32</v>
      </c>
      <c r="E2622" t="s">
        <v>152</v>
      </c>
      <c r="F2622">
        <v>2019</v>
      </c>
      <c r="G2622" t="s">
        <v>169</v>
      </c>
      <c r="H2622" t="s">
        <v>170</v>
      </c>
      <c r="I2622" t="s">
        <v>7</v>
      </c>
      <c r="J2622">
        <v>16781</v>
      </c>
      <c r="K2622" t="s">
        <v>371</v>
      </c>
    </row>
    <row r="2623" spans="1:11" x14ac:dyDescent="0.25">
      <c r="A2623" t="s">
        <v>289</v>
      </c>
      <c r="B2623" t="s">
        <v>371</v>
      </c>
      <c r="C2623" t="s">
        <v>423</v>
      </c>
      <c r="D2623" t="s">
        <v>32</v>
      </c>
      <c r="E2623" t="s">
        <v>152</v>
      </c>
      <c r="F2623">
        <v>2020</v>
      </c>
      <c r="G2623" t="s">
        <v>169</v>
      </c>
      <c r="H2623" t="s">
        <v>170</v>
      </c>
      <c r="I2623" t="s">
        <v>7</v>
      </c>
      <c r="J2623">
        <v>15929</v>
      </c>
      <c r="K2623" t="s">
        <v>371</v>
      </c>
    </row>
    <row r="2624" spans="1:11" x14ac:dyDescent="0.25">
      <c r="A2624" t="s">
        <v>289</v>
      </c>
      <c r="B2624" t="s">
        <v>371</v>
      </c>
      <c r="C2624" t="s">
        <v>423</v>
      </c>
      <c r="D2624" t="s">
        <v>32</v>
      </c>
      <c r="E2624" t="s">
        <v>152</v>
      </c>
      <c r="F2624">
        <v>2021</v>
      </c>
      <c r="G2624" t="s">
        <v>169</v>
      </c>
      <c r="H2624" t="s">
        <v>170</v>
      </c>
      <c r="I2624" t="s">
        <v>7</v>
      </c>
      <c r="J2624">
        <v>15959</v>
      </c>
      <c r="K2624" t="s">
        <v>371</v>
      </c>
    </row>
    <row r="2625" spans="1:11" x14ac:dyDescent="0.25">
      <c r="A2625" t="s">
        <v>289</v>
      </c>
      <c r="B2625" t="s">
        <v>371</v>
      </c>
      <c r="C2625" t="s">
        <v>423</v>
      </c>
      <c r="D2625" t="s">
        <v>32</v>
      </c>
      <c r="E2625" t="s">
        <v>152</v>
      </c>
      <c r="F2625">
        <v>2022</v>
      </c>
      <c r="G2625" t="s">
        <v>169</v>
      </c>
      <c r="H2625" t="s">
        <v>170</v>
      </c>
      <c r="I2625" t="s">
        <v>7</v>
      </c>
      <c r="J2625">
        <v>16990</v>
      </c>
      <c r="K2625" t="s">
        <v>371</v>
      </c>
    </row>
    <row r="2626" spans="1:11" x14ac:dyDescent="0.25">
      <c r="A2626" t="s">
        <v>289</v>
      </c>
      <c r="B2626" t="s">
        <v>371</v>
      </c>
      <c r="C2626" t="s">
        <v>424</v>
      </c>
      <c r="D2626" t="s">
        <v>33</v>
      </c>
      <c r="E2626" t="s">
        <v>425</v>
      </c>
      <c r="F2626">
        <v>1929</v>
      </c>
      <c r="G2626" t="s">
        <v>169</v>
      </c>
      <c r="H2626" t="s">
        <v>170</v>
      </c>
      <c r="I2626" t="s">
        <v>7</v>
      </c>
      <c r="J2626">
        <v>25</v>
      </c>
      <c r="K2626" t="s">
        <v>371</v>
      </c>
    </row>
    <row r="2627" spans="1:11" x14ac:dyDescent="0.25">
      <c r="A2627" t="s">
        <v>289</v>
      </c>
      <c r="B2627" t="s">
        <v>371</v>
      </c>
      <c r="C2627" t="s">
        <v>424</v>
      </c>
      <c r="D2627" t="s">
        <v>33</v>
      </c>
      <c r="E2627" t="s">
        <v>425</v>
      </c>
      <c r="F2627">
        <v>1930</v>
      </c>
      <c r="G2627" t="s">
        <v>169</v>
      </c>
      <c r="H2627" t="s">
        <v>170</v>
      </c>
      <c r="I2627" t="s">
        <v>7</v>
      </c>
      <c r="J2627">
        <v>22</v>
      </c>
      <c r="K2627" t="s">
        <v>371</v>
      </c>
    </row>
    <row r="2628" spans="1:11" x14ac:dyDescent="0.25">
      <c r="A2628" t="s">
        <v>289</v>
      </c>
      <c r="B2628" t="s">
        <v>371</v>
      </c>
      <c r="C2628" t="s">
        <v>424</v>
      </c>
      <c r="D2628" t="s">
        <v>33</v>
      </c>
      <c r="E2628" t="s">
        <v>425</v>
      </c>
      <c r="F2628">
        <v>1931</v>
      </c>
      <c r="G2628" t="s">
        <v>169</v>
      </c>
      <c r="H2628" t="s">
        <v>170</v>
      </c>
      <c r="I2628" t="s">
        <v>7</v>
      </c>
      <c r="J2628">
        <v>13</v>
      </c>
      <c r="K2628" t="s">
        <v>371</v>
      </c>
    </row>
    <row r="2629" spans="1:11" x14ac:dyDescent="0.25">
      <c r="A2629" t="s">
        <v>289</v>
      </c>
      <c r="B2629" t="s">
        <v>371</v>
      </c>
      <c r="C2629" t="s">
        <v>424</v>
      </c>
      <c r="D2629" t="s">
        <v>33</v>
      </c>
      <c r="E2629" t="s">
        <v>425</v>
      </c>
      <c r="F2629">
        <v>1932</v>
      </c>
      <c r="G2629" t="s">
        <v>169</v>
      </c>
      <c r="H2629" t="s">
        <v>170</v>
      </c>
      <c r="I2629" t="s">
        <v>7</v>
      </c>
      <c r="J2629">
        <v>7</v>
      </c>
      <c r="K2629" t="s">
        <v>371</v>
      </c>
    </row>
    <row r="2630" spans="1:11" x14ac:dyDescent="0.25">
      <c r="A2630" t="s">
        <v>289</v>
      </c>
      <c r="B2630" t="s">
        <v>371</v>
      </c>
      <c r="C2630" t="s">
        <v>424</v>
      </c>
      <c r="D2630" t="s">
        <v>33</v>
      </c>
      <c r="E2630" t="s">
        <v>425</v>
      </c>
      <c r="F2630">
        <v>1933</v>
      </c>
      <c r="G2630" t="s">
        <v>169</v>
      </c>
      <c r="H2630" t="s">
        <v>170</v>
      </c>
      <c r="I2630" t="s">
        <v>7</v>
      </c>
      <c r="J2630">
        <v>5</v>
      </c>
      <c r="K2630" t="s">
        <v>371</v>
      </c>
    </row>
    <row r="2631" spans="1:11" x14ac:dyDescent="0.25">
      <c r="A2631" t="s">
        <v>289</v>
      </c>
      <c r="B2631" t="s">
        <v>371</v>
      </c>
      <c r="C2631" t="s">
        <v>424</v>
      </c>
      <c r="D2631" t="s">
        <v>33</v>
      </c>
      <c r="E2631" t="s">
        <v>425</v>
      </c>
      <c r="F2631">
        <v>1934</v>
      </c>
      <c r="G2631" t="s">
        <v>169</v>
      </c>
      <c r="H2631" t="s">
        <v>170</v>
      </c>
      <c r="I2631" t="s">
        <v>7</v>
      </c>
      <c r="J2631">
        <v>5</v>
      </c>
      <c r="K2631" t="s">
        <v>371</v>
      </c>
    </row>
    <row r="2632" spans="1:11" x14ac:dyDescent="0.25">
      <c r="A2632" t="s">
        <v>289</v>
      </c>
      <c r="B2632" t="s">
        <v>371</v>
      </c>
      <c r="C2632" t="s">
        <v>424</v>
      </c>
      <c r="D2632" t="s">
        <v>33</v>
      </c>
      <c r="E2632" t="s">
        <v>425</v>
      </c>
      <c r="F2632">
        <v>1935</v>
      </c>
      <c r="G2632" t="s">
        <v>169</v>
      </c>
      <c r="H2632" t="s">
        <v>170</v>
      </c>
      <c r="I2632" t="s">
        <v>7</v>
      </c>
      <c r="J2632">
        <v>5</v>
      </c>
      <c r="K2632" t="s">
        <v>371</v>
      </c>
    </row>
    <row r="2633" spans="1:11" x14ac:dyDescent="0.25">
      <c r="A2633" t="s">
        <v>289</v>
      </c>
      <c r="B2633" t="s">
        <v>371</v>
      </c>
      <c r="C2633" t="s">
        <v>424</v>
      </c>
      <c r="D2633" t="s">
        <v>33</v>
      </c>
      <c r="E2633" t="s">
        <v>425</v>
      </c>
      <c r="F2633">
        <v>1936</v>
      </c>
      <c r="G2633" t="s">
        <v>169</v>
      </c>
      <c r="H2633" t="s">
        <v>170</v>
      </c>
      <c r="I2633" t="s">
        <v>7</v>
      </c>
      <c r="J2633">
        <v>6</v>
      </c>
      <c r="K2633" t="s">
        <v>371</v>
      </c>
    </row>
    <row r="2634" spans="1:11" x14ac:dyDescent="0.25">
      <c r="A2634" t="s">
        <v>289</v>
      </c>
      <c r="B2634" t="s">
        <v>371</v>
      </c>
      <c r="C2634" t="s">
        <v>424</v>
      </c>
      <c r="D2634" t="s">
        <v>33</v>
      </c>
      <c r="E2634" t="s">
        <v>425</v>
      </c>
      <c r="F2634">
        <v>1937</v>
      </c>
      <c r="G2634" t="s">
        <v>169</v>
      </c>
      <c r="H2634" t="s">
        <v>170</v>
      </c>
      <c r="I2634" t="s">
        <v>7</v>
      </c>
      <c r="J2634">
        <v>9</v>
      </c>
      <c r="K2634" t="s">
        <v>371</v>
      </c>
    </row>
    <row r="2635" spans="1:11" x14ac:dyDescent="0.25">
      <c r="A2635" t="s">
        <v>289</v>
      </c>
      <c r="B2635" t="s">
        <v>371</v>
      </c>
      <c r="C2635" t="s">
        <v>424</v>
      </c>
      <c r="D2635" t="s">
        <v>33</v>
      </c>
      <c r="E2635" t="s">
        <v>425</v>
      </c>
      <c r="F2635">
        <v>1938</v>
      </c>
      <c r="G2635" t="s">
        <v>169</v>
      </c>
      <c r="H2635" t="s">
        <v>170</v>
      </c>
      <c r="I2635" t="s">
        <v>7</v>
      </c>
      <c r="J2635">
        <v>10</v>
      </c>
      <c r="K2635" t="s">
        <v>371</v>
      </c>
    </row>
    <row r="2636" spans="1:11" x14ac:dyDescent="0.25">
      <c r="A2636" t="s">
        <v>289</v>
      </c>
      <c r="B2636" t="s">
        <v>371</v>
      </c>
      <c r="C2636" t="s">
        <v>424</v>
      </c>
      <c r="D2636" t="s">
        <v>33</v>
      </c>
      <c r="E2636" t="s">
        <v>425</v>
      </c>
      <c r="F2636">
        <v>1939</v>
      </c>
      <c r="G2636" t="s">
        <v>169</v>
      </c>
      <c r="H2636" t="s">
        <v>170</v>
      </c>
      <c r="I2636" t="s">
        <v>7</v>
      </c>
      <c r="J2636">
        <v>11</v>
      </c>
      <c r="K2636" t="s">
        <v>371</v>
      </c>
    </row>
    <row r="2637" spans="1:11" x14ac:dyDescent="0.25">
      <c r="A2637" t="s">
        <v>289</v>
      </c>
      <c r="B2637" t="s">
        <v>371</v>
      </c>
      <c r="C2637" t="s">
        <v>424</v>
      </c>
      <c r="D2637" t="s">
        <v>33</v>
      </c>
      <c r="E2637" t="s">
        <v>425</v>
      </c>
      <c r="F2637">
        <v>1940</v>
      </c>
      <c r="G2637" t="s">
        <v>169</v>
      </c>
      <c r="H2637" t="s">
        <v>170</v>
      </c>
      <c r="I2637" t="s">
        <v>7</v>
      </c>
      <c r="J2637">
        <v>9</v>
      </c>
      <c r="K2637" t="s">
        <v>371</v>
      </c>
    </row>
    <row r="2638" spans="1:11" x14ac:dyDescent="0.25">
      <c r="A2638" t="s">
        <v>289</v>
      </c>
      <c r="B2638" t="s">
        <v>371</v>
      </c>
      <c r="C2638" t="s">
        <v>424</v>
      </c>
      <c r="D2638" t="s">
        <v>33</v>
      </c>
      <c r="E2638" t="s">
        <v>425</v>
      </c>
      <c r="F2638">
        <v>1941</v>
      </c>
      <c r="G2638" t="s">
        <v>169</v>
      </c>
      <c r="H2638" t="s">
        <v>170</v>
      </c>
      <c r="I2638" t="s">
        <v>7</v>
      </c>
      <c r="J2638">
        <v>10</v>
      </c>
      <c r="K2638" t="s">
        <v>371</v>
      </c>
    </row>
    <row r="2639" spans="1:11" x14ac:dyDescent="0.25">
      <c r="A2639" t="s">
        <v>289</v>
      </c>
      <c r="B2639" t="s">
        <v>371</v>
      </c>
      <c r="C2639" t="s">
        <v>424</v>
      </c>
      <c r="D2639" t="s">
        <v>33</v>
      </c>
      <c r="E2639" t="s">
        <v>425</v>
      </c>
      <c r="F2639">
        <v>1942</v>
      </c>
      <c r="G2639" t="s">
        <v>169</v>
      </c>
      <c r="H2639" t="s">
        <v>170</v>
      </c>
      <c r="I2639" t="s">
        <v>7</v>
      </c>
      <c r="J2639">
        <v>5</v>
      </c>
      <c r="K2639" t="s">
        <v>371</v>
      </c>
    </row>
    <row r="2640" spans="1:11" x14ac:dyDescent="0.25">
      <c r="A2640" t="s">
        <v>289</v>
      </c>
      <c r="B2640" t="s">
        <v>371</v>
      </c>
      <c r="C2640" t="s">
        <v>424</v>
      </c>
      <c r="D2640" t="s">
        <v>33</v>
      </c>
      <c r="E2640" t="s">
        <v>425</v>
      </c>
      <c r="F2640">
        <v>1943</v>
      </c>
      <c r="G2640" t="s">
        <v>169</v>
      </c>
      <c r="H2640" t="s">
        <v>170</v>
      </c>
      <c r="I2640" t="s">
        <v>7</v>
      </c>
      <c r="J2640">
        <v>2</v>
      </c>
      <c r="K2640" t="s">
        <v>371</v>
      </c>
    </row>
    <row r="2641" spans="1:11" x14ac:dyDescent="0.25">
      <c r="A2641" t="s">
        <v>289</v>
      </c>
      <c r="B2641" t="s">
        <v>371</v>
      </c>
      <c r="C2641" t="s">
        <v>424</v>
      </c>
      <c r="D2641" t="s">
        <v>33</v>
      </c>
      <c r="E2641" t="s">
        <v>425</v>
      </c>
      <c r="F2641">
        <v>1944</v>
      </c>
      <c r="G2641" t="s">
        <v>169</v>
      </c>
      <c r="H2641" t="s">
        <v>170</v>
      </c>
      <c r="I2641" t="s">
        <v>7</v>
      </c>
      <c r="J2641">
        <v>3</v>
      </c>
      <c r="K2641" t="s">
        <v>371</v>
      </c>
    </row>
    <row r="2642" spans="1:11" x14ac:dyDescent="0.25">
      <c r="A2642" t="s">
        <v>289</v>
      </c>
      <c r="B2642" t="s">
        <v>371</v>
      </c>
      <c r="C2642" t="s">
        <v>424</v>
      </c>
      <c r="D2642" t="s">
        <v>33</v>
      </c>
      <c r="E2642" t="s">
        <v>425</v>
      </c>
      <c r="F2642">
        <v>1945</v>
      </c>
      <c r="G2642" t="s">
        <v>169</v>
      </c>
      <c r="H2642" t="s">
        <v>170</v>
      </c>
      <c r="I2642" t="s">
        <v>7</v>
      </c>
      <c r="J2642">
        <v>7</v>
      </c>
      <c r="K2642" t="s">
        <v>371</v>
      </c>
    </row>
    <row r="2643" spans="1:11" x14ac:dyDescent="0.25">
      <c r="A2643" t="s">
        <v>289</v>
      </c>
      <c r="B2643" t="s">
        <v>371</v>
      </c>
      <c r="C2643" t="s">
        <v>424</v>
      </c>
      <c r="D2643" t="s">
        <v>33</v>
      </c>
      <c r="E2643" t="s">
        <v>425</v>
      </c>
      <c r="F2643">
        <v>1946</v>
      </c>
      <c r="G2643" t="s">
        <v>169</v>
      </c>
      <c r="H2643" t="s">
        <v>170</v>
      </c>
      <c r="I2643" t="s">
        <v>7</v>
      </c>
      <c r="J2643">
        <v>20</v>
      </c>
      <c r="K2643" t="s">
        <v>371</v>
      </c>
    </row>
    <row r="2644" spans="1:11" x14ac:dyDescent="0.25">
      <c r="A2644" t="s">
        <v>289</v>
      </c>
      <c r="B2644" t="s">
        <v>371</v>
      </c>
      <c r="C2644" t="s">
        <v>424</v>
      </c>
      <c r="D2644" t="s">
        <v>33</v>
      </c>
      <c r="E2644" t="s">
        <v>425</v>
      </c>
      <c r="F2644">
        <v>1947</v>
      </c>
      <c r="G2644" t="s">
        <v>169</v>
      </c>
      <c r="H2644" t="s">
        <v>170</v>
      </c>
      <c r="I2644" t="s">
        <v>7</v>
      </c>
      <c r="J2644">
        <v>16</v>
      </c>
      <c r="K2644" t="s">
        <v>371</v>
      </c>
    </row>
    <row r="2645" spans="1:11" x14ac:dyDescent="0.25">
      <c r="A2645" t="s">
        <v>289</v>
      </c>
      <c r="B2645" t="s">
        <v>371</v>
      </c>
      <c r="C2645" t="s">
        <v>424</v>
      </c>
      <c r="D2645" t="s">
        <v>33</v>
      </c>
      <c r="E2645" t="s">
        <v>425</v>
      </c>
      <c r="F2645">
        <v>1948</v>
      </c>
      <c r="G2645" t="s">
        <v>169</v>
      </c>
      <c r="H2645" t="s">
        <v>170</v>
      </c>
      <c r="I2645" t="s">
        <v>7</v>
      </c>
      <c r="J2645">
        <v>26</v>
      </c>
      <c r="K2645" t="s">
        <v>371</v>
      </c>
    </row>
    <row r="2646" spans="1:11" x14ac:dyDescent="0.25">
      <c r="A2646" t="s">
        <v>289</v>
      </c>
      <c r="B2646" t="s">
        <v>371</v>
      </c>
      <c r="C2646" t="s">
        <v>424</v>
      </c>
      <c r="D2646" t="s">
        <v>33</v>
      </c>
      <c r="E2646" t="s">
        <v>425</v>
      </c>
      <c r="F2646">
        <v>1949</v>
      </c>
      <c r="G2646" t="s">
        <v>169</v>
      </c>
      <c r="H2646" t="s">
        <v>170</v>
      </c>
      <c r="I2646" t="s">
        <v>7</v>
      </c>
      <c r="J2646">
        <v>31</v>
      </c>
      <c r="K2646" t="s">
        <v>371</v>
      </c>
    </row>
    <row r="2647" spans="1:11" x14ac:dyDescent="0.25">
      <c r="A2647" t="s">
        <v>289</v>
      </c>
      <c r="B2647" t="s">
        <v>371</v>
      </c>
      <c r="C2647" t="s">
        <v>424</v>
      </c>
      <c r="D2647" t="s">
        <v>33</v>
      </c>
      <c r="E2647" t="s">
        <v>425</v>
      </c>
      <c r="F2647">
        <v>1950</v>
      </c>
      <c r="G2647" t="s">
        <v>169</v>
      </c>
      <c r="H2647" t="s">
        <v>170</v>
      </c>
      <c r="I2647" t="s">
        <v>7</v>
      </c>
      <c r="J2647">
        <v>30</v>
      </c>
      <c r="K2647" t="s">
        <v>371</v>
      </c>
    </row>
    <row r="2648" spans="1:11" x14ac:dyDescent="0.25">
      <c r="A2648" t="s">
        <v>289</v>
      </c>
      <c r="B2648" t="s">
        <v>371</v>
      </c>
      <c r="C2648" t="s">
        <v>424</v>
      </c>
      <c r="D2648" t="s">
        <v>33</v>
      </c>
      <c r="E2648" t="s">
        <v>425</v>
      </c>
      <c r="F2648">
        <v>1951</v>
      </c>
      <c r="G2648" t="s">
        <v>169</v>
      </c>
      <c r="H2648" t="s">
        <v>170</v>
      </c>
      <c r="I2648" t="s">
        <v>7</v>
      </c>
      <c r="J2648">
        <v>34</v>
      </c>
      <c r="K2648" t="s">
        <v>371</v>
      </c>
    </row>
    <row r="2649" spans="1:11" x14ac:dyDescent="0.25">
      <c r="A2649" t="s">
        <v>289</v>
      </c>
      <c r="B2649" t="s">
        <v>371</v>
      </c>
      <c r="C2649" t="s">
        <v>424</v>
      </c>
      <c r="D2649" t="s">
        <v>33</v>
      </c>
      <c r="E2649" t="s">
        <v>425</v>
      </c>
      <c r="F2649">
        <v>1952</v>
      </c>
      <c r="G2649" t="s">
        <v>169</v>
      </c>
      <c r="H2649" t="s">
        <v>170</v>
      </c>
      <c r="I2649" t="s">
        <v>7</v>
      </c>
      <c r="J2649">
        <v>32</v>
      </c>
      <c r="K2649" t="s">
        <v>371</v>
      </c>
    </row>
    <row r="2650" spans="1:11" x14ac:dyDescent="0.25">
      <c r="A2650" t="s">
        <v>289</v>
      </c>
      <c r="B2650" t="s">
        <v>371</v>
      </c>
      <c r="C2650" t="s">
        <v>424</v>
      </c>
      <c r="D2650" t="s">
        <v>33</v>
      </c>
      <c r="E2650" t="s">
        <v>425</v>
      </c>
      <c r="F2650">
        <v>1953</v>
      </c>
      <c r="G2650" t="s">
        <v>169</v>
      </c>
      <c r="H2650" t="s">
        <v>170</v>
      </c>
      <c r="I2650" t="s">
        <v>7</v>
      </c>
      <c r="J2650">
        <v>38</v>
      </c>
      <c r="K2650" t="s">
        <v>371</v>
      </c>
    </row>
    <row r="2651" spans="1:11" x14ac:dyDescent="0.25">
      <c r="A2651" t="s">
        <v>289</v>
      </c>
      <c r="B2651" t="s">
        <v>371</v>
      </c>
      <c r="C2651" t="s">
        <v>424</v>
      </c>
      <c r="D2651" t="s">
        <v>33</v>
      </c>
      <c r="E2651" t="s">
        <v>425</v>
      </c>
      <c r="F2651">
        <v>1954</v>
      </c>
      <c r="G2651" t="s">
        <v>169</v>
      </c>
      <c r="H2651" t="s">
        <v>170</v>
      </c>
      <c r="I2651" t="s">
        <v>7</v>
      </c>
      <c r="J2651">
        <v>45</v>
      </c>
      <c r="K2651" t="s">
        <v>371</v>
      </c>
    </row>
    <row r="2652" spans="1:11" x14ac:dyDescent="0.25">
      <c r="A2652" t="s">
        <v>289</v>
      </c>
      <c r="B2652" t="s">
        <v>371</v>
      </c>
      <c r="C2652" t="s">
        <v>424</v>
      </c>
      <c r="D2652" t="s">
        <v>33</v>
      </c>
      <c r="E2652" t="s">
        <v>425</v>
      </c>
      <c r="F2652">
        <v>1955</v>
      </c>
      <c r="G2652" t="s">
        <v>169</v>
      </c>
      <c r="H2652" t="s">
        <v>170</v>
      </c>
      <c r="I2652" t="s">
        <v>7</v>
      </c>
      <c r="J2652">
        <v>38</v>
      </c>
      <c r="K2652" t="s">
        <v>371</v>
      </c>
    </row>
    <row r="2653" spans="1:11" x14ac:dyDescent="0.25">
      <c r="A2653" t="s">
        <v>289</v>
      </c>
      <c r="B2653" t="s">
        <v>371</v>
      </c>
      <c r="C2653" t="s">
        <v>424</v>
      </c>
      <c r="D2653" t="s">
        <v>33</v>
      </c>
      <c r="E2653" t="s">
        <v>425</v>
      </c>
      <c r="F2653">
        <v>1956</v>
      </c>
      <c r="G2653" t="s">
        <v>169</v>
      </c>
      <c r="H2653" t="s">
        <v>170</v>
      </c>
      <c r="I2653" t="s">
        <v>7</v>
      </c>
      <c r="J2653">
        <v>47</v>
      </c>
      <c r="K2653" t="s">
        <v>371</v>
      </c>
    </row>
    <row r="2654" spans="1:11" x14ac:dyDescent="0.25">
      <c r="A2654" t="s">
        <v>289</v>
      </c>
      <c r="B2654" t="s">
        <v>371</v>
      </c>
      <c r="C2654" t="s">
        <v>424</v>
      </c>
      <c r="D2654" t="s">
        <v>33</v>
      </c>
      <c r="E2654" t="s">
        <v>425</v>
      </c>
      <c r="F2654">
        <v>1957</v>
      </c>
      <c r="G2654" t="s">
        <v>169</v>
      </c>
      <c r="H2654" t="s">
        <v>170</v>
      </c>
      <c r="I2654" t="s">
        <v>7</v>
      </c>
      <c r="J2654">
        <v>52</v>
      </c>
      <c r="K2654" t="s">
        <v>371</v>
      </c>
    </row>
    <row r="2655" spans="1:11" x14ac:dyDescent="0.25">
      <c r="A2655" t="s">
        <v>289</v>
      </c>
      <c r="B2655" t="s">
        <v>371</v>
      </c>
      <c r="C2655" t="s">
        <v>424</v>
      </c>
      <c r="D2655" t="s">
        <v>33</v>
      </c>
      <c r="E2655" t="s">
        <v>425</v>
      </c>
      <c r="F2655">
        <v>1958</v>
      </c>
      <c r="G2655" t="s">
        <v>169</v>
      </c>
      <c r="H2655" t="s">
        <v>170</v>
      </c>
      <c r="I2655" t="s">
        <v>7</v>
      </c>
      <c r="J2655">
        <v>65</v>
      </c>
      <c r="K2655" t="s">
        <v>371</v>
      </c>
    </row>
    <row r="2656" spans="1:11" x14ac:dyDescent="0.25">
      <c r="A2656" t="s">
        <v>289</v>
      </c>
      <c r="B2656" t="s">
        <v>371</v>
      </c>
      <c r="C2656" t="s">
        <v>424</v>
      </c>
      <c r="D2656" t="s">
        <v>33</v>
      </c>
      <c r="E2656" t="s">
        <v>425</v>
      </c>
      <c r="F2656">
        <v>1959</v>
      </c>
      <c r="G2656" t="s">
        <v>169</v>
      </c>
      <c r="H2656" t="s">
        <v>170</v>
      </c>
      <c r="I2656" t="s">
        <v>7</v>
      </c>
      <c r="J2656">
        <v>76</v>
      </c>
      <c r="K2656" t="s">
        <v>371</v>
      </c>
    </row>
    <row r="2657" spans="1:11" x14ac:dyDescent="0.25">
      <c r="A2657" t="s">
        <v>289</v>
      </c>
      <c r="B2657" t="s">
        <v>371</v>
      </c>
      <c r="C2657" t="s">
        <v>424</v>
      </c>
      <c r="D2657" t="s">
        <v>33</v>
      </c>
      <c r="E2657" t="s">
        <v>425</v>
      </c>
      <c r="F2657">
        <v>1960</v>
      </c>
      <c r="G2657" t="s">
        <v>169</v>
      </c>
      <c r="H2657" t="s">
        <v>170</v>
      </c>
      <c r="I2657" t="s">
        <v>7</v>
      </c>
      <c r="J2657">
        <v>92</v>
      </c>
      <c r="K2657" t="s">
        <v>371</v>
      </c>
    </row>
    <row r="2658" spans="1:11" x14ac:dyDescent="0.25">
      <c r="A2658" t="s">
        <v>289</v>
      </c>
      <c r="B2658" t="s">
        <v>371</v>
      </c>
      <c r="C2658" t="s">
        <v>424</v>
      </c>
      <c r="D2658" t="s">
        <v>33</v>
      </c>
      <c r="E2658" t="s">
        <v>425</v>
      </c>
      <c r="F2658">
        <v>1961</v>
      </c>
      <c r="G2658" t="s">
        <v>169</v>
      </c>
      <c r="H2658" t="s">
        <v>170</v>
      </c>
      <c r="I2658" t="s">
        <v>7</v>
      </c>
      <c r="J2658">
        <v>87</v>
      </c>
      <c r="K2658" t="s">
        <v>371</v>
      </c>
    </row>
    <row r="2659" spans="1:11" x14ac:dyDescent="0.25">
      <c r="A2659" t="s">
        <v>289</v>
      </c>
      <c r="B2659" t="s">
        <v>371</v>
      </c>
      <c r="C2659" t="s">
        <v>424</v>
      </c>
      <c r="D2659" t="s">
        <v>33</v>
      </c>
      <c r="E2659" t="s">
        <v>425</v>
      </c>
      <c r="F2659">
        <v>1962</v>
      </c>
      <c r="G2659" t="s">
        <v>169</v>
      </c>
      <c r="H2659" t="s">
        <v>170</v>
      </c>
      <c r="I2659" t="s">
        <v>7</v>
      </c>
      <c r="J2659">
        <v>91</v>
      </c>
      <c r="K2659" t="s">
        <v>371</v>
      </c>
    </row>
    <row r="2660" spans="1:11" x14ac:dyDescent="0.25">
      <c r="A2660" t="s">
        <v>289</v>
      </c>
      <c r="B2660" t="s">
        <v>371</v>
      </c>
      <c r="C2660" t="s">
        <v>424</v>
      </c>
      <c r="D2660" t="s">
        <v>33</v>
      </c>
      <c r="E2660" t="s">
        <v>425</v>
      </c>
      <c r="F2660">
        <v>1963</v>
      </c>
      <c r="G2660" t="s">
        <v>169</v>
      </c>
      <c r="H2660" t="s">
        <v>170</v>
      </c>
      <c r="I2660" t="s">
        <v>7</v>
      </c>
      <c r="J2660">
        <v>102</v>
      </c>
      <c r="K2660" t="s">
        <v>371</v>
      </c>
    </row>
    <row r="2661" spans="1:11" x14ac:dyDescent="0.25">
      <c r="A2661" t="s">
        <v>289</v>
      </c>
      <c r="B2661" t="s">
        <v>371</v>
      </c>
      <c r="C2661" t="s">
        <v>424</v>
      </c>
      <c r="D2661" t="s">
        <v>33</v>
      </c>
      <c r="E2661" t="s">
        <v>425</v>
      </c>
      <c r="F2661">
        <v>1964</v>
      </c>
      <c r="G2661" t="s">
        <v>169</v>
      </c>
      <c r="H2661" t="s">
        <v>170</v>
      </c>
      <c r="I2661" t="s">
        <v>7</v>
      </c>
      <c r="J2661">
        <v>100</v>
      </c>
      <c r="K2661" t="s">
        <v>371</v>
      </c>
    </row>
    <row r="2662" spans="1:11" x14ac:dyDescent="0.25">
      <c r="A2662" t="s">
        <v>289</v>
      </c>
      <c r="B2662" t="s">
        <v>371</v>
      </c>
      <c r="C2662" t="s">
        <v>424</v>
      </c>
      <c r="D2662" t="s">
        <v>33</v>
      </c>
      <c r="E2662" t="s">
        <v>425</v>
      </c>
      <c r="F2662">
        <v>1965</v>
      </c>
      <c r="G2662" t="s">
        <v>169</v>
      </c>
      <c r="H2662" t="s">
        <v>170</v>
      </c>
      <c r="I2662" t="s">
        <v>7</v>
      </c>
      <c r="J2662">
        <v>136</v>
      </c>
      <c r="K2662" t="s">
        <v>371</v>
      </c>
    </row>
    <row r="2663" spans="1:11" x14ac:dyDescent="0.25">
      <c r="A2663" t="s">
        <v>289</v>
      </c>
      <c r="B2663" t="s">
        <v>371</v>
      </c>
      <c r="C2663" t="s">
        <v>424</v>
      </c>
      <c r="D2663" t="s">
        <v>33</v>
      </c>
      <c r="E2663" t="s">
        <v>425</v>
      </c>
      <c r="F2663">
        <v>1966</v>
      </c>
      <c r="G2663" t="s">
        <v>169</v>
      </c>
      <c r="H2663" t="s">
        <v>170</v>
      </c>
      <c r="I2663" t="s">
        <v>7</v>
      </c>
      <c r="J2663">
        <v>143</v>
      </c>
      <c r="K2663" t="s">
        <v>371</v>
      </c>
    </row>
    <row r="2664" spans="1:11" x14ac:dyDescent="0.25">
      <c r="A2664" t="s">
        <v>289</v>
      </c>
      <c r="B2664" t="s">
        <v>371</v>
      </c>
      <c r="C2664" t="s">
        <v>424</v>
      </c>
      <c r="D2664" t="s">
        <v>33</v>
      </c>
      <c r="E2664" t="s">
        <v>425</v>
      </c>
      <c r="F2664">
        <v>1967</v>
      </c>
      <c r="G2664" t="s">
        <v>169</v>
      </c>
      <c r="H2664" t="s">
        <v>170</v>
      </c>
      <c r="I2664" t="s">
        <v>7</v>
      </c>
      <c r="J2664">
        <v>143</v>
      </c>
      <c r="K2664" t="s">
        <v>371</v>
      </c>
    </row>
    <row r="2665" spans="1:11" x14ac:dyDescent="0.25">
      <c r="A2665" t="s">
        <v>289</v>
      </c>
      <c r="B2665" t="s">
        <v>371</v>
      </c>
      <c r="C2665" t="s">
        <v>424</v>
      </c>
      <c r="D2665" t="s">
        <v>33</v>
      </c>
      <c r="E2665" t="s">
        <v>425</v>
      </c>
      <c r="F2665">
        <v>1968</v>
      </c>
      <c r="G2665" t="s">
        <v>169</v>
      </c>
      <c r="H2665" t="s">
        <v>170</v>
      </c>
      <c r="I2665" t="s">
        <v>7</v>
      </c>
      <c r="J2665">
        <v>70</v>
      </c>
      <c r="K2665" t="s">
        <v>371</v>
      </c>
    </row>
    <row r="2666" spans="1:11" x14ac:dyDescent="0.25">
      <c r="A2666" t="s">
        <v>289</v>
      </c>
      <c r="B2666" t="s">
        <v>371</v>
      </c>
      <c r="C2666" t="s">
        <v>424</v>
      </c>
      <c r="D2666" t="s">
        <v>33</v>
      </c>
      <c r="E2666" t="s">
        <v>425</v>
      </c>
      <c r="F2666">
        <v>1969</v>
      </c>
      <c r="G2666" t="s">
        <v>169</v>
      </c>
      <c r="H2666" t="s">
        <v>170</v>
      </c>
      <c r="I2666" t="s">
        <v>7</v>
      </c>
      <c r="J2666">
        <v>89</v>
      </c>
      <c r="K2666" t="s">
        <v>371</v>
      </c>
    </row>
    <row r="2667" spans="1:11" x14ac:dyDescent="0.25">
      <c r="A2667" t="s">
        <v>289</v>
      </c>
      <c r="B2667" t="s">
        <v>371</v>
      </c>
      <c r="C2667" t="s">
        <v>424</v>
      </c>
      <c r="D2667" t="s">
        <v>33</v>
      </c>
      <c r="E2667" t="s">
        <v>425</v>
      </c>
      <c r="F2667">
        <v>1970</v>
      </c>
      <c r="G2667" t="s">
        <v>169</v>
      </c>
      <c r="H2667" t="s">
        <v>170</v>
      </c>
      <c r="I2667" t="s">
        <v>7</v>
      </c>
      <c r="J2667">
        <v>96</v>
      </c>
      <c r="K2667" t="s">
        <v>371</v>
      </c>
    </row>
    <row r="2668" spans="1:11" x14ac:dyDescent="0.25">
      <c r="A2668" t="s">
        <v>289</v>
      </c>
      <c r="B2668" t="s">
        <v>371</v>
      </c>
      <c r="C2668" t="s">
        <v>424</v>
      </c>
      <c r="D2668" t="s">
        <v>33</v>
      </c>
      <c r="E2668" t="s">
        <v>425</v>
      </c>
      <c r="F2668">
        <v>1971</v>
      </c>
      <c r="G2668" t="s">
        <v>169</v>
      </c>
      <c r="H2668" t="s">
        <v>170</v>
      </c>
      <c r="I2668" t="s">
        <v>7</v>
      </c>
      <c r="J2668">
        <v>99</v>
      </c>
      <c r="K2668" t="s">
        <v>371</v>
      </c>
    </row>
    <row r="2669" spans="1:11" x14ac:dyDescent="0.25">
      <c r="A2669" t="s">
        <v>289</v>
      </c>
      <c r="B2669" t="s">
        <v>371</v>
      </c>
      <c r="C2669" t="s">
        <v>424</v>
      </c>
      <c r="D2669" t="s">
        <v>33</v>
      </c>
      <c r="E2669" t="s">
        <v>425</v>
      </c>
      <c r="F2669">
        <v>1972</v>
      </c>
      <c r="G2669" t="s">
        <v>169</v>
      </c>
      <c r="H2669" t="s">
        <v>170</v>
      </c>
      <c r="I2669" t="s">
        <v>7</v>
      </c>
      <c r="J2669">
        <v>107</v>
      </c>
      <c r="K2669" t="s">
        <v>371</v>
      </c>
    </row>
    <row r="2670" spans="1:11" x14ac:dyDescent="0.25">
      <c r="A2670" t="s">
        <v>289</v>
      </c>
      <c r="B2670" t="s">
        <v>371</v>
      </c>
      <c r="C2670" t="s">
        <v>424</v>
      </c>
      <c r="D2670" t="s">
        <v>33</v>
      </c>
      <c r="E2670" t="s">
        <v>425</v>
      </c>
      <c r="F2670">
        <v>1973</v>
      </c>
      <c r="G2670" t="s">
        <v>169</v>
      </c>
      <c r="H2670" t="s">
        <v>170</v>
      </c>
      <c r="I2670" t="s">
        <v>7</v>
      </c>
      <c r="J2670">
        <v>124</v>
      </c>
      <c r="K2670" t="s">
        <v>371</v>
      </c>
    </row>
    <row r="2671" spans="1:11" x14ac:dyDescent="0.25">
      <c r="A2671" t="s">
        <v>289</v>
      </c>
      <c r="B2671" t="s">
        <v>371</v>
      </c>
      <c r="C2671" t="s">
        <v>424</v>
      </c>
      <c r="D2671" t="s">
        <v>33</v>
      </c>
      <c r="E2671" t="s">
        <v>425</v>
      </c>
      <c r="F2671">
        <v>1974</v>
      </c>
      <c r="G2671" t="s">
        <v>169</v>
      </c>
      <c r="H2671" t="s">
        <v>170</v>
      </c>
      <c r="I2671" t="s">
        <v>7</v>
      </c>
      <c r="J2671">
        <v>122</v>
      </c>
      <c r="K2671" t="s">
        <v>371</v>
      </c>
    </row>
    <row r="2672" spans="1:11" x14ac:dyDescent="0.25">
      <c r="A2672" t="s">
        <v>289</v>
      </c>
      <c r="B2672" t="s">
        <v>371</v>
      </c>
      <c r="C2672" t="s">
        <v>424</v>
      </c>
      <c r="D2672" t="s">
        <v>33</v>
      </c>
      <c r="E2672" t="s">
        <v>425</v>
      </c>
      <c r="F2672">
        <v>1975</v>
      </c>
      <c r="G2672" t="s">
        <v>169</v>
      </c>
      <c r="H2672" t="s">
        <v>170</v>
      </c>
      <c r="I2672" t="s">
        <v>7</v>
      </c>
      <c r="J2672">
        <v>117</v>
      </c>
      <c r="K2672" t="s">
        <v>371</v>
      </c>
    </row>
    <row r="2673" spans="1:11" x14ac:dyDescent="0.25">
      <c r="A2673" t="s">
        <v>289</v>
      </c>
      <c r="B2673" t="s">
        <v>371</v>
      </c>
      <c r="C2673" t="s">
        <v>424</v>
      </c>
      <c r="D2673" t="s">
        <v>33</v>
      </c>
      <c r="E2673" t="s">
        <v>425</v>
      </c>
      <c r="F2673">
        <v>1976</v>
      </c>
      <c r="G2673" t="s">
        <v>169</v>
      </c>
      <c r="H2673" t="s">
        <v>170</v>
      </c>
      <c r="I2673" t="s">
        <v>7</v>
      </c>
      <c r="J2673">
        <v>138</v>
      </c>
      <c r="K2673" t="s">
        <v>371</v>
      </c>
    </row>
    <row r="2674" spans="1:11" x14ac:dyDescent="0.25">
      <c r="A2674" t="s">
        <v>289</v>
      </c>
      <c r="B2674" t="s">
        <v>371</v>
      </c>
      <c r="C2674" t="s">
        <v>424</v>
      </c>
      <c r="D2674" t="s">
        <v>33</v>
      </c>
      <c r="E2674" t="s">
        <v>425</v>
      </c>
      <c r="F2674">
        <v>1977</v>
      </c>
      <c r="G2674" t="s">
        <v>169</v>
      </c>
      <c r="H2674" t="s">
        <v>170</v>
      </c>
      <c r="I2674" t="s">
        <v>7</v>
      </c>
      <c r="J2674">
        <v>151</v>
      </c>
      <c r="K2674" t="s">
        <v>371</v>
      </c>
    </row>
    <row r="2675" spans="1:11" x14ac:dyDescent="0.25">
      <c r="A2675" t="s">
        <v>289</v>
      </c>
      <c r="B2675" t="s">
        <v>371</v>
      </c>
      <c r="C2675" t="s">
        <v>424</v>
      </c>
      <c r="D2675" t="s">
        <v>33</v>
      </c>
      <c r="E2675" t="s">
        <v>425</v>
      </c>
      <c r="F2675">
        <v>1978</v>
      </c>
      <c r="G2675" t="s">
        <v>169</v>
      </c>
      <c r="H2675" t="s">
        <v>170</v>
      </c>
      <c r="I2675" t="s">
        <v>7</v>
      </c>
      <c r="J2675">
        <v>190</v>
      </c>
      <c r="K2675" t="s">
        <v>371</v>
      </c>
    </row>
    <row r="2676" spans="1:11" x14ac:dyDescent="0.25">
      <c r="A2676" t="s">
        <v>289</v>
      </c>
      <c r="B2676" t="s">
        <v>371</v>
      </c>
      <c r="C2676" t="s">
        <v>424</v>
      </c>
      <c r="D2676" t="s">
        <v>33</v>
      </c>
      <c r="E2676" t="s">
        <v>425</v>
      </c>
      <c r="F2676">
        <v>1979</v>
      </c>
      <c r="G2676" t="s">
        <v>169</v>
      </c>
      <c r="H2676" t="s">
        <v>170</v>
      </c>
      <c r="I2676" t="s">
        <v>7</v>
      </c>
      <c r="J2676">
        <v>226</v>
      </c>
      <c r="K2676" t="s">
        <v>371</v>
      </c>
    </row>
    <row r="2677" spans="1:11" x14ac:dyDescent="0.25">
      <c r="A2677" t="s">
        <v>289</v>
      </c>
      <c r="B2677" t="s">
        <v>371</v>
      </c>
      <c r="C2677" t="s">
        <v>424</v>
      </c>
      <c r="D2677" t="s">
        <v>33</v>
      </c>
      <c r="E2677" t="s">
        <v>425</v>
      </c>
      <c r="F2677">
        <v>1980</v>
      </c>
      <c r="G2677" t="s">
        <v>169</v>
      </c>
      <c r="H2677" t="s">
        <v>170</v>
      </c>
      <c r="I2677" t="s">
        <v>7</v>
      </c>
      <c r="J2677">
        <v>265</v>
      </c>
      <c r="K2677" t="s">
        <v>371</v>
      </c>
    </row>
    <row r="2678" spans="1:11" x14ac:dyDescent="0.25">
      <c r="A2678" t="s">
        <v>289</v>
      </c>
      <c r="B2678" t="s">
        <v>371</v>
      </c>
      <c r="C2678" t="s">
        <v>424</v>
      </c>
      <c r="D2678" t="s">
        <v>33</v>
      </c>
      <c r="E2678" t="s">
        <v>425</v>
      </c>
      <c r="F2678">
        <v>1981</v>
      </c>
      <c r="G2678" t="s">
        <v>169</v>
      </c>
      <c r="H2678" t="s">
        <v>170</v>
      </c>
      <c r="I2678" t="s">
        <v>7</v>
      </c>
      <c r="J2678">
        <v>286</v>
      </c>
      <c r="K2678" t="s">
        <v>371</v>
      </c>
    </row>
    <row r="2679" spans="1:11" x14ac:dyDescent="0.25">
      <c r="A2679" t="s">
        <v>289</v>
      </c>
      <c r="B2679" t="s">
        <v>371</v>
      </c>
      <c r="C2679" t="s">
        <v>424</v>
      </c>
      <c r="D2679" t="s">
        <v>33</v>
      </c>
      <c r="E2679" t="s">
        <v>425</v>
      </c>
      <c r="F2679">
        <v>1982</v>
      </c>
      <c r="G2679" t="s">
        <v>169</v>
      </c>
      <c r="H2679" t="s">
        <v>170</v>
      </c>
      <c r="I2679" t="s">
        <v>7</v>
      </c>
      <c r="J2679">
        <v>347</v>
      </c>
      <c r="K2679" t="s">
        <v>371</v>
      </c>
    </row>
    <row r="2680" spans="1:11" x14ac:dyDescent="0.25">
      <c r="A2680" t="s">
        <v>289</v>
      </c>
      <c r="B2680" t="s">
        <v>371</v>
      </c>
      <c r="C2680" t="s">
        <v>424</v>
      </c>
      <c r="D2680" t="s">
        <v>33</v>
      </c>
      <c r="E2680" t="s">
        <v>425</v>
      </c>
      <c r="F2680">
        <v>1983</v>
      </c>
      <c r="G2680" t="s">
        <v>169</v>
      </c>
      <c r="H2680" t="s">
        <v>170</v>
      </c>
      <c r="I2680" t="s">
        <v>7</v>
      </c>
      <c r="J2680">
        <v>392</v>
      </c>
      <c r="K2680" t="s">
        <v>371</v>
      </c>
    </row>
    <row r="2681" spans="1:11" x14ac:dyDescent="0.25">
      <c r="A2681" t="s">
        <v>289</v>
      </c>
      <c r="B2681" t="s">
        <v>371</v>
      </c>
      <c r="C2681" t="s">
        <v>424</v>
      </c>
      <c r="D2681" t="s">
        <v>33</v>
      </c>
      <c r="E2681" t="s">
        <v>425</v>
      </c>
      <c r="F2681">
        <v>1984</v>
      </c>
      <c r="G2681" t="s">
        <v>169</v>
      </c>
      <c r="H2681" t="s">
        <v>170</v>
      </c>
      <c r="I2681" t="s">
        <v>7</v>
      </c>
      <c r="J2681">
        <v>500</v>
      </c>
      <c r="K2681" t="s">
        <v>371</v>
      </c>
    </row>
    <row r="2682" spans="1:11" x14ac:dyDescent="0.25">
      <c r="A2682" t="s">
        <v>289</v>
      </c>
      <c r="B2682" t="s">
        <v>371</v>
      </c>
      <c r="C2682" t="s">
        <v>424</v>
      </c>
      <c r="D2682" t="s">
        <v>33</v>
      </c>
      <c r="E2682" t="s">
        <v>425</v>
      </c>
      <c r="F2682">
        <v>1985</v>
      </c>
      <c r="G2682" t="s">
        <v>169</v>
      </c>
      <c r="H2682" t="s">
        <v>170</v>
      </c>
      <c r="I2682" t="s">
        <v>7</v>
      </c>
      <c r="J2682">
        <v>596</v>
      </c>
      <c r="K2682" t="s">
        <v>371</v>
      </c>
    </row>
    <row r="2683" spans="1:11" x14ac:dyDescent="0.25">
      <c r="A2683" t="s">
        <v>289</v>
      </c>
      <c r="B2683" t="s">
        <v>371</v>
      </c>
      <c r="C2683" t="s">
        <v>424</v>
      </c>
      <c r="D2683" t="s">
        <v>33</v>
      </c>
      <c r="E2683" t="s">
        <v>425</v>
      </c>
      <c r="F2683">
        <v>1986</v>
      </c>
      <c r="G2683" t="s">
        <v>169</v>
      </c>
      <c r="H2683" t="s">
        <v>170</v>
      </c>
      <c r="I2683" t="s">
        <v>7</v>
      </c>
      <c r="J2683">
        <v>583</v>
      </c>
      <c r="K2683" t="s">
        <v>371</v>
      </c>
    </row>
    <row r="2684" spans="1:11" x14ac:dyDescent="0.25">
      <c r="A2684" t="s">
        <v>289</v>
      </c>
      <c r="B2684" t="s">
        <v>371</v>
      </c>
      <c r="C2684" t="s">
        <v>424</v>
      </c>
      <c r="D2684" t="s">
        <v>33</v>
      </c>
      <c r="E2684" t="s">
        <v>425</v>
      </c>
      <c r="F2684">
        <v>1987</v>
      </c>
      <c r="G2684" t="s">
        <v>169</v>
      </c>
      <c r="H2684" t="s">
        <v>170</v>
      </c>
      <c r="I2684" t="s">
        <v>7</v>
      </c>
      <c r="J2684">
        <v>629</v>
      </c>
      <c r="K2684" t="s">
        <v>371</v>
      </c>
    </row>
    <row r="2685" spans="1:11" x14ac:dyDescent="0.25">
      <c r="A2685" t="s">
        <v>289</v>
      </c>
      <c r="B2685" t="s">
        <v>371</v>
      </c>
      <c r="C2685" t="s">
        <v>424</v>
      </c>
      <c r="D2685" t="s">
        <v>33</v>
      </c>
      <c r="E2685" t="s">
        <v>425</v>
      </c>
      <c r="F2685">
        <v>1988</v>
      </c>
      <c r="G2685" t="s">
        <v>169</v>
      </c>
      <c r="H2685" t="s">
        <v>170</v>
      </c>
      <c r="I2685" t="s">
        <v>7</v>
      </c>
      <c r="J2685">
        <v>721</v>
      </c>
      <c r="K2685" t="s">
        <v>371</v>
      </c>
    </row>
    <row r="2686" spans="1:11" x14ac:dyDescent="0.25">
      <c r="A2686" t="s">
        <v>289</v>
      </c>
      <c r="B2686" t="s">
        <v>371</v>
      </c>
      <c r="C2686" t="s">
        <v>424</v>
      </c>
      <c r="D2686" t="s">
        <v>33</v>
      </c>
      <c r="E2686" t="s">
        <v>425</v>
      </c>
      <c r="F2686">
        <v>1989</v>
      </c>
      <c r="G2686" t="s">
        <v>169</v>
      </c>
      <c r="H2686" t="s">
        <v>170</v>
      </c>
      <c r="I2686" t="s">
        <v>7</v>
      </c>
      <c r="J2686">
        <v>629</v>
      </c>
      <c r="K2686" t="s">
        <v>371</v>
      </c>
    </row>
    <row r="2687" spans="1:11" x14ac:dyDescent="0.25">
      <c r="A2687" t="s">
        <v>289</v>
      </c>
      <c r="B2687" t="s">
        <v>371</v>
      </c>
      <c r="C2687" t="s">
        <v>424</v>
      </c>
      <c r="D2687" t="s">
        <v>33</v>
      </c>
      <c r="E2687" t="s">
        <v>425</v>
      </c>
      <c r="F2687">
        <v>1990</v>
      </c>
      <c r="G2687" t="s">
        <v>169</v>
      </c>
      <c r="H2687" t="s">
        <v>170</v>
      </c>
      <c r="I2687" t="s">
        <v>7</v>
      </c>
      <c r="J2687">
        <v>656</v>
      </c>
      <c r="K2687" t="s">
        <v>371</v>
      </c>
    </row>
    <row r="2688" spans="1:11" x14ac:dyDescent="0.25">
      <c r="A2688" t="s">
        <v>289</v>
      </c>
      <c r="B2688" t="s">
        <v>371</v>
      </c>
      <c r="C2688" t="s">
        <v>424</v>
      </c>
      <c r="D2688" t="s">
        <v>33</v>
      </c>
      <c r="E2688" t="s">
        <v>425</v>
      </c>
      <c r="F2688">
        <v>1991</v>
      </c>
      <c r="G2688" t="s">
        <v>169</v>
      </c>
      <c r="H2688" t="s">
        <v>170</v>
      </c>
      <c r="I2688" t="s">
        <v>7</v>
      </c>
      <c r="J2688">
        <v>614</v>
      </c>
      <c r="K2688" t="s">
        <v>371</v>
      </c>
    </row>
    <row r="2689" spans="1:11" x14ac:dyDescent="0.25">
      <c r="A2689" t="s">
        <v>289</v>
      </c>
      <c r="B2689" t="s">
        <v>371</v>
      </c>
      <c r="C2689" t="s">
        <v>424</v>
      </c>
      <c r="D2689" t="s">
        <v>33</v>
      </c>
      <c r="E2689" t="s">
        <v>425</v>
      </c>
      <c r="F2689">
        <v>1992</v>
      </c>
      <c r="G2689" t="s">
        <v>169</v>
      </c>
      <c r="H2689" t="s">
        <v>170</v>
      </c>
      <c r="I2689" t="s">
        <v>7</v>
      </c>
      <c r="J2689">
        <v>583</v>
      </c>
      <c r="K2689" t="s">
        <v>371</v>
      </c>
    </row>
    <row r="2690" spans="1:11" x14ac:dyDescent="0.25">
      <c r="A2690" t="s">
        <v>289</v>
      </c>
      <c r="B2690" t="s">
        <v>371</v>
      </c>
      <c r="C2690" t="s">
        <v>424</v>
      </c>
      <c r="D2690" t="s">
        <v>33</v>
      </c>
      <c r="E2690" t="s">
        <v>425</v>
      </c>
      <c r="F2690">
        <v>1993</v>
      </c>
      <c r="G2690" t="s">
        <v>169</v>
      </c>
      <c r="H2690" t="s">
        <v>170</v>
      </c>
      <c r="I2690" t="s">
        <v>7</v>
      </c>
      <c r="J2690">
        <v>676</v>
      </c>
      <c r="K2690" t="s">
        <v>371</v>
      </c>
    </row>
    <row r="2691" spans="1:11" x14ac:dyDescent="0.25">
      <c r="A2691" t="s">
        <v>289</v>
      </c>
      <c r="B2691" t="s">
        <v>371</v>
      </c>
      <c r="C2691" t="s">
        <v>424</v>
      </c>
      <c r="D2691" t="s">
        <v>33</v>
      </c>
      <c r="E2691" t="s">
        <v>425</v>
      </c>
      <c r="F2691">
        <v>1994</v>
      </c>
      <c r="G2691" t="s">
        <v>169</v>
      </c>
      <c r="H2691" t="s">
        <v>170</v>
      </c>
      <c r="I2691" t="s">
        <v>7</v>
      </c>
      <c r="J2691">
        <v>730</v>
      </c>
      <c r="K2691" t="s">
        <v>371</v>
      </c>
    </row>
    <row r="2692" spans="1:11" x14ac:dyDescent="0.25">
      <c r="A2692" t="s">
        <v>289</v>
      </c>
      <c r="B2692" t="s">
        <v>371</v>
      </c>
      <c r="C2692" t="s">
        <v>424</v>
      </c>
      <c r="D2692" t="s">
        <v>33</v>
      </c>
      <c r="E2692" t="s">
        <v>425</v>
      </c>
      <c r="F2692">
        <v>1995</v>
      </c>
      <c r="G2692" t="s">
        <v>169</v>
      </c>
      <c r="H2692" t="s">
        <v>170</v>
      </c>
      <c r="I2692" t="s">
        <v>7</v>
      </c>
      <c r="J2692">
        <v>767</v>
      </c>
      <c r="K2692" t="s">
        <v>371</v>
      </c>
    </row>
    <row r="2693" spans="1:11" x14ac:dyDescent="0.25">
      <c r="A2693" t="s">
        <v>289</v>
      </c>
      <c r="B2693" t="s">
        <v>371</v>
      </c>
      <c r="C2693" t="s">
        <v>424</v>
      </c>
      <c r="D2693" t="s">
        <v>33</v>
      </c>
      <c r="E2693" t="s">
        <v>425</v>
      </c>
      <c r="F2693">
        <v>1996</v>
      </c>
      <c r="G2693" t="s">
        <v>169</v>
      </c>
      <c r="H2693" t="s">
        <v>170</v>
      </c>
      <c r="I2693" t="s">
        <v>7</v>
      </c>
      <c r="J2693">
        <v>958</v>
      </c>
      <c r="K2693" t="s">
        <v>371</v>
      </c>
    </row>
    <row r="2694" spans="1:11" x14ac:dyDescent="0.25">
      <c r="A2694" t="s">
        <v>289</v>
      </c>
      <c r="B2694" t="s">
        <v>371</v>
      </c>
      <c r="C2694" t="s">
        <v>424</v>
      </c>
      <c r="D2694" t="s">
        <v>33</v>
      </c>
      <c r="E2694" t="s">
        <v>425</v>
      </c>
      <c r="F2694">
        <v>1997</v>
      </c>
      <c r="G2694" t="s">
        <v>169</v>
      </c>
      <c r="H2694" t="s">
        <v>170</v>
      </c>
      <c r="I2694" t="s">
        <v>7</v>
      </c>
      <c r="J2694">
        <v>1007</v>
      </c>
      <c r="K2694" t="s">
        <v>371</v>
      </c>
    </row>
    <row r="2695" spans="1:11" x14ac:dyDescent="0.25">
      <c r="A2695" t="s">
        <v>289</v>
      </c>
      <c r="B2695" t="s">
        <v>371</v>
      </c>
      <c r="C2695" t="s">
        <v>424</v>
      </c>
      <c r="D2695" t="s">
        <v>33</v>
      </c>
      <c r="E2695" t="s">
        <v>425</v>
      </c>
      <c r="F2695">
        <v>1998</v>
      </c>
      <c r="G2695" t="s">
        <v>169</v>
      </c>
      <c r="H2695" t="s">
        <v>170</v>
      </c>
      <c r="I2695" t="s">
        <v>7</v>
      </c>
      <c r="J2695">
        <v>1162</v>
      </c>
      <c r="K2695" t="s">
        <v>371</v>
      </c>
    </row>
    <row r="2696" spans="1:11" x14ac:dyDescent="0.25">
      <c r="A2696" t="s">
        <v>289</v>
      </c>
      <c r="B2696" t="s">
        <v>371</v>
      </c>
      <c r="C2696" t="s">
        <v>424</v>
      </c>
      <c r="D2696" t="s">
        <v>33</v>
      </c>
      <c r="E2696" t="s">
        <v>425</v>
      </c>
      <c r="F2696">
        <v>1999</v>
      </c>
      <c r="G2696" t="s">
        <v>169</v>
      </c>
      <c r="H2696" t="s">
        <v>170</v>
      </c>
      <c r="I2696" t="s">
        <v>7</v>
      </c>
      <c r="J2696">
        <v>1345</v>
      </c>
      <c r="K2696" t="s">
        <v>371</v>
      </c>
    </row>
    <row r="2697" spans="1:11" x14ac:dyDescent="0.25">
      <c r="A2697" t="s">
        <v>289</v>
      </c>
      <c r="B2697" t="s">
        <v>371</v>
      </c>
      <c r="C2697" t="s">
        <v>424</v>
      </c>
      <c r="D2697" t="s">
        <v>33</v>
      </c>
      <c r="E2697" t="s">
        <v>425</v>
      </c>
      <c r="F2697">
        <v>2000</v>
      </c>
      <c r="G2697" t="s">
        <v>169</v>
      </c>
      <c r="H2697" t="s">
        <v>170</v>
      </c>
      <c r="I2697" t="s">
        <v>7</v>
      </c>
      <c r="J2697">
        <v>1957</v>
      </c>
      <c r="K2697" t="s">
        <v>371</v>
      </c>
    </row>
    <row r="2698" spans="1:11" x14ac:dyDescent="0.25">
      <c r="A2698" t="s">
        <v>289</v>
      </c>
      <c r="B2698" t="s">
        <v>371</v>
      </c>
      <c r="C2698" t="s">
        <v>424</v>
      </c>
      <c r="D2698" t="s">
        <v>33</v>
      </c>
      <c r="E2698" t="s">
        <v>425</v>
      </c>
      <c r="F2698">
        <v>2001</v>
      </c>
      <c r="G2698" t="s">
        <v>169</v>
      </c>
      <c r="H2698" t="s">
        <v>170</v>
      </c>
      <c r="I2698" t="s">
        <v>7</v>
      </c>
      <c r="J2698">
        <v>2165</v>
      </c>
      <c r="K2698" t="s">
        <v>371</v>
      </c>
    </row>
    <row r="2699" spans="1:11" x14ac:dyDescent="0.25">
      <c r="A2699" t="s">
        <v>289</v>
      </c>
      <c r="B2699" t="s">
        <v>371</v>
      </c>
      <c r="C2699" t="s">
        <v>424</v>
      </c>
      <c r="D2699" t="s">
        <v>33</v>
      </c>
      <c r="E2699" t="s">
        <v>425</v>
      </c>
      <c r="F2699">
        <v>2002</v>
      </c>
      <c r="G2699" t="s">
        <v>169</v>
      </c>
      <c r="H2699" t="s">
        <v>170</v>
      </c>
      <c r="I2699" t="s">
        <v>7</v>
      </c>
      <c r="J2699">
        <v>1445</v>
      </c>
      <c r="K2699" t="s">
        <v>371</v>
      </c>
    </row>
    <row r="2700" spans="1:11" x14ac:dyDescent="0.25">
      <c r="A2700" t="s">
        <v>289</v>
      </c>
      <c r="B2700" t="s">
        <v>371</v>
      </c>
      <c r="C2700" t="s">
        <v>424</v>
      </c>
      <c r="D2700" t="s">
        <v>33</v>
      </c>
      <c r="E2700" t="s">
        <v>425</v>
      </c>
      <c r="F2700">
        <v>2003</v>
      </c>
      <c r="G2700" t="s">
        <v>169</v>
      </c>
      <c r="H2700" t="s">
        <v>170</v>
      </c>
      <c r="I2700" t="s">
        <v>7</v>
      </c>
      <c r="J2700">
        <v>1105</v>
      </c>
      <c r="K2700" t="s">
        <v>371</v>
      </c>
    </row>
    <row r="2701" spans="1:11" x14ac:dyDescent="0.25">
      <c r="A2701" t="s">
        <v>289</v>
      </c>
      <c r="B2701" t="s">
        <v>371</v>
      </c>
      <c r="C2701" t="s">
        <v>424</v>
      </c>
      <c r="D2701" t="s">
        <v>33</v>
      </c>
      <c r="E2701" t="s">
        <v>425</v>
      </c>
      <c r="F2701">
        <v>2004</v>
      </c>
      <c r="G2701" t="s">
        <v>169</v>
      </c>
      <c r="H2701" t="s">
        <v>170</v>
      </c>
      <c r="I2701" t="s">
        <v>7</v>
      </c>
      <c r="J2701">
        <v>1039</v>
      </c>
      <c r="K2701" t="s">
        <v>371</v>
      </c>
    </row>
    <row r="2702" spans="1:11" x14ac:dyDescent="0.25">
      <c r="A2702" t="s">
        <v>289</v>
      </c>
      <c r="B2702" t="s">
        <v>371</v>
      </c>
      <c r="C2702" t="s">
        <v>424</v>
      </c>
      <c r="D2702" t="s">
        <v>33</v>
      </c>
      <c r="E2702" t="s">
        <v>425</v>
      </c>
      <c r="F2702">
        <v>2005</v>
      </c>
      <c r="G2702" t="s">
        <v>169</v>
      </c>
      <c r="H2702" t="s">
        <v>170</v>
      </c>
      <c r="I2702" t="s">
        <v>7</v>
      </c>
      <c r="J2702">
        <v>909</v>
      </c>
      <c r="K2702" t="s">
        <v>371</v>
      </c>
    </row>
    <row r="2703" spans="1:11" x14ac:dyDescent="0.25">
      <c r="A2703" t="s">
        <v>289</v>
      </c>
      <c r="B2703" t="s">
        <v>371</v>
      </c>
      <c r="C2703" t="s">
        <v>424</v>
      </c>
      <c r="D2703" t="s">
        <v>33</v>
      </c>
      <c r="E2703" t="s">
        <v>425</v>
      </c>
      <c r="F2703">
        <v>2006</v>
      </c>
      <c r="G2703" t="s">
        <v>169</v>
      </c>
      <c r="H2703" t="s">
        <v>170</v>
      </c>
      <c r="I2703" t="s">
        <v>7</v>
      </c>
      <c r="J2703">
        <v>889</v>
      </c>
      <c r="K2703" t="s">
        <v>371</v>
      </c>
    </row>
    <row r="2704" spans="1:11" x14ac:dyDescent="0.25">
      <c r="A2704" t="s">
        <v>289</v>
      </c>
      <c r="B2704" t="s">
        <v>371</v>
      </c>
      <c r="C2704" t="s">
        <v>424</v>
      </c>
      <c r="D2704" t="s">
        <v>33</v>
      </c>
      <c r="E2704" t="s">
        <v>425</v>
      </c>
      <c r="F2704">
        <v>2007</v>
      </c>
      <c r="G2704" t="s">
        <v>169</v>
      </c>
      <c r="H2704" t="s">
        <v>170</v>
      </c>
      <c r="I2704" t="s">
        <v>7</v>
      </c>
      <c r="J2704">
        <v>1001</v>
      </c>
      <c r="K2704" t="s">
        <v>371</v>
      </c>
    </row>
    <row r="2705" spans="1:11" x14ac:dyDescent="0.25">
      <c r="A2705" t="s">
        <v>289</v>
      </c>
      <c r="B2705" t="s">
        <v>371</v>
      </c>
      <c r="C2705" t="s">
        <v>424</v>
      </c>
      <c r="D2705" t="s">
        <v>33</v>
      </c>
      <c r="E2705" t="s">
        <v>425</v>
      </c>
      <c r="F2705">
        <v>2008</v>
      </c>
      <c r="G2705" t="s">
        <v>169</v>
      </c>
      <c r="H2705" t="s">
        <v>170</v>
      </c>
      <c r="I2705" t="s">
        <v>7</v>
      </c>
      <c r="J2705">
        <v>918</v>
      </c>
      <c r="K2705" t="s">
        <v>371</v>
      </c>
    </row>
    <row r="2706" spans="1:11" x14ac:dyDescent="0.25">
      <c r="A2706" t="s">
        <v>289</v>
      </c>
      <c r="B2706" t="s">
        <v>371</v>
      </c>
      <c r="C2706" t="s">
        <v>424</v>
      </c>
      <c r="D2706" t="s">
        <v>33</v>
      </c>
      <c r="E2706" t="s">
        <v>425</v>
      </c>
      <c r="F2706">
        <v>2009</v>
      </c>
      <c r="G2706" t="s">
        <v>169</v>
      </c>
      <c r="H2706" t="s">
        <v>170</v>
      </c>
      <c r="I2706" t="s">
        <v>7</v>
      </c>
      <c r="J2706">
        <v>577</v>
      </c>
      <c r="K2706" t="s">
        <v>371</v>
      </c>
    </row>
    <row r="2707" spans="1:11" x14ac:dyDescent="0.25">
      <c r="A2707" t="s">
        <v>289</v>
      </c>
      <c r="B2707" t="s">
        <v>371</v>
      </c>
      <c r="C2707" t="s">
        <v>424</v>
      </c>
      <c r="D2707" t="s">
        <v>33</v>
      </c>
      <c r="E2707" t="s">
        <v>425</v>
      </c>
      <c r="F2707">
        <v>2010</v>
      </c>
      <c r="G2707" t="s">
        <v>169</v>
      </c>
      <c r="H2707" t="s">
        <v>170</v>
      </c>
      <c r="I2707" t="s">
        <v>7</v>
      </c>
      <c r="J2707">
        <v>396</v>
      </c>
      <c r="K2707" t="s">
        <v>371</v>
      </c>
    </row>
    <row r="2708" spans="1:11" x14ac:dyDescent="0.25">
      <c r="A2708" t="s">
        <v>289</v>
      </c>
      <c r="B2708" t="s">
        <v>371</v>
      </c>
      <c r="C2708" t="s">
        <v>424</v>
      </c>
      <c r="D2708" t="s">
        <v>33</v>
      </c>
      <c r="E2708" t="s">
        <v>425</v>
      </c>
      <c r="F2708">
        <v>2011</v>
      </c>
      <c r="G2708" t="s">
        <v>169</v>
      </c>
      <c r="H2708" t="s">
        <v>170</v>
      </c>
      <c r="I2708" t="s">
        <v>7</v>
      </c>
      <c r="J2708">
        <v>605</v>
      </c>
      <c r="K2708" t="s">
        <v>371</v>
      </c>
    </row>
    <row r="2709" spans="1:11" x14ac:dyDescent="0.25">
      <c r="A2709" t="s">
        <v>289</v>
      </c>
      <c r="B2709" t="s">
        <v>371</v>
      </c>
      <c r="C2709" t="s">
        <v>424</v>
      </c>
      <c r="D2709" t="s">
        <v>33</v>
      </c>
      <c r="E2709" t="s">
        <v>425</v>
      </c>
      <c r="F2709">
        <v>2012</v>
      </c>
      <c r="G2709" t="s">
        <v>169</v>
      </c>
      <c r="H2709" t="s">
        <v>170</v>
      </c>
      <c r="I2709" t="s">
        <v>7</v>
      </c>
      <c r="J2709">
        <v>1073</v>
      </c>
      <c r="K2709" t="s">
        <v>371</v>
      </c>
    </row>
    <row r="2710" spans="1:11" x14ac:dyDescent="0.25">
      <c r="A2710" t="s">
        <v>289</v>
      </c>
      <c r="B2710" t="s">
        <v>371</v>
      </c>
      <c r="C2710" t="s">
        <v>424</v>
      </c>
      <c r="D2710" t="s">
        <v>33</v>
      </c>
      <c r="E2710" t="s">
        <v>425</v>
      </c>
      <c r="F2710">
        <v>2013</v>
      </c>
      <c r="G2710" t="s">
        <v>169</v>
      </c>
      <c r="H2710" t="s">
        <v>170</v>
      </c>
      <c r="I2710" t="s">
        <v>7</v>
      </c>
      <c r="J2710">
        <v>1025</v>
      </c>
      <c r="K2710" t="s">
        <v>371</v>
      </c>
    </row>
    <row r="2711" spans="1:11" x14ac:dyDescent="0.25">
      <c r="A2711" t="s">
        <v>289</v>
      </c>
      <c r="B2711" t="s">
        <v>371</v>
      </c>
      <c r="C2711" t="s">
        <v>424</v>
      </c>
      <c r="D2711" t="s">
        <v>33</v>
      </c>
      <c r="E2711" t="s">
        <v>425</v>
      </c>
      <c r="F2711">
        <v>2014</v>
      </c>
      <c r="G2711" t="s">
        <v>169</v>
      </c>
      <c r="H2711" t="s">
        <v>170</v>
      </c>
      <c r="I2711" t="s">
        <v>7</v>
      </c>
      <c r="J2711">
        <v>1081</v>
      </c>
      <c r="K2711" t="s">
        <v>371</v>
      </c>
    </row>
    <row r="2712" spans="1:11" x14ac:dyDescent="0.25">
      <c r="A2712" t="s">
        <v>289</v>
      </c>
      <c r="B2712" t="s">
        <v>371</v>
      </c>
      <c r="C2712" t="s">
        <v>424</v>
      </c>
      <c r="D2712" t="s">
        <v>33</v>
      </c>
      <c r="E2712" t="s">
        <v>425</v>
      </c>
      <c r="F2712">
        <v>2015</v>
      </c>
      <c r="G2712" t="s">
        <v>169</v>
      </c>
      <c r="H2712" t="s">
        <v>170</v>
      </c>
      <c r="I2712" t="s">
        <v>7</v>
      </c>
      <c r="J2712">
        <v>1096</v>
      </c>
      <c r="K2712" t="s">
        <v>371</v>
      </c>
    </row>
    <row r="2713" spans="1:11" x14ac:dyDescent="0.25">
      <c r="A2713" t="s">
        <v>289</v>
      </c>
      <c r="B2713" t="s">
        <v>371</v>
      </c>
      <c r="C2713" t="s">
        <v>424</v>
      </c>
      <c r="D2713" t="s">
        <v>33</v>
      </c>
      <c r="E2713" t="s">
        <v>425</v>
      </c>
      <c r="F2713">
        <v>2016</v>
      </c>
      <c r="G2713" t="s">
        <v>169</v>
      </c>
      <c r="H2713" t="s">
        <v>170</v>
      </c>
      <c r="I2713" t="s">
        <v>7</v>
      </c>
      <c r="J2713">
        <v>2036</v>
      </c>
      <c r="K2713" t="s">
        <v>371</v>
      </c>
    </row>
    <row r="2714" spans="1:11" x14ac:dyDescent="0.25">
      <c r="A2714" t="s">
        <v>289</v>
      </c>
      <c r="B2714" t="s">
        <v>371</v>
      </c>
      <c r="C2714" t="s">
        <v>424</v>
      </c>
      <c r="D2714" t="s">
        <v>33</v>
      </c>
      <c r="E2714" t="s">
        <v>425</v>
      </c>
      <c r="F2714">
        <v>2017</v>
      </c>
      <c r="G2714" t="s">
        <v>169</v>
      </c>
      <c r="H2714" t="s">
        <v>170</v>
      </c>
      <c r="I2714" t="s">
        <v>7</v>
      </c>
      <c r="J2714">
        <v>3458</v>
      </c>
      <c r="K2714" t="s">
        <v>371</v>
      </c>
    </row>
    <row r="2715" spans="1:11" x14ac:dyDescent="0.25">
      <c r="A2715" t="s">
        <v>289</v>
      </c>
      <c r="B2715" t="s">
        <v>371</v>
      </c>
      <c r="C2715" t="s">
        <v>424</v>
      </c>
      <c r="D2715" t="s">
        <v>33</v>
      </c>
      <c r="E2715" t="s">
        <v>425</v>
      </c>
      <c r="F2715">
        <v>2018</v>
      </c>
      <c r="G2715" t="s">
        <v>169</v>
      </c>
      <c r="H2715" t="s">
        <v>170</v>
      </c>
      <c r="I2715" t="s">
        <v>7</v>
      </c>
      <c r="J2715">
        <v>4351</v>
      </c>
      <c r="K2715" t="s">
        <v>371</v>
      </c>
    </row>
    <row r="2716" spans="1:11" x14ac:dyDescent="0.25">
      <c r="A2716" t="s">
        <v>289</v>
      </c>
      <c r="B2716" t="s">
        <v>371</v>
      </c>
      <c r="C2716" t="s">
        <v>424</v>
      </c>
      <c r="D2716" t="s">
        <v>33</v>
      </c>
      <c r="E2716" t="s">
        <v>425</v>
      </c>
      <c r="F2716">
        <v>2019</v>
      </c>
      <c r="G2716" t="s">
        <v>169</v>
      </c>
      <c r="H2716" t="s">
        <v>170</v>
      </c>
      <c r="I2716" t="s">
        <v>7</v>
      </c>
      <c r="J2716">
        <v>4705</v>
      </c>
      <c r="K2716" t="s">
        <v>371</v>
      </c>
    </row>
    <row r="2717" spans="1:11" x14ac:dyDescent="0.25">
      <c r="A2717" t="s">
        <v>289</v>
      </c>
      <c r="B2717" t="s">
        <v>371</v>
      </c>
      <c r="C2717" t="s">
        <v>424</v>
      </c>
      <c r="D2717" t="s">
        <v>33</v>
      </c>
      <c r="E2717" t="s">
        <v>425</v>
      </c>
      <c r="F2717">
        <v>2020</v>
      </c>
      <c r="G2717" t="s">
        <v>169</v>
      </c>
      <c r="H2717" t="s">
        <v>170</v>
      </c>
      <c r="I2717" t="s">
        <v>7</v>
      </c>
      <c r="J2717">
        <v>4461</v>
      </c>
      <c r="K2717" t="s">
        <v>371</v>
      </c>
    </row>
    <row r="2718" spans="1:11" x14ac:dyDescent="0.25">
      <c r="A2718" t="s">
        <v>289</v>
      </c>
      <c r="B2718" t="s">
        <v>371</v>
      </c>
      <c r="C2718" t="s">
        <v>424</v>
      </c>
      <c r="D2718" t="s">
        <v>33</v>
      </c>
      <c r="E2718" t="s">
        <v>425</v>
      </c>
      <c r="F2718">
        <v>2021</v>
      </c>
      <c r="G2718" t="s">
        <v>169</v>
      </c>
      <c r="H2718" t="s">
        <v>170</v>
      </c>
      <c r="I2718" t="s">
        <v>7</v>
      </c>
      <c r="J2718">
        <v>4763</v>
      </c>
      <c r="K2718" t="s">
        <v>371</v>
      </c>
    </row>
    <row r="2719" spans="1:11" x14ac:dyDescent="0.25">
      <c r="A2719" t="s">
        <v>289</v>
      </c>
      <c r="B2719" t="s">
        <v>371</v>
      </c>
      <c r="C2719" t="s">
        <v>424</v>
      </c>
      <c r="D2719" t="s">
        <v>33</v>
      </c>
      <c r="E2719" t="s">
        <v>425</v>
      </c>
      <c r="F2719">
        <v>2022</v>
      </c>
      <c r="G2719" t="s">
        <v>169</v>
      </c>
      <c r="H2719" t="s">
        <v>170</v>
      </c>
      <c r="I2719" t="s">
        <v>7</v>
      </c>
      <c r="J2719">
        <v>4654</v>
      </c>
      <c r="K2719" t="s">
        <v>371</v>
      </c>
    </row>
    <row r="2720" spans="1:11" x14ac:dyDescent="0.25">
      <c r="A2720" t="s">
        <v>289</v>
      </c>
      <c r="B2720" t="s">
        <v>371</v>
      </c>
      <c r="C2720" t="s">
        <v>426</v>
      </c>
      <c r="D2720" t="s">
        <v>34</v>
      </c>
      <c r="E2720" t="s">
        <v>427</v>
      </c>
      <c r="F2720">
        <v>1929</v>
      </c>
      <c r="G2720" t="s">
        <v>169</v>
      </c>
      <c r="H2720" t="s">
        <v>170</v>
      </c>
      <c r="I2720" t="s">
        <v>7</v>
      </c>
      <c r="J2720">
        <v>887</v>
      </c>
      <c r="K2720" t="s">
        <v>452</v>
      </c>
    </row>
    <row r="2721" spans="1:11" x14ac:dyDescent="0.25">
      <c r="A2721" t="s">
        <v>289</v>
      </c>
      <c r="B2721" t="s">
        <v>371</v>
      </c>
      <c r="C2721" t="s">
        <v>426</v>
      </c>
      <c r="D2721" t="s">
        <v>34</v>
      </c>
      <c r="E2721" t="s">
        <v>427</v>
      </c>
      <c r="F2721">
        <v>1930</v>
      </c>
      <c r="G2721" t="s">
        <v>169</v>
      </c>
      <c r="H2721" t="s">
        <v>170</v>
      </c>
      <c r="I2721" t="s">
        <v>7</v>
      </c>
      <c r="J2721">
        <v>828</v>
      </c>
      <c r="K2721" t="s">
        <v>452</v>
      </c>
    </row>
    <row r="2722" spans="1:11" x14ac:dyDescent="0.25">
      <c r="A2722" t="s">
        <v>289</v>
      </c>
      <c r="B2722" t="s">
        <v>371</v>
      </c>
      <c r="C2722" t="s">
        <v>426</v>
      </c>
      <c r="D2722" t="s">
        <v>34</v>
      </c>
      <c r="E2722" t="s">
        <v>427</v>
      </c>
      <c r="F2722">
        <v>1931</v>
      </c>
      <c r="G2722" t="s">
        <v>169</v>
      </c>
      <c r="H2722" t="s">
        <v>170</v>
      </c>
      <c r="I2722" t="s">
        <v>7</v>
      </c>
      <c r="J2722">
        <v>525</v>
      </c>
      <c r="K2722" t="s">
        <v>452</v>
      </c>
    </row>
    <row r="2723" spans="1:11" x14ac:dyDescent="0.25">
      <c r="A2723" t="s">
        <v>289</v>
      </c>
      <c r="B2723" t="s">
        <v>371</v>
      </c>
      <c r="C2723" t="s">
        <v>426</v>
      </c>
      <c r="D2723" t="s">
        <v>34</v>
      </c>
      <c r="E2723" t="s">
        <v>427</v>
      </c>
      <c r="F2723">
        <v>1932</v>
      </c>
      <c r="G2723" t="s">
        <v>169</v>
      </c>
      <c r="H2723" t="s">
        <v>170</v>
      </c>
      <c r="I2723" t="s">
        <v>7</v>
      </c>
      <c r="J2723">
        <v>287</v>
      </c>
      <c r="K2723" t="s">
        <v>452</v>
      </c>
    </row>
    <row r="2724" spans="1:11" x14ac:dyDescent="0.25">
      <c r="A2724" t="s">
        <v>289</v>
      </c>
      <c r="B2724" t="s">
        <v>371</v>
      </c>
      <c r="C2724" t="s">
        <v>426</v>
      </c>
      <c r="D2724" t="s">
        <v>34</v>
      </c>
      <c r="E2724" t="s">
        <v>427</v>
      </c>
      <c r="F2724">
        <v>1933</v>
      </c>
      <c r="G2724" t="s">
        <v>169</v>
      </c>
      <c r="H2724" t="s">
        <v>170</v>
      </c>
      <c r="I2724" t="s">
        <v>7</v>
      </c>
      <c r="J2724">
        <v>232</v>
      </c>
      <c r="K2724" t="s">
        <v>452</v>
      </c>
    </row>
    <row r="2725" spans="1:11" x14ac:dyDescent="0.25">
      <c r="A2725" t="s">
        <v>289</v>
      </c>
      <c r="B2725" t="s">
        <v>371</v>
      </c>
      <c r="C2725" t="s">
        <v>426</v>
      </c>
      <c r="D2725" t="s">
        <v>34</v>
      </c>
      <c r="E2725" t="s">
        <v>427</v>
      </c>
      <c r="F2725">
        <v>1934</v>
      </c>
      <c r="G2725" t="s">
        <v>169</v>
      </c>
      <c r="H2725" t="s">
        <v>170</v>
      </c>
      <c r="I2725" t="s">
        <v>7</v>
      </c>
      <c r="J2725">
        <v>284</v>
      </c>
      <c r="K2725" t="s">
        <v>452</v>
      </c>
    </row>
    <row r="2726" spans="1:11" x14ac:dyDescent="0.25">
      <c r="A2726" t="s">
        <v>289</v>
      </c>
      <c r="B2726" t="s">
        <v>371</v>
      </c>
      <c r="C2726" t="s">
        <v>426</v>
      </c>
      <c r="D2726" t="s">
        <v>34</v>
      </c>
      <c r="E2726" t="s">
        <v>427</v>
      </c>
      <c r="F2726">
        <v>1935</v>
      </c>
      <c r="G2726" t="s">
        <v>169</v>
      </c>
      <c r="H2726" t="s">
        <v>170</v>
      </c>
      <c r="I2726" t="s">
        <v>7</v>
      </c>
      <c r="J2726">
        <v>284</v>
      </c>
      <c r="K2726" t="s">
        <v>452</v>
      </c>
    </row>
    <row r="2727" spans="1:11" x14ac:dyDescent="0.25">
      <c r="A2727" t="s">
        <v>289</v>
      </c>
      <c r="B2727" t="s">
        <v>371</v>
      </c>
      <c r="C2727" t="s">
        <v>426</v>
      </c>
      <c r="D2727" t="s">
        <v>34</v>
      </c>
      <c r="E2727" t="s">
        <v>427</v>
      </c>
      <c r="F2727">
        <v>1936</v>
      </c>
      <c r="G2727" t="s">
        <v>169</v>
      </c>
      <c r="H2727" t="s">
        <v>170</v>
      </c>
      <c r="I2727" t="s">
        <v>7</v>
      </c>
      <c r="J2727">
        <v>344</v>
      </c>
      <c r="K2727" t="s">
        <v>452</v>
      </c>
    </row>
    <row r="2728" spans="1:11" x14ac:dyDescent="0.25">
      <c r="A2728" t="s">
        <v>289</v>
      </c>
      <c r="B2728" t="s">
        <v>371</v>
      </c>
      <c r="C2728" t="s">
        <v>426</v>
      </c>
      <c r="D2728" t="s">
        <v>34</v>
      </c>
      <c r="E2728" t="s">
        <v>427</v>
      </c>
      <c r="F2728">
        <v>1937</v>
      </c>
      <c r="G2728" t="s">
        <v>169</v>
      </c>
      <c r="H2728" t="s">
        <v>170</v>
      </c>
      <c r="I2728" t="s">
        <v>7</v>
      </c>
      <c r="J2728">
        <v>413</v>
      </c>
      <c r="K2728" t="s">
        <v>452</v>
      </c>
    </row>
    <row r="2729" spans="1:11" x14ac:dyDescent="0.25">
      <c r="A2729" t="s">
        <v>289</v>
      </c>
      <c r="B2729" t="s">
        <v>371</v>
      </c>
      <c r="C2729" t="s">
        <v>426</v>
      </c>
      <c r="D2729" t="s">
        <v>34</v>
      </c>
      <c r="E2729" t="s">
        <v>427</v>
      </c>
      <c r="F2729">
        <v>1938</v>
      </c>
      <c r="G2729" t="s">
        <v>169</v>
      </c>
      <c r="H2729" t="s">
        <v>170</v>
      </c>
      <c r="I2729" t="s">
        <v>7</v>
      </c>
      <c r="J2729">
        <v>299</v>
      </c>
      <c r="K2729" t="s">
        <v>452</v>
      </c>
    </row>
    <row r="2730" spans="1:11" x14ac:dyDescent="0.25">
      <c r="A2730" t="s">
        <v>289</v>
      </c>
      <c r="B2730" t="s">
        <v>371</v>
      </c>
      <c r="C2730" t="s">
        <v>426</v>
      </c>
      <c r="D2730" t="s">
        <v>34</v>
      </c>
      <c r="E2730" t="s">
        <v>427</v>
      </c>
      <c r="F2730">
        <v>1939</v>
      </c>
      <c r="G2730" t="s">
        <v>169</v>
      </c>
      <c r="H2730" t="s">
        <v>170</v>
      </c>
      <c r="I2730" t="s">
        <v>7</v>
      </c>
      <c r="J2730">
        <v>345</v>
      </c>
      <c r="K2730" t="s">
        <v>452</v>
      </c>
    </row>
    <row r="2731" spans="1:11" x14ac:dyDescent="0.25">
      <c r="A2731" t="s">
        <v>289</v>
      </c>
      <c r="B2731" t="s">
        <v>371</v>
      </c>
      <c r="C2731" t="s">
        <v>426</v>
      </c>
      <c r="D2731" t="s">
        <v>34</v>
      </c>
      <c r="E2731" t="s">
        <v>427</v>
      </c>
      <c r="F2731">
        <v>1940</v>
      </c>
      <c r="G2731" t="s">
        <v>169</v>
      </c>
      <c r="H2731" t="s">
        <v>170</v>
      </c>
      <c r="I2731" t="s">
        <v>7</v>
      </c>
      <c r="J2731">
        <v>381</v>
      </c>
      <c r="K2731" t="s">
        <v>452</v>
      </c>
    </row>
    <row r="2732" spans="1:11" x14ac:dyDescent="0.25">
      <c r="A2732" t="s">
        <v>289</v>
      </c>
      <c r="B2732" t="s">
        <v>371</v>
      </c>
      <c r="C2732" t="s">
        <v>426</v>
      </c>
      <c r="D2732" t="s">
        <v>34</v>
      </c>
      <c r="E2732" t="s">
        <v>427</v>
      </c>
      <c r="F2732">
        <v>1941</v>
      </c>
      <c r="G2732" t="s">
        <v>169</v>
      </c>
      <c r="H2732" t="s">
        <v>170</v>
      </c>
      <c r="I2732" t="s">
        <v>7</v>
      </c>
      <c r="J2732">
        <v>449</v>
      </c>
      <c r="K2732" t="s">
        <v>452</v>
      </c>
    </row>
    <row r="2733" spans="1:11" x14ac:dyDescent="0.25">
      <c r="A2733" t="s">
        <v>289</v>
      </c>
      <c r="B2733" t="s">
        <v>371</v>
      </c>
      <c r="C2733" t="s">
        <v>426</v>
      </c>
      <c r="D2733" t="s">
        <v>34</v>
      </c>
      <c r="E2733" t="s">
        <v>427</v>
      </c>
      <c r="F2733">
        <v>1942</v>
      </c>
      <c r="G2733" t="s">
        <v>169</v>
      </c>
      <c r="H2733" t="s">
        <v>170</v>
      </c>
      <c r="I2733" t="s">
        <v>7</v>
      </c>
      <c r="J2733">
        <v>521</v>
      </c>
      <c r="K2733" t="s">
        <v>452</v>
      </c>
    </row>
    <row r="2734" spans="1:11" x14ac:dyDescent="0.25">
      <c r="A2734" t="s">
        <v>289</v>
      </c>
      <c r="B2734" t="s">
        <v>371</v>
      </c>
      <c r="C2734" t="s">
        <v>426</v>
      </c>
      <c r="D2734" t="s">
        <v>34</v>
      </c>
      <c r="E2734" t="s">
        <v>427</v>
      </c>
      <c r="F2734">
        <v>1943</v>
      </c>
      <c r="G2734" t="s">
        <v>169</v>
      </c>
      <c r="H2734" t="s">
        <v>170</v>
      </c>
      <c r="I2734" t="s">
        <v>7</v>
      </c>
      <c r="J2734">
        <v>629</v>
      </c>
      <c r="K2734" t="s">
        <v>452</v>
      </c>
    </row>
    <row r="2735" spans="1:11" x14ac:dyDescent="0.25">
      <c r="A2735" t="s">
        <v>289</v>
      </c>
      <c r="B2735" t="s">
        <v>371</v>
      </c>
      <c r="C2735" t="s">
        <v>426</v>
      </c>
      <c r="D2735" t="s">
        <v>34</v>
      </c>
      <c r="E2735" t="s">
        <v>427</v>
      </c>
      <c r="F2735">
        <v>1944</v>
      </c>
      <c r="G2735" t="s">
        <v>169</v>
      </c>
      <c r="H2735" t="s">
        <v>170</v>
      </c>
      <c r="I2735" t="s">
        <v>7</v>
      </c>
      <c r="J2735">
        <v>760</v>
      </c>
      <c r="K2735" t="s">
        <v>452</v>
      </c>
    </row>
    <row r="2736" spans="1:11" x14ac:dyDescent="0.25">
      <c r="A2736" t="s">
        <v>289</v>
      </c>
      <c r="B2736" t="s">
        <v>371</v>
      </c>
      <c r="C2736" t="s">
        <v>426</v>
      </c>
      <c r="D2736" t="s">
        <v>34</v>
      </c>
      <c r="E2736" t="s">
        <v>427</v>
      </c>
      <c r="F2736">
        <v>1945</v>
      </c>
      <c r="G2736" t="s">
        <v>169</v>
      </c>
      <c r="H2736" t="s">
        <v>170</v>
      </c>
      <c r="I2736" t="s">
        <v>7</v>
      </c>
      <c r="J2736">
        <v>772</v>
      </c>
      <c r="K2736" t="s">
        <v>452</v>
      </c>
    </row>
    <row r="2737" spans="1:11" x14ac:dyDescent="0.25">
      <c r="A2737" t="s">
        <v>289</v>
      </c>
      <c r="B2737" t="s">
        <v>371</v>
      </c>
      <c r="C2737" t="s">
        <v>426</v>
      </c>
      <c r="D2737" t="s">
        <v>34</v>
      </c>
      <c r="E2737" t="s">
        <v>427</v>
      </c>
      <c r="F2737">
        <v>1946</v>
      </c>
      <c r="G2737" t="s">
        <v>169</v>
      </c>
      <c r="H2737" t="s">
        <v>170</v>
      </c>
      <c r="I2737" t="s">
        <v>7</v>
      </c>
      <c r="J2737">
        <v>693</v>
      </c>
      <c r="K2737" t="s">
        <v>452</v>
      </c>
    </row>
    <row r="2738" spans="1:11" x14ac:dyDescent="0.25">
      <c r="A2738" t="s">
        <v>289</v>
      </c>
      <c r="B2738" t="s">
        <v>371</v>
      </c>
      <c r="C2738" t="s">
        <v>426</v>
      </c>
      <c r="D2738" t="s">
        <v>34</v>
      </c>
      <c r="E2738" t="s">
        <v>427</v>
      </c>
      <c r="F2738">
        <v>1947</v>
      </c>
      <c r="G2738" t="s">
        <v>169</v>
      </c>
      <c r="H2738" t="s">
        <v>170</v>
      </c>
      <c r="I2738" t="s">
        <v>7</v>
      </c>
      <c r="J2738">
        <v>767</v>
      </c>
      <c r="K2738" t="s">
        <v>452</v>
      </c>
    </row>
    <row r="2739" spans="1:11" x14ac:dyDescent="0.25">
      <c r="A2739" t="s">
        <v>289</v>
      </c>
      <c r="B2739" t="s">
        <v>371</v>
      </c>
      <c r="C2739" t="s">
        <v>426</v>
      </c>
      <c r="D2739" t="s">
        <v>34</v>
      </c>
      <c r="E2739" t="s">
        <v>427</v>
      </c>
      <c r="F2739">
        <v>1948</v>
      </c>
      <c r="G2739" t="s">
        <v>169</v>
      </c>
      <c r="H2739" t="s">
        <v>170</v>
      </c>
      <c r="I2739" t="s">
        <v>7</v>
      </c>
      <c r="J2739">
        <v>866</v>
      </c>
      <c r="K2739" t="s">
        <v>452</v>
      </c>
    </row>
    <row r="2740" spans="1:11" x14ac:dyDescent="0.25">
      <c r="A2740" t="s">
        <v>289</v>
      </c>
      <c r="B2740" t="s">
        <v>371</v>
      </c>
      <c r="C2740" t="s">
        <v>426</v>
      </c>
      <c r="D2740" t="s">
        <v>34</v>
      </c>
      <c r="E2740" t="s">
        <v>427</v>
      </c>
      <c r="F2740">
        <v>1949</v>
      </c>
      <c r="G2740" t="s">
        <v>169</v>
      </c>
      <c r="H2740" t="s">
        <v>170</v>
      </c>
      <c r="I2740" t="s">
        <v>7</v>
      </c>
      <c r="J2740">
        <v>822</v>
      </c>
      <c r="K2740" t="s">
        <v>452</v>
      </c>
    </row>
    <row r="2741" spans="1:11" x14ac:dyDescent="0.25">
      <c r="A2741" t="s">
        <v>289</v>
      </c>
      <c r="B2741" t="s">
        <v>371</v>
      </c>
      <c r="C2741" t="s">
        <v>426</v>
      </c>
      <c r="D2741" t="s">
        <v>34</v>
      </c>
      <c r="E2741" t="s">
        <v>427</v>
      </c>
      <c r="F2741">
        <v>1950</v>
      </c>
      <c r="G2741" t="s">
        <v>169</v>
      </c>
      <c r="H2741" t="s">
        <v>170</v>
      </c>
      <c r="I2741" t="s">
        <v>7</v>
      </c>
      <c r="J2741">
        <v>774</v>
      </c>
      <c r="K2741" t="s">
        <v>452</v>
      </c>
    </row>
    <row r="2742" spans="1:11" x14ac:dyDescent="0.25">
      <c r="A2742" t="s">
        <v>289</v>
      </c>
      <c r="B2742" t="s">
        <v>371</v>
      </c>
      <c r="C2742" t="s">
        <v>426</v>
      </c>
      <c r="D2742" t="s">
        <v>34</v>
      </c>
      <c r="E2742" t="s">
        <v>427</v>
      </c>
      <c r="F2742">
        <v>1951</v>
      </c>
      <c r="G2742" t="s">
        <v>169</v>
      </c>
      <c r="H2742" t="s">
        <v>170</v>
      </c>
      <c r="I2742" t="s">
        <v>7</v>
      </c>
      <c r="J2742">
        <v>898</v>
      </c>
      <c r="K2742" t="s">
        <v>452</v>
      </c>
    </row>
    <row r="2743" spans="1:11" x14ac:dyDescent="0.25">
      <c r="A2743" t="s">
        <v>289</v>
      </c>
      <c r="B2743" t="s">
        <v>371</v>
      </c>
      <c r="C2743" t="s">
        <v>426</v>
      </c>
      <c r="D2743" t="s">
        <v>34</v>
      </c>
      <c r="E2743" t="s">
        <v>427</v>
      </c>
      <c r="F2743">
        <v>1952</v>
      </c>
      <c r="G2743" t="s">
        <v>169</v>
      </c>
      <c r="H2743" t="s">
        <v>170</v>
      </c>
      <c r="I2743" t="s">
        <v>7</v>
      </c>
      <c r="J2743">
        <v>1000</v>
      </c>
      <c r="K2743" t="s">
        <v>452</v>
      </c>
    </row>
    <row r="2744" spans="1:11" x14ac:dyDescent="0.25">
      <c r="A2744" t="s">
        <v>289</v>
      </c>
      <c r="B2744" t="s">
        <v>371</v>
      </c>
      <c r="C2744" t="s">
        <v>426</v>
      </c>
      <c r="D2744" t="s">
        <v>34</v>
      </c>
      <c r="E2744" t="s">
        <v>427</v>
      </c>
      <c r="F2744">
        <v>1953</v>
      </c>
      <c r="G2744" t="s">
        <v>169</v>
      </c>
      <c r="H2744" t="s">
        <v>170</v>
      </c>
      <c r="I2744" t="s">
        <v>7</v>
      </c>
      <c r="J2744">
        <v>1004</v>
      </c>
      <c r="K2744" t="s">
        <v>452</v>
      </c>
    </row>
    <row r="2745" spans="1:11" x14ac:dyDescent="0.25">
      <c r="A2745" t="s">
        <v>289</v>
      </c>
      <c r="B2745" t="s">
        <v>371</v>
      </c>
      <c r="C2745" t="s">
        <v>426</v>
      </c>
      <c r="D2745" t="s">
        <v>34</v>
      </c>
      <c r="E2745" t="s">
        <v>427</v>
      </c>
      <c r="F2745">
        <v>1954</v>
      </c>
      <c r="G2745" t="s">
        <v>169</v>
      </c>
      <c r="H2745" t="s">
        <v>170</v>
      </c>
      <c r="I2745" t="s">
        <v>7</v>
      </c>
      <c r="J2745">
        <v>850</v>
      </c>
      <c r="K2745" t="s">
        <v>452</v>
      </c>
    </row>
    <row r="2746" spans="1:11" x14ac:dyDescent="0.25">
      <c r="A2746" t="s">
        <v>289</v>
      </c>
      <c r="B2746" t="s">
        <v>371</v>
      </c>
      <c r="C2746" t="s">
        <v>426</v>
      </c>
      <c r="D2746" t="s">
        <v>34</v>
      </c>
      <c r="E2746" t="s">
        <v>427</v>
      </c>
      <c r="F2746">
        <v>1955</v>
      </c>
      <c r="G2746" t="s">
        <v>169</v>
      </c>
      <c r="H2746" t="s">
        <v>170</v>
      </c>
      <c r="I2746" t="s">
        <v>7</v>
      </c>
      <c r="J2746">
        <v>811</v>
      </c>
      <c r="K2746" t="s">
        <v>452</v>
      </c>
    </row>
    <row r="2747" spans="1:11" x14ac:dyDescent="0.25">
      <c r="A2747" t="s">
        <v>289</v>
      </c>
      <c r="B2747" t="s">
        <v>371</v>
      </c>
      <c r="C2747" t="s">
        <v>426</v>
      </c>
      <c r="D2747" t="s">
        <v>34</v>
      </c>
      <c r="E2747" t="s">
        <v>427</v>
      </c>
      <c r="F2747">
        <v>1956</v>
      </c>
      <c r="G2747" t="s">
        <v>169</v>
      </c>
      <c r="H2747" t="s">
        <v>170</v>
      </c>
      <c r="I2747" t="s">
        <v>7</v>
      </c>
      <c r="J2747">
        <v>930</v>
      </c>
      <c r="K2747" t="s">
        <v>452</v>
      </c>
    </row>
    <row r="2748" spans="1:11" x14ac:dyDescent="0.25">
      <c r="A2748" t="s">
        <v>289</v>
      </c>
      <c r="B2748" t="s">
        <v>371</v>
      </c>
      <c r="C2748" t="s">
        <v>426</v>
      </c>
      <c r="D2748" t="s">
        <v>34</v>
      </c>
      <c r="E2748" t="s">
        <v>427</v>
      </c>
      <c r="F2748">
        <v>1957</v>
      </c>
      <c r="G2748" t="s">
        <v>169</v>
      </c>
      <c r="H2748" t="s">
        <v>170</v>
      </c>
      <c r="I2748" t="s">
        <v>7</v>
      </c>
      <c r="J2748">
        <v>901</v>
      </c>
      <c r="K2748" t="s">
        <v>452</v>
      </c>
    </row>
    <row r="2749" spans="1:11" x14ac:dyDescent="0.25">
      <c r="A2749" t="s">
        <v>289</v>
      </c>
      <c r="B2749" t="s">
        <v>371</v>
      </c>
      <c r="C2749" t="s">
        <v>426</v>
      </c>
      <c r="D2749" t="s">
        <v>34</v>
      </c>
      <c r="E2749" t="s">
        <v>427</v>
      </c>
      <c r="F2749">
        <v>1958</v>
      </c>
      <c r="G2749" t="s">
        <v>169</v>
      </c>
      <c r="H2749" t="s">
        <v>170</v>
      </c>
      <c r="I2749" t="s">
        <v>7</v>
      </c>
      <c r="J2749">
        <v>668</v>
      </c>
      <c r="K2749" t="s">
        <v>452</v>
      </c>
    </row>
    <row r="2750" spans="1:11" x14ac:dyDescent="0.25">
      <c r="A2750" t="s">
        <v>289</v>
      </c>
      <c r="B2750" t="s">
        <v>371</v>
      </c>
      <c r="C2750" t="s">
        <v>426</v>
      </c>
      <c r="D2750" t="s">
        <v>34</v>
      </c>
      <c r="E2750" t="s">
        <v>427</v>
      </c>
      <c r="F2750">
        <v>1959</v>
      </c>
      <c r="G2750" t="s">
        <v>169</v>
      </c>
      <c r="H2750" t="s">
        <v>170</v>
      </c>
      <c r="I2750" t="s">
        <v>7</v>
      </c>
      <c r="J2750">
        <v>627</v>
      </c>
      <c r="K2750" t="s">
        <v>452</v>
      </c>
    </row>
    <row r="2751" spans="1:11" x14ac:dyDescent="0.25">
      <c r="A2751" t="s">
        <v>289</v>
      </c>
      <c r="B2751" t="s">
        <v>371</v>
      </c>
      <c r="C2751" t="s">
        <v>426</v>
      </c>
      <c r="D2751" t="s">
        <v>34</v>
      </c>
      <c r="E2751" t="s">
        <v>427</v>
      </c>
      <c r="F2751">
        <v>1960</v>
      </c>
      <c r="G2751" t="s">
        <v>169</v>
      </c>
      <c r="H2751" t="s">
        <v>170</v>
      </c>
      <c r="I2751" t="s">
        <v>7</v>
      </c>
      <c r="J2751">
        <v>650</v>
      </c>
      <c r="K2751" t="s">
        <v>452</v>
      </c>
    </row>
    <row r="2752" spans="1:11" x14ac:dyDescent="0.25">
      <c r="A2752" t="s">
        <v>289</v>
      </c>
      <c r="B2752" t="s">
        <v>371</v>
      </c>
      <c r="C2752" t="s">
        <v>426</v>
      </c>
      <c r="D2752" t="s">
        <v>34</v>
      </c>
      <c r="E2752" t="s">
        <v>427</v>
      </c>
      <c r="F2752">
        <v>1961</v>
      </c>
      <c r="G2752" t="s">
        <v>169</v>
      </c>
      <c r="H2752" t="s">
        <v>170</v>
      </c>
      <c r="I2752" t="s">
        <v>7</v>
      </c>
      <c r="J2752">
        <v>551</v>
      </c>
      <c r="K2752" t="s">
        <v>452</v>
      </c>
    </row>
    <row r="2753" spans="1:11" x14ac:dyDescent="0.25">
      <c r="A2753" t="s">
        <v>289</v>
      </c>
      <c r="B2753" t="s">
        <v>371</v>
      </c>
      <c r="C2753" t="s">
        <v>426</v>
      </c>
      <c r="D2753" t="s">
        <v>34</v>
      </c>
      <c r="E2753" t="s">
        <v>427</v>
      </c>
      <c r="F2753">
        <v>1962</v>
      </c>
      <c r="G2753" t="s">
        <v>169</v>
      </c>
      <c r="H2753" t="s">
        <v>170</v>
      </c>
      <c r="I2753" t="s">
        <v>7</v>
      </c>
      <c r="J2753">
        <v>553</v>
      </c>
      <c r="K2753" t="s">
        <v>452</v>
      </c>
    </row>
    <row r="2754" spans="1:11" x14ac:dyDescent="0.25">
      <c r="A2754" t="s">
        <v>289</v>
      </c>
      <c r="B2754" t="s">
        <v>371</v>
      </c>
      <c r="C2754" t="s">
        <v>426</v>
      </c>
      <c r="D2754" t="s">
        <v>34</v>
      </c>
      <c r="E2754" t="s">
        <v>427</v>
      </c>
      <c r="F2754">
        <v>1963</v>
      </c>
      <c r="G2754" t="s">
        <v>169</v>
      </c>
      <c r="H2754" t="s">
        <v>170</v>
      </c>
      <c r="I2754" t="s">
        <v>7</v>
      </c>
      <c r="J2754">
        <v>620</v>
      </c>
      <c r="K2754" t="s">
        <v>452</v>
      </c>
    </row>
    <row r="2755" spans="1:11" x14ac:dyDescent="0.25">
      <c r="A2755" t="s">
        <v>289</v>
      </c>
      <c r="B2755" t="s">
        <v>371</v>
      </c>
      <c r="C2755" t="s">
        <v>426</v>
      </c>
      <c r="D2755" t="s">
        <v>34</v>
      </c>
      <c r="E2755" t="s">
        <v>427</v>
      </c>
      <c r="F2755">
        <v>1964</v>
      </c>
      <c r="G2755" t="s">
        <v>169</v>
      </c>
      <c r="H2755" t="s">
        <v>170</v>
      </c>
      <c r="I2755" t="s">
        <v>7</v>
      </c>
      <c r="J2755">
        <v>662</v>
      </c>
      <c r="K2755" t="s">
        <v>452</v>
      </c>
    </row>
    <row r="2756" spans="1:11" x14ac:dyDescent="0.25">
      <c r="A2756" t="s">
        <v>289</v>
      </c>
      <c r="B2756" t="s">
        <v>371</v>
      </c>
      <c r="C2756" t="s">
        <v>426</v>
      </c>
      <c r="D2756" t="s">
        <v>34</v>
      </c>
      <c r="E2756" t="s">
        <v>427</v>
      </c>
      <c r="F2756">
        <v>1965</v>
      </c>
      <c r="G2756" t="s">
        <v>169</v>
      </c>
      <c r="H2756" t="s">
        <v>170</v>
      </c>
      <c r="I2756" t="s">
        <v>7</v>
      </c>
      <c r="J2756">
        <v>714</v>
      </c>
      <c r="K2756" t="s">
        <v>452</v>
      </c>
    </row>
    <row r="2757" spans="1:11" x14ac:dyDescent="0.25">
      <c r="A2757" t="s">
        <v>289</v>
      </c>
      <c r="B2757" t="s">
        <v>371</v>
      </c>
      <c r="C2757" t="s">
        <v>426</v>
      </c>
      <c r="D2757" t="s">
        <v>34</v>
      </c>
      <c r="E2757" t="s">
        <v>427</v>
      </c>
      <c r="F2757">
        <v>1966</v>
      </c>
      <c r="G2757" t="s">
        <v>169</v>
      </c>
      <c r="H2757" t="s">
        <v>170</v>
      </c>
      <c r="I2757" t="s">
        <v>7</v>
      </c>
      <c r="J2757">
        <v>818</v>
      </c>
      <c r="K2757" t="s">
        <v>452</v>
      </c>
    </row>
    <row r="2758" spans="1:11" x14ac:dyDescent="0.25">
      <c r="A2758" t="s">
        <v>289</v>
      </c>
      <c r="B2758" t="s">
        <v>371</v>
      </c>
      <c r="C2758" t="s">
        <v>426</v>
      </c>
      <c r="D2758" t="s">
        <v>34</v>
      </c>
      <c r="E2758" t="s">
        <v>427</v>
      </c>
      <c r="F2758">
        <v>1967</v>
      </c>
      <c r="G2758" t="s">
        <v>169</v>
      </c>
      <c r="H2758" t="s">
        <v>170</v>
      </c>
      <c r="I2758" t="s">
        <v>7</v>
      </c>
      <c r="J2758">
        <v>758</v>
      </c>
      <c r="K2758" t="s">
        <v>452</v>
      </c>
    </row>
    <row r="2759" spans="1:11" x14ac:dyDescent="0.25">
      <c r="A2759" t="s">
        <v>289</v>
      </c>
      <c r="B2759" t="s">
        <v>371</v>
      </c>
      <c r="C2759" t="s">
        <v>426</v>
      </c>
      <c r="D2759" t="s">
        <v>34</v>
      </c>
      <c r="E2759" t="s">
        <v>427</v>
      </c>
      <c r="F2759">
        <v>1968</v>
      </c>
      <c r="G2759" t="s">
        <v>169</v>
      </c>
      <c r="H2759" t="s">
        <v>170</v>
      </c>
      <c r="I2759" t="s">
        <v>7</v>
      </c>
      <c r="J2759">
        <v>906</v>
      </c>
      <c r="K2759" t="s">
        <v>452</v>
      </c>
    </row>
    <row r="2760" spans="1:11" x14ac:dyDescent="0.25">
      <c r="A2760" t="s">
        <v>289</v>
      </c>
      <c r="B2760" t="s">
        <v>371</v>
      </c>
      <c r="C2760" t="s">
        <v>426</v>
      </c>
      <c r="D2760" t="s">
        <v>34</v>
      </c>
      <c r="E2760" t="s">
        <v>427</v>
      </c>
      <c r="F2760">
        <v>1969</v>
      </c>
      <c r="G2760" t="s">
        <v>169</v>
      </c>
      <c r="H2760" t="s">
        <v>170</v>
      </c>
      <c r="I2760" t="s">
        <v>7</v>
      </c>
      <c r="J2760">
        <v>976</v>
      </c>
      <c r="K2760" t="s">
        <v>452</v>
      </c>
    </row>
    <row r="2761" spans="1:11" x14ac:dyDescent="0.25">
      <c r="A2761" t="s">
        <v>289</v>
      </c>
      <c r="B2761" t="s">
        <v>371</v>
      </c>
      <c r="C2761" t="s">
        <v>426</v>
      </c>
      <c r="D2761" t="s">
        <v>34</v>
      </c>
      <c r="E2761" t="s">
        <v>427</v>
      </c>
      <c r="F2761">
        <v>1970</v>
      </c>
      <c r="G2761" t="s">
        <v>169</v>
      </c>
      <c r="H2761" t="s">
        <v>170</v>
      </c>
      <c r="I2761" t="s">
        <v>7</v>
      </c>
      <c r="J2761">
        <v>874</v>
      </c>
      <c r="K2761" t="s">
        <v>452</v>
      </c>
    </row>
    <row r="2762" spans="1:11" x14ac:dyDescent="0.25">
      <c r="A2762" t="s">
        <v>289</v>
      </c>
      <c r="B2762" t="s">
        <v>371</v>
      </c>
      <c r="C2762" t="s">
        <v>426</v>
      </c>
      <c r="D2762" t="s">
        <v>34</v>
      </c>
      <c r="E2762" t="s">
        <v>427</v>
      </c>
      <c r="F2762">
        <v>1971</v>
      </c>
      <c r="G2762" t="s">
        <v>169</v>
      </c>
      <c r="H2762" t="s">
        <v>170</v>
      </c>
      <c r="I2762" t="s">
        <v>7</v>
      </c>
      <c r="J2762">
        <v>972</v>
      </c>
      <c r="K2762" t="s">
        <v>452</v>
      </c>
    </row>
    <row r="2763" spans="1:11" x14ac:dyDescent="0.25">
      <c r="A2763" t="s">
        <v>289</v>
      </c>
      <c r="B2763" t="s">
        <v>371</v>
      </c>
      <c r="C2763" t="s">
        <v>426</v>
      </c>
      <c r="D2763" t="s">
        <v>34</v>
      </c>
      <c r="E2763" t="s">
        <v>427</v>
      </c>
      <c r="F2763">
        <v>1972</v>
      </c>
      <c r="G2763" t="s">
        <v>169</v>
      </c>
      <c r="H2763" t="s">
        <v>170</v>
      </c>
      <c r="I2763" t="s">
        <v>7</v>
      </c>
      <c r="J2763">
        <v>1063</v>
      </c>
      <c r="K2763" t="s">
        <v>452</v>
      </c>
    </row>
    <row r="2764" spans="1:11" x14ac:dyDescent="0.25">
      <c r="A2764" t="s">
        <v>289</v>
      </c>
      <c r="B2764" t="s">
        <v>371</v>
      </c>
      <c r="C2764" t="s">
        <v>426</v>
      </c>
      <c r="D2764" t="s">
        <v>34</v>
      </c>
      <c r="E2764" t="s">
        <v>427</v>
      </c>
      <c r="F2764">
        <v>1973</v>
      </c>
      <c r="G2764" t="s">
        <v>169</v>
      </c>
      <c r="H2764" t="s">
        <v>170</v>
      </c>
      <c r="I2764" t="s">
        <v>7</v>
      </c>
      <c r="J2764">
        <v>1189</v>
      </c>
      <c r="K2764" t="s">
        <v>452</v>
      </c>
    </row>
    <row r="2765" spans="1:11" x14ac:dyDescent="0.25">
      <c r="A2765" t="s">
        <v>289</v>
      </c>
      <c r="B2765" t="s">
        <v>371</v>
      </c>
      <c r="C2765" t="s">
        <v>426</v>
      </c>
      <c r="D2765" t="s">
        <v>34</v>
      </c>
      <c r="E2765" t="s">
        <v>427</v>
      </c>
      <c r="F2765">
        <v>1974</v>
      </c>
      <c r="G2765" t="s">
        <v>169</v>
      </c>
      <c r="H2765" t="s">
        <v>170</v>
      </c>
      <c r="I2765" t="s">
        <v>7</v>
      </c>
      <c r="J2765">
        <v>1469</v>
      </c>
      <c r="K2765" t="s">
        <v>452</v>
      </c>
    </row>
    <row r="2766" spans="1:11" x14ac:dyDescent="0.25">
      <c r="A2766" t="s">
        <v>289</v>
      </c>
      <c r="B2766" t="s">
        <v>371</v>
      </c>
      <c r="C2766" t="s">
        <v>426</v>
      </c>
      <c r="D2766" t="s">
        <v>34</v>
      </c>
      <c r="E2766" t="s">
        <v>427</v>
      </c>
      <c r="F2766">
        <v>1975</v>
      </c>
      <c r="G2766" t="s">
        <v>169</v>
      </c>
      <c r="H2766" t="s">
        <v>170</v>
      </c>
      <c r="I2766" t="s">
        <v>7</v>
      </c>
      <c r="J2766">
        <v>1439</v>
      </c>
      <c r="K2766" t="s">
        <v>452</v>
      </c>
    </row>
    <row r="2767" spans="1:11" x14ac:dyDescent="0.25">
      <c r="A2767" t="s">
        <v>289</v>
      </c>
      <c r="B2767" t="s">
        <v>371</v>
      </c>
      <c r="C2767" t="s">
        <v>426</v>
      </c>
      <c r="D2767" t="s">
        <v>34</v>
      </c>
      <c r="E2767" t="s">
        <v>427</v>
      </c>
      <c r="F2767">
        <v>1976</v>
      </c>
      <c r="G2767" t="s">
        <v>169</v>
      </c>
      <c r="H2767" t="s">
        <v>170</v>
      </c>
      <c r="I2767" t="s">
        <v>7</v>
      </c>
      <c r="J2767">
        <v>1890</v>
      </c>
      <c r="K2767" t="s">
        <v>452</v>
      </c>
    </row>
    <row r="2768" spans="1:11" x14ac:dyDescent="0.25">
      <c r="A2768" t="s">
        <v>289</v>
      </c>
      <c r="B2768" t="s">
        <v>371</v>
      </c>
      <c r="C2768" t="s">
        <v>426</v>
      </c>
      <c r="D2768" t="s">
        <v>34</v>
      </c>
      <c r="E2768" t="s">
        <v>427</v>
      </c>
      <c r="F2768">
        <v>1977</v>
      </c>
      <c r="G2768" t="s">
        <v>169</v>
      </c>
      <c r="H2768" t="s">
        <v>170</v>
      </c>
      <c r="I2768" t="s">
        <v>7</v>
      </c>
      <c r="J2768">
        <v>2228</v>
      </c>
      <c r="K2768" t="s">
        <v>452</v>
      </c>
    </row>
    <row r="2769" spans="1:11" x14ac:dyDescent="0.25">
      <c r="A2769" t="s">
        <v>289</v>
      </c>
      <c r="B2769" t="s">
        <v>371</v>
      </c>
      <c r="C2769" t="s">
        <v>426</v>
      </c>
      <c r="D2769" t="s">
        <v>34</v>
      </c>
      <c r="E2769" t="s">
        <v>427</v>
      </c>
      <c r="F2769">
        <v>1978</v>
      </c>
      <c r="G2769" t="s">
        <v>169</v>
      </c>
      <c r="H2769" t="s">
        <v>170</v>
      </c>
      <c r="I2769" t="s">
        <v>7</v>
      </c>
      <c r="J2769">
        <v>2702</v>
      </c>
      <c r="K2769" t="s">
        <v>452</v>
      </c>
    </row>
    <row r="2770" spans="1:11" x14ac:dyDescent="0.25">
      <c r="A2770" t="s">
        <v>289</v>
      </c>
      <c r="B2770" t="s">
        <v>371</v>
      </c>
      <c r="C2770" t="s">
        <v>426</v>
      </c>
      <c r="D2770" t="s">
        <v>34</v>
      </c>
      <c r="E2770" t="s">
        <v>427</v>
      </c>
      <c r="F2770">
        <v>1979</v>
      </c>
      <c r="G2770" t="s">
        <v>169</v>
      </c>
      <c r="H2770" t="s">
        <v>170</v>
      </c>
      <c r="I2770" t="s">
        <v>7</v>
      </c>
      <c r="J2770">
        <v>2946</v>
      </c>
      <c r="K2770" t="s">
        <v>452</v>
      </c>
    </row>
    <row r="2771" spans="1:11" x14ac:dyDescent="0.25">
      <c r="A2771" t="s">
        <v>289</v>
      </c>
      <c r="B2771" t="s">
        <v>371</v>
      </c>
      <c r="C2771" t="s">
        <v>426</v>
      </c>
      <c r="D2771" t="s">
        <v>34</v>
      </c>
      <c r="E2771" t="s">
        <v>427</v>
      </c>
      <c r="F2771">
        <v>1980</v>
      </c>
      <c r="G2771" t="s">
        <v>169</v>
      </c>
      <c r="H2771" t="s">
        <v>170</v>
      </c>
      <c r="I2771" t="s">
        <v>7</v>
      </c>
      <c r="J2771">
        <v>2983</v>
      </c>
      <c r="K2771" t="s">
        <v>452</v>
      </c>
    </row>
    <row r="2772" spans="1:11" x14ac:dyDescent="0.25">
      <c r="A2772" t="s">
        <v>289</v>
      </c>
      <c r="B2772" t="s">
        <v>371</v>
      </c>
      <c r="C2772" t="s">
        <v>426</v>
      </c>
      <c r="D2772" t="s">
        <v>34</v>
      </c>
      <c r="E2772" t="s">
        <v>427</v>
      </c>
      <c r="F2772">
        <v>1981</v>
      </c>
      <c r="G2772" t="s">
        <v>169</v>
      </c>
      <c r="H2772" t="s">
        <v>170</v>
      </c>
      <c r="I2772" t="s">
        <v>7</v>
      </c>
      <c r="J2772">
        <v>3123</v>
      </c>
      <c r="K2772" t="s">
        <v>452</v>
      </c>
    </row>
    <row r="2773" spans="1:11" x14ac:dyDescent="0.25">
      <c r="A2773" t="s">
        <v>289</v>
      </c>
      <c r="B2773" t="s">
        <v>371</v>
      </c>
      <c r="C2773" t="s">
        <v>426</v>
      </c>
      <c r="D2773" t="s">
        <v>34</v>
      </c>
      <c r="E2773" t="s">
        <v>427</v>
      </c>
      <c r="F2773">
        <v>1982</v>
      </c>
      <c r="G2773" t="s">
        <v>169</v>
      </c>
      <c r="H2773" t="s">
        <v>170</v>
      </c>
      <c r="I2773" t="s">
        <v>7</v>
      </c>
      <c r="J2773">
        <v>2995</v>
      </c>
      <c r="K2773" t="s">
        <v>452</v>
      </c>
    </row>
    <row r="2774" spans="1:11" x14ac:dyDescent="0.25">
      <c r="A2774" t="s">
        <v>289</v>
      </c>
      <c r="B2774" t="s">
        <v>371</v>
      </c>
      <c r="C2774" t="s">
        <v>426</v>
      </c>
      <c r="D2774" t="s">
        <v>34</v>
      </c>
      <c r="E2774" t="s">
        <v>427</v>
      </c>
      <c r="F2774">
        <v>1983</v>
      </c>
      <c r="G2774" t="s">
        <v>169</v>
      </c>
      <c r="H2774" t="s">
        <v>170</v>
      </c>
      <c r="I2774" t="s">
        <v>7</v>
      </c>
      <c r="J2774">
        <v>3020</v>
      </c>
      <c r="K2774" t="s">
        <v>452</v>
      </c>
    </row>
    <row r="2775" spans="1:11" x14ac:dyDescent="0.25">
      <c r="A2775" t="s">
        <v>289</v>
      </c>
      <c r="B2775" t="s">
        <v>371</v>
      </c>
      <c r="C2775" t="s">
        <v>426</v>
      </c>
      <c r="D2775" t="s">
        <v>34</v>
      </c>
      <c r="E2775" t="s">
        <v>427</v>
      </c>
      <c r="F2775">
        <v>1984</v>
      </c>
      <c r="G2775" t="s">
        <v>169</v>
      </c>
      <c r="H2775" t="s">
        <v>170</v>
      </c>
      <c r="I2775" t="s">
        <v>7</v>
      </c>
      <c r="J2775">
        <v>3601</v>
      </c>
      <c r="K2775" t="s">
        <v>452</v>
      </c>
    </row>
    <row r="2776" spans="1:11" x14ac:dyDescent="0.25">
      <c r="A2776" t="s">
        <v>289</v>
      </c>
      <c r="B2776" t="s">
        <v>371</v>
      </c>
      <c r="C2776" t="s">
        <v>426</v>
      </c>
      <c r="D2776" t="s">
        <v>34</v>
      </c>
      <c r="E2776" t="s">
        <v>427</v>
      </c>
      <c r="F2776">
        <v>1985</v>
      </c>
      <c r="G2776" t="s">
        <v>169</v>
      </c>
      <c r="H2776" t="s">
        <v>170</v>
      </c>
      <c r="I2776" t="s">
        <v>7</v>
      </c>
      <c r="J2776">
        <v>4151</v>
      </c>
      <c r="K2776" t="s">
        <v>452</v>
      </c>
    </row>
    <row r="2777" spans="1:11" x14ac:dyDescent="0.25">
      <c r="A2777" t="s">
        <v>289</v>
      </c>
      <c r="B2777" t="s">
        <v>371</v>
      </c>
      <c r="C2777" t="s">
        <v>426</v>
      </c>
      <c r="D2777" t="s">
        <v>34</v>
      </c>
      <c r="E2777" t="s">
        <v>427</v>
      </c>
      <c r="F2777">
        <v>1986</v>
      </c>
      <c r="G2777" t="s">
        <v>169</v>
      </c>
      <c r="H2777" t="s">
        <v>170</v>
      </c>
      <c r="I2777" t="s">
        <v>7</v>
      </c>
      <c r="J2777">
        <v>2994</v>
      </c>
      <c r="K2777" t="s">
        <v>452</v>
      </c>
    </row>
    <row r="2778" spans="1:11" x14ac:dyDescent="0.25">
      <c r="A2778" t="s">
        <v>289</v>
      </c>
      <c r="B2778" t="s">
        <v>371</v>
      </c>
      <c r="C2778" t="s">
        <v>426</v>
      </c>
      <c r="D2778" t="s">
        <v>34</v>
      </c>
      <c r="E2778" t="s">
        <v>427</v>
      </c>
      <c r="F2778">
        <v>1987</v>
      </c>
      <c r="G2778" t="s">
        <v>169</v>
      </c>
      <c r="H2778" t="s">
        <v>170</v>
      </c>
      <c r="I2778" t="s">
        <v>7</v>
      </c>
      <c r="J2778">
        <v>2562</v>
      </c>
      <c r="K2778" t="s">
        <v>452</v>
      </c>
    </row>
    <row r="2779" spans="1:11" x14ac:dyDescent="0.25">
      <c r="A2779" t="s">
        <v>289</v>
      </c>
      <c r="B2779" t="s">
        <v>371</v>
      </c>
      <c r="C2779" t="s">
        <v>426</v>
      </c>
      <c r="D2779" t="s">
        <v>34</v>
      </c>
      <c r="E2779" t="s">
        <v>427</v>
      </c>
      <c r="F2779">
        <v>1988</v>
      </c>
      <c r="G2779" t="s">
        <v>169</v>
      </c>
      <c r="H2779" t="s">
        <v>170</v>
      </c>
      <c r="I2779" t="s">
        <v>7</v>
      </c>
      <c r="J2779">
        <v>2509</v>
      </c>
      <c r="K2779" t="s">
        <v>452</v>
      </c>
    </row>
    <row r="2780" spans="1:11" x14ac:dyDescent="0.25">
      <c r="A2780" t="s">
        <v>289</v>
      </c>
      <c r="B2780" t="s">
        <v>371</v>
      </c>
      <c r="C2780" t="s">
        <v>426</v>
      </c>
      <c r="D2780" t="s">
        <v>34</v>
      </c>
      <c r="E2780" t="s">
        <v>427</v>
      </c>
      <c r="F2780">
        <v>1989</v>
      </c>
      <c r="G2780" t="s">
        <v>169</v>
      </c>
      <c r="H2780" t="s">
        <v>170</v>
      </c>
      <c r="I2780" t="s">
        <v>7</v>
      </c>
      <c r="J2780">
        <v>2761</v>
      </c>
      <c r="K2780" t="s">
        <v>452</v>
      </c>
    </row>
    <row r="2781" spans="1:11" x14ac:dyDescent="0.25">
      <c r="A2781" t="s">
        <v>289</v>
      </c>
      <c r="B2781" t="s">
        <v>371</v>
      </c>
      <c r="C2781" t="s">
        <v>426</v>
      </c>
      <c r="D2781" t="s">
        <v>34</v>
      </c>
      <c r="E2781" t="s">
        <v>427</v>
      </c>
      <c r="F2781">
        <v>1990</v>
      </c>
      <c r="G2781" t="s">
        <v>169</v>
      </c>
      <c r="H2781" t="s">
        <v>170</v>
      </c>
      <c r="I2781" t="s">
        <v>7</v>
      </c>
      <c r="J2781">
        <v>2716</v>
      </c>
      <c r="K2781" t="s">
        <v>452</v>
      </c>
    </row>
    <row r="2782" spans="1:11" x14ac:dyDescent="0.25">
      <c r="A2782" t="s">
        <v>289</v>
      </c>
      <c r="B2782" t="s">
        <v>371</v>
      </c>
      <c r="C2782" t="s">
        <v>426</v>
      </c>
      <c r="D2782" t="s">
        <v>34</v>
      </c>
      <c r="E2782" t="s">
        <v>427</v>
      </c>
      <c r="F2782">
        <v>1991</v>
      </c>
      <c r="G2782" t="s">
        <v>169</v>
      </c>
      <c r="H2782" t="s">
        <v>170</v>
      </c>
      <c r="I2782" t="s">
        <v>7</v>
      </c>
      <c r="J2782">
        <v>2514</v>
      </c>
      <c r="K2782" t="s">
        <v>452</v>
      </c>
    </row>
    <row r="2783" spans="1:11" x14ac:dyDescent="0.25">
      <c r="A2783" t="s">
        <v>289</v>
      </c>
      <c r="B2783" t="s">
        <v>371</v>
      </c>
      <c r="C2783" t="s">
        <v>426</v>
      </c>
      <c r="D2783" t="s">
        <v>34</v>
      </c>
      <c r="E2783" t="s">
        <v>427</v>
      </c>
      <c r="F2783">
        <v>1992</v>
      </c>
      <c r="G2783" t="s">
        <v>169</v>
      </c>
      <c r="H2783" t="s">
        <v>170</v>
      </c>
      <c r="I2783" t="s">
        <v>7</v>
      </c>
      <c r="J2783">
        <v>3031</v>
      </c>
      <c r="K2783" t="s">
        <v>452</v>
      </c>
    </row>
    <row r="2784" spans="1:11" x14ac:dyDescent="0.25">
      <c r="A2784" t="s">
        <v>289</v>
      </c>
      <c r="B2784" t="s">
        <v>371</v>
      </c>
      <c r="C2784" t="s">
        <v>426</v>
      </c>
      <c r="D2784" t="s">
        <v>34</v>
      </c>
      <c r="E2784" t="s">
        <v>427</v>
      </c>
      <c r="F2784">
        <v>1993</v>
      </c>
      <c r="G2784" t="s">
        <v>169</v>
      </c>
      <c r="H2784" t="s">
        <v>170</v>
      </c>
      <c r="I2784" t="s">
        <v>7</v>
      </c>
      <c r="J2784">
        <v>3227</v>
      </c>
      <c r="K2784" t="s">
        <v>452</v>
      </c>
    </row>
    <row r="2785" spans="1:11" x14ac:dyDescent="0.25">
      <c r="A2785" t="s">
        <v>289</v>
      </c>
      <c r="B2785" t="s">
        <v>371</v>
      </c>
      <c r="C2785" t="s">
        <v>426</v>
      </c>
      <c r="D2785" t="s">
        <v>34</v>
      </c>
      <c r="E2785" t="s">
        <v>427</v>
      </c>
      <c r="F2785">
        <v>1994</v>
      </c>
      <c r="G2785" t="s">
        <v>169</v>
      </c>
      <c r="H2785" t="s">
        <v>170</v>
      </c>
      <c r="I2785" t="s">
        <v>7</v>
      </c>
      <c r="J2785">
        <v>3469</v>
      </c>
      <c r="K2785" t="s">
        <v>452</v>
      </c>
    </row>
    <row r="2786" spans="1:11" x14ac:dyDescent="0.25">
      <c r="A2786" t="s">
        <v>289</v>
      </c>
      <c r="B2786" t="s">
        <v>371</v>
      </c>
      <c r="C2786" t="s">
        <v>426</v>
      </c>
      <c r="D2786" t="s">
        <v>34</v>
      </c>
      <c r="E2786" t="s">
        <v>427</v>
      </c>
      <c r="F2786">
        <v>1995</v>
      </c>
      <c r="G2786" t="s">
        <v>169</v>
      </c>
      <c r="H2786" t="s">
        <v>170</v>
      </c>
      <c r="I2786" t="s">
        <v>7</v>
      </c>
      <c r="J2786">
        <v>3644</v>
      </c>
      <c r="K2786" t="s">
        <v>452</v>
      </c>
    </row>
    <row r="2787" spans="1:11" x14ac:dyDescent="0.25">
      <c r="A2787" t="s">
        <v>289</v>
      </c>
      <c r="B2787" t="s">
        <v>371</v>
      </c>
      <c r="C2787" t="s">
        <v>426</v>
      </c>
      <c r="D2787" t="s">
        <v>34</v>
      </c>
      <c r="E2787" t="s">
        <v>427</v>
      </c>
      <c r="F2787">
        <v>1996</v>
      </c>
      <c r="G2787" t="s">
        <v>169</v>
      </c>
      <c r="H2787" t="s">
        <v>170</v>
      </c>
      <c r="I2787" t="s">
        <v>7</v>
      </c>
      <c r="J2787">
        <v>4475</v>
      </c>
      <c r="K2787" t="s">
        <v>452</v>
      </c>
    </row>
    <row r="2788" spans="1:11" x14ac:dyDescent="0.25">
      <c r="A2788" t="s">
        <v>289</v>
      </c>
      <c r="B2788" t="s">
        <v>371</v>
      </c>
      <c r="C2788" t="s">
        <v>426</v>
      </c>
      <c r="D2788" t="s">
        <v>34</v>
      </c>
      <c r="E2788" t="s">
        <v>427</v>
      </c>
      <c r="F2788">
        <v>1997</v>
      </c>
      <c r="G2788" t="s">
        <v>169</v>
      </c>
      <c r="H2788" t="s">
        <v>170</v>
      </c>
      <c r="I2788" t="s">
        <v>7</v>
      </c>
      <c r="J2788">
        <v>5094</v>
      </c>
      <c r="K2788" t="s">
        <v>452</v>
      </c>
    </row>
    <row r="2789" spans="1:11" x14ac:dyDescent="0.25">
      <c r="A2789" t="s">
        <v>289</v>
      </c>
      <c r="B2789" t="s">
        <v>371</v>
      </c>
      <c r="C2789" t="s">
        <v>426</v>
      </c>
      <c r="D2789" t="s">
        <v>34</v>
      </c>
      <c r="E2789" t="s">
        <v>427</v>
      </c>
      <c r="F2789">
        <v>1998</v>
      </c>
      <c r="G2789" t="s">
        <v>169</v>
      </c>
      <c r="H2789" t="s">
        <v>170</v>
      </c>
      <c r="I2789" t="s">
        <v>7</v>
      </c>
      <c r="J2789">
        <v>6028</v>
      </c>
      <c r="K2789" t="s">
        <v>452</v>
      </c>
    </row>
    <row r="2790" spans="1:11" x14ac:dyDescent="0.25">
      <c r="A2790" t="s">
        <v>289</v>
      </c>
      <c r="B2790" t="s">
        <v>371</v>
      </c>
      <c r="C2790" t="s">
        <v>426</v>
      </c>
      <c r="D2790" t="s">
        <v>34</v>
      </c>
      <c r="E2790" t="s">
        <v>427</v>
      </c>
      <c r="F2790">
        <v>1999</v>
      </c>
      <c r="G2790" t="s">
        <v>169</v>
      </c>
      <c r="H2790" t="s">
        <v>170</v>
      </c>
      <c r="I2790" t="s">
        <v>7</v>
      </c>
      <c r="J2790">
        <v>5111</v>
      </c>
      <c r="K2790" t="s">
        <v>452</v>
      </c>
    </row>
    <row r="2791" spans="1:11" x14ac:dyDescent="0.25">
      <c r="A2791" t="s">
        <v>289</v>
      </c>
      <c r="B2791" t="s">
        <v>371</v>
      </c>
      <c r="C2791" t="s">
        <v>426</v>
      </c>
      <c r="D2791" t="s">
        <v>34</v>
      </c>
      <c r="E2791" t="s">
        <v>427</v>
      </c>
      <c r="F2791">
        <v>2000</v>
      </c>
      <c r="G2791" t="s">
        <v>169</v>
      </c>
      <c r="H2791" t="s">
        <v>170</v>
      </c>
      <c r="I2791" t="s">
        <v>7</v>
      </c>
      <c r="J2791">
        <v>4873</v>
      </c>
      <c r="K2791" t="s">
        <v>452</v>
      </c>
    </row>
    <row r="2792" spans="1:11" x14ac:dyDescent="0.25">
      <c r="A2792" t="s">
        <v>289</v>
      </c>
      <c r="B2792" t="s">
        <v>371</v>
      </c>
      <c r="C2792" t="s">
        <v>426</v>
      </c>
      <c r="D2792" t="s">
        <v>34</v>
      </c>
      <c r="E2792" t="s">
        <v>427</v>
      </c>
      <c r="F2792">
        <v>2001</v>
      </c>
      <c r="G2792" t="s">
        <v>169</v>
      </c>
      <c r="H2792" t="s">
        <v>170</v>
      </c>
      <c r="I2792" t="s">
        <v>7</v>
      </c>
      <c r="J2792">
        <v>4866</v>
      </c>
      <c r="K2792" t="s">
        <v>452</v>
      </c>
    </row>
    <row r="2793" spans="1:11" x14ac:dyDescent="0.25">
      <c r="A2793" t="s">
        <v>289</v>
      </c>
      <c r="B2793" t="s">
        <v>371</v>
      </c>
      <c r="C2793" t="s">
        <v>426</v>
      </c>
      <c r="D2793" t="s">
        <v>34</v>
      </c>
      <c r="E2793" t="s">
        <v>427</v>
      </c>
      <c r="F2793">
        <v>2002</v>
      </c>
      <c r="G2793" t="s">
        <v>169</v>
      </c>
      <c r="H2793" t="s">
        <v>170</v>
      </c>
      <c r="I2793" t="s">
        <v>7</v>
      </c>
      <c r="J2793">
        <v>5325</v>
      </c>
      <c r="K2793" t="s">
        <v>452</v>
      </c>
    </row>
    <row r="2794" spans="1:11" x14ac:dyDescent="0.25">
      <c r="A2794" t="s">
        <v>289</v>
      </c>
      <c r="B2794" t="s">
        <v>371</v>
      </c>
      <c r="C2794" t="s">
        <v>426</v>
      </c>
      <c r="D2794" t="s">
        <v>34</v>
      </c>
      <c r="E2794" t="s">
        <v>427</v>
      </c>
      <c r="F2794">
        <v>2003</v>
      </c>
      <c r="G2794" t="s">
        <v>169</v>
      </c>
      <c r="H2794" t="s">
        <v>170</v>
      </c>
      <c r="I2794" t="s">
        <v>7</v>
      </c>
      <c r="J2794">
        <v>5462</v>
      </c>
      <c r="K2794" t="s">
        <v>452</v>
      </c>
    </row>
    <row r="2795" spans="1:11" x14ac:dyDescent="0.25">
      <c r="A2795" t="s">
        <v>289</v>
      </c>
      <c r="B2795" t="s">
        <v>371</v>
      </c>
      <c r="C2795" t="s">
        <v>426</v>
      </c>
      <c r="D2795" t="s">
        <v>34</v>
      </c>
      <c r="E2795" t="s">
        <v>427</v>
      </c>
      <c r="F2795">
        <v>2004</v>
      </c>
      <c r="G2795" t="s">
        <v>169</v>
      </c>
      <c r="H2795" t="s">
        <v>170</v>
      </c>
      <c r="I2795" t="s">
        <v>7</v>
      </c>
      <c r="J2795">
        <v>5800</v>
      </c>
      <c r="K2795" t="s">
        <v>452</v>
      </c>
    </row>
    <row r="2796" spans="1:11" x14ac:dyDescent="0.25">
      <c r="A2796" t="s">
        <v>289</v>
      </c>
      <c r="B2796" t="s">
        <v>371</v>
      </c>
      <c r="C2796" t="s">
        <v>426</v>
      </c>
      <c r="D2796" t="s">
        <v>34</v>
      </c>
      <c r="E2796" t="s">
        <v>427</v>
      </c>
      <c r="F2796">
        <v>2005</v>
      </c>
      <c r="G2796" t="s">
        <v>169</v>
      </c>
      <c r="H2796" t="s">
        <v>170</v>
      </c>
      <c r="I2796" t="s">
        <v>7</v>
      </c>
      <c r="J2796">
        <v>6214</v>
      </c>
      <c r="K2796" t="s">
        <v>452</v>
      </c>
    </row>
    <row r="2797" spans="1:11" x14ac:dyDescent="0.25">
      <c r="A2797" t="s">
        <v>289</v>
      </c>
      <c r="B2797" t="s">
        <v>371</v>
      </c>
      <c r="C2797" t="s">
        <v>426</v>
      </c>
      <c r="D2797" t="s">
        <v>34</v>
      </c>
      <c r="E2797" t="s">
        <v>427</v>
      </c>
      <c r="F2797">
        <v>2006</v>
      </c>
      <c r="G2797" t="s">
        <v>169</v>
      </c>
      <c r="H2797" t="s">
        <v>170</v>
      </c>
      <c r="I2797" t="s">
        <v>7</v>
      </c>
      <c r="J2797">
        <v>7764</v>
      </c>
      <c r="K2797" t="s">
        <v>452</v>
      </c>
    </row>
    <row r="2798" spans="1:11" x14ac:dyDescent="0.25">
      <c r="A2798" t="s">
        <v>289</v>
      </c>
      <c r="B2798" t="s">
        <v>371</v>
      </c>
      <c r="C2798" t="s">
        <v>426</v>
      </c>
      <c r="D2798" t="s">
        <v>34</v>
      </c>
      <c r="E2798" t="s">
        <v>427</v>
      </c>
      <c r="F2798">
        <v>2007</v>
      </c>
      <c r="G2798" t="s">
        <v>169</v>
      </c>
      <c r="H2798" t="s">
        <v>170</v>
      </c>
      <c r="I2798" t="s">
        <v>7</v>
      </c>
      <c r="J2798">
        <v>8008</v>
      </c>
      <c r="K2798" t="s">
        <v>452</v>
      </c>
    </row>
    <row r="2799" spans="1:11" x14ac:dyDescent="0.25">
      <c r="A2799" t="s">
        <v>289</v>
      </c>
      <c r="B2799" t="s">
        <v>371</v>
      </c>
      <c r="C2799" t="s">
        <v>426</v>
      </c>
      <c r="D2799" t="s">
        <v>34</v>
      </c>
      <c r="E2799" t="s">
        <v>427</v>
      </c>
      <c r="F2799">
        <v>2008</v>
      </c>
      <c r="G2799" t="s">
        <v>169</v>
      </c>
      <c r="H2799" t="s">
        <v>170</v>
      </c>
      <c r="I2799" t="s">
        <v>7</v>
      </c>
      <c r="J2799">
        <v>9021</v>
      </c>
      <c r="K2799" t="s">
        <v>452</v>
      </c>
    </row>
    <row r="2800" spans="1:11" x14ac:dyDescent="0.25">
      <c r="A2800" t="s">
        <v>289</v>
      </c>
      <c r="B2800" t="s">
        <v>371</v>
      </c>
      <c r="C2800" t="s">
        <v>426</v>
      </c>
      <c r="D2800" t="s">
        <v>34</v>
      </c>
      <c r="E2800" t="s">
        <v>427</v>
      </c>
      <c r="F2800">
        <v>2009</v>
      </c>
      <c r="G2800" t="s">
        <v>169</v>
      </c>
      <c r="H2800" t="s">
        <v>170</v>
      </c>
      <c r="I2800" t="s">
        <v>7</v>
      </c>
      <c r="J2800">
        <v>8484</v>
      </c>
      <c r="K2800" t="s">
        <v>452</v>
      </c>
    </row>
    <row r="2801" spans="1:11" x14ac:dyDescent="0.25">
      <c r="A2801" t="s">
        <v>289</v>
      </c>
      <c r="B2801" t="s">
        <v>371</v>
      </c>
      <c r="C2801" t="s">
        <v>426</v>
      </c>
      <c r="D2801" t="s">
        <v>34</v>
      </c>
      <c r="E2801" t="s">
        <v>427</v>
      </c>
      <c r="F2801">
        <v>2010</v>
      </c>
      <c r="G2801" t="s">
        <v>169</v>
      </c>
      <c r="H2801" t="s">
        <v>170</v>
      </c>
      <c r="I2801" t="s">
        <v>7</v>
      </c>
      <c r="J2801">
        <v>9503</v>
      </c>
      <c r="K2801" t="s">
        <v>452</v>
      </c>
    </row>
    <row r="2802" spans="1:11" x14ac:dyDescent="0.25">
      <c r="A2802" t="s">
        <v>289</v>
      </c>
      <c r="B2802" t="s">
        <v>371</v>
      </c>
      <c r="C2802" t="s">
        <v>426</v>
      </c>
      <c r="D2802" t="s">
        <v>34</v>
      </c>
      <c r="E2802" t="s">
        <v>427</v>
      </c>
      <c r="F2802">
        <v>2011</v>
      </c>
      <c r="G2802" t="s">
        <v>169</v>
      </c>
      <c r="H2802" t="s">
        <v>170</v>
      </c>
      <c r="I2802" t="s">
        <v>7</v>
      </c>
      <c r="J2802">
        <v>8944</v>
      </c>
      <c r="K2802" t="s">
        <v>452</v>
      </c>
    </row>
    <row r="2803" spans="1:11" x14ac:dyDescent="0.25">
      <c r="A2803" t="s">
        <v>289</v>
      </c>
      <c r="B2803" t="s">
        <v>371</v>
      </c>
      <c r="C2803" t="s">
        <v>426</v>
      </c>
      <c r="D2803" t="s">
        <v>34</v>
      </c>
      <c r="E2803" t="s">
        <v>427</v>
      </c>
      <c r="F2803">
        <v>2012</v>
      </c>
      <c r="G2803" t="s">
        <v>169</v>
      </c>
      <c r="H2803" t="s">
        <v>170</v>
      </c>
      <c r="I2803" t="s">
        <v>7</v>
      </c>
      <c r="J2803">
        <v>9810</v>
      </c>
      <c r="K2803" t="s">
        <v>452</v>
      </c>
    </row>
    <row r="2804" spans="1:11" x14ac:dyDescent="0.25">
      <c r="A2804" t="s">
        <v>289</v>
      </c>
      <c r="B2804" t="s">
        <v>371</v>
      </c>
      <c r="C2804" t="s">
        <v>426</v>
      </c>
      <c r="D2804" t="s">
        <v>34</v>
      </c>
      <c r="E2804" t="s">
        <v>427</v>
      </c>
      <c r="F2804">
        <v>2013</v>
      </c>
      <c r="G2804" t="s">
        <v>169</v>
      </c>
      <c r="H2804" t="s">
        <v>170</v>
      </c>
      <c r="I2804" t="s">
        <v>7</v>
      </c>
      <c r="J2804">
        <v>9989</v>
      </c>
      <c r="K2804" t="s">
        <v>452</v>
      </c>
    </row>
    <row r="2805" spans="1:11" x14ac:dyDescent="0.25">
      <c r="A2805" t="s">
        <v>289</v>
      </c>
      <c r="B2805" t="s">
        <v>371</v>
      </c>
      <c r="C2805" t="s">
        <v>426</v>
      </c>
      <c r="D2805" t="s">
        <v>34</v>
      </c>
      <c r="E2805" t="s">
        <v>427</v>
      </c>
      <c r="F2805">
        <v>2014</v>
      </c>
      <c r="G2805" t="s">
        <v>169</v>
      </c>
      <c r="H2805" t="s">
        <v>170</v>
      </c>
      <c r="I2805" t="s">
        <v>7</v>
      </c>
      <c r="J2805">
        <v>11036</v>
      </c>
      <c r="K2805" t="s">
        <v>452</v>
      </c>
    </row>
    <row r="2806" spans="1:11" x14ac:dyDescent="0.25">
      <c r="A2806" t="s">
        <v>289</v>
      </c>
      <c r="B2806" t="s">
        <v>371</v>
      </c>
      <c r="C2806" t="s">
        <v>426</v>
      </c>
      <c r="D2806" t="s">
        <v>34</v>
      </c>
      <c r="E2806" t="s">
        <v>427</v>
      </c>
      <c r="F2806">
        <v>2015</v>
      </c>
      <c r="G2806" t="s">
        <v>169</v>
      </c>
      <c r="H2806" t="s">
        <v>170</v>
      </c>
      <c r="I2806" t="s">
        <v>7</v>
      </c>
      <c r="J2806">
        <v>12413</v>
      </c>
      <c r="K2806" t="s">
        <v>452</v>
      </c>
    </row>
    <row r="2807" spans="1:11" x14ac:dyDescent="0.25">
      <c r="A2807" t="s">
        <v>289</v>
      </c>
      <c r="B2807" t="s">
        <v>371</v>
      </c>
      <c r="C2807" t="s">
        <v>426</v>
      </c>
      <c r="D2807" t="s">
        <v>34</v>
      </c>
      <c r="E2807" t="s">
        <v>427</v>
      </c>
      <c r="F2807">
        <v>2016</v>
      </c>
      <c r="G2807" t="s">
        <v>169</v>
      </c>
      <c r="H2807" t="s">
        <v>170</v>
      </c>
      <c r="I2807" t="s">
        <v>7</v>
      </c>
      <c r="J2807">
        <v>10908</v>
      </c>
      <c r="K2807" t="s">
        <v>452</v>
      </c>
    </row>
    <row r="2808" spans="1:11" x14ac:dyDescent="0.25">
      <c r="A2808" t="s">
        <v>289</v>
      </c>
      <c r="B2808" t="s">
        <v>371</v>
      </c>
      <c r="C2808" t="s">
        <v>426</v>
      </c>
      <c r="D2808" t="s">
        <v>34</v>
      </c>
      <c r="E2808" t="s">
        <v>427</v>
      </c>
      <c r="F2808">
        <v>2017</v>
      </c>
      <c r="G2808" t="s">
        <v>169</v>
      </c>
      <c r="H2808" t="s">
        <v>170</v>
      </c>
      <c r="I2808" t="s">
        <v>7</v>
      </c>
      <c r="J2808">
        <v>11042</v>
      </c>
      <c r="K2808" t="s">
        <v>452</v>
      </c>
    </row>
    <row r="2809" spans="1:11" x14ac:dyDescent="0.25">
      <c r="A2809" t="s">
        <v>289</v>
      </c>
      <c r="B2809" t="s">
        <v>371</v>
      </c>
      <c r="C2809" t="s">
        <v>426</v>
      </c>
      <c r="D2809" t="s">
        <v>34</v>
      </c>
      <c r="E2809" t="s">
        <v>427</v>
      </c>
      <c r="F2809">
        <v>2018</v>
      </c>
      <c r="G2809" t="s">
        <v>169</v>
      </c>
      <c r="H2809" t="s">
        <v>170</v>
      </c>
      <c r="I2809" t="s">
        <v>7</v>
      </c>
      <c r="J2809">
        <v>13157</v>
      </c>
      <c r="K2809" t="s">
        <v>452</v>
      </c>
    </row>
    <row r="2810" spans="1:11" x14ac:dyDescent="0.25">
      <c r="A2810" t="s">
        <v>289</v>
      </c>
      <c r="B2810" t="s">
        <v>371</v>
      </c>
      <c r="C2810" t="s">
        <v>426</v>
      </c>
      <c r="D2810" t="s">
        <v>34</v>
      </c>
      <c r="E2810" t="s">
        <v>427</v>
      </c>
      <c r="F2810">
        <v>2019</v>
      </c>
      <c r="G2810" t="s">
        <v>169</v>
      </c>
      <c r="H2810" t="s">
        <v>170</v>
      </c>
      <c r="I2810" t="s">
        <v>7</v>
      </c>
      <c r="J2810">
        <v>12076</v>
      </c>
      <c r="K2810" t="s">
        <v>452</v>
      </c>
    </row>
    <row r="2811" spans="1:11" x14ac:dyDescent="0.25">
      <c r="A2811" t="s">
        <v>289</v>
      </c>
      <c r="B2811" t="s">
        <v>371</v>
      </c>
      <c r="C2811" t="s">
        <v>426</v>
      </c>
      <c r="D2811" t="s">
        <v>34</v>
      </c>
      <c r="E2811" t="s">
        <v>427</v>
      </c>
      <c r="F2811">
        <v>2020</v>
      </c>
      <c r="G2811" t="s">
        <v>169</v>
      </c>
      <c r="H2811" t="s">
        <v>170</v>
      </c>
      <c r="I2811" t="s">
        <v>7</v>
      </c>
      <c r="J2811">
        <v>11468</v>
      </c>
      <c r="K2811" t="s">
        <v>452</v>
      </c>
    </row>
    <row r="2812" spans="1:11" x14ac:dyDescent="0.25">
      <c r="A2812" t="s">
        <v>289</v>
      </c>
      <c r="B2812" t="s">
        <v>371</v>
      </c>
      <c r="C2812" t="s">
        <v>426</v>
      </c>
      <c r="D2812" t="s">
        <v>34</v>
      </c>
      <c r="E2812" t="s">
        <v>427</v>
      </c>
      <c r="F2812">
        <v>2021</v>
      </c>
      <c r="G2812" t="s">
        <v>169</v>
      </c>
      <c r="H2812" t="s">
        <v>170</v>
      </c>
      <c r="I2812" t="s">
        <v>7</v>
      </c>
      <c r="J2812">
        <v>11196</v>
      </c>
      <c r="K2812" t="s">
        <v>452</v>
      </c>
    </row>
    <row r="2813" spans="1:11" x14ac:dyDescent="0.25">
      <c r="A2813" t="s">
        <v>289</v>
      </c>
      <c r="B2813" t="s">
        <v>371</v>
      </c>
      <c r="C2813" t="s">
        <v>426</v>
      </c>
      <c r="D2813" t="s">
        <v>34</v>
      </c>
      <c r="E2813" t="s">
        <v>427</v>
      </c>
      <c r="F2813">
        <v>2022</v>
      </c>
      <c r="G2813" t="s">
        <v>169</v>
      </c>
      <c r="H2813" t="s">
        <v>170</v>
      </c>
      <c r="I2813" t="s">
        <v>7</v>
      </c>
      <c r="J2813">
        <v>12336</v>
      </c>
      <c r="K2813" t="s">
        <v>452</v>
      </c>
    </row>
    <row r="2814" spans="1:11" x14ac:dyDescent="0.25">
      <c r="A2814" t="s">
        <v>289</v>
      </c>
      <c r="B2814" t="s">
        <v>371</v>
      </c>
      <c r="C2814" t="s">
        <v>429</v>
      </c>
      <c r="D2814" t="s">
        <v>35</v>
      </c>
      <c r="E2814" t="s">
        <v>430</v>
      </c>
      <c r="F2814">
        <v>1929</v>
      </c>
      <c r="G2814" t="s">
        <v>169</v>
      </c>
      <c r="H2814" t="s">
        <v>170</v>
      </c>
      <c r="I2814" t="s">
        <v>7</v>
      </c>
      <c r="J2814">
        <v>139</v>
      </c>
      <c r="K2814" t="s">
        <v>371</v>
      </c>
    </row>
    <row r="2815" spans="1:11" x14ac:dyDescent="0.25">
      <c r="A2815" t="s">
        <v>289</v>
      </c>
      <c r="B2815" t="s">
        <v>371</v>
      </c>
      <c r="C2815" t="s">
        <v>429</v>
      </c>
      <c r="D2815" t="s">
        <v>35</v>
      </c>
      <c r="E2815" t="s">
        <v>430</v>
      </c>
      <c r="F2815">
        <v>1930</v>
      </c>
      <c r="G2815" t="s">
        <v>169</v>
      </c>
      <c r="H2815" t="s">
        <v>170</v>
      </c>
      <c r="I2815" t="s">
        <v>7</v>
      </c>
      <c r="J2815">
        <v>70</v>
      </c>
      <c r="K2815" t="s">
        <v>371</v>
      </c>
    </row>
    <row r="2816" spans="1:11" x14ac:dyDescent="0.25">
      <c r="A2816" t="s">
        <v>289</v>
      </c>
      <c r="B2816" t="s">
        <v>371</v>
      </c>
      <c r="C2816" t="s">
        <v>429</v>
      </c>
      <c r="D2816" t="s">
        <v>35</v>
      </c>
      <c r="E2816" t="s">
        <v>430</v>
      </c>
      <c r="F2816">
        <v>1931</v>
      </c>
      <c r="G2816" t="s">
        <v>169</v>
      </c>
      <c r="H2816" t="s">
        <v>170</v>
      </c>
      <c r="I2816" t="s">
        <v>7</v>
      </c>
      <c r="J2816">
        <v>30</v>
      </c>
      <c r="K2816" t="s">
        <v>371</v>
      </c>
    </row>
    <row r="2817" spans="1:11" x14ac:dyDescent="0.25">
      <c r="A2817" t="s">
        <v>289</v>
      </c>
      <c r="B2817" t="s">
        <v>371</v>
      </c>
      <c r="C2817" t="s">
        <v>429</v>
      </c>
      <c r="D2817" t="s">
        <v>35</v>
      </c>
      <c r="E2817" t="s">
        <v>430</v>
      </c>
      <c r="F2817">
        <v>1932</v>
      </c>
      <c r="G2817" t="s">
        <v>169</v>
      </c>
      <c r="H2817" t="s">
        <v>170</v>
      </c>
      <c r="I2817" t="s">
        <v>7</v>
      </c>
      <c r="J2817">
        <v>10</v>
      </c>
      <c r="K2817" t="s">
        <v>371</v>
      </c>
    </row>
    <row r="2818" spans="1:11" x14ac:dyDescent="0.25">
      <c r="A2818" t="s">
        <v>289</v>
      </c>
      <c r="B2818" t="s">
        <v>371</v>
      </c>
      <c r="C2818" t="s">
        <v>429</v>
      </c>
      <c r="D2818" t="s">
        <v>35</v>
      </c>
      <c r="E2818" t="s">
        <v>430</v>
      </c>
      <c r="F2818">
        <v>1933</v>
      </c>
      <c r="G2818" t="s">
        <v>169</v>
      </c>
      <c r="H2818" t="s">
        <v>170</v>
      </c>
      <c r="I2818" t="s">
        <v>7</v>
      </c>
      <c r="J2818">
        <v>15</v>
      </c>
      <c r="K2818" t="s">
        <v>371</v>
      </c>
    </row>
    <row r="2819" spans="1:11" x14ac:dyDescent="0.25">
      <c r="A2819" t="s">
        <v>289</v>
      </c>
      <c r="B2819" t="s">
        <v>371</v>
      </c>
      <c r="C2819" t="s">
        <v>429</v>
      </c>
      <c r="D2819" t="s">
        <v>35</v>
      </c>
      <c r="E2819" t="s">
        <v>430</v>
      </c>
      <c r="F2819">
        <v>1934</v>
      </c>
      <c r="G2819" t="s">
        <v>169</v>
      </c>
      <c r="H2819" t="s">
        <v>170</v>
      </c>
      <c r="I2819" t="s">
        <v>7</v>
      </c>
      <c r="J2819">
        <v>25</v>
      </c>
      <c r="K2819" t="s">
        <v>371</v>
      </c>
    </row>
    <row r="2820" spans="1:11" x14ac:dyDescent="0.25">
      <c r="A2820" t="s">
        <v>289</v>
      </c>
      <c r="B2820" t="s">
        <v>371</v>
      </c>
      <c r="C2820" t="s">
        <v>429</v>
      </c>
      <c r="D2820" t="s">
        <v>35</v>
      </c>
      <c r="E2820" t="s">
        <v>430</v>
      </c>
      <c r="F2820">
        <v>1935</v>
      </c>
      <c r="G2820" t="s">
        <v>169</v>
      </c>
      <c r="H2820" t="s">
        <v>170</v>
      </c>
      <c r="I2820" t="s">
        <v>7</v>
      </c>
      <c r="J2820">
        <v>57</v>
      </c>
      <c r="K2820" t="s">
        <v>371</v>
      </c>
    </row>
    <row r="2821" spans="1:11" x14ac:dyDescent="0.25">
      <c r="A2821" t="s">
        <v>289</v>
      </c>
      <c r="B2821" t="s">
        <v>371</v>
      </c>
      <c r="C2821" t="s">
        <v>429</v>
      </c>
      <c r="D2821" t="s">
        <v>35</v>
      </c>
      <c r="E2821" t="s">
        <v>430</v>
      </c>
      <c r="F2821">
        <v>1936</v>
      </c>
      <c r="G2821" t="s">
        <v>169</v>
      </c>
      <c r="H2821" t="s">
        <v>170</v>
      </c>
      <c r="I2821" t="s">
        <v>7</v>
      </c>
      <c r="J2821">
        <v>72</v>
      </c>
      <c r="K2821" t="s">
        <v>371</v>
      </c>
    </row>
    <row r="2822" spans="1:11" x14ac:dyDescent="0.25">
      <c r="A2822" t="s">
        <v>289</v>
      </c>
      <c r="B2822" t="s">
        <v>371</v>
      </c>
      <c r="C2822" t="s">
        <v>429</v>
      </c>
      <c r="D2822" t="s">
        <v>35</v>
      </c>
      <c r="E2822" t="s">
        <v>430</v>
      </c>
      <c r="F2822">
        <v>1937</v>
      </c>
      <c r="G2822" t="s">
        <v>169</v>
      </c>
      <c r="H2822" t="s">
        <v>170</v>
      </c>
      <c r="I2822" t="s">
        <v>7</v>
      </c>
      <c r="J2822">
        <v>88</v>
      </c>
      <c r="K2822" t="s">
        <v>371</v>
      </c>
    </row>
    <row r="2823" spans="1:11" x14ac:dyDescent="0.25">
      <c r="A2823" t="s">
        <v>289</v>
      </c>
      <c r="B2823" t="s">
        <v>371</v>
      </c>
      <c r="C2823" t="s">
        <v>429</v>
      </c>
      <c r="D2823" t="s">
        <v>35</v>
      </c>
      <c r="E2823" t="s">
        <v>430</v>
      </c>
      <c r="F2823">
        <v>1938</v>
      </c>
      <c r="G2823" t="s">
        <v>169</v>
      </c>
      <c r="H2823" t="s">
        <v>170</v>
      </c>
      <c r="I2823" t="s">
        <v>7</v>
      </c>
      <c r="J2823">
        <v>76</v>
      </c>
      <c r="K2823" t="s">
        <v>371</v>
      </c>
    </row>
    <row r="2824" spans="1:11" x14ac:dyDescent="0.25">
      <c r="A2824" t="s">
        <v>289</v>
      </c>
      <c r="B2824" t="s">
        <v>371</v>
      </c>
      <c r="C2824" t="s">
        <v>429</v>
      </c>
      <c r="D2824" t="s">
        <v>35</v>
      </c>
      <c r="E2824" t="s">
        <v>430</v>
      </c>
      <c r="F2824">
        <v>1939</v>
      </c>
      <c r="G2824" t="s">
        <v>169</v>
      </c>
      <c r="H2824" t="s">
        <v>170</v>
      </c>
      <c r="I2824" t="s">
        <v>7</v>
      </c>
      <c r="J2824">
        <v>82</v>
      </c>
      <c r="K2824" t="s">
        <v>371</v>
      </c>
    </row>
    <row r="2825" spans="1:11" x14ac:dyDescent="0.25">
      <c r="A2825" t="s">
        <v>289</v>
      </c>
      <c r="B2825" t="s">
        <v>371</v>
      </c>
      <c r="C2825" t="s">
        <v>429</v>
      </c>
      <c r="D2825" t="s">
        <v>35</v>
      </c>
      <c r="E2825" t="s">
        <v>430</v>
      </c>
      <c r="F2825">
        <v>1940</v>
      </c>
      <c r="G2825" t="s">
        <v>169</v>
      </c>
      <c r="H2825" t="s">
        <v>170</v>
      </c>
      <c r="I2825" t="s">
        <v>7</v>
      </c>
      <c r="J2825">
        <v>60</v>
      </c>
      <c r="K2825" t="s">
        <v>371</v>
      </c>
    </row>
    <row r="2826" spans="1:11" x14ac:dyDescent="0.25">
      <c r="A2826" t="s">
        <v>289</v>
      </c>
      <c r="B2826" t="s">
        <v>371</v>
      </c>
      <c r="C2826" t="s">
        <v>429</v>
      </c>
      <c r="D2826" t="s">
        <v>35</v>
      </c>
      <c r="E2826" t="s">
        <v>430</v>
      </c>
      <c r="F2826">
        <v>1941</v>
      </c>
      <c r="G2826" t="s">
        <v>169</v>
      </c>
      <c r="H2826" t="s">
        <v>170</v>
      </c>
      <c r="I2826" t="s">
        <v>7</v>
      </c>
      <c r="J2826">
        <v>84</v>
      </c>
      <c r="K2826" t="s">
        <v>371</v>
      </c>
    </row>
    <row r="2827" spans="1:11" x14ac:dyDescent="0.25">
      <c r="A2827" t="s">
        <v>289</v>
      </c>
      <c r="B2827" t="s">
        <v>371</v>
      </c>
      <c r="C2827" t="s">
        <v>429</v>
      </c>
      <c r="D2827" t="s">
        <v>35</v>
      </c>
      <c r="E2827" t="s">
        <v>430</v>
      </c>
      <c r="F2827">
        <v>1942</v>
      </c>
      <c r="G2827" t="s">
        <v>169</v>
      </c>
      <c r="H2827" t="s">
        <v>170</v>
      </c>
      <c r="I2827" t="s">
        <v>7</v>
      </c>
      <c r="J2827">
        <v>93</v>
      </c>
      <c r="K2827" t="s">
        <v>371</v>
      </c>
    </row>
    <row r="2828" spans="1:11" x14ac:dyDescent="0.25">
      <c r="A2828" t="s">
        <v>289</v>
      </c>
      <c r="B2828" t="s">
        <v>371</v>
      </c>
      <c r="C2828" t="s">
        <v>429</v>
      </c>
      <c r="D2828" t="s">
        <v>35</v>
      </c>
      <c r="E2828" t="s">
        <v>430</v>
      </c>
      <c r="F2828">
        <v>1943</v>
      </c>
      <c r="G2828" t="s">
        <v>169</v>
      </c>
      <c r="H2828" t="s">
        <v>170</v>
      </c>
      <c r="I2828" t="s">
        <v>7</v>
      </c>
      <c r="J2828">
        <v>134</v>
      </c>
      <c r="K2828" t="s">
        <v>371</v>
      </c>
    </row>
    <row r="2829" spans="1:11" x14ac:dyDescent="0.25">
      <c r="A2829" t="s">
        <v>289</v>
      </c>
      <c r="B2829" t="s">
        <v>371</v>
      </c>
      <c r="C2829" t="s">
        <v>429</v>
      </c>
      <c r="D2829" t="s">
        <v>35</v>
      </c>
      <c r="E2829" t="s">
        <v>430</v>
      </c>
      <c r="F2829">
        <v>1944</v>
      </c>
      <c r="G2829" t="s">
        <v>169</v>
      </c>
      <c r="H2829" t="s">
        <v>170</v>
      </c>
      <c r="I2829" t="s">
        <v>7</v>
      </c>
      <c r="J2829">
        <v>149</v>
      </c>
      <c r="K2829" t="s">
        <v>371</v>
      </c>
    </row>
    <row r="2830" spans="1:11" x14ac:dyDescent="0.25">
      <c r="A2830" t="s">
        <v>289</v>
      </c>
      <c r="B2830" t="s">
        <v>371</v>
      </c>
      <c r="C2830" t="s">
        <v>429</v>
      </c>
      <c r="D2830" t="s">
        <v>35</v>
      </c>
      <c r="E2830" t="s">
        <v>430</v>
      </c>
      <c r="F2830">
        <v>1945</v>
      </c>
      <c r="G2830" t="s">
        <v>169</v>
      </c>
      <c r="H2830" t="s">
        <v>170</v>
      </c>
      <c r="I2830" t="s">
        <v>7</v>
      </c>
      <c r="J2830">
        <v>144</v>
      </c>
      <c r="K2830" t="s">
        <v>371</v>
      </c>
    </row>
    <row r="2831" spans="1:11" x14ac:dyDescent="0.25">
      <c r="A2831" t="s">
        <v>289</v>
      </c>
      <c r="B2831" t="s">
        <v>371</v>
      </c>
      <c r="C2831" t="s">
        <v>429</v>
      </c>
      <c r="D2831" t="s">
        <v>35</v>
      </c>
      <c r="E2831" t="s">
        <v>430</v>
      </c>
      <c r="F2831">
        <v>1946</v>
      </c>
      <c r="G2831" t="s">
        <v>169</v>
      </c>
      <c r="H2831" t="s">
        <v>170</v>
      </c>
      <c r="I2831" t="s">
        <v>7</v>
      </c>
      <c r="J2831">
        <v>659</v>
      </c>
      <c r="K2831" t="s">
        <v>371</v>
      </c>
    </row>
    <row r="2832" spans="1:11" x14ac:dyDescent="0.25">
      <c r="A2832" t="s">
        <v>289</v>
      </c>
      <c r="B2832" t="s">
        <v>371</v>
      </c>
      <c r="C2832" t="s">
        <v>429</v>
      </c>
      <c r="D2832" t="s">
        <v>35</v>
      </c>
      <c r="E2832" t="s">
        <v>430</v>
      </c>
      <c r="F2832">
        <v>1947</v>
      </c>
      <c r="G2832" t="s">
        <v>169</v>
      </c>
      <c r="H2832" t="s">
        <v>170</v>
      </c>
      <c r="I2832" t="s">
        <v>7</v>
      </c>
      <c r="J2832">
        <v>755</v>
      </c>
      <c r="K2832" t="s">
        <v>371</v>
      </c>
    </row>
    <row r="2833" spans="1:11" x14ac:dyDescent="0.25">
      <c r="A2833" t="s">
        <v>289</v>
      </c>
      <c r="B2833" t="s">
        <v>371</v>
      </c>
      <c r="C2833" t="s">
        <v>429</v>
      </c>
      <c r="D2833" t="s">
        <v>35</v>
      </c>
      <c r="E2833" t="s">
        <v>430</v>
      </c>
      <c r="F2833">
        <v>1948</v>
      </c>
      <c r="G2833" t="s">
        <v>169</v>
      </c>
      <c r="H2833" t="s">
        <v>170</v>
      </c>
      <c r="I2833" t="s">
        <v>7</v>
      </c>
      <c r="J2833">
        <v>786</v>
      </c>
      <c r="K2833" t="s">
        <v>371</v>
      </c>
    </row>
    <row r="2834" spans="1:11" x14ac:dyDescent="0.25">
      <c r="A2834" t="s">
        <v>289</v>
      </c>
      <c r="B2834" t="s">
        <v>371</v>
      </c>
      <c r="C2834" t="s">
        <v>429</v>
      </c>
      <c r="D2834" t="s">
        <v>35</v>
      </c>
      <c r="E2834" t="s">
        <v>430</v>
      </c>
      <c r="F2834">
        <v>1949</v>
      </c>
      <c r="G2834" t="s">
        <v>169</v>
      </c>
      <c r="H2834" t="s">
        <v>170</v>
      </c>
      <c r="I2834" t="s">
        <v>7</v>
      </c>
      <c r="J2834">
        <v>743</v>
      </c>
      <c r="K2834" t="s">
        <v>371</v>
      </c>
    </row>
    <row r="2835" spans="1:11" x14ac:dyDescent="0.25">
      <c r="A2835" t="s">
        <v>289</v>
      </c>
      <c r="B2835" t="s">
        <v>371</v>
      </c>
      <c r="C2835" t="s">
        <v>429</v>
      </c>
      <c r="D2835" t="s">
        <v>35</v>
      </c>
      <c r="E2835" t="s">
        <v>430</v>
      </c>
      <c r="F2835">
        <v>1950</v>
      </c>
      <c r="G2835" t="s">
        <v>169</v>
      </c>
      <c r="H2835" t="s">
        <v>170</v>
      </c>
      <c r="I2835" t="s">
        <v>7</v>
      </c>
      <c r="J2835">
        <v>747</v>
      </c>
      <c r="K2835" t="s">
        <v>371</v>
      </c>
    </row>
    <row r="2836" spans="1:11" x14ac:dyDescent="0.25">
      <c r="A2836" t="s">
        <v>289</v>
      </c>
      <c r="B2836" t="s">
        <v>371</v>
      </c>
      <c r="C2836" t="s">
        <v>429</v>
      </c>
      <c r="D2836" t="s">
        <v>35</v>
      </c>
      <c r="E2836" t="s">
        <v>430</v>
      </c>
      <c r="F2836">
        <v>1951</v>
      </c>
      <c r="G2836" t="s">
        <v>169</v>
      </c>
      <c r="H2836" t="s">
        <v>170</v>
      </c>
      <c r="I2836" t="s">
        <v>7</v>
      </c>
      <c r="J2836">
        <v>798</v>
      </c>
      <c r="K2836" t="s">
        <v>371</v>
      </c>
    </row>
    <row r="2837" spans="1:11" x14ac:dyDescent="0.25">
      <c r="A2837" t="s">
        <v>289</v>
      </c>
      <c r="B2837" t="s">
        <v>371</v>
      </c>
      <c r="C2837" t="s">
        <v>429</v>
      </c>
      <c r="D2837" t="s">
        <v>35</v>
      </c>
      <c r="E2837" t="s">
        <v>430</v>
      </c>
      <c r="F2837">
        <v>1952</v>
      </c>
      <c r="G2837" t="s">
        <v>169</v>
      </c>
      <c r="H2837" t="s">
        <v>170</v>
      </c>
      <c r="I2837" t="s">
        <v>7</v>
      </c>
      <c r="J2837">
        <v>866</v>
      </c>
      <c r="K2837" t="s">
        <v>371</v>
      </c>
    </row>
    <row r="2838" spans="1:11" x14ac:dyDescent="0.25">
      <c r="A2838" t="s">
        <v>289</v>
      </c>
      <c r="B2838" t="s">
        <v>371</v>
      </c>
      <c r="C2838" t="s">
        <v>429</v>
      </c>
      <c r="D2838" t="s">
        <v>35</v>
      </c>
      <c r="E2838" t="s">
        <v>430</v>
      </c>
      <c r="F2838">
        <v>1953</v>
      </c>
      <c r="G2838" t="s">
        <v>169</v>
      </c>
      <c r="H2838" t="s">
        <v>170</v>
      </c>
      <c r="I2838" t="s">
        <v>7</v>
      </c>
      <c r="J2838">
        <v>780</v>
      </c>
      <c r="K2838" t="s">
        <v>371</v>
      </c>
    </row>
    <row r="2839" spans="1:11" x14ac:dyDescent="0.25">
      <c r="A2839" t="s">
        <v>289</v>
      </c>
      <c r="B2839" t="s">
        <v>371</v>
      </c>
      <c r="C2839" t="s">
        <v>429</v>
      </c>
      <c r="D2839" t="s">
        <v>35</v>
      </c>
      <c r="E2839" t="s">
        <v>430</v>
      </c>
      <c r="F2839">
        <v>1954</v>
      </c>
      <c r="G2839" t="s">
        <v>169</v>
      </c>
      <c r="H2839" t="s">
        <v>170</v>
      </c>
      <c r="I2839" t="s">
        <v>7</v>
      </c>
      <c r="J2839">
        <v>733</v>
      </c>
      <c r="K2839" t="s">
        <v>371</v>
      </c>
    </row>
    <row r="2840" spans="1:11" x14ac:dyDescent="0.25">
      <c r="A2840" t="s">
        <v>289</v>
      </c>
      <c r="B2840" t="s">
        <v>371</v>
      </c>
      <c r="C2840" t="s">
        <v>429</v>
      </c>
      <c r="D2840" t="s">
        <v>35</v>
      </c>
      <c r="E2840" t="s">
        <v>430</v>
      </c>
      <c r="F2840">
        <v>1955</v>
      </c>
      <c r="G2840" t="s">
        <v>169</v>
      </c>
      <c r="H2840" t="s">
        <v>170</v>
      </c>
      <c r="I2840" t="s">
        <v>7</v>
      </c>
      <c r="J2840">
        <v>703</v>
      </c>
      <c r="K2840" t="s">
        <v>371</v>
      </c>
    </row>
    <row r="2841" spans="1:11" x14ac:dyDescent="0.25">
      <c r="A2841" t="s">
        <v>289</v>
      </c>
      <c r="B2841" t="s">
        <v>371</v>
      </c>
      <c r="C2841" t="s">
        <v>429</v>
      </c>
      <c r="D2841" t="s">
        <v>35</v>
      </c>
      <c r="E2841" t="s">
        <v>430</v>
      </c>
      <c r="F2841">
        <v>1956</v>
      </c>
      <c r="G2841" t="s">
        <v>169</v>
      </c>
      <c r="H2841" t="s">
        <v>170</v>
      </c>
      <c r="I2841" t="s">
        <v>7</v>
      </c>
      <c r="J2841">
        <v>789</v>
      </c>
      <c r="K2841" t="s">
        <v>371</v>
      </c>
    </row>
    <row r="2842" spans="1:11" x14ac:dyDescent="0.25">
      <c r="A2842" t="s">
        <v>289</v>
      </c>
      <c r="B2842" t="s">
        <v>371</v>
      </c>
      <c r="C2842" t="s">
        <v>429</v>
      </c>
      <c r="D2842" t="s">
        <v>35</v>
      </c>
      <c r="E2842" t="s">
        <v>430</v>
      </c>
      <c r="F2842">
        <v>1957</v>
      </c>
      <c r="G2842" t="s">
        <v>169</v>
      </c>
      <c r="H2842" t="s">
        <v>170</v>
      </c>
      <c r="I2842" t="s">
        <v>7</v>
      </c>
      <c r="J2842">
        <v>761</v>
      </c>
      <c r="K2842" t="s">
        <v>371</v>
      </c>
    </row>
    <row r="2843" spans="1:11" x14ac:dyDescent="0.25">
      <c r="A2843" t="s">
        <v>289</v>
      </c>
      <c r="B2843" t="s">
        <v>371</v>
      </c>
      <c r="C2843" t="s">
        <v>429</v>
      </c>
      <c r="D2843" t="s">
        <v>35</v>
      </c>
      <c r="E2843" t="s">
        <v>430</v>
      </c>
      <c r="F2843">
        <v>1958</v>
      </c>
      <c r="G2843" t="s">
        <v>169</v>
      </c>
      <c r="H2843" t="s">
        <v>170</v>
      </c>
      <c r="I2843" t="s">
        <v>7</v>
      </c>
      <c r="J2843">
        <v>841</v>
      </c>
      <c r="K2843" t="s">
        <v>371</v>
      </c>
    </row>
    <row r="2844" spans="1:11" x14ac:dyDescent="0.25">
      <c r="A2844" t="s">
        <v>289</v>
      </c>
      <c r="B2844" t="s">
        <v>371</v>
      </c>
      <c r="C2844" t="s">
        <v>429</v>
      </c>
      <c r="D2844" t="s">
        <v>35</v>
      </c>
      <c r="E2844" t="s">
        <v>430</v>
      </c>
      <c r="F2844">
        <v>1959</v>
      </c>
      <c r="G2844" t="s">
        <v>169</v>
      </c>
      <c r="H2844" t="s">
        <v>170</v>
      </c>
      <c r="I2844" t="s">
        <v>7</v>
      </c>
      <c r="J2844">
        <v>1115</v>
      </c>
      <c r="K2844" t="s">
        <v>371</v>
      </c>
    </row>
    <row r="2845" spans="1:11" x14ac:dyDescent="0.25">
      <c r="A2845" t="s">
        <v>289</v>
      </c>
      <c r="B2845" t="s">
        <v>371</v>
      </c>
      <c r="C2845" t="s">
        <v>429</v>
      </c>
      <c r="D2845" t="s">
        <v>35</v>
      </c>
      <c r="E2845" t="s">
        <v>430</v>
      </c>
      <c r="F2845">
        <v>1960</v>
      </c>
      <c r="G2845" t="s">
        <v>169</v>
      </c>
      <c r="H2845" t="s">
        <v>170</v>
      </c>
      <c r="I2845" t="s">
        <v>7</v>
      </c>
      <c r="J2845">
        <v>1201</v>
      </c>
      <c r="K2845" t="s">
        <v>371</v>
      </c>
    </row>
    <row r="2846" spans="1:11" x14ac:dyDescent="0.25">
      <c r="A2846" t="s">
        <v>289</v>
      </c>
      <c r="B2846" t="s">
        <v>371</v>
      </c>
      <c r="C2846" t="s">
        <v>429</v>
      </c>
      <c r="D2846" t="s">
        <v>35</v>
      </c>
      <c r="E2846" t="s">
        <v>430</v>
      </c>
      <c r="F2846">
        <v>1961</v>
      </c>
      <c r="G2846" t="s">
        <v>169</v>
      </c>
      <c r="H2846" t="s">
        <v>170</v>
      </c>
      <c r="I2846" t="s">
        <v>7</v>
      </c>
      <c r="J2846">
        <v>1156</v>
      </c>
      <c r="K2846" t="s">
        <v>371</v>
      </c>
    </row>
    <row r="2847" spans="1:11" x14ac:dyDescent="0.25">
      <c r="A2847" t="s">
        <v>289</v>
      </c>
      <c r="B2847" t="s">
        <v>371</v>
      </c>
      <c r="C2847" t="s">
        <v>429</v>
      </c>
      <c r="D2847" t="s">
        <v>35</v>
      </c>
      <c r="E2847" t="s">
        <v>430</v>
      </c>
      <c r="F2847">
        <v>1962</v>
      </c>
      <c r="G2847" t="s">
        <v>169</v>
      </c>
      <c r="H2847" t="s">
        <v>170</v>
      </c>
      <c r="I2847" t="s">
        <v>7</v>
      </c>
      <c r="J2847">
        <v>1283</v>
      </c>
      <c r="K2847" t="s">
        <v>371</v>
      </c>
    </row>
    <row r="2848" spans="1:11" x14ac:dyDescent="0.25">
      <c r="A2848" t="s">
        <v>289</v>
      </c>
      <c r="B2848" t="s">
        <v>371</v>
      </c>
      <c r="C2848" t="s">
        <v>429</v>
      </c>
      <c r="D2848" t="s">
        <v>35</v>
      </c>
      <c r="E2848" t="s">
        <v>430</v>
      </c>
      <c r="F2848">
        <v>1963</v>
      </c>
      <c r="G2848" t="s">
        <v>169</v>
      </c>
      <c r="H2848" t="s">
        <v>170</v>
      </c>
      <c r="I2848" t="s">
        <v>7</v>
      </c>
      <c r="J2848">
        <v>1321</v>
      </c>
      <c r="K2848" t="s">
        <v>371</v>
      </c>
    </row>
    <row r="2849" spans="1:11" x14ac:dyDescent="0.25">
      <c r="A2849" t="s">
        <v>289</v>
      </c>
      <c r="B2849" t="s">
        <v>371</v>
      </c>
      <c r="C2849" t="s">
        <v>429</v>
      </c>
      <c r="D2849" t="s">
        <v>35</v>
      </c>
      <c r="E2849" t="s">
        <v>430</v>
      </c>
      <c r="F2849">
        <v>1964</v>
      </c>
      <c r="G2849" t="s">
        <v>169</v>
      </c>
      <c r="H2849" t="s">
        <v>170</v>
      </c>
      <c r="I2849" t="s">
        <v>7</v>
      </c>
      <c r="J2849">
        <v>1331</v>
      </c>
      <c r="K2849" t="s">
        <v>371</v>
      </c>
    </row>
    <row r="2850" spans="1:11" x14ac:dyDescent="0.25">
      <c r="A2850" t="s">
        <v>289</v>
      </c>
      <c r="B2850" t="s">
        <v>371</v>
      </c>
      <c r="C2850" t="s">
        <v>429</v>
      </c>
      <c r="D2850" t="s">
        <v>35</v>
      </c>
      <c r="E2850" t="s">
        <v>430</v>
      </c>
      <c r="F2850">
        <v>1965</v>
      </c>
      <c r="G2850" t="s">
        <v>169</v>
      </c>
      <c r="H2850" t="s">
        <v>170</v>
      </c>
      <c r="I2850" t="s">
        <v>7</v>
      </c>
      <c r="J2850">
        <v>1387</v>
      </c>
      <c r="K2850" t="s">
        <v>371</v>
      </c>
    </row>
    <row r="2851" spans="1:11" x14ac:dyDescent="0.25">
      <c r="A2851" t="s">
        <v>289</v>
      </c>
      <c r="B2851" t="s">
        <v>371</v>
      </c>
      <c r="C2851" t="s">
        <v>429</v>
      </c>
      <c r="D2851" t="s">
        <v>35</v>
      </c>
      <c r="E2851" t="s">
        <v>430</v>
      </c>
      <c r="F2851">
        <v>1966</v>
      </c>
      <c r="G2851" t="s">
        <v>169</v>
      </c>
      <c r="H2851" t="s">
        <v>170</v>
      </c>
      <c r="I2851" t="s">
        <v>7</v>
      </c>
      <c r="J2851">
        <v>1484</v>
      </c>
      <c r="K2851" t="s">
        <v>371</v>
      </c>
    </row>
    <row r="2852" spans="1:11" x14ac:dyDescent="0.25">
      <c r="A2852" t="s">
        <v>289</v>
      </c>
      <c r="B2852" t="s">
        <v>371</v>
      </c>
      <c r="C2852" t="s">
        <v>429</v>
      </c>
      <c r="D2852" t="s">
        <v>35</v>
      </c>
      <c r="E2852" t="s">
        <v>430</v>
      </c>
      <c r="F2852">
        <v>1967</v>
      </c>
      <c r="G2852" t="s">
        <v>169</v>
      </c>
      <c r="H2852" t="s">
        <v>170</v>
      </c>
      <c r="I2852" t="s">
        <v>7</v>
      </c>
      <c r="J2852">
        <v>1702</v>
      </c>
      <c r="K2852" t="s">
        <v>371</v>
      </c>
    </row>
    <row r="2853" spans="1:11" x14ac:dyDescent="0.25">
      <c r="A2853" t="s">
        <v>289</v>
      </c>
      <c r="B2853" t="s">
        <v>371</v>
      </c>
      <c r="C2853" t="s">
        <v>429</v>
      </c>
      <c r="D2853" t="s">
        <v>35</v>
      </c>
      <c r="E2853" t="s">
        <v>430</v>
      </c>
      <c r="F2853">
        <v>1968</v>
      </c>
      <c r="G2853" t="s">
        <v>169</v>
      </c>
      <c r="H2853" t="s">
        <v>170</v>
      </c>
      <c r="I2853" t="s">
        <v>7</v>
      </c>
      <c r="J2853">
        <v>1598</v>
      </c>
      <c r="K2853" t="s">
        <v>371</v>
      </c>
    </row>
    <row r="2854" spans="1:11" x14ac:dyDescent="0.25">
      <c r="A2854" t="s">
        <v>289</v>
      </c>
      <c r="B2854" t="s">
        <v>371</v>
      </c>
      <c r="C2854" t="s">
        <v>429</v>
      </c>
      <c r="D2854" t="s">
        <v>35</v>
      </c>
      <c r="E2854" t="s">
        <v>430</v>
      </c>
      <c r="F2854">
        <v>1969</v>
      </c>
      <c r="G2854" t="s">
        <v>169</v>
      </c>
      <c r="H2854" t="s">
        <v>170</v>
      </c>
      <c r="I2854" t="s">
        <v>7</v>
      </c>
      <c r="J2854">
        <v>1689</v>
      </c>
      <c r="K2854" t="s">
        <v>371</v>
      </c>
    </row>
    <row r="2855" spans="1:11" x14ac:dyDescent="0.25">
      <c r="A2855" t="s">
        <v>289</v>
      </c>
      <c r="B2855" t="s">
        <v>371</v>
      </c>
      <c r="C2855" t="s">
        <v>429</v>
      </c>
      <c r="D2855" t="s">
        <v>35</v>
      </c>
      <c r="E2855" t="s">
        <v>430</v>
      </c>
      <c r="F2855">
        <v>1970</v>
      </c>
      <c r="G2855" t="s">
        <v>169</v>
      </c>
      <c r="H2855" t="s">
        <v>170</v>
      </c>
      <c r="I2855" t="s">
        <v>7</v>
      </c>
      <c r="J2855">
        <v>1875</v>
      </c>
      <c r="K2855" t="s">
        <v>371</v>
      </c>
    </row>
    <row r="2856" spans="1:11" x14ac:dyDescent="0.25">
      <c r="A2856" t="s">
        <v>289</v>
      </c>
      <c r="B2856" t="s">
        <v>371</v>
      </c>
      <c r="C2856" t="s">
        <v>429</v>
      </c>
      <c r="D2856" t="s">
        <v>35</v>
      </c>
      <c r="E2856" t="s">
        <v>430</v>
      </c>
      <c r="F2856">
        <v>1971</v>
      </c>
      <c r="G2856" t="s">
        <v>169</v>
      </c>
      <c r="H2856" t="s">
        <v>170</v>
      </c>
      <c r="I2856" t="s">
        <v>7</v>
      </c>
      <c r="J2856">
        <v>1916</v>
      </c>
      <c r="K2856" t="s">
        <v>371</v>
      </c>
    </row>
    <row r="2857" spans="1:11" x14ac:dyDescent="0.25">
      <c r="A2857" t="s">
        <v>289</v>
      </c>
      <c r="B2857" t="s">
        <v>371</v>
      </c>
      <c r="C2857" t="s">
        <v>429</v>
      </c>
      <c r="D2857" t="s">
        <v>35</v>
      </c>
      <c r="E2857" t="s">
        <v>430</v>
      </c>
      <c r="F2857">
        <v>1972</v>
      </c>
      <c r="G2857" t="s">
        <v>169</v>
      </c>
      <c r="H2857" t="s">
        <v>170</v>
      </c>
      <c r="I2857" t="s">
        <v>7</v>
      </c>
      <c r="J2857">
        <v>1785</v>
      </c>
      <c r="K2857" t="s">
        <v>371</v>
      </c>
    </row>
    <row r="2858" spans="1:11" x14ac:dyDescent="0.25">
      <c r="A2858" t="s">
        <v>289</v>
      </c>
      <c r="B2858" t="s">
        <v>371</v>
      </c>
      <c r="C2858" t="s">
        <v>429</v>
      </c>
      <c r="D2858" t="s">
        <v>35</v>
      </c>
      <c r="E2858" t="s">
        <v>430</v>
      </c>
      <c r="F2858">
        <v>1973</v>
      </c>
      <c r="G2858" t="s">
        <v>169</v>
      </c>
      <c r="H2858" t="s">
        <v>170</v>
      </c>
      <c r="I2858" t="s">
        <v>7</v>
      </c>
      <c r="J2858">
        <v>2525</v>
      </c>
      <c r="K2858" t="s">
        <v>371</v>
      </c>
    </row>
    <row r="2859" spans="1:11" x14ac:dyDescent="0.25">
      <c r="A2859" t="s">
        <v>289</v>
      </c>
      <c r="B2859" t="s">
        <v>371</v>
      </c>
      <c r="C2859" t="s">
        <v>429</v>
      </c>
      <c r="D2859" t="s">
        <v>35</v>
      </c>
      <c r="E2859" t="s">
        <v>430</v>
      </c>
      <c r="F2859">
        <v>1974</v>
      </c>
      <c r="G2859" t="s">
        <v>169</v>
      </c>
      <c r="H2859" t="s">
        <v>170</v>
      </c>
      <c r="I2859" t="s">
        <v>7</v>
      </c>
      <c r="J2859">
        <v>3249</v>
      </c>
      <c r="K2859" t="s">
        <v>371</v>
      </c>
    </row>
    <row r="2860" spans="1:11" x14ac:dyDescent="0.25">
      <c r="A2860" t="s">
        <v>289</v>
      </c>
      <c r="B2860" t="s">
        <v>371</v>
      </c>
      <c r="C2860" t="s">
        <v>429</v>
      </c>
      <c r="D2860" t="s">
        <v>35</v>
      </c>
      <c r="E2860" t="s">
        <v>430</v>
      </c>
      <c r="F2860">
        <v>1975</v>
      </c>
      <c r="G2860" t="s">
        <v>169</v>
      </c>
      <c r="H2860" t="s">
        <v>170</v>
      </c>
      <c r="I2860" t="s">
        <v>7</v>
      </c>
      <c r="J2860">
        <v>3731</v>
      </c>
      <c r="K2860" t="s">
        <v>371</v>
      </c>
    </row>
    <row r="2861" spans="1:11" x14ac:dyDescent="0.25">
      <c r="A2861" t="s">
        <v>289</v>
      </c>
      <c r="B2861" t="s">
        <v>371</v>
      </c>
      <c r="C2861" t="s">
        <v>429</v>
      </c>
      <c r="D2861" t="s">
        <v>35</v>
      </c>
      <c r="E2861" t="s">
        <v>430</v>
      </c>
      <c r="F2861">
        <v>1976</v>
      </c>
      <c r="G2861" t="s">
        <v>169</v>
      </c>
      <c r="H2861" t="s">
        <v>170</v>
      </c>
      <c r="I2861" t="s">
        <v>7</v>
      </c>
      <c r="J2861">
        <v>3971</v>
      </c>
      <c r="K2861" t="s">
        <v>371</v>
      </c>
    </row>
    <row r="2862" spans="1:11" x14ac:dyDescent="0.25">
      <c r="A2862" t="s">
        <v>289</v>
      </c>
      <c r="B2862" t="s">
        <v>371</v>
      </c>
      <c r="C2862" t="s">
        <v>429</v>
      </c>
      <c r="D2862" t="s">
        <v>35</v>
      </c>
      <c r="E2862" t="s">
        <v>430</v>
      </c>
      <c r="F2862">
        <v>1977</v>
      </c>
      <c r="G2862" t="s">
        <v>169</v>
      </c>
      <c r="H2862" t="s">
        <v>170</v>
      </c>
      <c r="I2862" t="s">
        <v>7</v>
      </c>
      <c r="J2862">
        <v>4431</v>
      </c>
      <c r="K2862" t="s">
        <v>371</v>
      </c>
    </row>
    <row r="2863" spans="1:11" x14ac:dyDescent="0.25">
      <c r="A2863" t="s">
        <v>289</v>
      </c>
      <c r="B2863" t="s">
        <v>371</v>
      </c>
      <c r="C2863" t="s">
        <v>429</v>
      </c>
      <c r="D2863" t="s">
        <v>35</v>
      </c>
      <c r="E2863" t="s">
        <v>430</v>
      </c>
      <c r="F2863">
        <v>1978</v>
      </c>
      <c r="G2863" t="s">
        <v>169</v>
      </c>
      <c r="H2863" t="s">
        <v>170</v>
      </c>
      <c r="I2863" t="s">
        <v>7</v>
      </c>
      <c r="J2863">
        <v>5209</v>
      </c>
      <c r="K2863" t="s">
        <v>371</v>
      </c>
    </row>
    <row r="2864" spans="1:11" x14ac:dyDescent="0.25">
      <c r="A2864" t="s">
        <v>289</v>
      </c>
      <c r="B2864" t="s">
        <v>371</v>
      </c>
      <c r="C2864" t="s">
        <v>429</v>
      </c>
      <c r="D2864" t="s">
        <v>35</v>
      </c>
      <c r="E2864" t="s">
        <v>430</v>
      </c>
      <c r="F2864">
        <v>1979</v>
      </c>
      <c r="G2864" t="s">
        <v>169</v>
      </c>
      <c r="H2864" t="s">
        <v>170</v>
      </c>
      <c r="I2864" t="s">
        <v>7</v>
      </c>
      <c r="J2864">
        <v>5789</v>
      </c>
      <c r="K2864" t="s">
        <v>371</v>
      </c>
    </row>
    <row r="2865" spans="1:11" x14ac:dyDescent="0.25">
      <c r="A2865" t="s">
        <v>289</v>
      </c>
      <c r="B2865" t="s">
        <v>371</v>
      </c>
      <c r="C2865" t="s">
        <v>429</v>
      </c>
      <c r="D2865" t="s">
        <v>35</v>
      </c>
      <c r="E2865" t="s">
        <v>430</v>
      </c>
      <c r="F2865">
        <v>1980</v>
      </c>
      <c r="G2865" t="s">
        <v>169</v>
      </c>
      <c r="H2865" t="s">
        <v>170</v>
      </c>
      <c r="I2865" t="s">
        <v>7</v>
      </c>
      <c r="J2865">
        <v>5213</v>
      </c>
      <c r="K2865" t="s">
        <v>371</v>
      </c>
    </row>
    <row r="2866" spans="1:11" x14ac:dyDescent="0.25">
      <c r="A2866" t="s">
        <v>289</v>
      </c>
      <c r="B2866" t="s">
        <v>371</v>
      </c>
      <c r="C2866" t="s">
        <v>429</v>
      </c>
      <c r="D2866" t="s">
        <v>35</v>
      </c>
      <c r="E2866" t="s">
        <v>430</v>
      </c>
      <c r="F2866">
        <v>1981</v>
      </c>
      <c r="G2866" t="s">
        <v>169</v>
      </c>
      <c r="H2866" t="s">
        <v>170</v>
      </c>
      <c r="I2866" t="s">
        <v>7</v>
      </c>
      <c r="J2866">
        <v>4713</v>
      </c>
      <c r="K2866" t="s">
        <v>371</v>
      </c>
    </row>
    <row r="2867" spans="1:11" x14ac:dyDescent="0.25">
      <c r="A2867" t="s">
        <v>289</v>
      </c>
      <c r="B2867" t="s">
        <v>371</v>
      </c>
      <c r="C2867" t="s">
        <v>429</v>
      </c>
      <c r="D2867" t="s">
        <v>35</v>
      </c>
      <c r="E2867" t="s">
        <v>430</v>
      </c>
      <c r="F2867">
        <v>1982</v>
      </c>
      <c r="G2867" t="s">
        <v>169</v>
      </c>
      <c r="H2867" t="s">
        <v>170</v>
      </c>
      <c r="I2867" t="s">
        <v>7</v>
      </c>
      <c r="J2867">
        <v>3757</v>
      </c>
      <c r="K2867" t="s">
        <v>371</v>
      </c>
    </row>
    <row r="2868" spans="1:11" x14ac:dyDescent="0.25">
      <c r="A2868" t="s">
        <v>289</v>
      </c>
      <c r="B2868" t="s">
        <v>371</v>
      </c>
      <c r="C2868" t="s">
        <v>429</v>
      </c>
      <c r="D2868" t="s">
        <v>35</v>
      </c>
      <c r="E2868" t="s">
        <v>430</v>
      </c>
      <c r="F2868">
        <v>1983</v>
      </c>
      <c r="G2868" t="s">
        <v>169</v>
      </c>
      <c r="H2868" t="s">
        <v>170</v>
      </c>
      <c r="I2868" t="s">
        <v>7</v>
      </c>
      <c r="J2868">
        <v>3279</v>
      </c>
      <c r="K2868" t="s">
        <v>371</v>
      </c>
    </row>
    <row r="2869" spans="1:11" x14ac:dyDescent="0.25">
      <c r="A2869" t="s">
        <v>289</v>
      </c>
      <c r="B2869" t="s">
        <v>371</v>
      </c>
      <c r="C2869" t="s">
        <v>429</v>
      </c>
      <c r="D2869" t="s">
        <v>35</v>
      </c>
      <c r="E2869" t="s">
        <v>430</v>
      </c>
      <c r="F2869">
        <v>1984</v>
      </c>
      <c r="G2869" t="s">
        <v>169</v>
      </c>
      <c r="H2869" t="s">
        <v>170</v>
      </c>
      <c r="I2869" t="s">
        <v>7</v>
      </c>
      <c r="J2869">
        <v>3256</v>
      </c>
      <c r="K2869" t="s">
        <v>371</v>
      </c>
    </row>
    <row r="2870" spans="1:11" x14ac:dyDescent="0.25">
      <c r="A2870" t="s">
        <v>289</v>
      </c>
      <c r="B2870" t="s">
        <v>371</v>
      </c>
      <c r="C2870" t="s">
        <v>429</v>
      </c>
      <c r="D2870" t="s">
        <v>35</v>
      </c>
      <c r="E2870" t="s">
        <v>430</v>
      </c>
      <c r="F2870">
        <v>1985</v>
      </c>
      <c r="G2870" t="s">
        <v>169</v>
      </c>
      <c r="H2870" t="s">
        <v>170</v>
      </c>
      <c r="I2870" t="s">
        <v>7</v>
      </c>
      <c r="J2870">
        <v>2256</v>
      </c>
      <c r="K2870" t="s">
        <v>371</v>
      </c>
    </row>
    <row r="2871" spans="1:11" x14ac:dyDescent="0.25">
      <c r="A2871" t="s">
        <v>289</v>
      </c>
      <c r="B2871" t="s">
        <v>371</v>
      </c>
      <c r="C2871" t="s">
        <v>429</v>
      </c>
      <c r="D2871" t="s">
        <v>35</v>
      </c>
      <c r="E2871" t="s">
        <v>430</v>
      </c>
      <c r="F2871">
        <v>1986</v>
      </c>
      <c r="G2871" t="s">
        <v>169</v>
      </c>
      <c r="H2871" t="s">
        <v>170</v>
      </c>
      <c r="I2871" t="s">
        <v>7</v>
      </c>
      <c r="J2871">
        <v>2139</v>
      </c>
      <c r="K2871" t="s">
        <v>371</v>
      </c>
    </row>
    <row r="2872" spans="1:11" x14ac:dyDescent="0.25">
      <c r="A2872" t="s">
        <v>289</v>
      </c>
      <c r="B2872" t="s">
        <v>371</v>
      </c>
      <c r="C2872" t="s">
        <v>429</v>
      </c>
      <c r="D2872" t="s">
        <v>35</v>
      </c>
      <c r="E2872" t="s">
        <v>430</v>
      </c>
      <c r="F2872">
        <v>1987</v>
      </c>
      <c r="G2872" t="s">
        <v>169</v>
      </c>
      <c r="H2872" t="s">
        <v>170</v>
      </c>
      <c r="I2872" t="s">
        <v>7</v>
      </c>
      <c r="J2872">
        <v>2605</v>
      </c>
      <c r="K2872" t="s">
        <v>371</v>
      </c>
    </row>
    <row r="2873" spans="1:11" x14ac:dyDescent="0.25">
      <c r="A2873" t="s">
        <v>289</v>
      </c>
      <c r="B2873" t="s">
        <v>371</v>
      </c>
      <c r="C2873" t="s">
        <v>429</v>
      </c>
      <c r="D2873" t="s">
        <v>35</v>
      </c>
      <c r="E2873" t="s">
        <v>430</v>
      </c>
      <c r="F2873">
        <v>1988</v>
      </c>
      <c r="G2873" t="s">
        <v>169</v>
      </c>
      <c r="H2873" t="s">
        <v>170</v>
      </c>
      <c r="I2873" t="s">
        <v>7</v>
      </c>
      <c r="J2873">
        <v>2392</v>
      </c>
      <c r="K2873" t="s">
        <v>371</v>
      </c>
    </row>
    <row r="2874" spans="1:11" x14ac:dyDescent="0.25">
      <c r="A2874" t="s">
        <v>289</v>
      </c>
      <c r="B2874" t="s">
        <v>371</v>
      </c>
      <c r="C2874" t="s">
        <v>429</v>
      </c>
      <c r="D2874" t="s">
        <v>35</v>
      </c>
      <c r="E2874" t="s">
        <v>430</v>
      </c>
      <c r="F2874">
        <v>1989</v>
      </c>
      <c r="G2874" t="s">
        <v>169</v>
      </c>
      <c r="H2874" t="s">
        <v>170</v>
      </c>
      <c r="I2874" t="s">
        <v>7</v>
      </c>
      <c r="J2874">
        <v>2530</v>
      </c>
      <c r="K2874" t="s">
        <v>371</v>
      </c>
    </row>
    <row r="2875" spans="1:11" x14ac:dyDescent="0.25">
      <c r="A2875" t="s">
        <v>289</v>
      </c>
      <c r="B2875" t="s">
        <v>371</v>
      </c>
      <c r="C2875" t="s">
        <v>429</v>
      </c>
      <c r="D2875" t="s">
        <v>35</v>
      </c>
      <c r="E2875" t="s">
        <v>430</v>
      </c>
      <c r="F2875">
        <v>1990</v>
      </c>
      <c r="G2875" t="s">
        <v>169</v>
      </c>
      <c r="H2875" t="s">
        <v>170</v>
      </c>
      <c r="I2875" t="s">
        <v>7</v>
      </c>
      <c r="J2875">
        <v>2801</v>
      </c>
      <c r="K2875" t="s">
        <v>371</v>
      </c>
    </row>
    <row r="2876" spans="1:11" x14ac:dyDescent="0.25">
      <c r="A2876" t="s">
        <v>289</v>
      </c>
      <c r="B2876" t="s">
        <v>371</v>
      </c>
      <c r="C2876" t="s">
        <v>429</v>
      </c>
      <c r="D2876" t="s">
        <v>35</v>
      </c>
      <c r="E2876" t="s">
        <v>430</v>
      </c>
      <c r="F2876">
        <v>1991</v>
      </c>
      <c r="G2876" t="s">
        <v>169</v>
      </c>
      <c r="H2876" t="s">
        <v>170</v>
      </c>
      <c r="I2876" t="s">
        <v>7</v>
      </c>
      <c r="J2876">
        <v>2753</v>
      </c>
      <c r="K2876" t="s">
        <v>371</v>
      </c>
    </row>
    <row r="2877" spans="1:11" x14ac:dyDescent="0.25">
      <c r="A2877" t="s">
        <v>289</v>
      </c>
      <c r="B2877" t="s">
        <v>371</v>
      </c>
      <c r="C2877" t="s">
        <v>429</v>
      </c>
      <c r="D2877" t="s">
        <v>35</v>
      </c>
      <c r="E2877" t="s">
        <v>430</v>
      </c>
      <c r="F2877">
        <v>1992</v>
      </c>
      <c r="G2877" t="s">
        <v>169</v>
      </c>
      <c r="H2877" t="s">
        <v>170</v>
      </c>
      <c r="I2877" t="s">
        <v>7</v>
      </c>
      <c r="J2877">
        <v>2398</v>
      </c>
      <c r="K2877" t="s">
        <v>371</v>
      </c>
    </row>
    <row r="2878" spans="1:11" x14ac:dyDescent="0.25">
      <c r="A2878" t="s">
        <v>289</v>
      </c>
      <c r="B2878" t="s">
        <v>371</v>
      </c>
      <c r="C2878" t="s">
        <v>429</v>
      </c>
      <c r="D2878" t="s">
        <v>35</v>
      </c>
      <c r="E2878" t="s">
        <v>430</v>
      </c>
      <c r="F2878">
        <v>1993</v>
      </c>
      <c r="G2878" t="s">
        <v>169</v>
      </c>
      <c r="H2878" t="s">
        <v>170</v>
      </c>
      <c r="I2878" t="s">
        <v>7</v>
      </c>
      <c r="J2878">
        <v>3392</v>
      </c>
      <c r="K2878" t="s">
        <v>371</v>
      </c>
    </row>
    <row r="2879" spans="1:11" x14ac:dyDescent="0.25">
      <c r="A2879" t="s">
        <v>289</v>
      </c>
      <c r="B2879" t="s">
        <v>371</v>
      </c>
      <c r="C2879" t="s">
        <v>429</v>
      </c>
      <c r="D2879" t="s">
        <v>35</v>
      </c>
      <c r="E2879" t="s">
        <v>430</v>
      </c>
      <c r="F2879">
        <v>1994</v>
      </c>
      <c r="G2879" t="s">
        <v>169</v>
      </c>
      <c r="H2879" t="s">
        <v>170</v>
      </c>
      <c r="I2879" t="s">
        <v>7</v>
      </c>
      <c r="J2879">
        <v>3226</v>
      </c>
      <c r="K2879" t="s">
        <v>371</v>
      </c>
    </row>
    <row r="2880" spans="1:11" x14ac:dyDescent="0.25">
      <c r="A2880" t="s">
        <v>289</v>
      </c>
      <c r="B2880" t="s">
        <v>371</v>
      </c>
      <c r="C2880" t="s">
        <v>429</v>
      </c>
      <c r="D2880" t="s">
        <v>35</v>
      </c>
      <c r="E2880" t="s">
        <v>430</v>
      </c>
      <c r="F2880">
        <v>1995</v>
      </c>
      <c r="G2880" t="s">
        <v>169</v>
      </c>
      <c r="H2880" t="s">
        <v>170</v>
      </c>
      <c r="I2880" t="s">
        <v>7</v>
      </c>
      <c r="J2880">
        <v>3014</v>
      </c>
      <c r="K2880" t="s">
        <v>371</v>
      </c>
    </row>
    <row r="2881" spans="1:11" x14ac:dyDescent="0.25">
      <c r="A2881" t="s">
        <v>289</v>
      </c>
      <c r="B2881" t="s">
        <v>371</v>
      </c>
      <c r="C2881" t="s">
        <v>429</v>
      </c>
      <c r="D2881" t="s">
        <v>35</v>
      </c>
      <c r="E2881" t="s">
        <v>430</v>
      </c>
      <c r="F2881">
        <v>1996</v>
      </c>
      <c r="G2881" t="s">
        <v>169</v>
      </c>
      <c r="H2881" t="s">
        <v>170</v>
      </c>
      <c r="I2881" t="s">
        <v>7</v>
      </c>
      <c r="J2881">
        <v>3658</v>
      </c>
      <c r="K2881" t="s">
        <v>371</v>
      </c>
    </row>
    <row r="2882" spans="1:11" x14ac:dyDescent="0.25">
      <c r="A2882" t="s">
        <v>289</v>
      </c>
      <c r="B2882" t="s">
        <v>371</v>
      </c>
      <c r="C2882" t="s">
        <v>429</v>
      </c>
      <c r="D2882" t="s">
        <v>35</v>
      </c>
      <c r="E2882" t="s">
        <v>430</v>
      </c>
      <c r="F2882">
        <v>1997</v>
      </c>
      <c r="G2882" t="s">
        <v>169</v>
      </c>
      <c r="H2882" t="s">
        <v>170</v>
      </c>
      <c r="I2882" t="s">
        <v>7</v>
      </c>
      <c r="J2882">
        <v>3815</v>
      </c>
      <c r="K2882" t="s">
        <v>371</v>
      </c>
    </row>
    <row r="2883" spans="1:11" x14ac:dyDescent="0.25">
      <c r="A2883" t="s">
        <v>289</v>
      </c>
      <c r="B2883" t="s">
        <v>371</v>
      </c>
      <c r="C2883" t="s">
        <v>429</v>
      </c>
      <c r="D2883" t="s">
        <v>35</v>
      </c>
      <c r="E2883" t="s">
        <v>430</v>
      </c>
      <c r="F2883">
        <v>1998</v>
      </c>
      <c r="G2883" t="s">
        <v>169</v>
      </c>
      <c r="H2883" t="s">
        <v>170</v>
      </c>
      <c r="I2883" t="s">
        <v>7</v>
      </c>
      <c r="J2883">
        <v>4284</v>
      </c>
      <c r="K2883" t="s">
        <v>371</v>
      </c>
    </row>
    <row r="2884" spans="1:11" x14ac:dyDescent="0.25">
      <c r="A2884" t="s">
        <v>289</v>
      </c>
      <c r="B2884" t="s">
        <v>371</v>
      </c>
      <c r="C2884" t="s">
        <v>429</v>
      </c>
      <c r="D2884" t="s">
        <v>35</v>
      </c>
      <c r="E2884" t="s">
        <v>430</v>
      </c>
      <c r="F2884">
        <v>1999</v>
      </c>
      <c r="G2884" t="s">
        <v>169</v>
      </c>
      <c r="H2884" t="s">
        <v>170</v>
      </c>
      <c r="I2884" t="s">
        <v>7</v>
      </c>
      <c r="J2884">
        <v>5059</v>
      </c>
      <c r="K2884" t="s">
        <v>371</v>
      </c>
    </row>
    <row r="2885" spans="1:11" x14ac:dyDescent="0.25">
      <c r="A2885" t="s">
        <v>289</v>
      </c>
      <c r="B2885" t="s">
        <v>371</v>
      </c>
      <c r="C2885" t="s">
        <v>429</v>
      </c>
      <c r="D2885" t="s">
        <v>35</v>
      </c>
      <c r="E2885" t="s">
        <v>430</v>
      </c>
      <c r="F2885">
        <v>2000</v>
      </c>
      <c r="G2885" t="s">
        <v>169</v>
      </c>
      <c r="H2885" t="s">
        <v>170</v>
      </c>
      <c r="I2885" t="s">
        <v>7</v>
      </c>
      <c r="J2885">
        <v>5988</v>
      </c>
      <c r="K2885" t="s">
        <v>371</v>
      </c>
    </row>
    <row r="2886" spans="1:11" x14ac:dyDescent="0.25">
      <c r="A2886" t="s">
        <v>289</v>
      </c>
      <c r="B2886" t="s">
        <v>371</v>
      </c>
      <c r="C2886" t="s">
        <v>429</v>
      </c>
      <c r="D2886" t="s">
        <v>35</v>
      </c>
      <c r="E2886" t="s">
        <v>430</v>
      </c>
      <c r="F2886">
        <v>2001</v>
      </c>
      <c r="G2886" t="s">
        <v>169</v>
      </c>
      <c r="H2886" t="s">
        <v>170</v>
      </c>
      <c r="I2886" t="s">
        <v>7</v>
      </c>
      <c r="J2886">
        <v>5135</v>
      </c>
      <c r="K2886" t="s">
        <v>371</v>
      </c>
    </row>
    <row r="2887" spans="1:11" x14ac:dyDescent="0.25">
      <c r="A2887" t="s">
        <v>289</v>
      </c>
      <c r="B2887" t="s">
        <v>371</v>
      </c>
      <c r="C2887" t="s">
        <v>429</v>
      </c>
      <c r="D2887" t="s">
        <v>35</v>
      </c>
      <c r="E2887" t="s">
        <v>430</v>
      </c>
      <c r="F2887">
        <v>2002</v>
      </c>
      <c r="G2887" t="s">
        <v>169</v>
      </c>
      <c r="H2887" t="s">
        <v>170</v>
      </c>
      <c r="I2887" t="s">
        <v>7</v>
      </c>
      <c r="J2887">
        <v>5611</v>
      </c>
      <c r="K2887" t="s">
        <v>371</v>
      </c>
    </row>
    <row r="2888" spans="1:11" x14ac:dyDescent="0.25">
      <c r="A2888" t="s">
        <v>289</v>
      </c>
      <c r="B2888" t="s">
        <v>371</v>
      </c>
      <c r="C2888" t="s">
        <v>429</v>
      </c>
      <c r="D2888" t="s">
        <v>35</v>
      </c>
      <c r="E2888" t="s">
        <v>430</v>
      </c>
      <c r="F2888">
        <v>2003</v>
      </c>
      <c r="G2888" t="s">
        <v>169</v>
      </c>
      <c r="H2888" t="s">
        <v>170</v>
      </c>
      <c r="I2888" t="s">
        <v>7</v>
      </c>
      <c r="J2888">
        <v>5103</v>
      </c>
      <c r="K2888" t="s">
        <v>371</v>
      </c>
    </row>
    <row r="2889" spans="1:11" x14ac:dyDescent="0.25">
      <c r="A2889" t="s">
        <v>289</v>
      </c>
      <c r="B2889" t="s">
        <v>371</v>
      </c>
      <c r="C2889" t="s">
        <v>429</v>
      </c>
      <c r="D2889" t="s">
        <v>35</v>
      </c>
      <c r="E2889" t="s">
        <v>430</v>
      </c>
      <c r="F2889">
        <v>2004</v>
      </c>
      <c r="G2889" t="s">
        <v>169</v>
      </c>
      <c r="H2889" t="s">
        <v>170</v>
      </c>
      <c r="I2889" t="s">
        <v>7</v>
      </c>
      <c r="J2889">
        <v>5485</v>
      </c>
      <c r="K2889" t="s">
        <v>371</v>
      </c>
    </row>
    <row r="2890" spans="1:11" x14ac:dyDescent="0.25">
      <c r="A2890" t="s">
        <v>289</v>
      </c>
      <c r="B2890" t="s">
        <v>371</v>
      </c>
      <c r="C2890" t="s">
        <v>429</v>
      </c>
      <c r="D2890" t="s">
        <v>35</v>
      </c>
      <c r="E2890" t="s">
        <v>430</v>
      </c>
      <c r="F2890">
        <v>2005</v>
      </c>
      <c r="G2890" t="s">
        <v>169</v>
      </c>
      <c r="H2890" t="s">
        <v>170</v>
      </c>
      <c r="I2890" t="s">
        <v>7</v>
      </c>
      <c r="J2890">
        <v>5854</v>
      </c>
      <c r="K2890" t="s">
        <v>371</v>
      </c>
    </row>
    <row r="2891" spans="1:11" x14ac:dyDescent="0.25">
      <c r="A2891" t="s">
        <v>289</v>
      </c>
      <c r="B2891" t="s">
        <v>371</v>
      </c>
      <c r="C2891" t="s">
        <v>429</v>
      </c>
      <c r="D2891" t="s">
        <v>35</v>
      </c>
      <c r="E2891" t="s">
        <v>430</v>
      </c>
      <c r="F2891">
        <v>2006</v>
      </c>
      <c r="G2891" t="s">
        <v>169</v>
      </c>
      <c r="H2891" t="s">
        <v>170</v>
      </c>
      <c r="I2891" t="s">
        <v>7</v>
      </c>
      <c r="J2891">
        <v>5817</v>
      </c>
      <c r="K2891" t="s">
        <v>371</v>
      </c>
    </row>
    <row r="2892" spans="1:11" x14ac:dyDescent="0.25">
      <c r="A2892" t="s">
        <v>289</v>
      </c>
      <c r="B2892" t="s">
        <v>371</v>
      </c>
      <c r="C2892" t="s">
        <v>429</v>
      </c>
      <c r="D2892" t="s">
        <v>35</v>
      </c>
      <c r="E2892" t="s">
        <v>430</v>
      </c>
      <c r="F2892">
        <v>2007</v>
      </c>
      <c r="G2892" t="s">
        <v>169</v>
      </c>
      <c r="H2892" t="s">
        <v>170</v>
      </c>
      <c r="I2892" t="s">
        <v>7</v>
      </c>
      <c r="J2892">
        <v>6292</v>
      </c>
      <c r="K2892" t="s">
        <v>371</v>
      </c>
    </row>
    <row r="2893" spans="1:11" x14ac:dyDescent="0.25">
      <c r="A2893" t="s">
        <v>289</v>
      </c>
      <c r="B2893" t="s">
        <v>371</v>
      </c>
      <c r="C2893" t="s">
        <v>429</v>
      </c>
      <c r="D2893" t="s">
        <v>35</v>
      </c>
      <c r="E2893" t="s">
        <v>430</v>
      </c>
      <c r="F2893">
        <v>2008</v>
      </c>
      <c r="G2893" t="s">
        <v>169</v>
      </c>
      <c r="H2893" t="s">
        <v>170</v>
      </c>
      <c r="I2893" t="s">
        <v>7</v>
      </c>
      <c r="J2893">
        <v>8406</v>
      </c>
      <c r="K2893" t="s">
        <v>371</v>
      </c>
    </row>
    <row r="2894" spans="1:11" x14ac:dyDescent="0.25">
      <c r="A2894" t="s">
        <v>289</v>
      </c>
      <c r="B2894" t="s">
        <v>371</v>
      </c>
      <c r="C2894" t="s">
        <v>429</v>
      </c>
      <c r="D2894" t="s">
        <v>35</v>
      </c>
      <c r="E2894" t="s">
        <v>430</v>
      </c>
      <c r="F2894">
        <v>2009</v>
      </c>
      <c r="G2894" t="s">
        <v>169</v>
      </c>
      <c r="H2894" t="s">
        <v>170</v>
      </c>
      <c r="I2894" t="s">
        <v>7</v>
      </c>
      <c r="J2894">
        <v>6926</v>
      </c>
      <c r="K2894" t="s">
        <v>371</v>
      </c>
    </row>
    <row r="2895" spans="1:11" x14ac:dyDescent="0.25">
      <c r="A2895" t="s">
        <v>289</v>
      </c>
      <c r="B2895" t="s">
        <v>371</v>
      </c>
      <c r="C2895" t="s">
        <v>429</v>
      </c>
      <c r="D2895" t="s">
        <v>35</v>
      </c>
      <c r="E2895" t="s">
        <v>430</v>
      </c>
      <c r="F2895">
        <v>2010</v>
      </c>
      <c r="G2895" t="s">
        <v>169</v>
      </c>
      <c r="H2895" t="s">
        <v>170</v>
      </c>
      <c r="I2895" t="s">
        <v>7</v>
      </c>
      <c r="J2895">
        <v>6378</v>
      </c>
      <c r="K2895" t="s">
        <v>371</v>
      </c>
    </row>
    <row r="2896" spans="1:11" x14ac:dyDescent="0.25">
      <c r="A2896" t="s">
        <v>289</v>
      </c>
      <c r="B2896" t="s">
        <v>371</v>
      </c>
      <c r="C2896" t="s">
        <v>429</v>
      </c>
      <c r="D2896" t="s">
        <v>35</v>
      </c>
      <c r="E2896" t="s">
        <v>430</v>
      </c>
      <c r="F2896">
        <v>2011</v>
      </c>
      <c r="G2896" t="s">
        <v>169</v>
      </c>
      <c r="H2896" t="s">
        <v>170</v>
      </c>
      <c r="I2896" t="s">
        <v>7</v>
      </c>
      <c r="J2896">
        <v>5870</v>
      </c>
      <c r="K2896" t="s">
        <v>371</v>
      </c>
    </row>
    <row r="2897" spans="1:11" x14ac:dyDescent="0.25">
      <c r="A2897" t="s">
        <v>289</v>
      </c>
      <c r="B2897" t="s">
        <v>371</v>
      </c>
      <c r="C2897" t="s">
        <v>429</v>
      </c>
      <c r="D2897" t="s">
        <v>35</v>
      </c>
      <c r="E2897" t="s">
        <v>430</v>
      </c>
      <c r="F2897">
        <v>2012</v>
      </c>
      <c r="G2897" t="s">
        <v>169</v>
      </c>
      <c r="H2897" t="s">
        <v>170</v>
      </c>
      <c r="I2897" t="s">
        <v>7</v>
      </c>
      <c r="J2897">
        <v>7748</v>
      </c>
      <c r="K2897" t="s">
        <v>371</v>
      </c>
    </row>
    <row r="2898" spans="1:11" x14ac:dyDescent="0.25">
      <c r="A2898" t="s">
        <v>289</v>
      </c>
      <c r="B2898" t="s">
        <v>371</v>
      </c>
      <c r="C2898" t="s">
        <v>429</v>
      </c>
      <c r="D2898" t="s">
        <v>35</v>
      </c>
      <c r="E2898" t="s">
        <v>430</v>
      </c>
      <c r="F2898">
        <v>2013</v>
      </c>
      <c r="G2898" t="s">
        <v>169</v>
      </c>
      <c r="H2898" t="s">
        <v>170</v>
      </c>
      <c r="I2898" t="s">
        <v>7</v>
      </c>
      <c r="J2898">
        <v>9476</v>
      </c>
      <c r="K2898" t="s">
        <v>371</v>
      </c>
    </row>
    <row r="2899" spans="1:11" x14ac:dyDescent="0.25">
      <c r="A2899" t="s">
        <v>289</v>
      </c>
      <c r="B2899" t="s">
        <v>371</v>
      </c>
      <c r="C2899" t="s">
        <v>429</v>
      </c>
      <c r="D2899" t="s">
        <v>35</v>
      </c>
      <c r="E2899" t="s">
        <v>430</v>
      </c>
      <c r="F2899">
        <v>2014</v>
      </c>
      <c r="G2899" t="s">
        <v>169</v>
      </c>
      <c r="H2899" t="s">
        <v>170</v>
      </c>
      <c r="I2899" t="s">
        <v>7</v>
      </c>
      <c r="J2899">
        <v>11005</v>
      </c>
      <c r="K2899" t="s">
        <v>371</v>
      </c>
    </row>
    <row r="2900" spans="1:11" x14ac:dyDescent="0.25">
      <c r="A2900" t="s">
        <v>289</v>
      </c>
      <c r="B2900" t="s">
        <v>371</v>
      </c>
      <c r="C2900" t="s">
        <v>429</v>
      </c>
      <c r="D2900" t="s">
        <v>35</v>
      </c>
      <c r="E2900" t="s">
        <v>430</v>
      </c>
      <c r="F2900">
        <v>2015</v>
      </c>
      <c r="G2900" t="s">
        <v>169</v>
      </c>
      <c r="H2900" t="s">
        <v>170</v>
      </c>
      <c r="I2900" t="s">
        <v>7</v>
      </c>
      <c r="J2900">
        <v>9280</v>
      </c>
      <c r="K2900" t="s">
        <v>371</v>
      </c>
    </row>
    <row r="2901" spans="1:11" x14ac:dyDescent="0.25">
      <c r="A2901" t="s">
        <v>289</v>
      </c>
      <c r="B2901" t="s">
        <v>371</v>
      </c>
      <c r="C2901" t="s">
        <v>429</v>
      </c>
      <c r="D2901" t="s">
        <v>35</v>
      </c>
      <c r="E2901" t="s">
        <v>430</v>
      </c>
      <c r="F2901">
        <v>2016</v>
      </c>
      <c r="G2901" t="s">
        <v>169</v>
      </c>
      <c r="H2901" t="s">
        <v>170</v>
      </c>
      <c r="I2901" t="s">
        <v>7</v>
      </c>
      <c r="J2901">
        <v>8303</v>
      </c>
      <c r="K2901" t="s">
        <v>371</v>
      </c>
    </row>
    <row r="2902" spans="1:11" x14ac:dyDescent="0.25">
      <c r="A2902" t="s">
        <v>289</v>
      </c>
      <c r="B2902" t="s">
        <v>371</v>
      </c>
      <c r="C2902" t="s">
        <v>429</v>
      </c>
      <c r="D2902" t="s">
        <v>35</v>
      </c>
      <c r="E2902" t="s">
        <v>430</v>
      </c>
      <c r="F2902">
        <v>2017</v>
      </c>
      <c r="G2902" t="s">
        <v>169</v>
      </c>
      <c r="H2902" t="s">
        <v>170</v>
      </c>
      <c r="I2902" t="s">
        <v>7</v>
      </c>
      <c r="J2902">
        <v>9877</v>
      </c>
      <c r="K2902" t="s">
        <v>371</v>
      </c>
    </row>
    <row r="2903" spans="1:11" x14ac:dyDescent="0.25">
      <c r="A2903" t="s">
        <v>289</v>
      </c>
      <c r="B2903" t="s">
        <v>371</v>
      </c>
      <c r="C2903" t="s">
        <v>429</v>
      </c>
      <c r="D2903" t="s">
        <v>35</v>
      </c>
      <c r="E2903" t="s">
        <v>430</v>
      </c>
      <c r="F2903">
        <v>2018</v>
      </c>
      <c r="G2903" t="s">
        <v>169</v>
      </c>
      <c r="H2903" t="s">
        <v>170</v>
      </c>
      <c r="I2903" t="s">
        <v>7</v>
      </c>
      <c r="J2903">
        <v>6974</v>
      </c>
      <c r="K2903" t="s">
        <v>371</v>
      </c>
    </row>
    <row r="2904" spans="1:11" x14ac:dyDescent="0.25">
      <c r="A2904" t="s">
        <v>289</v>
      </c>
      <c r="B2904" t="s">
        <v>371</v>
      </c>
      <c r="C2904" t="s">
        <v>429</v>
      </c>
      <c r="D2904" t="s">
        <v>35</v>
      </c>
      <c r="E2904" t="s">
        <v>430</v>
      </c>
      <c r="F2904">
        <v>2019</v>
      </c>
      <c r="G2904" t="s">
        <v>169</v>
      </c>
      <c r="H2904" t="s">
        <v>170</v>
      </c>
      <c r="I2904" t="s">
        <v>7</v>
      </c>
      <c r="J2904">
        <v>7987</v>
      </c>
      <c r="K2904" t="s">
        <v>371</v>
      </c>
    </row>
    <row r="2905" spans="1:11" x14ac:dyDescent="0.25">
      <c r="A2905" t="s">
        <v>289</v>
      </c>
      <c r="B2905" t="s">
        <v>371</v>
      </c>
      <c r="C2905" t="s">
        <v>429</v>
      </c>
      <c r="D2905" t="s">
        <v>35</v>
      </c>
      <c r="E2905" t="s">
        <v>430</v>
      </c>
      <c r="F2905">
        <v>2020</v>
      </c>
      <c r="G2905" t="s">
        <v>169</v>
      </c>
      <c r="H2905" t="s">
        <v>170</v>
      </c>
      <c r="I2905" t="s">
        <v>7</v>
      </c>
      <c r="J2905">
        <v>8415</v>
      </c>
      <c r="K2905" t="s">
        <v>371</v>
      </c>
    </row>
    <row r="2906" spans="1:11" x14ac:dyDescent="0.25">
      <c r="A2906" t="s">
        <v>289</v>
      </c>
      <c r="B2906" t="s">
        <v>371</v>
      </c>
      <c r="C2906" t="s">
        <v>429</v>
      </c>
      <c r="D2906" t="s">
        <v>35</v>
      </c>
      <c r="E2906" t="s">
        <v>430</v>
      </c>
      <c r="F2906">
        <v>2021</v>
      </c>
      <c r="G2906" t="s">
        <v>169</v>
      </c>
      <c r="H2906" t="s">
        <v>170</v>
      </c>
      <c r="I2906" t="s">
        <v>7</v>
      </c>
      <c r="J2906">
        <v>8464</v>
      </c>
      <c r="K2906" t="s">
        <v>371</v>
      </c>
    </row>
    <row r="2907" spans="1:11" x14ac:dyDescent="0.25">
      <c r="A2907" t="s">
        <v>289</v>
      </c>
      <c r="B2907" t="s">
        <v>371</v>
      </c>
      <c r="C2907" t="s">
        <v>429</v>
      </c>
      <c r="D2907" t="s">
        <v>35</v>
      </c>
      <c r="E2907" t="s">
        <v>430</v>
      </c>
      <c r="F2907">
        <v>2022</v>
      </c>
      <c r="G2907" t="s">
        <v>169</v>
      </c>
      <c r="H2907" t="s">
        <v>170</v>
      </c>
      <c r="I2907" t="s">
        <v>7</v>
      </c>
      <c r="J2907">
        <v>9903</v>
      </c>
      <c r="K2907" t="s">
        <v>371</v>
      </c>
    </row>
    <row r="2908" spans="1:11" x14ac:dyDescent="0.25">
      <c r="A2908" t="s">
        <v>289</v>
      </c>
      <c r="B2908" t="s">
        <v>371</v>
      </c>
      <c r="C2908" t="s">
        <v>431</v>
      </c>
      <c r="D2908" t="s">
        <v>36</v>
      </c>
      <c r="E2908" t="s">
        <v>150</v>
      </c>
      <c r="F2908">
        <v>1929</v>
      </c>
      <c r="G2908" t="s">
        <v>169</v>
      </c>
      <c r="H2908" t="s">
        <v>170</v>
      </c>
      <c r="I2908" t="s">
        <v>7</v>
      </c>
      <c r="J2908">
        <v>73</v>
      </c>
      <c r="K2908" t="s">
        <v>458</v>
      </c>
    </row>
    <row r="2909" spans="1:11" x14ac:dyDescent="0.25">
      <c r="A2909" t="s">
        <v>289</v>
      </c>
      <c r="B2909" t="s">
        <v>371</v>
      </c>
      <c r="C2909" t="s">
        <v>431</v>
      </c>
      <c r="D2909" t="s">
        <v>36</v>
      </c>
      <c r="E2909" t="s">
        <v>150</v>
      </c>
      <c r="F2909">
        <v>1930</v>
      </c>
      <c r="G2909" t="s">
        <v>169</v>
      </c>
      <c r="H2909" t="s">
        <v>170</v>
      </c>
      <c r="I2909" t="s">
        <v>7</v>
      </c>
      <c r="J2909">
        <v>61</v>
      </c>
      <c r="K2909" t="s">
        <v>458</v>
      </c>
    </row>
    <row r="2910" spans="1:11" x14ac:dyDescent="0.25">
      <c r="A2910" t="s">
        <v>289</v>
      </c>
      <c r="B2910" t="s">
        <v>371</v>
      </c>
      <c r="C2910" t="s">
        <v>431</v>
      </c>
      <c r="D2910" t="s">
        <v>36</v>
      </c>
      <c r="E2910" t="s">
        <v>150</v>
      </c>
      <c r="F2910">
        <v>1931</v>
      </c>
      <c r="G2910" t="s">
        <v>169</v>
      </c>
      <c r="H2910" t="s">
        <v>170</v>
      </c>
      <c r="I2910" t="s">
        <v>7</v>
      </c>
      <c r="J2910">
        <v>42</v>
      </c>
      <c r="K2910" t="s">
        <v>458</v>
      </c>
    </row>
    <row r="2911" spans="1:11" x14ac:dyDescent="0.25">
      <c r="A2911" t="s">
        <v>289</v>
      </c>
      <c r="B2911" t="s">
        <v>371</v>
      </c>
      <c r="C2911" t="s">
        <v>431</v>
      </c>
      <c r="D2911" t="s">
        <v>36</v>
      </c>
      <c r="E2911" t="s">
        <v>150</v>
      </c>
      <c r="F2911">
        <v>1932</v>
      </c>
      <c r="G2911" t="s">
        <v>169</v>
      </c>
      <c r="H2911" t="s">
        <v>170</v>
      </c>
      <c r="I2911" t="s">
        <v>7</v>
      </c>
      <c r="J2911">
        <v>26</v>
      </c>
      <c r="K2911" t="s">
        <v>458</v>
      </c>
    </row>
    <row r="2912" spans="1:11" x14ac:dyDescent="0.25">
      <c r="A2912" t="s">
        <v>289</v>
      </c>
      <c r="B2912" t="s">
        <v>371</v>
      </c>
      <c r="C2912" t="s">
        <v>431</v>
      </c>
      <c r="D2912" t="s">
        <v>36</v>
      </c>
      <c r="E2912" t="s">
        <v>150</v>
      </c>
      <c r="F2912">
        <v>1933</v>
      </c>
      <c r="G2912" t="s">
        <v>169</v>
      </c>
      <c r="H2912" t="s">
        <v>170</v>
      </c>
      <c r="I2912" t="s">
        <v>7</v>
      </c>
      <c r="J2912">
        <v>28</v>
      </c>
      <c r="K2912" t="s">
        <v>458</v>
      </c>
    </row>
    <row r="2913" spans="1:11" x14ac:dyDescent="0.25">
      <c r="A2913" t="s">
        <v>289</v>
      </c>
      <c r="B2913" t="s">
        <v>371</v>
      </c>
      <c r="C2913" t="s">
        <v>431</v>
      </c>
      <c r="D2913" t="s">
        <v>36</v>
      </c>
      <c r="E2913" t="s">
        <v>150</v>
      </c>
      <c r="F2913">
        <v>1934</v>
      </c>
      <c r="G2913" t="s">
        <v>169</v>
      </c>
      <c r="H2913" t="s">
        <v>170</v>
      </c>
      <c r="I2913" t="s">
        <v>7</v>
      </c>
      <c r="J2913">
        <v>23</v>
      </c>
      <c r="K2913" t="s">
        <v>458</v>
      </c>
    </row>
    <row r="2914" spans="1:11" x14ac:dyDescent="0.25">
      <c r="A2914" t="s">
        <v>289</v>
      </c>
      <c r="B2914" t="s">
        <v>371</v>
      </c>
      <c r="C2914" t="s">
        <v>431</v>
      </c>
      <c r="D2914" t="s">
        <v>36</v>
      </c>
      <c r="E2914" t="s">
        <v>150</v>
      </c>
      <c r="F2914">
        <v>1935</v>
      </c>
      <c r="G2914" t="s">
        <v>169</v>
      </c>
      <c r="H2914" t="s">
        <v>170</v>
      </c>
      <c r="I2914" t="s">
        <v>7</v>
      </c>
      <c r="J2914">
        <v>19</v>
      </c>
      <c r="K2914" t="s">
        <v>458</v>
      </c>
    </row>
    <row r="2915" spans="1:11" x14ac:dyDescent="0.25">
      <c r="A2915" t="s">
        <v>289</v>
      </c>
      <c r="B2915" t="s">
        <v>371</v>
      </c>
      <c r="C2915" t="s">
        <v>431</v>
      </c>
      <c r="D2915" t="s">
        <v>36</v>
      </c>
      <c r="E2915" t="s">
        <v>150</v>
      </c>
      <c r="F2915">
        <v>1936</v>
      </c>
      <c r="G2915" t="s">
        <v>169</v>
      </c>
      <c r="H2915" t="s">
        <v>170</v>
      </c>
      <c r="I2915" t="s">
        <v>7</v>
      </c>
      <c r="J2915">
        <v>18</v>
      </c>
      <c r="K2915" t="s">
        <v>458</v>
      </c>
    </row>
    <row r="2916" spans="1:11" x14ac:dyDescent="0.25">
      <c r="A2916" t="s">
        <v>289</v>
      </c>
      <c r="B2916" t="s">
        <v>371</v>
      </c>
      <c r="C2916" t="s">
        <v>431</v>
      </c>
      <c r="D2916" t="s">
        <v>36</v>
      </c>
      <c r="E2916" t="s">
        <v>150</v>
      </c>
      <c r="F2916">
        <v>1937</v>
      </c>
      <c r="G2916" t="s">
        <v>169</v>
      </c>
      <c r="H2916" t="s">
        <v>170</v>
      </c>
      <c r="I2916" t="s">
        <v>7</v>
      </c>
      <c r="J2916">
        <v>23</v>
      </c>
      <c r="K2916" t="s">
        <v>458</v>
      </c>
    </row>
    <row r="2917" spans="1:11" x14ac:dyDescent="0.25">
      <c r="A2917" t="s">
        <v>289</v>
      </c>
      <c r="B2917" t="s">
        <v>371</v>
      </c>
      <c r="C2917" t="s">
        <v>431</v>
      </c>
      <c r="D2917" t="s">
        <v>36</v>
      </c>
      <c r="E2917" t="s">
        <v>150</v>
      </c>
      <c r="F2917">
        <v>1938</v>
      </c>
      <c r="G2917" t="s">
        <v>169</v>
      </c>
      <c r="H2917" t="s">
        <v>170</v>
      </c>
      <c r="I2917" t="s">
        <v>7</v>
      </c>
      <c r="J2917">
        <v>23</v>
      </c>
      <c r="K2917" t="s">
        <v>458</v>
      </c>
    </row>
    <row r="2918" spans="1:11" x14ac:dyDescent="0.25">
      <c r="A2918" t="s">
        <v>289</v>
      </c>
      <c r="B2918" t="s">
        <v>371</v>
      </c>
      <c r="C2918" t="s">
        <v>431</v>
      </c>
      <c r="D2918" t="s">
        <v>36</v>
      </c>
      <c r="E2918" t="s">
        <v>150</v>
      </c>
      <c r="F2918">
        <v>1939</v>
      </c>
      <c r="G2918" t="s">
        <v>169</v>
      </c>
      <c r="H2918" t="s">
        <v>170</v>
      </c>
      <c r="I2918" t="s">
        <v>7</v>
      </c>
      <c r="J2918">
        <v>23</v>
      </c>
      <c r="K2918" t="s">
        <v>458</v>
      </c>
    </row>
    <row r="2919" spans="1:11" x14ac:dyDescent="0.25">
      <c r="A2919" t="s">
        <v>289</v>
      </c>
      <c r="B2919" t="s">
        <v>371</v>
      </c>
      <c r="C2919" t="s">
        <v>431</v>
      </c>
      <c r="D2919" t="s">
        <v>36</v>
      </c>
      <c r="E2919" t="s">
        <v>150</v>
      </c>
      <c r="F2919">
        <v>1940</v>
      </c>
      <c r="G2919" t="s">
        <v>169</v>
      </c>
      <c r="H2919" t="s">
        <v>170</v>
      </c>
      <c r="I2919" t="s">
        <v>7</v>
      </c>
      <c r="J2919">
        <v>24</v>
      </c>
      <c r="K2919" t="s">
        <v>458</v>
      </c>
    </row>
    <row r="2920" spans="1:11" x14ac:dyDescent="0.25">
      <c r="A2920" t="s">
        <v>289</v>
      </c>
      <c r="B2920" t="s">
        <v>371</v>
      </c>
      <c r="C2920" t="s">
        <v>431</v>
      </c>
      <c r="D2920" t="s">
        <v>36</v>
      </c>
      <c r="E2920" t="s">
        <v>150</v>
      </c>
      <c r="F2920">
        <v>1941</v>
      </c>
      <c r="G2920" t="s">
        <v>169</v>
      </c>
      <c r="H2920" t="s">
        <v>170</v>
      </c>
      <c r="I2920" t="s">
        <v>7</v>
      </c>
      <c r="J2920">
        <v>24</v>
      </c>
      <c r="K2920" t="s">
        <v>458</v>
      </c>
    </row>
    <row r="2921" spans="1:11" x14ac:dyDescent="0.25">
      <c r="A2921" t="s">
        <v>289</v>
      </c>
      <c r="B2921" t="s">
        <v>371</v>
      </c>
      <c r="C2921" t="s">
        <v>431</v>
      </c>
      <c r="D2921" t="s">
        <v>36</v>
      </c>
      <c r="E2921" t="s">
        <v>150</v>
      </c>
      <c r="F2921">
        <v>1942</v>
      </c>
      <c r="G2921" t="s">
        <v>169</v>
      </c>
      <c r="H2921" t="s">
        <v>170</v>
      </c>
      <c r="I2921" t="s">
        <v>7</v>
      </c>
      <c r="J2921">
        <v>14</v>
      </c>
      <c r="K2921" t="s">
        <v>458</v>
      </c>
    </row>
    <row r="2922" spans="1:11" x14ac:dyDescent="0.25">
      <c r="A2922" t="s">
        <v>289</v>
      </c>
      <c r="B2922" t="s">
        <v>371</v>
      </c>
      <c r="C2922" t="s">
        <v>431</v>
      </c>
      <c r="D2922" t="s">
        <v>36</v>
      </c>
      <c r="E2922" t="s">
        <v>150</v>
      </c>
      <c r="F2922">
        <v>1943</v>
      </c>
      <c r="G2922" t="s">
        <v>169</v>
      </c>
      <c r="H2922" t="s">
        <v>170</v>
      </c>
      <c r="I2922" t="s">
        <v>7</v>
      </c>
      <c r="J2922">
        <v>5</v>
      </c>
      <c r="K2922" t="s">
        <v>458</v>
      </c>
    </row>
    <row r="2923" spans="1:11" x14ac:dyDescent="0.25">
      <c r="A2923" t="s">
        <v>289</v>
      </c>
      <c r="B2923" t="s">
        <v>371</v>
      </c>
      <c r="C2923" t="s">
        <v>431</v>
      </c>
      <c r="D2923" t="s">
        <v>36</v>
      </c>
      <c r="E2923" t="s">
        <v>150</v>
      </c>
      <c r="F2923">
        <v>1944</v>
      </c>
      <c r="G2923" t="s">
        <v>169</v>
      </c>
      <c r="H2923" t="s">
        <v>170</v>
      </c>
      <c r="I2923" t="s">
        <v>7</v>
      </c>
      <c r="J2923">
        <v>9</v>
      </c>
      <c r="K2923" t="s">
        <v>458</v>
      </c>
    </row>
    <row r="2924" spans="1:11" x14ac:dyDescent="0.25">
      <c r="A2924" t="s">
        <v>289</v>
      </c>
      <c r="B2924" t="s">
        <v>371</v>
      </c>
      <c r="C2924" t="s">
        <v>431</v>
      </c>
      <c r="D2924" t="s">
        <v>36</v>
      </c>
      <c r="E2924" t="s">
        <v>150</v>
      </c>
      <c r="F2924">
        <v>1945</v>
      </c>
      <c r="G2924" t="s">
        <v>169</v>
      </c>
      <c r="H2924" t="s">
        <v>170</v>
      </c>
      <c r="I2924" t="s">
        <v>7</v>
      </c>
      <c r="J2924">
        <v>16</v>
      </c>
      <c r="K2924" t="s">
        <v>458</v>
      </c>
    </row>
    <row r="2925" spans="1:11" x14ac:dyDescent="0.25">
      <c r="A2925" t="s">
        <v>289</v>
      </c>
      <c r="B2925" t="s">
        <v>371</v>
      </c>
      <c r="C2925" t="s">
        <v>431</v>
      </c>
      <c r="D2925" t="s">
        <v>36</v>
      </c>
      <c r="E2925" t="s">
        <v>150</v>
      </c>
      <c r="F2925">
        <v>1946</v>
      </c>
      <c r="G2925" t="s">
        <v>169</v>
      </c>
      <c r="H2925" t="s">
        <v>170</v>
      </c>
      <c r="I2925" t="s">
        <v>7</v>
      </c>
      <c r="J2925">
        <v>42</v>
      </c>
      <c r="K2925" t="s">
        <v>458</v>
      </c>
    </row>
    <row r="2926" spans="1:11" x14ac:dyDescent="0.25">
      <c r="A2926" t="s">
        <v>289</v>
      </c>
      <c r="B2926" t="s">
        <v>371</v>
      </c>
      <c r="C2926" t="s">
        <v>431</v>
      </c>
      <c r="D2926" t="s">
        <v>36</v>
      </c>
      <c r="E2926" t="s">
        <v>150</v>
      </c>
      <c r="F2926">
        <v>1947</v>
      </c>
      <c r="G2926" t="s">
        <v>169</v>
      </c>
      <c r="H2926" t="s">
        <v>170</v>
      </c>
      <c r="I2926" t="s">
        <v>7</v>
      </c>
      <c r="J2926">
        <v>49</v>
      </c>
      <c r="K2926" t="s">
        <v>458</v>
      </c>
    </row>
    <row r="2927" spans="1:11" x14ac:dyDescent="0.25">
      <c r="A2927" t="s">
        <v>289</v>
      </c>
      <c r="B2927" t="s">
        <v>371</v>
      </c>
      <c r="C2927" t="s">
        <v>431</v>
      </c>
      <c r="D2927" t="s">
        <v>36</v>
      </c>
      <c r="E2927" t="s">
        <v>150</v>
      </c>
      <c r="F2927">
        <v>1948</v>
      </c>
      <c r="G2927" t="s">
        <v>169</v>
      </c>
      <c r="H2927" t="s">
        <v>170</v>
      </c>
      <c r="I2927" t="s">
        <v>7</v>
      </c>
      <c r="J2927">
        <v>54</v>
      </c>
      <c r="K2927" t="s">
        <v>458</v>
      </c>
    </row>
    <row r="2928" spans="1:11" x14ac:dyDescent="0.25">
      <c r="A2928" t="s">
        <v>289</v>
      </c>
      <c r="B2928" t="s">
        <v>371</v>
      </c>
      <c r="C2928" t="s">
        <v>431</v>
      </c>
      <c r="D2928" t="s">
        <v>36</v>
      </c>
      <c r="E2928" t="s">
        <v>150</v>
      </c>
      <c r="F2928">
        <v>1949</v>
      </c>
      <c r="G2928" t="s">
        <v>169</v>
      </c>
      <c r="H2928" t="s">
        <v>170</v>
      </c>
      <c r="I2928" t="s">
        <v>7</v>
      </c>
      <c r="J2928">
        <v>64</v>
      </c>
      <c r="K2928" t="s">
        <v>458</v>
      </c>
    </row>
    <row r="2929" spans="1:11" x14ac:dyDescent="0.25">
      <c r="A2929" t="s">
        <v>289</v>
      </c>
      <c r="B2929" t="s">
        <v>371</v>
      </c>
      <c r="C2929" t="s">
        <v>431</v>
      </c>
      <c r="D2929" t="s">
        <v>36</v>
      </c>
      <c r="E2929" t="s">
        <v>150</v>
      </c>
      <c r="F2929">
        <v>1950</v>
      </c>
      <c r="G2929" t="s">
        <v>169</v>
      </c>
      <c r="H2929" t="s">
        <v>170</v>
      </c>
      <c r="I2929" t="s">
        <v>7</v>
      </c>
      <c r="J2929">
        <v>82</v>
      </c>
      <c r="K2929" t="s">
        <v>458</v>
      </c>
    </row>
    <row r="2930" spans="1:11" x14ac:dyDescent="0.25">
      <c r="A2930" t="s">
        <v>289</v>
      </c>
      <c r="B2930" t="s">
        <v>371</v>
      </c>
      <c r="C2930" t="s">
        <v>431</v>
      </c>
      <c r="D2930" t="s">
        <v>36</v>
      </c>
      <c r="E2930" t="s">
        <v>150</v>
      </c>
      <c r="F2930">
        <v>1951</v>
      </c>
      <c r="G2930" t="s">
        <v>169</v>
      </c>
      <c r="H2930" t="s">
        <v>170</v>
      </c>
      <c r="I2930" t="s">
        <v>7</v>
      </c>
      <c r="J2930">
        <v>58</v>
      </c>
      <c r="K2930" t="s">
        <v>458</v>
      </c>
    </row>
    <row r="2931" spans="1:11" x14ac:dyDescent="0.25">
      <c r="A2931" t="s">
        <v>289</v>
      </c>
      <c r="B2931" t="s">
        <v>371</v>
      </c>
      <c r="C2931" t="s">
        <v>431</v>
      </c>
      <c r="D2931" t="s">
        <v>36</v>
      </c>
      <c r="E2931" t="s">
        <v>150</v>
      </c>
      <c r="F2931">
        <v>1952</v>
      </c>
      <c r="G2931" t="s">
        <v>169</v>
      </c>
      <c r="H2931" t="s">
        <v>170</v>
      </c>
      <c r="I2931" t="s">
        <v>7</v>
      </c>
      <c r="J2931">
        <v>68</v>
      </c>
      <c r="K2931" t="s">
        <v>458</v>
      </c>
    </row>
    <row r="2932" spans="1:11" x14ac:dyDescent="0.25">
      <c r="A2932" t="s">
        <v>289</v>
      </c>
      <c r="B2932" t="s">
        <v>371</v>
      </c>
      <c r="C2932" t="s">
        <v>431</v>
      </c>
      <c r="D2932" t="s">
        <v>36</v>
      </c>
      <c r="E2932" t="s">
        <v>150</v>
      </c>
      <c r="F2932">
        <v>1953</v>
      </c>
      <c r="G2932" t="s">
        <v>169</v>
      </c>
      <c r="H2932" t="s">
        <v>170</v>
      </c>
      <c r="I2932" t="s">
        <v>7</v>
      </c>
      <c r="J2932">
        <v>91</v>
      </c>
      <c r="K2932" t="s">
        <v>458</v>
      </c>
    </row>
    <row r="2933" spans="1:11" x14ac:dyDescent="0.25">
      <c r="A2933" t="s">
        <v>289</v>
      </c>
      <c r="B2933" t="s">
        <v>371</v>
      </c>
      <c r="C2933" t="s">
        <v>431</v>
      </c>
      <c r="D2933" t="s">
        <v>36</v>
      </c>
      <c r="E2933" t="s">
        <v>150</v>
      </c>
      <c r="F2933">
        <v>1954</v>
      </c>
      <c r="G2933" t="s">
        <v>169</v>
      </c>
      <c r="H2933" t="s">
        <v>170</v>
      </c>
      <c r="I2933" t="s">
        <v>7</v>
      </c>
      <c r="J2933">
        <v>97</v>
      </c>
      <c r="K2933" t="s">
        <v>458</v>
      </c>
    </row>
    <row r="2934" spans="1:11" x14ac:dyDescent="0.25">
      <c r="A2934" t="s">
        <v>289</v>
      </c>
      <c r="B2934" t="s">
        <v>371</v>
      </c>
      <c r="C2934" t="s">
        <v>431</v>
      </c>
      <c r="D2934" t="s">
        <v>36</v>
      </c>
      <c r="E2934" t="s">
        <v>150</v>
      </c>
      <c r="F2934">
        <v>1955</v>
      </c>
      <c r="G2934" t="s">
        <v>169</v>
      </c>
      <c r="H2934" t="s">
        <v>170</v>
      </c>
      <c r="I2934" t="s">
        <v>7</v>
      </c>
      <c r="J2934">
        <v>110</v>
      </c>
      <c r="K2934" t="s">
        <v>458</v>
      </c>
    </row>
    <row r="2935" spans="1:11" x14ac:dyDescent="0.25">
      <c r="A2935" t="s">
        <v>289</v>
      </c>
      <c r="B2935" t="s">
        <v>371</v>
      </c>
      <c r="C2935" t="s">
        <v>431</v>
      </c>
      <c r="D2935" t="s">
        <v>36</v>
      </c>
      <c r="E2935" t="s">
        <v>150</v>
      </c>
      <c r="F2935">
        <v>1956</v>
      </c>
      <c r="G2935" t="s">
        <v>169</v>
      </c>
      <c r="H2935" t="s">
        <v>170</v>
      </c>
      <c r="I2935" t="s">
        <v>7</v>
      </c>
      <c r="J2935">
        <v>102</v>
      </c>
      <c r="K2935" t="s">
        <v>458</v>
      </c>
    </row>
    <row r="2936" spans="1:11" x14ac:dyDescent="0.25">
      <c r="A2936" t="s">
        <v>289</v>
      </c>
      <c r="B2936" t="s">
        <v>371</v>
      </c>
      <c r="C2936" t="s">
        <v>431</v>
      </c>
      <c r="D2936" t="s">
        <v>36</v>
      </c>
      <c r="E2936" t="s">
        <v>150</v>
      </c>
      <c r="F2936">
        <v>1957</v>
      </c>
      <c r="G2936" t="s">
        <v>169</v>
      </c>
      <c r="H2936" t="s">
        <v>170</v>
      </c>
      <c r="I2936" t="s">
        <v>7</v>
      </c>
      <c r="J2936">
        <v>144</v>
      </c>
      <c r="K2936" t="s">
        <v>458</v>
      </c>
    </row>
    <row r="2937" spans="1:11" x14ac:dyDescent="0.25">
      <c r="A2937" t="s">
        <v>289</v>
      </c>
      <c r="B2937" t="s">
        <v>371</v>
      </c>
      <c r="C2937" t="s">
        <v>431</v>
      </c>
      <c r="D2937" t="s">
        <v>36</v>
      </c>
      <c r="E2937" t="s">
        <v>150</v>
      </c>
      <c r="F2937">
        <v>1958</v>
      </c>
      <c r="G2937" t="s">
        <v>169</v>
      </c>
      <c r="H2937" t="s">
        <v>170</v>
      </c>
      <c r="I2937" t="s">
        <v>7</v>
      </c>
      <c r="J2937">
        <v>151</v>
      </c>
      <c r="K2937" t="s">
        <v>458</v>
      </c>
    </row>
    <row r="2938" spans="1:11" x14ac:dyDescent="0.25">
      <c r="A2938" t="s">
        <v>289</v>
      </c>
      <c r="B2938" t="s">
        <v>371</v>
      </c>
      <c r="C2938" t="s">
        <v>431</v>
      </c>
      <c r="D2938" t="s">
        <v>36</v>
      </c>
      <c r="E2938" t="s">
        <v>150</v>
      </c>
      <c r="F2938">
        <v>1959</v>
      </c>
      <c r="G2938" t="s">
        <v>169</v>
      </c>
      <c r="H2938" t="s">
        <v>170</v>
      </c>
      <c r="I2938" t="s">
        <v>7</v>
      </c>
      <c r="J2938">
        <v>165</v>
      </c>
      <c r="K2938" t="s">
        <v>458</v>
      </c>
    </row>
    <row r="2939" spans="1:11" x14ac:dyDescent="0.25">
      <c r="A2939" t="s">
        <v>289</v>
      </c>
      <c r="B2939" t="s">
        <v>371</v>
      </c>
      <c r="C2939" t="s">
        <v>431</v>
      </c>
      <c r="D2939" t="s">
        <v>36</v>
      </c>
      <c r="E2939" t="s">
        <v>150</v>
      </c>
      <c r="F2939">
        <v>1960</v>
      </c>
      <c r="G2939" t="s">
        <v>169</v>
      </c>
      <c r="H2939" t="s">
        <v>170</v>
      </c>
      <c r="I2939" t="s">
        <v>7</v>
      </c>
      <c r="J2939">
        <v>216</v>
      </c>
      <c r="K2939" t="s">
        <v>458</v>
      </c>
    </row>
    <row r="2940" spans="1:11" x14ac:dyDescent="0.25">
      <c r="A2940" t="s">
        <v>289</v>
      </c>
      <c r="B2940" t="s">
        <v>371</v>
      </c>
      <c r="C2940" t="s">
        <v>431</v>
      </c>
      <c r="D2940" t="s">
        <v>36</v>
      </c>
      <c r="E2940" t="s">
        <v>150</v>
      </c>
      <c r="F2940">
        <v>1961</v>
      </c>
      <c r="G2940" t="s">
        <v>169</v>
      </c>
      <c r="H2940" t="s">
        <v>170</v>
      </c>
      <c r="I2940" t="s">
        <v>7</v>
      </c>
      <c r="J2940">
        <v>196</v>
      </c>
      <c r="K2940" t="s">
        <v>458</v>
      </c>
    </row>
    <row r="2941" spans="1:11" x14ac:dyDescent="0.25">
      <c r="A2941" t="s">
        <v>289</v>
      </c>
      <c r="B2941" t="s">
        <v>371</v>
      </c>
      <c r="C2941" t="s">
        <v>431</v>
      </c>
      <c r="D2941" t="s">
        <v>36</v>
      </c>
      <c r="E2941" t="s">
        <v>150</v>
      </c>
      <c r="F2941">
        <v>1962</v>
      </c>
      <c r="G2941" t="s">
        <v>169</v>
      </c>
      <c r="H2941" t="s">
        <v>170</v>
      </c>
      <c r="I2941" t="s">
        <v>7</v>
      </c>
      <c r="J2941">
        <v>214</v>
      </c>
      <c r="K2941" t="s">
        <v>458</v>
      </c>
    </row>
    <row r="2942" spans="1:11" x14ac:dyDescent="0.25">
      <c r="A2942" t="s">
        <v>289</v>
      </c>
      <c r="B2942" t="s">
        <v>371</v>
      </c>
      <c r="C2942" t="s">
        <v>431</v>
      </c>
      <c r="D2942" t="s">
        <v>36</v>
      </c>
      <c r="E2942" t="s">
        <v>150</v>
      </c>
      <c r="F2942">
        <v>1963</v>
      </c>
      <c r="G2942" t="s">
        <v>169</v>
      </c>
      <c r="H2942" t="s">
        <v>170</v>
      </c>
      <c r="I2942" t="s">
        <v>7</v>
      </c>
      <c r="J2942">
        <v>239</v>
      </c>
      <c r="K2942" t="s">
        <v>458</v>
      </c>
    </row>
    <row r="2943" spans="1:11" x14ac:dyDescent="0.25">
      <c r="A2943" t="s">
        <v>289</v>
      </c>
      <c r="B2943" t="s">
        <v>371</v>
      </c>
      <c r="C2943" t="s">
        <v>431</v>
      </c>
      <c r="D2943" t="s">
        <v>36</v>
      </c>
      <c r="E2943" t="s">
        <v>150</v>
      </c>
      <c r="F2943">
        <v>1964</v>
      </c>
      <c r="G2943" t="s">
        <v>169</v>
      </c>
      <c r="H2943" t="s">
        <v>170</v>
      </c>
      <c r="I2943" t="s">
        <v>7</v>
      </c>
      <c r="J2943">
        <v>253</v>
      </c>
      <c r="K2943" t="s">
        <v>458</v>
      </c>
    </row>
    <row r="2944" spans="1:11" x14ac:dyDescent="0.25">
      <c r="A2944" t="s">
        <v>289</v>
      </c>
      <c r="B2944" t="s">
        <v>371</v>
      </c>
      <c r="C2944" t="s">
        <v>431</v>
      </c>
      <c r="D2944" t="s">
        <v>36</v>
      </c>
      <c r="E2944" t="s">
        <v>150</v>
      </c>
      <c r="F2944">
        <v>1965</v>
      </c>
      <c r="G2944" t="s">
        <v>169</v>
      </c>
      <c r="H2944" t="s">
        <v>170</v>
      </c>
      <c r="I2944" t="s">
        <v>7</v>
      </c>
      <c r="J2944">
        <v>320</v>
      </c>
      <c r="K2944" t="s">
        <v>458</v>
      </c>
    </row>
    <row r="2945" spans="1:11" x14ac:dyDescent="0.25">
      <c r="A2945" t="s">
        <v>289</v>
      </c>
      <c r="B2945" t="s">
        <v>371</v>
      </c>
      <c r="C2945" t="s">
        <v>431</v>
      </c>
      <c r="D2945" t="s">
        <v>36</v>
      </c>
      <c r="E2945" t="s">
        <v>150</v>
      </c>
      <c r="F2945">
        <v>1966</v>
      </c>
      <c r="G2945" t="s">
        <v>169</v>
      </c>
      <c r="H2945" t="s">
        <v>170</v>
      </c>
      <c r="I2945" t="s">
        <v>7</v>
      </c>
      <c r="J2945">
        <v>362</v>
      </c>
      <c r="K2945" t="s">
        <v>458</v>
      </c>
    </row>
    <row r="2946" spans="1:11" x14ac:dyDescent="0.25">
      <c r="A2946" t="s">
        <v>289</v>
      </c>
      <c r="B2946" t="s">
        <v>371</v>
      </c>
      <c r="C2946" t="s">
        <v>431</v>
      </c>
      <c r="D2946" t="s">
        <v>36</v>
      </c>
      <c r="E2946" t="s">
        <v>150</v>
      </c>
      <c r="F2946">
        <v>1967</v>
      </c>
      <c r="G2946" t="s">
        <v>169</v>
      </c>
      <c r="H2946" t="s">
        <v>170</v>
      </c>
      <c r="I2946" t="s">
        <v>7</v>
      </c>
      <c r="J2946">
        <v>346</v>
      </c>
      <c r="K2946" t="s">
        <v>458</v>
      </c>
    </row>
    <row r="2947" spans="1:11" x14ac:dyDescent="0.25">
      <c r="A2947" t="s">
        <v>289</v>
      </c>
      <c r="B2947" t="s">
        <v>371</v>
      </c>
      <c r="C2947" t="s">
        <v>431</v>
      </c>
      <c r="D2947" t="s">
        <v>36</v>
      </c>
      <c r="E2947" t="s">
        <v>150</v>
      </c>
      <c r="F2947">
        <v>1968</v>
      </c>
      <c r="G2947" t="s">
        <v>169</v>
      </c>
      <c r="H2947" t="s">
        <v>170</v>
      </c>
      <c r="I2947" t="s">
        <v>7</v>
      </c>
      <c r="J2947">
        <v>362</v>
      </c>
      <c r="K2947" t="s">
        <v>458</v>
      </c>
    </row>
    <row r="2948" spans="1:11" x14ac:dyDescent="0.25">
      <c r="A2948" t="s">
        <v>289</v>
      </c>
      <c r="B2948" t="s">
        <v>371</v>
      </c>
      <c r="C2948" t="s">
        <v>431</v>
      </c>
      <c r="D2948" t="s">
        <v>36</v>
      </c>
      <c r="E2948" t="s">
        <v>150</v>
      </c>
      <c r="F2948">
        <v>1969</v>
      </c>
      <c r="G2948" t="s">
        <v>169</v>
      </c>
      <c r="H2948" t="s">
        <v>170</v>
      </c>
      <c r="I2948" t="s">
        <v>7</v>
      </c>
      <c r="J2948">
        <v>467</v>
      </c>
      <c r="K2948" t="s">
        <v>458</v>
      </c>
    </row>
    <row r="2949" spans="1:11" x14ac:dyDescent="0.25">
      <c r="A2949" t="s">
        <v>289</v>
      </c>
      <c r="B2949" t="s">
        <v>371</v>
      </c>
      <c r="C2949" t="s">
        <v>431</v>
      </c>
      <c r="D2949" t="s">
        <v>36</v>
      </c>
      <c r="E2949" t="s">
        <v>150</v>
      </c>
      <c r="F2949">
        <v>1970</v>
      </c>
      <c r="G2949" t="s">
        <v>169</v>
      </c>
      <c r="H2949" t="s">
        <v>170</v>
      </c>
      <c r="I2949" t="s">
        <v>7</v>
      </c>
      <c r="J2949">
        <v>583</v>
      </c>
      <c r="K2949" t="s">
        <v>458</v>
      </c>
    </row>
    <row r="2950" spans="1:11" x14ac:dyDescent="0.25">
      <c r="A2950" t="s">
        <v>289</v>
      </c>
      <c r="B2950" t="s">
        <v>371</v>
      </c>
      <c r="C2950" t="s">
        <v>431</v>
      </c>
      <c r="D2950" t="s">
        <v>36</v>
      </c>
      <c r="E2950" t="s">
        <v>150</v>
      </c>
      <c r="F2950">
        <v>1971</v>
      </c>
      <c r="G2950" t="s">
        <v>169</v>
      </c>
      <c r="H2950" t="s">
        <v>170</v>
      </c>
      <c r="I2950" t="s">
        <v>7</v>
      </c>
      <c r="J2950">
        <v>611</v>
      </c>
      <c r="K2950" t="s">
        <v>458</v>
      </c>
    </row>
    <row r="2951" spans="1:11" x14ac:dyDescent="0.25">
      <c r="A2951" t="s">
        <v>289</v>
      </c>
      <c r="B2951" t="s">
        <v>371</v>
      </c>
      <c r="C2951" t="s">
        <v>431</v>
      </c>
      <c r="D2951" t="s">
        <v>36</v>
      </c>
      <c r="E2951" t="s">
        <v>150</v>
      </c>
      <c r="F2951">
        <v>1972</v>
      </c>
      <c r="G2951" t="s">
        <v>169</v>
      </c>
      <c r="H2951" t="s">
        <v>170</v>
      </c>
      <c r="I2951" t="s">
        <v>7</v>
      </c>
      <c r="J2951">
        <v>588</v>
      </c>
      <c r="K2951" t="s">
        <v>458</v>
      </c>
    </row>
    <row r="2952" spans="1:11" x14ac:dyDescent="0.25">
      <c r="A2952" t="s">
        <v>289</v>
      </c>
      <c r="B2952" t="s">
        <v>371</v>
      </c>
      <c r="C2952" t="s">
        <v>431</v>
      </c>
      <c r="D2952" t="s">
        <v>36</v>
      </c>
      <c r="E2952" t="s">
        <v>150</v>
      </c>
      <c r="F2952">
        <v>1973</v>
      </c>
      <c r="G2952" t="s">
        <v>169</v>
      </c>
      <c r="H2952" t="s">
        <v>170</v>
      </c>
      <c r="I2952" t="s">
        <v>7</v>
      </c>
      <c r="J2952">
        <v>611</v>
      </c>
      <c r="K2952" t="s">
        <v>458</v>
      </c>
    </row>
    <row r="2953" spans="1:11" x14ac:dyDescent="0.25">
      <c r="A2953" t="s">
        <v>289</v>
      </c>
      <c r="B2953" t="s">
        <v>371</v>
      </c>
      <c r="C2953" t="s">
        <v>431</v>
      </c>
      <c r="D2953" t="s">
        <v>36</v>
      </c>
      <c r="E2953" t="s">
        <v>150</v>
      </c>
      <c r="F2953">
        <v>1974</v>
      </c>
      <c r="G2953" t="s">
        <v>169</v>
      </c>
      <c r="H2953" t="s">
        <v>170</v>
      </c>
      <c r="I2953" t="s">
        <v>7</v>
      </c>
      <c r="J2953">
        <v>684</v>
      </c>
      <c r="K2953" t="s">
        <v>458</v>
      </c>
    </row>
    <row r="2954" spans="1:11" x14ac:dyDescent="0.25">
      <c r="A2954" t="s">
        <v>289</v>
      </c>
      <c r="B2954" t="s">
        <v>371</v>
      </c>
      <c r="C2954" t="s">
        <v>431</v>
      </c>
      <c r="D2954" t="s">
        <v>36</v>
      </c>
      <c r="E2954" t="s">
        <v>150</v>
      </c>
      <c r="F2954">
        <v>1975</v>
      </c>
      <c r="G2954" t="s">
        <v>169</v>
      </c>
      <c r="H2954" t="s">
        <v>170</v>
      </c>
      <c r="I2954" t="s">
        <v>7</v>
      </c>
      <c r="J2954">
        <v>746</v>
      </c>
      <c r="K2954" t="s">
        <v>458</v>
      </c>
    </row>
    <row r="2955" spans="1:11" x14ac:dyDescent="0.25">
      <c r="A2955" t="s">
        <v>289</v>
      </c>
      <c r="B2955" t="s">
        <v>371</v>
      </c>
      <c r="C2955" t="s">
        <v>431</v>
      </c>
      <c r="D2955" t="s">
        <v>36</v>
      </c>
      <c r="E2955" t="s">
        <v>150</v>
      </c>
      <c r="F2955">
        <v>1976</v>
      </c>
      <c r="G2955" t="s">
        <v>169</v>
      </c>
      <c r="H2955" t="s">
        <v>170</v>
      </c>
      <c r="I2955" t="s">
        <v>7</v>
      </c>
      <c r="J2955">
        <v>792</v>
      </c>
      <c r="K2955" t="s">
        <v>458</v>
      </c>
    </row>
    <row r="2956" spans="1:11" x14ac:dyDescent="0.25">
      <c r="A2956" t="s">
        <v>289</v>
      </c>
      <c r="B2956" t="s">
        <v>371</v>
      </c>
      <c r="C2956" t="s">
        <v>431</v>
      </c>
      <c r="D2956" t="s">
        <v>36</v>
      </c>
      <c r="E2956" t="s">
        <v>150</v>
      </c>
      <c r="F2956">
        <v>1977</v>
      </c>
      <c r="G2956" t="s">
        <v>169</v>
      </c>
      <c r="H2956" t="s">
        <v>170</v>
      </c>
      <c r="I2956" t="s">
        <v>7</v>
      </c>
      <c r="J2956">
        <v>951</v>
      </c>
      <c r="K2956" t="s">
        <v>458</v>
      </c>
    </row>
    <row r="2957" spans="1:11" x14ac:dyDescent="0.25">
      <c r="A2957" t="s">
        <v>289</v>
      </c>
      <c r="B2957" t="s">
        <v>371</v>
      </c>
      <c r="C2957" t="s">
        <v>431</v>
      </c>
      <c r="D2957" t="s">
        <v>36</v>
      </c>
      <c r="E2957" t="s">
        <v>150</v>
      </c>
      <c r="F2957">
        <v>1978</v>
      </c>
      <c r="G2957" t="s">
        <v>169</v>
      </c>
      <c r="H2957" t="s">
        <v>170</v>
      </c>
      <c r="I2957" t="s">
        <v>7</v>
      </c>
      <c r="J2957">
        <v>1131</v>
      </c>
      <c r="K2957" t="s">
        <v>458</v>
      </c>
    </row>
    <row r="2958" spans="1:11" x14ac:dyDescent="0.25">
      <c r="A2958" t="s">
        <v>289</v>
      </c>
      <c r="B2958" t="s">
        <v>371</v>
      </c>
      <c r="C2958" t="s">
        <v>431</v>
      </c>
      <c r="D2958" t="s">
        <v>36</v>
      </c>
      <c r="E2958" t="s">
        <v>150</v>
      </c>
      <c r="F2958">
        <v>1979</v>
      </c>
      <c r="G2958" t="s">
        <v>169</v>
      </c>
      <c r="H2958" t="s">
        <v>170</v>
      </c>
      <c r="I2958" t="s">
        <v>7</v>
      </c>
      <c r="J2958">
        <v>1431</v>
      </c>
      <c r="K2958" t="s">
        <v>458</v>
      </c>
    </row>
    <row r="2959" spans="1:11" x14ac:dyDescent="0.25">
      <c r="A2959" t="s">
        <v>289</v>
      </c>
      <c r="B2959" t="s">
        <v>371</v>
      </c>
      <c r="C2959" t="s">
        <v>431</v>
      </c>
      <c r="D2959" t="s">
        <v>36</v>
      </c>
      <c r="E2959" t="s">
        <v>150</v>
      </c>
      <c r="F2959">
        <v>1980</v>
      </c>
      <c r="G2959" t="s">
        <v>169</v>
      </c>
      <c r="H2959" t="s">
        <v>170</v>
      </c>
      <c r="I2959" t="s">
        <v>7</v>
      </c>
      <c r="J2959">
        <v>1491</v>
      </c>
      <c r="K2959" t="s">
        <v>458</v>
      </c>
    </row>
    <row r="2960" spans="1:11" x14ac:dyDescent="0.25">
      <c r="A2960" t="s">
        <v>289</v>
      </c>
      <c r="B2960" t="s">
        <v>371</v>
      </c>
      <c r="C2960" t="s">
        <v>431</v>
      </c>
      <c r="D2960" t="s">
        <v>36</v>
      </c>
      <c r="E2960" t="s">
        <v>150</v>
      </c>
      <c r="F2960">
        <v>1981</v>
      </c>
      <c r="G2960" t="s">
        <v>169</v>
      </c>
      <c r="H2960" t="s">
        <v>170</v>
      </c>
      <c r="I2960" t="s">
        <v>7</v>
      </c>
      <c r="J2960">
        <v>1683</v>
      </c>
      <c r="K2960" t="s">
        <v>458</v>
      </c>
    </row>
    <row r="2961" spans="1:11" x14ac:dyDescent="0.25">
      <c r="A2961" t="s">
        <v>289</v>
      </c>
      <c r="B2961" t="s">
        <v>371</v>
      </c>
      <c r="C2961" t="s">
        <v>431</v>
      </c>
      <c r="D2961" t="s">
        <v>36</v>
      </c>
      <c r="E2961" t="s">
        <v>150</v>
      </c>
      <c r="F2961">
        <v>1982</v>
      </c>
      <c r="G2961" t="s">
        <v>169</v>
      </c>
      <c r="H2961" t="s">
        <v>170</v>
      </c>
      <c r="I2961" t="s">
        <v>7</v>
      </c>
      <c r="J2961">
        <v>1890</v>
      </c>
      <c r="K2961" t="s">
        <v>458</v>
      </c>
    </row>
    <row r="2962" spans="1:11" x14ac:dyDescent="0.25">
      <c r="A2962" t="s">
        <v>289</v>
      </c>
      <c r="B2962" t="s">
        <v>371</v>
      </c>
      <c r="C2962" t="s">
        <v>431</v>
      </c>
      <c r="D2962" t="s">
        <v>36</v>
      </c>
      <c r="E2962" t="s">
        <v>150</v>
      </c>
      <c r="F2962">
        <v>1983</v>
      </c>
      <c r="G2962" t="s">
        <v>169</v>
      </c>
      <c r="H2962" t="s">
        <v>170</v>
      </c>
      <c r="I2962" t="s">
        <v>7</v>
      </c>
      <c r="J2962">
        <v>2175</v>
      </c>
      <c r="K2962" t="s">
        <v>458</v>
      </c>
    </row>
    <row r="2963" spans="1:11" x14ac:dyDescent="0.25">
      <c r="A2963" t="s">
        <v>289</v>
      </c>
      <c r="B2963" t="s">
        <v>371</v>
      </c>
      <c r="C2963" t="s">
        <v>431</v>
      </c>
      <c r="D2963" t="s">
        <v>36</v>
      </c>
      <c r="E2963" t="s">
        <v>150</v>
      </c>
      <c r="F2963">
        <v>1984</v>
      </c>
      <c r="G2963" t="s">
        <v>169</v>
      </c>
      <c r="H2963" t="s">
        <v>170</v>
      </c>
      <c r="I2963" t="s">
        <v>7</v>
      </c>
      <c r="J2963">
        <v>2823</v>
      </c>
      <c r="K2963" t="s">
        <v>458</v>
      </c>
    </row>
    <row r="2964" spans="1:11" x14ac:dyDescent="0.25">
      <c r="A2964" t="s">
        <v>289</v>
      </c>
      <c r="B2964" t="s">
        <v>371</v>
      </c>
      <c r="C2964" t="s">
        <v>431</v>
      </c>
      <c r="D2964" t="s">
        <v>36</v>
      </c>
      <c r="E2964" t="s">
        <v>150</v>
      </c>
      <c r="F2964">
        <v>1985</v>
      </c>
      <c r="G2964" t="s">
        <v>169</v>
      </c>
      <c r="H2964" t="s">
        <v>170</v>
      </c>
      <c r="I2964" t="s">
        <v>7</v>
      </c>
      <c r="J2964">
        <v>3958</v>
      </c>
      <c r="K2964" t="s">
        <v>458</v>
      </c>
    </row>
    <row r="2965" spans="1:11" x14ac:dyDescent="0.25">
      <c r="A2965" t="s">
        <v>289</v>
      </c>
      <c r="B2965" t="s">
        <v>371</v>
      </c>
      <c r="C2965" t="s">
        <v>431</v>
      </c>
      <c r="D2965" t="s">
        <v>36</v>
      </c>
      <c r="E2965" t="s">
        <v>150</v>
      </c>
      <c r="F2965">
        <v>1986</v>
      </c>
      <c r="G2965" t="s">
        <v>169</v>
      </c>
      <c r="H2965" t="s">
        <v>170</v>
      </c>
      <c r="I2965" t="s">
        <v>7</v>
      </c>
      <c r="J2965">
        <v>3362</v>
      </c>
      <c r="K2965" t="s">
        <v>458</v>
      </c>
    </row>
    <row r="2966" spans="1:11" x14ac:dyDescent="0.25">
      <c r="A2966" t="s">
        <v>289</v>
      </c>
      <c r="B2966" t="s">
        <v>371</v>
      </c>
      <c r="C2966" t="s">
        <v>431</v>
      </c>
      <c r="D2966" t="s">
        <v>36</v>
      </c>
      <c r="E2966" t="s">
        <v>150</v>
      </c>
      <c r="F2966">
        <v>1987</v>
      </c>
      <c r="G2966" t="s">
        <v>169</v>
      </c>
      <c r="H2966" t="s">
        <v>170</v>
      </c>
      <c r="I2966" t="s">
        <v>7</v>
      </c>
      <c r="J2966">
        <v>3853</v>
      </c>
      <c r="K2966" t="s">
        <v>458</v>
      </c>
    </row>
    <row r="2967" spans="1:11" x14ac:dyDescent="0.25">
      <c r="A2967" t="s">
        <v>289</v>
      </c>
      <c r="B2967" t="s">
        <v>371</v>
      </c>
      <c r="C2967" t="s">
        <v>431</v>
      </c>
      <c r="D2967" t="s">
        <v>36</v>
      </c>
      <c r="E2967" t="s">
        <v>150</v>
      </c>
      <c r="F2967">
        <v>1988</v>
      </c>
      <c r="G2967" t="s">
        <v>169</v>
      </c>
      <c r="H2967" t="s">
        <v>170</v>
      </c>
      <c r="I2967" t="s">
        <v>7</v>
      </c>
      <c r="J2967">
        <v>3255</v>
      </c>
      <c r="K2967" t="s">
        <v>458</v>
      </c>
    </row>
    <row r="2968" spans="1:11" x14ac:dyDescent="0.25">
      <c r="A2968" t="s">
        <v>289</v>
      </c>
      <c r="B2968" t="s">
        <v>371</v>
      </c>
      <c r="C2968" t="s">
        <v>431</v>
      </c>
      <c r="D2968" t="s">
        <v>36</v>
      </c>
      <c r="E2968" t="s">
        <v>150</v>
      </c>
      <c r="F2968">
        <v>1989</v>
      </c>
      <c r="G2968" t="s">
        <v>169</v>
      </c>
      <c r="H2968" t="s">
        <v>170</v>
      </c>
      <c r="I2968" t="s">
        <v>7</v>
      </c>
      <c r="J2968">
        <v>3634</v>
      </c>
      <c r="K2968" t="s">
        <v>458</v>
      </c>
    </row>
    <row r="2969" spans="1:11" x14ac:dyDescent="0.25">
      <c r="A2969" t="s">
        <v>289</v>
      </c>
      <c r="B2969" t="s">
        <v>371</v>
      </c>
      <c r="C2969" t="s">
        <v>431</v>
      </c>
      <c r="D2969" t="s">
        <v>36</v>
      </c>
      <c r="E2969" t="s">
        <v>150</v>
      </c>
      <c r="F2969">
        <v>1990</v>
      </c>
      <c r="G2969" t="s">
        <v>169</v>
      </c>
      <c r="H2969" t="s">
        <v>170</v>
      </c>
      <c r="I2969" t="s">
        <v>7</v>
      </c>
      <c r="J2969">
        <v>4300</v>
      </c>
      <c r="K2969" t="s">
        <v>458</v>
      </c>
    </row>
    <row r="2970" spans="1:11" x14ac:dyDescent="0.25">
      <c r="A2970" t="s">
        <v>289</v>
      </c>
      <c r="B2970" t="s">
        <v>371</v>
      </c>
      <c r="C2970" t="s">
        <v>431</v>
      </c>
      <c r="D2970" t="s">
        <v>36</v>
      </c>
      <c r="E2970" t="s">
        <v>150</v>
      </c>
      <c r="F2970">
        <v>1991</v>
      </c>
      <c r="G2970" t="s">
        <v>169</v>
      </c>
      <c r="H2970" t="s">
        <v>170</v>
      </c>
      <c r="I2970" t="s">
        <v>7</v>
      </c>
      <c r="J2970">
        <v>4254</v>
      </c>
      <c r="K2970" t="s">
        <v>458</v>
      </c>
    </row>
    <row r="2971" spans="1:11" x14ac:dyDescent="0.25">
      <c r="A2971" t="s">
        <v>289</v>
      </c>
      <c r="B2971" t="s">
        <v>371</v>
      </c>
      <c r="C2971" t="s">
        <v>431</v>
      </c>
      <c r="D2971" t="s">
        <v>36</v>
      </c>
      <c r="E2971" t="s">
        <v>150</v>
      </c>
      <c r="F2971">
        <v>1992</v>
      </c>
      <c r="G2971" t="s">
        <v>169</v>
      </c>
      <c r="H2971" t="s">
        <v>170</v>
      </c>
      <c r="I2971" t="s">
        <v>7</v>
      </c>
      <c r="J2971">
        <v>5050</v>
      </c>
      <c r="K2971" t="s">
        <v>458</v>
      </c>
    </row>
    <row r="2972" spans="1:11" x14ac:dyDescent="0.25">
      <c r="A2972" t="s">
        <v>289</v>
      </c>
      <c r="B2972" t="s">
        <v>371</v>
      </c>
      <c r="C2972" t="s">
        <v>431</v>
      </c>
      <c r="D2972" t="s">
        <v>36</v>
      </c>
      <c r="E2972" t="s">
        <v>150</v>
      </c>
      <c r="F2972">
        <v>1993</v>
      </c>
      <c r="G2972" t="s">
        <v>169</v>
      </c>
      <c r="H2972" t="s">
        <v>170</v>
      </c>
      <c r="I2972" t="s">
        <v>7</v>
      </c>
      <c r="J2972">
        <v>4737</v>
      </c>
      <c r="K2972" t="s">
        <v>458</v>
      </c>
    </row>
    <row r="2973" spans="1:11" x14ac:dyDescent="0.25">
      <c r="A2973" t="s">
        <v>289</v>
      </c>
      <c r="B2973" t="s">
        <v>371</v>
      </c>
      <c r="C2973" t="s">
        <v>431</v>
      </c>
      <c r="D2973" t="s">
        <v>36</v>
      </c>
      <c r="E2973" t="s">
        <v>150</v>
      </c>
      <c r="F2973">
        <v>1994</v>
      </c>
      <c r="G2973" t="s">
        <v>169</v>
      </c>
      <c r="H2973" t="s">
        <v>170</v>
      </c>
      <c r="I2973" t="s">
        <v>7</v>
      </c>
      <c r="J2973">
        <v>4264</v>
      </c>
      <c r="K2973" t="s">
        <v>458</v>
      </c>
    </row>
    <row r="2974" spans="1:11" x14ac:dyDescent="0.25">
      <c r="A2974" t="s">
        <v>289</v>
      </c>
      <c r="B2974" t="s">
        <v>371</v>
      </c>
      <c r="C2974" t="s">
        <v>431</v>
      </c>
      <c r="D2974" t="s">
        <v>36</v>
      </c>
      <c r="E2974" t="s">
        <v>150</v>
      </c>
      <c r="F2974">
        <v>1995</v>
      </c>
      <c r="G2974" t="s">
        <v>169</v>
      </c>
      <c r="H2974" t="s">
        <v>170</v>
      </c>
      <c r="I2974" t="s">
        <v>7</v>
      </c>
      <c r="J2974">
        <v>4980</v>
      </c>
      <c r="K2974" t="s">
        <v>458</v>
      </c>
    </row>
    <row r="2975" spans="1:11" x14ac:dyDescent="0.25">
      <c r="A2975" t="s">
        <v>289</v>
      </c>
      <c r="B2975" t="s">
        <v>371</v>
      </c>
      <c r="C2975" t="s">
        <v>431</v>
      </c>
      <c r="D2975" t="s">
        <v>36</v>
      </c>
      <c r="E2975" t="s">
        <v>150</v>
      </c>
      <c r="F2975">
        <v>1996</v>
      </c>
      <c r="G2975" t="s">
        <v>169</v>
      </c>
      <c r="H2975" t="s">
        <v>170</v>
      </c>
      <c r="I2975" t="s">
        <v>7</v>
      </c>
      <c r="J2975">
        <v>4255</v>
      </c>
      <c r="K2975" t="s">
        <v>458</v>
      </c>
    </row>
    <row r="2976" spans="1:11" x14ac:dyDescent="0.25">
      <c r="A2976" t="s">
        <v>289</v>
      </c>
      <c r="B2976" t="s">
        <v>371</v>
      </c>
      <c r="C2976" t="s">
        <v>431</v>
      </c>
      <c r="D2976" t="s">
        <v>36</v>
      </c>
      <c r="E2976" t="s">
        <v>150</v>
      </c>
      <c r="F2976">
        <v>1997</v>
      </c>
      <c r="G2976" t="s">
        <v>169</v>
      </c>
      <c r="H2976" t="s">
        <v>170</v>
      </c>
      <c r="I2976" t="s">
        <v>7</v>
      </c>
      <c r="J2976">
        <v>3800</v>
      </c>
      <c r="K2976" t="s">
        <v>458</v>
      </c>
    </row>
    <row r="2977" spans="1:11" x14ac:dyDescent="0.25">
      <c r="A2977" t="s">
        <v>289</v>
      </c>
      <c r="B2977" t="s">
        <v>371</v>
      </c>
      <c r="C2977" t="s">
        <v>431</v>
      </c>
      <c r="D2977" t="s">
        <v>36</v>
      </c>
      <c r="E2977" t="s">
        <v>150</v>
      </c>
      <c r="F2977">
        <v>1998</v>
      </c>
      <c r="G2977" t="s">
        <v>169</v>
      </c>
      <c r="H2977" t="s">
        <v>170</v>
      </c>
      <c r="I2977" t="s">
        <v>7</v>
      </c>
      <c r="J2977">
        <v>3886</v>
      </c>
      <c r="K2977" t="s">
        <v>458</v>
      </c>
    </row>
    <row r="2978" spans="1:11" x14ac:dyDescent="0.25">
      <c r="A2978" t="s">
        <v>289</v>
      </c>
      <c r="B2978" t="s">
        <v>371</v>
      </c>
      <c r="C2978" t="s">
        <v>431</v>
      </c>
      <c r="D2978" t="s">
        <v>36</v>
      </c>
      <c r="E2978" t="s">
        <v>150</v>
      </c>
      <c r="F2978">
        <v>1999</v>
      </c>
      <c r="G2978" t="s">
        <v>169</v>
      </c>
      <c r="H2978" t="s">
        <v>170</v>
      </c>
      <c r="I2978" t="s">
        <v>7</v>
      </c>
      <c r="J2978">
        <v>3496</v>
      </c>
      <c r="K2978" t="s">
        <v>458</v>
      </c>
    </row>
    <row r="2979" spans="1:11" x14ac:dyDescent="0.25">
      <c r="A2979" t="s">
        <v>289</v>
      </c>
      <c r="B2979" t="s">
        <v>371</v>
      </c>
      <c r="C2979" t="s">
        <v>431</v>
      </c>
      <c r="D2979" t="s">
        <v>36</v>
      </c>
      <c r="E2979" t="s">
        <v>150</v>
      </c>
      <c r="F2979">
        <v>2000</v>
      </c>
      <c r="G2979" t="s">
        <v>169</v>
      </c>
      <c r="H2979" t="s">
        <v>170</v>
      </c>
      <c r="I2979" t="s">
        <v>7</v>
      </c>
      <c r="J2979">
        <v>4278</v>
      </c>
      <c r="K2979" t="s">
        <v>458</v>
      </c>
    </row>
    <row r="2980" spans="1:11" x14ac:dyDescent="0.25">
      <c r="A2980" t="s">
        <v>289</v>
      </c>
      <c r="B2980" t="s">
        <v>371</v>
      </c>
      <c r="C2980" t="s">
        <v>431</v>
      </c>
      <c r="D2980" t="s">
        <v>36</v>
      </c>
      <c r="E2980" t="s">
        <v>150</v>
      </c>
      <c r="F2980">
        <v>2001</v>
      </c>
      <c r="G2980" t="s">
        <v>169</v>
      </c>
      <c r="H2980" t="s">
        <v>170</v>
      </c>
      <c r="I2980" t="s">
        <v>7</v>
      </c>
      <c r="J2980">
        <v>3255</v>
      </c>
      <c r="K2980" t="s">
        <v>458</v>
      </c>
    </row>
    <row r="2981" spans="1:11" x14ac:dyDescent="0.25">
      <c r="A2981" t="s">
        <v>289</v>
      </c>
      <c r="B2981" t="s">
        <v>371</v>
      </c>
      <c r="C2981" t="s">
        <v>431</v>
      </c>
      <c r="D2981" t="s">
        <v>36</v>
      </c>
      <c r="E2981" t="s">
        <v>150</v>
      </c>
      <c r="F2981">
        <v>2002</v>
      </c>
      <c r="G2981" t="s">
        <v>169</v>
      </c>
      <c r="H2981" t="s">
        <v>170</v>
      </c>
      <c r="I2981" t="s">
        <v>7</v>
      </c>
      <c r="J2981">
        <v>2367</v>
      </c>
      <c r="K2981" t="s">
        <v>458</v>
      </c>
    </row>
    <row r="2982" spans="1:11" x14ac:dyDescent="0.25">
      <c r="A2982" t="s">
        <v>289</v>
      </c>
      <c r="B2982" t="s">
        <v>371</v>
      </c>
      <c r="C2982" t="s">
        <v>431</v>
      </c>
      <c r="D2982" t="s">
        <v>36</v>
      </c>
      <c r="E2982" t="s">
        <v>150</v>
      </c>
      <c r="F2982">
        <v>2003</v>
      </c>
      <c r="G2982" t="s">
        <v>169</v>
      </c>
      <c r="H2982" t="s">
        <v>170</v>
      </c>
      <c r="I2982" t="s">
        <v>7</v>
      </c>
      <c r="J2982">
        <v>2720</v>
      </c>
      <c r="K2982" t="s">
        <v>458</v>
      </c>
    </row>
    <row r="2983" spans="1:11" x14ac:dyDescent="0.25">
      <c r="A2983" t="s">
        <v>289</v>
      </c>
      <c r="B2983" t="s">
        <v>371</v>
      </c>
      <c r="C2983" t="s">
        <v>431</v>
      </c>
      <c r="D2983" t="s">
        <v>36</v>
      </c>
      <c r="E2983" t="s">
        <v>150</v>
      </c>
      <c r="F2983">
        <v>2004</v>
      </c>
      <c r="G2983" t="s">
        <v>169</v>
      </c>
      <c r="H2983" t="s">
        <v>170</v>
      </c>
      <c r="I2983" t="s">
        <v>7</v>
      </c>
      <c r="J2983">
        <v>3288</v>
      </c>
      <c r="K2983" t="s">
        <v>458</v>
      </c>
    </row>
    <row r="2984" spans="1:11" x14ac:dyDescent="0.25">
      <c r="A2984" t="s">
        <v>289</v>
      </c>
      <c r="B2984" t="s">
        <v>371</v>
      </c>
      <c r="C2984" t="s">
        <v>431</v>
      </c>
      <c r="D2984" t="s">
        <v>36</v>
      </c>
      <c r="E2984" t="s">
        <v>150</v>
      </c>
      <c r="F2984">
        <v>2005</v>
      </c>
      <c r="G2984" t="s">
        <v>169</v>
      </c>
      <c r="H2984" t="s">
        <v>170</v>
      </c>
      <c r="I2984" t="s">
        <v>7</v>
      </c>
      <c r="J2984">
        <v>3125</v>
      </c>
      <c r="K2984" t="s">
        <v>458</v>
      </c>
    </row>
    <row r="2985" spans="1:11" x14ac:dyDescent="0.25">
      <c r="A2985" t="s">
        <v>289</v>
      </c>
      <c r="B2985" t="s">
        <v>371</v>
      </c>
      <c r="C2985" t="s">
        <v>431</v>
      </c>
      <c r="D2985" t="s">
        <v>36</v>
      </c>
      <c r="E2985" t="s">
        <v>150</v>
      </c>
      <c r="F2985">
        <v>2006</v>
      </c>
      <c r="G2985" t="s">
        <v>169</v>
      </c>
      <c r="H2985" t="s">
        <v>170</v>
      </c>
      <c r="I2985" t="s">
        <v>7</v>
      </c>
      <c r="J2985">
        <v>3991</v>
      </c>
      <c r="K2985" t="s">
        <v>458</v>
      </c>
    </row>
    <row r="2986" spans="1:11" x14ac:dyDescent="0.25">
      <c r="A2986" t="s">
        <v>289</v>
      </c>
      <c r="B2986" t="s">
        <v>371</v>
      </c>
      <c r="C2986" t="s">
        <v>431</v>
      </c>
      <c r="D2986" t="s">
        <v>36</v>
      </c>
      <c r="E2986" t="s">
        <v>150</v>
      </c>
      <c r="F2986">
        <v>2007</v>
      </c>
      <c r="G2986" t="s">
        <v>169</v>
      </c>
      <c r="H2986" t="s">
        <v>170</v>
      </c>
      <c r="I2986" t="s">
        <v>7</v>
      </c>
      <c r="J2986">
        <v>4432</v>
      </c>
      <c r="K2986" t="s">
        <v>458</v>
      </c>
    </row>
    <row r="2987" spans="1:11" x14ac:dyDescent="0.25">
      <c r="A2987" t="s">
        <v>289</v>
      </c>
      <c r="B2987" t="s">
        <v>371</v>
      </c>
      <c r="C2987" t="s">
        <v>431</v>
      </c>
      <c r="D2987" t="s">
        <v>36</v>
      </c>
      <c r="E2987" t="s">
        <v>150</v>
      </c>
      <c r="F2987">
        <v>2008</v>
      </c>
      <c r="G2987" t="s">
        <v>169</v>
      </c>
      <c r="H2987" t="s">
        <v>170</v>
      </c>
      <c r="I2987" t="s">
        <v>7</v>
      </c>
      <c r="J2987">
        <v>3966</v>
      </c>
      <c r="K2987" t="s">
        <v>458</v>
      </c>
    </row>
    <row r="2988" spans="1:11" x14ac:dyDescent="0.25">
      <c r="A2988" t="s">
        <v>289</v>
      </c>
      <c r="B2988" t="s">
        <v>371</v>
      </c>
      <c r="C2988" t="s">
        <v>431</v>
      </c>
      <c r="D2988" t="s">
        <v>36</v>
      </c>
      <c r="E2988" t="s">
        <v>150</v>
      </c>
      <c r="F2988">
        <v>2009</v>
      </c>
      <c r="G2988" t="s">
        <v>169</v>
      </c>
      <c r="H2988" t="s">
        <v>170</v>
      </c>
      <c r="I2988" t="s">
        <v>7</v>
      </c>
      <c r="J2988">
        <v>2503</v>
      </c>
      <c r="K2988" t="s">
        <v>458</v>
      </c>
    </row>
    <row r="2989" spans="1:11" x14ac:dyDescent="0.25">
      <c r="A2989" t="s">
        <v>289</v>
      </c>
      <c r="B2989" t="s">
        <v>371</v>
      </c>
      <c r="C2989" t="s">
        <v>431</v>
      </c>
      <c r="D2989" t="s">
        <v>36</v>
      </c>
      <c r="E2989" t="s">
        <v>150</v>
      </c>
      <c r="F2989">
        <v>2010</v>
      </c>
      <c r="G2989" t="s">
        <v>169</v>
      </c>
      <c r="H2989" t="s">
        <v>170</v>
      </c>
      <c r="I2989" t="s">
        <v>7</v>
      </c>
      <c r="J2989">
        <v>2468</v>
      </c>
      <c r="K2989" t="s">
        <v>458</v>
      </c>
    </row>
    <row r="2990" spans="1:11" x14ac:dyDescent="0.25">
      <c r="A2990" t="s">
        <v>289</v>
      </c>
      <c r="B2990" t="s">
        <v>371</v>
      </c>
      <c r="C2990" t="s">
        <v>431</v>
      </c>
      <c r="D2990" t="s">
        <v>36</v>
      </c>
      <c r="E2990" t="s">
        <v>150</v>
      </c>
      <c r="F2990">
        <v>2011</v>
      </c>
      <c r="G2990" t="s">
        <v>169</v>
      </c>
      <c r="H2990" t="s">
        <v>170</v>
      </c>
      <c r="I2990" t="s">
        <v>7</v>
      </c>
      <c r="J2990">
        <v>2097</v>
      </c>
      <c r="K2990" t="s">
        <v>458</v>
      </c>
    </row>
    <row r="2991" spans="1:11" x14ac:dyDescent="0.25">
      <c r="A2991" t="s">
        <v>289</v>
      </c>
      <c r="B2991" t="s">
        <v>371</v>
      </c>
      <c r="C2991" t="s">
        <v>431</v>
      </c>
      <c r="D2991" t="s">
        <v>36</v>
      </c>
      <c r="E2991" t="s">
        <v>150</v>
      </c>
      <c r="F2991">
        <v>2012</v>
      </c>
      <c r="G2991" t="s">
        <v>169</v>
      </c>
      <c r="H2991" t="s">
        <v>170</v>
      </c>
      <c r="I2991" t="s">
        <v>7</v>
      </c>
      <c r="J2991">
        <v>1604</v>
      </c>
      <c r="K2991" t="s">
        <v>458</v>
      </c>
    </row>
    <row r="2992" spans="1:11" x14ac:dyDescent="0.25">
      <c r="A2992" t="s">
        <v>289</v>
      </c>
      <c r="B2992" t="s">
        <v>371</v>
      </c>
      <c r="C2992" t="s">
        <v>431</v>
      </c>
      <c r="D2992" t="s">
        <v>36</v>
      </c>
      <c r="E2992" t="s">
        <v>150</v>
      </c>
      <c r="F2992">
        <v>2013</v>
      </c>
      <c r="G2992" t="s">
        <v>169</v>
      </c>
      <c r="H2992" t="s">
        <v>170</v>
      </c>
      <c r="I2992" t="s">
        <v>7</v>
      </c>
      <c r="J2992">
        <v>1471</v>
      </c>
      <c r="K2992" t="s">
        <v>458</v>
      </c>
    </row>
    <row r="2993" spans="1:11" x14ac:dyDescent="0.25">
      <c r="A2993" t="s">
        <v>289</v>
      </c>
      <c r="B2993" t="s">
        <v>371</v>
      </c>
      <c r="C2993" t="s">
        <v>431</v>
      </c>
      <c r="D2993" t="s">
        <v>36</v>
      </c>
      <c r="E2993" t="s">
        <v>150</v>
      </c>
      <c r="F2993">
        <v>2014</v>
      </c>
      <c r="G2993" t="s">
        <v>169</v>
      </c>
      <c r="H2993" t="s">
        <v>170</v>
      </c>
      <c r="I2993" t="s">
        <v>7</v>
      </c>
      <c r="J2993">
        <v>1620</v>
      </c>
      <c r="K2993" t="s">
        <v>458</v>
      </c>
    </row>
    <row r="2994" spans="1:11" x14ac:dyDescent="0.25">
      <c r="A2994" t="s">
        <v>289</v>
      </c>
      <c r="B2994" t="s">
        <v>371</v>
      </c>
      <c r="C2994" t="s">
        <v>431</v>
      </c>
      <c r="D2994" t="s">
        <v>36</v>
      </c>
      <c r="E2994" t="s">
        <v>150</v>
      </c>
      <c r="F2994">
        <v>2015</v>
      </c>
      <c r="G2994" t="s">
        <v>169</v>
      </c>
      <c r="H2994" t="s">
        <v>170</v>
      </c>
      <c r="I2994" t="s">
        <v>7</v>
      </c>
      <c r="J2994">
        <v>1874</v>
      </c>
      <c r="K2994" t="s">
        <v>458</v>
      </c>
    </row>
    <row r="2995" spans="1:11" x14ac:dyDescent="0.25">
      <c r="A2995" t="s">
        <v>289</v>
      </c>
      <c r="B2995" t="s">
        <v>371</v>
      </c>
      <c r="C2995" t="s">
        <v>431</v>
      </c>
      <c r="D2995" t="s">
        <v>36</v>
      </c>
      <c r="E2995" t="s">
        <v>150</v>
      </c>
      <c r="F2995">
        <v>2016</v>
      </c>
      <c r="G2995" t="s">
        <v>169</v>
      </c>
      <c r="H2995" t="s">
        <v>170</v>
      </c>
      <c r="I2995" t="s">
        <v>7</v>
      </c>
      <c r="J2995">
        <v>1144</v>
      </c>
      <c r="K2995" t="s">
        <v>458</v>
      </c>
    </row>
    <row r="2996" spans="1:11" x14ac:dyDescent="0.25">
      <c r="A2996" t="s">
        <v>289</v>
      </c>
      <c r="B2996" t="s">
        <v>371</v>
      </c>
      <c r="C2996" t="s">
        <v>431</v>
      </c>
      <c r="D2996" t="s">
        <v>36</v>
      </c>
      <c r="E2996" t="s">
        <v>150</v>
      </c>
      <c r="F2996">
        <v>2017</v>
      </c>
      <c r="G2996" t="s">
        <v>169</v>
      </c>
      <c r="H2996" t="s">
        <v>170</v>
      </c>
      <c r="I2996" t="s">
        <v>7</v>
      </c>
      <c r="J2996">
        <v>1049</v>
      </c>
      <c r="K2996" t="s">
        <v>458</v>
      </c>
    </row>
    <row r="2997" spans="1:11" x14ac:dyDescent="0.25">
      <c r="A2997" t="s">
        <v>289</v>
      </c>
      <c r="B2997" t="s">
        <v>371</v>
      </c>
      <c r="C2997" t="s">
        <v>431</v>
      </c>
      <c r="D2997" t="s">
        <v>36</v>
      </c>
      <c r="E2997" t="s">
        <v>150</v>
      </c>
      <c r="F2997">
        <v>2018</v>
      </c>
      <c r="G2997" t="s">
        <v>169</v>
      </c>
      <c r="H2997" t="s">
        <v>170</v>
      </c>
      <c r="I2997" t="s">
        <v>7</v>
      </c>
      <c r="J2997">
        <v>1521</v>
      </c>
      <c r="K2997" t="s">
        <v>458</v>
      </c>
    </row>
    <row r="2998" spans="1:11" x14ac:dyDescent="0.25">
      <c r="A2998" t="s">
        <v>289</v>
      </c>
      <c r="B2998" t="s">
        <v>371</v>
      </c>
      <c r="C2998" t="s">
        <v>431</v>
      </c>
      <c r="D2998" t="s">
        <v>36</v>
      </c>
      <c r="E2998" t="s">
        <v>150</v>
      </c>
      <c r="F2998">
        <v>2019</v>
      </c>
      <c r="G2998" t="s">
        <v>169</v>
      </c>
      <c r="H2998" t="s">
        <v>170</v>
      </c>
      <c r="I2998" t="s">
        <v>7</v>
      </c>
      <c r="J2998">
        <v>2224</v>
      </c>
      <c r="K2998" t="s">
        <v>458</v>
      </c>
    </row>
    <row r="2999" spans="1:11" x14ac:dyDescent="0.25">
      <c r="A2999" t="s">
        <v>289</v>
      </c>
      <c r="B2999" t="s">
        <v>371</v>
      </c>
      <c r="C2999" t="s">
        <v>431</v>
      </c>
      <c r="D2999" t="s">
        <v>36</v>
      </c>
      <c r="E2999" t="s">
        <v>150</v>
      </c>
      <c r="F2999">
        <v>2020</v>
      </c>
      <c r="G2999" t="s">
        <v>169</v>
      </c>
      <c r="H2999" t="s">
        <v>170</v>
      </c>
      <c r="I2999" t="s">
        <v>7</v>
      </c>
      <c r="J2999">
        <v>1799</v>
      </c>
      <c r="K2999" t="s">
        <v>458</v>
      </c>
    </row>
    <row r="3000" spans="1:11" x14ac:dyDescent="0.25">
      <c r="A3000" t="s">
        <v>289</v>
      </c>
      <c r="B3000" t="s">
        <v>371</v>
      </c>
      <c r="C3000" t="s">
        <v>431</v>
      </c>
      <c r="D3000" t="s">
        <v>36</v>
      </c>
      <c r="E3000" t="s">
        <v>150</v>
      </c>
      <c r="F3000">
        <v>2021</v>
      </c>
      <c r="G3000" t="s">
        <v>169</v>
      </c>
      <c r="H3000" t="s">
        <v>170</v>
      </c>
      <c r="I3000" t="s">
        <v>7</v>
      </c>
      <c r="J3000">
        <v>2111</v>
      </c>
      <c r="K3000" t="s">
        <v>458</v>
      </c>
    </row>
    <row r="3001" spans="1:11" x14ac:dyDescent="0.25">
      <c r="A3001" t="s">
        <v>289</v>
      </c>
      <c r="B3001" t="s">
        <v>371</v>
      </c>
      <c r="C3001" t="s">
        <v>431</v>
      </c>
      <c r="D3001" t="s">
        <v>36</v>
      </c>
      <c r="E3001" t="s">
        <v>150</v>
      </c>
      <c r="F3001">
        <v>2022</v>
      </c>
      <c r="G3001" t="s">
        <v>169</v>
      </c>
      <c r="H3001" t="s">
        <v>170</v>
      </c>
      <c r="I3001" t="s">
        <v>7</v>
      </c>
      <c r="J3001">
        <v>3009</v>
      </c>
      <c r="K3001" t="s">
        <v>458</v>
      </c>
    </row>
    <row r="3002" spans="1:11" x14ac:dyDescent="0.25">
      <c r="A3002" t="s">
        <v>289</v>
      </c>
      <c r="B3002" t="s">
        <v>371</v>
      </c>
      <c r="C3002" t="s">
        <v>433</v>
      </c>
      <c r="D3002" t="s">
        <v>37</v>
      </c>
      <c r="E3002" t="s">
        <v>434</v>
      </c>
      <c r="F3002">
        <v>1929</v>
      </c>
      <c r="G3002" t="s">
        <v>169</v>
      </c>
      <c r="H3002" t="s">
        <v>170</v>
      </c>
      <c r="I3002" t="s">
        <v>7</v>
      </c>
      <c r="J3002">
        <v>73</v>
      </c>
      <c r="K3002" t="s">
        <v>371</v>
      </c>
    </row>
    <row r="3003" spans="1:11" x14ac:dyDescent="0.25">
      <c r="A3003" t="s">
        <v>289</v>
      </c>
      <c r="B3003" t="s">
        <v>371</v>
      </c>
      <c r="C3003" t="s">
        <v>433</v>
      </c>
      <c r="D3003" t="s">
        <v>37</v>
      </c>
      <c r="E3003" t="s">
        <v>434</v>
      </c>
      <c r="F3003">
        <v>1930</v>
      </c>
      <c r="G3003" t="s">
        <v>169</v>
      </c>
      <c r="H3003" t="s">
        <v>170</v>
      </c>
      <c r="I3003" t="s">
        <v>7</v>
      </c>
      <c r="J3003">
        <v>54</v>
      </c>
      <c r="K3003" t="s">
        <v>371</v>
      </c>
    </row>
    <row r="3004" spans="1:11" x14ac:dyDescent="0.25">
      <c r="A3004" t="s">
        <v>289</v>
      </c>
      <c r="B3004" t="s">
        <v>371</v>
      </c>
      <c r="C3004" t="s">
        <v>433</v>
      </c>
      <c r="D3004" t="s">
        <v>37</v>
      </c>
      <c r="E3004" t="s">
        <v>434</v>
      </c>
      <c r="F3004">
        <v>1931</v>
      </c>
      <c r="G3004" t="s">
        <v>169</v>
      </c>
      <c r="H3004" t="s">
        <v>170</v>
      </c>
      <c r="I3004" t="s">
        <v>7</v>
      </c>
      <c r="J3004">
        <v>32</v>
      </c>
      <c r="K3004" t="s">
        <v>371</v>
      </c>
    </row>
    <row r="3005" spans="1:11" x14ac:dyDescent="0.25">
      <c r="A3005" t="s">
        <v>289</v>
      </c>
      <c r="B3005" t="s">
        <v>371</v>
      </c>
      <c r="C3005" t="s">
        <v>433</v>
      </c>
      <c r="D3005" t="s">
        <v>37</v>
      </c>
      <c r="E3005" t="s">
        <v>434</v>
      </c>
      <c r="F3005">
        <v>1932</v>
      </c>
      <c r="G3005" t="s">
        <v>169</v>
      </c>
      <c r="H3005" t="s">
        <v>170</v>
      </c>
      <c r="I3005" t="s">
        <v>7</v>
      </c>
      <c r="J3005">
        <v>20</v>
      </c>
      <c r="K3005" t="s">
        <v>371</v>
      </c>
    </row>
    <row r="3006" spans="1:11" x14ac:dyDescent="0.25">
      <c r="A3006" t="s">
        <v>289</v>
      </c>
      <c r="B3006" t="s">
        <v>371</v>
      </c>
      <c r="C3006" t="s">
        <v>433</v>
      </c>
      <c r="D3006" t="s">
        <v>37</v>
      </c>
      <c r="E3006" t="s">
        <v>434</v>
      </c>
      <c r="F3006">
        <v>1933</v>
      </c>
      <c r="G3006" t="s">
        <v>169</v>
      </c>
      <c r="H3006" t="s">
        <v>170</v>
      </c>
      <c r="I3006" t="s">
        <v>7</v>
      </c>
      <c r="J3006">
        <v>20</v>
      </c>
      <c r="K3006" t="s">
        <v>371</v>
      </c>
    </row>
    <row r="3007" spans="1:11" x14ac:dyDescent="0.25">
      <c r="A3007" t="s">
        <v>289</v>
      </c>
      <c r="B3007" t="s">
        <v>371</v>
      </c>
      <c r="C3007" t="s">
        <v>433</v>
      </c>
      <c r="D3007" t="s">
        <v>37</v>
      </c>
      <c r="E3007" t="s">
        <v>434</v>
      </c>
      <c r="F3007">
        <v>1934</v>
      </c>
      <c r="G3007" t="s">
        <v>169</v>
      </c>
      <c r="H3007" t="s">
        <v>170</v>
      </c>
      <c r="I3007" t="s">
        <v>7</v>
      </c>
      <c r="J3007">
        <v>20</v>
      </c>
      <c r="K3007" t="s">
        <v>371</v>
      </c>
    </row>
    <row r="3008" spans="1:11" x14ac:dyDescent="0.25">
      <c r="A3008" t="s">
        <v>289</v>
      </c>
      <c r="B3008" t="s">
        <v>371</v>
      </c>
      <c r="C3008" t="s">
        <v>433</v>
      </c>
      <c r="D3008" t="s">
        <v>37</v>
      </c>
      <c r="E3008" t="s">
        <v>434</v>
      </c>
      <c r="F3008">
        <v>1935</v>
      </c>
      <c r="G3008" t="s">
        <v>169</v>
      </c>
      <c r="H3008" t="s">
        <v>170</v>
      </c>
      <c r="I3008" t="s">
        <v>7</v>
      </c>
      <c r="J3008">
        <v>22</v>
      </c>
      <c r="K3008" t="s">
        <v>371</v>
      </c>
    </row>
    <row r="3009" spans="1:11" x14ac:dyDescent="0.25">
      <c r="A3009" t="s">
        <v>289</v>
      </c>
      <c r="B3009" t="s">
        <v>371</v>
      </c>
      <c r="C3009" t="s">
        <v>433</v>
      </c>
      <c r="D3009" t="s">
        <v>37</v>
      </c>
      <c r="E3009" t="s">
        <v>434</v>
      </c>
      <c r="F3009">
        <v>1936</v>
      </c>
      <c r="G3009" t="s">
        <v>169</v>
      </c>
      <c r="H3009" t="s">
        <v>170</v>
      </c>
      <c r="I3009" t="s">
        <v>7</v>
      </c>
      <c r="J3009">
        <v>27</v>
      </c>
      <c r="K3009" t="s">
        <v>371</v>
      </c>
    </row>
    <row r="3010" spans="1:11" x14ac:dyDescent="0.25">
      <c r="A3010" t="s">
        <v>289</v>
      </c>
      <c r="B3010" t="s">
        <v>371</v>
      </c>
      <c r="C3010" t="s">
        <v>433</v>
      </c>
      <c r="D3010" t="s">
        <v>37</v>
      </c>
      <c r="E3010" t="s">
        <v>434</v>
      </c>
      <c r="F3010">
        <v>1937</v>
      </c>
      <c r="G3010" t="s">
        <v>169</v>
      </c>
      <c r="H3010" t="s">
        <v>170</v>
      </c>
      <c r="I3010" t="s">
        <v>7</v>
      </c>
      <c r="J3010">
        <v>35</v>
      </c>
      <c r="K3010" t="s">
        <v>371</v>
      </c>
    </row>
    <row r="3011" spans="1:11" x14ac:dyDescent="0.25">
      <c r="A3011" t="s">
        <v>289</v>
      </c>
      <c r="B3011" t="s">
        <v>371</v>
      </c>
      <c r="C3011" t="s">
        <v>433</v>
      </c>
      <c r="D3011" t="s">
        <v>37</v>
      </c>
      <c r="E3011" t="s">
        <v>434</v>
      </c>
      <c r="F3011">
        <v>1938</v>
      </c>
      <c r="G3011" t="s">
        <v>169</v>
      </c>
      <c r="H3011" t="s">
        <v>170</v>
      </c>
      <c r="I3011" t="s">
        <v>7</v>
      </c>
      <c r="J3011">
        <v>26</v>
      </c>
      <c r="K3011" t="s">
        <v>371</v>
      </c>
    </row>
    <row r="3012" spans="1:11" x14ac:dyDescent="0.25">
      <c r="A3012" t="s">
        <v>289</v>
      </c>
      <c r="B3012" t="s">
        <v>371</v>
      </c>
      <c r="C3012" t="s">
        <v>433</v>
      </c>
      <c r="D3012" t="s">
        <v>37</v>
      </c>
      <c r="E3012" t="s">
        <v>434</v>
      </c>
      <c r="F3012">
        <v>1939</v>
      </c>
      <c r="G3012" t="s">
        <v>169</v>
      </c>
      <c r="H3012" t="s">
        <v>170</v>
      </c>
      <c r="I3012" t="s">
        <v>7</v>
      </c>
      <c r="J3012">
        <v>27</v>
      </c>
      <c r="K3012" t="s">
        <v>371</v>
      </c>
    </row>
    <row r="3013" spans="1:11" x14ac:dyDescent="0.25">
      <c r="A3013" t="s">
        <v>289</v>
      </c>
      <c r="B3013" t="s">
        <v>371</v>
      </c>
      <c r="C3013" t="s">
        <v>433</v>
      </c>
      <c r="D3013" t="s">
        <v>37</v>
      </c>
      <c r="E3013" t="s">
        <v>434</v>
      </c>
      <c r="F3013">
        <v>1940</v>
      </c>
      <c r="G3013" t="s">
        <v>169</v>
      </c>
      <c r="H3013" t="s">
        <v>170</v>
      </c>
      <c r="I3013" t="s">
        <v>7</v>
      </c>
      <c r="J3013">
        <v>34</v>
      </c>
      <c r="K3013" t="s">
        <v>371</v>
      </c>
    </row>
    <row r="3014" spans="1:11" x14ac:dyDescent="0.25">
      <c r="A3014" t="s">
        <v>289</v>
      </c>
      <c r="B3014" t="s">
        <v>371</v>
      </c>
      <c r="C3014" t="s">
        <v>433</v>
      </c>
      <c r="D3014" t="s">
        <v>37</v>
      </c>
      <c r="E3014" t="s">
        <v>434</v>
      </c>
      <c r="F3014">
        <v>1941</v>
      </c>
      <c r="G3014" t="s">
        <v>169</v>
      </c>
      <c r="H3014" t="s">
        <v>170</v>
      </c>
      <c r="I3014" t="s">
        <v>7</v>
      </c>
      <c r="J3014">
        <v>47</v>
      </c>
      <c r="K3014" t="s">
        <v>371</v>
      </c>
    </row>
    <row r="3015" spans="1:11" x14ac:dyDescent="0.25">
      <c r="A3015" t="s">
        <v>289</v>
      </c>
      <c r="B3015" t="s">
        <v>371</v>
      </c>
      <c r="C3015" t="s">
        <v>433</v>
      </c>
      <c r="D3015" t="s">
        <v>37</v>
      </c>
      <c r="E3015" t="s">
        <v>434</v>
      </c>
      <c r="F3015">
        <v>1942</v>
      </c>
      <c r="G3015" t="s">
        <v>169</v>
      </c>
      <c r="H3015" t="s">
        <v>170</v>
      </c>
      <c r="I3015" t="s">
        <v>7</v>
      </c>
      <c r="J3015">
        <v>27</v>
      </c>
      <c r="K3015" t="s">
        <v>371</v>
      </c>
    </row>
    <row r="3016" spans="1:11" x14ac:dyDescent="0.25">
      <c r="A3016" t="s">
        <v>289</v>
      </c>
      <c r="B3016" t="s">
        <v>371</v>
      </c>
      <c r="C3016" t="s">
        <v>433</v>
      </c>
      <c r="D3016" t="s">
        <v>37</v>
      </c>
      <c r="E3016" t="s">
        <v>434</v>
      </c>
      <c r="F3016">
        <v>1943</v>
      </c>
      <c r="G3016" t="s">
        <v>169</v>
      </c>
      <c r="H3016" t="s">
        <v>170</v>
      </c>
      <c r="I3016" t="s">
        <v>7</v>
      </c>
      <c r="J3016">
        <v>21</v>
      </c>
      <c r="K3016" t="s">
        <v>371</v>
      </c>
    </row>
    <row r="3017" spans="1:11" x14ac:dyDescent="0.25">
      <c r="A3017" t="s">
        <v>289</v>
      </c>
      <c r="B3017" t="s">
        <v>371</v>
      </c>
      <c r="C3017" t="s">
        <v>433</v>
      </c>
      <c r="D3017" t="s">
        <v>37</v>
      </c>
      <c r="E3017" t="s">
        <v>434</v>
      </c>
      <c r="F3017">
        <v>1944</v>
      </c>
      <c r="G3017" t="s">
        <v>169</v>
      </c>
      <c r="H3017" t="s">
        <v>170</v>
      </c>
      <c r="I3017" t="s">
        <v>7</v>
      </c>
      <c r="J3017">
        <v>24</v>
      </c>
      <c r="K3017" t="s">
        <v>371</v>
      </c>
    </row>
    <row r="3018" spans="1:11" x14ac:dyDescent="0.25">
      <c r="A3018" t="s">
        <v>289</v>
      </c>
      <c r="B3018" t="s">
        <v>371</v>
      </c>
      <c r="C3018" t="s">
        <v>433</v>
      </c>
      <c r="D3018" t="s">
        <v>37</v>
      </c>
      <c r="E3018" t="s">
        <v>434</v>
      </c>
      <c r="F3018">
        <v>1945</v>
      </c>
      <c r="G3018" t="s">
        <v>169</v>
      </c>
      <c r="H3018" t="s">
        <v>170</v>
      </c>
      <c r="I3018" t="s">
        <v>7</v>
      </c>
      <c r="J3018">
        <v>43</v>
      </c>
      <c r="K3018" t="s">
        <v>371</v>
      </c>
    </row>
    <row r="3019" spans="1:11" x14ac:dyDescent="0.25">
      <c r="A3019" t="s">
        <v>289</v>
      </c>
      <c r="B3019" t="s">
        <v>371</v>
      </c>
      <c r="C3019" t="s">
        <v>433</v>
      </c>
      <c r="D3019" t="s">
        <v>37</v>
      </c>
      <c r="E3019" t="s">
        <v>434</v>
      </c>
      <c r="F3019">
        <v>1946</v>
      </c>
      <c r="G3019" t="s">
        <v>169</v>
      </c>
      <c r="H3019" t="s">
        <v>170</v>
      </c>
      <c r="I3019" t="s">
        <v>7</v>
      </c>
      <c r="J3019">
        <v>126</v>
      </c>
      <c r="K3019" t="s">
        <v>371</v>
      </c>
    </row>
    <row r="3020" spans="1:11" x14ac:dyDescent="0.25">
      <c r="A3020" t="s">
        <v>289</v>
      </c>
      <c r="B3020" t="s">
        <v>371</v>
      </c>
      <c r="C3020" t="s">
        <v>433</v>
      </c>
      <c r="D3020" t="s">
        <v>37</v>
      </c>
      <c r="E3020" t="s">
        <v>434</v>
      </c>
      <c r="F3020">
        <v>1947</v>
      </c>
      <c r="G3020" t="s">
        <v>169</v>
      </c>
      <c r="H3020" t="s">
        <v>170</v>
      </c>
      <c r="I3020" t="s">
        <v>7</v>
      </c>
      <c r="J3020">
        <v>112</v>
      </c>
      <c r="K3020" t="s">
        <v>371</v>
      </c>
    </row>
    <row r="3021" spans="1:11" x14ac:dyDescent="0.25">
      <c r="A3021" t="s">
        <v>289</v>
      </c>
      <c r="B3021" t="s">
        <v>371</v>
      </c>
      <c r="C3021" t="s">
        <v>433</v>
      </c>
      <c r="D3021" t="s">
        <v>37</v>
      </c>
      <c r="E3021" t="s">
        <v>434</v>
      </c>
      <c r="F3021">
        <v>1948</v>
      </c>
      <c r="G3021" t="s">
        <v>169</v>
      </c>
      <c r="H3021" t="s">
        <v>170</v>
      </c>
      <c r="I3021" t="s">
        <v>7</v>
      </c>
      <c r="J3021">
        <v>104</v>
      </c>
      <c r="K3021" t="s">
        <v>371</v>
      </c>
    </row>
    <row r="3022" spans="1:11" x14ac:dyDescent="0.25">
      <c r="A3022" t="s">
        <v>289</v>
      </c>
      <c r="B3022" t="s">
        <v>371</v>
      </c>
      <c r="C3022" t="s">
        <v>433</v>
      </c>
      <c r="D3022" t="s">
        <v>37</v>
      </c>
      <c r="E3022" t="s">
        <v>434</v>
      </c>
      <c r="F3022">
        <v>1949</v>
      </c>
      <c r="G3022" t="s">
        <v>169</v>
      </c>
      <c r="H3022" t="s">
        <v>170</v>
      </c>
      <c r="I3022" t="s">
        <v>7</v>
      </c>
      <c r="J3022">
        <v>81</v>
      </c>
      <c r="K3022" t="s">
        <v>371</v>
      </c>
    </row>
    <row r="3023" spans="1:11" x14ac:dyDescent="0.25">
      <c r="A3023" t="s">
        <v>289</v>
      </c>
      <c r="B3023" t="s">
        <v>371</v>
      </c>
      <c r="C3023" t="s">
        <v>433</v>
      </c>
      <c r="D3023" t="s">
        <v>37</v>
      </c>
      <c r="E3023" t="s">
        <v>434</v>
      </c>
      <c r="F3023">
        <v>1950</v>
      </c>
      <c r="G3023" t="s">
        <v>169</v>
      </c>
      <c r="H3023" t="s">
        <v>170</v>
      </c>
      <c r="I3023" t="s">
        <v>7</v>
      </c>
      <c r="J3023">
        <v>82</v>
      </c>
      <c r="K3023" t="s">
        <v>371</v>
      </c>
    </row>
    <row r="3024" spans="1:11" x14ac:dyDescent="0.25">
      <c r="A3024" t="s">
        <v>289</v>
      </c>
      <c r="B3024" t="s">
        <v>371</v>
      </c>
      <c r="C3024" t="s">
        <v>433</v>
      </c>
      <c r="D3024" t="s">
        <v>37</v>
      </c>
      <c r="E3024" t="s">
        <v>434</v>
      </c>
      <c r="F3024">
        <v>1951</v>
      </c>
      <c r="G3024" t="s">
        <v>169</v>
      </c>
      <c r="H3024" t="s">
        <v>170</v>
      </c>
      <c r="I3024" t="s">
        <v>7</v>
      </c>
      <c r="J3024">
        <v>91</v>
      </c>
      <c r="K3024" t="s">
        <v>371</v>
      </c>
    </row>
    <row r="3025" spans="1:11" x14ac:dyDescent="0.25">
      <c r="A3025" t="s">
        <v>289</v>
      </c>
      <c r="B3025" t="s">
        <v>371</v>
      </c>
      <c r="C3025" t="s">
        <v>433</v>
      </c>
      <c r="D3025" t="s">
        <v>37</v>
      </c>
      <c r="E3025" t="s">
        <v>434</v>
      </c>
      <c r="F3025">
        <v>1952</v>
      </c>
      <c r="G3025" t="s">
        <v>169</v>
      </c>
      <c r="H3025" t="s">
        <v>170</v>
      </c>
      <c r="I3025" t="s">
        <v>7</v>
      </c>
      <c r="J3025">
        <v>88</v>
      </c>
      <c r="K3025" t="s">
        <v>371</v>
      </c>
    </row>
    <row r="3026" spans="1:11" x14ac:dyDescent="0.25">
      <c r="A3026" t="s">
        <v>289</v>
      </c>
      <c r="B3026" t="s">
        <v>371</v>
      </c>
      <c r="C3026" t="s">
        <v>433</v>
      </c>
      <c r="D3026" t="s">
        <v>37</v>
      </c>
      <c r="E3026" t="s">
        <v>434</v>
      </c>
      <c r="F3026">
        <v>1953</v>
      </c>
      <c r="G3026" t="s">
        <v>169</v>
      </c>
      <c r="H3026" t="s">
        <v>170</v>
      </c>
      <c r="I3026" t="s">
        <v>7</v>
      </c>
      <c r="J3026">
        <v>101</v>
      </c>
      <c r="K3026" t="s">
        <v>371</v>
      </c>
    </row>
    <row r="3027" spans="1:11" x14ac:dyDescent="0.25">
      <c r="A3027" t="s">
        <v>289</v>
      </c>
      <c r="B3027" t="s">
        <v>371</v>
      </c>
      <c r="C3027" t="s">
        <v>433</v>
      </c>
      <c r="D3027" t="s">
        <v>37</v>
      </c>
      <c r="E3027" t="s">
        <v>434</v>
      </c>
      <c r="F3027">
        <v>1954</v>
      </c>
      <c r="G3027" t="s">
        <v>169</v>
      </c>
      <c r="H3027" t="s">
        <v>170</v>
      </c>
      <c r="I3027" t="s">
        <v>7</v>
      </c>
      <c r="J3027">
        <v>102</v>
      </c>
      <c r="K3027" t="s">
        <v>371</v>
      </c>
    </row>
    <row r="3028" spans="1:11" x14ac:dyDescent="0.25">
      <c r="A3028" t="s">
        <v>289</v>
      </c>
      <c r="B3028" t="s">
        <v>371</v>
      </c>
      <c r="C3028" t="s">
        <v>433</v>
      </c>
      <c r="D3028" t="s">
        <v>37</v>
      </c>
      <c r="E3028" t="s">
        <v>434</v>
      </c>
      <c r="F3028">
        <v>1955</v>
      </c>
      <c r="G3028" t="s">
        <v>169</v>
      </c>
      <c r="H3028" t="s">
        <v>170</v>
      </c>
      <c r="I3028" t="s">
        <v>7</v>
      </c>
      <c r="J3028">
        <v>122</v>
      </c>
      <c r="K3028" t="s">
        <v>371</v>
      </c>
    </row>
    <row r="3029" spans="1:11" x14ac:dyDescent="0.25">
      <c r="A3029" t="s">
        <v>289</v>
      </c>
      <c r="B3029" t="s">
        <v>371</v>
      </c>
      <c r="C3029" t="s">
        <v>433</v>
      </c>
      <c r="D3029" t="s">
        <v>37</v>
      </c>
      <c r="E3029" t="s">
        <v>434</v>
      </c>
      <c r="F3029">
        <v>1956</v>
      </c>
      <c r="G3029" t="s">
        <v>169</v>
      </c>
      <c r="H3029" t="s">
        <v>170</v>
      </c>
      <c r="I3029" t="s">
        <v>7</v>
      </c>
      <c r="J3029">
        <v>130</v>
      </c>
      <c r="K3029" t="s">
        <v>371</v>
      </c>
    </row>
    <row r="3030" spans="1:11" x14ac:dyDescent="0.25">
      <c r="A3030" t="s">
        <v>289</v>
      </c>
      <c r="B3030" t="s">
        <v>371</v>
      </c>
      <c r="C3030" t="s">
        <v>433</v>
      </c>
      <c r="D3030" t="s">
        <v>37</v>
      </c>
      <c r="E3030" t="s">
        <v>434</v>
      </c>
      <c r="F3030">
        <v>1957</v>
      </c>
      <c r="G3030" t="s">
        <v>169</v>
      </c>
      <c r="H3030" t="s">
        <v>170</v>
      </c>
      <c r="I3030" t="s">
        <v>7</v>
      </c>
      <c r="J3030">
        <v>138</v>
      </c>
      <c r="K3030" t="s">
        <v>371</v>
      </c>
    </row>
    <row r="3031" spans="1:11" x14ac:dyDescent="0.25">
      <c r="A3031" t="s">
        <v>289</v>
      </c>
      <c r="B3031" t="s">
        <v>371</v>
      </c>
      <c r="C3031" t="s">
        <v>433</v>
      </c>
      <c r="D3031" t="s">
        <v>37</v>
      </c>
      <c r="E3031" t="s">
        <v>434</v>
      </c>
      <c r="F3031">
        <v>1958</v>
      </c>
      <c r="G3031" t="s">
        <v>169</v>
      </c>
      <c r="H3031" t="s">
        <v>170</v>
      </c>
      <c r="I3031" t="s">
        <v>7</v>
      </c>
      <c r="J3031">
        <v>152</v>
      </c>
      <c r="K3031" t="s">
        <v>371</v>
      </c>
    </row>
    <row r="3032" spans="1:11" x14ac:dyDescent="0.25">
      <c r="A3032" t="s">
        <v>289</v>
      </c>
      <c r="B3032" t="s">
        <v>371</v>
      </c>
      <c r="C3032" t="s">
        <v>433</v>
      </c>
      <c r="D3032" t="s">
        <v>37</v>
      </c>
      <c r="E3032" t="s">
        <v>434</v>
      </c>
      <c r="F3032">
        <v>1959</v>
      </c>
      <c r="G3032" t="s">
        <v>169</v>
      </c>
      <c r="H3032" t="s">
        <v>170</v>
      </c>
      <c r="I3032" t="s">
        <v>7</v>
      </c>
      <c r="J3032">
        <v>155</v>
      </c>
      <c r="K3032" t="s">
        <v>371</v>
      </c>
    </row>
    <row r="3033" spans="1:11" x14ac:dyDescent="0.25">
      <c r="A3033" t="s">
        <v>289</v>
      </c>
      <c r="B3033" t="s">
        <v>371</v>
      </c>
      <c r="C3033" t="s">
        <v>433</v>
      </c>
      <c r="D3033" t="s">
        <v>37</v>
      </c>
      <c r="E3033" t="s">
        <v>434</v>
      </c>
      <c r="F3033">
        <v>1960</v>
      </c>
      <c r="G3033" t="s">
        <v>169</v>
      </c>
      <c r="H3033" t="s">
        <v>170</v>
      </c>
      <c r="I3033" t="s">
        <v>7</v>
      </c>
      <c r="J3033">
        <v>178</v>
      </c>
      <c r="K3033" t="s">
        <v>371</v>
      </c>
    </row>
    <row r="3034" spans="1:11" x14ac:dyDescent="0.25">
      <c r="A3034" t="s">
        <v>289</v>
      </c>
      <c r="B3034" t="s">
        <v>371</v>
      </c>
      <c r="C3034" t="s">
        <v>433</v>
      </c>
      <c r="D3034" t="s">
        <v>37</v>
      </c>
      <c r="E3034" t="s">
        <v>434</v>
      </c>
      <c r="F3034">
        <v>1961</v>
      </c>
      <c r="G3034" t="s">
        <v>169</v>
      </c>
      <c r="H3034" t="s">
        <v>170</v>
      </c>
      <c r="I3034" t="s">
        <v>7</v>
      </c>
      <c r="J3034">
        <v>188</v>
      </c>
      <c r="K3034" t="s">
        <v>371</v>
      </c>
    </row>
    <row r="3035" spans="1:11" x14ac:dyDescent="0.25">
      <c r="A3035" t="s">
        <v>289</v>
      </c>
      <c r="B3035" t="s">
        <v>371</v>
      </c>
      <c r="C3035" t="s">
        <v>433</v>
      </c>
      <c r="D3035" t="s">
        <v>37</v>
      </c>
      <c r="E3035" t="s">
        <v>434</v>
      </c>
      <c r="F3035">
        <v>1962</v>
      </c>
      <c r="G3035" t="s">
        <v>169</v>
      </c>
      <c r="H3035" t="s">
        <v>170</v>
      </c>
      <c r="I3035" t="s">
        <v>7</v>
      </c>
      <c r="J3035">
        <v>204</v>
      </c>
      <c r="K3035" t="s">
        <v>371</v>
      </c>
    </row>
    <row r="3036" spans="1:11" x14ac:dyDescent="0.25">
      <c r="A3036" t="s">
        <v>289</v>
      </c>
      <c r="B3036" t="s">
        <v>371</v>
      </c>
      <c r="C3036" t="s">
        <v>433</v>
      </c>
      <c r="D3036" t="s">
        <v>37</v>
      </c>
      <c r="E3036" t="s">
        <v>434</v>
      </c>
      <c r="F3036">
        <v>1963</v>
      </c>
      <c r="G3036" t="s">
        <v>169</v>
      </c>
      <c r="H3036" t="s">
        <v>170</v>
      </c>
      <c r="I3036" t="s">
        <v>7</v>
      </c>
      <c r="J3036">
        <v>204</v>
      </c>
      <c r="K3036" t="s">
        <v>371</v>
      </c>
    </row>
    <row r="3037" spans="1:11" x14ac:dyDescent="0.25">
      <c r="A3037" t="s">
        <v>289</v>
      </c>
      <c r="B3037" t="s">
        <v>371</v>
      </c>
      <c r="C3037" t="s">
        <v>433</v>
      </c>
      <c r="D3037" t="s">
        <v>37</v>
      </c>
      <c r="E3037" t="s">
        <v>434</v>
      </c>
      <c r="F3037">
        <v>1964</v>
      </c>
      <c r="G3037" t="s">
        <v>169</v>
      </c>
      <c r="H3037" t="s">
        <v>170</v>
      </c>
      <c r="I3037" t="s">
        <v>7</v>
      </c>
      <c r="J3037">
        <v>227</v>
      </c>
      <c r="K3037" t="s">
        <v>371</v>
      </c>
    </row>
    <row r="3038" spans="1:11" x14ac:dyDescent="0.25">
      <c r="A3038" t="s">
        <v>289</v>
      </c>
      <c r="B3038" t="s">
        <v>371</v>
      </c>
      <c r="C3038" t="s">
        <v>433</v>
      </c>
      <c r="D3038" t="s">
        <v>37</v>
      </c>
      <c r="E3038" t="s">
        <v>434</v>
      </c>
      <c r="F3038">
        <v>1965</v>
      </c>
      <c r="G3038" t="s">
        <v>169</v>
      </c>
      <c r="H3038" t="s">
        <v>170</v>
      </c>
      <c r="I3038" t="s">
        <v>7</v>
      </c>
      <c r="J3038">
        <v>289</v>
      </c>
      <c r="K3038" t="s">
        <v>371</v>
      </c>
    </row>
    <row r="3039" spans="1:11" x14ac:dyDescent="0.25">
      <c r="A3039" t="s">
        <v>289</v>
      </c>
      <c r="B3039" t="s">
        <v>371</v>
      </c>
      <c r="C3039" t="s">
        <v>433</v>
      </c>
      <c r="D3039" t="s">
        <v>37</v>
      </c>
      <c r="E3039" t="s">
        <v>434</v>
      </c>
      <c r="F3039">
        <v>1966</v>
      </c>
      <c r="G3039" t="s">
        <v>169</v>
      </c>
      <c r="H3039" t="s">
        <v>170</v>
      </c>
      <c r="I3039" t="s">
        <v>7</v>
      </c>
      <c r="J3039">
        <v>320</v>
      </c>
      <c r="K3039" t="s">
        <v>371</v>
      </c>
    </row>
    <row r="3040" spans="1:11" x14ac:dyDescent="0.25">
      <c r="A3040" t="s">
        <v>289</v>
      </c>
      <c r="B3040" t="s">
        <v>371</v>
      </c>
      <c r="C3040" t="s">
        <v>433</v>
      </c>
      <c r="D3040" t="s">
        <v>37</v>
      </c>
      <c r="E3040" t="s">
        <v>434</v>
      </c>
      <c r="F3040">
        <v>1967</v>
      </c>
      <c r="G3040" t="s">
        <v>169</v>
      </c>
      <c r="H3040" t="s">
        <v>170</v>
      </c>
      <c r="I3040" t="s">
        <v>7</v>
      </c>
      <c r="J3040">
        <v>308</v>
      </c>
      <c r="K3040" t="s">
        <v>371</v>
      </c>
    </row>
    <row r="3041" spans="1:11" x14ac:dyDescent="0.25">
      <c r="A3041" t="s">
        <v>289</v>
      </c>
      <c r="B3041" t="s">
        <v>371</v>
      </c>
      <c r="C3041" t="s">
        <v>433</v>
      </c>
      <c r="D3041" t="s">
        <v>37</v>
      </c>
      <c r="E3041" t="s">
        <v>434</v>
      </c>
      <c r="F3041">
        <v>1968</v>
      </c>
      <c r="G3041" t="s">
        <v>169</v>
      </c>
      <c r="H3041" t="s">
        <v>170</v>
      </c>
      <c r="I3041" t="s">
        <v>7</v>
      </c>
      <c r="J3041">
        <v>275</v>
      </c>
      <c r="K3041" t="s">
        <v>371</v>
      </c>
    </row>
    <row r="3042" spans="1:11" x14ac:dyDescent="0.25">
      <c r="A3042" t="s">
        <v>289</v>
      </c>
      <c r="B3042" t="s">
        <v>371</v>
      </c>
      <c r="C3042" t="s">
        <v>433</v>
      </c>
      <c r="D3042" t="s">
        <v>37</v>
      </c>
      <c r="E3042" t="s">
        <v>434</v>
      </c>
      <c r="F3042">
        <v>1969</v>
      </c>
      <c r="G3042" t="s">
        <v>169</v>
      </c>
      <c r="H3042" t="s">
        <v>170</v>
      </c>
      <c r="I3042" t="s">
        <v>7</v>
      </c>
      <c r="J3042">
        <v>265</v>
      </c>
      <c r="K3042" t="s">
        <v>371</v>
      </c>
    </row>
    <row r="3043" spans="1:11" x14ac:dyDescent="0.25">
      <c r="A3043" t="s">
        <v>289</v>
      </c>
      <c r="B3043" t="s">
        <v>371</v>
      </c>
      <c r="C3043" t="s">
        <v>433</v>
      </c>
      <c r="D3043" t="s">
        <v>37</v>
      </c>
      <c r="E3043" t="s">
        <v>434</v>
      </c>
      <c r="F3043">
        <v>1970</v>
      </c>
      <c r="G3043" t="s">
        <v>169</v>
      </c>
      <c r="H3043" t="s">
        <v>170</v>
      </c>
      <c r="I3043" t="s">
        <v>7</v>
      </c>
      <c r="J3043">
        <v>228</v>
      </c>
      <c r="K3043" t="s">
        <v>371</v>
      </c>
    </row>
    <row r="3044" spans="1:11" x14ac:dyDescent="0.25">
      <c r="A3044" t="s">
        <v>289</v>
      </c>
      <c r="B3044" t="s">
        <v>371</v>
      </c>
      <c r="C3044" t="s">
        <v>433</v>
      </c>
      <c r="D3044" t="s">
        <v>37</v>
      </c>
      <c r="E3044" t="s">
        <v>434</v>
      </c>
      <c r="F3044">
        <v>1971</v>
      </c>
      <c r="G3044" t="s">
        <v>169</v>
      </c>
      <c r="H3044" t="s">
        <v>170</v>
      </c>
      <c r="I3044" t="s">
        <v>7</v>
      </c>
      <c r="J3044">
        <v>202</v>
      </c>
      <c r="K3044" t="s">
        <v>371</v>
      </c>
    </row>
    <row r="3045" spans="1:11" x14ac:dyDescent="0.25">
      <c r="A3045" t="s">
        <v>289</v>
      </c>
      <c r="B3045" t="s">
        <v>371</v>
      </c>
      <c r="C3045" t="s">
        <v>433</v>
      </c>
      <c r="D3045" t="s">
        <v>37</v>
      </c>
      <c r="E3045" t="s">
        <v>434</v>
      </c>
      <c r="F3045">
        <v>1972</v>
      </c>
      <c r="G3045" t="s">
        <v>169</v>
      </c>
      <c r="H3045" t="s">
        <v>170</v>
      </c>
      <c r="I3045" t="s">
        <v>7</v>
      </c>
      <c r="J3045">
        <v>194</v>
      </c>
      <c r="K3045" t="s">
        <v>371</v>
      </c>
    </row>
    <row r="3046" spans="1:11" x14ac:dyDescent="0.25">
      <c r="A3046" t="s">
        <v>289</v>
      </c>
      <c r="B3046" t="s">
        <v>371</v>
      </c>
      <c r="C3046" t="s">
        <v>433</v>
      </c>
      <c r="D3046" t="s">
        <v>37</v>
      </c>
      <c r="E3046" t="s">
        <v>434</v>
      </c>
      <c r="F3046">
        <v>1973</v>
      </c>
      <c r="G3046" t="s">
        <v>169</v>
      </c>
      <c r="H3046" t="s">
        <v>170</v>
      </c>
      <c r="I3046" t="s">
        <v>7</v>
      </c>
      <c r="J3046">
        <v>315</v>
      </c>
      <c r="K3046" t="s">
        <v>371</v>
      </c>
    </row>
    <row r="3047" spans="1:11" x14ac:dyDescent="0.25">
      <c r="A3047" t="s">
        <v>289</v>
      </c>
      <c r="B3047" t="s">
        <v>371</v>
      </c>
      <c r="C3047" t="s">
        <v>433</v>
      </c>
      <c r="D3047" t="s">
        <v>37</v>
      </c>
      <c r="E3047" t="s">
        <v>434</v>
      </c>
      <c r="F3047">
        <v>1974</v>
      </c>
      <c r="G3047" t="s">
        <v>169</v>
      </c>
      <c r="H3047" t="s">
        <v>170</v>
      </c>
      <c r="I3047" t="s">
        <v>7</v>
      </c>
      <c r="J3047">
        <v>415</v>
      </c>
      <c r="K3047" t="s">
        <v>371</v>
      </c>
    </row>
    <row r="3048" spans="1:11" x14ac:dyDescent="0.25">
      <c r="A3048" t="s">
        <v>289</v>
      </c>
      <c r="B3048" t="s">
        <v>371</v>
      </c>
      <c r="C3048" t="s">
        <v>433</v>
      </c>
      <c r="D3048" t="s">
        <v>37</v>
      </c>
      <c r="E3048" t="s">
        <v>434</v>
      </c>
      <c r="F3048">
        <v>1975</v>
      </c>
      <c r="G3048" t="s">
        <v>169</v>
      </c>
      <c r="H3048" t="s">
        <v>170</v>
      </c>
      <c r="I3048" t="s">
        <v>7</v>
      </c>
      <c r="J3048">
        <v>403</v>
      </c>
      <c r="K3048" t="s">
        <v>371</v>
      </c>
    </row>
    <row r="3049" spans="1:11" x14ac:dyDescent="0.25">
      <c r="A3049" t="s">
        <v>289</v>
      </c>
      <c r="B3049" t="s">
        <v>371</v>
      </c>
      <c r="C3049" t="s">
        <v>433</v>
      </c>
      <c r="D3049" t="s">
        <v>37</v>
      </c>
      <c r="E3049" t="s">
        <v>434</v>
      </c>
      <c r="F3049">
        <v>1976</v>
      </c>
      <c r="G3049" t="s">
        <v>169</v>
      </c>
      <c r="H3049" t="s">
        <v>170</v>
      </c>
      <c r="I3049" t="s">
        <v>7</v>
      </c>
      <c r="J3049">
        <v>402</v>
      </c>
      <c r="K3049" t="s">
        <v>371</v>
      </c>
    </row>
    <row r="3050" spans="1:11" x14ac:dyDescent="0.25">
      <c r="A3050" t="s">
        <v>289</v>
      </c>
      <c r="B3050" t="s">
        <v>371</v>
      </c>
      <c r="C3050" t="s">
        <v>433</v>
      </c>
      <c r="D3050" t="s">
        <v>37</v>
      </c>
      <c r="E3050" t="s">
        <v>434</v>
      </c>
      <c r="F3050">
        <v>1977</v>
      </c>
      <c r="G3050" t="s">
        <v>169</v>
      </c>
      <c r="H3050" t="s">
        <v>170</v>
      </c>
      <c r="I3050" t="s">
        <v>7</v>
      </c>
      <c r="J3050">
        <v>564</v>
      </c>
      <c r="K3050" t="s">
        <v>371</v>
      </c>
    </row>
    <row r="3051" spans="1:11" x14ac:dyDescent="0.25">
      <c r="A3051" t="s">
        <v>289</v>
      </c>
      <c r="B3051" t="s">
        <v>371</v>
      </c>
      <c r="C3051" t="s">
        <v>433</v>
      </c>
      <c r="D3051" t="s">
        <v>37</v>
      </c>
      <c r="E3051" t="s">
        <v>434</v>
      </c>
      <c r="F3051">
        <v>1978</v>
      </c>
      <c r="G3051" t="s">
        <v>169</v>
      </c>
      <c r="H3051" t="s">
        <v>170</v>
      </c>
      <c r="I3051" t="s">
        <v>7</v>
      </c>
      <c r="J3051">
        <v>571</v>
      </c>
      <c r="K3051" t="s">
        <v>371</v>
      </c>
    </row>
    <row r="3052" spans="1:11" x14ac:dyDescent="0.25">
      <c r="A3052" t="s">
        <v>289</v>
      </c>
      <c r="B3052" t="s">
        <v>371</v>
      </c>
      <c r="C3052" t="s">
        <v>433</v>
      </c>
      <c r="D3052" t="s">
        <v>37</v>
      </c>
      <c r="E3052" t="s">
        <v>434</v>
      </c>
      <c r="F3052">
        <v>1979</v>
      </c>
      <c r="G3052" t="s">
        <v>169</v>
      </c>
      <c r="H3052" t="s">
        <v>170</v>
      </c>
      <c r="I3052" t="s">
        <v>7</v>
      </c>
      <c r="J3052">
        <v>580</v>
      </c>
      <c r="K3052" t="s">
        <v>371</v>
      </c>
    </row>
    <row r="3053" spans="1:11" x14ac:dyDescent="0.25">
      <c r="A3053" t="s">
        <v>289</v>
      </c>
      <c r="B3053" t="s">
        <v>371</v>
      </c>
      <c r="C3053" t="s">
        <v>433</v>
      </c>
      <c r="D3053" t="s">
        <v>37</v>
      </c>
      <c r="E3053" t="s">
        <v>434</v>
      </c>
      <c r="F3053">
        <v>1980</v>
      </c>
      <c r="G3053" t="s">
        <v>169</v>
      </c>
      <c r="H3053" t="s">
        <v>170</v>
      </c>
      <c r="I3053" t="s">
        <v>7</v>
      </c>
      <c r="J3053">
        <v>582</v>
      </c>
      <c r="K3053" t="s">
        <v>371</v>
      </c>
    </row>
    <row r="3054" spans="1:11" x14ac:dyDescent="0.25">
      <c r="A3054" t="s">
        <v>289</v>
      </c>
      <c r="B3054" t="s">
        <v>371</v>
      </c>
      <c r="C3054" t="s">
        <v>433</v>
      </c>
      <c r="D3054" t="s">
        <v>37</v>
      </c>
      <c r="E3054" t="s">
        <v>434</v>
      </c>
      <c r="F3054">
        <v>1981</v>
      </c>
      <c r="G3054" t="s">
        <v>169</v>
      </c>
      <c r="H3054" t="s">
        <v>170</v>
      </c>
      <c r="I3054" t="s">
        <v>7</v>
      </c>
      <c r="J3054">
        <v>586</v>
      </c>
      <c r="K3054" t="s">
        <v>371</v>
      </c>
    </row>
    <row r="3055" spans="1:11" x14ac:dyDescent="0.25">
      <c r="A3055" t="s">
        <v>289</v>
      </c>
      <c r="B3055" t="s">
        <v>371</v>
      </c>
      <c r="C3055" t="s">
        <v>433</v>
      </c>
      <c r="D3055" t="s">
        <v>37</v>
      </c>
      <c r="E3055" t="s">
        <v>434</v>
      </c>
      <c r="F3055">
        <v>1982</v>
      </c>
      <c r="G3055" t="s">
        <v>169</v>
      </c>
      <c r="H3055" t="s">
        <v>170</v>
      </c>
      <c r="I3055" t="s">
        <v>7</v>
      </c>
      <c r="J3055">
        <v>586</v>
      </c>
      <c r="K3055" t="s">
        <v>371</v>
      </c>
    </row>
    <row r="3056" spans="1:11" x14ac:dyDescent="0.25">
      <c r="A3056" t="s">
        <v>289</v>
      </c>
      <c r="B3056" t="s">
        <v>371</v>
      </c>
      <c r="C3056" t="s">
        <v>433</v>
      </c>
      <c r="D3056" t="s">
        <v>37</v>
      </c>
      <c r="E3056" t="s">
        <v>434</v>
      </c>
      <c r="F3056">
        <v>1983</v>
      </c>
      <c r="G3056" t="s">
        <v>169</v>
      </c>
      <c r="H3056" t="s">
        <v>170</v>
      </c>
      <c r="I3056" t="s">
        <v>7</v>
      </c>
      <c r="J3056">
        <v>627</v>
      </c>
      <c r="K3056" t="s">
        <v>371</v>
      </c>
    </row>
    <row r="3057" spans="1:11" x14ac:dyDescent="0.25">
      <c r="A3057" t="s">
        <v>289</v>
      </c>
      <c r="B3057" t="s">
        <v>371</v>
      </c>
      <c r="C3057" t="s">
        <v>433</v>
      </c>
      <c r="D3057" t="s">
        <v>37</v>
      </c>
      <c r="E3057" t="s">
        <v>434</v>
      </c>
      <c r="F3057">
        <v>1984</v>
      </c>
      <c r="G3057" t="s">
        <v>169</v>
      </c>
      <c r="H3057" t="s">
        <v>170</v>
      </c>
      <c r="I3057" t="s">
        <v>7</v>
      </c>
      <c r="J3057">
        <v>832</v>
      </c>
      <c r="K3057" t="s">
        <v>371</v>
      </c>
    </row>
    <row r="3058" spans="1:11" x14ac:dyDescent="0.25">
      <c r="A3058" t="s">
        <v>289</v>
      </c>
      <c r="B3058" t="s">
        <v>371</v>
      </c>
      <c r="C3058" t="s">
        <v>433</v>
      </c>
      <c r="D3058" t="s">
        <v>37</v>
      </c>
      <c r="E3058" t="s">
        <v>434</v>
      </c>
      <c r="F3058">
        <v>1985</v>
      </c>
      <c r="G3058" t="s">
        <v>169</v>
      </c>
      <c r="H3058" t="s">
        <v>170</v>
      </c>
      <c r="I3058" t="s">
        <v>7</v>
      </c>
      <c r="J3058">
        <v>1027</v>
      </c>
      <c r="K3058" t="s">
        <v>371</v>
      </c>
    </row>
    <row r="3059" spans="1:11" x14ac:dyDescent="0.25">
      <c r="A3059" t="s">
        <v>289</v>
      </c>
      <c r="B3059" t="s">
        <v>371</v>
      </c>
      <c r="C3059" t="s">
        <v>433</v>
      </c>
      <c r="D3059" t="s">
        <v>37</v>
      </c>
      <c r="E3059" t="s">
        <v>434</v>
      </c>
      <c r="F3059">
        <v>1986</v>
      </c>
      <c r="G3059" t="s">
        <v>169</v>
      </c>
      <c r="H3059" t="s">
        <v>170</v>
      </c>
      <c r="I3059" t="s">
        <v>7</v>
      </c>
      <c r="J3059">
        <v>1059</v>
      </c>
      <c r="K3059" t="s">
        <v>371</v>
      </c>
    </row>
    <row r="3060" spans="1:11" x14ac:dyDescent="0.25">
      <c r="A3060" t="s">
        <v>289</v>
      </c>
      <c r="B3060" t="s">
        <v>371</v>
      </c>
      <c r="C3060" t="s">
        <v>433</v>
      </c>
      <c r="D3060" t="s">
        <v>37</v>
      </c>
      <c r="E3060" t="s">
        <v>434</v>
      </c>
      <c r="F3060">
        <v>1987</v>
      </c>
      <c r="G3060" t="s">
        <v>169</v>
      </c>
      <c r="H3060" t="s">
        <v>170</v>
      </c>
      <c r="I3060" t="s">
        <v>7</v>
      </c>
      <c r="J3060">
        <v>1146</v>
      </c>
      <c r="K3060" t="s">
        <v>371</v>
      </c>
    </row>
    <row r="3061" spans="1:11" x14ac:dyDescent="0.25">
      <c r="A3061" t="s">
        <v>289</v>
      </c>
      <c r="B3061" t="s">
        <v>371</v>
      </c>
      <c r="C3061" t="s">
        <v>433</v>
      </c>
      <c r="D3061" t="s">
        <v>37</v>
      </c>
      <c r="E3061" t="s">
        <v>434</v>
      </c>
      <c r="F3061">
        <v>1988</v>
      </c>
      <c r="G3061" t="s">
        <v>169</v>
      </c>
      <c r="H3061" t="s">
        <v>170</v>
      </c>
      <c r="I3061" t="s">
        <v>7</v>
      </c>
      <c r="J3061">
        <v>1278</v>
      </c>
      <c r="K3061" t="s">
        <v>371</v>
      </c>
    </row>
    <row r="3062" spans="1:11" x14ac:dyDescent="0.25">
      <c r="A3062" t="s">
        <v>289</v>
      </c>
      <c r="B3062" t="s">
        <v>371</v>
      </c>
      <c r="C3062" t="s">
        <v>433</v>
      </c>
      <c r="D3062" t="s">
        <v>37</v>
      </c>
      <c r="E3062" t="s">
        <v>434</v>
      </c>
      <c r="F3062">
        <v>1989</v>
      </c>
      <c r="G3062" t="s">
        <v>169</v>
      </c>
      <c r="H3062" t="s">
        <v>170</v>
      </c>
      <c r="I3062" t="s">
        <v>7</v>
      </c>
      <c r="J3062">
        <v>1424</v>
      </c>
      <c r="K3062" t="s">
        <v>371</v>
      </c>
    </row>
    <row r="3063" spans="1:11" x14ac:dyDescent="0.25">
      <c r="A3063" t="s">
        <v>289</v>
      </c>
      <c r="B3063" t="s">
        <v>371</v>
      </c>
      <c r="C3063" t="s">
        <v>433</v>
      </c>
      <c r="D3063" t="s">
        <v>37</v>
      </c>
      <c r="E3063" t="s">
        <v>434</v>
      </c>
      <c r="F3063">
        <v>1990</v>
      </c>
      <c r="G3063" t="s">
        <v>169</v>
      </c>
      <c r="H3063" t="s">
        <v>170</v>
      </c>
      <c r="I3063" t="s">
        <v>7</v>
      </c>
      <c r="J3063">
        <v>1519</v>
      </c>
      <c r="K3063" t="s">
        <v>371</v>
      </c>
    </row>
    <row r="3064" spans="1:11" x14ac:dyDescent="0.25">
      <c r="A3064" t="s">
        <v>289</v>
      </c>
      <c r="B3064" t="s">
        <v>371</v>
      </c>
      <c r="C3064" t="s">
        <v>433</v>
      </c>
      <c r="D3064" t="s">
        <v>37</v>
      </c>
      <c r="E3064" t="s">
        <v>434</v>
      </c>
      <c r="F3064">
        <v>1991</v>
      </c>
      <c r="G3064" t="s">
        <v>169</v>
      </c>
      <c r="H3064" t="s">
        <v>170</v>
      </c>
      <c r="I3064" t="s">
        <v>7</v>
      </c>
      <c r="J3064">
        <v>1330</v>
      </c>
      <c r="K3064" t="s">
        <v>371</v>
      </c>
    </row>
    <row r="3065" spans="1:11" x14ac:dyDescent="0.25">
      <c r="A3065" t="s">
        <v>289</v>
      </c>
      <c r="B3065" t="s">
        <v>371</v>
      </c>
      <c r="C3065" t="s">
        <v>433</v>
      </c>
      <c r="D3065" t="s">
        <v>37</v>
      </c>
      <c r="E3065" t="s">
        <v>434</v>
      </c>
      <c r="F3065">
        <v>1992</v>
      </c>
      <c r="G3065" t="s">
        <v>169</v>
      </c>
      <c r="H3065" t="s">
        <v>170</v>
      </c>
      <c r="I3065" t="s">
        <v>7</v>
      </c>
      <c r="J3065">
        <v>1290</v>
      </c>
      <c r="K3065" t="s">
        <v>371</v>
      </c>
    </row>
    <row r="3066" spans="1:11" x14ac:dyDescent="0.25">
      <c r="A3066" t="s">
        <v>289</v>
      </c>
      <c r="B3066" t="s">
        <v>371</v>
      </c>
      <c r="C3066" t="s">
        <v>433</v>
      </c>
      <c r="D3066" t="s">
        <v>37</v>
      </c>
      <c r="E3066" t="s">
        <v>434</v>
      </c>
      <c r="F3066">
        <v>1993</v>
      </c>
      <c r="G3066" t="s">
        <v>169</v>
      </c>
      <c r="H3066" t="s">
        <v>170</v>
      </c>
      <c r="I3066" t="s">
        <v>7</v>
      </c>
      <c r="J3066">
        <v>1302</v>
      </c>
      <c r="K3066" t="s">
        <v>371</v>
      </c>
    </row>
    <row r="3067" spans="1:11" x14ac:dyDescent="0.25">
      <c r="A3067" t="s">
        <v>289</v>
      </c>
      <c r="B3067" t="s">
        <v>371</v>
      </c>
      <c r="C3067" t="s">
        <v>433</v>
      </c>
      <c r="D3067" t="s">
        <v>37</v>
      </c>
      <c r="E3067" t="s">
        <v>434</v>
      </c>
      <c r="F3067">
        <v>1994</v>
      </c>
      <c r="G3067" t="s">
        <v>169</v>
      </c>
      <c r="H3067" t="s">
        <v>170</v>
      </c>
      <c r="I3067" t="s">
        <v>7</v>
      </c>
      <c r="J3067">
        <v>1439</v>
      </c>
      <c r="K3067" t="s">
        <v>371</v>
      </c>
    </row>
    <row r="3068" spans="1:11" x14ac:dyDescent="0.25">
      <c r="A3068" t="s">
        <v>289</v>
      </c>
      <c r="B3068" t="s">
        <v>371</v>
      </c>
      <c r="C3068" t="s">
        <v>433</v>
      </c>
      <c r="D3068" t="s">
        <v>37</v>
      </c>
      <c r="E3068" t="s">
        <v>434</v>
      </c>
      <c r="F3068">
        <v>1995</v>
      </c>
      <c r="G3068" t="s">
        <v>169</v>
      </c>
      <c r="H3068" t="s">
        <v>170</v>
      </c>
      <c r="I3068" t="s">
        <v>7</v>
      </c>
      <c r="J3068">
        <v>1635</v>
      </c>
      <c r="K3068" t="s">
        <v>371</v>
      </c>
    </row>
    <row r="3069" spans="1:11" x14ac:dyDescent="0.25">
      <c r="A3069" t="s">
        <v>289</v>
      </c>
      <c r="B3069" t="s">
        <v>371</v>
      </c>
      <c r="C3069" t="s">
        <v>433</v>
      </c>
      <c r="D3069" t="s">
        <v>37</v>
      </c>
      <c r="E3069" t="s">
        <v>434</v>
      </c>
      <c r="F3069">
        <v>1996</v>
      </c>
      <c r="G3069" t="s">
        <v>169</v>
      </c>
      <c r="H3069" t="s">
        <v>170</v>
      </c>
      <c r="I3069" t="s">
        <v>7</v>
      </c>
      <c r="J3069">
        <v>1827</v>
      </c>
      <c r="K3069" t="s">
        <v>371</v>
      </c>
    </row>
    <row r="3070" spans="1:11" x14ac:dyDescent="0.25">
      <c r="A3070" t="s">
        <v>289</v>
      </c>
      <c r="B3070" t="s">
        <v>371</v>
      </c>
      <c r="C3070" t="s">
        <v>433</v>
      </c>
      <c r="D3070" t="s">
        <v>37</v>
      </c>
      <c r="E3070" t="s">
        <v>434</v>
      </c>
      <c r="F3070">
        <v>1997</v>
      </c>
      <c r="G3070" t="s">
        <v>169</v>
      </c>
      <c r="H3070" t="s">
        <v>170</v>
      </c>
      <c r="I3070" t="s">
        <v>7</v>
      </c>
      <c r="J3070">
        <v>2017</v>
      </c>
      <c r="K3070" t="s">
        <v>371</v>
      </c>
    </row>
    <row r="3071" spans="1:11" x14ac:dyDescent="0.25">
      <c r="A3071" t="s">
        <v>289</v>
      </c>
      <c r="B3071" t="s">
        <v>371</v>
      </c>
      <c r="C3071" t="s">
        <v>433</v>
      </c>
      <c r="D3071" t="s">
        <v>37</v>
      </c>
      <c r="E3071" t="s">
        <v>434</v>
      </c>
      <c r="F3071">
        <v>1998</v>
      </c>
      <c r="G3071" t="s">
        <v>169</v>
      </c>
      <c r="H3071" t="s">
        <v>170</v>
      </c>
      <c r="I3071" t="s">
        <v>7</v>
      </c>
      <c r="J3071">
        <v>3086</v>
      </c>
      <c r="K3071" t="s">
        <v>371</v>
      </c>
    </row>
    <row r="3072" spans="1:11" x14ac:dyDescent="0.25">
      <c r="A3072" t="s">
        <v>289</v>
      </c>
      <c r="B3072" t="s">
        <v>371</v>
      </c>
      <c r="C3072" t="s">
        <v>433</v>
      </c>
      <c r="D3072" t="s">
        <v>37</v>
      </c>
      <c r="E3072" t="s">
        <v>434</v>
      </c>
      <c r="F3072">
        <v>1999</v>
      </c>
      <c r="G3072" t="s">
        <v>169</v>
      </c>
      <c r="H3072" t="s">
        <v>170</v>
      </c>
      <c r="I3072" t="s">
        <v>7</v>
      </c>
      <c r="J3072">
        <v>4029</v>
      </c>
      <c r="K3072" t="s">
        <v>371</v>
      </c>
    </row>
    <row r="3073" spans="1:11" x14ac:dyDescent="0.25">
      <c r="A3073" t="s">
        <v>289</v>
      </c>
      <c r="B3073" t="s">
        <v>371</v>
      </c>
      <c r="C3073" t="s">
        <v>433</v>
      </c>
      <c r="D3073" t="s">
        <v>37</v>
      </c>
      <c r="E3073" t="s">
        <v>434</v>
      </c>
      <c r="F3073">
        <v>2000</v>
      </c>
      <c r="G3073" t="s">
        <v>169</v>
      </c>
      <c r="H3073" t="s">
        <v>170</v>
      </c>
      <c r="I3073" t="s">
        <v>7</v>
      </c>
      <c r="J3073">
        <v>5281</v>
      </c>
      <c r="K3073" t="s">
        <v>371</v>
      </c>
    </row>
    <row r="3074" spans="1:11" x14ac:dyDescent="0.25">
      <c r="A3074" t="s">
        <v>289</v>
      </c>
      <c r="B3074" t="s">
        <v>371</v>
      </c>
      <c r="C3074" t="s">
        <v>433</v>
      </c>
      <c r="D3074" t="s">
        <v>37</v>
      </c>
      <c r="E3074" t="s">
        <v>434</v>
      </c>
      <c r="F3074">
        <v>2001</v>
      </c>
      <c r="G3074" t="s">
        <v>169</v>
      </c>
      <c r="H3074" t="s">
        <v>170</v>
      </c>
      <c r="I3074" t="s">
        <v>7</v>
      </c>
      <c r="J3074">
        <v>6143</v>
      </c>
      <c r="K3074" t="s">
        <v>371</v>
      </c>
    </row>
    <row r="3075" spans="1:11" x14ac:dyDescent="0.25">
      <c r="A3075" t="s">
        <v>289</v>
      </c>
      <c r="B3075" t="s">
        <v>371</v>
      </c>
      <c r="C3075" t="s">
        <v>433</v>
      </c>
      <c r="D3075" t="s">
        <v>37</v>
      </c>
      <c r="E3075" t="s">
        <v>434</v>
      </c>
      <c r="F3075">
        <v>2002</v>
      </c>
      <c r="G3075" t="s">
        <v>169</v>
      </c>
      <c r="H3075" t="s">
        <v>170</v>
      </c>
      <c r="I3075" t="s">
        <v>7</v>
      </c>
      <c r="J3075">
        <v>6148</v>
      </c>
      <c r="K3075" t="s">
        <v>371</v>
      </c>
    </row>
    <row r="3076" spans="1:11" x14ac:dyDescent="0.25">
      <c r="A3076" t="s">
        <v>289</v>
      </c>
      <c r="B3076" t="s">
        <v>371</v>
      </c>
      <c r="C3076" t="s">
        <v>433</v>
      </c>
      <c r="D3076" t="s">
        <v>37</v>
      </c>
      <c r="E3076" t="s">
        <v>434</v>
      </c>
      <c r="F3076">
        <v>2003</v>
      </c>
      <c r="G3076" t="s">
        <v>169</v>
      </c>
      <c r="H3076" t="s">
        <v>170</v>
      </c>
      <c r="I3076" t="s">
        <v>7</v>
      </c>
      <c r="J3076">
        <v>6789</v>
      </c>
      <c r="K3076" t="s">
        <v>371</v>
      </c>
    </row>
    <row r="3077" spans="1:11" x14ac:dyDescent="0.25">
      <c r="A3077" t="s">
        <v>289</v>
      </c>
      <c r="B3077" t="s">
        <v>371</v>
      </c>
      <c r="C3077" t="s">
        <v>433</v>
      </c>
      <c r="D3077" t="s">
        <v>37</v>
      </c>
      <c r="E3077" t="s">
        <v>434</v>
      </c>
      <c r="F3077">
        <v>2004</v>
      </c>
      <c r="G3077" t="s">
        <v>169</v>
      </c>
      <c r="H3077" t="s">
        <v>170</v>
      </c>
      <c r="I3077" t="s">
        <v>7</v>
      </c>
      <c r="J3077">
        <v>7962</v>
      </c>
      <c r="K3077" t="s">
        <v>371</v>
      </c>
    </row>
    <row r="3078" spans="1:11" x14ac:dyDescent="0.25">
      <c r="A3078" t="s">
        <v>289</v>
      </c>
      <c r="B3078" t="s">
        <v>371</v>
      </c>
      <c r="C3078" t="s">
        <v>433</v>
      </c>
      <c r="D3078" t="s">
        <v>37</v>
      </c>
      <c r="E3078" t="s">
        <v>434</v>
      </c>
      <c r="F3078">
        <v>2005</v>
      </c>
      <c r="G3078" t="s">
        <v>169</v>
      </c>
      <c r="H3078" t="s">
        <v>170</v>
      </c>
      <c r="I3078" t="s">
        <v>7</v>
      </c>
      <c r="J3078">
        <v>9626</v>
      </c>
      <c r="K3078" t="s">
        <v>371</v>
      </c>
    </row>
    <row r="3079" spans="1:11" x14ac:dyDescent="0.25">
      <c r="A3079" t="s">
        <v>289</v>
      </c>
      <c r="B3079" t="s">
        <v>371</v>
      </c>
      <c r="C3079" t="s">
        <v>433</v>
      </c>
      <c r="D3079" t="s">
        <v>37</v>
      </c>
      <c r="E3079" t="s">
        <v>434</v>
      </c>
      <c r="F3079">
        <v>2006</v>
      </c>
      <c r="G3079" t="s">
        <v>169</v>
      </c>
      <c r="H3079" t="s">
        <v>170</v>
      </c>
      <c r="I3079" t="s">
        <v>7</v>
      </c>
      <c r="J3079">
        <v>12299</v>
      </c>
      <c r="K3079" t="s">
        <v>371</v>
      </c>
    </row>
    <row r="3080" spans="1:11" x14ac:dyDescent="0.25">
      <c r="A3080" t="s">
        <v>289</v>
      </c>
      <c r="B3080" t="s">
        <v>371</v>
      </c>
      <c r="C3080" t="s">
        <v>433</v>
      </c>
      <c r="D3080" t="s">
        <v>37</v>
      </c>
      <c r="E3080" t="s">
        <v>434</v>
      </c>
      <c r="F3080">
        <v>2007</v>
      </c>
      <c r="G3080" t="s">
        <v>169</v>
      </c>
      <c r="H3080" t="s">
        <v>170</v>
      </c>
      <c r="I3080" t="s">
        <v>7</v>
      </c>
      <c r="J3080">
        <v>16757</v>
      </c>
      <c r="K3080" t="s">
        <v>371</v>
      </c>
    </row>
    <row r="3081" spans="1:11" x14ac:dyDescent="0.25">
      <c r="A3081" t="s">
        <v>289</v>
      </c>
      <c r="B3081" t="s">
        <v>371</v>
      </c>
      <c r="C3081" t="s">
        <v>433</v>
      </c>
      <c r="D3081" t="s">
        <v>37</v>
      </c>
      <c r="E3081" t="s">
        <v>434</v>
      </c>
      <c r="F3081">
        <v>2008</v>
      </c>
      <c r="G3081" t="s">
        <v>169</v>
      </c>
      <c r="H3081" t="s">
        <v>170</v>
      </c>
      <c r="I3081" t="s">
        <v>7</v>
      </c>
      <c r="J3081">
        <v>18786</v>
      </c>
      <c r="K3081" t="s">
        <v>371</v>
      </c>
    </row>
    <row r="3082" spans="1:11" x14ac:dyDescent="0.25">
      <c r="A3082" t="s">
        <v>289</v>
      </c>
      <c r="B3082" t="s">
        <v>371</v>
      </c>
      <c r="C3082" t="s">
        <v>433</v>
      </c>
      <c r="D3082" t="s">
        <v>37</v>
      </c>
      <c r="E3082" t="s">
        <v>434</v>
      </c>
      <c r="F3082">
        <v>2009</v>
      </c>
      <c r="G3082" t="s">
        <v>169</v>
      </c>
      <c r="H3082" t="s">
        <v>170</v>
      </c>
      <c r="I3082" t="s">
        <v>7</v>
      </c>
      <c r="J3082">
        <v>15981</v>
      </c>
      <c r="K3082" t="s">
        <v>371</v>
      </c>
    </row>
    <row r="3083" spans="1:11" x14ac:dyDescent="0.25">
      <c r="A3083" t="s">
        <v>289</v>
      </c>
      <c r="B3083" t="s">
        <v>371</v>
      </c>
      <c r="C3083" t="s">
        <v>433</v>
      </c>
      <c r="D3083" t="s">
        <v>37</v>
      </c>
      <c r="E3083" t="s">
        <v>434</v>
      </c>
      <c r="F3083">
        <v>2010</v>
      </c>
      <c r="G3083" t="s">
        <v>169</v>
      </c>
      <c r="H3083" t="s">
        <v>170</v>
      </c>
      <c r="I3083" t="s">
        <v>7</v>
      </c>
      <c r="J3083">
        <v>12399</v>
      </c>
      <c r="K3083" t="s">
        <v>371</v>
      </c>
    </row>
    <row r="3084" spans="1:11" x14ac:dyDescent="0.25">
      <c r="A3084" t="s">
        <v>289</v>
      </c>
      <c r="B3084" t="s">
        <v>371</v>
      </c>
      <c r="C3084" t="s">
        <v>433</v>
      </c>
      <c r="D3084" t="s">
        <v>37</v>
      </c>
      <c r="E3084" t="s">
        <v>434</v>
      </c>
      <c r="F3084">
        <v>2011</v>
      </c>
      <c r="G3084" t="s">
        <v>169</v>
      </c>
      <c r="H3084" t="s">
        <v>170</v>
      </c>
      <c r="I3084" t="s">
        <v>7</v>
      </c>
      <c r="J3084">
        <v>12319</v>
      </c>
      <c r="K3084" t="s">
        <v>371</v>
      </c>
    </row>
    <row r="3085" spans="1:11" x14ac:dyDescent="0.25">
      <c r="A3085" t="s">
        <v>289</v>
      </c>
      <c r="B3085" t="s">
        <v>371</v>
      </c>
      <c r="C3085" t="s">
        <v>433</v>
      </c>
      <c r="D3085" t="s">
        <v>37</v>
      </c>
      <c r="E3085" t="s">
        <v>434</v>
      </c>
      <c r="F3085">
        <v>2012</v>
      </c>
      <c r="G3085" t="s">
        <v>169</v>
      </c>
      <c r="H3085" t="s">
        <v>170</v>
      </c>
      <c r="I3085" t="s">
        <v>7</v>
      </c>
      <c r="J3085">
        <v>14605</v>
      </c>
      <c r="K3085" t="s">
        <v>371</v>
      </c>
    </row>
    <row r="3086" spans="1:11" x14ac:dyDescent="0.25">
      <c r="A3086" t="s">
        <v>289</v>
      </c>
      <c r="B3086" t="s">
        <v>371</v>
      </c>
      <c r="C3086" t="s">
        <v>433</v>
      </c>
      <c r="D3086" t="s">
        <v>37</v>
      </c>
      <c r="E3086" t="s">
        <v>434</v>
      </c>
      <c r="F3086">
        <v>2013</v>
      </c>
      <c r="G3086" t="s">
        <v>169</v>
      </c>
      <c r="H3086" t="s">
        <v>170</v>
      </c>
      <c r="I3086" t="s">
        <v>7</v>
      </c>
      <c r="J3086">
        <v>16755</v>
      </c>
      <c r="K3086" t="s">
        <v>371</v>
      </c>
    </row>
    <row r="3087" spans="1:11" x14ac:dyDescent="0.25">
      <c r="A3087" t="s">
        <v>289</v>
      </c>
      <c r="B3087" t="s">
        <v>371</v>
      </c>
      <c r="C3087" t="s">
        <v>433</v>
      </c>
      <c r="D3087" t="s">
        <v>37</v>
      </c>
      <c r="E3087" t="s">
        <v>434</v>
      </c>
      <c r="F3087">
        <v>2014</v>
      </c>
      <c r="G3087" t="s">
        <v>169</v>
      </c>
      <c r="H3087" t="s">
        <v>170</v>
      </c>
      <c r="I3087" t="s">
        <v>7</v>
      </c>
      <c r="J3087">
        <v>21170</v>
      </c>
      <c r="K3087" t="s">
        <v>371</v>
      </c>
    </row>
    <row r="3088" spans="1:11" x14ac:dyDescent="0.25">
      <c r="A3088" t="s">
        <v>289</v>
      </c>
      <c r="B3088" t="s">
        <v>371</v>
      </c>
      <c r="C3088" t="s">
        <v>433</v>
      </c>
      <c r="D3088" t="s">
        <v>37</v>
      </c>
      <c r="E3088" t="s">
        <v>434</v>
      </c>
      <c r="F3088">
        <v>2015</v>
      </c>
      <c r="G3088" t="s">
        <v>169</v>
      </c>
      <c r="H3088" t="s">
        <v>170</v>
      </c>
      <c r="I3088" t="s">
        <v>7</v>
      </c>
      <c r="J3088">
        <v>26569</v>
      </c>
      <c r="K3088" t="s">
        <v>371</v>
      </c>
    </row>
    <row r="3089" spans="1:11" x14ac:dyDescent="0.25">
      <c r="A3089" t="s">
        <v>289</v>
      </c>
      <c r="B3089" t="s">
        <v>371</v>
      </c>
      <c r="C3089" t="s">
        <v>433</v>
      </c>
      <c r="D3089" t="s">
        <v>37</v>
      </c>
      <c r="E3089" t="s">
        <v>434</v>
      </c>
      <c r="F3089">
        <v>2016</v>
      </c>
      <c r="G3089" t="s">
        <v>169</v>
      </c>
      <c r="H3089" t="s">
        <v>170</v>
      </c>
      <c r="I3089" t="s">
        <v>7</v>
      </c>
      <c r="J3089">
        <v>30991</v>
      </c>
      <c r="K3089" t="s">
        <v>371</v>
      </c>
    </row>
    <row r="3090" spans="1:11" x14ac:dyDescent="0.25">
      <c r="A3090" t="s">
        <v>289</v>
      </c>
      <c r="B3090" t="s">
        <v>371</v>
      </c>
      <c r="C3090" t="s">
        <v>433</v>
      </c>
      <c r="D3090" t="s">
        <v>37</v>
      </c>
      <c r="E3090" t="s">
        <v>434</v>
      </c>
      <c r="F3090">
        <v>2017</v>
      </c>
      <c r="G3090" t="s">
        <v>169</v>
      </c>
      <c r="H3090" t="s">
        <v>170</v>
      </c>
      <c r="I3090" t="s">
        <v>7</v>
      </c>
      <c r="J3090">
        <v>33104</v>
      </c>
      <c r="K3090" t="s">
        <v>371</v>
      </c>
    </row>
    <row r="3091" spans="1:11" x14ac:dyDescent="0.25">
      <c r="A3091" t="s">
        <v>289</v>
      </c>
      <c r="B3091" t="s">
        <v>371</v>
      </c>
      <c r="C3091" t="s">
        <v>433</v>
      </c>
      <c r="D3091" t="s">
        <v>37</v>
      </c>
      <c r="E3091" t="s">
        <v>434</v>
      </c>
      <c r="F3091">
        <v>2018</v>
      </c>
      <c r="G3091" t="s">
        <v>169</v>
      </c>
      <c r="H3091" t="s">
        <v>170</v>
      </c>
      <c r="I3091" t="s">
        <v>7</v>
      </c>
      <c r="J3091">
        <v>34663</v>
      </c>
      <c r="K3091" t="s">
        <v>371</v>
      </c>
    </row>
    <row r="3092" spans="1:11" x14ac:dyDescent="0.25">
      <c r="A3092" t="s">
        <v>289</v>
      </c>
      <c r="B3092" t="s">
        <v>371</v>
      </c>
      <c r="C3092" t="s">
        <v>433</v>
      </c>
      <c r="D3092" t="s">
        <v>37</v>
      </c>
      <c r="E3092" t="s">
        <v>434</v>
      </c>
      <c r="F3092">
        <v>2019</v>
      </c>
      <c r="G3092" t="s">
        <v>169</v>
      </c>
      <c r="H3092" t="s">
        <v>170</v>
      </c>
      <c r="I3092" t="s">
        <v>7</v>
      </c>
      <c r="J3092">
        <v>37257</v>
      </c>
      <c r="K3092" t="s">
        <v>371</v>
      </c>
    </row>
    <row r="3093" spans="1:11" x14ac:dyDescent="0.25">
      <c r="A3093" t="s">
        <v>289</v>
      </c>
      <c r="B3093" t="s">
        <v>371</v>
      </c>
      <c r="C3093" t="s">
        <v>433</v>
      </c>
      <c r="D3093" t="s">
        <v>37</v>
      </c>
      <c r="E3093" t="s">
        <v>434</v>
      </c>
      <c r="F3093">
        <v>2020</v>
      </c>
      <c r="G3093" t="s">
        <v>169</v>
      </c>
      <c r="H3093" t="s">
        <v>170</v>
      </c>
      <c r="I3093" t="s">
        <v>7</v>
      </c>
      <c r="J3093">
        <v>36924</v>
      </c>
      <c r="K3093" t="s">
        <v>371</v>
      </c>
    </row>
    <row r="3094" spans="1:11" x14ac:dyDescent="0.25">
      <c r="A3094" t="s">
        <v>289</v>
      </c>
      <c r="B3094" t="s">
        <v>371</v>
      </c>
      <c r="C3094" t="s">
        <v>433</v>
      </c>
      <c r="D3094" t="s">
        <v>37</v>
      </c>
      <c r="E3094" t="s">
        <v>434</v>
      </c>
      <c r="F3094">
        <v>2021</v>
      </c>
      <c r="G3094" t="s">
        <v>169</v>
      </c>
      <c r="H3094" t="s">
        <v>170</v>
      </c>
      <c r="I3094" t="s">
        <v>7</v>
      </c>
      <c r="J3094">
        <v>36972</v>
      </c>
      <c r="K3094" t="s">
        <v>371</v>
      </c>
    </row>
    <row r="3095" spans="1:11" x14ac:dyDescent="0.25">
      <c r="A3095" t="s">
        <v>289</v>
      </c>
      <c r="B3095" t="s">
        <v>371</v>
      </c>
      <c r="C3095" t="s">
        <v>433</v>
      </c>
      <c r="D3095" t="s">
        <v>37</v>
      </c>
      <c r="E3095" t="s">
        <v>434</v>
      </c>
      <c r="F3095">
        <v>2022</v>
      </c>
      <c r="G3095" t="s">
        <v>169</v>
      </c>
      <c r="H3095" t="s">
        <v>170</v>
      </c>
      <c r="I3095" t="s">
        <v>7</v>
      </c>
      <c r="J3095">
        <v>41285</v>
      </c>
      <c r="K3095" t="s">
        <v>371</v>
      </c>
    </row>
    <row r="3096" spans="1:11" x14ac:dyDescent="0.25">
      <c r="A3096" t="s">
        <v>289</v>
      </c>
      <c r="B3096" t="s">
        <v>371</v>
      </c>
      <c r="C3096" t="s">
        <v>435</v>
      </c>
      <c r="D3096" t="s">
        <v>38</v>
      </c>
      <c r="E3096" t="s">
        <v>193</v>
      </c>
      <c r="F3096">
        <v>1929</v>
      </c>
      <c r="G3096" t="s">
        <v>169</v>
      </c>
      <c r="H3096" t="s">
        <v>170</v>
      </c>
      <c r="I3096" t="s">
        <v>7</v>
      </c>
      <c r="J3096">
        <v>-48</v>
      </c>
      <c r="K3096" t="s">
        <v>371</v>
      </c>
    </row>
    <row r="3097" spans="1:11" x14ac:dyDescent="0.25">
      <c r="A3097" t="s">
        <v>289</v>
      </c>
      <c r="B3097" t="s">
        <v>371</v>
      </c>
      <c r="C3097" t="s">
        <v>435</v>
      </c>
      <c r="D3097" t="s">
        <v>38</v>
      </c>
      <c r="E3097" t="s">
        <v>193</v>
      </c>
      <c r="F3097">
        <v>1930</v>
      </c>
      <c r="G3097" t="s">
        <v>169</v>
      </c>
      <c r="H3097" t="s">
        <v>170</v>
      </c>
      <c r="I3097" t="s">
        <v>7</v>
      </c>
      <c r="J3097">
        <v>-39</v>
      </c>
      <c r="K3097" t="s">
        <v>371</v>
      </c>
    </row>
    <row r="3098" spans="1:11" x14ac:dyDescent="0.25">
      <c r="A3098" t="s">
        <v>289</v>
      </c>
      <c r="B3098" t="s">
        <v>371</v>
      </c>
      <c r="C3098" t="s">
        <v>435</v>
      </c>
      <c r="D3098" t="s">
        <v>38</v>
      </c>
      <c r="E3098" t="s">
        <v>193</v>
      </c>
      <c r="F3098">
        <v>1931</v>
      </c>
      <c r="G3098" t="s">
        <v>169</v>
      </c>
      <c r="H3098" t="s">
        <v>170</v>
      </c>
      <c r="I3098" t="s">
        <v>7</v>
      </c>
      <c r="J3098">
        <v>-35</v>
      </c>
      <c r="K3098" t="s">
        <v>371</v>
      </c>
    </row>
    <row r="3099" spans="1:11" x14ac:dyDescent="0.25">
      <c r="A3099" t="s">
        <v>289</v>
      </c>
      <c r="B3099" t="s">
        <v>371</v>
      </c>
      <c r="C3099" t="s">
        <v>435</v>
      </c>
      <c r="D3099" t="s">
        <v>38</v>
      </c>
      <c r="E3099" t="s">
        <v>193</v>
      </c>
      <c r="F3099">
        <v>1932</v>
      </c>
      <c r="G3099" t="s">
        <v>169</v>
      </c>
      <c r="H3099" t="s">
        <v>170</v>
      </c>
      <c r="I3099" t="s">
        <v>7</v>
      </c>
      <c r="J3099">
        <v>-30</v>
      </c>
      <c r="K3099" t="s">
        <v>371</v>
      </c>
    </row>
    <row r="3100" spans="1:11" x14ac:dyDescent="0.25">
      <c r="A3100" t="s">
        <v>289</v>
      </c>
      <c r="B3100" t="s">
        <v>371</v>
      </c>
      <c r="C3100" t="s">
        <v>435</v>
      </c>
      <c r="D3100" t="s">
        <v>38</v>
      </c>
      <c r="E3100" t="s">
        <v>193</v>
      </c>
      <c r="F3100">
        <v>1933</v>
      </c>
      <c r="G3100" t="s">
        <v>169</v>
      </c>
      <c r="H3100" t="s">
        <v>170</v>
      </c>
      <c r="I3100" t="s">
        <v>7</v>
      </c>
      <c r="J3100">
        <v>-26</v>
      </c>
      <c r="K3100" t="s">
        <v>371</v>
      </c>
    </row>
    <row r="3101" spans="1:11" x14ac:dyDescent="0.25">
      <c r="A3101" t="s">
        <v>289</v>
      </c>
      <c r="B3101" t="s">
        <v>371</v>
      </c>
      <c r="C3101" t="s">
        <v>435</v>
      </c>
      <c r="D3101" t="s">
        <v>38</v>
      </c>
      <c r="E3101" t="s">
        <v>193</v>
      </c>
      <c r="F3101">
        <v>1934</v>
      </c>
      <c r="G3101" t="s">
        <v>169</v>
      </c>
      <c r="H3101" t="s">
        <v>170</v>
      </c>
      <c r="I3101" t="s">
        <v>7</v>
      </c>
      <c r="J3101">
        <v>-23</v>
      </c>
      <c r="K3101" t="s">
        <v>371</v>
      </c>
    </row>
    <row r="3102" spans="1:11" x14ac:dyDescent="0.25">
      <c r="A3102" t="s">
        <v>289</v>
      </c>
      <c r="B3102" t="s">
        <v>371</v>
      </c>
      <c r="C3102" t="s">
        <v>435</v>
      </c>
      <c r="D3102" t="s">
        <v>38</v>
      </c>
      <c r="E3102" t="s">
        <v>193</v>
      </c>
      <c r="F3102">
        <v>1935</v>
      </c>
      <c r="G3102" t="s">
        <v>169</v>
      </c>
      <c r="H3102" t="s">
        <v>170</v>
      </c>
      <c r="I3102" t="s">
        <v>7</v>
      </c>
      <c r="J3102">
        <v>-23</v>
      </c>
      <c r="K3102" t="s">
        <v>371</v>
      </c>
    </row>
    <row r="3103" spans="1:11" x14ac:dyDescent="0.25">
      <c r="A3103" t="s">
        <v>289</v>
      </c>
      <c r="B3103" t="s">
        <v>371</v>
      </c>
      <c r="C3103" t="s">
        <v>435</v>
      </c>
      <c r="D3103" t="s">
        <v>38</v>
      </c>
      <c r="E3103" t="s">
        <v>193</v>
      </c>
      <c r="F3103">
        <v>1936</v>
      </c>
      <c r="G3103" t="s">
        <v>169</v>
      </c>
      <c r="H3103" t="s">
        <v>170</v>
      </c>
      <c r="I3103" t="s">
        <v>7</v>
      </c>
      <c r="J3103">
        <v>-24</v>
      </c>
      <c r="K3103" t="s">
        <v>371</v>
      </c>
    </row>
    <row r="3104" spans="1:11" x14ac:dyDescent="0.25">
      <c r="A3104" t="s">
        <v>289</v>
      </c>
      <c r="B3104" t="s">
        <v>371</v>
      </c>
      <c r="C3104" t="s">
        <v>435</v>
      </c>
      <c r="D3104" t="s">
        <v>38</v>
      </c>
      <c r="E3104" t="s">
        <v>193</v>
      </c>
      <c r="F3104">
        <v>1937</v>
      </c>
      <c r="G3104" t="s">
        <v>169</v>
      </c>
      <c r="H3104" t="s">
        <v>170</v>
      </c>
      <c r="I3104" t="s">
        <v>7</v>
      </c>
      <c r="J3104">
        <v>-27</v>
      </c>
      <c r="K3104" t="s">
        <v>371</v>
      </c>
    </row>
    <row r="3105" spans="1:11" x14ac:dyDescent="0.25">
      <c r="A3105" t="s">
        <v>289</v>
      </c>
      <c r="B3105" t="s">
        <v>371</v>
      </c>
      <c r="C3105" t="s">
        <v>435</v>
      </c>
      <c r="D3105" t="s">
        <v>38</v>
      </c>
      <c r="E3105" t="s">
        <v>193</v>
      </c>
      <c r="F3105">
        <v>1938</v>
      </c>
      <c r="G3105" t="s">
        <v>169</v>
      </c>
      <c r="H3105" t="s">
        <v>170</v>
      </c>
      <c r="I3105" t="s">
        <v>7</v>
      </c>
      <c r="J3105">
        <v>-29</v>
      </c>
      <c r="K3105" t="s">
        <v>371</v>
      </c>
    </row>
    <row r="3106" spans="1:11" x14ac:dyDescent="0.25">
      <c r="A3106" t="s">
        <v>289</v>
      </c>
      <c r="B3106" t="s">
        <v>371</v>
      </c>
      <c r="C3106" t="s">
        <v>435</v>
      </c>
      <c r="D3106" t="s">
        <v>38</v>
      </c>
      <c r="E3106" t="s">
        <v>193</v>
      </c>
      <c r="F3106">
        <v>1939</v>
      </c>
      <c r="G3106" t="s">
        <v>169</v>
      </c>
      <c r="H3106" t="s">
        <v>170</v>
      </c>
      <c r="I3106" t="s">
        <v>7</v>
      </c>
      <c r="J3106">
        <v>-45</v>
      </c>
      <c r="K3106" t="s">
        <v>371</v>
      </c>
    </row>
    <row r="3107" spans="1:11" x14ac:dyDescent="0.25">
      <c r="A3107" t="s">
        <v>289</v>
      </c>
      <c r="B3107" t="s">
        <v>371</v>
      </c>
      <c r="C3107" t="s">
        <v>435</v>
      </c>
      <c r="D3107" t="s">
        <v>38</v>
      </c>
      <c r="E3107" t="s">
        <v>193</v>
      </c>
      <c r="F3107">
        <v>1940</v>
      </c>
      <c r="G3107" t="s">
        <v>169</v>
      </c>
      <c r="H3107" t="s">
        <v>170</v>
      </c>
      <c r="I3107" t="s">
        <v>7</v>
      </c>
      <c r="J3107">
        <v>-61</v>
      </c>
      <c r="K3107" t="s">
        <v>371</v>
      </c>
    </row>
    <row r="3108" spans="1:11" x14ac:dyDescent="0.25">
      <c r="A3108" t="s">
        <v>289</v>
      </c>
      <c r="B3108" t="s">
        <v>371</v>
      </c>
      <c r="C3108" t="s">
        <v>435</v>
      </c>
      <c r="D3108" t="s">
        <v>38</v>
      </c>
      <c r="E3108" t="s">
        <v>193</v>
      </c>
      <c r="F3108">
        <v>1941</v>
      </c>
      <c r="G3108" t="s">
        <v>169</v>
      </c>
      <c r="H3108" t="s">
        <v>170</v>
      </c>
      <c r="I3108" t="s">
        <v>7</v>
      </c>
      <c r="J3108">
        <v>-41</v>
      </c>
      <c r="K3108" t="s">
        <v>371</v>
      </c>
    </row>
    <row r="3109" spans="1:11" x14ac:dyDescent="0.25">
      <c r="A3109" t="s">
        <v>289</v>
      </c>
      <c r="B3109" t="s">
        <v>371</v>
      </c>
      <c r="C3109" t="s">
        <v>435</v>
      </c>
      <c r="D3109" t="s">
        <v>38</v>
      </c>
      <c r="E3109" t="s">
        <v>193</v>
      </c>
      <c r="F3109">
        <v>1942</v>
      </c>
      <c r="G3109" t="s">
        <v>169</v>
      </c>
      <c r="H3109" t="s">
        <v>170</v>
      </c>
      <c r="I3109" t="s">
        <v>7</v>
      </c>
      <c r="J3109">
        <v>-20</v>
      </c>
      <c r="K3109" t="s">
        <v>371</v>
      </c>
    </row>
    <row r="3110" spans="1:11" x14ac:dyDescent="0.25">
      <c r="A3110" t="s">
        <v>289</v>
      </c>
      <c r="B3110" t="s">
        <v>371</v>
      </c>
      <c r="C3110" t="s">
        <v>435</v>
      </c>
      <c r="D3110" t="s">
        <v>38</v>
      </c>
      <c r="E3110" t="s">
        <v>193</v>
      </c>
      <c r="F3110">
        <v>1943</v>
      </c>
      <c r="G3110" t="s">
        <v>169</v>
      </c>
      <c r="H3110" t="s">
        <v>170</v>
      </c>
      <c r="I3110" t="s">
        <v>7</v>
      </c>
      <c r="J3110">
        <v>-16</v>
      </c>
      <c r="K3110" t="s">
        <v>371</v>
      </c>
    </row>
    <row r="3111" spans="1:11" x14ac:dyDescent="0.25">
      <c r="A3111" t="s">
        <v>289</v>
      </c>
      <c r="B3111" t="s">
        <v>371</v>
      </c>
      <c r="C3111" t="s">
        <v>435</v>
      </c>
      <c r="D3111" t="s">
        <v>38</v>
      </c>
      <c r="E3111" t="s">
        <v>193</v>
      </c>
      <c r="F3111">
        <v>1944</v>
      </c>
      <c r="G3111" t="s">
        <v>169</v>
      </c>
      <c r="H3111" t="s">
        <v>170</v>
      </c>
      <c r="I3111" t="s">
        <v>7</v>
      </c>
      <c r="J3111">
        <v>-14</v>
      </c>
      <c r="K3111" t="s">
        <v>371</v>
      </c>
    </row>
    <row r="3112" spans="1:11" x14ac:dyDescent="0.25">
      <c r="A3112" t="s">
        <v>289</v>
      </c>
      <c r="B3112" t="s">
        <v>371</v>
      </c>
      <c r="C3112" t="s">
        <v>435</v>
      </c>
      <c r="D3112" t="s">
        <v>38</v>
      </c>
      <c r="E3112" t="s">
        <v>193</v>
      </c>
      <c r="F3112">
        <v>1945</v>
      </c>
      <c r="G3112" t="s">
        <v>169</v>
      </c>
      <c r="H3112" t="s">
        <v>170</v>
      </c>
      <c r="I3112" t="s">
        <v>7</v>
      </c>
      <c r="J3112">
        <v>61</v>
      </c>
      <c r="K3112" t="s">
        <v>371</v>
      </c>
    </row>
    <row r="3113" spans="1:11" x14ac:dyDescent="0.25">
      <c r="A3113" t="s">
        <v>289</v>
      </c>
      <c r="B3113" t="s">
        <v>371</v>
      </c>
      <c r="C3113" t="s">
        <v>435</v>
      </c>
      <c r="D3113" t="s">
        <v>38</v>
      </c>
      <c r="E3113" t="s">
        <v>193</v>
      </c>
      <c r="F3113">
        <v>1946</v>
      </c>
      <c r="G3113" t="s">
        <v>169</v>
      </c>
      <c r="H3113" t="s">
        <v>170</v>
      </c>
      <c r="I3113" t="s">
        <v>7</v>
      </c>
      <c r="J3113">
        <v>613</v>
      </c>
      <c r="K3113" t="s">
        <v>371</v>
      </c>
    </row>
    <row r="3114" spans="1:11" x14ac:dyDescent="0.25">
      <c r="A3114" t="s">
        <v>289</v>
      </c>
      <c r="B3114" t="s">
        <v>371</v>
      </c>
      <c r="C3114" t="s">
        <v>435</v>
      </c>
      <c r="D3114" t="s">
        <v>38</v>
      </c>
      <c r="E3114" t="s">
        <v>193</v>
      </c>
      <c r="F3114">
        <v>1947</v>
      </c>
      <c r="G3114" t="s">
        <v>169</v>
      </c>
      <c r="H3114" t="s">
        <v>170</v>
      </c>
      <c r="I3114" t="s">
        <v>7</v>
      </c>
      <c r="J3114">
        <v>353</v>
      </c>
      <c r="K3114" t="s">
        <v>371</v>
      </c>
    </row>
    <row r="3115" spans="1:11" x14ac:dyDescent="0.25">
      <c r="A3115" t="s">
        <v>289</v>
      </c>
      <c r="B3115" t="s">
        <v>371</v>
      </c>
      <c r="C3115" t="s">
        <v>435</v>
      </c>
      <c r="D3115" t="s">
        <v>38</v>
      </c>
      <c r="E3115" t="s">
        <v>193</v>
      </c>
      <c r="F3115">
        <v>1948</v>
      </c>
      <c r="G3115" t="s">
        <v>169</v>
      </c>
      <c r="H3115" t="s">
        <v>170</v>
      </c>
      <c r="I3115" t="s">
        <v>7</v>
      </c>
      <c r="J3115">
        <v>156</v>
      </c>
      <c r="K3115" t="s">
        <v>371</v>
      </c>
    </row>
    <row r="3116" spans="1:11" x14ac:dyDescent="0.25">
      <c r="A3116" t="s">
        <v>289</v>
      </c>
      <c r="B3116" t="s">
        <v>371</v>
      </c>
      <c r="C3116" t="s">
        <v>435</v>
      </c>
      <c r="D3116" t="s">
        <v>38</v>
      </c>
      <c r="E3116" t="s">
        <v>193</v>
      </c>
      <c r="F3116">
        <v>1949</v>
      </c>
      <c r="G3116" t="s">
        <v>169</v>
      </c>
      <c r="H3116" t="s">
        <v>170</v>
      </c>
      <c r="I3116" t="s">
        <v>7</v>
      </c>
      <c r="J3116">
        <v>50</v>
      </c>
      <c r="K3116" t="s">
        <v>371</v>
      </c>
    </row>
    <row r="3117" spans="1:11" x14ac:dyDescent="0.25">
      <c r="A3117" t="s">
        <v>289</v>
      </c>
      <c r="B3117" t="s">
        <v>371</v>
      </c>
      <c r="C3117" t="s">
        <v>435</v>
      </c>
      <c r="D3117" t="s">
        <v>38</v>
      </c>
      <c r="E3117" t="s">
        <v>193</v>
      </c>
      <c r="F3117">
        <v>1950</v>
      </c>
      <c r="G3117" t="s">
        <v>169</v>
      </c>
      <c r="H3117" t="s">
        <v>170</v>
      </c>
      <c r="I3117" t="s">
        <v>7</v>
      </c>
      <c r="J3117">
        <v>0</v>
      </c>
      <c r="K3117" t="s">
        <v>371</v>
      </c>
    </row>
    <row r="3118" spans="1:11" x14ac:dyDescent="0.25">
      <c r="A3118" t="s">
        <v>289</v>
      </c>
      <c r="B3118" t="s">
        <v>371</v>
      </c>
      <c r="C3118" t="s">
        <v>435</v>
      </c>
      <c r="D3118" t="s">
        <v>38</v>
      </c>
      <c r="E3118" t="s">
        <v>193</v>
      </c>
      <c r="F3118">
        <v>1951</v>
      </c>
      <c r="G3118" t="s">
        <v>169</v>
      </c>
      <c r="H3118" t="s">
        <v>170</v>
      </c>
      <c r="I3118" t="s">
        <v>7</v>
      </c>
      <c r="J3118">
        <v>-48</v>
      </c>
      <c r="K3118" t="s">
        <v>371</v>
      </c>
    </row>
    <row r="3119" spans="1:11" x14ac:dyDescent="0.25">
      <c r="A3119" t="s">
        <v>289</v>
      </c>
      <c r="B3119" t="s">
        <v>371</v>
      </c>
      <c r="C3119" t="s">
        <v>435</v>
      </c>
      <c r="D3119" t="s">
        <v>38</v>
      </c>
      <c r="E3119" t="s">
        <v>193</v>
      </c>
      <c r="F3119">
        <v>1952</v>
      </c>
      <c r="G3119" t="s">
        <v>169</v>
      </c>
      <c r="H3119" t="s">
        <v>170</v>
      </c>
      <c r="I3119" t="s">
        <v>7</v>
      </c>
      <c r="J3119">
        <v>-38</v>
      </c>
      <c r="K3119" t="s">
        <v>371</v>
      </c>
    </row>
    <row r="3120" spans="1:11" x14ac:dyDescent="0.25">
      <c r="A3120" t="s">
        <v>289</v>
      </c>
      <c r="B3120" t="s">
        <v>371</v>
      </c>
      <c r="C3120" t="s">
        <v>435</v>
      </c>
      <c r="D3120" t="s">
        <v>38</v>
      </c>
      <c r="E3120" t="s">
        <v>193</v>
      </c>
      <c r="F3120">
        <v>1953</v>
      </c>
      <c r="G3120" t="s">
        <v>169</v>
      </c>
      <c r="H3120" t="s">
        <v>170</v>
      </c>
      <c r="I3120" t="s">
        <v>7</v>
      </c>
      <c r="J3120">
        <v>-49</v>
      </c>
      <c r="K3120" t="s">
        <v>371</v>
      </c>
    </row>
    <row r="3121" spans="1:11" x14ac:dyDescent="0.25">
      <c r="A3121" t="s">
        <v>289</v>
      </c>
      <c r="B3121" t="s">
        <v>371</v>
      </c>
      <c r="C3121" t="s">
        <v>435</v>
      </c>
      <c r="D3121" t="s">
        <v>38</v>
      </c>
      <c r="E3121" t="s">
        <v>193</v>
      </c>
      <c r="F3121">
        <v>1954</v>
      </c>
      <c r="G3121" t="s">
        <v>169</v>
      </c>
      <c r="H3121" t="s">
        <v>170</v>
      </c>
      <c r="I3121" t="s">
        <v>7</v>
      </c>
      <c r="J3121">
        <v>-51</v>
      </c>
      <c r="K3121" t="s">
        <v>371</v>
      </c>
    </row>
    <row r="3122" spans="1:11" x14ac:dyDescent="0.25">
      <c r="A3122" t="s">
        <v>289</v>
      </c>
      <c r="B3122" t="s">
        <v>371</v>
      </c>
      <c r="C3122" t="s">
        <v>435</v>
      </c>
      <c r="D3122" t="s">
        <v>38</v>
      </c>
      <c r="E3122" t="s">
        <v>193</v>
      </c>
      <c r="F3122">
        <v>1955</v>
      </c>
      <c r="G3122" t="s">
        <v>169</v>
      </c>
      <c r="H3122" t="s">
        <v>170</v>
      </c>
      <c r="I3122" t="s">
        <v>7</v>
      </c>
      <c r="J3122">
        <v>139</v>
      </c>
      <c r="K3122" t="s">
        <v>371</v>
      </c>
    </row>
    <row r="3123" spans="1:11" x14ac:dyDescent="0.25">
      <c r="A3123" t="s">
        <v>289</v>
      </c>
      <c r="B3123" t="s">
        <v>371</v>
      </c>
      <c r="C3123" t="s">
        <v>435</v>
      </c>
      <c r="D3123" t="s">
        <v>38</v>
      </c>
      <c r="E3123" t="s">
        <v>193</v>
      </c>
      <c r="F3123">
        <v>1956</v>
      </c>
      <c r="G3123" t="s">
        <v>169</v>
      </c>
      <c r="H3123" t="s">
        <v>170</v>
      </c>
      <c r="I3123" t="s">
        <v>7</v>
      </c>
      <c r="J3123">
        <v>-157</v>
      </c>
      <c r="K3123" t="s">
        <v>371</v>
      </c>
    </row>
    <row r="3124" spans="1:11" x14ac:dyDescent="0.25">
      <c r="A3124" t="s">
        <v>289</v>
      </c>
      <c r="B3124" t="s">
        <v>371</v>
      </c>
      <c r="C3124" t="s">
        <v>435</v>
      </c>
      <c r="D3124" t="s">
        <v>38</v>
      </c>
      <c r="E3124" t="s">
        <v>193</v>
      </c>
      <c r="F3124">
        <v>1957</v>
      </c>
      <c r="G3124" t="s">
        <v>169</v>
      </c>
      <c r="H3124" t="s">
        <v>170</v>
      </c>
      <c r="I3124" t="s">
        <v>7</v>
      </c>
      <c r="J3124">
        <v>-99</v>
      </c>
      <c r="K3124" t="s">
        <v>371</v>
      </c>
    </row>
    <row r="3125" spans="1:11" x14ac:dyDescent="0.25">
      <c r="A3125" t="s">
        <v>289</v>
      </c>
      <c r="B3125" t="s">
        <v>371</v>
      </c>
      <c r="C3125" t="s">
        <v>435</v>
      </c>
      <c r="D3125" t="s">
        <v>38</v>
      </c>
      <c r="E3125" t="s">
        <v>193</v>
      </c>
      <c r="F3125">
        <v>1958</v>
      </c>
      <c r="G3125" t="s">
        <v>169</v>
      </c>
      <c r="H3125" t="s">
        <v>170</v>
      </c>
      <c r="I3125" t="s">
        <v>7</v>
      </c>
      <c r="J3125">
        <v>-111</v>
      </c>
      <c r="K3125" t="s">
        <v>371</v>
      </c>
    </row>
    <row r="3126" spans="1:11" x14ac:dyDescent="0.25">
      <c r="A3126" t="s">
        <v>289</v>
      </c>
      <c r="B3126" t="s">
        <v>371</v>
      </c>
      <c r="C3126" t="s">
        <v>435</v>
      </c>
      <c r="D3126" t="s">
        <v>38</v>
      </c>
      <c r="E3126" t="s">
        <v>193</v>
      </c>
      <c r="F3126">
        <v>1959</v>
      </c>
      <c r="G3126" t="s">
        <v>169</v>
      </c>
      <c r="H3126" t="s">
        <v>170</v>
      </c>
      <c r="I3126" t="s">
        <v>7</v>
      </c>
      <c r="J3126">
        <v>-212</v>
      </c>
      <c r="K3126" t="s">
        <v>371</v>
      </c>
    </row>
    <row r="3127" spans="1:11" x14ac:dyDescent="0.25">
      <c r="A3127" t="s">
        <v>289</v>
      </c>
      <c r="B3127" t="s">
        <v>371</v>
      </c>
      <c r="C3127" t="s">
        <v>435</v>
      </c>
      <c r="D3127" t="s">
        <v>38</v>
      </c>
      <c r="E3127" t="s">
        <v>193</v>
      </c>
      <c r="F3127">
        <v>1960</v>
      </c>
      <c r="G3127" t="s">
        <v>169</v>
      </c>
      <c r="H3127" t="s">
        <v>170</v>
      </c>
      <c r="I3127" t="s">
        <v>7</v>
      </c>
      <c r="J3127">
        <v>-268</v>
      </c>
      <c r="K3127" t="s">
        <v>371</v>
      </c>
    </row>
    <row r="3128" spans="1:11" x14ac:dyDescent="0.25">
      <c r="A3128" t="s">
        <v>289</v>
      </c>
      <c r="B3128" t="s">
        <v>371</v>
      </c>
      <c r="C3128" t="s">
        <v>435</v>
      </c>
      <c r="D3128" t="s">
        <v>38</v>
      </c>
      <c r="E3128" t="s">
        <v>193</v>
      </c>
      <c r="F3128">
        <v>1961</v>
      </c>
      <c r="G3128" t="s">
        <v>169</v>
      </c>
      <c r="H3128" t="s">
        <v>170</v>
      </c>
      <c r="I3128" t="s">
        <v>7</v>
      </c>
      <c r="J3128">
        <v>-350</v>
      </c>
      <c r="K3128" t="s">
        <v>371</v>
      </c>
    </row>
    <row r="3129" spans="1:11" x14ac:dyDescent="0.25">
      <c r="A3129" t="s">
        <v>289</v>
      </c>
      <c r="B3129" t="s">
        <v>371</v>
      </c>
      <c r="C3129" t="s">
        <v>435</v>
      </c>
      <c r="D3129" t="s">
        <v>38</v>
      </c>
      <c r="E3129" t="s">
        <v>193</v>
      </c>
      <c r="F3129">
        <v>1962</v>
      </c>
      <c r="G3129" t="s">
        <v>169</v>
      </c>
      <c r="H3129" t="s">
        <v>170</v>
      </c>
      <c r="I3129" t="s">
        <v>7</v>
      </c>
      <c r="J3129">
        <v>-452</v>
      </c>
      <c r="K3129" t="s">
        <v>371</v>
      </c>
    </row>
    <row r="3130" spans="1:11" x14ac:dyDescent="0.25">
      <c r="A3130" t="s">
        <v>289</v>
      </c>
      <c r="B3130" t="s">
        <v>371</v>
      </c>
      <c r="C3130" t="s">
        <v>435</v>
      </c>
      <c r="D3130" t="s">
        <v>38</v>
      </c>
      <c r="E3130" t="s">
        <v>193</v>
      </c>
      <c r="F3130">
        <v>1963</v>
      </c>
      <c r="G3130" t="s">
        <v>169</v>
      </c>
      <c r="H3130" t="s">
        <v>170</v>
      </c>
      <c r="I3130" t="s">
        <v>7</v>
      </c>
      <c r="J3130">
        <v>-459</v>
      </c>
      <c r="K3130" t="s">
        <v>371</v>
      </c>
    </row>
    <row r="3131" spans="1:11" x14ac:dyDescent="0.25">
      <c r="A3131" t="s">
        <v>289</v>
      </c>
      <c r="B3131" t="s">
        <v>371</v>
      </c>
      <c r="C3131" t="s">
        <v>435</v>
      </c>
      <c r="D3131" t="s">
        <v>38</v>
      </c>
      <c r="E3131" t="s">
        <v>193</v>
      </c>
      <c r="F3131">
        <v>1964</v>
      </c>
      <c r="G3131" t="s">
        <v>169</v>
      </c>
      <c r="H3131" t="s">
        <v>170</v>
      </c>
      <c r="I3131" t="s">
        <v>7</v>
      </c>
      <c r="J3131">
        <v>-454</v>
      </c>
      <c r="K3131" t="s">
        <v>371</v>
      </c>
    </row>
    <row r="3132" spans="1:11" x14ac:dyDescent="0.25">
      <c r="A3132" t="s">
        <v>289</v>
      </c>
      <c r="B3132" t="s">
        <v>371</v>
      </c>
      <c r="C3132" t="s">
        <v>435</v>
      </c>
      <c r="D3132" t="s">
        <v>38</v>
      </c>
      <c r="E3132" t="s">
        <v>193</v>
      </c>
      <c r="F3132">
        <v>1965</v>
      </c>
      <c r="G3132" t="s">
        <v>169</v>
      </c>
      <c r="H3132" t="s">
        <v>170</v>
      </c>
      <c r="I3132" t="s">
        <v>7</v>
      </c>
      <c r="J3132">
        <v>-347</v>
      </c>
      <c r="K3132" t="s">
        <v>371</v>
      </c>
    </row>
    <row r="3133" spans="1:11" x14ac:dyDescent="0.25">
      <c r="A3133" t="s">
        <v>289</v>
      </c>
      <c r="B3133" t="s">
        <v>371</v>
      </c>
      <c r="C3133" t="s">
        <v>435</v>
      </c>
      <c r="D3133" t="s">
        <v>38</v>
      </c>
      <c r="E3133" t="s">
        <v>193</v>
      </c>
      <c r="F3133">
        <v>1966</v>
      </c>
      <c r="G3133" t="s">
        <v>169</v>
      </c>
      <c r="H3133" t="s">
        <v>170</v>
      </c>
      <c r="I3133" t="s">
        <v>7</v>
      </c>
      <c r="J3133">
        <v>-248</v>
      </c>
      <c r="K3133" t="s">
        <v>371</v>
      </c>
    </row>
    <row r="3134" spans="1:11" x14ac:dyDescent="0.25">
      <c r="A3134" t="s">
        <v>289</v>
      </c>
      <c r="B3134" t="s">
        <v>371</v>
      </c>
      <c r="C3134" t="s">
        <v>435</v>
      </c>
      <c r="D3134" t="s">
        <v>38</v>
      </c>
      <c r="E3134" t="s">
        <v>193</v>
      </c>
      <c r="F3134">
        <v>1967</v>
      </c>
      <c r="G3134" t="s">
        <v>169</v>
      </c>
      <c r="H3134" t="s">
        <v>170</v>
      </c>
      <c r="I3134" t="s">
        <v>7</v>
      </c>
      <c r="J3134">
        <v>-135</v>
      </c>
      <c r="K3134" t="s">
        <v>371</v>
      </c>
    </row>
    <row r="3135" spans="1:11" x14ac:dyDescent="0.25">
      <c r="A3135" t="s">
        <v>289</v>
      </c>
      <c r="B3135" t="s">
        <v>371</v>
      </c>
      <c r="C3135" t="s">
        <v>435</v>
      </c>
      <c r="D3135" t="s">
        <v>38</v>
      </c>
      <c r="E3135" t="s">
        <v>193</v>
      </c>
      <c r="F3135">
        <v>1968</v>
      </c>
      <c r="G3135" t="s">
        <v>169</v>
      </c>
      <c r="H3135" t="s">
        <v>170</v>
      </c>
      <c r="I3135" t="s">
        <v>7</v>
      </c>
      <c r="J3135">
        <v>-89</v>
      </c>
      <c r="K3135" t="s">
        <v>371</v>
      </c>
    </row>
    <row r="3136" spans="1:11" x14ac:dyDescent="0.25">
      <c r="A3136" t="s">
        <v>289</v>
      </c>
      <c r="B3136" t="s">
        <v>371</v>
      </c>
      <c r="C3136" t="s">
        <v>435</v>
      </c>
      <c r="D3136" t="s">
        <v>38</v>
      </c>
      <c r="E3136" t="s">
        <v>193</v>
      </c>
      <c r="F3136">
        <v>1969</v>
      </c>
      <c r="G3136" t="s">
        <v>169</v>
      </c>
      <c r="H3136" t="s">
        <v>170</v>
      </c>
      <c r="I3136" t="s">
        <v>7</v>
      </c>
      <c r="J3136">
        <v>-87</v>
      </c>
      <c r="K3136" t="s">
        <v>371</v>
      </c>
    </row>
    <row r="3137" spans="1:11" x14ac:dyDescent="0.25">
      <c r="A3137" t="s">
        <v>289</v>
      </c>
      <c r="B3137" t="s">
        <v>371</v>
      </c>
      <c r="C3137" t="s">
        <v>435</v>
      </c>
      <c r="D3137" t="s">
        <v>38</v>
      </c>
      <c r="E3137" t="s">
        <v>193</v>
      </c>
      <c r="F3137">
        <v>1970</v>
      </c>
      <c r="G3137" t="s">
        <v>169</v>
      </c>
      <c r="H3137" t="s">
        <v>170</v>
      </c>
      <c r="I3137" t="s">
        <v>7</v>
      </c>
      <c r="J3137">
        <v>-138</v>
      </c>
      <c r="K3137" t="s">
        <v>371</v>
      </c>
    </row>
    <row r="3138" spans="1:11" x14ac:dyDescent="0.25">
      <c r="A3138" t="s">
        <v>289</v>
      </c>
      <c r="B3138" t="s">
        <v>371</v>
      </c>
      <c r="C3138" t="s">
        <v>435</v>
      </c>
      <c r="D3138" t="s">
        <v>38</v>
      </c>
      <c r="E3138" t="s">
        <v>193</v>
      </c>
      <c r="F3138">
        <v>1971</v>
      </c>
      <c r="G3138" t="s">
        <v>169</v>
      </c>
      <c r="H3138" t="s">
        <v>170</v>
      </c>
      <c r="I3138" t="s">
        <v>7</v>
      </c>
      <c r="J3138">
        <v>-205</v>
      </c>
      <c r="K3138" t="s">
        <v>371</v>
      </c>
    </row>
    <row r="3139" spans="1:11" x14ac:dyDescent="0.25">
      <c r="A3139" t="s">
        <v>289</v>
      </c>
      <c r="B3139" t="s">
        <v>371</v>
      </c>
      <c r="C3139" t="s">
        <v>435</v>
      </c>
      <c r="D3139" t="s">
        <v>38</v>
      </c>
      <c r="E3139" t="s">
        <v>193</v>
      </c>
      <c r="F3139">
        <v>1972</v>
      </c>
      <c r="G3139" t="s">
        <v>169</v>
      </c>
      <c r="H3139" t="s">
        <v>170</v>
      </c>
      <c r="I3139" t="s">
        <v>7</v>
      </c>
      <c r="J3139">
        <v>-213</v>
      </c>
      <c r="K3139" t="s">
        <v>371</v>
      </c>
    </row>
    <row r="3140" spans="1:11" x14ac:dyDescent="0.25">
      <c r="A3140" t="s">
        <v>289</v>
      </c>
      <c r="B3140" t="s">
        <v>371</v>
      </c>
      <c r="C3140" t="s">
        <v>435</v>
      </c>
      <c r="D3140" t="s">
        <v>38</v>
      </c>
      <c r="E3140" t="s">
        <v>193</v>
      </c>
      <c r="F3140">
        <v>1973</v>
      </c>
      <c r="G3140" t="s">
        <v>169</v>
      </c>
      <c r="H3140" t="s">
        <v>170</v>
      </c>
      <c r="I3140" t="s">
        <v>7</v>
      </c>
      <c r="J3140">
        <v>-249</v>
      </c>
      <c r="K3140" t="s">
        <v>371</v>
      </c>
    </row>
    <row r="3141" spans="1:11" x14ac:dyDescent="0.25">
      <c r="A3141" t="s">
        <v>289</v>
      </c>
      <c r="B3141" t="s">
        <v>371</v>
      </c>
      <c r="C3141" t="s">
        <v>435</v>
      </c>
      <c r="D3141" t="s">
        <v>38</v>
      </c>
      <c r="E3141" t="s">
        <v>193</v>
      </c>
      <c r="F3141">
        <v>1974</v>
      </c>
      <c r="G3141" t="s">
        <v>169</v>
      </c>
      <c r="H3141" t="s">
        <v>170</v>
      </c>
      <c r="I3141" t="s">
        <v>7</v>
      </c>
      <c r="J3141">
        <v>-279</v>
      </c>
      <c r="K3141" t="s">
        <v>371</v>
      </c>
    </row>
    <row r="3142" spans="1:11" x14ac:dyDescent="0.25">
      <c r="A3142" t="s">
        <v>289</v>
      </c>
      <c r="B3142" t="s">
        <v>371</v>
      </c>
      <c r="C3142" t="s">
        <v>435</v>
      </c>
      <c r="D3142" t="s">
        <v>38</v>
      </c>
      <c r="E3142" t="s">
        <v>193</v>
      </c>
      <c r="F3142">
        <v>1975</v>
      </c>
      <c r="G3142" t="s">
        <v>169</v>
      </c>
      <c r="H3142" t="s">
        <v>170</v>
      </c>
      <c r="I3142" t="s">
        <v>7</v>
      </c>
      <c r="J3142">
        <v>-279</v>
      </c>
      <c r="K3142" t="s">
        <v>371</v>
      </c>
    </row>
    <row r="3143" spans="1:11" x14ac:dyDescent="0.25">
      <c r="A3143" t="s">
        <v>289</v>
      </c>
      <c r="B3143" t="s">
        <v>371</v>
      </c>
      <c r="C3143" t="s">
        <v>435</v>
      </c>
      <c r="D3143" t="s">
        <v>38</v>
      </c>
      <c r="E3143" t="s">
        <v>193</v>
      </c>
      <c r="F3143">
        <v>1976</v>
      </c>
      <c r="G3143" t="s">
        <v>169</v>
      </c>
      <c r="H3143" t="s">
        <v>170</v>
      </c>
      <c r="I3143" t="s">
        <v>7</v>
      </c>
      <c r="J3143">
        <v>-323</v>
      </c>
      <c r="K3143" t="s">
        <v>371</v>
      </c>
    </row>
    <row r="3144" spans="1:11" x14ac:dyDescent="0.25">
      <c r="A3144" t="s">
        <v>289</v>
      </c>
      <c r="B3144" t="s">
        <v>371</v>
      </c>
      <c r="C3144" t="s">
        <v>435</v>
      </c>
      <c r="D3144" t="s">
        <v>38</v>
      </c>
      <c r="E3144" t="s">
        <v>193</v>
      </c>
      <c r="F3144">
        <v>1977</v>
      </c>
      <c r="G3144" t="s">
        <v>169</v>
      </c>
      <c r="H3144" t="s">
        <v>170</v>
      </c>
      <c r="I3144" t="s">
        <v>7</v>
      </c>
      <c r="J3144">
        <v>-330</v>
      </c>
      <c r="K3144" t="s">
        <v>371</v>
      </c>
    </row>
    <row r="3145" spans="1:11" x14ac:dyDescent="0.25">
      <c r="A3145" t="s">
        <v>289</v>
      </c>
      <c r="B3145" t="s">
        <v>371</v>
      </c>
      <c r="C3145" t="s">
        <v>435</v>
      </c>
      <c r="D3145" t="s">
        <v>38</v>
      </c>
      <c r="E3145" t="s">
        <v>193</v>
      </c>
      <c r="F3145">
        <v>1978</v>
      </c>
      <c r="G3145" t="s">
        <v>169</v>
      </c>
      <c r="H3145" t="s">
        <v>170</v>
      </c>
      <c r="I3145" t="s">
        <v>7</v>
      </c>
      <c r="J3145">
        <v>-236</v>
      </c>
      <c r="K3145" t="s">
        <v>371</v>
      </c>
    </row>
    <row r="3146" spans="1:11" x14ac:dyDescent="0.25">
      <c r="A3146" t="s">
        <v>289</v>
      </c>
      <c r="B3146" t="s">
        <v>371</v>
      </c>
      <c r="C3146" t="s">
        <v>435</v>
      </c>
      <c r="D3146" t="s">
        <v>38</v>
      </c>
      <c r="E3146" t="s">
        <v>193</v>
      </c>
      <c r="F3146">
        <v>1979</v>
      </c>
      <c r="G3146" t="s">
        <v>169</v>
      </c>
      <c r="H3146" t="s">
        <v>170</v>
      </c>
      <c r="I3146" t="s">
        <v>7</v>
      </c>
      <c r="J3146">
        <v>-310</v>
      </c>
      <c r="K3146" t="s">
        <v>371</v>
      </c>
    </row>
    <row r="3147" spans="1:11" x14ac:dyDescent="0.25">
      <c r="A3147" t="s">
        <v>289</v>
      </c>
      <c r="B3147" t="s">
        <v>371</v>
      </c>
      <c r="C3147" t="s">
        <v>435</v>
      </c>
      <c r="D3147" t="s">
        <v>38</v>
      </c>
      <c r="E3147" t="s">
        <v>193</v>
      </c>
      <c r="F3147">
        <v>1980</v>
      </c>
      <c r="G3147" t="s">
        <v>169</v>
      </c>
      <c r="H3147" t="s">
        <v>170</v>
      </c>
      <c r="I3147" t="s">
        <v>7</v>
      </c>
      <c r="J3147">
        <v>-363</v>
      </c>
      <c r="K3147" t="s">
        <v>371</v>
      </c>
    </row>
    <row r="3148" spans="1:11" x14ac:dyDescent="0.25">
      <c r="A3148" t="s">
        <v>289</v>
      </c>
      <c r="B3148" t="s">
        <v>371</v>
      </c>
      <c r="C3148" t="s">
        <v>435</v>
      </c>
      <c r="D3148" t="s">
        <v>38</v>
      </c>
      <c r="E3148" t="s">
        <v>193</v>
      </c>
      <c r="F3148">
        <v>1981</v>
      </c>
      <c r="G3148" t="s">
        <v>169</v>
      </c>
      <c r="H3148" t="s">
        <v>170</v>
      </c>
      <c r="I3148" t="s">
        <v>7</v>
      </c>
      <c r="J3148">
        <v>-471</v>
      </c>
      <c r="K3148" t="s">
        <v>371</v>
      </c>
    </row>
    <row r="3149" spans="1:11" x14ac:dyDescent="0.25">
      <c r="A3149" t="s">
        <v>289</v>
      </c>
      <c r="B3149" t="s">
        <v>371</v>
      </c>
      <c r="C3149" t="s">
        <v>435</v>
      </c>
      <c r="D3149" t="s">
        <v>38</v>
      </c>
      <c r="E3149" t="s">
        <v>193</v>
      </c>
      <c r="F3149">
        <v>1982</v>
      </c>
      <c r="G3149" t="s">
        <v>169</v>
      </c>
      <c r="H3149" t="s">
        <v>170</v>
      </c>
      <c r="I3149" t="s">
        <v>7</v>
      </c>
      <c r="J3149">
        <v>-380</v>
      </c>
      <c r="K3149" t="s">
        <v>371</v>
      </c>
    </row>
    <row r="3150" spans="1:11" x14ac:dyDescent="0.25">
      <c r="A3150" t="s">
        <v>289</v>
      </c>
      <c r="B3150" t="s">
        <v>371</v>
      </c>
      <c r="C3150" t="s">
        <v>435</v>
      </c>
      <c r="D3150" t="s">
        <v>38</v>
      </c>
      <c r="E3150" t="s">
        <v>193</v>
      </c>
      <c r="F3150">
        <v>1983</v>
      </c>
      <c r="G3150" t="s">
        <v>169</v>
      </c>
      <c r="H3150" t="s">
        <v>170</v>
      </c>
      <c r="I3150" t="s">
        <v>7</v>
      </c>
      <c r="J3150">
        <v>-573</v>
      </c>
      <c r="K3150" t="s">
        <v>371</v>
      </c>
    </row>
    <row r="3151" spans="1:11" x14ac:dyDescent="0.25">
      <c r="A3151" t="s">
        <v>289</v>
      </c>
      <c r="B3151" t="s">
        <v>371</v>
      </c>
      <c r="C3151" t="s">
        <v>435</v>
      </c>
      <c r="D3151" t="s">
        <v>38</v>
      </c>
      <c r="E3151" t="s">
        <v>193</v>
      </c>
      <c r="F3151">
        <v>1984</v>
      </c>
      <c r="G3151" t="s">
        <v>169</v>
      </c>
      <c r="H3151" t="s">
        <v>170</v>
      </c>
      <c r="I3151" t="s">
        <v>7</v>
      </c>
      <c r="J3151">
        <v>-658</v>
      </c>
      <c r="K3151" t="s">
        <v>371</v>
      </c>
    </row>
    <row r="3152" spans="1:11" x14ac:dyDescent="0.25">
      <c r="A3152" t="s">
        <v>289</v>
      </c>
      <c r="B3152" t="s">
        <v>371</v>
      </c>
      <c r="C3152" t="s">
        <v>435</v>
      </c>
      <c r="D3152" t="s">
        <v>38</v>
      </c>
      <c r="E3152" t="s">
        <v>193</v>
      </c>
      <c r="F3152">
        <v>1985</v>
      </c>
      <c r="G3152" t="s">
        <v>169</v>
      </c>
      <c r="H3152" t="s">
        <v>170</v>
      </c>
      <c r="I3152" t="s">
        <v>7</v>
      </c>
      <c r="J3152">
        <v>-700</v>
      </c>
      <c r="K3152" t="s">
        <v>371</v>
      </c>
    </row>
    <row r="3153" spans="1:11" x14ac:dyDescent="0.25">
      <c r="A3153" t="s">
        <v>289</v>
      </c>
      <c r="B3153" t="s">
        <v>371</v>
      </c>
      <c r="C3153" t="s">
        <v>435</v>
      </c>
      <c r="D3153" t="s">
        <v>38</v>
      </c>
      <c r="E3153" t="s">
        <v>193</v>
      </c>
      <c r="F3153">
        <v>1986</v>
      </c>
      <c r="G3153" t="s">
        <v>169</v>
      </c>
      <c r="H3153" t="s">
        <v>170</v>
      </c>
      <c r="I3153" t="s">
        <v>7</v>
      </c>
      <c r="J3153">
        <v>-809</v>
      </c>
      <c r="K3153" t="s">
        <v>371</v>
      </c>
    </row>
    <row r="3154" spans="1:11" x14ac:dyDescent="0.25">
      <c r="A3154" t="s">
        <v>289</v>
      </c>
      <c r="B3154" t="s">
        <v>371</v>
      </c>
      <c r="C3154" t="s">
        <v>435</v>
      </c>
      <c r="D3154" t="s">
        <v>38</v>
      </c>
      <c r="E3154" t="s">
        <v>193</v>
      </c>
      <c r="F3154">
        <v>1987</v>
      </c>
      <c r="G3154" t="s">
        <v>169</v>
      </c>
      <c r="H3154" t="s">
        <v>170</v>
      </c>
      <c r="I3154" t="s">
        <v>7</v>
      </c>
      <c r="J3154">
        <v>-893</v>
      </c>
      <c r="K3154" t="s">
        <v>371</v>
      </c>
    </row>
    <row r="3155" spans="1:11" x14ac:dyDescent="0.25">
      <c r="A3155" t="s">
        <v>289</v>
      </c>
      <c r="B3155" t="s">
        <v>371</v>
      </c>
      <c r="C3155" t="s">
        <v>435</v>
      </c>
      <c r="D3155" t="s">
        <v>38</v>
      </c>
      <c r="E3155" t="s">
        <v>193</v>
      </c>
      <c r="F3155">
        <v>1988</v>
      </c>
      <c r="G3155" t="s">
        <v>169</v>
      </c>
      <c r="H3155" t="s">
        <v>170</v>
      </c>
      <c r="I3155" t="s">
        <v>7</v>
      </c>
      <c r="J3155">
        <v>-817</v>
      </c>
      <c r="K3155" t="s">
        <v>371</v>
      </c>
    </row>
    <row r="3156" spans="1:11" x14ac:dyDescent="0.25">
      <c r="A3156" t="s">
        <v>289</v>
      </c>
      <c r="B3156" t="s">
        <v>371</v>
      </c>
      <c r="C3156" t="s">
        <v>435</v>
      </c>
      <c r="D3156" t="s">
        <v>38</v>
      </c>
      <c r="E3156" t="s">
        <v>193</v>
      </c>
      <c r="F3156">
        <v>1989</v>
      </c>
      <c r="G3156" t="s">
        <v>169</v>
      </c>
      <c r="H3156" t="s">
        <v>170</v>
      </c>
      <c r="I3156" t="s">
        <v>7</v>
      </c>
      <c r="J3156">
        <v>-1052</v>
      </c>
      <c r="K3156" t="s">
        <v>371</v>
      </c>
    </row>
    <row r="3157" spans="1:11" x14ac:dyDescent="0.25">
      <c r="A3157" t="s">
        <v>289</v>
      </c>
      <c r="B3157" t="s">
        <v>371</v>
      </c>
      <c r="C3157" t="s">
        <v>435</v>
      </c>
      <c r="D3157" t="s">
        <v>38</v>
      </c>
      <c r="E3157" t="s">
        <v>193</v>
      </c>
      <c r="F3157">
        <v>1990</v>
      </c>
      <c r="G3157" t="s">
        <v>169</v>
      </c>
      <c r="H3157" t="s">
        <v>170</v>
      </c>
      <c r="I3157" t="s">
        <v>7</v>
      </c>
      <c r="J3157">
        <v>-1396</v>
      </c>
      <c r="K3157" t="s">
        <v>371</v>
      </c>
    </row>
    <row r="3158" spans="1:11" x14ac:dyDescent="0.25">
      <c r="A3158" t="s">
        <v>289</v>
      </c>
      <c r="B3158" t="s">
        <v>371</v>
      </c>
      <c r="C3158" t="s">
        <v>435</v>
      </c>
      <c r="D3158" t="s">
        <v>38</v>
      </c>
      <c r="E3158" t="s">
        <v>193</v>
      </c>
      <c r="F3158">
        <v>1991</v>
      </c>
      <c r="G3158" t="s">
        <v>169</v>
      </c>
      <c r="H3158" t="s">
        <v>170</v>
      </c>
      <c r="I3158" t="s">
        <v>7</v>
      </c>
      <c r="J3158">
        <v>-1401</v>
      </c>
      <c r="K3158" t="s">
        <v>371</v>
      </c>
    </row>
    <row r="3159" spans="1:11" x14ac:dyDescent="0.25">
      <c r="A3159" t="s">
        <v>289</v>
      </c>
      <c r="B3159" t="s">
        <v>371</v>
      </c>
      <c r="C3159" t="s">
        <v>435</v>
      </c>
      <c r="D3159" t="s">
        <v>38</v>
      </c>
      <c r="E3159" t="s">
        <v>193</v>
      </c>
      <c r="F3159">
        <v>1992</v>
      </c>
      <c r="G3159" t="s">
        <v>169</v>
      </c>
      <c r="H3159" t="s">
        <v>170</v>
      </c>
      <c r="I3159" t="s">
        <v>7</v>
      </c>
      <c r="J3159">
        <v>-1377</v>
      </c>
      <c r="K3159" t="s">
        <v>371</v>
      </c>
    </row>
    <row r="3160" spans="1:11" x14ac:dyDescent="0.25">
      <c r="A3160" t="s">
        <v>289</v>
      </c>
      <c r="B3160" t="s">
        <v>371</v>
      </c>
      <c r="C3160" t="s">
        <v>435</v>
      </c>
      <c r="D3160" t="s">
        <v>38</v>
      </c>
      <c r="E3160" t="s">
        <v>193</v>
      </c>
      <c r="F3160">
        <v>1993</v>
      </c>
      <c r="G3160" t="s">
        <v>169</v>
      </c>
      <c r="H3160" t="s">
        <v>170</v>
      </c>
      <c r="I3160" t="s">
        <v>7</v>
      </c>
      <c r="J3160">
        <v>-1264</v>
      </c>
      <c r="K3160" t="s">
        <v>371</v>
      </c>
    </row>
    <row r="3161" spans="1:11" x14ac:dyDescent="0.25">
      <c r="A3161" t="s">
        <v>289</v>
      </c>
      <c r="B3161" t="s">
        <v>371</v>
      </c>
      <c r="C3161" t="s">
        <v>435</v>
      </c>
      <c r="D3161" t="s">
        <v>38</v>
      </c>
      <c r="E3161" t="s">
        <v>193</v>
      </c>
      <c r="F3161">
        <v>1994</v>
      </c>
      <c r="G3161" t="s">
        <v>169</v>
      </c>
      <c r="H3161" t="s">
        <v>170</v>
      </c>
      <c r="I3161" t="s">
        <v>7</v>
      </c>
      <c r="J3161">
        <v>-1227</v>
      </c>
      <c r="K3161" t="s">
        <v>371</v>
      </c>
    </row>
    <row r="3162" spans="1:11" x14ac:dyDescent="0.25">
      <c r="A3162" t="s">
        <v>289</v>
      </c>
      <c r="B3162" t="s">
        <v>371</v>
      </c>
      <c r="C3162" t="s">
        <v>435</v>
      </c>
      <c r="D3162" t="s">
        <v>38</v>
      </c>
      <c r="E3162" t="s">
        <v>193</v>
      </c>
      <c r="F3162">
        <v>1995</v>
      </c>
      <c r="G3162" t="s">
        <v>169</v>
      </c>
      <c r="H3162" t="s">
        <v>170</v>
      </c>
      <c r="I3162" t="s">
        <v>7</v>
      </c>
      <c r="J3162">
        <v>-1265</v>
      </c>
      <c r="K3162" t="s">
        <v>371</v>
      </c>
    </row>
    <row r="3163" spans="1:11" x14ac:dyDescent="0.25">
      <c r="A3163" t="s">
        <v>289</v>
      </c>
      <c r="B3163" t="s">
        <v>371</v>
      </c>
      <c r="C3163" t="s">
        <v>435</v>
      </c>
      <c r="D3163" t="s">
        <v>38</v>
      </c>
      <c r="E3163" t="s">
        <v>193</v>
      </c>
      <c r="F3163">
        <v>1996</v>
      </c>
      <c r="G3163" t="s">
        <v>169</v>
      </c>
      <c r="H3163" t="s">
        <v>170</v>
      </c>
      <c r="I3163" t="s">
        <v>7</v>
      </c>
      <c r="J3163">
        <v>-1108</v>
      </c>
      <c r="K3163" t="s">
        <v>371</v>
      </c>
    </row>
    <row r="3164" spans="1:11" x14ac:dyDescent="0.25">
      <c r="A3164" t="s">
        <v>289</v>
      </c>
      <c r="B3164" t="s">
        <v>371</v>
      </c>
      <c r="C3164" t="s">
        <v>435</v>
      </c>
      <c r="D3164" t="s">
        <v>38</v>
      </c>
      <c r="E3164" t="s">
        <v>193</v>
      </c>
      <c r="F3164">
        <v>1997</v>
      </c>
      <c r="G3164" t="s">
        <v>169</v>
      </c>
      <c r="H3164" t="s">
        <v>170</v>
      </c>
      <c r="I3164" t="s">
        <v>7</v>
      </c>
      <c r="J3164">
        <v>-220</v>
      </c>
      <c r="K3164" t="s">
        <v>371</v>
      </c>
    </row>
    <row r="3165" spans="1:11" x14ac:dyDescent="0.25">
      <c r="A3165" t="s">
        <v>289</v>
      </c>
      <c r="B3165" t="s">
        <v>371</v>
      </c>
      <c r="C3165" t="s">
        <v>435</v>
      </c>
      <c r="D3165" t="s">
        <v>38</v>
      </c>
      <c r="E3165" t="s">
        <v>193</v>
      </c>
      <c r="F3165">
        <v>1998</v>
      </c>
      <c r="G3165" t="s">
        <v>169</v>
      </c>
      <c r="H3165" t="s">
        <v>170</v>
      </c>
      <c r="I3165" t="s">
        <v>7</v>
      </c>
      <c r="J3165">
        <v>-1346</v>
      </c>
      <c r="K3165" t="s">
        <v>371</v>
      </c>
    </row>
    <row r="3166" spans="1:11" x14ac:dyDescent="0.25">
      <c r="A3166" t="s">
        <v>289</v>
      </c>
      <c r="B3166" t="s">
        <v>371</v>
      </c>
      <c r="C3166" t="s">
        <v>435</v>
      </c>
      <c r="D3166" t="s">
        <v>38</v>
      </c>
      <c r="E3166" t="s">
        <v>193</v>
      </c>
      <c r="F3166">
        <v>1999</v>
      </c>
      <c r="G3166" t="s">
        <v>169</v>
      </c>
      <c r="H3166" t="s">
        <v>170</v>
      </c>
      <c r="I3166" t="s">
        <v>7</v>
      </c>
      <c r="J3166">
        <v>-1463</v>
      </c>
      <c r="K3166" t="s">
        <v>371</v>
      </c>
    </row>
    <row r="3167" spans="1:11" x14ac:dyDescent="0.25">
      <c r="A3167" t="s">
        <v>289</v>
      </c>
      <c r="B3167" t="s">
        <v>371</v>
      </c>
      <c r="C3167" t="s">
        <v>435</v>
      </c>
      <c r="D3167" t="s">
        <v>38</v>
      </c>
      <c r="E3167" t="s">
        <v>193</v>
      </c>
      <c r="F3167">
        <v>2000</v>
      </c>
      <c r="G3167" t="s">
        <v>169</v>
      </c>
      <c r="H3167" t="s">
        <v>170</v>
      </c>
      <c r="I3167" t="s">
        <v>7</v>
      </c>
      <c r="J3167">
        <v>-1469</v>
      </c>
      <c r="K3167" t="s">
        <v>371</v>
      </c>
    </row>
    <row r="3168" spans="1:11" x14ac:dyDescent="0.25">
      <c r="A3168" t="s">
        <v>289</v>
      </c>
      <c r="B3168" t="s">
        <v>371</v>
      </c>
      <c r="C3168" t="s">
        <v>435</v>
      </c>
      <c r="D3168" t="s">
        <v>38</v>
      </c>
      <c r="E3168" t="s">
        <v>193</v>
      </c>
      <c r="F3168">
        <v>2001</v>
      </c>
      <c r="G3168" t="s">
        <v>169</v>
      </c>
      <c r="H3168" t="s">
        <v>170</v>
      </c>
      <c r="I3168" t="s">
        <v>7</v>
      </c>
      <c r="J3168">
        <v>1585</v>
      </c>
      <c r="K3168" t="s">
        <v>371</v>
      </c>
    </row>
    <row r="3169" spans="1:11" x14ac:dyDescent="0.25">
      <c r="A3169" t="s">
        <v>289</v>
      </c>
      <c r="B3169" t="s">
        <v>371</v>
      </c>
      <c r="C3169" t="s">
        <v>435</v>
      </c>
      <c r="D3169" t="s">
        <v>38</v>
      </c>
      <c r="E3169" t="s">
        <v>193</v>
      </c>
      <c r="F3169">
        <v>2002</v>
      </c>
      <c r="G3169" t="s">
        <v>169</v>
      </c>
      <c r="H3169" t="s">
        <v>170</v>
      </c>
      <c r="I3169" t="s">
        <v>7</v>
      </c>
      <c r="J3169">
        <v>-1791</v>
      </c>
      <c r="K3169" t="s">
        <v>371</v>
      </c>
    </row>
    <row r="3170" spans="1:11" x14ac:dyDescent="0.25">
      <c r="A3170" t="s">
        <v>289</v>
      </c>
      <c r="B3170" t="s">
        <v>371</v>
      </c>
      <c r="C3170" t="s">
        <v>435</v>
      </c>
      <c r="D3170" t="s">
        <v>38</v>
      </c>
      <c r="E3170" t="s">
        <v>193</v>
      </c>
      <c r="F3170">
        <v>2003</v>
      </c>
      <c r="G3170" t="s">
        <v>169</v>
      </c>
      <c r="H3170" t="s">
        <v>170</v>
      </c>
      <c r="I3170" t="s">
        <v>7</v>
      </c>
      <c r="J3170">
        <v>-2123</v>
      </c>
      <c r="K3170" t="s">
        <v>371</v>
      </c>
    </row>
    <row r="3171" spans="1:11" x14ac:dyDescent="0.25">
      <c r="A3171" t="s">
        <v>289</v>
      </c>
      <c r="B3171" t="s">
        <v>371</v>
      </c>
      <c r="C3171" t="s">
        <v>435</v>
      </c>
      <c r="D3171" t="s">
        <v>38</v>
      </c>
      <c r="E3171" t="s">
        <v>193</v>
      </c>
      <c r="F3171">
        <v>2004</v>
      </c>
      <c r="G3171" t="s">
        <v>169</v>
      </c>
      <c r="H3171" t="s">
        <v>170</v>
      </c>
      <c r="I3171" t="s">
        <v>7</v>
      </c>
      <c r="J3171">
        <v>-1519</v>
      </c>
      <c r="K3171" t="s">
        <v>371</v>
      </c>
    </row>
    <row r="3172" spans="1:11" x14ac:dyDescent="0.25">
      <c r="A3172" t="s">
        <v>289</v>
      </c>
      <c r="B3172" t="s">
        <v>371</v>
      </c>
      <c r="C3172" t="s">
        <v>435</v>
      </c>
      <c r="D3172" t="s">
        <v>38</v>
      </c>
      <c r="E3172" t="s">
        <v>193</v>
      </c>
      <c r="F3172">
        <v>2005</v>
      </c>
      <c r="G3172" t="s">
        <v>169</v>
      </c>
      <c r="H3172" t="s">
        <v>170</v>
      </c>
      <c r="I3172" t="s">
        <v>7</v>
      </c>
      <c r="J3172">
        <v>-829</v>
      </c>
      <c r="K3172" t="s">
        <v>371</v>
      </c>
    </row>
    <row r="3173" spans="1:11" x14ac:dyDescent="0.25">
      <c r="A3173" t="s">
        <v>289</v>
      </c>
      <c r="B3173" t="s">
        <v>371</v>
      </c>
      <c r="C3173" t="s">
        <v>435</v>
      </c>
      <c r="D3173" t="s">
        <v>38</v>
      </c>
      <c r="E3173" t="s">
        <v>193</v>
      </c>
      <c r="F3173">
        <v>2006</v>
      </c>
      <c r="G3173" t="s">
        <v>169</v>
      </c>
      <c r="H3173" t="s">
        <v>170</v>
      </c>
      <c r="I3173" t="s">
        <v>7</v>
      </c>
      <c r="J3173">
        <v>-1408</v>
      </c>
      <c r="K3173" t="s">
        <v>371</v>
      </c>
    </row>
    <row r="3174" spans="1:11" x14ac:dyDescent="0.25">
      <c r="A3174" t="s">
        <v>289</v>
      </c>
      <c r="B3174" t="s">
        <v>371</v>
      </c>
      <c r="C3174" t="s">
        <v>435</v>
      </c>
      <c r="D3174" t="s">
        <v>38</v>
      </c>
      <c r="E3174" t="s">
        <v>193</v>
      </c>
      <c r="F3174">
        <v>2007</v>
      </c>
      <c r="G3174" t="s">
        <v>169</v>
      </c>
      <c r="H3174" t="s">
        <v>170</v>
      </c>
      <c r="I3174" t="s">
        <v>7</v>
      </c>
      <c r="J3174">
        <v>-2923</v>
      </c>
      <c r="K3174" t="s">
        <v>371</v>
      </c>
    </row>
    <row r="3175" spans="1:11" x14ac:dyDescent="0.25">
      <c r="A3175" t="s">
        <v>289</v>
      </c>
      <c r="B3175" t="s">
        <v>371</v>
      </c>
      <c r="C3175" t="s">
        <v>435</v>
      </c>
      <c r="D3175" t="s">
        <v>38</v>
      </c>
      <c r="E3175" t="s">
        <v>193</v>
      </c>
      <c r="F3175">
        <v>2008</v>
      </c>
      <c r="G3175" t="s">
        <v>169</v>
      </c>
      <c r="H3175" t="s">
        <v>170</v>
      </c>
      <c r="I3175" t="s">
        <v>7</v>
      </c>
      <c r="J3175">
        <v>-2653</v>
      </c>
      <c r="K3175" t="s">
        <v>371</v>
      </c>
    </row>
    <row r="3176" spans="1:11" x14ac:dyDescent="0.25">
      <c r="A3176" t="s">
        <v>289</v>
      </c>
      <c r="B3176" t="s">
        <v>371</v>
      </c>
      <c r="C3176" t="s">
        <v>435</v>
      </c>
      <c r="D3176" t="s">
        <v>38</v>
      </c>
      <c r="E3176" t="s">
        <v>193</v>
      </c>
      <c r="F3176">
        <v>2009</v>
      </c>
      <c r="G3176" t="s">
        <v>169</v>
      </c>
      <c r="H3176" t="s">
        <v>170</v>
      </c>
      <c r="I3176" t="s">
        <v>7</v>
      </c>
      <c r="J3176">
        <v>-2364</v>
      </c>
      <c r="K3176" t="s">
        <v>371</v>
      </c>
    </row>
    <row r="3177" spans="1:11" x14ac:dyDescent="0.25">
      <c r="A3177" t="s">
        <v>289</v>
      </c>
      <c r="B3177" t="s">
        <v>371</v>
      </c>
      <c r="C3177" t="s">
        <v>435</v>
      </c>
      <c r="D3177" t="s">
        <v>38</v>
      </c>
      <c r="E3177" t="s">
        <v>193</v>
      </c>
      <c r="F3177">
        <v>2010</v>
      </c>
      <c r="G3177" t="s">
        <v>169</v>
      </c>
      <c r="H3177" t="s">
        <v>170</v>
      </c>
      <c r="I3177" t="s">
        <v>7</v>
      </c>
      <c r="J3177">
        <v>-2090</v>
      </c>
      <c r="K3177" t="s">
        <v>371</v>
      </c>
    </row>
    <row r="3178" spans="1:11" x14ac:dyDescent="0.25">
      <c r="A3178" t="s">
        <v>289</v>
      </c>
      <c r="B3178" t="s">
        <v>371</v>
      </c>
      <c r="C3178" t="s">
        <v>435</v>
      </c>
      <c r="D3178" t="s">
        <v>38</v>
      </c>
      <c r="E3178" t="s">
        <v>193</v>
      </c>
      <c r="F3178">
        <v>2011</v>
      </c>
      <c r="G3178" t="s">
        <v>169</v>
      </c>
      <c r="H3178" t="s">
        <v>170</v>
      </c>
      <c r="I3178" t="s">
        <v>7</v>
      </c>
      <c r="J3178">
        <v>-1736</v>
      </c>
      <c r="K3178" t="s">
        <v>371</v>
      </c>
    </row>
    <row r="3179" spans="1:11" x14ac:dyDescent="0.25">
      <c r="A3179" t="s">
        <v>289</v>
      </c>
      <c r="B3179" t="s">
        <v>371</v>
      </c>
      <c r="C3179" t="s">
        <v>435</v>
      </c>
      <c r="D3179" t="s">
        <v>38</v>
      </c>
      <c r="E3179" t="s">
        <v>193</v>
      </c>
      <c r="F3179">
        <v>2012</v>
      </c>
      <c r="G3179" t="s">
        <v>169</v>
      </c>
      <c r="H3179" t="s">
        <v>170</v>
      </c>
      <c r="I3179" t="s">
        <v>7</v>
      </c>
      <c r="J3179">
        <v>-1375</v>
      </c>
      <c r="K3179" t="s">
        <v>371</v>
      </c>
    </row>
    <row r="3180" spans="1:11" x14ac:dyDescent="0.25">
      <c r="A3180" t="s">
        <v>289</v>
      </c>
      <c r="B3180" t="s">
        <v>371</v>
      </c>
      <c r="C3180" t="s">
        <v>435</v>
      </c>
      <c r="D3180" t="s">
        <v>38</v>
      </c>
      <c r="E3180" t="s">
        <v>193</v>
      </c>
      <c r="F3180">
        <v>2013</v>
      </c>
      <c r="G3180" t="s">
        <v>169</v>
      </c>
      <c r="H3180" t="s">
        <v>170</v>
      </c>
      <c r="I3180" t="s">
        <v>7</v>
      </c>
      <c r="J3180">
        <v>-2146</v>
      </c>
      <c r="K3180" t="s">
        <v>371</v>
      </c>
    </row>
    <row r="3181" spans="1:11" x14ac:dyDescent="0.25">
      <c r="A3181" t="s">
        <v>289</v>
      </c>
      <c r="B3181" t="s">
        <v>371</v>
      </c>
      <c r="C3181" t="s">
        <v>435</v>
      </c>
      <c r="D3181" t="s">
        <v>38</v>
      </c>
      <c r="E3181" t="s">
        <v>193</v>
      </c>
      <c r="F3181">
        <v>2014</v>
      </c>
      <c r="G3181" t="s">
        <v>169</v>
      </c>
      <c r="H3181" t="s">
        <v>170</v>
      </c>
      <c r="I3181" t="s">
        <v>7</v>
      </c>
      <c r="J3181">
        <v>-2011</v>
      </c>
      <c r="K3181" t="s">
        <v>371</v>
      </c>
    </row>
    <row r="3182" spans="1:11" x14ac:dyDescent="0.25">
      <c r="A3182" t="s">
        <v>289</v>
      </c>
      <c r="B3182" t="s">
        <v>371</v>
      </c>
      <c r="C3182" t="s">
        <v>435</v>
      </c>
      <c r="D3182" t="s">
        <v>38</v>
      </c>
      <c r="E3182" t="s">
        <v>193</v>
      </c>
      <c r="F3182">
        <v>2015</v>
      </c>
      <c r="G3182" t="s">
        <v>169</v>
      </c>
      <c r="H3182" t="s">
        <v>170</v>
      </c>
      <c r="I3182" t="s">
        <v>7</v>
      </c>
      <c r="J3182">
        <v>-2203</v>
      </c>
      <c r="K3182" t="s">
        <v>371</v>
      </c>
    </row>
    <row r="3183" spans="1:11" x14ac:dyDescent="0.25">
      <c r="A3183" t="s">
        <v>289</v>
      </c>
      <c r="B3183" t="s">
        <v>371</v>
      </c>
      <c r="C3183" t="s">
        <v>435</v>
      </c>
      <c r="D3183" t="s">
        <v>38</v>
      </c>
      <c r="E3183" t="s">
        <v>193</v>
      </c>
      <c r="F3183">
        <v>2016</v>
      </c>
      <c r="G3183" t="s">
        <v>169</v>
      </c>
      <c r="H3183" t="s">
        <v>170</v>
      </c>
      <c r="I3183" t="s">
        <v>7</v>
      </c>
      <c r="J3183">
        <v>-2371</v>
      </c>
      <c r="K3183" t="s">
        <v>371</v>
      </c>
    </row>
    <row r="3184" spans="1:11" x14ac:dyDescent="0.25">
      <c r="A3184" t="s">
        <v>289</v>
      </c>
      <c r="B3184" t="s">
        <v>371</v>
      </c>
      <c r="C3184" t="s">
        <v>435</v>
      </c>
      <c r="D3184" t="s">
        <v>38</v>
      </c>
      <c r="E3184" t="s">
        <v>193</v>
      </c>
      <c r="F3184">
        <v>2017</v>
      </c>
      <c r="G3184" t="s">
        <v>169</v>
      </c>
      <c r="H3184" t="s">
        <v>170</v>
      </c>
      <c r="I3184" t="s">
        <v>7</v>
      </c>
      <c r="J3184">
        <v>-2586</v>
      </c>
      <c r="K3184" t="s">
        <v>371</v>
      </c>
    </row>
    <row r="3185" spans="1:11" x14ac:dyDescent="0.25">
      <c r="A3185" t="s">
        <v>289</v>
      </c>
      <c r="B3185" t="s">
        <v>371</v>
      </c>
      <c r="C3185" t="s">
        <v>435</v>
      </c>
      <c r="D3185" t="s">
        <v>38</v>
      </c>
      <c r="E3185" t="s">
        <v>193</v>
      </c>
      <c r="F3185">
        <v>2018</v>
      </c>
      <c r="G3185" t="s">
        <v>169</v>
      </c>
      <c r="H3185" t="s">
        <v>170</v>
      </c>
      <c r="I3185" t="s">
        <v>7</v>
      </c>
      <c r="J3185">
        <v>-2779</v>
      </c>
      <c r="K3185" t="s">
        <v>371</v>
      </c>
    </row>
    <row r="3186" spans="1:11" x14ac:dyDescent="0.25">
      <c r="A3186" t="s">
        <v>289</v>
      </c>
      <c r="B3186" t="s">
        <v>371</v>
      </c>
      <c r="C3186" t="s">
        <v>435</v>
      </c>
      <c r="D3186" t="s">
        <v>38</v>
      </c>
      <c r="E3186" t="s">
        <v>193</v>
      </c>
      <c r="F3186">
        <v>2019</v>
      </c>
      <c r="G3186" t="s">
        <v>169</v>
      </c>
      <c r="H3186" t="s">
        <v>170</v>
      </c>
      <c r="I3186" t="s">
        <v>7</v>
      </c>
      <c r="J3186">
        <v>-3032</v>
      </c>
      <c r="K3186" t="s">
        <v>371</v>
      </c>
    </row>
    <row r="3187" spans="1:11" x14ac:dyDescent="0.25">
      <c r="A3187" t="s">
        <v>289</v>
      </c>
      <c r="B3187" t="s">
        <v>371</v>
      </c>
      <c r="C3187" t="s">
        <v>435</v>
      </c>
      <c r="D3187" t="s">
        <v>38</v>
      </c>
      <c r="E3187" t="s">
        <v>193</v>
      </c>
      <c r="F3187">
        <v>2020</v>
      </c>
      <c r="G3187" t="s">
        <v>169</v>
      </c>
      <c r="H3187" t="s">
        <v>170</v>
      </c>
      <c r="I3187" t="s">
        <v>7</v>
      </c>
      <c r="J3187">
        <v>-3463</v>
      </c>
      <c r="K3187" t="s">
        <v>371</v>
      </c>
    </row>
    <row r="3188" spans="1:11" x14ac:dyDescent="0.25">
      <c r="A3188" t="s">
        <v>289</v>
      </c>
      <c r="B3188" t="s">
        <v>371</v>
      </c>
      <c r="C3188" t="s">
        <v>435</v>
      </c>
      <c r="D3188" t="s">
        <v>38</v>
      </c>
      <c r="E3188" t="s">
        <v>193</v>
      </c>
      <c r="F3188">
        <v>2021</v>
      </c>
      <c r="G3188" t="s">
        <v>169</v>
      </c>
      <c r="H3188" t="s">
        <v>170</v>
      </c>
      <c r="I3188" t="s">
        <v>7</v>
      </c>
      <c r="J3188">
        <v>-3675</v>
      </c>
      <c r="K3188" t="s">
        <v>371</v>
      </c>
    </row>
    <row r="3189" spans="1:11" x14ac:dyDescent="0.25">
      <c r="A3189" t="s">
        <v>289</v>
      </c>
      <c r="B3189" t="s">
        <v>371</v>
      </c>
      <c r="C3189" t="s">
        <v>435</v>
      </c>
      <c r="D3189" t="s">
        <v>38</v>
      </c>
      <c r="E3189" t="s">
        <v>193</v>
      </c>
      <c r="F3189">
        <v>2022</v>
      </c>
      <c r="G3189" t="s">
        <v>169</v>
      </c>
      <c r="H3189" t="s">
        <v>170</v>
      </c>
      <c r="I3189" t="s">
        <v>7</v>
      </c>
      <c r="J3189">
        <v>-3774</v>
      </c>
      <c r="K3189" t="s">
        <v>371</v>
      </c>
    </row>
    <row r="3190" spans="1:11" x14ac:dyDescent="0.25">
      <c r="A3190" t="s">
        <v>289</v>
      </c>
      <c r="B3190" t="s">
        <v>371</v>
      </c>
      <c r="C3190" t="s">
        <v>436</v>
      </c>
      <c r="D3190" t="s">
        <v>39</v>
      </c>
      <c r="E3190" t="s">
        <v>22</v>
      </c>
      <c r="F3190">
        <v>1929</v>
      </c>
      <c r="G3190" t="s">
        <v>169</v>
      </c>
      <c r="H3190" t="s">
        <v>170</v>
      </c>
      <c r="I3190" t="s">
        <v>7</v>
      </c>
      <c r="J3190">
        <v>3993</v>
      </c>
      <c r="K3190" t="s">
        <v>371</v>
      </c>
    </row>
    <row r="3191" spans="1:11" x14ac:dyDescent="0.25">
      <c r="A3191" t="s">
        <v>289</v>
      </c>
      <c r="B3191" t="s">
        <v>371</v>
      </c>
      <c r="C3191" t="s">
        <v>436</v>
      </c>
      <c r="D3191" t="s">
        <v>39</v>
      </c>
      <c r="E3191" t="s">
        <v>22</v>
      </c>
      <c r="F3191">
        <v>1930</v>
      </c>
      <c r="G3191" t="s">
        <v>169</v>
      </c>
      <c r="H3191" t="s">
        <v>170</v>
      </c>
      <c r="I3191" t="s">
        <v>7</v>
      </c>
      <c r="J3191">
        <v>2400</v>
      </c>
      <c r="K3191" t="s">
        <v>371</v>
      </c>
    </row>
    <row r="3192" spans="1:11" x14ac:dyDescent="0.25">
      <c r="A3192" t="s">
        <v>289</v>
      </c>
      <c r="B3192" t="s">
        <v>371</v>
      </c>
      <c r="C3192" t="s">
        <v>436</v>
      </c>
      <c r="D3192" t="s">
        <v>39</v>
      </c>
      <c r="E3192" t="s">
        <v>22</v>
      </c>
      <c r="F3192">
        <v>1931</v>
      </c>
      <c r="G3192" t="s">
        <v>169</v>
      </c>
      <c r="H3192" t="s">
        <v>170</v>
      </c>
      <c r="I3192" t="s">
        <v>7</v>
      </c>
      <c r="J3192">
        <v>1842</v>
      </c>
      <c r="K3192" t="s">
        <v>371</v>
      </c>
    </row>
    <row r="3193" spans="1:11" x14ac:dyDescent="0.25">
      <c r="A3193" t="s">
        <v>289</v>
      </c>
      <c r="B3193" t="s">
        <v>371</v>
      </c>
      <c r="C3193" t="s">
        <v>436</v>
      </c>
      <c r="D3193" t="s">
        <v>39</v>
      </c>
      <c r="E3193" t="s">
        <v>22</v>
      </c>
      <c r="F3193">
        <v>1932</v>
      </c>
      <c r="G3193" t="s">
        <v>169</v>
      </c>
      <c r="H3193" t="s">
        <v>170</v>
      </c>
      <c r="I3193" t="s">
        <v>7</v>
      </c>
      <c r="J3193">
        <v>840</v>
      </c>
      <c r="K3193" t="s">
        <v>371</v>
      </c>
    </row>
    <row r="3194" spans="1:11" x14ac:dyDescent="0.25">
      <c r="A3194" t="s">
        <v>289</v>
      </c>
      <c r="B3194" t="s">
        <v>371</v>
      </c>
      <c r="C3194" t="s">
        <v>436</v>
      </c>
      <c r="D3194" t="s">
        <v>39</v>
      </c>
      <c r="E3194" t="s">
        <v>22</v>
      </c>
      <c r="F3194">
        <v>1933</v>
      </c>
      <c r="G3194" t="s">
        <v>169</v>
      </c>
      <c r="H3194" t="s">
        <v>170</v>
      </c>
      <c r="I3194" t="s">
        <v>7</v>
      </c>
      <c r="J3194">
        <v>684</v>
      </c>
      <c r="K3194" t="s">
        <v>371</v>
      </c>
    </row>
    <row r="3195" spans="1:11" x14ac:dyDescent="0.25">
      <c r="A3195" t="s">
        <v>289</v>
      </c>
      <c r="B3195" t="s">
        <v>371</v>
      </c>
      <c r="C3195" t="s">
        <v>436</v>
      </c>
      <c r="D3195" t="s">
        <v>39</v>
      </c>
      <c r="E3195" t="s">
        <v>22</v>
      </c>
      <c r="F3195">
        <v>1934</v>
      </c>
      <c r="G3195" t="s">
        <v>169</v>
      </c>
      <c r="H3195" t="s">
        <v>170</v>
      </c>
      <c r="I3195" t="s">
        <v>7</v>
      </c>
      <c r="J3195">
        <v>992</v>
      </c>
      <c r="K3195" t="s">
        <v>371</v>
      </c>
    </row>
    <row r="3196" spans="1:11" x14ac:dyDescent="0.25">
      <c r="A3196" t="s">
        <v>289</v>
      </c>
      <c r="B3196" t="s">
        <v>371</v>
      </c>
      <c r="C3196" t="s">
        <v>436</v>
      </c>
      <c r="D3196" t="s">
        <v>39</v>
      </c>
      <c r="E3196" t="s">
        <v>22</v>
      </c>
      <c r="F3196">
        <v>1935</v>
      </c>
      <c r="G3196" t="s">
        <v>169</v>
      </c>
      <c r="H3196" t="s">
        <v>170</v>
      </c>
      <c r="I3196" t="s">
        <v>7</v>
      </c>
      <c r="J3196">
        <v>1340</v>
      </c>
      <c r="K3196" t="s">
        <v>371</v>
      </c>
    </row>
    <row r="3197" spans="1:11" x14ac:dyDescent="0.25">
      <c r="A3197" t="s">
        <v>289</v>
      </c>
      <c r="B3197" t="s">
        <v>371</v>
      </c>
      <c r="C3197" t="s">
        <v>436</v>
      </c>
      <c r="D3197" t="s">
        <v>39</v>
      </c>
      <c r="E3197" t="s">
        <v>22</v>
      </c>
      <c r="F3197">
        <v>1936</v>
      </c>
      <c r="G3197" t="s">
        <v>169</v>
      </c>
      <c r="H3197" t="s">
        <v>170</v>
      </c>
      <c r="I3197" t="s">
        <v>7</v>
      </c>
      <c r="J3197">
        <v>1754</v>
      </c>
      <c r="K3197" t="s">
        <v>371</v>
      </c>
    </row>
    <row r="3198" spans="1:11" x14ac:dyDescent="0.25">
      <c r="A3198" t="s">
        <v>289</v>
      </c>
      <c r="B3198" t="s">
        <v>371</v>
      </c>
      <c r="C3198" t="s">
        <v>436</v>
      </c>
      <c r="D3198" t="s">
        <v>39</v>
      </c>
      <c r="E3198" t="s">
        <v>22</v>
      </c>
      <c r="F3198">
        <v>1937</v>
      </c>
      <c r="G3198" t="s">
        <v>169</v>
      </c>
      <c r="H3198" t="s">
        <v>170</v>
      </c>
      <c r="I3198" t="s">
        <v>7</v>
      </c>
      <c r="J3198">
        <v>2078</v>
      </c>
      <c r="K3198" t="s">
        <v>371</v>
      </c>
    </row>
    <row r="3199" spans="1:11" x14ac:dyDescent="0.25">
      <c r="A3199" t="s">
        <v>289</v>
      </c>
      <c r="B3199" t="s">
        <v>371</v>
      </c>
      <c r="C3199" t="s">
        <v>436</v>
      </c>
      <c r="D3199" t="s">
        <v>39</v>
      </c>
      <c r="E3199" t="s">
        <v>22</v>
      </c>
      <c r="F3199">
        <v>1938</v>
      </c>
      <c r="G3199" t="s">
        <v>169</v>
      </c>
      <c r="H3199" t="s">
        <v>170</v>
      </c>
      <c r="I3199" t="s">
        <v>7</v>
      </c>
      <c r="J3199">
        <v>2169</v>
      </c>
      <c r="K3199" t="s">
        <v>371</v>
      </c>
    </row>
    <row r="3200" spans="1:11" x14ac:dyDescent="0.25">
      <c r="A3200" t="s">
        <v>289</v>
      </c>
      <c r="B3200" t="s">
        <v>371</v>
      </c>
      <c r="C3200" t="s">
        <v>436</v>
      </c>
      <c r="D3200" t="s">
        <v>39</v>
      </c>
      <c r="E3200" t="s">
        <v>22</v>
      </c>
      <c r="F3200">
        <v>1939</v>
      </c>
      <c r="G3200" t="s">
        <v>169</v>
      </c>
      <c r="H3200" t="s">
        <v>170</v>
      </c>
      <c r="I3200" t="s">
        <v>7</v>
      </c>
      <c r="J3200">
        <v>3074</v>
      </c>
      <c r="K3200" t="s">
        <v>371</v>
      </c>
    </row>
    <row r="3201" spans="1:11" x14ac:dyDescent="0.25">
      <c r="A3201" t="s">
        <v>289</v>
      </c>
      <c r="B3201" t="s">
        <v>371</v>
      </c>
      <c r="C3201" t="s">
        <v>436</v>
      </c>
      <c r="D3201" t="s">
        <v>39</v>
      </c>
      <c r="E3201" t="s">
        <v>22</v>
      </c>
      <c r="F3201">
        <v>1940</v>
      </c>
      <c r="G3201" t="s">
        <v>169</v>
      </c>
      <c r="H3201" t="s">
        <v>170</v>
      </c>
      <c r="I3201" t="s">
        <v>7</v>
      </c>
      <c r="J3201">
        <v>3556</v>
      </c>
      <c r="K3201" t="s">
        <v>371</v>
      </c>
    </row>
    <row r="3202" spans="1:11" x14ac:dyDescent="0.25">
      <c r="A3202" t="s">
        <v>289</v>
      </c>
      <c r="B3202" t="s">
        <v>371</v>
      </c>
      <c r="C3202" t="s">
        <v>436</v>
      </c>
      <c r="D3202" t="s">
        <v>39</v>
      </c>
      <c r="E3202" t="s">
        <v>22</v>
      </c>
      <c r="F3202">
        <v>1941</v>
      </c>
      <c r="G3202" t="s">
        <v>169</v>
      </c>
      <c r="H3202" t="s">
        <v>170</v>
      </c>
      <c r="I3202" t="s">
        <v>7</v>
      </c>
      <c r="J3202">
        <v>4103</v>
      </c>
      <c r="K3202" t="s">
        <v>371</v>
      </c>
    </row>
    <row r="3203" spans="1:11" x14ac:dyDescent="0.25">
      <c r="A3203" t="s">
        <v>289</v>
      </c>
      <c r="B3203" t="s">
        <v>371</v>
      </c>
      <c r="C3203" t="s">
        <v>436</v>
      </c>
      <c r="D3203" t="s">
        <v>39</v>
      </c>
      <c r="E3203" t="s">
        <v>22</v>
      </c>
      <c r="F3203">
        <v>1942</v>
      </c>
      <c r="G3203" t="s">
        <v>169</v>
      </c>
      <c r="H3203" t="s">
        <v>170</v>
      </c>
      <c r="I3203" t="s">
        <v>7</v>
      </c>
      <c r="J3203">
        <v>2271</v>
      </c>
      <c r="K3203" t="s">
        <v>371</v>
      </c>
    </row>
    <row r="3204" spans="1:11" x14ac:dyDescent="0.25">
      <c r="A3204" t="s">
        <v>289</v>
      </c>
      <c r="B3204" t="s">
        <v>371</v>
      </c>
      <c r="C3204" t="s">
        <v>436</v>
      </c>
      <c r="D3204" t="s">
        <v>39</v>
      </c>
      <c r="E3204" t="s">
        <v>22</v>
      </c>
      <c r="F3204">
        <v>1943</v>
      </c>
      <c r="G3204" t="s">
        <v>169</v>
      </c>
      <c r="H3204" t="s">
        <v>170</v>
      </c>
      <c r="I3204" t="s">
        <v>7</v>
      </c>
      <c r="J3204">
        <v>1533</v>
      </c>
      <c r="K3204" t="s">
        <v>371</v>
      </c>
    </row>
    <row r="3205" spans="1:11" x14ac:dyDescent="0.25">
      <c r="A3205" t="s">
        <v>289</v>
      </c>
      <c r="B3205" t="s">
        <v>371</v>
      </c>
      <c r="C3205" t="s">
        <v>436</v>
      </c>
      <c r="D3205" t="s">
        <v>39</v>
      </c>
      <c r="E3205" t="s">
        <v>22</v>
      </c>
      <c r="F3205">
        <v>1944</v>
      </c>
      <c r="G3205" t="s">
        <v>169</v>
      </c>
      <c r="H3205" t="s">
        <v>170</v>
      </c>
      <c r="I3205" t="s">
        <v>7</v>
      </c>
      <c r="J3205">
        <v>1472</v>
      </c>
      <c r="K3205" t="s">
        <v>371</v>
      </c>
    </row>
    <row r="3206" spans="1:11" x14ac:dyDescent="0.25">
      <c r="A3206" t="s">
        <v>289</v>
      </c>
      <c r="B3206" t="s">
        <v>371</v>
      </c>
      <c r="C3206" t="s">
        <v>436</v>
      </c>
      <c r="D3206" t="s">
        <v>39</v>
      </c>
      <c r="E3206" t="s">
        <v>22</v>
      </c>
      <c r="F3206">
        <v>1945</v>
      </c>
      <c r="G3206" t="s">
        <v>169</v>
      </c>
      <c r="H3206" t="s">
        <v>170</v>
      </c>
      <c r="I3206" t="s">
        <v>7</v>
      </c>
      <c r="J3206">
        <v>1779</v>
      </c>
      <c r="K3206" t="s">
        <v>371</v>
      </c>
    </row>
    <row r="3207" spans="1:11" x14ac:dyDescent="0.25">
      <c r="A3207" t="s">
        <v>289</v>
      </c>
      <c r="B3207" t="s">
        <v>371</v>
      </c>
      <c r="C3207" t="s">
        <v>436</v>
      </c>
      <c r="D3207" t="s">
        <v>39</v>
      </c>
      <c r="E3207" t="s">
        <v>22</v>
      </c>
      <c r="F3207">
        <v>1946</v>
      </c>
      <c r="G3207" t="s">
        <v>169</v>
      </c>
      <c r="H3207" t="s">
        <v>170</v>
      </c>
      <c r="I3207" t="s">
        <v>7</v>
      </c>
      <c r="J3207">
        <v>7778</v>
      </c>
      <c r="K3207" t="s">
        <v>371</v>
      </c>
    </row>
    <row r="3208" spans="1:11" x14ac:dyDescent="0.25">
      <c r="A3208" t="s">
        <v>289</v>
      </c>
      <c r="B3208" t="s">
        <v>371</v>
      </c>
      <c r="C3208" t="s">
        <v>436</v>
      </c>
      <c r="D3208" t="s">
        <v>39</v>
      </c>
      <c r="E3208" t="s">
        <v>22</v>
      </c>
      <c r="F3208">
        <v>1947</v>
      </c>
      <c r="G3208" t="s">
        <v>169</v>
      </c>
      <c r="H3208" t="s">
        <v>170</v>
      </c>
      <c r="I3208" t="s">
        <v>7</v>
      </c>
      <c r="J3208">
        <v>11908</v>
      </c>
      <c r="K3208" t="s">
        <v>371</v>
      </c>
    </row>
    <row r="3209" spans="1:11" x14ac:dyDescent="0.25">
      <c r="A3209" t="s">
        <v>289</v>
      </c>
      <c r="B3209" t="s">
        <v>371</v>
      </c>
      <c r="C3209" t="s">
        <v>436</v>
      </c>
      <c r="D3209" t="s">
        <v>39</v>
      </c>
      <c r="E3209" t="s">
        <v>22</v>
      </c>
      <c r="F3209">
        <v>1948</v>
      </c>
      <c r="G3209" t="s">
        <v>169</v>
      </c>
      <c r="H3209" t="s">
        <v>170</v>
      </c>
      <c r="I3209" t="s">
        <v>7</v>
      </c>
      <c r="J3209">
        <v>15478</v>
      </c>
      <c r="K3209" t="s">
        <v>371</v>
      </c>
    </row>
    <row r="3210" spans="1:11" x14ac:dyDescent="0.25">
      <c r="A3210" t="s">
        <v>289</v>
      </c>
      <c r="B3210" t="s">
        <v>371</v>
      </c>
      <c r="C3210" t="s">
        <v>436</v>
      </c>
      <c r="D3210" t="s">
        <v>39</v>
      </c>
      <c r="E3210" t="s">
        <v>22</v>
      </c>
      <c r="F3210">
        <v>1949</v>
      </c>
      <c r="G3210" t="s">
        <v>169</v>
      </c>
      <c r="H3210" t="s">
        <v>170</v>
      </c>
      <c r="I3210" t="s">
        <v>7</v>
      </c>
      <c r="J3210">
        <v>14542</v>
      </c>
      <c r="K3210" t="s">
        <v>371</v>
      </c>
    </row>
    <row r="3211" spans="1:11" x14ac:dyDescent="0.25">
      <c r="A3211" t="s">
        <v>289</v>
      </c>
      <c r="B3211" t="s">
        <v>371</v>
      </c>
      <c r="C3211" t="s">
        <v>436</v>
      </c>
      <c r="D3211" t="s">
        <v>39</v>
      </c>
      <c r="E3211" t="s">
        <v>22</v>
      </c>
      <c r="F3211">
        <v>1950</v>
      </c>
      <c r="G3211" t="s">
        <v>169</v>
      </c>
      <c r="H3211" t="s">
        <v>170</v>
      </c>
      <c r="I3211" t="s">
        <v>7</v>
      </c>
      <c r="J3211">
        <v>20369</v>
      </c>
      <c r="K3211" t="s">
        <v>371</v>
      </c>
    </row>
    <row r="3212" spans="1:11" x14ac:dyDescent="0.25">
      <c r="A3212" t="s">
        <v>289</v>
      </c>
      <c r="B3212" t="s">
        <v>371</v>
      </c>
      <c r="C3212" t="s">
        <v>436</v>
      </c>
      <c r="D3212" t="s">
        <v>39</v>
      </c>
      <c r="E3212" t="s">
        <v>22</v>
      </c>
      <c r="F3212">
        <v>1951</v>
      </c>
      <c r="G3212" t="s">
        <v>169</v>
      </c>
      <c r="H3212" t="s">
        <v>170</v>
      </c>
      <c r="I3212" t="s">
        <v>7</v>
      </c>
      <c r="J3212">
        <v>18290</v>
      </c>
      <c r="K3212" t="s">
        <v>371</v>
      </c>
    </row>
    <row r="3213" spans="1:11" x14ac:dyDescent="0.25">
      <c r="A3213" t="s">
        <v>289</v>
      </c>
      <c r="B3213" t="s">
        <v>371</v>
      </c>
      <c r="C3213" t="s">
        <v>436</v>
      </c>
      <c r="D3213" t="s">
        <v>39</v>
      </c>
      <c r="E3213" t="s">
        <v>22</v>
      </c>
      <c r="F3213">
        <v>1952</v>
      </c>
      <c r="G3213" t="s">
        <v>169</v>
      </c>
      <c r="H3213" t="s">
        <v>170</v>
      </c>
      <c r="I3213" t="s">
        <v>7</v>
      </c>
      <c r="J3213">
        <v>18490</v>
      </c>
      <c r="K3213" t="s">
        <v>371</v>
      </c>
    </row>
    <row r="3214" spans="1:11" x14ac:dyDescent="0.25">
      <c r="A3214" t="s">
        <v>289</v>
      </c>
      <c r="B3214" t="s">
        <v>371</v>
      </c>
      <c r="C3214" t="s">
        <v>436</v>
      </c>
      <c r="D3214" t="s">
        <v>39</v>
      </c>
      <c r="E3214" t="s">
        <v>22</v>
      </c>
      <c r="F3214">
        <v>1953</v>
      </c>
      <c r="G3214" t="s">
        <v>169</v>
      </c>
      <c r="H3214" t="s">
        <v>170</v>
      </c>
      <c r="I3214" t="s">
        <v>7</v>
      </c>
      <c r="J3214">
        <v>19313</v>
      </c>
      <c r="K3214" t="s">
        <v>371</v>
      </c>
    </row>
    <row r="3215" spans="1:11" x14ac:dyDescent="0.25">
      <c r="A3215" t="s">
        <v>289</v>
      </c>
      <c r="B3215" t="s">
        <v>371</v>
      </c>
      <c r="C3215" t="s">
        <v>436</v>
      </c>
      <c r="D3215" t="s">
        <v>39</v>
      </c>
      <c r="E3215" t="s">
        <v>22</v>
      </c>
      <c r="F3215">
        <v>1954</v>
      </c>
      <c r="G3215" t="s">
        <v>169</v>
      </c>
      <c r="H3215" t="s">
        <v>170</v>
      </c>
      <c r="I3215" t="s">
        <v>7</v>
      </c>
      <c r="J3215">
        <v>21051</v>
      </c>
      <c r="K3215" t="s">
        <v>371</v>
      </c>
    </row>
    <row r="3216" spans="1:11" x14ac:dyDescent="0.25">
      <c r="A3216" t="s">
        <v>289</v>
      </c>
      <c r="B3216" t="s">
        <v>371</v>
      </c>
      <c r="C3216" t="s">
        <v>436</v>
      </c>
      <c r="D3216" t="s">
        <v>39</v>
      </c>
      <c r="E3216" t="s">
        <v>22</v>
      </c>
      <c r="F3216">
        <v>1955</v>
      </c>
      <c r="G3216" t="s">
        <v>169</v>
      </c>
      <c r="H3216" t="s">
        <v>170</v>
      </c>
      <c r="I3216" t="s">
        <v>7</v>
      </c>
      <c r="J3216">
        <v>24971</v>
      </c>
      <c r="K3216" t="s">
        <v>371</v>
      </c>
    </row>
    <row r="3217" spans="1:11" x14ac:dyDescent="0.25">
      <c r="A3217" t="s">
        <v>289</v>
      </c>
      <c r="B3217" t="s">
        <v>371</v>
      </c>
      <c r="C3217" t="s">
        <v>436</v>
      </c>
      <c r="D3217" t="s">
        <v>39</v>
      </c>
      <c r="E3217" t="s">
        <v>22</v>
      </c>
      <c r="F3217">
        <v>1956</v>
      </c>
      <c r="G3217" t="s">
        <v>169</v>
      </c>
      <c r="H3217" t="s">
        <v>170</v>
      </c>
      <c r="I3217" t="s">
        <v>7</v>
      </c>
      <c r="J3217">
        <v>23529</v>
      </c>
      <c r="K3217" t="s">
        <v>371</v>
      </c>
    </row>
    <row r="3218" spans="1:11" x14ac:dyDescent="0.25">
      <c r="A3218" t="s">
        <v>289</v>
      </c>
      <c r="B3218" t="s">
        <v>371</v>
      </c>
      <c r="C3218" t="s">
        <v>436</v>
      </c>
      <c r="D3218" t="s">
        <v>39</v>
      </c>
      <c r="E3218" t="s">
        <v>22</v>
      </c>
      <c r="F3218">
        <v>1957</v>
      </c>
      <c r="G3218" t="s">
        <v>169</v>
      </c>
      <c r="H3218" t="s">
        <v>170</v>
      </c>
      <c r="I3218" t="s">
        <v>7</v>
      </c>
      <c r="J3218">
        <v>22176</v>
      </c>
      <c r="K3218" t="s">
        <v>371</v>
      </c>
    </row>
    <row r="3219" spans="1:11" x14ac:dyDescent="0.25">
      <c r="A3219" t="s">
        <v>289</v>
      </c>
      <c r="B3219" t="s">
        <v>371</v>
      </c>
      <c r="C3219" t="s">
        <v>436</v>
      </c>
      <c r="D3219" t="s">
        <v>39</v>
      </c>
      <c r="E3219" t="s">
        <v>22</v>
      </c>
      <c r="F3219">
        <v>1958</v>
      </c>
      <c r="G3219" t="s">
        <v>169</v>
      </c>
      <c r="H3219" t="s">
        <v>170</v>
      </c>
      <c r="I3219" t="s">
        <v>7</v>
      </c>
      <c r="J3219">
        <v>22347</v>
      </c>
      <c r="K3219" t="s">
        <v>371</v>
      </c>
    </row>
    <row r="3220" spans="1:11" x14ac:dyDescent="0.25">
      <c r="A3220" t="s">
        <v>289</v>
      </c>
      <c r="B3220" t="s">
        <v>371</v>
      </c>
      <c r="C3220" t="s">
        <v>436</v>
      </c>
      <c r="D3220" t="s">
        <v>39</v>
      </c>
      <c r="E3220" t="s">
        <v>22</v>
      </c>
      <c r="F3220">
        <v>1959</v>
      </c>
      <c r="G3220" t="s">
        <v>169</v>
      </c>
      <c r="H3220" t="s">
        <v>170</v>
      </c>
      <c r="I3220" t="s">
        <v>7</v>
      </c>
      <c r="J3220">
        <v>28058</v>
      </c>
      <c r="K3220" t="s">
        <v>371</v>
      </c>
    </row>
    <row r="3221" spans="1:11" x14ac:dyDescent="0.25">
      <c r="A3221" t="s">
        <v>289</v>
      </c>
      <c r="B3221" t="s">
        <v>371</v>
      </c>
      <c r="C3221" t="s">
        <v>436</v>
      </c>
      <c r="D3221" t="s">
        <v>39</v>
      </c>
      <c r="E3221" t="s">
        <v>22</v>
      </c>
      <c r="F3221">
        <v>1960</v>
      </c>
      <c r="G3221" t="s">
        <v>169</v>
      </c>
      <c r="H3221" t="s">
        <v>170</v>
      </c>
      <c r="I3221" t="s">
        <v>7</v>
      </c>
      <c r="J3221">
        <v>26327</v>
      </c>
      <c r="K3221" t="s">
        <v>371</v>
      </c>
    </row>
    <row r="3222" spans="1:11" x14ac:dyDescent="0.25">
      <c r="A3222" t="s">
        <v>289</v>
      </c>
      <c r="B3222" t="s">
        <v>371</v>
      </c>
      <c r="C3222" t="s">
        <v>436</v>
      </c>
      <c r="D3222" t="s">
        <v>39</v>
      </c>
      <c r="E3222" t="s">
        <v>22</v>
      </c>
      <c r="F3222">
        <v>1961</v>
      </c>
      <c r="G3222" t="s">
        <v>169</v>
      </c>
      <c r="H3222" t="s">
        <v>170</v>
      </c>
      <c r="I3222" t="s">
        <v>7</v>
      </c>
      <c r="J3222">
        <v>26490</v>
      </c>
      <c r="K3222" t="s">
        <v>371</v>
      </c>
    </row>
    <row r="3223" spans="1:11" x14ac:dyDescent="0.25">
      <c r="A3223" t="s">
        <v>289</v>
      </c>
      <c r="B3223" t="s">
        <v>371</v>
      </c>
      <c r="C3223" t="s">
        <v>436</v>
      </c>
      <c r="D3223" t="s">
        <v>39</v>
      </c>
      <c r="E3223" t="s">
        <v>22</v>
      </c>
      <c r="F3223">
        <v>1962</v>
      </c>
      <c r="G3223" t="s">
        <v>169</v>
      </c>
      <c r="H3223" t="s">
        <v>170</v>
      </c>
      <c r="I3223" t="s">
        <v>7</v>
      </c>
      <c r="J3223">
        <v>29103</v>
      </c>
      <c r="K3223" t="s">
        <v>371</v>
      </c>
    </row>
    <row r="3224" spans="1:11" x14ac:dyDescent="0.25">
      <c r="A3224" t="s">
        <v>289</v>
      </c>
      <c r="B3224" t="s">
        <v>371</v>
      </c>
      <c r="C3224" t="s">
        <v>436</v>
      </c>
      <c r="D3224" t="s">
        <v>39</v>
      </c>
      <c r="E3224" t="s">
        <v>22</v>
      </c>
      <c r="F3224">
        <v>1963</v>
      </c>
      <c r="G3224" t="s">
        <v>169</v>
      </c>
      <c r="H3224" t="s">
        <v>170</v>
      </c>
      <c r="I3224" t="s">
        <v>7</v>
      </c>
      <c r="J3224">
        <v>32263</v>
      </c>
      <c r="K3224" t="s">
        <v>371</v>
      </c>
    </row>
    <row r="3225" spans="1:11" x14ac:dyDescent="0.25">
      <c r="A3225" t="s">
        <v>289</v>
      </c>
      <c r="B3225" t="s">
        <v>371</v>
      </c>
      <c r="C3225" t="s">
        <v>436</v>
      </c>
      <c r="D3225" t="s">
        <v>39</v>
      </c>
      <c r="E3225" t="s">
        <v>22</v>
      </c>
      <c r="F3225">
        <v>1964</v>
      </c>
      <c r="G3225" t="s">
        <v>169</v>
      </c>
      <c r="H3225" t="s">
        <v>170</v>
      </c>
      <c r="I3225" t="s">
        <v>7</v>
      </c>
      <c r="J3225">
        <v>34472</v>
      </c>
      <c r="K3225" t="s">
        <v>371</v>
      </c>
    </row>
    <row r="3226" spans="1:11" x14ac:dyDescent="0.25">
      <c r="A3226" t="s">
        <v>289</v>
      </c>
      <c r="B3226" t="s">
        <v>371</v>
      </c>
      <c r="C3226" t="s">
        <v>436</v>
      </c>
      <c r="D3226" t="s">
        <v>39</v>
      </c>
      <c r="E3226" t="s">
        <v>22</v>
      </c>
      <c r="F3226">
        <v>1965</v>
      </c>
      <c r="G3226" t="s">
        <v>169</v>
      </c>
      <c r="H3226" t="s">
        <v>170</v>
      </c>
      <c r="I3226" t="s">
        <v>7</v>
      </c>
      <c r="J3226">
        <v>34476</v>
      </c>
      <c r="K3226" t="s">
        <v>371</v>
      </c>
    </row>
    <row r="3227" spans="1:11" x14ac:dyDescent="0.25">
      <c r="A3227" t="s">
        <v>289</v>
      </c>
      <c r="B3227" t="s">
        <v>371</v>
      </c>
      <c r="C3227" t="s">
        <v>436</v>
      </c>
      <c r="D3227" t="s">
        <v>39</v>
      </c>
      <c r="E3227" t="s">
        <v>22</v>
      </c>
      <c r="F3227">
        <v>1966</v>
      </c>
      <c r="G3227" t="s">
        <v>169</v>
      </c>
      <c r="H3227" t="s">
        <v>170</v>
      </c>
      <c r="I3227" t="s">
        <v>7</v>
      </c>
      <c r="J3227">
        <v>32686</v>
      </c>
      <c r="K3227" t="s">
        <v>371</v>
      </c>
    </row>
    <row r="3228" spans="1:11" x14ac:dyDescent="0.25">
      <c r="A3228" t="s">
        <v>289</v>
      </c>
      <c r="B3228" t="s">
        <v>371</v>
      </c>
      <c r="C3228" t="s">
        <v>436</v>
      </c>
      <c r="D3228" t="s">
        <v>39</v>
      </c>
      <c r="E3228" t="s">
        <v>22</v>
      </c>
      <c r="F3228">
        <v>1967</v>
      </c>
      <c r="G3228" t="s">
        <v>169</v>
      </c>
      <c r="H3228" t="s">
        <v>170</v>
      </c>
      <c r="I3228" t="s">
        <v>7</v>
      </c>
      <c r="J3228">
        <v>32916</v>
      </c>
      <c r="K3228" t="s">
        <v>371</v>
      </c>
    </row>
    <row r="3229" spans="1:11" x14ac:dyDescent="0.25">
      <c r="A3229" t="s">
        <v>289</v>
      </c>
      <c r="B3229" t="s">
        <v>371</v>
      </c>
      <c r="C3229" t="s">
        <v>436</v>
      </c>
      <c r="D3229" t="s">
        <v>39</v>
      </c>
      <c r="E3229" t="s">
        <v>22</v>
      </c>
      <c r="F3229">
        <v>1968</v>
      </c>
      <c r="G3229" t="s">
        <v>169</v>
      </c>
      <c r="H3229" t="s">
        <v>170</v>
      </c>
      <c r="I3229" t="s">
        <v>7</v>
      </c>
      <c r="J3229">
        <v>39333</v>
      </c>
      <c r="K3229" t="s">
        <v>371</v>
      </c>
    </row>
    <row r="3230" spans="1:11" x14ac:dyDescent="0.25">
      <c r="A3230" t="s">
        <v>289</v>
      </c>
      <c r="B3230" t="s">
        <v>371</v>
      </c>
      <c r="C3230" t="s">
        <v>436</v>
      </c>
      <c r="D3230" t="s">
        <v>39</v>
      </c>
      <c r="E3230" t="s">
        <v>22</v>
      </c>
      <c r="F3230">
        <v>1969</v>
      </c>
      <c r="G3230" t="s">
        <v>169</v>
      </c>
      <c r="H3230" t="s">
        <v>170</v>
      </c>
      <c r="I3230" t="s">
        <v>7</v>
      </c>
      <c r="J3230">
        <v>43365</v>
      </c>
      <c r="K3230" t="s">
        <v>371</v>
      </c>
    </row>
    <row r="3231" spans="1:11" x14ac:dyDescent="0.25">
      <c r="A3231" t="s">
        <v>289</v>
      </c>
      <c r="B3231" t="s">
        <v>371</v>
      </c>
      <c r="C3231" t="s">
        <v>436</v>
      </c>
      <c r="D3231" t="s">
        <v>39</v>
      </c>
      <c r="E3231" t="s">
        <v>22</v>
      </c>
      <c r="F3231">
        <v>1970</v>
      </c>
      <c r="G3231" t="s">
        <v>169</v>
      </c>
      <c r="H3231" t="s">
        <v>170</v>
      </c>
      <c r="I3231" t="s">
        <v>7</v>
      </c>
      <c r="J3231">
        <v>42290</v>
      </c>
      <c r="K3231" t="s">
        <v>371</v>
      </c>
    </row>
    <row r="3232" spans="1:11" x14ac:dyDescent="0.25">
      <c r="A3232" t="s">
        <v>289</v>
      </c>
      <c r="B3232" t="s">
        <v>371</v>
      </c>
      <c r="C3232" t="s">
        <v>436</v>
      </c>
      <c r="D3232" t="s">
        <v>39</v>
      </c>
      <c r="E3232" t="s">
        <v>22</v>
      </c>
      <c r="F3232">
        <v>1971</v>
      </c>
      <c r="G3232" t="s">
        <v>169</v>
      </c>
      <c r="H3232" t="s">
        <v>170</v>
      </c>
      <c r="I3232" t="s">
        <v>7</v>
      </c>
      <c r="J3232">
        <v>56875</v>
      </c>
      <c r="K3232" t="s">
        <v>371</v>
      </c>
    </row>
    <row r="3233" spans="1:11" x14ac:dyDescent="0.25">
      <c r="A3233" t="s">
        <v>289</v>
      </c>
      <c r="B3233" t="s">
        <v>371</v>
      </c>
      <c r="C3233" t="s">
        <v>436</v>
      </c>
      <c r="D3233" t="s">
        <v>39</v>
      </c>
      <c r="E3233" t="s">
        <v>22</v>
      </c>
      <c r="F3233">
        <v>1972</v>
      </c>
      <c r="G3233" t="s">
        <v>169</v>
      </c>
      <c r="H3233" t="s">
        <v>170</v>
      </c>
      <c r="I3233" t="s">
        <v>7</v>
      </c>
      <c r="J3233">
        <v>70863</v>
      </c>
      <c r="K3233" t="s">
        <v>371</v>
      </c>
    </row>
    <row r="3234" spans="1:11" x14ac:dyDescent="0.25">
      <c r="A3234" t="s">
        <v>289</v>
      </c>
      <c r="B3234" t="s">
        <v>371</v>
      </c>
      <c r="C3234" t="s">
        <v>436</v>
      </c>
      <c r="D3234" t="s">
        <v>39</v>
      </c>
      <c r="E3234" t="s">
        <v>22</v>
      </c>
      <c r="F3234">
        <v>1973</v>
      </c>
      <c r="G3234" t="s">
        <v>169</v>
      </c>
      <c r="H3234" t="s">
        <v>170</v>
      </c>
      <c r="I3234" t="s">
        <v>7</v>
      </c>
      <c r="J3234">
        <v>76583</v>
      </c>
      <c r="K3234" t="s">
        <v>371</v>
      </c>
    </row>
    <row r="3235" spans="1:11" x14ac:dyDescent="0.25">
      <c r="A3235" t="s">
        <v>289</v>
      </c>
      <c r="B3235" t="s">
        <v>371</v>
      </c>
      <c r="C3235" t="s">
        <v>436</v>
      </c>
      <c r="D3235" t="s">
        <v>39</v>
      </c>
      <c r="E3235" t="s">
        <v>22</v>
      </c>
      <c r="F3235">
        <v>1974</v>
      </c>
      <c r="G3235" t="s">
        <v>169</v>
      </c>
      <c r="H3235" t="s">
        <v>170</v>
      </c>
      <c r="I3235" t="s">
        <v>7</v>
      </c>
      <c r="J3235">
        <v>67586</v>
      </c>
      <c r="K3235" t="s">
        <v>371</v>
      </c>
    </row>
    <row r="3236" spans="1:11" x14ac:dyDescent="0.25">
      <c r="A3236" t="s">
        <v>289</v>
      </c>
      <c r="B3236" t="s">
        <v>371</v>
      </c>
      <c r="C3236" t="s">
        <v>436</v>
      </c>
      <c r="D3236" t="s">
        <v>39</v>
      </c>
      <c r="E3236" t="s">
        <v>22</v>
      </c>
      <c r="F3236">
        <v>1975</v>
      </c>
      <c r="G3236" t="s">
        <v>169</v>
      </c>
      <c r="H3236" t="s">
        <v>170</v>
      </c>
      <c r="I3236" t="s">
        <v>7</v>
      </c>
      <c r="J3236">
        <v>64814</v>
      </c>
      <c r="K3236" t="s">
        <v>371</v>
      </c>
    </row>
    <row r="3237" spans="1:11" x14ac:dyDescent="0.25">
      <c r="A3237" t="s">
        <v>289</v>
      </c>
      <c r="B3237" t="s">
        <v>371</v>
      </c>
      <c r="C3237" t="s">
        <v>436</v>
      </c>
      <c r="D3237" t="s">
        <v>39</v>
      </c>
      <c r="E3237" t="s">
        <v>22</v>
      </c>
      <c r="F3237">
        <v>1976</v>
      </c>
      <c r="G3237" t="s">
        <v>169</v>
      </c>
      <c r="H3237" t="s">
        <v>170</v>
      </c>
      <c r="I3237" t="s">
        <v>7</v>
      </c>
      <c r="J3237">
        <v>84640</v>
      </c>
      <c r="K3237" t="s">
        <v>371</v>
      </c>
    </row>
    <row r="3238" spans="1:11" x14ac:dyDescent="0.25">
      <c r="A3238" t="s">
        <v>289</v>
      </c>
      <c r="B3238" t="s">
        <v>371</v>
      </c>
      <c r="C3238" t="s">
        <v>436</v>
      </c>
      <c r="D3238" t="s">
        <v>39</v>
      </c>
      <c r="E3238" t="s">
        <v>22</v>
      </c>
      <c r="F3238">
        <v>1977</v>
      </c>
      <c r="G3238" t="s">
        <v>169</v>
      </c>
      <c r="H3238" t="s">
        <v>170</v>
      </c>
      <c r="I3238" t="s">
        <v>7</v>
      </c>
      <c r="J3238">
        <v>112832</v>
      </c>
      <c r="K3238" t="s">
        <v>371</v>
      </c>
    </row>
    <row r="3239" spans="1:11" x14ac:dyDescent="0.25">
      <c r="A3239" t="s">
        <v>289</v>
      </c>
      <c r="B3239" t="s">
        <v>371</v>
      </c>
      <c r="C3239" t="s">
        <v>436</v>
      </c>
      <c r="D3239" t="s">
        <v>39</v>
      </c>
      <c r="E3239" t="s">
        <v>22</v>
      </c>
      <c r="F3239">
        <v>1978</v>
      </c>
      <c r="G3239" t="s">
        <v>169</v>
      </c>
      <c r="H3239" t="s">
        <v>170</v>
      </c>
      <c r="I3239" t="s">
        <v>7</v>
      </c>
      <c r="J3239">
        <v>135276</v>
      </c>
      <c r="K3239" t="s">
        <v>371</v>
      </c>
    </row>
    <row r="3240" spans="1:11" x14ac:dyDescent="0.25">
      <c r="A3240" t="s">
        <v>289</v>
      </c>
      <c r="B3240" t="s">
        <v>371</v>
      </c>
      <c r="C3240" t="s">
        <v>436</v>
      </c>
      <c r="D3240" t="s">
        <v>39</v>
      </c>
      <c r="E3240" t="s">
        <v>22</v>
      </c>
      <c r="F3240">
        <v>1979</v>
      </c>
      <c r="G3240" t="s">
        <v>169</v>
      </c>
      <c r="H3240" t="s">
        <v>170</v>
      </c>
      <c r="I3240" t="s">
        <v>7</v>
      </c>
      <c r="J3240">
        <v>144674</v>
      </c>
      <c r="K3240" t="s">
        <v>371</v>
      </c>
    </row>
    <row r="3241" spans="1:11" x14ac:dyDescent="0.25">
      <c r="A3241" t="s">
        <v>289</v>
      </c>
      <c r="B3241" t="s">
        <v>371</v>
      </c>
      <c r="C3241" t="s">
        <v>436</v>
      </c>
      <c r="D3241" t="s">
        <v>39</v>
      </c>
      <c r="E3241" t="s">
        <v>22</v>
      </c>
      <c r="F3241">
        <v>1980</v>
      </c>
      <c r="G3241" t="s">
        <v>169</v>
      </c>
      <c r="H3241" t="s">
        <v>170</v>
      </c>
      <c r="I3241" t="s">
        <v>7</v>
      </c>
      <c r="J3241">
        <v>126144</v>
      </c>
      <c r="K3241" t="s">
        <v>371</v>
      </c>
    </row>
    <row r="3242" spans="1:11" x14ac:dyDescent="0.25">
      <c r="A3242" t="s">
        <v>289</v>
      </c>
      <c r="B3242" t="s">
        <v>371</v>
      </c>
      <c r="C3242" t="s">
        <v>436</v>
      </c>
      <c r="D3242" t="s">
        <v>39</v>
      </c>
      <c r="E3242" t="s">
        <v>22</v>
      </c>
      <c r="F3242">
        <v>1981</v>
      </c>
      <c r="G3242" t="s">
        <v>169</v>
      </c>
      <c r="H3242" t="s">
        <v>170</v>
      </c>
      <c r="I3242" t="s">
        <v>7</v>
      </c>
      <c r="J3242">
        <v>124867</v>
      </c>
      <c r="K3242" t="s">
        <v>371</v>
      </c>
    </row>
    <row r="3243" spans="1:11" x14ac:dyDescent="0.25">
      <c r="A3243" t="s">
        <v>289</v>
      </c>
      <c r="B3243" t="s">
        <v>371</v>
      </c>
      <c r="C3243" t="s">
        <v>436</v>
      </c>
      <c r="D3243" t="s">
        <v>39</v>
      </c>
      <c r="E3243" t="s">
        <v>22</v>
      </c>
      <c r="F3243">
        <v>1982</v>
      </c>
      <c r="G3243" t="s">
        <v>169</v>
      </c>
      <c r="H3243" t="s">
        <v>170</v>
      </c>
      <c r="I3243" t="s">
        <v>7</v>
      </c>
      <c r="J3243">
        <v>107159</v>
      </c>
      <c r="K3243" t="s">
        <v>371</v>
      </c>
    </row>
    <row r="3244" spans="1:11" x14ac:dyDescent="0.25">
      <c r="A3244" t="s">
        <v>289</v>
      </c>
      <c r="B3244" t="s">
        <v>371</v>
      </c>
      <c r="C3244" t="s">
        <v>436</v>
      </c>
      <c r="D3244" t="s">
        <v>39</v>
      </c>
      <c r="E3244" t="s">
        <v>22</v>
      </c>
      <c r="F3244">
        <v>1983</v>
      </c>
      <c r="G3244" t="s">
        <v>169</v>
      </c>
      <c r="H3244" t="s">
        <v>170</v>
      </c>
      <c r="I3244" t="s">
        <v>7</v>
      </c>
      <c r="J3244">
        <v>156893</v>
      </c>
      <c r="K3244" t="s">
        <v>371</v>
      </c>
    </row>
    <row r="3245" spans="1:11" x14ac:dyDescent="0.25">
      <c r="A3245" t="s">
        <v>289</v>
      </c>
      <c r="B3245" t="s">
        <v>371</v>
      </c>
      <c r="C3245" t="s">
        <v>436</v>
      </c>
      <c r="D3245" t="s">
        <v>39</v>
      </c>
      <c r="E3245" t="s">
        <v>22</v>
      </c>
      <c r="F3245">
        <v>1984</v>
      </c>
      <c r="G3245" t="s">
        <v>169</v>
      </c>
      <c r="H3245" t="s">
        <v>170</v>
      </c>
      <c r="I3245" t="s">
        <v>7</v>
      </c>
      <c r="J3245">
        <v>185649</v>
      </c>
      <c r="K3245" t="s">
        <v>371</v>
      </c>
    </row>
    <row r="3246" spans="1:11" x14ac:dyDescent="0.25">
      <c r="A3246" t="s">
        <v>289</v>
      </c>
      <c r="B3246" t="s">
        <v>371</v>
      </c>
      <c r="C3246" t="s">
        <v>436</v>
      </c>
      <c r="D3246" t="s">
        <v>39</v>
      </c>
      <c r="E3246" t="s">
        <v>22</v>
      </c>
      <c r="F3246">
        <v>1985</v>
      </c>
      <c r="G3246" t="s">
        <v>169</v>
      </c>
      <c r="H3246" t="s">
        <v>170</v>
      </c>
      <c r="I3246" t="s">
        <v>7</v>
      </c>
      <c r="J3246">
        <v>195021</v>
      </c>
      <c r="K3246" t="s">
        <v>371</v>
      </c>
    </row>
    <row r="3247" spans="1:11" x14ac:dyDescent="0.25">
      <c r="A3247" t="s">
        <v>289</v>
      </c>
      <c r="B3247" t="s">
        <v>371</v>
      </c>
      <c r="C3247" t="s">
        <v>436</v>
      </c>
      <c r="D3247" t="s">
        <v>39</v>
      </c>
      <c r="E3247" t="s">
        <v>22</v>
      </c>
      <c r="F3247">
        <v>1986</v>
      </c>
      <c r="G3247" t="s">
        <v>169</v>
      </c>
      <c r="H3247" t="s">
        <v>170</v>
      </c>
      <c r="I3247" t="s">
        <v>7</v>
      </c>
      <c r="J3247">
        <v>229313</v>
      </c>
      <c r="K3247" t="s">
        <v>371</v>
      </c>
    </row>
    <row r="3248" spans="1:11" x14ac:dyDescent="0.25">
      <c r="A3248" t="s">
        <v>289</v>
      </c>
      <c r="B3248" t="s">
        <v>371</v>
      </c>
      <c r="C3248" t="s">
        <v>436</v>
      </c>
      <c r="D3248" t="s">
        <v>39</v>
      </c>
      <c r="E3248" t="s">
        <v>22</v>
      </c>
      <c r="F3248">
        <v>1987</v>
      </c>
      <c r="G3248" t="s">
        <v>169</v>
      </c>
      <c r="H3248" t="s">
        <v>170</v>
      </c>
      <c r="I3248" t="s">
        <v>7</v>
      </c>
      <c r="J3248">
        <v>243985</v>
      </c>
      <c r="K3248" t="s">
        <v>371</v>
      </c>
    </row>
    <row r="3249" spans="1:11" x14ac:dyDescent="0.25">
      <c r="A3249" t="s">
        <v>289</v>
      </c>
      <c r="B3249" t="s">
        <v>371</v>
      </c>
      <c r="C3249" t="s">
        <v>436</v>
      </c>
      <c r="D3249" t="s">
        <v>39</v>
      </c>
      <c r="E3249" t="s">
        <v>22</v>
      </c>
      <c r="F3249">
        <v>1988</v>
      </c>
      <c r="G3249" t="s">
        <v>169</v>
      </c>
      <c r="H3249" t="s">
        <v>170</v>
      </c>
      <c r="I3249" t="s">
        <v>7</v>
      </c>
      <c r="J3249">
        <v>250139</v>
      </c>
      <c r="K3249" t="s">
        <v>371</v>
      </c>
    </row>
    <row r="3250" spans="1:11" x14ac:dyDescent="0.25">
      <c r="A3250" t="s">
        <v>289</v>
      </c>
      <c r="B3250" t="s">
        <v>371</v>
      </c>
      <c r="C3250" t="s">
        <v>436</v>
      </c>
      <c r="D3250" t="s">
        <v>39</v>
      </c>
      <c r="E3250" t="s">
        <v>22</v>
      </c>
      <c r="F3250">
        <v>1989</v>
      </c>
      <c r="G3250" t="s">
        <v>169</v>
      </c>
      <c r="H3250" t="s">
        <v>170</v>
      </c>
      <c r="I3250" t="s">
        <v>7</v>
      </c>
      <c r="J3250">
        <v>249866</v>
      </c>
      <c r="K3250" t="s">
        <v>371</v>
      </c>
    </row>
    <row r="3251" spans="1:11" x14ac:dyDescent="0.25">
      <c r="A3251" t="s">
        <v>289</v>
      </c>
      <c r="B3251" t="s">
        <v>371</v>
      </c>
      <c r="C3251" t="s">
        <v>436</v>
      </c>
      <c r="D3251" t="s">
        <v>39</v>
      </c>
      <c r="E3251" t="s">
        <v>22</v>
      </c>
      <c r="F3251">
        <v>1990</v>
      </c>
      <c r="G3251" t="s">
        <v>169</v>
      </c>
      <c r="H3251" t="s">
        <v>170</v>
      </c>
      <c r="I3251" t="s">
        <v>7</v>
      </c>
      <c r="J3251">
        <v>233661</v>
      </c>
      <c r="K3251" t="s">
        <v>371</v>
      </c>
    </row>
    <row r="3252" spans="1:11" x14ac:dyDescent="0.25">
      <c r="A3252" t="s">
        <v>289</v>
      </c>
      <c r="B3252" t="s">
        <v>371</v>
      </c>
      <c r="C3252" t="s">
        <v>436</v>
      </c>
      <c r="D3252" t="s">
        <v>39</v>
      </c>
      <c r="E3252" t="s">
        <v>22</v>
      </c>
      <c r="F3252">
        <v>1991</v>
      </c>
      <c r="G3252" t="s">
        <v>169</v>
      </c>
      <c r="H3252" t="s">
        <v>170</v>
      </c>
      <c r="I3252" t="s">
        <v>7</v>
      </c>
      <c r="J3252">
        <v>215405</v>
      </c>
      <c r="K3252" t="s">
        <v>371</v>
      </c>
    </row>
    <row r="3253" spans="1:11" x14ac:dyDescent="0.25">
      <c r="A3253" t="s">
        <v>289</v>
      </c>
      <c r="B3253" t="s">
        <v>371</v>
      </c>
      <c r="C3253" t="s">
        <v>436</v>
      </c>
      <c r="D3253" t="s">
        <v>39</v>
      </c>
      <c r="E3253" t="s">
        <v>22</v>
      </c>
      <c r="F3253">
        <v>1992</v>
      </c>
      <c r="G3253" t="s">
        <v>169</v>
      </c>
      <c r="H3253" t="s">
        <v>170</v>
      </c>
      <c r="I3253" t="s">
        <v>7</v>
      </c>
      <c r="J3253">
        <v>248820</v>
      </c>
      <c r="K3253" t="s">
        <v>371</v>
      </c>
    </row>
    <row r="3254" spans="1:11" x14ac:dyDescent="0.25">
      <c r="A3254" t="s">
        <v>289</v>
      </c>
      <c r="B3254" t="s">
        <v>371</v>
      </c>
      <c r="C3254" t="s">
        <v>436</v>
      </c>
      <c r="D3254" t="s">
        <v>39</v>
      </c>
      <c r="E3254" t="s">
        <v>22</v>
      </c>
      <c r="F3254">
        <v>1993</v>
      </c>
      <c r="G3254" t="s">
        <v>169</v>
      </c>
      <c r="H3254" t="s">
        <v>170</v>
      </c>
      <c r="I3254" t="s">
        <v>7</v>
      </c>
      <c r="J3254">
        <v>280737</v>
      </c>
      <c r="K3254" t="s">
        <v>371</v>
      </c>
    </row>
    <row r="3255" spans="1:11" x14ac:dyDescent="0.25">
      <c r="A3255" t="s">
        <v>289</v>
      </c>
      <c r="B3255" t="s">
        <v>371</v>
      </c>
      <c r="C3255" t="s">
        <v>436</v>
      </c>
      <c r="D3255" t="s">
        <v>39</v>
      </c>
      <c r="E3255" t="s">
        <v>22</v>
      </c>
      <c r="F3255">
        <v>1994</v>
      </c>
      <c r="G3255" t="s">
        <v>169</v>
      </c>
      <c r="H3255" t="s">
        <v>170</v>
      </c>
      <c r="I3255" t="s">
        <v>7</v>
      </c>
      <c r="J3255">
        <v>317620</v>
      </c>
      <c r="K3255" t="s">
        <v>371</v>
      </c>
    </row>
    <row r="3256" spans="1:11" x14ac:dyDescent="0.25">
      <c r="A3256" t="s">
        <v>289</v>
      </c>
      <c r="B3256" t="s">
        <v>371</v>
      </c>
      <c r="C3256" t="s">
        <v>436</v>
      </c>
      <c r="D3256" t="s">
        <v>39</v>
      </c>
      <c r="E3256" t="s">
        <v>22</v>
      </c>
      <c r="F3256">
        <v>1995</v>
      </c>
      <c r="G3256" t="s">
        <v>169</v>
      </c>
      <c r="H3256" t="s">
        <v>170</v>
      </c>
      <c r="I3256" t="s">
        <v>7</v>
      </c>
      <c r="J3256">
        <v>317742</v>
      </c>
      <c r="K3256" t="s">
        <v>371</v>
      </c>
    </row>
    <row r="3257" spans="1:11" x14ac:dyDescent="0.25">
      <c r="A3257" t="s">
        <v>289</v>
      </c>
      <c r="B3257" t="s">
        <v>371</v>
      </c>
      <c r="C3257" t="s">
        <v>436</v>
      </c>
      <c r="D3257" t="s">
        <v>39</v>
      </c>
      <c r="E3257" t="s">
        <v>22</v>
      </c>
      <c r="F3257">
        <v>1996</v>
      </c>
      <c r="G3257" t="s">
        <v>169</v>
      </c>
      <c r="H3257" t="s">
        <v>170</v>
      </c>
      <c r="I3257" t="s">
        <v>7</v>
      </c>
      <c r="J3257">
        <v>351731</v>
      </c>
      <c r="K3257" t="s">
        <v>371</v>
      </c>
    </row>
    <row r="3258" spans="1:11" x14ac:dyDescent="0.25">
      <c r="A3258" t="s">
        <v>289</v>
      </c>
      <c r="B3258" t="s">
        <v>371</v>
      </c>
      <c r="C3258" t="s">
        <v>436</v>
      </c>
      <c r="D3258" t="s">
        <v>39</v>
      </c>
      <c r="E3258" t="s">
        <v>22</v>
      </c>
      <c r="F3258">
        <v>1997</v>
      </c>
      <c r="G3258" t="s">
        <v>169</v>
      </c>
      <c r="H3258" t="s">
        <v>170</v>
      </c>
      <c r="I3258" t="s">
        <v>7</v>
      </c>
      <c r="J3258">
        <v>369316</v>
      </c>
      <c r="K3258" t="s">
        <v>371</v>
      </c>
    </row>
    <row r="3259" spans="1:11" x14ac:dyDescent="0.25">
      <c r="A3259" t="s">
        <v>289</v>
      </c>
      <c r="B3259" t="s">
        <v>371</v>
      </c>
      <c r="C3259" t="s">
        <v>436</v>
      </c>
      <c r="D3259" t="s">
        <v>39</v>
      </c>
      <c r="E3259" t="s">
        <v>22</v>
      </c>
      <c r="F3259">
        <v>1998</v>
      </c>
      <c r="G3259" t="s">
        <v>169</v>
      </c>
      <c r="H3259" t="s">
        <v>170</v>
      </c>
      <c r="I3259" t="s">
        <v>7</v>
      </c>
      <c r="J3259">
        <v>412137</v>
      </c>
      <c r="K3259" t="s">
        <v>371</v>
      </c>
    </row>
    <row r="3260" spans="1:11" x14ac:dyDescent="0.25">
      <c r="A3260" t="s">
        <v>289</v>
      </c>
      <c r="B3260" t="s">
        <v>371</v>
      </c>
      <c r="C3260" t="s">
        <v>436</v>
      </c>
      <c r="D3260" t="s">
        <v>39</v>
      </c>
      <c r="E3260" t="s">
        <v>22</v>
      </c>
      <c r="F3260">
        <v>1999</v>
      </c>
      <c r="G3260" t="s">
        <v>169</v>
      </c>
      <c r="H3260" t="s">
        <v>170</v>
      </c>
      <c r="I3260" t="s">
        <v>7</v>
      </c>
      <c r="J3260">
        <v>454513</v>
      </c>
      <c r="K3260" t="s">
        <v>371</v>
      </c>
    </row>
    <row r="3261" spans="1:11" x14ac:dyDescent="0.25">
      <c r="A3261" t="s">
        <v>289</v>
      </c>
      <c r="B3261" t="s">
        <v>371</v>
      </c>
      <c r="C3261" t="s">
        <v>436</v>
      </c>
      <c r="D3261" t="s">
        <v>39</v>
      </c>
      <c r="E3261" t="s">
        <v>22</v>
      </c>
      <c r="F3261">
        <v>2000</v>
      </c>
      <c r="G3261" t="s">
        <v>169</v>
      </c>
      <c r="H3261" t="s">
        <v>170</v>
      </c>
      <c r="I3261" t="s">
        <v>7</v>
      </c>
      <c r="J3261">
        <v>477734</v>
      </c>
      <c r="K3261" t="s">
        <v>371</v>
      </c>
    </row>
    <row r="3262" spans="1:11" x14ac:dyDescent="0.25">
      <c r="A3262" t="s">
        <v>289</v>
      </c>
      <c r="B3262" t="s">
        <v>371</v>
      </c>
      <c r="C3262" t="s">
        <v>436</v>
      </c>
      <c r="D3262" t="s">
        <v>39</v>
      </c>
      <c r="E3262" t="s">
        <v>22</v>
      </c>
      <c r="F3262">
        <v>2001</v>
      </c>
      <c r="G3262" t="s">
        <v>169</v>
      </c>
      <c r="H3262" t="s">
        <v>170</v>
      </c>
      <c r="I3262" t="s">
        <v>7</v>
      </c>
      <c r="J3262">
        <v>505217</v>
      </c>
      <c r="K3262" t="s">
        <v>371</v>
      </c>
    </row>
    <row r="3263" spans="1:11" x14ac:dyDescent="0.25">
      <c r="A3263" t="s">
        <v>289</v>
      </c>
      <c r="B3263" t="s">
        <v>371</v>
      </c>
      <c r="C3263" t="s">
        <v>436</v>
      </c>
      <c r="D3263" t="s">
        <v>39</v>
      </c>
      <c r="E3263" t="s">
        <v>22</v>
      </c>
      <c r="F3263">
        <v>2002</v>
      </c>
      <c r="G3263" t="s">
        <v>169</v>
      </c>
      <c r="H3263" t="s">
        <v>170</v>
      </c>
      <c r="I3263" t="s">
        <v>7</v>
      </c>
      <c r="J3263">
        <v>549568</v>
      </c>
      <c r="K3263" t="s">
        <v>371</v>
      </c>
    </row>
    <row r="3264" spans="1:11" x14ac:dyDescent="0.25">
      <c r="A3264" t="s">
        <v>289</v>
      </c>
      <c r="B3264" t="s">
        <v>371</v>
      </c>
      <c r="C3264" t="s">
        <v>436</v>
      </c>
      <c r="D3264" t="s">
        <v>39</v>
      </c>
      <c r="E3264" t="s">
        <v>22</v>
      </c>
      <c r="F3264">
        <v>2003</v>
      </c>
      <c r="G3264" t="s">
        <v>169</v>
      </c>
      <c r="H3264" t="s">
        <v>170</v>
      </c>
      <c r="I3264" t="s">
        <v>7</v>
      </c>
      <c r="J3264">
        <v>628797</v>
      </c>
      <c r="K3264" t="s">
        <v>371</v>
      </c>
    </row>
    <row r="3265" spans="1:11" x14ac:dyDescent="0.25">
      <c r="A3265" t="s">
        <v>289</v>
      </c>
      <c r="B3265" t="s">
        <v>371</v>
      </c>
      <c r="C3265" t="s">
        <v>436</v>
      </c>
      <c r="D3265" t="s">
        <v>39</v>
      </c>
      <c r="E3265" t="s">
        <v>22</v>
      </c>
      <c r="F3265">
        <v>2004</v>
      </c>
      <c r="G3265" t="s">
        <v>169</v>
      </c>
      <c r="H3265" t="s">
        <v>170</v>
      </c>
      <c r="I3265" t="s">
        <v>7</v>
      </c>
      <c r="J3265">
        <v>740834</v>
      </c>
      <c r="K3265" t="s">
        <v>371</v>
      </c>
    </row>
    <row r="3266" spans="1:11" x14ac:dyDescent="0.25">
      <c r="A3266" t="s">
        <v>289</v>
      </c>
      <c r="B3266" t="s">
        <v>371</v>
      </c>
      <c r="C3266" t="s">
        <v>436</v>
      </c>
      <c r="D3266" t="s">
        <v>39</v>
      </c>
      <c r="E3266" t="s">
        <v>22</v>
      </c>
      <c r="F3266">
        <v>2005</v>
      </c>
      <c r="G3266" t="s">
        <v>169</v>
      </c>
      <c r="H3266" t="s">
        <v>170</v>
      </c>
      <c r="I3266" t="s">
        <v>7</v>
      </c>
      <c r="J3266">
        <v>846598</v>
      </c>
      <c r="K3266" t="s">
        <v>371</v>
      </c>
    </row>
    <row r="3267" spans="1:11" x14ac:dyDescent="0.25">
      <c r="A3267" t="s">
        <v>289</v>
      </c>
      <c r="B3267" t="s">
        <v>371</v>
      </c>
      <c r="C3267" t="s">
        <v>436</v>
      </c>
      <c r="D3267" t="s">
        <v>39</v>
      </c>
      <c r="E3267" t="s">
        <v>22</v>
      </c>
      <c r="F3267">
        <v>2006</v>
      </c>
      <c r="G3267" t="s">
        <v>169</v>
      </c>
      <c r="H3267" t="s">
        <v>170</v>
      </c>
      <c r="I3267" t="s">
        <v>7</v>
      </c>
      <c r="J3267">
        <v>828126</v>
      </c>
      <c r="K3267" t="s">
        <v>371</v>
      </c>
    </row>
    <row r="3268" spans="1:11" x14ac:dyDescent="0.25">
      <c r="A3268" t="s">
        <v>289</v>
      </c>
      <c r="B3268" t="s">
        <v>371</v>
      </c>
      <c r="C3268" t="s">
        <v>436</v>
      </c>
      <c r="D3268" t="s">
        <v>39</v>
      </c>
      <c r="E3268" t="s">
        <v>22</v>
      </c>
      <c r="F3268">
        <v>2007</v>
      </c>
      <c r="G3268" t="s">
        <v>169</v>
      </c>
      <c r="H3268" t="s">
        <v>170</v>
      </c>
      <c r="I3268" t="s">
        <v>7</v>
      </c>
      <c r="J3268">
        <v>680620</v>
      </c>
      <c r="K3268" t="s">
        <v>371</v>
      </c>
    </row>
    <row r="3269" spans="1:11" x14ac:dyDescent="0.25">
      <c r="A3269" t="s">
        <v>289</v>
      </c>
      <c r="B3269" t="s">
        <v>371</v>
      </c>
      <c r="C3269" t="s">
        <v>436</v>
      </c>
      <c r="D3269" t="s">
        <v>39</v>
      </c>
      <c r="E3269" t="s">
        <v>22</v>
      </c>
      <c r="F3269">
        <v>2008</v>
      </c>
      <c r="G3269" t="s">
        <v>169</v>
      </c>
      <c r="H3269" t="s">
        <v>170</v>
      </c>
      <c r="I3269" t="s">
        <v>7</v>
      </c>
      <c r="J3269">
        <v>506425</v>
      </c>
      <c r="K3269" t="s">
        <v>371</v>
      </c>
    </row>
    <row r="3270" spans="1:11" x14ac:dyDescent="0.25">
      <c r="A3270" t="s">
        <v>289</v>
      </c>
      <c r="B3270" t="s">
        <v>371</v>
      </c>
      <c r="C3270" t="s">
        <v>436</v>
      </c>
      <c r="D3270" t="s">
        <v>39</v>
      </c>
      <c r="E3270" t="s">
        <v>22</v>
      </c>
      <c r="F3270">
        <v>2009</v>
      </c>
      <c r="G3270" t="s">
        <v>169</v>
      </c>
      <c r="H3270" t="s">
        <v>170</v>
      </c>
      <c r="I3270" t="s">
        <v>7</v>
      </c>
      <c r="J3270">
        <v>381207</v>
      </c>
      <c r="K3270" t="s">
        <v>371</v>
      </c>
    </row>
    <row r="3271" spans="1:11" x14ac:dyDescent="0.25">
      <c r="A3271" t="s">
        <v>289</v>
      </c>
      <c r="B3271" t="s">
        <v>371</v>
      </c>
      <c r="C3271" t="s">
        <v>436</v>
      </c>
      <c r="D3271" t="s">
        <v>39</v>
      </c>
      <c r="E3271" t="s">
        <v>22</v>
      </c>
      <c r="F3271">
        <v>2010</v>
      </c>
      <c r="G3271" t="s">
        <v>169</v>
      </c>
      <c r="H3271" t="s">
        <v>170</v>
      </c>
      <c r="I3271" t="s">
        <v>7</v>
      </c>
      <c r="J3271">
        <v>367413</v>
      </c>
      <c r="K3271" t="s">
        <v>371</v>
      </c>
    </row>
    <row r="3272" spans="1:11" x14ac:dyDescent="0.25">
      <c r="A3272" t="s">
        <v>289</v>
      </c>
      <c r="B3272" t="s">
        <v>371</v>
      </c>
      <c r="C3272" t="s">
        <v>436</v>
      </c>
      <c r="D3272" t="s">
        <v>39</v>
      </c>
      <c r="E3272" t="s">
        <v>22</v>
      </c>
      <c r="F3272">
        <v>2011</v>
      </c>
      <c r="G3272" t="s">
        <v>169</v>
      </c>
      <c r="H3272" t="s">
        <v>170</v>
      </c>
      <c r="I3272" t="s">
        <v>7</v>
      </c>
      <c r="J3272">
        <v>369078</v>
      </c>
      <c r="K3272" t="s">
        <v>371</v>
      </c>
    </row>
    <row r="3273" spans="1:11" x14ac:dyDescent="0.25">
      <c r="A3273" t="s">
        <v>289</v>
      </c>
      <c r="B3273" t="s">
        <v>371</v>
      </c>
      <c r="C3273" t="s">
        <v>436</v>
      </c>
      <c r="D3273" t="s">
        <v>39</v>
      </c>
      <c r="E3273" t="s">
        <v>22</v>
      </c>
      <c r="F3273">
        <v>2012</v>
      </c>
      <c r="G3273" t="s">
        <v>169</v>
      </c>
      <c r="H3273" t="s">
        <v>170</v>
      </c>
      <c r="I3273" t="s">
        <v>7</v>
      </c>
      <c r="J3273">
        <v>421479</v>
      </c>
      <c r="K3273" t="s">
        <v>371</v>
      </c>
    </row>
    <row r="3274" spans="1:11" x14ac:dyDescent="0.25">
      <c r="A3274" t="s">
        <v>289</v>
      </c>
      <c r="B3274" t="s">
        <v>371</v>
      </c>
      <c r="C3274" t="s">
        <v>436</v>
      </c>
      <c r="D3274" t="s">
        <v>39</v>
      </c>
      <c r="E3274" t="s">
        <v>22</v>
      </c>
      <c r="F3274">
        <v>2013</v>
      </c>
      <c r="G3274" t="s">
        <v>169</v>
      </c>
      <c r="H3274" t="s">
        <v>170</v>
      </c>
      <c r="I3274" t="s">
        <v>7</v>
      </c>
      <c r="J3274">
        <v>500031</v>
      </c>
      <c r="K3274" t="s">
        <v>371</v>
      </c>
    </row>
    <row r="3275" spans="1:11" x14ac:dyDescent="0.25">
      <c r="A3275" t="s">
        <v>289</v>
      </c>
      <c r="B3275" t="s">
        <v>371</v>
      </c>
      <c r="C3275" t="s">
        <v>436</v>
      </c>
      <c r="D3275" t="s">
        <v>39</v>
      </c>
      <c r="E3275" t="s">
        <v>22</v>
      </c>
      <c r="F3275">
        <v>2014</v>
      </c>
      <c r="G3275" t="s">
        <v>169</v>
      </c>
      <c r="H3275" t="s">
        <v>170</v>
      </c>
      <c r="I3275" t="s">
        <v>7</v>
      </c>
      <c r="J3275">
        <v>551706</v>
      </c>
      <c r="K3275" t="s">
        <v>371</v>
      </c>
    </row>
    <row r="3276" spans="1:11" x14ac:dyDescent="0.25">
      <c r="A3276" t="s">
        <v>289</v>
      </c>
      <c r="B3276" t="s">
        <v>371</v>
      </c>
      <c r="C3276" t="s">
        <v>436</v>
      </c>
      <c r="D3276" t="s">
        <v>39</v>
      </c>
      <c r="E3276" t="s">
        <v>22</v>
      </c>
      <c r="F3276">
        <v>2015</v>
      </c>
      <c r="G3276" t="s">
        <v>169</v>
      </c>
      <c r="H3276" t="s">
        <v>170</v>
      </c>
      <c r="I3276" t="s">
        <v>7</v>
      </c>
      <c r="J3276">
        <v>627572</v>
      </c>
      <c r="K3276" t="s">
        <v>371</v>
      </c>
    </row>
    <row r="3277" spans="1:11" x14ac:dyDescent="0.25">
      <c r="A3277" t="s">
        <v>289</v>
      </c>
      <c r="B3277" t="s">
        <v>371</v>
      </c>
      <c r="C3277" t="s">
        <v>436</v>
      </c>
      <c r="D3277" t="s">
        <v>39</v>
      </c>
      <c r="E3277" t="s">
        <v>22</v>
      </c>
      <c r="F3277">
        <v>2016</v>
      </c>
      <c r="G3277" t="s">
        <v>169</v>
      </c>
      <c r="H3277" t="s">
        <v>170</v>
      </c>
      <c r="I3277" t="s">
        <v>7</v>
      </c>
      <c r="J3277">
        <v>696046</v>
      </c>
      <c r="K3277" t="s">
        <v>371</v>
      </c>
    </row>
    <row r="3278" spans="1:11" x14ac:dyDescent="0.25">
      <c r="A3278" t="s">
        <v>289</v>
      </c>
      <c r="B3278" t="s">
        <v>371</v>
      </c>
      <c r="C3278" t="s">
        <v>436</v>
      </c>
      <c r="D3278" t="s">
        <v>39</v>
      </c>
      <c r="E3278" t="s">
        <v>22</v>
      </c>
      <c r="F3278">
        <v>2017</v>
      </c>
      <c r="G3278" t="s">
        <v>169</v>
      </c>
      <c r="H3278" t="s">
        <v>170</v>
      </c>
      <c r="I3278" t="s">
        <v>7</v>
      </c>
      <c r="J3278">
        <v>758866</v>
      </c>
      <c r="K3278" t="s">
        <v>371</v>
      </c>
    </row>
    <row r="3279" spans="1:11" x14ac:dyDescent="0.25">
      <c r="A3279" t="s">
        <v>289</v>
      </c>
      <c r="B3279" t="s">
        <v>371</v>
      </c>
      <c r="C3279" t="s">
        <v>436</v>
      </c>
      <c r="D3279" t="s">
        <v>39</v>
      </c>
      <c r="E3279" t="s">
        <v>22</v>
      </c>
      <c r="F3279">
        <v>2018</v>
      </c>
      <c r="G3279" t="s">
        <v>169</v>
      </c>
      <c r="H3279" t="s">
        <v>170</v>
      </c>
      <c r="I3279" t="s">
        <v>7</v>
      </c>
      <c r="J3279">
        <v>796243</v>
      </c>
      <c r="K3279" t="s">
        <v>371</v>
      </c>
    </row>
    <row r="3280" spans="1:11" x14ac:dyDescent="0.25">
      <c r="A3280" t="s">
        <v>289</v>
      </c>
      <c r="B3280" t="s">
        <v>371</v>
      </c>
      <c r="C3280" t="s">
        <v>436</v>
      </c>
      <c r="D3280" t="s">
        <v>39</v>
      </c>
      <c r="E3280" t="s">
        <v>22</v>
      </c>
      <c r="F3280">
        <v>2019</v>
      </c>
      <c r="G3280" t="s">
        <v>169</v>
      </c>
      <c r="H3280" t="s">
        <v>170</v>
      </c>
      <c r="I3280" t="s">
        <v>7</v>
      </c>
      <c r="J3280">
        <v>811334</v>
      </c>
      <c r="K3280" t="s">
        <v>371</v>
      </c>
    </row>
    <row r="3281" spans="1:11" x14ac:dyDescent="0.25">
      <c r="A3281" t="s">
        <v>289</v>
      </c>
      <c r="B3281" t="s">
        <v>371</v>
      </c>
      <c r="C3281" t="s">
        <v>436</v>
      </c>
      <c r="D3281" t="s">
        <v>39</v>
      </c>
      <c r="E3281" t="s">
        <v>22</v>
      </c>
      <c r="F3281">
        <v>2020</v>
      </c>
      <c r="G3281" t="s">
        <v>169</v>
      </c>
      <c r="H3281" t="s">
        <v>170</v>
      </c>
      <c r="I3281" t="s">
        <v>7</v>
      </c>
      <c r="J3281">
        <v>899425</v>
      </c>
      <c r="K3281" t="s">
        <v>371</v>
      </c>
    </row>
    <row r="3282" spans="1:11" x14ac:dyDescent="0.25">
      <c r="A3282" t="s">
        <v>289</v>
      </c>
      <c r="B3282" t="s">
        <v>371</v>
      </c>
      <c r="C3282" t="s">
        <v>436</v>
      </c>
      <c r="D3282" t="s">
        <v>39</v>
      </c>
      <c r="E3282" t="s">
        <v>22</v>
      </c>
      <c r="F3282">
        <v>2021</v>
      </c>
      <c r="G3282" t="s">
        <v>169</v>
      </c>
      <c r="H3282" t="s">
        <v>170</v>
      </c>
      <c r="I3282" t="s">
        <v>7</v>
      </c>
      <c r="J3282">
        <v>1106035</v>
      </c>
      <c r="K3282" t="s">
        <v>371</v>
      </c>
    </row>
    <row r="3283" spans="1:11" x14ac:dyDescent="0.25">
      <c r="A3283" t="s">
        <v>289</v>
      </c>
      <c r="B3283" t="s">
        <v>371</v>
      </c>
      <c r="C3283" t="s">
        <v>436</v>
      </c>
      <c r="D3283" t="s">
        <v>39</v>
      </c>
      <c r="E3283" t="s">
        <v>22</v>
      </c>
      <c r="F3283">
        <v>2022</v>
      </c>
      <c r="G3283" t="s">
        <v>169</v>
      </c>
      <c r="H3283" t="s">
        <v>170</v>
      </c>
      <c r="I3283" t="s">
        <v>7</v>
      </c>
      <c r="J3283">
        <v>1145339</v>
      </c>
      <c r="K3283" t="s">
        <v>371</v>
      </c>
    </row>
    <row r="3284" spans="1:11" x14ac:dyDescent="0.25">
      <c r="A3284" t="s">
        <v>289</v>
      </c>
      <c r="B3284" t="s">
        <v>371</v>
      </c>
      <c r="C3284" t="s">
        <v>437</v>
      </c>
      <c r="D3284" t="s">
        <v>40</v>
      </c>
      <c r="E3284" t="s">
        <v>438</v>
      </c>
      <c r="F3284">
        <v>1929</v>
      </c>
      <c r="G3284" t="s">
        <v>169</v>
      </c>
      <c r="H3284" t="s">
        <v>170</v>
      </c>
      <c r="I3284" t="s">
        <v>7</v>
      </c>
      <c r="J3284">
        <v>3179</v>
      </c>
      <c r="K3284" t="s">
        <v>371</v>
      </c>
    </row>
    <row r="3285" spans="1:11" x14ac:dyDescent="0.25">
      <c r="A3285" t="s">
        <v>289</v>
      </c>
      <c r="B3285" t="s">
        <v>371</v>
      </c>
      <c r="C3285" t="s">
        <v>437</v>
      </c>
      <c r="D3285" t="s">
        <v>40</v>
      </c>
      <c r="E3285" t="s">
        <v>438</v>
      </c>
      <c r="F3285">
        <v>1930</v>
      </c>
      <c r="G3285" t="s">
        <v>169</v>
      </c>
      <c r="H3285" t="s">
        <v>170</v>
      </c>
      <c r="I3285" t="s">
        <v>7</v>
      </c>
      <c r="J3285">
        <v>1667</v>
      </c>
      <c r="K3285" t="s">
        <v>371</v>
      </c>
    </row>
    <row r="3286" spans="1:11" x14ac:dyDescent="0.25">
      <c r="A3286" t="s">
        <v>289</v>
      </c>
      <c r="B3286" t="s">
        <v>371</v>
      </c>
      <c r="C3286" t="s">
        <v>437</v>
      </c>
      <c r="D3286" t="s">
        <v>40</v>
      </c>
      <c r="E3286" t="s">
        <v>438</v>
      </c>
      <c r="F3286">
        <v>1931</v>
      </c>
      <c r="G3286" t="s">
        <v>169</v>
      </c>
      <c r="H3286" t="s">
        <v>170</v>
      </c>
      <c r="I3286" t="s">
        <v>7</v>
      </c>
      <c r="J3286">
        <v>1372</v>
      </c>
      <c r="K3286" t="s">
        <v>371</v>
      </c>
    </row>
    <row r="3287" spans="1:11" x14ac:dyDescent="0.25">
      <c r="A3287" t="s">
        <v>289</v>
      </c>
      <c r="B3287" t="s">
        <v>371</v>
      </c>
      <c r="C3287" t="s">
        <v>437</v>
      </c>
      <c r="D3287" t="s">
        <v>40</v>
      </c>
      <c r="E3287" t="s">
        <v>438</v>
      </c>
      <c r="F3287">
        <v>1932</v>
      </c>
      <c r="G3287" t="s">
        <v>169</v>
      </c>
      <c r="H3287" t="s">
        <v>170</v>
      </c>
      <c r="I3287" t="s">
        <v>7</v>
      </c>
      <c r="J3287">
        <v>503</v>
      </c>
      <c r="K3287" t="s">
        <v>371</v>
      </c>
    </row>
    <row r="3288" spans="1:11" x14ac:dyDescent="0.25">
      <c r="A3288" t="s">
        <v>289</v>
      </c>
      <c r="B3288" t="s">
        <v>371</v>
      </c>
      <c r="C3288" t="s">
        <v>437</v>
      </c>
      <c r="D3288" t="s">
        <v>40</v>
      </c>
      <c r="E3288" t="s">
        <v>438</v>
      </c>
      <c r="F3288">
        <v>1933</v>
      </c>
      <c r="G3288" t="s">
        <v>169</v>
      </c>
      <c r="H3288" t="s">
        <v>170</v>
      </c>
      <c r="I3288" t="s">
        <v>7</v>
      </c>
      <c r="J3288">
        <v>312</v>
      </c>
      <c r="K3288" t="s">
        <v>371</v>
      </c>
    </row>
    <row r="3289" spans="1:11" x14ac:dyDescent="0.25">
      <c r="A3289" t="s">
        <v>289</v>
      </c>
      <c r="B3289" t="s">
        <v>371</v>
      </c>
      <c r="C3289" t="s">
        <v>437</v>
      </c>
      <c r="D3289" t="s">
        <v>40</v>
      </c>
      <c r="E3289" t="s">
        <v>438</v>
      </c>
      <c r="F3289">
        <v>1934</v>
      </c>
      <c r="G3289" t="s">
        <v>169</v>
      </c>
      <c r="H3289" t="s">
        <v>170</v>
      </c>
      <c r="I3289" t="s">
        <v>7</v>
      </c>
      <c r="J3289">
        <v>405</v>
      </c>
      <c r="K3289" t="s">
        <v>371</v>
      </c>
    </row>
    <row r="3290" spans="1:11" x14ac:dyDescent="0.25">
      <c r="A3290" t="s">
        <v>289</v>
      </c>
      <c r="B3290" t="s">
        <v>371</v>
      </c>
      <c r="C3290" t="s">
        <v>437</v>
      </c>
      <c r="D3290" t="s">
        <v>40</v>
      </c>
      <c r="E3290" t="s">
        <v>438</v>
      </c>
      <c r="F3290">
        <v>1935</v>
      </c>
      <c r="G3290" t="s">
        <v>169</v>
      </c>
      <c r="H3290" t="s">
        <v>170</v>
      </c>
      <c r="I3290" t="s">
        <v>7</v>
      </c>
      <c r="J3290">
        <v>759</v>
      </c>
      <c r="K3290" t="s">
        <v>371</v>
      </c>
    </row>
    <row r="3291" spans="1:11" x14ac:dyDescent="0.25">
      <c r="A3291" t="s">
        <v>289</v>
      </c>
      <c r="B3291" t="s">
        <v>371</v>
      </c>
      <c r="C3291" t="s">
        <v>437</v>
      </c>
      <c r="D3291" t="s">
        <v>40</v>
      </c>
      <c r="E3291" t="s">
        <v>438</v>
      </c>
      <c r="F3291">
        <v>1936</v>
      </c>
      <c r="G3291" t="s">
        <v>169</v>
      </c>
      <c r="H3291" t="s">
        <v>170</v>
      </c>
      <c r="I3291" t="s">
        <v>7</v>
      </c>
      <c r="J3291">
        <v>1275</v>
      </c>
      <c r="K3291" t="s">
        <v>371</v>
      </c>
    </row>
    <row r="3292" spans="1:11" x14ac:dyDescent="0.25">
      <c r="A3292" t="s">
        <v>289</v>
      </c>
      <c r="B3292" t="s">
        <v>371</v>
      </c>
      <c r="C3292" t="s">
        <v>437</v>
      </c>
      <c r="D3292" t="s">
        <v>40</v>
      </c>
      <c r="E3292" t="s">
        <v>438</v>
      </c>
      <c r="F3292">
        <v>1937</v>
      </c>
      <c r="G3292" t="s">
        <v>169</v>
      </c>
      <c r="H3292" t="s">
        <v>170</v>
      </c>
      <c r="I3292" t="s">
        <v>7</v>
      </c>
      <c r="J3292">
        <v>1568</v>
      </c>
      <c r="K3292" t="s">
        <v>371</v>
      </c>
    </row>
    <row r="3293" spans="1:11" x14ac:dyDescent="0.25">
      <c r="A3293" t="s">
        <v>289</v>
      </c>
      <c r="B3293" t="s">
        <v>371</v>
      </c>
      <c r="C3293" t="s">
        <v>437</v>
      </c>
      <c r="D3293" t="s">
        <v>40</v>
      </c>
      <c r="E3293" t="s">
        <v>438</v>
      </c>
      <c r="F3293">
        <v>1938</v>
      </c>
      <c r="G3293" t="s">
        <v>169</v>
      </c>
      <c r="H3293" t="s">
        <v>170</v>
      </c>
      <c r="I3293" t="s">
        <v>7</v>
      </c>
      <c r="J3293">
        <v>1691</v>
      </c>
      <c r="K3293" t="s">
        <v>371</v>
      </c>
    </row>
    <row r="3294" spans="1:11" x14ac:dyDescent="0.25">
      <c r="A3294" t="s">
        <v>289</v>
      </c>
      <c r="B3294" t="s">
        <v>371</v>
      </c>
      <c r="C3294" t="s">
        <v>437</v>
      </c>
      <c r="D3294" t="s">
        <v>40</v>
      </c>
      <c r="E3294" t="s">
        <v>438</v>
      </c>
      <c r="F3294">
        <v>1939</v>
      </c>
      <c r="G3294" t="s">
        <v>169</v>
      </c>
      <c r="H3294" t="s">
        <v>170</v>
      </c>
      <c r="I3294" t="s">
        <v>7</v>
      </c>
      <c r="J3294">
        <v>2374</v>
      </c>
      <c r="K3294" t="s">
        <v>371</v>
      </c>
    </row>
    <row r="3295" spans="1:11" x14ac:dyDescent="0.25">
      <c r="A3295" t="s">
        <v>289</v>
      </c>
      <c r="B3295" t="s">
        <v>371</v>
      </c>
      <c r="C3295" t="s">
        <v>437</v>
      </c>
      <c r="D3295" t="s">
        <v>40</v>
      </c>
      <c r="E3295" t="s">
        <v>438</v>
      </c>
      <c r="F3295">
        <v>1940</v>
      </c>
      <c r="G3295" t="s">
        <v>169</v>
      </c>
      <c r="H3295" t="s">
        <v>170</v>
      </c>
      <c r="I3295" t="s">
        <v>7</v>
      </c>
      <c r="J3295">
        <v>2713</v>
      </c>
      <c r="K3295" t="s">
        <v>371</v>
      </c>
    </row>
    <row r="3296" spans="1:11" x14ac:dyDescent="0.25">
      <c r="A3296" t="s">
        <v>289</v>
      </c>
      <c r="B3296" t="s">
        <v>371</v>
      </c>
      <c r="C3296" t="s">
        <v>437</v>
      </c>
      <c r="D3296" t="s">
        <v>40</v>
      </c>
      <c r="E3296" t="s">
        <v>438</v>
      </c>
      <c r="F3296">
        <v>1941</v>
      </c>
      <c r="G3296" t="s">
        <v>169</v>
      </c>
      <c r="H3296" t="s">
        <v>170</v>
      </c>
      <c r="I3296" t="s">
        <v>7</v>
      </c>
      <c r="J3296">
        <v>3236</v>
      </c>
      <c r="K3296" t="s">
        <v>371</v>
      </c>
    </row>
    <row r="3297" spans="1:11" x14ac:dyDescent="0.25">
      <c r="A3297" t="s">
        <v>289</v>
      </c>
      <c r="B3297" t="s">
        <v>371</v>
      </c>
      <c r="C3297" t="s">
        <v>437</v>
      </c>
      <c r="D3297" t="s">
        <v>40</v>
      </c>
      <c r="E3297" t="s">
        <v>438</v>
      </c>
      <c r="F3297">
        <v>1942</v>
      </c>
      <c r="G3297" t="s">
        <v>169</v>
      </c>
      <c r="H3297" t="s">
        <v>170</v>
      </c>
      <c r="I3297" t="s">
        <v>7</v>
      </c>
      <c r="J3297">
        <v>1589</v>
      </c>
      <c r="K3297" t="s">
        <v>371</v>
      </c>
    </row>
    <row r="3298" spans="1:11" x14ac:dyDescent="0.25">
      <c r="A3298" t="s">
        <v>289</v>
      </c>
      <c r="B3298" t="s">
        <v>371</v>
      </c>
      <c r="C3298" t="s">
        <v>437</v>
      </c>
      <c r="D3298" t="s">
        <v>40</v>
      </c>
      <c r="E3298" t="s">
        <v>438</v>
      </c>
      <c r="F3298">
        <v>1943</v>
      </c>
      <c r="G3298" t="s">
        <v>169</v>
      </c>
      <c r="H3298" t="s">
        <v>170</v>
      </c>
      <c r="I3298" t="s">
        <v>7</v>
      </c>
      <c r="J3298">
        <v>847</v>
      </c>
      <c r="K3298" t="s">
        <v>371</v>
      </c>
    </row>
    <row r="3299" spans="1:11" x14ac:dyDescent="0.25">
      <c r="A3299" t="s">
        <v>289</v>
      </c>
      <c r="B3299" t="s">
        <v>371</v>
      </c>
      <c r="C3299" t="s">
        <v>437</v>
      </c>
      <c r="D3299" t="s">
        <v>40</v>
      </c>
      <c r="E3299" t="s">
        <v>438</v>
      </c>
      <c r="F3299">
        <v>1944</v>
      </c>
      <c r="G3299" t="s">
        <v>169</v>
      </c>
      <c r="H3299" t="s">
        <v>170</v>
      </c>
      <c r="I3299" t="s">
        <v>7</v>
      </c>
      <c r="J3299">
        <v>686</v>
      </c>
      <c r="K3299" t="s">
        <v>371</v>
      </c>
    </row>
    <row r="3300" spans="1:11" x14ac:dyDescent="0.25">
      <c r="A3300" t="s">
        <v>289</v>
      </c>
      <c r="B3300" t="s">
        <v>371</v>
      </c>
      <c r="C3300" t="s">
        <v>437</v>
      </c>
      <c r="D3300" t="s">
        <v>40</v>
      </c>
      <c r="E3300" t="s">
        <v>438</v>
      </c>
      <c r="F3300">
        <v>1945</v>
      </c>
      <c r="G3300" t="s">
        <v>169</v>
      </c>
      <c r="H3300" t="s">
        <v>170</v>
      </c>
      <c r="I3300" t="s">
        <v>7</v>
      </c>
      <c r="J3300">
        <v>815</v>
      </c>
      <c r="K3300" t="s">
        <v>371</v>
      </c>
    </row>
    <row r="3301" spans="1:11" x14ac:dyDescent="0.25">
      <c r="A3301" t="s">
        <v>289</v>
      </c>
      <c r="B3301" t="s">
        <v>371</v>
      </c>
      <c r="C3301" t="s">
        <v>437</v>
      </c>
      <c r="D3301" t="s">
        <v>40</v>
      </c>
      <c r="E3301" t="s">
        <v>438</v>
      </c>
      <c r="F3301">
        <v>1946</v>
      </c>
      <c r="G3301" t="s">
        <v>169</v>
      </c>
      <c r="H3301" t="s">
        <v>170</v>
      </c>
      <c r="I3301" t="s">
        <v>7</v>
      </c>
      <c r="J3301">
        <v>5188</v>
      </c>
      <c r="K3301" t="s">
        <v>371</v>
      </c>
    </row>
    <row r="3302" spans="1:11" x14ac:dyDescent="0.25">
      <c r="A3302" t="s">
        <v>289</v>
      </c>
      <c r="B3302" t="s">
        <v>371</v>
      </c>
      <c r="C3302" t="s">
        <v>437</v>
      </c>
      <c r="D3302" t="s">
        <v>40</v>
      </c>
      <c r="E3302" t="s">
        <v>438</v>
      </c>
      <c r="F3302">
        <v>1947</v>
      </c>
      <c r="G3302" t="s">
        <v>169</v>
      </c>
      <c r="H3302" t="s">
        <v>170</v>
      </c>
      <c r="I3302" t="s">
        <v>7</v>
      </c>
      <c r="J3302">
        <v>8280</v>
      </c>
      <c r="K3302" t="s">
        <v>371</v>
      </c>
    </row>
    <row r="3303" spans="1:11" x14ac:dyDescent="0.25">
      <c r="A3303" t="s">
        <v>289</v>
      </c>
      <c r="B3303" t="s">
        <v>371</v>
      </c>
      <c r="C3303" t="s">
        <v>437</v>
      </c>
      <c r="D3303" t="s">
        <v>40</v>
      </c>
      <c r="E3303" t="s">
        <v>438</v>
      </c>
      <c r="F3303">
        <v>1948</v>
      </c>
      <c r="G3303" t="s">
        <v>169</v>
      </c>
      <c r="H3303" t="s">
        <v>170</v>
      </c>
      <c r="I3303" t="s">
        <v>7</v>
      </c>
      <c r="J3303">
        <v>11155</v>
      </c>
      <c r="K3303" t="s">
        <v>371</v>
      </c>
    </row>
    <row r="3304" spans="1:11" x14ac:dyDescent="0.25">
      <c r="A3304" t="s">
        <v>289</v>
      </c>
      <c r="B3304" t="s">
        <v>371</v>
      </c>
      <c r="C3304" t="s">
        <v>437</v>
      </c>
      <c r="D3304" t="s">
        <v>40</v>
      </c>
      <c r="E3304" t="s">
        <v>438</v>
      </c>
      <c r="F3304">
        <v>1949</v>
      </c>
      <c r="G3304" t="s">
        <v>169</v>
      </c>
      <c r="H3304" t="s">
        <v>170</v>
      </c>
      <c r="I3304" t="s">
        <v>7</v>
      </c>
      <c r="J3304">
        <v>10687</v>
      </c>
      <c r="K3304" t="s">
        <v>371</v>
      </c>
    </row>
    <row r="3305" spans="1:11" x14ac:dyDescent="0.25">
      <c r="A3305" t="s">
        <v>289</v>
      </c>
      <c r="B3305" t="s">
        <v>371</v>
      </c>
      <c r="C3305" t="s">
        <v>437</v>
      </c>
      <c r="D3305" t="s">
        <v>40</v>
      </c>
      <c r="E3305" t="s">
        <v>438</v>
      </c>
      <c r="F3305">
        <v>1950</v>
      </c>
      <c r="G3305" t="s">
        <v>169</v>
      </c>
      <c r="H3305" t="s">
        <v>170</v>
      </c>
      <c r="I3305" t="s">
        <v>7</v>
      </c>
      <c r="J3305">
        <v>16126</v>
      </c>
      <c r="K3305" t="s">
        <v>371</v>
      </c>
    </row>
    <row r="3306" spans="1:11" x14ac:dyDescent="0.25">
      <c r="A3306" t="s">
        <v>289</v>
      </c>
      <c r="B3306" t="s">
        <v>371</v>
      </c>
      <c r="C3306" t="s">
        <v>437</v>
      </c>
      <c r="D3306" t="s">
        <v>40</v>
      </c>
      <c r="E3306" t="s">
        <v>438</v>
      </c>
      <c r="F3306">
        <v>1951</v>
      </c>
      <c r="G3306" t="s">
        <v>169</v>
      </c>
      <c r="H3306" t="s">
        <v>170</v>
      </c>
      <c r="I3306" t="s">
        <v>7</v>
      </c>
      <c r="J3306">
        <v>13802</v>
      </c>
      <c r="K3306" t="s">
        <v>371</v>
      </c>
    </row>
    <row r="3307" spans="1:11" x14ac:dyDescent="0.25">
      <c r="A3307" t="s">
        <v>289</v>
      </c>
      <c r="B3307" t="s">
        <v>371</v>
      </c>
      <c r="C3307" t="s">
        <v>437</v>
      </c>
      <c r="D3307" t="s">
        <v>40</v>
      </c>
      <c r="E3307" t="s">
        <v>438</v>
      </c>
      <c r="F3307">
        <v>1952</v>
      </c>
      <c r="G3307" t="s">
        <v>169</v>
      </c>
      <c r="H3307" t="s">
        <v>170</v>
      </c>
      <c r="I3307" t="s">
        <v>7</v>
      </c>
      <c r="J3307">
        <v>13368</v>
      </c>
      <c r="K3307" t="s">
        <v>371</v>
      </c>
    </row>
    <row r="3308" spans="1:11" x14ac:dyDescent="0.25">
      <c r="A3308" t="s">
        <v>289</v>
      </c>
      <c r="B3308" t="s">
        <v>371</v>
      </c>
      <c r="C3308" t="s">
        <v>437</v>
      </c>
      <c r="D3308" t="s">
        <v>40</v>
      </c>
      <c r="E3308" t="s">
        <v>438</v>
      </c>
      <c r="F3308">
        <v>1953</v>
      </c>
      <c r="G3308" t="s">
        <v>169</v>
      </c>
      <c r="H3308" t="s">
        <v>170</v>
      </c>
      <c r="I3308" t="s">
        <v>7</v>
      </c>
      <c r="J3308">
        <v>13915</v>
      </c>
      <c r="K3308" t="s">
        <v>371</v>
      </c>
    </row>
    <row r="3309" spans="1:11" x14ac:dyDescent="0.25">
      <c r="A3309" t="s">
        <v>289</v>
      </c>
      <c r="B3309" t="s">
        <v>371</v>
      </c>
      <c r="C3309" t="s">
        <v>437</v>
      </c>
      <c r="D3309" t="s">
        <v>40</v>
      </c>
      <c r="E3309" t="s">
        <v>438</v>
      </c>
      <c r="F3309">
        <v>1954</v>
      </c>
      <c r="G3309" t="s">
        <v>169</v>
      </c>
      <c r="H3309" t="s">
        <v>170</v>
      </c>
      <c r="I3309" t="s">
        <v>7</v>
      </c>
      <c r="J3309">
        <v>15377</v>
      </c>
      <c r="K3309" t="s">
        <v>371</v>
      </c>
    </row>
    <row r="3310" spans="1:11" x14ac:dyDescent="0.25">
      <c r="A3310" t="s">
        <v>289</v>
      </c>
      <c r="B3310" t="s">
        <v>371</v>
      </c>
      <c r="C3310" t="s">
        <v>437</v>
      </c>
      <c r="D3310" t="s">
        <v>40</v>
      </c>
      <c r="E3310" t="s">
        <v>438</v>
      </c>
      <c r="F3310">
        <v>1955</v>
      </c>
      <c r="G3310" t="s">
        <v>169</v>
      </c>
      <c r="H3310" t="s">
        <v>170</v>
      </c>
      <c r="I3310" t="s">
        <v>7</v>
      </c>
      <c r="J3310">
        <v>18580</v>
      </c>
      <c r="K3310" t="s">
        <v>371</v>
      </c>
    </row>
    <row r="3311" spans="1:11" x14ac:dyDescent="0.25">
      <c r="A3311" t="s">
        <v>289</v>
      </c>
      <c r="B3311" t="s">
        <v>371</v>
      </c>
      <c r="C3311" t="s">
        <v>437</v>
      </c>
      <c r="D3311" t="s">
        <v>40</v>
      </c>
      <c r="E3311" t="s">
        <v>438</v>
      </c>
      <c r="F3311">
        <v>1956</v>
      </c>
      <c r="G3311" t="s">
        <v>169</v>
      </c>
      <c r="H3311" t="s">
        <v>170</v>
      </c>
      <c r="I3311" t="s">
        <v>7</v>
      </c>
      <c r="J3311">
        <v>16518</v>
      </c>
      <c r="K3311" t="s">
        <v>371</v>
      </c>
    </row>
    <row r="3312" spans="1:11" x14ac:dyDescent="0.25">
      <c r="A3312" t="s">
        <v>289</v>
      </c>
      <c r="B3312" t="s">
        <v>371</v>
      </c>
      <c r="C3312" t="s">
        <v>437</v>
      </c>
      <c r="D3312" t="s">
        <v>40</v>
      </c>
      <c r="E3312" t="s">
        <v>438</v>
      </c>
      <c r="F3312">
        <v>1957</v>
      </c>
      <c r="G3312" t="s">
        <v>169</v>
      </c>
      <c r="H3312" t="s">
        <v>170</v>
      </c>
      <c r="I3312" t="s">
        <v>7</v>
      </c>
      <c r="J3312">
        <v>15073</v>
      </c>
      <c r="K3312" t="s">
        <v>371</v>
      </c>
    </row>
    <row r="3313" spans="1:11" x14ac:dyDescent="0.25">
      <c r="A3313" t="s">
        <v>289</v>
      </c>
      <c r="B3313" t="s">
        <v>371</v>
      </c>
      <c r="C3313" t="s">
        <v>437</v>
      </c>
      <c r="D3313" t="s">
        <v>40</v>
      </c>
      <c r="E3313" t="s">
        <v>438</v>
      </c>
      <c r="F3313">
        <v>1958</v>
      </c>
      <c r="G3313" t="s">
        <v>169</v>
      </c>
      <c r="H3313" t="s">
        <v>170</v>
      </c>
      <c r="I3313" t="s">
        <v>7</v>
      </c>
      <c r="J3313">
        <v>15445</v>
      </c>
      <c r="K3313" t="s">
        <v>371</v>
      </c>
    </row>
    <row r="3314" spans="1:11" x14ac:dyDescent="0.25">
      <c r="A3314" t="s">
        <v>289</v>
      </c>
      <c r="B3314" t="s">
        <v>371</v>
      </c>
      <c r="C3314" t="s">
        <v>437</v>
      </c>
      <c r="D3314" t="s">
        <v>40</v>
      </c>
      <c r="E3314" t="s">
        <v>438</v>
      </c>
      <c r="F3314">
        <v>1959</v>
      </c>
      <c r="G3314" t="s">
        <v>169</v>
      </c>
      <c r="H3314" t="s">
        <v>170</v>
      </c>
      <c r="I3314" t="s">
        <v>7</v>
      </c>
      <c r="J3314">
        <v>19673</v>
      </c>
      <c r="K3314" t="s">
        <v>371</v>
      </c>
    </row>
    <row r="3315" spans="1:11" x14ac:dyDescent="0.25">
      <c r="A3315" t="s">
        <v>289</v>
      </c>
      <c r="B3315" t="s">
        <v>371</v>
      </c>
      <c r="C3315" t="s">
        <v>437</v>
      </c>
      <c r="D3315" t="s">
        <v>40</v>
      </c>
      <c r="E3315" t="s">
        <v>438</v>
      </c>
      <c r="F3315">
        <v>1960</v>
      </c>
      <c r="G3315" t="s">
        <v>169</v>
      </c>
      <c r="H3315" t="s">
        <v>170</v>
      </c>
      <c r="I3315" t="s">
        <v>7</v>
      </c>
      <c r="J3315">
        <v>17497</v>
      </c>
      <c r="K3315" t="s">
        <v>371</v>
      </c>
    </row>
    <row r="3316" spans="1:11" x14ac:dyDescent="0.25">
      <c r="A3316" t="s">
        <v>289</v>
      </c>
      <c r="B3316" t="s">
        <v>371</v>
      </c>
      <c r="C3316" t="s">
        <v>437</v>
      </c>
      <c r="D3316" t="s">
        <v>40</v>
      </c>
      <c r="E3316" t="s">
        <v>438</v>
      </c>
      <c r="F3316">
        <v>1961</v>
      </c>
      <c r="G3316" t="s">
        <v>169</v>
      </c>
      <c r="H3316" t="s">
        <v>170</v>
      </c>
      <c r="I3316" t="s">
        <v>7</v>
      </c>
      <c r="J3316">
        <v>17405</v>
      </c>
      <c r="K3316" t="s">
        <v>371</v>
      </c>
    </row>
    <row r="3317" spans="1:11" x14ac:dyDescent="0.25">
      <c r="A3317" t="s">
        <v>289</v>
      </c>
      <c r="B3317" t="s">
        <v>371</v>
      </c>
      <c r="C3317" t="s">
        <v>437</v>
      </c>
      <c r="D3317" t="s">
        <v>40</v>
      </c>
      <c r="E3317" t="s">
        <v>438</v>
      </c>
      <c r="F3317">
        <v>1962</v>
      </c>
      <c r="G3317" t="s">
        <v>169</v>
      </c>
      <c r="H3317" t="s">
        <v>170</v>
      </c>
      <c r="I3317" t="s">
        <v>7</v>
      </c>
      <c r="J3317">
        <v>19946</v>
      </c>
      <c r="K3317" t="s">
        <v>371</v>
      </c>
    </row>
    <row r="3318" spans="1:11" x14ac:dyDescent="0.25">
      <c r="A3318" t="s">
        <v>289</v>
      </c>
      <c r="B3318" t="s">
        <v>371</v>
      </c>
      <c r="C3318" t="s">
        <v>437</v>
      </c>
      <c r="D3318" t="s">
        <v>40</v>
      </c>
      <c r="E3318" t="s">
        <v>438</v>
      </c>
      <c r="F3318">
        <v>1963</v>
      </c>
      <c r="G3318" t="s">
        <v>169</v>
      </c>
      <c r="H3318" t="s">
        <v>170</v>
      </c>
      <c r="I3318" t="s">
        <v>7</v>
      </c>
      <c r="J3318">
        <v>22414</v>
      </c>
      <c r="K3318" t="s">
        <v>371</v>
      </c>
    </row>
    <row r="3319" spans="1:11" x14ac:dyDescent="0.25">
      <c r="A3319" t="s">
        <v>289</v>
      </c>
      <c r="B3319" t="s">
        <v>371</v>
      </c>
      <c r="C3319" t="s">
        <v>437</v>
      </c>
      <c r="D3319" t="s">
        <v>40</v>
      </c>
      <c r="E3319" t="s">
        <v>438</v>
      </c>
      <c r="F3319">
        <v>1964</v>
      </c>
      <c r="G3319" t="s">
        <v>169</v>
      </c>
      <c r="H3319" t="s">
        <v>170</v>
      </c>
      <c r="I3319" t="s">
        <v>7</v>
      </c>
      <c r="J3319">
        <v>24098</v>
      </c>
      <c r="K3319" t="s">
        <v>371</v>
      </c>
    </row>
    <row r="3320" spans="1:11" x14ac:dyDescent="0.25">
      <c r="A3320" t="s">
        <v>289</v>
      </c>
      <c r="B3320" t="s">
        <v>371</v>
      </c>
      <c r="C3320" t="s">
        <v>437</v>
      </c>
      <c r="D3320" t="s">
        <v>40</v>
      </c>
      <c r="E3320" t="s">
        <v>438</v>
      </c>
      <c r="F3320">
        <v>1965</v>
      </c>
      <c r="G3320" t="s">
        <v>169</v>
      </c>
      <c r="H3320" t="s">
        <v>170</v>
      </c>
      <c r="I3320" t="s">
        <v>7</v>
      </c>
      <c r="J3320">
        <v>23846</v>
      </c>
      <c r="K3320" t="s">
        <v>371</v>
      </c>
    </row>
    <row r="3321" spans="1:11" x14ac:dyDescent="0.25">
      <c r="A3321" t="s">
        <v>289</v>
      </c>
      <c r="B3321" t="s">
        <v>371</v>
      </c>
      <c r="C3321" t="s">
        <v>437</v>
      </c>
      <c r="D3321" t="s">
        <v>40</v>
      </c>
      <c r="E3321" t="s">
        <v>438</v>
      </c>
      <c r="F3321">
        <v>1966</v>
      </c>
      <c r="G3321" t="s">
        <v>169</v>
      </c>
      <c r="H3321" t="s">
        <v>170</v>
      </c>
      <c r="I3321" t="s">
        <v>7</v>
      </c>
      <c r="J3321">
        <v>21811</v>
      </c>
      <c r="K3321" t="s">
        <v>371</v>
      </c>
    </row>
    <row r="3322" spans="1:11" x14ac:dyDescent="0.25">
      <c r="A3322" t="s">
        <v>289</v>
      </c>
      <c r="B3322" t="s">
        <v>371</v>
      </c>
      <c r="C3322" t="s">
        <v>437</v>
      </c>
      <c r="D3322" t="s">
        <v>40</v>
      </c>
      <c r="E3322" t="s">
        <v>438</v>
      </c>
      <c r="F3322">
        <v>1967</v>
      </c>
      <c r="G3322" t="s">
        <v>169</v>
      </c>
      <c r="H3322" t="s">
        <v>170</v>
      </c>
      <c r="I3322" t="s">
        <v>7</v>
      </c>
      <c r="J3322">
        <v>21541</v>
      </c>
      <c r="K3322" t="s">
        <v>371</v>
      </c>
    </row>
    <row r="3323" spans="1:11" x14ac:dyDescent="0.25">
      <c r="A3323" t="s">
        <v>289</v>
      </c>
      <c r="B3323" t="s">
        <v>371</v>
      </c>
      <c r="C3323" t="s">
        <v>437</v>
      </c>
      <c r="D3323" t="s">
        <v>40</v>
      </c>
      <c r="E3323" t="s">
        <v>438</v>
      </c>
      <c r="F3323">
        <v>1968</v>
      </c>
      <c r="G3323" t="s">
        <v>169</v>
      </c>
      <c r="H3323" t="s">
        <v>170</v>
      </c>
      <c r="I3323" t="s">
        <v>7</v>
      </c>
      <c r="J3323">
        <v>26723</v>
      </c>
      <c r="K3323" t="s">
        <v>371</v>
      </c>
    </row>
    <row r="3324" spans="1:11" x14ac:dyDescent="0.25">
      <c r="A3324" t="s">
        <v>289</v>
      </c>
      <c r="B3324" t="s">
        <v>371</v>
      </c>
      <c r="C3324" t="s">
        <v>437</v>
      </c>
      <c r="D3324" t="s">
        <v>40</v>
      </c>
      <c r="E3324" t="s">
        <v>438</v>
      </c>
      <c r="F3324">
        <v>1969</v>
      </c>
      <c r="G3324" t="s">
        <v>169</v>
      </c>
      <c r="H3324" t="s">
        <v>170</v>
      </c>
      <c r="I3324" t="s">
        <v>7</v>
      </c>
      <c r="J3324">
        <v>29224</v>
      </c>
      <c r="K3324" t="s">
        <v>371</v>
      </c>
    </row>
    <row r="3325" spans="1:11" x14ac:dyDescent="0.25">
      <c r="A3325" t="s">
        <v>289</v>
      </c>
      <c r="B3325" t="s">
        <v>371</v>
      </c>
      <c r="C3325" t="s">
        <v>437</v>
      </c>
      <c r="D3325" t="s">
        <v>40</v>
      </c>
      <c r="E3325" t="s">
        <v>438</v>
      </c>
      <c r="F3325">
        <v>1970</v>
      </c>
      <c r="G3325" t="s">
        <v>169</v>
      </c>
      <c r="H3325" t="s">
        <v>170</v>
      </c>
      <c r="I3325" t="s">
        <v>7</v>
      </c>
      <c r="J3325">
        <v>27059</v>
      </c>
      <c r="K3325" t="s">
        <v>371</v>
      </c>
    </row>
    <row r="3326" spans="1:11" x14ac:dyDescent="0.25">
      <c r="A3326" t="s">
        <v>289</v>
      </c>
      <c r="B3326" t="s">
        <v>371</v>
      </c>
      <c r="C3326" t="s">
        <v>437</v>
      </c>
      <c r="D3326" t="s">
        <v>40</v>
      </c>
      <c r="E3326" t="s">
        <v>438</v>
      </c>
      <c r="F3326">
        <v>1971</v>
      </c>
      <c r="G3326" t="s">
        <v>169</v>
      </c>
      <c r="H3326" t="s">
        <v>170</v>
      </c>
      <c r="I3326" t="s">
        <v>7</v>
      </c>
      <c r="J3326">
        <v>38670</v>
      </c>
      <c r="K3326" t="s">
        <v>371</v>
      </c>
    </row>
    <row r="3327" spans="1:11" x14ac:dyDescent="0.25">
      <c r="A3327" t="s">
        <v>289</v>
      </c>
      <c r="B3327" t="s">
        <v>371</v>
      </c>
      <c r="C3327" t="s">
        <v>437</v>
      </c>
      <c r="D3327" t="s">
        <v>40</v>
      </c>
      <c r="E3327" t="s">
        <v>438</v>
      </c>
      <c r="F3327">
        <v>1972</v>
      </c>
      <c r="G3327" t="s">
        <v>169</v>
      </c>
      <c r="H3327" t="s">
        <v>170</v>
      </c>
      <c r="I3327" t="s">
        <v>7</v>
      </c>
      <c r="J3327">
        <v>50095</v>
      </c>
      <c r="K3327" t="s">
        <v>371</v>
      </c>
    </row>
    <row r="3328" spans="1:11" x14ac:dyDescent="0.25">
      <c r="A3328" t="s">
        <v>289</v>
      </c>
      <c r="B3328" t="s">
        <v>371</v>
      </c>
      <c r="C3328" t="s">
        <v>437</v>
      </c>
      <c r="D3328" t="s">
        <v>40</v>
      </c>
      <c r="E3328" t="s">
        <v>438</v>
      </c>
      <c r="F3328">
        <v>1973</v>
      </c>
      <c r="G3328" t="s">
        <v>169</v>
      </c>
      <c r="H3328" t="s">
        <v>170</v>
      </c>
      <c r="I3328" t="s">
        <v>7</v>
      </c>
      <c r="J3328">
        <v>54619</v>
      </c>
      <c r="K3328" t="s">
        <v>371</v>
      </c>
    </row>
    <row r="3329" spans="1:11" x14ac:dyDescent="0.25">
      <c r="A3329" t="s">
        <v>289</v>
      </c>
      <c r="B3329" t="s">
        <v>371</v>
      </c>
      <c r="C3329" t="s">
        <v>437</v>
      </c>
      <c r="D3329" t="s">
        <v>40</v>
      </c>
      <c r="E3329" t="s">
        <v>438</v>
      </c>
      <c r="F3329">
        <v>1974</v>
      </c>
      <c r="G3329" t="s">
        <v>169</v>
      </c>
      <c r="H3329" t="s">
        <v>170</v>
      </c>
      <c r="I3329" t="s">
        <v>7</v>
      </c>
      <c r="J3329">
        <v>43420</v>
      </c>
      <c r="K3329" t="s">
        <v>371</v>
      </c>
    </row>
    <row r="3330" spans="1:11" x14ac:dyDescent="0.25">
      <c r="A3330" t="s">
        <v>289</v>
      </c>
      <c r="B3330" t="s">
        <v>371</v>
      </c>
      <c r="C3330" t="s">
        <v>437</v>
      </c>
      <c r="D3330" t="s">
        <v>40</v>
      </c>
      <c r="E3330" t="s">
        <v>438</v>
      </c>
      <c r="F3330">
        <v>1975</v>
      </c>
      <c r="G3330" t="s">
        <v>169</v>
      </c>
      <c r="H3330" t="s">
        <v>170</v>
      </c>
      <c r="I3330" t="s">
        <v>7</v>
      </c>
      <c r="J3330">
        <v>36318</v>
      </c>
      <c r="K3330" t="s">
        <v>371</v>
      </c>
    </row>
    <row r="3331" spans="1:11" x14ac:dyDescent="0.25">
      <c r="A3331" t="s">
        <v>289</v>
      </c>
      <c r="B3331" t="s">
        <v>371</v>
      </c>
      <c r="C3331" t="s">
        <v>437</v>
      </c>
      <c r="D3331" t="s">
        <v>40</v>
      </c>
      <c r="E3331" t="s">
        <v>438</v>
      </c>
      <c r="F3331">
        <v>1976</v>
      </c>
      <c r="G3331" t="s">
        <v>169</v>
      </c>
      <c r="H3331" t="s">
        <v>170</v>
      </c>
      <c r="I3331" t="s">
        <v>7</v>
      </c>
      <c r="J3331">
        <v>50770</v>
      </c>
      <c r="K3331" t="s">
        <v>371</v>
      </c>
    </row>
    <row r="3332" spans="1:11" x14ac:dyDescent="0.25">
      <c r="A3332" t="s">
        <v>289</v>
      </c>
      <c r="B3332" t="s">
        <v>371</v>
      </c>
      <c r="C3332" t="s">
        <v>437</v>
      </c>
      <c r="D3332" t="s">
        <v>40</v>
      </c>
      <c r="E3332" t="s">
        <v>438</v>
      </c>
      <c r="F3332">
        <v>1977</v>
      </c>
      <c r="G3332" t="s">
        <v>169</v>
      </c>
      <c r="H3332" t="s">
        <v>170</v>
      </c>
      <c r="I3332" t="s">
        <v>7</v>
      </c>
      <c r="J3332">
        <v>72231</v>
      </c>
      <c r="K3332" t="s">
        <v>371</v>
      </c>
    </row>
    <row r="3333" spans="1:11" x14ac:dyDescent="0.25">
      <c r="A3333" t="s">
        <v>289</v>
      </c>
      <c r="B3333" t="s">
        <v>371</v>
      </c>
      <c r="C3333" t="s">
        <v>437</v>
      </c>
      <c r="D3333" t="s">
        <v>40</v>
      </c>
      <c r="E3333" t="s">
        <v>438</v>
      </c>
      <c r="F3333">
        <v>1978</v>
      </c>
      <c r="G3333" t="s">
        <v>169</v>
      </c>
      <c r="H3333" t="s">
        <v>170</v>
      </c>
      <c r="I3333" t="s">
        <v>7</v>
      </c>
      <c r="J3333">
        <v>85601</v>
      </c>
      <c r="K3333" t="s">
        <v>371</v>
      </c>
    </row>
    <row r="3334" spans="1:11" x14ac:dyDescent="0.25">
      <c r="A3334" t="s">
        <v>289</v>
      </c>
      <c r="B3334" t="s">
        <v>371</v>
      </c>
      <c r="C3334" t="s">
        <v>437</v>
      </c>
      <c r="D3334" t="s">
        <v>40</v>
      </c>
      <c r="E3334" t="s">
        <v>438</v>
      </c>
      <c r="F3334">
        <v>1979</v>
      </c>
      <c r="G3334" t="s">
        <v>169</v>
      </c>
      <c r="H3334" t="s">
        <v>170</v>
      </c>
      <c r="I3334" t="s">
        <v>7</v>
      </c>
      <c r="J3334">
        <v>89272</v>
      </c>
      <c r="K3334" t="s">
        <v>371</v>
      </c>
    </row>
    <row r="3335" spans="1:11" x14ac:dyDescent="0.25">
      <c r="A3335" t="s">
        <v>289</v>
      </c>
      <c r="B3335" t="s">
        <v>371</v>
      </c>
      <c r="C3335" t="s">
        <v>437</v>
      </c>
      <c r="D3335" t="s">
        <v>40</v>
      </c>
      <c r="E3335" t="s">
        <v>438</v>
      </c>
      <c r="F3335">
        <v>1980</v>
      </c>
      <c r="G3335" t="s">
        <v>169</v>
      </c>
      <c r="H3335" t="s">
        <v>170</v>
      </c>
      <c r="I3335" t="s">
        <v>7</v>
      </c>
      <c r="J3335">
        <v>69629</v>
      </c>
      <c r="K3335" t="s">
        <v>371</v>
      </c>
    </row>
    <row r="3336" spans="1:11" x14ac:dyDescent="0.25">
      <c r="A3336" t="s">
        <v>289</v>
      </c>
      <c r="B3336" t="s">
        <v>371</v>
      </c>
      <c r="C3336" t="s">
        <v>437</v>
      </c>
      <c r="D3336" t="s">
        <v>40</v>
      </c>
      <c r="E3336" t="s">
        <v>438</v>
      </c>
      <c r="F3336">
        <v>1981</v>
      </c>
      <c r="G3336" t="s">
        <v>169</v>
      </c>
      <c r="H3336" t="s">
        <v>170</v>
      </c>
      <c r="I3336" t="s">
        <v>7</v>
      </c>
      <c r="J3336">
        <v>69425</v>
      </c>
      <c r="K3336" t="s">
        <v>371</v>
      </c>
    </row>
    <row r="3337" spans="1:11" x14ac:dyDescent="0.25">
      <c r="A3337" t="s">
        <v>289</v>
      </c>
      <c r="B3337" t="s">
        <v>371</v>
      </c>
      <c r="C3337" t="s">
        <v>437</v>
      </c>
      <c r="D3337" t="s">
        <v>40</v>
      </c>
      <c r="E3337" t="s">
        <v>438</v>
      </c>
      <c r="F3337">
        <v>1982</v>
      </c>
      <c r="G3337" t="s">
        <v>169</v>
      </c>
      <c r="H3337" t="s">
        <v>170</v>
      </c>
      <c r="I3337" t="s">
        <v>7</v>
      </c>
      <c r="J3337">
        <v>57000</v>
      </c>
      <c r="K3337" t="s">
        <v>371</v>
      </c>
    </row>
    <row r="3338" spans="1:11" x14ac:dyDescent="0.25">
      <c r="A3338" t="s">
        <v>289</v>
      </c>
      <c r="B3338" t="s">
        <v>371</v>
      </c>
      <c r="C3338" t="s">
        <v>437</v>
      </c>
      <c r="D3338" t="s">
        <v>40</v>
      </c>
      <c r="E3338" t="s">
        <v>438</v>
      </c>
      <c r="F3338">
        <v>1983</v>
      </c>
      <c r="G3338" t="s">
        <v>169</v>
      </c>
      <c r="H3338" t="s">
        <v>170</v>
      </c>
      <c r="I3338" t="s">
        <v>7</v>
      </c>
      <c r="J3338">
        <v>94961</v>
      </c>
      <c r="K3338" t="s">
        <v>371</v>
      </c>
    </row>
    <row r="3339" spans="1:11" x14ac:dyDescent="0.25">
      <c r="A3339" t="s">
        <v>289</v>
      </c>
      <c r="B3339" t="s">
        <v>371</v>
      </c>
      <c r="C3339" t="s">
        <v>437</v>
      </c>
      <c r="D3339" t="s">
        <v>40</v>
      </c>
      <c r="E3339" t="s">
        <v>438</v>
      </c>
      <c r="F3339">
        <v>1984</v>
      </c>
      <c r="G3339" t="s">
        <v>169</v>
      </c>
      <c r="H3339" t="s">
        <v>170</v>
      </c>
      <c r="I3339" t="s">
        <v>7</v>
      </c>
      <c r="J3339">
        <v>114616</v>
      </c>
      <c r="K3339" t="s">
        <v>371</v>
      </c>
    </row>
    <row r="3340" spans="1:11" x14ac:dyDescent="0.25">
      <c r="A3340" t="s">
        <v>289</v>
      </c>
      <c r="B3340" t="s">
        <v>371</v>
      </c>
      <c r="C3340" t="s">
        <v>437</v>
      </c>
      <c r="D3340" t="s">
        <v>40</v>
      </c>
      <c r="E3340" t="s">
        <v>438</v>
      </c>
      <c r="F3340">
        <v>1985</v>
      </c>
      <c r="G3340" t="s">
        <v>169</v>
      </c>
      <c r="H3340" t="s">
        <v>170</v>
      </c>
      <c r="I3340" t="s">
        <v>7</v>
      </c>
      <c r="J3340">
        <v>115889</v>
      </c>
      <c r="K3340" t="s">
        <v>371</v>
      </c>
    </row>
    <row r="3341" spans="1:11" x14ac:dyDescent="0.25">
      <c r="A3341" t="s">
        <v>289</v>
      </c>
      <c r="B3341" t="s">
        <v>371</v>
      </c>
      <c r="C3341" t="s">
        <v>437</v>
      </c>
      <c r="D3341" t="s">
        <v>40</v>
      </c>
      <c r="E3341" t="s">
        <v>438</v>
      </c>
      <c r="F3341">
        <v>1986</v>
      </c>
      <c r="G3341" t="s">
        <v>169</v>
      </c>
      <c r="H3341" t="s">
        <v>170</v>
      </c>
      <c r="I3341" t="s">
        <v>7</v>
      </c>
      <c r="J3341">
        <v>135169</v>
      </c>
      <c r="K3341" t="s">
        <v>371</v>
      </c>
    </row>
    <row r="3342" spans="1:11" x14ac:dyDescent="0.25">
      <c r="A3342" t="s">
        <v>289</v>
      </c>
      <c r="B3342" t="s">
        <v>371</v>
      </c>
      <c r="C3342" t="s">
        <v>437</v>
      </c>
      <c r="D3342" t="s">
        <v>40</v>
      </c>
      <c r="E3342" t="s">
        <v>438</v>
      </c>
      <c r="F3342">
        <v>1987</v>
      </c>
      <c r="G3342" t="s">
        <v>169</v>
      </c>
      <c r="H3342" t="s">
        <v>170</v>
      </c>
      <c r="I3342" t="s">
        <v>7</v>
      </c>
      <c r="J3342">
        <v>142668</v>
      </c>
      <c r="K3342" t="s">
        <v>371</v>
      </c>
    </row>
    <row r="3343" spans="1:11" x14ac:dyDescent="0.25">
      <c r="A3343" t="s">
        <v>289</v>
      </c>
      <c r="B3343" t="s">
        <v>371</v>
      </c>
      <c r="C3343" t="s">
        <v>437</v>
      </c>
      <c r="D3343" t="s">
        <v>40</v>
      </c>
      <c r="E3343" t="s">
        <v>438</v>
      </c>
      <c r="F3343">
        <v>1988</v>
      </c>
      <c r="G3343" t="s">
        <v>169</v>
      </c>
      <c r="H3343" t="s">
        <v>170</v>
      </c>
      <c r="I3343" t="s">
        <v>7</v>
      </c>
      <c r="J3343">
        <v>142391</v>
      </c>
      <c r="K3343" t="s">
        <v>371</v>
      </c>
    </row>
    <row r="3344" spans="1:11" x14ac:dyDescent="0.25">
      <c r="A3344" t="s">
        <v>289</v>
      </c>
      <c r="B3344" t="s">
        <v>371</v>
      </c>
      <c r="C3344" t="s">
        <v>437</v>
      </c>
      <c r="D3344" t="s">
        <v>40</v>
      </c>
      <c r="E3344" t="s">
        <v>438</v>
      </c>
      <c r="F3344">
        <v>1989</v>
      </c>
      <c r="G3344" t="s">
        <v>169</v>
      </c>
      <c r="H3344" t="s">
        <v>170</v>
      </c>
      <c r="I3344" t="s">
        <v>7</v>
      </c>
      <c r="J3344">
        <v>143233</v>
      </c>
      <c r="K3344" t="s">
        <v>371</v>
      </c>
    </row>
    <row r="3345" spans="1:11" x14ac:dyDescent="0.25">
      <c r="A3345" t="s">
        <v>289</v>
      </c>
      <c r="B3345" t="s">
        <v>371</v>
      </c>
      <c r="C3345" t="s">
        <v>437</v>
      </c>
      <c r="D3345" t="s">
        <v>40</v>
      </c>
      <c r="E3345" t="s">
        <v>438</v>
      </c>
      <c r="F3345">
        <v>1990</v>
      </c>
      <c r="G3345" t="s">
        <v>169</v>
      </c>
      <c r="H3345" t="s">
        <v>170</v>
      </c>
      <c r="I3345" t="s">
        <v>7</v>
      </c>
      <c r="J3345">
        <v>132136</v>
      </c>
      <c r="K3345" t="s">
        <v>371</v>
      </c>
    </row>
    <row r="3346" spans="1:11" x14ac:dyDescent="0.25">
      <c r="A3346" t="s">
        <v>289</v>
      </c>
      <c r="B3346" t="s">
        <v>371</v>
      </c>
      <c r="C3346" t="s">
        <v>437</v>
      </c>
      <c r="D3346" t="s">
        <v>40</v>
      </c>
      <c r="E3346" t="s">
        <v>438</v>
      </c>
      <c r="F3346">
        <v>1991</v>
      </c>
      <c r="G3346" t="s">
        <v>169</v>
      </c>
      <c r="H3346" t="s">
        <v>170</v>
      </c>
      <c r="I3346" t="s">
        <v>7</v>
      </c>
      <c r="J3346">
        <v>114575</v>
      </c>
      <c r="K3346" t="s">
        <v>371</v>
      </c>
    </row>
    <row r="3347" spans="1:11" x14ac:dyDescent="0.25">
      <c r="A3347" t="s">
        <v>289</v>
      </c>
      <c r="B3347" t="s">
        <v>371</v>
      </c>
      <c r="C3347" t="s">
        <v>437</v>
      </c>
      <c r="D3347" t="s">
        <v>40</v>
      </c>
      <c r="E3347" t="s">
        <v>438</v>
      </c>
      <c r="F3347">
        <v>1992</v>
      </c>
      <c r="G3347" t="s">
        <v>169</v>
      </c>
      <c r="H3347" t="s">
        <v>170</v>
      </c>
      <c r="I3347" t="s">
        <v>7</v>
      </c>
      <c r="J3347">
        <v>135070</v>
      </c>
      <c r="K3347" t="s">
        <v>371</v>
      </c>
    </row>
    <row r="3348" spans="1:11" x14ac:dyDescent="0.25">
      <c r="A3348" t="s">
        <v>289</v>
      </c>
      <c r="B3348" t="s">
        <v>371</v>
      </c>
      <c r="C3348" t="s">
        <v>437</v>
      </c>
      <c r="D3348" t="s">
        <v>40</v>
      </c>
      <c r="E3348" t="s">
        <v>438</v>
      </c>
      <c r="F3348">
        <v>1993</v>
      </c>
      <c r="G3348" t="s">
        <v>169</v>
      </c>
      <c r="H3348" t="s">
        <v>170</v>
      </c>
      <c r="I3348" t="s">
        <v>7</v>
      </c>
      <c r="J3348">
        <v>150911</v>
      </c>
      <c r="K3348" t="s">
        <v>371</v>
      </c>
    </row>
    <row r="3349" spans="1:11" x14ac:dyDescent="0.25">
      <c r="A3349" t="s">
        <v>289</v>
      </c>
      <c r="B3349" t="s">
        <v>371</v>
      </c>
      <c r="C3349" t="s">
        <v>437</v>
      </c>
      <c r="D3349" t="s">
        <v>40</v>
      </c>
      <c r="E3349" t="s">
        <v>438</v>
      </c>
      <c r="F3349">
        <v>1994</v>
      </c>
      <c r="G3349" t="s">
        <v>169</v>
      </c>
      <c r="H3349" t="s">
        <v>170</v>
      </c>
      <c r="I3349" t="s">
        <v>7</v>
      </c>
      <c r="J3349">
        <v>176390</v>
      </c>
      <c r="K3349" t="s">
        <v>371</v>
      </c>
    </row>
    <row r="3350" spans="1:11" x14ac:dyDescent="0.25">
      <c r="A3350" t="s">
        <v>289</v>
      </c>
      <c r="B3350" t="s">
        <v>371</v>
      </c>
      <c r="C3350" t="s">
        <v>437</v>
      </c>
      <c r="D3350" t="s">
        <v>40</v>
      </c>
      <c r="E3350" t="s">
        <v>438</v>
      </c>
      <c r="F3350">
        <v>1995</v>
      </c>
      <c r="G3350" t="s">
        <v>169</v>
      </c>
      <c r="H3350" t="s">
        <v>170</v>
      </c>
      <c r="I3350" t="s">
        <v>7</v>
      </c>
      <c r="J3350">
        <v>171404</v>
      </c>
      <c r="K3350" t="s">
        <v>371</v>
      </c>
    </row>
    <row r="3351" spans="1:11" x14ac:dyDescent="0.25">
      <c r="A3351" t="s">
        <v>289</v>
      </c>
      <c r="B3351" t="s">
        <v>371</v>
      </c>
      <c r="C3351" t="s">
        <v>437</v>
      </c>
      <c r="D3351" t="s">
        <v>40</v>
      </c>
      <c r="E3351" t="s">
        <v>438</v>
      </c>
      <c r="F3351">
        <v>1996</v>
      </c>
      <c r="G3351" t="s">
        <v>169</v>
      </c>
      <c r="H3351" t="s">
        <v>170</v>
      </c>
      <c r="I3351" t="s">
        <v>7</v>
      </c>
      <c r="J3351">
        <v>191114</v>
      </c>
      <c r="K3351" t="s">
        <v>371</v>
      </c>
    </row>
    <row r="3352" spans="1:11" x14ac:dyDescent="0.25">
      <c r="A3352" t="s">
        <v>289</v>
      </c>
      <c r="B3352" t="s">
        <v>371</v>
      </c>
      <c r="C3352" t="s">
        <v>437</v>
      </c>
      <c r="D3352" t="s">
        <v>40</v>
      </c>
      <c r="E3352" t="s">
        <v>438</v>
      </c>
      <c r="F3352">
        <v>1997</v>
      </c>
      <c r="G3352" t="s">
        <v>169</v>
      </c>
      <c r="H3352" t="s">
        <v>170</v>
      </c>
      <c r="I3352" t="s">
        <v>7</v>
      </c>
      <c r="J3352">
        <v>198062</v>
      </c>
      <c r="K3352" t="s">
        <v>371</v>
      </c>
    </row>
    <row r="3353" spans="1:11" x14ac:dyDescent="0.25">
      <c r="A3353" t="s">
        <v>289</v>
      </c>
      <c r="B3353" t="s">
        <v>371</v>
      </c>
      <c r="C3353" t="s">
        <v>437</v>
      </c>
      <c r="D3353" t="s">
        <v>40</v>
      </c>
      <c r="E3353" t="s">
        <v>438</v>
      </c>
      <c r="F3353">
        <v>1998</v>
      </c>
      <c r="G3353" t="s">
        <v>169</v>
      </c>
      <c r="H3353" t="s">
        <v>170</v>
      </c>
      <c r="I3353" t="s">
        <v>7</v>
      </c>
      <c r="J3353">
        <v>223983</v>
      </c>
      <c r="K3353" t="s">
        <v>371</v>
      </c>
    </row>
    <row r="3354" spans="1:11" x14ac:dyDescent="0.25">
      <c r="A3354" t="s">
        <v>289</v>
      </c>
      <c r="B3354" t="s">
        <v>371</v>
      </c>
      <c r="C3354" t="s">
        <v>437</v>
      </c>
      <c r="D3354" t="s">
        <v>40</v>
      </c>
      <c r="E3354" t="s">
        <v>438</v>
      </c>
      <c r="F3354">
        <v>1999</v>
      </c>
      <c r="G3354" t="s">
        <v>169</v>
      </c>
      <c r="H3354" t="s">
        <v>170</v>
      </c>
      <c r="I3354" t="s">
        <v>7</v>
      </c>
      <c r="J3354">
        <v>251271</v>
      </c>
      <c r="K3354" t="s">
        <v>371</v>
      </c>
    </row>
    <row r="3355" spans="1:11" x14ac:dyDescent="0.25">
      <c r="A3355" t="s">
        <v>289</v>
      </c>
      <c r="B3355" t="s">
        <v>371</v>
      </c>
      <c r="C3355" t="s">
        <v>437</v>
      </c>
      <c r="D3355" t="s">
        <v>40</v>
      </c>
      <c r="E3355" t="s">
        <v>438</v>
      </c>
      <c r="F3355">
        <v>2000</v>
      </c>
      <c r="G3355" t="s">
        <v>169</v>
      </c>
      <c r="H3355" t="s">
        <v>170</v>
      </c>
      <c r="I3355" t="s">
        <v>7</v>
      </c>
      <c r="J3355">
        <v>265047</v>
      </c>
      <c r="K3355" t="s">
        <v>371</v>
      </c>
    </row>
    <row r="3356" spans="1:11" x14ac:dyDescent="0.25">
      <c r="A3356" t="s">
        <v>289</v>
      </c>
      <c r="B3356" t="s">
        <v>371</v>
      </c>
      <c r="C3356" t="s">
        <v>437</v>
      </c>
      <c r="D3356" t="s">
        <v>40</v>
      </c>
      <c r="E3356" t="s">
        <v>438</v>
      </c>
      <c r="F3356">
        <v>2001</v>
      </c>
      <c r="G3356" t="s">
        <v>169</v>
      </c>
      <c r="H3356" t="s">
        <v>170</v>
      </c>
      <c r="I3356" t="s">
        <v>7</v>
      </c>
      <c r="J3356">
        <v>279391</v>
      </c>
      <c r="K3356" t="s">
        <v>371</v>
      </c>
    </row>
    <row r="3357" spans="1:11" x14ac:dyDescent="0.25">
      <c r="A3357" t="s">
        <v>289</v>
      </c>
      <c r="B3357" t="s">
        <v>371</v>
      </c>
      <c r="C3357" t="s">
        <v>437</v>
      </c>
      <c r="D3357" t="s">
        <v>40</v>
      </c>
      <c r="E3357" t="s">
        <v>438</v>
      </c>
      <c r="F3357">
        <v>2002</v>
      </c>
      <c r="G3357" t="s">
        <v>169</v>
      </c>
      <c r="H3357" t="s">
        <v>170</v>
      </c>
      <c r="I3357" t="s">
        <v>7</v>
      </c>
      <c r="J3357">
        <v>298841</v>
      </c>
      <c r="K3357" t="s">
        <v>371</v>
      </c>
    </row>
    <row r="3358" spans="1:11" x14ac:dyDescent="0.25">
      <c r="A3358" t="s">
        <v>289</v>
      </c>
      <c r="B3358" t="s">
        <v>371</v>
      </c>
      <c r="C3358" t="s">
        <v>437</v>
      </c>
      <c r="D3358" t="s">
        <v>40</v>
      </c>
      <c r="E3358" t="s">
        <v>438</v>
      </c>
      <c r="F3358">
        <v>2003</v>
      </c>
      <c r="G3358" t="s">
        <v>169</v>
      </c>
      <c r="H3358" t="s">
        <v>170</v>
      </c>
      <c r="I3358" t="s">
        <v>7</v>
      </c>
      <c r="J3358">
        <v>345691</v>
      </c>
      <c r="K3358" t="s">
        <v>371</v>
      </c>
    </row>
    <row r="3359" spans="1:11" x14ac:dyDescent="0.25">
      <c r="A3359" t="s">
        <v>289</v>
      </c>
      <c r="B3359" t="s">
        <v>371</v>
      </c>
      <c r="C3359" t="s">
        <v>437</v>
      </c>
      <c r="D3359" t="s">
        <v>40</v>
      </c>
      <c r="E3359" t="s">
        <v>438</v>
      </c>
      <c r="F3359">
        <v>2004</v>
      </c>
      <c r="G3359" t="s">
        <v>169</v>
      </c>
      <c r="H3359" t="s">
        <v>170</v>
      </c>
      <c r="I3359" t="s">
        <v>7</v>
      </c>
      <c r="J3359">
        <v>417501</v>
      </c>
      <c r="K3359" t="s">
        <v>371</v>
      </c>
    </row>
    <row r="3360" spans="1:11" x14ac:dyDescent="0.25">
      <c r="A3360" t="s">
        <v>289</v>
      </c>
      <c r="B3360" t="s">
        <v>371</v>
      </c>
      <c r="C3360" t="s">
        <v>437</v>
      </c>
      <c r="D3360" t="s">
        <v>40</v>
      </c>
      <c r="E3360" t="s">
        <v>438</v>
      </c>
      <c r="F3360">
        <v>2005</v>
      </c>
      <c r="G3360" t="s">
        <v>169</v>
      </c>
      <c r="H3360" t="s">
        <v>170</v>
      </c>
      <c r="I3360" t="s">
        <v>7</v>
      </c>
      <c r="J3360">
        <v>480808</v>
      </c>
      <c r="K3360" t="s">
        <v>371</v>
      </c>
    </row>
    <row r="3361" spans="1:11" x14ac:dyDescent="0.25">
      <c r="A3361" t="s">
        <v>289</v>
      </c>
      <c r="B3361" t="s">
        <v>371</v>
      </c>
      <c r="C3361" t="s">
        <v>437</v>
      </c>
      <c r="D3361" t="s">
        <v>40</v>
      </c>
      <c r="E3361" t="s">
        <v>438</v>
      </c>
      <c r="F3361">
        <v>2006</v>
      </c>
      <c r="G3361" t="s">
        <v>169</v>
      </c>
      <c r="H3361" t="s">
        <v>170</v>
      </c>
      <c r="I3361" t="s">
        <v>7</v>
      </c>
      <c r="J3361">
        <v>468798</v>
      </c>
      <c r="K3361" t="s">
        <v>371</v>
      </c>
    </row>
    <row r="3362" spans="1:11" x14ac:dyDescent="0.25">
      <c r="A3362" t="s">
        <v>289</v>
      </c>
      <c r="B3362" t="s">
        <v>371</v>
      </c>
      <c r="C3362" t="s">
        <v>437</v>
      </c>
      <c r="D3362" t="s">
        <v>40</v>
      </c>
      <c r="E3362" t="s">
        <v>438</v>
      </c>
      <c r="F3362">
        <v>2007</v>
      </c>
      <c r="G3362" t="s">
        <v>169</v>
      </c>
      <c r="H3362" t="s">
        <v>170</v>
      </c>
      <c r="I3362" t="s">
        <v>7</v>
      </c>
      <c r="J3362">
        <v>354144</v>
      </c>
      <c r="K3362" t="s">
        <v>371</v>
      </c>
    </row>
    <row r="3363" spans="1:11" x14ac:dyDescent="0.25">
      <c r="A3363" t="s">
        <v>289</v>
      </c>
      <c r="B3363" t="s">
        <v>371</v>
      </c>
      <c r="C3363" t="s">
        <v>437</v>
      </c>
      <c r="D3363" t="s">
        <v>40</v>
      </c>
      <c r="E3363" t="s">
        <v>438</v>
      </c>
      <c r="F3363">
        <v>2008</v>
      </c>
      <c r="G3363" t="s">
        <v>169</v>
      </c>
      <c r="H3363" t="s">
        <v>170</v>
      </c>
      <c r="I3363" t="s">
        <v>7</v>
      </c>
      <c r="J3363">
        <v>230114</v>
      </c>
      <c r="K3363" t="s">
        <v>371</v>
      </c>
    </row>
    <row r="3364" spans="1:11" x14ac:dyDescent="0.25">
      <c r="A3364" t="s">
        <v>289</v>
      </c>
      <c r="B3364" t="s">
        <v>371</v>
      </c>
      <c r="C3364" t="s">
        <v>437</v>
      </c>
      <c r="D3364" t="s">
        <v>40</v>
      </c>
      <c r="E3364" t="s">
        <v>438</v>
      </c>
      <c r="F3364">
        <v>2009</v>
      </c>
      <c r="G3364" t="s">
        <v>169</v>
      </c>
      <c r="H3364" t="s">
        <v>170</v>
      </c>
      <c r="I3364" t="s">
        <v>7</v>
      </c>
      <c r="J3364">
        <v>133874</v>
      </c>
      <c r="K3364" t="s">
        <v>371</v>
      </c>
    </row>
    <row r="3365" spans="1:11" x14ac:dyDescent="0.25">
      <c r="A3365" t="s">
        <v>289</v>
      </c>
      <c r="B3365" t="s">
        <v>371</v>
      </c>
      <c r="C3365" t="s">
        <v>437</v>
      </c>
      <c r="D3365" t="s">
        <v>40</v>
      </c>
      <c r="E3365" t="s">
        <v>438</v>
      </c>
      <c r="F3365">
        <v>2010</v>
      </c>
      <c r="G3365" t="s">
        <v>169</v>
      </c>
      <c r="H3365" t="s">
        <v>170</v>
      </c>
      <c r="I3365" t="s">
        <v>7</v>
      </c>
      <c r="J3365">
        <v>127255</v>
      </c>
      <c r="K3365" t="s">
        <v>371</v>
      </c>
    </row>
    <row r="3366" spans="1:11" x14ac:dyDescent="0.25">
      <c r="A3366" t="s">
        <v>289</v>
      </c>
      <c r="B3366" t="s">
        <v>371</v>
      </c>
      <c r="C3366" t="s">
        <v>437</v>
      </c>
      <c r="D3366" t="s">
        <v>40</v>
      </c>
      <c r="E3366" t="s">
        <v>438</v>
      </c>
      <c r="F3366">
        <v>2011</v>
      </c>
      <c r="G3366" t="s">
        <v>169</v>
      </c>
      <c r="H3366" t="s">
        <v>170</v>
      </c>
      <c r="I3366" t="s">
        <v>7</v>
      </c>
      <c r="J3366">
        <v>123215</v>
      </c>
      <c r="K3366" t="s">
        <v>371</v>
      </c>
    </row>
    <row r="3367" spans="1:11" x14ac:dyDescent="0.25">
      <c r="A3367" t="s">
        <v>289</v>
      </c>
      <c r="B3367" t="s">
        <v>371</v>
      </c>
      <c r="C3367" t="s">
        <v>437</v>
      </c>
      <c r="D3367" t="s">
        <v>40</v>
      </c>
      <c r="E3367" t="s">
        <v>438</v>
      </c>
      <c r="F3367">
        <v>2012</v>
      </c>
      <c r="G3367" t="s">
        <v>169</v>
      </c>
      <c r="H3367" t="s">
        <v>170</v>
      </c>
      <c r="I3367" t="s">
        <v>7</v>
      </c>
      <c r="J3367">
        <v>154525</v>
      </c>
      <c r="K3367" t="s">
        <v>371</v>
      </c>
    </row>
    <row r="3368" spans="1:11" x14ac:dyDescent="0.25">
      <c r="A3368" t="s">
        <v>289</v>
      </c>
      <c r="B3368" t="s">
        <v>371</v>
      </c>
      <c r="C3368" t="s">
        <v>437</v>
      </c>
      <c r="D3368" t="s">
        <v>40</v>
      </c>
      <c r="E3368" t="s">
        <v>438</v>
      </c>
      <c r="F3368">
        <v>2013</v>
      </c>
      <c r="G3368" t="s">
        <v>169</v>
      </c>
      <c r="H3368" t="s">
        <v>170</v>
      </c>
      <c r="I3368" t="s">
        <v>7</v>
      </c>
      <c r="J3368">
        <v>203431</v>
      </c>
      <c r="K3368" t="s">
        <v>371</v>
      </c>
    </row>
    <row r="3369" spans="1:11" x14ac:dyDescent="0.25">
      <c r="A3369" t="s">
        <v>289</v>
      </c>
      <c r="B3369" t="s">
        <v>371</v>
      </c>
      <c r="C3369" t="s">
        <v>437</v>
      </c>
      <c r="D3369" t="s">
        <v>40</v>
      </c>
      <c r="E3369" t="s">
        <v>438</v>
      </c>
      <c r="F3369">
        <v>2014</v>
      </c>
      <c r="G3369" t="s">
        <v>169</v>
      </c>
      <c r="H3369" t="s">
        <v>170</v>
      </c>
      <c r="I3369" t="s">
        <v>7</v>
      </c>
      <c r="J3369">
        <v>238221</v>
      </c>
      <c r="K3369" t="s">
        <v>371</v>
      </c>
    </row>
    <row r="3370" spans="1:11" x14ac:dyDescent="0.25">
      <c r="A3370" t="s">
        <v>289</v>
      </c>
      <c r="B3370" t="s">
        <v>371</v>
      </c>
      <c r="C3370" t="s">
        <v>437</v>
      </c>
      <c r="D3370" t="s">
        <v>40</v>
      </c>
      <c r="E3370" t="s">
        <v>438</v>
      </c>
      <c r="F3370">
        <v>2015</v>
      </c>
      <c r="G3370" t="s">
        <v>169</v>
      </c>
      <c r="H3370" t="s">
        <v>170</v>
      </c>
      <c r="I3370" t="s">
        <v>7</v>
      </c>
      <c r="J3370">
        <v>279400</v>
      </c>
      <c r="K3370" t="s">
        <v>371</v>
      </c>
    </row>
    <row r="3371" spans="1:11" x14ac:dyDescent="0.25">
      <c r="A3371" t="s">
        <v>289</v>
      </c>
      <c r="B3371" t="s">
        <v>371</v>
      </c>
      <c r="C3371" t="s">
        <v>437</v>
      </c>
      <c r="D3371" t="s">
        <v>40</v>
      </c>
      <c r="E3371" t="s">
        <v>438</v>
      </c>
      <c r="F3371">
        <v>2016</v>
      </c>
      <c r="G3371" t="s">
        <v>169</v>
      </c>
      <c r="H3371" t="s">
        <v>170</v>
      </c>
      <c r="I3371" t="s">
        <v>7</v>
      </c>
      <c r="J3371">
        <v>313530</v>
      </c>
      <c r="K3371" t="s">
        <v>371</v>
      </c>
    </row>
    <row r="3372" spans="1:11" x14ac:dyDescent="0.25">
      <c r="A3372" t="s">
        <v>289</v>
      </c>
      <c r="B3372" t="s">
        <v>371</v>
      </c>
      <c r="C3372" t="s">
        <v>437</v>
      </c>
      <c r="D3372" t="s">
        <v>40</v>
      </c>
      <c r="E3372" t="s">
        <v>438</v>
      </c>
      <c r="F3372">
        <v>2017</v>
      </c>
      <c r="G3372" t="s">
        <v>169</v>
      </c>
      <c r="H3372" t="s">
        <v>170</v>
      </c>
      <c r="I3372" t="s">
        <v>7</v>
      </c>
      <c r="J3372">
        <v>344174</v>
      </c>
      <c r="K3372" t="s">
        <v>371</v>
      </c>
    </row>
    <row r="3373" spans="1:11" x14ac:dyDescent="0.25">
      <c r="A3373" t="s">
        <v>289</v>
      </c>
      <c r="B3373" t="s">
        <v>371</v>
      </c>
      <c r="C3373" t="s">
        <v>437</v>
      </c>
      <c r="D3373" t="s">
        <v>40</v>
      </c>
      <c r="E3373" t="s">
        <v>438</v>
      </c>
      <c r="F3373">
        <v>2018</v>
      </c>
      <c r="G3373" t="s">
        <v>169</v>
      </c>
      <c r="H3373" t="s">
        <v>170</v>
      </c>
      <c r="I3373" t="s">
        <v>7</v>
      </c>
      <c r="J3373">
        <v>367126</v>
      </c>
      <c r="K3373" t="s">
        <v>371</v>
      </c>
    </row>
    <row r="3374" spans="1:11" x14ac:dyDescent="0.25">
      <c r="A3374" t="s">
        <v>289</v>
      </c>
      <c r="B3374" t="s">
        <v>371</v>
      </c>
      <c r="C3374" t="s">
        <v>437</v>
      </c>
      <c r="D3374" t="s">
        <v>40</v>
      </c>
      <c r="E3374" t="s">
        <v>438</v>
      </c>
      <c r="F3374">
        <v>2019</v>
      </c>
      <c r="G3374" t="s">
        <v>169</v>
      </c>
      <c r="H3374" t="s">
        <v>170</v>
      </c>
      <c r="I3374" t="s">
        <v>7</v>
      </c>
      <c r="J3374">
        <v>362177</v>
      </c>
      <c r="K3374" t="s">
        <v>371</v>
      </c>
    </row>
    <row r="3375" spans="1:11" x14ac:dyDescent="0.25">
      <c r="A3375" t="s">
        <v>289</v>
      </c>
      <c r="B3375" t="s">
        <v>371</v>
      </c>
      <c r="C3375" t="s">
        <v>437</v>
      </c>
      <c r="D3375" t="s">
        <v>40</v>
      </c>
      <c r="E3375" t="s">
        <v>438</v>
      </c>
      <c r="F3375">
        <v>2020</v>
      </c>
      <c r="G3375" t="s">
        <v>169</v>
      </c>
      <c r="H3375" t="s">
        <v>170</v>
      </c>
      <c r="I3375" t="s">
        <v>7</v>
      </c>
      <c r="J3375">
        <v>401127</v>
      </c>
      <c r="K3375" t="s">
        <v>371</v>
      </c>
    </row>
    <row r="3376" spans="1:11" x14ac:dyDescent="0.25">
      <c r="A3376" t="s">
        <v>289</v>
      </c>
      <c r="B3376" t="s">
        <v>371</v>
      </c>
      <c r="C3376" t="s">
        <v>437</v>
      </c>
      <c r="D3376" t="s">
        <v>40</v>
      </c>
      <c r="E3376" t="s">
        <v>438</v>
      </c>
      <c r="F3376">
        <v>2021</v>
      </c>
      <c r="G3376" t="s">
        <v>169</v>
      </c>
      <c r="H3376" t="s">
        <v>170</v>
      </c>
      <c r="I3376" t="s">
        <v>7</v>
      </c>
      <c r="J3376">
        <v>530044</v>
      </c>
      <c r="K3376" t="s">
        <v>371</v>
      </c>
    </row>
    <row r="3377" spans="1:11" x14ac:dyDescent="0.25">
      <c r="A3377" t="s">
        <v>289</v>
      </c>
      <c r="B3377" t="s">
        <v>371</v>
      </c>
      <c r="C3377" t="s">
        <v>437</v>
      </c>
      <c r="D3377" t="s">
        <v>40</v>
      </c>
      <c r="E3377" t="s">
        <v>438</v>
      </c>
      <c r="F3377">
        <v>2022</v>
      </c>
      <c r="G3377" t="s">
        <v>169</v>
      </c>
      <c r="H3377" t="s">
        <v>170</v>
      </c>
      <c r="I3377" t="s">
        <v>7</v>
      </c>
      <c r="J3377">
        <v>563124</v>
      </c>
      <c r="K3377" t="s">
        <v>371</v>
      </c>
    </row>
    <row r="3378" spans="1:11" x14ac:dyDescent="0.25">
      <c r="A3378" t="s">
        <v>289</v>
      </c>
      <c r="B3378" t="s">
        <v>371</v>
      </c>
      <c r="C3378" t="s">
        <v>439</v>
      </c>
      <c r="D3378" t="s">
        <v>41</v>
      </c>
      <c r="E3378" t="s">
        <v>440</v>
      </c>
      <c r="F3378">
        <v>1958</v>
      </c>
      <c r="G3378" t="s">
        <v>169</v>
      </c>
      <c r="H3378" t="s">
        <v>170</v>
      </c>
      <c r="I3378" t="s">
        <v>7</v>
      </c>
      <c r="J3378">
        <v>13131</v>
      </c>
      <c r="K3378" t="s">
        <v>371</v>
      </c>
    </row>
    <row r="3379" spans="1:11" x14ac:dyDescent="0.25">
      <c r="A3379" t="s">
        <v>289</v>
      </c>
      <c r="B3379" t="s">
        <v>371</v>
      </c>
      <c r="C3379" t="s">
        <v>439</v>
      </c>
      <c r="D3379" t="s">
        <v>41</v>
      </c>
      <c r="E3379" t="s">
        <v>440</v>
      </c>
      <c r="F3379">
        <v>1959</v>
      </c>
      <c r="G3379" t="s">
        <v>169</v>
      </c>
      <c r="H3379" t="s">
        <v>170</v>
      </c>
      <c r="I3379" t="s">
        <v>7</v>
      </c>
      <c r="J3379">
        <v>16696</v>
      </c>
      <c r="K3379" t="s">
        <v>371</v>
      </c>
    </row>
    <row r="3380" spans="1:11" x14ac:dyDescent="0.25">
      <c r="A3380" t="s">
        <v>289</v>
      </c>
      <c r="B3380" t="s">
        <v>371</v>
      </c>
      <c r="C3380" t="s">
        <v>439</v>
      </c>
      <c r="D3380" t="s">
        <v>41</v>
      </c>
      <c r="E3380" t="s">
        <v>440</v>
      </c>
      <c r="F3380">
        <v>1960</v>
      </c>
      <c r="G3380" t="s">
        <v>169</v>
      </c>
      <c r="H3380" t="s">
        <v>170</v>
      </c>
      <c r="I3380" t="s">
        <v>7</v>
      </c>
      <c r="J3380">
        <v>14866</v>
      </c>
      <c r="K3380" t="s">
        <v>371</v>
      </c>
    </row>
    <row r="3381" spans="1:11" x14ac:dyDescent="0.25">
      <c r="A3381" t="s">
        <v>289</v>
      </c>
      <c r="B3381" t="s">
        <v>371</v>
      </c>
      <c r="C3381" t="s">
        <v>439</v>
      </c>
      <c r="D3381" t="s">
        <v>41</v>
      </c>
      <c r="E3381" t="s">
        <v>440</v>
      </c>
      <c r="F3381">
        <v>1961</v>
      </c>
      <c r="G3381" t="s">
        <v>169</v>
      </c>
      <c r="H3381" t="s">
        <v>170</v>
      </c>
      <c r="I3381" t="s">
        <v>7</v>
      </c>
      <c r="J3381">
        <v>14089</v>
      </c>
      <c r="K3381" t="s">
        <v>371</v>
      </c>
    </row>
    <row r="3382" spans="1:11" x14ac:dyDescent="0.25">
      <c r="A3382" t="s">
        <v>289</v>
      </c>
      <c r="B3382" t="s">
        <v>371</v>
      </c>
      <c r="C3382" t="s">
        <v>439</v>
      </c>
      <c r="D3382" t="s">
        <v>41</v>
      </c>
      <c r="E3382" t="s">
        <v>440</v>
      </c>
      <c r="F3382">
        <v>1962</v>
      </c>
      <c r="G3382" t="s">
        <v>169</v>
      </c>
      <c r="H3382" t="s">
        <v>170</v>
      </c>
      <c r="I3382" t="s">
        <v>7</v>
      </c>
      <c r="J3382">
        <v>15104</v>
      </c>
      <c r="K3382" t="s">
        <v>371</v>
      </c>
    </row>
    <row r="3383" spans="1:11" x14ac:dyDescent="0.25">
      <c r="A3383" t="s">
        <v>289</v>
      </c>
      <c r="B3383" t="s">
        <v>371</v>
      </c>
      <c r="C3383" t="s">
        <v>439</v>
      </c>
      <c r="D3383" t="s">
        <v>41</v>
      </c>
      <c r="E3383" t="s">
        <v>440</v>
      </c>
      <c r="F3383">
        <v>1963</v>
      </c>
      <c r="G3383" t="s">
        <v>169</v>
      </c>
      <c r="H3383" t="s">
        <v>170</v>
      </c>
      <c r="I3383" t="s">
        <v>7</v>
      </c>
      <c r="J3383">
        <v>15976</v>
      </c>
      <c r="K3383" t="s">
        <v>371</v>
      </c>
    </row>
    <row r="3384" spans="1:11" x14ac:dyDescent="0.25">
      <c r="A3384" t="s">
        <v>289</v>
      </c>
      <c r="B3384" t="s">
        <v>371</v>
      </c>
      <c r="C3384" t="s">
        <v>439</v>
      </c>
      <c r="D3384" t="s">
        <v>41</v>
      </c>
      <c r="E3384" t="s">
        <v>440</v>
      </c>
      <c r="F3384">
        <v>1964</v>
      </c>
      <c r="G3384" t="s">
        <v>169</v>
      </c>
      <c r="H3384" t="s">
        <v>170</v>
      </c>
      <c r="I3384" t="s">
        <v>7</v>
      </c>
      <c r="J3384">
        <v>17649</v>
      </c>
      <c r="K3384" t="s">
        <v>371</v>
      </c>
    </row>
    <row r="3385" spans="1:11" x14ac:dyDescent="0.25">
      <c r="A3385" t="s">
        <v>289</v>
      </c>
      <c r="B3385" t="s">
        <v>371</v>
      </c>
      <c r="C3385" t="s">
        <v>439</v>
      </c>
      <c r="D3385" t="s">
        <v>41</v>
      </c>
      <c r="E3385" t="s">
        <v>440</v>
      </c>
      <c r="F3385">
        <v>1965</v>
      </c>
      <c r="G3385" t="s">
        <v>169</v>
      </c>
      <c r="H3385" t="s">
        <v>170</v>
      </c>
      <c r="I3385" t="s">
        <v>7</v>
      </c>
      <c r="J3385">
        <v>17839</v>
      </c>
      <c r="K3385" t="s">
        <v>371</v>
      </c>
    </row>
    <row r="3386" spans="1:11" x14ac:dyDescent="0.25">
      <c r="A3386" t="s">
        <v>289</v>
      </c>
      <c r="B3386" t="s">
        <v>371</v>
      </c>
      <c r="C3386" t="s">
        <v>439</v>
      </c>
      <c r="D3386" t="s">
        <v>41</v>
      </c>
      <c r="E3386" t="s">
        <v>440</v>
      </c>
      <c r="F3386">
        <v>1966</v>
      </c>
      <c r="G3386" t="s">
        <v>169</v>
      </c>
      <c r="H3386" t="s">
        <v>170</v>
      </c>
      <c r="I3386" t="s">
        <v>7</v>
      </c>
      <c r="J3386">
        <v>16568</v>
      </c>
      <c r="K3386" t="s">
        <v>371</v>
      </c>
    </row>
    <row r="3387" spans="1:11" x14ac:dyDescent="0.25">
      <c r="A3387" t="s">
        <v>289</v>
      </c>
      <c r="B3387" t="s">
        <v>371</v>
      </c>
      <c r="C3387" t="s">
        <v>439</v>
      </c>
      <c r="D3387" t="s">
        <v>41</v>
      </c>
      <c r="E3387" t="s">
        <v>440</v>
      </c>
      <c r="F3387">
        <v>1967</v>
      </c>
      <c r="G3387" t="s">
        <v>169</v>
      </c>
      <c r="H3387" t="s">
        <v>170</v>
      </c>
      <c r="I3387" t="s">
        <v>7</v>
      </c>
      <c r="J3387">
        <v>16817</v>
      </c>
      <c r="K3387" t="s">
        <v>371</v>
      </c>
    </row>
    <row r="3388" spans="1:11" x14ac:dyDescent="0.25">
      <c r="A3388" t="s">
        <v>289</v>
      </c>
      <c r="B3388" t="s">
        <v>371</v>
      </c>
      <c r="C3388" t="s">
        <v>439</v>
      </c>
      <c r="D3388" t="s">
        <v>41</v>
      </c>
      <c r="E3388" t="s">
        <v>440</v>
      </c>
      <c r="F3388">
        <v>1968</v>
      </c>
      <c r="G3388" t="s">
        <v>169</v>
      </c>
      <c r="H3388" t="s">
        <v>170</v>
      </c>
      <c r="I3388" t="s">
        <v>7</v>
      </c>
      <c r="J3388">
        <v>19520</v>
      </c>
      <c r="K3388" t="s">
        <v>371</v>
      </c>
    </row>
    <row r="3389" spans="1:11" x14ac:dyDescent="0.25">
      <c r="A3389" t="s">
        <v>289</v>
      </c>
      <c r="B3389" t="s">
        <v>371</v>
      </c>
      <c r="C3389" t="s">
        <v>439</v>
      </c>
      <c r="D3389" t="s">
        <v>41</v>
      </c>
      <c r="E3389" t="s">
        <v>440</v>
      </c>
      <c r="F3389">
        <v>1969</v>
      </c>
      <c r="G3389" t="s">
        <v>169</v>
      </c>
      <c r="H3389" t="s">
        <v>170</v>
      </c>
      <c r="I3389" t="s">
        <v>7</v>
      </c>
      <c r="J3389">
        <v>19696</v>
      </c>
      <c r="K3389" t="s">
        <v>371</v>
      </c>
    </row>
    <row r="3390" spans="1:11" x14ac:dyDescent="0.25">
      <c r="A3390" t="s">
        <v>289</v>
      </c>
      <c r="B3390" t="s">
        <v>371</v>
      </c>
      <c r="C3390" t="s">
        <v>439</v>
      </c>
      <c r="D3390" t="s">
        <v>41</v>
      </c>
      <c r="E3390" t="s">
        <v>440</v>
      </c>
      <c r="F3390">
        <v>1970</v>
      </c>
      <c r="G3390" t="s">
        <v>169</v>
      </c>
      <c r="H3390" t="s">
        <v>170</v>
      </c>
      <c r="I3390" t="s">
        <v>7</v>
      </c>
      <c r="J3390">
        <v>17541</v>
      </c>
      <c r="K3390" t="s">
        <v>371</v>
      </c>
    </row>
    <row r="3391" spans="1:11" x14ac:dyDescent="0.25">
      <c r="A3391" t="s">
        <v>289</v>
      </c>
      <c r="B3391" t="s">
        <v>371</v>
      </c>
      <c r="C3391" t="s">
        <v>439</v>
      </c>
      <c r="D3391" t="s">
        <v>41</v>
      </c>
      <c r="E3391" t="s">
        <v>440</v>
      </c>
      <c r="F3391">
        <v>1971</v>
      </c>
      <c r="G3391" t="s">
        <v>169</v>
      </c>
      <c r="H3391" t="s">
        <v>170</v>
      </c>
      <c r="I3391" t="s">
        <v>7</v>
      </c>
      <c r="J3391">
        <v>25806</v>
      </c>
      <c r="K3391" t="s">
        <v>371</v>
      </c>
    </row>
    <row r="3392" spans="1:11" x14ac:dyDescent="0.25">
      <c r="A3392" t="s">
        <v>289</v>
      </c>
      <c r="B3392" t="s">
        <v>371</v>
      </c>
      <c r="C3392" t="s">
        <v>439</v>
      </c>
      <c r="D3392" t="s">
        <v>41</v>
      </c>
      <c r="E3392" t="s">
        <v>440</v>
      </c>
      <c r="F3392">
        <v>1972</v>
      </c>
      <c r="G3392" t="s">
        <v>169</v>
      </c>
      <c r="H3392" t="s">
        <v>170</v>
      </c>
      <c r="I3392" t="s">
        <v>7</v>
      </c>
      <c r="J3392">
        <v>32848</v>
      </c>
      <c r="K3392" t="s">
        <v>371</v>
      </c>
    </row>
    <row r="3393" spans="1:11" x14ac:dyDescent="0.25">
      <c r="A3393" t="s">
        <v>289</v>
      </c>
      <c r="B3393" t="s">
        <v>371</v>
      </c>
      <c r="C3393" t="s">
        <v>439</v>
      </c>
      <c r="D3393" t="s">
        <v>41</v>
      </c>
      <c r="E3393" t="s">
        <v>440</v>
      </c>
      <c r="F3393">
        <v>1973</v>
      </c>
      <c r="G3393" t="s">
        <v>169</v>
      </c>
      <c r="H3393" t="s">
        <v>170</v>
      </c>
      <c r="I3393" t="s">
        <v>7</v>
      </c>
      <c r="J3393">
        <v>35181</v>
      </c>
      <c r="K3393" t="s">
        <v>371</v>
      </c>
    </row>
    <row r="3394" spans="1:11" x14ac:dyDescent="0.25">
      <c r="A3394" t="s">
        <v>289</v>
      </c>
      <c r="B3394" t="s">
        <v>371</v>
      </c>
      <c r="C3394" t="s">
        <v>439</v>
      </c>
      <c r="D3394" t="s">
        <v>41</v>
      </c>
      <c r="E3394" t="s">
        <v>440</v>
      </c>
      <c r="F3394">
        <v>1974</v>
      </c>
      <c r="G3394" t="s">
        <v>169</v>
      </c>
      <c r="H3394" t="s">
        <v>170</v>
      </c>
      <c r="I3394" t="s">
        <v>7</v>
      </c>
      <c r="J3394">
        <v>29700</v>
      </c>
      <c r="K3394" t="s">
        <v>371</v>
      </c>
    </row>
    <row r="3395" spans="1:11" x14ac:dyDescent="0.25">
      <c r="A3395" t="s">
        <v>289</v>
      </c>
      <c r="B3395" t="s">
        <v>371</v>
      </c>
      <c r="C3395" t="s">
        <v>439</v>
      </c>
      <c r="D3395" t="s">
        <v>41</v>
      </c>
      <c r="E3395" t="s">
        <v>440</v>
      </c>
      <c r="F3395">
        <v>1975</v>
      </c>
      <c r="G3395" t="s">
        <v>169</v>
      </c>
      <c r="H3395" t="s">
        <v>170</v>
      </c>
      <c r="I3395" t="s">
        <v>7</v>
      </c>
      <c r="J3395">
        <v>29639</v>
      </c>
      <c r="K3395" t="s">
        <v>371</v>
      </c>
    </row>
    <row r="3396" spans="1:11" x14ac:dyDescent="0.25">
      <c r="A3396" t="s">
        <v>289</v>
      </c>
      <c r="B3396" t="s">
        <v>371</v>
      </c>
      <c r="C3396" t="s">
        <v>439</v>
      </c>
      <c r="D3396" t="s">
        <v>41</v>
      </c>
      <c r="E3396" t="s">
        <v>440</v>
      </c>
      <c r="F3396">
        <v>1976</v>
      </c>
      <c r="G3396" t="s">
        <v>169</v>
      </c>
      <c r="H3396" t="s">
        <v>170</v>
      </c>
      <c r="I3396" t="s">
        <v>7</v>
      </c>
      <c r="J3396">
        <v>43860</v>
      </c>
      <c r="K3396" t="s">
        <v>371</v>
      </c>
    </row>
    <row r="3397" spans="1:11" x14ac:dyDescent="0.25">
      <c r="A3397" t="s">
        <v>289</v>
      </c>
      <c r="B3397" t="s">
        <v>371</v>
      </c>
      <c r="C3397" t="s">
        <v>439</v>
      </c>
      <c r="D3397" t="s">
        <v>41</v>
      </c>
      <c r="E3397" t="s">
        <v>440</v>
      </c>
      <c r="F3397">
        <v>1977</v>
      </c>
      <c r="G3397" t="s">
        <v>169</v>
      </c>
      <c r="H3397" t="s">
        <v>170</v>
      </c>
      <c r="I3397" t="s">
        <v>7</v>
      </c>
      <c r="J3397">
        <v>62214</v>
      </c>
      <c r="K3397" t="s">
        <v>371</v>
      </c>
    </row>
    <row r="3398" spans="1:11" x14ac:dyDescent="0.25">
      <c r="A3398" t="s">
        <v>289</v>
      </c>
      <c r="B3398" t="s">
        <v>371</v>
      </c>
      <c r="C3398" t="s">
        <v>439</v>
      </c>
      <c r="D3398" t="s">
        <v>41</v>
      </c>
      <c r="E3398" t="s">
        <v>440</v>
      </c>
      <c r="F3398">
        <v>1978</v>
      </c>
      <c r="G3398" t="s">
        <v>169</v>
      </c>
      <c r="H3398" t="s">
        <v>170</v>
      </c>
      <c r="I3398" t="s">
        <v>7</v>
      </c>
      <c r="J3398">
        <v>72769</v>
      </c>
      <c r="K3398" t="s">
        <v>371</v>
      </c>
    </row>
    <row r="3399" spans="1:11" x14ac:dyDescent="0.25">
      <c r="A3399" t="s">
        <v>289</v>
      </c>
      <c r="B3399" t="s">
        <v>371</v>
      </c>
      <c r="C3399" t="s">
        <v>439</v>
      </c>
      <c r="D3399" t="s">
        <v>41</v>
      </c>
      <c r="E3399" t="s">
        <v>440</v>
      </c>
      <c r="F3399">
        <v>1979</v>
      </c>
      <c r="G3399" t="s">
        <v>169</v>
      </c>
      <c r="H3399" t="s">
        <v>170</v>
      </c>
      <c r="I3399" t="s">
        <v>7</v>
      </c>
      <c r="J3399">
        <v>72257</v>
      </c>
      <c r="K3399" t="s">
        <v>371</v>
      </c>
    </row>
    <row r="3400" spans="1:11" x14ac:dyDescent="0.25">
      <c r="A3400" t="s">
        <v>289</v>
      </c>
      <c r="B3400" t="s">
        <v>371</v>
      </c>
      <c r="C3400" t="s">
        <v>439</v>
      </c>
      <c r="D3400" t="s">
        <v>41</v>
      </c>
      <c r="E3400" t="s">
        <v>440</v>
      </c>
      <c r="F3400">
        <v>1980</v>
      </c>
      <c r="G3400" t="s">
        <v>169</v>
      </c>
      <c r="H3400" t="s">
        <v>170</v>
      </c>
      <c r="I3400" t="s">
        <v>7</v>
      </c>
      <c r="J3400">
        <v>52921</v>
      </c>
      <c r="K3400" t="s">
        <v>371</v>
      </c>
    </row>
    <row r="3401" spans="1:11" x14ac:dyDescent="0.25">
      <c r="A3401" t="s">
        <v>289</v>
      </c>
      <c r="B3401" t="s">
        <v>371</v>
      </c>
      <c r="C3401" t="s">
        <v>439</v>
      </c>
      <c r="D3401" t="s">
        <v>41</v>
      </c>
      <c r="E3401" t="s">
        <v>440</v>
      </c>
      <c r="F3401">
        <v>1981</v>
      </c>
      <c r="G3401" t="s">
        <v>169</v>
      </c>
      <c r="H3401" t="s">
        <v>170</v>
      </c>
      <c r="I3401" t="s">
        <v>7</v>
      </c>
      <c r="J3401">
        <v>51965</v>
      </c>
      <c r="K3401" t="s">
        <v>371</v>
      </c>
    </row>
    <row r="3402" spans="1:11" x14ac:dyDescent="0.25">
      <c r="A3402" t="s">
        <v>289</v>
      </c>
      <c r="B3402" t="s">
        <v>371</v>
      </c>
      <c r="C3402" t="s">
        <v>439</v>
      </c>
      <c r="D3402" t="s">
        <v>41</v>
      </c>
      <c r="E3402" t="s">
        <v>440</v>
      </c>
      <c r="F3402">
        <v>1982</v>
      </c>
      <c r="G3402" t="s">
        <v>169</v>
      </c>
      <c r="H3402" t="s">
        <v>170</v>
      </c>
      <c r="I3402" t="s">
        <v>7</v>
      </c>
      <c r="J3402">
        <v>41462</v>
      </c>
      <c r="K3402" t="s">
        <v>371</v>
      </c>
    </row>
    <row r="3403" spans="1:11" x14ac:dyDescent="0.25">
      <c r="A3403" t="s">
        <v>289</v>
      </c>
      <c r="B3403" t="s">
        <v>371</v>
      </c>
      <c r="C3403" t="s">
        <v>439</v>
      </c>
      <c r="D3403" t="s">
        <v>41</v>
      </c>
      <c r="E3403" t="s">
        <v>440</v>
      </c>
      <c r="F3403">
        <v>1983</v>
      </c>
      <c r="G3403" t="s">
        <v>169</v>
      </c>
      <c r="H3403" t="s">
        <v>170</v>
      </c>
      <c r="I3403" t="s">
        <v>7</v>
      </c>
      <c r="J3403">
        <v>72514</v>
      </c>
      <c r="K3403" t="s">
        <v>371</v>
      </c>
    </row>
    <row r="3404" spans="1:11" x14ac:dyDescent="0.25">
      <c r="A3404" t="s">
        <v>289</v>
      </c>
      <c r="B3404" t="s">
        <v>371</v>
      </c>
      <c r="C3404" t="s">
        <v>439</v>
      </c>
      <c r="D3404" t="s">
        <v>41</v>
      </c>
      <c r="E3404" t="s">
        <v>440</v>
      </c>
      <c r="F3404">
        <v>1984</v>
      </c>
      <c r="G3404" t="s">
        <v>169</v>
      </c>
      <c r="H3404" t="s">
        <v>170</v>
      </c>
      <c r="I3404" t="s">
        <v>7</v>
      </c>
      <c r="J3404">
        <v>86395</v>
      </c>
      <c r="K3404" t="s">
        <v>371</v>
      </c>
    </row>
    <row r="3405" spans="1:11" x14ac:dyDescent="0.25">
      <c r="A3405" t="s">
        <v>289</v>
      </c>
      <c r="B3405" t="s">
        <v>371</v>
      </c>
      <c r="C3405" t="s">
        <v>439</v>
      </c>
      <c r="D3405" t="s">
        <v>41</v>
      </c>
      <c r="E3405" t="s">
        <v>440</v>
      </c>
      <c r="F3405">
        <v>1985</v>
      </c>
      <c r="G3405" t="s">
        <v>169</v>
      </c>
      <c r="H3405" t="s">
        <v>170</v>
      </c>
      <c r="I3405" t="s">
        <v>7</v>
      </c>
      <c r="J3405">
        <v>87350</v>
      </c>
      <c r="K3405" t="s">
        <v>371</v>
      </c>
    </row>
    <row r="3406" spans="1:11" x14ac:dyDescent="0.25">
      <c r="A3406" t="s">
        <v>289</v>
      </c>
      <c r="B3406" t="s">
        <v>371</v>
      </c>
      <c r="C3406" t="s">
        <v>439</v>
      </c>
      <c r="D3406" t="s">
        <v>41</v>
      </c>
      <c r="E3406" t="s">
        <v>440</v>
      </c>
      <c r="F3406">
        <v>1986</v>
      </c>
      <c r="G3406" t="s">
        <v>169</v>
      </c>
      <c r="H3406" t="s">
        <v>170</v>
      </c>
      <c r="I3406" t="s">
        <v>7</v>
      </c>
      <c r="J3406">
        <v>104131</v>
      </c>
      <c r="K3406" t="s">
        <v>371</v>
      </c>
    </row>
    <row r="3407" spans="1:11" x14ac:dyDescent="0.25">
      <c r="A3407" t="s">
        <v>289</v>
      </c>
      <c r="B3407" t="s">
        <v>371</v>
      </c>
      <c r="C3407" t="s">
        <v>439</v>
      </c>
      <c r="D3407" t="s">
        <v>41</v>
      </c>
      <c r="E3407" t="s">
        <v>440</v>
      </c>
      <c r="F3407">
        <v>1987</v>
      </c>
      <c r="G3407" t="s">
        <v>169</v>
      </c>
      <c r="H3407" t="s">
        <v>170</v>
      </c>
      <c r="I3407" t="s">
        <v>7</v>
      </c>
      <c r="J3407">
        <v>117216</v>
      </c>
      <c r="K3407" t="s">
        <v>371</v>
      </c>
    </row>
    <row r="3408" spans="1:11" x14ac:dyDescent="0.25">
      <c r="A3408" t="s">
        <v>289</v>
      </c>
      <c r="B3408" t="s">
        <v>371</v>
      </c>
      <c r="C3408" t="s">
        <v>439</v>
      </c>
      <c r="D3408" t="s">
        <v>41</v>
      </c>
      <c r="E3408" t="s">
        <v>440</v>
      </c>
      <c r="F3408">
        <v>1988</v>
      </c>
      <c r="G3408" t="s">
        <v>169</v>
      </c>
      <c r="H3408" t="s">
        <v>170</v>
      </c>
      <c r="I3408" t="s">
        <v>7</v>
      </c>
      <c r="J3408">
        <v>120093</v>
      </c>
      <c r="K3408" t="s">
        <v>371</v>
      </c>
    </row>
    <row r="3409" spans="1:11" x14ac:dyDescent="0.25">
      <c r="A3409" t="s">
        <v>289</v>
      </c>
      <c r="B3409" t="s">
        <v>371</v>
      </c>
      <c r="C3409" t="s">
        <v>439</v>
      </c>
      <c r="D3409" t="s">
        <v>41</v>
      </c>
      <c r="E3409" t="s">
        <v>440</v>
      </c>
      <c r="F3409">
        <v>1989</v>
      </c>
      <c r="G3409" t="s">
        <v>169</v>
      </c>
      <c r="H3409" t="s">
        <v>170</v>
      </c>
      <c r="I3409" t="s">
        <v>7</v>
      </c>
      <c r="J3409">
        <v>120929</v>
      </c>
      <c r="K3409" t="s">
        <v>371</v>
      </c>
    </row>
    <row r="3410" spans="1:11" x14ac:dyDescent="0.25">
      <c r="A3410" t="s">
        <v>289</v>
      </c>
      <c r="B3410" t="s">
        <v>371</v>
      </c>
      <c r="C3410" t="s">
        <v>439</v>
      </c>
      <c r="D3410" t="s">
        <v>41</v>
      </c>
      <c r="E3410" t="s">
        <v>440</v>
      </c>
      <c r="F3410">
        <v>1990</v>
      </c>
      <c r="G3410" t="s">
        <v>169</v>
      </c>
      <c r="H3410" t="s">
        <v>170</v>
      </c>
      <c r="I3410" t="s">
        <v>7</v>
      </c>
      <c r="J3410">
        <v>112886</v>
      </c>
      <c r="K3410" t="s">
        <v>371</v>
      </c>
    </row>
    <row r="3411" spans="1:11" x14ac:dyDescent="0.25">
      <c r="A3411" t="s">
        <v>289</v>
      </c>
      <c r="B3411" t="s">
        <v>371</v>
      </c>
      <c r="C3411" t="s">
        <v>439</v>
      </c>
      <c r="D3411" t="s">
        <v>41</v>
      </c>
      <c r="E3411" t="s">
        <v>440</v>
      </c>
      <c r="F3411">
        <v>1991</v>
      </c>
      <c r="G3411" t="s">
        <v>169</v>
      </c>
      <c r="H3411" t="s">
        <v>170</v>
      </c>
      <c r="I3411" t="s">
        <v>7</v>
      </c>
      <c r="J3411">
        <v>99427</v>
      </c>
      <c r="K3411" t="s">
        <v>371</v>
      </c>
    </row>
    <row r="3412" spans="1:11" x14ac:dyDescent="0.25">
      <c r="A3412" t="s">
        <v>289</v>
      </c>
      <c r="B3412" t="s">
        <v>371</v>
      </c>
      <c r="C3412" t="s">
        <v>439</v>
      </c>
      <c r="D3412" t="s">
        <v>41</v>
      </c>
      <c r="E3412" t="s">
        <v>440</v>
      </c>
      <c r="F3412">
        <v>1992</v>
      </c>
      <c r="G3412" t="s">
        <v>169</v>
      </c>
      <c r="H3412" t="s">
        <v>170</v>
      </c>
      <c r="I3412" t="s">
        <v>7</v>
      </c>
      <c r="J3412">
        <v>121976</v>
      </c>
      <c r="K3412" t="s">
        <v>371</v>
      </c>
    </row>
    <row r="3413" spans="1:11" x14ac:dyDescent="0.25">
      <c r="A3413" t="s">
        <v>289</v>
      </c>
      <c r="B3413" t="s">
        <v>371</v>
      </c>
      <c r="C3413" t="s">
        <v>439</v>
      </c>
      <c r="D3413" t="s">
        <v>41</v>
      </c>
      <c r="E3413" t="s">
        <v>440</v>
      </c>
      <c r="F3413">
        <v>1993</v>
      </c>
      <c r="G3413" t="s">
        <v>169</v>
      </c>
      <c r="H3413" t="s">
        <v>170</v>
      </c>
      <c r="I3413" t="s">
        <v>7</v>
      </c>
      <c r="J3413">
        <v>140123</v>
      </c>
      <c r="K3413" t="s">
        <v>371</v>
      </c>
    </row>
    <row r="3414" spans="1:11" x14ac:dyDescent="0.25">
      <c r="A3414" t="s">
        <v>289</v>
      </c>
      <c r="B3414" t="s">
        <v>371</v>
      </c>
      <c r="C3414" t="s">
        <v>439</v>
      </c>
      <c r="D3414" t="s">
        <v>41</v>
      </c>
      <c r="E3414" t="s">
        <v>440</v>
      </c>
      <c r="F3414">
        <v>1994</v>
      </c>
      <c r="G3414" t="s">
        <v>169</v>
      </c>
      <c r="H3414" t="s">
        <v>170</v>
      </c>
      <c r="I3414" t="s">
        <v>7</v>
      </c>
      <c r="J3414">
        <v>162309</v>
      </c>
      <c r="K3414" t="s">
        <v>371</v>
      </c>
    </row>
    <row r="3415" spans="1:11" x14ac:dyDescent="0.25">
      <c r="A3415" t="s">
        <v>289</v>
      </c>
      <c r="B3415" t="s">
        <v>371</v>
      </c>
      <c r="C3415" t="s">
        <v>439</v>
      </c>
      <c r="D3415" t="s">
        <v>41</v>
      </c>
      <c r="E3415" t="s">
        <v>440</v>
      </c>
      <c r="F3415">
        <v>1995</v>
      </c>
      <c r="G3415" t="s">
        <v>169</v>
      </c>
      <c r="H3415" t="s">
        <v>170</v>
      </c>
      <c r="I3415" t="s">
        <v>7</v>
      </c>
      <c r="J3415">
        <v>153515</v>
      </c>
      <c r="K3415" t="s">
        <v>371</v>
      </c>
    </row>
    <row r="3416" spans="1:11" x14ac:dyDescent="0.25">
      <c r="A3416" t="s">
        <v>289</v>
      </c>
      <c r="B3416" t="s">
        <v>371</v>
      </c>
      <c r="C3416" t="s">
        <v>439</v>
      </c>
      <c r="D3416" t="s">
        <v>41</v>
      </c>
      <c r="E3416" t="s">
        <v>440</v>
      </c>
      <c r="F3416">
        <v>1996</v>
      </c>
      <c r="G3416" t="s">
        <v>169</v>
      </c>
      <c r="H3416" t="s">
        <v>170</v>
      </c>
      <c r="I3416" t="s">
        <v>7</v>
      </c>
      <c r="J3416">
        <v>170790</v>
      </c>
      <c r="K3416" t="s">
        <v>371</v>
      </c>
    </row>
    <row r="3417" spans="1:11" x14ac:dyDescent="0.25">
      <c r="A3417" t="s">
        <v>289</v>
      </c>
      <c r="B3417" t="s">
        <v>371</v>
      </c>
      <c r="C3417" t="s">
        <v>439</v>
      </c>
      <c r="D3417" t="s">
        <v>41</v>
      </c>
      <c r="E3417" t="s">
        <v>440</v>
      </c>
      <c r="F3417">
        <v>1997</v>
      </c>
      <c r="G3417" t="s">
        <v>169</v>
      </c>
      <c r="H3417" t="s">
        <v>170</v>
      </c>
      <c r="I3417" t="s">
        <v>7</v>
      </c>
      <c r="J3417">
        <v>175179</v>
      </c>
      <c r="K3417" t="s">
        <v>371</v>
      </c>
    </row>
    <row r="3418" spans="1:11" x14ac:dyDescent="0.25">
      <c r="A3418" t="s">
        <v>289</v>
      </c>
      <c r="B3418" t="s">
        <v>371</v>
      </c>
      <c r="C3418" t="s">
        <v>439</v>
      </c>
      <c r="D3418" t="s">
        <v>41</v>
      </c>
      <c r="E3418" t="s">
        <v>440</v>
      </c>
      <c r="F3418">
        <v>1998</v>
      </c>
      <c r="G3418" t="s">
        <v>169</v>
      </c>
      <c r="H3418" t="s">
        <v>170</v>
      </c>
      <c r="I3418" t="s">
        <v>7</v>
      </c>
      <c r="J3418">
        <v>199409</v>
      </c>
      <c r="K3418" t="s">
        <v>371</v>
      </c>
    </row>
    <row r="3419" spans="1:11" x14ac:dyDescent="0.25">
      <c r="A3419" t="s">
        <v>289</v>
      </c>
      <c r="B3419" t="s">
        <v>371</v>
      </c>
      <c r="C3419" t="s">
        <v>439</v>
      </c>
      <c r="D3419" t="s">
        <v>41</v>
      </c>
      <c r="E3419" t="s">
        <v>440</v>
      </c>
      <c r="F3419">
        <v>1999</v>
      </c>
      <c r="G3419" t="s">
        <v>169</v>
      </c>
      <c r="H3419" t="s">
        <v>170</v>
      </c>
      <c r="I3419" t="s">
        <v>7</v>
      </c>
      <c r="J3419">
        <v>223837</v>
      </c>
      <c r="K3419" t="s">
        <v>371</v>
      </c>
    </row>
    <row r="3420" spans="1:11" x14ac:dyDescent="0.25">
      <c r="A3420" t="s">
        <v>289</v>
      </c>
      <c r="B3420" t="s">
        <v>371</v>
      </c>
      <c r="C3420" t="s">
        <v>439</v>
      </c>
      <c r="D3420" t="s">
        <v>41</v>
      </c>
      <c r="E3420" t="s">
        <v>440</v>
      </c>
      <c r="F3420">
        <v>2000</v>
      </c>
      <c r="G3420" t="s">
        <v>169</v>
      </c>
      <c r="H3420" t="s">
        <v>170</v>
      </c>
      <c r="I3420" t="s">
        <v>7</v>
      </c>
      <c r="J3420">
        <v>236788</v>
      </c>
      <c r="K3420" t="s">
        <v>371</v>
      </c>
    </row>
    <row r="3421" spans="1:11" x14ac:dyDescent="0.25">
      <c r="A3421" t="s">
        <v>289</v>
      </c>
      <c r="B3421" t="s">
        <v>371</v>
      </c>
      <c r="C3421" t="s">
        <v>439</v>
      </c>
      <c r="D3421" t="s">
        <v>41</v>
      </c>
      <c r="E3421" t="s">
        <v>440</v>
      </c>
      <c r="F3421">
        <v>2001</v>
      </c>
      <c r="G3421" t="s">
        <v>169</v>
      </c>
      <c r="H3421" t="s">
        <v>170</v>
      </c>
      <c r="I3421" t="s">
        <v>7</v>
      </c>
      <c r="J3421">
        <v>249086</v>
      </c>
      <c r="K3421" t="s">
        <v>371</v>
      </c>
    </row>
    <row r="3422" spans="1:11" x14ac:dyDescent="0.25">
      <c r="A3422" t="s">
        <v>289</v>
      </c>
      <c r="B3422" t="s">
        <v>371</v>
      </c>
      <c r="C3422" t="s">
        <v>439</v>
      </c>
      <c r="D3422" t="s">
        <v>41</v>
      </c>
      <c r="E3422" t="s">
        <v>440</v>
      </c>
      <c r="F3422">
        <v>2002</v>
      </c>
      <c r="G3422" t="s">
        <v>169</v>
      </c>
      <c r="H3422" t="s">
        <v>170</v>
      </c>
      <c r="I3422" t="s">
        <v>7</v>
      </c>
      <c r="J3422">
        <v>265889</v>
      </c>
      <c r="K3422" t="s">
        <v>371</v>
      </c>
    </row>
    <row r="3423" spans="1:11" x14ac:dyDescent="0.25">
      <c r="A3423" t="s">
        <v>289</v>
      </c>
      <c r="B3423" t="s">
        <v>371</v>
      </c>
      <c r="C3423" t="s">
        <v>439</v>
      </c>
      <c r="D3423" t="s">
        <v>41</v>
      </c>
      <c r="E3423" t="s">
        <v>440</v>
      </c>
      <c r="F3423">
        <v>2003</v>
      </c>
      <c r="G3423" t="s">
        <v>169</v>
      </c>
      <c r="H3423" t="s">
        <v>170</v>
      </c>
      <c r="I3423" t="s">
        <v>7</v>
      </c>
      <c r="J3423">
        <v>310575</v>
      </c>
      <c r="K3423" t="s">
        <v>371</v>
      </c>
    </row>
    <row r="3424" spans="1:11" x14ac:dyDescent="0.25">
      <c r="A3424" t="s">
        <v>289</v>
      </c>
      <c r="B3424" t="s">
        <v>371</v>
      </c>
      <c r="C3424" t="s">
        <v>439</v>
      </c>
      <c r="D3424" t="s">
        <v>41</v>
      </c>
      <c r="E3424" t="s">
        <v>440</v>
      </c>
      <c r="F3424">
        <v>2004</v>
      </c>
      <c r="G3424" t="s">
        <v>169</v>
      </c>
      <c r="H3424" t="s">
        <v>170</v>
      </c>
      <c r="I3424" t="s">
        <v>7</v>
      </c>
      <c r="J3424">
        <v>377557</v>
      </c>
      <c r="K3424" t="s">
        <v>371</v>
      </c>
    </row>
    <row r="3425" spans="1:11" x14ac:dyDescent="0.25">
      <c r="A3425" t="s">
        <v>289</v>
      </c>
      <c r="B3425" t="s">
        <v>371</v>
      </c>
      <c r="C3425" t="s">
        <v>439</v>
      </c>
      <c r="D3425" t="s">
        <v>41</v>
      </c>
      <c r="E3425" t="s">
        <v>440</v>
      </c>
      <c r="F3425">
        <v>2005</v>
      </c>
      <c r="G3425" t="s">
        <v>169</v>
      </c>
      <c r="H3425" t="s">
        <v>170</v>
      </c>
      <c r="I3425" t="s">
        <v>7</v>
      </c>
      <c r="J3425">
        <v>433510</v>
      </c>
      <c r="K3425" t="s">
        <v>371</v>
      </c>
    </row>
    <row r="3426" spans="1:11" x14ac:dyDescent="0.25">
      <c r="A3426" t="s">
        <v>289</v>
      </c>
      <c r="B3426" t="s">
        <v>371</v>
      </c>
      <c r="C3426" t="s">
        <v>439</v>
      </c>
      <c r="D3426" t="s">
        <v>41</v>
      </c>
      <c r="E3426" t="s">
        <v>440</v>
      </c>
      <c r="F3426">
        <v>2006</v>
      </c>
      <c r="G3426" t="s">
        <v>169</v>
      </c>
      <c r="H3426" t="s">
        <v>170</v>
      </c>
      <c r="I3426" t="s">
        <v>7</v>
      </c>
      <c r="J3426">
        <v>415997</v>
      </c>
      <c r="K3426" t="s">
        <v>371</v>
      </c>
    </row>
    <row r="3427" spans="1:11" x14ac:dyDescent="0.25">
      <c r="A3427" t="s">
        <v>289</v>
      </c>
      <c r="B3427" t="s">
        <v>371</v>
      </c>
      <c r="C3427" t="s">
        <v>439</v>
      </c>
      <c r="D3427" t="s">
        <v>41</v>
      </c>
      <c r="E3427" t="s">
        <v>440</v>
      </c>
      <c r="F3427">
        <v>2007</v>
      </c>
      <c r="G3427" t="s">
        <v>169</v>
      </c>
      <c r="H3427" t="s">
        <v>170</v>
      </c>
      <c r="I3427" t="s">
        <v>7</v>
      </c>
      <c r="J3427">
        <v>305185</v>
      </c>
      <c r="K3427" t="s">
        <v>371</v>
      </c>
    </row>
    <row r="3428" spans="1:11" x14ac:dyDescent="0.25">
      <c r="A3428" t="s">
        <v>289</v>
      </c>
      <c r="B3428" t="s">
        <v>371</v>
      </c>
      <c r="C3428" t="s">
        <v>439</v>
      </c>
      <c r="D3428" t="s">
        <v>41</v>
      </c>
      <c r="E3428" t="s">
        <v>440</v>
      </c>
      <c r="F3428">
        <v>2008</v>
      </c>
      <c r="G3428" t="s">
        <v>169</v>
      </c>
      <c r="H3428" t="s">
        <v>170</v>
      </c>
      <c r="I3428" t="s">
        <v>7</v>
      </c>
      <c r="J3428">
        <v>185776</v>
      </c>
      <c r="K3428" t="s">
        <v>371</v>
      </c>
    </row>
    <row r="3429" spans="1:11" x14ac:dyDescent="0.25">
      <c r="A3429" t="s">
        <v>289</v>
      </c>
      <c r="B3429" t="s">
        <v>371</v>
      </c>
      <c r="C3429" t="s">
        <v>439</v>
      </c>
      <c r="D3429" t="s">
        <v>41</v>
      </c>
      <c r="E3429" t="s">
        <v>440</v>
      </c>
      <c r="F3429">
        <v>2009</v>
      </c>
      <c r="G3429" t="s">
        <v>169</v>
      </c>
      <c r="H3429" t="s">
        <v>170</v>
      </c>
      <c r="I3429" t="s">
        <v>7</v>
      </c>
      <c r="J3429">
        <v>105336</v>
      </c>
      <c r="K3429" t="s">
        <v>371</v>
      </c>
    </row>
    <row r="3430" spans="1:11" x14ac:dyDescent="0.25">
      <c r="A3430" t="s">
        <v>289</v>
      </c>
      <c r="B3430" t="s">
        <v>371</v>
      </c>
      <c r="C3430" t="s">
        <v>439</v>
      </c>
      <c r="D3430" t="s">
        <v>41</v>
      </c>
      <c r="E3430" t="s">
        <v>440</v>
      </c>
      <c r="F3430">
        <v>2010</v>
      </c>
      <c r="G3430" t="s">
        <v>169</v>
      </c>
      <c r="H3430" t="s">
        <v>170</v>
      </c>
      <c r="I3430" t="s">
        <v>7</v>
      </c>
      <c r="J3430">
        <v>112569</v>
      </c>
      <c r="K3430" t="s">
        <v>371</v>
      </c>
    </row>
    <row r="3431" spans="1:11" x14ac:dyDescent="0.25">
      <c r="A3431" t="s">
        <v>289</v>
      </c>
      <c r="B3431" t="s">
        <v>371</v>
      </c>
      <c r="C3431" t="s">
        <v>439</v>
      </c>
      <c r="D3431" t="s">
        <v>41</v>
      </c>
      <c r="E3431" t="s">
        <v>440</v>
      </c>
      <c r="F3431">
        <v>2011</v>
      </c>
      <c r="G3431" t="s">
        <v>169</v>
      </c>
      <c r="H3431" t="s">
        <v>170</v>
      </c>
      <c r="I3431" t="s">
        <v>7</v>
      </c>
      <c r="J3431">
        <v>108178</v>
      </c>
      <c r="K3431" t="s">
        <v>371</v>
      </c>
    </row>
    <row r="3432" spans="1:11" x14ac:dyDescent="0.25">
      <c r="A3432" t="s">
        <v>289</v>
      </c>
      <c r="B3432" t="s">
        <v>371</v>
      </c>
      <c r="C3432" t="s">
        <v>439</v>
      </c>
      <c r="D3432" t="s">
        <v>41</v>
      </c>
      <c r="E3432" t="s">
        <v>440</v>
      </c>
      <c r="F3432">
        <v>2012</v>
      </c>
      <c r="G3432" t="s">
        <v>169</v>
      </c>
      <c r="H3432" t="s">
        <v>170</v>
      </c>
      <c r="I3432" t="s">
        <v>7</v>
      </c>
      <c r="J3432">
        <v>132015</v>
      </c>
      <c r="K3432" t="s">
        <v>371</v>
      </c>
    </row>
    <row r="3433" spans="1:11" x14ac:dyDescent="0.25">
      <c r="A3433" t="s">
        <v>289</v>
      </c>
      <c r="B3433" t="s">
        <v>371</v>
      </c>
      <c r="C3433" t="s">
        <v>439</v>
      </c>
      <c r="D3433" t="s">
        <v>41</v>
      </c>
      <c r="E3433" t="s">
        <v>440</v>
      </c>
      <c r="F3433">
        <v>2013</v>
      </c>
      <c r="G3433" t="s">
        <v>169</v>
      </c>
      <c r="H3433" t="s">
        <v>170</v>
      </c>
      <c r="I3433" t="s">
        <v>7</v>
      </c>
      <c r="J3433">
        <v>170768</v>
      </c>
      <c r="K3433" t="s">
        <v>371</v>
      </c>
    </row>
    <row r="3434" spans="1:11" x14ac:dyDescent="0.25">
      <c r="A3434" t="s">
        <v>289</v>
      </c>
      <c r="B3434" t="s">
        <v>371</v>
      </c>
      <c r="C3434" t="s">
        <v>439</v>
      </c>
      <c r="D3434" t="s">
        <v>41</v>
      </c>
      <c r="E3434" t="s">
        <v>440</v>
      </c>
      <c r="F3434">
        <v>2014</v>
      </c>
      <c r="G3434" t="s">
        <v>169</v>
      </c>
      <c r="H3434" t="s">
        <v>170</v>
      </c>
      <c r="I3434" t="s">
        <v>7</v>
      </c>
      <c r="J3434">
        <v>193600</v>
      </c>
      <c r="K3434" t="s">
        <v>371</v>
      </c>
    </row>
    <row r="3435" spans="1:11" x14ac:dyDescent="0.25">
      <c r="A3435" t="s">
        <v>289</v>
      </c>
      <c r="B3435" t="s">
        <v>371</v>
      </c>
      <c r="C3435" t="s">
        <v>439</v>
      </c>
      <c r="D3435" t="s">
        <v>41</v>
      </c>
      <c r="E3435" t="s">
        <v>440</v>
      </c>
      <c r="F3435">
        <v>2015</v>
      </c>
      <c r="G3435" t="s">
        <v>169</v>
      </c>
      <c r="H3435" t="s">
        <v>170</v>
      </c>
      <c r="I3435" t="s">
        <v>7</v>
      </c>
      <c r="J3435">
        <v>221128</v>
      </c>
      <c r="K3435" t="s">
        <v>371</v>
      </c>
    </row>
    <row r="3436" spans="1:11" x14ac:dyDescent="0.25">
      <c r="A3436" t="s">
        <v>289</v>
      </c>
      <c r="B3436" t="s">
        <v>371</v>
      </c>
      <c r="C3436" t="s">
        <v>439</v>
      </c>
      <c r="D3436" t="s">
        <v>41</v>
      </c>
      <c r="E3436" t="s">
        <v>440</v>
      </c>
      <c r="F3436">
        <v>2016</v>
      </c>
      <c r="G3436" t="s">
        <v>169</v>
      </c>
      <c r="H3436" t="s">
        <v>170</v>
      </c>
      <c r="I3436" t="s">
        <v>7</v>
      </c>
      <c r="J3436">
        <v>242476</v>
      </c>
      <c r="K3436" t="s">
        <v>371</v>
      </c>
    </row>
    <row r="3437" spans="1:11" x14ac:dyDescent="0.25">
      <c r="A3437" t="s">
        <v>289</v>
      </c>
      <c r="B3437" t="s">
        <v>371</v>
      </c>
      <c r="C3437" t="s">
        <v>439</v>
      </c>
      <c r="D3437" t="s">
        <v>41</v>
      </c>
      <c r="E3437" t="s">
        <v>440</v>
      </c>
      <c r="F3437">
        <v>2017</v>
      </c>
      <c r="G3437" t="s">
        <v>169</v>
      </c>
      <c r="H3437" t="s">
        <v>170</v>
      </c>
      <c r="I3437" t="s">
        <v>7</v>
      </c>
      <c r="J3437">
        <v>270163</v>
      </c>
      <c r="K3437" t="s">
        <v>371</v>
      </c>
    </row>
    <row r="3438" spans="1:11" x14ac:dyDescent="0.25">
      <c r="A3438" t="s">
        <v>289</v>
      </c>
      <c r="B3438" t="s">
        <v>371</v>
      </c>
      <c r="C3438" t="s">
        <v>439</v>
      </c>
      <c r="D3438" t="s">
        <v>41</v>
      </c>
      <c r="E3438" t="s">
        <v>440</v>
      </c>
      <c r="F3438">
        <v>2018</v>
      </c>
      <c r="G3438" t="s">
        <v>169</v>
      </c>
      <c r="H3438" t="s">
        <v>170</v>
      </c>
      <c r="I3438" t="s">
        <v>7</v>
      </c>
      <c r="J3438">
        <v>289582</v>
      </c>
      <c r="K3438" t="s">
        <v>371</v>
      </c>
    </row>
    <row r="3439" spans="1:11" x14ac:dyDescent="0.25">
      <c r="A3439" t="s">
        <v>289</v>
      </c>
      <c r="B3439" t="s">
        <v>371</v>
      </c>
      <c r="C3439" t="s">
        <v>439</v>
      </c>
      <c r="D3439" t="s">
        <v>41</v>
      </c>
      <c r="E3439" t="s">
        <v>440</v>
      </c>
      <c r="F3439">
        <v>2019</v>
      </c>
      <c r="G3439" t="s">
        <v>169</v>
      </c>
      <c r="H3439" t="s">
        <v>170</v>
      </c>
      <c r="I3439" t="s">
        <v>7</v>
      </c>
      <c r="J3439">
        <v>279962</v>
      </c>
      <c r="K3439" t="s">
        <v>371</v>
      </c>
    </row>
    <row r="3440" spans="1:11" x14ac:dyDescent="0.25">
      <c r="A3440" t="s">
        <v>289</v>
      </c>
      <c r="B3440" t="s">
        <v>371</v>
      </c>
      <c r="C3440" t="s">
        <v>439</v>
      </c>
      <c r="D3440" t="s">
        <v>41</v>
      </c>
      <c r="E3440" t="s">
        <v>440</v>
      </c>
      <c r="F3440">
        <v>2020</v>
      </c>
      <c r="G3440" t="s">
        <v>169</v>
      </c>
      <c r="H3440" t="s">
        <v>170</v>
      </c>
      <c r="I3440" t="s">
        <v>7</v>
      </c>
      <c r="J3440">
        <v>309390</v>
      </c>
      <c r="K3440" t="s">
        <v>371</v>
      </c>
    </row>
    <row r="3441" spans="1:11" x14ac:dyDescent="0.25">
      <c r="A3441" t="s">
        <v>289</v>
      </c>
      <c r="B3441" t="s">
        <v>371</v>
      </c>
      <c r="C3441" t="s">
        <v>439</v>
      </c>
      <c r="D3441" t="s">
        <v>41</v>
      </c>
      <c r="E3441" t="s">
        <v>440</v>
      </c>
      <c r="F3441">
        <v>2021</v>
      </c>
      <c r="G3441" t="s">
        <v>169</v>
      </c>
      <c r="H3441" t="s">
        <v>170</v>
      </c>
      <c r="I3441" t="s">
        <v>7</v>
      </c>
      <c r="J3441">
        <v>423869</v>
      </c>
      <c r="K3441" t="s">
        <v>371</v>
      </c>
    </row>
    <row r="3442" spans="1:11" x14ac:dyDescent="0.25">
      <c r="A3442" t="s">
        <v>289</v>
      </c>
      <c r="B3442" t="s">
        <v>371</v>
      </c>
      <c r="C3442" t="s">
        <v>439</v>
      </c>
      <c r="D3442" t="s">
        <v>41</v>
      </c>
      <c r="E3442" t="s">
        <v>440</v>
      </c>
      <c r="F3442">
        <v>2022</v>
      </c>
      <c r="G3442" t="s">
        <v>169</v>
      </c>
      <c r="H3442" t="s">
        <v>170</v>
      </c>
      <c r="I3442" t="s">
        <v>7</v>
      </c>
      <c r="J3442">
        <v>453218</v>
      </c>
      <c r="K3442" t="s">
        <v>371</v>
      </c>
    </row>
    <row r="3443" spans="1:11" x14ac:dyDescent="0.25">
      <c r="A3443" t="s">
        <v>289</v>
      </c>
      <c r="B3443" t="s">
        <v>371</v>
      </c>
      <c r="C3443" t="s">
        <v>441</v>
      </c>
      <c r="D3443" t="s">
        <v>42</v>
      </c>
      <c r="E3443" t="s">
        <v>442</v>
      </c>
      <c r="F3443">
        <v>1958</v>
      </c>
      <c r="G3443" t="s">
        <v>169</v>
      </c>
      <c r="H3443" t="s">
        <v>170</v>
      </c>
      <c r="I3443" t="s">
        <v>7</v>
      </c>
      <c r="J3443">
        <v>2314</v>
      </c>
      <c r="K3443" t="s">
        <v>371</v>
      </c>
    </row>
    <row r="3444" spans="1:11" x14ac:dyDescent="0.25">
      <c r="A3444" t="s">
        <v>289</v>
      </c>
      <c r="B3444" t="s">
        <v>371</v>
      </c>
      <c r="C3444" t="s">
        <v>441</v>
      </c>
      <c r="D3444" t="s">
        <v>42</v>
      </c>
      <c r="E3444" t="s">
        <v>442</v>
      </c>
      <c r="F3444">
        <v>1959</v>
      </c>
      <c r="G3444" t="s">
        <v>169</v>
      </c>
      <c r="H3444" t="s">
        <v>170</v>
      </c>
      <c r="I3444" t="s">
        <v>7</v>
      </c>
      <c r="J3444">
        <v>2977</v>
      </c>
      <c r="K3444" t="s">
        <v>371</v>
      </c>
    </row>
    <row r="3445" spans="1:11" x14ac:dyDescent="0.25">
      <c r="A3445" t="s">
        <v>289</v>
      </c>
      <c r="B3445" t="s">
        <v>371</v>
      </c>
      <c r="C3445" t="s">
        <v>441</v>
      </c>
      <c r="D3445" t="s">
        <v>42</v>
      </c>
      <c r="E3445" t="s">
        <v>442</v>
      </c>
      <c r="F3445">
        <v>1960</v>
      </c>
      <c r="G3445" t="s">
        <v>169</v>
      </c>
      <c r="H3445" t="s">
        <v>170</v>
      </c>
      <c r="I3445" t="s">
        <v>7</v>
      </c>
      <c r="J3445">
        <v>2631</v>
      </c>
      <c r="K3445" t="s">
        <v>371</v>
      </c>
    </row>
    <row r="3446" spans="1:11" x14ac:dyDescent="0.25">
      <c r="A3446" t="s">
        <v>289</v>
      </c>
      <c r="B3446" t="s">
        <v>371</v>
      </c>
      <c r="C3446" t="s">
        <v>441</v>
      </c>
      <c r="D3446" t="s">
        <v>42</v>
      </c>
      <c r="E3446" t="s">
        <v>442</v>
      </c>
      <c r="F3446">
        <v>1961</v>
      </c>
      <c r="G3446" t="s">
        <v>169</v>
      </c>
      <c r="H3446" t="s">
        <v>170</v>
      </c>
      <c r="I3446" t="s">
        <v>7</v>
      </c>
      <c r="J3446">
        <v>3316</v>
      </c>
      <c r="K3446" t="s">
        <v>371</v>
      </c>
    </row>
    <row r="3447" spans="1:11" x14ac:dyDescent="0.25">
      <c r="A3447" t="s">
        <v>289</v>
      </c>
      <c r="B3447" t="s">
        <v>371</v>
      </c>
      <c r="C3447" t="s">
        <v>441</v>
      </c>
      <c r="D3447" t="s">
        <v>42</v>
      </c>
      <c r="E3447" t="s">
        <v>442</v>
      </c>
      <c r="F3447">
        <v>1962</v>
      </c>
      <c r="G3447" t="s">
        <v>169</v>
      </c>
      <c r="H3447" t="s">
        <v>170</v>
      </c>
      <c r="I3447" t="s">
        <v>7</v>
      </c>
      <c r="J3447">
        <v>4842</v>
      </c>
      <c r="K3447" t="s">
        <v>371</v>
      </c>
    </row>
    <row r="3448" spans="1:11" x14ac:dyDescent="0.25">
      <c r="A3448" t="s">
        <v>289</v>
      </c>
      <c r="B3448" t="s">
        <v>371</v>
      </c>
      <c r="C3448" t="s">
        <v>441</v>
      </c>
      <c r="D3448" t="s">
        <v>42</v>
      </c>
      <c r="E3448" t="s">
        <v>442</v>
      </c>
      <c r="F3448">
        <v>1963</v>
      </c>
      <c r="G3448" t="s">
        <v>169</v>
      </c>
      <c r="H3448" t="s">
        <v>170</v>
      </c>
      <c r="I3448" t="s">
        <v>7</v>
      </c>
      <c r="J3448">
        <v>6438</v>
      </c>
      <c r="K3448" t="s">
        <v>371</v>
      </c>
    </row>
    <row r="3449" spans="1:11" x14ac:dyDescent="0.25">
      <c r="A3449" t="s">
        <v>289</v>
      </c>
      <c r="B3449" t="s">
        <v>371</v>
      </c>
      <c r="C3449" t="s">
        <v>441</v>
      </c>
      <c r="D3449" t="s">
        <v>42</v>
      </c>
      <c r="E3449" t="s">
        <v>442</v>
      </c>
      <c r="F3449">
        <v>1964</v>
      </c>
      <c r="G3449" t="s">
        <v>169</v>
      </c>
      <c r="H3449" t="s">
        <v>170</v>
      </c>
      <c r="I3449" t="s">
        <v>7</v>
      </c>
      <c r="J3449">
        <v>6449</v>
      </c>
      <c r="K3449" t="s">
        <v>371</v>
      </c>
    </row>
    <row r="3450" spans="1:11" x14ac:dyDescent="0.25">
      <c r="A3450" t="s">
        <v>289</v>
      </c>
      <c r="B3450" t="s">
        <v>371</v>
      </c>
      <c r="C3450" t="s">
        <v>441</v>
      </c>
      <c r="D3450" t="s">
        <v>42</v>
      </c>
      <c r="E3450" t="s">
        <v>442</v>
      </c>
      <c r="F3450">
        <v>1965</v>
      </c>
      <c r="G3450" t="s">
        <v>169</v>
      </c>
      <c r="H3450" t="s">
        <v>170</v>
      </c>
      <c r="I3450" t="s">
        <v>7</v>
      </c>
      <c r="J3450">
        <v>6007</v>
      </c>
      <c r="K3450" t="s">
        <v>371</v>
      </c>
    </row>
    <row r="3451" spans="1:11" x14ac:dyDescent="0.25">
      <c r="A3451" t="s">
        <v>289</v>
      </c>
      <c r="B3451" t="s">
        <v>371</v>
      </c>
      <c r="C3451" t="s">
        <v>441</v>
      </c>
      <c r="D3451" t="s">
        <v>42</v>
      </c>
      <c r="E3451" t="s">
        <v>442</v>
      </c>
      <c r="F3451">
        <v>1966</v>
      </c>
      <c r="G3451" t="s">
        <v>169</v>
      </c>
      <c r="H3451" t="s">
        <v>170</v>
      </c>
      <c r="I3451" t="s">
        <v>7</v>
      </c>
      <c r="J3451">
        <v>5243</v>
      </c>
      <c r="K3451" t="s">
        <v>371</v>
      </c>
    </row>
    <row r="3452" spans="1:11" x14ac:dyDescent="0.25">
      <c r="A3452" t="s">
        <v>289</v>
      </c>
      <c r="B3452" t="s">
        <v>371</v>
      </c>
      <c r="C3452" t="s">
        <v>441</v>
      </c>
      <c r="D3452" t="s">
        <v>42</v>
      </c>
      <c r="E3452" t="s">
        <v>442</v>
      </c>
      <c r="F3452">
        <v>1967</v>
      </c>
      <c r="G3452" t="s">
        <v>169</v>
      </c>
      <c r="H3452" t="s">
        <v>170</v>
      </c>
      <c r="I3452" t="s">
        <v>7</v>
      </c>
      <c r="J3452">
        <v>4724</v>
      </c>
      <c r="K3452" t="s">
        <v>371</v>
      </c>
    </row>
    <row r="3453" spans="1:11" x14ac:dyDescent="0.25">
      <c r="A3453" t="s">
        <v>289</v>
      </c>
      <c r="B3453" t="s">
        <v>371</v>
      </c>
      <c r="C3453" t="s">
        <v>441</v>
      </c>
      <c r="D3453" t="s">
        <v>42</v>
      </c>
      <c r="E3453" t="s">
        <v>442</v>
      </c>
      <c r="F3453">
        <v>1968</v>
      </c>
      <c r="G3453" t="s">
        <v>169</v>
      </c>
      <c r="H3453" t="s">
        <v>170</v>
      </c>
      <c r="I3453" t="s">
        <v>7</v>
      </c>
      <c r="J3453">
        <v>7203</v>
      </c>
      <c r="K3453" t="s">
        <v>371</v>
      </c>
    </row>
    <row r="3454" spans="1:11" x14ac:dyDescent="0.25">
      <c r="A3454" t="s">
        <v>289</v>
      </c>
      <c r="B3454" t="s">
        <v>371</v>
      </c>
      <c r="C3454" t="s">
        <v>441</v>
      </c>
      <c r="D3454" t="s">
        <v>42</v>
      </c>
      <c r="E3454" t="s">
        <v>442</v>
      </c>
      <c r="F3454">
        <v>1969</v>
      </c>
      <c r="G3454" t="s">
        <v>169</v>
      </c>
      <c r="H3454" t="s">
        <v>170</v>
      </c>
      <c r="I3454" t="s">
        <v>7</v>
      </c>
      <c r="J3454">
        <v>9528</v>
      </c>
      <c r="K3454" t="s">
        <v>371</v>
      </c>
    </row>
    <row r="3455" spans="1:11" x14ac:dyDescent="0.25">
      <c r="A3455" t="s">
        <v>289</v>
      </c>
      <c r="B3455" t="s">
        <v>371</v>
      </c>
      <c r="C3455" t="s">
        <v>441</v>
      </c>
      <c r="D3455" t="s">
        <v>42</v>
      </c>
      <c r="E3455" t="s">
        <v>442</v>
      </c>
      <c r="F3455">
        <v>1970</v>
      </c>
      <c r="G3455" t="s">
        <v>169</v>
      </c>
      <c r="H3455" t="s">
        <v>170</v>
      </c>
      <c r="I3455" t="s">
        <v>7</v>
      </c>
      <c r="J3455">
        <v>9518</v>
      </c>
      <c r="K3455" t="s">
        <v>371</v>
      </c>
    </row>
    <row r="3456" spans="1:11" x14ac:dyDescent="0.25">
      <c r="A3456" t="s">
        <v>289</v>
      </c>
      <c r="B3456" t="s">
        <v>371</v>
      </c>
      <c r="C3456" t="s">
        <v>441</v>
      </c>
      <c r="D3456" t="s">
        <v>42</v>
      </c>
      <c r="E3456" t="s">
        <v>442</v>
      </c>
      <c r="F3456">
        <v>1971</v>
      </c>
      <c r="G3456" t="s">
        <v>169</v>
      </c>
      <c r="H3456" t="s">
        <v>170</v>
      </c>
      <c r="I3456" t="s">
        <v>7</v>
      </c>
      <c r="J3456">
        <v>12864</v>
      </c>
      <c r="K3456" t="s">
        <v>371</v>
      </c>
    </row>
    <row r="3457" spans="1:11" x14ac:dyDescent="0.25">
      <c r="A3457" t="s">
        <v>289</v>
      </c>
      <c r="B3457" t="s">
        <v>371</v>
      </c>
      <c r="C3457" t="s">
        <v>441</v>
      </c>
      <c r="D3457" t="s">
        <v>42</v>
      </c>
      <c r="E3457" t="s">
        <v>442</v>
      </c>
      <c r="F3457">
        <v>1972</v>
      </c>
      <c r="G3457" t="s">
        <v>169</v>
      </c>
      <c r="H3457" t="s">
        <v>170</v>
      </c>
      <c r="I3457" t="s">
        <v>7</v>
      </c>
      <c r="J3457">
        <v>17247</v>
      </c>
      <c r="K3457" t="s">
        <v>371</v>
      </c>
    </row>
    <row r="3458" spans="1:11" x14ac:dyDescent="0.25">
      <c r="A3458" t="s">
        <v>289</v>
      </c>
      <c r="B3458" t="s">
        <v>371</v>
      </c>
      <c r="C3458" t="s">
        <v>441</v>
      </c>
      <c r="D3458" t="s">
        <v>42</v>
      </c>
      <c r="E3458" t="s">
        <v>442</v>
      </c>
      <c r="F3458">
        <v>1973</v>
      </c>
      <c r="G3458" t="s">
        <v>169</v>
      </c>
      <c r="H3458" t="s">
        <v>170</v>
      </c>
      <c r="I3458" t="s">
        <v>7</v>
      </c>
      <c r="J3458">
        <v>19438</v>
      </c>
      <c r="K3458" t="s">
        <v>371</v>
      </c>
    </row>
    <row r="3459" spans="1:11" x14ac:dyDescent="0.25">
      <c r="A3459" t="s">
        <v>289</v>
      </c>
      <c r="B3459" t="s">
        <v>371</v>
      </c>
      <c r="C3459" t="s">
        <v>441</v>
      </c>
      <c r="D3459" t="s">
        <v>42</v>
      </c>
      <c r="E3459" t="s">
        <v>442</v>
      </c>
      <c r="F3459">
        <v>1974</v>
      </c>
      <c r="G3459" t="s">
        <v>169</v>
      </c>
      <c r="H3459" t="s">
        <v>170</v>
      </c>
      <c r="I3459" t="s">
        <v>7</v>
      </c>
      <c r="J3459">
        <v>13720</v>
      </c>
      <c r="K3459" t="s">
        <v>371</v>
      </c>
    </row>
    <row r="3460" spans="1:11" x14ac:dyDescent="0.25">
      <c r="A3460" t="s">
        <v>289</v>
      </c>
      <c r="B3460" t="s">
        <v>371</v>
      </c>
      <c r="C3460" t="s">
        <v>441</v>
      </c>
      <c r="D3460" t="s">
        <v>42</v>
      </c>
      <c r="E3460" t="s">
        <v>442</v>
      </c>
      <c r="F3460">
        <v>1975</v>
      </c>
      <c r="G3460" t="s">
        <v>169</v>
      </c>
      <c r="H3460" t="s">
        <v>170</v>
      </c>
      <c r="I3460" t="s">
        <v>7</v>
      </c>
      <c r="J3460">
        <v>6679</v>
      </c>
      <c r="K3460" t="s">
        <v>371</v>
      </c>
    </row>
    <row r="3461" spans="1:11" x14ac:dyDescent="0.25">
      <c r="A3461" t="s">
        <v>289</v>
      </c>
      <c r="B3461" t="s">
        <v>371</v>
      </c>
      <c r="C3461" t="s">
        <v>441</v>
      </c>
      <c r="D3461" t="s">
        <v>42</v>
      </c>
      <c r="E3461" t="s">
        <v>442</v>
      </c>
      <c r="F3461">
        <v>1976</v>
      </c>
      <c r="G3461" t="s">
        <v>169</v>
      </c>
      <c r="H3461" t="s">
        <v>170</v>
      </c>
      <c r="I3461" t="s">
        <v>7</v>
      </c>
      <c r="J3461">
        <v>6910</v>
      </c>
      <c r="K3461" t="s">
        <v>371</v>
      </c>
    </row>
    <row r="3462" spans="1:11" x14ac:dyDescent="0.25">
      <c r="A3462" t="s">
        <v>289</v>
      </c>
      <c r="B3462" t="s">
        <v>371</v>
      </c>
      <c r="C3462" t="s">
        <v>441</v>
      </c>
      <c r="D3462" t="s">
        <v>42</v>
      </c>
      <c r="E3462" t="s">
        <v>442</v>
      </c>
      <c r="F3462">
        <v>1977</v>
      </c>
      <c r="G3462" t="s">
        <v>169</v>
      </c>
      <c r="H3462" t="s">
        <v>170</v>
      </c>
      <c r="I3462" t="s">
        <v>7</v>
      </c>
      <c r="J3462">
        <v>10017</v>
      </c>
      <c r="K3462" t="s">
        <v>371</v>
      </c>
    </row>
    <row r="3463" spans="1:11" x14ac:dyDescent="0.25">
      <c r="A3463" t="s">
        <v>289</v>
      </c>
      <c r="B3463" t="s">
        <v>371</v>
      </c>
      <c r="C3463" t="s">
        <v>441</v>
      </c>
      <c r="D3463" t="s">
        <v>42</v>
      </c>
      <c r="E3463" t="s">
        <v>442</v>
      </c>
      <c r="F3463">
        <v>1978</v>
      </c>
      <c r="G3463" t="s">
        <v>169</v>
      </c>
      <c r="H3463" t="s">
        <v>170</v>
      </c>
      <c r="I3463" t="s">
        <v>7</v>
      </c>
      <c r="J3463">
        <v>12832</v>
      </c>
      <c r="K3463" t="s">
        <v>371</v>
      </c>
    </row>
    <row r="3464" spans="1:11" x14ac:dyDescent="0.25">
      <c r="A3464" t="s">
        <v>289</v>
      </c>
      <c r="B3464" t="s">
        <v>371</v>
      </c>
      <c r="C3464" t="s">
        <v>441</v>
      </c>
      <c r="D3464" t="s">
        <v>42</v>
      </c>
      <c r="E3464" t="s">
        <v>442</v>
      </c>
      <c r="F3464">
        <v>1979</v>
      </c>
      <c r="G3464" t="s">
        <v>169</v>
      </c>
      <c r="H3464" t="s">
        <v>170</v>
      </c>
      <c r="I3464" t="s">
        <v>7</v>
      </c>
      <c r="J3464">
        <v>17015</v>
      </c>
      <c r="K3464" t="s">
        <v>371</v>
      </c>
    </row>
    <row r="3465" spans="1:11" x14ac:dyDescent="0.25">
      <c r="A3465" t="s">
        <v>289</v>
      </c>
      <c r="B3465" t="s">
        <v>371</v>
      </c>
      <c r="C3465" t="s">
        <v>441</v>
      </c>
      <c r="D3465" t="s">
        <v>42</v>
      </c>
      <c r="E3465" t="s">
        <v>442</v>
      </c>
      <c r="F3465">
        <v>1980</v>
      </c>
      <c r="G3465" t="s">
        <v>169</v>
      </c>
      <c r="H3465" t="s">
        <v>170</v>
      </c>
      <c r="I3465" t="s">
        <v>7</v>
      </c>
      <c r="J3465">
        <v>16708</v>
      </c>
      <c r="K3465" t="s">
        <v>371</v>
      </c>
    </row>
    <row r="3466" spans="1:11" x14ac:dyDescent="0.25">
      <c r="A3466" t="s">
        <v>289</v>
      </c>
      <c r="B3466" t="s">
        <v>371</v>
      </c>
      <c r="C3466" t="s">
        <v>441</v>
      </c>
      <c r="D3466" t="s">
        <v>42</v>
      </c>
      <c r="E3466" t="s">
        <v>442</v>
      </c>
      <c r="F3466">
        <v>1981</v>
      </c>
      <c r="G3466" t="s">
        <v>169</v>
      </c>
      <c r="H3466" t="s">
        <v>170</v>
      </c>
      <c r="I3466" t="s">
        <v>7</v>
      </c>
      <c r="J3466">
        <v>17460</v>
      </c>
      <c r="K3466" t="s">
        <v>371</v>
      </c>
    </row>
    <row r="3467" spans="1:11" x14ac:dyDescent="0.25">
      <c r="A3467" t="s">
        <v>289</v>
      </c>
      <c r="B3467" t="s">
        <v>371</v>
      </c>
      <c r="C3467" t="s">
        <v>441</v>
      </c>
      <c r="D3467" t="s">
        <v>42</v>
      </c>
      <c r="E3467" t="s">
        <v>442</v>
      </c>
      <c r="F3467">
        <v>1982</v>
      </c>
      <c r="G3467" t="s">
        <v>169</v>
      </c>
      <c r="H3467" t="s">
        <v>170</v>
      </c>
      <c r="I3467" t="s">
        <v>7</v>
      </c>
      <c r="J3467">
        <v>15538</v>
      </c>
      <c r="K3467" t="s">
        <v>371</v>
      </c>
    </row>
    <row r="3468" spans="1:11" x14ac:dyDescent="0.25">
      <c r="A3468" t="s">
        <v>289</v>
      </c>
      <c r="B3468" t="s">
        <v>371</v>
      </c>
      <c r="C3468" t="s">
        <v>441</v>
      </c>
      <c r="D3468" t="s">
        <v>42</v>
      </c>
      <c r="E3468" t="s">
        <v>442</v>
      </c>
      <c r="F3468">
        <v>1983</v>
      </c>
      <c r="G3468" t="s">
        <v>169</v>
      </c>
      <c r="H3468" t="s">
        <v>170</v>
      </c>
      <c r="I3468" t="s">
        <v>7</v>
      </c>
      <c r="J3468">
        <v>22447</v>
      </c>
      <c r="K3468" t="s">
        <v>371</v>
      </c>
    </row>
    <row r="3469" spans="1:11" x14ac:dyDescent="0.25">
      <c r="A3469" t="s">
        <v>289</v>
      </c>
      <c r="B3469" t="s">
        <v>371</v>
      </c>
      <c r="C3469" t="s">
        <v>441</v>
      </c>
      <c r="D3469" t="s">
        <v>42</v>
      </c>
      <c r="E3469" t="s">
        <v>442</v>
      </c>
      <c r="F3469">
        <v>1984</v>
      </c>
      <c r="G3469" t="s">
        <v>169</v>
      </c>
      <c r="H3469" t="s">
        <v>170</v>
      </c>
      <c r="I3469" t="s">
        <v>7</v>
      </c>
      <c r="J3469">
        <v>28221</v>
      </c>
      <c r="K3469" t="s">
        <v>371</v>
      </c>
    </row>
    <row r="3470" spans="1:11" x14ac:dyDescent="0.25">
      <c r="A3470" t="s">
        <v>289</v>
      </c>
      <c r="B3470" t="s">
        <v>371</v>
      </c>
      <c r="C3470" t="s">
        <v>441</v>
      </c>
      <c r="D3470" t="s">
        <v>42</v>
      </c>
      <c r="E3470" t="s">
        <v>442</v>
      </c>
      <c r="F3470">
        <v>1985</v>
      </c>
      <c r="G3470" t="s">
        <v>169</v>
      </c>
      <c r="H3470" t="s">
        <v>170</v>
      </c>
      <c r="I3470" t="s">
        <v>7</v>
      </c>
      <c r="J3470">
        <v>28539</v>
      </c>
      <c r="K3470" t="s">
        <v>371</v>
      </c>
    </row>
    <row r="3471" spans="1:11" x14ac:dyDescent="0.25">
      <c r="A3471" t="s">
        <v>289</v>
      </c>
      <c r="B3471" t="s">
        <v>371</v>
      </c>
      <c r="C3471" t="s">
        <v>441</v>
      </c>
      <c r="D3471" t="s">
        <v>42</v>
      </c>
      <c r="E3471" t="s">
        <v>442</v>
      </c>
      <c r="F3471">
        <v>1986</v>
      </c>
      <c r="G3471" t="s">
        <v>169</v>
      </c>
      <c r="H3471" t="s">
        <v>170</v>
      </c>
      <c r="I3471" t="s">
        <v>7</v>
      </c>
      <c r="J3471">
        <v>31038</v>
      </c>
      <c r="K3471" t="s">
        <v>371</v>
      </c>
    </row>
    <row r="3472" spans="1:11" x14ac:dyDescent="0.25">
      <c r="A3472" t="s">
        <v>289</v>
      </c>
      <c r="B3472" t="s">
        <v>371</v>
      </c>
      <c r="C3472" t="s">
        <v>441</v>
      </c>
      <c r="D3472" t="s">
        <v>42</v>
      </c>
      <c r="E3472" t="s">
        <v>442</v>
      </c>
      <c r="F3472">
        <v>1987</v>
      </c>
      <c r="G3472" t="s">
        <v>169</v>
      </c>
      <c r="H3472" t="s">
        <v>170</v>
      </c>
      <c r="I3472" t="s">
        <v>7</v>
      </c>
      <c r="J3472">
        <v>25452</v>
      </c>
      <c r="K3472" t="s">
        <v>371</v>
      </c>
    </row>
    <row r="3473" spans="1:11" x14ac:dyDescent="0.25">
      <c r="A3473" t="s">
        <v>289</v>
      </c>
      <c r="B3473" t="s">
        <v>371</v>
      </c>
      <c r="C3473" t="s">
        <v>441</v>
      </c>
      <c r="D3473" t="s">
        <v>42</v>
      </c>
      <c r="E3473" t="s">
        <v>442</v>
      </c>
      <c r="F3473">
        <v>1988</v>
      </c>
      <c r="G3473" t="s">
        <v>169</v>
      </c>
      <c r="H3473" t="s">
        <v>170</v>
      </c>
      <c r="I3473" t="s">
        <v>7</v>
      </c>
      <c r="J3473">
        <v>22298</v>
      </c>
      <c r="K3473" t="s">
        <v>371</v>
      </c>
    </row>
    <row r="3474" spans="1:11" x14ac:dyDescent="0.25">
      <c r="A3474" t="s">
        <v>289</v>
      </c>
      <c r="B3474" t="s">
        <v>371</v>
      </c>
      <c r="C3474" t="s">
        <v>441</v>
      </c>
      <c r="D3474" t="s">
        <v>42</v>
      </c>
      <c r="E3474" t="s">
        <v>442</v>
      </c>
      <c r="F3474">
        <v>1989</v>
      </c>
      <c r="G3474" t="s">
        <v>169</v>
      </c>
      <c r="H3474" t="s">
        <v>170</v>
      </c>
      <c r="I3474" t="s">
        <v>7</v>
      </c>
      <c r="J3474">
        <v>22304</v>
      </c>
      <c r="K3474" t="s">
        <v>371</v>
      </c>
    </row>
    <row r="3475" spans="1:11" x14ac:dyDescent="0.25">
      <c r="A3475" t="s">
        <v>289</v>
      </c>
      <c r="B3475" t="s">
        <v>371</v>
      </c>
      <c r="C3475" t="s">
        <v>441</v>
      </c>
      <c r="D3475" t="s">
        <v>42</v>
      </c>
      <c r="E3475" t="s">
        <v>442</v>
      </c>
      <c r="F3475">
        <v>1990</v>
      </c>
      <c r="G3475" t="s">
        <v>169</v>
      </c>
      <c r="H3475" t="s">
        <v>170</v>
      </c>
      <c r="I3475" t="s">
        <v>7</v>
      </c>
      <c r="J3475">
        <v>19250</v>
      </c>
      <c r="K3475" t="s">
        <v>371</v>
      </c>
    </row>
    <row r="3476" spans="1:11" x14ac:dyDescent="0.25">
      <c r="A3476" t="s">
        <v>289</v>
      </c>
      <c r="B3476" t="s">
        <v>371</v>
      </c>
      <c r="C3476" t="s">
        <v>441</v>
      </c>
      <c r="D3476" t="s">
        <v>42</v>
      </c>
      <c r="E3476" t="s">
        <v>442</v>
      </c>
      <c r="F3476">
        <v>1991</v>
      </c>
      <c r="G3476" t="s">
        <v>169</v>
      </c>
      <c r="H3476" t="s">
        <v>170</v>
      </c>
      <c r="I3476" t="s">
        <v>7</v>
      </c>
      <c r="J3476">
        <v>15148</v>
      </c>
      <c r="K3476" t="s">
        <v>371</v>
      </c>
    </row>
    <row r="3477" spans="1:11" x14ac:dyDescent="0.25">
      <c r="A3477" t="s">
        <v>289</v>
      </c>
      <c r="B3477" t="s">
        <v>371</v>
      </c>
      <c r="C3477" t="s">
        <v>441</v>
      </c>
      <c r="D3477" t="s">
        <v>42</v>
      </c>
      <c r="E3477" t="s">
        <v>442</v>
      </c>
      <c r="F3477">
        <v>1992</v>
      </c>
      <c r="G3477" t="s">
        <v>169</v>
      </c>
      <c r="H3477" t="s">
        <v>170</v>
      </c>
      <c r="I3477" t="s">
        <v>7</v>
      </c>
      <c r="J3477">
        <v>13094</v>
      </c>
      <c r="K3477" t="s">
        <v>371</v>
      </c>
    </row>
    <row r="3478" spans="1:11" x14ac:dyDescent="0.25">
      <c r="A3478" t="s">
        <v>289</v>
      </c>
      <c r="B3478" t="s">
        <v>371</v>
      </c>
      <c r="C3478" t="s">
        <v>441</v>
      </c>
      <c r="D3478" t="s">
        <v>42</v>
      </c>
      <c r="E3478" t="s">
        <v>442</v>
      </c>
      <c r="F3478">
        <v>1993</v>
      </c>
      <c r="G3478" t="s">
        <v>169</v>
      </c>
      <c r="H3478" t="s">
        <v>170</v>
      </c>
      <c r="I3478" t="s">
        <v>7</v>
      </c>
      <c r="J3478">
        <v>10788</v>
      </c>
      <c r="K3478" t="s">
        <v>371</v>
      </c>
    </row>
    <row r="3479" spans="1:11" x14ac:dyDescent="0.25">
      <c r="A3479" t="s">
        <v>289</v>
      </c>
      <c r="B3479" t="s">
        <v>371</v>
      </c>
      <c r="C3479" t="s">
        <v>441</v>
      </c>
      <c r="D3479" t="s">
        <v>42</v>
      </c>
      <c r="E3479" t="s">
        <v>442</v>
      </c>
      <c r="F3479">
        <v>1994</v>
      </c>
      <c r="G3479" t="s">
        <v>169</v>
      </c>
      <c r="H3479" t="s">
        <v>170</v>
      </c>
      <c r="I3479" t="s">
        <v>7</v>
      </c>
      <c r="J3479">
        <v>14081</v>
      </c>
      <c r="K3479" t="s">
        <v>371</v>
      </c>
    </row>
    <row r="3480" spans="1:11" x14ac:dyDescent="0.25">
      <c r="A3480" t="s">
        <v>289</v>
      </c>
      <c r="B3480" t="s">
        <v>371</v>
      </c>
      <c r="C3480" t="s">
        <v>441</v>
      </c>
      <c r="D3480" t="s">
        <v>42</v>
      </c>
      <c r="E3480" t="s">
        <v>442</v>
      </c>
      <c r="F3480">
        <v>1995</v>
      </c>
      <c r="G3480" t="s">
        <v>169</v>
      </c>
      <c r="H3480" t="s">
        <v>170</v>
      </c>
      <c r="I3480" t="s">
        <v>7</v>
      </c>
      <c r="J3480">
        <v>17889</v>
      </c>
      <c r="K3480" t="s">
        <v>371</v>
      </c>
    </row>
    <row r="3481" spans="1:11" x14ac:dyDescent="0.25">
      <c r="A3481" t="s">
        <v>289</v>
      </c>
      <c r="B3481" t="s">
        <v>371</v>
      </c>
      <c r="C3481" t="s">
        <v>441</v>
      </c>
      <c r="D3481" t="s">
        <v>42</v>
      </c>
      <c r="E3481" t="s">
        <v>442</v>
      </c>
      <c r="F3481">
        <v>1996</v>
      </c>
      <c r="G3481" t="s">
        <v>169</v>
      </c>
      <c r="H3481" t="s">
        <v>170</v>
      </c>
      <c r="I3481" t="s">
        <v>7</v>
      </c>
      <c r="J3481">
        <v>20324</v>
      </c>
      <c r="K3481" t="s">
        <v>371</v>
      </c>
    </row>
    <row r="3482" spans="1:11" x14ac:dyDescent="0.25">
      <c r="A3482" t="s">
        <v>289</v>
      </c>
      <c r="B3482" t="s">
        <v>371</v>
      </c>
      <c r="C3482" t="s">
        <v>441</v>
      </c>
      <c r="D3482" t="s">
        <v>42</v>
      </c>
      <c r="E3482" t="s">
        <v>442</v>
      </c>
      <c r="F3482">
        <v>1997</v>
      </c>
      <c r="G3482" t="s">
        <v>169</v>
      </c>
      <c r="H3482" t="s">
        <v>170</v>
      </c>
      <c r="I3482" t="s">
        <v>7</v>
      </c>
      <c r="J3482">
        <v>22883</v>
      </c>
      <c r="K3482" t="s">
        <v>371</v>
      </c>
    </row>
    <row r="3483" spans="1:11" x14ac:dyDescent="0.25">
      <c r="A3483" t="s">
        <v>289</v>
      </c>
      <c r="B3483" t="s">
        <v>371</v>
      </c>
      <c r="C3483" t="s">
        <v>441</v>
      </c>
      <c r="D3483" t="s">
        <v>42</v>
      </c>
      <c r="E3483" t="s">
        <v>442</v>
      </c>
      <c r="F3483">
        <v>1998</v>
      </c>
      <c r="G3483" t="s">
        <v>169</v>
      </c>
      <c r="H3483" t="s">
        <v>170</v>
      </c>
      <c r="I3483" t="s">
        <v>7</v>
      </c>
      <c r="J3483">
        <v>24574</v>
      </c>
      <c r="K3483" t="s">
        <v>371</v>
      </c>
    </row>
    <row r="3484" spans="1:11" x14ac:dyDescent="0.25">
      <c r="A3484" t="s">
        <v>289</v>
      </c>
      <c r="B3484" t="s">
        <v>371</v>
      </c>
      <c r="C3484" t="s">
        <v>441</v>
      </c>
      <c r="D3484" t="s">
        <v>42</v>
      </c>
      <c r="E3484" t="s">
        <v>442</v>
      </c>
      <c r="F3484">
        <v>1999</v>
      </c>
      <c r="G3484" t="s">
        <v>169</v>
      </c>
      <c r="H3484" t="s">
        <v>170</v>
      </c>
      <c r="I3484" t="s">
        <v>7</v>
      </c>
      <c r="J3484">
        <v>27434</v>
      </c>
      <c r="K3484" t="s">
        <v>371</v>
      </c>
    </row>
    <row r="3485" spans="1:11" x14ac:dyDescent="0.25">
      <c r="A3485" t="s">
        <v>289</v>
      </c>
      <c r="B3485" t="s">
        <v>371</v>
      </c>
      <c r="C3485" t="s">
        <v>441</v>
      </c>
      <c r="D3485" t="s">
        <v>42</v>
      </c>
      <c r="E3485" t="s">
        <v>442</v>
      </c>
      <c r="F3485">
        <v>2000</v>
      </c>
      <c r="G3485" t="s">
        <v>169</v>
      </c>
      <c r="H3485" t="s">
        <v>170</v>
      </c>
      <c r="I3485" t="s">
        <v>7</v>
      </c>
      <c r="J3485">
        <v>28259</v>
      </c>
      <c r="K3485" t="s">
        <v>371</v>
      </c>
    </row>
    <row r="3486" spans="1:11" x14ac:dyDescent="0.25">
      <c r="A3486" t="s">
        <v>289</v>
      </c>
      <c r="B3486" t="s">
        <v>371</v>
      </c>
      <c r="C3486" t="s">
        <v>441</v>
      </c>
      <c r="D3486" t="s">
        <v>42</v>
      </c>
      <c r="E3486" t="s">
        <v>442</v>
      </c>
      <c r="F3486">
        <v>2001</v>
      </c>
      <c r="G3486" t="s">
        <v>169</v>
      </c>
      <c r="H3486" t="s">
        <v>170</v>
      </c>
      <c r="I3486" t="s">
        <v>7</v>
      </c>
      <c r="J3486">
        <v>30305</v>
      </c>
      <c r="K3486" t="s">
        <v>371</v>
      </c>
    </row>
    <row r="3487" spans="1:11" x14ac:dyDescent="0.25">
      <c r="A3487" t="s">
        <v>289</v>
      </c>
      <c r="B3487" t="s">
        <v>371</v>
      </c>
      <c r="C3487" t="s">
        <v>441</v>
      </c>
      <c r="D3487" t="s">
        <v>42</v>
      </c>
      <c r="E3487" t="s">
        <v>442</v>
      </c>
      <c r="F3487">
        <v>2002</v>
      </c>
      <c r="G3487" t="s">
        <v>169</v>
      </c>
      <c r="H3487" t="s">
        <v>170</v>
      </c>
      <c r="I3487" t="s">
        <v>7</v>
      </c>
      <c r="J3487">
        <v>32952</v>
      </c>
      <c r="K3487" t="s">
        <v>371</v>
      </c>
    </row>
    <row r="3488" spans="1:11" x14ac:dyDescent="0.25">
      <c r="A3488" t="s">
        <v>289</v>
      </c>
      <c r="B3488" t="s">
        <v>371</v>
      </c>
      <c r="C3488" t="s">
        <v>441</v>
      </c>
      <c r="D3488" t="s">
        <v>42</v>
      </c>
      <c r="E3488" t="s">
        <v>442</v>
      </c>
      <c r="F3488">
        <v>2003</v>
      </c>
      <c r="G3488" t="s">
        <v>169</v>
      </c>
      <c r="H3488" t="s">
        <v>170</v>
      </c>
      <c r="I3488" t="s">
        <v>7</v>
      </c>
      <c r="J3488">
        <v>35116</v>
      </c>
      <c r="K3488" t="s">
        <v>371</v>
      </c>
    </row>
    <row r="3489" spans="1:11" x14ac:dyDescent="0.25">
      <c r="A3489" t="s">
        <v>289</v>
      </c>
      <c r="B3489" t="s">
        <v>371</v>
      </c>
      <c r="C3489" t="s">
        <v>441</v>
      </c>
      <c r="D3489" t="s">
        <v>42</v>
      </c>
      <c r="E3489" t="s">
        <v>442</v>
      </c>
      <c r="F3489">
        <v>2004</v>
      </c>
      <c r="G3489" t="s">
        <v>169</v>
      </c>
      <c r="H3489" t="s">
        <v>170</v>
      </c>
      <c r="I3489" t="s">
        <v>7</v>
      </c>
      <c r="J3489">
        <v>39944</v>
      </c>
      <c r="K3489" t="s">
        <v>371</v>
      </c>
    </row>
    <row r="3490" spans="1:11" x14ac:dyDescent="0.25">
      <c r="A3490" t="s">
        <v>289</v>
      </c>
      <c r="B3490" t="s">
        <v>371</v>
      </c>
      <c r="C3490" t="s">
        <v>441</v>
      </c>
      <c r="D3490" t="s">
        <v>42</v>
      </c>
      <c r="E3490" t="s">
        <v>442</v>
      </c>
      <c r="F3490">
        <v>2005</v>
      </c>
      <c r="G3490" t="s">
        <v>169</v>
      </c>
      <c r="H3490" t="s">
        <v>170</v>
      </c>
      <c r="I3490" t="s">
        <v>7</v>
      </c>
      <c r="J3490">
        <v>47298</v>
      </c>
      <c r="K3490" t="s">
        <v>371</v>
      </c>
    </row>
    <row r="3491" spans="1:11" x14ac:dyDescent="0.25">
      <c r="A3491" t="s">
        <v>289</v>
      </c>
      <c r="B3491" t="s">
        <v>371</v>
      </c>
      <c r="C3491" t="s">
        <v>441</v>
      </c>
      <c r="D3491" t="s">
        <v>42</v>
      </c>
      <c r="E3491" t="s">
        <v>442</v>
      </c>
      <c r="F3491">
        <v>2006</v>
      </c>
      <c r="G3491" t="s">
        <v>169</v>
      </c>
      <c r="H3491" t="s">
        <v>170</v>
      </c>
      <c r="I3491" t="s">
        <v>7</v>
      </c>
      <c r="J3491">
        <v>52801</v>
      </c>
      <c r="K3491" t="s">
        <v>371</v>
      </c>
    </row>
    <row r="3492" spans="1:11" x14ac:dyDescent="0.25">
      <c r="A3492" t="s">
        <v>289</v>
      </c>
      <c r="B3492" t="s">
        <v>371</v>
      </c>
      <c r="C3492" t="s">
        <v>441</v>
      </c>
      <c r="D3492" t="s">
        <v>42</v>
      </c>
      <c r="E3492" t="s">
        <v>442</v>
      </c>
      <c r="F3492">
        <v>2007</v>
      </c>
      <c r="G3492" t="s">
        <v>169</v>
      </c>
      <c r="H3492" t="s">
        <v>170</v>
      </c>
      <c r="I3492" t="s">
        <v>7</v>
      </c>
      <c r="J3492">
        <v>48959</v>
      </c>
      <c r="K3492" t="s">
        <v>371</v>
      </c>
    </row>
    <row r="3493" spans="1:11" x14ac:dyDescent="0.25">
      <c r="A3493" t="s">
        <v>289</v>
      </c>
      <c r="B3493" t="s">
        <v>371</v>
      </c>
      <c r="C3493" t="s">
        <v>441</v>
      </c>
      <c r="D3493" t="s">
        <v>42</v>
      </c>
      <c r="E3493" t="s">
        <v>442</v>
      </c>
      <c r="F3493">
        <v>2008</v>
      </c>
      <c r="G3493" t="s">
        <v>169</v>
      </c>
      <c r="H3493" t="s">
        <v>170</v>
      </c>
      <c r="I3493" t="s">
        <v>7</v>
      </c>
      <c r="J3493">
        <v>44338</v>
      </c>
      <c r="K3493" t="s">
        <v>371</v>
      </c>
    </row>
    <row r="3494" spans="1:11" x14ac:dyDescent="0.25">
      <c r="A3494" t="s">
        <v>289</v>
      </c>
      <c r="B3494" t="s">
        <v>371</v>
      </c>
      <c r="C3494" t="s">
        <v>441</v>
      </c>
      <c r="D3494" t="s">
        <v>42</v>
      </c>
      <c r="E3494" t="s">
        <v>442</v>
      </c>
      <c r="F3494">
        <v>2009</v>
      </c>
      <c r="G3494" t="s">
        <v>169</v>
      </c>
      <c r="H3494" t="s">
        <v>170</v>
      </c>
      <c r="I3494" t="s">
        <v>7</v>
      </c>
      <c r="J3494">
        <v>28538</v>
      </c>
      <c r="K3494" t="s">
        <v>371</v>
      </c>
    </row>
    <row r="3495" spans="1:11" x14ac:dyDescent="0.25">
      <c r="A3495" t="s">
        <v>289</v>
      </c>
      <c r="B3495" t="s">
        <v>371</v>
      </c>
      <c r="C3495" t="s">
        <v>441</v>
      </c>
      <c r="D3495" t="s">
        <v>42</v>
      </c>
      <c r="E3495" t="s">
        <v>442</v>
      </c>
      <c r="F3495">
        <v>2010</v>
      </c>
      <c r="G3495" t="s">
        <v>169</v>
      </c>
      <c r="H3495" t="s">
        <v>170</v>
      </c>
      <c r="I3495" t="s">
        <v>7</v>
      </c>
      <c r="J3495">
        <v>14686</v>
      </c>
      <c r="K3495" t="s">
        <v>371</v>
      </c>
    </row>
    <row r="3496" spans="1:11" x14ac:dyDescent="0.25">
      <c r="A3496" t="s">
        <v>289</v>
      </c>
      <c r="B3496" t="s">
        <v>371</v>
      </c>
      <c r="C3496" t="s">
        <v>441</v>
      </c>
      <c r="D3496" t="s">
        <v>42</v>
      </c>
      <c r="E3496" t="s">
        <v>442</v>
      </c>
      <c r="F3496">
        <v>2011</v>
      </c>
      <c r="G3496" t="s">
        <v>169</v>
      </c>
      <c r="H3496" t="s">
        <v>170</v>
      </c>
      <c r="I3496" t="s">
        <v>7</v>
      </c>
      <c r="J3496">
        <v>15037</v>
      </c>
      <c r="K3496" t="s">
        <v>371</v>
      </c>
    </row>
    <row r="3497" spans="1:11" x14ac:dyDescent="0.25">
      <c r="A3497" t="s">
        <v>289</v>
      </c>
      <c r="B3497" t="s">
        <v>371</v>
      </c>
      <c r="C3497" t="s">
        <v>441</v>
      </c>
      <c r="D3497" t="s">
        <v>42</v>
      </c>
      <c r="E3497" t="s">
        <v>442</v>
      </c>
      <c r="F3497">
        <v>2012</v>
      </c>
      <c r="G3497" t="s">
        <v>169</v>
      </c>
      <c r="H3497" t="s">
        <v>170</v>
      </c>
      <c r="I3497" t="s">
        <v>7</v>
      </c>
      <c r="J3497">
        <v>22510</v>
      </c>
      <c r="K3497" t="s">
        <v>371</v>
      </c>
    </row>
    <row r="3498" spans="1:11" x14ac:dyDescent="0.25">
      <c r="A3498" t="s">
        <v>289</v>
      </c>
      <c r="B3498" t="s">
        <v>371</v>
      </c>
      <c r="C3498" t="s">
        <v>441</v>
      </c>
      <c r="D3498" t="s">
        <v>42</v>
      </c>
      <c r="E3498" t="s">
        <v>442</v>
      </c>
      <c r="F3498">
        <v>2013</v>
      </c>
      <c r="G3498" t="s">
        <v>169</v>
      </c>
      <c r="H3498" t="s">
        <v>170</v>
      </c>
      <c r="I3498" t="s">
        <v>7</v>
      </c>
      <c r="J3498">
        <v>32663</v>
      </c>
      <c r="K3498" t="s">
        <v>371</v>
      </c>
    </row>
    <row r="3499" spans="1:11" x14ac:dyDescent="0.25">
      <c r="A3499" t="s">
        <v>289</v>
      </c>
      <c r="B3499" t="s">
        <v>371</v>
      </c>
      <c r="C3499" t="s">
        <v>441</v>
      </c>
      <c r="D3499" t="s">
        <v>42</v>
      </c>
      <c r="E3499" t="s">
        <v>442</v>
      </c>
      <c r="F3499">
        <v>2014</v>
      </c>
      <c r="G3499" t="s">
        <v>169</v>
      </c>
      <c r="H3499" t="s">
        <v>170</v>
      </c>
      <c r="I3499" t="s">
        <v>7</v>
      </c>
      <c r="J3499">
        <v>44621</v>
      </c>
      <c r="K3499" t="s">
        <v>371</v>
      </c>
    </row>
    <row r="3500" spans="1:11" x14ac:dyDescent="0.25">
      <c r="A3500" t="s">
        <v>289</v>
      </c>
      <c r="B3500" t="s">
        <v>371</v>
      </c>
      <c r="C3500" t="s">
        <v>441</v>
      </c>
      <c r="D3500" t="s">
        <v>42</v>
      </c>
      <c r="E3500" t="s">
        <v>442</v>
      </c>
      <c r="F3500">
        <v>2015</v>
      </c>
      <c r="G3500" t="s">
        <v>169</v>
      </c>
      <c r="H3500" t="s">
        <v>170</v>
      </c>
      <c r="I3500" t="s">
        <v>7</v>
      </c>
      <c r="J3500">
        <v>58272</v>
      </c>
      <c r="K3500" t="s">
        <v>371</v>
      </c>
    </row>
    <row r="3501" spans="1:11" x14ac:dyDescent="0.25">
      <c r="A3501" t="s">
        <v>289</v>
      </c>
      <c r="B3501" t="s">
        <v>371</v>
      </c>
      <c r="C3501" t="s">
        <v>441</v>
      </c>
      <c r="D3501" t="s">
        <v>42</v>
      </c>
      <c r="E3501" t="s">
        <v>442</v>
      </c>
      <c r="F3501">
        <v>2016</v>
      </c>
      <c r="G3501" t="s">
        <v>169</v>
      </c>
      <c r="H3501" t="s">
        <v>170</v>
      </c>
      <c r="I3501" t="s">
        <v>7</v>
      </c>
      <c r="J3501">
        <v>71054</v>
      </c>
      <c r="K3501" t="s">
        <v>371</v>
      </c>
    </row>
    <row r="3502" spans="1:11" x14ac:dyDescent="0.25">
      <c r="A3502" t="s">
        <v>289</v>
      </c>
      <c r="B3502" t="s">
        <v>371</v>
      </c>
      <c r="C3502" t="s">
        <v>441</v>
      </c>
      <c r="D3502" t="s">
        <v>42</v>
      </c>
      <c r="E3502" t="s">
        <v>442</v>
      </c>
      <c r="F3502">
        <v>2017</v>
      </c>
      <c r="G3502" t="s">
        <v>169</v>
      </c>
      <c r="H3502" t="s">
        <v>170</v>
      </c>
      <c r="I3502" t="s">
        <v>7</v>
      </c>
      <c r="J3502">
        <v>74011</v>
      </c>
      <c r="K3502" t="s">
        <v>371</v>
      </c>
    </row>
    <row r="3503" spans="1:11" x14ac:dyDescent="0.25">
      <c r="A3503" t="s">
        <v>289</v>
      </c>
      <c r="B3503" t="s">
        <v>371</v>
      </c>
      <c r="C3503" t="s">
        <v>441</v>
      </c>
      <c r="D3503" t="s">
        <v>42</v>
      </c>
      <c r="E3503" t="s">
        <v>442</v>
      </c>
      <c r="F3503">
        <v>2018</v>
      </c>
      <c r="G3503" t="s">
        <v>169</v>
      </c>
      <c r="H3503" t="s">
        <v>170</v>
      </c>
      <c r="I3503" t="s">
        <v>7</v>
      </c>
      <c r="J3503">
        <v>77544</v>
      </c>
      <c r="K3503" t="s">
        <v>371</v>
      </c>
    </row>
    <row r="3504" spans="1:11" x14ac:dyDescent="0.25">
      <c r="A3504" t="s">
        <v>289</v>
      </c>
      <c r="B3504" t="s">
        <v>371</v>
      </c>
      <c r="C3504" t="s">
        <v>441</v>
      </c>
      <c r="D3504" t="s">
        <v>42</v>
      </c>
      <c r="E3504" t="s">
        <v>442</v>
      </c>
      <c r="F3504">
        <v>2019</v>
      </c>
      <c r="G3504" t="s">
        <v>169</v>
      </c>
      <c r="H3504" t="s">
        <v>170</v>
      </c>
      <c r="I3504" t="s">
        <v>7</v>
      </c>
      <c r="J3504">
        <v>82215</v>
      </c>
      <c r="K3504" t="s">
        <v>371</v>
      </c>
    </row>
    <row r="3505" spans="1:11" x14ac:dyDescent="0.25">
      <c r="A3505" t="s">
        <v>289</v>
      </c>
      <c r="B3505" t="s">
        <v>371</v>
      </c>
      <c r="C3505" t="s">
        <v>441</v>
      </c>
      <c r="D3505" t="s">
        <v>42</v>
      </c>
      <c r="E3505" t="s">
        <v>442</v>
      </c>
      <c r="F3505">
        <v>2020</v>
      </c>
      <c r="G3505" t="s">
        <v>169</v>
      </c>
      <c r="H3505" t="s">
        <v>170</v>
      </c>
      <c r="I3505" t="s">
        <v>7</v>
      </c>
      <c r="J3505">
        <v>91737</v>
      </c>
      <c r="K3505" t="s">
        <v>371</v>
      </c>
    </row>
    <row r="3506" spans="1:11" x14ac:dyDescent="0.25">
      <c r="A3506" t="s">
        <v>289</v>
      </c>
      <c r="B3506" t="s">
        <v>371</v>
      </c>
      <c r="C3506" t="s">
        <v>441</v>
      </c>
      <c r="D3506" t="s">
        <v>42</v>
      </c>
      <c r="E3506" t="s">
        <v>442</v>
      </c>
      <c r="F3506">
        <v>2021</v>
      </c>
      <c r="G3506" t="s">
        <v>169</v>
      </c>
      <c r="H3506" t="s">
        <v>170</v>
      </c>
      <c r="I3506" t="s">
        <v>7</v>
      </c>
      <c r="J3506">
        <v>106175</v>
      </c>
      <c r="K3506" t="s">
        <v>371</v>
      </c>
    </row>
    <row r="3507" spans="1:11" x14ac:dyDescent="0.25">
      <c r="A3507" t="s">
        <v>289</v>
      </c>
      <c r="B3507" t="s">
        <v>371</v>
      </c>
      <c r="C3507" t="s">
        <v>441</v>
      </c>
      <c r="D3507" t="s">
        <v>42</v>
      </c>
      <c r="E3507" t="s">
        <v>442</v>
      </c>
      <c r="F3507">
        <v>2022</v>
      </c>
      <c r="G3507" t="s">
        <v>169</v>
      </c>
      <c r="H3507" t="s">
        <v>170</v>
      </c>
      <c r="I3507" t="s">
        <v>7</v>
      </c>
      <c r="J3507">
        <v>109906</v>
      </c>
      <c r="K3507" t="s">
        <v>371</v>
      </c>
    </row>
    <row r="3508" spans="1:11" x14ac:dyDescent="0.25">
      <c r="A3508" t="s">
        <v>289</v>
      </c>
      <c r="B3508" t="s">
        <v>371</v>
      </c>
      <c r="C3508" t="s">
        <v>443</v>
      </c>
      <c r="D3508" t="s">
        <v>43</v>
      </c>
      <c r="E3508" t="s">
        <v>415</v>
      </c>
      <c r="F3508">
        <v>1929</v>
      </c>
      <c r="G3508" t="s">
        <v>169</v>
      </c>
      <c r="H3508" t="s">
        <v>170</v>
      </c>
      <c r="I3508" t="s">
        <v>7</v>
      </c>
      <c r="J3508">
        <v>814</v>
      </c>
      <c r="K3508" t="s">
        <v>371</v>
      </c>
    </row>
    <row r="3509" spans="1:11" x14ac:dyDescent="0.25">
      <c r="A3509" t="s">
        <v>289</v>
      </c>
      <c r="B3509" t="s">
        <v>371</v>
      </c>
      <c r="C3509" t="s">
        <v>443</v>
      </c>
      <c r="D3509" t="s">
        <v>43</v>
      </c>
      <c r="E3509" t="s">
        <v>415</v>
      </c>
      <c r="F3509">
        <v>1930</v>
      </c>
      <c r="G3509" t="s">
        <v>169</v>
      </c>
      <c r="H3509" t="s">
        <v>170</v>
      </c>
      <c r="I3509" t="s">
        <v>7</v>
      </c>
      <c r="J3509">
        <v>733</v>
      </c>
      <c r="K3509" t="s">
        <v>371</v>
      </c>
    </row>
    <row r="3510" spans="1:11" x14ac:dyDescent="0.25">
      <c r="A3510" t="s">
        <v>289</v>
      </c>
      <c r="B3510" t="s">
        <v>371</v>
      </c>
      <c r="C3510" t="s">
        <v>443</v>
      </c>
      <c r="D3510" t="s">
        <v>43</v>
      </c>
      <c r="E3510" t="s">
        <v>415</v>
      </c>
      <c r="F3510">
        <v>1931</v>
      </c>
      <c r="G3510" t="s">
        <v>169</v>
      </c>
      <c r="H3510" t="s">
        <v>170</v>
      </c>
      <c r="I3510" t="s">
        <v>7</v>
      </c>
      <c r="J3510">
        <v>470</v>
      </c>
      <c r="K3510" t="s">
        <v>371</v>
      </c>
    </row>
    <row r="3511" spans="1:11" x14ac:dyDescent="0.25">
      <c r="A3511" t="s">
        <v>289</v>
      </c>
      <c r="B3511" t="s">
        <v>371</v>
      </c>
      <c r="C3511" t="s">
        <v>443</v>
      </c>
      <c r="D3511" t="s">
        <v>43</v>
      </c>
      <c r="E3511" t="s">
        <v>415</v>
      </c>
      <c r="F3511">
        <v>1932</v>
      </c>
      <c r="G3511" t="s">
        <v>169</v>
      </c>
      <c r="H3511" t="s">
        <v>170</v>
      </c>
      <c r="I3511" t="s">
        <v>7</v>
      </c>
      <c r="J3511">
        <v>337</v>
      </c>
      <c r="K3511" t="s">
        <v>371</v>
      </c>
    </row>
    <row r="3512" spans="1:11" x14ac:dyDescent="0.25">
      <c r="A3512" t="s">
        <v>289</v>
      </c>
      <c r="B3512" t="s">
        <v>371</v>
      </c>
      <c r="C3512" t="s">
        <v>443</v>
      </c>
      <c r="D3512" t="s">
        <v>43</v>
      </c>
      <c r="E3512" t="s">
        <v>415</v>
      </c>
      <c r="F3512">
        <v>1933</v>
      </c>
      <c r="G3512" t="s">
        <v>169</v>
      </c>
      <c r="H3512" t="s">
        <v>170</v>
      </c>
      <c r="I3512" t="s">
        <v>7</v>
      </c>
      <c r="J3512">
        <v>372</v>
      </c>
      <c r="K3512" t="s">
        <v>371</v>
      </c>
    </row>
    <row r="3513" spans="1:11" x14ac:dyDescent="0.25">
      <c r="A3513" t="s">
        <v>289</v>
      </c>
      <c r="B3513" t="s">
        <v>371</v>
      </c>
      <c r="C3513" t="s">
        <v>443</v>
      </c>
      <c r="D3513" t="s">
        <v>43</v>
      </c>
      <c r="E3513" t="s">
        <v>415</v>
      </c>
      <c r="F3513">
        <v>1934</v>
      </c>
      <c r="G3513" t="s">
        <v>169</v>
      </c>
      <c r="H3513" t="s">
        <v>170</v>
      </c>
      <c r="I3513" t="s">
        <v>7</v>
      </c>
      <c r="J3513">
        <v>587</v>
      </c>
      <c r="K3513" t="s">
        <v>371</v>
      </c>
    </row>
    <row r="3514" spans="1:11" x14ac:dyDescent="0.25">
      <c r="A3514" t="s">
        <v>289</v>
      </c>
      <c r="B3514" t="s">
        <v>371</v>
      </c>
      <c r="C3514" t="s">
        <v>443</v>
      </c>
      <c r="D3514" t="s">
        <v>43</v>
      </c>
      <c r="E3514" t="s">
        <v>415</v>
      </c>
      <c r="F3514">
        <v>1935</v>
      </c>
      <c r="G3514" t="s">
        <v>169</v>
      </c>
      <c r="H3514" t="s">
        <v>170</v>
      </c>
      <c r="I3514" t="s">
        <v>7</v>
      </c>
      <c r="J3514">
        <v>581</v>
      </c>
      <c r="K3514" t="s">
        <v>371</v>
      </c>
    </row>
    <row r="3515" spans="1:11" x14ac:dyDescent="0.25">
      <c r="A3515" t="s">
        <v>289</v>
      </c>
      <c r="B3515" t="s">
        <v>371</v>
      </c>
      <c r="C3515" t="s">
        <v>443</v>
      </c>
      <c r="D3515" t="s">
        <v>43</v>
      </c>
      <c r="E3515" t="s">
        <v>415</v>
      </c>
      <c r="F3515">
        <v>1936</v>
      </c>
      <c r="G3515" t="s">
        <v>169</v>
      </c>
      <c r="H3515" t="s">
        <v>170</v>
      </c>
      <c r="I3515" t="s">
        <v>7</v>
      </c>
      <c r="J3515">
        <v>479</v>
      </c>
      <c r="K3515" t="s">
        <v>371</v>
      </c>
    </row>
    <row r="3516" spans="1:11" x14ac:dyDescent="0.25">
      <c r="A3516" t="s">
        <v>289</v>
      </c>
      <c r="B3516" t="s">
        <v>371</v>
      </c>
      <c r="C3516" t="s">
        <v>443</v>
      </c>
      <c r="D3516" t="s">
        <v>43</v>
      </c>
      <c r="E3516" t="s">
        <v>415</v>
      </c>
      <c r="F3516">
        <v>1937</v>
      </c>
      <c r="G3516" t="s">
        <v>169</v>
      </c>
      <c r="H3516" t="s">
        <v>170</v>
      </c>
      <c r="I3516" t="s">
        <v>7</v>
      </c>
      <c r="J3516">
        <v>510</v>
      </c>
      <c r="K3516" t="s">
        <v>371</v>
      </c>
    </row>
    <row r="3517" spans="1:11" x14ac:dyDescent="0.25">
      <c r="A3517" t="s">
        <v>289</v>
      </c>
      <c r="B3517" t="s">
        <v>371</v>
      </c>
      <c r="C3517" t="s">
        <v>443</v>
      </c>
      <c r="D3517" t="s">
        <v>43</v>
      </c>
      <c r="E3517" t="s">
        <v>415</v>
      </c>
      <c r="F3517">
        <v>1938</v>
      </c>
      <c r="G3517" t="s">
        <v>169</v>
      </c>
      <c r="H3517" t="s">
        <v>170</v>
      </c>
      <c r="I3517" t="s">
        <v>7</v>
      </c>
      <c r="J3517">
        <v>478</v>
      </c>
      <c r="K3517" t="s">
        <v>371</v>
      </c>
    </row>
    <row r="3518" spans="1:11" x14ac:dyDescent="0.25">
      <c r="A3518" t="s">
        <v>289</v>
      </c>
      <c r="B3518" t="s">
        <v>371</v>
      </c>
      <c r="C3518" t="s">
        <v>443</v>
      </c>
      <c r="D3518" t="s">
        <v>43</v>
      </c>
      <c r="E3518" t="s">
        <v>415</v>
      </c>
      <c r="F3518">
        <v>1939</v>
      </c>
      <c r="G3518" t="s">
        <v>169</v>
      </c>
      <c r="H3518" t="s">
        <v>170</v>
      </c>
      <c r="I3518" t="s">
        <v>7</v>
      </c>
      <c r="J3518">
        <v>700</v>
      </c>
      <c r="K3518" t="s">
        <v>371</v>
      </c>
    </row>
    <row r="3519" spans="1:11" x14ac:dyDescent="0.25">
      <c r="A3519" t="s">
        <v>289</v>
      </c>
      <c r="B3519" t="s">
        <v>371</v>
      </c>
      <c r="C3519" t="s">
        <v>443</v>
      </c>
      <c r="D3519" t="s">
        <v>43</v>
      </c>
      <c r="E3519" t="s">
        <v>415</v>
      </c>
      <c r="F3519">
        <v>1940</v>
      </c>
      <c r="G3519" t="s">
        <v>169</v>
      </c>
      <c r="H3519" t="s">
        <v>170</v>
      </c>
      <c r="I3519" t="s">
        <v>7</v>
      </c>
      <c r="J3519">
        <v>843</v>
      </c>
      <c r="K3519" t="s">
        <v>371</v>
      </c>
    </row>
    <row r="3520" spans="1:11" x14ac:dyDescent="0.25">
      <c r="A3520" t="s">
        <v>289</v>
      </c>
      <c r="B3520" t="s">
        <v>371</v>
      </c>
      <c r="C3520" t="s">
        <v>443</v>
      </c>
      <c r="D3520" t="s">
        <v>43</v>
      </c>
      <c r="E3520" t="s">
        <v>415</v>
      </c>
      <c r="F3520">
        <v>1941</v>
      </c>
      <c r="G3520" t="s">
        <v>169</v>
      </c>
      <c r="H3520" t="s">
        <v>170</v>
      </c>
      <c r="I3520" t="s">
        <v>7</v>
      </c>
      <c r="J3520">
        <v>867</v>
      </c>
      <c r="K3520" t="s">
        <v>371</v>
      </c>
    </row>
    <row r="3521" spans="1:11" x14ac:dyDescent="0.25">
      <c r="A3521" t="s">
        <v>289</v>
      </c>
      <c r="B3521" t="s">
        <v>371</v>
      </c>
      <c r="C3521" t="s">
        <v>443</v>
      </c>
      <c r="D3521" t="s">
        <v>43</v>
      </c>
      <c r="E3521" t="s">
        <v>415</v>
      </c>
      <c r="F3521">
        <v>1942</v>
      </c>
      <c r="G3521" t="s">
        <v>169</v>
      </c>
      <c r="H3521" t="s">
        <v>170</v>
      </c>
      <c r="I3521" t="s">
        <v>7</v>
      </c>
      <c r="J3521">
        <v>682</v>
      </c>
      <c r="K3521" t="s">
        <v>371</v>
      </c>
    </row>
    <row r="3522" spans="1:11" x14ac:dyDescent="0.25">
      <c r="A3522" t="s">
        <v>289</v>
      </c>
      <c r="B3522" t="s">
        <v>371</v>
      </c>
      <c r="C3522" t="s">
        <v>443</v>
      </c>
      <c r="D3522" t="s">
        <v>43</v>
      </c>
      <c r="E3522" t="s">
        <v>415</v>
      </c>
      <c r="F3522">
        <v>1943</v>
      </c>
      <c r="G3522" t="s">
        <v>169</v>
      </c>
      <c r="H3522" t="s">
        <v>170</v>
      </c>
      <c r="I3522" t="s">
        <v>7</v>
      </c>
      <c r="J3522">
        <v>686</v>
      </c>
      <c r="K3522" t="s">
        <v>371</v>
      </c>
    </row>
    <row r="3523" spans="1:11" x14ac:dyDescent="0.25">
      <c r="A3523" t="s">
        <v>289</v>
      </c>
      <c r="B3523" t="s">
        <v>371</v>
      </c>
      <c r="C3523" t="s">
        <v>443</v>
      </c>
      <c r="D3523" t="s">
        <v>43</v>
      </c>
      <c r="E3523" t="s">
        <v>415</v>
      </c>
      <c r="F3523">
        <v>1944</v>
      </c>
      <c r="G3523" t="s">
        <v>169</v>
      </c>
      <c r="H3523" t="s">
        <v>170</v>
      </c>
      <c r="I3523" t="s">
        <v>7</v>
      </c>
      <c r="J3523">
        <v>786</v>
      </c>
      <c r="K3523" t="s">
        <v>371</v>
      </c>
    </row>
    <row r="3524" spans="1:11" x14ac:dyDescent="0.25">
      <c r="A3524" t="s">
        <v>289</v>
      </c>
      <c r="B3524" t="s">
        <v>371</v>
      </c>
      <c r="C3524" t="s">
        <v>443</v>
      </c>
      <c r="D3524" t="s">
        <v>43</v>
      </c>
      <c r="E3524" t="s">
        <v>415</v>
      </c>
      <c r="F3524">
        <v>1945</v>
      </c>
      <c r="G3524" t="s">
        <v>169</v>
      </c>
      <c r="H3524" t="s">
        <v>170</v>
      </c>
      <c r="I3524" t="s">
        <v>7</v>
      </c>
      <c r="J3524">
        <v>964</v>
      </c>
      <c r="K3524" t="s">
        <v>371</v>
      </c>
    </row>
    <row r="3525" spans="1:11" x14ac:dyDescent="0.25">
      <c r="A3525" t="s">
        <v>289</v>
      </c>
      <c r="B3525" t="s">
        <v>371</v>
      </c>
      <c r="C3525" t="s">
        <v>443</v>
      </c>
      <c r="D3525" t="s">
        <v>43</v>
      </c>
      <c r="E3525" t="s">
        <v>415</v>
      </c>
      <c r="F3525">
        <v>1946</v>
      </c>
      <c r="G3525" t="s">
        <v>169</v>
      </c>
      <c r="H3525" t="s">
        <v>170</v>
      </c>
      <c r="I3525" t="s">
        <v>7</v>
      </c>
      <c r="J3525">
        <v>2590</v>
      </c>
      <c r="K3525" t="s">
        <v>371</v>
      </c>
    </row>
    <row r="3526" spans="1:11" x14ac:dyDescent="0.25">
      <c r="A3526" t="s">
        <v>289</v>
      </c>
      <c r="B3526" t="s">
        <v>371</v>
      </c>
      <c r="C3526" t="s">
        <v>443</v>
      </c>
      <c r="D3526" t="s">
        <v>43</v>
      </c>
      <c r="E3526" t="s">
        <v>415</v>
      </c>
      <c r="F3526">
        <v>1947</v>
      </c>
      <c r="G3526" t="s">
        <v>169</v>
      </c>
      <c r="H3526" t="s">
        <v>170</v>
      </c>
      <c r="I3526" t="s">
        <v>7</v>
      </c>
      <c r="J3526">
        <v>3628</v>
      </c>
      <c r="K3526" t="s">
        <v>371</v>
      </c>
    </row>
    <row r="3527" spans="1:11" x14ac:dyDescent="0.25">
      <c r="A3527" t="s">
        <v>289</v>
      </c>
      <c r="B3527" t="s">
        <v>371</v>
      </c>
      <c r="C3527" t="s">
        <v>443</v>
      </c>
      <c r="D3527" t="s">
        <v>43</v>
      </c>
      <c r="E3527" t="s">
        <v>415</v>
      </c>
      <c r="F3527">
        <v>1948</v>
      </c>
      <c r="G3527" t="s">
        <v>169</v>
      </c>
      <c r="H3527" t="s">
        <v>170</v>
      </c>
      <c r="I3527" t="s">
        <v>7</v>
      </c>
      <c r="J3527">
        <v>4323</v>
      </c>
      <c r="K3527" t="s">
        <v>371</v>
      </c>
    </row>
    <row r="3528" spans="1:11" x14ac:dyDescent="0.25">
      <c r="A3528" t="s">
        <v>289</v>
      </c>
      <c r="B3528" t="s">
        <v>371</v>
      </c>
      <c r="C3528" t="s">
        <v>443</v>
      </c>
      <c r="D3528" t="s">
        <v>43</v>
      </c>
      <c r="E3528" t="s">
        <v>415</v>
      </c>
      <c r="F3528">
        <v>1949</v>
      </c>
      <c r="G3528" t="s">
        <v>169</v>
      </c>
      <c r="H3528" t="s">
        <v>170</v>
      </c>
      <c r="I3528" t="s">
        <v>7</v>
      </c>
      <c r="J3528">
        <v>3855</v>
      </c>
      <c r="K3528" t="s">
        <v>371</v>
      </c>
    </row>
    <row r="3529" spans="1:11" x14ac:dyDescent="0.25">
      <c r="A3529" t="s">
        <v>289</v>
      </c>
      <c r="B3529" t="s">
        <v>371</v>
      </c>
      <c r="C3529" t="s">
        <v>443</v>
      </c>
      <c r="D3529" t="s">
        <v>43</v>
      </c>
      <c r="E3529" t="s">
        <v>415</v>
      </c>
      <c r="F3529">
        <v>1950</v>
      </c>
      <c r="G3529" t="s">
        <v>169</v>
      </c>
      <c r="H3529" t="s">
        <v>170</v>
      </c>
      <c r="I3529" t="s">
        <v>7</v>
      </c>
      <c r="J3529">
        <v>4243</v>
      </c>
      <c r="K3529" t="s">
        <v>371</v>
      </c>
    </row>
    <row r="3530" spans="1:11" x14ac:dyDescent="0.25">
      <c r="A3530" t="s">
        <v>289</v>
      </c>
      <c r="B3530" t="s">
        <v>371</v>
      </c>
      <c r="C3530" t="s">
        <v>443</v>
      </c>
      <c r="D3530" t="s">
        <v>43</v>
      </c>
      <c r="E3530" t="s">
        <v>415</v>
      </c>
      <c r="F3530">
        <v>1951</v>
      </c>
      <c r="G3530" t="s">
        <v>169</v>
      </c>
      <c r="H3530" t="s">
        <v>170</v>
      </c>
      <c r="I3530" t="s">
        <v>7</v>
      </c>
      <c r="J3530">
        <v>4488</v>
      </c>
      <c r="K3530" t="s">
        <v>371</v>
      </c>
    </row>
    <row r="3531" spans="1:11" x14ac:dyDescent="0.25">
      <c r="A3531" t="s">
        <v>289</v>
      </c>
      <c r="B3531" t="s">
        <v>371</v>
      </c>
      <c r="C3531" t="s">
        <v>443</v>
      </c>
      <c r="D3531" t="s">
        <v>43</v>
      </c>
      <c r="E3531" t="s">
        <v>415</v>
      </c>
      <c r="F3531">
        <v>1952</v>
      </c>
      <c r="G3531" t="s">
        <v>169</v>
      </c>
      <c r="H3531" t="s">
        <v>170</v>
      </c>
      <c r="I3531" t="s">
        <v>7</v>
      </c>
      <c r="J3531">
        <v>5122</v>
      </c>
      <c r="K3531" t="s">
        <v>371</v>
      </c>
    </row>
    <row r="3532" spans="1:11" x14ac:dyDescent="0.25">
      <c r="A3532" t="s">
        <v>289</v>
      </c>
      <c r="B3532" t="s">
        <v>371</v>
      </c>
      <c r="C3532" t="s">
        <v>443</v>
      </c>
      <c r="D3532" t="s">
        <v>43</v>
      </c>
      <c r="E3532" t="s">
        <v>415</v>
      </c>
      <c r="F3532">
        <v>1953</v>
      </c>
      <c r="G3532" t="s">
        <v>169</v>
      </c>
      <c r="H3532" t="s">
        <v>170</v>
      </c>
      <c r="I3532" t="s">
        <v>7</v>
      </c>
      <c r="J3532">
        <v>5398</v>
      </c>
      <c r="K3532" t="s">
        <v>371</v>
      </c>
    </row>
    <row r="3533" spans="1:11" x14ac:dyDescent="0.25">
      <c r="A3533" t="s">
        <v>289</v>
      </c>
      <c r="B3533" t="s">
        <v>371</v>
      </c>
      <c r="C3533" t="s">
        <v>443</v>
      </c>
      <c r="D3533" t="s">
        <v>43</v>
      </c>
      <c r="E3533" t="s">
        <v>415</v>
      </c>
      <c r="F3533">
        <v>1954</v>
      </c>
      <c r="G3533" t="s">
        <v>169</v>
      </c>
      <c r="H3533" t="s">
        <v>170</v>
      </c>
      <c r="I3533" t="s">
        <v>7</v>
      </c>
      <c r="J3533">
        <v>5674</v>
      </c>
      <c r="K3533" t="s">
        <v>371</v>
      </c>
    </row>
    <row r="3534" spans="1:11" x14ac:dyDescent="0.25">
      <c r="A3534" t="s">
        <v>289</v>
      </c>
      <c r="B3534" t="s">
        <v>371</v>
      </c>
      <c r="C3534" t="s">
        <v>443</v>
      </c>
      <c r="D3534" t="s">
        <v>43</v>
      </c>
      <c r="E3534" t="s">
        <v>415</v>
      </c>
      <c r="F3534">
        <v>1955</v>
      </c>
      <c r="G3534" t="s">
        <v>169</v>
      </c>
      <c r="H3534" t="s">
        <v>170</v>
      </c>
      <c r="I3534" t="s">
        <v>7</v>
      </c>
      <c r="J3534">
        <v>6391</v>
      </c>
      <c r="K3534" t="s">
        <v>371</v>
      </c>
    </row>
    <row r="3535" spans="1:11" x14ac:dyDescent="0.25">
      <c r="A3535" t="s">
        <v>289</v>
      </c>
      <c r="B3535" t="s">
        <v>371</v>
      </c>
      <c r="C3535" t="s">
        <v>443</v>
      </c>
      <c r="D3535" t="s">
        <v>43</v>
      </c>
      <c r="E3535" t="s">
        <v>415</v>
      </c>
      <c r="F3535">
        <v>1956</v>
      </c>
      <c r="G3535" t="s">
        <v>169</v>
      </c>
      <c r="H3535" t="s">
        <v>170</v>
      </c>
      <c r="I3535" t="s">
        <v>7</v>
      </c>
      <c r="J3535">
        <v>7011</v>
      </c>
      <c r="K3535" t="s">
        <v>371</v>
      </c>
    </row>
    <row r="3536" spans="1:11" x14ac:dyDescent="0.25">
      <c r="A3536" t="s">
        <v>289</v>
      </c>
      <c r="B3536" t="s">
        <v>371</v>
      </c>
      <c r="C3536" t="s">
        <v>443</v>
      </c>
      <c r="D3536" t="s">
        <v>43</v>
      </c>
      <c r="E3536" t="s">
        <v>415</v>
      </c>
      <c r="F3536">
        <v>1957</v>
      </c>
      <c r="G3536" t="s">
        <v>169</v>
      </c>
      <c r="H3536" t="s">
        <v>170</v>
      </c>
      <c r="I3536" t="s">
        <v>7</v>
      </c>
      <c r="J3536">
        <v>7103</v>
      </c>
      <c r="K3536" t="s">
        <v>371</v>
      </c>
    </row>
    <row r="3537" spans="1:11" x14ac:dyDescent="0.25">
      <c r="A3537" t="s">
        <v>289</v>
      </c>
      <c r="B3537" t="s">
        <v>371</v>
      </c>
      <c r="C3537" t="s">
        <v>443</v>
      </c>
      <c r="D3537" t="s">
        <v>43</v>
      </c>
      <c r="E3537" t="s">
        <v>415</v>
      </c>
      <c r="F3537">
        <v>1958</v>
      </c>
      <c r="G3537" t="s">
        <v>169</v>
      </c>
      <c r="H3537" t="s">
        <v>170</v>
      </c>
      <c r="I3537" t="s">
        <v>7</v>
      </c>
      <c r="J3537">
        <v>6902</v>
      </c>
      <c r="K3537" t="s">
        <v>371</v>
      </c>
    </row>
    <row r="3538" spans="1:11" x14ac:dyDescent="0.25">
      <c r="A3538" t="s">
        <v>289</v>
      </c>
      <c r="B3538" t="s">
        <v>371</v>
      </c>
      <c r="C3538" t="s">
        <v>443</v>
      </c>
      <c r="D3538" t="s">
        <v>43</v>
      </c>
      <c r="E3538" t="s">
        <v>415</v>
      </c>
      <c r="F3538">
        <v>1959</v>
      </c>
      <c r="G3538" t="s">
        <v>169</v>
      </c>
      <c r="H3538" t="s">
        <v>170</v>
      </c>
      <c r="I3538" t="s">
        <v>7</v>
      </c>
      <c r="J3538">
        <v>8385</v>
      </c>
      <c r="K3538" t="s">
        <v>371</v>
      </c>
    </row>
    <row r="3539" spans="1:11" x14ac:dyDescent="0.25">
      <c r="A3539" t="s">
        <v>289</v>
      </c>
      <c r="B3539" t="s">
        <v>371</v>
      </c>
      <c r="C3539" t="s">
        <v>443</v>
      </c>
      <c r="D3539" t="s">
        <v>43</v>
      </c>
      <c r="E3539" t="s">
        <v>415</v>
      </c>
      <c r="F3539">
        <v>1960</v>
      </c>
      <c r="G3539" t="s">
        <v>169</v>
      </c>
      <c r="H3539" t="s">
        <v>170</v>
      </c>
      <c r="I3539" t="s">
        <v>7</v>
      </c>
      <c r="J3539">
        <v>8830</v>
      </c>
      <c r="K3539" t="s">
        <v>371</v>
      </c>
    </row>
    <row r="3540" spans="1:11" x14ac:dyDescent="0.25">
      <c r="A3540" t="s">
        <v>289</v>
      </c>
      <c r="B3540" t="s">
        <v>371</v>
      </c>
      <c r="C3540" t="s">
        <v>443</v>
      </c>
      <c r="D3540" t="s">
        <v>43</v>
      </c>
      <c r="E3540" t="s">
        <v>415</v>
      </c>
      <c r="F3540">
        <v>1961</v>
      </c>
      <c r="G3540" t="s">
        <v>169</v>
      </c>
      <c r="H3540" t="s">
        <v>170</v>
      </c>
      <c r="I3540" t="s">
        <v>7</v>
      </c>
      <c r="J3540">
        <v>9085</v>
      </c>
      <c r="K3540" t="s">
        <v>371</v>
      </c>
    </row>
    <row r="3541" spans="1:11" x14ac:dyDescent="0.25">
      <c r="A3541" t="s">
        <v>289</v>
      </c>
      <c r="B3541" t="s">
        <v>371</v>
      </c>
      <c r="C3541" t="s">
        <v>443</v>
      </c>
      <c r="D3541" t="s">
        <v>43</v>
      </c>
      <c r="E3541" t="s">
        <v>415</v>
      </c>
      <c r="F3541">
        <v>1962</v>
      </c>
      <c r="G3541" t="s">
        <v>169</v>
      </c>
      <c r="H3541" t="s">
        <v>170</v>
      </c>
      <c r="I3541" t="s">
        <v>7</v>
      </c>
      <c r="J3541">
        <v>9157</v>
      </c>
      <c r="K3541" t="s">
        <v>371</v>
      </c>
    </row>
    <row r="3542" spans="1:11" x14ac:dyDescent="0.25">
      <c r="A3542" t="s">
        <v>289</v>
      </c>
      <c r="B3542" t="s">
        <v>371</v>
      </c>
      <c r="C3542" t="s">
        <v>443</v>
      </c>
      <c r="D3542" t="s">
        <v>43</v>
      </c>
      <c r="E3542" t="s">
        <v>415</v>
      </c>
      <c r="F3542">
        <v>1963</v>
      </c>
      <c r="G3542" t="s">
        <v>169</v>
      </c>
      <c r="H3542" t="s">
        <v>170</v>
      </c>
      <c r="I3542" t="s">
        <v>7</v>
      </c>
      <c r="J3542">
        <v>9849</v>
      </c>
      <c r="K3542" t="s">
        <v>371</v>
      </c>
    </row>
    <row r="3543" spans="1:11" x14ac:dyDescent="0.25">
      <c r="A3543" t="s">
        <v>289</v>
      </c>
      <c r="B3543" t="s">
        <v>371</v>
      </c>
      <c r="C3543" t="s">
        <v>443</v>
      </c>
      <c r="D3543" t="s">
        <v>43</v>
      </c>
      <c r="E3543" t="s">
        <v>415</v>
      </c>
      <c r="F3543">
        <v>1964</v>
      </c>
      <c r="G3543" t="s">
        <v>169</v>
      </c>
      <c r="H3543" t="s">
        <v>170</v>
      </c>
      <c r="I3543" t="s">
        <v>7</v>
      </c>
      <c r="J3543">
        <v>10374</v>
      </c>
      <c r="K3543" t="s">
        <v>371</v>
      </c>
    </row>
    <row r="3544" spans="1:11" x14ac:dyDescent="0.25">
      <c r="A3544" t="s">
        <v>289</v>
      </c>
      <c r="B3544" t="s">
        <v>371</v>
      </c>
      <c r="C3544" t="s">
        <v>443</v>
      </c>
      <c r="D3544" t="s">
        <v>43</v>
      </c>
      <c r="E3544" t="s">
        <v>415</v>
      </c>
      <c r="F3544">
        <v>1965</v>
      </c>
      <c r="G3544" t="s">
        <v>169</v>
      </c>
      <c r="H3544" t="s">
        <v>170</v>
      </c>
      <c r="I3544" t="s">
        <v>7</v>
      </c>
      <c r="J3544">
        <v>10630</v>
      </c>
      <c r="K3544" t="s">
        <v>371</v>
      </c>
    </row>
    <row r="3545" spans="1:11" x14ac:dyDescent="0.25">
      <c r="A3545" t="s">
        <v>289</v>
      </c>
      <c r="B3545" t="s">
        <v>371</v>
      </c>
      <c r="C3545" t="s">
        <v>443</v>
      </c>
      <c r="D3545" t="s">
        <v>43</v>
      </c>
      <c r="E3545" t="s">
        <v>415</v>
      </c>
      <c r="F3545">
        <v>1966</v>
      </c>
      <c r="G3545" t="s">
        <v>169</v>
      </c>
      <c r="H3545" t="s">
        <v>170</v>
      </c>
      <c r="I3545" t="s">
        <v>7</v>
      </c>
      <c r="J3545">
        <v>10875</v>
      </c>
      <c r="K3545" t="s">
        <v>371</v>
      </c>
    </row>
    <row r="3546" spans="1:11" x14ac:dyDescent="0.25">
      <c r="A3546" t="s">
        <v>289</v>
      </c>
      <c r="B3546" t="s">
        <v>371</v>
      </c>
      <c r="C3546" t="s">
        <v>443</v>
      </c>
      <c r="D3546" t="s">
        <v>43</v>
      </c>
      <c r="E3546" t="s">
        <v>415</v>
      </c>
      <c r="F3546">
        <v>1967</v>
      </c>
      <c r="G3546" t="s">
        <v>169</v>
      </c>
      <c r="H3546" t="s">
        <v>170</v>
      </c>
      <c r="I3546" t="s">
        <v>7</v>
      </c>
      <c r="J3546">
        <v>11375</v>
      </c>
      <c r="K3546" t="s">
        <v>371</v>
      </c>
    </row>
    <row r="3547" spans="1:11" x14ac:dyDescent="0.25">
      <c r="A3547" t="s">
        <v>289</v>
      </c>
      <c r="B3547" t="s">
        <v>371</v>
      </c>
      <c r="C3547" t="s">
        <v>443</v>
      </c>
      <c r="D3547" t="s">
        <v>43</v>
      </c>
      <c r="E3547" t="s">
        <v>415</v>
      </c>
      <c r="F3547">
        <v>1968</v>
      </c>
      <c r="G3547" t="s">
        <v>169</v>
      </c>
      <c r="H3547" t="s">
        <v>170</v>
      </c>
      <c r="I3547" t="s">
        <v>7</v>
      </c>
      <c r="J3547">
        <v>12610</v>
      </c>
      <c r="K3547" t="s">
        <v>371</v>
      </c>
    </row>
    <row r="3548" spans="1:11" x14ac:dyDescent="0.25">
      <c r="A3548" t="s">
        <v>289</v>
      </c>
      <c r="B3548" t="s">
        <v>371</v>
      </c>
      <c r="C3548" t="s">
        <v>443</v>
      </c>
      <c r="D3548" t="s">
        <v>43</v>
      </c>
      <c r="E3548" t="s">
        <v>415</v>
      </c>
      <c r="F3548">
        <v>1969</v>
      </c>
      <c r="G3548" t="s">
        <v>169</v>
      </c>
      <c r="H3548" t="s">
        <v>170</v>
      </c>
      <c r="I3548" t="s">
        <v>7</v>
      </c>
      <c r="J3548">
        <v>14141</v>
      </c>
      <c r="K3548" t="s">
        <v>371</v>
      </c>
    </row>
    <row r="3549" spans="1:11" x14ac:dyDescent="0.25">
      <c r="A3549" t="s">
        <v>289</v>
      </c>
      <c r="B3549" t="s">
        <v>371</v>
      </c>
      <c r="C3549" t="s">
        <v>443</v>
      </c>
      <c r="D3549" t="s">
        <v>43</v>
      </c>
      <c r="E3549" t="s">
        <v>415</v>
      </c>
      <c r="F3549">
        <v>1970</v>
      </c>
      <c r="G3549" t="s">
        <v>169</v>
      </c>
      <c r="H3549" t="s">
        <v>170</v>
      </c>
      <c r="I3549" t="s">
        <v>7</v>
      </c>
      <c r="J3549">
        <v>15231</v>
      </c>
      <c r="K3549" t="s">
        <v>371</v>
      </c>
    </row>
    <row r="3550" spans="1:11" x14ac:dyDescent="0.25">
      <c r="A3550" t="s">
        <v>289</v>
      </c>
      <c r="B3550" t="s">
        <v>371</v>
      </c>
      <c r="C3550" t="s">
        <v>443</v>
      </c>
      <c r="D3550" t="s">
        <v>43</v>
      </c>
      <c r="E3550" t="s">
        <v>415</v>
      </c>
      <c r="F3550">
        <v>1971</v>
      </c>
      <c r="G3550" t="s">
        <v>169</v>
      </c>
      <c r="H3550" t="s">
        <v>170</v>
      </c>
      <c r="I3550" t="s">
        <v>7</v>
      </c>
      <c r="J3550">
        <v>18205</v>
      </c>
      <c r="K3550" t="s">
        <v>371</v>
      </c>
    </row>
    <row r="3551" spans="1:11" x14ac:dyDescent="0.25">
      <c r="A3551" t="s">
        <v>289</v>
      </c>
      <c r="B3551" t="s">
        <v>371</v>
      </c>
      <c r="C3551" t="s">
        <v>443</v>
      </c>
      <c r="D3551" t="s">
        <v>43</v>
      </c>
      <c r="E3551" t="s">
        <v>415</v>
      </c>
      <c r="F3551">
        <v>1972</v>
      </c>
      <c r="G3551" t="s">
        <v>169</v>
      </c>
      <c r="H3551" t="s">
        <v>170</v>
      </c>
      <c r="I3551" t="s">
        <v>7</v>
      </c>
      <c r="J3551">
        <v>20768</v>
      </c>
      <c r="K3551" t="s">
        <v>371</v>
      </c>
    </row>
    <row r="3552" spans="1:11" x14ac:dyDescent="0.25">
      <c r="A3552" t="s">
        <v>289</v>
      </c>
      <c r="B3552" t="s">
        <v>371</v>
      </c>
      <c r="C3552" t="s">
        <v>443</v>
      </c>
      <c r="D3552" t="s">
        <v>43</v>
      </c>
      <c r="E3552" t="s">
        <v>415</v>
      </c>
      <c r="F3552">
        <v>1973</v>
      </c>
      <c r="G3552" t="s">
        <v>169</v>
      </c>
      <c r="H3552" t="s">
        <v>170</v>
      </c>
      <c r="I3552" t="s">
        <v>7</v>
      </c>
      <c r="J3552">
        <v>21964</v>
      </c>
      <c r="K3552" t="s">
        <v>371</v>
      </c>
    </row>
    <row r="3553" spans="1:11" x14ac:dyDescent="0.25">
      <c r="A3553" t="s">
        <v>289</v>
      </c>
      <c r="B3553" t="s">
        <v>371</v>
      </c>
      <c r="C3553" t="s">
        <v>443</v>
      </c>
      <c r="D3553" t="s">
        <v>43</v>
      </c>
      <c r="E3553" t="s">
        <v>415</v>
      </c>
      <c r="F3553">
        <v>1974</v>
      </c>
      <c r="G3553" t="s">
        <v>169</v>
      </c>
      <c r="H3553" t="s">
        <v>170</v>
      </c>
      <c r="I3553" t="s">
        <v>7</v>
      </c>
      <c r="J3553">
        <v>24166</v>
      </c>
      <c r="K3553" t="s">
        <v>371</v>
      </c>
    </row>
    <row r="3554" spans="1:11" x14ac:dyDescent="0.25">
      <c r="A3554" t="s">
        <v>289</v>
      </c>
      <c r="B3554" t="s">
        <v>371</v>
      </c>
      <c r="C3554" t="s">
        <v>443</v>
      </c>
      <c r="D3554" t="s">
        <v>43</v>
      </c>
      <c r="E3554" t="s">
        <v>415</v>
      </c>
      <c r="F3554">
        <v>1975</v>
      </c>
      <c r="G3554" t="s">
        <v>169</v>
      </c>
      <c r="H3554" t="s">
        <v>170</v>
      </c>
      <c r="I3554" t="s">
        <v>7</v>
      </c>
      <c r="J3554">
        <v>28496</v>
      </c>
      <c r="K3554" t="s">
        <v>371</v>
      </c>
    </row>
    <row r="3555" spans="1:11" x14ac:dyDescent="0.25">
      <c r="A3555" t="s">
        <v>289</v>
      </c>
      <c r="B3555" t="s">
        <v>371</v>
      </c>
      <c r="C3555" t="s">
        <v>443</v>
      </c>
      <c r="D3555" t="s">
        <v>43</v>
      </c>
      <c r="E3555" t="s">
        <v>415</v>
      </c>
      <c r="F3555">
        <v>1976</v>
      </c>
      <c r="G3555" t="s">
        <v>169</v>
      </c>
      <c r="H3555" t="s">
        <v>170</v>
      </c>
      <c r="I3555" t="s">
        <v>7</v>
      </c>
      <c r="J3555">
        <v>33870</v>
      </c>
      <c r="K3555" t="s">
        <v>371</v>
      </c>
    </row>
    <row r="3556" spans="1:11" x14ac:dyDescent="0.25">
      <c r="A3556" t="s">
        <v>289</v>
      </c>
      <c r="B3556" t="s">
        <v>371</v>
      </c>
      <c r="C3556" t="s">
        <v>443</v>
      </c>
      <c r="D3556" t="s">
        <v>43</v>
      </c>
      <c r="E3556" t="s">
        <v>415</v>
      </c>
      <c r="F3556">
        <v>1977</v>
      </c>
      <c r="G3556" t="s">
        <v>169</v>
      </c>
      <c r="H3556" t="s">
        <v>170</v>
      </c>
      <c r="I3556" t="s">
        <v>7</v>
      </c>
      <c r="J3556">
        <v>40601</v>
      </c>
      <c r="K3556" t="s">
        <v>371</v>
      </c>
    </row>
    <row r="3557" spans="1:11" x14ac:dyDescent="0.25">
      <c r="A3557" t="s">
        <v>289</v>
      </c>
      <c r="B3557" t="s">
        <v>371</v>
      </c>
      <c r="C3557" t="s">
        <v>443</v>
      </c>
      <c r="D3557" t="s">
        <v>43</v>
      </c>
      <c r="E3557" t="s">
        <v>415</v>
      </c>
      <c r="F3557">
        <v>1978</v>
      </c>
      <c r="G3557" t="s">
        <v>169</v>
      </c>
      <c r="H3557" t="s">
        <v>170</v>
      </c>
      <c r="I3557" t="s">
        <v>7</v>
      </c>
      <c r="J3557">
        <v>49675</v>
      </c>
      <c r="K3557" t="s">
        <v>371</v>
      </c>
    </row>
    <row r="3558" spans="1:11" x14ac:dyDescent="0.25">
      <c r="A3558" t="s">
        <v>289</v>
      </c>
      <c r="B3558" t="s">
        <v>371</v>
      </c>
      <c r="C3558" t="s">
        <v>443</v>
      </c>
      <c r="D3558" t="s">
        <v>43</v>
      </c>
      <c r="E3558" t="s">
        <v>415</v>
      </c>
      <c r="F3558">
        <v>1979</v>
      </c>
      <c r="G3558" t="s">
        <v>169</v>
      </c>
      <c r="H3558" t="s">
        <v>170</v>
      </c>
      <c r="I3558" t="s">
        <v>7</v>
      </c>
      <c r="J3558">
        <v>55402</v>
      </c>
      <c r="K3558" t="s">
        <v>371</v>
      </c>
    </row>
    <row r="3559" spans="1:11" x14ac:dyDescent="0.25">
      <c r="A3559" t="s">
        <v>289</v>
      </c>
      <c r="B3559" t="s">
        <v>371</v>
      </c>
      <c r="C3559" t="s">
        <v>443</v>
      </c>
      <c r="D3559" t="s">
        <v>43</v>
      </c>
      <c r="E3559" t="s">
        <v>415</v>
      </c>
      <c r="F3559">
        <v>1980</v>
      </c>
      <c r="G3559" t="s">
        <v>169</v>
      </c>
      <c r="H3559" t="s">
        <v>170</v>
      </c>
      <c r="I3559" t="s">
        <v>7</v>
      </c>
      <c r="J3559">
        <v>56515</v>
      </c>
      <c r="K3559" t="s">
        <v>371</v>
      </c>
    </row>
    <row r="3560" spans="1:11" x14ac:dyDescent="0.25">
      <c r="A3560" t="s">
        <v>289</v>
      </c>
      <c r="B3560" t="s">
        <v>371</v>
      </c>
      <c r="C3560" t="s">
        <v>443</v>
      </c>
      <c r="D3560" t="s">
        <v>43</v>
      </c>
      <c r="E3560" t="s">
        <v>415</v>
      </c>
      <c r="F3560">
        <v>1981</v>
      </c>
      <c r="G3560" t="s">
        <v>169</v>
      </c>
      <c r="H3560" t="s">
        <v>170</v>
      </c>
      <c r="I3560" t="s">
        <v>7</v>
      </c>
      <c r="J3560">
        <v>55442</v>
      </c>
      <c r="K3560" t="s">
        <v>371</v>
      </c>
    </row>
    <row r="3561" spans="1:11" x14ac:dyDescent="0.25">
      <c r="A3561" t="s">
        <v>289</v>
      </c>
      <c r="B3561" t="s">
        <v>371</v>
      </c>
      <c r="C3561" t="s">
        <v>443</v>
      </c>
      <c r="D3561" t="s">
        <v>43</v>
      </c>
      <c r="E3561" t="s">
        <v>415</v>
      </c>
      <c r="F3561">
        <v>1982</v>
      </c>
      <c r="G3561" t="s">
        <v>169</v>
      </c>
      <c r="H3561" t="s">
        <v>170</v>
      </c>
      <c r="I3561" t="s">
        <v>7</v>
      </c>
      <c r="J3561">
        <v>50159</v>
      </c>
      <c r="K3561" t="s">
        <v>371</v>
      </c>
    </row>
    <row r="3562" spans="1:11" x14ac:dyDescent="0.25">
      <c r="A3562" t="s">
        <v>289</v>
      </c>
      <c r="B3562" t="s">
        <v>371</v>
      </c>
      <c r="C3562" t="s">
        <v>443</v>
      </c>
      <c r="D3562" t="s">
        <v>43</v>
      </c>
      <c r="E3562" t="s">
        <v>415</v>
      </c>
      <c r="F3562">
        <v>1983</v>
      </c>
      <c r="G3562" t="s">
        <v>169</v>
      </c>
      <c r="H3562" t="s">
        <v>170</v>
      </c>
      <c r="I3562" t="s">
        <v>7</v>
      </c>
      <c r="J3562">
        <v>61932</v>
      </c>
      <c r="K3562" t="s">
        <v>371</v>
      </c>
    </row>
    <row r="3563" spans="1:11" x14ac:dyDescent="0.25">
      <c r="A3563" t="s">
        <v>289</v>
      </c>
      <c r="B3563" t="s">
        <v>371</v>
      </c>
      <c r="C3563" t="s">
        <v>443</v>
      </c>
      <c r="D3563" t="s">
        <v>43</v>
      </c>
      <c r="E3563" t="s">
        <v>415</v>
      </c>
      <c r="F3563">
        <v>1984</v>
      </c>
      <c r="G3563" t="s">
        <v>169</v>
      </c>
      <c r="H3563" t="s">
        <v>170</v>
      </c>
      <c r="I3563" t="s">
        <v>7</v>
      </c>
      <c r="J3563">
        <v>71033</v>
      </c>
      <c r="K3563" t="s">
        <v>371</v>
      </c>
    </row>
    <row r="3564" spans="1:11" x14ac:dyDescent="0.25">
      <c r="A3564" t="s">
        <v>289</v>
      </c>
      <c r="B3564" t="s">
        <v>371</v>
      </c>
      <c r="C3564" t="s">
        <v>443</v>
      </c>
      <c r="D3564" t="s">
        <v>43</v>
      </c>
      <c r="E3564" t="s">
        <v>415</v>
      </c>
      <c r="F3564">
        <v>1985</v>
      </c>
      <c r="G3564" t="s">
        <v>169</v>
      </c>
      <c r="H3564" t="s">
        <v>170</v>
      </c>
      <c r="I3564" t="s">
        <v>7</v>
      </c>
      <c r="J3564">
        <v>79132</v>
      </c>
      <c r="K3564" t="s">
        <v>371</v>
      </c>
    </row>
    <row r="3565" spans="1:11" x14ac:dyDescent="0.25">
      <c r="A3565" t="s">
        <v>289</v>
      </c>
      <c r="B3565" t="s">
        <v>371</v>
      </c>
      <c r="C3565" t="s">
        <v>443</v>
      </c>
      <c r="D3565" t="s">
        <v>43</v>
      </c>
      <c r="E3565" t="s">
        <v>415</v>
      </c>
      <c r="F3565">
        <v>1986</v>
      </c>
      <c r="G3565" t="s">
        <v>169</v>
      </c>
      <c r="H3565" t="s">
        <v>170</v>
      </c>
      <c r="I3565" t="s">
        <v>7</v>
      </c>
      <c r="J3565">
        <v>94144</v>
      </c>
      <c r="K3565" t="s">
        <v>371</v>
      </c>
    </row>
    <row r="3566" spans="1:11" x14ac:dyDescent="0.25">
      <c r="A3566" t="s">
        <v>289</v>
      </c>
      <c r="B3566" t="s">
        <v>371</v>
      </c>
      <c r="C3566" t="s">
        <v>443</v>
      </c>
      <c r="D3566" t="s">
        <v>43</v>
      </c>
      <c r="E3566" t="s">
        <v>415</v>
      </c>
      <c r="F3566">
        <v>1987</v>
      </c>
      <c r="G3566" t="s">
        <v>169</v>
      </c>
      <c r="H3566" t="s">
        <v>170</v>
      </c>
      <c r="I3566" t="s">
        <v>7</v>
      </c>
      <c r="J3566">
        <v>101317</v>
      </c>
      <c r="K3566" t="s">
        <v>371</v>
      </c>
    </row>
    <row r="3567" spans="1:11" x14ac:dyDescent="0.25">
      <c r="A3567" t="s">
        <v>289</v>
      </c>
      <c r="B3567" t="s">
        <v>371</v>
      </c>
      <c r="C3567" t="s">
        <v>443</v>
      </c>
      <c r="D3567" t="s">
        <v>43</v>
      </c>
      <c r="E3567" t="s">
        <v>415</v>
      </c>
      <c r="F3567">
        <v>1988</v>
      </c>
      <c r="G3567" t="s">
        <v>169</v>
      </c>
      <c r="H3567" t="s">
        <v>170</v>
      </c>
      <c r="I3567" t="s">
        <v>7</v>
      </c>
      <c r="J3567">
        <v>107748</v>
      </c>
      <c r="K3567" t="s">
        <v>371</v>
      </c>
    </row>
    <row r="3568" spans="1:11" x14ac:dyDescent="0.25">
      <c r="A3568" t="s">
        <v>289</v>
      </c>
      <c r="B3568" t="s">
        <v>371</v>
      </c>
      <c r="C3568" t="s">
        <v>443</v>
      </c>
      <c r="D3568" t="s">
        <v>43</v>
      </c>
      <c r="E3568" t="s">
        <v>415</v>
      </c>
      <c r="F3568">
        <v>1989</v>
      </c>
      <c r="G3568" t="s">
        <v>169</v>
      </c>
      <c r="H3568" t="s">
        <v>170</v>
      </c>
      <c r="I3568" t="s">
        <v>7</v>
      </c>
      <c r="J3568">
        <v>106633</v>
      </c>
      <c r="K3568" t="s">
        <v>371</v>
      </c>
    </row>
    <row r="3569" spans="1:11" x14ac:dyDescent="0.25">
      <c r="A3569" t="s">
        <v>289</v>
      </c>
      <c r="B3569" t="s">
        <v>371</v>
      </c>
      <c r="C3569" t="s">
        <v>443</v>
      </c>
      <c r="D3569" t="s">
        <v>43</v>
      </c>
      <c r="E3569" t="s">
        <v>415</v>
      </c>
      <c r="F3569">
        <v>1990</v>
      </c>
      <c r="G3569" t="s">
        <v>169</v>
      </c>
      <c r="H3569" t="s">
        <v>170</v>
      </c>
      <c r="I3569" t="s">
        <v>7</v>
      </c>
      <c r="J3569">
        <v>101525</v>
      </c>
      <c r="K3569" t="s">
        <v>371</v>
      </c>
    </row>
    <row r="3570" spans="1:11" x14ac:dyDescent="0.25">
      <c r="A3570" t="s">
        <v>289</v>
      </c>
      <c r="B3570" t="s">
        <v>371</v>
      </c>
      <c r="C3570" t="s">
        <v>443</v>
      </c>
      <c r="D3570" t="s">
        <v>43</v>
      </c>
      <c r="E3570" t="s">
        <v>415</v>
      </c>
      <c r="F3570">
        <v>1991</v>
      </c>
      <c r="G3570" t="s">
        <v>169</v>
      </c>
      <c r="H3570" t="s">
        <v>170</v>
      </c>
      <c r="I3570" t="s">
        <v>7</v>
      </c>
      <c r="J3570">
        <v>100830</v>
      </c>
      <c r="K3570" t="s">
        <v>371</v>
      </c>
    </row>
    <row r="3571" spans="1:11" x14ac:dyDescent="0.25">
      <c r="A3571" t="s">
        <v>289</v>
      </c>
      <c r="B3571" t="s">
        <v>371</v>
      </c>
      <c r="C3571" t="s">
        <v>443</v>
      </c>
      <c r="D3571" t="s">
        <v>43</v>
      </c>
      <c r="E3571" t="s">
        <v>415</v>
      </c>
      <c r="F3571">
        <v>1992</v>
      </c>
      <c r="G3571" t="s">
        <v>169</v>
      </c>
      <c r="H3571" t="s">
        <v>170</v>
      </c>
      <c r="I3571" t="s">
        <v>7</v>
      </c>
      <c r="J3571">
        <v>113750</v>
      </c>
      <c r="K3571" t="s">
        <v>371</v>
      </c>
    </row>
    <row r="3572" spans="1:11" x14ac:dyDescent="0.25">
      <c r="A3572" t="s">
        <v>289</v>
      </c>
      <c r="B3572" t="s">
        <v>371</v>
      </c>
      <c r="C3572" t="s">
        <v>443</v>
      </c>
      <c r="D3572" t="s">
        <v>43</v>
      </c>
      <c r="E3572" t="s">
        <v>415</v>
      </c>
      <c r="F3572">
        <v>1993</v>
      </c>
      <c r="G3572" t="s">
        <v>169</v>
      </c>
      <c r="H3572" t="s">
        <v>170</v>
      </c>
      <c r="I3572" t="s">
        <v>7</v>
      </c>
      <c r="J3572">
        <v>129826</v>
      </c>
      <c r="K3572" t="s">
        <v>371</v>
      </c>
    </row>
    <row r="3573" spans="1:11" x14ac:dyDescent="0.25">
      <c r="A3573" t="s">
        <v>289</v>
      </c>
      <c r="B3573" t="s">
        <v>371</v>
      </c>
      <c r="C3573" t="s">
        <v>443</v>
      </c>
      <c r="D3573" t="s">
        <v>43</v>
      </c>
      <c r="E3573" t="s">
        <v>415</v>
      </c>
      <c r="F3573">
        <v>1994</v>
      </c>
      <c r="G3573" t="s">
        <v>169</v>
      </c>
      <c r="H3573" t="s">
        <v>170</v>
      </c>
      <c r="I3573" t="s">
        <v>7</v>
      </c>
      <c r="J3573">
        <v>141230</v>
      </c>
      <c r="K3573" t="s">
        <v>371</v>
      </c>
    </row>
    <row r="3574" spans="1:11" x14ac:dyDescent="0.25">
      <c r="A3574" t="s">
        <v>289</v>
      </c>
      <c r="B3574" t="s">
        <v>371</v>
      </c>
      <c r="C3574" t="s">
        <v>443</v>
      </c>
      <c r="D3574" t="s">
        <v>43</v>
      </c>
      <c r="E3574" t="s">
        <v>415</v>
      </c>
      <c r="F3574">
        <v>1995</v>
      </c>
      <c r="G3574" t="s">
        <v>169</v>
      </c>
      <c r="H3574" t="s">
        <v>170</v>
      </c>
      <c r="I3574" t="s">
        <v>7</v>
      </c>
      <c r="J3574">
        <v>146338</v>
      </c>
      <c r="K3574" t="s">
        <v>371</v>
      </c>
    </row>
    <row r="3575" spans="1:11" x14ac:dyDescent="0.25">
      <c r="A3575" t="s">
        <v>289</v>
      </c>
      <c r="B3575" t="s">
        <v>371</v>
      </c>
      <c r="C3575" t="s">
        <v>443</v>
      </c>
      <c r="D3575" t="s">
        <v>43</v>
      </c>
      <c r="E3575" t="s">
        <v>415</v>
      </c>
      <c r="F3575">
        <v>1996</v>
      </c>
      <c r="G3575" t="s">
        <v>169</v>
      </c>
      <c r="H3575" t="s">
        <v>170</v>
      </c>
      <c r="I3575" t="s">
        <v>7</v>
      </c>
      <c r="J3575">
        <v>160617</v>
      </c>
      <c r="K3575" t="s">
        <v>371</v>
      </c>
    </row>
    <row r="3576" spans="1:11" x14ac:dyDescent="0.25">
      <c r="A3576" t="s">
        <v>289</v>
      </c>
      <c r="B3576" t="s">
        <v>371</v>
      </c>
      <c r="C3576" t="s">
        <v>443</v>
      </c>
      <c r="D3576" t="s">
        <v>43</v>
      </c>
      <c r="E3576" t="s">
        <v>415</v>
      </c>
      <c r="F3576">
        <v>1997</v>
      </c>
      <c r="G3576" t="s">
        <v>169</v>
      </c>
      <c r="H3576" t="s">
        <v>170</v>
      </c>
      <c r="I3576" t="s">
        <v>7</v>
      </c>
      <c r="J3576">
        <v>171254</v>
      </c>
      <c r="K3576" t="s">
        <v>371</v>
      </c>
    </row>
    <row r="3577" spans="1:11" x14ac:dyDescent="0.25">
      <c r="A3577" t="s">
        <v>289</v>
      </c>
      <c r="B3577" t="s">
        <v>371</v>
      </c>
      <c r="C3577" t="s">
        <v>443</v>
      </c>
      <c r="D3577" t="s">
        <v>43</v>
      </c>
      <c r="E3577" t="s">
        <v>415</v>
      </c>
      <c r="F3577">
        <v>1998</v>
      </c>
      <c r="G3577" t="s">
        <v>169</v>
      </c>
      <c r="H3577" t="s">
        <v>170</v>
      </c>
      <c r="I3577" t="s">
        <v>7</v>
      </c>
      <c r="J3577">
        <v>188154</v>
      </c>
      <c r="K3577" t="s">
        <v>371</v>
      </c>
    </row>
    <row r="3578" spans="1:11" x14ac:dyDescent="0.25">
      <c r="A3578" t="s">
        <v>289</v>
      </c>
      <c r="B3578" t="s">
        <v>371</v>
      </c>
      <c r="C3578" t="s">
        <v>443</v>
      </c>
      <c r="D3578" t="s">
        <v>43</v>
      </c>
      <c r="E3578" t="s">
        <v>415</v>
      </c>
      <c r="F3578">
        <v>1999</v>
      </c>
      <c r="G3578" t="s">
        <v>169</v>
      </c>
      <c r="H3578" t="s">
        <v>170</v>
      </c>
      <c r="I3578" t="s">
        <v>7</v>
      </c>
      <c r="J3578">
        <v>203242</v>
      </c>
      <c r="K3578" t="s">
        <v>371</v>
      </c>
    </row>
    <row r="3579" spans="1:11" x14ac:dyDescent="0.25">
      <c r="A3579" t="s">
        <v>289</v>
      </c>
      <c r="B3579" t="s">
        <v>371</v>
      </c>
      <c r="C3579" t="s">
        <v>443</v>
      </c>
      <c r="D3579" t="s">
        <v>43</v>
      </c>
      <c r="E3579" t="s">
        <v>415</v>
      </c>
      <c r="F3579">
        <v>2000</v>
      </c>
      <c r="G3579" t="s">
        <v>169</v>
      </c>
      <c r="H3579" t="s">
        <v>170</v>
      </c>
      <c r="I3579" t="s">
        <v>7</v>
      </c>
      <c r="J3579">
        <v>212687</v>
      </c>
      <c r="K3579" t="s">
        <v>371</v>
      </c>
    </row>
    <row r="3580" spans="1:11" x14ac:dyDescent="0.25">
      <c r="A3580" t="s">
        <v>289</v>
      </c>
      <c r="B3580" t="s">
        <v>371</v>
      </c>
      <c r="C3580" t="s">
        <v>443</v>
      </c>
      <c r="D3580" t="s">
        <v>43</v>
      </c>
      <c r="E3580" t="s">
        <v>415</v>
      </c>
      <c r="F3580">
        <v>2001</v>
      </c>
      <c r="G3580" t="s">
        <v>169</v>
      </c>
      <c r="H3580" t="s">
        <v>170</v>
      </c>
      <c r="I3580" t="s">
        <v>7</v>
      </c>
      <c r="J3580">
        <v>225826</v>
      </c>
      <c r="K3580" t="s">
        <v>371</v>
      </c>
    </row>
    <row r="3581" spans="1:11" x14ac:dyDescent="0.25">
      <c r="A3581" t="s">
        <v>289</v>
      </c>
      <c r="B3581" t="s">
        <v>371</v>
      </c>
      <c r="C3581" t="s">
        <v>443</v>
      </c>
      <c r="D3581" t="s">
        <v>43</v>
      </c>
      <c r="E3581" t="s">
        <v>415</v>
      </c>
      <c r="F3581">
        <v>2002</v>
      </c>
      <c r="G3581" t="s">
        <v>169</v>
      </c>
      <c r="H3581" t="s">
        <v>170</v>
      </c>
      <c r="I3581" t="s">
        <v>7</v>
      </c>
      <c r="J3581">
        <v>250727</v>
      </c>
      <c r="K3581" t="s">
        <v>371</v>
      </c>
    </row>
    <row r="3582" spans="1:11" x14ac:dyDescent="0.25">
      <c r="A3582" t="s">
        <v>289</v>
      </c>
      <c r="B3582" t="s">
        <v>371</v>
      </c>
      <c r="C3582" t="s">
        <v>443</v>
      </c>
      <c r="D3582" t="s">
        <v>43</v>
      </c>
      <c r="E3582" t="s">
        <v>415</v>
      </c>
      <c r="F3582">
        <v>2003</v>
      </c>
      <c r="G3582" t="s">
        <v>169</v>
      </c>
      <c r="H3582" t="s">
        <v>170</v>
      </c>
      <c r="I3582" t="s">
        <v>7</v>
      </c>
      <c r="J3582">
        <v>283106</v>
      </c>
      <c r="K3582" t="s">
        <v>371</v>
      </c>
    </row>
    <row r="3583" spans="1:11" x14ac:dyDescent="0.25">
      <c r="A3583" t="s">
        <v>289</v>
      </c>
      <c r="B3583" t="s">
        <v>371</v>
      </c>
      <c r="C3583" t="s">
        <v>443</v>
      </c>
      <c r="D3583" t="s">
        <v>43</v>
      </c>
      <c r="E3583" t="s">
        <v>415</v>
      </c>
      <c r="F3583">
        <v>2004</v>
      </c>
      <c r="G3583" t="s">
        <v>169</v>
      </c>
      <c r="H3583" t="s">
        <v>170</v>
      </c>
      <c r="I3583" t="s">
        <v>7</v>
      </c>
      <c r="J3583">
        <v>323333</v>
      </c>
      <c r="K3583" t="s">
        <v>371</v>
      </c>
    </row>
    <row r="3584" spans="1:11" x14ac:dyDescent="0.25">
      <c r="A3584" t="s">
        <v>289</v>
      </c>
      <c r="B3584" t="s">
        <v>371</v>
      </c>
      <c r="C3584" t="s">
        <v>443</v>
      </c>
      <c r="D3584" t="s">
        <v>43</v>
      </c>
      <c r="E3584" t="s">
        <v>415</v>
      </c>
      <c r="F3584">
        <v>2005</v>
      </c>
      <c r="G3584" t="s">
        <v>169</v>
      </c>
      <c r="H3584" t="s">
        <v>170</v>
      </c>
      <c r="I3584" t="s">
        <v>7</v>
      </c>
      <c r="J3584">
        <v>365790</v>
      </c>
      <c r="K3584" t="s">
        <v>371</v>
      </c>
    </row>
    <row r="3585" spans="1:11" x14ac:dyDescent="0.25">
      <c r="A3585" t="s">
        <v>289</v>
      </c>
      <c r="B3585" t="s">
        <v>371</v>
      </c>
      <c r="C3585" t="s">
        <v>443</v>
      </c>
      <c r="D3585" t="s">
        <v>43</v>
      </c>
      <c r="E3585" t="s">
        <v>415</v>
      </c>
      <c r="F3585">
        <v>2006</v>
      </c>
      <c r="G3585" t="s">
        <v>169</v>
      </c>
      <c r="H3585" t="s">
        <v>170</v>
      </c>
      <c r="I3585" t="s">
        <v>7</v>
      </c>
      <c r="J3585">
        <v>359328</v>
      </c>
      <c r="K3585" t="s">
        <v>371</v>
      </c>
    </row>
    <row r="3586" spans="1:11" x14ac:dyDescent="0.25">
      <c r="A3586" t="s">
        <v>289</v>
      </c>
      <c r="B3586" t="s">
        <v>371</v>
      </c>
      <c r="C3586" t="s">
        <v>443</v>
      </c>
      <c r="D3586" t="s">
        <v>43</v>
      </c>
      <c r="E3586" t="s">
        <v>415</v>
      </c>
      <c r="F3586">
        <v>2007</v>
      </c>
      <c r="G3586" t="s">
        <v>169</v>
      </c>
      <c r="H3586" t="s">
        <v>170</v>
      </c>
      <c r="I3586" t="s">
        <v>7</v>
      </c>
      <c r="J3586">
        <v>326476</v>
      </c>
      <c r="K3586" t="s">
        <v>371</v>
      </c>
    </row>
    <row r="3587" spans="1:11" x14ac:dyDescent="0.25">
      <c r="A3587" t="s">
        <v>289</v>
      </c>
      <c r="B3587" t="s">
        <v>371</v>
      </c>
      <c r="C3587" t="s">
        <v>443</v>
      </c>
      <c r="D3587" t="s">
        <v>43</v>
      </c>
      <c r="E3587" t="s">
        <v>415</v>
      </c>
      <c r="F3587">
        <v>2008</v>
      </c>
      <c r="G3587" t="s">
        <v>169</v>
      </c>
      <c r="H3587" t="s">
        <v>170</v>
      </c>
      <c r="I3587" t="s">
        <v>7</v>
      </c>
      <c r="J3587">
        <v>276311</v>
      </c>
      <c r="K3587" t="s">
        <v>371</v>
      </c>
    </row>
    <row r="3588" spans="1:11" x14ac:dyDescent="0.25">
      <c r="A3588" t="s">
        <v>289</v>
      </c>
      <c r="B3588" t="s">
        <v>371</v>
      </c>
      <c r="C3588" t="s">
        <v>443</v>
      </c>
      <c r="D3588" t="s">
        <v>43</v>
      </c>
      <c r="E3588" t="s">
        <v>415</v>
      </c>
      <c r="F3588">
        <v>2009</v>
      </c>
      <c r="G3588" t="s">
        <v>169</v>
      </c>
      <c r="H3588" t="s">
        <v>170</v>
      </c>
      <c r="I3588" t="s">
        <v>7</v>
      </c>
      <c r="J3588">
        <v>247333</v>
      </c>
      <c r="K3588" t="s">
        <v>371</v>
      </c>
    </row>
    <row r="3589" spans="1:11" x14ac:dyDescent="0.25">
      <c r="A3589" t="s">
        <v>289</v>
      </c>
      <c r="B3589" t="s">
        <v>371</v>
      </c>
      <c r="C3589" t="s">
        <v>443</v>
      </c>
      <c r="D3589" t="s">
        <v>43</v>
      </c>
      <c r="E3589" t="s">
        <v>415</v>
      </c>
      <c r="F3589">
        <v>2010</v>
      </c>
      <c r="G3589" t="s">
        <v>169</v>
      </c>
      <c r="H3589" t="s">
        <v>170</v>
      </c>
      <c r="I3589" t="s">
        <v>7</v>
      </c>
      <c r="J3589">
        <v>240158</v>
      </c>
      <c r="K3589" t="s">
        <v>371</v>
      </c>
    </row>
    <row r="3590" spans="1:11" x14ac:dyDescent="0.25">
      <c r="A3590" t="s">
        <v>289</v>
      </c>
      <c r="B3590" t="s">
        <v>371</v>
      </c>
      <c r="C3590" t="s">
        <v>443</v>
      </c>
      <c r="D3590" t="s">
        <v>43</v>
      </c>
      <c r="E3590" t="s">
        <v>415</v>
      </c>
      <c r="F3590">
        <v>2011</v>
      </c>
      <c r="G3590" t="s">
        <v>169</v>
      </c>
      <c r="H3590" t="s">
        <v>170</v>
      </c>
      <c r="I3590" t="s">
        <v>7</v>
      </c>
      <c r="J3590">
        <v>245863</v>
      </c>
      <c r="K3590" t="s">
        <v>371</v>
      </c>
    </row>
    <row r="3591" spans="1:11" x14ac:dyDescent="0.25">
      <c r="A3591" t="s">
        <v>289</v>
      </c>
      <c r="B3591" t="s">
        <v>371</v>
      </c>
      <c r="C3591" t="s">
        <v>443</v>
      </c>
      <c r="D3591" t="s">
        <v>43</v>
      </c>
      <c r="E3591" t="s">
        <v>415</v>
      </c>
      <c r="F3591">
        <v>2012</v>
      </c>
      <c r="G3591" t="s">
        <v>169</v>
      </c>
      <c r="H3591" t="s">
        <v>170</v>
      </c>
      <c r="I3591" t="s">
        <v>7</v>
      </c>
      <c r="J3591">
        <v>266954</v>
      </c>
      <c r="K3591" t="s">
        <v>371</v>
      </c>
    </row>
    <row r="3592" spans="1:11" x14ac:dyDescent="0.25">
      <c r="A3592" t="s">
        <v>289</v>
      </c>
      <c r="B3592" t="s">
        <v>371</v>
      </c>
      <c r="C3592" t="s">
        <v>443</v>
      </c>
      <c r="D3592" t="s">
        <v>43</v>
      </c>
      <c r="E3592" t="s">
        <v>415</v>
      </c>
      <c r="F3592">
        <v>2013</v>
      </c>
      <c r="G3592" t="s">
        <v>169</v>
      </c>
      <c r="H3592" t="s">
        <v>170</v>
      </c>
      <c r="I3592" t="s">
        <v>7</v>
      </c>
      <c r="J3592">
        <v>296600</v>
      </c>
      <c r="K3592" t="s">
        <v>371</v>
      </c>
    </row>
    <row r="3593" spans="1:11" x14ac:dyDescent="0.25">
      <c r="A3593" t="s">
        <v>289</v>
      </c>
      <c r="B3593" t="s">
        <v>371</v>
      </c>
      <c r="C3593" t="s">
        <v>443</v>
      </c>
      <c r="D3593" t="s">
        <v>43</v>
      </c>
      <c r="E3593" t="s">
        <v>415</v>
      </c>
      <c r="F3593">
        <v>2014</v>
      </c>
      <c r="G3593" t="s">
        <v>169</v>
      </c>
      <c r="H3593" t="s">
        <v>170</v>
      </c>
      <c r="I3593" t="s">
        <v>7</v>
      </c>
      <c r="J3593">
        <v>313486</v>
      </c>
      <c r="K3593" t="s">
        <v>371</v>
      </c>
    </row>
    <row r="3594" spans="1:11" x14ac:dyDescent="0.25">
      <c r="A3594" t="s">
        <v>289</v>
      </c>
      <c r="B3594" t="s">
        <v>371</v>
      </c>
      <c r="C3594" t="s">
        <v>443</v>
      </c>
      <c r="D3594" t="s">
        <v>43</v>
      </c>
      <c r="E3594" t="s">
        <v>415</v>
      </c>
      <c r="F3594">
        <v>2015</v>
      </c>
      <c r="G3594" t="s">
        <v>169</v>
      </c>
      <c r="H3594" t="s">
        <v>170</v>
      </c>
      <c r="I3594" t="s">
        <v>7</v>
      </c>
      <c r="J3594">
        <v>348171</v>
      </c>
      <c r="K3594" t="s">
        <v>371</v>
      </c>
    </row>
    <row r="3595" spans="1:11" x14ac:dyDescent="0.25">
      <c r="A3595" t="s">
        <v>289</v>
      </c>
      <c r="B3595" t="s">
        <v>371</v>
      </c>
      <c r="C3595" t="s">
        <v>443</v>
      </c>
      <c r="D3595" t="s">
        <v>43</v>
      </c>
      <c r="E3595" t="s">
        <v>415</v>
      </c>
      <c r="F3595">
        <v>2016</v>
      </c>
      <c r="G3595" t="s">
        <v>169</v>
      </c>
      <c r="H3595" t="s">
        <v>170</v>
      </c>
      <c r="I3595" t="s">
        <v>7</v>
      </c>
      <c r="J3595">
        <v>382516</v>
      </c>
      <c r="K3595" t="s">
        <v>371</v>
      </c>
    </row>
    <row r="3596" spans="1:11" x14ac:dyDescent="0.25">
      <c r="A3596" t="s">
        <v>289</v>
      </c>
      <c r="B3596" t="s">
        <v>371</v>
      </c>
      <c r="C3596" t="s">
        <v>443</v>
      </c>
      <c r="D3596" t="s">
        <v>43</v>
      </c>
      <c r="E3596" t="s">
        <v>415</v>
      </c>
      <c r="F3596">
        <v>2017</v>
      </c>
      <c r="G3596" t="s">
        <v>169</v>
      </c>
      <c r="H3596" t="s">
        <v>170</v>
      </c>
      <c r="I3596" t="s">
        <v>7</v>
      </c>
      <c r="J3596">
        <v>414692</v>
      </c>
      <c r="K3596" t="s">
        <v>371</v>
      </c>
    </row>
    <row r="3597" spans="1:11" x14ac:dyDescent="0.25">
      <c r="A3597" t="s">
        <v>289</v>
      </c>
      <c r="B3597" t="s">
        <v>371</v>
      </c>
      <c r="C3597" t="s">
        <v>443</v>
      </c>
      <c r="D3597" t="s">
        <v>43</v>
      </c>
      <c r="E3597" t="s">
        <v>415</v>
      </c>
      <c r="F3597">
        <v>2018</v>
      </c>
      <c r="G3597" t="s">
        <v>169</v>
      </c>
      <c r="H3597" t="s">
        <v>170</v>
      </c>
      <c r="I3597" t="s">
        <v>7</v>
      </c>
      <c r="J3597">
        <v>429117</v>
      </c>
      <c r="K3597" t="s">
        <v>371</v>
      </c>
    </row>
    <row r="3598" spans="1:11" x14ac:dyDescent="0.25">
      <c r="A3598" t="s">
        <v>289</v>
      </c>
      <c r="B3598" t="s">
        <v>371</v>
      </c>
      <c r="C3598" t="s">
        <v>443</v>
      </c>
      <c r="D3598" t="s">
        <v>43</v>
      </c>
      <c r="E3598" t="s">
        <v>415</v>
      </c>
      <c r="F3598">
        <v>2019</v>
      </c>
      <c r="G3598" t="s">
        <v>169</v>
      </c>
      <c r="H3598" t="s">
        <v>170</v>
      </c>
      <c r="I3598" t="s">
        <v>7</v>
      </c>
      <c r="J3598">
        <v>449157</v>
      </c>
      <c r="K3598" t="s">
        <v>371</v>
      </c>
    </row>
    <row r="3599" spans="1:11" x14ac:dyDescent="0.25">
      <c r="A3599" t="s">
        <v>289</v>
      </c>
      <c r="B3599" t="s">
        <v>371</v>
      </c>
      <c r="C3599" t="s">
        <v>443</v>
      </c>
      <c r="D3599" t="s">
        <v>43</v>
      </c>
      <c r="E3599" t="s">
        <v>415</v>
      </c>
      <c r="F3599">
        <v>2020</v>
      </c>
      <c r="G3599" t="s">
        <v>169</v>
      </c>
      <c r="H3599" t="s">
        <v>170</v>
      </c>
      <c r="I3599" t="s">
        <v>7</v>
      </c>
      <c r="J3599">
        <v>498298</v>
      </c>
      <c r="K3599" t="s">
        <v>371</v>
      </c>
    </row>
    <row r="3600" spans="1:11" x14ac:dyDescent="0.25">
      <c r="A3600" t="s">
        <v>289</v>
      </c>
      <c r="B3600" t="s">
        <v>371</v>
      </c>
      <c r="C3600" t="s">
        <v>443</v>
      </c>
      <c r="D3600" t="s">
        <v>43</v>
      </c>
      <c r="E3600" t="s">
        <v>415</v>
      </c>
      <c r="F3600">
        <v>2021</v>
      </c>
      <c r="G3600" t="s">
        <v>169</v>
      </c>
      <c r="H3600" t="s">
        <v>170</v>
      </c>
      <c r="I3600" t="s">
        <v>7</v>
      </c>
      <c r="J3600">
        <v>575991</v>
      </c>
      <c r="K3600" t="s">
        <v>371</v>
      </c>
    </row>
    <row r="3601" spans="1:11" x14ac:dyDescent="0.25">
      <c r="A3601" t="s">
        <v>289</v>
      </c>
      <c r="B3601" t="s">
        <v>371</v>
      </c>
      <c r="C3601" t="s">
        <v>443</v>
      </c>
      <c r="D3601" t="s">
        <v>43</v>
      </c>
      <c r="E3601" t="s">
        <v>415</v>
      </c>
      <c r="F3601">
        <v>2022</v>
      </c>
      <c r="G3601" t="s">
        <v>169</v>
      </c>
      <c r="H3601" t="s">
        <v>170</v>
      </c>
      <c r="I3601" t="s">
        <v>7</v>
      </c>
      <c r="J3601">
        <v>582215</v>
      </c>
      <c r="K3601" t="s">
        <v>371</v>
      </c>
    </row>
    <row r="3602" spans="1:11" x14ac:dyDescent="0.25">
      <c r="A3602" t="s">
        <v>289</v>
      </c>
      <c r="B3602" t="s">
        <v>371</v>
      </c>
      <c r="C3602" t="s">
        <v>444</v>
      </c>
      <c r="D3602" t="s">
        <v>44</v>
      </c>
      <c r="E3602" t="s">
        <v>445</v>
      </c>
      <c r="F3602">
        <v>1946</v>
      </c>
      <c r="G3602" t="s">
        <v>169</v>
      </c>
      <c r="H3602" t="s">
        <v>170</v>
      </c>
      <c r="I3602" t="s">
        <v>7</v>
      </c>
      <c r="J3602">
        <v>84</v>
      </c>
      <c r="K3602" t="s">
        <v>371</v>
      </c>
    </row>
    <row r="3603" spans="1:11" x14ac:dyDescent="0.25">
      <c r="A3603" t="s">
        <v>289</v>
      </c>
      <c r="B3603" t="s">
        <v>371</v>
      </c>
      <c r="C3603" t="s">
        <v>444</v>
      </c>
      <c r="D3603" t="s">
        <v>44</v>
      </c>
      <c r="E3603" t="s">
        <v>445</v>
      </c>
      <c r="F3603">
        <v>1947</v>
      </c>
      <c r="G3603" t="s">
        <v>169</v>
      </c>
      <c r="H3603" t="s">
        <v>170</v>
      </c>
      <c r="I3603" t="s">
        <v>7</v>
      </c>
      <c r="J3603">
        <v>167</v>
      </c>
      <c r="K3603" t="s">
        <v>371</v>
      </c>
    </row>
    <row r="3604" spans="1:11" x14ac:dyDescent="0.25">
      <c r="A3604" t="s">
        <v>289</v>
      </c>
      <c r="B3604" t="s">
        <v>371</v>
      </c>
      <c r="C3604" t="s">
        <v>444</v>
      </c>
      <c r="D3604" t="s">
        <v>44</v>
      </c>
      <c r="E3604" t="s">
        <v>445</v>
      </c>
      <c r="F3604">
        <v>1948</v>
      </c>
      <c r="G3604" t="s">
        <v>169</v>
      </c>
      <c r="H3604" t="s">
        <v>170</v>
      </c>
      <c r="I3604" t="s">
        <v>7</v>
      </c>
      <c r="J3604">
        <v>200</v>
      </c>
      <c r="K3604" t="s">
        <v>371</v>
      </c>
    </row>
    <row r="3605" spans="1:11" x14ac:dyDescent="0.25">
      <c r="A3605" t="s">
        <v>289</v>
      </c>
      <c r="B3605" t="s">
        <v>371</v>
      </c>
      <c r="C3605" t="s">
        <v>444</v>
      </c>
      <c r="D3605" t="s">
        <v>44</v>
      </c>
      <c r="E3605" t="s">
        <v>445</v>
      </c>
      <c r="F3605">
        <v>1949</v>
      </c>
      <c r="G3605" t="s">
        <v>169</v>
      </c>
      <c r="H3605" t="s">
        <v>170</v>
      </c>
      <c r="I3605" t="s">
        <v>7</v>
      </c>
      <c r="J3605">
        <v>101</v>
      </c>
      <c r="K3605" t="s">
        <v>371</v>
      </c>
    </row>
    <row r="3606" spans="1:11" x14ac:dyDescent="0.25">
      <c r="A3606" t="s">
        <v>289</v>
      </c>
      <c r="B3606" t="s">
        <v>371</v>
      </c>
      <c r="C3606" t="s">
        <v>444</v>
      </c>
      <c r="D3606" t="s">
        <v>44</v>
      </c>
      <c r="E3606" t="s">
        <v>445</v>
      </c>
      <c r="F3606">
        <v>1950</v>
      </c>
      <c r="G3606" t="s">
        <v>169</v>
      </c>
      <c r="H3606" t="s">
        <v>170</v>
      </c>
      <c r="I3606" t="s">
        <v>7</v>
      </c>
      <c r="J3606">
        <v>126</v>
      </c>
      <c r="K3606" t="s">
        <v>371</v>
      </c>
    </row>
    <row r="3607" spans="1:11" x14ac:dyDescent="0.25">
      <c r="A3607" t="s">
        <v>289</v>
      </c>
      <c r="B3607" t="s">
        <v>371</v>
      </c>
      <c r="C3607" t="s">
        <v>444</v>
      </c>
      <c r="D3607" t="s">
        <v>44</v>
      </c>
      <c r="E3607" t="s">
        <v>445</v>
      </c>
      <c r="F3607">
        <v>1951</v>
      </c>
      <c r="G3607" t="s">
        <v>169</v>
      </c>
      <c r="H3607" t="s">
        <v>170</v>
      </c>
      <c r="I3607" t="s">
        <v>7</v>
      </c>
      <c r="J3607">
        <v>139</v>
      </c>
      <c r="K3607" t="s">
        <v>371</v>
      </c>
    </row>
    <row r="3608" spans="1:11" x14ac:dyDescent="0.25">
      <c r="A3608" t="s">
        <v>289</v>
      </c>
      <c r="B3608" t="s">
        <v>371</v>
      </c>
      <c r="C3608" t="s">
        <v>444</v>
      </c>
      <c r="D3608" t="s">
        <v>44</v>
      </c>
      <c r="E3608" t="s">
        <v>445</v>
      </c>
      <c r="F3608">
        <v>1952</v>
      </c>
      <c r="G3608" t="s">
        <v>169</v>
      </c>
      <c r="H3608" t="s">
        <v>170</v>
      </c>
      <c r="I3608" t="s">
        <v>7</v>
      </c>
      <c r="J3608">
        <v>223</v>
      </c>
      <c r="K3608" t="s">
        <v>371</v>
      </c>
    </row>
    <row r="3609" spans="1:11" x14ac:dyDescent="0.25">
      <c r="A3609" t="s">
        <v>289</v>
      </c>
      <c r="B3609" t="s">
        <v>371</v>
      </c>
      <c r="C3609" t="s">
        <v>444</v>
      </c>
      <c r="D3609" t="s">
        <v>44</v>
      </c>
      <c r="E3609" t="s">
        <v>445</v>
      </c>
      <c r="F3609">
        <v>1953</v>
      </c>
      <c r="G3609" t="s">
        <v>169</v>
      </c>
      <c r="H3609" t="s">
        <v>170</v>
      </c>
      <c r="I3609" t="s">
        <v>7</v>
      </c>
      <c r="J3609">
        <v>225</v>
      </c>
      <c r="K3609" t="s">
        <v>371</v>
      </c>
    </row>
    <row r="3610" spans="1:11" x14ac:dyDescent="0.25">
      <c r="A3610" t="s">
        <v>289</v>
      </c>
      <c r="B3610" t="s">
        <v>371</v>
      </c>
      <c r="C3610" t="s">
        <v>444</v>
      </c>
      <c r="D3610" t="s">
        <v>44</v>
      </c>
      <c r="E3610" t="s">
        <v>445</v>
      </c>
      <c r="F3610">
        <v>1954</v>
      </c>
      <c r="G3610" t="s">
        <v>169</v>
      </c>
      <c r="H3610" t="s">
        <v>170</v>
      </c>
      <c r="I3610" t="s">
        <v>7</v>
      </c>
      <c r="J3610">
        <v>235</v>
      </c>
      <c r="K3610" t="s">
        <v>371</v>
      </c>
    </row>
    <row r="3611" spans="1:11" x14ac:dyDescent="0.25">
      <c r="A3611" t="s">
        <v>289</v>
      </c>
      <c r="B3611" t="s">
        <v>371</v>
      </c>
      <c r="C3611" t="s">
        <v>444</v>
      </c>
      <c r="D3611" t="s">
        <v>44</v>
      </c>
      <c r="E3611" t="s">
        <v>445</v>
      </c>
      <c r="F3611">
        <v>1955</v>
      </c>
      <c r="G3611" t="s">
        <v>169</v>
      </c>
      <c r="H3611" t="s">
        <v>170</v>
      </c>
      <c r="I3611" t="s">
        <v>7</v>
      </c>
      <c r="J3611">
        <v>368</v>
      </c>
      <c r="K3611" t="s">
        <v>371</v>
      </c>
    </row>
    <row r="3612" spans="1:11" x14ac:dyDescent="0.25">
      <c r="A3612" t="s">
        <v>289</v>
      </c>
      <c r="B3612" t="s">
        <v>371</v>
      </c>
      <c r="C3612" t="s">
        <v>444</v>
      </c>
      <c r="D3612" t="s">
        <v>44</v>
      </c>
      <c r="E3612" t="s">
        <v>445</v>
      </c>
      <c r="F3612">
        <v>1956</v>
      </c>
      <c r="G3612" t="s">
        <v>169</v>
      </c>
      <c r="H3612" t="s">
        <v>170</v>
      </c>
      <c r="I3612" t="s">
        <v>7</v>
      </c>
      <c r="J3612">
        <v>542</v>
      </c>
      <c r="K3612" t="s">
        <v>371</v>
      </c>
    </row>
    <row r="3613" spans="1:11" x14ac:dyDescent="0.25">
      <c r="A3613" t="s">
        <v>289</v>
      </c>
      <c r="B3613" t="s">
        <v>371</v>
      </c>
      <c r="C3613" t="s">
        <v>444</v>
      </c>
      <c r="D3613" t="s">
        <v>44</v>
      </c>
      <c r="E3613" t="s">
        <v>445</v>
      </c>
      <c r="F3613">
        <v>1957</v>
      </c>
      <c r="G3613" t="s">
        <v>169</v>
      </c>
      <c r="H3613" t="s">
        <v>170</v>
      </c>
      <c r="I3613" t="s">
        <v>7</v>
      </c>
      <c r="J3613">
        <v>564</v>
      </c>
      <c r="K3613" t="s">
        <v>371</v>
      </c>
    </row>
    <row r="3614" spans="1:11" x14ac:dyDescent="0.25">
      <c r="A3614" t="s">
        <v>289</v>
      </c>
      <c r="B3614" t="s">
        <v>371</v>
      </c>
      <c r="C3614" t="s">
        <v>444</v>
      </c>
      <c r="D3614" t="s">
        <v>44</v>
      </c>
      <c r="E3614" t="s">
        <v>445</v>
      </c>
      <c r="F3614">
        <v>1958</v>
      </c>
      <c r="G3614" t="s">
        <v>169</v>
      </c>
      <c r="H3614" t="s">
        <v>170</v>
      </c>
      <c r="I3614" t="s">
        <v>7</v>
      </c>
      <c r="J3614">
        <v>517</v>
      </c>
      <c r="K3614" t="s">
        <v>371</v>
      </c>
    </row>
    <row r="3615" spans="1:11" x14ac:dyDescent="0.25">
      <c r="A3615" t="s">
        <v>289</v>
      </c>
      <c r="B3615" t="s">
        <v>371</v>
      </c>
      <c r="C3615" t="s">
        <v>444</v>
      </c>
      <c r="D3615" t="s">
        <v>44</v>
      </c>
      <c r="E3615" t="s">
        <v>445</v>
      </c>
      <c r="F3615">
        <v>1959</v>
      </c>
      <c r="G3615" t="s">
        <v>169</v>
      </c>
      <c r="H3615" t="s">
        <v>170</v>
      </c>
      <c r="I3615" t="s">
        <v>7</v>
      </c>
      <c r="J3615">
        <v>561</v>
      </c>
      <c r="K3615" t="s">
        <v>371</v>
      </c>
    </row>
    <row r="3616" spans="1:11" x14ac:dyDescent="0.25">
      <c r="A3616" t="s">
        <v>289</v>
      </c>
      <c r="B3616" t="s">
        <v>371</v>
      </c>
      <c r="C3616" t="s">
        <v>444</v>
      </c>
      <c r="D3616" t="s">
        <v>44</v>
      </c>
      <c r="E3616" t="s">
        <v>445</v>
      </c>
      <c r="F3616">
        <v>1960</v>
      </c>
      <c r="G3616" t="s">
        <v>169</v>
      </c>
      <c r="H3616" t="s">
        <v>170</v>
      </c>
      <c r="I3616" t="s">
        <v>7</v>
      </c>
      <c r="J3616">
        <v>529</v>
      </c>
      <c r="K3616" t="s">
        <v>371</v>
      </c>
    </row>
    <row r="3617" spans="1:11" x14ac:dyDescent="0.25">
      <c r="A3617" t="s">
        <v>289</v>
      </c>
      <c r="B3617" t="s">
        <v>371</v>
      </c>
      <c r="C3617" t="s">
        <v>444</v>
      </c>
      <c r="D3617" t="s">
        <v>44</v>
      </c>
      <c r="E3617" t="s">
        <v>445</v>
      </c>
      <c r="F3617">
        <v>1961</v>
      </c>
      <c r="G3617" t="s">
        <v>169</v>
      </c>
      <c r="H3617" t="s">
        <v>170</v>
      </c>
      <c r="I3617" t="s">
        <v>7</v>
      </c>
      <c r="J3617">
        <v>510</v>
      </c>
      <c r="K3617" t="s">
        <v>371</v>
      </c>
    </row>
    <row r="3618" spans="1:11" x14ac:dyDescent="0.25">
      <c r="A3618" t="s">
        <v>289</v>
      </c>
      <c r="B3618" t="s">
        <v>371</v>
      </c>
      <c r="C3618" t="s">
        <v>444</v>
      </c>
      <c r="D3618" t="s">
        <v>44</v>
      </c>
      <c r="E3618" t="s">
        <v>445</v>
      </c>
      <c r="F3618">
        <v>1962</v>
      </c>
      <c r="G3618" t="s">
        <v>169</v>
      </c>
      <c r="H3618" t="s">
        <v>170</v>
      </c>
      <c r="I3618" t="s">
        <v>7</v>
      </c>
      <c r="J3618">
        <v>564</v>
      </c>
      <c r="K3618" t="s">
        <v>371</v>
      </c>
    </row>
    <row r="3619" spans="1:11" x14ac:dyDescent="0.25">
      <c r="A3619" t="s">
        <v>289</v>
      </c>
      <c r="B3619" t="s">
        <v>371</v>
      </c>
      <c r="C3619" t="s">
        <v>444</v>
      </c>
      <c r="D3619" t="s">
        <v>44</v>
      </c>
      <c r="E3619" t="s">
        <v>445</v>
      </c>
      <c r="F3619">
        <v>1963</v>
      </c>
      <c r="G3619" t="s">
        <v>169</v>
      </c>
      <c r="H3619" t="s">
        <v>170</v>
      </c>
      <c r="I3619" t="s">
        <v>7</v>
      </c>
      <c r="J3619">
        <v>638</v>
      </c>
      <c r="K3619" t="s">
        <v>371</v>
      </c>
    </row>
    <row r="3620" spans="1:11" x14ac:dyDescent="0.25">
      <c r="A3620" t="s">
        <v>289</v>
      </c>
      <c r="B3620" t="s">
        <v>371</v>
      </c>
      <c r="C3620" t="s">
        <v>444</v>
      </c>
      <c r="D3620" t="s">
        <v>44</v>
      </c>
      <c r="E3620" t="s">
        <v>445</v>
      </c>
      <c r="F3620">
        <v>1964</v>
      </c>
      <c r="G3620" t="s">
        <v>169</v>
      </c>
      <c r="H3620" t="s">
        <v>170</v>
      </c>
      <c r="I3620" t="s">
        <v>7</v>
      </c>
      <c r="J3620">
        <v>856</v>
      </c>
      <c r="K3620" t="s">
        <v>371</v>
      </c>
    </row>
    <row r="3621" spans="1:11" x14ac:dyDescent="0.25">
      <c r="A3621" t="s">
        <v>289</v>
      </c>
      <c r="B3621" t="s">
        <v>371</v>
      </c>
      <c r="C3621" t="s">
        <v>444</v>
      </c>
      <c r="D3621" t="s">
        <v>44</v>
      </c>
      <c r="E3621" t="s">
        <v>445</v>
      </c>
      <c r="F3621">
        <v>1965</v>
      </c>
      <c r="G3621" t="s">
        <v>169</v>
      </c>
      <c r="H3621" t="s">
        <v>170</v>
      </c>
      <c r="I3621" t="s">
        <v>7</v>
      </c>
      <c r="J3621">
        <v>1025</v>
      </c>
      <c r="K3621" t="s">
        <v>371</v>
      </c>
    </row>
    <row r="3622" spans="1:11" x14ac:dyDescent="0.25">
      <c r="A3622" t="s">
        <v>289</v>
      </c>
      <c r="B3622" t="s">
        <v>371</v>
      </c>
      <c r="C3622" t="s">
        <v>444</v>
      </c>
      <c r="D3622" t="s">
        <v>44</v>
      </c>
      <c r="E3622" t="s">
        <v>445</v>
      </c>
      <c r="F3622">
        <v>1966</v>
      </c>
      <c r="G3622" t="s">
        <v>169</v>
      </c>
      <c r="H3622" t="s">
        <v>170</v>
      </c>
      <c r="I3622" t="s">
        <v>7</v>
      </c>
      <c r="J3622">
        <v>1084</v>
      </c>
      <c r="K3622" t="s">
        <v>371</v>
      </c>
    </row>
    <row r="3623" spans="1:11" x14ac:dyDescent="0.25">
      <c r="A3623" t="s">
        <v>289</v>
      </c>
      <c r="B3623" t="s">
        <v>371</v>
      </c>
      <c r="C3623" t="s">
        <v>444</v>
      </c>
      <c r="D3623" t="s">
        <v>44</v>
      </c>
      <c r="E3623" t="s">
        <v>445</v>
      </c>
      <c r="F3623">
        <v>1967</v>
      </c>
      <c r="G3623" t="s">
        <v>169</v>
      </c>
      <c r="H3623" t="s">
        <v>170</v>
      </c>
      <c r="I3623" t="s">
        <v>7</v>
      </c>
      <c r="J3623">
        <v>1209</v>
      </c>
      <c r="K3623" t="s">
        <v>371</v>
      </c>
    </row>
    <row r="3624" spans="1:11" x14ac:dyDescent="0.25">
      <c r="A3624" t="s">
        <v>289</v>
      </c>
      <c r="B3624" t="s">
        <v>371</v>
      </c>
      <c r="C3624" t="s">
        <v>444</v>
      </c>
      <c r="D3624" t="s">
        <v>44</v>
      </c>
      <c r="E3624" t="s">
        <v>445</v>
      </c>
      <c r="F3624">
        <v>1968</v>
      </c>
      <c r="G3624" t="s">
        <v>169</v>
      </c>
      <c r="H3624" t="s">
        <v>170</v>
      </c>
      <c r="I3624" t="s">
        <v>7</v>
      </c>
      <c r="J3624">
        <v>1725</v>
      </c>
      <c r="K3624" t="s">
        <v>371</v>
      </c>
    </row>
    <row r="3625" spans="1:11" x14ac:dyDescent="0.25">
      <c r="A3625" t="s">
        <v>289</v>
      </c>
      <c r="B3625" t="s">
        <v>371</v>
      </c>
      <c r="C3625" t="s">
        <v>444</v>
      </c>
      <c r="D3625" t="s">
        <v>44</v>
      </c>
      <c r="E3625" t="s">
        <v>445</v>
      </c>
      <c r="F3625">
        <v>1969</v>
      </c>
      <c r="G3625" t="s">
        <v>169</v>
      </c>
      <c r="H3625" t="s">
        <v>170</v>
      </c>
      <c r="I3625" t="s">
        <v>7</v>
      </c>
      <c r="J3625">
        <v>2333</v>
      </c>
      <c r="K3625" t="s">
        <v>371</v>
      </c>
    </row>
    <row r="3626" spans="1:11" x14ac:dyDescent="0.25">
      <c r="A3626" t="s">
        <v>289</v>
      </c>
      <c r="B3626" t="s">
        <v>371</v>
      </c>
      <c r="C3626" t="s">
        <v>444</v>
      </c>
      <c r="D3626" t="s">
        <v>44</v>
      </c>
      <c r="E3626" t="s">
        <v>445</v>
      </c>
      <c r="F3626">
        <v>1970</v>
      </c>
      <c r="G3626" t="s">
        <v>169</v>
      </c>
      <c r="H3626" t="s">
        <v>170</v>
      </c>
      <c r="I3626" t="s">
        <v>7</v>
      </c>
      <c r="J3626">
        <v>2316</v>
      </c>
      <c r="K3626" t="s">
        <v>371</v>
      </c>
    </row>
    <row r="3627" spans="1:11" x14ac:dyDescent="0.25">
      <c r="A3627" t="s">
        <v>289</v>
      </c>
      <c r="B3627" t="s">
        <v>371</v>
      </c>
      <c r="C3627" t="s">
        <v>444</v>
      </c>
      <c r="D3627" t="s">
        <v>44</v>
      </c>
      <c r="E3627" t="s">
        <v>445</v>
      </c>
      <c r="F3627">
        <v>1971</v>
      </c>
      <c r="G3627" t="s">
        <v>169</v>
      </c>
      <c r="H3627" t="s">
        <v>170</v>
      </c>
      <c r="I3627" t="s">
        <v>7</v>
      </c>
      <c r="J3627">
        <v>3152</v>
      </c>
      <c r="K3627" t="s">
        <v>371</v>
      </c>
    </row>
    <row r="3628" spans="1:11" x14ac:dyDescent="0.25">
      <c r="A3628" t="s">
        <v>289</v>
      </c>
      <c r="B3628" t="s">
        <v>371</v>
      </c>
      <c r="C3628" t="s">
        <v>444</v>
      </c>
      <c r="D3628" t="s">
        <v>44</v>
      </c>
      <c r="E3628" t="s">
        <v>445</v>
      </c>
      <c r="F3628">
        <v>1972</v>
      </c>
      <c r="G3628" t="s">
        <v>169</v>
      </c>
      <c r="H3628" t="s">
        <v>170</v>
      </c>
      <c r="I3628" t="s">
        <v>7</v>
      </c>
      <c r="J3628">
        <v>3944</v>
      </c>
      <c r="K3628" t="s">
        <v>371</v>
      </c>
    </row>
    <row r="3629" spans="1:11" x14ac:dyDescent="0.25">
      <c r="A3629" t="s">
        <v>289</v>
      </c>
      <c r="B3629" t="s">
        <v>371</v>
      </c>
      <c r="C3629" t="s">
        <v>444</v>
      </c>
      <c r="D3629" t="s">
        <v>44</v>
      </c>
      <c r="E3629" t="s">
        <v>445</v>
      </c>
      <c r="F3629">
        <v>1973</v>
      </c>
      <c r="G3629" t="s">
        <v>169</v>
      </c>
      <c r="H3629" t="s">
        <v>170</v>
      </c>
      <c r="I3629" t="s">
        <v>7</v>
      </c>
      <c r="J3629">
        <v>4386</v>
      </c>
      <c r="K3629" t="s">
        <v>371</v>
      </c>
    </row>
    <row r="3630" spans="1:11" x14ac:dyDescent="0.25">
      <c r="A3630" t="s">
        <v>289</v>
      </c>
      <c r="B3630" t="s">
        <v>371</v>
      </c>
      <c r="C3630" t="s">
        <v>444</v>
      </c>
      <c r="D3630" t="s">
        <v>44</v>
      </c>
      <c r="E3630" t="s">
        <v>445</v>
      </c>
      <c r="F3630">
        <v>1974</v>
      </c>
      <c r="G3630" t="s">
        <v>169</v>
      </c>
      <c r="H3630" t="s">
        <v>170</v>
      </c>
      <c r="I3630" t="s">
        <v>7</v>
      </c>
      <c r="J3630">
        <v>3338</v>
      </c>
      <c r="K3630" t="s">
        <v>371</v>
      </c>
    </row>
    <row r="3631" spans="1:11" x14ac:dyDescent="0.25">
      <c r="A3631" t="s">
        <v>289</v>
      </c>
      <c r="B3631" t="s">
        <v>371</v>
      </c>
      <c r="C3631" t="s">
        <v>444</v>
      </c>
      <c r="D3631" t="s">
        <v>44</v>
      </c>
      <c r="E3631" t="s">
        <v>445</v>
      </c>
      <c r="F3631">
        <v>1975</v>
      </c>
      <c r="G3631" t="s">
        <v>169</v>
      </c>
      <c r="H3631" t="s">
        <v>170</v>
      </c>
      <c r="I3631" t="s">
        <v>7</v>
      </c>
      <c r="J3631">
        <v>2536</v>
      </c>
      <c r="K3631" t="s">
        <v>371</v>
      </c>
    </row>
    <row r="3632" spans="1:11" x14ac:dyDescent="0.25">
      <c r="A3632" t="s">
        <v>289</v>
      </c>
      <c r="B3632" t="s">
        <v>371</v>
      </c>
      <c r="C3632" t="s">
        <v>444</v>
      </c>
      <c r="D3632" t="s">
        <v>44</v>
      </c>
      <c r="E3632" t="s">
        <v>445</v>
      </c>
      <c r="F3632">
        <v>1976</v>
      </c>
      <c r="G3632" t="s">
        <v>169</v>
      </c>
      <c r="H3632" t="s">
        <v>170</v>
      </c>
      <c r="I3632" t="s">
        <v>7</v>
      </c>
      <c r="J3632">
        <v>3223</v>
      </c>
      <c r="K3632" t="s">
        <v>371</v>
      </c>
    </row>
    <row r="3633" spans="1:11" x14ac:dyDescent="0.25">
      <c r="A3633" t="s">
        <v>289</v>
      </c>
      <c r="B3633" t="s">
        <v>371</v>
      </c>
      <c r="C3633" t="s">
        <v>444</v>
      </c>
      <c r="D3633" t="s">
        <v>44</v>
      </c>
      <c r="E3633" t="s">
        <v>445</v>
      </c>
      <c r="F3633">
        <v>1977</v>
      </c>
      <c r="G3633" t="s">
        <v>169</v>
      </c>
      <c r="H3633" t="s">
        <v>170</v>
      </c>
      <c r="I3633" t="s">
        <v>7</v>
      </c>
      <c r="J3633">
        <v>4161</v>
      </c>
      <c r="K3633" t="s">
        <v>371</v>
      </c>
    </row>
    <row r="3634" spans="1:11" x14ac:dyDescent="0.25">
      <c r="A3634" t="s">
        <v>289</v>
      </c>
      <c r="B3634" t="s">
        <v>371</v>
      </c>
      <c r="C3634" t="s">
        <v>444</v>
      </c>
      <c r="D3634" t="s">
        <v>44</v>
      </c>
      <c r="E3634" t="s">
        <v>445</v>
      </c>
      <c r="F3634">
        <v>1978</v>
      </c>
      <c r="G3634" t="s">
        <v>169</v>
      </c>
      <c r="H3634" t="s">
        <v>170</v>
      </c>
      <c r="I3634" t="s">
        <v>7</v>
      </c>
      <c r="J3634">
        <v>4651</v>
      </c>
      <c r="K3634" t="s">
        <v>371</v>
      </c>
    </row>
    <row r="3635" spans="1:11" x14ac:dyDescent="0.25">
      <c r="A3635" t="s">
        <v>289</v>
      </c>
      <c r="B3635" t="s">
        <v>371</v>
      </c>
      <c r="C3635" t="s">
        <v>444</v>
      </c>
      <c r="D3635" t="s">
        <v>44</v>
      </c>
      <c r="E3635" t="s">
        <v>445</v>
      </c>
      <c r="F3635">
        <v>1979</v>
      </c>
      <c r="G3635" t="s">
        <v>169</v>
      </c>
      <c r="H3635" t="s">
        <v>170</v>
      </c>
      <c r="I3635" t="s">
        <v>7</v>
      </c>
      <c r="J3635">
        <v>5104</v>
      </c>
      <c r="K3635" t="s">
        <v>371</v>
      </c>
    </row>
    <row r="3636" spans="1:11" x14ac:dyDescent="0.25">
      <c r="A3636" t="s">
        <v>289</v>
      </c>
      <c r="B3636" t="s">
        <v>371</v>
      </c>
      <c r="C3636" t="s">
        <v>444</v>
      </c>
      <c r="D3636" t="s">
        <v>44</v>
      </c>
      <c r="E3636" t="s">
        <v>445</v>
      </c>
      <c r="F3636">
        <v>1980</v>
      </c>
      <c r="G3636" t="s">
        <v>169</v>
      </c>
      <c r="H3636" t="s">
        <v>170</v>
      </c>
      <c r="I3636" t="s">
        <v>7</v>
      </c>
      <c r="J3636">
        <v>4604</v>
      </c>
      <c r="K3636" t="s">
        <v>371</v>
      </c>
    </row>
    <row r="3637" spans="1:11" x14ac:dyDescent="0.25">
      <c r="A3637" t="s">
        <v>289</v>
      </c>
      <c r="B3637" t="s">
        <v>371</v>
      </c>
      <c r="C3637" t="s">
        <v>444</v>
      </c>
      <c r="D3637" t="s">
        <v>44</v>
      </c>
      <c r="E3637" t="s">
        <v>445</v>
      </c>
      <c r="F3637">
        <v>1981</v>
      </c>
      <c r="G3637" t="s">
        <v>169</v>
      </c>
      <c r="H3637" t="s">
        <v>170</v>
      </c>
      <c r="I3637" t="s">
        <v>7</v>
      </c>
      <c r="J3637">
        <v>4936</v>
      </c>
      <c r="K3637" t="s">
        <v>371</v>
      </c>
    </row>
    <row r="3638" spans="1:11" x14ac:dyDescent="0.25">
      <c r="A3638" t="s">
        <v>289</v>
      </c>
      <c r="B3638" t="s">
        <v>371</v>
      </c>
      <c r="C3638" t="s">
        <v>444</v>
      </c>
      <c r="D3638" t="s">
        <v>44</v>
      </c>
      <c r="E3638" t="s">
        <v>445</v>
      </c>
      <c r="F3638">
        <v>1982</v>
      </c>
      <c r="G3638" t="s">
        <v>169</v>
      </c>
      <c r="H3638" t="s">
        <v>170</v>
      </c>
      <c r="I3638" t="s">
        <v>7</v>
      </c>
      <c r="J3638">
        <v>4810</v>
      </c>
      <c r="K3638" t="s">
        <v>371</v>
      </c>
    </row>
    <row r="3639" spans="1:11" x14ac:dyDescent="0.25">
      <c r="A3639" t="s">
        <v>289</v>
      </c>
      <c r="B3639" t="s">
        <v>371</v>
      </c>
      <c r="C3639" t="s">
        <v>444</v>
      </c>
      <c r="D3639" t="s">
        <v>44</v>
      </c>
      <c r="E3639" t="s">
        <v>445</v>
      </c>
      <c r="F3639">
        <v>1983</v>
      </c>
      <c r="G3639" t="s">
        <v>169</v>
      </c>
      <c r="H3639" t="s">
        <v>170</v>
      </c>
      <c r="I3639" t="s">
        <v>7</v>
      </c>
      <c r="J3639">
        <v>6266</v>
      </c>
      <c r="K3639" t="s">
        <v>371</v>
      </c>
    </row>
    <row r="3640" spans="1:11" x14ac:dyDescent="0.25">
      <c r="A3640" t="s">
        <v>289</v>
      </c>
      <c r="B3640" t="s">
        <v>371</v>
      </c>
      <c r="C3640" t="s">
        <v>444</v>
      </c>
      <c r="D3640" t="s">
        <v>44</v>
      </c>
      <c r="E3640" t="s">
        <v>445</v>
      </c>
      <c r="F3640">
        <v>1984</v>
      </c>
      <c r="G3640" t="s">
        <v>169</v>
      </c>
      <c r="H3640" t="s">
        <v>170</v>
      </c>
      <c r="I3640" t="s">
        <v>7</v>
      </c>
      <c r="J3640">
        <v>6346</v>
      </c>
      <c r="K3640" t="s">
        <v>371</v>
      </c>
    </row>
    <row r="3641" spans="1:11" x14ac:dyDescent="0.25">
      <c r="A3641" t="s">
        <v>289</v>
      </c>
      <c r="B3641" t="s">
        <v>371</v>
      </c>
      <c r="C3641" t="s">
        <v>444</v>
      </c>
      <c r="D3641" t="s">
        <v>44</v>
      </c>
      <c r="E3641" t="s">
        <v>445</v>
      </c>
      <c r="F3641">
        <v>1985</v>
      </c>
      <c r="G3641" t="s">
        <v>169</v>
      </c>
      <c r="H3641" t="s">
        <v>170</v>
      </c>
      <c r="I3641" t="s">
        <v>7</v>
      </c>
      <c r="J3641">
        <v>6110</v>
      </c>
      <c r="K3641" t="s">
        <v>371</v>
      </c>
    </row>
    <row r="3642" spans="1:11" x14ac:dyDescent="0.25">
      <c r="A3642" t="s">
        <v>289</v>
      </c>
      <c r="B3642" t="s">
        <v>371</v>
      </c>
      <c r="C3642" t="s">
        <v>444</v>
      </c>
      <c r="D3642" t="s">
        <v>44</v>
      </c>
      <c r="E3642" t="s">
        <v>445</v>
      </c>
      <c r="F3642">
        <v>1986</v>
      </c>
      <c r="G3642" t="s">
        <v>169</v>
      </c>
      <c r="H3642" t="s">
        <v>170</v>
      </c>
      <c r="I3642" t="s">
        <v>7</v>
      </c>
      <c r="J3642">
        <v>5325</v>
      </c>
      <c r="K3642" t="s">
        <v>371</v>
      </c>
    </row>
    <row r="3643" spans="1:11" x14ac:dyDescent="0.25">
      <c r="A3643" t="s">
        <v>289</v>
      </c>
      <c r="B3643" t="s">
        <v>371</v>
      </c>
      <c r="C3643" t="s">
        <v>444</v>
      </c>
      <c r="D3643" t="s">
        <v>44</v>
      </c>
      <c r="E3643" t="s">
        <v>445</v>
      </c>
      <c r="F3643">
        <v>1987</v>
      </c>
      <c r="G3643" t="s">
        <v>169</v>
      </c>
      <c r="H3643" t="s">
        <v>170</v>
      </c>
      <c r="I3643" t="s">
        <v>7</v>
      </c>
      <c r="J3643">
        <v>5288</v>
      </c>
      <c r="K3643" t="s">
        <v>371</v>
      </c>
    </row>
    <row r="3644" spans="1:11" x14ac:dyDescent="0.25">
      <c r="A3644" t="s">
        <v>289</v>
      </c>
      <c r="B3644" t="s">
        <v>371</v>
      </c>
      <c r="C3644" t="s">
        <v>444</v>
      </c>
      <c r="D3644" t="s">
        <v>44</v>
      </c>
      <c r="E3644" t="s">
        <v>445</v>
      </c>
      <c r="F3644">
        <v>1988</v>
      </c>
      <c r="G3644" t="s">
        <v>169</v>
      </c>
      <c r="H3644" t="s">
        <v>170</v>
      </c>
      <c r="I3644" t="s">
        <v>7</v>
      </c>
      <c r="J3644">
        <v>5220</v>
      </c>
      <c r="K3644" t="s">
        <v>371</v>
      </c>
    </row>
    <row r="3645" spans="1:11" x14ac:dyDescent="0.25">
      <c r="A3645" t="s">
        <v>289</v>
      </c>
      <c r="B3645" t="s">
        <v>371</v>
      </c>
      <c r="C3645" t="s">
        <v>444</v>
      </c>
      <c r="D3645" t="s">
        <v>44</v>
      </c>
      <c r="E3645" t="s">
        <v>445</v>
      </c>
      <c r="F3645">
        <v>1989</v>
      </c>
      <c r="G3645" t="s">
        <v>169</v>
      </c>
      <c r="H3645" t="s">
        <v>170</v>
      </c>
      <c r="I3645" t="s">
        <v>7</v>
      </c>
      <c r="J3645">
        <v>5093</v>
      </c>
      <c r="K3645" t="s">
        <v>371</v>
      </c>
    </row>
    <row r="3646" spans="1:11" x14ac:dyDescent="0.25">
      <c r="A3646" t="s">
        <v>289</v>
      </c>
      <c r="B3646" t="s">
        <v>371</v>
      </c>
      <c r="C3646" t="s">
        <v>444</v>
      </c>
      <c r="D3646" t="s">
        <v>44</v>
      </c>
      <c r="E3646" t="s">
        <v>445</v>
      </c>
      <c r="F3646">
        <v>1990</v>
      </c>
      <c r="G3646" t="s">
        <v>169</v>
      </c>
      <c r="H3646" t="s">
        <v>170</v>
      </c>
      <c r="I3646" t="s">
        <v>7</v>
      </c>
      <c r="J3646">
        <v>4898</v>
      </c>
      <c r="K3646" t="s">
        <v>371</v>
      </c>
    </row>
    <row r="3647" spans="1:11" x14ac:dyDescent="0.25">
      <c r="A3647" t="s">
        <v>289</v>
      </c>
      <c r="B3647" t="s">
        <v>371</v>
      </c>
      <c r="C3647" t="s">
        <v>444</v>
      </c>
      <c r="D3647" t="s">
        <v>44</v>
      </c>
      <c r="E3647" t="s">
        <v>445</v>
      </c>
      <c r="F3647">
        <v>1991</v>
      </c>
      <c r="G3647" t="s">
        <v>169</v>
      </c>
      <c r="H3647" t="s">
        <v>170</v>
      </c>
      <c r="I3647" t="s">
        <v>7</v>
      </c>
      <c r="J3647">
        <v>4375</v>
      </c>
      <c r="K3647" t="s">
        <v>371</v>
      </c>
    </row>
    <row r="3648" spans="1:11" x14ac:dyDescent="0.25">
      <c r="A3648" t="s">
        <v>289</v>
      </c>
      <c r="B3648" t="s">
        <v>371</v>
      </c>
      <c r="C3648" t="s">
        <v>444</v>
      </c>
      <c r="D3648" t="s">
        <v>44</v>
      </c>
      <c r="E3648" t="s">
        <v>445</v>
      </c>
      <c r="F3648">
        <v>1992</v>
      </c>
      <c r="G3648" t="s">
        <v>169</v>
      </c>
      <c r="H3648" t="s">
        <v>170</v>
      </c>
      <c r="I3648" t="s">
        <v>7</v>
      </c>
      <c r="J3648">
        <v>5542</v>
      </c>
      <c r="K3648" t="s">
        <v>371</v>
      </c>
    </row>
    <row r="3649" spans="1:11" x14ac:dyDescent="0.25">
      <c r="A3649" t="s">
        <v>289</v>
      </c>
      <c r="B3649" t="s">
        <v>371</v>
      </c>
      <c r="C3649" t="s">
        <v>444</v>
      </c>
      <c r="D3649" t="s">
        <v>44</v>
      </c>
      <c r="E3649" t="s">
        <v>445</v>
      </c>
      <c r="F3649">
        <v>1993</v>
      </c>
      <c r="G3649" t="s">
        <v>169</v>
      </c>
      <c r="H3649" t="s">
        <v>170</v>
      </c>
      <c r="I3649" t="s">
        <v>7</v>
      </c>
      <c r="J3649">
        <v>7348</v>
      </c>
      <c r="K3649" t="s">
        <v>371</v>
      </c>
    </row>
    <row r="3650" spans="1:11" x14ac:dyDescent="0.25">
      <c r="A3650" t="s">
        <v>289</v>
      </c>
      <c r="B3650" t="s">
        <v>371</v>
      </c>
      <c r="C3650" t="s">
        <v>444</v>
      </c>
      <c r="D3650" t="s">
        <v>44</v>
      </c>
      <c r="E3650" t="s">
        <v>445</v>
      </c>
      <c r="F3650">
        <v>1994</v>
      </c>
      <c r="G3650" t="s">
        <v>169</v>
      </c>
      <c r="H3650" t="s">
        <v>170</v>
      </c>
      <c r="I3650" t="s">
        <v>7</v>
      </c>
      <c r="J3650">
        <v>9567</v>
      </c>
      <c r="K3650" t="s">
        <v>371</v>
      </c>
    </row>
    <row r="3651" spans="1:11" x14ac:dyDescent="0.25">
      <c r="A3651" t="s">
        <v>289</v>
      </c>
      <c r="B3651" t="s">
        <v>371</v>
      </c>
      <c r="C3651" t="s">
        <v>444</v>
      </c>
      <c r="D3651" t="s">
        <v>44</v>
      </c>
      <c r="E3651" t="s">
        <v>445</v>
      </c>
      <c r="F3651">
        <v>1995</v>
      </c>
      <c r="G3651" t="s">
        <v>169</v>
      </c>
      <c r="H3651" t="s">
        <v>170</v>
      </c>
      <c r="I3651" t="s">
        <v>7</v>
      </c>
      <c r="J3651">
        <v>11604</v>
      </c>
      <c r="K3651" t="s">
        <v>371</v>
      </c>
    </row>
    <row r="3652" spans="1:11" x14ac:dyDescent="0.25">
      <c r="A3652" t="s">
        <v>289</v>
      </c>
      <c r="B3652" t="s">
        <v>371</v>
      </c>
      <c r="C3652" t="s">
        <v>444</v>
      </c>
      <c r="D3652" t="s">
        <v>44</v>
      </c>
      <c r="E3652" t="s">
        <v>445</v>
      </c>
      <c r="F3652">
        <v>1996</v>
      </c>
      <c r="G3652" t="s">
        <v>169</v>
      </c>
      <c r="H3652" t="s">
        <v>170</v>
      </c>
      <c r="I3652" t="s">
        <v>7</v>
      </c>
      <c r="J3652">
        <v>13191</v>
      </c>
      <c r="K3652" t="s">
        <v>371</v>
      </c>
    </row>
    <row r="3653" spans="1:11" x14ac:dyDescent="0.25">
      <c r="A3653" t="s">
        <v>289</v>
      </c>
      <c r="B3653" t="s">
        <v>371</v>
      </c>
      <c r="C3653" t="s">
        <v>444</v>
      </c>
      <c r="D3653" t="s">
        <v>44</v>
      </c>
      <c r="E3653" t="s">
        <v>445</v>
      </c>
      <c r="F3653">
        <v>1997</v>
      </c>
      <c r="G3653" t="s">
        <v>169</v>
      </c>
      <c r="H3653" t="s">
        <v>170</v>
      </c>
      <c r="I3653" t="s">
        <v>7</v>
      </c>
      <c r="J3653">
        <v>13864</v>
      </c>
      <c r="K3653" t="s">
        <v>371</v>
      </c>
    </row>
    <row r="3654" spans="1:11" x14ac:dyDescent="0.25">
      <c r="A3654" t="s">
        <v>289</v>
      </c>
      <c r="B3654" t="s">
        <v>371</v>
      </c>
      <c r="C3654" t="s">
        <v>444</v>
      </c>
      <c r="D3654" t="s">
        <v>44</v>
      </c>
      <c r="E3654" t="s">
        <v>445</v>
      </c>
      <c r="F3654">
        <v>1998</v>
      </c>
      <c r="G3654" t="s">
        <v>169</v>
      </c>
      <c r="H3654" t="s">
        <v>170</v>
      </c>
      <c r="I3654" t="s">
        <v>7</v>
      </c>
      <c r="J3654">
        <v>14695</v>
      </c>
      <c r="K3654" t="s">
        <v>371</v>
      </c>
    </row>
    <row r="3655" spans="1:11" x14ac:dyDescent="0.25">
      <c r="A3655" t="s">
        <v>289</v>
      </c>
      <c r="B3655" t="s">
        <v>371</v>
      </c>
      <c r="C3655" t="s">
        <v>444</v>
      </c>
      <c r="D3655" t="s">
        <v>44</v>
      </c>
      <c r="E3655" t="s">
        <v>445</v>
      </c>
      <c r="F3655">
        <v>1999</v>
      </c>
      <c r="G3655" t="s">
        <v>169</v>
      </c>
      <c r="H3655" t="s">
        <v>170</v>
      </c>
      <c r="I3655" t="s">
        <v>7</v>
      </c>
      <c r="J3655">
        <v>14304</v>
      </c>
      <c r="K3655" t="s">
        <v>371</v>
      </c>
    </row>
    <row r="3656" spans="1:11" x14ac:dyDescent="0.25">
      <c r="A3656" t="s">
        <v>289</v>
      </c>
      <c r="B3656" t="s">
        <v>371</v>
      </c>
      <c r="C3656" t="s">
        <v>444</v>
      </c>
      <c r="D3656" t="s">
        <v>44</v>
      </c>
      <c r="E3656" t="s">
        <v>445</v>
      </c>
      <c r="F3656">
        <v>2000</v>
      </c>
      <c r="G3656" t="s">
        <v>169</v>
      </c>
      <c r="H3656" t="s">
        <v>170</v>
      </c>
      <c r="I3656" t="s">
        <v>7</v>
      </c>
      <c r="J3656">
        <v>11015</v>
      </c>
      <c r="K3656" t="s">
        <v>371</v>
      </c>
    </row>
    <row r="3657" spans="1:11" x14ac:dyDescent="0.25">
      <c r="A3657" t="s">
        <v>289</v>
      </c>
      <c r="B3657" t="s">
        <v>371</v>
      </c>
      <c r="C3657" t="s">
        <v>444</v>
      </c>
      <c r="D3657" t="s">
        <v>44</v>
      </c>
      <c r="E3657" t="s">
        <v>445</v>
      </c>
      <c r="F3657">
        <v>2001</v>
      </c>
      <c r="G3657" t="s">
        <v>169</v>
      </c>
      <c r="H3657" t="s">
        <v>170</v>
      </c>
      <c r="I3657" t="s">
        <v>7</v>
      </c>
      <c r="J3657">
        <v>8953</v>
      </c>
      <c r="K3657" t="s">
        <v>371</v>
      </c>
    </row>
    <row r="3658" spans="1:11" x14ac:dyDescent="0.25">
      <c r="A3658" t="s">
        <v>289</v>
      </c>
      <c r="B3658" t="s">
        <v>371</v>
      </c>
      <c r="C3658" t="s">
        <v>444</v>
      </c>
      <c r="D3658" t="s">
        <v>44</v>
      </c>
      <c r="E3658" t="s">
        <v>445</v>
      </c>
      <c r="F3658">
        <v>2002</v>
      </c>
      <c r="G3658" t="s">
        <v>169</v>
      </c>
      <c r="H3658" t="s">
        <v>170</v>
      </c>
      <c r="I3658" t="s">
        <v>7</v>
      </c>
      <c r="J3658">
        <v>9513</v>
      </c>
      <c r="K3658" t="s">
        <v>371</v>
      </c>
    </row>
    <row r="3659" spans="1:11" x14ac:dyDescent="0.25">
      <c r="A3659" t="s">
        <v>289</v>
      </c>
      <c r="B3659" t="s">
        <v>371</v>
      </c>
      <c r="C3659" t="s">
        <v>444</v>
      </c>
      <c r="D3659" t="s">
        <v>44</v>
      </c>
      <c r="E3659" t="s">
        <v>445</v>
      </c>
      <c r="F3659">
        <v>2003</v>
      </c>
      <c r="G3659" t="s">
        <v>169</v>
      </c>
      <c r="H3659" t="s">
        <v>170</v>
      </c>
      <c r="I3659" t="s">
        <v>7</v>
      </c>
      <c r="J3659">
        <v>8579</v>
      </c>
      <c r="K3659" t="s">
        <v>371</v>
      </c>
    </row>
    <row r="3660" spans="1:11" x14ac:dyDescent="0.25">
      <c r="A3660" t="s">
        <v>289</v>
      </c>
      <c r="B3660" t="s">
        <v>371</v>
      </c>
      <c r="C3660" t="s">
        <v>444</v>
      </c>
      <c r="D3660" t="s">
        <v>44</v>
      </c>
      <c r="E3660" t="s">
        <v>445</v>
      </c>
      <c r="F3660">
        <v>2004</v>
      </c>
      <c r="G3660" t="s">
        <v>169</v>
      </c>
      <c r="H3660" t="s">
        <v>170</v>
      </c>
      <c r="I3660" t="s">
        <v>7</v>
      </c>
      <c r="J3660">
        <v>9805</v>
      </c>
      <c r="K3660" t="s">
        <v>371</v>
      </c>
    </row>
    <row r="3661" spans="1:11" x14ac:dyDescent="0.25">
      <c r="A3661" t="s">
        <v>289</v>
      </c>
      <c r="B3661" t="s">
        <v>371</v>
      </c>
      <c r="C3661" t="s">
        <v>444</v>
      </c>
      <c r="D3661" t="s">
        <v>44</v>
      </c>
      <c r="E3661" t="s">
        <v>445</v>
      </c>
      <c r="F3661">
        <v>2005</v>
      </c>
      <c r="G3661" t="s">
        <v>169</v>
      </c>
      <c r="H3661" t="s">
        <v>170</v>
      </c>
      <c r="I3661" t="s">
        <v>7</v>
      </c>
      <c r="J3661">
        <v>12716</v>
      </c>
      <c r="K3661" t="s">
        <v>371</v>
      </c>
    </row>
    <row r="3662" spans="1:11" x14ac:dyDescent="0.25">
      <c r="A3662" t="s">
        <v>289</v>
      </c>
      <c r="B3662" t="s">
        <v>371</v>
      </c>
      <c r="C3662" t="s">
        <v>444</v>
      </c>
      <c r="D3662" t="s">
        <v>44</v>
      </c>
      <c r="E3662" t="s">
        <v>445</v>
      </c>
      <c r="F3662">
        <v>2006</v>
      </c>
      <c r="G3662" t="s">
        <v>169</v>
      </c>
      <c r="H3662" t="s">
        <v>170</v>
      </c>
      <c r="I3662" t="s">
        <v>7</v>
      </c>
      <c r="J3662">
        <v>11187</v>
      </c>
      <c r="K3662" t="s">
        <v>371</v>
      </c>
    </row>
    <row r="3663" spans="1:11" x14ac:dyDescent="0.25">
      <c r="A3663" t="s">
        <v>289</v>
      </c>
      <c r="B3663" t="s">
        <v>371</v>
      </c>
      <c r="C3663" t="s">
        <v>444</v>
      </c>
      <c r="D3663" t="s">
        <v>44</v>
      </c>
      <c r="E3663" t="s">
        <v>445</v>
      </c>
      <c r="F3663">
        <v>2007</v>
      </c>
      <c r="G3663" t="s">
        <v>169</v>
      </c>
      <c r="H3663" t="s">
        <v>170</v>
      </c>
      <c r="I3663" t="s">
        <v>7</v>
      </c>
      <c r="J3663">
        <v>9909</v>
      </c>
      <c r="K3663" t="s">
        <v>371</v>
      </c>
    </row>
    <row r="3664" spans="1:11" x14ac:dyDescent="0.25">
      <c r="A3664" t="s">
        <v>289</v>
      </c>
      <c r="B3664" t="s">
        <v>371</v>
      </c>
      <c r="C3664" t="s">
        <v>444</v>
      </c>
      <c r="D3664" t="s">
        <v>44</v>
      </c>
      <c r="E3664" t="s">
        <v>445</v>
      </c>
      <c r="F3664">
        <v>2008</v>
      </c>
      <c r="G3664" t="s">
        <v>169</v>
      </c>
      <c r="H3664" t="s">
        <v>170</v>
      </c>
      <c r="I3664" t="s">
        <v>7</v>
      </c>
      <c r="J3664">
        <v>8343</v>
      </c>
      <c r="K3664" t="s">
        <v>371</v>
      </c>
    </row>
    <row r="3665" spans="1:11" x14ac:dyDescent="0.25">
      <c r="A3665" t="s">
        <v>289</v>
      </c>
      <c r="B3665" t="s">
        <v>371</v>
      </c>
      <c r="C3665" t="s">
        <v>444</v>
      </c>
      <c r="D3665" t="s">
        <v>44</v>
      </c>
      <c r="E3665" t="s">
        <v>445</v>
      </c>
      <c r="F3665">
        <v>2009</v>
      </c>
      <c r="G3665" t="s">
        <v>169</v>
      </c>
      <c r="H3665" t="s">
        <v>170</v>
      </c>
      <c r="I3665" t="s">
        <v>7</v>
      </c>
      <c r="J3665">
        <v>4923</v>
      </c>
      <c r="K3665" t="s">
        <v>371</v>
      </c>
    </row>
    <row r="3666" spans="1:11" x14ac:dyDescent="0.25">
      <c r="A3666" t="s">
        <v>289</v>
      </c>
      <c r="B3666" t="s">
        <v>371</v>
      </c>
      <c r="C3666" t="s">
        <v>444</v>
      </c>
      <c r="D3666" t="s">
        <v>44</v>
      </c>
      <c r="E3666" t="s">
        <v>445</v>
      </c>
      <c r="F3666">
        <v>2010</v>
      </c>
      <c r="G3666" t="s">
        <v>169</v>
      </c>
      <c r="H3666" t="s">
        <v>170</v>
      </c>
      <c r="I3666" t="s">
        <v>7</v>
      </c>
      <c r="J3666">
        <v>4902</v>
      </c>
      <c r="K3666" t="s">
        <v>371</v>
      </c>
    </row>
    <row r="3667" spans="1:11" x14ac:dyDescent="0.25">
      <c r="A3667" t="s">
        <v>289</v>
      </c>
      <c r="B3667" t="s">
        <v>371</v>
      </c>
      <c r="C3667" t="s">
        <v>444</v>
      </c>
      <c r="D3667" t="s">
        <v>44</v>
      </c>
      <c r="E3667" t="s">
        <v>445</v>
      </c>
      <c r="F3667">
        <v>2011</v>
      </c>
      <c r="G3667" t="s">
        <v>169</v>
      </c>
      <c r="H3667" t="s">
        <v>170</v>
      </c>
      <c r="I3667" t="s">
        <v>7</v>
      </c>
      <c r="J3667">
        <v>4846</v>
      </c>
      <c r="K3667" t="s">
        <v>371</v>
      </c>
    </row>
    <row r="3668" spans="1:11" x14ac:dyDescent="0.25">
      <c r="A3668" t="s">
        <v>289</v>
      </c>
      <c r="B3668" t="s">
        <v>371</v>
      </c>
      <c r="C3668" t="s">
        <v>444</v>
      </c>
      <c r="D3668" t="s">
        <v>44</v>
      </c>
      <c r="E3668" t="s">
        <v>445</v>
      </c>
      <c r="F3668">
        <v>2012</v>
      </c>
      <c r="G3668" t="s">
        <v>169</v>
      </c>
      <c r="H3668" t="s">
        <v>170</v>
      </c>
      <c r="I3668" t="s">
        <v>7</v>
      </c>
      <c r="J3668">
        <v>5274</v>
      </c>
      <c r="K3668" t="s">
        <v>371</v>
      </c>
    </row>
    <row r="3669" spans="1:11" x14ac:dyDescent="0.25">
      <c r="A3669" t="s">
        <v>289</v>
      </c>
      <c r="B3669" t="s">
        <v>371</v>
      </c>
      <c r="C3669" t="s">
        <v>444</v>
      </c>
      <c r="D3669" t="s">
        <v>44</v>
      </c>
      <c r="E3669" t="s">
        <v>445</v>
      </c>
      <c r="F3669">
        <v>2013</v>
      </c>
      <c r="G3669" t="s">
        <v>169</v>
      </c>
      <c r="H3669" t="s">
        <v>170</v>
      </c>
      <c r="I3669" t="s">
        <v>7</v>
      </c>
      <c r="J3669">
        <v>5940</v>
      </c>
      <c r="K3669" t="s">
        <v>371</v>
      </c>
    </row>
    <row r="3670" spans="1:11" x14ac:dyDescent="0.25">
      <c r="A3670" t="s">
        <v>289</v>
      </c>
      <c r="B3670" t="s">
        <v>371</v>
      </c>
      <c r="C3670" t="s">
        <v>444</v>
      </c>
      <c r="D3670" t="s">
        <v>44</v>
      </c>
      <c r="E3670" t="s">
        <v>445</v>
      </c>
      <c r="F3670">
        <v>2014</v>
      </c>
      <c r="G3670" t="s">
        <v>169</v>
      </c>
      <c r="H3670" t="s">
        <v>170</v>
      </c>
      <c r="I3670" t="s">
        <v>7</v>
      </c>
      <c r="J3670">
        <v>6466</v>
      </c>
      <c r="K3670" t="s">
        <v>371</v>
      </c>
    </row>
    <row r="3671" spans="1:11" x14ac:dyDescent="0.25">
      <c r="A3671" t="s">
        <v>289</v>
      </c>
      <c r="B3671" t="s">
        <v>371</v>
      </c>
      <c r="C3671" t="s">
        <v>444</v>
      </c>
      <c r="D3671" t="s">
        <v>44</v>
      </c>
      <c r="E3671" t="s">
        <v>445</v>
      </c>
      <c r="F3671">
        <v>2015</v>
      </c>
      <c r="G3671" t="s">
        <v>169</v>
      </c>
      <c r="H3671" t="s">
        <v>170</v>
      </c>
      <c r="I3671" t="s">
        <v>7</v>
      </c>
      <c r="J3671">
        <v>7365</v>
      </c>
      <c r="K3671" t="s">
        <v>371</v>
      </c>
    </row>
    <row r="3672" spans="1:11" x14ac:dyDescent="0.25">
      <c r="A3672" t="s">
        <v>289</v>
      </c>
      <c r="B3672" t="s">
        <v>371</v>
      </c>
      <c r="C3672" t="s">
        <v>444</v>
      </c>
      <c r="D3672" t="s">
        <v>44</v>
      </c>
      <c r="E3672" t="s">
        <v>445</v>
      </c>
      <c r="F3672">
        <v>2016</v>
      </c>
      <c r="G3672" t="s">
        <v>169</v>
      </c>
      <c r="H3672" t="s">
        <v>170</v>
      </c>
      <c r="I3672" t="s">
        <v>7</v>
      </c>
      <c r="J3672">
        <v>8770</v>
      </c>
      <c r="K3672" t="s">
        <v>371</v>
      </c>
    </row>
    <row r="3673" spans="1:11" x14ac:dyDescent="0.25">
      <c r="A3673" t="s">
        <v>289</v>
      </c>
      <c r="B3673" t="s">
        <v>371</v>
      </c>
      <c r="C3673" t="s">
        <v>444</v>
      </c>
      <c r="D3673" t="s">
        <v>44</v>
      </c>
      <c r="E3673" t="s">
        <v>445</v>
      </c>
      <c r="F3673">
        <v>2017</v>
      </c>
      <c r="G3673" t="s">
        <v>169</v>
      </c>
      <c r="H3673" t="s">
        <v>170</v>
      </c>
      <c r="I3673" t="s">
        <v>7</v>
      </c>
      <c r="J3673">
        <v>10182</v>
      </c>
      <c r="K3673" t="s">
        <v>371</v>
      </c>
    </row>
    <row r="3674" spans="1:11" x14ac:dyDescent="0.25">
      <c r="A3674" t="s">
        <v>289</v>
      </c>
      <c r="B3674" t="s">
        <v>371</v>
      </c>
      <c r="C3674" t="s">
        <v>444</v>
      </c>
      <c r="D3674" t="s">
        <v>44</v>
      </c>
      <c r="E3674" t="s">
        <v>445</v>
      </c>
      <c r="F3674">
        <v>2018</v>
      </c>
      <c r="G3674" t="s">
        <v>169</v>
      </c>
      <c r="H3674" t="s">
        <v>170</v>
      </c>
      <c r="I3674" t="s">
        <v>7</v>
      </c>
      <c r="J3674">
        <v>11555</v>
      </c>
      <c r="K3674" t="s">
        <v>371</v>
      </c>
    </row>
    <row r="3675" spans="1:11" x14ac:dyDescent="0.25">
      <c r="A3675" t="s">
        <v>289</v>
      </c>
      <c r="B3675" t="s">
        <v>371</v>
      </c>
      <c r="C3675" t="s">
        <v>444</v>
      </c>
      <c r="D3675" t="s">
        <v>44</v>
      </c>
      <c r="E3675" t="s">
        <v>445</v>
      </c>
      <c r="F3675">
        <v>2019</v>
      </c>
      <c r="G3675" t="s">
        <v>169</v>
      </c>
      <c r="H3675" t="s">
        <v>170</v>
      </c>
      <c r="I3675" t="s">
        <v>7</v>
      </c>
      <c r="J3675">
        <v>11818</v>
      </c>
      <c r="K3675" t="s">
        <v>371</v>
      </c>
    </row>
    <row r="3676" spans="1:11" x14ac:dyDescent="0.25">
      <c r="A3676" t="s">
        <v>289</v>
      </c>
      <c r="B3676" t="s">
        <v>371</v>
      </c>
      <c r="C3676" t="s">
        <v>444</v>
      </c>
      <c r="D3676" t="s">
        <v>44</v>
      </c>
      <c r="E3676" t="s">
        <v>445</v>
      </c>
      <c r="F3676">
        <v>2020</v>
      </c>
      <c r="G3676" t="s">
        <v>169</v>
      </c>
      <c r="H3676" t="s">
        <v>170</v>
      </c>
      <c r="I3676" t="s">
        <v>7</v>
      </c>
      <c r="J3676">
        <v>12491</v>
      </c>
      <c r="K3676" t="s">
        <v>371</v>
      </c>
    </row>
    <row r="3677" spans="1:11" x14ac:dyDescent="0.25">
      <c r="A3677" t="s">
        <v>289</v>
      </c>
      <c r="B3677" t="s">
        <v>371</v>
      </c>
      <c r="C3677" t="s">
        <v>444</v>
      </c>
      <c r="D3677" t="s">
        <v>44</v>
      </c>
      <c r="E3677" t="s">
        <v>445</v>
      </c>
      <c r="F3677">
        <v>2021</v>
      </c>
      <c r="G3677" t="s">
        <v>169</v>
      </c>
      <c r="H3677" t="s">
        <v>170</v>
      </c>
      <c r="I3677" t="s">
        <v>7</v>
      </c>
      <c r="J3677">
        <v>17460</v>
      </c>
      <c r="K3677" t="s">
        <v>371</v>
      </c>
    </row>
    <row r="3678" spans="1:11" x14ac:dyDescent="0.25">
      <c r="A3678" t="s">
        <v>289</v>
      </c>
      <c r="B3678" t="s">
        <v>371</v>
      </c>
      <c r="C3678" t="s">
        <v>444</v>
      </c>
      <c r="D3678" t="s">
        <v>44</v>
      </c>
      <c r="E3678" t="s">
        <v>445</v>
      </c>
      <c r="F3678">
        <v>2022</v>
      </c>
      <c r="G3678" t="s">
        <v>169</v>
      </c>
      <c r="H3678" t="s">
        <v>170</v>
      </c>
      <c r="I3678" t="s">
        <v>7</v>
      </c>
      <c r="J3678">
        <v>22763</v>
      </c>
      <c r="K3678" t="s">
        <v>371</v>
      </c>
    </row>
    <row r="3679" spans="1:11" x14ac:dyDescent="0.25">
      <c r="A3679" t="s">
        <v>289</v>
      </c>
      <c r="B3679" t="s">
        <v>371</v>
      </c>
      <c r="C3679" t="s">
        <v>446</v>
      </c>
      <c r="D3679" t="s">
        <v>45</v>
      </c>
      <c r="E3679" t="s">
        <v>447</v>
      </c>
      <c r="F3679">
        <v>1929</v>
      </c>
      <c r="G3679" t="s">
        <v>169</v>
      </c>
      <c r="H3679" t="s">
        <v>170</v>
      </c>
      <c r="I3679" t="s">
        <v>7</v>
      </c>
      <c r="J3679">
        <v>86</v>
      </c>
      <c r="K3679" t="s">
        <v>371</v>
      </c>
    </row>
    <row r="3680" spans="1:11" x14ac:dyDescent="0.25">
      <c r="A3680" t="s">
        <v>289</v>
      </c>
      <c r="B3680" t="s">
        <v>371</v>
      </c>
      <c r="C3680" t="s">
        <v>446</v>
      </c>
      <c r="D3680" t="s">
        <v>45</v>
      </c>
      <c r="E3680" t="s">
        <v>447</v>
      </c>
      <c r="F3680">
        <v>1930</v>
      </c>
      <c r="G3680" t="s">
        <v>169</v>
      </c>
      <c r="H3680" t="s">
        <v>170</v>
      </c>
      <c r="I3680" t="s">
        <v>7</v>
      </c>
      <c r="J3680">
        <v>70</v>
      </c>
      <c r="K3680" t="s">
        <v>371</v>
      </c>
    </row>
    <row r="3681" spans="1:11" x14ac:dyDescent="0.25">
      <c r="A3681" t="s">
        <v>289</v>
      </c>
      <c r="B3681" t="s">
        <v>371</v>
      </c>
      <c r="C3681" t="s">
        <v>446</v>
      </c>
      <c r="D3681" t="s">
        <v>45</v>
      </c>
      <c r="E3681" t="s">
        <v>447</v>
      </c>
      <c r="F3681">
        <v>1931</v>
      </c>
      <c r="G3681" t="s">
        <v>169</v>
      </c>
      <c r="H3681" t="s">
        <v>170</v>
      </c>
      <c r="I3681" t="s">
        <v>7</v>
      </c>
      <c r="J3681">
        <v>25</v>
      </c>
      <c r="K3681" t="s">
        <v>371</v>
      </c>
    </row>
    <row r="3682" spans="1:11" x14ac:dyDescent="0.25">
      <c r="A3682" t="s">
        <v>289</v>
      </c>
      <c r="B3682" t="s">
        <v>371</v>
      </c>
      <c r="C3682" t="s">
        <v>446</v>
      </c>
      <c r="D3682" t="s">
        <v>45</v>
      </c>
      <c r="E3682" t="s">
        <v>447</v>
      </c>
      <c r="F3682">
        <v>1932</v>
      </c>
      <c r="G3682" t="s">
        <v>169</v>
      </c>
      <c r="H3682" t="s">
        <v>170</v>
      </c>
      <c r="I3682" t="s">
        <v>7</v>
      </c>
      <c r="J3682">
        <v>14</v>
      </c>
      <c r="K3682" t="s">
        <v>371</v>
      </c>
    </row>
    <row r="3683" spans="1:11" x14ac:dyDescent="0.25">
      <c r="A3683" t="s">
        <v>289</v>
      </c>
      <c r="B3683" t="s">
        <v>371</v>
      </c>
      <c r="C3683" t="s">
        <v>446</v>
      </c>
      <c r="D3683" t="s">
        <v>45</v>
      </c>
      <c r="E3683" t="s">
        <v>447</v>
      </c>
      <c r="F3683">
        <v>1933</v>
      </c>
      <c r="G3683" t="s">
        <v>169</v>
      </c>
      <c r="H3683" t="s">
        <v>170</v>
      </c>
      <c r="I3683" t="s">
        <v>7</v>
      </c>
      <c r="J3683">
        <v>12</v>
      </c>
      <c r="K3683" t="s">
        <v>371</v>
      </c>
    </row>
    <row r="3684" spans="1:11" x14ac:dyDescent="0.25">
      <c r="A3684" t="s">
        <v>289</v>
      </c>
      <c r="B3684" t="s">
        <v>371</v>
      </c>
      <c r="C3684" t="s">
        <v>446</v>
      </c>
      <c r="D3684" t="s">
        <v>45</v>
      </c>
      <c r="E3684" t="s">
        <v>447</v>
      </c>
      <c r="F3684">
        <v>1934</v>
      </c>
      <c r="G3684" t="s">
        <v>169</v>
      </c>
      <c r="H3684" t="s">
        <v>170</v>
      </c>
      <c r="I3684" t="s">
        <v>7</v>
      </c>
      <c r="J3684">
        <v>16</v>
      </c>
      <c r="K3684" t="s">
        <v>371</v>
      </c>
    </row>
    <row r="3685" spans="1:11" x14ac:dyDescent="0.25">
      <c r="A3685" t="s">
        <v>289</v>
      </c>
      <c r="B3685" t="s">
        <v>371</v>
      </c>
      <c r="C3685" t="s">
        <v>446</v>
      </c>
      <c r="D3685" t="s">
        <v>45</v>
      </c>
      <c r="E3685" t="s">
        <v>447</v>
      </c>
      <c r="F3685">
        <v>1935</v>
      </c>
      <c r="G3685" t="s">
        <v>169</v>
      </c>
      <c r="H3685" t="s">
        <v>170</v>
      </c>
      <c r="I3685" t="s">
        <v>7</v>
      </c>
      <c r="J3685">
        <v>18</v>
      </c>
      <c r="K3685" t="s">
        <v>371</v>
      </c>
    </row>
    <row r="3686" spans="1:11" x14ac:dyDescent="0.25">
      <c r="A3686" t="s">
        <v>289</v>
      </c>
      <c r="B3686" t="s">
        <v>371</v>
      </c>
      <c r="C3686" t="s">
        <v>446</v>
      </c>
      <c r="D3686" t="s">
        <v>45</v>
      </c>
      <c r="E3686" t="s">
        <v>447</v>
      </c>
      <c r="F3686">
        <v>1936</v>
      </c>
      <c r="G3686" t="s">
        <v>169</v>
      </c>
      <c r="H3686" t="s">
        <v>170</v>
      </c>
      <c r="I3686" t="s">
        <v>7</v>
      </c>
      <c r="J3686">
        <v>21</v>
      </c>
      <c r="K3686" t="s">
        <v>371</v>
      </c>
    </row>
    <row r="3687" spans="1:11" x14ac:dyDescent="0.25">
      <c r="A3687" t="s">
        <v>289</v>
      </c>
      <c r="B3687" t="s">
        <v>371</v>
      </c>
      <c r="C3687" t="s">
        <v>446</v>
      </c>
      <c r="D3687" t="s">
        <v>45</v>
      </c>
      <c r="E3687" t="s">
        <v>447</v>
      </c>
      <c r="F3687">
        <v>1937</v>
      </c>
      <c r="G3687" t="s">
        <v>169</v>
      </c>
      <c r="H3687" t="s">
        <v>170</v>
      </c>
      <c r="I3687" t="s">
        <v>7</v>
      </c>
      <c r="J3687">
        <v>28</v>
      </c>
      <c r="K3687" t="s">
        <v>371</v>
      </c>
    </row>
    <row r="3688" spans="1:11" x14ac:dyDescent="0.25">
      <c r="A3688" t="s">
        <v>289</v>
      </c>
      <c r="B3688" t="s">
        <v>371</v>
      </c>
      <c r="C3688" t="s">
        <v>446</v>
      </c>
      <c r="D3688" t="s">
        <v>45</v>
      </c>
      <c r="E3688" t="s">
        <v>447</v>
      </c>
      <c r="F3688">
        <v>1938</v>
      </c>
      <c r="G3688" t="s">
        <v>169</v>
      </c>
      <c r="H3688" t="s">
        <v>170</v>
      </c>
      <c r="I3688" t="s">
        <v>7</v>
      </c>
      <c r="J3688">
        <v>26</v>
      </c>
      <c r="K3688" t="s">
        <v>371</v>
      </c>
    </row>
    <row r="3689" spans="1:11" x14ac:dyDescent="0.25">
      <c r="A3689" t="s">
        <v>289</v>
      </c>
      <c r="B3689" t="s">
        <v>371</v>
      </c>
      <c r="C3689" t="s">
        <v>446</v>
      </c>
      <c r="D3689" t="s">
        <v>45</v>
      </c>
      <c r="E3689" t="s">
        <v>447</v>
      </c>
      <c r="F3689">
        <v>1939</v>
      </c>
      <c r="G3689" t="s">
        <v>169</v>
      </c>
      <c r="H3689" t="s">
        <v>170</v>
      </c>
      <c r="I3689" t="s">
        <v>7</v>
      </c>
      <c r="J3689">
        <v>32</v>
      </c>
      <c r="K3689" t="s">
        <v>371</v>
      </c>
    </row>
    <row r="3690" spans="1:11" x14ac:dyDescent="0.25">
      <c r="A3690" t="s">
        <v>289</v>
      </c>
      <c r="B3690" t="s">
        <v>371</v>
      </c>
      <c r="C3690" t="s">
        <v>446</v>
      </c>
      <c r="D3690" t="s">
        <v>45</v>
      </c>
      <c r="E3690" t="s">
        <v>447</v>
      </c>
      <c r="F3690">
        <v>1940</v>
      </c>
      <c r="G3690" t="s">
        <v>169</v>
      </c>
      <c r="H3690" t="s">
        <v>170</v>
      </c>
      <c r="I3690" t="s">
        <v>7</v>
      </c>
      <c r="J3690">
        <v>32</v>
      </c>
      <c r="K3690" t="s">
        <v>371</v>
      </c>
    </row>
    <row r="3691" spans="1:11" x14ac:dyDescent="0.25">
      <c r="A3691" t="s">
        <v>289</v>
      </c>
      <c r="B3691" t="s">
        <v>371</v>
      </c>
      <c r="C3691" t="s">
        <v>446</v>
      </c>
      <c r="D3691" t="s">
        <v>45</v>
      </c>
      <c r="E3691" t="s">
        <v>447</v>
      </c>
      <c r="F3691">
        <v>1941</v>
      </c>
      <c r="G3691" t="s">
        <v>169</v>
      </c>
      <c r="H3691" t="s">
        <v>170</v>
      </c>
      <c r="I3691" t="s">
        <v>7</v>
      </c>
      <c r="J3691">
        <v>33</v>
      </c>
      <c r="K3691" t="s">
        <v>371</v>
      </c>
    </row>
    <row r="3692" spans="1:11" x14ac:dyDescent="0.25">
      <c r="A3692" t="s">
        <v>289</v>
      </c>
      <c r="B3692" t="s">
        <v>371</v>
      </c>
      <c r="C3692" t="s">
        <v>446</v>
      </c>
      <c r="D3692" t="s">
        <v>45</v>
      </c>
      <c r="E3692" t="s">
        <v>447</v>
      </c>
      <c r="F3692">
        <v>1942</v>
      </c>
      <c r="G3692" t="s">
        <v>169</v>
      </c>
      <c r="H3692" t="s">
        <v>170</v>
      </c>
      <c r="I3692" t="s">
        <v>7</v>
      </c>
      <c r="J3692">
        <v>18</v>
      </c>
      <c r="K3692" t="s">
        <v>371</v>
      </c>
    </row>
    <row r="3693" spans="1:11" x14ac:dyDescent="0.25">
      <c r="A3693" t="s">
        <v>289</v>
      </c>
      <c r="B3693" t="s">
        <v>371</v>
      </c>
      <c r="C3693" t="s">
        <v>446</v>
      </c>
      <c r="D3693" t="s">
        <v>45</v>
      </c>
      <c r="E3693" t="s">
        <v>447</v>
      </c>
      <c r="F3693">
        <v>1943</v>
      </c>
      <c r="G3693" t="s">
        <v>169</v>
      </c>
      <c r="H3693" t="s">
        <v>170</v>
      </c>
      <c r="I3693" t="s">
        <v>7</v>
      </c>
      <c r="J3693">
        <v>5</v>
      </c>
      <c r="K3693" t="s">
        <v>371</v>
      </c>
    </row>
    <row r="3694" spans="1:11" x14ac:dyDescent="0.25">
      <c r="A3694" t="s">
        <v>289</v>
      </c>
      <c r="B3694" t="s">
        <v>371</v>
      </c>
      <c r="C3694" t="s">
        <v>446</v>
      </c>
      <c r="D3694" t="s">
        <v>45</v>
      </c>
      <c r="E3694" t="s">
        <v>447</v>
      </c>
      <c r="F3694">
        <v>1944</v>
      </c>
      <c r="G3694" t="s">
        <v>169</v>
      </c>
      <c r="H3694" t="s">
        <v>170</v>
      </c>
      <c r="I3694" t="s">
        <v>7</v>
      </c>
      <c r="J3694">
        <v>9</v>
      </c>
      <c r="K3694" t="s">
        <v>371</v>
      </c>
    </row>
    <row r="3695" spans="1:11" x14ac:dyDescent="0.25">
      <c r="A3695" t="s">
        <v>289</v>
      </c>
      <c r="B3695" t="s">
        <v>371</v>
      </c>
      <c r="C3695" t="s">
        <v>446</v>
      </c>
      <c r="D3695" t="s">
        <v>45</v>
      </c>
      <c r="E3695" t="s">
        <v>447</v>
      </c>
      <c r="F3695">
        <v>1945</v>
      </c>
      <c r="G3695" t="s">
        <v>169</v>
      </c>
      <c r="H3695" t="s">
        <v>170</v>
      </c>
      <c r="I3695" t="s">
        <v>7</v>
      </c>
      <c r="J3695">
        <v>14</v>
      </c>
      <c r="K3695" t="s">
        <v>371</v>
      </c>
    </row>
    <row r="3696" spans="1:11" x14ac:dyDescent="0.25">
      <c r="A3696" t="s">
        <v>289</v>
      </c>
      <c r="B3696" t="s">
        <v>371</v>
      </c>
      <c r="C3696" t="s">
        <v>446</v>
      </c>
      <c r="D3696" t="s">
        <v>45</v>
      </c>
      <c r="E3696" t="s">
        <v>447</v>
      </c>
      <c r="F3696">
        <v>1946</v>
      </c>
      <c r="G3696" t="s">
        <v>169</v>
      </c>
      <c r="H3696" t="s">
        <v>170</v>
      </c>
      <c r="I3696" t="s">
        <v>7</v>
      </c>
      <c r="J3696">
        <v>51</v>
      </c>
      <c r="K3696" t="s">
        <v>371</v>
      </c>
    </row>
    <row r="3697" spans="1:11" x14ac:dyDescent="0.25">
      <c r="A3697" t="s">
        <v>289</v>
      </c>
      <c r="B3697" t="s">
        <v>371</v>
      </c>
      <c r="C3697" t="s">
        <v>446</v>
      </c>
      <c r="D3697" t="s">
        <v>45</v>
      </c>
      <c r="E3697" t="s">
        <v>447</v>
      </c>
      <c r="F3697">
        <v>1947</v>
      </c>
      <c r="G3697" t="s">
        <v>169</v>
      </c>
      <c r="H3697" t="s">
        <v>170</v>
      </c>
      <c r="I3697" t="s">
        <v>7</v>
      </c>
      <c r="J3697">
        <v>44</v>
      </c>
      <c r="K3697" t="s">
        <v>371</v>
      </c>
    </row>
    <row r="3698" spans="1:11" x14ac:dyDescent="0.25">
      <c r="A3698" t="s">
        <v>289</v>
      </c>
      <c r="B3698" t="s">
        <v>371</v>
      </c>
      <c r="C3698" t="s">
        <v>446</v>
      </c>
      <c r="D3698" t="s">
        <v>45</v>
      </c>
      <c r="E3698" t="s">
        <v>447</v>
      </c>
      <c r="F3698">
        <v>1948</v>
      </c>
      <c r="G3698" t="s">
        <v>169</v>
      </c>
      <c r="H3698" t="s">
        <v>170</v>
      </c>
      <c r="I3698" t="s">
        <v>7</v>
      </c>
      <c r="J3698">
        <v>54</v>
      </c>
      <c r="K3698" t="s">
        <v>371</v>
      </c>
    </row>
    <row r="3699" spans="1:11" x14ac:dyDescent="0.25">
      <c r="A3699" t="s">
        <v>289</v>
      </c>
      <c r="B3699" t="s">
        <v>371</v>
      </c>
      <c r="C3699" t="s">
        <v>446</v>
      </c>
      <c r="D3699" t="s">
        <v>45</v>
      </c>
      <c r="E3699" t="s">
        <v>447</v>
      </c>
      <c r="F3699">
        <v>1949</v>
      </c>
      <c r="G3699" t="s">
        <v>169</v>
      </c>
      <c r="H3699" t="s">
        <v>170</v>
      </c>
      <c r="I3699" t="s">
        <v>7</v>
      </c>
      <c r="J3699">
        <v>65</v>
      </c>
      <c r="K3699" t="s">
        <v>371</v>
      </c>
    </row>
    <row r="3700" spans="1:11" x14ac:dyDescent="0.25">
      <c r="A3700" t="s">
        <v>289</v>
      </c>
      <c r="B3700" t="s">
        <v>371</v>
      </c>
      <c r="C3700" t="s">
        <v>446</v>
      </c>
      <c r="D3700" t="s">
        <v>45</v>
      </c>
      <c r="E3700" t="s">
        <v>447</v>
      </c>
      <c r="F3700">
        <v>1950</v>
      </c>
      <c r="G3700" t="s">
        <v>169</v>
      </c>
      <c r="H3700" t="s">
        <v>170</v>
      </c>
      <c r="I3700" t="s">
        <v>7</v>
      </c>
      <c r="J3700">
        <v>61</v>
      </c>
      <c r="K3700" t="s">
        <v>371</v>
      </c>
    </row>
    <row r="3701" spans="1:11" x14ac:dyDescent="0.25">
      <c r="A3701" t="s">
        <v>289</v>
      </c>
      <c r="B3701" t="s">
        <v>371</v>
      </c>
      <c r="C3701" t="s">
        <v>446</v>
      </c>
      <c r="D3701" t="s">
        <v>45</v>
      </c>
      <c r="E3701" t="s">
        <v>447</v>
      </c>
      <c r="F3701">
        <v>1951</v>
      </c>
      <c r="G3701" t="s">
        <v>169</v>
      </c>
      <c r="H3701" t="s">
        <v>170</v>
      </c>
      <c r="I3701" t="s">
        <v>7</v>
      </c>
      <c r="J3701">
        <v>67</v>
      </c>
      <c r="K3701" t="s">
        <v>371</v>
      </c>
    </row>
    <row r="3702" spans="1:11" x14ac:dyDescent="0.25">
      <c r="A3702" t="s">
        <v>289</v>
      </c>
      <c r="B3702" t="s">
        <v>371</v>
      </c>
      <c r="C3702" t="s">
        <v>446</v>
      </c>
      <c r="D3702" t="s">
        <v>45</v>
      </c>
      <c r="E3702" t="s">
        <v>447</v>
      </c>
      <c r="F3702">
        <v>1952</v>
      </c>
      <c r="G3702" t="s">
        <v>169</v>
      </c>
      <c r="H3702" t="s">
        <v>170</v>
      </c>
      <c r="I3702" t="s">
        <v>7</v>
      </c>
      <c r="J3702">
        <v>65</v>
      </c>
      <c r="K3702" t="s">
        <v>371</v>
      </c>
    </row>
    <row r="3703" spans="1:11" x14ac:dyDescent="0.25">
      <c r="A3703" t="s">
        <v>289</v>
      </c>
      <c r="B3703" t="s">
        <v>371</v>
      </c>
      <c r="C3703" t="s">
        <v>446</v>
      </c>
      <c r="D3703" t="s">
        <v>45</v>
      </c>
      <c r="E3703" t="s">
        <v>447</v>
      </c>
      <c r="F3703">
        <v>1953</v>
      </c>
      <c r="G3703" t="s">
        <v>169</v>
      </c>
      <c r="H3703" t="s">
        <v>170</v>
      </c>
      <c r="I3703" t="s">
        <v>7</v>
      </c>
      <c r="J3703">
        <v>94</v>
      </c>
      <c r="K3703" t="s">
        <v>371</v>
      </c>
    </row>
    <row r="3704" spans="1:11" x14ac:dyDescent="0.25">
      <c r="A3704" t="s">
        <v>289</v>
      </c>
      <c r="B3704" t="s">
        <v>371</v>
      </c>
      <c r="C3704" t="s">
        <v>446</v>
      </c>
      <c r="D3704" t="s">
        <v>45</v>
      </c>
      <c r="E3704" t="s">
        <v>447</v>
      </c>
      <c r="F3704">
        <v>1954</v>
      </c>
      <c r="G3704" t="s">
        <v>169</v>
      </c>
      <c r="H3704" t="s">
        <v>170</v>
      </c>
      <c r="I3704" t="s">
        <v>7</v>
      </c>
      <c r="J3704">
        <v>104</v>
      </c>
      <c r="K3704" t="s">
        <v>371</v>
      </c>
    </row>
    <row r="3705" spans="1:11" x14ac:dyDescent="0.25">
      <c r="A3705" t="s">
        <v>289</v>
      </c>
      <c r="B3705" t="s">
        <v>371</v>
      </c>
      <c r="C3705" t="s">
        <v>446</v>
      </c>
      <c r="D3705" t="s">
        <v>45</v>
      </c>
      <c r="E3705" t="s">
        <v>447</v>
      </c>
      <c r="F3705">
        <v>1955</v>
      </c>
      <c r="G3705" t="s">
        <v>169</v>
      </c>
      <c r="H3705" t="s">
        <v>170</v>
      </c>
      <c r="I3705" t="s">
        <v>7</v>
      </c>
      <c r="J3705">
        <v>119</v>
      </c>
      <c r="K3705" t="s">
        <v>371</v>
      </c>
    </row>
    <row r="3706" spans="1:11" x14ac:dyDescent="0.25">
      <c r="A3706" t="s">
        <v>289</v>
      </c>
      <c r="B3706" t="s">
        <v>371</v>
      </c>
      <c r="C3706" t="s">
        <v>446</v>
      </c>
      <c r="D3706" t="s">
        <v>45</v>
      </c>
      <c r="E3706" t="s">
        <v>447</v>
      </c>
      <c r="F3706">
        <v>1956</v>
      </c>
      <c r="G3706" t="s">
        <v>169</v>
      </c>
      <c r="H3706" t="s">
        <v>170</v>
      </c>
      <c r="I3706" t="s">
        <v>7</v>
      </c>
      <c r="J3706">
        <v>157</v>
      </c>
      <c r="K3706" t="s">
        <v>371</v>
      </c>
    </row>
    <row r="3707" spans="1:11" x14ac:dyDescent="0.25">
      <c r="A3707" t="s">
        <v>289</v>
      </c>
      <c r="B3707" t="s">
        <v>371</v>
      </c>
      <c r="C3707" t="s">
        <v>446</v>
      </c>
      <c r="D3707" t="s">
        <v>45</v>
      </c>
      <c r="E3707" t="s">
        <v>447</v>
      </c>
      <c r="F3707">
        <v>1957</v>
      </c>
      <c r="G3707" t="s">
        <v>169</v>
      </c>
      <c r="H3707" t="s">
        <v>170</v>
      </c>
      <c r="I3707" t="s">
        <v>7</v>
      </c>
      <c r="J3707">
        <v>176</v>
      </c>
      <c r="K3707" t="s">
        <v>371</v>
      </c>
    </row>
    <row r="3708" spans="1:11" x14ac:dyDescent="0.25">
      <c r="A3708" t="s">
        <v>289</v>
      </c>
      <c r="B3708" t="s">
        <v>371</v>
      </c>
      <c r="C3708" t="s">
        <v>446</v>
      </c>
      <c r="D3708" t="s">
        <v>45</v>
      </c>
      <c r="E3708" t="s">
        <v>447</v>
      </c>
      <c r="F3708">
        <v>1958</v>
      </c>
      <c r="G3708" t="s">
        <v>169</v>
      </c>
      <c r="H3708" t="s">
        <v>170</v>
      </c>
      <c r="I3708" t="s">
        <v>7</v>
      </c>
      <c r="J3708">
        <v>224</v>
      </c>
      <c r="K3708" t="s">
        <v>371</v>
      </c>
    </row>
    <row r="3709" spans="1:11" x14ac:dyDescent="0.25">
      <c r="A3709" t="s">
        <v>289</v>
      </c>
      <c r="B3709" t="s">
        <v>371</v>
      </c>
      <c r="C3709" t="s">
        <v>446</v>
      </c>
      <c r="D3709" t="s">
        <v>45</v>
      </c>
      <c r="E3709" t="s">
        <v>447</v>
      </c>
      <c r="F3709">
        <v>1959</v>
      </c>
      <c r="G3709" t="s">
        <v>169</v>
      </c>
      <c r="H3709" t="s">
        <v>170</v>
      </c>
      <c r="I3709" t="s">
        <v>7</v>
      </c>
      <c r="J3709">
        <v>238</v>
      </c>
      <c r="K3709" t="s">
        <v>371</v>
      </c>
    </row>
    <row r="3710" spans="1:11" x14ac:dyDescent="0.25">
      <c r="A3710" t="s">
        <v>289</v>
      </c>
      <c r="B3710" t="s">
        <v>371</v>
      </c>
      <c r="C3710" t="s">
        <v>446</v>
      </c>
      <c r="D3710" t="s">
        <v>45</v>
      </c>
      <c r="E3710" t="s">
        <v>447</v>
      </c>
      <c r="F3710">
        <v>1960</v>
      </c>
      <c r="G3710" t="s">
        <v>169</v>
      </c>
      <c r="H3710" t="s">
        <v>170</v>
      </c>
      <c r="I3710" t="s">
        <v>7</v>
      </c>
      <c r="J3710">
        <v>233</v>
      </c>
      <c r="K3710" t="s">
        <v>371</v>
      </c>
    </row>
    <row r="3711" spans="1:11" x14ac:dyDescent="0.25">
      <c r="A3711" t="s">
        <v>289</v>
      </c>
      <c r="B3711" t="s">
        <v>371</v>
      </c>
      <c r="C3711" t="s">
        <v>446</v>
      </c>
      <c r="D3711" t="s">
        <v>45</v>
      </c>
      <c r="E3711" t="s">
        <v>447</v>
      </c>
      <c r="F3711">
        <v>1961</v>
      </c>
      <c r="G3711" t="s">
        <v>169</v>
      </c>
      <c r="H3711" t="s">
        <v>170</v>
      </c>
      <c r="I3711" t="s">
        <v>7</v>
      </c>
      <c r="J3711">
        <v>315</v>
      </c>
      <c r="K3711" t="s">
        <v>371</v>
      </c>
    </row>
    <row r="3712" spans="1:11" x14ac:dyDescent="0.25">
      <c r="A3712" t="s">
        <v>289</v>
      </c>
      <c r="B3712" t="s">
        <v>371</v>
      </c>
      <c r="C3712" t="s">
        <v>446</v>
      </c>
      <c r="D3712" t="s">
        <v>45</v>
      </c>
      <c r="E3712" t="s">
        <v>447</v>
      </c>
      <c r="F3712">
        <v>1962</v>
      </c>
      <c r="G3712" t="s">
        <v>169</v>
      </c>
      <c r="H3712" t="s">
        <v>170</v>
      </c>
      <c r="I3712" t="s">
        <v>7</v>
      </c>
      <c r="J3712">
        <v>519</v>
      </c>
      <c r="K3712" t="s">
        <v>371</v>
      </c>
    </row>
    <row r="3713" spans="1:11" x14ac:dyDescent="0.25">
      <c r="A3713" t="s">
        <v>289</v>
      </c>
      <c r="B3713" t="s">
        <v>371</v>
      </c>
      <c r="C3713" t="s">
        <v>446</v>
      </c>
      <c r="D3713" t="s">
        <v>45</v>
      </c>
      <c r="E3713" t="s">
        <v>447</v>
      </c>
      <c r="F3713">
        <v>1963</v>
      </c>
      <c r="G3713" t="s">
        <v>169</v>
      </c>
      <c r="H3713" t="s">
        <v>170</v>
      </c>
      <c r="I3713" t="s">
        <v>7</v>
      </c>
      <c r="J3713">
        <v>443</v>
      </c>
      <c r="K3713" t="s">
        <v>371</v>
      </c>
    </row>
    <row r="3714" spans="1:11" x14ac:dyDescent="0.25">
      <c r="A3714" t="s">
        <v>289</v>
      </c>
      <c r="B3714" t="s">
        <v>371</v>
      </c>
      <c r="C3714" t="s">
        <v>446</v>
      </c>
      <c r="D3714" t="s">
        <v>45</v>
      </c>
      <c r="E3714" t="s">
        <v>447</v>
      </c>
      <c r="F3714">
        <v>1964</v>
      </c>
      <c r="G3714" t="s">
        <v>169</v>
      </c>
      <c r="H3714" t="s">
        <v>170</v>
      </c>
      <c r="I3714" t="s">
        <v>7</v>
      </c>
      <c r="J3714">
        <v>550</v>
      </c>
      <c r="K3714" t="s">
        <v>371</v>
      </c>
    </row>
    <row r="3715" spans="1:11" x14ac:dyDescent="0.25">
      <c r="A3715" t="s">
        <v>289</v>
      </c>
      <c r="B3715" t="s">
        <v>371</v>
      </c>
      <c r="C3715" t="s">
        <v>446</v>
      </c>
      <c r="D3715" t="s">
        <v>45</v>
      </c>
      <c r="E3715" t="s">
        <v>447</v>
      </c>
      <c r="F3715">
        <v>1965</v>
      </c>
      <c r="G3715" t="s">
        <v>169</v>
      </c>
      <c r="H3715" t="s">
        <v>170</v>
      </c>
      <c r="I3715" t="s">
        <v>7</v>
      </c>
      <c r="J3715">
        <v>615</v>
      </c>
      <c r="K3715" t="s">
        <v>371</v>
      </c>
    </row>
    <row r="3716" spans="1:11" x14ac:dyDescent="0.25">
      <c r="A3716" t="s">
        <v>289</v>
      </c>
      <c r="B3716" t="s">
        <v>371</v>
      </c>
      <c r="C3716" t="s">
        <v>446</v>
      </c>
      <c r="D3716" t="s">
        <v>45</v>
      </c>
      <c r="E3716" t="s">
        <v>447</v>
      </c>
      <c r="F3716">
        <v>1966</v>
      </c>
      <c r="G3716" t="s">
        <v>169</v>
      </c>
      <c r="H3716" t="s">
        <v>170</v>
      </c>
      <c r="I3716" t="s">
        <v>7</v>
      </c>
      <c r="J3716">
        <v>594</v>
      </c>
      <c r="K3716" t="s">
        <v>371</v>
      </c>
    </row>
    <row r="3717" spans="1:11" x14ac:dyDescent="0.25">
      <c r="A3717" t="s">
        <v>289</v>
      </c>
      <c r="B3717" t="s">
        <v>371</v>
      </c>
      <c r="C3717" t="s">
        <v>446</v>
      </c>
      <c r="D3717" t="s">
        <v>45</v>
      </c>
      <c r="E3717" t="s">
        <v>447</v>
      </c>
      <c r="F3717">
        <v>1967</v>
      </c>
      <c r="G3717" t="s">
        <v>169</v>
      </c>
      <c r="H3717" t="s">
        <v>170</v>
      </c>
      <c r="I3717" t="s">
        <v>7</v>
      </c>
      <c r="J3717">
        <v>481</v>
      </c>
      <c r="K3717" t="s">
        <v>371</v>
      </c>
    </row>
    <row r="3718" spans="1:11" x14ac:dyDescent="0.25">
      <c r="A3718" t="s">
        <v>289</v>
      </c>
      <c r="B3718" t="s">
        <v>371</v>
      </c>
      <c r="C3718" t="s">
        <v>446</v>
      </c>
      <c r="D3718" t="s">
        <v>45</v>
      </c>
      <c r="E3718" t="s">
        <v>447</v>
      </c>
      <c r="F3718">
        <v>1968</v>
      </c>
      <c r="G3718" t="s">
        <v>169</v>
      </c>
      <c r="H3718" t="s">
        <v>170</v>
      </c>
      <c r="I3718" t="s">
        <v>7</v>
      </c>
      <c r="J3718">
        <v>416</v>
      </c>
      <c r="K3718" t="s">
        <v>371</v>
      </c>
    </row>
    <row r="3719" spans="1:11" x14ac:dyDescent="0.25">
      <c r="A3719" t="s">
        <v>289</v>
      </c>
      <c r="B3719" t="s">
        <v>371</v>
      </c>
      <c r="C3719" t="s">
        <v>446</v>
      </c>
      <c r="D3719" t="s">
        <v>45</v>
      </c>
      <c r="E3719" t="s">
        <v>447</v>
      </c>
      <c r="F3719">
        <v>1969</v>
      </c>
      <c r="G3719" t="s">
        <v>169</v>
      </c>
      <c r="H3719" t="s">
        <v>170</v>
      </c>
      <c r="I3719" t="s">
        <v>7</v>
      </c>
      <c r="J3719">
        <v>346</v>
      </c>
      <c r="K3719" t="s">
        <v>371</v>
      </c>
    </row>
    <row r="3720" spans="1:11" x14ac:dyDescent="0.25">
      <c r="A3720" t="s">
        <v>289</v>
      </c>
      <c r="B3720" t="s">
        <v>371</v>
      </c>
      <c r="C3720" t="s">
        <v>446</v>
      </c>
      <c r="D3720" t="s">
        <v>45</v>
      </c>
      <c r="E3720" t="s">
        <v>447</v>
      </c>
      <c r="F3720">
        <v>1970</v>
      </c>
      <c r="G3720" t="s">
        <v>169</v>
      </c>
      <c r="H3720" t="s">
        <v>170</v>
      </c>
      <c r="I3720" t="s">
        <v>7</v>
      </c>
      <c r="J3720">
        <v>232</v>
      </c>
      <c r="K3720" t="s">
        <v>371</v>
      </c>
    </row>
    <row r="3721" spans="1:11" x14ac:dyDescent="0.25">
      <c r="A3721" t="s">
        <v>289</v>
      </c>
      <c r="B3721" t="s">
        <v>371</v>
      </c>
      <c r="C3721" t="s">
        <v>446</v>
      </c>
      <c r="D3721" t="s">
        <v>45</v>
      </c>
      <c r="E3721" t="s">
        <v>447</v>
      </c>
      <c r="F3721">
        <v>1971</v>
      </c>
      <c r="G3721" t="s">
        <v>169</v>
      </c>
      <c r="H3721" t="s">
        <v>170</v>
      </c>
      <c r="I3721" t="s">
        <v>7</v>
      </c>
      <c r="J3721">
        <v>166</v>
      </c>
      <c r="K3721" t="s">
        <v>371</v>
      </c>
    </row>
    <row r="3722" spans="1:11" x14ac:dyDescent="0.25">
      <c r="A3722" t="s">
        <v>289</v>
      </c>
      <c r="B3722" t="s">
        <v>371</v>
      </c>
      <c r="C3722" t="s">
        <v>446</v>
      </c>
      <c r="D3722" t="s">
        <v>45</v>
      </c>
      <c r="E3722" t="s">
        <v>447</v>
      </c>
      <c r="F3722">
        <v>1972</v>
      </c>
      <c r="G3722" t="s">
        <v>169</v>
      </c>
      <c r="H3722" t="s">
        <v>170</v>
      </c>
      <c r="I3722" t="s">
        <v>7</v>
      </c>
      <c r="J3722">
        <v>107</v>
      </c>
      <c r="K3722" t="s">
        <v>371</v>
      </c>
    </row>
    <row r="3723" spans="1:11" x14ac:dyDescent="0.25">
      <c r="A3723" t="s">
        <v>289</v>
      </c>
      <c r="B3723" t="s">
        <v>371</v>
      </c>
      <c r="C3723" t="s">
        <v>446</v>
      </c>
      <c r="D3723" t="s">
        <v>45</v>
      </c>
      <c r="E3723" t="s">
        <v>447</v>
      </c>
      <c r="F3723">
        <v>1973</v>
      </c>
      <c r="G3723" t="s">
        <v>169</v>
      </c>
      <c r="H3723" t="s">
        <v>170</v>
      </c>
      <c r="I3723" t="s">
        <v>7</v>
      </c>
      <c r="J3723">
        <v>135</v>
      </c>
      <c r="K3723" t="s">
        <v>371</v>
      </c>
    </row>
    <row r="3724" spans="1:11" x14ac:dyDescent="0.25">
      <c r="A3724" t="s">
        <v>289</v>
      </c>
      <c r="B3724" t="s">
        <v>371</v>
      </c>
      <c r="C3724" t="s">
        <v>446</v>
      </c>
      <c r="D3724" t="s">
        <v>45</v>
      </c>
      <c r="E3724" t="s">
        <v>447</v>
      </c>
      <c r="F3724">
        <v>1974</v>
      </c>
      <c r="G3724" t="s">
        <v>169</v>
      </c>
      <c r="H3724" t="s">
        <v>170</v>
      </c>
      <c r="I3724" t="s">
        <v>7</v>
      </c>
      <c r="J3724">
        <v>116</v>
      </c>
      <c r="K3724" t="s">
        <v>371</v>
      </c>
    </row>
    <row r="3725" spans="1:11" x14ac:dyDescent="0.25">
      <c r="A3725" t="s">
        <v>289</v>
      </c>
      <c r="B3725" t="s">
        <v>371</v>
      </c>
      <c r="C3725" t="s">
        <v>446</v>
      </c>
      <c r="D3725" t="s">
        <v>45</v>
      </c>
      <c r="E3725" t="s">
        <v>447</v>
      </c>
      <c r="F3725">
        <v>1975</v>
      </c>
      <c r="G3725" t="s">
        <v>169</v>
      </c>
      <c r="H3725" t="s">
        <v>170</v>
      </c>
      <c r="I3725" t="s">
        <v>7</v>
      </c>
      <c r="J3725">
        <v>210</v>
      </c>
      <c r="K3725" t="s">
        <v>371</v>
      </c>
    </row>
    <row r="3726" spans="1:11" x14ac:dyDescent="0.25">
      <c r="A3726" t="s">
        <v>289</v>
      </c>
      <c r="B3726" t="s">
        <v>371</v>
      </c>
      <c r="C3726" t="s">
        <v>446</v>
      </c>
      <c r="D3726" t="s">
        <v>45</v>
      </c>
      <c r="E3726" t="s">
        <v>447</v>
      </c>
      <c r="F3726">
        <v>1976</v>
      </c>
      <c r="G3726" t="s">
        <v>169</v>
      </c>
      <c r="H3726" t="s">
        <v>170</v>
      </c>
      <c r="I3726" t="s">
        <v>7</v>
      </c>
      <c r="J3726">
        <v>122</v>
      </c>
      <c r="K3726" t="s">
        <v>371</v>
      </c>
    </row>
    <row r="3727" spans="1:11" x14ac:dyDescent="0.25">
      <c r="A3727" t="s">
        <v>289</v>
      </c>
      <c r="B3727" t="s">
        <v>371</v>
      </c>
      <c r="C3727" t="s">
        <v>446</v>
      </c>
      <c r="D3727" t="s">
        <v>45</v>
      </c>
      <c r="E3727" t="s">
        <v>447</v>
      </c>
      <c r="F3727">
        <v>1977</v>
      </c>
      <c r="G3727" t="s">
        <v>169</v>
      </c>
      <c r="H3727" t="s">
        <v>170</v>
      </c>
      <c r="I3727" t="s">
        <v>7</v>
      </c>
      <c r="J3727">
        <v>60</v>
      </c>
      <c r="K3727" t="s">
        <v>371</v>
      </c>
    </row>
    <row r="3728" spans="1:11" x14ac:dyDescent="0.25">
      <c r="A3728" t="s">
        <v>289</v>
      </c>
      <c r="B3728" t="s">
        <v>371</v>
      </c>
      <c r="C3728" t="s">
        <v>446</v>
      </c>
      <c r="D3728" t="s">
        <v>45</v>
      </c>
      <c r="E3728" t="s">
        <v>447</v>
      </c>
      <c r="F3728">
        <v>1978</v>
      </c>
      <c r="G3728" t="s">
        <v>169</v>
      </c>
      <c r="H3728" t="s">
        <v>170</v>
      </c>
      <c r="I3728" t="s">
        <v>7</v>
      </c>
      <c r="J3728">
        <v>104</v>
      </c>
      <c r="K3728" t="s">
        <v>371</v>
      </c>
    </row>
    <row r="3729" spans="1:11" x14ac:dyDescent="0.25">
      <c r="A3729" t="s">
        <v>289</v>
      </c>
      <c r="B3729" t="s">
        <v>371</v>
      </c>
      <c r="C3729" t="s">
        <v>446</v>
      </c>
      <c r="D3729" t="s">
        <v>45</v>
      </c>
      <c r="E3729" t="s">
        <v>447</v>
      </c>
      <c r="F3729">
        <v>1979</v>
      </c>
      <c r="G3729" t="s">
        <v>169</v>
      </c>
      <c r="H3729" t="s">
        <v>170</v>
      </c>
      <c r="I3729" t="s">
        <v>7</v>
      </c>
      <c r="J3729">
        <v>66</v>
      </c>
      <c r="K3729" t="s">
        <v>371</v>
      </c>
    </row>
    <row r="3730" spans="1:11" x14ac:dyDescent="0.25">
      <c r="A3730" t="s">
        <v>289</v>
      </c>
      <c r="B3730" t="s">
        <v>371</v>
      </c>
      <c r="C3730" t="s">
        <v>446</v>
      </c>
      <c r="D3730" t="s">
        <v>45</v>
      </c>
      <c r="E3730" t="s">
        <v>447</v>
      </c>
      <c r="F3730">
        <v>1980</v>
      </c>
      <c r="G3730" t="s">
        <v>169</v>
      </c>
      <c r="H3730" t="s">
        <v>170</v>
      </c>
      <c r="I3730" t="s">
        <v>7</v>
      </c>
      <c r="J3730">
        <v>99</v>
      </c>
      <c r="K3730" t="s">
        <v>371</v>
      </c>
    </row>
    <row r="3731" spans="1:11" x14ac:dyDescent="0.25">
      <c r="A3731" t="s">
        <v>289</v>
      </c>
      <c r="B3731" t="s">
        <v>371</v>
      </c>
      <c r="C3731" t="s">
        <v>446</v>
      </c>
      <c r="D3731" t="s">
        <v>45</v>
      </c>
      <c r="E3731" t="s">
        <v>447</v>
      </c>
      <c r="F3731">
        <v>1981</v>
      </c>
      <c r="G3731" t="s">
        <v>169</v>
      </c>
      <c r="H3731" t="s">
        <v>170</v>
      </c>
      <c r="I3731" t="s">
        <v>7</v>
      </c>
      <c r="J3731">
        <v>202</v>
      </c>
      <c r="K3731" t="s">
        <v>371</v>
      </c>
    </row>
    <row r="3732" spans="1:11" x14ac:dyDescent="0.25">
      <c r="A3732" t="s">
        <v>289</v>
      </c>
      <c r="B3732" t="s">
        <v>371</v>
      </c>
      <c r="C3732" t="s">
        <v>446</v>
      </c>
      <c r="D3732" t="s">
        <v>45</v>
      </c>
      <c r="E3732" t="s">
        <v>447</v>
      </c>
      <c r="F3732">
        <v>1982</v>
      </c>
      <c r="G3732" t="s">
        <v>169</v>
      </c>
      <c r="H3732" t="s">
        <v>170</v>
      </c>
      <c r="I3732" t="s">
        <v>7</v>
      </c>
      <c r="J3732">
        <v>263</v>
      </c>
      <c r="K3732" t="s">
        <v>371</v>
      </c>
    </row>
    <row r="3733" spans="1:11" x14ac:dyDescent="0.25">
      <c r="A3733" t="s">
        <v>289</v>
      </c>
      <c r="B3733" t="s">
        <v>371</v>
      </c>
      <c r="C3733" t="s">
        <v>446</v>
      </c>
      <c r="D3733" t="s">
        <v>45</v>
      </c>
      <c r="E3733" t="s">
        <v>447</v>
      </c>
      <c r="F3733">
        <v>1983</v>
      </c>
      <c r="G3733" t="s">
        <v>169</v>
      </c>
      <c r="H3733" t="s">
        <v>170</v>
      </c>
      <c r="I3733" t="s">
        <v>7</v>
      </c>
      <c r="J3733">
        <v>328</v>
      </c>
      <c r="K3733" t="s">
        <v>371</v>
      </c>
    </row>
    <row r="3734" spans="1:11" x14ac:dyDescent="0.25">
      <c r="A3734" t="s">
        <v>289</v>
      </c>
      <c r="B3734" t="s">
        <v>371</v>
      </c>
      <c r="C3734" t="s">
        <v>446</v>
      </c>
      <c r="D3734" t="s">
        <v>45</v>
      </c>
      <c r="E3734" t="s">
        <v>447</v>
      </c>
      <c r="F3734">
        <v>1984</v>
      </c>
      <c r="G3734" t="s">
        <v>169</v>
      </c>
      <c r="H3734" t="s">
        <v>170</v>
      </c>
      <c r="I3734" t="s">
        <v>7</v>
      </c>
      <c r="J3734">
        <v>401</v>
      </c>
      <c r="K3734" t="s">
        <v>371</v>
      </c>
    </row>
    <row r="3735" spans="1:11" x14ac:dyDescent="0.25">
      <c r="A3735" t="s">
        <v>289</v>
      </c>
      <c r="B3735" t="s">
        <v>371</v>
      </c>
      <c r="C3735" t="s">
        <v>446</v>
      </c>
      <c r="D3735" t="s">
        <v>45</v>
      </c>
      <c r="E3735" t="s">
        <v>447</v>
      </c>
      <c r="F3735">
        <v>1985</v>
      </c>
      <c r="G3735" t="s">
        <v>169</v>
      </c>
      <c r="H3735" t="s">
        <v>170</v>
      </c>
      <c r="I3735" t="s">
        <v>7</v>
      </c>
      <c r="J3735">
        <v>366</v>
      </c>
      <c r="K3735" t="s">
        <v>371</v>
      </c>
    </row>
    <row r="3736" spans="1:11" x14ac:dyDescent="0.25">
      <c r="A3736" t="s">
        <v>289</v>
      </c>
      <c r="B3736" t="s">
        <v>371</v>
      </c>
      <c r="C3736" t="s">
        <v>446</v>
      </c>
      <c r="D3736" t="s">
        <v>45</v>
      </c>
      <c r="E3736" t="s">
        <v>447</v>
      </c>
      <c r="F3736">
        <v>1986</v>
      </c>
      <c r="G3736" t="s">
        <v>169</v>
      </c>
      <c r="H3736" t="s">
        <v>170</v>
      </c>
      <c r="I3736" t="s">
        <v>7</v>
      </c>
      <c r="J3736">
        <v>423</v>
      </c>
      <c r="K3736" t="s">
        <v>371</v>
      </c>
    </row>
    <row r="3737" spans="1:11" x14ac:dyDescent="0.25">
      <c r="A3737" t="s">
        <v>289</v>
      </c>
      <c r="B3737" t="s">
        <v>371</v>
      </c>
      <c r="C3737" t="s">
        <v>446</v>
      </c>
      <c r="D3737" t="s">
        <v>45</v>
      </c>
      <c r="E3737" t="s">
        <v>447</v>
      </c>
      <c r="F3737">
        <v>1987</v>
      </c>
      <c r="G3737" t="s">
        <v>169</v>
      </c>
      <c r="H3737" t="s">
        <v>170</v>
      </c>
      <c r="I3737" t="s">
        <v>7</v>
      </c>
      <c r="J3737">
        <v>632</v>
      </c>
      <c r="K3737" t="s">
        <v>371</v>
      </c>
    </row>
    <row r="3738" spans="1:11" x14ac:dyDescent="0.25">
      <c r="A3738" t="s">
        <v>289</v>
      </c>
      <c r="B3738" t="s">
        <v>371</v>
      </c>
      <c r="C3738" t="s">
        <v>446</v>
      </c>
      <c r="D3738" t="s">
        <v>45</v>
      </c>
      <c r="E3738" t="s">
        <v>447</v>
      </c>
      <c r="F3738">
        <v>1988</v>
      </c>
      <c r="G3738" t="s">
        <v>169</v>
      </c>
      <c r="H3738" t="s">
        <v>170</v>
      </c>
      <c r="I3738" t="s">
        <v>7</v>
      </c>
      <c r="J3738">
        <v>605</v>
      </c>
      <c r="K3738" t="s">
        <v>371</v>
      </c>
    </row>
    <row r="3739" spans="1:11" x14ac:dyDescent="0.25">
      <c r="A3739" t="s">
        <v>289</v>
      </c>
      <c r="B3739" t="s">
        <v>371</v>
      </c>
      <c r="C3739" t="s">
        <v>446</v>
      </c>
      <c r="D3739" t="s">
        <v>45</v>
      </c>
      <c r="E3739" t="s">
        <v>447</v>
      </c>
      <c r="F3739">
        <v>1989</v>
      </c>
      <c r="G3739" t="s">
        <v>169</v>
      </c>
      <c r="H3739" t="s">
        <v>170</v>
      </c>
      <c r="I3739" t="s">
        <v>7</v>
      </c>
      <c r="J3739">
        <v>650</v>
      </c>
      <c r="K3739" t="s">
        <v>371</v>
      </c>
    </row>
    <row r="3740" spans="1:11" x14ac:dyDescent="0.25">
      <c r="A3740" t="s">
        <v>289</v>
      </c>
      <c r="B3740" t="s">
        <v>371</v>
      </c>
      <c r="C3740" t="s">
        <v>446</v>
      </c>
      <c r="D3740" t="s">
        <v>45</v>
      </c>
      <c r="E3740" t="s">
        <v>447</v>
      </c>
      <c r="F3740">
        <v>1990</v>
      </c>
      <c r="G3740" t="s">
        <v>169</v>
      </c>
      <c r="H3740" t="s">
        <v>170</v>
      </c>
      <c r="I3740" t="s">
        <v>7</v>
      </c>
      <c r="J3740">
        <v>751</v>
      </c>
      <c r="K3740" t="s">
        <v>371</v>
      </c>
    </row>
    <row r="3741" spans="1:11" x14ac:dyDescent="0.25">
      <c r="A3741" t="s">
        <v>289</v>
      </c>
      <c r="B3741" t="s">
        <v>371</v>
      </c>
      <c r="C3741" t="s">
        <v>446</v>
      </c>
      <c r="D3741" t="s">
        <v>45</v>
      </c>
      <c r="E3741" t="s">
        <v>447</v>
      </c>
      <c r="F3741">
        <v>1991</v>
      </c>
      <c r="G3741" t="s">
        <v>169</v>
      </c>
      <c r="H3741" t="s">
        <v>170</v>
      </c>
      <c r="I3741" t="s">
        <v>7</v>
      </c>
      <c r="J3741">
        <v>263</v>
      </c>
      <c r="K3741" t="s">
        <v>371</v>
      </c>
    </row>
    <row r="3742" spans="1:11" x14ac:dyDescent="0.25">
      <c r="A3742" t="s">
        <v>289</v>
      </c>
      <c r="B3742" t="s">
        <v>371</v>
      </c>
      <c r="C3742" t="s">
        <v>446</v>
      </c>
      <c r="D3742" t="s">
        <v>45</v>
      </c>
      <c r="E3742" t="s">
        <v>447</v>
      </c>
      <c r="F3742">
        <v>1992</v>
      </c>
      <c r="G3742" t="s">
        <v>169</v>
      </c>
      <c r="H3742" t="s">
        <v>170</v>
      </c>
      <c r="I3742" t="s">
        <v>7</v>
      </c>
      <c r="J3742">
        <v>345</v>
      </c>
      <c r="K3742" t="s">
        <v>371</v>
      </c>
    </row>
    <row r="3743" spans="1:11" x14ac:dyDescent="0.25">
      <c r="A3743" t="s">
        <v>289</v>
      </c>
      <c r="B3743" t="s">
        <v>371</v>
      </c>
      <c r="C3743" t="s">
        <v>446</v>
      </c>
      <c r="D3743" t="s">
        <v>45</v>
      </c>
      <c r="E3743" t="s">
        <v>447</v>
      </c>
      <c r="F3743">
        <v>1993</v>
      </c>
      <c r="G3743" t="s">
        <v>169</v>
      </c>
      <c r="H3743" t="s">
        <v>170</v>
      </c>
      <c r="I3743" t="s">
        <v>7</v>
      </c>
      <c r="J3743">
        <v>535</v>
      </c>
      <c r="K3743" t="s">
        <v>371</v>
      </c>
    </row>
    <row r="3744" spans="1:11" x14ac:dyDescent="0.25">
      <c r="A3744" t="s">
        <v>289</v>
      </c>
      <c r="B3744" t="s">
        <v>371</v>
      </c>
      <c r="C3744" t="s">
        <v>446</v>
      </c>
      <c r="D3744" t="s">
        <v>45</v>
      </c>
      <c r="E3744" t="s">
        <v>447</v>
      </c>
      <c r="F3744">
        <v>1994</v>
      </c>
      <c r="G3744" t="s">
        <v>169</v>
      </c>
      <c r="H3744" t="s">
        <v>170</v>
      </c>
      <c r="I3744" t="s">
        <v>7</v>
      </c>
      <c r="J3744">
        <v>324</v>
      </c>
      <c r="K3744" t="s">
        <v>371</v>
      </c>
    </row>
    <row r="3745" spans="1:11" x14ac:dyDescent="0.25">
      <c r="A3745" t="s">
        <v>289</v>
      </c>
      <c r="B3745" t="s">
        <v>371</v>
      </c>
      <c r="C3745" t="s">
        <v>446</v>
      </c>
      <c r="D3745" t="s">
        <v>45</v>
      </c>
      <c r="E3745" t="s">
        <v>447</v>
      </c>
      <c r="F3745">
        <v>1995</v>
      </c>
      <c r="G3745" t="s">
        <v>169</v>
      </c>
      <c r="H3745" t="s">
        <v>170</v>
      </c>
      <c r="I3745" t="s">
        <v>7</v>
      </c>
      <c r="J3745">
        <v>490</v>
      </c>
      <c r="K3745" t="s">
        <v>371</v>
      </c>
    </row>
    <row r="3746" spans="1:11" x14ac:dyDescent="0.25">
      <c r="A3746" t="s">
        <v>289</v>
      </c>
      <c r="B3746" t="s">
        <v>371</v>
      </c>
      <c r="C3746" t="s">
        <v>446</v>
      </c>
      <c r="D3746" t="s">
        <v>45</v>
      </c>
      <c r="E3746" t="s">
        <v>447</v>
      </c>
      <c r="F3746">
        <v>1996</v>
      </c>
      <c r="G3746" t="s">
        <v>169</v>
      </c>
      <c r="H3746" t="s">
        <v>170</v>
      </c>
      <c r="I3746" t="s">
        <v>7</v>
      </c>
      <c r="J3746">
        <v>574</v>
      </c>
      <c r="K3746" t="s">
        <v>371</v>
      </c>
    </row>
    <row r="3747" spans="1:11" x14ac:dyDescent="0.25">
      <c r="A3747" t="s">
        <v>289</v>
      </c>
      <c r="B3747" t="s">
        <v>371</v>
      </c>
      <c r="C3747" t="s">
        <v>446</v>
      </c>
      <c r="D3747" t="s">
        <v>45</v>
      </c>
      <c r="E3747" t="s">
        <v>447</v>
      </c>
      <c r="F3747">
        <v>1997</v>
      </c>
      <c r="G3747" t="s">
        <v>169</v>
      </c>
      <c r="H3747" t="s">
        <v>170</v>
      </c>
      <c r="I3747" t="s">
        <v>7</v>
      </c>
      <c r="J3747">
        <v>790</v>
      </c>
      <c r="K3747" t="s">
        <v>371</v>
      </c>
    </row>
    <row r="3748" spans="1:11" x14ac:dyDescent="0.25">
      <c r="A3748" t="s">
        <v>289</v>
      </c>
      <c r="B3748" t="s">
        <v>371</v>
      </c>
      <c r="C3748" t="s">
        <v>446</v>
      </c>
      <c r="D3748" t="s">
        <v>45</v>
      </c>
      <c r="E3748" t="s">
        <v>447</v>
      </c>
      <c r="F3748">
        <v>1998</v>
      </c>
      <c r="G3748" t="s">
        <v>169</v>
      </c>
      <c r="H3748" t="s">
        <v>170</v>
      </c>
      <c r="I3748" t="s">
        <v>7</v>
      </c>
      <c r="J3748">
        <v>956</v>
      </c>
      <c r="K3748" t="s">
        <v>371</v>
      </c>
    </row>
    <row r="3749" spans="1:11" x14ac:dyDescent="0.25">
      <c r="A3749" t="s">
        <v>289</v>
      </c>
      <c r="B3749" t="s">
        <v>371</v>
      </c>
      <c r="C3749" t="s">
        <v>446</v>
      </c>
      <c r="D3749" t="s">
        <v>45</v>
      </c>
      <c r="E3749" t="s">
        <v>447</v>
      </c>
      <c r="F3749">
        <v>1999</v>
      </c>
      <c r="G3749" t="s">
        <v>169</v>
      </c>
      <c r="H3749" t="s">
        <v>170</v>
      </c>
      <c r="I3749" t="s">
        <v>7</v>
      </c>
      <c r="J3749">
        <v>1275</v>
      </c>
      <c r="K3749" t="s">
        <v>371</v>
      </c>
    </row>
    <row r="3750" spans="1:11" x14ac:dyDescent="0.25">
      <c r="A3750" t="s">
        <v>289</v>
      </c>
      <c r="B3750" t="s">
        <v>371</v>
      </c>
      <c r="C3750" t="s">
        <v>446</v>
      </c>
      <c r="D3750" t="s">
        <v>45</v>
      </c>
      <c r="E3750" t="s">
        <v>447</v>
      </c>
      <c r="F3750">
        <v>2000</v>
      </c>
      <c r="G3750" t="s">
        <v>169</v>
      </c>
      <c r="H3750" t="s">
        <v>170</v>
      </c>
      <c r="I3750" t="s">
        <v>7</v>
      </c>
      <c r="J3750">
        <v>1357</v>
      </c>
      <c r="K3750" t="s">
        <v>371</v>
      </c>
    </row>
    <row r="3751" spans="1:11" x14ac:dyDescent="0.25">
      <c r="A3751" t="s">
        <v>289</v>
      </c>
      <c r="B3751" t="s">
        <v>371</v>
      </c>
      <c r="C3751" t="s">
        <v>446</v>
      </c>
      <c r="D3751" t="s">
        <v>45</v>
      </c>
      <c r="E3751" t="s">
        <v>447</v>
      </c>
      <c r="F3751">
        <v>2001</v>
      </c>
      <c r="G3751" t="s">
        <v>169</v>
      </c>
      <c r="H3751" t="s">
        <v>170</v>
      </c>
      <c r="I3751" t="s">
        <v>7</v>
      </c>
      <c r="J3751">
        <v>1555</v>
      </c>
      <c r="K3751" t="s">
        <v>371</v>
      </c>
    </row>
    <row r="3752" spans="1:11" x14ac:dyDescent="0.25">
      <c r="A3752" t="s">
        <v>289</v>
      </c>
      <c r="B3752" t="s">
        <v>371</v>
      </c>
      <c r="C3752" t="s">
        <v>446</v>
      </c>
      <c r="D3752" t="s">
        <v>45</v>
      </c>
      <c r="E3752" t="s">
        <v>447</v>
      </c>
      <c r="F3752">
        <v>2002</v>
      </c>
      <c r="G3752" t="s">
        <v>169</v>
      </c>
      <c r="H3752" t="s">
        <v>170</v>
      </c>
      <c r="I3752" t="s">
        <v>7</v>
      </c>
      <c r="J3752">
        <v>1528</v>
      </c>
      <c r="K3752" t="s">
        <v>371</v>
      </c>
    </row>
    <row r="3753" spans="1:11" x14ac:dyDescent="0.25">
      <c r="A3753" t="s">
        <v>289</v>
      </c>
      <c r="B3753" t="s">
        <v>371</v>
      </c>
      <c r="C3753" t="s">
        <v>446</v>
      </c>
      <c r="D3753" t="s">
        <v>45</v>
      </c>
      <c r="E3753" t="s">
        <v>447</v>
      </c>
      <c r="F3753">
        <v>2003</v>
      </c>
      <c r="G3753" t="s">
        <v>169</v>
      </c>
      <c r="H3753" t="s">
        <v>170</v>
      </c>
      <c r="I3753" t="s">
        <v>7</v>
      </c>
      <c r="J3753">
        <v>1761</v>
      </c>
      <c r="K3753" t="s">
        <v>371</v>
      </c>
    </row>
    <row r="3754" spans="1:11" x14ac:dyDescent="0.25">
      <c r="A3754" t="s">
        <v>289</v>
      </c>
      <c r="B3754" t="s">
        <v>371</v>
      </c>
      <c r="C3754" t="s">
        <v>446</v>
      </c>
      <c r="D3754" t="s">
        <v>45</v>
      </c>
      <c r="E3754" t="s">
        <v>447</v>
      </c>
      <c r="F3754">
        <v>2004</v>
      </c>
      <c r="G3754" t="s">
        <v>169</v>
      </c>
      <c r="H3754" t="s">
        <v>170</v>
      </c>
      <c r="I3754" t="s">
        <v>7</v>
      </c>
      <c r="J3754">
        <v>1669</v>
      </c>
      <c r="K3754" t="s">
        <v>371</v>
      </c>
    </row>
    <row r="3755" spans="1:11" x14ac:dyDescent="0.25">
      <c r="A3755" t="s">
        <v>289</v>
      </c>
      <c r="B3755" t="s">
        <v>371</v>
      </c>
      <c r="C3755" t="s">
        <v>446</v>
      </c>
      <c r="D3755" t="s">
        <v>45</v>
      </c>
      <c r="E3755" t="s">
        <v>447</v>
      </c>
      <c r="F3755">
        <v>2005</v>
      </c>
      <c r="G3755" t="s">
        <v>169</v>
      </c>
      <c r="H3755" t="s">
        <v>170</v>
      </c>
      <c r="I3755" t="s">
        <v>7</v>
      </c>
      <c r="J3755">
        <v>1537</v>
      </c>
      <c r="K3755" t="s">
        <v>371</v>
      </c>
    </row>
    <row r="3756" spans="1:11" x14ac:dyDescent="0.25">
      <c r="A3756" t="s">
        <v>289</v>
      </c>
      <c r="B3756" t="s">
        <v>371</v>
      </c>
      <c r="C3756" t="s">
        <v>446</v>
      </c>
      <c r="D3756" t="s">
        <v>45</v>
      </c>
      <c r="E3756" t="s">
        <v>447</v>
      </c>
      <c r="F3756">
        <v>2006</v>
      </c>
      <c r="G3756" t="s">
        <v>169</v>
      </c>
      <c r="H3756" t="s">
        <v>170</v>
      </c>
      <c r="I3756" t="s">
        <v>7</v>
      </c>
      <c r="J3756">
        <v>2065</v>
      </c>
      <c r="K3756" t="s">
        <v>371</v>
      </c>
    </row>
    <row r="3757" spans="1:11" x14ac:dyDescent="0.25">
      <c r="A3757" t="s">
        <v>289</v>
      </c>
      <c r="B3757" t="s">
        <v>371</v>
      </c>
      <c r="C3757" t="s">
        <v>446</v>
      </c>
      <c r="D3757" t="s">
        <v>45</v>
      </c>
      <c r="E3757" t="s">
        <v>447</v>
      </c>
      <c r="F3757">
        <v>2007</v>
      </c>
      <c r="G3757" t="s">
        <v>169</v>
      </c>
      <c r="H3757" t="s">
        <v>170</v>
      </c>
      <c r="I3757" t="s">
        <v>7</v>
      </c>
      <c r="J3757">
        <v>2900</v>
      </c>
      <c r="K3757" t="s">
        <v>371</v>
      </c>
    </row>
    <row r="3758" spans="1:11" x14ac:dyDescent="0.25">
      <c r="A3758" t="s">
        <v>289</v>
      </c>
      <c r="B3758" t="s">
        <v>371</v>
      </c>
      <c r="C3758" t="s">
        <v>446</v>
      </c>
      <c r="D3758" t="s">
        <v>45</v>
      </c>
      <c r="E3758" t="s">
        <v>447</v>
      </c>
      <c r="F3758">
        <v>2008</v>
      </c>
      <c r="G3758" t="s">
        <v>169</v>
      </c>
      <c r="H3758" t="s">
        <v>170</v>
      </c>
      <c r="I3758" t="s">
        <v>7</v>
      </c>
      <c r="J3758">
        <v>3791</v>
      </c>
      <c r="K3758" t="s">
        <v>371</v>
      </c>
    </row>
    <row r="3759" spans="1:11" x14ac:dyDescent="0.25">
      <c r="A3759" t="s">
        <v>289</v>
      </c>
      <c r="B3759" t="s">
        <v>371</v>
      </c>
      <c r="C3759" t="s">
        <v>446</v>
      </c>
      <c r="D3759" t="s">
        <v>45</v>
      </c>
      <c r="E3759" t="s">
        <v>447</v>
      </c>
      <c r="F3759">
        <v>2009</v>
      </c>
      <c r="G3759" t="s">
        <v>169</v>
      </c>
      <c r="H3759" t="s">
        <v>170</v>
      </c>
      <c r="I3759" t="s">
        <v>7</v>
      </c>
      <c r="J3759">
        <v>2496</v>
      </c>
      <c r="K3759" t="s">
        <v>371</v>
      </c>
    </row>
    <row r="3760" spans="1:11" x14ac:dyDescent="0.25">
      <c r="A3760" t="s">
        <v>289</v>
      </c>
      <c r="B3760" t="s">
        <v>371</v>
      </c>
      <c r="C3760" t="s">
        <v>446</v>
      </c>
      <c r="D3760" t="s">
        <v>45</v>
      </c>
      <c r="E3760" t="s">
        <v>447</v>
      </c>
      <c r="F3760">
        <v>2010</v>
      </c>
      <c r="G3760" t="s">
        <v>169</v>
      </c>
      <c r="H3760" t="s">
        <v>170</v>
      </c>
      <c r="I3760" t="s">
        <v>7</v>
      </c>
      <c r="J3760">
        <v>1654</v>
      </c>
      <c r="K3760" t="s">
        <v>371</v>
      </c>
    </row>
    <row r="3761" spans="1:11" x14ac:dyDescent="0.25">
      <c r="A3761" t="s">
        <v>289</v>
      </c>
      <c r="B3761" t="s">
        <v>371</v>
      </c>
      <c r="C3761" t="s">
        <v>446</v>
      </c>
      <c r="D3761" t="s">
        <v>45</v>
      </c>
      <c r="E3761" t="s">
        <v>447</v>
      </c>
      <c r="F3761">
        <v>2011</v>
      </c>
      <c r="G3761" t="s">
        <v>169</v>
      </c>
      <c r="H3761" t="s">
        <v>170</v>
      </c>
      <c r="I3761" t="s">
        <v>7</v>
      </c>
      <c r="J3761">
        <v>2165</v>
      </c>
      <c r="K3761" t="s">
        <v>371</v>
      </c>
    </row>
    <row r="3762" spans="1:11" x14ac:dyDescent="0.25">
      <c r="A3762" t="s">
        <v>289</v>
      </c>
      <c r="B3762" t="s">
        <v>371</v>
      </c>
      <c r="C3762" t="s">
        <v>446</v>
      </c>
      <c r="D3762" t="s">
        <v>45</v>
      </c>
      <c r="E3762" t="s">
        <v>447</v>
      </c>
      <c r="F3762">
        <v>2012</v>
      </c>
      <c r="G3762" t="s">
        <v>169</v>
      </c>
      <c r="H3762" t="s">
        <v>170</v>
      </c>
      <c r="I3762" t="s">
        <v>7</v>
      </c>
      <c r="J3762">
        <v>2902</v>
      </c>
      <c r="K3762" t="s">
        <v>371</v>
      </c>
    </row>
    <row r="3763" spans="1:11" x14ac:dyDescent="0.25">
      <c r="A3763" t="s">
        <v>289</v>
      </c>
      <c r="B3763" t="s">
        <v>371</v>
      </c>
      <c r="C3763" t="s">
        <v>446</v>
      </c>
      <c r="D3763" t="s">
        <v>45</v>
      </c>
      <c r="E3763" t="s">
        <v>447</v>
      </c>
      <c r="F3763">
        <v>2013</v>
      </c>
      <c r="G3763" t="s">
        <v>169</v>
      </c>
      <c r="H3763" t="s">
        <v>170</v>
      </c>
      <c r="I3763" t="s">
        <v>7</v>
      </c>
      <c r="J3763">
        <v>3924</v>
      </c>
      <c r="K3763" t="s">
        <v>371</v>
      </c>
    </row>
    <row r="3764" spans="1:11" x14ac:dyDescent="0.25">
      <c r="A3764" t="s">
        <v>289</v>
      </c>
      <c r="B3764" t="s">
        <v>371</v>
      </c>
      <c r="C3764" t="s">
        <v>446</v>
      </c>
      <c r="D3764" t="s">
        <v>45</v>
      </c>
      <c r="E3764" t="s">
        <v>447</v>
      </c>
      <c r="F3764">
        <v>2014</v>
      </c>
      <c r="G3764" t="s">
        <v>169</v>
      </c>
      <c r="H3764" t="s">
        <v>170</v>
      </c>
      <c r="I3764" t="s">
        <v>7</v>
      </c>
      <c r="J3764">
        <v>3559</v>
      </c>
      <c r="K3764" t="s">
        <v>371</v>
      </c>
    </row>
    <row r="3765" spans="1:11" x14ac:dyDescent="0.25">
      <c r="A3765" t="s">
        <v>289</v>
      </c>
      <c r="B3765" t="s">
        <v>371</v>
      </c>
      <c r="C3765" t="s">
        <v>446</v>
      </c>
      <c r="D3765" t="s">
        <v>45</v>
      </c>
      <c r="E3765" t="s">
        <v>447</v>
      </c>
      <c r="F3765">
        <v>2015</v>
      </c>
      <c r="G3765" t="s">
        <v>169</v>
      </c>
      <c r="H3765" t="s">
        <v>170</v>
      </c>
      <c r="I3765" t="s">
        <v>7</v>
      </c>
      <c r="J3765">
        <v>3931</v>
      </c>
      <c r="K3765" t="s">
        <v>371</v>
      </c>
    </row>
    <row r="3766" spans="1:11" x14ac:dyDescent="0.25">
      <c r="A3766" t="s">
        <v>289</v>
      </c>
      <c r="B3766" t="s">
        <v>371</v>
      </c>
      <c r="C3766" t="s">
        <v>446</v>
      </c>
      <c r="D3766" t="s">
        <v>45</v>
      </c>
      <c r="E3766" t="s">
        <v>447</v>
      </c>
      <c r="F3766">
        <v>2016</v>
      </c>
      <c r="G3766" t="s">
        <v>169</v>
      </c>
      <c r="H3766" t="s">
        <v>170</v>
      </c>
      <c r="I3766" t="s">
        <v>7</v>
      </c>
      <c r="J3766">
        <v>4604</v>
      </c>
      <c r="K3766" t="s">
        <v>371</v>
      </c>
    </row>
    <row r="3767" spans="1:11" x14ac:dyDescent="0.25">
      <c r="A3767" t="s">
        <v>289</v>
      </c>
      <c r="B3767" t="s">
        <v>371</v>
      </c>
      <c r="C3767" t="s">
        <v>446</v>
      </c>
      <c r="D3767" t="s">
        <v>45</v>
      </c>
      <c r="E3767" t="s">
        <v>447</v>
      </c>
      <c r="F3767">
        <v>2017</v>
      </c>
      <c r="G3767" t="s">
        <v>169</v>
      </c>
      <c r="H3767" t="s">
        <v>170</v>
      </c>
      <c r="I3767" t="s">
        <v>7</v>
      </c>
      <c r="J3767">
        <v>4528</v>
      </c>
      <c r="K3767" t="s">
        <v>371</v>
      </c>
    </row>
    <row r="3768" spans="1:11" x14ac:dyDescent="0.25">
      <c r="A3768" t="s">
        <v>289</v>
      </c>
      <c r="B3768" t="s">
        <v>371</v>
      </c>
      <c r="C3768" t="s">
        <v>446</v>
      </c>
      <c r="D3768" t="s">
        <v>45</v>
      </c>
      <c r="E3768" t="s">
        <v>447</v>
      </c>
      <c r="F3768">
        <v>2018</v>
      </c>
      <c r="G3768" t="s">
        <v>169</v>
      </c>
      <c r="H3768" t="s">
        <v>170</v>
      </c>
      <c r="I3768" t="s">
        <v>7</v>
      </c>
      <c r="J3768">
        <v>4532</v>
      </c>
      <c r="K3768" t="s">
        <v>371</v>
      </c>
    </row>
    <row r="3769" spans="1:11" x14ac:dyDescent="0.25">
      <c r="A3769" t="s">
        <v>289</v>
      </c>
      <c r="B3769" t="s">
        <v>371</v>
      </c>
      <c r="C3769" t="s">
        <v>446</v>
      </c>
      <c r="D3769" t="s">
        <v>45</v>
      </c>
      <c r="E3769" t="s">
        <v>447</v>
      </c>
      <c r="F3769">
        <v>2019</v>
      </c>
      <c r="G3769" t="s">
        <v>169</v>
      </c>
      <c r="H3769" t="s">
        <v>170</v>
      </c>
      <c r="I3769" t="s">
        <v>7</v>
      </c>
      <c r="J3769">
        <v>4559</v>
      </c>
      <c r="K3769" t="s">
        <v>371</v>
      </c>
    </row>
    <row r="3770" spans="1:11" x14ac:dyDescent="0.25">
      <c r="A3770" t="s">
        <v>289</v>
      </c>
      <c r="B3770" t="s">
        <v>371</v>
      </c>
      <c r="C3770" t="s">
        <v>446</v>
      </c>
      <c r="D3770" t="s">
        <v>45</v>
      </c>
      <c r="E3770" t="s">
        <v>447</v>
      </c>
      <c r="F3770">
        <v>2020</v>
      </c>
      <c r="G3770" t="s">
        <v>169</v>
      </c>
      <c r="H3770" t="s">
        <v>170</v>
      </c>
      <c r="I3770" t="s">
        <v>7</v>
      </c>
      <c r="J3770">
        <v>4253</v>
      </c>
      <c r="K3770" t="s">
        <v>371</v>
      </c>
    </row>
    <row r="3771" spans="1:11" x14ac:dyDescent="0.25">
      <c r="A3771" t="s">
        <v>289</v>
      </c>
      <c r="B3771" t="s">
        <v>371</v>
      </c>
      <c r="C3771" t="s">
        <v>446</v>
      </c>
      <c r="D3771" t="s">
        <v>45</v>
      </c>
      <c r="E3771" t="s">
        <v>447</v>
      </c>
      <c r="F3771">
        <v>2021</v>
      </c>
      <c r="G3771" t="s">
        <v>169</v>
      </c>
      <c r="H3771" t="s">
        <v>170</v>
      </c>
      <c r="I3771" t="s">
        <v>7</v>
      </c>
      <c r="J3771">
        <v>3127</v>
      </c>
      <c r="K3771" t="s">
        <v>371</v>
      </c>
    </row>
    <row r="3772" spans="1:11" x14ac:dyDescent="0.25">
      <c r="A3772" t="s">
        <v>289</v>
      </c>
      <c r="B3772" t="s">
        <v>371</v>
      </c>
      <c r="C3772" t="s">
        <v>446</v>
      </c>
      <c r="D3772" t="s">
        <v>45</v>
      </c>
      <c r="E3772" t="s">
        <v>447</v>
      </c>
      <c r="F3772">
        <v>2022</v>
      </c>
      <c r="G3772" t="s">
        <v>169</v>
      </c>
      <c r="H3772" t="s">
        <v>170</v>
      </c>
      <c r="I3772" t="s">
        <v>7</v>
      </c>
      <c r="J3772">
        <v>3524</v>
      </c>
      <c r="K3772" t="s">
        <v>371</v>
      </c>
    </row>
    <row r="3773" spans="1:11" x14ac:dyDescent="0.25">
      <c r="A3773" t="s">
        <v>289</v>
      </c>
      <c r="B3773" t="s">
        <v>371</v>
      </c>
      <c r="C3773" t="s">
        <v>448</v>
      </c>
      <c r="D3773" t="s">
        <v>46</v>
      </c>
      <c r="E3773" t="s">
        <v>449</v>
      </c>
      <c r="F3773">
        <v>1929</v>
      </c>
      <c r="G3773" t="s">
        <v>169</v>
      </c>
      <c r="H3773" t="s">
        <v>170</v>
      </c>
      <c r="I3773" t="s">
        <v>7</v>
      </c>
      <c r="J3773">
        <v>454</v>
      </c>
      <c r="K3773" t="s">
        <v>371</v>
      </c>
    </row>
    <row r="3774" spans="1:11" x14ac:dyDescent="0.25">
      <c r="A3774" t="s">
        <v>289</v>
      </c>
      <c r="B3774" t="s">
        <v>371</v>
      </c>
      <c r="C3774" t="s">
        <v>448</v>
      </c>
      <c r="D3774" t="s">
        <v>46</v>
      </c>
      <c r="E3774" t="s">
        <v>449</v>
      </c>
      <c r="F3774">
        <v>1930</v>
      </c>
      <c r="G3774" t="s">
        <v>169</v>
      </c>
      <c r="H3774" t="s">
        <v>170</v>
      </c>
      <c r="I3774" t="s">
        <v>7</v>
      </c>
      <c r="J3774">
        <v>409</v>
      </c>
      <c r="K3774" t="s">
        <v>371</v>
      </c>
    </row>
    <row r="3775" spans="1:11" x14ac:dyDescent="0.25">
      <c r="A3775" t="s">
        <v>289</v>
      </c>
      <c r="B3775" t="s">
        <v>371</v>
      </c>
      <c r="C3775" t="s">
        <v>448</v>
      </c>
      <c r="D3775" t="s">
        <v>46</v>
      </c>
      <c r="E3775" t="s">
        <v>449</v>
      </c>
      <c r="F3775">
        <v>1931</v>
      </c>
      <c r="G3775" t="s">
        <v>169</v>
      </c>
      <c r="H3775" t="s">
        <v>170</v>
      </c>
      <c r="I3775" t="s">
        <v>7</v>
      </c>
      <c r="J3775">
        <v>235</v>
      </c>
      <c r="K3775" t="s">
        <v>371</v>
      </c>
    </row>
    <row r="3776" spans="1:11" x14ac:dyDescent="0.25">
      <c r="A3776" t="s">
        <v>289</v>
      </c>
      <c r="B3776" t="s">
        <v>371</v>
      </c>
      <c r="C3776" t="s">
        <v>448</v>
      </c>
      <c r="D3776" t="s">
        <v>46</v>
      </c>
      <c r="E3776" t="s">
        <v>449</v>
      </c>
      <c r="F3776">
        <v>1932</v>
      </c>
      <c r="G3776" t="s">
        <v>169</v>
      </c>
      <c r="H3776" t="s">
        <v>170</v>
      </c>
      <c r="I3776" t="s">
        <v>7</v>
      </c>
      <c r="J3776">
        <v>141</v>
      </c>
      <c r="K3776" t="s">
        <v>371</v>
      </c>
    </row>
    <row r="3777" spans="1:11" x14ac:dyDescent="0.25">
      <c r="A3777" t="s">
        <v>289</v>
      </c>
      <c r="B3777" t="s">
        <v>371</v>
      </c>
      <c r="C3777" t="s">
        <v>448</v>
      </c>
      <c r="D3777" t="s">
        <v>46</v>
      </c>
      <c r="E3777" t="s">
        <v>449</v>
      </c>
      <c r="F3777">
        <v>1933</v>
      </c>
      <c r="G3777" t="s">
        <v>169</v>
      </c>
      <c r="H3777" t="s">
        <v>170</v>
      </c>
      <c r="I3777" t="s">
        <v>7</v>
      </c>
      <c r="J3777">
        <v>195</v>
      </c>
      <c r="K3777" t="s">
        <v>371</v>
      </c>
    </row>
    <row r="3778" spans="1:11" x14ac:dyDescent="0.25">
      <c r="A3778" t="s">
        <v>289</v>
      </c>
      <c r="B3778" t="s">
        <v>371</v>
      </c>
      <c r="C3778" t="s">
        <v>448</v>
      </c>
      <c r="D3778" t="s">
        <v>46</v>
      </c>
      <c r="E3778" t="s">
        <v>449</v>
      </c>
      <c r="F3778">
        <v>1934</v>
      </c>
      <c r="G3778" t="s">
        <v>169</v>
      </c>
      <c r="H3778" t="s">
        <v>170</v>
      </c>
      <c r="I3778" t="s">
        <v>7</v>
      </c>
      <c r="J3778">
        <v>269</v>
      </c>
      <c r="K3778" t="s">
        <v>371</v>
      </c>
    </row>
    <row r="3779" spans="1:11" x14ac:dyDescent="0.25">
      <c r="A3779" t="s">
        <v>289</v>
      </c>
      <c r="B3779" t="s">
        <v>371</v>
      </c>
      <c r="C3779" t="s">
        <v>448</v>
      </c>
      <c r="D3779" t="s">
        <v>46</v>
      </c>
      <c r="E3779" t="s">
        <v>449</v>
      </c>
      <c r="F3779">
        <v>1935</v>
      </c>
      <c r="G3779" t="s">
        <v>169</v>
      </c>
      <c r="H3779" t="s">
        <v>170</v>
      </c>
      <c r="I3779" t="s">
        <v>7</v>
      </c>
      <c r="J3779">
        <v>338</v>
      </c>
      <c r="K3779" t="s">
        <v>371</v>
      </c>
    </row>
    <row r="3780" spans="1:11" x14ac:dyDescent="0.25">
      <c r="A3780" t="s">
        <v>289</v>
      </c>
      <c r="B3780" t="s">
        <v>371</v>
      </c>
      <c r="C3780" t="s">
        <v>448</v>
      </c>
      <c r="D3780" t="s">
        <v>46</v>
      </c>
      <c r="E3780" t="s">
        <v>449</v>
      </c>
      <c r="F3780">
        <v>1936</v>
      </c>
      <c r="G3780" t="s">
        <v>169</v>
      </c>
      <c r="H3780" t="s">
        <v>170</v>
      </c>
      <c r="I3780" t="s">
        <v>7</v>
      </c>
      <c r="J3780">
        <v>399</v>
      </c>
      <c r="K3780" t="s">
        <v>371</v>
      </c>
    </row>
    <row r="3781" spans="1:11" x14ac:dyDescent="0.25">
      <c r="A3781" t="s">
        <v>289</v>
      </c>
      <c r="B3781" t="s">
        <v>371</v>
      </c>
      <c r="C3781" t="s">
        <v>448</v>
      </c>
      <c r="D3781" t="s">
        <v>46</v>
      </c>
      <c r="E3781" t="s">
        <v>449</v>
      </c>
      <c r="F3781">
        <v>1937</v>
      </c>
      <c r="G3781" t="s">
        <v>169</v>
      </c>
      <c r="H3781" t="s">
        <v>170</v>
      </c>
      <c r="I3781" t="s">
        <v>7</v>
      </c>
      <c r="J3781">
        <v>434</v>
      </c>
      <c r="K3781" t="s">
        <v>371</v>
      </c>
    </row>
    <row r="3782" spans="1:11" x14ac:dyDescent="0.25">
      <c r="A3782" t="s">
        <v>289</v>
      </c>
      <c r="B3782" t="s">
        <v>371</v>
      </c>
      <c r="C3782" t="s">
        <v>448</v>
      </c>
      <c r="D3782" t="s">
        <v>46</v>
      </c>
      <c r="E3782" t="s">
        <v>449</v>
      </c>
      <c r="F3782">
        <v>1938</v>
      </c>
      <c r="G3782" t="s">
        <v>169</v>
      </c>
      <c r="H3782" t="s">
        <v>170</v>
      </c>
      <c r="I3782" t="s">
        <v>7</v>
      </c>
      <c r="J3782">
        <v>402</v>
      </c>
      <c r="K3782" t="s">
        <v>371</v>
      </c>
    </row>
    <row r="3783" spans="1:11" x14ac:dyDescent="0.25">
      <c r="A3783" t="s">
        <v>289</v>
      </c>
      <c r="B3783" t="s">
        <v>371</v>
      </c>
      <c r="C3783" t="s">
        <v>448</v>
      </c>
      <c r="D3783" t="s">
        <v>46</v>
      </c>
      <c r="E3783" t="s">
        <v>449</v>
      </c>
      <c r="F3783">
        <v>1939</v>
      </c>
      <c r="G3783" t="s">
        <v>169</v>
      </c>
      <c r="H3783" t="s">
        <v>170</v>
      </c>
      <c r="I3783" t="s">
        <v>7</v>
      </c>
      <c r="J3783">
        <v>436</v>
      </c>
      <c r="K3783" t="s">
        <v>371</v>
      </c>
    </row>
    <row r="3784" spans="1:11" x14ac:dyDescent="0.25">
      <c r="A3784" t="s">
        <v>289</v>
      </c>
      <c r="B3784" t="s">
        <v>371</v>
      </c>
      <c r="C3784" t="s">
        <v>448</v>
      </c>
      <c r="D3784" t="s">
        <v>46</v>
      </c>
      <c r="E3784" t="s">
        <v>449</v>
      </c>
      <c r="F3784">
        <v>1940</v>
      </c>
      <c r="G3784" t="s">
        <v>169</v>
      </c>
      <c r="H3784" t="s">
        <v>170</v>
      </c>
      <c r="I3784" t="s">
        <v>7</v>
      </c>
      <c r="J3784">
        <v>457</v>
      </c>
      <c r="K3784" t="s">
        <v>371</v>
      </c>
    </row>
    <row r="3785" spans="1:11" x14ac:dyDescent="0.25">
      <c r="A3785" t="s">
        <v>289</v>
      </c>
      <c r="B3785" t="s">
        <v>371</v>
      </c>
      <c r="C3785" t="s">
        <v>448</v>
      </c>
      <c r="D3785" t="s">
        <v>46</v>
      </c>
      <c r="E3785" t="s">
        <v>449</v>
      </c>
      <c r="F3785">
        <v>1941</v>
      </c>
      <c r="G3785" t="s">
        <v>169</v>
      </c>
      <c r="H3785" t="s">
        <v>170</v>
      </c>
      <c r="I3785" t="s">
        <v>7</v>
      </c>
      <c r="J3785">
        <v>512</v>
      </c>
      <c r="K3785" t="s">
        <v>371</v>
      </c>
    </row>
    <row r="3786" spans="1:11" x14ac:dyDescent="0.25">
      <c r="A3786" t="s">
        <v>289</v>
      </c>
      <c r="B3786" t="s">
        <v>371</v>
      </c>
      <c r="C3786" t="s">
        <v>448</v>
      </c>
      <c r="D3786" t="s">
        <v>46</v>
      </c>
      <c r="E3786" t="s">
        <v>449</v>
      </c>
      <c r="F3786">
        <v>1942</v>
      </c>
      <c r="G3786" t="s">
        <v>169</v>
      </c>
      <c r="H3786" t="s">
        <v>170</v>
      </c>
      <c r="I3786" t="s">
        <v>7</v>
      </c>
      <c r="J3786">
        <v>308</v>
      </c>
      <c r="K3786" t="s">
        <v>371</v>
      </c>
    </row>
    <row r="3787" spans="1:11" x14ac:dyDescent="0.25">
      <c r="A3787" t="s">
        <v>289</v>
      </c>
      <c r="B3787" t="s">
        <v>371</v>
      </c>
      <c r="C3787" t="s">
        <v>448</v>
      </c>
      <c r="D3787" t="s">
        <v>46</v>
      </c>
      <c r="E3787" t="s">
        <v>449</v>
      </c>
      <c r="F3787">
        <v>1943</v>
      </c>
      <c r="G3787" t="s">
        <v>169</v>
      </c>
      <c r="H3787" t="s">
        <v>170</v>
      </c>
      <c r="I3787" t="s">
        <v>7</v>
      </c>
      <c r="J3787">
        <v>220</v>
      </c>
      <c r="K3787" t="s">
        <v>371</v>
      </c>
    </row>
    <row r="3788" spans="1:11" x14ac:dyDescent="0.25">
      <c r="A3788" t="s">
        <v>289</v>
      </c>
      <c r="B3788" t="s">
        <v>371</v>
      </c>
      <c r="C3788" t="s">
        <v>448</v>
      </c>
      <c r="D3788" t="s">
        <v>46</v>
      </c>
      <c r="E3788" t="s">
        <v>449</v>
      </c>
      <c r="F3788">
        <v>1944</v>
      </c>
      <c r="G3788" t="s">
        <v>169</v>
      </c>
      <c r="H3788" t="s">
        <v>170</v>
      </c>
      <c r="I3788" t="s">
        <v>7</v>
      </c>
      <c r="J3788">
        <v>304</v>
      </c>
      <c r="K3788" t="s">
        <v>371</v>
      </c>
    </row>
    <row r="3789" spans="1:11" x14ac:dyDescent="0.25">
      <c r="A3789" t="s">
        <v>289</v>
      </c>
      <c r="B3789" t="s">
        <v>371</v>
      </c>
      <c r="C3789" t="s">
        <v>448</v>
      </c>
      <c r="D3789" t="s">
        <v>46</v>
      </c>
      <c r="E3789" t="s">
        <v>449</v>
      </c>
      <c r="F3789">
        <v>1945</v>
      </c>
      <c r="G3789" t="s">
        <v>169</v>
      </c>
      <c r="H3789" t="s">
        <v>170</v>
      </c>
      <c r="I3789" t="s">
        <v>7</v>
      </c>
      <c r="J3789">
        <v>523</v>
      </c>
      <c r="K3789" t="s">
        <v>371</v>
      </c>
    </row>
    <row r="3790" spans="1:11" x14ac:dyDescent="0.25">
      <c r="A3790" t="s">
        <v>289</v>
      </c>
      <c r="B3790" t="s">
        <v>371</v>
      </c>
      <c r="C3790" t="s">
        <v>448</v>
      </c>
      <c r="D3790" t="s">
        <v>46</v>
      </c>
      <c r="E3790" t="s">
        <v>449</v>
      </c>
      <c r="F3790">
        <v>1946</v>
      </c>
      <c r="G3790" t="s">
        <v>169</v>
      </c>
      <c r="H3790" t="s">
        <v>170</v>
      </c>
      <c r="I3790" t="s">
        <v>7</v>
      </c>
      <c r="J3790">
        <v>1814</v>
      </c>
      <c r="K3790" t="s">
        <v>371</v>
      </c>
    </row>
    <row r="3791" spans="1:11" x14ac:dyDescent="0.25">
      <c r="A3791" t="s">
        <v>289</v>
      </c>
      <c r="B3791" t="s">
        <v>371</v>
      </c>
      <c r="C3791" t="s">
        <v>448</v>
      </c>
      <c r="D3791" t="s">
        <v>46</v>
      </c>
      <c r="E3791" t="s">
        <v>449</v>
      </c>
      <c r="F3791">
        <v>1947</v>
      </c>
      <c r="G3791" t="s">
        <v>169</v>
      </c>
      <c r="H3791" t="s">
        <v>170</v>
      </c>
      <c r="I3791" t="s">
        <v>7</v>
      </c>
      <c r="J3791">
        <v>2731</v>
      </c>
      <c r="K3791" t="s">
        <v>371</v>
      </c>
    </row>
    <row r="3792" spans="1:11" x14ac:dyDescent="0.25">
      <c r="A3792" t="s">
        <v>289</v>
      </c>
      <c r="B3792" t="s">
        <v>371</v>
      </c>
      <c r="C3792" t="s">
        <v>448</v>
      </c>
      <c r="D3792" t="s">
        <v>46</v>
      </c>
      <c r="E3792" t="s">
        <v>449</v>
      </c>
      <c r="F3792">
        <v>1948</v>
      </c>
      <c r="G3792" t="s">
        <v>169</v>
      </c>
      <c r="H3792" t="s">
        <v>170</v>
      </c>
      <c r="I3792" t="s">
        <v>7</v>
      </c>
      <c r="J3792">
        <v>3437</v>
      </c>
      <c r="K3792" t="s">
        <v>371</v>
      </c>
    </row>
    <row r="3793" spans="1:11" x14ac:dyDescent="0.25">
      <c r="A3793" t="s">
        <v>289</v>
      </c>
      <c r="B3793" t="s">
        <v>371</v>
      </c>
      <c r="C3793" t="s">
        <v>448</v>
      </c>
      <c r="D3793" t="s">
        <v>46</v>
      </c>
      <c r="E3793" t="s">
        <v>449</v>
      </c>
      <c r="F3793">
        <v>1949</v>
      </c>
      <c r="G3793" t="s">
        <v>169</v>
      </c>
      <c r="H3793" t="s">
        <v>170</v>
      </c>
      <c r="I3793" t="s">
        <v>7</v>
      </c>
      <c r="J3793">
        <v>3076</v>
      </c>
      <c r="K3793" t="s">
        <v>371</v>
      </c>
    </row>
    <row r="3794" spans="1:11" x14ac:dyDescent="0.25">
      <c r="A3794" t="s">
        <v>289</v>
      </c>
      <c r="B3794" t="s">
        <v>371</v>
      </c>
      <c r="C3794" t="s">
        <v>448</v>
      </c>
      <c r="D3794" t="s">
        <v>46</v>
      </c>
      <c r="E3794" t="s">
        <v>449</v>
      </c>
      <c r="F3794">
        <v>1950</v>
      </c>
      <c r="G3794" t="s">
        <v>169</v>
      </c>
      <c r="H3794" t="s">
        <v>170</v>
      </c>
      <c r="I3794" t="s">
        <v>7</v>
      </c>
      <c r="J3794">
        <v>3356</v>
      </c>
      <c r="K3794" t="s">
        <v>371</v>
      </c>
    </row>
    <row r="3795" spans="1:11" x14ac:dyDescent="0.25">
      <c r="A3795" t="s">
        <v>289</v>
      </c>
      <c r="B3795" t="s">
        <v>371</v>
      </c>
      <c r="C3795" t="s">
        <v>448</v>
      </c>
      <c r="D3795" t="s">
        <v>46</v>
      </c>
      <c r="E3795" t="s">
        <v>449</v>
      </c>
      <c r="F3795">
        <v>1951</v>
      </c>
      <c r="G3795" t="s">
        <v>169</v>
      </c>
      <c r="H3795" t="s">
        <v>170</v>
      </c>
      <c r="I3795" t="s">
        <v>7</v>
      </c>
      <c r="J3795">
        <v>3486</v>
      </c>
      <c r="K3795" t="s">
        <v>371</v>
      </c>
    </row>
    <row r="3796" spans="1:11" x14ac:dyDescent="0.25">
      <c r="A3796" t="s">
        <v>289</v>
      </c>
      <c r="B3796" t="s">
        <v>371</v>
      </c>
      <c r="C3796" t="s">
        <v>448</v>
      </c>
      <c r="D3796" t="s">
        <v>46</v>
      </c>
      <c r="E3796" t="s">
        <v>449</v>
      </c>
      <c r="F3796">
        <v>1952</v>
      </c>
      <c r="G3796" t="s">
        <v>169</v>
      </c>
      <c r="H3796" t="s">
        <v>170</v>
      </c>
      <c r="I3796" t="s">
        <v>7</v>
      </c>
      <c r="J3796">
        <v>3897</v>
      </c>
      <c r="K3796" t="s">
        <v>371</v>
      </c>
    </row>
    <row r="3797" spans="1:11" x14ac:dyDescent="0.25">
      <c r="A3797" t="s">
        <v>289</v>
      </c>
      <c r="B3797" t="s">
        <v>371</v>
      </c>
      <c r="C3797" t="s">
        <v>448</v>
      </c>
      <c r="D3797" t="s">
        <v>46</v>
      </c>
      <c r="E3797" t="s">
        <v>449</v>
      </c>
      <c r="F3797">
        <v>1953</v>
      </c>
      <c r="G3797" t="s">
        <v>169</v>
      </c>
      <c r="H3797" t="s">
        <v>170</v>
      </c>
      <c r="I3797" t="s">
        <v>7</v>
      </c>
      <c r="J3797">
        <v>4107</v>
      </c>
      <c r="K3797" t="s">
        <v>371</v>
      </c>
    </row>
    <row r="3798" spans="1:11" x14ac:dyDescent="0.25">
      <c r="A3798" t="s">
        <v>289</v>
      </c>
      <c r="B3798" t="s">
        <v>371</v>
      </c>
      <c r="C3798" t="s">
        <v>448</v>
      </c>
      <c r="D3798" t="s">
        <v>46</v>
      </c>
      <c r="E3798" t="s">
        <v>449</v>
      </c>
      <c r="F3798">
        <v>1954</v>
      </c>
      <c r="G3798" t="s">
        <v>169</v>
      </c>
      <c r="H3798" t="s">
        <v>170</v>
      </c>
      <c r="I3798" t="s">
        <v>7</v>
      </c>
      <c r="J3798">
        <v>4184</v>
      </c>
      <c r="K3798" t="s">
        <v>371</v>
      </c>
    </row>
    <row r="3799" spans="1:11" x14ac:dyDescent="0.25">
      <c r="A3799" t="s">
        <v>289</v>
      </c>
      <c r="B3799" t="s">
        <v>371</v>
      </c>
      <c r="C3799" t="s">
        <v>448</v>
      </c>
      <c r="D3799" t="s">
        <v>46</v>
      </c>
      <c r="E3799" t="s">
        <v>449</v>
      </c>
      <c r="F3799">
        <v>1955</v>
      </c>
      <c r="G3799" t="s">
        <v>169</v>
      </c>
      <c r="H3799" t="s">
        <v>170</v>
      </c>
      <c r="I3799" t="s">
        <v>7</v>
      </c>
      <c r="J3799">
        <v>4675</v>
      </c>
      <c r="K3799" t="s">
        <v>371</v>
      </c>
    </row>
    <row r="3800" spans="1:11" x14ac:dyDescent="0.25">
      <c r="A3800" t="s">
        <v>289</v>
      </c>
      <c r="B3800" t="s">
        <v>371</v>
      </c>
      <c r="C3800" t="s">
        <v>448</v>
      </c>
      <c r="D3800" t="s">
        <v>46</v>
      </c>
      <c r="E3800" t="s">
        <v>449</v>
      </c>
      <c r="F3800">
        <v>1956</v>
      </c>
      <c r="G3800" t="s">
        <v>169</v>
      </c>
      <c r="H3800" t="s">
        <v>170</v>
      </c>
      <c r="I3800" t="s">
        <v>7</v>
      </c>
      <c r="J3800">
        <v>5107</v>
      </c>
      <c r="K3800" t="s">
        <v>371</v>
      </c>
    </row>
    <row r="3801" spans="1:11" x14ac:dyDescent="0.25">
      <c r="A3801" t="s">
        <v>289</v>
      </c>
      <c r="B3801" t="s">
        <v>371</v>
      </c>
      <c r="C3801" t="s">
        <v>448</v>
      </c>
      <c r="D3801" t="s">
        <v>46</v>
      </c>
      <c r="E3801" t="s">
        <v>449</v>
      </c>
      <c r="F3801">
        <v>1957</v>
      </c>
      <c r="G3801" t="s">
        <v>169</v>
      </c>
      <c r="H3801" t="s">
        <v>170</v>
      </c>
      <c r="I3801" t="s">
        <v>7</v>
      </c>
      <c r="J3801">
        <v>5384</v>
      </c>
      <c r="K3801" t="s">
        <v>371</v>
      </c>
    </row>
    <row r="3802" spans="1:11" x14ac:dyDescent="0.25">
      <c r="A3802" t="s">
        <v>289</v>
      </c>
      <c r="B3802" t="s">
        <v>371</v>
      </c>
      <c r="C3802" t="s">
        <v>448</v>
      </c>
      <c r="D3802" t="s">
        <v>46</v>
      </c>
      <c r="E3802" t="s">
        <v>449</v>
      </c>
      <c r="F3802">
        <v>1958</v>
      </c>
      <c r="G3802" t="s">
        <v>169</v>
      </c>
      <c r="H3802" t="s">
        <v>170</v>
      </c>
      <c r="I3802" t="s">
        <v>7</v>
      </c>
      <c r="J3802">
        <v>5301</v>
      </c>
      <c r="K3802" t="s">
        <v>371</v>
      </c>
    </row>
    <row r="3803" spans="1:11" x14ac:dyDescent="0.25">
      <c r="A3803" t="s">
        <v>289</v>
      </c>
      <c r="B3803" t="s">
        <v>371</v>
      </c>
      <c r="C3803" t="s">
        <v>448</v>
      </c>
      <c r="D3803" t="s">
        <v>46</v>
      </c>
      <c r="E3803" t="s">
        <v>449</v>
      </c>
      <c r="F3803">
        <v>1959</v>
      </c>
      <c r="G3803" t="s">
        <v>169</v>
      </c>
      <c r="H3803" t="s">
        <v>170</v>
      </c>
      <c r="I3803" t="s">
        <v>7</v>
      </c>
      <c r="J3803">
        <v>6062</v>
      </c>
      <c r="K3803" t="s">
        <v>371</v>
      </c>
    </row>
    <row r="3804" spans="1:11" x14ac:dyDescent="0.25">
      <c r="A3804" t="s">
        <v>289</v>
      </c>
      <c r="B3804" t="s">
        <v>371</v>
      </c>
      <c r="C3804" t="s">
        <v>448</v>
      </c>
      <c r="D3804" t="s">
        <v>46</v>
      </c>
      <c r="E3804" t="s">
        <v>449</v>
      </c>
      <c r="F3804">
        <v>1960</v>
      </c>
      <c r="G3804" t="s">
        <v>169</v>
      </c>
      <c r="H3804" t="s">
        <v>170</v>
      </c>
      <c r="I3804" t="s">
        <v>7</v>
      </c>
      <c r="J3804">
        <v>6548</v>
      </c>
      <c r="K3804" t="s">
        <v>371</v>
      </c>
    </row>
    <row r="3805" spans="1:11" x14ac:dyDescent="0.25">
      <c r="A3805" t="s">
        <v>289</v>
      </c>
      <c r="B3805" t="s">
        <v>371</v>
      </c>
      <c r="C3805" t="s">
        <v>448</v>
      </c>
      <c r="D3805" t="s">
        <v>46</v>
      </c>
      <c r="E3805" t="s">
        <v>449</v>
      </c>
      <c r="F3805">
        <v>1961</v>
      </c>
      <c r="G3805" t="s">
        <v>169</v>
      </c>
      <c r="H3805" t="s">
        <v>170</v>
      </c>
      <c r="I3805" t="s">
        <v>7</v>
      </c>
      <c r="J3805">
        <v>6740</v>
      </c>
      <c r="K3805" t="s">
        <v>371</v>
      </c>
    </row>
    <row r="3806" spans="1:11" x14ac:dyDescent="0.25">
      <c r="A3806" t="s">
        <v>289</v>
      </c>
      <c r="B3806" t="s">
        <v>371</v>
      </c>
      <c r="C3806" t="s">
        <v>448</v>
      </c>
      <c r="D3806" t="s">
        <v>46</v>
      </c>
      <c r="E3806" t="s">
        <v>449</v>
      </c>
      <c r="F3806">
        <v>1962</v>
      </c>
      <c r="G3806" t="s">
        <v>169</v>
      </c>
      <c r="H3806" t="s">
        <v>170</v>
      </c>
      <c r="I3806" t="s">
        <v>7</v>
      </c>
      <c r="J3806">
        <v>6226</v>
      </c>
      <c r="K3806" t="s">
        <v>371</v>
      </c>
    </row>
    <row r="3807" spans="1:11" x14ac:dyDescent="0.25">
      <c r="A3807" t="s">
        <v>289</v>
      </c>
      <c r="B3807" t="s">
        <v>371</v>
      </c>
      <c r="C3807" t="s">
        <v>448</v>
      </c>
      <c r="D3807" t="s">
        <v>46</v>
      </c>
      <c r="E3807" t="s">
        <v>449</v>
      </c>
      <c r="F3807">
        <v>1963</v>
      </c>
      <c r="G3807" t="s">
        <v>169</v>
      </c>
      <c r="H3807" t="s">
        <v>170</v>
      </c>
      <c r="I3807" t="s">
        <v>7</v>
      </c>
      <c r="J3807">
        <v>6508</v>
      </c>
      <c r="K3807" t="s">
        <v>371</v>
      </c>
    </row>
    <row r="3808" spans="1:11" x14ac:dyDescent="0.25">
      <c r="A3808" t="s">
        <v>289</v>
      </c>
      <c r="B3808" t="s">
        <v>371</v>
      </c>
      <c r="C3808" t="s">
        <v>448</v>
      </c>
      <c r="D3808" t="s">
        <v>46</v>
      </c>
      <c r="E3808" t="s">
        <v>449</v>
      </c>
      <c r="F3808">
        <v>1964</v>
      </c>
      <c r="G3808" t="s">
        <v>169</v>
      </c>
      <c r="H3808" t="s">
        <v>170</v>
      </c>
      <c r="I3808" t="s">
        <v>7</v>
      </c>
      <c r="J3808">
        <v>6613</v>
      </c>
      <c r="K3808" t="s">
        <v>371</v>
      </c>
    </row>
    <row r="3809" spans="1:11" x14ac:dyDescent="0.25">
      <c r="A3809" t="s">
        <v>289</v>
      </c>
      <c r="B3809" t="s">
        <v>371</v>
      </c>
      <c r="C3809" t="s">
        <v>448</v>
      </c>
      <c r="D3809" t="s">
        <v>46</v>
      </c>
      <c r="E3809" t="s">
        <v>449</v>
      </c>
      <c r="F3809">
        <v>1965</v>
      </c>
      <c r="G3809" t="s">
        <v>169</v>
      </c>
      <c r="H3809" t="s">
        <v>170</v>
      </c>
      <c r="I3809" t="s">
        <v>7</v>
      </c>
      <c r="J3809">
        <v>6574</v>
      </c>
      <c r="K3809" t="s">
        <v>371</v>
      </c>
    </row>
    <row r="3810" spans="1:11" x14ac:dyDescent="0.25">
      <c r="A3810" t="s">
        <v>289</v>
      </c>
      <c r="B3810" t="s">
        <v>371</v>
      </c>
      <c r="C3810" t="s">
        <v>448</v>
      </c>
      <c r="D3810" t="s">
        <v>46</v>
      </c>
      <c r="E3810" t="s">
        <v>449</v>
      </c>
      <c r="F3810">
        <v>1966</v>
      </c>
      <c r="G3810" t="s">
        <v>169</v>
      </c>
      <c r="H3810" t="s">
        <v>170</v>
      </c>
      <c r="I3810" t="s">
        <v>7</v>
      </c>
      <c r="J3810">
        <v>6984</v>
      </c>
      <c r="K3810" t="s">
        <v>371</v>
      </c>
    </row>
    <row r="3811" spans="1:11" x14ac:dyDescent="0.25">
      <c r="A3811" t="s">
        <v>289</v>
      </c>
      <c r="B3811" t="s">
        <v>371</v>
      </c>
      <c r="C3811" t="s">
        <v>448</v>
      </c>
      <c r="D3811" t="s">
        <v>46</v>
      </c>
      <c r="E3811" t="s">
        <v>449</v>
      </c>
      <c r="F3811">
        <v>1967</v>
      </c>
      <c r="G3811" t="s">
        <v>169</v>
      </c>
      <c r="H3811" t="s">
        <v>170</v>
      </c>
      <c r="I3811" t="s">
        <v>7</v>
      </c>
      <c r="J3811">
        <v>7384</v>
      </c>
      <c r="K3811" t="s">
        <v>371</v>
      </c>
    </row>
    <row r="3812" spans="1:11" x14ac:dyDescent="0.25">
      <c r="A3812" t="s">
        <v>289</v>
      </c>
      <c r="B3812" t="s">
        <v>371</v>
      </c>
      <c r="C3812" t="s">
        <v>448</v>
      </c>
      <c r="D3812" t="s">
        <v>46</v>
      </c>
      <c r="E3812" t="s">
        <v>449</v>
      </c>
      <c r="F3812">
        <v>1968</v>
      </c>
      <c r="G3812" t="s">
        <v>169</v>
      </c>
      <c r="H3812" t="s">
        <v>170</v>
      </c>
      <c r="I3812" t="s">
        <v>7</v>
      </c>
      <c r="J3812">
        <v>7631</v>
      </c>
      <c r="K3812" t="s">
        <v>371</v>
      </c>
    </row>
    <row r="3813" spans="1:11" x14ac:dyDescent="0.25">
      <c r="A3813" t="s">
        <v>289</v>
      </c>
      <c r="B3813" t="s">
        <v>371</v>
      </c>
      <c r="C3813" t="s">
        <v>448</v>
      </c>
      <c r="D3813" t="s">
        <v>46</v>
      </c>
      <c r="E3813" t="s">
        <v>449</v>
      </c>
      <c r="F3813">
        <v>1969</v>
      </c>
      <c r="G3813" t="s">
        <v>169</v>
      </c>
      <c r="H3813" t="s">
        <v>170</v>
      </c>
      <c r="I3813" t="s">
        <v>7</v>
      </c>
      <c r="J3813">
        <v>8183</v>
      </c>
      <c r="K3813" t="s">
        <v>371</v>
      </c>
    </row>
    <row r="3814" spans="1:11" x14ac:dyDescent="0.25">
      <c r="A3814" t="s">
        <v>289</v>
      </c>
      <c r="B3814" t="s">
        <v>371</v>
      </c>
      <c r="C3814" t="s">
        <v>448</v>
      </c>
      <c r="D3814" t="s">
        <v>46</v>
      </c>
      <c r="E3814" t="s">
        <v>449</v>
      </c>
      <c r="F3814">
        <v>1970</v>
      </c>
      <c r="G3814" t="s">
        <v>169</v>
      </c>
      <c r="H3814" t="s">
        <v>170</v>
      </c>
      <c r="I3814" t="s">
        <v>7</v>
      </c>
      <c r="J3814">
        <v>8994</v>
      </c>
      <c r="K3814" t="s">
        <v>371</v>
      </c>
    </row>
    <row r="3815" spans="1:11" x14ac:dyDescent="0.25">
      <c r="A3815" t="s">
        <v>289</v>
      </c>
      <c r="B3815" t="s">
        <v>371</v>
      </c>
      <c r="C3815" t="s">
        <v>448</v>
      </c>
      <c r="D3815" t="s">
        <v>46</v>
      </c>
      <c r="E3815" t="s">
        <v>449</v>
      </c>
      <c r="F3815">
        <v>1971</v>
      </c>
      <c r="G3815" t="s">
        <v>169</v>
      </c>
      <c r="H3815" t="s">
        <v>170</v>
      </c>
      <c r="I3815" t="s">
        <v>7</v>
      </c>
      <c r="J3815">
        <v>10114</v>
      </c>
      <c r="K3815" t="s">
        <v>371</v>
      </c>
    </row>
    <row r="3816" spans="1:11" x14ac:dyDescent="0.25">
      <c r="A3816" t="s">
        <v>289</v>
      </c>
      <c r="B3816" t="s">
        <v>371</v>
      </c>
      <c r="C3816" t="s">
        <v>448</v>
      </c>
      <c r="D3816" t="s">
        <v>46</v>
      </c>
      <c r="E3816" t="s">
        <v>449</v>
      </c>
      <c r="F3816">
        <v>1972</v>
      </c>
      <c r="G3816" t="s">
        <v>169</v>
      </c>
      <c r="H3816" t="s">
        <v>170</v>
      </c>
      <c r="I3816" t="s">
        <v>7</v>
      </c>
      <c r="J3816">
        <v>10869</v>
      </c>
      <c r="K3816" t="s">
        <v>371</v>
      </c>
    </row>
    <row r="3817" spans="1:11" x14ac:dyDescent="0.25">
      <c r="A3817" t="s">
        <v>289</v>
      </c>
      <c r="B3817" t="s">
        <v>371</v>
      </c>
      <c r="C3817" t="s">
        <v>448</v>
      </c>
      <c r="D3817" t="s">
        <v>46</v>
      </c>
      <c r="E3817" t="s">
        <v>449</v>
      </c>
      <c r="F3817">
        <v>1973</v>
      </c>
      <c r="G3817" t="s">
        <v>169</v>
      </c>
      <c r="H3817" t="s">
        <v>170</v>
      </c>
      <c r="I3817" t="s">
        <v>7</v>
      </c>
      <c r="J3817">
        <v>10836</v>
      </c>
      <c r="K3817" t="s">
        <v>371</v>
      </c>
    </row>
    <row r="3818" spans="1:11" x14ac:dyDescent="0.25">
      <c r="A3818" t="s">
        <v>289</v>
      </c>
      <c r="B3818" t="s">
        <v>371</v>
      </c>
      <c r="C3818" t="s">
        <v>448</v>
      </c>
      <c r="D3818" t="s">
        <v>46</v>
      </c>
      <c r="E3818" t="s">
        <v>449</v>
      </c>
      <c r="F3818">
        <v>1974</v>
      </c>
      <c r="G3818" t="s">
        <v>169</v>
      </c>
      <c r="H3818" t="s">
        <v>170</v>
      </c>
      <c r="I3818" t="s">
        <v>7</v>
      </c>
      <c r="J3818">
        <v>13218</v>
      </c>
      <c r="K3818" t="s">
        <v>371</v>
      </c>
    </row>
    <row r="3819" spans="1:11" x14ac:dyDescent="0.25">
      <c r="A3819" t="s">
        <v>289</v>
      </c>
      <c r="B3819" t="s">
        <v>371</v>
      </c>
      <c r="C3819" t="s">
        <v>448</v>
      </c>
      <c r="D3819" t="s">
        <v>46</v>
      </c>
      <c r="E3819" t="s">
        <v>449</v>
      </c>
      <c r="F3819">
        <v>1975</v>
      </c>
      <c r="G3819" t="s">
        <v>169</v>
      </c>
      <c r="H3819" t="s">
        <v>170</v>
      </c>
      <c r="I3819" t="s">
        <v>7</v>
      </c>
      <c r="J3819">
        <v>16355</v>
      </c>
      <c r="K3819" t="s">
        <v>371</v>
      </c>
    </row>
    <row r="3820" spans="1:11" x14ac:dyDescent="0.25">
      <c r="A3820" t="s">
        <v>289</v>
      </c>
      <c r="B3820" t="s">
        <v>371</v>
      </c>
      <c r="C3820" t="s">
        <v>448</v>
      </c>
      <c r="D3820" t="s">
        <v>46</v>
      </c>
      <c r="E3820" t="s">
        <v>449</v>
      </c>
      <c r="F3820">
        <v>1976</v>
      </c>
      <c r="G3820" t="s">
        <v>169</v>
      </c>
      <c r="H3820" t="s">
        <v>170</v>
      </c>
      <c r="I3820" t="s">
        <v>7</v>
      </c>
      <c r="J3820">
        <v>19011</v>
      </c>
      <c r="K3820" t="s">
        <v>371</v>
      </c>
    </row>
    <row r="3821" spans="1:11" x14ac:dyDescent="0.25">
      <c r="A3821" t="s">
        <v>289</v>
      </c>
      <c r="B3821" t="s">
        <v>371</v>
      </c>
      <c r="C3821" t="s">
        <v>448</v>
      </c>
      <c r="D3821" t="s">
        <v>46</v>
      </c>
      <c r="E3821" t="s">
        <v>449</v>
      </c>
      <c r="F3821">
        <v>1977</v>
      </c>
      <c r="G3821" t="s">
        <v>169</v>
      </c>
      <c r="H3821" t="s">
        <v>170</v>
      </c>
      <c r="I3821" t="s">
        <v>7</v>
      </c>
      <c r="J3821">
        <v>21773</v>
      </c>
      <c r="K3821" t="s">
        <v>371</v>
      </c>
    </row>
    <row r="3822" spans="1:11" x14ac:dyDescent="0.25">
      <c r="A3822" t="s">
        <v>289</v>
      </c>
      <c r="B3822" t="s">
        <v>371</v>
      </c>
      <c r="C3822" t="s">
        <v>448</v>
      </c>
      <c r="D3822" t="s">
        <v>46</v>
      </c>
      <c r="E3822" t="s">
        <v>449</v>
      </c>
      <c r="F3822">
        <v>1978</v>
      </c>
      <c r="G3822" t="s">
        <v>169</v>
      </c>
      <c r="H3822" t="s">
        <v>170</v>
      </c>
      <c r="I3822" t="s">
        <v>7</v>
      </c>
      <c r="J3822">
        <v>26625</v>
      </c>
      <c r="K3822" t="s">
        <v>371</v>
      </c>
    </row>
    <row r="3823" spans="1:11" x14ac:dyDescent="0.25">
      <c r="A3823" t="s">
        <v>289</v>
      </c>
      <c r="B3823" t="s">
        <v>371</v>
      </c>
      <c r="C3823" t="s">
        <v>448</v>
      </c>
      <c r="D3823" t="s">
        <v>46</v>
      </c>
      <c r="E3823" t="s">
        <v>449</v>
      </c>
      <c r="F3823">
        <v>1979</v>
      </c>
      <c r="G3823" t="s">
        <v>169</v>
      </c>
      <c r="H3823" t="s">
        <v>170</v>
      </c>
      <c r="I3823" t="s">
        <v>7</v>
      </c>
      <c r="J3823">
        <v>30234</v>
      </c>
      <c r="K3823" t="s">
        <v>371</v>
      </c>
    </row>
    <row r="3824" spans="1:11" x14ac:dyDescent="0.25">
      <c r="A3824" t="s">
        <v>289</v>
      </c>
      <c r="B3824" t="s">
        <v>371</v>
      </c>
      <c r="C3824" t="s">
        <v>448</v>
      </c>
      <c r="D3824" t="s">
        <v>46</v>
      </c>
      <c r="E3824" t="s">
        <v>449</v>
      </c>
      <c r="F3824">
        <v>1980</v>
      </c>
      <c r="G3824" t="s">
        <v>169</v>
      </c>
      <c r="H3824" t="s">
        <v>170</v>
      </c>
      <c r="I3824" t="s">
        <v>7</v>
      </c>
      <c r="J3824">
        <v>34145</v>
      </c>
      <c r="K3824" t="s">
        <v>371</v>
      </c>
    </row>
    <row r="3825" spans="1:11" x14ac:dyDescent="0.25">
      <c r="A3825" t="s">
        <v>289</v>
      </c>
      <c r="B3825" t="s">
        <v>371</v>
      </c>
      <c r="C3825" t="s">
        <v>448</v>
      </c>
      <c r="D3825" t="s">
        <v>46</v>
      </c>
      <c r="E3825" t="s">
        <v>449</v>
      </c>
      <c r="F3825">
        <v>1981</v>
      </c>
      <c r="G3825" t="s">
        <v>169</v>
      </c>
      <c r="H3825" t="s">
        <v>170</v>
      </c>
      <c r="I3825" t="s">
        <v>7</v>
      </c>
      <c r="J3825">
        <v>34606</v>
      </c>
      <c r="K3825" t="s">
        <v>371</v>
      </c>
    </row>
    <row r="3826" spans="1:11" x14ac:dyDescent="0.25">
      <c r="A3826" t="s">
        <v>289</v>
      </c>
      <c r="B3826" t="s">
        <v>371</v>
      </c>
      <c r="C3826" t="s">
        <v>448</v>
      </c>
      <c r="D3826" t="s">
        <v>46</v>
      </c>
      <c r="E3826" t="s">
        <v>449</v>
      </c>
      <c r="F3826">
        <v>1982</v>
      </c>
      <c r="G3826" t="s">
        <v>169</v>
      </c>
      <c r="H3826" t="s">
        <v>170</v>
      </c>
      <c r="I3826" t="s">
        <v>7</v>
      </c>
      <c r="J3826">
        <v>31621</v>
      </c>
      <c r="K3826" t="s">
        <v>371</v>
      </c>
    </row>
    <row r="3827" spans="1:11" x14ac:dyDescent="0.25">
      <c r="A3827" t="s">
        <v>289</v>
      </c>
      <c r="B3827" t="s">
        <v>371</v>
      </c>
      <c r="C3827" t="s">
        <v>448</v>
      </c>
      <c r="D3827" t="s">
        <v>46</v>
      </c>
      <c r="E3827" t="s">
        <v>449</v>
      </c>
      <c r="F3827">
        <v>1983</v>
      </c>
      <c r="G3827" t="s">
        <v>169</v>
      </c>
      <c r="H3827" t="s">
        <v>170</v>
      </c>
      <c r="I3827" t="s">
        <v>7</v>
      </c>
      <c r="J3827">
        <v>34290</v>
      </c>
      <c r="K3827" t="s">
        <v>371</v>
      </c>
    </row>
    <row r="3828" spans="1:11" x14ac:dyDescent="0.25">
      <c r="A3828" t="s">
        <v>289</v>
      </c>
      <c r="B3828" t="s">
        <v>371</v>
      </c>
      <c r="C3828" t="s">
        <v>448</v>
      </c>
      <c r="D3828" t="s">
        <v>46</v>
      </c>
      <c r="E3828" t="s">
        <v>449</v>
      </c>
      <c r="F3828">
        <v>1984</v>
      </c>
      <c r="G3828" t="s">
        <v>169</v>
      </c>
      <c r="H3828" t="s">
        <v>170</v>
      </c>
      <c r="I3828" t="s">
        <v>7</v>
      </c>
      <c r="J3828">
        <v>40024</v>
      </c>
      <c r="K3828" t="s">
        <v>371</v>
      </c>
    </row>
    <row r="3829" spans="1:11" x14ac:dyDescent="0.25">
      <c r="A3829" t="s">
        <v>289</v>
      </c>
      <c r="B3829" t="s">
        <v>371</v>
      </c>
      <c r="C3829" t="s">
        <v>448</v>
      </c>
      <c r="D3829" t="s">
        <v>46</v>
      </c>
      <c r="E3829" t="s">
        <v>449</v>
      </c>
      <c r="F3829">
        <v>1985</v>
      </c>
      <c r="G3829" t="s">
        <v>169</v>
      </c>
      <c r="H3829" t="s">
        <v>170</v>
      </c>
      <c r="I3829" t="s">
        <v>7</v>
      </c>
      <c r="J3829">
        <v>43814</v>
      </c>
      <c r="K3829" t="s">
        <v>371</v>
      </c>
    </row>
    <row r="3830" spans="1:11" x14ac:dyDescent="0.25">
      <c r="A3830" t="s">
        <v>289</v>
      </c>
      <c r="B3830" t="s">
        <v>371</v>
      </c>
      <c r="C3830" t="s">
        <v>448</v>
      </c>
      <c r="D3830" t="s">
        <v>46</v>
      </c>
      <c r="E3830" t="s">
        <v>449</v>
      </c>
      <c r="F3830">
        <v>1986</v>
      </c>
      <c r="G3830" t="s">
        <v>169</v>
      </c>
      <c r="H3830" t="s">
        <v>170</v>
      </c>
      <c r="I3830" t="s">
        <v>7</v>
      </c>
      <c r="J3830">
        <v>53954</v>
      </c>
      <c r="K3830" t="s">
        <v>371</v>
      </c>
    </row>
    <row r="3831" spans="1:11" x14ac:dyDescent="0.25">
      <c r="A3831" t="s">
        <v>289</v>
      </c>
      <c r="B3831" t="s">
        <v>371</v>
      </c>
      <c r="C3831" t="s">
        <v>448</v>
      </c>
      <c r="D3831" t="s">
        <v>46</v>
      </c>
      <c r="E3831" t="s">
        <v>449</v>
      </c>
      <c r="F3831">
        <v>1987</v>
      </c>
      <c r="G3831" t="s">
        <v>169</v>
      </c>
      <c r="H3831" t="s">
        <v>170</v>
      </c>
      <c r="I3831" t="s">
        <v>7</v>
      </c>
      <c r="J3831">
        <v>58099</v>
      </c>
      <c r="K3831" t="s">
        <v>371</v>
      </c>
    </row>
    <row r="3832" spans="1:11" x14ac:dyDescent="0.25">
      <c r="A3832" t="s">
        <v>289</v>
      </c>
      <c r="B3832" t="s">
        <v>371</v>
      </c>
      <c r="C3832" t="s">
        <v>448</v>
      </c>
      <c r="D3832" t="s">
        <v>46</v>
      </c>
      <c r="E3832" t="s">
        <v>449</v>
      </c>
      <c r="F3832">
        <v>1988</v>
      </c>
      <c r="G3832" t="s">
        <v>169</v>
      </c>
      <c r="H3832" t="s">
        <v>170</v>
      </c>
      <c r="I3832" t="s">
        <v>7</v>
      </c>
      <c r="J3832">
        <v>60767</v>
      </c>
      <c r="K3832" t="s">
        <v>371</v>
      </c>
    </row>
    <row r="3833" spans="1:11" x14ac:dyDescent="0.25">
      <c r="A3833" t="s">
        <v>289</v>
      </c>
      <c r="B3833" t="s">
        <v>371</v>
      </c>
      <c r="C3833" t="s">
        <v>448</v>
      </c>
      <c r="D3833" t="s">
        <v>46</v>
      </c>
      <c r="E3833" t="s">
        <v>449</v>
      </c>
      <c r="F3833">
        <v>1989</v>
      </c>
      <c r="G3833" t="s">
        <v>169</v>
      </c>
      <c r="H3833" t="s">
        <v>170</v>
      </c>
      <c r="I3833" t="s">
        <v>7</v>
      </c>
      <c r="J3833">
        <v>60993</v>
      </c>
      <c r="K3833" t="s">
        <v>371</v>
      </c>
    </row>
    <row r="3834" spans="1:11" x14ac:dyDescent="0.25">
      <c r="A3834" t="s">
        <v>289</v>
      </c>
      <c r="B3834" t="s">
        <v>371</v>
      </c>
      <c r="C3834" t="s">
        <v>448</v>
      </c>
      <c r="D3834" t="s">
        <v>46</v>
      </c>
      <c r="E3834" t="s">
        <v>449</v>
      </c>
      <c r="F3834">
        <v>1990</v>
      </c>
      <c r="G3834" t="s">
        <v>169</v>
      </c>
      <c r="H3834" t="s">
        <v>170</v>
      </c>
      <c r="I3834" t="s">
        <v>7</v>
      </c>
      <c r="J3834">
        <v>57861</v>
      </c>
      <c r="K3834" t="s">
        <v>371</v>
      </c>
    </row>
    <row r="3835" spans="1:11" x14ac:dyDescent="0.25">
      <c r="A3835" t="s">
        <v>289</v>
      </c>
      <c r="B3835" t="s">
        <v>371</v>
      </c>
      <c r="C3835" t="s">
        <v>448</v>
      </c>
      <c r="D3835" t="s">
        <v>46</v>
      </c>
      <c r="E3835" t="s">
        <v>449</v>
      </c>
      <c r="F3835">
        <v>1991</v>
      </c>
      <c r="G3835" t="s">
        <v>169</v>
      </c>
      <c r="H3835" t="s">
        <v>170</v>
      </c>
      <c r="I3835" t="s">
        <v>7</v>
      </c>
      <c r="J3835">
        <v>56860</v>
      </c>
      <c r="K3835" t="s">
        <v>371</v>
      </c>
    </row>
    <row r="3836" spans="1:11" x14ac:dyDescent="0.25">
      <c r="A3836" t="s">
        <v>289</v>
      </c>
      <c r="B3836" t="s">
        <v>371</v>
      </c>
      <c r="C3836" t="s">
        <v>448</v>
      </c>
      <c r="D3836" t="s">
        <v>46</v>
      </c>
      <c r="E3836" t="s">
        <v>449</v>
      </c>
      <c r="F3836">
        <v>1992</v>
      </c>
      <c r="G3836" t="s">
        <v>169</v>
      </c>
      <c r="H3836" t="s">
        <v>170</v>
      </c>
      <c r="I3836" t="s">
        <v>7</v>
      </c>
      <c r="J3836">
        <v>63843</v>
      </c>
      <c r="K3836" t="s">
        <v>371</v>
      </c>
    </row>
    <row r="3837" spans="1:11" x14ac:dyDescent="0.25">
      <c r="A3837" t="s">
        <v>289</v>
      </c>
      <c r="B3837" t="s">
        <v>371</v>
      </c>
      <c r="C3837" t="s">
        <v>448</v>
      </c>
      <c r="D3837" t="s">
        <v>46</v>
      </c>
      <c r="E3837" t="s">
        <v>449</v>
      </c>
      <c r="F3837">
        <v>1993</v>
      </c>
      <c r="G3837" t="s">
        <v>169</v>
      </c>
      <c r="H3837" t="s">
        <v>170</v>
      </c>
      <c r="I3837" t="s">
        <v>7</v>
      </c>
      <c r="J3837">
        <v>73961</v>
      </c>
      <c r="K3837" t="s">
        <v>371</v>
      </c>
    </row>
    <row r="3838" spans="1:11" x14ac:dyDescent="0.25">
      <c r="A3838" t="s">
        <v>289</v>
      </c>
      <c r="B3838" t="s">
        <v>371</v>
      </c>
      <c r="C3838" t="s">
        <v>448</v>
      </c>
      <c r="D3838" t="s">
        <v>46</v>
      </c>
      <c r="E3838" t="s">
        <v>449</v>
      </c>
      <c r="F3838">
        <v>1994</v>
      </c>
      <c r="G3838" t="s">
        <v>169</v>
      </c>
      <c r="H3838" t="s">
        <v>170</v>
      </c>
      <c r="I3838" t="s">
        <v>7</v>
      </c>
      <c r="J3838">
        <v>78888</v>
      </c>
      <c r="K3838" t="s">
        <v>371</v>
      </c>
    </row>
    <row r="3839" spans="1:11" x14ac:dyDescent="0.25">
      <c r="A3839" t="s">
        <v>289</v>
      </c>
      <c r="B3839" t="s">
        <v>371</v>
      </c>
      <c r="C3839" t="s">
        <v>448</v>
      </c>
      <c r="D3839" t="s">
        <v>46</v>
      </c>
      <c r="E3839" t="s">
        <v>449</v>
      </c>
      <c r="F3839">
        <v>1995</v>
      </c>
      <c r="G3839" t="s">
        <v>169</v>
      </c>
      <c r="H3839" t="s">
        <v>170</v>
      </c>
      <c r="I3839" t="s">
        <v>7</v>
      </c>
      <c r="J3839">
        <v>81302</v>
      </c>
      <c r="K3839" t="s">
        <v>371</v>
      </c>
    </row>
    <row r="3840" spans="1:11" x14ac:dyDescent="0.25">
      <c r="A3840" t="s">
        <v>289</v>
      </c>
      <c r="B3840" t="s">
        <v>371</v>
      </c>
      <c r="C3840" t="s">
        <v>448</v>
      </c>
      <c r="D3840" t="s">
        <v>46</v>
      </c>
      <c r="E3840" t="s">
        <v>449</v>
      </c>
      <c r="F3840">
        <v>1996</v>
      </c>
      <c r="G3840" t="s">
        <v>169</v>
      </c>
      <c r="H3840" t="s">
        <v>170</v>
      </c>
      <c r="I3840" t="s">
        <v>7</v>
      </c>
      <c r="J3840">
        <v>87031</v>
      </c>
      <c r="K3840" t="s">
        <v>371</v>
      </c>
    </row>
    <row r="3841" spans="1:11" x14ac:dyDescent="0.25">
      <c r="A3841" t="s">
        <v>289</v>
      </c>
      <c r="B3841" t="s">
        <v>371</v>
      </c>
      <c r="C3841" t="s">
        <v>448</v>
      </c>
      <c r="D3841" t="s">
        <v>46</v>
      </c>
      <c r="E3841" t="s">
        <v>449</v>
      </c>
      <c r="F3841">
        <v>1997</v>
      </c>
      <c r="G3841" t="s">
        <v>169</v>
      </c>
      <c r="H3841" t="s">
        <v>170</v>
      </c>
      <c r="I3841" t="s">
        <v>7</v>
      </c>
      <c r="J3841">
        <v>90951</v>
      </c>
      <c r="K3841" t="s">
        <v>371</v>
      </c>
    </row>
    <row r="3842" spans="1:11" x14ac:dyDescent="0.25">
      <c r="A3842" t="s">
        <v>289</v>
      </c>
      <c r="B3842" t="s">
        <v>371</v>
      </c>
      <c r="C3842" t="s">
        <v>448</v>
      </c>
      <c r="D3842" t="s">
        <v>46</v>
      </c>
      <c r="E3842" t="s">
        <v>449</v>
      </c>
      <c r="F3842">
        <v>1998</v>
      </c>
      <c r="G3842" t="s">
        <v>169</v>
      </c>
      <c r="H3842" t="s">
        <v>170</v>
      </c>
      <c r="I3842" t="s">
        <v>7</v>
      </c>
      <c r="J3842">
        <v>93782</v>
      </c>
      <c r="K3842" t="s">
        <v>371</v>
      </c>
    </row>
    <row r="3843" spans="1:11" x14ac:dyDescent="0.25">
      <c r="A3843" t="s">
        <v>289</v>
      </c>
      <c r="B3843" t="s">
        <v>371</v>
      </c>
      <c r="C3843" t="s">
        <v>448</v>
      </c>
      <c r="D3843" t="s">
        <v>46</v>
      </c>
      <c r="E3843" t="s">
        <v>449</v>
      </c>
      <c r="F3843">
        <v>1999</v>
      </c>
      <c r="G3843" t="s">
        <v>169</v>
      </c>
      <c r="H3843" t="s">
        <v>170</v>
      </c>
      <c r="I3843" t="s">
        <v>7</v>
      </c>
      <c r="J3843">
        <v>101206</v>
      </c>
      <c r="K3843" t="s">
        <v>371</v>
      </c>
    </row>
    <row r="3844" spans="1:11" x14ac:dyDescent="0.25">
      <c r="A3844" t="s">
        <v>289</v>
      </c>
      <c r="B3844" t="s">
        <v>371</v>
      </c>
      <c r="C3844" t="s">
        <v>448</v>
      </c>
      <c r="D3844" t="s">
        <v>46</v>
      </c>
      <c r="E3844" t="s">
        <v>449</v>
      </c>
      <c r="F3844">
        <v>2000</v>
      </c>
      <c r="G3844" t="s">
        <v>169</v>
      </c>
      <c r="H3844" t="s">
        <v>170</v>
      </c>
      <c r="I3844" t="s">
        <v>7</v>
      </c>
      <c r="J3844">
        <v>109027</v>
      </c>
      <c r="K3844" t="s">
        <v>371</v>
      </c>
    </row>
    <row r="3845" spans="1:11" x14ac:dyDescent="0.25">
      <c r="A3845" t="s">
        <v>289</v>
      </c>
      <c r="B3845" t="s">
        <v>371</v>
      </c>
      <c r="C3845" t="s">
        <v>448</v>
      </c>
      <c r="D3845" t="s">
        <v>46</v>
      </c>
      <c r="E3845" t="s">
        <v>449</v>
      </c>
      <c r="F3845">
        <v>2001</v>
      </c>
      <c r="G3845" t="s">
        <v>169</v>
      </c>
      <c r="H3845" t="s">
        <v>170</v>
      </c>
      <c r="I3845" t="s">
        <v>7</v>
      </c>
      <c r="J3845">
        <v>115902</v>
      </c>
      <c r="K3845" t="s">
        <v>371</v>
      </c>
    </row>
    <row r="3846" spans="1:11" x14ac:dyDescent="0.25">
      <c r="A3846" t="s">
        <v>289</v>
      </c>
      <c r="B3846" t="s">
        <v>371</v>
      </c>
      <c r="C3846" t="s">
        <v>448</v>
      </c>
      <c r="D3846" t="s">
        <v>46</v>
      </c>
      <c r="E3846" t="s">
        <v>449</v>
      </c>
      <c r="F3846">
        <v>2002</v>
      </c>
      <c r="G3846" t="s">
        <v>169</v>
      </c>
      <c r="H3846" t="s">
        <v>170</v>
      </c>
      <c r="I3846" t="s">
        <v>7</v>
      </c>
      <c r="J3846">
        <v>125946</v>
      </c>
      <c r="K3846" t="s">
        <v>371</v>
      </c>
    </row>
    <row r="3847" spans="1:11" x14ac:dyDescent="0.25">
      <c r="A3847" t="s">
        <v>289</v>
      </c>
      <c r="B3847" t="s">
        <v>371</v>
      </c>
      <c r="C3847" t="s">
        <v>448</v>
      </c>
      <c r="D3847" t="s">
        <v>46</v>
      </c>
      <c r="E3847" t="s">
        <v>449</v>
      </c>
      <c r="F3847">
        <v>2003</v>
      </c>
      <c r="G3847" t="s">
        <v>169</v>
      </c>
      <c r="H3847" t="s">
        <v>170</v>
      </c>
      <c r="I3847" t="s">
        <v>7</v>
      </c>
      <c r="J3847">
        <v>138197</v>
      </c>
      <c r="K3847" t="s">
        <v>371</v>
      </c>
    </row>
    <row r="3848" spans="1:11" x14ac:dyDescent="0.25">
      <c r="A3848" t="s">
        <v>289</v>
      </c>
      <c r="B3848" t="s">
        <v>371</v>
      </c>
      <c r="C3848" t="s">
        <v>448</v>
      </c>
      <c r="D3848" t="s">
        <v>46</v>
      </c>
      <c r="E3848" t="s">
        <v>449</v>
      </c>
      <c r="F3848">
        <v>2004</v>
      </c>
      <c r="G3848" t="s">
        <v>169</v>
      </c>
      <c r="H3848" t="s">
        <v>170</v>
      </c>
      <c r="I3848" t="s">
        <v>7</v>
      </c>
      <c r="J3848">
        <v>152251</v>
      </c>
      <c r="K3848" t="s">
        <v>371</v>
      </c>
    </row>
    <row r="3849" spans="1:11" x14ac:dyDescent="0.25">
      <c r="A3849" t="s">
        <v>289</v>
      </c>
      <c r="B3849" t="s">
        <v>371</v>
      </c>
      <c r="C3849" t="s">
        <v>448</v>
      </c>
      <c r="D3849" t="s">
        <v>46</v>
      </c>
      <c r="E3849" t="s">
        <v>449</v>
      </c>
      <c r="F3849">
        <v>2005</v>
      </c>
      <c r="G3849" t="s">
        <v>169</v>
      </c>
      <c r="H3849" t="s">
        <v>170</v>
      </c>
      <c r="I3849" t="s">
        <v>7</v>
      </c>
      <c r="J3849">
        <v>167744</v>
      </c>
      <c r="K3849" t="s">
        <v>371</v>
      </c>
    </row>
    <row r="3850" spans="1:11" x14ac:dyDescent="0.25">
      <c r="A3850" t="s">
        <v>289</v>
      </c>
      <c r="B3850" t="s">
        <v>371</v>
      </c>
      <c r="C3850" t="s">
        <v>448</v>
      </c>
      <c r="D3850" t="s">
        <v>46</v>
      </c>
      <c r="E3850" t="s">
        <v>449</v>
      </c>
      <c r="F3850">
        <v>2006</v>
      </c>
      <c r="G3850" t="s">
        <v>169</v>
      </c>
      <c r="H3850" t="s">
        <v>170</v>
      </c>
      <c r="I3850" t="s">
        <v>7</v>
      </c>
      <c r="J3850">
        <v>178450</v>
      </c>
      <c r="K3850" t="s">
        <v>371</v>
      </c>
    </row>
    <row r="3851" spans="1:11" x14ac:dyDescent="0.25">
      <c r="A3851" t="s">
        <v>289</v>
      </c>
      <c r="B3851" t="s">
        <v>371</v>
      </c>
      <c r="C3851" t="s">
        <v>448</v>
      </c>
      <c r="D3851" t="s">
        <v>46</v>
      </c>
      <c r="E3851" t="s">
        <v>449</v>
      </c>
      <c r="F3851">
        <v>2007</v>
      </c>
      <c r="G3851" t="s">
        <v>169</v>
      </c>
      <c r="H3851" t="s">
        <v>170</v>
      </c>
      <c r="I3851" t="s">
        <v>7</v>
      </c>
      <c r="J3851">
        <v>177629</v>
      </c>
      <c r="K3851" t="s">
        <v>371</v>
      </c>
    </row>
    <row r="3852" spans="1:11" x14ac:dyDescent="0.25">
      <c r="A3852" t="s">
        <v>289</v>
      </c>
      <c r="B3852" t="s">
        <v>371</v>
      </c>
      <c r="C3852" t="s">
        <v>448</v>
      </c>
      <c r="D3852" t="s">
        <v>46</v>
      </c>
      <c r="E3852" t="s">
        <v>449</v>
      </c>
      <c r="F3852">
        <v>2008</v>
      </c>
      <c r="G3852" t="s">
        <v>169</v>
      </c>
      <c r="H3852" t="s">
        <v>170</v>
      </c>
      <c r="I3852" t="s">
        <v>7</v>
      </c>
      <c r="J3852">
        <v>163444</v>
      </c>
      <c r="K3852" t="s">
        <v>371</v>
      </c>
    </row>
    <row r="3853" spans="1:11" x14ac:dyDescent="0.25">
      <c r="A3853" t="s">
        <v>289</v>
      </c>
      <c r="B3853" t="s">
        <v>371</v>
      </c>
      <c r="C3853" t="s">
        <v>448</v>
      </c>
      <c r="D3853" t="s">
        <v>46</v>
      </c>
      <c r="E3853" t="s">
        <v>449</v>
      </c>
      <c r="F3853">
        <v>2009</v>
      </c>
      <c r="G3853" t="s">
        <v>169</v>
      </c>
      <c r="H3853" t="s">
        <v>170</v>
      </c>
      <c r="I3853" t="s">
        <v>7</v>
      </c>
      <c r="J3853">
        <v>151237</v>
      </c>
      <c r="K3853" t="s">
        <v>371</v>
      </c>
    </row>
    <row r="3854" spans="1:11" x14ac:dyDescent="0.25">
      <c r="A3854" t="s">
        <v>289</v>
      </c>
      <c r="B3854" t="s">
        <v>371</v>
      </c>
      <c r="C3854" t="s">
        <v>448</v>
      </c>
      <c r="D3854" t="s">
        <v>46</v>
      </c>
      <c r="E3854" t="s">
        <v>449</v>
      </c>
      <c r="F3854">
        <v>2010</v>
      </c>
      <c r="G3854" t="s">
        <v>169</v>
      </c>
      <c r="H3854" t="s">
        <v>170</v>
      </c>
      <c r="I3854" t="s">
        <v>7</v>
      </c>
      <c r="J3854">
        <v>147913</v>
      </c>
      <c r="K3854" t="s">
        <v>371</v>
      </c>
    </row>
    <row r="3855" spans="1:11" x14ac:dyDescent="0.25">
      <c r="A3855" t="s">
        <v>289</v>
      </c>
      <c r="B3855" t="s">
        <v>371</v>
      </c>
      <c r="C3855" t="s">
        <v>448</v>
      </c>
      <c r="D3855" t="s">
        <v>46</v>
      </c>
      <c r="E3855" t="s">
        <v>449</v>
      </c>
      <c r="F3855">
        <v>2011</v>
      </c>
      <c r="G3855" t="s">
        <v>169</v>
      </c>
      <c r="H3855" t="s">
        <v>170</v>
      </c>
      <c r="I3855" t="s">
        <v>7</v>
      </c>
      <c r="J3855">
        <v>151423</v>
      </c>
      <c r="K3855" t="s">
        <v>371</v>
      </c>
    </row>
    <row r="3856" spans="1:11" x14ac:dyDescent="0.25">
      <c r="A3856" t="s">
        <v>289</v>
      </c>
      <c r="B3856" t="s">
        <v>371</v>
      </c>
      <c r="C3856" t="s">
        <v>448</v>
      </c>
      <c r="D3856" t="s">
        <v>46</v>
      </c>
      <c r="E3856" t="s">
        <v>449</v>
      </c>
      <c r="F3856">
        <v>2012</v>
      </c>
      <c r="G3856" t="s">
        <v>169</v>
      </c>
      <c r="H3856" t="s">
        <v>170</v>
      </c>
      <c r="I3856" t="s">
        <v>7</v>
      </c>
      <c r="J3856">
        <v>156320</v>
      </c>
      <c r="K3856" t="s">
        <v>371</v>
      </c>
    </row>
    <row r="3857" spans="1:11" x14ac:dyDescent="0.25">
      <c r="A3857" t="s">
        <v>289</v>
      </c>
      <c r="B3857" t="s">
        <v>371</v>
      </c>
      <c r="C3857" t="s">
        <v>448</v>
      </c>
      <c r="D3857" t="s">
        <v>46</v>
      </c>
      <c r="E3857" t="s">
        <v>449</v>
      </c>
      <c r="F3857">
        <v>2013</v>
      </c>
      <c r="G3857" t="s">
        <v>169</v>
      </c>
      <c r="H3857" t="s">
        <v>170</v>
      </c>
      <c r="I3857" t="s">
        <v>7</v>
      </c>
      <c r="J3857">
        <v>162931</v>
      </c>
      <c r="K3857" t="s">
        <v>371</v>
      </c>
    </row>
    <row r="3858" spans="1:11" x14ac:dyDescent="0.25">
      <c r="A3858" t="s">
        <v>289</v>
      </c>
      <c r="B3858" t="s">
        <v>371</v>
      </c>
      <c r="C3858" t="s">
        <v>448</v>
      </c>
      <c r="D3858" t="s">
        <v>46</v>
      </c>
      <c r="E3858" t="s">
        <v>449</v>
      </c>
      <c r="F3858">
        <v>2014</v>
      </c>
      <c r="G3858" t="s">
        <v>169</v>
      </c>
      <c r="H3858" t="s">
        <v>170</v>
      </c>
      <c r="I3858" t="s">
        <v>7</v>
      </c>
      <c r="J3858">
        <v>178553</v>
      </c>
      <c r="K3858" t="s">
        <v>371</v>
      </c>
    </row>
    <row r="3859" spans="1:11" x14ac:dyDescent="0.25">
      <c r="A3859" t="s">
        <v>289</v>
      </c>
      <c r="B3859" t="s">
        <v>371</v>
      </c>
      <c r="C3859" t="s">
        <v>448</v>
      </c>
      <c r="D3859" t="s">
        <v>46</v>
      </c>
      <c r="E3859" t="s">
        <v>449</v>
      </c>
      <c r="F3859">
        <v>2015</v>
      </c>
      <c r="G3859" t="s">
        <v>169</v>
      </c>
      <c r="H3859" t="s">
        <v>170</v>
      </c>
      <c r="I3859" t="s">
        <v>7</v>
      </c>
      <c r="J3859">
        <v>197378</v>
      </c>
      <c r="K3859" t="s">
        <v>371</v>
      </c>
    </row>
    <row r="3860" spans="1:11" x14ac:dyDescent="0.25">
      <c r="A3860" t="s">
        <v>289</v>
      </c>
      <c r="B3860" t="s">
        <v>371</v>
      </c>
      <c r="C3860" t="s">
        <v>448</v>
      </c>
      <c r="D3860" t="s">
        <v>46</v>
      </c>
      <c r="E3860" t="s">
        <v>449</v>
      </c>
      <c r="F3860">
        <v>2016</v>
      </c>
      <c r="G3860" t="s">
        <v>169</v>
      </c>
      <c r="H3860" t="s">
        <v>170</v>
      </c>
      <c r="I3860" t="s">
        <v>7</v>
      </c>
      <c r="J3860">
        <v>218138</v>
      </c>
      <c r="K3860" t="s">
        <v>371</v>
      </c>
    </row>
    <row r="3861" spans="1:11" x14ac:dyDescent="0.25">
      <c r="A3861" t="s">
        <v>289</v>
      </c>
      <c r="B3861" t="s">
        <v>371</v>
      </c>
      <c r="C3861" t="s">
        <v>448</v>
      </c>
      <c r="D3861" t="s">
        <v>46</v>
      </c>
      <c r="E3861" t="s">
        <v>449</v>
      </c>
      <c r="F3861">
        <v>2017</v>
      </c>
      <c r="G3861" t="s">
        <v>169</v>
      </c>
      <c r="H3861" t="s">
        <v>170</v>
      </c>
      <c r="I3861" t="s">
        <v>7</v>
      </c>
      <c r="J3861">
        <v>238306</v>
      </c>
      <c r="K3861" t="s">
        <v>371</v>
      </c>
    </row>
    <row r="3862" spans="1:11" x14ac:dyDescent="0.25">
      <c r="A3862" t="s">
        <v>289</v>
      </c>
      <c r="B3862" t="s">
        <v>371</v>
      </c>
      <c r="C3862" t="s">
        <v>448</v>
      </c>
      <c r="D3862" t="s">
        <v>46</v>
      </c>
      <c r="E3862" t="s">
        <v>449</v>
      </c>
      <c r="F3862">
        <v>2018</v>
      </c>
      <c r="G3862" t="s">
        <v>169</v>
      </c>
      <c r="H3862" t="s">
        <v>170</v>
      </c>
      <c r="I3862" t="s">
        <v>7</v>
      </c>
      <c r="J3862">
        <v>252624</v>
      </c>
      <c r="K3862" t="s">
        <v>371</v>
      </c>
    </row>
    <row r="3863" spans="1:11" x14ac:dyDescent="0.25">
      <c r="A3863" t="s">
        <v>289</v>
      </c>
      <c r="B3863" t="s">
        <v>371</v>
      </c>
      <c r="C3863" t="s">
        <v>448</v>
      </c>
      <c r="D3863" t="s">
        <v>46</v>
      </c>
      <c r="E3863" t="s">
        <v>449</v>
      </c>
      <c r="F3863">
        <v>2019</v>
      </c>
      <c r="G3863" t="s">
        <v>169</v>
      </c>
      <c r="H3863" t="s">
        <v>170</v>
      </c>
      <c r="I3863" t="s">
        <v>7</v>
      </c>
      <c r="J3863">
        <v>265990</v>
      </c>
      <c r="K3863" t="s">
        <v>371</v>
      </c>
    </row>
    <row r="3864" spans="1:11" x14ac:dyDescent="0.25">
      <c r="A3864" t="s">
        <v>289</v>
      </c>
      <c r="B3864" t="s">
        <v>371</v>
      </c>
      <c r="C3864" t="s">
        <v>448</v>
      </c>
      <c r="D3864" t="s">
        <v>46</v>
      </c>
      <c r="E3864" t="s">
        <v>449</v>
      </c>
      <c r="F3864">
        <v>2020</v>
      </c>
      <c r="G3864" t="s">
        <v>169</v>
      </c>
      <c r="H3864" t="s">
        <v>170</v>
      </c>
      <c r="I3864" t="s">
        <v>7</v>
      </c>
      <c r="J3864">
        <v>289908</v>
      </c>
      <c r="K3864" t="s">
        <v>371</v>
      </c>
    </row>
    <row r="3865" spans="1:11" x14ac:dyDescent="0.25">
      <c r="A3865" t="s">
        <v>289</v>
      </c>
      <c r="B3865" t="s">
        <v>371</v>
      </c>
      <c r="C3865" t="s">
        <v>448</v>
      </c>
      <c r="D3865" t="s">
        <v>46</v>
      </c>
      <c r="E3865" t="s">
        <v>449</v>
      </c>
      <c r="F3865">
        <v>2021</v>
      </c>
      <c r="G3865" t="s">
        <v>169</v>
      </c>
      <c r="H3865" t="s">
        <v>170</v>
      </c>
      <c r="I3865" t="s">
        <v>7</v>
      </c>
      <c r="J3865">
        <v>323209</v>
      </c>
      <c r="K3865" t="s">
        <v>371</v>
      </c>
    </row>
    <row r="3866" spans="1:11" x14ac:dyDescent="0.25">
      <c r="A3866" t="s">
        <v>289</v>
      </c>
      <c r="B3866" t="s">
        <v>371</v>
      </c>
      <c r="C3866" t="s">
        <v>448</v>
      </c>
      <c r="D3866" t="s">
        <v>46</v>
      </c>
      <c r="E3866" t="s">
        <v>449</v>
      </c>
      <c r="F3866">
        <v>2022</v>
      </c>
      <c r="G3866" t="s">
        <v>169</v>
      </c>
      <c r="H3866" t="s">
        <v>170</v>
      </c>
      <c r="I3866" t="s">
        <v>7</v>
      </c>
      <c r="J3866">
        <v>349956</v>
      </c>
      <c r="K3866" t="s">
        <v>371</v>
      </c>
    </row>
    <row r="3867" spans="1:11" x14ac:dyDescent="0.25">
      <c r="A3867" t="s">
        <v>289</v>
      </c>
      <c r="B3867" t="s">
        <v>371</v>
      </c>
      <c r="C3867" t="s">
        <v>450</v>
      </c>
      <c r="D3867" t="s">
        <v>47</v>
      </c>
      <c r="E3867" t="s">
        <v>451</v>
      </c>
      <c r="F3867">
        <v>1929</v>
      </c>
      <c r="G3867" t="s">
        <v>169</v>
      </c>
      <c r="H3867" t="s">
        <v>170</v>
      </c>
      <c r="I3867" t="s">
        <v>7</v>
      </c>
      <c r="J3867">
        <v>308</v>
      </c>
      <c r="K3867" t="s">
        <v>461</v>
      </c>
    </row>
    <row r="3868" spans="1:11" x14ac:dyDescent="0.25">
      <c r="A3868" t="s">
        <v>289</v>
      </c>
      <c r="B3868" t="s">
        <v>371</v>
      </c>
      <c r="C3868" t="s">
        <v>450</v>
      </c>
      <c r="D3868" t="s">
        <v>47</v>
      </c>
      <c r="E3868" t="s">
        <v>451</v>
      </c>
      <c r="F3868">
        <v>1930</v>
      </c>
      <c r="G3868" t="s">
        <v>169</v>
      </c>
      <c r="H3868" t="s">
        <v>170</v>
      </c>
      <c r="I3868" t="s">
        <v>7</v>
      </c>
      <c r="J3868">
        <v>281</v>
      </c>
      <c r="K3868" t="s">
        <v>461</v>
      </c>
    </row>
    <row r="3869" spans="1:11" x14ac:dyDescent="0.25">
      <c r="A3869" t="s">
        <v>289</v>
      </c>
      <c r="B3869" t="s">
        <v>371</v>
      </c>
      <c r="C3869" t="s">
        <v>450</v>
      </c>
      <c r="D3869" t="s">
        <v>47</v>
      </c>
      <c r="E3869" t="s">
        <v>451</v>
      </c>
      <c r="F3869">
        <v>1931</v>
      </c>
      <c r="G3869" t="s">
        <v>169</v>
      </c>
      <c r="H3869" t="s">
        <v>170</v>
      </c>
      <c r="I3869" t="s">
        <v>7</v>
      </c>
      <c r="J3869">
        <v>234</v>
      </c>
      <c r="K3869" t="s">
        <v>461</v>
      </c>
    </row>
    <row r="3870" spans="1:11" x14ac:dyDescent="0.25">
      <c r="A3870" t="s">
        <v>289</v>
      </c>
      <c r="B3870" t="s">
        <v>371</v>
      </c>
      <c r="C3870" t="s">
        <v>450</v>
      </c>
      <c r="D3870" t="s">
        <v>47</v>
      </c>
      <c r="E3870" t="s">
        <v>451</v>
      </c>
      <c r="F3870">
        <v>1932</v>
      </c>
      <c r="G3870" t="s">
        <v>169</v>
      </c>
      <c r="H3870" t="s">
        <v>170</v>
      </c>
      <c r="I3870" t="s">
        <v>7</v>
      </c>
      <c r="J3870">
        <v>203</v>
      </c>
      <c r="K3870" t="s">
        <v>461</v>
      </c>
    </row>
    <row r="3871" spans="1:11" x14ac:dyDescent="0.25">
      <c r="A3871" t="s">
        <v>289</v>
      </c>
      <c r="B3871" t="s">
        <v>371</v>
      </c>
      <c r="C3871" t="s">
        <v>450</v>
      </c>
      <c r="D3871" t="s">
        <v>47</v>
      </c>
      <c r="E3871" t="s">
        <v>451</v>
      </c>
      <c r="F3871">
        <v>1933</v>
      </c>
      <c r="G3871" t="s">
        <v>169</v>
      </c>
      <c r="H3871" t="s">
        <v>170</v>
      </c>
      <c r="I3871" t="s">
        <v>7</v>
      </c>
      <c r="J3871">
        <v>183</v>
      </c>
      <c r="K3871" t="s">
        <v>461</v>
      </c>
    </row>
    <row r="3872" spans="1:11" x14ac:dyDescent="0.25">
      <c r="A3872" t="s">
        <v>289</v>
      </c>
      <c r="B3872" t="s">
        <v>371</v>
      </c>
      <c r="C3872" t="s">
        <v>450</v>
      </c>
      <c r="D3872" t="s">
        <v>47</v>
      </c>
      <c r="E3872" t="s">
        <v>451</v>
      </c>
      <c r="F3872">
        <v>1934</v>
      </c>
      <c r="G3872" t="s">
        <v>169</v>
      </c>
      <c r="H3872" t="s">
        <v>170</v>
      </c>
      <c r="I3872" t="s">
        <v>7</v>
      </c>
      <c r="J3872">
        <v>318</v>
      </c>
      <c r="K3872" t="s">
        <v>461</v>
      </c>
    </row>
    <row r="3873" spans="1:11" x14ac:dyDescent="0.25">
      <c r="A3873" t="s">
        <v>289</v>
      </c>
      <c r="B3873" t="s">
        <v>371</v>
      </c>
      <c r="C3873" t="s">
        <v>450</v>
      </c>
      <c r="D3873" t="s">
        <v>47</v>
      </c>
      <c r="E3873" t="s">
        <v>451</v>
      </c>
      <c r="F3873">
        <v>1935</v>
      </c>
      <c r="G3873" t="s">
        <v>169</v>
      </c>
      <c r="H3873" t="s">
        <v>170</v>
      </c>
      <c r="I3873" t="s">
        <v>7</v>
      </c>
      <c r="J3873">
        <v>250</v>
      </c>
      <c r="K3873" t="s">
        <v>461</v>
      </c>
    </row>
    <row r="3874" spans="1:11" x14ac:dyDescent="0.25">
      <c r="A3874" t="s">
        <v>289</v>
      </c>
      <c r="B3874" t="s">
        <v>371</v>
      </c>
      <c r="C3874" t="s">
        <v>450</v>
      </c>
      <c r="D3874" t="s">
        <v>47</v>
      </c>
      <c r="E3874" t="s">
        <v>451</v>
      </c>
      <c r="F3874">
        <v>1936</v>
      </c>
      <c r="G3874" t="s">
        <v>169</v>
      </c>
      <c r="H3874" t="s">
        <v>170</v>
      </c>
      <c r="I3874" t="s">
        <v>7</v>
      </c>
      <c r="J3874">
        <v>229</v>
      </c>
      <c r="K3874" t="s">
        <v>461</v>
      </c>
    </row>
    <row r="3875" spans="1:11" x14ac:dyDescent="0.25">
      <c r="A3875" t="s">
        <v>289</v>
      </c>
      <c r="B3875" t="s">
        <v>371</v>
      </c>
      <c r="C3875" t="s">
        <v>450</v>
      </c>
      <c r="D3875" t="s">
        <v>47</v>
      </c>
      <c r="E3875" t="s">
        <v>451</v>
      </c>
      <c r="F3875">
        <v>1937</v>
      </c>
      <c r="G3875" t="s">
        <v>169</v>
      </c>
      <c r="H3875" t="s">
        <v>170</v>
      </c>
      <c r="I3875" t="s">
        <v>7</v>
      </c>
      <c r="J3875">
        <v>239</v>
      </c>
      <c r="K3875" t="s">
        <v>461</v>
      </c>
    </row>
    <row r="3876" spans="1:11" x14ac:dyDescent="0.25">
      <c r="A3876" t="s">
        <v>289</v>
      </c>
      <c r="B3876" t="s">
        <v>371</v>
      </c>
      <c r="C3876" t="s">
        <v>450</v>
      </c>
      <c r="D3876" t="s">
        <v>47</v>
      </c>
      <c r="E3876" t="s">
        <v>451</v>
      </c>
      <c r="F3876">
        <v>1938</v>
      </c>
      <c r="G3876" t="s">
        <v>169</v>
      </c>
      <c r="H3876" t="s">
        <v>170</v>
      </c>
      <c r="I3876" t="s">
        <v>7</v>
      </c>
      <c r="J3876">
        <v>230</v>
      </c>
      <c r="K3876" t="s">
        <v>461</v>
      </c>
    </row>
    <row r="3877" spans="1:11" x14ac:dyDescent="0.25">
      <c r="A3877" t="s">
        <v>289</v>
      </c>
      <c r="B3877" t="s">
        <v>371</v>
      </c>
      <c r="C3877" t="s">
        <v>450</v>
      </c>
      <c r="D3877" t="s">
        <v>47</v>
      </c>
      <c r="E3877" t="s">
        <v>451</v>
      </c>
      <c r="F3877">
        <v>1939</v>
      </c>
      <c r="G3877" t="s">
        <v>169</v>
      </c>
      <c r="H3877" t="s">
        <v>170</v>
      </c>
      <c r="I3877" t="s">
        <v>7</v>
      </c>
      <c r="J3877">
        <v>243</v>
      </c>
      <c r="K3877" t="s">
        <v>461</v>
      </c>
    </row>
    <row r="3878" spans="1:11" x14ac:dyDescent="0.25">
      <c r="A3878" t="s">
        <v>289</v>
      </c>
      <c r="B3878" t="s">
        <v>371</v>
      </c>
      <c r="C3878" t="s">
        <v>450</v>
      </c>
      <c r="D3878" t="s">
        <v>47</v>
      </c>
      <c r="E3878" t="s">
        <v>451</v>
      </c>
      <c r="F3878">
        <v>1940</v>
      </c>
      <c r="G3878" t="s">
        <v>169</v>
      </c>
      <c r="H3878" t="s">
        <v>170</v>
      </c>
      <c r="I3878" t="s">
        <v>7</v>
      </c>
      <c r="J3878">
        <v>280</v>
      </c>
      <c r="K3878" t="s">
        <v>461</v>
      </c>
    </row>
    <row r="3879" spans="1:11" x14ac:dyDescent="0.25">
      <c r="A3879" t="s">
        <v>289</v>
      </c>
      <c r="B3879" t="s">
        <v>371</v>
      </c>
      <c r="C3879" t="s">
        <v>450</v>
      </c>
      <c r="D3879" t="s">
        <v>47</v>
      </c>
      <c r="E3879" t="s">
        <v>451</v>
      </c>
      <c r="F3879">
        <v>1941</v>
      </c>
      <c r="G3879" t="s">
        <v>169</v>
      </c>
      <c r="H3879" t="s">
        <v>170</v>
      </c>
      <c r="I3879" t="s">
        <v>7</v>
      </c>
      <c r="J3879">
        <v>300</v>
      </c>
      <c r="K3879" t="s">
        <v>461</v>
      </c>
    </row>
    <row r="3880" spans="1:11" x14ac:dyDescent="0.25">
      <c r="A3880" t="s">
        <v>289</v>
      </c>
      <c r="B3880" t="s">
        <v>371</v>
      </c>
      <c r="C3880" t="s">
        <v>450</v>
      </c>
      <c r="D3880" t="s">
        <v>47</v>
      </c>
      <c r="E3880" t="s">
        <v>451</v>
      </c>
      <c r="F3880">
        <v>1942</v>
      </c>
      <c r="G3880" t="s">
        <v>169</v>
      </c>
      <c r="H3880" t="s">
        <v>170</v>
      </c>
      <c r="I3880" t="s">
        <v>7</v>
      </c>
      <c r="J3880">
        <v>310</v>
      </c>
      <c r="K3880" t="s">
        <v>461</v>
      </c>
    </row>
    <row r="3881" spans="1:11" x14ac:dyDescent="0.25">
      <c r="A3881" t="s">
        <v>289</v>
      </c>
      <c r="B3881" t="s">
        <v>371</v>
      </c>
      <c r="C3881" t="s">
        <v>450</v>
      </c>
      <c r="D3881" t="s">
        <v>47</v>
      </c>
      <c r="E3881" t="s">
        <v>451</v>
      </c>
      <c r="F3881">
        <v>1943</v>
      </c>
      <c r="G3881" t="s">
        <v>169</v>
      </c>
      <c r="H3881" t="s">
        <v>170</v>
      </c>
      <c r="I3881" t="s">
        <v>7</v>
      </c>
      <c r="J3881">
        <v>346</v>
      </c>
      <c r="K3881" t="s">
        <v>461</v>
      </c>
    </row>
    <row r="3882" spans="1:11" x14ac:dyDescent="0.25">
      <c r="A3882" t="s">
        <v>289</v>
      </c>
      <c r="B3882" t="s">
        <v>371</v>
      </c>
      <c r="C3882" t="s">
        <v>450</v>
      </c>
      <c r="D3882" t="s">
        <v>47</v>
      </c>
      <c r="E3882" t="s">
        <v>451</v>
      </c>
      <c r="F3882">
        <v>1944</v>
      </c>
      <c r="G3882" t="s">
        <v>169</v>
      </c>
      <c r="H3882" t="s">
        <v>170</v>
      </c>
      <c r="I3882" t="s">
        <v>7</v>
      </c>
      <c r="J3882">
        <v>413</v>
      </c>
      <c r="K3882" t="s">
        <v>461</v>
      </c>
    </row>
    <row r="3883" spans="1:11" x14ac:dyDescent="0.25">
      <c r="A3883" t="s">
        <v>289</v>
      </c>
      <c r="B3883" t="s">
        <v>371</v>
      </c>
      <c r="C3883" t="s">
        <v>450</v>
      </c>
      <c r="D3883" t="s">
        <v>47</v>
      </c>
      <c r="E3883" t="s">
        <v>451</v>
      </c>
      <c r="F3883">
        <v>1945</v>
      </c>
      <c r="G3883" t="s">
        <v>169</v>
      </c>
      <c r="H3883" t="s">
        <v>170</v>
      </c>
      <c r="I3883" t="s">
        <v>7</v>
      </c>
      <c r="J3883">
        <v>437</v>
      </c>
      <c r="K3883" t="s">
        <v>461</v>
      </c>
    </row>
    <row r="3884" spans="1:11" x14ac:dyDescent="0.25">
      <c r="A3884" t="s">
        <v>289</v>
      </c>
      <c r="B3884" t="s">
        <v>371</v>
      </c>
      <c r="C3884" t="s">
        <v>450</v>
      </c>
      <c r="D3884" t="s">
        <v>47</v>
      </c>
      <c r="E3884" t="s">
        <v>451</v>
      </c>
      <c r="F3884">
        <v>1946</v>
      </c>
      <c r="G3884" t="s">
        <v>169</v>
      </c>
      <c r="H3884" t="s">
        <v>170</v>
      </c>
      <c r="I3884" t="s">
        <v>7</v>
      </c>
      <c r="J3884">
        <v>654</v>
      </c>
      <c r="K3884" t="s">
        <v>461</v>
      </c>
    </row>
    <row r="3885" spans="1:11" x14ac:dyDescent="0.25">
      <c r="A3885" t="s">
        <v>289</v>
      </c>
      <c r="B3885" t="s">
        <v>371</v>
      </c>
      <c r="C3885" t="s">
        <v>450</v>
      </c>
      <c r="D3885" t="s">
        <v>47</v>
      </c>
      <c r="E3885" t="s">
        <v>451</v>
      </c>
      <c r="F3885">
        <v>1947</v>
      </c>
      <c r="G3885" t="s">
        <v>169</v>
      </c>
      <c r="H3885" t="s">
        <v>170</v>
      </c>
      <c r="I3885" t="s">
        <v>7</v>
      </c>
      <c r="J3885">
        <v>677</v>
      </c>
      <c r="K3885" t="s">
        <v>461</v>
      </c>
    </row>
    <row r="3886" spans="1:11" x14ac:dyDescent="0.25">
      <c r="A3886" t="s">
        <v>289</v>
      </c>
      <c r="B3886" t="s">
        <v>371</v>
      </c>
      <c r="C3886" t="s">
        <v>450</v>
      </c>
      <c r="D3886" t="s">
        <v>47</v>
      </c>
      <c r="E3886" t="s">
        <v>451</v>
      </c>
      <c r="F3886">
        <v>1948</v>
      </c>
      <c r="G3886" t="s">
        <v>169</v>
      </c>
      <c r="H3886" t="s">
        <v>170</v>
      </c>
      <c r="I3886" t="s">
        <v>7</v>
      </c>
      <c r="J3886">
        <v>630</v>
      </c>
      <c r="K3886" t="s">
        <v>461</v>
      </c>
    </row>
    <row r="3887" spans="1:11" x14ac:dyDescent="0.25">
      <c r="A3887" t="s">
        <v>289</v>
      </c>
      <c r="B3887" t="s">
        <v>371</v>
      </c>
      <c r="C3887" t="s">
        <v>450</v>
      </c>
      <c r="D3887" t="s">
        <v>47</v>
      </c>
      <c r="E3887" t="s">
        <v>451</v>
      </c>
      <c r="F3887">
        <v>1949</v>
      </c>
      <c r="G3887" t="s">
        <v>169</v>
      </c>
      <c r="H3887" t="s">
        <v>170</v>
      </c>
      <c r="I3887" t="s">
        <v>7</v>
      </c>
      <c r="J3887">
        <v>667</v>
      </c>
      <c r="K3887" t="s">
        <v>461</v>
      </c>
    </row>
    <row r="3888" spans="1:11" x14ac:dyDescent="0.25">
      <c r="A3888" t="s">
        <v>289</v>
      </c>
      <c r="B3888" t="s">
        <v>371</v>
      </c>
      <c r="C3888" t="s">
        <v>450</v>
      </c>
      <c r="D3888" t="s">
        <v>47</v>
      </c>
      <c r="E3888" t="s">
        <v>451</v>
      </c>
      <c r="F3888">
        <v>1950</v>
      </c>
      <c r="G3888" t="s">
        <v>169</v>
      </c>
      <c r="H3888" t="s">
        <v>170</v>
      </c>
      <c r="I3888" t="s">
        <v>7</v>
      </c>
      <c r="J3888">
        <v>780</v>
      </c>
      <c r="K3888" t="s">
        <v>461</v>
      </c>
    </row>
    <row r="3889" spans="1:11" x14ac:dyDescent="0.25">
      <c r="A3889" t="s">
        <v>289</v>
      </c>
      <c r="B3889" t="s">
        <v>371</v>
      </c>
      <c r="C3889" t="s">
        <v>450</v>
      </c>
      <c r="D3889" t="s">
        <v>47</v>
      </c>
      <c r="E3889" t="s">
        <v>451</v>
      </c>
      <c r="F3889">
        <v>1951</v>
      </c>
      <c r="G3889" t="s">
        <v>169</v>
      </c>
      <c r="H3889" t="s">
        <v>170</v>
      </c>
      <c r="I3889" t="s">
        <v>7</v>
      </c>
      <c r="J3889">
        <v>890</v>
      </c>
      <c r="K3889" t="s">
        <v>461</v>
      </c>
    </row>
    <row r="3890" spans="1:11" x14ac:dyDescent="0.25">
      <c r="A3890" t="s">
        <v>289</v>
      </c>
      <c r="B3890" t="s">
        <v>371</v>
      </c>
      <c r="C3890" t="s">
        <v>450</v>
      </c>
      <c r="D3890" t="s">
        <v>47</v>
      </c>
      <c r="E3890" t="s">
        <v>451</v>
      </c>
      <c r="F3890">
        <v>1952</v>
      </c>
      <c r="G3890" t="s">
        <v>169</v>
      </c>
      <c r="H3890" t="s">
        <v>170</v>
      </c>
      <c r="I3890" t="s">
        <v>7</v>
      </c>
      <c r="J3890">
        <v>1029</v>
      </c>
      <c r="K3890" t="s">
        <v>461</v>
      </c>
    </row>
    <row r="3891" spans="1:11" x14ac:dyDescent="0.25">
      <c r="A3891" t="s">
        <v>289</v>
      </c>
      <c r="B3891" t="s">
        <v>371</v>
      </c>
      <c r="C3891" t="s">
        <v>450</v>
      </c>
      <c r="D3891" t="s">
        <v>47</v>
      </c>
      <c r="E3891" t="s">
        <v>451</v>
      </c>
      <c r="F3891">
        <v>1953</v>
      </c>
      <c r="G3891" t="s">
        <v>169</v>
      </c>
      <c r="H3891" t="s">
        <v>170</v>
      </c>
      <c r="I3891" t="s">
        <v>7</v>
      </c>
      <c r="J3891">
        <v>1094</v>
      </c>
      <c r="K3891" t="s">
        <v>461</v>
      </c>
    </row>
    <row r="3892" spans="1:11" x14ac:dyDescent="0.25">
      <c r="A3892" t="s">
        <v>289</v>
      </c>
      <c r="B3892" t="s">
        <v>371</v>
      </c>
      <c r="C3892" t="s">
        <v>450</v>
      </c>
      <c r="D3892" t="s">
        <v>47</v>
      </c>
      <c r="E3892" t="s">
        <v>451</v>
      </c>
      <c r="F3892">
        <v>1954</v>
      </c>
      <c r="G3892" t="s">
        <v>169</v>
      </c>
      <c r="H3892" t="s">
        <v>170</v>
      </c>
      <c r="I3892" t="s">
        <v>7</v>
      </c>
      <c r="J3892">
        <v>1270</v>
      </c>
      <c r="K3892" t="s">
        <v>461</v>
      </c>
    </row>
    <row r="3893" spans="1:11" x14ac:dyDescent="0.25">
      <c r="A3893" t="s">
        <v>289</v>
      </c>
      <c r="B3893" t="s">
        <v>371</v>
      </c>
      <c r="C3893" t="s">
        <v>450</v>
      </c>
      <c r="D3893" t="s">
        <v>47</v>
      </c>
      <c r="E3893" t="s">
        <v>451</v>
      </c>
      <c r="F3893">
        <v>1955</v>
      </c>
      <c r="G3893" t="s">
        <v>169</v>
      </c>
      <c r="H3893" t="s">
        <v>170</v>
      </c>
      <c r="I3893" t="s">
        <v>7</v>
      </c>
      <c r="J3893">
        <v>1409</v>
      </c>
      <c r="K3893" t="s">
        <v>461</v>
      </c>
    </row>
    <row r="3894" spans="1:11" x14ac:dyDescent="0.25">
      <c r="A3894" t="s">
        <v>289</v>
      </c>
      <c r="B3894" t="s">
        <v>371</v>
      </c>
      <c r="C3894" t="s">
        <v>450</v>
      </c>
      <c r="D3894" t="s">
        <v>47</v>
      </c>
      <c r="E3894" t="s">
        <v>451</v>
      </c>
      <c r="F3894">
        <v>1956</v>
      </c>
      <c r="G3894" t="s">
        <v>169</v>
      </c>
      <c r="H3894" t="s">
        <v>170</v>
      </c>
      <c r="I3894" t="s">
        <v>7</v>
      </c>
      <c r="J3894">
        <v>1411</v>
      </c>
      <c r="K3894" t="s">
        <v>461</v>
      </c>
    </row>
    <row r="3895" spans="1:11" x14ac:dyDescent="0.25">
      <c r="A3895" t="s">
        <v>289</v>
      </c>
      <c r="B3895" t="s">
        <v>371</v>
      </c>
      <c r="C3895" t="s">
        <v>450</v>
      </c>
      <c r="D3895" t="s">
        <v>47</v>
      </c>
      <c r="E3895" t="s">
        <v>451</v>
      </c>
      <c r="F3895">
        <v>1957</v>
      </c>
      <c r="G3895" t="s">
        <v>169</v>
      </c>
      <c r="H3895" t="s">
        <v>170</v>
      </c>
      <c r="I3895" t="s">
        <v>7</v>
      </c>
      <c r="J3895">
        <v>1393</v>
      </c>
      <c r="K3895" t="s">
        <v>461</v>
      </c>
    </row>
    <row r="3896" spans="1:11" x14ac:dyDescent="0.25">
      <c r="A3896" t="s">
        <v>289</v>
      </c>
      <c r="B3896" t="s">
        <v>371</v>
      </c>
      <c r="C3896" t="s">
        <v>450</v>
      </c>
      <c r="D3896" t="s">
        <v>47</v>
      </c>
      <c r="E3896" t="s">
        <v>451</v>
      </c>
      <c r="F3896">
        <v>1958</v>
      </c>
      <c r="G3896" t="s">
        <v>169</v>
      </c>
      <c r="H3896" t="s">
        <v>170</v>
      </c>
      <c r="I3896" t="s">
        <v>7</v>
      </c>
      <c r="J3896">
        <v>1533</v>
      </c>
      <c r="K3896" t="s">
        <v>461</v>
      </c>
    </row>
    <row r="3897" spans="1:11" x14ac:dyDescent="0.25">
      <c r="A3897" t="s">
        <v>289</v>
      </c>
      <c r="B3897" t="s">
        <v>371</v>
      </c>
      <c r="C3897" t="s">
        <v>450</v>
      </c>
      <c r="D3897" t="s">
        <v>47</v>
      </c>
      <c r="E3897" t="s">
        <v>451</v>
      </c>
      <c r="F3897">
        <v>1959</v>
      </c>
      <c r="G3897" t="s">
        <v>169</v>
      </c>
      <c r="H3897" t="s">
        <v>170</v>
      </c>
      <c r="I3897" t="s">
        <v>7</v>
      </c>
      <c r="J3897">
        <v>1873</v>
      </c>
      <c r="K3897" t="s">
        <v>461</v>
      </c>
    </row>
    <row r="3898" spans="1:11" x14ac:dyDescent="0.25">
      <c r="A3898" t="s">
        <v>289</v>
      </c>
      <c r="B3898" t="s">
        <v>371</v>
      </c>
      <c r="C3898" t="s">
        <v>450</v>
      </c>
      <c r="D3898" t="s">
        <v>47</v>
      </c>
      <c r="E3898" t="s">
        <v>451</v>
      </c>
      <c r="F3898">
        <v>1960</v>
      </c>
      <c r="G3898" t="s">
        <v>169</v>
      </c>
      <c r="H3898" t="s">
        <v>170</v>
      </c>
      <c r="I3898" t="s">
        <v>7</v>
      </c>
      <c r="J3898">
        <v>1813</v>
      </c>
      <c r="K3898" t="s">
        <v>461</v>
      </c>
    </row>
    <row r="3899" spans="1:11" x14ac:dyDescent="0.25">
      <c r="A3899" t="s">
        <v>289</v>
      </c>
      <c r="B3899" t="s">
        <v>371</v>
      </c>
      <c r="C3899" t="s">
        <v>450</v>
      </c>
      <c r="D3899" t="s">
        <v>47</v>
      </c>
      <c r="E3899" t="s">
        <v>451</v>
      </c>
      <c r="F3899">
        <v>1961</v>
      </c>
      <c r="G3899" t="s">
        <v>169</v>
      </c>
      <c r="H3899" t="s">
        <v>170</v>
      </c>
      <c r="I3899" t="s">
        <v>7</v>
      </c>
      <c r="J3899">
        <v>1879</v>
      </c>
      <c r="K3899" t="s">
        <v>461</v>
      </c>
    </row>
    <row r="3900" spans="1:11" x14ac:dyDescent="0.25">
      <c r="A3900" t="s">
        <v>289</v>
      </c>
      <c r="B3900" t="s">
        <v>371</v>
      </c>
      <c r="C3900" t="s">
        <v>450</v>
      </c>
      <c r="D3900" t="s">
        <v>47</v>
      </c>
      <c r="E3900" t="s">
        <v>451</v>
      </c>
      <c r="F3900">
        <v>1962</v>
      </c>
      <c r="G3900" t="s">
        <v>169</v>
      </c>
      <c r="H3900" t="s">
        <v>170</v>
      </c>
      <c r="I3900" t="s">
        <v>7</v>
      </c>
      <c r="J3900">
        <v>2162</v>
      </c>
      <c r="K3900" t="s">
        <v>461</v>
      </c>
    </row>
    <row r="3901" spans="1:11" x14ac:dyDescent="0.25">
      <c r="A3901" t="s">
        <v>289</v>
      </c>
      <c r="B3901" t="s">
        <v>371</v>
      </c>
      <c r="C3901" t="s">
        <v>450</v>
      </c>
      <c r="D3901" t="s">
        <v>47</v>
      </c>
      <c r="E3901" t="s">
        <v>451</v>
      </c>
      <c r="F3901">
        <v>1963</v>
      </c>
      <c r="G3901" t="s">
        <v>169</v>
      </c>
      <c r="H3901" t="s">
        <v>170</v>
      </c>
      <c r="I3901" t="s">
        <v>7</v>
      </c>
      <c r="J3901">
        <v>2448</v>
      </c>
      <c r="K3901" t="s">
        <v>461</v>
      </c>
    </row>
    <row r="3902" spans="1:11" x14ac:dyDescent="0.25">
      <c r="A3902" t="s">
        <v>289</v>
      </c>
      <c r="B3902" t="s">
        <v>371</v>
      </c>
      <c r="C3902" t="s">
        <v>450</v>
      </c>
      <c r="D3902" t="s">
        <v>47</v>
      </c>
      <c r="E3902" t="s">
        <v>451</v>
      </c>
      <c r="F3902">
        <v>1964</v>
      </c>
      <c r="G3902" t="s">
        <v>169</v>
      </c>
      <c r="H3902" t="s">
        <v>170</v>
      </c>
      <c r="I3902" t="s">
        <v>7</v>
      </c>
      <c r="J3902">
        <v>2634</v>
      </c>
      <c r="K3902" t="s">
        <v>461</v>
      </c>
    </row>
    <row r="3903" spans="1:11" x14ac:dyDescent="0.25">
      <c r="A3903" t="s">
        <v>289</v>
      </c>
      <c r="B3903" t="s">
        <v>371</v>
      </c>
      <c r="C3903" t="s">
        <v>450</v>
      </c>
      <c r="D3903" t="s">
        <v>47</v>
      </c>
      <c r="E3903" t="s">
        <v>451</v>
      </c>
      <c r="F3903">
        <v>1965</v>
      </c>
      <c r="G3903" t="s">
        <v>169</v>
      </c>
      <c r="H3903" t="s">
        <v>170</v>
      </c>
      <c r="I3903" t="s">
        <v>7</v>
      </c>
      <c r="J3903">
        <v>2828</v>
      </c>
      <c r="K3903" t="s">
        <v>461</v>
      </c>
    </row>
    <row r="3904" spans="1:11" x14ac:dyDescent="0.25">
      <c r="A3904" t="s">
        <v>289</v>
      </c>
      <c r="B3904" t="s">
        <v>371</v>
      </c>
      <c r="C3904" t="s">
        <v>450</v>
      </c>
      <c r="D3904" t="s">
        <v>47</v>
      </c>
      <c r="E3904" t="s">
        <v>451</v>
      </c>
      <c r="F3904">
        <v>1966</v>
      </c>
      <c r="G3904" t="s">
        <v>169</v>
      </c>
      <c r="H3904" t="s">
        <v>170</v>
      </c>
      <c r="I3904" t="s">
        <v>7</v>
      </c>
      <c r="J3904">
        <v>2843</v>
      </c>
      <c r="K3904" t="s">
        <v>461</v>
      </c>
    </row>
    <row r="3905" spans="1:11" x14ac:dyDescent="0.25">
      <c r="A3905" t="s">
        <v>289</v>
      </c>
      <c r="B3905" t="s">
        <v>371</v>
      </c>
      <c r="C3905" t="s">
        <v>450</v>
      </c>
      <c r="D3905" t="s">
        <v>47</v>
      </c>
      <c r="E3905" t="s">
        <v>451</v>
      </c>
      <c r="F3905">
        <v>1967</v>
      </c>
      <c r="G3905" t="s">
        <v>169</v>
      </c>
      <c r="H3905" t="s">
        <v>170</v>
      </c>
      <c r="I3905" t="s">
        <v>7</v>
      </c>
      <c r="J3905">
        <v>3062</v>
      </c>
      <c r="K3905" t="s">
        <v>461</v>
      </c>
    </row>
    <row r="3906" spans="1:11" x14ac:dyDescent="0.25">
      <c r="A3906" t="s">
        <v>289</v>
      </c>
      <c r="B3906" t="s">
        <v>371</v>
      </c>
      <c r="C3906" t="s">
        <v>450</v>
      </c>
      <c r="D3906" t="s">
        <v>47</v>
      </c>
      <c r="E3906" t="s">
        <v>451</v>
      </c>
      <c r="F3906">
        <v>1968</v>
      </c>
      <c r="G3906" t="s">
        <v>169</v>
      </c>
      <c r="H3906" t="s">
        <v>170</v>
      </c>
      <c r="I3906" t="s">
        <v>7</v>
      </c>
      <c r="J3906">
        <v>3590</v>
      </c>
      <c r="K3906" t="s">
        <v>461</v>
      </c>
    </row>
    <row r="3907" spans="1:11" x14ac:dyDescent="0.25">
      <c r="A3907" t="s">
        <v>289</v>
      </c>
      <c r="B3907" t="s">
        <v>371</v>
      </c>
      <c r="C3907" t="s">
        <v>450</v>
      </c>
      <c r="D3907" t="s">
        <v>47</v>
      </c>
      <c r="E3907" t="s">
        <v>451</v>
      </c>
      <c r="F3907">
        <v>1969</v>
      </c>
      <c r="G3907" t="s">
        <v>169</v>
      </c>
      <c r="H3907" t="s">
        <v>170</v>
      </c>
      <c r="I3907" t="s">
        <v>7</v>
      </c>
      <c r="J3907">
        <v>4030</v>
      </c>
      <c r="K3907" t="s">
        <v>461</v>
      </c>
    </row>
    <row r="3908" spans="1:11" x14ac:dyDescent="0.25">
      <c r="A3908" t="s">
        <v>289</v>
      </c>
      <c r="B3908" t="s">
        <v>371</v>
      </c>
      <c r="C3908" t="s">
        <v>450</v>
      </c>
      <c r="D3908" t="s">
        <v>47</v>
      </c>
      <c r="E3908" t="s">
        <v>451</v>
      </c>
      <c r="F3908">
        <v>1970</v>
      </c>
      <c r="G3908" t="s">
        <v>169</v>
      </c>
      <c r="H3908" t="s">
        <v>170</v>
      </c>
      <c r="I3908" t="s">
        <v>7</v>
      </c>
      <c r="J3908">
        <v>4552</v>
      </c>
      <c r="K3908" t="s">
        <v>461</v>
      </c>
    </row>
    <row r="3909" spans="1:11" x14ac:dyDescent="0.25">
      <c r="A3909" t="s">
        <v>289</v>
      </c>
      <c r="B3909" t="s">
        <v>371</v>
      </c>
      <c r="C3909" t="s">
        <v>450</v>
      </c>
      <c r="D3909" t="s">
        <v>47</v>
      </c>
      <c r="E3909" t="s">
        <v>451</v>
      </c>
      <c r="F3909">
        <v>1971</v>
      </c>
      <c r="G3909" t="s">
        <v>169</v>
      </c>
      <c r="H3909" t="s">
        <v>170</v>
      </c>
      <c r="I3909" t="s">
        <v>7</v>
      </c>
      <c r="J3909">
        <v>5872</v>
      </c>
      <c r="K3909" t="s">
        <v>461</v>
      </c>
    </row>
    <row r="3910" spans="1:11" x14ac:dyDescent="0.25">
      <c r="A3910" t="s">
        <v>289</v>
      </c>
      <c r="B3910" t="s">
        <v>371</v>
      </c>
      <c r="C3910" t="s">
        <v>450</v>
      </c>
      <c r="D3910" t="s">
        <v>47</v>
      </c>
      <c r="E3910" t="s">
        <v>451</v>
      </c>
      <c r="F3910">
        <v>1972</v>
      </c>
      <c r="G3910" t="s">
        <v>169</v>
      </c>
      <c r="H3910" t="s">
        <v>170</v>
      </c>
      <c r="I3910" t="s">
        <v>7</v>
      </c>
      <c r="J3910">
        <v>6972</v>
      </c>
      <c r="K3910" t="s">
        <v>461</v>
      </c>
    </row>
    <row r="3911" spans="1:11" x14ac:dyDescent="0.25">
      <c r="A3911" t="s">
        <v>289</v>
      </c>
      <c r="B3911" t="s">
        <v>371</v>
      </c>
      <c r="C3911" t="s">
        <v>450</v>
      </c>
      <c r="D3911" t="s">
        <v>47</v>
      </c>
      <c r="E3911" t="s">
        <v>451</v>
      </c>
      <c r="F3911">
        <v>1973</v>
      </c>
      <c r="G3911" t="s">
        <v>169</v>
      </c>
      <c r="H3911" t="s">
        <v>170</v>
      </c>
      <c r="I3911" t="s">
        <v>7</v>
      </c>
      <c r="J3911">
        <v>7698</v>
      </c>
      <c r="K3911" t="s">
        <v>461</v>
      </c>
    </row>
    <row r="3912" spans="1:11" x14ac:dyDescent="0.25">
      <c r="A3912" t="s">
        <v>289</v>
      </c>
      <c r="B3912" t="s">
        <v>371</v>
      </c>
      <c r="C3912" t="s">
        <v>450</v>
      </c>
      <c r="D3912" t="s">
        <v>47</v>
      </c>
      <c r="E3912" t="s">
        <v>451</v>
      </c>
      <c r="F3912">
        <v>1974</v>
      </c>
      <c r="G3912" t="s">
        <v>169</v>
      </c>
      <c r="H3912" t="s">
        <v>170</v>
      </c>
      <c r="I3912" t="s">
        <v>7</v>
      </c>
      <c r="J3912">
        <v>8387</v>
      </c>
      <c r="K3912" t="s">
        <v>461</v>
      </c>
    </row>
    <row r="3913" spans="1:11" x14ac:dyDescent="0.25">
      <c r="A3913" t="s">
        <v>289</v>
      </c>
      <c r="B3913" t="s">
        <v>371</v>
      </c>
      <c r="C3913" t="s">
        <v>450</v>
      </c>
      <c r="D3913" t="s">
        <v>47</v>
      </c>
      <c r="E3913" t="s">
        <v>451</v>
      </c>
      <c r="F3913">
        <v>1975</v>
      </c>
      <c r="G3913" t="s">
        <v>169</v>
      </c>
      <c r="H3913" t="s">
        <v>170</v>
      </c>
      <c r="I3913" t="s">
        <v>7</v>
      </c>
      <c r="J3913">
        <v>9762</v>
      </c>
      <c r="K3913" t="s">
        <v>461</v>
      </c>
    </row>
    <row r="3914" spans="1:11" x14ac:dyDescent="0.25">
      <c r="A3914" t="s">
        <v>289</v>
      </c>
      <c r="B3914" t="s">
        <v>371</v>
      </c>
      <c r="C3914" t="s">
        <v>450</v>
      </c>
      <c r="D3914" t="s">
        <v>47</v>
      </c>
      <c r="E3914" t="s">
        <v>451</v>
      </c>
      <c r="F3914">
        <v>1976</v>
      </c>
      <c r="G3914" t="s">
        <v>169</v>
      </c>
      <c r="H3914" t="s">
        <v>170</v>
      </c>
      <c r="I3914" t="s">
        <v>7</v>
      </c>
      <c r="J3914">
        <v>11868</v>
      </c>
      <c r="K3914" t="s">
        <v>461</v>
      </c>
    </row>
    <row r="3915" spans="1:11" x14ac:dyDescent="0.25">
      <c r="A3915" t="s">
        <v>289</v>
      </c>
      <c r="B3915" t="s">
        <v>371</v>
      </c>
      <c r="C3915" t="s">
        <v>450</v>
      </c>
      <c r="D3915" t="s">
        <v>47</v>
      </c>
      <c r="E3915" t="s">
        <v>451</v>
      </c>
      <c r="F3915">
        <v>1977</v>
      </c>
      <c r="G3915" t="s">
        <v>169</v>
      </c>
      <c r="H3915" t="s">
        <v>170</v>
      </c>
      <c r="I3915" t="s">
        <v>7</v>
      </c>
      <c r="J3915">
        <v>15115</v>
      </c>
      <c r="K3915" t="s">
        <v>461</v>
      </c>
    </row>
    <row r="3916" spans="1:11" x14ac:dyDescent="0.25">
      <c r="A3916" t="s">
        <v>289</v>
      </c>
      <c r="B3916" t="s">
        <v>371</v>
      </c>
      <c r="C3916" t="s">
        <v>450</v>
      </c>
      <c r="D3916" t="s">
        <v>47</v>
      </c>
      <c r="E3916" t="s">
        <v>451</v>
      </c>
      <c r="F3916">
        <v>1978</v>
      </c>
      <c r="G3916" t="s">
        <v>169</v>
      </c>
      <c r="H3916" t="s">
        <v>170</v>
      </c>
      <c r="I3916" t="s">
        <v>7</v>
      </c>
      <c r="J3916">
        <v>18960</v>
      </c>
      <c r="K3916" t="s">
        <v>461</v>
      </c>
    </row>
    <row r="3917" spans="1:11" x14ac:dyDescent="0.25">
      <c r="A3917" t="s">
        <v>289</v>
      </c>
      <c r="B3917" t="s">
        <v>371</v>
      </c>
      <c r="C3917" t="s">
        <v>450</v>
      </c>
      <c r="D3917" t="s">
        <v>47</v>
      </c>
      <c r="E3917" t="s">
        <v>451</v>
      </c>
      <c r="F3917">
        <v>1979</v>
      </c>
      <c r="G3917" t="s">
        <v>169</v>
      </c>
      <c r="H3917" t="s">
        <v>170</v>
      </c>
      <c r="I3917" t="s">
        <v>7</v>
      </c>
      <c r="J3917">
        <v>20523</v>
      </c>
      <c r="K3917" t="s">
        <v>461</v>
      </c>
    </row>
    <row r="3918" spans="1:11" x14ac:dyDescent="0.25">
      <c r="A3918" t="s">
        <v>289</v>
      </c>
      <c r="B3918" t="s">
        <v>371</v>
      </c>
      <c r="C3918" t="s">
        <v>450</v>
      </c>
      <c r="D3918" t="s">
        <v>47</v>
      </c>
      <c r="E3918" t="s">
        <v>451</v>
      </c>
      <c r="F3918">
        <v>1980</v>
      </c>
      <c r="G3918" t="s">
        <v>169</v>
      </c>
      <c r="H3918" t="s">
        <v>170</v>
      </c>
      <c r="I3918" t="s">
        <v>7</v>
      </c>
      <c r="J3918">
        <v>18342</v>
      </c>
      <c r="K3918" t="s">
        <v>461</v>
      </c>
    </row>
    <row r="3919" spans="1:11" x14ac:dyDescent="0.25">
      <c r="A3919" t="s">
        <v>289</v>
      </c>
      <c r="B3919" t="s">
        <v>371</v>
      </c>
      <c r="C3919" t="s">
        <v>450</v>
      </c>
      <c r="D3919" t="s">
        <v>47</v>
      </c>
      <c r="E3919" t="s">
        <v>451</v>
      </c>
      <c r="F3919">
        <v>1981</v>
      </c>
      <c r="G3919" t="s">
        <v>169</v>
      </c>
      <c r="H3919" t="s">
        <v>170</v>
      </c>
      <c r="I3919" t="s">
        <v>7</v>
      </c>
      <c r="J3919">
        <v>16453</v>
      </c>
      <c r="K3919" t="s">
        <v>461</v>
      </c>
    </row>
    <row r="3920" spans="1:11" x14ac:dyDescent="0.25">
      <c r="A3920" t="s">
        <v>289</v>
      </c>
      <c r="B3920" t="s">
        <v>371</v>
      </c>
      <c r="C3920" t="s">
        <v>450</v>
      </c>
      <c r="D3920" t="s">
        <v>47</v>
      </c>
      <c r="E3920" t="s">
        <v>451</v>
      </c>
      <c r="F3920">
        <v>1982</v>
      </c>
      <c r="G3920" t="s">
        <v>169</v>
      </c>
      <c r="H3920" t="s">
        <v>170</v>
      </c>
      <c r="I3920" t="s">
        <v>7</v>
      </c>
      <c r="J3920">
        <v>14307</v>
      </c>
      <c r="K3920" t="s">
        <v>461</v>
      </c>
    </row>
    <row r="3921" spans="1:11" x14ac:dyDescent="0.25">
      <c r="A3921" t="s">
        <v>289</v>
      </c>
      <c r="B3921" t="s">
        <v>371</v>
      </c>
      <c r="C3921" t="s">
        <v>450</v>
      </c>
      <c r="D3921" t="s">
        <v>47</v>
      </c>
      <c r="E3921" t="s">
        <v>451</v>
      </c>
      <c r="F3921">
        <v>1983</v>
      </c>
      <c r="G3921" t="s">
        <v>169</v>
      </c>
      <c r="H3921" t="s">
        <v>170</v>
      </c>
      <c r="I3921" t="s">
        <v>7</v>
      </c>
      <c r="J3921">
        <v>21743</v>
      </c>
      <c r="K3921" t="s">
        <v>461</v>
      </c>
    </row>
    <row r="3922" spans="1:11" x14ac:dyDescent="0.25">
      <c r="A3922" t="s">
        <v>289</v>
      </c>
      <c r="B3922" t="s">
        <v>371</v>
      </c>
      <c r="C3922" t="s">
        <v>450</v>
      </c>
      <c r="D3922" t="s">
        <v>47</v>
      </c>
      <c r="E3922" t="s">
        <v>451</v>
      </c>
      <c r="F3922">
        <v>1984</v>
      </c>
      <c r="G3922" t="s">
        <v>169</v>
      </c>
      <c r="H3922" t="s">
        <v>170</v>
      </c>
      <c r="I3922" t="s">
        <v>7</v>
      </c>
      <c r="J3922">
        <v>25216</v>
      </c>
      <c r="K3922" t="s">
        <v>461</v>
      </c>
    </row>
    <row r="3923" spans="1:11" x14ac:dyDescent="0.25">
      <c r="A3923" t="s">
        <v>289</v>
      </c>
      <c r="B3923" t="s">
        <v>371</v>
      </c>
      <c r="C3923" t="s">
        <v>450</v>
      </c>
      <c r="D3923" t="s">
        <v>47</v>
      </c>
      <c r="E3923" t="s">
        <v>451</v>
      </c>
      <c r="F3923">
        <v>1985</v>
      </c>
      <c r="G3923" t="s">
        <v>169</v>
      </c>
      <c r="H3923" t="s">
        <v>170</v>
      </c>
      <c r="I3923" t="s">
        <v>7</v>
      </c>
      <c r="J3923">
        <v>30141</v>
      </c>
      <c r="K3923" t="s">
        <v>461</v>
      </c>
    </row>
    <row r="3924" spans="1:11" x14ac:dyDescent="0.25">
      <c r="A3924" t="s">
        <v>289</v>
      </c>
      <c r="B3924" t="s">
        <v>371</v>
      </c>
      <c r="C3924" t="s">
        <v>450</v>
      </c>
      <c r="D3924" t="s">
        <v>47</v>
      </c>
      <c r="E3924" t="s">
        <v>451</v>
      </c>
      <c r="F3924">
        <v>1986</v>
      </c>
      <c r="G3924" t="s">
        <v>169</v>
      </c>
      <c r="H3924" t="s">
        <v>170</v>
      </c>
      <c r="I3924" t="s">
        <v>7</v>
      </c>
      <c r="J3924">
        <v>36753</v>
      </c>
      <c r="K3924" t="s">
        <v>461</v>
      </c>
    </row>
    <row r="3925" spans="1:11" x14ac:dyDescent="0.25">
      <c r="A3925" t="s">
        <v>289</v>
      </c>
      <c r="B3925" t="s">
        <v>371</v>
      </c>
      <c r="C3925" t="s">
        <v>450</v>
      </c>
      <c r="D3925" t="s">
        <v>47</v>
      </c>
      <c r="E3925" t="s">
        <v>451</v>
      </c>
      <c r="F3925">
        <v>1987</v>
      </c>
      <c r="G3925" t="s">
        <v>169</v>
      </c>
      <c r="H3925" t="s">
        <v>170</v>
      </c>
      <c r="I3925" t="s">
        <v>7</v>
      </c>
      <c r="J3925">
        <v>39578</v>
      </c>
      <c r="K3925" t="s">
        <v>461</v>
      </c>
    </row>
    <row r="3926" spans="1:11" x14ac:dyDescent="0.25">
      <c r="A3926" t="s">
        <v>289</v>
      </c>
      <c r="B3926" t="s">
        <v>371</v>
      </c>
      <c r="C3926" t="s">
        <v>450</v>
      </c>
      <c r="D3926" t="s">
        <v>47</v>
      </c>
      <c r="E3926" t="s">
        <v>451</v>
      </c>
      <c r="F3926">
        <v>1988</v>
      </c>
      <c r="G3926" t="s">
        <v>169</v>
      </c>
      <c r="H3926" t="s">
        <v>170</v>
      </c>
      <c r="I3926" t="s">
        <v>7</v>
      </c>
      <c r="J3926">
        <v>42120</v>
      </c>
      <c r="K3926" t="s">
        <v>461</v>
      </c>
    </row>
    <row r="3927" spans="1:11" x14ac:dyDescent="0.25">
      <c r="A3927" t="s">
        <v>289</v>
      </c>
      <c r="B3927" t="s">
        <v>371</v>
      </c>
      <c r="C3927" t="s">
        <v>450</v>
      </c>
      <c r="D3927" t="s">
        <v>47</v>
      </c>
      <c r="E3927" t="s">
        <v>451</v>
      </c>
      <c r="F3927">
        <v>1989</v>
      </c>
      <c r="G3927" t="s">
        <v>169</v>
      </c>
      <c r="H3927" t="s">
        <v>170</v>
      </c>
      <c r="I3927" t="s">
        <v>7</v>
      </c>
      <c r="J3927">
        <v>41156</v>
      </c>
      <c r="K3927" t="s">
        <v>461</v>
      </c>
    </row>
    <row r="3928" spans="1:11" x14ac:dyDescent="0.25">
      <c r="A3928" t="s">
        <v>289</v>
      </c>
      <c r="B3928" t="s">
        <v>371</v>
      </c>
      <c r="C3928" t="s">
        <v>450</v>
      </c>
      <c r="D3928" t="s">
        <v>47</v>
      </c>
      <c r="E3928" t="s">
        <v>451</v>
      </c>
      <c r="F3928">
        <v>1990</v>
      </c>
      <c r="G3928" t="s">
        <v>169</v>
      </c>
      <c r="H3928" t="s">
        <v>170</v>
      </c>
      <c r="I3928" t="s">
        <v>7</v>
      </c>
      <c r="J3928">
        <v>39575</v>
      </c>
      <c r="K3928" t="s">
        <v>461</v>
      </c>
    </row>
    <row r="3929" spans="1:11" x14ac:dyDescent="0.25">
      <c r="A3929" t="s">
        <v>289</v>
      </c>
      <c r="B3929" t="s">
        <v>371</v>
      </c>
      <c r="C3929" t="s">
        <v>450</v>
      </c>
      <c r="D3929" t="s">
        <v>47</v>
      </c>
      <c r="E3929" t="s">
        <v>451</v>
      </c>
      <c r="F3929">
        <v>1991</v>
      </c>
      <c r="G3929" t="s">
        <v>169</v>
      </c>
      <c r="H3929" t="s">
        <v>170</v>
      </c>
      <c r="I3929" t="s">
        <v>7</v>
      </c>
      <c r="J3929">
        <v>40824</v>
      </c>
      <c r="K3929" t="s">
        <v>461</v>
      </c>
    </row>
    <row r="3930" spans="1:11" x14ac:dyDescent="0.25">
      <c r="A3930" t="s">
        <v>289</v>
      </c>
      <c r="B3930" t="s">
        <v>371</v>
      </c>
      <c r="C3930" t="s">
        <v>450</v>
      </c>
      <c r="D3930" t="s">
        <v>47</v>
      </c>
      <c r="E3930" t="s">
        <v>451</v>
      </c>
      <c r="F3930">
        <v>1992</v>
      </c>
      <c r="G3930" t="s">
        <v>169</v>
      </c>
      <c r="H3930" t="s">
        <v>170</v>
      </c>
      <c r="I3930" t="s">
        <v>7</v>
      </c>
      <c r="J3930">
        <v>45525</v>
      </c>
      <c r="K3930" t="s">
        <v>461</v>
      </c>
    </row>
    <row r="3931" spans="1:11" x14ac:dyDescent="0.25">
      <c r="A3931" t="s">
        <v>289</v>
      </c>
      <c r="B3931" t="s">
        <v>371</v>
      </c>
      <c r="C3931" t="s">
        <v>450</v>
      </c>
      <c r="D3931" t="s">
        <v>47</v>
      </c>
      <c r="E3931" t="s">
        <v>451</v>
      </c>
      <c r="F3931">
        <v>1993</v>
      </c>
      <c r="G3931" t="s">
        <v>169</v>
      </c>
      <c r="H3931" t="s">
        <v>170</v>
      </c>
      <c r="I3931" t="s">
        <v>7</v>
      </c>
      <c r="J3931">
        <v>50000</v>
      </c>
      <c r="K3931" t="s">
        <v>461</v>
      </c>
    </row>
    <row r="3932" spans="1:11" x14ac:dyDescent="0.25">
      <c r="A3932" t="s">
        <v>289</v>
      </c>
      <c r="B3932" t="s">
        <v>371</v>
      </c>
      <c r="C3932" t="s">
        <v>450</v>
      </c>
      <c r="D3932" t="s">
        <v>47</v>
      </c>
      <c r="E3932" t="s">
        <v>451</v>
      </c>
      <c r="F3932">
        <v>1994</v>
      </c>
      <c r="G3932" t="s">
        <v>169</v>
      </c>
      <c r="H3932" t="s">
        <v>170</v>
      </c>
      <c r="I3932" t="s">
        <v>7</v>
      </c>
      <c r="J3932">
        <v>53470</v>
      </c>
      <c r="K3932" t="s">
        <v>461</v>
      </c>
    </row>
    <row r="3933" spans="1:11" x14ac:dyDescent="0.25">
      <c r="A3933" t="s">
        <v>289</v>
      </c>
      <c r="B3933" t="s">
        <v>371</v>
      </c>
      <c r="C3933" t="s">
        <v>450</v>
      </c>
      <c r="D3933" t="s">
        <v>47</v>
      </c>
      <c r="E3933" t="s">
        <v>451</v>
      </c>
      <c r="F3933">
        <v>1995</v>
      </c>
      <c r="G3933" t="s">
        <v>169</v>
      </c>
      <c r="H3933" t="s">
        <v>170</v>
      </c>
      <c r="I3933" t="s">
        <v>7</v>
      </c>
      <c r="J3933">
        <v>54166</v>
      </c>
      <c r="K3933" t="s">
        <v>461</v>
      </c>
    </row>
    <row r="3934" spans="1:11" x14ac:dyDescent="0.25">
      <c r="A3934" t="s">
        <v>289</v>
      </c>
      <c r="B3934" t="s">
        <v>371</v>
      </c>
      <c r="C3934" t="s">
        <v>450</v>
      </c>
      <c r="D3934" t="s">
        <v>47</v>
      </c>
      <c r="E3934" t="s">
        <v>451</v>
      </c>
      <c r="F3934">
        <v>1996</v>
      </c>
      <c r="G3934" t="s">
        <v>169</v>
      </c>
      <c r="H3934" t="s">
        <v>170</v>
      </c>
      <c r="I3934" t="s">
        <v>7</v>
      </c>
      <c r="J3934">
        <v>61534</v>
      </c>
      <c r="K3934" t="s">
        <v>461</v>
      </c>
    </row>
    <row r="3935" spans="1:11" x14ac:dyDescent="0.25">
      <c r="A3935" t="s">
        <v>289</v>
      </c>
      <c r="B3935" t="s">
        <v>371</v>
      </c>
      <c r="C3935" t="s">
        <v>450</v>
      </c>
      <c r="D3935" t="s">
        <v>47</v>
      </c>
      <c r="E3935" t="s">
        <v>451</v>
      </c>
      <c r="F3935">
        <v>1997</v>
      </c>
      <c r="G3935" t="s">
        <v>169</v>
      </c>
      <c r="H3935" t="s">
        <v>170</v>
      </c>
      <c r="I3935" t="s">
        <v>7</v>
      </c>
      <c r="J3935">
        <v>68056</v>
      </c>
      <c r="K3935" t="s">
        <v>461</v>
      </c>
    </row>
    <row r="3936" spans="1:11" x14ac:dyDescent="0.25">
      <c r="A3936" t="s">
        <v>289</v>
      </c>
      <c r="B3936" t="s">
        <v>371</v>
      </c>
      <c r="C3936" t="s">
        <v>450</v>
      </c>
      <c r="D3936" t="s">
        <v>47</v>
      </c>
      <c r="E3936" t="s">
        <v>451</v>
      </c>
      <c r="F3936">
        <v>1998</v>
      </c>
      <c r="G3936" t="s">
        <v>169</v>
      </c>
      <c r="H3936" t="s">
        <v>170</v>
      </c>
      <c r="I3936" t="s">
        <v>7</v>
      </c>
      <c r="J3936">
        <v>81800</v>
      </c>
      <c r="K3936" t="s">
        <v>461</v>
      </c>
    </row>
    <row r="3937" spans="1:11" x14ac:dyDescent="0.25">
      <c r="A3937" t="s">
        <v>289</v>
      </c>
      <c r="B3937" t="s">
        <v>371</v>
      </c>
      <c r="C3937" t="s">
        <v>450</v>
      </c>
      <c r="D3937" t="s">
        <v>47</v>
      </c>
      <c r="E3937" t="s">
        <v>451</v>
      </c>
      <c r="F3937">
        <v>1999</v>
      </c>
      <c r="G3937" t="s">
        <v>169</v>
      </c>
      <c r="H3937" t="s">
        <v>170</v>
      </c>
      <c r="I3937" t="s">
        <v>7</v>
      </c>
      <c r="J3937">
        <v>89848</v>
      </c>
      <c r="K3937" t="s">
        <v>461</v>
      </c>
    </row>
    <row r="3938" spans="1:11" x14ac:dyDescent="0.25">
      <c r="A3938" t="s">
        <v>289</v>
      </c>
      <c r="B3938" t="s">
        <v>371</v>
      </c>
      <c r="C3938" t="s">
        <v>450</v>
      </c>
      <c r="D3938" t="s">
        <v>47</v>
      </c>
      <c r="E3938" t="s">
        <v>451</v>
      </c>
      <c r="F3938">
        <v>2000</v>
      </c>
      <c r="G3938" t="s">
        <v>169</v>
      </c>
      <c r="H3938" t="s">
        <v>170</v>
      </c>
      <c r="I3938" t="s">
        <v>7</v>
      </c>
      <c r="J3938">
        <v>92678</v>
      </c>
      <c r="K3938" t="s">
        <v>461</v>
      </c>
    </row>
    <row r="3939" spans="1:11" x14ac:dyDescent="0.25">
      <c r="A3939" t="s">
        <v>289</v>
      </c>
      <c r="B3939" t="s">
        <v>371</v>
      </c>
      <c r="C3939" t="s">
        <v>450</v>
      </c>
      <c r="D3939" t="s">
        <v>47</v>
      </c>
      <c r="E3939" t="s">
        <v>451</v>
      </c>
      <c r="F3939">
        <v>2001</v>
      </c>
      <c r="G3939" t="s">
        <v>169</v>
      </c>
      <c r="H3939" t="s">
        <v>170</v>
      </c>
      <c r="I3939" t="s">
        <v>7</v>
      </c>
      <c r="J3939">
        <v>101238</v>
      </c>
      <c r="K3939" t="s">
        <v>461</v>
      </c>
    </row>
    <row r="3940" spans="1:11" x14ac:dyDescent="0.25">
      <c r="A3940" t="s">
        <v>289</v>
      </c>
      <c r="B3940" t="s">
        <v>371</v>
      </c>
      <c r="C3940" t="s">
        <v>450</v>
      </c>
      <c r="D3940" t="s">
        <v>47</v>
      </c>
      <c r="E3940" t="s">
        <v>451</v>
      </c>
      <c r="F3940">
        <v>2002</v>
      </c>
      <c r="G3940" t="s">
        <v>169</v>
      </c>
      <c r="H3940" t="s">
        <v>170</v>
      </c>
      <c r="I3940" t="s">
        <v>7</v>
      </c>
      <c r="J3940">
        <v>117102</v>
      </c>
      <c r="K3940" t="s">
        <v>461</v>
      </c>
    </row>
    <row r="3941" spans="1:11" x14ac:dyDescent="0.25">
      <c r="A3941" t="s">
        <v>289</v>
      </c>
      <c r="B3941" t="s">
        <v>371</v>
      </c>
      <c r="C3941" t="s">
        <v>450</v>
      </c>
      <c r="D3941" t="s">
        <v>47</v>
      </c>
      <c r="E3941" t="s">
        <v>451</v>
      </c>
      <c r="F3941">
        <v>2003</v>
      </c>
      <c r="G3941" t="s">
        <v>169</v>
      </c>
      <c r="H3941" t="s">
        <v>170</v>
      </c>
      <c r="I3941" t="s">
        <v>7</v>
      </c>
      <c r="J3941">
        <v>138171</v>
      </c>
      <c r="K3941" t="s">
        <v>461</v>
      </c>
    </row>
    <row r="3942" spans="1:11" x14ac:dyDescent="0.25">
      <c r="A3942" t="s">
        <v>289</v>
      </c>
      <c r="B3942" t="s">
        <v>371</v>
      </c>
      <c r="C3942" t="s">
        <v>450</v>
      </c>
      <c r="D3942" t="s">
        <v>47</v>
      </c>
      <c r="E3942" t="s">
        <v>451</v>
      </c>
      <c r="F3942">
        <v>2004</v>
      </c>
      <c r="G3942" t="s">
        <v>169</v>
      </c>
      <c r="H3942" t="s">
        <v>170</v>
      </c>
      <c r="I3942" t="s">
        <v>7</v>
      </c>
      <c r="J3942">
        <v>162491</v>
      </c>
      <c r="K3942" t="s">
        <v>461</v>
      </c>
    </row>
    <row r="3943" spans="1:11" x14ac:dyDescent="0.25">
      <c r="A3943" t="s">
        <v>289</v>
      </c>
      <c r="B3943" t="s">
        <v>371</v>
      </c>
      <c r="C3943" t="s">
        <v>450</v>
      </c>
      <c r="D3943" t="s">
        <v>47</v>
      </c>
      <c r="E3943" t="s">
        <v>451</v>
      </c>
      <c r="F3943">
        <v>2005</v>
      </c>
      <c r="G3943" t="s">
        <v>169</v>
      </c>
      <c r="H3943" t="s">
        <v>170</v>
      </c>
      <c r="I3943" t="s">
        <v>7</v>
      </c>
      <c r="J3943">
        <v>185231</v>
      </c>
      <c r="K3943" t="s">
        <v>461</v>
      </c>
    </row>
    <row r="3944" spans="1:11" x14ac:dyDescent="0.25">
      <c r="A3944" t="s">
        <v>289</v>
      </c>
      <c r="B3944" t="s">
        <v>371</v>
      </c>
      <c r="C3944" t="s">
        <v>450</v>
      </c>
      <c r="D3944" t="s">
        <v>47</v>
      </c>
      <c r="E3944" t="s">
        <v>451</v>
      </c>
      <c r="F3944">
        <v>2006</v>
      </c>
      <c r="G3944" t="s">
        <v>169</v>
      </c>
      <c r="H3944" t="s">
        <v>170</v>
      </c>
      <c r="I3944" t="s">
        <v>7</v>
      </c>
      <c r="J3944">
        <v>170231</v>
      </c>
      <c r="K3944" t="s">
        <v>461</v>
      </c>
    </row>
    <row r="3945" spans="1:11" x14ac:dyDescent="0.25">
      <c r="A3945" t="s">
        <v>289</v>
      </c>
      <c r="B3945" t="s">
        <v>371</v>
      </c>
      <c r="C3945" t="s">
        <v>450</v>
      </c>
      <c r="D3945" t="s">
        <v>47</v>
      </c>
      <c r="E3945" t="s">
        <v>451</v>
      </c>
      <c r="F3945">
        <v>2007</v>
      </c>
      <c r="G3945" t="s">
        <v>169</v>
      </c>
      <c r="H3945" t="s">
        <v>170</v>
      </c>
      <c r="I3945" t="s">
        <v>7</v>
      </c>
      <c r="J3945">
        <v>140018</v>
      </c>
      <c r="K3945" t="s">
        <v>461</v>
      </c>
    </row>
    <row r="3946" spans="1:11" x14ac:dyDescent="0.25">
      <c r="A3946" t="s">
        <v>289</v>
      </c>
      <c r="B3946" t="s">
        <v>371</v>
      </c>
      <c r="C3946" t="s">
        <v>450</v>
      </c>
      <c r="D3946" t="s">
        <v>47</v>
      </c>
      <c r="E3946" t="s">
        <v>451</v>
      </c>
      <c r="F3946">
        <v>2008</v>
      </c>
      <c r="G3946" t="s">
        <v>169</v>
      </c>
      <c r="H3946" t="s">
        <v>170</v>
      </c>
      <c r="I3946" t="s">
        <v>7</v>
      </c>
      <c r="J3946">
        <v>105330</v>
      </c>
      <c r="K3946" t="s">
        <v>461</v>
      </c>
    </row>
    <row r="3947" spans="1:11" x14ac:dyDescent="0.25">
      <c r="A3947" t="s">
        <v>289</v>
      </c>
      <c r="B3947" t="s">
        <v>371</v>
      </c>
      <c r="C3947" t="s">
        <v>450</v>
      </c>
      <c r="D3947" t="s">
        <v>47</v>
      </c>
      <c r="E3947" t="s">
        <v>451</v>
      </c>
      <c r="F3947">
        <v>2009</v>
      </c>
      <c r="G3947" t="s">
        <v>169</v>
      </c>
      <c r="H3947" t="s">
        <v>170</v>
      </c>
      <c r="I3947" t="s">
        <v>7</v>
      </c>
      <c r="J3947">
        <v>92047</v>
      </c>
      <c r="K3947" t="s">
        <v>461</v>
      </c>
    </row>
    <row r="3948" spans="1:11" x14ac:dyDescent="0.25">
      <c r="A3948" t="s">
        <v>289</v>
      </c>
      <c r="B3948" t="s">
        <v>371</v>
      </c>
      <c r="C3948" t="s">
        <v>450</v>
      </c>
      <c r="D3948" t="s">
        <v>47</v>
      </c>
      <c r="E3948" t="s">
        <v>451</v>
      </c>
      <c r="F3948">
        <v>2010</v>
      </c>
      <c r="G3948" t="s">
        <v>169</v>
      </c>
      <c r="H3948" t="s">
        <v>170</v>
      </c>
      <c r="I3948" t="s">
        <v>7</v>
      </c>
      <c r="J3948">
        <v>89755</v>
      </c>
      <c r="K3948" t="s">
        <v>461</v>
      </c>
    </row>
    <row r="3949" spans="1:11" x14ac:dyDescent="0.25">
      <c r="A3949" t="s">
        <v>289</v>
      </c>
      <c r="B3949" t="s">
        <v>371</v>
      </c>
      <c r="C3949" t="s">
        <v>450</v>
      </c>
      <c r="D3949" t="s">
        <v>47</v>
      </c>
      <c r="E3949" t="s">
        <v>451</v>
      </c>
      <c r="F3949">
        <v>2011</v>
      </c>
      <c r="G3949" t="s">
        <v>169</v>
      </c>
      <c r="H3949" t="s">
        <v>170</v>
      </c>
      <c r="I3949" t="s">
        <v>7</v>
      </c>
      <c r="J3949">
        <v>89092</v>
      </c>
      <c r="K3949" t="s">
        <v>461</v>
      </c>
    </row>
    <row r="3950" spans="1:11" x14ac:dyDescent="0.25">
      <c r="A3950" t="s">
        <v>289</v>
      </c>
      <c r="B3950" t="s">
        <v>371</v>
      </c>
      <c r="C3950" t="s">
        <v>450</v>
      </c>
      <c r="D3950" t="s">
        <v>47</v>
      </c>
      <c r="E3950" t="s">
        <v>451</v>
      </c>
      <c r="F3950">
        <v>2012</v>
      </c>
      <c r="G3950" t="s">
        <v>169</v>
      </c>
      <c r="H3950" t="s">
        <v>170</v>
      </c>
      <c r="I3950" t="s">
        <v>7</v>
      </c>
      <c r="J3950">
        <v>103836</v>
      </c>
      <c r="K3950" t="s">
        <v>461</v>
      </c>
    </row>
    <row r="3951" spans="1:11" x14ac:dyDescent="0.25">
      <c r="A3951" t="s">
        <v>289</v>
      </c>
      <c r="B3951" t="s">
        <v>371</v>
      </c>
      <c r="C3951" t="s">
        <v>450</v>
      </c>
      <c r="D3951" t="s">
        <v>47</v>
      </c>
      <c r="E3951" t="s">
        <v>451</v>
      </c>
      <c r="F3951">
        <v>2013</v>
      </c>
      <c r="G3951" t="s">
        <v>169</v>
      </c>
      <c r="H3951" t="s">
        <v>170</v>
      </c>
      <c r="I3951" t="s">
        <v>7</v>
      </c>
      <c r="J3951">
        <v>124400</v>
      </c>
      <c r="K3951" t="s">
        <v>461</v>
      </c>
    </row>
    <row r="3952" spans="1:11" x14ac:dyDescent="0.25">
      <c r="A3952" t="s">
        <v>289</v>
      </c>
      <c r="B3952" t="s">
        <v>371</v>
      </c>
      <c r="C3952" t="s">
        <v>450</v>
      </c>
      <c r="D3952" t="s">
        <v>47</v>
      </c>
      <c r="E3952" t="s">
        <v>451</v>
      </c>
      <c r="F3952">
        <v>2014</v>
      </c>
      <c r="G3952" t="s">
        <v>169</v>
      </c>
      <c r="H3952" t="s">
        <v>170</v>
      </c>
      <c r="I3952" t="s">
        <v>7</v>
      </c>
      <c r="J3952">
        <v>125692</v>
      </c>
      <c r="K3952" t="s">
        <v>461</v>
      </c>
    </row>
    <row r="3953" spans="1:11" x14ac:dyDescent="0.25">
      <c r="A3953" t="s">
        <v>289</v>
      </c>
      <c r="B3953" t="s">
        <v>371</v>
      </c>
      <c r="C3953" t="s">
        <v>450</v>
      </c>
      <c r="D3953" t="s">
        <v>47</v>
      </c>
      <c r="E3953" t="s">
        <v>451</v>
      </c>
      <c r="F3953">
        <v>2015</v>
      </c>
      <c r="G3953" t="s">
        <v>169</v>
      </c>
      <c r="H3953" t="s">
        <v>170</v>
      </c>
      <c r="I3953" t="s">
        <v>7</v>
      </c>
      <c r="J3953">
        <v>139929</v>
      </c>
      <c r="K3953" t="s">
        <v>461</v>
      </c>
    </row>
    <row r="3954" spans="1:11" x14ac:dyDescent="0.25">
      <c r="A3954" t="s">
        <v>289</v>
      </c>
      <c r="B3954" t="s">
        <v>371</v>
      </c>
      <c r="C3954" t="s">
        <v>450</v>
      </c>
      <c r="D3954" t="s">
        <v>47</v>
      </c>
      <c r="E3954" t="s">
        <v>451</v>
      </c>
      <c r="F3954">
        <v>2016</v>
      </c>
      <c r="G3954" t="s">
        <v>169</v>
      </c>
      <c r="H3954" t="s">
        <v>170</v>
      </c>
      <c r="I3954" t="s">
        <v>7</v>
      </c>
      <c r="J3954">
        <v>151069</v>
      </c>
      <c r="K3954" t="s">
        <v>461</v>
      </c>
    </row>
    <row r="3955" spans="1:11" x14ac:dyDescent="0.25">
      <c r="A3955" t="s">
        <v>289</v>
      </c>
      <c r="B3955" t="s">
        <v>371</v>
      </c>
      <c r="C3955" t="s">
        <v>450</v>
      </c>
      <c r="D3955" t="s">
        <v>47</v>
      </c>
      <c r="E3955" t="s">
        <v>451</v>
      </c>
      <c r="F3955">
        <v>2017</v>
      </c>
      <c r="G3955" t="s">
        <v>169</v>
      </c>
      <c r="H3955" t="s">
        <v>170</v>
      </c>
      <c r="I3955" t="s">
        <v>7</v>
      </c>
      <c r="J3955">
        <v>160311</v>
      </c>
      <c r="K3955" t="s">
        <v>461</v>
      </c>
    </row>
    <row r="3956" spans="1:11" x14ac:dyDescent="0.25">
      <c r="A3956" t="s">
        <v>289</v>
      </c>
      <c r="B3956" t="s">
        <v>371</v>
      </c>
      <c r="C3956" t="s">
        <v>450</v>
      </c>
      <c r="D3956" t="s">
        <v>47</v>
      </c>
      <c r="E3956" t="s">
        <v>451</v>
      </c>
      <c r="F3956">
        <v>2018</v>
      </c>
      <c r="G3956" t="s">
        <v>169</v>
      </c>
      <c r="H3956" t="s">
        <v>170</v>
      </c>
      <c r="I3956" t="s">
        <v>7</v>
      </c>
      <c r="J3956">
        <v>160881</v>
      </c>
      <c r="K3956" t="s">
        <v>461</v>
      </c>
    </row>
    <row r="3957" spans="1:11" x14ac:dyDescent="0.25">
      <c r="A3957" t="s">
        <v>289</v>
      </c>
      <c r="B3957" t="s">
        <v>371</v>
      </c>
      <c r="C3957" t="s">
        <v>450</v>
      </c>
      <c r="D3957" t="s">
        <v>47</v>
      </c>
      <c r="E3957" t="s">
        <v>451</v>
      </c>
      <c r="F3957">
        <v>2019</v>
      </c>
      <c r="G3957" t="s">
        <v>169</v>
      </c>
      <c r="H3957" t="s">
        <v>170</v>
      </c>
      <c r="I3957" t="s">
        <v>7</v>
      </c>
      <c r="J3957">
        <v>167738</v>
      </c>
      <c r="K3957" t="s">
        <v>461</v>
      </c>
    </row>
    <row r="3958" spans="1:11" x14ac:dyDescent="0.25">
      <c r="A3958" t="s">
        <v>289</v>
      </c>
      <c r="B3958" t="s">
        <v>371</v>
      </c>
      <c r="C3958" t="s">
        <v>450</v>
      </c>
      <c r="D3958" t="s">
        <v>47</v>
      </c>
      <c r="E3958" t="s">
        <v>451</v>
      </c>
      <c r="F3958">
        <v>2020</v>
      </c>
      <c r="G3958" t="s">
        <v>169</v>
      </c>
      <c r="H3958" t="s">
        <v>170</v>
      </c>
      <c r="I3958" t="s">
        <v>7</v>
      </c>
      <c r="J3958">
        <v>191550</v>
      </c>
      <c r="K3958" t="s">
        <v>461</v>
      </c>
    </row>
    <row r="3959" spans="1:11" x14ac:dyDescent="0.25">
      <c r="A3959" t="s">
        <v>289</v>
      </c>
      <c r="B3959" t="s">
        <v>371</v>
      </c>
      <c r="C3959" t="s">
        <v>450</v>
      </c>
      <c r="D3959" t="s">
        <v>47</v>
      </c>
      <c r="E3959" t="s">
        <v>451</v>
      </c>
      <c r="F3959">
        <v>2021</v>
      </c>
      <c r="G3959" t="s">
        <v>169</v>
      </c>
      <c r="H3959" t="s">
        <v>170</v>
      </c>
      <c r="I3959" t="s">
        <v>7</v>
      </c>
      <c r="J3959">
        <v>233593</v>
      </c>
      <c r="K3959" t="s">
        <v>461</v>
      </c>
    </row>
    <row r="3960" spans="1:11" x14ac:dyDescent="0.25">
      <c r="A3960" t="s">
        <v>289</v>
      </c>
      <c r="B3960" t="s">
        <v>371</v>
      </c>
      <c r="C3960" t="s">
        <v>450</v>
      </c>
      <c r="D3960" t="s">
        <v>47</v>
      </c>
      <c r="E3960" t="s">
        <v>451</v>
      </c>
      <c r="F3960">
        <v>2022</v>
      </c>
      <c r="G3960" t="s">
        <v>169</v>
      </c>
      <c r="H3960" t="s">
        <v>170</v>
      </c>
      <c r="I3960" t="s">
        <v>7</v>
      </c>
      <c r="J3960">
        <v>207962</v>
      </c>
      <c r="K3960" t="s">
        <v>461</v>
      </c>
    </row>
    <row r="3961" spans="1:11" x14ac:dyDescent="0.25">
      <c r="A3961" t="s">
        <v>289</v>
      </c>
      <c r="B3961" t="s">
        <v>371</v>
      </c>
      <c r="C3961" t="s">
        <v>453</v>
      </c>
      <c r="D3961" t="s">
        <v>48</v>
      </c>
      <c r="E3961" t="s">
        <v>193</v>
      </c>
      <c r="F3961">
        <v>1929</v>
      </c>
      <c r="G3961" t="s">
        <v>169</v>
      </c>
      <c r="H3961" t="s">
        <v>170</v>
      </c>
      <c r="I3961" t="s">
        <v>7</v>
      </c>
      <c r="J3961">
        <v>-34</v>
      </c>
      <c r="K3961" t="s">
        <v>371</v>
      </c>
    </row>
    <row r="3962" spans="1:11" x14ac:dyDescent="0.25">
      <c r="A3962" t="s">
        <v>289</v>
      </c>
      <c r="B3962" t="s">
        <v>371</v>
      </c>
      <c r="C3962" t="s">
        <v>453</v>
      </c>
      <c r="D3962" t="s">
        <v>48</v>
      </c>
      <c r="E3962" t="s">
        <v>193</v>
      </c>
      <c r="F3962">
        <v>1930</v>
      </c>
      <c r="G3962" t="s">
        <v>169</v>
      </c>
      <c r="H3962" t="s">
        <v>170</v>
      </c>
      <c r="I3962" t="s">
        <v>7</v>
      </c>
      <c r="J3962">
        <v>-27</v>
      </c>
      <c r="K3962" t="s">
        <v>371</v>
      </c>
    </row>
    <row r="3963" spans="1:11" x14ac:dyDescent="0.25">
      <c r="A3963" t="s">
        <v>289</v>
      </c>
      <c r="B3963" t="s">
        <v>371</v>
      </c>
      <c r="C3963" t="s">
        <v>453</v>
      </c>
      <c r="D3963" t="s">
        <v>48</v>
      </c>
      <c r="E3963" t="s">
        <v>193</v>
      </c>
      <c r="F3963">
        <v>1931</v>
      </c>
      <c r="G3963" t="s">
        <v>169</v>
      </c>
      <c r="H3963" t="s">
        <v>170</v>
      </c>
      <c r="I3963" t="s">
        <v>7</v>
      </c>
      <c r="J3963">
        <v>-24</v>
      </c>
      <c r="K3963" t="s">
        <v>371</v>
      </c>
    </row>
    <row r="3964" spans="1:11" x14ac:dyDescent="0.25">
      <c r="A3964" t="s">
        <v>289</v>
      </c>
      <c r="B3964" t="s">
        <v>371</v>
      </c>
      <c r="C3964" t="s">
        <v>453</v>
      </c>
      <c r="D3964" t="s">
        <v>48</v>
      </c>
      <c r="E3964" t="s">
        <v>193</v>
      </c>
      <c r="F3964">
        <v>1932</v>
      </c>
      <c r="G3964" t="s">
        <v>169</v>
      </c>
      <c r="H3964" t="s">
        <v>170</v>
      </c>
      <c r="I3964" t="s">
        <v>7</v>
      </c>
      <c r="J3964">
        <v>-21</v>
      </c>
      <c r="K3964" t="s">
        <v>371</v>
      </c>
    </row>
    <row r="3965" spans="1:11" x14ac:dyDescent="0.25">
      <c r="A3965" t="s">
        <v>289</v>
      </c>
      <c r="B3965" t="s">
        <v>371</v>
      </c>
      <c r="C3965" t="s">
        <v>453</v>
      </c>
      <c r="D3965" t="s">
        <v>48</v>
      </c>
      <c r="E3965" t="s">
        <v>193</v>
      </c>
      <c r="F3965">
        <v>1933</v>
      </c>
      <c r="G3965" t="s">
        <v>169</v>
      </c>
      <c r="H3965" t="s">
        <v>170</v>
      </c>
      <c r="I3965" t="s">
        <v>7</v>
      </c>
      <c r="J3965">
        <v>-18</v>
      </c>
      <c r="K3965" t="s">
        <v>371</v>
      </c>
    </row>
    <row r="3966" spans="1:11" x14ac:dyDescent="0.25">
      <c r="A3966" t="s">
        <v>289</v>
      </c>
      <c r="B3966" t="s">
        <v>371</v>
      </c>
      <c r="C3966" t="s">
        <v>453</v>
      </c>
      <c r="D3966" t="s">
        <v>48</v>
      </c>
      <c r="E3966" t="s">
        <v>193</v>
      </c>
      <c r="F3966">
        <v>1934</v>
      </c>
      <c r="G3966" t="s">
        <v>169</v>
      </c>
      <c r="H3966" t="s">
        <v>170</v>
      </c>
      <c r="I3966" t="s">
        <v>7</v>
      </c>
      <c r="J3966">
        <v>-16</v>
      </c>
      <c r="K3966" t="s">
        <v>371</v>
      </c>
    </row>
    <row r="3967" spans="1:11" x14ac:dyDescent="0.25">
      <c r="A3967" t="s">
        <v>289</v>
      </c>
      <c r="B3967" t="s">
        <v>371</v>
      </c>
      <c r="C3967" t="s">
        <v>453</v>
      </c>
      <c r="D3967" t="s">
        <v>48</v>
      </c>
      <c r="E3967" t="s">
        <v>193</v>
      </c>
      <c r="F3967">
        <v>1935</v>
      </c>
      <c r="G3967" t="s">
        <v>169</v>
      </c>
      <c r="H3967" t="s">
        <v>170</v>
      </c>
      <c r="I3967" t="s">
        <v>7</v>
      </c>
      <c r="J3967">
        <v>-25</v>
      </c>
      <c r="K3967" t="s">
        <v>371</v>
      </c>
    </row>
    <row r="3968" spans="1:11" x14ac:dyDescent="0.25">
      <c r="A3968" t="s">
        <v>289</v>
      </c>
      <c r="B3968" t="s">
        <v>371</v>
      </c>
      <c r="C3968" t="s">
        <v>453</v>
      </c>
      <c r="D3968" t="s">
        <v>48</v>
      </c>
      <c r="E3968" t="s">
        <v>193</v>
      </c>
      <c r="F3968">
        <v>1936</v>
      </c>
      <c r="G3968" t="s">
        <v>169</v>
      </c>
      <c r="H3968" t="s">
        <v>170</v>
      </c>
      <c r="I3968" t="s">
        <v>7</v>
      </c>
      <c r="J3968">
        <v>-170</v>
      </c>
      <c r="K3968" t="s">
        <v>371</v>
      </c>
    </row>
    <row r="3969" spans="1:11" x14ac:dyDescent="0.25">
      <c r="A3969" t="s">
        <v>289</v>
      </c>
      <c r="B3969" t="s">
        <v>371</v>
      </c>
      <c r="C3969" t="s">
        <v>453</v>
      </c>
      <c r="D3969" t="s">
        <v>48</v>
      </c>
      <c r="E3969" t="s">
        <v>193</v>
      </c>
      <c r="F3969">
        <v>1937</v>
      </c>
      <c r="G3969" t="s">
        <v>169</v>
      </c>
      <c r="H3969" t="s">
        <v>170</v>
      </c>
      <c r="I3969" t="s">
        <v>7</v>
      </c>
      <c r="J3969">
        <v>-191</v>
      </c>
      <c r="K3969" t="s">
        <v>371</v>
      </c>
    </row>
    <row r="3970" spans="1:11" x14ac:dyDescent="0.25">
      <c r="A3970" t="s">
        <v>289</v>
      </c>
      <c r="B3970" t="s">
        <v>371</v>
      </c>
      <c r="C3970" t="s">
        <v>453</v>
      </c>
      <c r="D3970" t="s">
        <v>48</v>
      </c>
      <c r="E3970" t="s">
        <v>193</v>
      </c>
      <c r="F3970">
        <v>1938</v>
      </c>
      <c r="G3970" t="s">
        <v>169</v>
      </c>
      <c r="H3970" t="s">
        <v>170</v>
      </c>
      <c r="I3970" t="s">
        <v>7</v>
      </c>
      <c r="J3970">
        <v>-180</v>
      </c>
      <c r="K3970" t="s">
        <v>371</v>
      </c>
    </row>
    <row r="3971" spans="1:11" x14ac:dyDescent="0.25">
      <c r="A3971" t="s">
        <v>289</v>
      </c>
      <c r="B3971" t="s">
        <v>371</v>
      </c>
      <c r="C3971" t="s">
        <v>453</v>
      </c>
      <c r="D3971" t="s">
        <v>48</v>
      </c>
      <c r="E3971" t="s">
        <v>193</v>
      </c>
      <c r="F3971">
        <v>1939</v>
      </c>
      <c r="G3971" t="s">
        <v>169</v>
      </c>
      <c r="H3971" t="s">
        <v>170</v>
      </c>
      <c r="I3971" t="s">
        <v>7</v>
      </c>
      <c r="J3971">
        <v>-11</v>
      </c>
      <c r="K3971" t="s">
        <v>371</v>
      </c>
    </row>
    <row r="3972" spans="1:11" x14ac:dyDescent="0.25">
      <c r="A3972" t="s">
        <v>289</v>
      </c>
      <c r="B3972" t="s">
        <v>371</v>
      </c>
      <c r="C3972" t="s">
        <v>453</v>
      </c>
      <c r="D3972" t="s">
        <v>48</v>
      </c>
      <c r="E3972" t="s">
        <v>193</v>
      </c>
      <c r="F3972">
        <v>1940</v>
      </c>
      <c r="G3972" t="s">
        <v>169</v>
      </c>
      <c r="H3972" t="s">
        <v>170</v>
      </c>
      <c r="I3972" t="s">
        <v>7</v>
      </c>
      <c r="J3972">
        <v>74</v>
      </c>
      <c r="K3972" t="s">
        <v>371</v>
      </c>
    </row>
    <row r="3973" spans="1:11" x14ac:dyDescent="0.25">
      <c r="A3973" t="s">
        <v>289</v>
      </c>
      <c r="B3973" t="s">
        <v>371</v>
      </c>
      <c r="C3973" t="s">
        <v>453</v>
      </c>
      <c r="D3973" t="s">
        <v>48</v>
      </c>
      <c r="E3973" t="s">
        <v>193</v>
      </c>
      <c r="F3973">
        <v>1941</v>
      </c>
      <c r="G3973" t="s">
        <v>169</v>
      </c>
      <c r="H3973" t="s">
        <v>170</v>
      </c>
      <c r="I3973" t="s">
        <v>7</v>
      </c>
      <c r="J3973">
        <v>22</v>
      </c>
      <c r="K3973" t="s">
        <v>371</v>
      </c>
    </row>
    <row r="3974" spans="1:11" x14ac:dyDescent="0.25">
      <c r="A3974" t="s">
        <v>289</v>
      </c>
      <c r="B3974" t="s">
        <v>371</v>
      </c>
      <c r="C3974" t="s">
        <v>453</v>
      </c>
      <c r="D3974" t="s">
        <v>48</v>
      </c>
      <c r="E3974" t="s">
        <v>193</v>
      </c>
      <c r="F3974">
        <v>1942</v>
      </c>
      <c r="G3974" t="s">
        <v>169</v>
      </c>
      <c r="H3974" t="s">
        <v>170</v>
      </c>
      <c r="I3974" t="s">
        <v>7</v>
      </c>
      <c r="J3974">
        <v>46</v>
      </c>
      <c r="K3974" t="s">
        <v>371</v>
      </c>
    </row>
    <row r="3975" spans="1:11" x14ac:dyDescent="0.25">
      <c r="A3975" t="s">
        <v>289</v>
      </c>
      <c r="B3975" t="s">
        <v>371</v>
      </c>
      <c r="C3975" t="s">
        <v>453</v>
      </c>
      <c r="D3975" t="s">
        <v>48</v>
      </c>
      <c r="E3975" t="s">
        <v>193</v>
      </c>
      <c r="F3975">
        <v>1943</v>
      </c>
      <c r="G3975" t="s">
        <v>169</v>
      </c>
      <c r="H3975" t="s">
        <v>170</v>
      </c>
      <c r="I3975" t="s">
        <v>7</v>
      </c>
      <c r="J3975">
        <v>115</v>
      </c>
      <c r="K3975" t="s">
        <v>371</v>
      </c>
    </row>
    <row r="3976" spans="1:11" x14ac:dyDescent="0.25">
      <c r="A3976" t="s">
        <v>289</v>
      </c>
      <c r="B3976" t="s">
        <v>371</v>
      </c>
      <c r="C3976" t="s">
        <v>453</v>
      </c>
      <c r="D3976" t="s">
        <v>48</v>
      </c>
      <c r="E3976" t="s">
        <v>193</v>
      </c>
      <c r="F3976">
        <v>1944</v>
      </c>
      <c r="G3976" t="s">
        <v>169</v>
      </c>
      <c r="H3976" t="s">
        <v>170</v>
      </c>
      <c r="I3976" t="s">
        <v>7</v>
      </c>
      <c r="J3976">
        <v>60</v>
      </c>
      <c r="K3976" t="s">
        <v>371</v>
      </c>
    </row>
    <row r="3977" spans="1:11" x14ac:dyDescent="0.25">
      <c r="A3977" t="s">
        <v>289</v>
      </c>
      <c r="B3977" t="s">
        <v>371</v>
      </c>
      <c r="C3977" t="s">
        <v>453</v>
      </c>
      <c r="D3977" t="s">
        <v>48</v>
      </c>
      <c r="E3977" t="s">
        <v>193</v>
      </c>
      <c r="F3977">
        <v>1945</v>
      </c>
      <c r="G3977" t="s">
        <v>169</v>
      </c>
      <c r="H3977" t="s">
        <v>170</v>
      </c>
      <c r="I3977" t="s">
        <v>7</v>
      </c>
      <c r="J3977">
        <v>-10</v>
      </c>
      <c r="K3977" t="s">
        <v>371</v>
      </c>
    </row>
    <row r="3978" spans="1:11" x14ac:dyDescent="0.25">
      <c r="A3978" t="s">
        <v>289</v>
      </c>
      <c r="B3978" t="s">
        <v>371</v>
      </c>
      <c r="C3978" t="s">
        <v>453</v>
      </c>
      <c r="D3978" t="s">
        <v>48</v>
      </c>
      <c r="E3978" t="s">
        <v>193</v>
      </c>
      <c r="F3978">
        <v>1946</v>
      </c>
      <c r="G3978" t="s">
        <v>169</v>
      </c>
      <c r="H3978" t="s">
        <v>170</v>
      </c>
      <c r="I3978" t="s">
        <v>7</v>
      </c>
      <c r="J3978">
        <v>-13</v>
      </c>
      <c r="K3978" t="s">
        <v>371</v>
      </c>
    </row>
    <row r="3979" spans="1:11" x14ac:dyDescent="0.25">
      <c r="A3979" t="s">
        <v>289</v>
      </c>
      <c r="B3979" t="s">
        <v>371</v>
      </c>
      <c r="C3979" t="s">
        <v>453</v>
      </c>
      <c r="D3979" t="s">
        <v>48</v>
      </c>
      <c r="E3979" t="s">
        <v>193</v>
      </c>
      <c r="F3979">
        <v>1947</v>
      </c>
      <c r="G3979" t="s">
        <v>169</v>
      </c>
      <c r="H3979" t="s">
        <v>170</v>
      </c>
      <c r="I3979" t="s">
        <v>7</v>
      </c>
      <c r="J3979">
        <v>9</v>
      </c>
      <c r="K3979" t="s">
        <v>371</v>
      </c>
    </row>
    <row r="3980" spans="1:11" x14ac:dyDescent="0.25">
      <c r="A3980" t="s">
        <v>289</v>
      </c>
      <c r="B3980" t="s">
        <v>371</v>
      </c>
      <c r="C3980" t="s">
        <v>453</v>
      </c>
      <c r="D3980" t="s">
        <v>48</v>
      </c>
      <c r="E3980" t="s">
        <v>193</v>
      </c>
      <c r="F3980">
        <v>1948</v>
      </c>
      <c r="G3980" t="s">
        <v>169</v>
      </c>
      <c r="H3980" t="s">
        <v>170</v>
      </c>
      <c r="I3980" t="s">
        <v>7</v>
      </c>
      <c r="J3980">
        <v>2</v>
      </c>
      <c r="K3980" t="s">
        <v>371</v>
      </c>
    </row>
    <row r="3981" spans="1:11" x14ac:dyDescent="0.25">
      <c r="A3981" t="s">
        <v>289</v>
      </c>
      <c r="B3981" t="s">
        <v>371</v>
      </c>
      <c r="C3981" t="s">
        <v>453</v>
      </c>
      <c r="D3981" t="s">
        <v>48</v>
      </c>
      <c r="E3981" t="s">
        <v>193</v>
      </c>
      <c r="F3981">
        <v>1949</v>
      </c>
      <c r="G3981" t="s">
        <v>169</v>
      </c>
      <c r="H3981" t="s">
        <v>170</v>
      </c>
      <c r="I3981" t="s">
        <v>7</v>
      </c>
      <c r="J3981">
        <v>-54</v>
      </c>
      <c r="K3981" t="s">
        <v>371</v>
      </c>
    </row>
    <row r="3982" spans="1:11" x14ac:dyDescent="0.25">
      <c r="A3982" t="s">
        <v>289</v>
      </c>
      <c r="B3982" t="s">
        <v>371</v>
      </c>
      <c r="C3982" t="s">
        <v>453</v>
      </c>
      <c r="D3982" t="s">
        <v>48</v>
      </c>
      <c r="E3982" t="s">
        <v>193</v>
      </c>
      <c r="F3982">
        <v>1950</v>
      </c>
      <c r="G3982" t="s">
        <v>169</v>
      </c>
      <c r="H3982" t="s">
        <v>170</v>
      </c>
      <c r="I3982" t="s">
        <v>7</v>
      </c>
      <c r="J3982">
        <v>-80</v>
      </c>
      <c r="K3982" t="s">
        <v>371</v>
      </c>
    </row>
    <row r="3983" spans="1:11" x14ac:dyDescent="0.25">
      <c r="A3983" t="s">
        <v>289</v>
      </c>
      <c r="B3983" t="s">
        <v>371</v>
      </c>
      <c r="C3983" t="s">
        <v>453</v>
      </c>
      <c r="D3983" t="s">
        <v>48</v>
      </c>
      <c r="E3983" t="s">
        <v>193</v>
      </c>
      <c r="F3983">
        <v>1951</v>
      </c>
      <c r="G3983" t="s">
        <v>169</v>
      </c>
      <c r="H3983" t="s">
        <v>170</v>
      </c>
      <c r="I3983" t="s">
        <v>7</v>
      </c>
      <c r="J3983">
        <v>-94</v>
      </c>
      <c r="K3983" t="s">
        <v>371</v>
      </c>
    </row>
    <row r="3984" spans="1:11" x14ac:dyDescent="0.25">
      <c r="A3984" t="s">
        <v>289</v>
      </c>
      <c r="B3984" t="s">
        <v>371</v>
      </c>
      <c r="C3984" t="s">
        <v>453</v>
      </c>
      <c r="D3984" t="s">
        <v>48</v>
      </c>
      <c r="E3984" t="s">
        <v>193</v>
      </c>
      <c r="F3984">
        <v>1952</v>
      </c>
      <c r="G3984" t="s">
        <v>169</v>
      </c>
      <c r="H3984" t="s">
        <v>170</v>
      </c>
      <c r="I3984" t="s">
        <v>7</v>
      </c>
      <c r="J3984">
        <v>-92</v>
      </c>
      <c r="K3984" t="s">
        <v>371</v>
      </c>
    </row>
    <row r="3985" spans="1:11" x14ac:dyDescent="0.25">
      <c r="A3985" t="s">
        <v>289</v>
      </c>
      <c r="B3985" t="s">
        <v>371</v>
      </c>
      <c r="C3985" t="s">
        <v>453</v>
      </c>
      <c r="D3985" t="s">
        <v>48</v>
      </c>
      <c r="E3985" t="s">
        <v>193</v>
      </c>
      <c r="F3985">
        <v>1953</v>
      </c>
      <c r="G3985" t="s">
        <v>169</v>
      </c>
      <c r="H3985" t="s">
        <v>170</v>
      </c>
      <c r="I3985" t="s">
        <v>7</v>
      </c>
      <c r="J3985">
        <v>-122</v>
      </c>
      <c r="K3985" t="s">
        <v>371</v>
      </c>
    </row>
    <row r="3986" spans="1:11" x14ac:dyDescent="0.25">
      <c r="A3986" t="s">
        <v>289</v>
      </c>
      <c r="B3986" t="s">
        <v>371</v>
      </c>
      <c r="C3986" t="s">
        <v>453</v>
      </c>
      <c r="D3986" t="s">
        <v>48</v>
      </c>
      <c r="E3986" t="s">
        <v>193</v>
      </c>
      <c r="F3986">
        <v>1954</v>
      </c>
      <c r="G3986" t="s">
        <v>169</v>
      </c>
      <c r="H3986" t="s">
        <v>170</v>
      </c>
      <c r="I3986" t="s">
        <v>7</v>
      </c>
      <c r="J3986">
        <v>-119</v>
      </c>
      <c r="K3986" t="s">
        <v>371</v>
      </c>
    </row>
    <row r="3987" spans="1:11" x14ac:dyDescent="0.25">
      <c r="A3987" t="s">
        <v>289</v>
      </c>
      <c r="B3987" t="s">
        <v>371</v>
      </c>
      <c r="C3987" t="s">
        <v>453</v>
      </c>
      <c r="D3987" t="s">
        <v>48</v>
      </c>
      <c r="E3987" t="s">
        <v>193</v>
      </c>
      <c r="F3987">
        <v>1955</v>
      </c>
      <c r="G3987" t="s">
        <v>169</v>
      </c>
      <c r="H3987" t="s">
        <v>170</v>
      </c>
      <c r="I3987" t="s">
        <v>7</v>
      </c>
      <c r="J3987">
        <v>-180</v>
      </c>
      <c r="K3987" t="s">
        <v>371</v>
      </c>
    </row>
    <row r="3988" spans="1:11" x14ac:dyDescent="0.25">
      <c r="A3988" t="s">
        <v>289</v>
      </c>
      <c r="B3988" t="s">
        <v>371</v>
      </c>
      <c r="C3988" t="s">
        <v>453</v>
      </c>
      <c r="D3988" t="s">
        <v>48</v>
      </c>
      <c r="E3988" t="s">
        <v>193</v>
      </c>
      <c r="F3988">
        <v>1956</v>
      </c>
      <c r="G3988" t="s">
        <v>169</v>
      </c>
      <c r="H3988" t="s">
        <v>170</v>
      </c>
      <c r="I3988" t="s">
        <v>7</v>
      </c>
      <c r="J3988">
        <v>-206</v>
      </c>
      <c r="K3988" t="s">
        <v>371</v>
      </c>
    </row>
    <row r="3989" spans="1:11" x14ac:dyDescent="0.25">
      <c r="A3989" t="s">
        <v>289</v>
      </c>
      <c r="B3989" t="s">
        <v>371</v>
      </c>
      <c r="C3989" t="s">
        <v>453</v>
      </c>
      <c r="D3989" t="s">
        <v>48</v>
      </c>
      <c r="E3989" t="s">
        <v>193</v>
      </c>
      <c r="F3989">
        <v>1957</v>
      </c>
      <c r="G3989" t="s">
        <v>169</v>
      </c>
      <c r="H3989" t="s">
        <v>170</v>
      </c>
      <c r="I3989" t="s">
        <v>7</v>
      </c>
      <c r="J3989">
        <v>-414</v>
      </c>
      <c r="K3989" t="s">
        <v>371</v>
      </c>
    </row>
    <row r="3990" spans="1:11" x14ac:dyDescent="0.25">
      <c r="A3990" t="s">
        <v>289</v>
      </c>
      <c r="B3990" t="s">
        <v>371</v>
      </c>
      <c r="C3990" t="s">
        <v>453</v>
      </c>
      <c r="D3990" t="s">
        <v>48</v>
      </c>
      <c r="E3990" t="s">
        <v>193</v>
      </c>
      <c r="F3990">
        <v>1958</v>
      </c>
      <c r="G3990" t="s">
        <v>169</v>
      </c>
      <c r="H3990" t="s">
        <v>170</v>
      </c>
      <c r="I3990" t="s">
        <v>7</v>
      </c>
      <c r="J3990">
        <v>-673</v>
      </c>
      <c r="K3990" t="s">
        <v>371</v>
      </c>
    </row>
    <row r="3991" spans="1:11" x14ac:dyDescent="0.25">
      <c r="A3991" t="s">
        <v>289</v>
      </c>
      <c r="B3991" t="s">
        <v>371</v>
      </c>
      <c r="C3991" t="s">
        <v>453</v>
      </c>
      <c r="D3991" t="s">
        <v>48</v>
      </c>
      <c r="E3991" t="s">
        <v>193</v>
      </c>
      <c r="F3991">
        <v>1959</v>
      </c>
      <c r="G3991" t="s">
        <v>169</v>
      </c>
      <c r="H3991" t="s">
        <v>170</v>
      </c>
      <c r="I3991" t="s">
        <v>7</v>
      </c>
      <c r="J3991">
        <v>-349</v>
      </c>
      <c r="K3991" t="s">
        <v>371</v>
      </c>
    </row>
    <row r="3992" spans="1:11" x14ac:dyDescent="0.25">
      <c r="A3992" t="s">
        <v>289</v>
      </c>
      <c r="B3992" t="s">
        <v>371</v>
      </c>
      <c r="C3992" t="s">
        <v>453</v>
      </c>
      <c r="D3992" t="s">
        <v>48</v>
      </c>
      <c r="E3992" t="s">
        <v>193</v>
      </c>
      <c r="F3992">
        <v>1960</v>
      </c>
      <c r="G3992" t="s">
        <v>169</v>
      </c>
      <c r="H3992" t="s">
        <v>170</v>
      </c>
      <c r="I3992" t="s">
        <v>7</v>
      </c>
      <c r="J3992">
        <v>-293</v>
      </c>
      <c r="K3992" t="s">
        <v>371</v>
      </c>
    </row>
    <row r="3993" spans="1:11" x14ac:dyDescent="0.25">
      <c r="A3993" t="s">
        <v>289</v>
      </c>
      <c r="B3993" t="s">
        <v>371</v>
      </c>
      <c r="C3993" t="s">
        <v>453</v>
      </c>
      <c r="D3993" t="s">
        <v>48</v>
      </c>
      <c r="E3993" t="s">
        <v>193</v>
      </c>
      <c r="F3993">
        <v>1961</v>
      </c>
      <c r="G3993" t="s">
        <v>169</v>
      </c>
      <c r="H3993" t="s">
        <v>170</v>
      </c>
      <c r="I3993" t="s">
        <v>7</v>
      </c>
      <c r="J3993">
        <v>-359</v>
      </c>
      <c r="K3993" t="s">
        <v>371</v>
      </c>
    </row>
    <row r="3994" spans="1:11" x14ac:dyDescent="0.25">
      <c r="A3994" t="s">
        <v>289</v>
      </c>
      <c r="B3994" t="s">
        <v>371</v>
      </c>
      <c r="C3994" t="s">
        <v>453</v>
      </c>
      <c r="D3994" t="s">
        <v>48</v>
      </c>
      <c r="E3994" t="s">
        <v>193</v>
      </c>
      <c r="F3994">
        <v>1962</v>
      </c>
      <c r="G3994" t="s">
        <v>169</v>
      </c>
      <c r="H3994" t="s">
        <v>170</v>
      </c>
      <c r="I3994" t="s">
        <v>7</v>
      </c>
      <c r="J3994">
        <v>-314</v>
      </c>
      <c r="K3994" t="s">
        <v>371</v>
      </c>
    </row>
    <row r="3995" spans="1:11" x14ac:dyDescent="0.25">
      <c r="A3995" t="s">
        <v>289</v>
      </c>
      <c r="B3995" t="s">
        <v>371</v>
      </c>
      <c r="C3995" t="s">
        <v>453</v>
      </c>
      <c r="D3995" t="s">
        <v>48</v>
      </c>
      <c r="E3995" t="s">
        <v>193</v>
      </c>
      <c r="F3995">
        <v>1963</v>
      </c>
      <c r="G3995" t="s">
        <v>169</v>
      </c>
      <c r="H3995" t="s">
        <v>170</v>
      </c>
      <c r="I3995" t="s">
        <v>7</v>
      </c>
      <c r="J3995">
        <v>-188</v>
      </c>
      <c r="K3995" t="s">
        <v>371</v>
      </c>
    </row>
    <row r="3996" spans="1:11" x14ac:dyDescent="0.25">
      <c r="A3996" t="s">
        <v>289</v>
      </c>
      <c r="B3996" t="s">
        <v>371</v>
      </c>
      <c r="C3996" t="s">
        <v>453</v>
      </c>
      <c r="D3996" t="s">
        <v>48</v>
      </c>
      <c r="E3996" t="s">
        <v>193</v>
      </c>
      <c r="F3996">
        <v>1964</v>
      </c>
      <c r="G3996" t="s">
        <v>169</v>
      </c>
      <c r="H3996" t="s">
        <v>170</v>
      </c>
      <c r="I3996" t="s">
        <v>7</v>
      </c>
      <c r="J3996">
        <v>-279</v>
      </c>
      <c r="K3996" t="s">
        <v>371</v>
      </c>
    </row>
    <row r="3997" spans="1:11" x14ac:dyDescent="0.25">
      <c r="A3997" t="s">
        <v>289</v>
      </c>
      <c r="B3997" t="s">
        <v>371</v>
      </c>
      <c r="C3997" t="s">
        <v>453</v>
      </c>
      <c r="D3997" t="s">
        <v>48</v>
      </c>
      <c r="E3997" t="s">
        <v>193</v>
      </c>
      <c r="F3997">
        <v>1965</v>
      </c>
      <c r="G3997" t="s">
        <v>169</v>
      </c>
      <c r="H3997" t="s">
        <v>170</v>
      </c>
      <c r="I3997" t="s">
        <v>7</v>
      </c>
      <c r="J3997">
        <v>-412</v>
      </c>
      <c r="K3997" t="s">
        <v>371</v>
      </c>
    </row>
    <row r="3998" spans="1:11" x14ac:dyDescent="0.25">
      <c r="A3998" t="s">
        <v>289</v>
      </c>
      <c r="B3998" t="s">
        <v>371</v>
      </c>
      <c r="C3998" t="s">
        <v>453</v>
      </c>
      <c r="D3998" t="s">
        <v>48</v>
      </c>
      <c r="E3998" t="s">
        <v>193</v>
      </c>
      <c r="F3998">
        <v>1966</v>
      </c>
      <c r="G3998" t="s">
        <v>169</v>
      </c>
      <c r="H3998" t="s">
        <v>170</v>
      </c>
      <c r="I3998" t="s">
        <v>7</v>
      </c>
      <c r="J3998">
        <v>-630</v>
      </c>
      <c r="K3998" t="s">
        <v>371</v>
      </c>
    </row>
    <row r="3999" spans="1:11" x14ac:dyDescent="0.25">
      <c r="A3999" t="s">
        <v>289</v>
      </c>
      <c r="B3999" t="s">
        <v>371</v>
      </c>
      <c r="C3999" t="s">
        <v>453</v>
      </c>
      <c r="D3999" t="s">
        <v>48</v>
      </c>
      <c r="E3999" t="s">
        <v>193</v>
      </c>
      <c r="F3999">
        <v>1967</v>
      </c>
      <c r="G3999" t="s">
        <v>169</v>
      </c>
      <c r="H3999" t="s">
        <v>170</v>
      </c>
      <c r="I3999" t="s">
        <v>7</v>
      </c>
      <c r="J3999">
        <v>-761</v>
      </c>
      <c r="K3999" t="s">
        <v>371</v>
      </c>
    </row>
    <row r="4000" spans="1:11" x14ac:dyDescent="0.25">
      <c r="A4000" t="s">
        <v>289</v>
      </c>
      <c r="B4000" t="s">
        <v>371</v>
      </c>
      <c r="C4000" t="s">
        <v>453</v>
      </c>
      <c r="D4000" t="s">
        <v>48</v>
      </c>
      <c r="E4000" t="s">
        <v>193</v>
      </c>
      <c r="F4000">
        <v>1968</v>
      </c>
      <c r="G4000" t="s">
        <v>169</v>
      </c>
      <c r="H4000" t="s">
        <v>170</v>
      </c>
      <c r="I4000" t="s">
        <v>7</v>
      </c>
      <c r="J4000">
        <v>-752</v>
      </c>
      <c r="K4000" t="s">
        <v>371</v>
      </c>
    </row>
    <row r="4001" spans="1:11" x14ac:dyDescent="0.25">
      <c r="A4001" t="s">
        <v>289</v>
      </c>
      <c r="B4001" t="s">
        <v>371</v>
      </c>
      <c r="C4001" t="s">
        <v>453</v>
      </c>
      <c r="D4001" t="s">
        <v>48</v>
      </c>
      <c r="E4001" t="s">
        <v>193</v>
      </c>
      <c r="F4001">
        <v>1969</v>
      </c>
      <c r="G4001" t="s">
        <v>169</v>
      </c>
      <c r="H4001" t="s">
        <v>170</v>
      </c>
      <c r="I4001" t="s">
        <v>7</v>
      </c>
      <c r="J4001">
        <v>-751</v>
      </c>
      <c r="K4001" t="s">
        <v>371</v>
      </c>
    </row>
    <row r="4002" spans="1:11" x14ac:dyDescent="0.25">
      <c r="A4002" t="s">
        <v>289</v>
      </c>
      <c r="B4002" t="s">
        <v>371</v>
      </c>
      <c r="C4002" t="s">
        <v>453</v>
      </c>
      <c r="D4002" t="s">
        <v>48</v>
      </c>
      <c r="E4002" t="s">
        <v>193</v>
      </c>
      <c r="F4002">
        <v>1970</v>
      </c>
      <c r="G4002" t="s">
        <v>169</v>
      </c>
      <c r="H4002" t="s">
        <v>170</v>
      </c>
      <c r="I4002" t="s">
        <v>7</v>
      </c>
      <c r="J4002">
        <v>-863</v>
      </c>
      <c r="K4002" t="s">
        <v>371</v>
      </c>
    </row>
    <row r="4003" spans="1:11" x14ac:dyDescent="0.25">
      <c r="A4003" t="s">
        <v>289</v>
      </c>
      <c r="B4003" t="s">
        <v>371</v>
      </c>
      <c r="C4003" t="s">
        <v>453</v>
      </c>
      <c r="D4003" t="s">
        <v>48</v>
      </c>
      <c r="E4003" t="s">
        <v>193</v>
      </c>
      <c r="F4003">
        <v>1971</v>
      </c>
      <c r="G4003" t="s">
        <v>169</v>
      </c>
      <c r="H4003" t="s">
        <v>170</v>
      </c>
      <c r="I4003" t="s">
        <v>7</v>
      </c>
      <c r="J4003">
        <v>-1099</v>
      </c>
      <c r="K4003" t="s">
        <v>371</v>
      </c>
    </row>
    <row r="4004" spans="1:11" x14ac:dyDescent="0.25">
      <c r="A4004" t="s">
        <v>289</v>
      </c>
      <c r="B4004" t="s">
        <v>371</v>
      </c>
      <c r="C4004" t="s">
        <v>453</v>
      </c>
      <c r="D4004" t="s">
        <v>48</v>
      </c>
      <c r="E4004" t="s">
        <v>193</v>
      </c>
      <c r="F4004">
        <v>1972</v>
      </c>
      <c r="G4004" t="s">
        <v>169</v>
      </c>
      <c r="H4004" t="s">
        <v>170</v>
      </c>
      <c r="I4004" t="s">
        <v>7</v>
      </c>
      <c r="J4004">
        <v>-1124</v>
      </c>
      <c r="K4004" t="s">
        <v>371</v>
      </c>
    </row>
    <row r="4005" spans="1:11" x14ac:dyDescent="0.25">
      <c r="A4005" t="s">
        <v>289</v>
      </c>
      <c r="B4005" t="s">
        <v>371</v>
      </c>
      <c r="C4005" t="s">
        <v>453</v>
      </c>
      <c r="D4005" t="s">
        <v>48</v>
      </c>
      <c r="E4005" t="s">
        <v>193</v>
      </c>
      <c r="F4005">
        <v>1973</v>
      </c>
      <c r="G4005" t="s">
        <v>169</v>
      </c>
      <c r="H4005" t="s">
        <v>170</v>
      </c>
      <c r="I4005" t="s">
        <v>7</v>
      </c>
      <c r="J4005">
        <v>-1091</v>
      </c>
      <c r="K4005" t="s">
        <v>371</v>
      </c>
    </row>
    <row r="4006" spans="1:11" x14ac:dyDescent="0.25">
      <c r="A4006" t="s">
        <v>289</v>
      </c>
      <c r="B4006" t="s">
        <v>371</v>
      </c>
      <c r="C4006" t="s">
        <v>453</v>
      </c>
      <c r="D4006" t="s">
        <v>48</v>
      </c>
      <c r="E4006" t="s">
        <v>193</v>
      </c>
      <c r="F4006">
        <v>1974</v>
      </c>
      <c r="G4006" t="s">
        <v>169</v>
      </c>
      <c r="H4006" t="s">
        <v>170</v>
      </c>
      <c r="I4006" t="s">
        <v>7</v>
      </c>
      <c r="J4006">
        <v>-893</v>
      </c>
      <c r="K4006" t="s">
        <v>371</v>
      </c>
    </row>
    <row r="4007" spans="1:11" x14ac:dyDescent="0.25">
      <c r="A4007" t="s">
        <v>289</v>
      </c>
      <c r="B4007" t="s">
        <v>371</v>
      </c>
      <c r="C4007" t="s">
        <v>453</v>
      </c>
      <c r="D4007" t="s">
        <v>48</v>
      </c>
      <c r="E4007" t="s">
        <v>193</v>
      </c>
      <c r="F4007">
        <v>1975</v>
      </c>
      <c r="G4007" t="s">
        <v>169</v>
      </c>
      <c r="H4007" t="s">
        <v>170</v>
      </c>
      <c r="I4007" t="s">
        <v>7</v>
      </c>
      <c r="J4007">
        <v>-367</v>
      </c>
      <c r="K4007" t="s">
        <v>371</v>
      </c>
    </row>
    <row r="4008" spans="1:11" x14ac:dyDescent="0.25">
      <c r="A4008" t="s">
        <v>289</v>
      </c>
      <c r="B4008" t="s">
        <v>371</v>
      </c>
      <c r="C4008" t="s">
        <v>453</v>
      </c>
      <c r="D4008" t="s">
        <v>48</v>
      </c>
      <c r="E4008" t="s">
        <v>193</v>
      </c>
      <c r="F4008">
        <v>1976</v>
      </c>
      <c r="G4008" t="s">
        <v>169</v>
      </c>
      <c r="H4008" t="s">
        <v>170</v>
      </c>
      <c r="I4008" t="s">
        <v>7</v>
      </c>
      <c r="J4008">
        <v>-354</v>
      </c>
      <c r="K4008" t="s">
        <v>371</v>
      </c>
    </row>
    <row r="4009" spans="1:11" x14ac:dyDescent="0.25">
      <c r="A4009" t="s">
        <v>289</v>
      </c>
      <c r="B4009" t="s">
        <v>371</v>
      </c>
      <c r="C4009" t="s">
        <v>453</v>
      </c>
      <c r="D4009" t="s">
        <v>48</v>
      </c>
      <c r="E4009" t="s">
        <v>193</v>
      </c>
      <c r="F4009">
        <v>1977</v>
      </c>
      <c r="G4009" t="s">
        <v>169</v>
      </c>
      <c r="H4009" t="s">
        <v>170</v>
      </c>
      <c r="I4009" t="s">
        <v>7</v>
      </c>
      <c r="J4009">
        <v>-508</v>
      </c>
      <c r="K4009" t="s">
        <v>371</v>
      </c>
    </row>
    <row r="4010" spans="1:11" x14ac:dyDescent="0.25">
      <c r="A4010" t="s">
        <v>289</v>
      </c>
      <c r="B4010" t="s">
        <v>371</v>
      </c>
      <c r="C4010" t="s">
        <v>453</v>
      </c>
      <c r="D4010" t="s">
        <v>48</v>
      </c>
      <c r="E4010" t="s">
        <v>193</v>
      </c>
      <c r="F4010">
        <v>1978</v>
      </c>
      <c r="G4010" t="s">
        <v>169</v>
      </c>
      <c r="H4010" t="s">
        <v>170</v>
      </c>
      <c r="I4010" t="s">
        <v>7</v>
      </c>
      <c r="J4010">
        <v>-665</v>
      </c>
      <c r="K4010" t="s">
        <v>371</v>
      </c>
    </row>
    <row r="4011" spans="1:11" x14ac:dyDescent="0.25">
      <c r="A4011" t="s">
        <v>289</v>
      </c>
      <c r="B4011" t="s">
        <v>371</v>
      </c>
      <c r="C4011" t="s">
        <v>453</v>
      </c>
      <c r="D4011" t="s">
        <v>48</v>
      </c>
      <c r="E4011" t="s">
        <v>193</v>
      </c>
      <c r="F4011">
        <v>1979</v>
      </c>
      <c r="G4011" t="s">
        <v>169</v>
      </c>
      <c r="H4011" t="s">
        <v>170</v>
      </c>
      <c r="I4011" t="s">
        <v>7</v>
      </c>
      <c r="J4011">
        <v>-525</v>
      </c>
      <c r="K4011" t="s">
        <v>371</v>
      </c>
    </row>
    <row r="4012" spans="1:11" x14ac:dyDescent="0.25">
      <c r="A4012" t="s">
        <v>289</v>
      </c>
      <c r="B4012" t="s">
        <v>371</v>
      </c>
      <c r="C4012" t="s">
        <v>453</v>
      </c>
      <c r="D4012" t="s">
        <v>48</v>
      </c>
      <c r="E4012" t="s">
        <v>193</v>
      </c>
      <c r="F4012">
        <v>1980</v>
      </c>
      <c r="G4012" t="s">
        <v>169</v>
      </c>
      <c r="H4012" t="s">
        <v>170</v>
      </c>
      <c r="I4012" t="s">
        <v>7</v>
      </c>
      <c r="J4012">
        <v>-675</v>
      </c>
      <c r="K4012" t="s">
        <v>371</v>
      </c>
    </row>
    <row r="4013" spans="1:11" x14ac:dyDescent="0.25">
      <c r="A4013" t="s">
        <v>289</v>
      </c>
      <c r="B4013" t="s">
        <v>371</v>
      </c>
      <c r="C4013" t="s">
        <v>453</v>
      </c>
      <c r="D4013" t="s">
        <v>48</v>
      </c>
      <c r="E4013" t="s">
        <v>193</v>
      </c>
      <c r="F4013">
        <v>1981</v>
      </c>
      <c r="G4013" t="s">
        <v>169</v>
      </c>
      <c r="H4013" t="s">
        <v>170</v>
      </c>
      <c r="I4013" t="s">
        <v>7</v>
      </c>
      <c r="J4013">
        <v>-755</v>
      </c>
      <c r="K4013" t="s">
        <v>371</v>
      </c>
    </row>
    <row r="4014" spans="1:11" x14ac:dyDescent="0.25">
      <c r="A4014" t="s">
        <v>289</v>
      </c>
      <c r="B4014" t="s">
        <v>371</v>
      </c>
      <c r="C4014" t="s">
        <v>453</v>
      </c>
      <c r="D4014" t="s">
        <v>48</v>
      </c>
      <c r="E4014" t="s">
        <v>193</v>
      </c>
      <c r="F4014">
        <v>1982</v>
      </c>
      <c r="G4014" t="s">
        <v>169</v>
      </c>
      <c r="H4014" t="s">
        <v>170</v>
      </c>
      <c r="I4014" t="s">
        <v>7</v>
      </c>
      <c r="J4014">
        <v>-842</v>
      </c>
      <c r="K4014" t="s">
        <v>371</v>
      </c>
    </row>
    <row r="4015" spans="1:11" x14ac:dyDescent="0.25">
      <c r="A4015" t="s">
        <v>289</v>
      </c>
      <c r="B4015" t="s">
        <v>371</v>
      </c>
      <c r="C4015" t="s">
        <v>453</v>
      </c>
      <c r="D4015" t="s">
        <v>48</v>
      </c>
      <c r="E4015" t="s">
        <v>193</v>
      </c>
      <c r="F4015">
        <v>1983</v>
      </c>
      <c r="G4015" t="s">
        <v>169</v>
      </c>
      <c r="H4015" t="s">
        <v>170</v>
      </c>
      <c r="I4015" t="s">
        <v>7</v>
      </c>
      <c r="J4015">
        <v>-695</v>
      </c>
      <c r="K4015" t="s">
        <v>371</v>
      </c>
    </row>
    <row r="4016" spans="1:11" x14ac:dyDescent="0.25">
      <c r="A4016" t="s">
        <v>289</v>
      </c>
      <c r="B4016" t="s">
        <v>371</v>
      </c>
      <c r="C4016" t="s">
        <v>453</v>
      </c>
      <c r="D4016" t="s">
        <v>48</v>
      </c>
      <c r="E4016" t="s">
        <v>193</v>
      </c>
      <c r="F4016">
        <v>1984</v>
      </c>
      <c r="G4016" t="s">
        <v>169</v>
      </c>
      <c r="H4016" t="s">
        <v>170</v>
      </c>
      <c r="I4016" t="s">
        <v>7</v>
      </c>
      <c r="J4016">
        <v>-954</v>
      </c>
      <c r="K4016" t="s">
        <v>371</v>
      </c>
    </row>
    <row r="4017" spans="1:11" x14ac:dyDescent="0.25">
      <c r="A4017" t="s">
        <v>289</v>
      </c>
      <c r="B4017" t="s">
        <v>371</v>
      </c>
      <c r="C4017" t="s">
        <v>453</v>
      </c>
      <c r="D4017" t="s">
        <v>48</v>
      </c>
      <c r="E4017" t="s">
        <v>193</v>
      </c>
      <c r="F4017">
        <v>1985</v>
      </c>
      <c r="G4017" t="s">
        <v>169</v>
      </c>
      <c r="H4017" t="s">
        <v>170</v>
      </c>
      <c r="I4017" t="s">
        <v>7</v>
      </c>
      <c r="J4017">
        <v>-1299</v>
      </c>
      <c r="K4017" t="s">
        <v>371</v>
      </c>
    </row>
    <row r="4018" spans="1:11" x14ac:dyDescent="0.25">
      <c r="A4018" t="s">
        <v>289</v>
      </c>
      <c r="B4018" t="s">
        <v>371</v>
      </c>
      <c r="C4018" t="s">
        <v>453</v>
      </c>
      <c r="D4018" t="s">
        <v>48</v>
      </c>
      <c r="E4018" t="s">
        <v>193</v>
      </c>
      <c r="F4018">
        <v>1986</v>
      </c>
      <c r="G4018" t="s">
        <v>169</v>
      </c>
      <c r="H4018" t="s">
        <v>170</v>
      </c>
      <c r="I4018" t="s">
        <v>7</v>
      </c>
      <c r="J4018">
        <v>-2311</v>
      </c>
      <c r="K4018" t="s">
        <v>371</v>
      </c>
    </row>
    <row r="4019" spans="1:11" x14ac:dyDescent="0.25">
      <c r="A4019" t="s">
        <v>289</v>
      </c>
      <c r="B4019" t="s">
        <v>371</v>
      </c>
      <c r="C4019" t="s">
        <v>453</v>
      </c>
      <c r="D4019" t="s">
        <v>48</v>
      </c>
      <c r="E4019" t="s">
        <v>193</v>
      </c>
      <c r="F4019">
        <v>1987</v>
      </c>
      <c r="G4019" t="s">
        <v>169</v>
      </c>
      <c r="H4019" t="s">
        <v>170</v>
      </c>
      <c r="I4019" t="s">
        <v>7</v>
      </c>
      <c r="J4019">
        <v>-2280</v>
      </c>
      <c r="K4019" t="s">
        <v>371</v>
      </c>
    </row>
    <row r="4020" spans="1:11" x14ac:dyDescent="0.25">
      <c r="A4020" t="s">
        <v>289</v>
      </c>
      <c r="B4020" t="s">
        <v>371</v>
      </c>
      <c r="C4020" t="s">
        <v>453</v>
      </c>
      <c r="D4020" t="s">
        <v>48</v>
      </c>
      <c r="E4020" t="s">
        <v>193</v>
      </c>
      <c r="F4020">
        <v>1988</v>
      </c>
      <c r="G4020" t="s">
        <v>169</v>
      </c>
      <c r="H4020" t="s">
        <v>170</v>
      </c>
      <c r="I4020" t="s">
        <v>7</v>
      </c>
      <c r="J4020">
        <v>-964</v>
      </c>
      <c r="K4020" t="s">
        <v>371</v>
      </c>
    </row>
    <row r="4021" spans="1:11" x14ac:dyDescent="0.25">
      <c r="A4021" t="s">
        <v>289</v>
      </c>
      <c r="B4021" t="s">
        <v>371</v>
      </c>
      <c r="C4021" t="s">
        <v>453</v>
      </c>
      <c r="D4021" t="s">
        <v>48</v>
      </c>
      <c r="E4021" t="s">
        <v>193</v>
      </c>
      <c r="F4021">
        <v>1989</v>
      </c>
      <c r="G4021" t="s">
        <v>169</v>
      </c>
      <c r="H4021" t="s">
        <v>170</v>
      </c>
      <c r="I4021" t="s">
        <v>7</v>
      </c>
      <c r="J4021">
        <v>-1260</v>
      </c>
      <c r="K4021" t="s">
        <v>371</v>
      </c>
    </row>
    <row r="4022" spans="1:11" x14ac:dyDescent="0.25">
      <c r="A4022" t="s">
        <v>289</v>
      </c>
      <c r="B4022" t="s">
        <v>371</v>
      </c>
      <c r="C4022" t="s">
        <v>453</v>
      </c>
      <c r="D4022" t="s">
        <v>48</v>
      </c>
      <c r="E4022" t="s">
        <v>193</v>
      </c>
      <c r="F4022">
        <v>1990</v>
      </c>
      <c r="G4022" t="s">
        <v>169</v>
      </c>
      <c r="H4022" t="s">
        <v>170</v>
      </c>
      <c r="I4022" t="s">
        <v>7</v>
      </c>
      <c r="J4022">
        <v>-1560</v>
      </c>
      <c r="K4022" t="s">
        <v>371</v>
      </c>
    </row>
    <row r="4023" spans="1:11" x14ac:dyDescent="0.25">
      <c r="A4023" t="s">
        <v>289</v>
      </c>
      <c r="B4023" t="s">
        <v>371</v>
      </c>
      <c r="C4023" t="s">
        <v>453</v>
      </c>
      <c r="D4023" t="s">
        <v>48</v>
      </c>
      <c r="E4023" t="s">
        <v>193</v>
      </c>
      <c r="F4023">
        <v>1991</v>
      </c>
      <c r="G4023" t="s">
        <v>169</v>
      </c>
      <c r="H4023" t="s">
        <v>170</v>
      </c>
      <c r="I4023" t="s">
        <v>7</v>
      </c>
      <c r="J4023">
        <v>-1492</v>
      </c>
      <c r="K4023" t="s">
        <v>371</v>
      </c>
    </row>
    <row r="4024" spans="1:11" x14ac:dyDescent="0.25">
      <c r="A4024" t="s">
        <v>289</v>
      </c>
      <c r="B4024" t="s">
        <v>371</v>
      </c>
      <c r="C4024" t="s">
        <v>453</v>
      </c>
      <c r="D4024" t="s">
        <v>48</v>
      </c>
      <c r="E4024" t="s">
        <v>193</v>
      </c>
      <c r="F4024">
        <v>1992</v>
      </c>
      <c r="G4024" t="s">
        <v>169</v>
      </c>
      <c r="H4024" t="s">
        <v>170</v>
      </c>
      <c r="I4024" t="s">
        <v>7</v>
      </c>
      <c r="J4024">
        <v>-1506</v>
      </c>
      <c r="K4024" t="s">
        <v>371</v>
      </c>
    </row>
    <row r="4025" spans="1:11" x14ac:dyDescent="0.25">
      <c r="A4025" t="s">
        <v>289</v>
      </c>
      <c r="B4025" t="s">
        <v>371</v>
      </c>
      <c r="C4025" t="s">
        <v>453</v>
      </c>
      <c r="D4025" t="s">
        <v>48</v>
      </c>
      <c r="E4025" t="s">
        <v>193</v>
      </c>
      <c r="F4025">
        <v>1993</v>
      </c>
      <c r="G4025" t="s">
        <v>169</v>
      </c>
      <c r="H4025" t="s">
        <v>170</v>
      </c>
      <c r="I4025" t="s">
        <v>7</v>
      </c>
      <c r="J4025">
        <v>-2018</v>
      </c>
      <c r="K4025" t="s">
        <v>371</v>
      </c>
    </row>
    <row r="4026" spans="1:11" x14ac:dyDescent="0.25">
      <c r="A4026" t="s">
        <v>289</v>
      </c>
      <c r="B4026" t="s">
        <v>371</v>
      </c>
      <c r="C4026" t="s">
        <v>453</v>
      </c>
      <c r="D4026" t="s">
        <v>48</v>
      </c>
      <c r="E4026" t="s">
        <v>193</v>
      </c>
      <c r="F4026">
        <v>1994</v>
      </c>
      <c r="G4026" t="s">
        <v>169</v>
      </c>
      <c r="H4026" t="s">
        <v>170</v>
      </c>
      <c r="I4026" t="s">
        <v>7</v>
      </c>
      <c r="J4026">
        <v>-1019</v>
      </c>
      <c r="K4026" t="s">
        <v>371</v>
      </c>
    </row>
    <row r="4027" spans="1:11" x14ac:dyDescent="0.25">
      <c r="A4027" t="s">
        <v>289</v>
      </c>
      <c r="B4027" t="s">
        <v>371</v>
      </c>
      <c r="C4027" t="s">
        <v>453</v>
      </c>
      <c r="D4027" t="s">
        <v>48</v>
      </c>
      <c r="E4027" t="s">
        <v>193</v>
      </c>
      <c r="F4027">
        <v>1995</v>
      </c>
      <c r="G4027" t="s">
        <v>169</v>
      </c>
      <c r="H4027" t="s">
        <v>170</v>
      </c>
      <c r="I4027" t="s">
        <v>7</v>
      </c>
      <c r="J4027">
        <v>-1225</v>
      </c>
      <c r="K4027" t="s">
        <v>371</v>
      </c>
    </row>
    <row r="4028" spans="1:11" x14ac:dyDescent="0.25">
      <c r="A4028" t="s">
        <v>289</v>
      </c>
      <c r="B4028" t="s">
        <v>371</v>
      </c>
      <c r="C4028" t="s">
        <v>453</v>
      </c>
      <c r="D4028" t="s">
        <v>48</v>
      </c>
      <c r="E4028" t="s">
        <v>193</v>
      </c>
      <c r="F4028">
        <v>1996</v>
      </c>
      <c r="G4028" t="s">
        <v>169</v>
      </c>
      <c r="H4028" t="s">
        <v>170</v>
      </c>
      <c r="I4028" t="s">
        <v>7</v>
      </c>
      <c r="J4028">
        <v>-1713</v>
      </c>
      <c r="K4028" t="s">
        <v>371</v>
      </c>
    </row>
    <row r="4029" spans="1:11" x14ac:dyDescent="0.25">
      <c r="A4029" t="s">
        <v>289</v>
      </c>
      <c r="B4029" t="s">
        <v>371</v>
      </c>
      <c r="C4029" t="s">
        <v>453</v>
      </c>
      <c r="D4029" t="s">
        <v>48</v>
      </c>
      <c r="E4029" t="s">
        <v>193</v>
      </c>
      <c r="F4029">
        <v>1997</v>
      </c>
      <c r="G4029" t="s">
        <v>169</v>
      </c>
      <c r="H4029" t="s">
        <v>170</v>
      </c>
      <c r="I4029" t="s">
        <v>7</v>
      </c>
      <c r="J4029">
        <v>-2407</v>
      </c>
      <c r="K4029" t="s">
        <v>371</v>
      </c>
    </row>
    <row r="4030" spans="1:11" x14ac:dyDescent="0.25">
      <c r="A4030" t="s">
        <v>289</v>
      </c>
      <c r="B4030" t="s">
        <v>371</v>
      </c>
      <c r="C4030" t="s">
        <v>453</v>
      </c>
      <c r="D4030" t="s">
        <v>48</v>
      </c>
      <c r="E4030" t="s">
        <v>193</v>
      </c>
      <c r="F4030">
        <v>1998</v>
      </c>
      <c r="G4030" t="s">
        <v>169</v>
      </c>
      <c r="H4030" t="s">
        <v>170</v>
      </c>
      <c r="I4030" t="s">
        <v>7</v>
      </c>
      <c r="J4030">
        <v>-3079</v>
      </c>
      <c r="K4030" t="s">
        <v>371</v>
      </c>
    </row>
    <row r="4031" spans="1:11" x14ac:dyDescent="0.25">
      <c r="A4031" t="s">
        <v>289</v>
      </c>
      <c r="B4031" t="s">
        <v>371</v>
      </c>
      <c r="C4031" t="s">
        <v>453</v>
      </c>
      <c r="D4031" t="s">
        <v>48</v>
      </c>
      <c r="E4031" t="s">
        <v>193</v>
      </c>
      <c r="F4031">
        <v>1999</v>
      </c>
      <c r="G4031" t="s">
        <v>169</v>
      </c>
      <c r="H4031" t="s">
        <v>170</v>
      </c>
      <c r="I4031" t="s">
        <v>7</v>
      </c>
      <c r="J4031">
        <v>-3391</v>
      </c>
      <c r="K4031" t="s">
        <v>371</v>
      </c>
    </row>
    <row r="4032" spans="1:11" x14ac:dyDescent="0.25">
      <c r="A4032" t="s">
        <v>289</v>
      </c>
      <c r="B4032" t="s">
        <v>371</v>
      </c>
      <c r="C4032" t="s">
        <v>453</v>
      </c>
      <c r="D4032" t="s">
        <v>48</v>
      </c>
      <c r="E4032" t="s">
        <v>193</v>
      </c>
      <c r="F4032">
        <v>2000</v>
      </c>
      <c r="G4032" t="s">
        <v>169</v>
      </c>
      <c r="H4032" t="s">
        <v>170</v>
      </c>
      <c r="I4032" t="s">
        <v>7</v>
      </c>
      <c r="J4032">
        <v>-1390</v>
      </c>
      <c r="K4032" t="s">
        <v>371</v>
      </c>
    </row>
    <row r="4033" spans="1:11" x14ac:dyDescent="0.25">
      <c r="A4033" t="s">
        <v>289</v>
      </c>
      <c r="B4033" t="s">
        <v>371</v>
      </c>
      <c r="C4033" t="s">
        <v>453</v>
      </c>
      <c r="D4033" t="s">
        <v>48</v>
      </c>
      <c r="E4033" t="s">
        <v>193</v>
      </c>
      <c r="F4033">
        <v>2001</v>
      </c>
      <c r="G4033" t="s">
        <v>169</v>
      </c>
      <c r="H4033" t="s">
        <v>170</v>
      </c>
      <c r="I4033" t="s">
        <v>7</v>
      </c>
      <c r="J4033">
        <v>-1822</v>
      </c>
      <c r="K4033" t="s">
        <v>371</v>
      </c>
    </row>
    <row r="4034" spans="1:11" x14ac:dyDescent="0.25">
      <c r="A4034" t="s">
        <v>289</v>
      </c>
      <c r="B4034" t="s">
        <v>371</v>
      </c>
      <c r="C4034" t="s">
        <v>453</v>
      </c>
      <c r="D4034" t="s">
        <v>48</v>
      </c>
      <c r="E4034" t="s">
        <v>193</v>
      </c>
      <c r="F4034">
        <v>2002</v>
      </c>
      <c r="G4034" t="s">
        <v>169</v>
      </c>
      <c r="H4034" t="s">
        <v>170</v>
      </c>
      <c r="I4034" t="s">
        <v>7</v>
      </c>
      <c r="J4034">
        <v>-3362</v>
      </c>
      <c r="K4034" t="s">
        <v>371</v>
      </c>
    </row>
    <row r="4035" spans="1:11" x14ac:dyDescent="0.25">
      <c r="A4035" t="s">
        <v>289</v>
      </c>
      <c r="B4035" t="s">
        <v>371</v>
      </c>
      <c r="C4035" t="s">
        <v>453</v>
      </c>
      <c r="D4035" t="s">
        <v>48</v>
      </c>
      <c r="E4035" t="s">
        <v>193</v>
      </c>
      <c r="F4035">
        <v>2003</v>
      </c>
      <c r="G4035" t="s">
        <v>169</v>
      </c>
      <c r="H4035" t="s">
        <v>170</v>
      </c>
      <c r="I4035" t="s">
        <v>7</v>
      </c>
      <c r="J4035">
        <v>-3602</v>
      </c>
      <c r="K4035" t="s">
        <v>371</v>
      </c>
    </row>
    <row r="4036" spans="1:11" x14ac:dyDescent="0.25">
      <c r="A4036" t="s">
        <v>289</v>
      </c>
      <c r="B4036" t="s">
        <v>371</v>
      </c>
      <c r="C4036" t="s">
        <v>453</v>
      </c>
      <c r="D4036" t="s">
        <v>48</v>
      </c>
      <c r="E4036" t="s">
        <v>193</v>
      </c>
      <c r="F4036">
        <v>2004</v>
      </c>
      <c r="G4036" t="s">
        <v>169</v>
      </c>
      <c r="H4036" t="s">
        <v>170</v>
      </c>
      <c r="I4036" t="s">
        <v>7</v>
      </c>
      <c r="J4036">
        <v>-2883</v>
      </c>
      <c r="K4036" t="s">
        <v>371</v>
      </c>
    </row>
    <row r="4037" spans="1:11" x14ac:dyDescent="0.25">
      <c r="A4037" t="s">
        <v>289</v>
      </c>
      <c r="B4037" t="s">
        <v>371</v>
      </c>
      <c r="C4037" t="s">
        <v>453</v>
      </c>
      <c r="D4037" t="s">
        <v>48</v>
      </c>
      <c r="E4037" t="s">
        <v>193</v>
      </c>
      <c r="F4037">
        <v>2005</v>
      </c>
      <c r="G4037" t="s">
        <v>169</v>
      </c>
      <c r="H4037" t="s">
        <v>170</v>
      </c>
      <c r="I4037" t="s">
        <v>7</v>
      </c>
      <c r="J4037">
        <v>-1438</v>
      </c>
      <c r="K4037" t="s">
        <v>371</v>
      </c>
    </row>
    <row r="4038" spans="1:11" x14ac:dyDescent="0.25">
      <c r="A4038" t="s">
        <v>289</v>
      </c>
      <c r="B4038" t="s">
        <v>371</v>
      </c>
      <c r="C4038" t="s">
        <v>453</v>
      </c>
      <c r="D4038" t="s">
        <v>48</v>
      </c>
      <c r="E4038" t="s">
        <v>193</v>
      </c>
      <c r="F4038">
        <v>2006</v>
      </c>
      <c r="G4038" t="s">
        <v>169</v>
      </c>
      <c r="H4038" t="s">
        <v>170</v>
      </c>
      <c r="I4038" t="s">
        <v>7</v>
      </c>
      <c r="J4038">
        <v>-2604</v>
      </c>
      <c r="K4038" t="s">
        <v>371</v>
      </c>
    </row>
    <row r="4039" spans="1:11" x14ac:dyDescent="0.25">
      <c r="A4039" t="s">
        <v>289</v>
      </c>
      <c r="B4039" t="s">
        <v>371</v>
      </c>
      <c r="C4039" t="s">
        <v>453</v>
      </c>
      <c r="D4039" t="s">
        <v>48</v>
      </c>
      <c r="E4039" t="s">
        <v>193</v>
      </c>
      <c r="F4039">
        <v>2007</v>
      </c>
      <c r="G4039" t="s">
        <v>169</v>
      </c>
      <c r="H4039" t="s">
        <v>170</v>
      </c>
      <c r="I4039" t="s">
        <v>7</v>
      </c>
      <c r="J4039">
        <v>-3980</v>
      </c>
      <c r="K4039" t="s">
        <v>371</v>
      </c>
    </row>
    <row r="4040" spans="1:11" x14ac:dyDescent="0.25">
      <c r="A4040" t="s">
        <v>289</v>
      </c>
      <c r="B4040" t="s">
        <v>371</v>
      </c>
      <c r="C4040" t="s">
        <v>453</v>
      </c>
      <c r="D4040" t="s">
        <v>48</v>
      </c>
      <c r="E4040" t="s">
        <v>193</v>
      </c>
      <c r="F4040">
        <v>2008</v>
      </c>
      <c r="G4040" t="s">
        <v>169</v>
      </c>
      <c r="H4040" t="s">
        <v>170</v>
      </c>
      <c r="I4040" t="s">
        <v>7</v>
      </c>
      <c r="J4040">
        <v>-4598</v>
      </c>
      <c r="K4040" t="s">
        <v>371</v>
      </c>
    </row>
    <row r="4041" spans="1:11" x14ac:dyDescent="0.25">
      <c r="A4041" t="s">
        <v>289</v>
      </c>
      <c r="B4041" t="s">
        <v>371</v>
      </c>
      <c r="C4041" t="s">
        <v>453</v>
      </c>
      <c r="D4041" t="s">
        <v>48</v>
      </c>
      <c r="E4041" t="s">
        <v>193</v>
      </c>
      <c r="F4041">
        <v>2009</v>
      </c>
      <c r="G4041" t="s">
        <v>169</v>
      </c>
      <c r="H4041" t="s">
        <v>170</v>
      </c>
      <c r="I4041" t="s">
        <v>7</v>
      </c>
      <c r="J4041">
        <v>-3371</v>
      </c>
      <c r="K4041" t="s">
        <v>371</v>
      </c>
    </row>
    <row r="4042" spans="1:11" x14ac:dyDescent="0.25">
      <c r="A4042" t="s">
        <v>289</v>
      </c>
      <c r="B4042" t="s">
        <v>371</v>
      </c>
      <c r="C4042" t="s">
        <v>453</v>
      </c>
      <c r="D4042" t="s">
        <v>48</v>
      </c>
      <c r="E4042" t="s">
        <v>193</v>
      </c>
      <c r="F4042">
        <v>2010</v>
      </c>
      <c r="G4042" t="s">
        <v>169</v>
      </c>
      <c r="H4042" t="s">
        <v>170</v>
      </c>
      <c r="I4042" t="s">
        <v>7</v>
      </c>
      <c r="J4042">
        <v>-4065</v>
      </c>
      <c r="K4042" t="s">
        <v>371</v>
      </c>
    </row>
    <row r="4043" spans="1:11" x14ac:dyDescent="0.25">
      <c r="A4043" t="s">
        <v>289</v>
      </c>
      <c r="B4043" t="s">
        <v>371</v>
      </c>
      <c r="C4043" t="s">
        <v>453</v>
      </c>
      <c r="D4043" t="s">
        <v>48</v>
      </c>
      <c r="E4043" t="s">
        <v>193</v>
      </c>
      <c r="F4043">
        <v>2011</v>
      </c>
      <c r="G4043" t="s">
        <v>169</v>
      </c>
      <c r="H4043" t="s">
        <v>170</v>
      </c>
      <c r="I4043" t="s">
        <v>7</v>
      </c>
      <c r="J4043">
        <v>-1663</v>
      </c>
      <c r="K4043" t="s">
        <v>371</v>
      </c>
    </row>
    <row r="4044" spans="1:11" x14ac:dyDescent="0.25">
      <c r="A4044" t="s">
        <v>289</v>
      </c>
      <c r="B4044" t="s">
        <v>371</v>
      </c>
      <c r="C4044" t="s">
        <v>453</v>
      </c>
      <c r="D4044" t="s">
        <v>48</v>
      </c>
      <c r="E4044" t="s">
        <v>193</v>
      </c>
      <c r="F4044">
        <v>2012</v>
      </c>
      <c r="G4044" t="s">
        <v>169</v>
      </c>
      <c r="H4044" t="s">
        <v>170</v>
      </c>
      <c r="I4044" t="s">
        <v>7</v>
      </c>
      <c r="J4044">
        <v>-1378</v>
      </c>
      <c r="K4044" t="s">
        <v>371</v>
      </c>
    </row>
    <row r="4045" spans="1:11" x14ac:dyDescent="0.25">
      <c r="A4045" t="s">
        <v>289</v>
      </c>
      <c r="B4045" t="s">
        <v>371</v>
      </c>
      <c r="C4045" t="s">
        <v>453</v>
      </c>
      <c r="D4045" t="s">
        <v>48</v>
      </c>
      <c r="E4045" t="s">
        <v>193</v>
      </c>
      <c r="F4045">
        <v>2013</v>
      </c>
      <c r="G4045" t="s">
        <v>169</v>
      </c>
      <c r="H4045" t="s">
        <v>170</v>
      </c>
      <c r="I4045" t="s">
        <v>7</v>
      </c>
      <c r="J4045">
        <v>-595</v>
      </c>
      <c r="K4045" t="s">
        <v>371</v>
      </c>
    </row>
    <row r="4046" spans="1:11" x14ac:dyDescent="0.25">
      <c r="A4046" t="s">
        <v>289</v>
      </c>
      <c r="B4046" t="s">
        <v>371</v>
      </c>
      <c r="C4046" t="s">
        <v>453</v>
      </c>
      <c r="D4046" t="s">
        <v>48</v>
      </c>
      <c r="E4046" t="s">
        <v>193</v>
      </c>
      <c r="F4046">
        <v>2014</v>
      </c>
      <c r="G4046" t="s">
        <v>169</v>
      </c>
      <c r="H4046" t="s">
        <v>170</v>
      </c>
      <c r="I4046" t="s">
        <v>7</v>
      </c>
      <c r="J4046">
        <v>-784</v>
      </c>
      <c r="K4046" t="s">
        <v>371</v>
      </c>
    </row>
    <row r="4047" spans="1:11" x14ac:dyDescent="0.25">
      <c r="A4047" t="s">
        <v>289</v>
      </c>
      <c r="B4047" t="s">
        <v>371</v>
      </c>
      <c r="C4047" t="s">
        <v>453</v>
      </c>
      <c r="D4047" t="s">
        <v>48</v>
      </c>
      <c r="E4047" t="s">
        <v>193</v>
      </c>
      <c r="F4047">
        <v>2015</v>
      </c>
      <c r="G4047" t="s">
        <v>169</v>
      </c>
      <c r="H4047" t="s">
        <v>170</v>
      </c>
      <c r="I4047" t="s">
        <v>7</v>
      </c>
      <c r="J4047">
        <v>-432</v>
      </c>
      <c r="K4047" t="s">
        <v>371</v>
      </c>
    </row>
    <row r="4048" spans="1:11" x14ac:dyDescent="0.25">
      <c r="A4048" t="s">
        <v>289</v>
      </c>
      <c r="B4048" t="s">
        <v>371</v>
      </c>
      <c r="C4048" t="s">
        <v>453</v>
      </c>
      <c r="D4048" t="s">
        <v>48</v>
      </c>
      <c r="E4048" t="s">
        <v>193</v>
      </c>
      <c r="F4048">
        <v>2016</v>
      </c>
      <c r="G4048" t="s">
        <v>169</v>
      </c>
      <c r="H4048" t="s">
        <v>170</v>
      </c>
      <c r="I4048" t="s">
        <v>7</v>
      </c>
      <c r="J4048">
        <v>-66</v>
      </c>
      <c r="K4048" t="s">
        <v>371</v>
      </c>
    </row>
    <row r="4049" spans="1:11" x14ac:dyDescent="0.25">
      <c r="A4049" t="s">
        <v>289</v>
      </c>
      <c r="B4049" t="s">
        <v>371</v>
      </c>
      <c r="C4049" t="s">
        <v>453</v>
      </c>
      <c r="D4049" t="s">
        <v>48</v>
      </c>
      <c r="E4049" t="s">
        <v>193</v>
      </c>
      <c r="F4049">
        <v>2017</v>
      </c>
      <c r="G4049" t="s">
        <v>169</v>
      </c>
      <c r="H4049" t="s">
        <v>170</v>
      </c>
      <c r="I4049" t="s">
        <v>7</v>
      </c>
      <c r="J4049">
        <v>1365</v>
      </c>
      <c r="K4049" t="s">
        <v>371</v>
      </c>
    </row>
    <row r="4050" spans="1:11" x14ac:dyDescent="0.25">
      <c r="A4050" t="s">
        <v>289</v>
      </c>
      <c r="B4050" t="s">
        <v>371</v>
      </c>
      <c r="C4050" t="s">
        <v>453</v>
      </c>
      <c r="D4050" t="s">
        <v>48</v>
      </c>
      <c r="E4050" t="s">
        <v>193</v>
      </c>
      <c r="F4050">
        <v>2018</v>
      </c>
      <c r="G4050" t="s">
        <v>169</v>
      </c>
      <c r="H4050" t="s">
        <v>170</v>
      </c>
      <c r="I4050" t="s">
        <v>7</v>
      </c>
      <c r="J4050">
        <v>-474</v>
      </c>
      <c r="K4050" t="s">
        <v>371</v>
      </c>
    </row>
    <row r="4051" spans="1:11" x14ac:dyDescent="0.25">
      <c r="A4051" t="s">
        <v>289</v>
      </c>
      <c r="B4051" t="s">
        <v>371</v>
      </c>
      <c r="C4051" t="s">
        <v>453</v>
      </c>
      <c r="D4051" t="s">
        <v>48</v>
      </c>
      <c r="E4051" t="s">
        <v>193</v>
      </c>
      <c r="F4051">
        <v>2019</v>
      </c>
      <c r="G4051" t="s">
        <v>169</v>
      </c>
      <c r="H4051" t="s">
        <v>170</v>
      </c>
      <c r="I4051" t="s">
        <v>7</v>
      </c>
      <c r="J4051">
        <v>-948</v>
      </c>
      <c r="K4051" t="s">
        <v>371</v>
      </c>
    </row>
    <row r="4052" spans="1:11" x14ac:dyDescent="0.25">
      <c r="A4052" t="s">
        <v>289</v>
      </c>
      <c r="B4052" t="s">
        <v>371</v>
      </c>
      <c r="C4052" t="s">
        <v>453</v>
      </c>
      <c r="D4052" t="s">
        <v>48</v>
      </c>
      <c r="E4052" t="s">
        <v>193</v>
      </c>
      <c r="F4052">
        <v>2020</v>
      </c>
      <c r="G4052" t="s">
        <v>169</v>
      </c>
      <c r="H4052" t="s">
        <v>170</v>
      </c>
      <c r="I4052" t="s">
        <v>7</v>
      </c>
      <c r="J4052">
        <v>95</v>
      </c>
      <c r="K4052" t="s">
        <v>371</v>
      </c>
    </row>
    <row r="4053" spans="1:11" x14ac:dyDescent="0.25">
      <c r="A4053" t="s">
        <v>289</v>
      </c>
      <c r="B4053" t="s">
        <v>371</v>
      </c>
      <c r="C4053" t="s">
        <v>453</v>
      </c>
      <c r="D4053" t="s">
        <v>48</v>
      </c>
      <c r="E4053" t="s">
        <v>193</v>
      </c>
      <c r="F4053">
        <v>2021</v>
      </c>
      <c r="G4053" t="s">
        <v>169</v>
      </c>
      <c r="H4053" t="s">
        <v>170</v>
      </c>
      <c r="I4053" t="s">
        <v>7</v>
      </c>
      <c r="J4053">
        <v>-1398</v>
      </c>
      <c r="K4053" t="s">
        <v>371</v>
      </c>
    </row>
    <row r="4054" spans="1:11" x14ac:dyDescent="0.25">
      <c r="A4054" t="s">
        <v>289</v>
      </c>
      <c r="B4054" t="s">
        <v>371</v>
      </c>
      <c r="C4054" t="s">
        <v>453</v>
      </c>
      <c r="D4054" t="s">
        <v>48</v>
      </c>
      <c r="E4054" t="s">
        <v>193</v>
      </c>
      <c r="F4054">
        <v>2022</v>
      </c>
      <c r="G4054" t="s">
        <v>169</v>
      </c>
      <c r="H4054" t="s">
        <v>170</v>
      </c>
      <c r="I4054" t="s">
        <v>7</v>
      </c>
      <c r="J4054">
        <v>-1990</v>
      </c>
      <c r="K4054" t="s">
        <v>371</v>
      </c>
    </row>
    <row r="4055" spans="1:11" x14ac:dyDescent="0.25">
      <c r="A4055" t="s">
        <v>289</v>
      </c>
      <c r="B4055" t="s">
        <v>371</v>
      </c>
      <c r="C4055" t="s">
        <v>454</v>
      </c>
      <c r="D4055" t="s">
        <v>50</v>
      </c>
      <c r="E4055" t="s">
        <v>455</v>
      </c>
      <c r="F4055">
        <v>1929</v>
      </c>
      <c r="G4055" t="s">
        <v>169</v>
      </c>
      <c r="H4055" t="s">
        <v>170</v>
      </c>
      <c r="I4055" t="s">
        <v>7</v>
      </c>
      <c r="J4055">
        <v>9185</v>
      </c>
      <c r="K4055" t="s">
        <v>371</v>
      </c>
    </row>
    <row r="4056" spans="1:11" x14ac:dyDescent="0.25">
      <c r="A4056" t="s">
        <v>289</v>
      </c>
      <c r="B4056" t="s">
        <v>371</v>
      </c>
      <c r="C4056" t="s">
        <v>454</v>
      </c>
      <c r="D4056" t="s">
        <v>50</v>
      </c>
      <c r="E4056" t="s">
        <v>455</v>
      </c>
      <c r="F4056">
        <v>1930</v>
      </c>
      <c r="G4056" t="s">
        <v>169</v>
      </c>
      <c r="H4056" t="s">
        <v>170</v>
      </c>
      <c r="I4056" t="s">
        <v>7</v>
      </c>
      <c r="J4056">
        <v>6579</v>
      </c>
      <c r="K4056" t="s">
        <v>371</v>
      </c>
    </row>
    <row r="4057" spans="1:11" x14ac:dyDescent="0.25">
      <c r="A4057" t="s">
        <v>289</v>
      </c>
      <c r="B4057" t="s">
        <v>371</v>
      </c>
      <c r="C4057" t="s">
        <v>454</v>
      </c>
      <c r="D4057" t="s">
        <v>50</v>
      </c>
      <c r="E4057" t="s">
        <v>455</v>
      </c>
      <c r="F4057">
        <v>1931</v>
      </c>
      <c r="G4057" t="s">
        <v>169</v>
      </c>
      <c r="H4057" t="s">
        <v>170</v>
      </c>
      <c r="I4057" t="s">
        <v>7</v>
      </c>
      <c r="J4057">
        <v>4254</v>
      </c>
      <c r="K4057" t="s">
        <v>371</v>
      </c>
    </row>
    <row r="4058" spans="1:11" x14ac:dyDescent="0.25">
      <c r="A4058" t="s">
        <v>289</v>
      </c>
      <c r="B4058" t="s">
        <v>371</v>
      </c>
      <c r="C4058" t="s">
        <v>454</v>
      </c>
      <c r="D4058" t="s">
        <v>50</v>
      </c>
      <c r="E4058" t="s">
        <v>455</v>
      </c>
      <c r="F4058">
        <v>1932</v>
      </c>
      <c r="G4058" t="s">
        <v>169</v>
      </c>
      <c r="H4058" t="s">
        <v>170</v>
      </c>
      <c r="I4058" t="s">
        <v>7</v>
      </c>
      <c r="J4058">
        <v>2060</v>
      </c>
      <c r="K4058" t="s">
        <v>371</v>
      </c>
    </row>
    <row r="4059" spans="1:11" x14ac:dyDescent="0.25">
      <c r="A4059" t="s">
        <v>289</v>
      </c>
      <c r="B4059" t="s">
        <v>371</v>
      </c>
      <c r="C4059" t="s">
        <v>454</v>
      </c>
      <c r="D4059" t="s">
        <v>50</v>
      </c>
      <c r="E4059" t="s">
        <v>455</v>
      </c>
      <c r="F4059">
        <v>1933</v>
      </c>
      <c r="G4059" t="s">
        <v>169</v>
      </c>
      <c r="H4059" t="s">
        <v>170</v>
      </c>
      <c r="I4059" t="s">
        <v>7</v>
      </c>
      <c r="J4059">
        <v>1616</v>
      </c>
      <c r="K4059" t="s">
        <v>371</v>
      </c>
    </row>
    <row r="4060" spans="1:11" x14ac:dyDescent="0.25">
      <c r="A4060" t="s">
        <v>289</v>
      </c>
      <c r="B4060" t="s">
        <v>371</v>
      </c>
      <c r="C4060" t="s">
        <v>454</v>
      </c>
      <c r="D4060" t="s">
        <v>50</v>
      </c>
      <c r="E4060" t="s">
        <v>455</v>
      </c>
      <c r="F4060">
        <v>1934</v>
      </c>
      <c r="G4060" t="s">
        <v>169</v>
      </c>
      <c r="H4060" t="s">
        <v>170</v>
      </c>
      <c r="I4060" t="s">
        <v>7</v>
      </c>
      <c r="J4060">
        <v>1927</v>
      </c>
      <c r="K4060" t="s">
        <v>371</v>
      </c>
    </row>
    <row r="4061" spans="1:11" x14ac:dyDescent="0.25">
      <c r="A4061" t="s">
        <v>289</v>
      </c>
      <c r="B4061" t="s">
        <v>371</v>
      </c>
      <c r="C4061" t="s">
        <v>454</v>
      </c>
      <c r="D4061" t="s">
        <v>50</v>
      </c>
      <c r="E4061" t="s">
        <v>455</v>
      </c>
      <c r="F4061">
        <v>1935</v>
      </c>
      <c r="G4061" t="s">
        <v>169</v>
      </c>
      <c r="H4061" t="s">
        <v>170</v>
      </c>
      <c r="I4061" t="s">
        <v>7</v>
      </c>
      <c r="J4061">
        <v>2549</v>
      </c>
      <c r="K4061" t="s">
        <v>371</v>
      </c>
    </row>
    <row r="4062" spans="1:11" x14ac:dyDescent="0.25">
      <c r="A4062" t="s">
        <v>289</v>
      </c>
      <c r="B4062" t="s">
        <v>371</v>
      </c>
      <c r="C4062" t="s">
        <v>454</v>
      </c>
      <c r="D4062" t="s">
        <v>50</v>
      </c>
      <c r="E4062" t="s">
        <v>455</v>
      </c>
      <c r="F4062">
        <v>1936</v>
      </c>
      <c r="G4062" t="s">
        <v>169</v>
      </c>
      <c r="H4062" t="s">
        <v>170</v>
      </c>
      <c r="I4062" t="s">
        <v>7</v>
      </c>
      <c r="J4062">
        <v>3570</v>
      </c>
      <c r="K4062" t="s">
        <v>371</v>
      </c>
    </row>
    <row r="4063" spans="1:11" x14ac:dyDescent="0.25">
      <c r="A4063" t="s">
        <v>289</v>
      </c>
      <c r="B4063" t="s">
        <v>371</v>
      </c>
      <c r="C4063" t="s">
        <v>454</v>
      </c>
      <c r="D4063" t="s">
        <v>50</v>
      </c>
      <c r="E4063" t="s">
        <v>455</v>
      </c>
      <c r="F4063">
        <v>1937</v>
      </c>
      <c r="G4063" t="s">
        <v>169</v>
      </c>
      <c r="H4063" t="s">
        <v>170</v>
      </c>
      <c r="I4063" t="s">
        <v>7</v>
      </c>
      <c r="J4063">
        <v>4728</v>
      </c>
      <c r="K4063" t="s">
        <v>371</v>
      </c>
    </row>
    <row r="4064" spans="1:11" x14ac:dyDescent="0.25">
      <c r="A4064" t="s">
        <v>289</v>
      </c>
      <c r="B4064" t="s">
        <v>371</v>
      </c>
      <c r="C4064" t="s">
        <v>454</v>
      </c>
      <c r="D4064" t="s">
        <v>50</v>
      </c>
      <c r="E4064" t="s">
        <v>455</v>
      </c>
      <c r="F4064">
        <v>1938</v>
      </c>
      <c r="G4064" t="s">
        <v>169</v>
      </c>
      <c r="H4064" t="s">
        <v>170</v>
      </c>
      <c r="I4064" t="s">
        <v>7</v>
      </c>
      <c r="J4064">
        <v>4246</v>
      </c>
      <c r="K4064" t="s">
        <v>371</v>
      </c>
    </row>
    <row r="4065" spans="1:11" x14ac:dyDescent="0.25">
      <c r="A4065" t="s">
        <v>289</v>
      </c>
      <c r="B4065" t="s">
        <v>371</v>
      </c>
      <c r="C4065" t="s">
        <v>454</v>
      </c>
      <c r="D4065" t="s">
        <v>50</v>
      </c>
      <c r="E4065" t="s">
        <v>455</v>
      </c>
      <c r="F4065">
        <v>1939</v>
      </c>
      <c r="G4065" t="s">
        <v>169</v>
      </c>
      <c r="H4065" t="s">
        <v>170</v>
      </c>
      <c r="I4065" t="s">
        <v>7</v>
      </c>
      <c r="J4065">
        <v>5077</v>
      </c>
      <c r="K4065" t="s">
        <v>371</v>
      </c>
    </row>
    <row r="4066" spans="1:11" x14ac:dyDescent="0.25">
      <c r="A4066" t="s">
        <v>289</v>
      </c>
      <c r="B4066" t="s">
        <v>371</v>
      </c>
      <c r="C4066" t="s">
        <v>454</v>
      </c>
      <c r="D4066" t="s">
        <v>50</v>
      </c>
      <c r="E4066" t="s">
        <v>455</v>
      </c>
      <c r="F4066">
        <v>1940</v>
      </c>
      <c r="G4066" t="s">
        <v>169</v>
      </c>
      <c r="H4066" t="s">
        <v>170</v>
      </c>
      <c r="I4066" t="s">
        <v>7</v>
      </c>
      <c r="J4066">
        <v>5786</v>
      </c>
      <c r="K4066" t="s">
        <v>371</v>
      </c>
    </row>
    <row r="4067" spans="1:11" x14ac:dyDescent="0.25">
      <c r="A4067" t="s">
        <v>289</v>
      </c>
      <c r="B4067" t="s">
        <v>371</v>
      </c>
      <c r="C4067" t="s">
        <v>454</v>
      </c>
      <c r="D4067" t="s">
        <v>50</v>
      </c>
      <c r="E4067" t="s">
        <v>455</v>
      </c>
      <c r="F4067">
        <v>1941</v>
      </c>
      <c r="G4067" t="s">
        <v>169</v>
      </c>
      <c r="H4067" t="s">
        <v>170</v>
      </c>
      <c r="I4067" t="s">
        <v>7</v>
      </c>
      <c r="J4067">
        <v>7025</v>
      </c>
      <c r="K4067" t="s">
        <v>371</v>
      </c>
    </row>
    <row r="4068" spans="1:11" x14ac:dyDescent="0.25">
      <c r="A4068" t="s">
        <v>289</v>
      </c>
      <c r="B4068" t="s">
        <v>371</v>
      </c>
      <c r="C4068" t="s">
        <v>454</v>
      </c>
      <c r="D4068" t="s">
        <v>50</v>
      </c>
      <c r="E4068" t="s">
        <v>455</v>
      </c>
      <c r="F4068">
        <v>1942</v>
      </c>
      <c r="G4068" t="s">
        <v>169</v>
      </c>
      <c r="H4068" t="s">
        <v>170</v>
      </c>
      <c r="I4068" t="s">
        <v>7</v>
      </c>
      <c r="J4068">
        <v>4149</v>
      </c>
      <c r="K4068" t="s">
        <v>371</v>
      </c>
    </row>
    <row r="4069" spans="1:11" x14ac:dyDescent="0.25">
      <c r="A4069" t="s">
        <v>289</v>
      </c>
      <c r="B4069" t="s">
        <v>371</v>
      </c>
      <c r="C4069" t="s">
        <v>454</v>
      </c>
      <c r="D4069" t="s">
        <v>50</v>
      </c>
      <c r="E4069" t="s">
        <v>455</v>
      </c>
      <c r="F4069">
        <v>1943</v>
      </c>
      <c r="G4069" t="s">
        <v>169</v>
      </c>
      <c r="H4069" t="s">
        <v>170</v>
      </c>
      <c r="I4069" t="s">
        <v>7</v>
      </c>
      <c r="J4069">
        <v>2837</v>
      </c>
      <c r="K4069" t="s">
        <v>371</v>
      </c>
    </row>
    <row r="4070" spans="1:11" x14ac:dyDescent="0.25">
      <c r="A4070" t="s">
        <v>289</v>
      </c>
      <c r="B4070" t="s">
        <v>371</v>
      </c>
      <c r="C4070" t="s">
        <v>454</v>
      </c>
      <c r="D4070" t="s">
        <v>50</v>
      </c>
      <c r="E4070" t="s">
        <v>455</v>
      </c>
      <c r="F4070">
        <v>1944</v>
      </c>
      <c r="G4070" t="s">
        <v>169</v>
      </c>
      <c r="H4070" t="s">
        <v>170</v>
      </c>
      <c r="I4070" t="s">
        <v>7</v>
      </c>
      <c r="J4070">
        <v>3358</v>
      </c>
      <c r="K4070" t="s">
        <v>371</v>
      </c>
    </row>
    <row r="4071" spans="1:11" x14ac:dyDescent="0.25">
      <c r="A4071" t="s">
        <v>289</v>
      </c>
      <c r="B4071" t="s">
        <v>371</v>
      </c>
      <c r="C4071" t="s">
        <v>454</v>
      </c>
      <c r="D4071" t="s">
        <v>50</v>
      </c>
      <c r="E4071" t="s">
        <v>455</v>
      </c>
      <c r="F4071">
        <v>1945</v>
      </c>
      <c r="G4071" t="s">
        <v>169</v>
      </c>
      <c r="H4071" t="s">
        <v>170</v>
      </c>
      <c r="I4071" t="s">
        <v>7</v>
      </c>
      <c r="J4071">
        <v>4584</v>
      </c>
      <c r="K4071" t="s">
        <v>371</v>
      </c>
    </row>
    <row r="4072" spans="1:11" x14ac:dyDescent="0.25">
      <c r="A4072" t="s">
        <v>289</v>
      </c>
      <c r="B4072" t="s">
        <v>371</v>
      </c>
      <c r="C4072" t="s">
        <v>454</v>
      </c>
      <c r="D4072" t="s">
        <v>50</v>
      </c>
      <c r="E4072" t="s">
        <v>455</v>
      </c>
      <c r="F4072">
        <v>1946</v>
      </c>
      <c r="G4072" t="s">
        <v>169</v>
      </c>
      <c r="H4072" t="s">
        <v>170</v>
      </c>
      <c r="I4072" t="s">
        <v>7</v>
      </c>
      <c r="J4072">
        <v>13779</v>
      </c>
      <c r="K4072" t="s">
        <v>371</v>
      </c>
    </row>
    <row r="4073" spans="1:11" x14ac:dyDescent="0.25">
      <c r="A4073" t="s">
        <v>289</v>
      </c>
      <c r="B4073" t="s">
        <v>371</v>
      </c>
      <c r="C4073" t="s">
        <v>454</v>
      </c>
      <c r="D4073" t="s">
        <v>50</v>
      </c>
      <c r="E4073" t="s">
        <v>455</v>
      </c>
      <c r="F4073">
        <v>1947</v>
      </c>
      <c r="G4073" t="s">
        <v>169</v>
      </c>
      <c r="H4073" t="s">
        <v>170</v>
      </c>
      <c r="I4073" t="s">
        <v>7</v>
      </c>
      <c r="J4073">
        <v>18894</v>
      </c>
      <c r="K4073" t="s">
        <v>371</v>
      </c>
    </row>
    <row r="4074" spans="1:11" x14ac:dyDescent="0.25">
      <c r="A4074" t="s">
        <v>289</v>
      </c>
      <c r="B4074" t="s">
        <v>371</v>
      </c>
      <c r="C4074" t="s">
        <v>454</v>
      </c>
      <c r="D4074" t="s">
        <v>50</v>
      </c>
      <c r="E4074" t="s">
        <v>455</v>
      </c>
      <c r="F4074">
        <v>1948</v>
      </c>
      <c r="G4074" t="s">
        <v>169</v>
      </c>
      <c r="H4074" t="s">
        <v>170</v>
      </c>
      <c r="I4074" t="s">
        <v>7</v>
      </c>
      <c r="J4074">
        <v>24112</v>
      </c>
      <c r="K4074" t="s">
        <v>371</v>
      </c>
    </row>
    <row r="4075" spans="1:11" x14ac:dyDescent="0.25">
      <c r="A4075" t="s">
        <v>289</v>
      </c>
      <c r="B4075" t="s">
        <v>371</v>
      </c>
      <c r="C4075" t="s">
        <v>454</v>
      </c>
      <c r="D4075" t="s">
        <v>50</v>
      </c>
      <c r="E4075" t="s">
        <v>455</v>
      </c>
      <c r="F4075">
        <v>1949</v>
      </c>
      <c r="G4075" t="s">
        <v>169</v>
      </c>
      <c r="H4075" t="s">
        <v>170</v>
      </c>
      <c r="I4075" t="s">
        <v>7</v>
      </c>
      <c r="J4075">
        <v>22976</v>
      </c>
      <c r="K4075" t="s">
        <v>371</v>
      </c>
    </row>
    <row r="4076" spans="1:11" x14ac:dyDescent="0.25">
      <c r="A4076" t="s">
        <v>289</v>
      </c>
      <c r="B4076" t="s">
        <v>371</v>
      </c>
      <c r="C4076" t="s">
        <v>454</v>
      </c>
      <c r="D4076" t="s">
        <v>50</v>
      </c>
      <c r="E4076" t="s">
        <v>455</v>
      </c>
      <c r="F4076">
        <v>1950</v>
      </c>
      <c r="G4076" t="s">
        <v>169</v>
      </c>
      <c r="H4076" t="s">
        <v>170</v>
      </c>
      <c r="I4076" t="s">
        <v>7</v>
      </c>
      <c r="J4076">
        <v>29544</v>
      </c>
      <c r="K4076" t="s">
        <v>371</v>
      </c>
    </row>
    <row r="4077" spans="1:11" x14ac:dyDescent="0.25">
      <c r="A4077" t="s">
        <v>289</v>
      </c>
      <c r="B4077" t="s">
        <v>371</v>
      </c>
      <c r="C4077" t="s">
        <v>454</v>
      </c>
      <c r="D4077" t="s">
        <v>50</v>
      </c>
      <c r="E4077" t="s">
        <v>455</v>
      </c>
      <c r="F4077">
        <v>1951</v>
      </c>
      <c r="G4077" t="s">
        <v>169</v>
      </c>
      <c r="H4077" t="s">
        <v>170</v>
      </c>
      <c r="I4077" t="s">
        <v>7</v>
      </c>
      <c r="J4077">
        <v>29405</v>
      </c>
      <c r="K4077" t="s">
        <v>371</v>
      </c>
    </row>
    <row r="4078" spans="1:11" x14ac:dyDescent="0.25">
      <c r="A4078" t="s">
        <v>289</v>
      </c>
      <c r="B4078" t="s">
        <v>371</v>
      </c>
      <c r="C4078" t="s">
        <v>454</v>
      </c>
      <c r="D4078" t="s">
        <v>50</v>
      </c>
      <c r="E4078" t="s">
        <v>455</v>
      </c>
      <c r="F4078">
        <v>1952</v>
      </c>
      <c r="G4078" t="s">
        <v>169</v>
      </c>
      <c r="H4078" t="s">
        <v>170</v>
      </c>
      <c r="I4078" t="s">
        <v>7</v>
      </c>
      <c r="J4078">
        <v>29727</v>
      </c>
      <c r="K4078" t="s">
        <v>371</v>
      </c>
    </row>
    <row r="4079" spans="1:11" x14ac:dyDescent="0.25">
      <c r="A4079" t="s">
        <v>289</v>
      </c>
      <c r="B4079" t="s">
        <v>371</v>
      </c>
      <c r="C4079" t="s">
        <v>454</v>
      </c>
      <c r="D4079" t="s">
        <v>50</v>
      </c>
      <c r="E4079" t="s">
        <v>455</v>
      </c>
      <c r="F4079">
        <v>1953</v>
      </c>
      <c r="G4079" t="s">
        <v>169</v>
      </c>
      <c r="H4079" t="s">
        <v>170</v>
      </c>
      <c r="I4079" t="s">
        <v>7</v>
      </c>
      <c r="J4079">
        <v>31859</v>
      </c>
      <c r="K4079" t="s">
        <v>371</v>
      </c>
    </row>
    <row r="4080" spans="1:11" x14ac:dyDescent="0.25">
      <c r="A4080" t="s">
        <v>289</v>
      </c>
      <c r="B4080" t="s">
        <v>371</v>
      </c>
      <c r="C4080" t="s">
        <v>454</v>
      </c>
      <c r="D4080" t="s">
        <v>50</v>
      </c>
      <c r="E4080" t="s">
        <v>455</v>
      </c>
      <c r="F4080">
        <v>1954</v>
      </c>
      <c r="G4080" t="s">
        <v>169</v>
      </c>
      <c r="H4080" t="s">
        <v>170</v>
      </c>
      <c r="I4080" t="s">
        <v>7</v>
      </c>
      <c r="J4080">
        <v>33714</v>
      </c>
      <c r="K4080" t="s">
        <v>371</v>
      </c>
    </row>
    <row r="4081" spans="1:11" x14ac:dyDescent="0.25">
      <c r="A4081" t="s">
        <v>289</v>
      </c>
      <c r="B4081" t="s">
        <v>371</v>
      </c>
      <c r="C4081" t="s">
        <v>454</v>
      </c>
      <c r="D4081" t="s">
        <v>50</v>
      </c>
      <c r="E4081" t="s">
        <v>455</v>
      </c>
      <c r="F4081">
        <v>1955</v>
      </c>
      <c r="G4081" t="s">
        <v>169</v>
      </c>
      <c r="H4081" t="s">
        <v>170</v>
      </c>
      <c r="I4081" t="s">
        <v>7</v>
      </c>
      <c r="J4081">
        <v>38638</v>
      </c>
      <c r="K4081" t="s">
        <v>371</v>
      </c>
    </row>
    <row r="4082" spans="1:11" x14ac:dyDescent="0.25">
      <c r="A4082" t="s">
        <v>289</v>
      </c>
      <c r="B4082" t="s">
        <v>371</v>
      </c>
      <c r="C4082" t="s">
        <v>454</v>
      </c>
      <c r="D4082" t="s">
        <v>50</v>
      </c>
      <c r="E4082" t="s">
        <v>455</v>
      </c>
      <c r="F4082">
        <v>1956</v>
      </c>
      <c r="G4082" t="s">
        <v>169</v>
      </c>
      <c r="H4082" t="s">
        <v>170</v>
      </c>
      <c r="I4082" t="s">
        <v>7</v>
      </c>
      <c r="J4082">
        <v>40531</v>
      </c>
      <c r="K4082" t="s">
        <v>371</v>
      </c>
    </row>
    <row r="4083" spans="1:11" x14ac:dyDescent="0.25">
      <c r="A4083" t="s">
        <v>289</v>
      </c>
      <c r="B4083" t="s">
        <v>371</v>
      </c>
      <c r="C4083" t="s">
        <v>454</v>
      </c>
      <c r="D4083" t="s">
        <v>50</v>
      </c>
      <c r="E4083" t="s">
        <v>455</v>
      </c>
      <c r="F4083">
        <v>1957</v>
      </c>
      <c r="G4083" t="s">
        <v>169</v>
      </c>
      <c r="H4083" t="s">
        <v>170</v>
      </c>
      <c r="I4083" t="s">
        <v>7</v>
      </c>
      <c r="J4083">
        <v>40108</v>
      </c>
      <c r="K4083" t="s">
        <v>371</v>
      </c>
    </row>
    <row r="4084" spans="1:11" x14ac:dyDescent="0.25">
      <c r="A4084" t="s">
        <v>289</v>
      </c>
      <c r="B4084" t="s">
        <v>371</v>
      </c>
      <c r="C4084" t="s">
        <v>454</v>
      </c>
      <c r="D4084" t="s">
        <v>50</v>
      </c>
      <c r="E4084" t="s">
        <v>455</v>
      </c>
      <c r="F4084">
        <v>1958</v>
      </c>
      <c r="G4084" t="s">
        <v>169</v>
      </c>
      <c r="H4084" t="s">
        <v>170</v>
      </c>
      <c r="I4084" t="s">
        <v>7</v>
      </c>
      <c r="J4084">
        <v>39075</v>
      </c>
      <c r="K4084" t="s">
        <v>371</v>
      </c>
    </row>
    <row r="4085" spans="1:11" x14ac:dyDescent="0.25">
      <c r="A4085" t="s">
        <v>289</v>
      </c>
      <c r="B4085" t="s">
        <v>371</v>
      </c>
      <c r="C4085" t="s">
        <v>454</v>
      </c>
      <c r="D4085" t="s">
        <v>50</v>
      </c>
      <c r="E4085" t="s">
        <v>455</v>
      </c>
      <c r="F4085">
        <v>1959</v>
      </c>
      <c r="G4085" t="s">
        <v>169</v>
      </c>
      <c r="H4085" t="s">
        <v>170</v>
      </c>
      <c r="I4085" t="s">
        <v>7</v>
      </c>
      <c r="J4085">
        <v>44740</v>
      </c>
      <c r="K4085" t="s">
        <v>371</v>
      </c>
    </row>
    <row r="4086" spans="1:11" x14ac:dyDescent="0.25">
      <c r="A4086" t="s">
        <v>289</v>
      </c>
      <c r="B4086" t="s">
        <v>371</v>
      </c>
      <c r="C4086" t="s">
        <v>454</v>
      </c>
      <c r="D4086" t="s">
        <v>50</v>
      </c>
      <c r="E4086" t="s">
        <v>455</v>
      </c>
      <c r="F4086">
        <v>1960</v>
      </c>
      <c r="G4086" t="s">
        <v>169</v>
      </c>
      <c r="H4086" t="s">
        <v>170</v>
      </c>
      <c r="I4086" t="s">
        <v>7</v>
      </c>
      <c r="J4086">
        <v>44465</v>
      </c>
      <c r="K4086" t="s">
        <v>371</v>
      </c>
    </row>
    <row r="4087" spans="1:11" x14ac:dyDescent="0.25">
      <c r="A4087" t="s">
        <v>289</v>
      </c>
      <c r="B4087" t="s">
        <v>371</v>
      </c>
      <c r="C4087" t="s">
        <v>454</v>
      </c>
      <c r="D4087" t="s">
        <v>50</v>
      </c>
      <c r="E4087" t="s">
        <v>455</v>
      </c>
      <c r="F4087">
        <v>1961</v>
      </c>
      <c r="G4087" t="s">
        <v>169</v>
      </c>
      <c r="H4087" t="s">
        <v>170</v>
      </c>
      <c r="I4087" t="s">
        <v>7</v>
      </c>
      <c r="J4087">
        <v>44847</v>
      </c>
      <c r="K4087" t="s">
        <v>371</v>
      </c>
    </row>
    <row r="4088" spans="1:11" x14ac:dyDescent="0.25">
      <c r="A4088" t="s">
        <v>289</v>
      </c>
      <c r="B4088" t="s">
        <v>371</v>
      </c>
      <c r="C4088" t="s">
        <v>454</v>
      </c>
      <c r="D4088" t="s">
        <v>50</v>
      </c>
      <c r="E4088" t="s">
        <v>455</v>
      </c>
      <c r="F4088">
        <v>1962</v>
      </c>
      <c r="G4088" t="s">
        <v>169</v>
      </c>
      <c r="H4088" t="s">
        <v>170</v>
      </c>
      <c r="I4088" t="s">
        <v>7</v>
      </c>
      <c r="J4088">
        <v>48281</v>
      </c>
      <c r="K4088" t="s">
        <v>371</v>
      </c>
    </row>
    <row r="4089" spans="1:11" x14ac:dyDescent="0.25">
      <c r="A4089" t="s">
        <v>289</v>
      </c>
      <c r="B4089" t="s">
        <v>371</v>
      </c>
      <c r="C4089" t="s">
        <v>454</v>
      </c>
      <c r="D4089" t="s">
        <v>50</v>
      </c>
      <c r="E4089" t="s">
        <v>455</v>
      </c>
      <c r="F4089">
        <v>1963</v>
      </c>
      <c r="G4089" t="s">
        <v>169</v>
      </c>
      <c r="H4089" t="s">
        <v>170</v>
      </c>
      <c r="I4089" t="s">
        <v>7</v>
      </c>
      <c r="J4089">
        <v>51457</v>
      </c>
      <c r="K4089" t="s">
        <v>371</v>
      </c>
    </row>
    <row r="4090" spans="1:11" x14ac:dyDescent="0.25">
      <c r="A4090" t="s">
        <v>289</v>
      </c>
      <c r="B4090" t="s">
        <v>371</v>
      </c>
      <c r="C4090" t="s">
        <v>454</v>
      </c>
      <c r="D4090" t="s">
        <v>50</v>
      </c>
      <c r="E4090" t="s">
        <v>455</v>
      </c>
      <c r="F4090">
        <v>1964</v>
      </c>
      <c r="G4090" t="s">
        <v>169</v>
      </c>
      <c r="H4090" t="s">
        <v>170</v>
      </c>
      <c r="I4090" t="s">
        <v>7</v>
      </c>
      <c r="J4090">
        <v>56081</v>
      </c>
      <c r="K4090" t="s">
        <v>371</v>
      </c>
    </row>
    <row r="4091" spans="1:11" x14ac:dyDescent="0.25">
      <c r="A4091" t="s">
        <v>289</v>
      </c>
      <c r="B4091" t="s">
        <v>371</v>
      </c>
      <c r="C4091" t="s">
        <v>454</v>
      </c>
      <c r="D4091" t="s">
        <v>50</v>
      </c>
      <c r="E4091" t="s">
        <v>455</v>
      </c>
      <c r="F4091">
        <v>1965</v>
      </c>
      <c r="G4091" t="s">
        <v>169</v>
      </c>
      <c r="H4091" t="s">
        <v>170</v>
      </c>
      <c r="I4091" t="s">
        <v>7</v>
      </c>
      <c r="J4091">
        <v>60439</v>
      </c>
      <c r="K4091" t="s">
        <v>371</v>
      </c>
    </row>
    <row r="4092" spans="1:11" x14ac:dyDescent="0.25">
      <c r="A4092" t="s">
        <v>289</v>
      </c>
      <c r="B4092" t="s">
        <v>371</v>
      </c>
      <c r="C4092" t="s">
        <v>454</v>
      </c>
      <c r="D4092" t="s">
        <v>50</v>
      </c>
      <c r="E4092" t="s">
        <v>455</v>
      </c>
      <c r="F4092">
        <v>1966</v>
      </c>
      <c r="G4092" t="s">
        <v>169</v>
      </c>
      <c r="H4092" t="s">
        <v>170</v>
      </c>
      <c r="I4092" t="s">
        <v>7</v>
      </c>
      <c r="J4092">
        <v>61750</v>
      </c>
      <c r="K4092" t="s">
        <v>371</v>
      </c>
    </row>
    <row r="4093" spans="1:11" x14ac:dyDescent="0.25">
      <c r="A4093" t="s">
        <v>289</v>
      </c>
      <c r="B4093" t="s">
        <v>371</v>
      </c>
      <c r="C4093" t="s">
        <v>454</v>
      </c>
      <c r="D4093" t="s">
        <v>50</v>
      </c>
      <c r="E4093" t="s">
        <v>455</v>
      </c>
      <c r="F4093">
        <v>1967</v>
      </c>
      <c r="G4093" t="s">
        <v>169</v>
      </c>
      <c r="H4093" t="s">
        <v>170</v>
      </c>
      <c r="I4093" t="s">
        <v>7</v>
      </c>
      <c r="J4093">
        <v>61953</v>
      </c>
      <c r="K4093" t="s">
        <v>371</v>
      </c>
    </row>
    <row r="4094" spans="1:11" x14ac:dyDescent="0.25">
      <c r="A4094" t="s">
        <v>289</v>
      </c>
      <c r="B4094" t="s">
        <v>371</v>
      </c>
      <c r="C4094" t="s">
        <v>454</v>
      </c>
      <c r="D4094" t="s">
        <v>50</v>
      </c>
      <c r="E4094" t="s">
        <v>455</v>
      </c>
      <c r="F4094">
        <v>1968</v>
      </c>
      <c r="G4094" t="s">
        <v>169</v>
      </c>
      <c r="H4094" t="s">
        <v>170</v>
      </c>
      <c r="I4094" t="s">
        <v>7</v>
      </c>
      <c r="J4094">
        <v>69866</v>
      </c>
      <c r="K4094" t="s">
        <v>371</v>
      </c>
    </row>
    <row r="4095" spans="1:11" x14ac:dyDescent="0.25">
      <c r="A4095" t="s">
        <v>289</v>
      </c>
      <c r="B4095" t="s">
        <v>371</v>
      </c>
      <c r="C4095" t="s">
        <v>454</v>
      </c>
      <c r="D4095" t="s">
        <v>50</v>
      </c>
      <c r="E4095" t="s">
        <v>455</v>
      </c>
      <c r="F4095">
        <v>1969</v>
      </c>
      <c r="G4095" t="s">
        <v>169</v>
      </c>
      <c r="H4095" t="s">
        <v>170</v>
      </c>
      <c r="I4095" t="s">
        <v>7</v>
      </c>
      <c r="J4095">
        <v>77607</v>
      </c>
      <c r="K4095" t="s">
        <v>371</v>
      </c>
    </row>
    <row r="4096" spans="1:11" x14ac:dyDescent="0.25">
      <c r="A4096" t="s">
        <v>289</v>
      </c>
      <c r="B4096" t="s">
        <v>371</v>
      </c>
      <c r="C4096" t="s">
        <v>454</v>
      </c>
      <c r="D4096" t="s">
        <v>50</v>
      </c>
      <c r="E4096" t="s">
        <v>455</v>
      </c>
      <c r="F4096">
        <v>1970</v>
      </c>
      <c r="G4096" t="s">
        <v>169</v>
      </c>
      <c r="H4096" t="s">
        <v>170</v>
      </c>
      <c r="I4096" t="s">
        <v>7</v>
      </c>
      <c r="J4096">
        <v>78798</v>
      </c>
      <c r="K4096" t="s">
        <v>371</v>
      </c>
    </row>
    <row r="4097" spans="1:11" x14ac:dyDescent="0.25">
      <c r="A4097" t="s">
        <v>289</v>
      </c>
      <c r="B4097" t="s">
        <v>371</v>
      </c>
      <c r="C4097" t="s">
        <v>454</v>
      </c>
      <c r="D4097" t="s">
        <v>50</v>
      </c>
      <c r="E4097" t="s">
        <v>455</v>
      </c>
      <c r="F4097">
        <v>1971</v>
      </c>
      <c r="G4097" t="s">
        <v>169</v>
      </c>
      <c r="H4097" t="s">
        <v>170</v>
      </c>
      <c r="I4097" t="s">
        <v>7</v>
      </c>
      <c r="J4097">
        <v>94784</v>
      </c>
      <c r="K4097" t="s">
        <v>371</v>
      </c>
    </row>
    <row r="4098" spans="1:11" x14ac:dyDescent="0.25">
      <c r="A4098" t="s">
        <v>289</v>
      </c>
      <c r="B4098" t="s">
        <v>371</v>
      </c>
      <c r="C4098" t="s">
        <v>454</v>
      </c>
      <c r="D4098" t="s">
        <v>50</v>
      </c>
      <c r="E4098" t="s">
        <v>455</v>
      </c>
      <c r="F4098">
        <v>1972</v>
      </c>
      <c r="G4098" t="s">
        <v>169</v>
      </c>
      <c r="H4098" t="s">
        <v>170</v>
      </c>
      <c r="I4098" t="s">
        <v>7</v>
      </c>
      <c r="J4098">
        <v>112207</v>
      </c>
      <c r="K4098" t="s">
        <v>371</v>
      </c>
    </row>
    <row r="4099" spans="1:11" x14ac:dyDescent="0.25">
      <c r="A4099" t="s">
        <v>289</v>
      </c>
      <c r="B4099" t="s">
        <v>371</v>
      </c>
      <c r="C4099" t="s">
        <v>454</v>
      </c>
      <c r="D4099" t="s">
        <v>50</v>
      </c>
      <c r="E4099" t="s">
        <v>455</v>
      </c>
      <c r="F4099">
        <v>1973</v>
      </c>
      <c r="G4099" t="s">
        <v>169</v>
      </c>
      <c r="H4099" t="s">
        <v>170</v>
      </c>
      <c r="I4099" t="s">
        <v>7</v>
      </c>
      <c r="J4099">
        <v>124893</v>
      </c>
      <c r="K4099" t="s">
        <v>371</v>
      </c>
    </row>
    <row r="4100" spans="1:11" x14ac:dyDescent="0.25">
      <c r="A4100" t="s">
        <v>289</v>
      </c>
      <c r="B4100" t="s">
        <v>371</v>
      </c>
      <c r="C4100" t="s">
        <v>454</v>
      </c>
      <c r="D4100" t="s">
        <v>50</v>
      </c>
      <c r="E4100" t="s">
        <v>455</v>
      </c>
      <c r="F4100">
        <v>1974</v>
      </c>
      <c r="G4100" t="s">
        <v>169</v>
      </c>
      <c r="H4100" t="s">
        <v>170</v>
      </c>
      <c r="I4100" t="s">
        <v>7</v>
      </c>
      <c r="J4100">
        <v>121193</v>
      </c>
      <c r="K4100" t="s">
        <v>371</v>
      </c>
    </row>
    <row r="4101" spans="1:11" x14ac:dyDescent="0.25">
      <c r="A4101" t="s">
        <v>289</v>
      </c>
      <c r="B4101" t="s">
        <v>371</v>
      </c>
      <c r="C4101" t="s">
        <v>454</v>
      </c>
      <c r="D4101" t="s">
        <v>50</v>
      </c>
      <c r="E4101" t="s">
        <v>455</v>
      </c>
      <c r="F4101">
        <v>1975</v>
      </c>
      <c r="G4101" t="s">
        <v>169</v>
      </c>
      <c r="H4101" t="s">
        <v>170</v>
      </c>
      <c r="I4101" t="s">
        <v>7</v>
      </c>
      <c r="J4101">
        <v>116645</v>
      </c>
      <c r="K4101" t="s">
        <v>371</v>
      </c>
    </row>
    <row r="4102" spans="1:11" x14ac:dyDescent="0.25">
      <c r="A4102" t="s">
        <v>289</v>
      </c>
      <c r="B4102" t="s">
        <v>371</v>
      </c>
      <c r="C4102" t="s">
        <v>454</v>
      </c>
      <c r="D4102" t="s">
        <v>50</v>
      </c>
      <c r="E4102" t="s">
        <v>455</v>
      </c>
      <c r="F4102">
        <v>1976</v>
      </c>
      <c r="G4102" t="s">
        <v>169</v>
      </c>
      <c r="H4102" t="s">
        <v>170</v>
      </c>
      <c r="I4102" t="s">
        <v>7</v>
      </c>
      <c r="J4102">
        <v>138962</v>
      </c>
      <c r="K4102" t="s">
        <v>371</v>
      </c>
    </row>
    <row r="4103" spans="1:11" x14ac:dyDescent="0.25">
      <c r="A4103" t="s">
        <v>289</v>
      </c>
      <c r="B4103" t="s">
        <v>371</v>
      </c>
      <c r="C4103" t="s">
        <v>454</v>
      </c>
      <c r="D4103" t="s">
        <v>50</v>
      </c>
      <c r="E4103" t="s">
        <v>455</v>
      </c>
      <c r="F4103">
        <v>1977</v>
      </c>
      <c r="G4103" t="s">
        <v>169</v>
      </c>
      <c r="H4103" t="s">
        <v>170</v>
      </c>
      <c r="I4103" t="s">
        <v>7</v>
      </c>
      <c r="J4103">
        <v>172569</v>
      </c>
      <c r="K4103" t="s">
        <v>371</v>
      </c>
    </row>
    <row r="4104" spans="1:11" x14ac:dyDescent="0.25">
      <c r="A4104" t="s">
        <v>289</v>
      </c>
      <c r="B4104" t="s">
        <v>371</v>
      </c>
      <c r="C4104" t="s">
        <v>454</v>
      </c>
      <c r="D4104" t="s">
        <v>50</v>
      </c>
      <c r="E4104" t="s">
        <v>455</v>
      </c>
      <c r="F4104">
        <v>1978</v>
      </c>
      <c r="G4104" t="s">
        <v>169</v>
      </c>
      <c r="H4104" t="s">
        <v>170</v>
      </c>
      <c r="I4104" t="s">
        <v>7</v>
      </c>
      <c r="J4104">
        <v>210230</v>
      </c>
      <c r="K4104" t="s">
        <v>371</v>
      </c>
    </row>
    <row r="4105" spans="1:11" x14ac:dyDescent="0.25">
      <c r="A4105" t="s">
        <v>289</v>
      </c>
      <c r="B4105" t="s">
        <v>371</v>
      </c>
      <c r="C4105" t="s">
        <v>454</v>
      </c>
      <c r="D4105" t="s">
        <v>50</v>
      </c>
      <c r="E4105" t="s">
        <v>455</v>
      </c>
      <c r="F4105">
        <v>1979</v>
      </c>
      <c r="G4105" t="s">
        <v>169</v>
      </c>
      <c r="H4105" t="s">
        <v>170</v>
      </c>
      <c r="I4105" t="s">
        <v>7</v>
      </c>
      <c r="J4105">
        <v>242107</v>
      </c>
      <c r="K4105" t="s">
        <v>371</v>
      </c>
    </row>
    <row r="4106" spans="1:11" x14ac:dyDescent="0.25">
      <c r="A4106" t="s">
        <v>289</v>
      </c>
      <c r="B4106" t="s">
        <v>371</v>
      </c>
      <c r="C4106" t="s">
        <v>454</v>
      </c>
      <c r="D4106" t="s">
        <v>50</v>
      </c>
      <c r="E4106" t="s">
        <v>455</v>
      </c>
      <c r="F4106">
        <v>1980</v>
      </c>
      <c r="G4106" t="s">
        <v>169</v>
      </c>
      <c r="H4106" t="s">
        <v>170</v>
      </c>
      <c r="I4106" t="s">
        <v>7</v>
      </c>
      <c r="J4106">
        <v>244428</v>
      </c>
      <c r="K4106" t="s">
        <v>371</v>
      </c>
    </row>
    <row r="4107" spans="1:11" x14ac:dyDescent="0.25">
      <c r="A4107" t="s">
        <v>289</v>
      </c>
      <c r="B4107" t="s">
        <v>371</v>
      </c>
      <c r="C4107" t="s">
        <v>454</v>
      </c>
      <c r="D4107" t="s">
        <v>50</v>
      </c>
      <c r="E4107" t="s">
        <v>455</v>
      </c>
      <c r="F4107">
        <v>1981</v>
      </c>
      <c r="G4107" t="s">
        <v>169</v>
      </c>
      <c r="H4107" t="s">
        <v>170</v>
      </c>
      <c r="I4107" t="s">
        <v>7</v>
      </c>
      <c r="J4107">
        <v>276368</v>
      </c>
      <c r="K4107" t="s">
        <v>371</v>
      </c>
    </row>
    <row r="4108" spans="1:11" x14ac:dyDescent="0.25">
      <c r="A4108" t="s">
        <v>289</v>
      </c>
      <c r="B4108" t="s">
        <v>371</v>
      </c>
      <c r="C4108" t="s">
        <v>454</v>
      </c>
      <c r="D4108" t="s">
        <v>50</v>
      </c>
      <c r="E4108" t="s">
        <v>455</v>
      </c>
      <c r="F4108">
        <v>1982</v>
      </c>
      <c r="G4108" t="s">
        <v>169</v>
      </c>
      <c r="H4108" t="s">
        <v>170</v>
      </c>
      <c r="I4108" t="s">
        <v>7</v>
      </c>
      <c r="J4108">
        <v>271052</v>
      </c>
      <c r="K4108" t="s">
        <v>371</v>
      </c>
    </row>
    <row r="4109" spans="1:11" x14ac:dyDescent="0.25">
      <c r="A4109" t="s">
        <v>289</v>
      </c>
      <c r="B4109" t="s">
        <v>371</v>
      </c>
      <c r="C4109" t="s">
        <v>454</v>
      </c>
      <c r="D4109" t="s">
        <v>50</v>
      </c>
      <c r="E4109" t="s">
        <v>455</v>
      </c>
      <c r="F4109">
        <v>1983</v>
      </c>
      <c r="G4109" t="s">
        <v>169</v>
      </c>
      <c r="H4109" t="s">
        <v>170</v>
      </c>
      <c r="I4109" t="s">
        <v>7</v>
      </c>
      <c r="J4109">
        <v>290135</v>
      </c>
      <c r="K4109" t="s">
        <v>371</v>
      </c>
    </row>
    <row r="4110" spans="1:11" x14ac:dyDescent="0.25">
      <c r="A4110" t="s">
        <v>289</v>
      </c>
      <c r="B4110" t="s">
        <v>371</v>
      </c>
      <c r="C4110" t="s">
        <v>454</v>
      </c>
      <c r="D4110" t="s">
        <v>50</v>
      </c>
      <c r="E4110" t="s">
        <v>455</v>
      </c>
      <c r="F4110">
        <v>1984</v>
      </c>
      <c r="G4110" t="s">
        <v>169</v>
      </c>
      <c r="H4110" t="s">
        <v>170</v>
      </c>
      <c r="I4110" t="s">
        <v>7</v>
      </c>
      <c r="J4110">
        <v>338610</v>
      </c>
      <c r="K4110" t="s">
        <v>371</v>
      </c>
    </row>
    <row r="4111" spans="1:11" x14ac:dyDescent="0.25">
      <c r="A4111" t="s">
        <v>289</v>
      </c>
      <c r="B4111" t="s">
        <v>371</v>
      </c>
      <c r="C4111" t="s">
        <v>454</v>
      </c>
      <c r="D4111" t="s">
        <v>50</v>
      </c>
      <c r="E4111" t="s">
        <v>455</v>
      </c>
      <c r="F4111">
        <v>1985</v>
      </c>
      <c r="G4111" t="s">
        <v>169</v>
      </c>
      <c r="H4111" t="s">
        <v>170</v>
      </c>
      <c r="I4111" t="s">
        <v>7</v>
      </c>
      <c r="J4111">
        <v>360370</v>
      </c>
      <c r="K4111" t="s">
        <v>371</v>
      </c>
    </row>
    <row r="4112" spans="1:11" x14ac:dyDescent="0.25">
      <c r="A4112" t="s">
        <v>289</v>
      </c>
      <c r="B4112" t="s">
        <v>371</v>
      </c>
      <c r="C4112" t="s">
        <v>454</v>
      </c>
      <c r="D4112" t="s">
        <v>50</v>
      </c>
      <c r="E4112" t="s">
        <v>455</v>
      </c>
      <c r="F4112">
        <v>1986</v>
      </c>
      <c r="G4112" t="s">
        <v>169</v>
      </c>
      <c r="H4112" t="s">
        <v>170</v>
      </c>
      <c r="I4112" t="s">
        <v>7</v>
      </c>
      <c r="J4112">
        <v>371148</v>
      </c>
      <c r="K4112" t="s">
        <v>371</v>
      </c>
    </row>
    <row r="4113" spans="1:11" x14ac:dyDescent="0.25">
      <c r="A4113" t="s">
        <v>289</v>
      </c>
      <c r="B4113" t="s">
        <v>371</v>
      </c>
      <c r="C4113" t="s">
        <v>454</v>
      </c>
      <c r="D4113" t="s">
        <v>50</v>
      </c>
      <c r="E4113" t="s">
        <v>455</v>
      </c>
      <c r="F4113">
        <v>1987</v>
      </c>
      <c r="G4113" t="s">
        <v>169</v>
      </c>
      <c r="H4113" t="s">
        <v>170</v>
      </c>
      <c r="I4113" t="s">
        <v>7</v>
      </c>
      <c r="J4113">
        <v>380636</v>
      </c>
      <c r="K4113" t="s">
        <v>371</v>
      </c>
    </row>
    <row r="4114" spans="1:11" x14ac:dyDescent="0.25">
      <c r="A4114" t="s">
        <v>289</v>
      </c>
      <c r="B4114" t="s">
        <v>371</v>
      </c>
      <c r="C4114" t="s">
        <v>454</v>
      </c>
      <c r="D4114" t="s">
        <v>50</v>
      </c>
      <c r="E4114" t="s">
        <v>455</v>
      </c>
      <c r="F4114">
        <v>1988</v>
      </c>
      <c r="G4114" t="s">
        <v>169</v>
      </c>
      <c r="H4114" t="s">
        <v>170</v>
      </c>
      <c r="I4114" t="s">
        <v>7</v>
      </c>
      <c r="J4114">
        <v>391312</v>
      </c>
      <c r="K4114" t="s">
        <v>371</v>
      </c>
    </row>
    <row r="4115" spans="1:11" x14ac:dyDescent="0.25">
      <c r="A4115" t="s">
        <v>289</v>
      </c>
      <c r="B4115" t="s">
        <v>371</v>
      </c>
      <c r="C4115" t="s">
        <v>454</v>
      </c>
      <c r="D4115" t="s">
        <v>50</v>
      </c>
      <c r="E4115" t="s">
        <v>455</v>
      </c>
      <c r="F4115">
        <v>1989</v>
      </c>
      <c r="G4115" t="s">
        <v>169</v>
      </c>
      <c r="H4115" t="s">
        <v>170</v>
      </c>
      <c r="I4115" t="s">
        <v>7</v>
      </c>
      <c r="J4115">
        <v>403313</v>
      </c>
      <c r="K4115" t="s">
        <v>371</v>
      </c>
    </row>
    <row r="4116" spans="1:11" x14ac:dyDescent="0.25">
      <c r="A4116" t="s">
        <v>289</v>
      </c>
      <c r="B4116" t="s">
        <v>371</v>
      </c>
      <c r="C4116" t="s">
        <v>454</v>
      </c>
      <c r="D4116" t="s">
        <v>50</v>
      </c>
      <c r="E4116" t="s">
        <v>455</v>
      </c>
      <c r="F4116">
        <v>1990</v>
      </c>
      <c r="G4116" t="s">
        <v>169</v>
      </c>
      <c r="H4116" t="s">
        <v>170</v>
      </c>
      <c r="I4116" t="s">
        <v>7</v>
      </c>
      <c r="J4116">
        <v>398440</v>
      </c>
      <c r="K4116" t="s">
        <v>371</v>
      </c>
    </row>
    <row r="4117" spans="1:11" x14ac:dyDescent="0.25">
      <c r="A4117" t="s">
        <v>289</v>
      </c>
      <c r="B4117" t="s">
        <v>371</v>
      </c>
      <c r="C4117" t="s">
        <v>454</v>
      </c>
      <c r="D4117" t="s">
        <v>50</v>
      </c>
      <c r="E4117" t="s">
        <v>455</v>
      </c>
      <c r="F4117">
        <v>1991</v>
      </c>
      <c r="G4117" t="s">
        <v>169</v>
      </c>
      <c r="H4117" t="s">
        <v>170</v>
      </c>
      <c r="I4117" t="s">
        <v>7</v>
      </c>
      <c r="J4117">
        <v>359750</v>
      </c>
      <c r="K4117" t="s">
        <v>371</v>
      </c>
    </row>
    <row r="4118" spans="1:11" x14ac:dyDescent="0.25">
      <c r="A4118" t="s">
        <v>289</v>
      </c>
      <c r="B4118" t="s">
        <v>371</v>
      </c>
      <c r="C4118" t="s">
        <v>454</v>
      </c>
      <c r="D4118" t="s">
        <v>50</v>
      </c>
      <c r="E4118" t="s">
        <v>455</v>
      </c>
      <c r="F4118">
        <v>1992</v>
      </c>
      <c r="G4118" t="s">
        <v>169</v>
      </c>
      <c r="H4118" t="s">
        <v>170</v>
      </c>
      <c r="I4118" t="s">
        <v>7</v>
      </c>
      <c r="J4118">
        <v>377459</v>
      </c>
      <c r="K4118" t="s">
        <v>371</v>
      </c>
    </row>
    <row r="4119" spans="1:11" x14ac:dyDescent="0.25">
      <c r="A4119" t="s">
        <v>289</v>
      </c>
      <c r="B4119" t="s">
        <v>371</v>
      </c>
      <c r="C4119" t="s">
        <v>454</v>
      </c>
      <c r="D4119" t="s">
        <v>50</v>
      </c>
      <c r="E4119" t="s">
        <v>455</v>
      </c>
      <c r="F4119">
        <v>1993</v>
      </c>
      <c r="G4119" t="s">
        <v>169</v>
      </c>
      <c r="H4119" t="s">
        <v>170</v>
      </c>
      <c r="I4119" t="s">
        <v>7</v>
      </c>
      <c r="J4119">
        <v>409867</v>
      </c>
      <c r="K4119" t="s">
        <v>371</v>
      </c>
    </row>
    <row r="4120" spans="1:11" x14ac:dyDescent="0.25">
      <c r="A4120" t="s">
        <v>289</v>
      </c>
      <c r="B4120" t="s">
        <v>371</v>
      </c>
      <c r="C4120" t="s">
        <v>454</v>
      </c>
      <c r="D4120" t="s">
        <v>50</v>
      </c>
      <c r="E4120" t="s">
        <v>455</v>
      </c>
      <c r="F4120">
        <v>1994</v>
      </c>
      <c r="G4120" t="s">
        <v>169</v>
      </c>
      <c r="H4120" t="s">
        <v>170</v>
      </c>
      <c r="I4120" t="s">
        <v>7</v>
      </c>
      <c r="J4120">
        <v>451726</v>
      </c>
      <c r="K4120" t="s">
        <v>371</v>
      </c>
    </row>
    <row r="4121" spans="1:11" x14ac:dyDescent="0.25">
      <c r="A4121" t="s">
        <v>289</v>
      </c>
      <c r="B4121" t="s">
        <v>371</v>
      </c>
      <c r="C4121" t="s">
        <v>454</v>
      </c>
      <c r="D4121" t="s">
        <v>50</v>
      </c>
      <c r="E4121" t="s">
        <v>455</v>
      </c>
      <c r="F4121">
        <v>1995</v>
      </c>
      <c r="G4121" t="s">
        <v>169</v>
      </c>
      <c r="H4121" t="s">
        <v>170</v>
      </c>
      <c r="I4121" t="s">
        <v>7</v>
      </c>
      <c r="J4121">
        <v>471701</v>
      </c>
      <c r="K4121" t="s">
        <v>371</v>
      </c>
    </row>
    <row r="4122" spans="1:11" x14ac:dyDescent="0.25">
      <c r="A4122" t="s">
        <v>289</v>
      </c>
      <c r="B4122" t="s">
        <v>371</v>
      </c>
      <c r="C4122" t="s">
        <v>454</v>
      </c>
      <c r="D4122" t="s">
        <v>50</v>
      </c>
      <c r="E4122" t="s">
        <v>455</v>
      </c>
      <c r="F4122">
        <v>1996</v>
      </c>
      <c r="G4122" t="s">
        <v>169</v>
      </c>
      <c r="H4122" t="s">
        <v>170</v>
      </c>
      <c r="I4122" t="s">
        <v>7</v>
      </c>
      <c r="J4122">
        <v>515774</v>
      </c>
      <c r="K4122" t="s">
        <v>371</v>
      </c>
    </row>
    <row r="4123" spans="1:11" x14ac:dyDescent="0.25">
      <c r="A4123" t="s">
        <v>289</v>
      </c>
      <c r="B4123" t="s">
        <v>371</v>
      </c>
      <c r="C4123" t="s">
        <v>454</v>
      </c>
      <c r="D4123" t="s">
        <v>50</v>
      </c>
      <c r="E4123" t="s">
        <v>455</v>
      </c>
      <c r="F4123">
        <v>1997</v>
      </c>
      <c r="G4123" t="s">
        <v>169</v>
      </c>
      <c r="H4123" t="s">
        <v>170</v>
      </c>
      <c r="I4123" t="s">
        <v>7</v>
      </c>
      <c r="J4123">
        <v>552136</v>
      </c>
      <c r="K4123" t="s">
        <v>371</v>
      </c>
    </row>
    <row r="4124" spans="1:11" x14ac:dyDescent="0.25">
      <c r="A4124" t="s">
        <v>289</v>
      </c>
      <c r="B4124" t="s">
        <v>371</v>
      </c>
      <c r="C4124" t="s">
        <v>454</v>
      </c>
      <c r="D4124" t="s">
        <v>50</v>
      </c>
      <c r="E4124" t="s">
        <v>455</v>
      </c>
      <c r="F4124">
        <v>1998</v>
      </c>
      <c r="G4124" t="s">
        <v>169</v>
      </c>
      <c r="H4124" t="s">
        <v>170</v>
      </c>
      <c r="I4124" t="s">
        <v>7</v>
      </c>
      <c r="J4124">
        <v>607680</v>
      </c>
      <c r="K4124" t="s">
        <v>371</v>
      </c>
    </row>
    <row r="4125" spans="1:11" x14ac:dyDescent="0.25">
      <c r="A4125" t="s">
        <v>289</v>
      </c>
      <c r="B4125" t="s">
        <v>371</v>
      </c>
      <c r="C4125" t="s">
        <v>454</v>
      </c>
      <c r="D4125" t="s">
        <v>50</v>
      </c>
      <c r="E4125" t="s">
        <v>455</v>
      </c>
      <c r="F4125">
        <v>1999</v>
      </c>
      <c r="G4125" t="s">
        <v>169</v>
      </c>
      <c r="H4125" t="s">
        <v>170</v>
      </c>
      <c r="I4125" t="s">
        <v>7</v>
      </c>
      <c r="J4125">
        <v>651214</v>
      </c>
      <c r="K4125" t="s">
        <v>371</v>
      </c>
    </row>
    <row r="4126" spans="1:11" x14ac:dyDescent="0.25">
      <c r="A4126" t="s">
        <v>289</v>
      </c>
      <c r="B4126" t="s">
        <v>371</v>
      </c>
      <c r="C4126" t="s">
        <v>454</v>
      </c>
      <c r="D4126" t="s">
        <v>50</v>
      </c>
      <c r="E4126" t="s">
        <v>455</v>
      </c>
      <c r="F4126">
        <v>2000</v>
      </c>
      <c r="G4126" t="s">
        <v>169</v>
      </c>
      <c r="H4126" t="s">
        <v>170</v>
      </c>
      <c r="I4126" t="s">
        <v>7</v>
      </c>
      <c r="J4126">
        <v>703638</v>
      </c>
      <c r="K4126" t="s">
        <v>371</v>
      </c>
    </row>
    <row r="4127" spans="1:11" x14ac:dyDescent="0.25">
      <c r="A4127" t="s">
        <v>289</v>
      </c>
      <c r="B4127" t="s">
        <v>371</v>
      </c>
      <c r="C4127" t="s">
        <v>454</v>
      </c>
      <c r="D4127" t="s">
        <v>50</v>
      </c>
      <c r="E4127" t="s">
        <v>455</v>
      </c>
      <c r="F4127">
        <v>2001</v>
      </c>
      <c r="G4127" t="s">
        <v>169</v>
      </c>
      <c r="H4127" t="s">
        <v>170</v>
      </c>
      <c r="I4127" t="s">
        <v>7</v>
      </c>
      <c r="J4127">
        <v>731583</v>
      </c>
      <c r="K4127" t="s">
        <v>371</v>
      </c>
    </row>
    <row r="4128" spans="1:11" x14ac:dyDescent="0.25">
      <c r="A4128" t="s">
        <v>289</v>
      </c>
      <c r="B4128" t="s">
        <v>371</v>
      </c>
      <c r="C4128" t="s">
        <v>454</v>
      </c>
      <c r="D4128" t="s">
        <v>50</v>
      </c>
      <c r="E4128" t="s">
        <v>455</v>
      </c>
      <c r="F4128">
        <v>2002</v>
      </c>
      <c r="G4128" t="s">
        <v>169</v>
      </c>
      <c r="H4128" t="s">
        <v>170</v>
      </c>
      <c r="I4128" t="s">
        <v>7</v>
      </c>
      <c r="J4128">
        <v>718457</v>
      </c>
      <c r="K4128" t="s">
        <v>371</v>
      </c>
    </row>
    <row r="4129" spans="1:11" x14ac:dyDescent="0.25">
      <c r="A4129" t="s">
        <v>289</v>
      </c>
      <c r="B4129" t="s">
        <v>371</v>
      </c>
      <c r="C4129" t="s">
        <v>454</v>
      </c>
      <c r="D4129" t="s">
        <v>50</v>
      </c>
      <c r="E4129" t="s">
        <v>455</v>
      </c>
      <c r="F4129">
        <v>2003</v>
      </c>
      <c r="G4129" t="s">
        <v>169</v>
      </c>
      <c r="H4129" t="s">
        <v>170</v>
      </c>
      <c r="I4129" t="s">
        <v>7</v>
      </c>
      <c r="J4129">
        <v>776167</v>
      </c>
      <c r="K4129" t="s">
        <v>371</v>
      </c>
    </row>
    <row r="4130" spans="1:11" x14ac:dyDescent="0.25">
      <c r="A4130" t="s">
        <v>289</v>
      </c>
      <c r="B4130" t="s">
        <v>371</v>
      </c>
      <c r="C4130" t="s">
        <v>454</v>
      </c>
      <c r="D4130" t="s">
        <v>50</v>
      </c>
      <c r="E4130" t="s">
        <v>455</v>
      </c>
      <c r="F4130">
        <v>2004</v>
      </c>
      <c r="G4130" t="s">
        <v>169</v>
      </c>
      <c r="H4130" t="s">
        <v>170</v>
      </c>
      <c r="I4130" t="s">
        <v>7</v>
      </c>
      <c r="J4130">
        <v>882436</v>
      </c>
      <c r="K4130" t="s">
        <v>371</v>
      </c>
    </row>
    <row r="4131" spans="1:11" x14ac:dyDescent="0.25">
      <c r="A4131" t="s">
        <v>289</v>
      </c>
      <c r="B4131" t="s">
        <v>371</v>
      </c>
      <c r="C4131" t="s">
        <v>454</v>
      </c>
      <c r="D4131" t="s">
        <v>50</v>
      </c>
      <c r="E4131" t="s">
        <v>455</v>
      </c>
      <c r="F4131">
        <v>2005</v>
      </c>
      <c r="G4131" t="s">
        <v>169</v>
      </c>
      <c r="H4131" t="s">
        <v>170</v>
      </c>
      <c r="I4131" t="s">
        <v>7</v>
      </c>
      <c r="J4131">
        <v>1006965</v>
      </c>
      <c r="K4131" t="s">
        <v>371</v>
      </c>
    </row>
    <row r="4132" spans="1:11" x14ac:dyDescent="0.25">
      <c r="A4132" t="s">
        <v>289</v>
      </c>
      <c r="B4132" t="s">
        <v>371</v>
      </c>
      <c r="C4132" t="s">
        <v>454</v>
      </c>
      <c r="D4132" t="s">
        <v>50</v>
      </c>
      <c r="E4132" t="s">
        <v>455</v>
      </c>
      <c r="F4132">
        <v>2006</v>
      </c>
      <c r="G4132" t="s">
        <v>169</v>
      </c>
      <c r="H4132" t="s">
        <v>170</v>
      </c>
      <c r="I4132" t="s">
        <v>7</v>
      </c>
      <c r="J4132">
        <v>1074794</v>
      </c>
      <c r="K4132" t="s">
        <v>371</v>
      </c>
    </row>
    <row r="4133" spans="1:11" x14ac:dyDescent="0.25">
      <c r="A4133" t="s">
        <v>289</v>
      </c>
      <c r="B4133" t="s">
        <v>371</v>
      </c>
      <c r="C4133" t="s">
        <v>454</v>
      </c>
      <c r="D4133" t="s">
        <v>50</v>
      </c>
      <c r="E4133" t="s">
        <v>455</v>
      </c>
      <c r="F4133">
        <v>2007</v>
      </c>
      <c r="G4133" t="s">
        <v>169</v>
      </c>
      <c r="H4133" t="s">
        <v>170</v>
      </c>
      <c r="I4133" t="s">
        <v>7</v>
      </c>
      <c r="J4133">
        <v>1041051</v>
      </c>
      <c r="K4133" t="s">
        <v>371</v>
      </c>
    </row>
    <row r="4134" spans="1:11" x14ac:dyDescent="0.25">
      <c r="A4134" t="s">
        <v>289</v>
      </c>
      <c r="B4134" t="s">
        <v>371</v>
      </c>
      <c r="C4134" t="s">
        <v>454</v>
      </c>
      <c r="D4134" t="s">
        <v>50</v>
      </c>
      <c r="E4134" t="s">
        <v>455</v>
      </c>
      <c r="F4134">
        <v>2008</v>
      </c>
      <c r="G4134" t="s">
        <v>169</v>
      </c>
      <c r="H4134" t="s">
        <v>170</v>
      </c>
      <c r="I4134" t="s">
        <v>7</v>
      </c>
      <c r="J4134">
        <v>960666</v>
      </c>
      <c r="K4134" t="s">
        <v>371</v>
      </c>
    </row>
    <row r="4135" spans="1:11" x14ac:dyDescent="0.25">
      <c r="A4135" t="s">
        <v>289</v>
      </c>
      <c r="B4135" t="s">
        <v>371</v>
      </c>
      <c r="C4135" t="s">
        <v>454</v>
      </c>
      <c r="D4135" t="s">
        <v>50</v>
      </c>
      <c r="E4135" t="s">
        <v>455</v>
      </c>
      <c r="F4135">
        <v>2009</v>
      </c>
      <c r="G4135" t="s">
        <v>169</v>
      </c>
      <c r="H4135" t="s">
        <v>170</v>
      </c>
      <c r="I4135" t="s">
        <v>7</v>
      </c>
      <c r="J4135">
        <v>734730</v>
      </c>
      <c r="K4135" t="s">
        <v>371</v>
      </c>
    </row>
    <row r="4136" spans="1:11" x14ac:dyDescent="0.25">
      <c r="A4136" t="s">
        <v>289</v>
      </c>
      <c r="B4136" t="s">
        <v>371</v>
      </c>
      <c r="C4136" t="s">
        <v>454</v>
      </c>
      <c r="D4136" t="s">
        <v>50</v>
      </c>
      <c r="E4136" t="s">
        <v>455</v>
      </c>
      <c r="F4136">
        <v>2010</v>
      </c>
      <c r="G4136" t="s">
        <v>169</v>
      </c>
      <c r="H4136" t="s">
        <v>170</v>
      </c>
      <c r="I4136" t="s">
        <v>7</v>
      </c>
      <c r="J4136">
        <v>651199</v>
      </c>
      <c r="K4136" t="s">
        <v>371</v>
      </c>
    </row>
    <row r="4137" spans="1:11" x14ac:dyDescent="0.25">
      <c r="A4137" t="s">
        <v>289</v>
      </c>
      <c r="B4137" t="s">
        <v>371</v>
      </c>
      <c r="C4137" t="s">
        <v>454</v>
      </c>
      <c r="D4137" t="s">
        <v>50</v>
      </c>
      <c r="E4137" t="s">
        <v>455</v>
      </c>
      <c r="F4137">
        <v>2011</v>
      </c>
      <c r="G4137" t="s">
        <v>169</v>
      </c>
      <c r="H4137" t="s">
        <v>170</v>
      </c>
      <c r="I4137" t="s">
        <v>7</v>
      </c>
      <c r="J4137">
        <v>675523</v>
      </c>
      <c r="K4137" t="s">
        <v>371</v>
      </c>
    </row>
    <row r="4138" spans="1:11" x14ac:dyDescent="0.25">
      <c r="A4138" t="s">
        <v>289</v>
      </c>
      <c r="B4138" t="s">
        <v>371</v>
      </c>
      <c r="C4138" t="s">
        <v>454</v>
      </c>
      <c r="D4138" t="s">
        <v>50</v>
      </c>
      <c r="E4138" t="s">
        <v>455</v>
      </c>
      <c r="F4138">
        <v>2012</v>
      </c>
      <c r="G4138" t="s">
        <v>169</v>
      </c>
      <c r="H4138" t="s">
        <v>170</v>
      </c>
      <c r="I4138" t="s">
        <v>7</v>
      </c>
      <c r="J4138">
        <v>785227</v>
      </c>
      <c r="K4138" t="s">
        <v>371</v>
      </c>
    </row>
    <row r="4139" spans="1:11" x14ac:dyDescent="0.25">
      <c r="A4139" t="s">
        <v>289</v>
      </c>
      <c r="B4139" t="s">
        <v>371</v>
      </c>
      <c r="C4139" t="s">
        <v>454</v>
      </c>
      <c r="D4139" t="s">
        <v>50</v>
      </c>
      <c r="E4139" t="s">
        <v>455</v>
      </c>
      <c r="F4139">
        <v>2013</v>
      </c>
      <c r="G4139" t="s">
        <v>169</v>
      </c>
      <c r="H4139" t="s">
        <v>170</v>
      </c>
      <c r="I4139" t="s">
        <v>7</v>
      </c>
      <c r="J4139">
        <v>853080</v>
      </c>
      <c r="K4139" t="s">
        <v>371</v>
      </c>
    </row>
    <row r="4140" spans="1:11" x14ac:dyDescent="0.25">
      <c r="A4140" t="s">
        <v>289</v>
      </c>
      <c r="B4140" t="s">
        <v>371</v>
      </c>
      <c r="C4140" t="s">
        <v>454</v>
      </c>
      <c r="D4140" t="s">
        <v>50</v>
      </c>
      <c r="E4140" t="s">
        <v>455</v>
      </c>
      <c r="F4140">
        <v>2014</v>
      </c>
      <c r="G4140" t="s">
        <v>169</v>
      </c>
      <c r="H4140" t="s">
        <v>170</v>
      </c>
      <c r="I4140" t="s">
        <v>7</v>
      </c>
      <c r="J4140">
        <v>982248</v>
      </c>
      <c r="K4140" t="s">
        <v>371</v>
      </c>
    </row>
    <row r="4141" spans="1:11" x14ac:dyDescent="0.25">
      <c r="A4141" t="s">
        <v>289</v>
      </c>
      <c r="B4141" t="s">
        <v>371</v>
      </c>
      <c r="C4141" t="s">
        <v>454</v>
      </c>
      <c r="D4141" t="s">
        <v>50</v>
      </c>
      <c r="E4141" t="s">
        <v>455</v>
      </c>
      <c r="F4141">
        <v>2015</v>
      </c>
      <c r="G4141" t="s">
        <v>169</v>
      </c>
      <c r="H4141" t="s">
        <v>170</v>
      </c>
      <c r="I4141" t="s">
        <v>7</v>
      </c>
      <c r="J4141">
        <v>1048232</v>
      </c>
      <c r="K4141" t="s">
        <v>371</v>
      </c>
    </row>
    <row r="4142" spans="1:11" x14ac:dyDescent="0.25">
      <c r="A4142" t="s">
        <v>289</v>
      </c>
      <c r="B4142" t="s">
        <v>371</v>
      </c>
      <c r="C4142" t="s">
        <v>454</v>
      </c>
      <c r="D4142" t="s">
        <v>50</v>
      </c>
      <c r="E4142" t="s">
        <v>455</v>
      </c>
      <c r="F4142">
        <v>2016</v>
      </c>
      <c r="G4142" t="s">
        <v>169</v>
      </c>
      <c r="H4142" t="s">
        <v>170</v>
      </c>
      <c r="I4142" t="s">
        <v>7</v>
      </c>
      <c r="J4142">
        <v>1082629</v>
      </c>
      <c r="K4142" t="s">
        <v>371</v>
      </c>
    </row>
    <row r="4143" spans="1:11" x14ac:dyDescent="0.25">
      <c r="A4143" t="s">
        <v>289</v>
      </c>
      <c r="B4143" t="s">
        <v>371</v>
      </c>
      <c r="C4143" t="s">
        <v>454</v>
      </c>
      <c r="D4143" t="s">
        <v>50</v>
      </c>
      <c r="E4143" t="s">
        <v>455</v>
      </c>
      <c r="F4143">
        <v>2017</v>
      </c>
      <c r="G4143" t="s">
        <v>169</v>
      </c>
      <c r="H4143" t="s">
        <v>170</v>
      </c>
      <c r="I4143" t="s">
        <v>7</v>
      </c>
      <c r="J4143">
        <v>1161573</v>
      </c>
      <c r="K4143" t="s">
        <v>371</v>
      </c>
    </row>
    <row r="4144" spans="1:11" x14ac:dyDescent="0.25">
      <c r="A4144" t="s">
        <v>289</v>
      </c>
      <c r="B4144" t="s">
        <v>371</v>
      </c>
      <c r="C4144" t="s">
        <v>454</v>
      </c>
      <c r="D4144" t="s">
        <v>50</v>
      </c>
      <c r="E4144" t="s">
        <v>455</v>
      </c>
      <c r="F4144">
        <v>2018</v>
      </c>
      <c r="G4144" t="s">
        <v>169</v>
      </c>
      <c r="H4144" t="s">
        <v>170</v>
      </c>
      <c r="I4144" t="s">
        <v>7</v>
      </c>
      <c r="J4144">
        <v>1240586</v>
      </c>
      <c r="K4144" t="s">
        <v>371</v>
      </c>
    </row>
    <row r="4145" spans="1:11" x14ac:dyDescent="0.25">
      <c r="A4145" t="s">
        <v>289</v>
      </c>
      <c r="B4145" t="s">
        <v>371</v>
      </c>
      <c r="C4145" t="s">
        <v>454</v>
      </c>
      <c r="D4145" t="s">
        <v>50</v>
      </c>
      <c r="E4145" t="s">
        <v>455</v>
      </c>
      <c r="F4145">
        <v>2019</v>
      </c>
      <c r="G4145" t="s">
        <v>169</v>
      </c>
      <c r="H4145" t="s">
        <v>170</v>
      </c>
      <c r="I4145" t="s">
        <v>7</v>
      </c>
      <c r="J4145">
        <v>1289053</v>
      </c>
      <c r="K4145" t="s">
        <v>371</v>
      </c>
    </row>
    <row r="4146" spans="1:11" x14ac:dyDescent="0.25">
      <c r="A4146" t="s">
        <v>289</v>
      </c>
      <c r="B4146" t="s">
        <v>371</v>
      </c>
      <c r="C4146" t="s">
        <v>454</v>
      </c>
      <c r="D4146" t="s">
        <v>50</v>
      </c>
      <c r="E4146" t="s">
        <v>455</v>
      </c>
      <c r="F4146">
        <v>2020</v>
      </c>
      <c r="G4146" t="s">
        <v>169</v>
      </c>
      <c r="H4146" t="s">
        <v>170</v>
      </c>
      <c r="I4146" t="s">
        <v>7</v>
      </c>
      <c r="J4146">
        <v>1297485</v>
      </c>
      <c r="K4146" t="s">
        <v>371</v>
      </c>
    </row>
    <row r="4147" spans="1:11" x14ac:dyDescent="0.25">
      <c r="A4147" t="s">
        <v>289</v>
      </c>
      <c r="B4147" t="s">
        <v>371</v>
      </c>
      <c r="C4147" t="s">
        <v>454</v>
      </c>
      <c r="D4147" t="s">
        <v>50</v>
      </c>
      <c r="E4147" t="s">
        <v>455</v>
      </c>
      <c r="F4147">
        <v>2021</v>
      </c>
      <c r="G4147" t="s">
        <v>169</v>
      </c>
      <c r="H4147" t="s">
        <v>170</v>
      </c>
      <c r="I4147" t="s">
        <v>7</v>
      </c>
      <c r="J4147">
        <v>1464402</v>
      </c>
      <c r="K4147" t="s">
        <v>371</v>
      </c>
    </row>
    <row r="4148" spans="1:11" x14ac:dyDescent="0.25">
      <c r="A4148" t="s">
        <v>289</v>
      </c>
      <c r="B4148" t="s">
        <v>371</v>
      </c>
      <c r="C4148" t="s">
        <v>454</v>
      </c>
      <c r="D4148" t="s">
        <v>50</v>
      </c>
      <c r="E4148" t="s">
        <v>455</v>
      </c>
      <c r="F4148">
        <v>2022</v>
      </c>
      <c r="G4148" t="s">
        <v>169</v>
      </c>
      <c r="H4148" t="s">
        <v>170</v>
      </c>
      <c r="I4148" t="s">
        <v>7</v>
      </c>
      <c r="J4148">
        <v>1602328</v>
      </c>
      <c r="K4148" t="s">
        <v>371</v>
      </c>
    </row>
    <row r="4149" spans="1:11" x14ac:dyDescent="0.25">
      <c r="A4149" t="s">
        <v>289</v>
      </c>
      <c r="B4149" t="s">
        <v>371</v>
      </c>
      <c r="C4149" t="s">
        <v>456</v>
      </c>
      <c r="D4149" t="s">
        <v>51</v>
      </c>
      <c r="E4149" t="s">
        <v>457</v>
      </c>
      <c r="F4149">
        <v>1929</v>
      </c>
      <c r="G4149" t="s">
        <v>169</v>
      </c>
      <c r="H4149" t="s">
        <v>170</v>
      </c>
      <c r="I4149" t="s">
        <v>7</v>
      </c>
      <c r="J4149">
        <v>5466</v>
      </c>
      <c r="K4149" t="s">
        <v>615</v>
      </c>
    </row>
    <row r="4150" spans="1:11" x14ac:dyDescent="0.25">
      <c r="A4150" t="s">
        <v>289</v>
      </c>
      <c r="B4150" t="s">
        <v>371</v>
      </c>
      <c r="C4150" t="s">
        <v>456</v>
      </c>
      <c r="D4150" t="s">
        <v>51</v>
      </c>
      <c r="E4150" t="s">
        <v>457</v>
      </c>
      <c r="F4150">
        <v>1930</v>
      </c>
      <c r="G4150" t="s">
        <v>169</v>
      </c>
      <c r="H4150" t="s">
        <v>170</v>
      </c>
      <c r="I4150" t="s">
        <v>7</v>
      </c>
      <c r="J4150">
        <v>4433</v>
      </c>
      <c r="K4150" t="s">
        <v>615</v>
      </c>
    </row>
    <row r="4151" spans="1:11" x14ac:dyDescent="0.25">
      <c r="A4151" t="s">
        <v>289</v>
      </c>
      <c r="B4151" t="s">
        <v>371</v>
      </c>
      <c r="C4151" t="s">
        <v>456</v>
      </c>
      <c r="D4151" t="s">
        <v>51</v>
      </c>
      <c r="E4151" t="s">
        <v>457</v>
      </c>
      <c r="F4151">
        <v>1931</v>
      </c>
      <c r="G4151" t="s">
        <v>169</v>
      </c>
      <c r="H4151" t="s">
        <v>170</v>
      </c>
      <c r="I4151" t="s">
        <v>7</v>
      </c>
      <c r="J4151">
        <v>2622</v>
      </c>
      <c r="K4151" t="s">
        <v>615</v>
      </c>
    </row>
    <row r="4152" spans="1:11" x14ac:dyDescent="0.25">
      <c r="A4152" t="s">
        <v>289</v>
      </c>
      <c r="B4152" t="s">
        <v>371</v>
      </c>
      <c r="C4152" t="s">
        <v>456</v>
      </c>
      <c r="D4152" t="s">
        <v>51</v>
      </c>
      <c r="E4152" t="s">
        <v>457</v>
      </c>
      <c r="F4152">
        <v>1932</v>
      </c>
      <c r="G4152" t="s">
        <v>169</v>
      </c>
      <c r="H4152" t="s">
        <v>170</v>
      </c>
      <c r="I4152" t="s">
        <v>7</v>
      </c>
      <c r="J4152">
        <v>1402</v>
      </c>
      <c r="K4152" t="s">
        <v>615</v>
      </c>
    </row>
    <row r="4153" spans="1:11" x14ac:dyDescent="0.25">
      <c r="A4153" t="s">
        <v>289</v>
      </c>
      <c r="B4153" t="s">
        <v>371</v>
      </c>
      <c r="C4153" t="s">
        <v>456</v>
      </c>
      <c r="D4153" t="s">
        <v>51</v>
      </c>
      <c r="E4153" t="s">
        <v>457</v>
      </c>
      <c r="F4153">
        <v>1933</v>
      </c>
      <c r="G4153" t="s">
        <v>169</v>
      </c>
      <c r="H4153" t="s">
        <v>170</v>
      </c>
      <c r="I4153" t="s">
        <v>7</v>
      </c>
      <c r="J4153">
        <v>1097</v>
      </c>
      <c r="K4153" t="s">
        <v>615</v>
      </c>
    </row>
    <row r="4154" spans="1:11" x14ac:dyDescent="0.25">
      <c r="A4154" t="s">
        <v>289</v>
      </c>
      <c r="B4154" t="s">
        <v>371</v>
      </c>
      <c r="C4154" t="s">
        <v>456</v>
      </c>
      <c r="D4154" t="s">
        <v>51</v>
      </c>
      <c r="E4154" t="s">
        <v>457</v>
      </c>
      <c r="F4154">
        <v>1934</v>
      </c>
      <c r="G4154" t="s">
        <v>169</v>
      </c>
      <c r="H4154" t="s">
        <v>170</v>
      </c>
      <c r="I4154" t="s">
        <v>7</v>
      </c>
      <c r="J4154">
        <v>1237</v>
      </c>
      <c r="K4154" t="s">
        <v>615</v>
      </c>
    </row>
    <row r="4155" spans="1:11" x14ac:dyDescent="0.25">
      <c r="A4155" t="s">
        <v>289</v>
      </c>
      <c r="B4155" t="s">
        <v>371</v>
      </c>
      <c r="C4155" t="s">
        <v>456</v>
      </c>
      <c r="D4155" t="s">
        <v>51</v>
      </c>
      <c r="E4155" t="s">
        <v>457</v>
      </c>
      <c r="F4155">
        <v>1935</v>
      </c>
      <c r="G4155" t="s">
        <v>169</v>
      </c>
      <c r="H4155" t="s">
        <v>170</v>
      </c>
      <c r="I4155" t="s">
        <v>7</v>
      </c>
      <c r="J4155">
        <v>1434</v>
      </c>
      <c r="K4155" t="s">
        <v>615</v>
      </c>
    </row>
    <row r="4156" spans="1:11" x14ac:dyDescent="0.25">
      <c r="A4156" t="s">
        <v>289</v>
      </c>
      <c r="B4156" t="s">
        <v>371</v>
      </c>
      <c r="C4156" t="s">
        <v>456</v>
      </c>
      <c r="D4156" t="s">
        <v>51</v>
      </c>
      <c r="E4156" t="s">
        <v>457</v>
      </c>
      <c r="F4156">
        <v>1936</v>
      </c>
      <c r="G4156" t="s">
        <v>169</v>
      </c>
      <c r="H4156" t="s">
        <v>170</v>
      </c>
      <c r="I4156" t="s">
        <v>7</v>
      </c>
      <c r="J4156">
        <v>1875</v>
      </c>
      <c r="K4156" t="s">
        <v>615</v>
      </c>
    </row>
    <row r="4157" spans="1:11" x14ac:dyDescent="0.25">
      <c r="A4157" t="s">
        <v>289</v>
      </c>
      <c r="B4157" t="s">
        <v>371</v>
      </c>
      <c r="C4157" t="s">
        <v>456</v>
      </c>
      <c r="D4157" t="s">
        <v>51</v>
      </c>
      <c r="E4157" t="s">
        <v>457</v>
      </c>
      <c r="F4157">
        <v>1937</v>
      </c>
      <c r="G4157" t="s">
        <v>169</v>
      </c>
      <c r="H4157" t="s">
        <v>170</v>
      </c>
      <c r="I4157" t="s">
        <v>7</v>
      </c>
      <c r="J4157">
        <v>2698</v>
      </c>
      <c r="K4157" t="s">
        <v>615</v>
      </c>
    </row>
    <row r="4158" spans="1:11" x14ac:dyDescent="0.25">
      <c r="A4158" t="s">
        <v>289</v>
      </c>
      <c r="B4158" t="s">
        <v>371</v>
      </c>
      <c r="C4158" t="s">
        <v>456</v>
      </c>
      <c r="D4158" t="s">
        <v>51</v>
      </c>
      <c r="E4158" t="s">
        <v>457</v>
      </c>
      <c r="F4158">
        <v>1938</v>
      </c>
      <c r="G4158" t="s">
        <v>169</v>
      </c>
      <c r="H4158" t="s">
        <v>170</v>
      </c>
      <c r="I4158" t="s">
        <v>7</v>
      </c>
      <c r="J4158">
        <v>2127</v>
      </c>
      <c r="K4158" t="s">
        <v>615</v>
      </c>
    </row>
    <row r="4159" spans="1:11" x14ac:dyDescent="0.25">
      <c r="A4159" t="s">
        <v>289</v>
      </c>
      <c r="B4159" t="s">
        <v>371</v>
      </c>
      <c r="C4159" t="s">
        <v>456</v>
      </c>
      <c r="D4159" t="s">
        <v>51</v>
      </c>
      <c r="E4159" t="s">
        <v>457</v>
      </c>
      <c r="F4159">
        <v>1939</v>
      </c>
      <c r="G4159" t="s">
        <v>169</v>
      </c>
      <c r="H4159" t="s">
        <v>170</v>
      </c>
      <c r="I4159" t="s">
        <v>7</v>
      </c>
      <c r="J4159">
        <v>2235</v>
      </c>
      <c r="K4159" t="s">
        <v>615</v>
      </c>
    </row>
    <row r="4160" spans="1:11" x14ac:dyDescent="0.25">
      <c r="A4160" t="s">
        <v>289</v>
      </c>
      <c r="B4160" t="s">
        <v>371</v>
      </c>
      <c r="C4160" t="s">
        <v>456</v>
      </c>
      <c r="D4160" t="s">
        <v>51</v>
      </c>
      <c r="E4160" t="s">
        <v>457</v>
      </c>
      <c r="F4160">
        <v>1940</v>
      </c>
      <c r="G4160" t="s">
        <v>169</v>
      </c>
      <c r="H4160" t="s">
        <v>170</v>
      </c>
      <c r="I4160" t="s">
        <v>7</v>
      </c>
      <c r="J4160">
        <v>2584</v>
      </c>
      <c r="K4160" t="s">
        <v>615</v>
      </c>
    </row>
    <row r="4161" spans="1:11" x14ac:dyDescent="0.25">
      <c r="A4161" t="s">
        <v>289</v>
      </c>
      <c r="B4161" t="s">
        <v>371</v>
      </c>
      <c r="C4161" t="s">
        <v>456</v>
      </c>
      <c r="D4161" t="s">
        <v>51</v>
      </c>
      <c r="E4161" t="s">
        <v>457</v>
      </c>
      <c r="F4161">
        <v>1941</v>
      </c>
      <c r="G4161" t="s">
        <v>169</v>
      </c>
      <c r="H4161" t="s">
        <v>170</v>
      </c>
      <c r="I4161" t="s">
        <v>7</v>
      </c>
      <c r="J4161">
        <v>3244</v>
      </c>
      <c r="K4161" t="s">
        <v>615</v>
      </c>
    </row>
    <row r="4162" spans="1:11" x14ac:dyDescent="0.25">
      <c r="A4162" t="s">
        <v>289</v>
      </c>
      <c r="B4162" t="s">
        <v>371</v>
      </c>
      <c r="C4162" t="s">
        <v>456</v>
      </c>
      <c r="D4162" t="s">
        <v>51</v>
      </c>
      <c r="E4162" t="s">
        <v>457</v>
      </c>
      <c r="F4162">
        <v>1942</v>
      </c>
      <c r="G4162" t="s">
        <v>169</v>
      </c>
      <c r="H4162" t="s">
        <v>170</v>
      </c>
      <c r="I4162" t="s">
        <v>7</v>
      </c>
      <c r="J4162">
        <v>2234</v>
      </c>
      <c r="K4162" t="s">
        <v>615</v>
      </c>
    </row>
    <row r="4163" spans="1:11" x14ac:dyDescent="0.25">
      <c r="A4163" t="s">
        <v>289</v>
      </c>
      <c r="B4163" t="s">
        <v>371</v>
      </c>
      <c r="C4163" t="s">
        <v>456</v>
      </c>
      <c r="D4163" t="s">
        <v>51</v>
      </c>
      <c r="E4163" t="s">
        <v>457</v>
      </c>
      <c r="F4163">
        <v>1943</v>
      </c>
      <c r="G4163" t="s">
        <v>169</v>
      </c>
      <c r="H4163" t="s">
        <v>170</v>
      </c>
      <c r="I4163" t="s">
        <v>7</v>
      </c>
      <c r="J4163">
        <v>1765</v>
      </c>
      <c r="K4163" t="s">
        <v>615</v>
      </c>
    </row>
    <row r="4164" spans="1:11" x14ac:dyDescent="0.25">
      <c r="A4164" t="s">
        <v>289</v>
      </c>
      <c r="B4164" t="s">
        <v>371</v>
      </c>
      <c r="C4164" t="s">
        <v>456</v>
      </c>
      <c r="D4164" t="s">
        <v>51</v>
      </c>
      <c r="E4164" t="s">
        <v>457</v>
      </c>
      <c r="F4164">
        <v>1944</v>
      </c>
      <c r="G4164" t="s">
        <v>169</v>
      </c>
      <c r="H4164" t="s">
        <v>170</v>
      </c>
      <c r="I4164" t="s">
        <v>7</v>
      </c>
      <c r="J4164">
        <v>2359</v>
      </c>
      <c r="K4164" t="s">
        <v>615</v>
      </c>
    </row>
    <row r="4165" spans="1:11" x14ac:dyDescent="0.25">
      <c r="A4165" t="s">
        <v>289</v>
      </c>
      <c r="B4165" t="s">
        <v>371</v>
      </c>
      <c r="C4165" t="s">
        <v>456</v>
      </c>
      <c r="D4165" t="s">
        <v>51</v>
      </c>
      <c r="E4165" t="s">
        <v>457</v>
      </c>
      <c r="F4165">
        <v>1945</v>
      </c>
      <c r="G4165" t="s">
        <v>169</v>
      </c>
      <c r="H4165" t="s">
        <v>170</v>
      </c>
      <c r="I4165" t="s">
        <v>7</v>
      </c>
      <c r="J4165">
        <v>3232</v>
      </c>
      <c r="K4165" t="s">
        <v>615</v>
      </c>
    </row>
    <row r="4166" spans="1:11" x14ac:dyDescent="0.25">
      <c r="A4166" t="s">
        <v>289</v>
      </c>
      <c r="B4166" t="s">
        <v>371</v>
      </c>
      <c r="C4166" t="s">
        <v>456</v>
      </c>
      <c r="D4166" t="s">
        <v>51</v>
      </c>
      <c r="E4166" t="s">
        <v>457</v>
      </c>
      <c r="F4166">
        <v>1946</v>
      </c>
      <c r="G4166" t="s">
        <v>169</v>
      </c>
      <c r="H4166" t="s">
        <v>170</v>
      </c>
      <c r="I4166" t="s">
        <v>7</v>
      </c>
      <c r="J4166">
        <v>6642</v>
      </c>
      <c r="K4166" t="s">
        <v>615</v>
      </c>
    </row>
    <row r="4167" spans="1:11" x14ac:dyDescent="0.25">
      <c r="A4167" t="s">
        <v>289</v>
      </c>
      <c r="B4167" t="s">
        <v>371</v>
      </c>
      <c r="C4167" t="s">
        <v>456</v>
      </c>
      <c r="D4167" t="s">
        <v>51</v>
      </c>
      <c r="E4167" t="s">
        <v>457</v>
      </c>
      <c r="F4167">
        <v>1947</v>
      </c>
      <c r="G4167" t="s">
        <v>169</v>
      </c>
      <c r="H4167" t="s">
        <v>170</v>
      </c>
      <c r="I4167" t="s">
        <v>7</v>
      </c>
      <c r="J4167">
        <v>7672</v>
      </c>
      <c r="K4167" t="s">
        <v>615</v>
      </c>
    </row>
    <row r="4168" spans="1:11" x14ac:dyDescent="0.25">
      <c r="A4168" t="s">
        <v>289</v>
      </c>
      <c r="B4168" t="s">
        <v>371</v>
      </c>
      <c r="C4168" t="s">
        <v>456</v>
      </c>
      <c r="D4168" t="s">
        <v>51</v>
      </c>
      <c r="E4168" t="s">
        <v>457</v>
      </c>
      <c r="F4168">
        <v>1948</v>
      </c>
      <c r="G4168" t="s">
        <v>169</v>
      </c>
      <c r="H4168" t="s">
        <v>170</v>
      </c>
      <c r="I4168" t="s">
        <v>7</v>
      </c>
      <c r="J4168">
        <v>9266</v>
      </c>
      <c r="K4168" t="s">
        <v>615</v>
      </c>
    </row>
    <row r="4169" spans="1:11" x14ac:dyDescent="0.25">
      <c r="A4169" t="s">
        <v>289</v>
      </c>
      <c r="B4169" t="s">
        <v>371</v>
      </c>
      <c r="C4169" t="s">
        <v>456</v>
      </c>
      <c r="D4169" t="s">
        <v>51</v>
      </c>
      <c r="E4169" t="s">
        <v>457</v>
      </c>
      <c r="F4169">
        <v>1949</v>
      </c>
      <c r="G4169" t="s">
        <v>169</v>
      </c>
      <c r="H4169" t="s">
        <v>170</v>
      </c>
      <c r="I4169" t="s">
        <v>7</v>
      </c>
      <c r="J4169">
        <v>9047</v>
      </c>
      <c r="K4169" t="s">
        <v>615</v>
      </c>
    </row>
    <row r="4170" spans="1:11" x14ac:dyDescent="0.25">
      <c r="A4170" t="s">
        <v>289</v>
      </c>
      <c r="B4170" t="s">
        <v>371</v>
      </c>
      <c r="C4170" t="s">
        <v>456</v>
      </c>
      <c r="D4170" t="s">
        <v>51</v>
      </c>
      <c r="E4170" t="s">
        <v>457</v>
      </c>
      <c r="F4170">
        <v>1950</v>
      </c>
      <c r="G4170" t="s">
        <v>169</v>
      </c>
      <c r="H4170" t="s">
        <v>170</v>
      </c>
      <c r="I4170" t="s">
        <v>7</v>
      </c>
      <c r="J4170">
        <v>9875</v>
      </c>
      <c r="K4170" t="s">
        <v>615</v>
      </c>
    </row>
    <row r="4171" spans="1:11" x14ac:dyDescent="0.25">
      <c r="A4171" t="s">
        <v>289</v>
      </c>
      <c r="B4171" t="s">
        <v>371</v>
      </c>
      <c r="C4171" t="s">
        <v>456</v>
      </c>
      <c r="D4171" t="s">
        <v>51</v>
      </c>
      <c r="E4171" t="s">
        <v>457</v>
      </c>
      <c r="F4171">
        <v>1951</v>
      </c>
      <c r="G4171" t="s">
        <v>169</v>
      </c>
      <c r="H4171" t="s">
        <v>170</v>
      </c>
      <c r="I4171" t="s">
        <v>7</v>
      </c>
      <c r="J4171">
        <v>11911</v>
      </c>
      <c r="K4171" t="s">
        <v>615</v>
      </c>
    </row>
    <row r="4172" spans="1:11" x14ac:dyDescent="0.25">
      <c r="A4172" t="s">
        <v>289</v>
      </c>
      <c r="B4172" t="s">
        <v>371</v>
      </c>
      <c r="C4172" t="s">
        <v>456</v>
      </c>
      <c r="D4172" t="s">
        <v>51</v>
      </c>
      <c r="E4172" t="s">
        <v>457</v>
      </c>
      <c r="F4172">
        <v>1952</v>
      </c>
      <c r="G4172" t="s">
        <v>169</v>
      </c>
      <c r="H4172" t="s">
        <v>170</v>
      </c>
      <c r="I4172" t="s">
        <v>7</v>
      </c>
      <c r="J4172">
        <v>12174</v>
      </c>
      <c r="K4172" t="s">
        <v>615</v>
      </c>
    </row>
    <row r="4173" spans="1:11" x14ac:dyDescent="0.25">
      <c r="A4173" t="s">
        <v>289</v>
      </c>
      <c r="B4173" t="s">
        <v>371</v>
      </c>
      <c r="C4173" t="s">
        <v>456</v>
      </c>
      <c r="D4173" t="s">
        <v>51</v>
      </c>
      <c r="E4173" t="s">
        <v>457</v>
      </c>
      <c r="F4173">
        <v>1953</v>
      </c>
      <c r="G4173" t="s">
        <v>169</v>
      </c>
      <c r="H4173" t="s">
        <v>170</v>
      </c>
      <c r="I4173" t="s">
        <v>7</v>
      </c>
      <c r="J4173">
        <v>13518</v>
      </c>
      <c r="K4173" t="s">
        <v>615</v>
      </c>
    </row>
    <row r="4174" spans="1:11" x14ac:dyDescent="0.25">
      <c r="A4174" t="s">
        <v>289</v>
      </c>
      <c r="B4174" t="s">
        <v>371</v>
      </c>
      <c r="C4174" t="s">
        <v>456</v>
      </c>
      <c r="D4174" t="s">
        <v>51</v>
      </c>
      <c r="E4174" t="s">
        <v>457</v>
      </c>
      <c r="F4174">
        <v>1954</v>
      </c>
      <c r="G4174" t="s">
        <v>169</v>
      </c>
      <c r="H4174" t="s">
        <v>170</v>
      </c>
      <c r="I4174" t="s">
        <v>7</v>
      </c>
      <c r="J4174">
        <v>13814</v>
      </c>
      <c r="K4174" t="s">
        <v>615</v>
      </c>
    </row>
    <row r="4175" spans="1:11" x14ac:dyDescent="0.25">
      <c r="A4175" t="s">
        <v>289</v>
      </c>
      <c r="B4175" t="s">
        <v>371</v>
      </c>
      <c r="C4175" t="s">
        <v>456</v>
      </c>
      <c r="D4175" t="s">
        <v>51</v>
      </c>
      <c r="E4175" t="s">
        <v>457</v>
      </c>
      <c r="F4175">
        <v>1955</v>
      </c>
      <c r="G4175" t="s">
        <v>169</v>
      </c>
      <c r="H4175" t="s">
        <v>170</v>
      </c>
      <c r="I4175" t="s">
        <v>7</v>
      </c>
      <c r="J4175">
        <v>14896</v>
      </c>
      <c r="K4175" t="s">
        <v>615</v>
      </c>
    </row>
    <row r="4176" spans="1:11" x14ac:dyDescent="0.25">
      <c r="A4176" t="s">
        <v>289</v>
      </c>
      <c r="B4176" t="s">
        <v>371</v>
      </c>
      <c r="C4176" t="s">
        <v>456</v>
      </c>
      <c r="D4176" t="s">
        <v>51</v>
      </c>
      <c r="E4176" t="s">
        <v>457</v>
      </c>
      <c r="F4176">
        <v>1956</v>
      </c>
      <c r="G4176" t="s">
        <v>169</v>
      </c>
      <c r="H4176" t="s">
        <v>170</v>
      </c>
      <c r="I4176" t="s">
        <v>7</v>
      </c>
      <c r="J4176">
        <v>18207</v>
      </c>
      <c r="K4176" t="s">
        <v>615</v>
      </c>
    </row>
    <row r="4177" spans="1:11" x14ac:dyDescent="0.25">
      <c r="A4177" t="s">
        <v>289</v>
      </c>
      <c r="B4177" t="s">
        <v>371</v>
      </c>
      <c r="C4177" t="s">
        <v>456</v>
      </c>
      <c r="D4177" t="s">
        <v>51</v>
      </c>
      <c r="E4177" t="s">
        <v>457</v>
      </c>
      <c r="F4177">
        <v>1957</v>
      </c>
      <c r="G4177" t="s">
        <v>169</v>
      </c>
      <c r="H4177" t="s">
        <v>170</v>
      </c>
      <c r="I4177" t="s">
        <v>7</v>
      </c>
      <c r="J4177">
        <v>18911</v>
      </c>
      <c r="K4177" t="s">
        <v>615</v>
      </c>
    </row>
    <row r="4178" spans="1:11" x14ac:dyDescent="0.25">
      <c r="A4178" t="s">
        <v>289</v>
      </c>
      <c r="B4178" t="s">
        <v>371</v>
      </c>
      <c r="C4178" t="s">
        <v>456</v>
      </c>
      <c r="D4178" t="s">
        <v>51</v>
      </c>
      <c r="E4178" t="s">
        <v>457</v>
      </c>
      <c r="F4178">
        <v>1958</v>
      </c>
      <c r="G4178" t="s">
        <v>169</v>
      </c>
      <c r="H4178" t="s">
        <v>170</v>
      </c>
      <c r="I4178" t="s">
        <v>7</v>
      </c>
      <c r="J4178">
        <v>17588</v>
      </c>
      <c r="K4178" t="s">
        <v>615</v>
      </c>
    </row>
    <row r="4179" spans="1:11" x14ac:dyDescent="0.25">
      <c r="A4179" t="s">
        <v>289</v>
      </c>
      <c r="B4179" t="s">
        <v>371</v>
      </c>
      <c r="C4179" t="s">
        <v>456</v>
      </c>
      <c r="D4179" t="s">
        <v>51</v>
      </c>
      <c r="E4179" t="s">
        <v>457</v>
      </c>
      <c r="F4179">
        <v>1959</v>
      </c>
      <c r="G4179" t="s">
        <v>169</v>
      </c>
      <c r="H4179" t="s">
        <v>170</v>
      </c>
      <c r="I4179" t="s">
        <v>7</v>
      </c>
      <c r="J4179">
        <v>18206</v>
      </c>
      <c r="K4179" t="s">
        <v>615</v>
      </c>
    </row>
    <row r="4180" spans="1:11" x14ac:dyDescent="0.25">
      <c r="A4180" t="s">
        <v>289</v>
      </c>
      <c r="B4180" t="s">
        <v>371</v>
      </c>
      <c r="C4180" t="s">
        <v>456</v>
      </c>
      <c r="D4180" t="s">
        <v>51</v>
      </c>
      <c r="E4180" t="s">
        <v>457</v>
      </c>
      <c r="F4180">
        <v>1960</v>
      </c>
      <c r="G4180" t="s">
        <v>169</v>
      </c>
      <c r="H4180" t="s">
        <v>170</v>
      </c>
      <c r="I4180" t="s">
        <v>7</v>
      </c>
      <c r="J4180">
        <v>19658</v>
      </c>
      <c r="K4180" t="s">
        <v>615</v>
      </c>
    </row>
    <row r="4181" spans="1:11" x14ac:dyDescent="0.25">
      <c r="A4181" t="s">
        <v>289</v>
      </c>
      <c r="B4181" t="s">
        <v>371</v>
      </c>
      <c r="C4181" t="s">
        <v>456</v>
      </c>
      <c r="D4181" t="s">
        <v>51</v>
      </c>
      <c r="E4181" t="s">
        <v>457</v>
      </c>
      <c r="F4181">
        <v>1961</v>
      </c>
      <c r="G4181" t="s">
        <v>169</v>
      </c>
      <c r="H4181" t="s">
        <v>170</v>
      </c>
      <c r="I4181" t="s">
        <v>7</v>
      </c>
      <c r="J4181">
        <v>19877</v>
      </c>
      <c r="K4181" t="s">
        <v>615</v>
      </c>
    </row>
    <row r="4182" spans="1:11" x14ac:dyDescent="0.25">
      <c r="A4182" t="s">
        <v>289</v>
      </c>
      <c r="B4182" t="s">
        <v>371</v>
      </c>
      <c r="C4182" t="s">
        <v>456</v>
      </c>
      <c r="D4182" t="s">
        <v>51</v>
      </c>
      <c r="E4182" t="s">
        <v>457</v>
      </c>
      <c r="F4182">
        <v>1962</v>
      </c>
      <c r="G4182" t="s">
        <v>169</v>
      </c>
      <c r="H4182" t="s">
        <v>170</v>
      </c>
      <c r="I4182" t="s">
        <v>7</v>
      </c>
      <c r="J4182">
        <v>21026</v>
      </c>
      <c r="K4182" t="s">
        <v>615</v>
      </c>
    </row>
    <row r="4183" spans="1:11" x14ac:dyDescent="0.25">
      <c r="A4183" t="s">
        <v>289</v>
      </c>
      <c r="B4183" t="s">
        <v>371</v>
      </c>
      <c r="C4183" t="s">
        <v>456</v>
      </c>
      <c r="D4183" t="s">
        <v>51</v>
      </c>
      <c r="E4183" t="s">
        <v>457</v>
      </c>
      <c r="F4183">
        <v>1963</v>
      </c>
      <c r="G4183" t="s">
        <v>169</v>
      </c>
      <c r="H4183" t="s">
        <v>170</v>
      </c>
      <c r="I4183" t="s">
        <v>7</v>
      </c>
      <c r="J4183">
        <v>21454</v>
      </c>
      <c r="K4183" t="s">
        <v>615</v>
      </c>
    </row>
    <row r="4184" spans="1:11" x14ac:dyDescent="0.25">
      <c r="A4184" t="s">
        <v>289</v>
      </c>
      <c r="B4184" t="s">
        <v>371</v>
      </c>
      <c r="C4184" t="s">
        <v>456</v>
      </c>
      <c r="D4184" t="s">
        <v>51</v>
      </c>
      <c r="E4184" t="s">
        <v>457</v>
      </c>
      <c r="F4184">
        <v>1964</v>
      </c>
      <c r="G4184" t="s">
        <v>169</v>
      </c>
      <c r="H4184" t="s">
        <v>170</v>
      </c>
      <c r="I4184" t="s">
        <v>7</v>
      </c>
      <c r="J4184">
        <v>23964</v>
      </c>
      <c r="K4184" t="s">
        <v>615</v>
      </c>
    </row>
    <row r="4185" spans="1:11" x14ac:dyDescent="0.25">
      <c r="A4185" t="s">
        <v>289</v>
      </c>
      <c r="B4185" t="s">
        <v>371</v>
      </c>
      <c r="C4185" t="s">
        <v>456</v>
      </c>
      <c r="D4185" t="s">
        <v>51</v>
      </c>
      <c r="E4185" t="s">
        <v>457</v>
      </c>
      <c r="F4185">
        <v>1965</v>
      </c>
      <c r="G4185" t="s">
        <v>169</v>
      </c>
      <c r="H4185" t="s">
        <v>170</v>
      </c>
      <c r="I4185" t="s">
        <v>7</v>
      </c>
      <c r="J4185">
        <v>28379</v>
      </c>
      <c r="K4185" t="s">
        <v>615</v>
      </c>
    </row>
    <row r="4186" spans="1:11" x14ac:dyDescent="0.25">
      <c r="A4186" t="s">
        <v>289</v>
      </c>
      <c r="B4186" t="s">
        <v>371</v>
      </c>
      <c r="C4186" t="s">
        <v>456</v>
      </c>
      <c r="D4186" t="s">
        <v>51</v>
      </c>
      <c r="E4186" t="s">
        <v>457</v>
      </c>
      <c r="F4186">
        <v>1966</v>
      </c>
      <c r="G4186" t="s">
        <v>169</v>
      </c>
      <c r="H4186" t="s">
        <v>170</v>
      </c>
      <c r="I4186" t="s">
        <v>7</v>
      </c>
      <c r="J4186">
        <v>31277</v>
      </c>
      <c r="K4186" t="s">
        <v>615</v>
      </c>
    </row>
    <row r="4187" spans="1:11" x14ac:dyDescent="0.25">
      <c r="A4187" t="s">
        <v>289</v>
      </c>
      <c r="B4187" t="s">
        <v>371</v>
      </c>
      <c r="C4187" t="s">
        <v>456</v>
      </c>
      <c r="D4187" t="s">
        <v>51</v>
      </c>
      <c r="E4187" t="s">
        <v>457</v>
      </c>
      <c r="F4187">
        <v>1967</v>
      </c>
      <c r="G4187" t="s">
        <v>169</v>
      </c>
      <c r="H4187" t="s">
        <v>170</v>
      </c>
      <c r="I4187" t="s">
        <v>7</v>
      </c>
      <c r="J4187">
        <v>31338</v>
      </c>
      <c r="K4187" t="s">
        <v>615</v>
      </c>
    </row>
    <row r="4188" spans="1:11" x14ac:dyDescent="0.25">
      <c r="A4188" t="s">
        <v>289</v>
      </c>
      <c r="B4188" t="s">
        <v>371</v>
      </c>
      <c r="C4188" t="s">
        <v>456</v>
      </c>
      <c r="D4188" t="s">
        <v>51</v>
      </c>
      <c r="E4188" t="s">
        <v>457</v>
      </c>
      <c r="F4188">
        <v>1968</v>
      </c>
      <c r="G4188" t="s">
        <v>169</v>
      </c>
      <c r="H4188" t="s">
        <v>170</v>
      </c>
      <c r="I4188" t="s">
        <v>7</v>
      </c>
      <c r="J4188">
        <v>33371</v>
      </c>
      <c r="K4188" t="s">
        <v>615</v>
      </c>
    </row>
    <row r="4189" spans="1:11" x14ac:dyDescent="0.25">
      <c r="A4189" t="s">
        <v>289</v>
      </c>
      <c r="B4189" t="s">
        <v>371</v>
      </c>
      <c r="C4189" t="s">
        <v>456</v>
      </c>
      <c r="D4189" t="s">
        <v>51</v>
      </c>
      <c r="E4189" t="s">
        <v>457</v>
      </c>
      <c r="F4189">
        <v>1969</v>
      </c>
      <c r="G4189" t="s">
        <v>169</v>
      </c>
      <c r="H4189" t="s">
        <v>170</v>
      </c>
      <c r="I4189" t="s">
        <v>7</v>
      </c>
      <c r="J4189">
        <v>37521</v>
      </c>
      <c r="K4189" t="s">
        <v>615</v>
      </c>
    </row>
    <row r="4190" spans="1:11" x14ac:dyDescent="0.25">
      <c r="A4190" t="s">
        <v>289</v>
      </c>
      <c r="B4190" t="s">
        <v>371</v>
      </c>
      <c r="C4190" t="s">
        <v>456</v>
      </c>
      <c r="D4190" t="s">
        <v>51</v>
      </c>
      <c r="E4190" t="s">
        <v>457</v>
      </c>
      <c r="F4190">
        <v>1970</v>
      </c>
      <c r="G4190" t="s">
        <v>169</v>
      </c>
      <c r="H4190" t="s">
        <v>170</v>
      </c>
      <c r="I4190" t="s">
        <v>7</v>
      </c>
      <c r="J4190">
        <v>40197</v>
      </c>
      <c r="K4190" t="s">
        <v>615</v>
      </c>
    </row>
    <row r="4191" spans="1:11" x14ac:dyDescent="0.25">
      <c r="A4191" t="s">
        <v>289</v>
      </c>
      <c r="B4191" t="s">
        <v>371</v>
      </c>
      <c r="C4191" t="s">
        <v>456</v>
      </c>
      <c r="D4191" t="s">
        <v>51</v>
      </c>
      <c r="E4191" t="s">
        <v>457</v>
      </c>
      <c r="F4191">
        <v>1971</v>
      </c>
      <c r="G4191" t="s">
        <v>169</v>
      </c>
      <c r="H4191" t="s">
        <v>170</v>
      </c>
      <c r="I4191" t="s">
        <v>7</v>
      </c>
      <c r="J4191">
        <v>42682</v>
      </c>
      <c r="K4191" t="s">
        <v>615</v>
      </c>
    </row>
    <row r="4192" spans="1:11" x14ac:dyDescent="0.25">
      <c r="A4192" t="s">
        <v>289</v>
      </c>
      <c r="B4192" t="s">
        <v>371</v>
      </c>
      <c r="C4192" t="s">
        <v>456</v>
      </c>
      <c r="D4192" t="s">
        <v>51</v>
      </c>
      <c r="E4192" t="s">
        <v>457</v>
      </c>
      <c r="F4192">
        <v>1972</v>
      </c>
      <c r="G4192" t="s">
        <v>169</v>
      </c>
      <c r="H4192" t="s">
        <v>170</v>
      </c>
      <c r="I4192" t="s">
        <v>7</v>
      </c>
      <c r="J4192">
        <v>47192</v>
      </c>
      <c r="K4192" t="s">
        <v>615</v>
      </c>
    </row>
    <row r="4193" spans="1:11" x14ac:dyDescent="0.25">
      <c r="A4193" t="s">
        <v>289</v>
      </c>
      <c r="B4193" t="s">
        <v>371</v>
      </c>
      <c r="C4193" t="s">
        <v>456</v>
      </c>
      <c r="D4193" t="s">
        <v>51</v>
      </c>
      <c r="E4193" t="s">
        <v>457</v>
      </c>
      <c r="F4193">
        <v>1973</v>
      </c>
      <c r="G4193" t="s">
        <v>169</v>
      </c>
      <c r="H4193" t="s">
        <v>170</v>
      </c>
      <c r="I4193" t="s">
        <v>7</v>
      </c>
      <c r="J4193">
        <v>54917</v>
      </c>
      <c r="K4193" t="s">
        <v>615</v>
      </c>
    </row>
    <row r="4194" spans="1:11" x14ac:dyDescent="0.25">
      <c r="A4194" t="s">
        <v>289</v>
      </c>
      <c r="B4194" t="s">
        <v>371</v>
      </c>
      <c r="C4194" t="s">
        <v>456</v>
      </c>
      <c r="D4194" t="s">
        <v>51</v>
      </c>
      <c r="E4194" t="s">
        <v>457</v>
      </c>
      <c r="F4194">
        <v>1974</v>
      </c>
      <c r="G4194" t="s">
        <v>169</v>
      </c>
      <c r="H4194" t="s">
        <v>170</v>
      </c>
      <c r="I4194" t="s">
        <v>7</v>
      </c>
      <c r="J4194">
        <v>61101</v>
      </c>
      <c r="K4194" t="s">
        <v>615</v>
      </c>
    </row>
    <row r="4195" spans="1:11" x14ac:dyDescent="0.25">
      <c r="A4195" t="s">
        <v>289</v>
      </c>
      <c r="B4195" t="s">
        <v>371</v>
      </c>
      <c r="C4195" t="s">
        <v>456</v>
      </c>
      <c r="D4195" t="s">
        <v>51</v>
      </c>
      <c r="E4195" t="s">
        <v>457</v>
      </c>
      <c r="F4195">
        <v>1975</v>
      </c>
      <c r="G4195" t="s">
        <v>169</v>
      </c>
      <c r="H4195" t="s">
        <v>170</v>
      </c>
      <c r="I4195" t="s">
        <v>7</v>
      </c>
      <c r="J4195">
        <v>61226</v>
      </c>
      <c r="K4195" t="s">
        <v>615</v>
      </c>
    </row>
    <row r="4196" spans="1:11" x14ac:dyDescent="0.25">
      <c r="A4196" t="s">
        <v>289</v>
      </c>
      <c r="B4196" t="s">
        <v>371</v>
      </c>
      <c r="C4196" t="s">
        <v>456</v>
      </c>
      <c r="D4196" t="s">
        <v>51</v>
      </c>
      <c r="E4196" t="s">
        <v>457</v>
      </c>
      <c r="F4196">
        <v>1976</v>
      </c>
      <c r="G4196" t="s">
        <v>169</v>
      </c>
      <c r="H4196" t="s">
        <v>170</v>
      </c>
      <c r="I4196" t="s">
        <v>7</v>
      </c>
      <c r="J4196">
        <v>65836</v>
      </c>
      <c r="K4196" t="s">
        <v>615</v>
      </c>
    </row>
    <row r="4197" spans="1:11" x14ac:dyDescent="0.25">
      <c r="A4197" t="s">
        <v>289</v>
      </c>
      <c r="B4197" t="s">
        <v>371</v>
      </c>
      <c r="C4197" t="s">
        <v>456</v>
      </c>
      <c r="D4197" t="s">
        <v>51</v>
      </c>
      <c r="E4197" t="s">
        <v>457</v>
      </c>
      <c r="F4197">
        <v>1977</v>
      </c>
      <c r="G4197" t="s">
        <v>169</v>
      </c>
      <c r="H4197" t="s">
        <v>170</v>
      </c>
      <c r="I4197" t="s">
        <v>7</v>
      </c>
      <c r="J4197">
        <v>74344</v>
      </c>
      <c r="K4197" t="s">
        <v>615</v>
      </c>
    </row>
    <row r="4198" spans="1:11" x14ac:dyDescent="0.25">
      <c r="A4198" t="s">
        <v>289</v>
      </c>
      <c r="B4198" t="s">
        <v>371</v>
      </c>
      <c r="C4198" t="s">
        <v>456</v>
      </c>
      <c r="D4198" t="s">
        <v>51</v>
      </c>
      <c r="E4198" t="s">
        <v>457</v>
      </c>
      <c r="F4198">
        <v>1978</v>
      </c>
      <c r="G4198" t="s">
        <v>169</v>
      </c>
      <c r="H4198" t="s">
        <v>170</v>
      </c>
      <c r="I4198" t="s">
        <v>7</v>
      </c>
      <c r="J4198">
        <v>93249</v>
      </c>
      <c r="K4198" t="s">
        <v>615</v>
      </c>
    </row>
    <row r="4199" spans="1:11" x14ac:dyDescent="0.25">
      <c r="A4199" t="s">
        <v>289</v>
      </c>
      <c r="B4199" t="s">
        <v>371</v>
      </c>
      <c r="C4199" t="s">
        <v>456</v>
      </c>
      <c r="D4199" t="s">
        <v>51</v>
      </c>
      <c r="E4199" t="s">
        <v>457</v>
      </c>
      <c r="F4199">
        <v>1979</v>
      </c>
      <c r="G4199" t="s">
        <v>169</v>
      </c>
      <c r="H4199" t="s">
        <v>170</v>
      </c>
      <c r="I4199" t="s">
        <v>7</v>
      </c>
      <c r="J4199">
        <v>117431</v>
      </c>
      <c r="K4199" t="s">
        <v>615</v>
      </c>
    </row>
    <row r="4200" spans="1:11" x14ac:dyDescent="0.25">
      <c r="A4200" t="s">
        <v>289</v>
      </c>
      <c r="B4200" t="s">
        <v>371</v>
      </c>
      <c r="C4200" t="s">
        <v>456</v>
      </c>
      <c r="D4200" t="s">
        <v>51</v>
      </c>
      <c r="E4200" t="s">
        <v>457</v>
      </c>
      <c r="F4200">
        <v>1980</v>
      </c>
      <c r="G4200" t="s">
        <v>169</v>
      </c>
      <c r="H4200" t="s">
        <v>170</v>
      </c>
      <c r="I4200" t="s">
        <v>7</v>
      </c>
      <c r="J4200">
        <v>135951</v>
      </c>
      <c r="K4200" t="s">
        <v>615</v>
      </c>
    </row>
    <row r="4201" spans="1:11" x14ac:dyDescent="0.25">
      <c r="A4201" t="s">
        <v>289</v>
      </c>
      <c r="B4201" t="s">
        <v>371</v>
      </c>
      <c r="C4201" t="s">
        <v>456</v>
      </c>
      <c r="D4201" t="s">
        <v>51</v>
      </c>
      <c r="E4201" t="s">
        <v>457</v>
      </c>
      <c r="F4201">
        <v>1981</v>
      </c>
      <c r="G4201" t="s">
        <v>169</v>
      </c>
      <c r="H4201" t="s">
        <v>170</v>
      </c>
      <c r="I4201" t="s">
        <v>7</v>
      </c>
      <c r="J4201">
        <v>167199</v>
      </c>
      <c r="K4201" t="s">
        <v>615</v>
      </c>
    </row>
    <row r="4202" spans="1:11" x14ac:dyDescent="0.25">
      <c r="A4202" t="s">
        <v>289</v>
      </c>
      <c r="B4202" t="s">
        <v>371</v>
      </c>
      <c r="C4202" t="s">
        <v>456</v>
      </c>
      <c r="D4202" t="s">
        <v>51</v>
      </c>
      <c r="E4202" t="s">
        <v>457</v>
      </c>
      <c r="F4202">
        <v>1982</v>
      </c>
      <c r="G4202" t="s">
        <v>169</v>
      </c>
      <c r="H4202" t="s">
        <v>170</v>
      </c>
      <c r="I4202" t="s">
        <v>7</v>
      </c>
      <c r="J4202">
        <v>177358</v>
      </c>
      <c r="K4202" t="s">
        <v>615</v>
      </c>
    </row>
    <row r="4203" spans="1:11" x14ac:dyDescent="0.25">
      <c r="A4203" t="s">
        <v>289</v>
      </c>
      <c r="B4203" t="s">
        <v>371</v>
      </c>
      <c r="C4203" t="s">
        <v>456</v>
      </c>
      <c r="D4203" t="s">
        <v>51</v>
      </c>
      <c r="E4203" t="s">
        <v>457</v>
      </c>
      <c r="F4203">
        <v>1983</v>
      </c>
      <c r="G4203" t="s">
        <v>169</v>
      </c>
      <c r="H4203" t="s">
        <v>170</v>
      </c>
      <c r="I4203" t="s">
        <v>7</v>
      </c>
      <c r="J4203">
        <v>154290</v>
      </c>
      <c r="K4203" t="s">
        <v>615</v>
      </c>
    </row>
    <row r="4204" spans="1:11" x14ac:dyDescent="0.25">
      <c r="A4204" t="s">
        <v>289</v>
      </c>
      <c r="B4204" t="s">
        <v>371</v>
      </c>
      <c r="C4204" t="s">
        <v>456</v>
      </c>
      <c r="D4204" t="s">
        <v>51</v>
      </c>
      <c r="E4204" t="s">
        <v>457</v>
      </c>
      <c r="F4204">
        <v>1984</v>
      </c>
      <c r="G4204" t="s">
        <v>169</v>
      </c>
      <c r="H4204" t="s">
        <v>170</v>
      </c>
      <c r="I4204" t="s">
        <v>7</v>
      </c>
      <c r="J4204">
        <v>177223</v>
      </c>
      <c r="K4204" t="s">
        <v>615</v>
      </c>
    </row>
    <row r="4205" spans="1:11" x14ac:dyDescent="0.25">
      <c r="A4205" t="s">
        <v>289</v>
      </c>
      <c r="B4205" t="s">
        <v>371</v>
      </c>
      <c r="C4205" t="s">
        <v>456</v>
      </c>
      <c r="D4205" t="s">
        <v>51</v>
      </c>
      <c r="E4205" t="s">
        <v>457</v>
      </c>
      <c r="F4205">
        <v>1985</v>
      </c>
      <c r="G4205" t="s">
        <v>169</v>
      </c>
      <c r="H4205" t="s">
        <v>170</v>
      </c>
      <c r="I4205" t="s">
        <v>7</v>
      </c>
      <c r="J4205">
        <v>194191</v>
      </c>
      <c r="K4205" t="s">
        <v>615</v>
      </c>
    </row>
    <row r="4206" spans="1:11" x14ac:dyDescent="0.25">
      <c r="A4206" t="s">
        <v>289</v>
      </c>
      <c r="B4206" t="s">
        <v>371</v>
      </c>
      <c r="C4206" t="s">
        <v>456</v>
      </c>
      <c r="D4206" t="s">
        <v>51</v>
      </c>
      <c r="E4206" t="s">
        <v>457</v>
      </c>
      <c r="F4206">
        <v>1986</v>
      </c>
      <c r="G4206" t="s">
        <v>169</v>
      </c>
      <c r="H4206" t="s">
        <v>170</v>
      </c>
      <c r="I4206" t="s">
        <v>7</v>
      </c>
      <c r="J4206">
        <v>176277</v>
      </c>
      <c r="K4206" t="s">
        <v>615</v>
      </c>
    </row>
    <row r="4207" spans="1:11" x14ac:dyDescent="0.25">
      <c r="A4207" t="s">
        <v>289</v>
      </c>
      <c r="B4207" t="s">
        <v>371</v>
      </c>
      <c r="C4207" t="s">
        <v>456</v>
      </c>
      <c r="D4207" t="s">
        <v>51</v>
      </c>
      <c r="E4207" t="s">
        <v>457</v>
      </c>
      <c r="F4207">
        <v>1987</v>
      </c>
      <c r="G4207" t="s">
        <v>169</v>
      </c>
      <c r="H4207" t="s">
        <v>170</v>
      </c>
      <c r="I4207" t="s">
        <v>7</v>
      </c>
      <c r="J4207">
        <v>173949</v>
      </c>
      <c r="K4207" t="s">
        <v>615</v>
      </c>
    </row>
    <row r="4208" spans="1:11" x14ac:dyDescent="0.25">
      <c r="A4208" t="s">
        <v>289</v>
      </c>
      <c r="B4208" t="s">
        <v>371</v>
      </c>
      <c r="C4208" t="s">
        <v>456</v>
      </c>
      <c r="D4208" t="s">
        <v>51</v>
      </c>
      <c r="E4208" t="s">
        <v>457</v>
      </c>
      <c r="F4208">
        <v>1988</v>
      </c>
      <c r="G4208" t="s">
        <v>169</v>
      </c>
      <c r="H4208" t="s">
        <v>170</v>
      </c>
      <c r="I4208" t="s">
        <v>7</v>
      </c>
      <c r="J4208">
        <v>182329</v>
      </c>
      <c r="K4208" t="s">
        <v>615</v>
      </c>
    </row>
    <row r="4209" spans="1:11" x14ac:dyDescent="0.25">
      <c r="A4209" t="s">
        <v>289</v>
      </c>
      <c r="B4209" t="s">
        <v>371</v>
      </c>
      <c r="C4209" t="s">
        <v>456</v>
      </c>
      <c r="D4209" t="s">
        <v>51</v>
      </c>
      <c r="E4209" t="s">
        <v>457</v>
      </c>
      <c r="F4209">
        <v>1989</v>
      </c>
      <c r="G4209" t="s">
        <v>169</v>
      </c>
      <c r="H4209" t="s">
        <v>170</v>
      </c>
      <c r="I4209" t="s">
        <v>7</v>
      </c>
      <c r="J4209">
        <v>193344</v>
      </c>
      <c r="K4209" t="s">
        <v>615</v>
      </c>
    </row>
    <row r="4210" spans="1:11" x14ac:dyDescent="0.25">
      <c r="A4210" t="s">
        <v>289</v>
      </c>
      <c r="B4210" t="s">
        <v>371</v>
      </c>
      <c r="C4210" t="s">
        <v>456</v>
      </c>
      <c r="D4210" t="s">
        <v>51</v>
      </c>
      <c r="E4210" t="s">
        <v>457</v>
      </c>
      <c r="F4210">
        <v>1990</v>
      </c>
      <c r="G4210" t="s">
        <v>169</v>
      </c>
      <c r="H4210" t="s">
        <v>170</v>
      </c>
      <c r="I4210" t="s">
        <v>7</v>
      </c>
      <c r="J4210">
        <v>202794</v>
      </c>
      <c r="K4210" t="s">
        <v>615</v>
      </c>
    </row>
    <row r="4211" spans="1:11" x14ac:dyDescent="0.25">
      <c r="A4211" t="s">
        <v>289</v>
      </c>
      <c r="B4211" t="s">
        <v>371</v>
      </c>
      <c r="C4211" t="s">
        <v>456</v>
      </c>
      <c r="D4211" t="s">
        <v>51</v>
      </c>
      <c r="E4211" t="s">
        <v>457</v>
      </c>
      <c r="F4211">
        <v>1991</v>
      </c>
      <c r="G4211" t="s">
        <v>169</v>
      </c>
      <c r="H4211" t="s">
        <v>170</v>
      </c>
      <c r="I4211" t="s">
        <v>7</v>
      </c>
      <c r="J4211">
        <v>183677</v>
      </c>
      <c r="K4211" t="s">
        <v>615</v>
      </c>
    </row>
    <row r="4212" spans="1:11" x14ac:dyDescent="0.25">
      <c r="A4212" t="s">
        <v>289</v>
      </c>
      <c r="B4212" t="s">
        <v>371</v>
      </c>
      <c r="C4212" t="s">
        <v>456</v>
      </c>
      <c r="D4212" t="s">
        <v>51</v>
      </c>
      <c r="E4212" t="s">
        <v>457</v>
      </c>
      <c r="F4212">
        <v>1992</v>
      </c>
      <c r="G4212" t="s">
        <v>169</v>
      </c>
      <c r="H4212" t="s">
        <v>170</v>
      </c>
      <c r="I4212" t="s">
        <v>7</v>
      </c>
      <c r="J4212">
        <v>172659</v>
      </c>
      <c r="K4212" t="s">
        <v>615</v>
      </c>
    </row>
    <row r="4213" spans="1:11" x14ac:dyDescent="0.25">
      <c r="A4213" t="s">
        <v>289</v>
      </c>
      <c r="B4213" t="s">
        <v>371</v>
      </c>
      <c r="C4213" t="s">
        <v>456</v>
      </c>
      <c r="D4213" t="s">
        <v>51</v>
      </c>
      <c r="E4213" t="s">
        <v>457</v>
      </c>
      <c r="F4213">
        <v>1993</v>
      </c>
      <c r="G4213" t="s">
        <v>169</v>
      </c>
      <c r="H4213" t="s">
        <v>170</v>
      </c>
      <c r="I4213" t="s">
        <v>7</v>
      </c>
      <c r="J4213">
        <v>177112</v>
      </c>
      <c r="K4213" t="s">
        <v>615</v>
      </c>
    </row>
    <row r="4214" spans="1:11" x14ac:dyDescent="0.25">
      <c r="A4214" t="s">
        <v>289</v>
      </c>
      <c r="B4214" t="s">
        <v>371</v>
      </c>
      <c r="C4214" t="s">
        <v>456</v>
      </c>
      <c r="D4214" t="s">
        <v>51</v>
      </c>
      <c r="E4214" t="s">
        <v>457</v>
      </c>
      <c r="F4214">
        <v>1994</v>
      </c>
      <c r="G4214" t="s">
        <v>169</v>
      </c>
      <c r="H4214" t="s">
        <v>170</v>
      </c>
      <c r="I4214" t="s">
        <v>7</v>
      </c>
      <c r="J4214">
        <v>186556</v>
      </c>
      <c r="K4214" t="s">
        <v>615</v>
      </c>
    </row>
    <row r="4215" spans="1:11" x14ac:dyDescent="0.25">
      <c r="A4215" t="s">
        <v>289</v>
      </c>
      <c r="B4215" t="s">
        <v>371</v>
      </c>
      <c r="C4215" t="s">
        <v>456</v>
      </c>
      <c r="D4215" t="s">
        <v>51</v>
      </c>
      <c r="E4215" t="s">
        <v>457</v>
      </c>
      <c r="F4215">
        <v>1995</v>
      </c>
      <c r="G4215" t="s">
        <v>169</v>
      </c>
      <c r="H4215" t="s">
        <v>170</v>
      </c>
      <c r="I4215" t="s">
        <v>7</v>
      </c>
      <c r="J4215">
        <v>206900</v>
      </c>
      <c r="K4215" t="s">
        <v>615</v>
      </c>
    </row>
    <row r="4216" spans="1:11" x14ac:dyDescent="0.25">
      <c r="A4216" t="s">
        <v>289</v>
      </c>
      <c r="B4216" t="s">
        <v>371</v>
      </c>
      <c r="C4216" t="s">
        <v>456</v>
      </c>
      <c r="D4216" t="s">
        <v>51</v>
      </c>
      <c r="E4216" t="s">
        <v>457</v>
      </c>
      <c r="F4216">
        <v>1996</v>
      </c>
      <c r="G4216" t="s">
        <v>169</v>
      </c>
      <c r="H4216" t="s">
        <v>170</v>
      </c>
      <c r="I4216" t="s">
        <v>7</v>
      </c>
      <c r="J4216">
        <v>223864</v>
      </c>
      <c r="K4216" t="s">
        <v>615</v>
      </c>
    </row>
    <row r="4217" spans="1:11" x14ac:dyDescent="0.25">
      <c r="A4217" t="s">
        <v>289</v>
      </c>
      <c r="B4217" t="s">
        <v>371</v>
      </c>
      <c r="C4217" t="s">
        <v>456</v>
      </c>
      <c r="D4217" t="s">
        <v>51</v>
      </c>
      <c r="E4217" t="s">
        <v>457</v>
      </c>
      <c r="F4217">
        <v>1997</v>
      </c>
      <c r="G4217" t="s">
        <v>169</v>
      </c>
      <c r="H4217" t="s">
        <v>170</v>
      </c>
      <c r="I4217" t="s">
        <v>7</v>
      </c>
      <c r="J4217">
        <v>248469</v>
      </c>
      <c r="K4217" t="s">
        <v>615</v>
      </c>
    </row>
    <row r="4218" spans="1:11" x14ac:dyDescent="0.25">
      <c r="A4218" t="s">
        <v>289</v>
      </c>
      <c r="B4218" t="s">
        <v>371</v>
      </c>
      <c r="C4218" t="s">
        <v>456</v>
      </c>
      <c r="D4218" t="s">
        <v>51</v>
      </c>
      <c r="E4218" t="s">
        <v>457</v>
      </c>
      <c r="F4218">
        <v>1998</v>
      </c>
      <c r="G4218" t="s">
        <v>169</v>
      </c>
      <c r="H4218" t="s">
        <v>170</v>
      </c>
      <c r="I4218" t="s">
        <v>7</v>
      </c>
      <c r="J4218">
        <v>274263</v>
      </c>
      <c r="K4218" t="s">
        <v>615</v>
      </c>
    </row>
    <row r="4219" spans="1:11" x14ac:dyDescent="0.25">
      <c r="A4219" t="s">
        <v>289</v>
      </c>
      <c r="B4219" t="s">
        <v>371</v>
      </c>
      <c r="C4219" t="s">
        <v>456</v>
      </c>
      <c r="D4219" t="s">
        <v>51</v>
      </c>
      <c r="E4219" t="s">
        <v>457</v>
      </c>
      <c r="F4219">
        <v>1999</v>
      </c>
      <c r="G4219" t="s">
        <v>169</v>
      </c>
      <c r="H4219" t="s">
        <v>170</v>
      </c>
      <c r="I4219" t="s">
        <v>7</v>
      </c>
      <c r="J4219">
        <v>283158</v>
      </c>
      <c r="K4219" t="s">
        <v>615</v>
      </c>
    </row>
    <row r="4220" spans="1:11" x14ac:dyDescent="0.25">
      <c r="A4220" t="s">
        <v>289</v>
      </c>
      <c r="B4220" t="s">
        <v>371</v>
      </c>
      <c r="C4220" t="s">
        <v>456</v>
      </c>
      <c r="D4220" t="s">
        <v>51</v>
      </c>
      <c r="E4220" t="s">
        <v>457</v>
      </c>
      <c r="F4220">
        <v>2000</v>
      </c>
      <c r="G4220" t="s">
        <v>169</v>
      </c>
      <c r="H4220" t="s">
        <v>170</v>
      </c>
      <c r="I4220" t="s">
        <v>7</v>
      </c>
      <c r="J4220">
        <v>317193</v>
      </c>
      <c r="K4220" t="s">
        <v>615</v>
      </c>
    </row>
    <row r="4221" spans="1:11" x14ac:dyDescent="0.25">
      <c r="A4221" t="s">
        <v>289</v>
      </c>
      <c r="B4221" t="s">
        <v>371</v>
      </c>
      <c r="C4221" t="s">
        <v>456</v>
      </c>
      <c r="D4221" t="s">
        <v>51</v>
      </c>
      <c r="E4221" t="s">
        <v>457</v>
      </c>
      <c r="F4221">
        <v>2001</v>
      </c>
      <c r="G4221" t="s">
        <v>169</v>
      </c>
      <c r="H4221" t="s">
        <v>170</v>
      </c>
      <c r="I4221" t="s">
        <v>7</v>
      </c>
      <c r="J4221">
        <v>325782</v>
      </c>
      <c r="K4221" t="s">
        <v>615</v>
      </c>
    </row>
    <row r="4222" spans="1:11" x14ac:dyDescent="0.25">
      <c r="A4222" t="s">
        <v>289</v>
      </c>
      <c r="B4222" t="s">
        <v>371</v>
      </c>
      <c r="C4222" t="s">
        <v>456</v>
      </c>
      <c r="D4222" t="s">
        <v>51</v>
      </c>
      <c r="E4222" t="s">
        <v>457</v>
      </c>
      <c r="F4222">
        <v>2002</v>
      </c>
      <c r="G4222" t="s">
        <v>169</v>
      </c>
      <c r="H4222" t="s">
        <v>170</v>
      </c>
      <c r="I4222" t="s">
        <v>7</v>
      </c>
      <c r="J4222">
        <v>282629</v>
      </c>
      <c r="K4222" t="s">
        <v>615</v>
      </c>
    </row>
    <row r="4223" spans="1:11" x14ac:dyDescent="0.25">
      <c r="A4223" t="s">
        <v>289</v>
      </c>
      <c r="B4223" t="s">
        <v>371</v>
      </c>
      <c r="C4223" t="s">
        <v>456</v>
      </c>
      <c r="D4223" t="s">
        <v>51</v>
      </c>
      <c r="E4223" t="s">
        <v>457</v>
      </c>
      <c r="F4223">
        <v>2003</v>
      </c>
      <c r="G4223" t="s">
        <v>169</v>
      </c>
      <c r="H4223" t="s">
        <v>170</v>
      </c>
      <c r="I4223" t="s">
        <v>7</v>
      </c>
      <c r="J4223">
        <v>281940</v>
      </c>
      <c r="K4223" t="s">
        <v>615</v>
      </c>
    </row>
    <row r="4224" spans="1:11" x14ac:dyDescent="0.25">
      <c r="A4224" t="s">
        <v>289</v>
      </c>
      <c r="B4224" t="s">
        <v>371</v>
      </c>
      <c r="C4224" t="s">
        <v>456</v>
      </c>
      <c r="D4224" t="s">
        <v>51</v>
      </c>
      <c r="E4224" t="s">
        <v>457</v>
      </c>
      <c r="F4224">
        <v>2004</v>
      </c>
      <c r="G4224" t="s">
        <v>169</v>
      </c>
      <c r="H4224" t="s">
        <v>170</v>
      </c>
      <c r="I4224" t="s">
        <v>7</v>
      </c>
      <c r="J4224">
        <v>301210</v>
      </c>
      <c r="K4224" t="s">
        <v>615</v>
      </c>
    </row>
    <row r="4225" spans="1:11" x14ac:dyDescent="0.25">
      <c r="A4225" t="s">
        <v>289</v>
      </c>
      <c r="B4225" t="s">
        <v>371</v>
      </c>
      <c r="C4225" t="s">
        <v>456</v>
      </c>
      <c r="D4225" t="s">
        <v>51</v>
      </c>
      <c r="E4225" t="s">
        <v>457</v>
      </c>
      <c r="F4225">
        <v>2005</v>
      </c>
      <c r="G4225" t="s">
        <v>169</v>
      </c>
      <c r="H4225" t="s">
        <v>170</v>
      </c>
      <c r="I4225" t="s">
        <v>7</v>
      </c>
      <c r="J4225">
        <v>344161</v>
      </c>
      <c r="K4225" t="s">
        <v>615</v>
      </c>
    </row>
    <row r="4226" spans="1:11" x14ac:dyDescent="0.25">
      <c r="A4226" t="s">
        <v>289</v>
      </c>
      <c r="B4226" t="s">
        <v>371</v>
      </c>
      <c r="C4226" t="s">
        <v>456</v>
      </c>
      <c r="D4226" t="s">
        <v>51</v>
      </c>
      <c r="E4226" t="s">
        <v>457</v>
      </c>
      <c r="F4226">
        <v>2006</v>
      </c>
      <c r="G4226" t="s">
        <v>169</v>
      </c>
      <c r="H4226" t="s">
        <v>170</v>
      </c>
      <c r="I4226" t="s">
        <v>7</v>
      </c>
      <c r="J4226">
        <v>414295</v>
      </c>
      <c r="K4226" t="s">
        <v>615</v>
      </c>
    </row>
    <row r="4227" spans="1:11" x14ac:dyDescent="0.25">
      <c r="A4227" t="s">
        <v>289</v>
      </c>
      <c r="B4227" t="s">
        <v>371</v>
      </c>
      <c r="C4227" t="s">
        <v>456</v>
      </c>
      <c r="D4227" t="s">
        <v>51</v>
      </c>
      <c r="E4227" t="s">
        <v>457</v>
      </c>
      <c r="F4227">
        <v>2007</v>
      </c>
      <c r="G4227" t="s">
        <v>169</v>
      </c>
      <c r="H4227" t="s">
        <v>170</v>
      </c>
      <c r="I4227" t="s">
        <v>7</v>
      </c>
      <c r="J4227">
        <v>496469</v>
      </c>
      <c r="K4227" t="s">
        <v>615</v>
      </c>
    </row>
    <row r="4228" spans="1:11" x14ac:dyDescent="0.25">
      <c r="A4228" t="s">
        <v>289</v>
      </c>
      <c r="B4228" t="s">
        <v>371</v>
      </c>
      <c r="C4228" t="s">
        <v>456</v>
      </c>
      <c r="D4228" t="s">
        <v>51</v>
      </c>
      <c r="E4228" t="s">
        <v>457</v>
      </c>
      <c r="F4228">
        <v>2008</v>
      </c>
      <c r="G4228" t="s">
        <v>169</v>
      </c>
      <c r="H4228" t="s">
        <v>170</v>
      </c>
      <c r="I4228" t="s">
        <v>7</v>
      </c>
      <c r="J4228">
        <v>554974</v>
      </c>
      <c r="K4228" t="s">
        <v>615</v>
      </c>
    </row>
    <row r="4229" spans="1:11" x14ac:dyDescent="0.25">
      <c r="A4229" t="s">
        <v>289</v>
      </c>
      <c r="B4229" t="s">
        <v>371</v>
      </c>
      <c r="C4229" t="s">
        <v>456</v>
      </c>
      <c r="D4229" t="s">
        <v>51</v>
      </c>
      <c r="E4229" t="s">
        <v>457</v>
      </c>
      <c r="F4229">
        <v>2009</v>
      </c>
      <c r="G4229" t="s">
        <v>169</v>
      </c>
      <c r="H4229" t="s">
        <v>170</v>
      </c>
      <c r="I4229" t="s">
        <v>7</v>
      </c>
      <c r="J4229">
        <v>442200</v>
      </c>
      <c r="K4229" t="s">
        <v>615</v>
      </c>
    </row>
    <row r="4230" spans="1:11" x14ac:dyDescent="0.25">
      <c r="A4230" t="s">
        <v>289</v>
      </c>
      <c r="B4230" t="s">
        <v>371</v>
      </c>
      <c r="C4230" t="s">
        <v>456</v>
      </c>
      <c r="D4230" t="s">
        <v>51</v>
      </c>
      <c r="E4230" t="s">
        <v>457</v>
      </c>
      <c r="F4230">
        <v>2010</v>
      </c>
      <c r="G4230" t="s">
        <v>169</v>
      </c>
      <c r="H4230" t="s">
        <v>170</v>
      </c>
      <c r="I4230" t="s">
        <v>7</v>
      </c>
      <c r="J4230">
        <v>369475</v>
      </c>
      <c r="K4230" t="s">
        <v>615</v>
      </c>
    </row>
    <row r="4231" spans="1:11" x14ac:dyDescent="0.25">
      <c r="A4231" t="s">
        <v>289</v>
      </c>
      <c r="B4231" t="s">
        <v>371</v>
      </c>
      <c r="C4231" t="s">
        <v>456</v>
      </c>
      <c r="D4231" t="s">
        <v>51</v>
      </c>
      <c r="E4231" t="s">
        <v>457</v>
      </c>
      <c r="F4231">
        <v>2011</v>
      </c>
      <c r="G4231" t="s">
        <v>169</v>
      </c>
      <c r="H4231" t="s">
        <v>170</v>
      </c>
      <c r="I4231" t="s">
        <v>7</v>
      </c>
      <c r="J4231">
        <v>393874</v>
      </c>
      <c r="K4231" t="s">
        <v>615</v>
      </c>
    </row>
    <row r="4232" spans="1:11" x14ac:dyDescent="0.25">
      <c r="A4232" t="s">
        <v>289</v>
      </c>
      <c r="B4232" t="s">
        <v>371</v>
      </c>
      <c r="C4232" t="s">
        <v>456</v>
      </c>
      <c r="D4232" t="s">
        <v>51</v>
      </c>
      <c r="E4232" t="s">
        <v>457</v>
      </c>
      <c r="F4232">
        <v>2012</v>
      </c>
      <c r="G4232" t="s">
        <v>169</v>
      </c>
      <c r="H4232" t="s">
        <v>170</v>
      </c>
      <c r="I4232" t="s">
        <v>7</v>
      </c>
      <c r="J4232">
        <v>466206</v>
      </c>
      <c r="K4232" t="s">
        <v>615</v>
      </c>
    </row>
    <row r="4233" spans="1:11" x14ac:dyDescent="0.25">
      <c r="A4233" t="s">
        <v>289</v>
      </c>
      <c r="B4233" t="s">
        <v>371</v>
      </c>
      <c r="C4233" t="s">
        <v>456</v>
      </c>
      <c r="D4233" t="s">
        <v>51</v>
      </c>
      <c r="E4233" t="s">
        <v>457</v>
      </c>
      <c r="F4233">
        <v>2013</v>
      </c>
      <c r="G4233" t="s">
        <v>169</v>
      </c>
      <c r="H4233" t="s">
        <v>170</v>
      </c>
      <c r="I4233" t="s">
        <v>7</v>
      </c>
      <c r="J4233">
        <v>476854</v>
      </c>
      <c r="K4233" t="s">
        <v>615</v>
      </c>
    </row>
    <row r="4234" spans="1:11" x14ac:dyDescent="0.25">
      <c r="A4234" t="s">
        <v>289</v>
      </c>
      <c r="B4234" t="s">
        <v>371</v>
      </c>
      <c r="C4234" t="s">
        <v>456</v>
      </c>
      <c r="D4234" t="s">
        <v>51</v>
      </c>
      <c r="E4234" t="s">
        <v>457</v>
      </c>
      <c r="F4234">
        <v>2014</v>
      </c>
      <c r="G4234" t="s">
        <v>169</v>
      </c>
      <c r="H4234" t="s">
        <v>170</v>
      </c>
      <c r="I4234" t="s">
        <v>7</v>
      </c>
      <c r="J4234">
        <v>555449</v>
      </c>
      <c r="K4234" t="s">
        <v>615</v>
      </c>
    </row>
    <row r="4235" spans="1:11" x14ac:dyDescent="0.25">
      <c r="A4235" t="s">
        <v>289</v>
      </c>
      <c r="B4235" t="s">
        <v>371</v>
      </c>
      <c r="C4235" t="s">
        <v>456</v>
      </c>
      <c r="D4235" t="s">
        <v>51</v>
      </c>
      <c r="E4235" t="s">
        <v>457</v>
      </c>
      <c r="F4235">
        <v>2015</v>
      </c>
      <c r="G4235" t="s">
        <v>169</v>
      </c>
      <c r="H4235" t="s">
        <v>170</v>
      </c>
      <c r="I4235" t="s">
        <v>7</v>
      </c>
      <c r="J4235">
        <v>560158</v>
      </c>
      <c r="K4235" t="s">
        <v>615</v>
      </c>
    </row>
    <row r="4236" spans="1:11" x14ac:dyDescent="0.25">
      <c r="A4236" t="s">
        <v>289</v>
      </c>
      <c r="B4236" t="s">
        <v>371</v>
      </c>
      <c r="C4236" t="s">
        <v>456</v>
      </c>
      <c r="D4236" t="s">
        <v>51</v>
      </c>
      <c r="E4236" t="s">
        <v>457</v>
      </c>
      <c r="F4236">
        <v>2016</v>
      </c>
      <c r="G4236" t="s">
        <v>169</v>
      </c>
      <c r="H4236" t="s">
        <v>170</v>
      </c>
      <c r="I4236" t="s">
        <v>7</v>
      </c>
      <c r="J4236">
        <v>537586</v>
      </c>
      <c r="K4236" t="s">
        <v>615</v>
      </c>
    </row>
    <row r="4237" spans="1:11" x14ac:dyDescent="0.25">
      <c r="A4237" t="s">
        <v>289</v>
      </c>
      <c r="B4237" t="s">
        <v>371</v>
      </c>
      <c r="C4237" t="s">
        <v>456</v>
      </c>
      <c r="D4237" t="s">
        <v>51</v>
      </c>
      <c r="E4237" t="s">
        <v>457</v>
      </c>
      <c r="F4237">
        <v>2017</v>
      </c>
      <c r="G4237" t="s">
        <v>169</v>
      </c>
      <c r="H4237" t="s">
        <v>170</v>
      </c>
      <c r="I4237" t="s">
        <v>7</v>
      </c>
      <c r="J4237">
        <v>564383</v>
      </c>
      <c r="K4237" t="s">
        <v>615</v>
      </c>
    </row>
    <row r="4238" spans="1:11" x14ac:dyDescent="0.25">
      <c r="A4238" t="s">
        <v>289</v>
      </c>
      <c r="B4238" t="s">
        <v>371</v>
      </c>
      <c r="C4238" t="s">
        <v>456</v>
      </c>
      <c r="D4238" t="s">
        <v>51</v>
      </c>
      <c r="E4238" t="s">
        <v>457</v>
      </c>
      <c r="F4238">
        <v>2018</v>
      </c>
      <c r="G4238" t="s">
        <v>169</v>
      </c>
      <c r="H4238" t="s">
        <v>170</v>
      </c>
      <c r="I4238" t="s">
        <v>7</v>
      </c>
      <c r="J4238">
        <v>604749</v>
      </c>
      <c r="K4238" t="s">
        <v>615</v>
      </c>
    </row>
    <row r="4239" spans="1:11" x14ac:dyDescent="0.25">
      <c r="A4239" t="s">
        <v>289</v>
      </c>
      <c r="B4239" t="s">
        <v>371</v>
      </c>
      <c r="C4239" t="s">
        <v>456</v>
      </c>
      <c r="D4239" t="s">
        <v>51</v>
      </c>
      <c r="E4239" t="s">
        <v>457</v>
      </c>
      <c r="F4239">
        <v>2019</v>
      </c>
      <c r="G4239" t="s">
        <v>169</v>
      </c>
      <c r="H4239" t="s">
        <v>170</v>
      </c>
      <c r="I4239" t="s">
        <v>7</v>
      </c>
      <c r="J4239">
        <v>644509</v>
      </c>
      <c r="K4239" t="s">
        <v>615</v>
      </c>
    </row>
    <row r="4240" spans="1:11" x14ac:dyDescent="0.25">
      <c r="A4240" t="s">
        <v>289</v>
      </c>
      <c r="B4240" t="s">
        <v>371</v>
      </c>
      <c r="C4240" t="s">
        <v>456</v>
      </c>
      <c r="D4240" t="s">
        <v>51</v>
      </c>
      <c r="E4240" t="s">
        <v>457</v>
      </c>
      <c r="F4240">
        <v>2020</v>
      </c>
      <c r="G4240" t="s">
        <v>169</v>
      </c>
      <c r="H4240" t="s">
        <v>170</v>
      </c>
      <c r="I4240" t="s">
        <v>7</v>
      </c>
      <c r="J4240">
        <v>589706</v>
      </c>
      <c r="K4240" t="s">
        <v>615</v>
      </c>
    </row>
    <row r="4241" spans="1:11" x14ac:dyDescent="0.25">
      <c r="A4241" t="s">
        <v>289</v>
      </c>
      <c r="B4241" t="s">
        <v>371</v>
      </c>
      <c r="C4241" t="s">
        <v>456</v>
      </c>
      <c r="D4241" t="s">
        <v>51</v>
      </c>
      <c r="E4241" t="s">
        <v>457</v>
      </c>
      <c r="F4241">
        <v>2021</v>
      </c>
      <c r="G4241" t="s">
        <v>169</v>
      </c>
      <c r="H4241" t="s">
        <v>170</v>
      </c>
      <c r="I4241" t="s">
        <v>7</v>
      </c>
      <c r="J4241">
        <v>590562</v>
      </c>
      <c r="K4241" t="s">
        <v>615</v>
      </c>
    </row>
    <row r="4242" spans="1:11" x14ac:dyDescent="0.25">
      <c r="A4242" t="s">
        <v>289</v>
      </c>
      <c r="B4242" t="s">
        <v>371</v>
      </c>
      <c r="C4242" t="s">
        <v>456</v>
      </c>
      <c r="D4242" t="s">
        <v>51</v>
      </c>
      <c r="E4242" t="s">
        <v>457</v>
      </c>
      <c r="F4242">
        <v>2022</v>
      </c>
      <c r="G4242" t="s">
        <v>169</v>
      </c>
      <c r="H4242" t="s">
        <v>170</v>
      </c>
      <c r="I4242" t="s">
        <v>7</v>
      </c>
      <c r="J4242">
        <v>662962</v>
      </c>
      <c r="K4242" t="s">
        <v>615</v>
      </c>
    </row>
    <row r="4243" spans="1:11" x14ac:dyDescent="0.25">
      <c r="A4243" t="s">
        <v>289</v>
      </c>
      <c r="B4243" t="s">
        <v>371</v>
      </c>
      <c r="C4243" t="s">
        <v>459</v>
      </c>
      <c r="D4243" t="s">
        <v>52</v>
      </c>
      <c r="E4243" t="s">
        <v>460</v>
      </c>
      <c r="F4243">
        <v>1929</v>
      </c>
      <c r="G4243" t="s">
        <v>169</v>
      </c>
      <c r="H4243" t="s">
        <v>170</v>
      </c>
      <c r="I4243" t="s">
        <v>7</v>
      </c>
      <c r="J4243">
        <v>3719</v>
      </c>
      <c r="K4243" t="s">
        <v>616</v>
      </c>
    </row>
    <row r="4244" spans="1:11" x14ac:dyDescent="0.25">
      <c r="A4244" t="s">
        <v>289</v>
      </c>
      <c r="B4244" t="s">
        <v>371</v>
      </c>
      <c r="C4244" t="s">
        <v>459</v>
      </c>
      <c r="D4244" t="s">
        <v>52</v>
      </c>
      <c r="E4244" t="s">
        <v>460</v>
      </c>
      <c r="F4244">
        <v>1930</v>
      </c>
      <c r="G4244" t="s">
        <v>169</v>
      </c>
      <c r="H4244" t="s">
        <v>170</v>
      </c>
      <c r="I4244" t="s">
        <v>7</v>
      </c>
      <c r="J4244">
        <v>2146</v>
      </c>
      <c r="K4244" t="s">
        <v>616</v>
      </c>
    </row>
    <row r="4245" spans="1:11" x14ac:dyDescent="0.25">
      <c r="A4245" t="s">
        <v>289</v>
      </c>
      <c r="B4245" t="s">
        <v>371</v>
      </c>
      <c r="C4245" t="s">
        <v>459</v>
      </c>
      <c r="D4245" t="s">
        <v>52</v>
      </c>
      <c r="E4245" t="s">
        <v>460</v>
      </c>
      <c r="F4245">
        <v>1931</v>
      </c>
      <c r="G4245" t="s">
        <v>169</v>
      </c>
      <c r="H4245" t="s">
        <v>170</v>
      </c>
      <c r="I4245" t="s">
        <v>7</v>
      </c>
      <c r="J4245">
        <v>1632</v>
      </c>
      <c r="K4245" t="s">
        <v>616</v>
      </c>
    </row>
    <row r="4246" spans="1:11" x14ac:dyDescent="0.25">
      <c r="A4246" t="s">
        <v>289</v>
      </c>
      <c r="B4246" t="s">
        <v>371</v>
      </c>
      <c r="C4246" t="s">
        <v>459</v>
      </c>
      <c r="D4246" t="s">
        <v>52</v>
      </c>
      <c r="E4246" t="s">
        <v>460</v>
      </c>
      <c r="F4246">
        <v>1932</v>
      </c>
      <c r="G4246" t="s">
        <v>169</v>
      </c>
      <c r="H4246" t="s">
        <v>170</v>
      </c>
      <c r="I4246" t="s">
        <v>7</v>
      </c>
      <c r="J4246">
        <v>658</v>
      </c>
      <c r="K4246" t="s">
        <v>616</v>
      </c>
    </row>
    <row r="4247" spans="1:11" x14ac:dyDescent="0.25">
      <c r="A4247" t="s">
        <v>289</v>
      </c>
      <c r="B4247" t="s">
        <v>371</v>
      </c>
      <c r="C4247" t="s">
        <v>459</v>
      </c>
      <c r="D4247" t="s">
        <v>52</v>
      </c>
      <c r="E4247" t="s">
        <v>460</v>
      </c>
      <c r="F4247">
        <v>1933</v>
      </c>
      <c r="G4247" t="s">
        <v>169</v>
      </c>
      <c r="H4247" t="s">
        <v>170</v>
      </c>
      <c r="I4247" t="s">
        <v>7</v>
      </c>
      <c r="J4247">
        <v>519</v>
      </c>
      <c r="K4247" t="s">
        <v>616</v>
      </c>
    </row>
    <row r="4248" spans="1:11" x14ac:dyDescent="0.25">
      <c r="A4248" t="s">
        <v>289</v>
      </c>
      <c r="B4248" t="s">
        <v>371</v>
      </c>
      <c r="C4248" t="s">
        <v>459</v>
      </c>
      <c r="D4248" t="s">
        <v>52</v>
      </c>
      <c r="E4248" t="s">
        <v>460</v>
      </c>
      <c r="F4248">
        <v>1934</v>
      </c>
      <c r="G4248" t="s">
        <v>169</v>
      </c>
      <c r="H4248" t="s">
        <v>170</v>
      </c>
      <c r="I4248" t="s">
        <v>7</v>
      </c>
      <c r="J4248">
        <v>690</v>
      </c>
      <c r="K4248" t="s">
        <v>616</v>
      </c>
    </row>
    <row r="4249" spans="1:11" x14ac:dyDescent="0.25">
      <c r="A4249" t="s">
        <v>289</v>
      </c>
      <c r="B4249" t="s">
        <v>371</v>
      </c>
      <c r="C4249" t="s">
        <v>459</v>
      </c>
      <c r="D4249" t="s">
        <v>52</v>
      </c>
      <c r="E4249" t="s">
        <v>460</v>
      </c>
      <c r="F4249">
        <v>1935</v>
      </c>
      <c r="G4249" t="s">
        <v>169</v>
      </c>
      <c r="H4249" t="s">
        <v>170</v>
      </c>
      <c r="I4249" t="s">
        <v>7</v>
      </c>
      <c r="J4249">
        <v>1115</v>
      </c>
      <c r="K4249" t="s">
        <v>616</v>
      </c>
    </row>
    <row r="4250" spans="1:11" x14ac:dyDescent="0.25">
      <c r="A4250" t="s">
        <v>289</v>
      </c>
      <c r="B4250" t="s">
        <v>371</v>
      </c>
      <c r="C4250" t="s">
        <v>459</v>
      </c>
      <c r="D4250" t="s">
        <v>52</v>
      </c>
      <c r="E4250" t="s">
        <v>460</v>
      </c>
      <c r="F4250">
        <v>1936</v>
      </c>
      <c r="G4250" t="s">
        <v>169</v>
      </c>
      <c r="H4250" t="s">
        <v>170</v>
      </c>
      <c r="I4250" t="s">
        <v>7</v>
      </c>
      <c r="J4250">
        <v>1695</v>
      </c>
      <c r="K4250" t="s">
        <v>616</v>
      </c>
    </row>
    <row r="4251" spans="1:11" x14ac:dyDescent="0.25">
      <c r="A4251" t="s">
        <v>289</v>
      </c>
      <c r="B4251" t="s">
        <v>371</v>
      </c>
      <c r="C4251" t="s">
        <v>459</v>
      </c>
      <c r="D4251" t="s">
        <v>52</v>
      </c>
      <c r="E4251" t="s">
        <v>460</v>
      </c>
      <c r="F4251">
        <v>1937</v>
      </c>
      <c r="G4251" t="s">
        <v>169</v>
      </c>
      <c r="H4251" t="s">
        <v>170</v>
      </c>
      <c r="I4251" t="s">
        <v>7</v>
      </c>
      <c r="J4251">
        <v>2030</v>
      </c>
      <c r="K4251" t="s">
        <v>616</v>
      </c>
    </row>
    <row r="4252" spans="1:11" x14ac:dyDescent="0.25">
      <c r="A4252" t="s">
        <v>289</v>
      </c>
      <c r="B4252" t="s">
        <v>371</v>
      </c>
      <c r="C4252" t="s">
        <v>459</v>
      </c>
      <c r="D4252" t="s">
        <v>52</v>
      </c>
      <c r="E4252" t="s">
        <v>460</v>
      </c>
      <c r="F4252">
        <v>1938</v>
      </c>
      <c r="G4252" t="s">
        <v>169</v>
      </c>
      <c r="H4252" t="s">
        <v>170</v>
      </c>
      <c r="I4252" t="s">
        <v>7</v>
      </c>
      <c r="J4252">
        <v>2119</v>
      </c>
      <c r="K4252" t="s">
        <v>616</v>
      </c>
    </row>
    <row r="4253" spans="1:11" x14ac:dyDescent="0.25">
      <c r="A4253" t="s">
        <v>289</v>
      </c>
      <c r="B4253" t="s">
        <v>371</v>
      </c>
      <c r="C4253" t="s">
        <v>459</v>
      </c>
      <c r="D4253" t="s">
        <v>52</v>
      </c>
      <c r="E4253" t="s">
        <v>460</v>
      </c>
      <c r="F4253">
        <v>1939</v>
      </c>
      <c r="G4253" t="s">
        <v>169</v>
      </c>
      <c r="H4253" t="s">
        <v>170</v>
      </c>
      <c r="I4253" t="s">
        <v>7</v>
      </c>
      <c r="J4253">
        <v>2842</v>
      </c>
      <c r="K4253" t="s">
        <v>616</v>
      </c>
    </row>
    <row r="4254" spans="1:11" x14ac:dyDescent="0.25">
      <c r="A4254" t="s">
        <v>289</v>
      </c>
      <c r="B4254" t="s">
        <v>371</v>
      </c>
      <c r="C4254" t="s">
        <v>459</v>
      </c>
      <c r="D4254" t="s">
        <v>52</v>
      </c>
      <c r="E4254" t="s">
        <v>460</v>
      </c>
      <c r="F4254">
        <v>1940</v>
      </c>
      <c r="G4254" t="s">
        <v>169</v>
      </c>
      <c r="H4254" t="s">
        <v>170</v>
      </c>
      <c r="I4254" t="s">
        <v>7</v>
      </c>
      <c r="J4254">
        <v>3202</v>
      </c>
      <c r="K4254" t="s">
        <v>616</v>
      </c>
    </row>
    <row r="4255" spans="1:11" x14ac:dyDescent="0.25">
      <c r="A4255" t="s">
        <v>289</v>
      </c>
      <c r="B4255" t="s">
        <v>371</v>
      </c>
      <c r="C4255" t="s">
        <v>459</v>
      </c>
      <c r="D4255" t="s">
        <v>52</v>
      </c>
      <c r="E4255" t="s">
        <v>460</v>
      </c>
      <c r="F4255">
        <v>1941</v>
      </c>
      <c r="G4255" t="s">
        <v>169</v>
      </c>
      <c r="H4255" t="s">
        <v>170</v>
      </c>
      <c r="I4255" t="s">
        <v>7</v>
      </c>
      <c r="J4255">
        <v>3781</v>
      </c>
      <c r="K4255" t="s">
        <v>616</v>
      </c>
    </row>
    <row r="4256" spans="1:11" x14ac:dyDescent="0.25">
      <c r="A4256" t="s">
        <v>289</v>
      </c>
      <c r="B4256" t="s">
        <v>371</v>
      </c>
      <c r="C4256" t="s">
        <v>459</v>
      </c>
      <c r="D4256" t="s">
        <v>52</v>
      </c>
      <c r="E4256" t="s">
        <v>460</v>
      </c>
      <c r="F4256">
        <v>1942</v>
      </c>
      <c r="G4256" t="s">
        <v>169</v>
      </c>
      <c r="H4256" t="s">
        <v>170</v>
      </c>
      <c r="I4256" t="s">
        <v>7</v>
      </c>
      <c r="J4256">
        <v>1915</v>
      </c>
      <c r="K4256" t="s">
        <v>616</v>
      </c>
    </row>
    <row r="4257" spans="1:11" x14ac:dyDescent="0.25">
      <c r="A4257" t="s">
        <v>289</v>
      </c>
      <c r="B4257" t="s">
        <v>371</v>
      </c>
      <c r="C4257" t="s">
        <v>459</v>
      </c>
      <c r="D4257" t="s">
        <v>52</v>
      </c>
      <c r="E4257" t="s">
        <v>460</v>
      </c>
      <c r="F4257">
        <v>1943</v>
      </c>
      <c r="G4257" t="s">
        <v>169</v>
      </c>
      <c r="H4257" t="s">
        <v>170</v>
      </c>
      <c r="I4257" t="s">
        <v>7</v>
      </c>
      <c r="J4257">
        <v>1072</v>
      </c>
      <c r="K4257" t="s">
        <v>616</v>
      </c>
    </row>
    <row r="4258" spans="1:11" x14ac:dyDescent="0.25">
      <c r="A4258" t="s">
        <v>289</v>
      </c>
      <c r="B4258" t="s">
        <v>371</v>
      </c>
      <c r="C4258" t="s">
        <v>459</v>
      </c>
      <c r="D4258" t="s">
        <v>52</v>
      </c>
      <c r="E4258" t="s">
        <v>460</v>
      </c>
      <c r="F4258">
        <v>1944</v>
      </c>
      <c r="G4258" t="s">
        <v>169</v>
      </c>
      <c r="H4258" t="s">
        <v>170</v>
      </c>
      <c r="I4258" t="s">
        <v>7</v>
      </c>
      <c r="J4258">
        <v>999</v>
      </c>
      <c r="K4258" t="s">
        <v>616</v>
      </c>
    </row>
    <row r="4259" spans="1:11" x14ac:dyDescent="0.25">
      <c r="A4259" t="s">
        <v>289</v>
      </c>
      <c r="B4259" t="s">
        <v>371</v>
      </c>
      <c r="C4259" t="s">
        <v>459</v>
      </c>
      <c r="D4259" t="s">
        <v>52</v>
      </c>
      <c r="E4259" t="s">
        <v>460</v>
      </c>
      <c r="F4259">
        <v>1945</v>
      </c>
      <c r="G4259" t="s">
        <v>169</v>
      </c>
      <c r="H4259" t="s">
        <v>170</v>
      </c>
      <c r="I4259" t="s">
        <v>7</v>
      </c>
      <c r="J4259">
        <v>1352</v>
      </c>
      <c r="K4259" t="s">
        <v>616</v>
      </c>
    </row>
    <row r="4260" spans="1:11" x14ac:dyDescent="0.25">
      <c r="A4260" t="s">
        <v>289</v>
      </c>
      <c r="B4260" t="s">
        <v>371</v>
      </c>
      <c r="C4260" t="s">
        <v>459</v>
      </c>
      <c r="D4260" t="s">
        <v>52</v>
      </c>
      <c r="E4260" t="s">
        <v>460</v>
      </c>
      <c r="F4260">
        <v>1946</v>
      </c>
      <c r="G4260" t="s">
        <v>169</v>
      </c>
      <c r="H4260" t="s">
        <v>170</v>
      </c>
      <c r="I4260" t="s">
        <v>7</v>
      </c>
      <c r="J4260">
        <v>7137</v>
      </c>
      <c r="K4260" t="s">
        <v>616</v>
      </c>
    </row>
    <row r="4261" spans="1:11" x14ac:dyDescent="0.25">
      <c r="A4261" t="s">
        <v>289</v>
      </c>
      <c r="B4261" t="s">
        <v>371</v>
      </c>
      <c r="C4261" t="s">
        <v>459</v>
      </c>
      <c r="D4261" t="s">
        <v>52</v>
      </c>
      <c r="E4261" t="s">
        <v>460</v>
      </c>
      <c r="F4261">
        <v>1947</v>
      </c>
      <c r="G4261" t="s">
        <v>169</v>
      </c>
      <c r="H4261" t="s">
        <v>170</v>
      </c>
      <c r="I4261" t="s">
        <v>7</v>
      </c>
      <c r="J4261">
        <v>11222</v>
      </c>
      <c r="K4261" t="s">
        <v>616</v>
      </c>
    </row>
    <row r="4262" spans="1:11" x14ac:dyDescent="0.25">
      <c r="A4262" t="s">
        <v>289</v>
      </c>
      <c r="B4262" t="s">
        <v>371</v>
      </c>
      <c r="C4262" t="s">
        <v>459</v>
      </c>
      <c r="D4262" t="s">
        <v>52</v>
      </c>
      <c r="E4262" t="s">
        <v>460</v>
      </c>
      <c r="F4262">
        <v>1948</v>
      </c>
      <c r="G4262" t="s">
        <v>169</v>
      </c>
      <c r="H4262" t="s">
        <v>170</v>
      </c>
      <c r="I4262" t="s">
        <v>7</v>
      </c>
      <c r="J4262">
        <v>14846</v>
      </c>
      <c r="K4262" t="s">
        <v>616</v>
      </c>
    </row>
    <row r="4263" spans="1:11" x14ac:dyDescent="0.25">
      <c r="A4263" t="s">
        <v>289</v>
      </c>
      <c r="B4263" t="s">
        <v>371</v>
      </c>
      <c r="C4263" t="s">
        <v>459</v>
      </c>
      <c r="D4263" t="s">
        <v>52</v>
      </c>
      <c r="E4263" t="s">
        <v>460</v>
      </c>
      <c r="F4263">
        <v>1949</v>
      </c>
      <c r="G4263" t="s">
        <v>169</v>
      </c>
      <c r="H4263" t="s">
        <v>170</v>
      </c>
      <c r="I4263" t="s">
        <v>7</v>
      </c>
      <c r="J4263">
        <v>13929</v>
      </c>
      <c r="K4263" t="s">
        <v>616</v>
      </c>
    </row>
    <row r="4264" spans="1:11" x14ac:dyDescent="0.25">
      <c r="A4264" t="s">
        <v>289</v>
      </c>
      <c r="B4264" t="s">
        <v>371</v>
      </c>
      <c r="C4264" t="s">
        <v>459</v>
      </c>
      <c r="D4264" t="s">
        <v>52</v>
      </c>
      <c r="E4264" t="s">
        <v>460</v>
      </c>
      <c r="F4264">
        <v>1950</v>
      </c>
      <c r="G4264" t="s">
        <v>169</v>
      </c>
      <c r="H4264" t="s">
        <v>170</v>
      </c>
      <c r="I4264" t="s">
        <v>7</v>
      </c>
      <c r="J4264">
        <v>19669</v>
      </c>
      <c r="K4264" t="s">
        <v>616</v>
      </c>
    </row>
    <row r="4265" spans="1:11" x14ac:dyDescent="0.25">
      <c r="A4265" t="s">
        <v>289</v>
      </c>
      <c r="B4265" t="s">
        <v>371</v>
      </c>
      <c r="C4265" t="s">
        <v>459</v>
      </c>
      <c r="D4265" t="s">
        <v>52</v>
      </c>
      <c r="E4265" t="s">
        <v>460</v>
      </c>
      <c r="F4265">
        <v>1951</v>
      </c>
      <c r="G4265" t="s">
        <v>169</v>
      </c>
      <c r="H4265" t="s">
        <v>170</v>
      </c>
      <c r="I4265" t="s">
        <v>7</v>
      </c>
      <c r="J4265">
        <v>17494</v>
      </c>
      <c r="K4265" t="s">
        <v>616</v>
      </c>
    </row>
    <row r="4266" spans="1:11" x14ac:dyDescent="0.25">
      <c r="A4266" t="s">
        <v>289</v>
      </c>
      <c r="B4266" t="s">
        <v>371</v>
      </c>
      <c r="C4266" t="s">
        <v>459</v>
      </c>
      <c r="D4266" t="s">
        <v>52</v>
      </c>
      <c r="E4266" t="s">
        <v>460</v>
      </c>
      <c r="F4266">
        <v>1952</v>
      </c>
      <c r="G4266" t="s">
        <v>169</v>
      </c>
      <c r="H4266" t="s">
        <v>170</v>
      </c>
      <c r="I4266" t="s">
        <v>7</v>
      </c>
      <c r="J4266">
        <v>17553</v>
      </c>
      <c r="K4266" t="s">
        <v>616</v>
      </c>
    </row>
    <row r="4267" spans="1:11" x14ac:dyDescent="0.25">
      <c r="A4267" t="s">
        <v>289</v>
      </c>
      <c r="B4267" t="s">
        <v>371</v>
      </c>
      <c r="C4267" t="s">
        <v>459</v>
      </c>
      <c r="D4267" t="s">
        <v>52</v>
      </c>
      <c r="E4267" t="s">
        <v>460</v>
      </c>
      <c r="F4267">
        <v>1953</v>
      </c>
      <c r="G4267" t="s">
        <v>169</v>
      </c>
      <c r="H4267" t="s">
        <v>170</v>
      </c>
      <c r="I4267" t="s">
        <v>7</v>
      </c>
      <c r="J4267">
        <v>18341</v>
      </c>
      <c r="K4267" t="s">
        <v>616</v>
      </c>
    </row>
    <row r="4268" spans="1:11" x14ac:dyDescent="0.25">
      <c r="A4268" t="s">
        <v>289</v>
      </c>
      <c r="B4268" t="s">
        <v>371</v>
      </c>
      <c r="C4268" t="s">
        <v>459</v>
      </c>
      <c r="D4268" t="s">
        <v>52</v>
      </c>
      <c r="E4268" t="s">
        <v>460</v>
      </c>
      <c r="F4268">
        <v>1954</v>
      </c>
      <c r="G4268" t="s">
        <v>169</v>
      </c>
      <c r="H4268" t="s">
        <v>170</v>
      </c>
      <c r="I4268" t="s">
        <v>7</v>
      </c>
      <c r="J4268">
        <v>19900</v>
      </c>
      <c r="K4268" t="s">
        <v>616</v>
      </c>
    </row>
    <row r="4269" spans="1:11" x14ac:dyDescent="0.25">
      <c r="A4269" t="s">
        <v>289</v>
      </c>
      <c r="B4269" t="s">
        <v>371</v>
      </c>
      <c r="C4269" t="s">
        <v>459</v>
      </c>
      <c r="D4269" t="s">
        <v>52</v>
      </c>
      <c r="E4269" t="s">
        <v>460</v>
      </c>
      <c r="F4269">
        <v>1955</v>
      </c>
      <c r="G4269" t="s">
        <v>169</v>
      </c>
      <c r="H4269" t="s">
        <v>170</v>
      </c>
      <c r="I4269" t="s">
        <v>7</v>
      </c>
      <c r="J4269">
        <v>23742</v>
      </c>
      <c r="K4269" t="s">
        <v>616</v>
      </c>
    </row>
    <row r="4270" spans="1:11" x14ac:dyDescent="0.25">
      <c r="A4270" t="s">
        <v>289</v>
      </c>
      <c r="B4270" t="s">
        <v>371</v>
      </c>
      <c r="C4270" t="s">
        <v>459</v>
      </c>
      <c r="D4270" t="s">
        <v>52</v>
      </c>
      <c r="E4270" t="s">
        <v>460</v>
      </c>
      <c r="F4270">
        <v>1956</v>
      </c>
      <c r="G4270" t="s">
        <v>169</v>
      </c>
      <c r="H4270" t="s">
        <v>170</v>
      </c>
      <c r="I4270" t="s">
        <v>7</v>
      </c>
      <c r="J4270">
        <v>22324</v>
      </c>
      <c r="K4270" t="s">
        <v>616</v>
      </c>
    </row>
    <row r="4271" spans="1:11" x14ac:dyDescent="0.25">
      <c r="A4271" t="s">
        <v>289</v>
      </c>
      <c r="B4271" t="s">
        <v>371</v>
      </c>
      <c r="C4271" t="s">
        <v>459</v>
      </c>
      <c r="D4271" t="s">
        <v>52</v>
      </c>
      <c r="E4271" t="s">
        <v>460</v>
      </c>
      <c r="F4271">
        <v>1957</v>
      </c>
      <c r="G4271" t="s">
        <v>169</v>
      </c>
      <c r="H4271" t="s">
        <v>170</v>
      </c>
      <c r="I4271" t="s">
        <v>7</v>
      </c>
      <c r="J4271">
        <v>21197</v>
      </c>
      <c r="K4271" t="s">
        <v>616</v>
      </c>
    </row>
    <row r="4272" spans="1:11" x14ac:dyDescent="0.25">
      <c r="A4272" t="s">
        <v>289</v>
      </c>
      <c r="B4272" t="s">
        <v>371</v>
      </c>
      <c r="C4272" t="s">
        <v>459</v>
      </c>
      <c r="D4272" t="s">
        <v>52</v>
      </c>
      <c r="E4272" t="s">
        <v>460</v>
      </c>
      <c r="F4272">
        <v>1958</v>
      </c>
      <c r="G4272" t="s">
        <v>169</v>
      </c>
      <c r="H4272" t="s">
        <v>170</v>
      </c>
      <c r="I4272" t="s">
        <v>7</v>
      </c>
      <c r="J4272">
        <v>21487</v>
      </c>
      <c r="K4272" t="s">
        <v>616</v>
      </c>
    </row>
    <row r="4273" spans="1:11" x14ac:dyDescent="0.25">
      <c r="A4273" t="s">
        <v>289</v>
      </c>
      <c r="B4273" t="s">
        <v>371</v>
      </c>
      <c r="C4273" t="s">
        <v>459</v>
      </c>
      <c r="D4273" t="s">
        <v>52</v>
      </c>
      <c r="E4273" t="s">
        <v>460</v>
      </c>
      <c r="F4273">
        <v>1959</v>
      </c>
      <c r="G4273" t="s">
        <v>169</v>
      </c>
      <c r="H4273" t="s">
        <v>170</v>
      </c>
      <c r="I4273" t="s">
        <v>7</v>
      </c>
      <c r="J4273">
        <v>26534</v>
      </c>
      <c r="K4273" t="s">
        <v>616</v>
      </c>
    </row>
    <row r="4274" spans="1:11" x14ac:dyDescent="0.25">
      <c r="A4274" t="s">
        <v>289</v>
      </c>
      <c r="B4274" t="s">
        <v>371</v>
      </c>
      <c r="C4274" t="s">
        <v>459</v>
      </c>
      <c r="D4274" t="s">
        <v>52</v>
      </c>
      <c r="E4274" t="s">
        <v>460</v>
      </c>
      <c r="F4274">
        <v>1960</v>
      </c>
      <c r="G4274" t="s">
        <v>169</v>
      </c>
      <c r="H4274" t="s">
        <v>170</v>
      </c>
      <c r="I4274" t="s">
        <v>7</v>
      </c>
      <c r="J4274">
        <v>24807</v>
      </c>
      <c r="K4274" t="s">
        <v>616</v>
      </c>
    </row>
    <row r="4275" spans="1:11" x14ac:dyDescent="0.25">
      <c r="A4275" t="s">
        <v>289</v>
      </c>
      <c r="B4275" t="s">
        <v>371</v>
      </c>
      <c r="C4275" t="s">
        <v>459</v>
      </c>
      <c r="D4275" t="s">
        <v>52</v>
      </c>
      <c r="E4275" t="s">
        <v>460</v>
      </c>
      <c r="F4275">
        <v>1961</v>
      </c>
      <c r="G4275" t="s">
        <v>169</v>
      </c>
      <c r="H4275" t="s">
        <v>170</v>
      </c>
      <c r="I4275" t="s">
        <v>7</v>
      </c>
      <c r="J4275">
        <v>24970</v>
      </c>
      <c r="K4275" t="s">
        <v>616</v>
      </c>
    </row>
    <row r="4276" spans="1:11" x14ac:dyDescent="0.25">
      <c r="A4276" t="s">
        <v>289</v>
      </c>
      <c r="B4276" t="s">
        <v>371</v>
      </c>
      <c r="C4276" t="s">
        <v>459</v>
      </c>
      <c r="D4276" t="s">
        <v>52</v>
      </c>
      <c r="E4276" t="s">
        <v>460</v>
      </c>
      <c r="F4276">
        <v>1962</v>
      </c>
      <c r="G4276" t="s">
        <v>169</v>
      </c>
      <c r="H4276" t="s">
        <v>170</v>
      </c>
      <c r="I4276" t="s">
        <v>7</v>
      </c>
      <c r="J4276">
        <v>27255</v>
      </c>
      <c r="K4276" t="s">
        <v>616</v>
      </c>
    </row>
    <row r="4277" spans="1:11" x14ac:dyDescent="0.25">
      <c r="A4277" t="s">
        <v>289</v>
      </c>
      <c r="B4277" t="s">
        <v>371</v>
      </c>
      <c r="C4277" t="s">
        <v>459</v>
      </c>
      <c r="D4277" t="s">
        <v>52</v>
      </c>
      <c r="E4277" t="s">
        <v>460</v>
      </c>
      <c r="F4277">
        <v>1963</v>
      </c>
      <c r="G4277" t="s">
        <v>169</v>
      </c>
      <c r="H4277" t="s">
        <v>170</v>
      </c>
      <c r="I4277" t="s">
        <v>7</v>
      </c>
      <c r="J4277">
        <v>30003</v>
      </c>
      <c r="K4277" t="s">
        <v>616</v>
      </c>
    </row>
    <row r="4278" spans="1:11" x14ac:dyDescent="0.25">
      <c r="A4278" t="s">
        <v>289</v>
      </c>
      <c r="B4278" t="s">
        <v>371</v>
      </c>
      <c r="C4278" t="s">
        <v>459</v>
      </c>
      <c r="D4278" t="s">
        <v>52</v>
      </c>
      <c r="E4278" t="s">
        <v>460</v>
      </c>
      <c r="F4278">
        <v>1964</v>
      </c>
      <c r="G4278" t="s">
        <v>169</v>
      </c>
      <c r="H4278" t="s">
        <v>170</v>
      </c>
      <c r="I4278" t="s">
        <v>7</v>
      </c>
      <c r="J4278">
        <v>32117</v>
      </c>
      <c r="K4278" t="s">
        <v>616</v>
      </c>
    </row>
    <row r="4279" spans="1:11" x14ac:dyDescent="0.25">
      <c r="A4279" t="s">
        <v>289</v>
      </c>
      <c r="B4279" t="s">
        <v>371</v>
      </c>
      <c r="C4279" t="s">
        <v>459</v>
      </c>
      <c r="D4279" t="s">
        <v>52</v>
      </c>
      <c r="E4279" t="s">
        <v>460</v>
      </c>
      <c r="F4279">
        <v>1965</v>
      </c>
      <c r="G4279" t="s">
        <v>169</v>
      </c>
      <c r="H4279" t="s">
        <v>170</v>
      </c>
      <c r="I4279" t="s">
        <v>7</v>
      </c>
      <c r="J4279">
        <v>32060</v>
      </c>
      <c r="K4279" t="s">
        <v>616</v>
      </c>
    </row>
    <row r="4280" spans="1:11" x14ac:dyDescent="0.25">
      <c r="A4280" t="s">
        <v>289</v>
      </c>
      <c r="B4280" t="s">
        <v>371</v>
      </c>
      <c r="C4280" t="s">
        <v>459</v>
      </c>
      <c r="D4280" t="s">
        <v>52</v>
      </c>
      <c r="E4280" t="s">
        <v>460</v>
      </c>
      <c r="F4280">
        <v>1966</v>
      </c>
      <c r="G4280" t="s">
        <v>169</v>
      </c>
      <c r="H4280" t="s">
        <v>170</v>
      </c>
      <c r="I4280" t="s">
        <v>7</v>
      </c>
      <c r="J4280">
        <v>30473</v>
      </c>
      <c r="K4280" t="s">
        <v>616</v>
      </c>
    </row>
    <row r="4281" spans="1:11" x14ac:dyDescent="0.25">
      <c r="A4281" t="s">
        <v>289</v>
      </c>
      <c r="B4281" t="s">
        <v>371</v>
      </c>
      <c r="C4281" t="s">
        <v>459</v>
      </c>
      <c r="D4281" t="s">
        <v>52</v>
      </c>
      <c r="E4281" t="s">
        <v>460</v>
      </c>
      <c r="F4281">
        <v>1967</v>
      </c>
      <c r="G4281" t="s">
        <v>169</v>
      </c>
      <c r="H4281" t="s">
        <v>170</v>
      </c>
      <c r="I4281" t="s">
        <v>7</v>
      </c>
      <c r="J4281">
        <v>30615</v>
      </c>
      <c r="K4281" t="s">
        <v>616</v>
      </c>
    </row>
    <row r="4282" spans="1:11" x14ac:dyDescent="0.25">
      <c r="A4282" t="s">
        <v>289</v>
      </c>
      <c r="B4282" t="s">
        <v>371</v>
      </c>
      <c r="C4282" t="s">
        <v>459</v>
      </c>
      <c r="D4282" t="s">
        <v>52</v>
      </c>
      <c r="E4282" t="s">
        <v>460</v>
      </c>
      <c r="F4282">
        <v>1968</v>
      </c>
      <c r="G4282" t="s">
        <v>169</v>
      </c>
      <c r="H4282" t="s">
        <v>170</v>
      </c>
      <c r="I4282" t="s">
        <v>7</v>
      </c>
      <c r="J4282">
        <v>36495</v>
      </c>
      <c r="K4282" t="s">
        <v>616</v>
      </c>
    </row>
    <row r="4283" spans="1:11" x14ac:dyDescent="0.25">
      <c r="A4283" t="s">
        <v>289</v>
      </c>
      <c r="B4283" t="s">
        <v>371</v>
      </c>
      <c r="C4283" t="s">
        <v>459</v>
      </c>
      <c r="D4283" t="s">
        <v>52</v>
      </c>
      <c r="E4283" t="s">
        <v>460</v>
      </c>
      <c r="F4283">
        <v>1969</v>
      </c>
      <c r="G4283" t="s">
        <v>169</v>
      </c>
      <c r="H4283" t="s">
        <v>170</v>
      </c>
      <c r="I4283" t="s">
        <v>7</v>
      </c>
      <c r="J4283">
        <v>40086</v>
      </c>
      <c r="K4283" t="s">
        <v>616</v>
      </c>
    </row>
    <row r="4284" spans="1:11" x14ac:dyDescent="0.25">
      <c r="A4284" t="s">
        <v>289</v>
      </c>
      <c r="B4284" t="s">
        <v>371</v>
      </c>
      <c r="C4284" t="s">
        <v>459</v>
      </c>
      <c r="D4284" t="s">
        <v>52</v>
      </c>
      <c r="E4284" t="s">
        <v>460</v>
      </c>
      <c r="F4284">
        <v>1970</v>
      </c>
      <c r="G4284" t="s">
        <v>169</v>
      </c>
      <c r="H4284" t="s">
        <v>170</v>
      </c>
      <c r="I4284" t="s">
        <v>7</v>
      </c>
      <c r="J4284">
        <v>38601</v>
      </c>
      <c r="K4284" t="s">
        <v>616</v>
      </c>
    </row>
    <row r="4285" spans="1:11" x14ac:dyDescent="0.25">
      <c r="A4285" t="s">
        <v>289</v>
      </c>
      <c r="B4285" t="s">
        <v>371</v>
      </c>
      <c r="C4285" t="s">
        <v>459</v>
      </c>
      <c r="D4285" t="s">
        <v>52</v>
      </c>
      <c r="E4285" t="s">
        <v>460</v>
      </c>
      <c r="F4285">
        <v>1971</v>
      </c>
      <c r="G4285" t="s">
        <v>169</v>
      </c>
      <c r="H4285" t="s">
        <v>170</v>
      </c>
      <c r="I4285" t="s">
        <v>7</v>
      </c>
      <c r="J4285">
        <v>52102</v>
      </c>
      <c r="K4285" t="s">
        <v>616</v>
      </c>
    </row>
    <row r="4286" spans="1:11" x14ac:dyDescent="0.25">
      <c r="A4286" t="s">
        <v>289</v>
      </c>
      <c r="B4286" t="s">
        <v>371</v>
      </c>
      <c r="C4286" t="s">
        <v>459</v>
      </c>
      <c r="D4286" t="s">
        <v>52</v>
      </c>
      <c r="E4286" t="s">
        <v>460</v>
      </c>
      <c r="F4286">
        <v>1972</v>
      </c>
      <c r="G4286" t="s">
        <v>169</v>
      </c>
      <c r="H4286" t="s">
        <v>170</v>
      </c>
      <c r="I4286" t="s">
        <v>7</v>
      </c>
      <c r="J4286">
        <v>65015</v>
      </c>
      <c r="K4286" t="s">
        <v>616</v>
      </c>
    </row>
    <row r="4287" spans="1:11" x14ac:dyDescent="0.25">
      <c r="A4287" t="s">
        <v>289</v>
      </c>
      <c r="B4287" t="s">
        <v>371</v>
      </c>
      <c r="C4287" t="s">
        <v>459</v>
      </c>
      <c r="D4287" t="s">
        <v>52</v>
      </c>
      <c r="E4287" t="s">
        <v>460</v>
      </c>
      <c r="F4287">
        <v>1973</v>
      </c>
      <c r="G4287" t="s">
        <v>169</v>
      </c>
      <c r="H4287" t="s">
        <v>170</v>
      </c>
      <c r="I4287" t="s">
        <v>7</v>
      </c>
      <c r="J4287">
        <v>69976</v>
      </c>
      <c r="K4287" t="s">
        <v>616</v>
      </c>
    </row>
    <row r="4288" spans="1:11" x14ac:dyDescent="0.25">
      <c r="A4288" t="s">
        <v>289</v>
      </c>
      <c r="B4288" t="s">
        <v>371</v>
      </c>
      <c r="C4288" t="s">
        <v>459</v>
      </c>
      <c r="D4288" t="s">
        <v>52</v>
      </c>
      <c r="E4288" t="s">
        <v>460</v>
      </c>
      <c r="F4288">
        <v>1974</v>
      </c>
      <c r="G4288" t="s">
        <v>169</v>
      </c>
      <c r="H4288" t="s">
        <v>170</v>
      </c>
      <c r="I4288" t="s">
        <v>7</v>
      </c>
      <c r="J4288">
        <v>60092</v>
      </c>
      <c r="K4288" t="s">
        <v>616</v>
      </c>
    </row>
    <row r="4289" spans="1:11" x14ac:dyDescent="0.25">
      <c r="A4289" t="s">
        <v>289</v>
      </c>
      <c r="B4289" t="s">
        <v>371</v>
      </c>
      <c r="C4289" t="s">
        <v>459</v>
      </c>
      <c r="D4289" t="s">
        <v>52</v>
      </c>
      <c r="E4289" t="s">
        <v>460</v>
      </c>
      <c r="F4289">
        <v>1975</v>
      </c>
      <c r="G4289" t="s">
        <v>169</v>
      </c>
      <c r="H4289" t="s">
        <v>170</v>
      </c>
      <c r="I4289" t="s">
        <v>7</v>
      </c>
      <c r="J4289">
        <v>55419</v>
      </c>
      <c r="K4289" t="s">
        <v>616</v>
      </c>
    </row>
    <row r="4290" spans="1:11" x14ac:dyDescent="0.25">
      <c r="A4290" t="s">
        <v>289</v>
      </c>
      <c r="B4290" t="s">
        <v>371</v>
      </c>
      <c r="C4290" t="s">
        <v>459</v>
      </c>
      <c r="D4290" t="s">
        <v>52</v>
      </c>
      <c r="E4290" t="s">
        <v>460</v>
      </c>
      <c r="F4290">
        <v>1976</v>
      </c>
      <c r="G4290" t="s">
        <v>169</v>
      </c>
      <c r="H4290" t="s">
        <v>170</v>
      </c>
      <c r="I4290" t="s">
        <v>7</v>
      </c>
      <c r="J4290">
        <v>73126</v>
      </c>
      <c r="K4290" t="s">
        <v>616</v>
      </c>
    </row>
    <row r="4291" spans="1:11" x14ac:dyDescent="0.25">
      <c r="A4291" t="s">
        <v>289</v>
      </c>
      <c r="B4291" t="s">
        <v>371</v>
      </c>
      <c r="C4291" t="s">
        <v>459</v>
      </c>
      <c r="D4291" t="s">
        <v>52</v>
      </c>
      <c r="E4291" t="s">
        <v>460</v>
      </c>
      <c r="F4291">
        <v>1977</v>
      </c>
      <c r="G4291" t="s">
        <v>169</v>
      </c>
      <c r="H4291" t="s">
        <v>170</v>
      </c>
      <c r="I4291" t="s">
        <v>7</v>
      </c>
      <c r="J4291">
        <v>98225</v>
      </c>
      <c r="K4291" t="s">
        <v>616</v>
      </c>
    </row>
    <row r="4292" spans="1:11" x14ac:dyDescent="0.25">
      <c r="A4292" t="s">
        <v>289</v>
      </c>
      <c r="B4292" t="s">
        <v>371</v>
      </c>
      <c r="C4292" t="s">
        <v>459</v>
      </c>
      <c r="D4292" t="s">
        <v>52</v>
      </c>
      <c r="E4292" t="s">
        <v>460</v>
      </c>
      <c r="F4292">
        <v>1978</v>
      </c>
      <c r="G4292" t="s">
        <v>169</v>
      </c>
      <c r="H4292" t="s">
        <v>170</v>
      </c>
      <c r="I4292" t="s">
        <v>7</v>
      </c>
      <c r="J4292">
        <v>116981</v>
      </c>
      <c r="K4292" t="s">
        <v>616</v>
      </c>
    </row>
    <row r="4293" spans="1:11" x14ac:dyDescent="0.25">
      <c r="A4293" t="s">
        <v>289</v>
      </c>
      <c r="B4293" t="s">
        <v>371</v>
      </c>
      <c r="C4293" t="s">
        <v>459</v>
      </c>
      <c r="D4293" t="s">
        <v>52</v>
      </c>
      <c r="E4293" t="s">
        <v>460</v>
      </c>
      <c r="F4293">
        <v>1979</v>
      </c>
      <c r="G4293" t="s">
        <v>169</v>
      </c>
      <c r="H4293" t="s">
        <v>170</v>
      </c>
      <c r="I4293" t="s">
        <v>7</v>
      </c>
      <c r="J4293">
        <v>124676</v>
      </c>
      <c r="K4293" t="s">
        <v>616</v>
      </c>
    </row>
    <row r="4294" spans="1:11" x14ac:dyDescent="0.25">
      <c r="A4294" t="s">
        <v>289</v>
      </c>
      <c r="B4294" t="s">
        <v>371</v>
      </c>
      <c r="C4294" t="s">
        <v>459</v>
      </c>
      <c r="D4294" t="s">
        <v>52</v>
      </c>
      <c r="E4294" t="s">
        <v>460</v>
      </c>
      <c r="F4294">
        <v>1980</v>
      </c>
      <c r="G4294" t="s">
        <v>169</v>
      </c>
      <c r="H4294" t="s">
        <v>170</v>
      </c>
      <c r="I4294" t="s">
        <v>7</v>
      </c>
      <c r="J4294">
        <v>108477</v>
      </c>
      <c r="K4294" t="s">
        <v>616</v>
      </c>
    </row>
    <row r="4295" spans="1:11" x14ac:dyDescent="0.25">
      <c r="A4295" t="s">
        <v>289</v>
      </c>
      <c r="B4295" t="s">
        <v>371</v>
      </c>
      <c r="C4295" t="s">
        <v>459</v>
      </c>
      <c r="D4295" t="s">
        <v>52</v>
      </c>
      <c r="E4295" t="s">
        <v>460</v>
      </c>
      <c r="F4295">
        <v>1981</v>
      </c>
      <c r="G4295" t="s">
        <v>169</v>
      </c>
      <c r="H4295" t="s">
        <v>170</v>
      </c>
      <c r="I4295" t="s">
        <v>7</v>
      </c>
      <c r="J4295">
        <v>109169</v>
      </c>
      <c r="K4295" t="s">
        <v>616</v>
      </c>
    </row>
    <row r="4296" spans="1:11" x14ac:dyDescent="0.25">
      <c r="A4296" t="s">
        <v>289</v>
      </c>
      <c r="B4296" t="s">
        <v>371</v>
      </c>
      <c r="C4296" t="s">
        <v>459</v>
      </c>
      <c r="D4296" t="s">
        <v>52</v>
      </c>
      <c r="E4296" t="s">
        <v>460</v>
      </c>
      <c r="F4296">
        <v>1982</v>
      </c>
      <c r="G4296" t="s">
        <v>169</v>
      </c>
      <c r="H4296" t="s">
        <v>170</v>
      </c>
      <c r="I4296" t="s">
        <v>7</v>
      </c>
      <c r="J4296">
        <v>93694</v>
      </c>
      <c r="K4296" t="s">
        <v>616</v>
      </c>
    </row>
    <row r="4297" spans="1:11" x14ac:dyDescent="0.25">
      <c r="A4297" t="s">
        <v>289</v>
      </c>
      <c r="B4297" t="s">
        <v>371</v>
      </c>
      <c r="C4297" t="s">
        <v>459</v>
      </c>
      <c r="D4297" t="s">
        <v>52</v>
      </c>
      <c r="E4297" t="s">
        <v>460</v>
      </c>
      <c r="F4297">
        <v>1983</v>
      </c>
      <c r="G4297" t="s">
        <v>169</v>
      </c>
      <c r="H4297" t="s">
        <v>170</v>
      </c>
      <c r="I4297" t="s">
        <v>7</v>
      </c>
      <c r="J4297">
        <v>135845</v>
      </c>
      <c r="K4297" t="s">
        <v>616</v>
      </c>
    </row>
    <row r="4298" spans="1:11" x14ac:dyDescent="0.25">
      <c r="A4298" t="s">
        <v>289</v>
      </c>
      <c r="B4298" t="s">
        <v>371</v>
      </c>
      <c r="C4298" t="s">
        <v>459</v>
      </c>
      <c r="D4298" t="s">
        <v>52</v>
      </c>
      <c r="E4298" t="s">
        <v>460</v>
      </c>
      <c r="F4298">
        <v>1984</v>
      </c>
      <c r="G4298" t="s">
        <v>169</v>
      </c>
      <c r="H4298" t="s">
        <v>170</v>
      </c>
      <c r="I4298" t="s">
        <v>7</v>
      </c>
      <c r="J4298">
        <v>161387</v>
      </c>
      <c r="K4298" t="s">
        <v>616</v>
      </c>
    </row>
    <row r="4299" spans="1:11" x14ac:dyDescent="0.25">
      <c r="A4299" t="s">
        <v>289</v>
      </c>
      <c r="B4299" t="s">
        <v>371</v>
      </c>
      <c r="C4299" t="s">
        <v>459</v>
      </c>
      <c r="D4299" t="s">
        <v>52</v>
      </c>
      <c r="E4299" t="s">
        <v>460</v>
      </c>
      <c r="F4299">
        <v>1985</v>
      </c>
      <c r="G4299" t="s">
        <v>169</v>
      </c>
      <c r="H4299" t="s">
        <v>170</v>
      </c>
      <c r="I4299" t="s">
        <v>7</v>
      </c>
      <c r="J4299">
        <v>166179</v>
      </c>
      <c r="K4299" t="s">
        <v>616</v>
      </c>
    </row>
    <row r="4300" spans="1:11" x14ac:dyDescent="0.25">
      <c r="A4300" t="s">
        <v>289</v>
      </c>
      <c r="B4300" t="s">
        <v>371</v>
      </c>
      <c r="C4300" t="s">
        <v>459</v>
      </c>
      <c r="D4300" t="s">
        <v>52</v>
      </c>
      <c r="E4300" t="s">
        <v>460</v>
      </c>
      <c r="F4300">
        <v>1986</v>
      </c>
      <c r="G4300" t="s">
        <v>169</v>
      </c>
      <c r="H4300" t="s">
        <v>170</v>
      </c>
      <c r="I4300" t="s">
        <v>7</v>
      </c>
      <c r="J4300">
        <v>194871</v>
      </c>
      <c r="K4300" t="s">
        <v>616</v>
      </c>
    </row>
    <row r="4301" spans="1:11" x14ac:dyDescent="0.25">
      <c r="A4301" t="s">
        <v>289</v>
      </c>
      <c r="B4301" t="s">
        <v>371</v>
      </c>
      <c r="C4301" t="s">
        <v>459</v>
      </c>
      <c r="D4301" t="s">
        <v>52</v>
      </c>
      <c r="E4301" t="s">
        <v>460</v>
      </c>
      <c r="F4301">
        <v>1987</v>
      </c>
      <c r="G4301" t="s">
        <v>169</v>
      </c>
      <c r="H4301" t="s">
        <v>170</v>
      </c>
      <c r="I4301" t="s">
        <v>7</v>
      </c>
      <c r="J4301">
        <v>206687</v>
      </c>
      <c r="K4301" t="s">
        <v>616</v>
      </c>
    </row>
    <row r="4302" spans="1:11" x14ac:dyDescent="0.25">
      <c r="A4302" t="s">
        <v>289</v>
      </c>
      <c r="B4302" t="s">
        <v>371</v>
      </c>
      <c r="C4302" t="s">
        <v>459</v>
      </c>
      <c r="D4302" t="s">
        <v>52</v>
      </c>
      <c r="E4302" t="s">
        <v>460</v>
      </c>
      <c r="F4302">
        <v>1988</v>
      </c>
      <c r="G4302" t="s">
        <v>169</v>
      </c>
      <c r="H4302" t="s">
        <v>170</v>
      </c>
      <c r="I4302" t="s">
        <v>7</v>
      </c>
      <c r="J4302">
        <v>208983</v>
      </c>
      <c r="K4302" t="s">
        <v>616</v>
      </c>
    </row>
    <row r="4303" spans="1:11" x14ac:dyDescent="0.25">
      <c r="A4303" t="s">
        <v>289</v>
      </c>
      <c r="B4303" t="s">
        <v>371</v>
      </c>
      <c r="C4303" t="s">
        <v>459</v>
      </c>
      <c r="D4303" t="s">
        <v>52</v>
      </c>
      <c r="E4303" t="s">
        <v>460</v>
      </c>
      <c r="F4303">
        <v>1989</v>
      </c>
      <c r="G4303" t="s">
        <v>169</v>
      </c>
      <c r="H4303" t="s">
        <v>170</v>
      </c>
      <c r="I4303" t="s">
        <v>7</v>
      </c>
      <c r="J4303">
        <v>209969</v>
      </c>
      <c r="K4303" t="s">
        <v>616</v>
      </c>
    </row>
    <row r="4304" spans="1:11" x14ac:dyDescent="0.25">
      <c r="A4304" t="s">
        <v>289</v>
      </c>
      <c r="B4304" t="s">
        <v>371</v>
      </c>
      <c r="C4304" t="s">
        <v>459</v>
      </c>
      <c r="D4304" t="s">
        <v>52</v>
      </c>
      <c r="E4304" t="s">
        <v>460</v>
      </c>
      <c r="F4304">
        <v>1990</v>
      </c>
      <c r="G4304" t="s">
        <v>169</v>
      </c>
      <c r="H4304" t="s">
        <v>170</v>
      </c>
      <c r="I4304" t="s">
        <v>7</v>
      </c>
      <c r="J4304">
        <v>195646</v>
      </c>
      <c r="K4304" t="s">
        <v>616</v>
      </c>
    </row>
    <row r="4305" spans="1:11" x14ac:dyDescent="0.25">
      <c r="A4305" t="s">
        <v>289</v>
      </c>
      <c r="B4305" t="s">
        <v>371</v>
      </c>
      <c r="C4305" t="s">
        <v>459</v>
      </c>
      <c r="D4305" t="s">
        <v>52</v>
      </c>
      <c r="E4305" t="s">
        <v>460</v>
      </c>
      <c r="F4305">
        <v>1991</v>
      </c>
      <c r="G4305" t="s">
        <v>169</v>
      </c>
      <c r="H4305" t="s">
        <v>170</v>
      </c>
      <c r="I4305" t="s">
        <v>7</v>
      </c>
      <c r="J4305">
        <v>176073</v>
      </c>
      <c r="K4305" t="s">
        <v>616</v>
      </c>
    </row>
    <row r="4306" spans="1:11" x14ac:dyDescent="0.25">
      <c r="A4306" t="s">
        <v>289</v>
      </c>
      <c r="B4306" t="s">
        <v>371</v>
      </c>
      <c r="C4306" t="s">
        <v>459</v>
      </c>
      <c r="D4306" t="s">
        <v>52</v>
      </c>
      <c r="E4306" t="s">
        <v>460</v>
      </c>
      <c r="F4306">
        <v>1992</v>
      </c>
      <c r="G4306" t="s">
        <v>169</v>
      </c>
      <c r="H4306" t="s">
        <v>170</v>
      </c>
      <c r="I4306" t="s">
        <v>7</v>
      </c>
      <c r="J4306">
        <v>204800</v>
      </c>
      <c r="K4306" t="s">
        <v>616</v>
      </c>
    </row>
    <row r="4307" spans="1:11" x14ac:dyDescent="0.25">
      <c r="A4307" t="s">
        <v>289</v>
      </c>
      <c r="B4307" t="s">
        <v>371</v>
      </c>
      <c r="C4307" t="s">
        <v>459</v>
      </c>
      <c r="D4307" t="s">
        <v>52</v>
      </c>
      <c r="E4307" t="s">
        <v>460</v>
      </c>
      <c r="F4307">
        <v>1993</v>
      </c>
      <c r="G4307" t="s">
        <v>169</v>
      </c>
      <c r="H4307" t="s">
        <v>170</v>
      </c>
      <c r="I4307" t="s">
        <v>7</v>
      </c>
      <c r="J4307">
        <v>232755</v>
      </c>
      <c r="K4307" t="s">
        <v>616</v>
      </c>
    </row>
    <row r="4308" spans="1:11" x14ac:dyDescent="0.25">
      <c r="A4308" t="s">
        <v>289</v>
      </c>
      <c r="B4308" t="s">
        <v>371</v>
      </c>
      <c r="C4308" t="s">
        <v>459</v>
      </c>
      <c r="D4308" t="s">
        <v>52</v>
      </c>
      <c r="E4308" t="s">
        <v>460</v>
      </c>
      <c r="F4308">
        <v>1994</v>
      </c>
      <c r="G4308" t="s">
        <v>169</v>
      </c>
      <c r="H4308" t="s">
        <v>170</v>
      </c>
      <c r="I4308" t="s">
        <v>7</v>
      </c>
      <c r="J4308">
        <v>265169</v>
      </c>
      <c r="K4308" t="s">
        <v>616</v>
      </c>
    </row>
    <row r="4309" spans="1:11" x14ac:dyDescent="0.25">
      <c r="A4309" t="s">
        <v>289</v>
      </c>
      <c r="B4309" t="s">
        <v>371</v>
      </c>
      <c r="C4309" t="s">
        <v>459</v>
      </c>
      <c r="D4309" t="s">
        <v>52</v>
      </c>
      <c r="E4309" t="s">
        <v>460</v>
      </c>
      <c r="F4309">
        <v>1995</v>
      </c>
      <c r="G4309" t="s">
        <v>169</v>
      </c>
      <c r="H4309" t="s">
        <v>170</v>
      </c>
      <c r="I4309" t="s">
        <v>7</v>
      </c>
      <c r="J4309">
        <v>264800</v>
      </c>
      <c r="K4309" t="s">
        <v>616</v>
      </c>
    </row>
    <row r="4310" spans="1:11" x14ac:dyDescent="0.25">
      <c r="A4310" t="s">
        <v>289</v>
      </c>
      <c r="B4310" t="s">
        <v>371</v>
      </c>
      <c r="C4310" t="s">
        <v>459</v>
      </c>
      <c r="D4310" t="s">
        <v>52</v>
      </c>
      <c r="E4310" t="s">
        <v>460</v>
      </c>
      <c r="F4310">
        <v>1996</v>
      </c>
      <c r="G4310" t="s">
        <v>169</v>
      </c>
      <c r="H4310" t="s">
        <v>170</v>
      </c>
      <c r="I4310" t="s">
        <v>7</v>
      </c>
      <c r="J4310">
        <v>291910</v>
      </c>
      <c r="K4310" t="s">
        <v>616</v>
      </c>
    </row>
    <row r="4311" spans="1:11" x14ac:dyDescent="0.25">
      <c r="A4311" t="s">
        <v>289</v>
      </c>
      <c r="B4311" t="s">
        <v>371</v>
      </c>
      <c r="C4311" t="s">
        <v>459</v>
      </c>
      <c r="D4311" t="s">
        <v>52</v>
      </c>
      <c r="E4311" t="s">
        <v>460</v>
      </c>
      <c r="F4311">
        <v>1997</v>
      </c>
      <c r="G4311" t="s">
        <v>169</v>
      </c>
      <c r="H4311" t="s">
        <v>170</v>
      </c>
      <c r="I4311" t="s">
        <v>7</v>
      </c>
      <c r="J4311">
        <v>303667</v>
      </c>
      <c r="K4311" t="s">
        <v>616</v>
      </c>
    </row>
    <row r="4312" spans="1:11" x14ac:dyDescent="0.25">
      <c r="A4312" t="s">
        <v>289</v>
      </c>
      <c r="B4312" t="s">
        <v>371</v>
      </c>
      <c r="C4312" t="s">
        <v>459</v>
      </c>
      <c r="D4312" t="s">
        <v>52</v>
      </c>
      <c r="E4312" t="s">
        <v>460</v>
      </c>
      <c r="F4312">
        <v>1998</v>
      </c>
      <c r="G4312" t="s">
        <v>169</v>
      </c>
      <c r="H4312" t="s">
        <v>170</v>
      </c>
      <c r="I4312" t="s">
        <v>7</v>
      </c>
      <c r="J4312">
        <v>333416</v>
      </c>
      <c r="K4312" t="s">
        <v>616</v>
      </c>
    </row>
    <row r="4313" spans="1:11" x14ac:dyDescent="0.25">
      <c r="A4313" t="s">
        <v>289</v>
      </c>
      <c r="B4313" t="s">
        <v>371</v>
      </c>
      <c r="C4313" t="s">
        <v>459</v>
      </c>
      <c r="D4313" t="s">
        <v>52</v>
      </c>
      <c r="E4313" t="s">
        <v>460</v>
      </c>
      <c r="F4313">
        <v>1999</v>
      </c>
      <c r="G4313" t="s">
        <v>169</v>
      </c>
      <c r="H4313" t="s">
        <v>170</v>
      </c>
      <c r="I4313" t="s">
        <v>7</v>
      </c>
      <c r="J4313">
        <v>368056</v>
      </c>
      <c r="K4313" t="s">
        <v>616</v>
      </c>
    </row>
    <row r="4314" spans="1:11" x14ac:dyDescent="0.25">
      <c r="A4314" t="s">
        <v>289</v>
      </c>
      <c r="B4314" t="s">
        <v>371</v>
      </c>
      <c r="C4314" t="s">
        <v>459</v>
      </c>
      <c r="D4314" t="s">
        <v>52</v>
      </c>
      <c r="E4314" t="s">
        <v>460</v>
      </c>
      <c r="F4314">
        <v>2000</v>
      </c>
      <c r="G4314" t="s">
        <v>169</v>
      </c>
      <c r="H4314" t="s">
        <v>170</v>
      </c>
      <c r="I4314" t="s">
        <v>7</v>
      </c>
      <c r="J4314">
        <v>386445</v>
      </c>
      <c r="K4314" t="s">
        <v>616</v>
      </c>
    </row>
    <row r="4315" spans="1:11" x14ac:dyDescent="0.25">
      <c r="A4315" t="s">
        <v>289</v>
      </c>
      <c r="B4315" t="s">
        <v>371</v>
      </c>
      <c r="C4315" t="s">
        <v>459</v>
      </c>
      <c r="D4315" t="s">
        <v>52</v>
      </c>
      <c r="E4315" t="s">
        <v>460</v>
      </c>
      <c r="F4315">
        <v>2001</v>
      </c>
      <c r="G4315" t="s">
        <v>169</v>
      </c>
      <c r="H4315" t="s">
        <v>170</v>
      </c>
      <c r="I4315" t="s">
        <v>7</v>
      </c>
      <c r="J4315">
        <v>405801</v>
      </c>
      <c r="K4315" t="s">
        <v>616</v>
      </c>
    </row>
    <row r="4316" spans="1:11" x14ac:dyDescent="0.25">
      <c r="A4316" t="s">
        <v>289</v>
      </c>
      <c r="B4316" t="s">
        <v>371</v>
      </c>
      <c r="C4316" t="s">
        <v>459</v>
      </c>
      <c r="D4316" t="s">
        <v>52</v>
      </c>
      <c r="E4316" t="s">
        <v>460</v>
      </c>
      <c r="F4316">
        <v>2002</v>
      </c>
      <c r="G4316" t="s">
        <v>169</v>
      </c>
      <c r="H4316" t="s">
        <v>170</v>
      </c>
      <c r="I4316" t="s">
        <v>7</v>
      </c>
      <c r="J4316">
        <v>435828</v>
      </c>
      <c r="K4316" t="s">
        <v>616</v>
      </c>
    </row>
    <row r="4317" spans="1:11" x14ac:dyDescent="0.25">
      <c r="A4317" t="s">
        <v>289</v>
      </c>
      <c r="B4317" t="s">
        <v>371</v>
      </c>
      <c r="C4317" t="s">
        <v>459</v>
      </c>
      <c r="D4317" t="s">
        <v>52</v>
      </c>
      <c r="E4317" t="s">
        <v>460</v>
      </c>
      <c r="F4317">
        <v>2003</v>
      </c>
      <c r="G4317" t="s">
        <v>169</v>
      </c>
      <c r="H4317" t="s">
        <v>170</v>
      </c>
      <c r="I4317" t="s">
        <v>7</v>
      </c>
      <c r="J4317">
        <v>494227</v>
      </c>
      <c r="K4317" t="s">
        <v>616</v>
      </c>
    </row>
    <row r="4318" spans="1:11" x14ac:dyDescent="0.25">
      <c r="A4318" t="s">
        <v>289</v>
      </c>
      <c r="B4318" t="s">
        <v>371</v>
      </c>
      <c r="C4318" t="s">
        <v>459</v>
      </c>
      <c r="D4318" t="s">
        <v>52</v>
      </c>
      <c r="E4318" t="s">
        <v>460</v>
      </c>
      <c r="F4318">
        <v>2004</v>
      </c>
      <c r="G4318" t="s">
        <v>169</v>
      </c>
      <c r="H4318" t="s">
        <v>170</v>
      </c>
      <c r="I4318" t="s">
        <v>7</v>
      </c>
      <c r="J4318">
        <v>581226</v>
      </c>
      <c r="K4318" t="s">
        <v>616</v>
      </c>
    </row>
    <row r="4319" spans="1:11" x14ac:dyDescent="0.25">
      <c r="A4319" t="s">
        <v>289</v>
      </c>
      <c r="B4319" t="s">
        <v>371</v>
      </c>
      <c r="C4319" t="s">
        <v>459</v>
      </c>
      <c r="D4319" t="s">
        <v>52</v>
      </c>
      <c r="E4319" t="s">
        <v>460</v>
      </c>
      <c r="F4319">
        <v>2005</v>
      </c>
      <c r="G4319" t="s">
        <v>169</v>
      </c>
      <c r="H4319" t="s">
        <v>170</v>
      </c>
      <c r="I4319" t="s">
        <v>7</v>
      </c>
      <c r="J4319">
        <v>662804</v>
      </c>
      <c r="K4319" t="s">
        <v>616</v>
      </c>
    </row>
    <row r="4320" spans="1:11" x14ac:dyDescent="0.25">
      <c r="A4320" t="s">
        <v>289</v>
      </c>
      <c r="B4320" t="s">
        <v>371</v>
      </c>
      <c r="C4320" t="s">
        <v>459</v>
      </c>
      <c r="D4320" t="s">
        <v>52</v>
      </c>
      <c r="E4320" t="s">
        <v>460</v>
      </c>
      <c r="F4320">
        <v>2006</v>
      </c>
      <c r="G4320" t="s">
        <v>169</v>
      </c>
      <c r="H4320" t="s">
        <v>170</v>
      </c>
      <c r="I4320" t="s">
        <v>7</v>
      </c>
      <c r="J4320">
        <v>660500</v>
      </c>
      <c r="K4320" t="s">
        <v>616</v>
      </c>
    </row>
    <row r="4321" spans="1:11" x14ac:dyDescent="0.25">
      <c r="A4321" t="s">
        <v>289</v>
      </c>
      <c r="B4321" t="s">
        <v>371</v>
      </c>
      <c r="C4321" t="s">
        <v>459</v>
      </c>
      <c r="D4321" t="s">
        <v>52</v>
      </c>
      <c r="E4321" t="s">
        <v>460</v>
      </c>
      <c r="F4321">
        <v>2007</v>
      </c>
      <c r="G4321" t="s">
        <v>169</v>
      </c>
      <c r="H4321" t="s">
        <v>170</v>
      </c>
      <c r="I4321" t="s">
        <v>7</v>
      </c>
      <c r="J4321">
        <v>544582</v>
      </c>
      <c r="K4321" t="s">
        <v>616</v>
      </c>
    </row>
    <row r="4322" spans="1:11" x14ac:dyDescent="0.25">
      <c r="A4322" t="s">
        <v>289</v>
      </c>
      <c r="B4322" t="s">
        <v>371</v>
      </c>
      <c r="C4322" t="s">
        <v>459</v>
      </c>
      <c r="D4322" t="s">
        <v>52</v>
      </c>
      <c r="E4322" t="s">
        <v>460</v>
      </c>
      <c r="F4322">
        <v>2008</v>
      </c>
      <c r="G4322" t="s">
        <v>169</v>
      </c>
      <c r="H4322" t="s">
        <v>170</v>
      </c>
      <c r="I4322" t="s">
        <v>7</v>
      </c>
      <c r="J4322">
        <v>405692</v>
      </c>
      <c r="K4322" t="s">
        <v>616</v>
      </c>
    </row>
    <row r="4323" spans="1:11" x14ac:dyDescent="0.25">
      <c r="A4323" t="s">
        <v>289</v>
      </c>
      <c r="B4323" t="s">
        <v>371</v>
      </c>
      <c r="C4323" t="s">
        <v>459</v>
      </c>
      <c r="D4323" t="s">
        <v>52</v>
      </c>
      <c r="E4323" t="s">
        <v>460</v>
      </c>
      <c r="F4323">
        <v>2009</v>
      </c>
      <c r="G4323" t="s">
        <v>169</v>
      </c>
      <c r="H4323" t="s">
        <v>170</v>
      </c>
      <c r="I4323" t="s">
        <v>7</v>
      </c>
      <c r="J4323">
        <v>292531</v>
      </c>
      <c r="K4323" t="s">
        <v>616</v>
      </c>
    </row>
    <row r="4324" spans="1:11" x14ac:dyDescent="0.25">
      <c r="A4324" t="s">
        <v>289</v>
      </c>
      <c r="B4324" t="s">
        <v>371</v>
      </c>
      <c r="C4324" t="s">
        <v>459</v>
      </c>
      <c r="D4324" t="s">
        <v>52</v>
      </c>
      <c r="E4324" t="s">
        <v>460</v>
      </c>
      <c r="F4324">
        <v>2010</v>
      </c>
      <c r="G4324" t="s">
        <v>169</v>
      </c>
      <c r="H4324" t="s">
        <v>170</v>
      </c>
      <c r="I4324" t="s">
        <v>7</v>
      </c>
      <c r="J4324">
        <v>281724</v>
      </c>
      <c r="K4324" t="s">
        <v>616</v>
      </c>
    </row>
    <row r="4325" spans="1:11" x14ac:dyDescent="0.25">
      <c r="A4325" t="s">
        <v>289</v>
      </c>
      <c r="B4325" t="s">
        <v>371</v>
      </c>
      <c r="C4325" t="s">
        <v>459</v>
      </c>
      <c r="D4325" t="s">
        <v>52</v>
      </c>
      <c r="E4325" t="s">
        <v>460</v>
      </c>
      <c r="F4325">
        <v>2011</v>
      </c>
      <c r="G4325" t="s">
        <v>169</v>
      </c>
      <c r="H4325" t="s">
        <v>170</v>
      </c>
      <c r="I4325" t="s">
        <v>7</v>
      </c>
      <c r="J4325">
        <v>281649</v>
      </c>
      <c r="K4325" t="s">
        <v>616</v>
      </c>
    </row>
    <row r="4326" spans="1:11" x14ac:dyDescent="0.25">
      <c r="A4326" t="s">
        <v>289</v>
      </c>
      <c r="B4326" t="s">
        <v>371</v>
      </c>
      <c r="C4326" t="s">
        <v>459</v>
      </c>
      <c r="D4326" t="s">
        <v>52</v>
      </c>
      <c r="E4326" t="s">
        <v>460</v>
      </c>
      <c r="F4326">
        <v>2012</v>
      </c>
      <c r="G4326" t="s">
        <v>169</v>
      </c>
      <c r="H4326" t="s">
        <v>170</v>
      </c>
      <c r="I4326" t="s">
        <v>7</v>
      </c>
      <c r="J4326">
        <v>319021</v>
      </c>
      <c r="K4326" t="s">
        <v>616</v>
      </c>
    </row>
    <row r="4327" spans="1:11" x14ac:dyDescent="0.25">
      <c r="A4327" t="s">
        <v>289</v>
      </c>
      <c r="B4327" t="s">
        <v>371</v>
      </c>
      <c r="C4327" t="s">
        <v>459</v>
      </c>
      <c r="D4327" t="s">
        <v>52</v>
      </c>
      <c r="E4327" t="s">
        <v>460</v>
      </c>
      <c r="F4327">
        <v>2013</v>
      </c>
      <c r="G4327" t="s">
        <v>169</v>
      </c>
      <c r="H4327" t="s">
        <v>170</v>
      </c>
      <c r="I4327" t="s">
        <v>7</v>
      </c>
      <c r="J4327">
        <v>376226</v>
      </c>
      <c r="K4327" t="s">
        <v>616</v>
      </c>
    </row>
    <row r="4328" spans="1:11" x14ac:dyDescent="0.25">
      <c r="A4328" t="s">
        <v>289</v>
      </c>
      <c r="B4328" t="s">
        <v>371</v>
      </c>
      <c r="C4328" t="s">
        <v>459</v>
      </c>
      <c r="D4328" t="s">
        <v>52</v>
      </c>
      <c r="E4328" t="s">
        <v>460</v>
      </c>
      <c r="F4328">
        <v>2014</v>
      </c>
      <c r="G4328" t="s">
        <v>169</v>
      </c>
      <c r="H4328" t="s">
        <v>170</v>
      </c>
      <c r="I4328" t="s">
        <v>7</v>
      </c>
      <c r="J4328">
        <v>426799</v>
      </c>
      <c r="K4328" t="s">
        <v>616</v>
      </c>
    </row>
    <row r="4329" spans="1:11" x14ac:dyDescent="0.25">
      <c r="A4329" t="s">
        <v>289</v>
      </c>
      <c r="B4329" t="s">
        <v>371</v>
      </c>
      <c r="C4329" t="s">
        <v>459</v>
      </c>
      <c r="D4329" t="s">
        <v>52</v>
      </c>
      <c r="E4329" t="s">
        <v>460</v>
      </c>
      <c r="F4329">
        <v>2015</v>
      </c>
      <c r="G4329" t="s">
        <v>169</v>
      </c>
      <c r="H4329" t="s">
        <v>170</v>
      </c>
      <c r="I4329" t="s">
        <v>7</v>
      </c>
      <c r="J4329">
        <v>488074</v>
      </c>
      <c r="K4329" t="s">
        <v>616</v>
      </c>
    </row>
    <row r="4330" spans="1:11" x14ac:dyDescent="0.25">
      <c r="A4330" t="s">
        <v>289</v>
      </c>
      <c r="B4330" t="s">
        <v>371</v>
      </c>
      <c r="C4330" t="s">
        <v>459</v>
      </c>
      <c r="D4330" t="s">
        <v>52</v>
      </c>
      <c r="E4330" t="s">
        <v>460</v>
      </c>
      <c r="F4330">
        <v>2016</v>
      </c>
      <c r="G4330" t="s">
        <v>169</v>
      </c>
      <c r="H4330" t="s">
        <v>170</v>
      </c>
      <c r="I4330" t="s">
        <v>7</v>
      </c>
      <c r="J4330">
        <v>545043</v>
      </c>
      <c r="K4330" t="s">
        <v>616</v>
      </c>
    </row>
    <row r="4331" spans="1:11" x14ac:dyDescent="0.25">
      <c r="A4331" t="s">
        <v>289</v>
      </c>
      <c r="B4331" t="s">
        <v>371</v>
      </c>
      <c r="C4331" t="s">
        <v>459</v>
      </c>
      <c r="D4331" t="s">
        <v>52</v>
      </c>
      <c r="E4331" t="s">
        <v>460</v>
      </c>
      <c r="F4331">
        <v>2017</v>
      </c>
      <c r="G4331" t="s">
        <v>169</v>
      </c>
      <c r="H4331" t="s">
        <v>170</v>
      </c>
      <c r="I4331" t="s">
        <v>7</v>
      </c>
      <c r="J4331">
        <v>597190</v>
      </c>
      <c r="K4331" t="s">
        <v>616</v>
      </c>
    </row>
    <row r="4332" spans="1:11" x14ac:dyDescent="0.25">
      <c r="A4332" t="s">
        <v>289</v>
      </c>
      <c r="B4332" t="s">
        <v>371</v>
      </c>
      <c r="C4332" t="s">
        <v>459</v>
      </c>
      <c r="D4332" t="s">
        <v>52</v>
      </c>
      <c r="E4332" t="s">
        <v>460</v>
      </c>
      <c r="F4332">
        <v>2018</v>
      </c>
      <c r="G4332" t="s">
        <v>169</v>
      </c>
      <c r="H4332" t="s">
        <v>170</v>
      </c>
      <c r="I4332" t="s">
        <v>7</v>
      </c>
      <c r="J4332">
        <v>635837</v>
      </c>
      <c r="K4332" t="s">
        <v>616</v>
      </c>
    </row>
    <row r="4333" spans="1:11" x14ac:dyDescent="0.25">
      <c r="A4333" t="s">
        <v>289</v>
      </c>
      <c r="B4333" t="s">
        <v>371</v>
      </c>
      <c r="C4333" t="s">
        <v>459</v>
      </c>
      <c r="D4333" t="s">
        <v>52</v>
      </c>
      <c r="E4333" t="s">
        <v>460</v>
      </c>
      <c r="F4333">
        <v>2019</v>
      </c>
      <c r="G4333" t="s">
        <v>169</v>
      </c>
      <c r="H4333" t="s">
        <v>170</v>
      </c>
      <c r="I4333" t="s">
        <v>7</v>
      </c>
      <c r="J4333">
        <v>644544</v>
      </c>
      <c r="K4333" t="s">
        <v>616</v>
      </c>
    </row>
    <row r="4334" spans="1:11" x14ac:dyDescent="0.25">
      <c r="A4334" t="s">
        <v>289</v>
      </c>
      <c r="B4334" t="s">
        <v>371</v>
      </c>
      <c r="C4334" t="s">
        <v>459</v>
      </c>
      <c r="D4334" t="s">
        <v>52</v>
      </c>
      <c r="E4334" t="s">
        <v>460</v>
      </c>
      <c r="F4334">
        <v>2020</v>
      </c>
      <c r="G4334" t="s">
        <v>169</v>
      </c>
      <c r="H4334" t="s">
        <v>170</v>
      </c>
      <c r="I4334" t="s">
        <v>7</v>
      </c>
      <c r="J4334">
        <v>707779</v>
      </c>
      <c r="K4334" t="s">
        <v>616</v>
      </c>
    </row>
    <row r="4335" spans="1:11" x14ac:dyDescent="0.25">
      <c r="A4335" t="s">
        <v>289</v>
      </c>
      <c r="B4335" t="s">
        <v>371</v>
      </c>
      <c r="C4335" t="s">
        <v>459</v>
      </c>
      <c r="D4335" t="s">
        <v>52</v>
      </c>
      <c r="E4335" t="s">
        <v>460</v>
      </c>
      <c r="F4335">
        <v>2021</v>
      </c>
      <c r="G4335" t="s">
        <v>169</v>
      </c>
      <c r="H4335" t="s">
        <v>170</v>
      </c>
      <c r="I4335" t="s">
        <v>7</v>
      </c>
      <c r="J4335">
        <v>873840</v>
      </c>
      <c r="K4335" t="s">
        <v>616</v>
      </c>
    </row>
    <row r="4336" spans="1:11" x14ac:dyDescent="0.25">
      <c r="A4336" t="s">
        <v>289</v>
      </c>
      <c r="B4336" t="s">
        <v>371</v>
      </c>
      <c r="C4336" t="s">
        <v>459</v>
      </c>
      <c r="D4336" t="s">
        <v>52</v>
      </c>
      <c r="E4336" t="s">
        <v>460</v>
      </c>
      <c r="F4336">
        <v>2022</v>
      </c>
      <c r="G4336" t="s">
        <v>169</v>
      </c>
      <c r="H4336" t="s">
        <v>170</v>
      </c>
      <c r="I4336" t="s">
        <v>7</v>
      </c>
      <c r="J4336">
        <v>939367</v>
      </c>
      <c r="K4336" t="s">
        <v>616</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6445"/>
  <sheetViews>
    <sheetView topLeftCell="D1828" workbookViewId="0">
      <selection activeCell="C1843" sqref="C1843"/>
    </sheetView>
  </sheetViews>
  <sheetFormatPr defaultColWidth="8.81640625" defaultRowHeight="12.5" x14ac:dyDescent="0.25"/>
  <cols>
    <col min="1" max="1" width="8.1796875" bestFit="1" customWidth="1"/>
    <col min="2" max="2" width="30.1796875" bestFit="1" customWidth="1"/>
    <col min="3" max="3" width="30.6328125" bestFit="1" customWidth="1"/>
    <col min="4" max="4" width="31.1796875" bestFit="1" customWidth="1"/>
    <col min="5" max="5" width="38.453125" bestFit="1" customWidth="1"/>
    <col min="6" max="6" width="30.453125" bestFit="1" customWidth="1"/>
    <col min="7" max="7" width="33.81640625" bestFit="1" customWidth="1"/>
    <col min="8" max="8" width="28.36328125" bestFit="1" customWidth="1"/>
    <col min="9" max="9" width="30.81640625" bestFit="1" customWidth="1"/>
    <col min="10" max="10" width="29.453125" bestFit="1" customWidth="1"/>
    <col min="11" max="11" width="27.6328125" bestFit="1" customWidth="1"/>
  </cols>
  <sheetData>
    <row r="1" spans="1:11" x14ac:dyDescent="0.25">
      <c r="A1" t="s">
        <v>154</v>
      </c>
      <c r="B1" t="s">
        <v>279</v>
      </c>
      <c r="C1" t="s">
        <v>280</v>
      </c>
      <c r="D1" t="s">
        <v>281</v>
      </c>
      <c r="E1" t="s">
        <v>282</v>
      </c>
      <c r="F1" t="s">
        <v>283</v>
      </c>
      <c r="G1" t="s">
        <v>284</v>
      </c>
      <c r="H1" t="s">
        <v>285</v>
      </c>
      <c r="I1" t="s">
        <v>286</v>
      </c>
      <c r="J1" t="s">
        <v>287</v>
      </c>
      <c r="K1" t="s">
        <v>288</v>
      </c>
    </row>
    <row r="2" spans="1:11" x14ac:dyDescent="0.25">
      <c r="A2" t="s">
        <v>289</v>
      </c>
      <c r="B2" t="s">
        <v>290</v>
      </c>
      <c r="C2" t="s">
        <v>291</v>
      </c>
      <c r="D2" t="s">
        <v>1</v>
      </c>
      <c r="E2" t="s">
        <v>168</v>
      </c>
      <c r="F2">
        <v>1929</v>
      </c>
      <c r="G2" t="s">
        <v>292</v>
      </c>
      <c r="H2" t="s">
        <v>170</v>
      </c>
      <c r="I2" t="s">
        <v>293</v>
      </c>
      <c r="J2">
        <v>10.183</v>
      </c>
      <c r="K2" t="s">
        <v>294</v>
      </c>
    </row>
    <row r="3" spans="1:11" x14ac:dyDescent="0.25">
      <c r="A3" t="s">
        <v>289</v>
      </c>
      <c r="B3" t="s">
        <v>290</v>
      </c>
      <c r="C3" t="s">
        <v>291</v>
      </c>
      <c r="D3" t="s">
        <v>1</v>
      </c>
      <c r="E3" t="s">
        <v>168</v>
      </c>
      <c r="F3">
        <v>1930</v>
      </c>
      <c r="G3" t="s">
        <v>292</v>
      </c>
      <c r="H3" t="s">
        <v>170</v>
      </c>
      <c r="I3" t="s">
        <v>293</v>
      </c>
      <c r="J3">
        <v>9.5909999999999993</v>
      </c>
      <c r="K3" t="s">
        <v>294</v>
      </c>
    </row>
    <row r="4" spans="1:11" x14ac:dyDescent="0.25">
      <c r="A4" t="s">
        <v>289</v>
      </c>
      <c r="B4" t="s">
        <v>290</v>
      </c>
      <c r="C4" t="s">
        <v>291</v>
      </c>
      <c r="D4" t="s">
        <v>1</v>
      </c>
      <c r="E4" t="s">
        <v>168</v>
      </c>
      <c r="F4">
        <v>1931</v>
      </c>
      <c r="G4" t="s">
        <v>292</v>
      </c>
      <c r="H4" t="s">
        <v>170</v>
      </c>
      <c r="I4" t="s">
        <v>293</v>
      </c>
      <c r="J4">
        <v>8.6389999999999993</v>
      </c>
      <c r="K4" t="s">
        <v>294</v>
      </c>
    </row>
    <row r="5" spans="1:11" x14ac:dyDescent="0.25">
      <c r="A5" t="s">
        <v>289</v>
      </c>
      <c r="B5" t="s">
        <v>290</v>
      </c>
      <c r="C5" t="s">
        <v>291</v>
      </c>
      <c r="D5" t="s">
        <v>1</v>
      </c>
      <c r="E5" t="s">
        <v>168</v>
      </c>
      <c r="F5">
        <v>1932</v>
      </c>
      <c r="G5" t="s">
        <v>292</v>
      </c>
      <c r="H5" t="s">
        <v>170</v>
      </c>
      <c r="I5" t="s">
        <v>293</v>
      </c>
      <c r="J5">
        <v>7.1230000000000002</v>
      </c>
      <c r="K5" t="s">
        <v>294</v>
      </c>
    </row>
    <row r="6" spans="1:11" x14ac:dyDescent="0.25">
      <c r="A6" t="s">
        <v>289</v>
      </c>
      <c r="B6" t="s">
        <v>290</v>
      </c>
      <c r="C6" t="s">
        <v>291</v>
      </c>
      <c r="D6" t="s">
        <v>1</v>
      </c>
      <c r="E6" t="s">
        <v>168</v>
      </c>
      <c r="F6">
        <v>1933</v>
      </c>
      <c r="G6" t="s">
        <v>292</v>
      </c>
      <c r="H6" t="s">
        <v>170</v>
      </c>
      <c r="I6" t="s">
        <v>293</v>
      </c>
      <c r="J6">
        <v>7.9779999999999998</v>
      </c>
      <c r="K6" t="s">
        <v>294</v>
      </c>
    </row>
    <row r="7" spans="1:11" x14ac:dyDescent="0.25">
      <c r="A7" t="s">
        <v>289</v>
      </c>
      <c r="B7" t="s">
        <v>290</v>
      </c>
      <c r="C7" t="s">
        <v>291</v>
      </c>
      <c r="D7" t="s">
        <v>1</v>
      </c>
      <c r="E7" t="s">
        <v>168</v>
      </c>
      <c r="F7">
        <v>1934</v>
      </c>
      <c r="G7" t="s">
        <v>292</v>
      </c>
      <c r="H7" t="s">
        <v>170</v>
      </c>
      <c r="I7" t="s">
        <v>293</v>
      </c>
      <c r="J7">
        <v>9.1189999999999998</v>
      </c>
      <c r="K7" t="s">
        <v>294</v>
      </c>
    </row>
    <row r="8" spans="1:11" x14ac:dyDescent="0.25">
      <c r="A8" t="s">
        <v>289</v>
      </c>
      <c r="B8" t="s">
        <v>290</v>
      </c>
      <c r="C8" t="s">
        <v>291</v>
      </c>
      <c r="D8" t="s">
        <v>1</v>
      </c>
      <c r="E8" t="s">
        <v>168</v>
      </c>
      <c r="F8">
        <v>1935</v>
      </c>
      <c r="G8" t="s">
        <v>292</v>
      </c>
      <c r="H8" t="s">
        <v>170</v>
      </c>
      <c r="I8" t="s">
        <v>293</v>
      </c>
      <c r="J8">
        <v>8.9450000000000003</v>
      </c>
      <c r="K8" t="s">
        <v>294</v>
      </c>
    </row>
    <row r="9" spans="1:11" x14ac:dyDescent="0.25">
      <c r="A9" t="s">
        <v>289</v>
      </c>
      <c r="B9" t="s">
        <v>290</v>
      </c>
      <c r="C9" t="s">
        <v>291</v>
      </c>
      <c r="D9" t="s">
        <v>1</v>
      </c>
      <c r="E9" t="s">
        <v>168</v>
      </c>
      <c r="F9">
        <v>1936</v>
      </c>
      <c r="G9" t="s">
        <v>292</v>
      </c>
      <c r="H9" t="s">
        <v>170</v>
      </c>
      <c r="I9" t="s">
        <v>293</v>
      </c>
      <c r="J9">
        <v>9.52</v>
      </c>
      <c r="K9" t="s">
        <v>294</v>
      </c>
    </row>
    <row r="10" spans="1:11" x14ac:dyDescent="0.25">
      <c r="A10" t="s">
        <v>289</v>
      </c>
      <c r="B10" t="s">
        <v>290</v>
      </c>
      <c r="C10" t="s">
        <v>291</v>
      </c>
      <c r="D10" t="s">
        <v>1</v>
      </c>
      <c r="E10" t="s">
        <v>168</v>
      </c>
      <c r="F10">
        <v>1937</v>
      </c>
      <c r="G10" t="s">
        <v>292</v>
      </c>
      <c r="H10" t="s">
        <v>170</v>
      </c>
      <c r="I10" t="s">
        <v>293</v>
      </c>
      <c r="J10">
        <v>9.7739999999999991</v>
      </c>
      <c r="K10" t="s">
        <v>294</v>
      </c>
    </row>
    <row r="11" spans="1:11" x14ac:dyDescent="0.25">
      <c r="A11" t="s">
        <v>289</v>
      </c>
      <c r="B11" t="s">
        <v>290</v>
      </c>
      <c r="C11" t="s">
        <v>291</v>
      </c>
      <c r="D11" t="s">
        <v>1</v>
      </c>
      <c r="E11" t="s">
        <v>168</v>
      </c>
      <c r="F11">
        <v>1938</v>
      </c>
      <c r="G11" t="s">
        <v>292</v>
      </c>
      <c r="H11" t="s">
        <v>170</v>
      </c>
      <c r="I11" t="s">
        <v>293</v>
      </c>
      <c r="J11">
        <v>9.7110000000000003</v>
      </c>
      <c r="K11" t="s">
        <v>294</v>
      </c>
    </row>
    <row r="12" spans="1:11" x14ac:dyDescent="0.25">
      <c r="A12" t="s">
        <v>289</v>
      </c>
      <c r="B12" t="s">
        <v>290</v>
      </c>
      <c r="C12" t="s">
        <v>291</v>
      </c>
      <c r="D12" t="s">
        <v>1</v>
      </c>
      <c r="E12" t="s">
        <v>168</v>
      </c>
      <c r="F12">
        <v>1939</v>
      </c>
      <c r="G12" t="s">
        <v>292</v>
      </c>
      <c r="H12" t="s">
        <v>170</v>
      </c>
      <c r="I12" t="s">
        <v>293</v>
      </c>
      <c r="J12">
        <v>9.5079999999999991</v>
      </c>
      <c r="K12" t="s">
        <v>294</v>
      </c>
    </row>
    <row r="13" spans="1:11" x14ac:dyDescent="0.25">
      <c r="A13" t="s">
        <v>289</v>
      </c>
      <c r="B13" t="s">
        <v>290</v>
      </c>
      <c r="C13" t="s">
        <v>291</v>
      </c>
      <c r="D13" t="s">
        <v>1</v>
      </c>
      <c r="E13" t="s">
        <v>168</v>
      </c>
      <c r="F13">
        <v>1940</v>
      </c>
      <c r="G13" t="s">
        <v>292</v>
      </c>
      <c r="H13" t="s">
        <v>170</v>
      </c>
      <c r="I13" t="s">
        <v>293</v>
      </c>
      <c r="J13">
        <v>9.5589999999999993</v>
      </c>
      <c r="K13" t="s">
        <v>294</v>
      </c>
    </row>
    <row r="14" spans="1:11" x14ac:dyDescent="0.25">
      <c r="A14" t="s">
        <v>289</v>
      </c>
      <c r="B14" t="s">
        <v>290</v>
      </c>
      <c r="C14" t="s">
        <v>291</v>
      </c>
      <c r="D14" t="s">
        <v>1</v>
      </c>
      <c r="E14" t="s">
        <v>168</v>
      </c>
      <c r="F14">
        <v>1941</v>
      </c>
      <c r="G14" t="s">
        <v>292</v>
      </c>
      <c r="H14" t="s">
        <v>170</v>
      </c>
      <c r="I14" t="s">
        <v>293</v>
      </c>
      <c r="J14">
        <v>10.49</v>
      </c>
      <c r="K14" t="s">
        <v>294</v>
      </c>
    </row>
    <row r="15" spans="1:11" x14ac:dyDescent="0.25">
      <c r="A15" t="s">
        <v>289</v>
      </c>
      <c r="B15" t="s">
        <v>290</v>
      </c>
      <c r="C15" t="s">
        <v>291</v>
      </c>
      <c r="D15" t="s">
        <v>1</v>
      </c>
      <c r="E15" t="s">
        <v>168</v>
      </c>
      <c r="F15">
        <v>1942</v>
      </c>
      <c r="G15" t="s">
        <v>292</v>
      </c>
      <c r="H15" t="s">
        <v>170</v>
      </c>
      <c r="I15" t="s">
        <v>293</v>
      </c>
      <c r="J15">
        <v>10.654</v>
      </c>
      <c r="K15" t="s">
        <v>294</v>
      </c>
    </row>
    <row r="16" spans="1:11" x14ac:dyDescent="0.25">
      <c r="A16" t="s">
        <v>289</v>
      </c>
      <c r="B16" t="s">
        <v>290</v>
      </c>
      <c r="C16" t="s">
        <v>291</v>
      </c>
      <c r="D16" t="s">
        <v>1</v>
      </c>
      <c r="E16" t="s">
        <v>168</v>
      </c>
      <c r="F16">
        <v>1943</v>
      </c>
      <c r="G16" t="s">
        <v>292</v>
      </c>
      <c r="H16" t="s">
        <v>170</v>
      </c>
      <c r="I16" t="s">
        <v>293</v>
      </c>
      <c r="J16">
        <v>10.759</v>
      </c>
      <c r="K16" t="s">
        <v>294</v>
      </c>
    </row>
    <row r="17" spans="1:11" x14ac:dyDescent="0.25">
      <c r="A17" t="s">
        <v>289</v>
      </c>
      <c r="B17" t="s">
        <v>290</v>
      </c>
      <c r="C17" t="s">
        <v>291</v>
      </c>
      <c r="D17" t="s">
        <v>1</v>
      </c>
      <c r="E17" t="s">
        <v>168</v>
      </c>
      <c r="F17">
        <v>1944</v>
      </c>
      <c r="G17" t="s">
        <v>292</v>
      </c>
      <c r="H17" t="s">
        <v>170</v>
      </c>
      <c r="I17" t="s">
        <v>293</v>
      </c>
      <c r="J17">
        <v>10.130000000000001</v>
      </c>
      <c r="K17" t="s">
        <v>294</v>
      </c>
    </row>
    <row r="18" spans="1:11" x14ac:dyDescent="0.25">
      <c r="A18" t="s">
        <v>289</v>
      </c>
      <c r="B18" t="s">
        <v>290</v>
      </c>
      <c r="C18" t="s">
        <v>291</v>
      </c>
      <c r="D18" t="s">
        <v>1</v>
      </c>
      <c r="E18" t="s">
        <v>168</v>
      </c>
      <c r="F18">
        <v>1945</v>
      </c>
      <c r="G18" t="s">
        <v>292</v>
      </c>
      <c r="H18" t="s">
        <v>170</v>
      </c>
      <c r="I18" t="s">
        <v>293</v>
      </c>
      <c r="J18">
        <v>9.4220000000000006</v>
      </c>
      <c r="K18" t="s">
        <v>294</v>
      </c>
    </row>
    <row r="19" spans="1:11" x14ac:dyDescent="0.25">
      <c r="A19" t="s">
        <v>289</v>
      </c>
      <c r="B19" t="s">
        <v>290</v>
      </c>
      <c r="C19" t="s">
        <v>291</v>
      </c>
      <c r="D19" t="s">
        <v>1</v>
      </c>
      <c r="E19" t="s">
        <v>168</v>
      </c>
      <c r="F19">
        <v>1946</v>
      </c>
      <c r="G19" t="s">
        <v>292</v>
      </c>
      <c r="H19" t="s">
        <v>170</v>
      </c>
      <c r="I19" t="s">
        <v>293</v>
      </c>
      <c r="J19">
        <v>10.263999999999999</v>
      </c>
      <c r="K19" t="s">
        <v>294</v>
      </c>
    </row>
    <row r="20" spans="1:11" x14ac:dyDescent="0.25">
      <c r="A20" t="s">
        <v>289</v>
      </c>
      <c r="B20" t="s">
        <v>290</v>
      </c>
      <c r="C20" t="s">
        <v>291</v>
      </c>
      <c r="D20" t="s">
        <v>1</v>
      </c>
      <c r="E20" t="s">
        <v>168</v>
      </c>
      <c r="F20">
        <v>1947</v>
      </c>
      <c r="G20" t="s">
        <v>292</v>
      </c>
      <c r="H20" t="s">
        <v>170</v>
      </c>
      <c r="I20" t="s">
        <v>293</v>
      </c>
      <c r="J20">
        <v>11.760999999999999</v>
      </c>
      <c r="K20" t="s">
        <v>294</v>
      </c>
    </row>
    <row r="21" spans="1:11" x14ac:dyDescent="0.25">
      <c r="A21" t="s">
        <v>289</v>
      </c>
      <c r="B21" t="s">
        <v>290</v>
      </c>
      <c r="C21" t="s">
        <v>291</v>
      </c>
      <c r="D21" t="s">
        <v>1</v>
      </c>
      <c r="E21" t="s">
        <v>168</v>
      </c>
      <c r="F21">
        <v>1948</v>
      </c>
      <c r="G21" t="s">
        <v>292</v>
      </c>
      <c r="H21" t="s">
        <v>170</v>
      </c>
      <c r="I21" t="s">
        <v>293</v>
      </c>
      <c r="J21">
        <v>12.718</v>
      </c>
      <c r="K21" t="s">
        <v>294</v>
      </c>
    </row>
    <row r="22" spans="1:11" x14ac:dyDescent="0.25">
      <c r="A22" t="s">
        <v>289</v>
      </c>
      <c r="B22" t="s">
        <v>290</v>
      </c>
      <c r="C22" t="s">
        <v>291</v>
      </c>
      <c r="D22" t="s">
        <v>1</v>
      </c>
      <c r="E22" t="s">
        <v>168</v>
      </c>
      <c r="F22">
        <v>1949</v>
      </c>
      <c r="G22" t="s">
        <v>292</v>
      </c>
      <c r="H22" t="s">
        <v>170</v>
      </c>
      <c r="I22" t="s">
        <v>293</v>
      </c>
      <c r="J22">
        <v>12.706</v>
      </c>
      <c r="K22" t="s">
        <v>294</v>
      </c>
    </row>
    <row r="23" spans="1:11" x14ac:dyDescent="0.25">
      <c r="A23" t="s">
        <v>289</v>
      </c>
      <c r="B23" t="s">
        <v>290</v>
      </c>
      <c r="C23" t="s">
        <v>291</v>
      </c>
      <c r="D23" t="s">
        <v>1</v>
      </c>
      <c r="E23" t="s">
        <v>168</v>
      </c>
      <c r="F23">
        <v>1950</v>
      </c>
      <c r="G23" t="s">
        <v>292</v>
      </c>
      <c r="H23" t="s">
        <v>170</v>
      </c>
      <c r="I23" t="s">
        <v>293</v>
      </c>
      <c r="J23">
        <v>12.592000000000001</v>
      </c>
      <c r="K23" t="s">
        <v>294</v>
      </c>
    </row>
    <row r="24" spans="1:11" x14ac:dyDescent="0.25">
      <c r="A24" t="s">
        <v>289</v>
      </c>
      <c r="B24" t="s">
        <v>290</v>
      </c>
      <c r="C24" t="s">
        <v>291</v>
      </c>
      <c r="D24" t="s">
        <v>1</v>
      </c>
      <c r="E24" t="s">
        <v>168</v>
      </c>
      <c r="F24">
        <v>1951</v>
      </c>
      <c r="G24" t="s">
        <v>292</v>
      </c>
      <c r="H24" t="s">
        <v>170</v>
      </c>
      <c r="I24" t="s">
        <v>293</v>
      </c>
      <c r="J24">
        <v>14.025</v>
      </c>
      <c r="K24" t="s">
        <v>294</v>
      </c>
    </row>
    <row r="25" spans="1:11" x14ac:dyDescent="0.25">
      <c r="A25" t="s">
        <v>289</v>
      </c>
      <c r="B25" t="s">
        <v>290</v>
      </c>
      <c r="C25" t="s">
        <v>291</v>
      </c>
      <c r="D25" t="s">
        <v>1</v>
      </c>
      <c r="E25" t="s">
        <v>168</v>
      </c>
      <c r="F25">
        <v>1952</v>
      </c>
      <c r="G25" t="s">
        <v>292</v>
      </c>
      <c r="H25" t="s">
        <v>170</v>
      </c>
      <c r="I25" t="s">
        <v>293</v>
      </c>
      <c r="J25">
        <v>14.329000000000001</v>
      </c>
      <c r="K25" t="s">
        <v>294</v>
      </c>
    </row>
    <row r="26" spans="1:11" x14ac:dyDescent="0.25">
      <c r="A26" t="s">
        <v>289</v>
      </c>
      <c r="B26" t="s">
        <v>290</v>
      </c>
      <c r="C26" t="s">
        <v>291</v>
      </c>
      <c r="D26" t="s">
        <v>1</v>
      </c>
      <c r="E26" t="s">
        <v>168</v>
      </c>
      <c r="F26">
        <v>1953</v>
      </c>
      <c r="G26" t="s">
        <v>292</v>
      </c>
      <c r="H26" t="s">
        <v>170</v>
      </c>
      <c r="I26" t="s">
        <v>293</v>
      </c>
      <c r="J26">
        <v>14.147</v>
      </c>
      <c r="K26" t="s">
        <v>294</v>
      </c>
    </row>
    <row r="27" spans="1:11" x14ac:dyDescent="0.25">
      <c r="A27" t="s">
        <v>289</v>
      </c>
      <c r="B27" t="s">
        <v>290</v>
      </c>
      <c r="C27" t="s">
        <v>291</v>
      </c>
      <c r="D27" t="s">
        <v>1</v>
      </c>
      <c r="E27" t="s">
        <v>168</v>
      </c>
      <c r="F27">
        <v>1954</v>
      </c>
      <c r="G27" t="s">
        <v>292</v>
      </c>
      <c r="H27" t="s">
        <v>170</v>
      </c>
      <c r="I27" t="s">
        <v>293</v>
      </c>
      <c r="J27">
        <v>14.076000000000001</v>
      </c>
      <c r="K27" t="s">
        <v>294</v>
      </c>
    </row>
    <row r="28" spans="1:11" x14ac:dyDescent="0.25">
      <c r="A28" t="s">
        <v>289</v>
      </c>
      <c r="B28" t="s">
        <v>290</v>
      </c>
      <c r="C28" t="s">
        <v>291</v>
      </c>
      <c r="D28" t="s">
        <v>1</v>
      </c>
      <c r="E28" t="s">
        <v>168</v>
      </c>
      <c r="F28">
        <v>1955</v>
      </c>
      <c r="G28" t="s">
        <v>292</v>
      </c>
      <c r="H28" t="s">
        <v>170</v>
      </c>
      <c r="I28" t="s">
        <v>293</v>
      </c>
      <c r="J28">
        <v>14.323</v>
      </c>
      <c r="K28" t="s">
        <v>294</v>
      </c>
    </row>
    <row r="29" spans="1:11" x14ac:dyDescent="0.25">
      <c r="A29" t="s">
        <v>289</v>
      </c>
      <c r="B29" t="s">
        <v>290</v>
      </c>
      <c r="C29" t="s">
        <v>291</v>
      </c>
      <c r="D29" t="s">
        <v>1</v>
      </c>
      <c r="E29" t="s">
        <v>168</v>
      </c>
      <c r="F29">
        <v>1956</v>
      </c>
      <c r="G29" t="s">
        <v>292</v>
      </c>
      <c r="H29" t="s">
        <v>170</v>
      </c>
      <c r="I29" t="s">
        <v>293</v>
      </c>
      <c r="J29">
        <v>15.473000000000001</v>
      </c>
      <c r="K29" t="s">
        <v>294</v>
      </c>
    </row>
    <row r="30" spans="1:11" x14ac:dyDescent="0.25">
      <c r="A30" t="s">
        <v>289</v>
      </c>
      <c r="B30" t="s">
        <v>290</v>
      </c>
      <c r="C30" t="s">
        <v>291</v>
      </c>
      <c r="D30" t="s">
        <v>1</v>
      </c>
      <c r="E30" t="s">
        <v>168</v>
      </c>
      <c r="F30">
        <v>1957</v>
      </c>
      <c r="G30" t="s">
        <v>292</v>
      </c>
      <c r="H30" t="s">
        <v>170</v>
      </c>
      <c r="I30" t="s">
        <v>293</v>
      </c>
      <c r="J30">
        <v>16.116</v>
      </c>
      <c r="K30" t="s">
        <v>294</v>
      </c>
    </row>
    <row r="31" spans="1:11" x14ac:dyDescent="0.25">
      <c r="A31" t="s">
        <v>289</v>
      </c>
      <c r="B31" t="s">
        <v>290</v>
      </c>
      <c r="C31" t="s">
        <v>291</v>
      </c>
      <c r="D31" t="s">
        <v>1</v>
      </c>
      <c r="E31" t="s">
        <v>168</v>
      </c>
      <c r="F31">
        <v>1958</v>
      </c>
      <c r="G31" t="s">
        <v>292</v>
      </c>
      <c r="H31" t="s">
        <v>170</v>
      </c>
      <c r="I31" t="s">
        <v>293</v>
      </c>
      <c r="J31">
        <v>16.155999999999999</v>
      </c>
      <c r="K31" t="s">
        <v>294</v>
      </c>
    </row>
    <row r="32" spans="1:11" x14ac:dyDescent="0.25">
      <c r="A32" t="s">
        <v>289</v>
      </c>
      <c r="B32" t="s">
        <v>290</v>
      </c>
      <c r="C32" t="s">
        <v>291</v>
      </c>
      <c r="D32" t="s">
        <v>1</v>
      </c>
      <c r="E32" t="s">
        <v>168</v>
      </c>
      <c r="F32">
        <v>1959</v>
      </c>
      <c r="G32" t="s">
        <v>292</v>
      </c>
      <c r="H32" t="s">
        <v>170</v>
      </c>
      <c r="I32" t="s">
        <v>293</v>
      </c>
      <c r="J32">
        <v>16.294</v>
      </c>
      <c r="K32" t="s">
        <v>294</v>
      </c>
    </row>
    <row r="33" spans="1:11" x14ac:dyDescent="0.25">
      <c r="A33" t="s">
        <v>289</v>
      </c>
      <c r="B33" t="s">
        <v>290</v>
      </c>
      <c r="C33" t="s">
        <v>291</v>
      </c>
      <c r="D33" t="s">
        <v>1</v>
      </c>
      <c r="E33" t="s">
        <v>168</v>
      </c>
      <c r="F33">
        <v>1960</v>
      </c>
      <c r="G33" t="s">
        <v>292</v>
      </c>
      <c r="H33" t="s">
        <v>170</v>
      </c>
      <c r="I33" t="s">
        <v>293</v>
      </c>
      <c r="J33">
        <v>16.25</v>
      </c>
      <c r="K33" t="s">
        <v>294</v>
      </c>
    </row>
    <row r="34" spans="1:11" x14ac:dyDescent="0.25">
      <c r="A34" t="s">
        <v>289</v>
      </c>
      <c r="B34" t="s">
        <v>290</v>
      </c>
      <c r="C34" t="s">
        <v>291</v>
      </c>
      <c r="D34" t="s">
        <v>1</v>
      </c>
      <c r="E34" t="s">
        <v>168</v>
      </c>
      <c r="F34">
        <v>1961</v>
      </c>
      <c r="G34" t="s">
        <v>292</v>
      </c>
      <c r="H34" t="s">
        <v>170</v>
      </c>
      <c r="I34" t="s">
        <v>293</v>
      </c>
      <c r="J34">
        <v>16.344999999999999</v>
      </c>
      <c r="K34" t="s">
        <v>294</v>
      </c>
    </row>
    <row r="35" spans="1:11" x14ac:dyDescent="0.25">
      <c r="A35" t="s">
        <v>289</v>
      </c>
      <c r="B35" t="s">
        <v>290</v>
      </c>
      <c r="C35" t="s">
        <v>291</v>
      </c>
      <c r="D35" t="s">
        <v>1</v>
      </c>
      <c r="E35" t="s">
        <v>168</v>
      </c>
      <c r="F35">
        <v>1962</v>
      </c>
      <c r="G35" t="s">
        <v>292</v>
      </c>
      <c r="H35" t="s">
        <v>170</v>
      </c>
      <c r="I35" t="s">
        <v>293</v>
      </c>
      <c r="J35">
        <v>16.565000000000001</v>
      </c>
      <c r="K35" t="s">
        <v>294</v>
      </c>
    </row>
    <row r="36" spans="1:11" x14ac:dyDescent="0.25">
      <c r="A36" t="s">
        <v>289</v>
      </c>
      <c r="B36" t="s">
        <v>290</v>
      </c>
      <c r="C36" t="s">
        <v>291</v>
      </c>
      <c r="D36" t="s">
        <v>1</v>
      </c>
      <c r="E36" t="s">
        <v>168</v>
      </c>
      <c r="F36">
        <v>1963</v>
      </c>
      <c r="G36" t="s">
        <v>292</v>
      </c>
      <c r="H36" t="s">
        <v>170</v>
      </c>
      <c r="I36" t="s">
        <v>293</v>
      </c>
      <c r="J36">
        <v>16.727</v>
      </c>
      <c r="K36" t="s">
        <v>294</v>
      </c>
    </row>
    <row r="37" spans="1:11" x14ac:dyDescent="0.25">
      <c r="A37" t="s">
        <v>289</v>
      </c>
      <c r="B37" t="s">
        <v>290</v>
      </c>
      <c r="C37" t="s">
        <v>291</v>
      </c>
      <c r="D37" t="s">
        <v>1</v>
      </c>
      <c r="E37" t="s">
        <v>168</v>
      </c>
      <c r="F37">
        <v>1964</v>
      </c>
      <c r="G37" t="s">
        <v>292</v>
      </c>
      <c r="H37" t="s">
        <v>170</v>
      </c>
      <c r="I37" t="s">
        <v>293</v>
      </c>
      <c r="J37">
        <v>16.884</v>
      </c>
      <c r="K37" t="s">
        <v>294</v>
      </c>
    </row>
    <row r="38" spans="1:11" x14ac:dyDescent="0.25">
      <c r="A38" t="s">
        <v>289</v>
      </c>
      <c r="B38" t="s">
        <v>290</v>
      </c>
      <c r="C38" t="s">
        <v>291</v>
      </c>
      <c r="D38" t="s">
        <v>1</v>
      </c>
      <c r="E38" t="s">
        <v>168</v>
      </c>
      <c r="F38">
        <v>1965</v>
      </c>
      <c r="G38" t="s">
        <v>292</v>
      </c>
      <c r="H38" t="s">
        <v>170</v>
      </c>
      <c r="I38" t="s">
        <v>293</v>
      </c>
      <c r="J38">
        <v>17.09</v>
      </c>
      <c r="K38" t="s">
        <v>294</v>
      </c>
    </row>
    <row r="39" spans="1:11" x14ac:dyDescent="0.25">
      <c r="A39" t="s">
        <v>289</v>
      </c>
      <c r="B39" t="s">
        <v>290</v>
      </c>
      <c r="C39" t="s">
        <v>291</v>
      </c>
      <c r="D39" t="s">
        <v>1</v>
      </c>
      <c r="E39" t="s">
        <v>168</v>
      </c>
      <c r="F39">
        <v>1966</v>
      </c>
      <c r="G39" t="s">
        <v>292</v>
      </c>
      <c r="H39" t="s">
        <v>170</v>
      </c>
      <c r="I39" t="s">
        <v>293</v>
      </c>
      <c r="J39">
        <v>17.507999999999999</v>
      </c>
      <c r="K39" t="s">
        <v>294</v>
      </c>
    </row>
    <row r="40" spans="1:11" x14ac:dyDescent="0.25">
      <c r="A40" t="s">
        <v>289</v>
      </c>
      <c r="B40" t="s">
        <v>290</v>
      </c>
      <c r="C40" t="s">
        <v>291</v>
      </c>
      <c r="D40" t="s">
        <v>1</v>
      </c>
      <c r="E40" t="s">
        <v>168</v>
      </c>
      <c r="F40">
        <v>1967</v>
      </c>
      <c r="G40" t="s">
        <v>292</v>
      </c>
      <c r="H40" t="s">
        <v>170</v>
      </c>
      <c r="I40" t="s">
        <v>293</v>
      </c>
      <c r="J40">
        <v>17.885999999999999</v>
      </c>
      <c r="K40" t="s">
        <v>294</v>
      </c>
    </row>
    <row r="41" spans="1:11" x14ac:dyDescent="0.25">
      <c r="A41" t="s">
        <v>289</v>
      </c>
      <c r="B41" t="s">
        <v>290</v>
      </c>
      <c r="C41" t="s">
        <v>291</v>
      </c>
      <c r="D41" t="s">
        <v>1</v>
      </c>
      <c r="E41" t="s">
        <v>168</v>
      </c>
      <c r="F41">
        <v>1968</v>
      </c>
      <c r="G41" t="s">
        <v>292</v>
      </c>
      <c r="H41" t="s">
        <v>170</v>
      </c>
      <c r="I41" t="s">
        <v>293</v>
      </c>
      <c r="J41">
        <v>18.53</v>
      </c>
      <c r="K41" t="s">
        <v>294</v>
      </c>
    </row>
    <row r="42" spans="1:11" x14ac:dyDescent="0.25">
      <c r="A42" t="s">
        <v>289</v>
      </c>
      <c r="B42" t="s">
        <v>290</v>
      </c>
      <c r="C42" t="s">
        <v>291</v>
      </c>
      <c r="D42" t="s">
        <v>1</v>
      </c>
      <c r="E42" t="s">
        <v>168</v>
      </c>
      <c r="F42">
        <v>1969</v>
      </c>
      <c r="G42" t="s">
        <v>292</v>
      </c>
      <c r="H42" t="s">
        <v>170</v>
      </c>
      <c r="I42" t="s">
        <v>293</v>
      </c>
      <c r="J42">
        <v>19.577000000000002</v>
      </c>
      <c r="K42" t="s">
        <v>294</v>
      </c>
    </row>
    <row r="43" spans="1:11" x14ac:dyDescent="0.25">
      <c r="A43" t="s">
        <v>289</v>
      </c>
      <c r="B43" t="s">
        <v>290</v>
      </c>
      <c r="C43" t="s">
        <v>291</v>
      </c>
      <c r="D43" t="s">
        <v>1</v>
      </c>
      <c r="E43" t="s">
        <v>168</v>
      </c>
      <c r="F43">
        <v>1970</v>
      </c>
      <c r="G43" t="s">
        <v>292</v>
      </c>
      <c r="H43" t="s">
        <v>170</v>
      </c>
      <c r="I43" t="s">
        <v>293</v>
      </c>
      <c r="J43">
        <v>21.023</v>
      </c>
      <c r="K43" t="s">
        <v>294</v>
      </c>
    </row>
    <row r="44" spans="1:11" x14ac:dyDescent="0.25">
      <c r="A44" t="s">
        <v>289</v>
      </c>
      <c r="B44" t="s">
        <v>290</v>
      </c>
      <c r="C44" t="s">
        <v>291</v>
      </c>
      <c r="D44" t="s">
        <v>1</v>
      </c>
      <c r="E44" t="s">
        <v>168</v>
      </c>
      <c r="F44">
        <v>1971</v>
      </c>
      <c r="G44" t="s">
        <v>292</v>
      </c>
      <c r="H44" t="s">
        <v>170</v>
      </c>
      <c r="I44" t="s">
        <v>293</v>
      </c>
      <c r="J44">
        <v>22.42</v>
      </c>
      <c r="K44" t="s">
        <v>294</v>
      </c>
    </row>
    <row r="45" spans="1:11" x14ac:dyDescent="0.25">
      <c r="A45" t="s">
        <v>289</v>
      </c>
      <c r="B45" t="s">
        <v>290</v>
      </c>
      <c r="C45" t="s">
        <v>291</v>
      </c>
      <c r="D45" t="s">
        <v>1</v>
      </c>
      <c r="E45" t="s">
        <v>168</v>
      </c>
      <c r="F45">
        <v>1972</v>
      </c>
      <c r="G45" t="s">
        <v>292</v>
      </c>
      <c r="H45" t="s">
        <v>170</v>
      </c>
      <c r="I45" t="s">
        <v>293</v>
      </c>
      <c r="J45">
        <v>24.137</v>
      </c>
      <c r="K45" t="s">
        <v>294</v>
      </c>
    </row>
    <row r="46" spans="1:11" x14ac:dyDescent="0.25">
      <c r="A46" t="s">
        <v>289</v>
      </c>
      <c r="B46" t="s">
        <v>290</v>
      </c>
      <c r="C46" t="s">
        <v>291</v>
      </c>
      <c r="D46" t="s">
        <v>1</v>
      </c>
      <c r="E46" t="s">
        <v>168</v>
      </c>
      <c r="F46">
        <v>1973</v>
      </c>
      <c r="G46" t="s">
        <v>292</v>
      </c>
      <c r="H46" t="s">
        <v>170</v>
      </c>
      <c r="I46" t="s">
        <v>293</v>
      </c>
      <c r="J46">
        <v>25.675999999999998</v>
      </c>
      <c r="K46" t="s">
        <v>294</v>
      </c>
    </row>
    <row r="47" spans="1:11" x14ac:dyDescent="0.25">
      <c r="A47" t="s">
        <v>289</v>
      </c>
      <c r="B47" t="s">
        <v>290</v>
      </c>
      <c r="C47" t="s">
        <v>291</v>
      </c>
      <c r="D47" t="s">
        <v>1</v>
      </c>
      <c r="E47" t="s">
        <v>168</v>
      </c>
      <c r="F47">
        <v>1974</v>
      </c>
      <c r="G47" t="s">
        <v>292</v>
      </c>
      <c r="H47" t="s">
        <v>170</v>
      </c>
      <c r="I47" t="s">
        <v>293</v>
      </c>
      <c r="J47">
        <v>29.111999999999998</v>
      </c>
      <c r="K47" t="s">
        <v>294</v>
      </c>
    </row>
    <row r="48" spans="1:11" x14ac:dyDescent="0.25">
      <c r="A48" t="s">
        <v>289</v>
      </c>
      <c r="B48" t="s">
        <v>290</v>
      </c>
      <c r="C48" t="s">
        <v>291</v>
      </c>
      <c r="D48" t="s">
        <v>1</v>
      </c>
      <c r="E48" t="s">
        <v>168</v>
      </c>
      <c r="F48">
        <v>1975</v>
      </c>
      <c r="G48" t="s">
        <v>292</v>
      </c>
      <c r="H48" t="s">
        <v>170</v>
      </c>
      <c r="I48" t="s">
        <v>293</v>
      </c>
      <c r="J48">
        <v>31.824000000000002</v>
      </c>
      <c r="K48" t="s">
        <v>294</v>
      </c>
    </row>
    <row r="49" spans="1:11" x14ac:dyDescent="0.25">
      <c r="A49" t="s">
        <v>289</v>
      </c>
      <c r="B49" t="s">
        <v>290</v>
      </c>
      <c r="C49" t="s">
        <v>291</v>
      </c>
      <c r="D49" t="s">
        <v>1</v>
      </c>
      <c r="E49" t="s">
        <v>168</v>
      </c>
      <c r="F49">
        <v>1976</v>
      </c>
      <c r="G49" t="s">
        <v>292</v>
      </c>
      <c r="H49" t="s">
        <v>170</v>
      </c>
      <c r="I49" t="s">
        <v>293</v>
      </c>
      <c r="J49">
        <v>33.021000000000001</v>
      </c>
      <c r="K49" t="s">
        <v>294</v>
      </c>
    </row>
    <row r="50" spans="1:11" x14ac:dyDescent="0.25">
      <c r="A50" t="s">
        <v>289</v>
      </c>
      <c r="B50" t="s">
        <v>290</v>
      </c>
      <c r="C50" t="s">
        <v>291</v>
      </c>
      <c r="D50" t="s">
        <v>1</v>
      </c>
      <c r="E50" t="s">
        <v>168</v>
      </c>
      <c r="F50">
        <v>1977</v>
      </c>
      <c r="G50" t="s">
        <v>292</v>
      </c>
      <c r="H50" t="s">
        <v>170</v>
      </c>
      <c r="I50" t="s">
        <v>293</v>
      </c>
      <c r="J50">
        <v>34.6</v>
      </c>
      <c r="K50" t="s">
        <v>294</v>
      </c>
    </row>
    <row r="51" spans="1:11" x14ac:dyDescent="0.25">
      <c r="A51" t="s">
        <v>289</v>
      </c>
      <c r="B51" t="s">
        <v>290</v>
      </c>
      <c r="C51" t="s">
        <v>291</v>
      </c>
      <c r="D51" t="s">
        <v>1</v>
      </c>
      <c r="E51" t="s">
        <v>168</v>
      </c>
      <c r="F51">
        <v>1978</v>
      </c>
      <c r="G51" t="s">
        <v>292</v>
      </c>
      <c r="H51" t="s">
        <v>170</v>
      </c>
      <c r="I51" t="s">
        <v>293</v>
      </c>
      <c r="J51">
        <v>36.686999999999998</v>
      </c>
      <c r="K51" t="s">
        <v>294</v>
      </c>
    </row>
    <row r="52" spans="1:11" x14ac:dyDescent="0.25">
      <c r="A52" t="s">
        <v>289</v>
      </c>
      <c r="B52" t="s">
        <v>290</v>
      </c>
      <c r="C52" t="s">
        <v>291</v>
      </c>
      <c r="D52" t="s">
        <v>1</v>
      </c>
      <c r="E52" t="s">
        <v>168</v>
      </c>
      <c r="F52">
        <v>1979</v>
      </c>
      <c r="G52" t="s">
        <v>292</v>
      </c>
      <c r="H52" t="s">
        <v>170</v>
      </c>
      <c r="I52" t="s">
        <v>293</v>
      </c>
      <c r="J52">
        <v>39.585999999999999</v>
      </c>
      <c r="K52" t="s">
        <v>294</v>
      </c>
    </row>
    <row r="53" spans="1:11" x14ac:dyDescent="0.25">
      <c r="A53" t="s">
        <v>289</v>
      </c>
      <c r="B53" t="s">
        <v>290</v>
      </c>
      <c r="C53" t="s">
        <v>291</v>
      </c>
      <c r="D53" t="s">
        <v>1</v>
      </c>
      <c r="E53" t="s">
        <v>168</v>
      </c>
      <c r="F53">
        <v>1980</v>
      </c>
      <c r="G53" t="s">
        <v>292</v>
      </c>
      <c r="H53" t="s">
        <v>170</v>
      </c>
      <c r="I53" t="s">
        <v>293</v>
      </c>
      <c r="J53">
        <v>43.564</v>
      </c>
      <c r="K53" t="s">
        <v>294</v>
      </c>
    </row>
    <row r="54" spans="1:11" x14ac:dyDescent="0.25">
      <c r="A54" t="s">
        <v>289</v>
      </c>
      <c r="B54" t="s">
        <v>290</v>
      </c>
      <c r="C54" t="s">
        <v>291</v>
      </c>
      <c r="D54" t="s">
        <v>1</v>
      </c>
      <c r="E54" t="s">
        <v>168</v>
      </c>
      <c r="F54">
        <v>1981</v>
      </c>
      <c r="G54" t="s">
        <v>292</v>
      </c>
      <c r="H54" t="s">
        <v>170</v>
      </c>
      <c r="I54" t="s">
        <v>293</v>
      </c>
      <c r="J54">
        <v>47.765000000000001</v>
      </c>
      <c r="K54" t="s">
        <v>294</v>
      </c>
    </row>
    <row r="55" spans="1:11" x14ac:dyDescent="0.25">
      <c r="A55" t="s">
        <v>289</v>
      </c>
      <c r="B55" t="s">
        <v>290</v>
      </c>
      <c r="C55" t="s">
        <v>291</v>
      </c>
      <c r="D55" t="s">
        <v>1</v>
      </c>
      <c r="E55" t="s">
        <v>168</v>
      </c>
      <c r="F55">
        <v>1982</v>
      </c>
      <c r="G55" t="s">
        <v>292</v>
      </c>
      <c r="H55" t="s">
        <v>170</v>
      </c>
      <c r="I55" t="s">
        <v>293</v>
      </c>
      <c r="J55">
        <v>50.896999999999998</v>
      </c>
      <c r="K55" t="s">
        <v>294</v>
      </c>
    </row>
    <row r="56" spans="1:11" x14ac:dyDescent="0.25">
      <c r="A56" t="s">
        <v>289</v>
      </c>
      <c r="B56" t="s">
        <v>290</v>
      </c>
      <c r="C56" t="s">
        <v>291</v>
      </c>
      <c r="D56" t="s">
        <v>1</v>
      </c>
      <c r="E56" t="s">
        <v>168</v>
      </c>
      <c r="F56">
        <v>1983</v>
      </c>
      <c r="G56" t="s">
        <v>292</v>
      </c>
      <c r="H56" t="s">
        <v>170</v>
      </c>
      <c r="I56" t="s">
        <v>293</v>
      </c>
      <c r="J56">
        <v>52.244999999999997</v>
      </c>
      <c r="K56" t="s">
        <v>294</v>
      </c>
    </row>
    <row r="57" spans="1:11" x14ac:dyDescent="0.25">
      <c r="A57" t="s">
        <v>289</v>
      </c>
      <c r="B57" t="s">
        <v>290</v>
      </c>
      <c r="C57" t="s">
        <v>291</v>
      </c>
      <c r="D57" t="s">
        <v>1</v>
      </c>
      <c r="E57" t="s">
        <v>168</v>
      </c>
      <c r="F57">
        <v>1984</v>
      </c>
      <c r="G57" t="s">
        <v>292</v>
      </c>
      <c r="H57" t="s">
        <v>170</v>
      </c>
      <c r="I57" t="s">
        <v>293</v>
      </c>
      <c r="J57">
        <v>53.313000000000002</v>
      </c>
      <c r="K57" t="s">
        <v>294</v>
      </c>
    </row>
    <row r="58" spans="1:11" x14ac:dyDescent="0.25">
      <c r="A58" t="s">
        <v>289</v>
      </c>
      <c r="B58" t="s">
        <v>290</v>
      </c>
      <c r="C58" t="s">
        <v>291</v>
      </c>
      <c r="D58" t="s">
        <v>1</v>
      </c>
      <c r="E58" t="s">
        <v>168</v>
      </c>
      <c r="F58">
        <v>1985</v>
      </c>
      <c r="G58" t="s">
        <v>292</v>
      </c>
      <c r="H58" t="s">
        <v>170</v>
      </c>
      <c r="I58" t="s">
        <v>293</v>
      </c>
      <c r="J58">
        <v>53.76</v>
      </c>
      <c r="K58" t="s">
        <v>294</v>
      </c>
    </row>
    <row r="59" spans="1:11" x14ac:dyDescent="0.25">
      <c r="A59" t="s">
        <v>289</v>
      </c>
      <c r="B59" t="s">
        <v>290</v>
      </c>
      <c r="C59" t="s">
        <v>291</v>
      </c>
      <c r="D59" t="s">
        <v>1</v>
      </c>
      <c r="E59" t="s">
        <v>168</v>
      </c>
      <c r="F59">
        <v>1986</v>
      </c>
      <c r="G59" t="s">
        <v>292</v>
      </c>
      <c r="H59" t="s">
        <v>170</v>
      </c>
      <c r="I59" t="s">
        <v>293</v>
      </c>
      <c r="J59">
        <v>53.857999999999997</v>
      </c>
      <c r="K59" t="s">
        <v>294</v>
      </c>
    </row>
    <row r="60" spans="1:11" x14ac:dyDescent="0.25">
      <c r="A60" t="s">
        <v>289</v>
      </c>
      <c r="B60" t="s">
        <v>290</v>
      </c>
      <c r="C60" t="s">
        <v>291</v>
      </c>
      <c r="D60" t="s">
        <v>1</v>
      </c>
      <c r="E60" t="s">
        <v>168</v>
      </c>
      <c r="F60">
        <v>1987</v>
      </c>
      <c r="G60" t="s">
        <v>292</v>
      </c>
      <c r="H60" t="s">
        <v>170</v>
      </c>
      <c r="I60" t="s">
        <v>293</v>
      </c>
      <c r="J60">
        <v>54.415999999999997</v>
      </c>
      <c r="K60" t="s">
        <v>294</v>
      </c>
    </row>
    <row r="61" spans="1:11" x14ac:dyDescent="0.25">
      <c r="A61" t="s">
        <v>289</v>
      </c>
      <c r="B61" t="s">
        <v>290</v>
      </c>
      <c r="C61" t="s">
        <v>291</v>
      </c>
      <c r="D61" t="s">
        <v>1</v>
      </c>
      <c r="E61" t="s">
        <v>168</v>
      </c>
      <c r="F61">
        <v>1988</v>
      </c>
      <c r="G61" t="s">
        <v>292</v>
      </c>
      <c r="H61" t="s">
        <v>170</v>
      </c>
      <c r="I61" t="s">
        <v>293</v>
      </c>
      <c r="J61">
        <v>55.798999999999999</v>
      </c>
      <c r="K61" t="s">
        <v>294</v>
      </c>
    </row>
    <row r="62" spans="1:11" x14ac:dyDescent="0.25">
      <c r="A62" t="s">
        <v>289</v>
      </c>
      <c r="B62" t="s">
        <v>290</v>
      </c>
      <c r="C62" t="s">
        <v>291</v>
      </c>
      <c r="D62" t="s">
        <v>1</v>
      </c>
      <c r="E62" t="s">
        <v>168</v>
      </c>
      <c r="F62">
        <v>1989</v>
      </c>
      <c r="G62" t="s">
        <v>292</v>
      </c>
      <c r="H62" t="s">
        <v>170</v>
      </c>
      <c r="I62" t="s">
        <v>293</v>
      </c>
      <c r="J62">
        <v>57.201999999999998</v>
      </c>
      <c r="K62" t="s">
        <v>294</v>
      </c>
    </row>
    <row r="63" spans="1:11" x14ac:dyDescent="0.25">
      <c r="A63" t="s">
        <v>289</v>
      </c>
      <c r="B63" t="s">
        <v>290</v>
      </c>
      <c r="C63" t="s">
        <v>291</v>
      </c>
      <c r="D63" t="s">
        <v>1</v>
      </c>
      <c r="E63" t="s">
        <v>168</v>
      </c>
      <c r="F63">
        <v>1990</v>
      </c>
      <c r="G63" t="s">
        <v>292</v>
      </c>
      <c r="H63" t="s">
        <v>170</v>
      </c>
      <c r="I63" t="s">
        <v>293</v>
      </c>
      <c r="J63">
        <v>58.661000000000001</v>
      </c>
      <c r="K63" t="s">
        <v>294</v>
      </c>
    </row>
    <row r="64" spans="1:11" x14ac:dyDescent="0.25">
      <c r="A64" t="s">
        <v>289</v>
      </c>
      <c r="B64" t="s">
        <v>290</v>
      </c>
      <c r="C64" t="s">
        <v>291</v>
      </c>
      <c r="D64" t="s">
        <v>1</v>
      </c>
      <c r="E64" t="s">
        <v>168</v>
      </c>
      <c r="F64">
        <v>1991</v>
      </c>
      <c r="G64" t="s">
        <v>292</v>
      </c>
      <c r="H64" t="s">
        <v>170</v>
      </c>
      <c r="I64" t="s">
        <v>293</v>
      </c>
      <c r="J64">
        <v>59.768000000000001</v>
      </c>
      <c r="K64" t="s">
        <v>294</v>
      </c>
    </row>
    <row r="65" spans="1:11" x14ac:dyDescent="0.25">
      <c r="A65" t="s">
        <v>289</v>
      </c>
      <c r="B65" t="s">
        <v>290</v>
      </c>
      <c r="C65" t="s">
        <v>291</v>
      </c>
      <c r="D65" t="s">
        <v>1</v>
      </c>
      <c r="E65" t="s">
        <v>168</v>
      </c>
      <c r="F65">
        <v>1992</v>
      </c>
      <c r="G65" t="s">
        <v>292</v>
      </c>
      <c r="H65" t="s">
        <v>170</v>
      </c>
      <c r="I65" t="s">
        <v>293</v>
      </c>
      <c r="J65">
        <v>60.292000000000002</v>
      </c>
      <c r="K65" t="s">
        <v>294</v>
      </c>
    </row>
    <row r="66" spans="1:11" x14ac:dyDescent="0.25">
      <c r="A66" t="s">
        <v>289</v>
      </c>
      <c r="B66" t="s">
        <v>290</v>
      </c>
      <c r="C66" t="s">
        <v>291</v>
      </c>
      <c r="D66" t="s">
        <v>1</v>
      </c>
      <c r="E66" t="s">
        <v>168</v>
      </c>
      <c r="F66">
        <v>1993</v>
      </c>
      <c r="G66" t="s">
        <v>292</v>
      </c>
      <c r="H66" t="s">
        <v>170</v>
      </c>
      <c r="I66" t="s">
        <v>293</v>
      </c>
      <c r="J66">
        <v>61.6</v>
      </c>
      <c r="K66" t="s">
        <v>294</v>
      </c>
    </row>
    <row r="67" spans="1:11" x14ac:dyDescent="0.25">
      <c r="A67" t="s">
        <v>289</v>
      </c>
      <c r="B67" t="s">
        <v>290</v>
      </c>
      <c r="C67" t="s">
        <v>291</v>
      </c>
      <c r="D67" t="s">
        <v>1</v>
      </c>
      <c r="E67" t="s">
        <v>168</v>
      </c>
      <c r="F67">
        <v>1994</v>
      </c>
      <c r="G67" t="s">
        <v>292</v>
      </c>
      <c r="H67" t="s">
        <v>170</v>
      </c>
      <c r="I67" t="s">
        <v>293</v>
      </c>
      <c r="J67">
        <v>63.036000000000001</v>
      </c>
      <c r="K67" t="s">
        <v>294</v>
      </c>
    </row>
    <row r="68" spans="1:11" x14ac:dyDescent="0.25">
      <c r="A68" t="s">
        <v>289</v>
      </c>
      <c r="B68" t="s">
        <v>290</v>
      </c>
      <c r="C68" t="s">
        <v>291</v>
      </c>
      <c r="D68" t="s">
        <v>1</v>
      </c>
      <c r="E68" t="s">
        <v>168</v>
      </c>
      <c r="F68">
        <v>1995</v>
      </c>
      <c r="G68" t="s">
        <v>292</v>
      </c>
      <c r="H68" t="s">
        <v>170</v>
      </c>
      <c r="I68" t="s">
        <v>293</v>
      </c>
      <c r="J68">
        <v>65.019000000000005</v>
      </c>
      <c r="K68" t="s">
        <v>294</v>
      </c>
    </row>
    <row r="69" spans="1:11" x14ac:dyDescent="0.25">
      <c r="A69" t="s">
        <v>289</v>
      </c>
      <c r="B69" t="s">
        <v>290</v>
      </c>
      <c r="C69" t="s">
        <v>291</v>
      </c>
      <c r="D69" t="s">
        <v>1</v>
      </c>
      <c r="E69" t="s">
        <v>168</v>
      </c>
      <c r="F69">
        <v>1996</v>
      </c>
      <c r="G69" t="s">
        <v>292</v>
      </c>
      <c r="H69" t="s">
        <v>170</v>
      </c>
      <c r="I69" t="s">
        <v>293</v>
      </c>
      <c r="J69">
        <v>65.832999999999998</v>
      </c>
      <c r="K69" t="s">
        <v>294</v>
      </c>
    </row>
    <row r="70" spans="1:11" x14ac:dyDescent="0.25">
      <c r="A70" t="s">
        <v>289</v>
      </c>
      <c r="B70" t="s">
        <v>290</v>
      </c>
      <c r="C70" t="s">
        <v>291</v>
      </c>
      <c r="D70" t="s">
        <v>1</v>
      </c>
      <c r="E70" t="s">
        <v>168</v>
      </c>
      <c r="F70">
        <v>1997</v>
      </c>
      <c r="G70" t="s">
        <v>292</v>
      </c>
      <c r="H70" t="s">
        <v>170</v>
      </c>
      <c r="I70" t="s">
        <v>293</v>
      </c>
      <c r="J70">
        <v>66.593000000000004</v>
      </c>
      <c r="K70" t="s">
        <v>294</v>
      </c>
    </row>
    <row r="71" spans="1:11" x14ac:dyDescent="0.25">
      <c r="A71" t="s">
        <v>289</v>
      </c>
      <c r="B71" t="s">
        <v>290</v>
      </c>
      <c r="C71" t="s">
        <v>291</v>
      </c>
      <c r="D71" t="s">
        <v>1</v>
      </c>
      <c r="E71" t="s">
        <v>168</v>
      </c>
      <c r="F71">
        <v>1998</v>
      </c>
      <c r="G71" t="s">
        <v>292</v>
      </c>
      <c r="H71" t="s">
        <v>170</v>
      </c>
      <c r="I71" t="s">
        <v>293</v>
      </c>
      <c r="J71">
        <v>67.119</v>
      </c>
      <c r="K71" t="s">
        <v>294</v>
      </c>
    </row>
    <row r="72" spans="1:11" x14ac:dyDescent="0.25">
      <c r="A72" t="s">
        <v>289</v>
      </c>
      <c r="B72" t="s">
        <v>290</v>
      </c>
      <c r="C72" t="s">
        <v>291</v>
      </c>
      <c r="D72" t="s">
        <v>1</v>
      </c>
      <c r="E72" t="s">
        <v>168</v>
      </c>
      <c r="F72">
        <v>1999</v>
      </c>
      <c r="G72" t="s">
        <v>292</v>
      </c>
      <c r="H72" t="s">
        <v>170</v>
      </c>
      <c r="I72" t="s">
        <v>293</v>
      </c>
      <c r="J72">
        <v>68.364000000000004</v>
      </c>
      <c r="K72" t="s">
        <v>294</v>
      </c>
    </row>
    <row r="73" spans="1:11" x14ac:dyDescent="0.25">
      <c r="A73" t="s">
        <v>289</v>
      </c>
      <c r="B73" t="s">
        <v>290</v>
      </c>
      <c r="C73" t="s">
        <v>291</v>
      </c>
      <c r="D73" t="s">
        <v>1</v>
      </c>
      <c r="E73" t="s">
        <v>168</v>
      </c>
      <c r="F73">
        <v>2000</v>
      </c>
      <c r="G73" t="s">
        <v>292</v>
      </c>
      <c r="H73" t="s">
        <v>170</v>
      </c>
      <c r="I73" t="s">
        <v>293</v>
      </c>
      <c r="J73">
        <v>70.126999999999995</v>
      </c>
      <c r="K73" t="s">
        <v>294</v>
      </c>
    </row>
    <row r="74" spans="1:11" x14ac:dyDescent="0.25">
      <c r="A74" t="s">
        <v>289</v>
      </c>
      <c r="B74" t="s">
        <v>290</v>
      </c>
      <c r="C74" t="s">
        <v>291</v>
      </c>
      <c r="D74" t="s">
        <v>1</v>
      </c>
      <c r="E74" t="s">
        <v>168</v>
      </c>
      <c r="F74">
        <v>2001</v>
      </c>
      <c r="G74" t="s">
        <v>292</v>
      </c>
      <c r="H74" t="s">
        <v>170</v>
      </c>
      <c r="I74" t="s">
        <v>293</v>
      </c>
      <c r="J74">
        <v>71.043000000000006</v>
      </c>
      <c r="K74" t="s">
        <v>294</v>
      </c>
    </row>
    <row r="75" spans="1:11" x14ac:dyDescent="0.25">
      <c r="A75" t="s">
        <v>289</v>
      </c>
      <c r="B75" t="s">
        <v>290</v>
      </c>
      <c r="C75" t="s">
        <v>291</v>
      </c>
      <c r="D75" t="s">
        <v>1</v>
      </c>
      <c r="E75" t="s">
        <v>168</v>
      </c>
      <c r="F75">
        <v>2002</v>
      </c>
      <c r="G75" t="s">
        <v>292</v>
      </c>
      <c r="H75" t="s">
        <v>170</v>
      </c>
      <c r="I75" t="s">
        <v>293</v>
      </c>
      <c r="J75">
        <v>71.691000000000003</v>
      </c>
      <c r="K75" t="s">
        <v>294</v>
      </c>
    </row>
    <row r="76" spans="1:11" x14ac:dyDescent="0.25">
      <c r="A76" t="s">
        <v>289</v>
      </c>
      <c r="B76" t="s">
        <v>290</v>
      </c>
      <c r="C76" t="s">
        <v>291</v>
      </c>
      <c r="D76" t="s">
        <v>1</v>
      </c>
      <c r="E76" t="s">
        <v>168</v>
      </c>
      <c r="F76">
        <v>2003</v>
      </c>
      <c r="G76" t="s">
        <v>292</v>
      </c>
      <c r="H76" t="s">
        <v>170</v>
      </c>
      <c r="I76" t="s">
        <v>293</v>
      </c>
      <c r="J76">
        <v>72.61</v>
      </c>
      <c r="K76" t="s">
        <v>294</v>
      </c>
    </row>
    <row r="77" spans="1:11" x14ac:dyDescent="0.25">
      <c r="A77" t="s">
        <v>289</v>
      </c>
      <c r="B77" t="s">
        <v>290</v>
      </c>
      <c r="C77" t="s">
        <v>291</v>
      </c>
      <c r="D77" t="s">
        <v>1</v>
      </c>
      <c r="E77" t="s">
        <v>168</v>
      </c>
      <c r="F77">
        <v>2004</v>
      </c>
      <c r="G77" t="s">
        <v>292</v>
      </c>
      <c r="H77" t="s">
        <v>170</v>
      </c>
      <c r="I77" t="s">
        <v>293</v>
      </c>
      <c r="J77">
        <v>74.888000000000005</v>
      </c>
      <c r="K77" t="s">
        <v>294</v>
      </c>
    </row>
    <row r="78" spans="1:11" x14ac:dyDescent="0.25">
      <c r="A78" t="s">
        <v>289</v>
      </c>
      <c r="B78" t="s">
        <v>290</v>
      </c>
      <c r="C78" t="s">
        <v>291</v>
      </c>
      <c r="D78" t="s">
        <v>1</v>
      </c>
      <c r="E78" t="s">
        <v>168</v>
      </c>
      <c r="F78">
        <v>2005</v>
      </c>
      <c r="G78" t="s">
        <v>292</v>
      </c>
      <c r="H78" t="s">
        <v>170</v>
      </c>
      <c r="I78" t="s">
        <v>293</v>
      </c>
      <c r="J78">
        <v>78.697999999999993</v>
      </c>
      <c r="K78" t="s">
        <v>294</v>
      </c>
    </row>
    <row r="79" spans="1:11" x14ac:dyDescent="0.25">
      <c r="A79" t="s">
        <v>289</v>
      </c>
      <c r="B79" t="s">
        <v>290</v>
      </c>
      <c r="C79" t="s">
        <v>291</v>
      </c>
      <c r="D79" t="s">
        <v>1</v>
      </c>
      <c r="E79" t="s">
        <v>168</v>
      </c>
      <c r="F79">
        <v>2006</v>
      </c>
      <c r="G79" t="s">
        <v>292</v>
      </c>
      <c r="H79" t="s">
        <v>170</v>
      </c>
      <c r="I79" t="s">
        <v>293</v>
      </c>
      <c r="J79">
        <v>81.988</v>
      </c>
      <c r="K79" t="s">
        <v>294</v>
      </c>
    </row>
    <row r="80" spans="1:11" x14ac:dyDescent="0.25">
      <c r="A80" t="s">
        <v>289</v>
      </c>
      <c r="B80" t="s">
        <v>290</v>
      </c>
      <c r="C80" t="s">
        <v>291</v>
      </c>
      <c r="D80" t="s">
        <v>1</v>
      </c>
      <c r="E80" t="s">
        <v>168</v>
      </c>
      <c r="F80">
        <v>2007</v>
      </c>
      <c r="G80" t="s">
        <v>292</v>
      </c>
      <c r="H80" t="s">
        <v>170</v>
      </c>
      <c r="I80" t="s">
        <v>293</v>
      </c>
      <c r="J80">
        <v>85.930999999999997</v>
      </c>
      <c r="K80" t="s">
        <v>294</v>
      </c>
    </row>
    <row r="81" spans="1:11" x14ac:dyDescent="0.25">
      <c r="A81" t="s">
        <v>289</v>
      </c>
      <c r="B81" t="s">
        <v>290</v>
      </c>
      <c r="C81" t="s">
        <v>291</v>
      </c>
      <c r="D81" t="s">
        <v>1</v>
      </c>
      <c r="E81" t="s">
        <v>168</v>
      </c>
      <c r="F81">
        <v>2008</v>
      </c>
      <c r="G81" t="s">
        <v>292</v>
      </c>
      <c r="H81" t="s">
        <v>170</v>
      </c>
      <c r="I81" t="s">
        <v>293</v>
      </c>
      <c r="J81">
        <v>88.867999999999995</v>
      </c>
      <c r="K81" t="s">
        <v>294</v>
      </c>
    </row>
    <row r="82" spans="1:11" x14ac:dyDescent="0.25">
      <c r="A82" t="s">
        <v>289</v>
      </c>
      <c r="B82" t="s">
        <v>290</v>
      </c>
      <c r="C82" t="s">
        <v>291</v>
      </c>
      <c r="D82" t="s">
        <v>1</v>
      </c>
      <c r="E82" t="s">
        <v>168</v>
      </c>
      <c r="F82">
        <v>2009</v>
      </c>
      <c r="G82" t="s">
        <v>292</v>
      </c>
      <c r="H82" t="s">
        <v>170</v>
      </c>
      <c r="I82" t="s">
        <v>293</v>
      </c>
      <c r="J82">
        <v>89.736000000000004</v>
      </c>
      <c r="K82" t="s">
        <v>294</v>
      </c>
    </row>
    <row r="83" spans="1:11" x14ac:dyDescent="0.25">
      <c r="A83" t="s">
        <v>289</v>
      </c>
      <c r="B83" t="s">
        <v>290</v>
      </c>
      <c r="C83" t="s">
        <v>291</v>
      </c>
      <c r="D83" t="s">
        <v>1</v>
      </c>
      <c r="E83" t="s">
        <v>168</v>
      </c>
      <c r="F83">
        <v>2010</v>
      </c>
      <c r="G83" t="s">
        <v>292</v>
      </c>
      <c r="H83" t="s">
        <v>170</v>
      </c>
      <c r="I83" t="s">
        <v>293</v>
      </c>
      <c r="J83">
        <v>90.350999999999999</v>
      </c>
      <c r="K83" t="s">
        <v>294</v>
      </c>
    </row>
    <row r="84" spans="1:11" x14ac:dyDescent="0.25">
      <c r="A84" t="s">
        <v>289</v>
      </c>
      <c r="B84" t="s">
        <v>290</v>
      </c>
      <c r="C84" t="s">
        <v>291</v>
      </c>
      <c r="D84" t="s">
        <v>1</v>
      </c>
      <c r="E84" t="s">
        <v>168</v>
      </c>
      <c r="F84">
        <v>2011</v>
      </c>
      <c r="G84" t="s">
        <v>292</v>
      </c>
      <c r="H84" t="s">
        <v>170</v>
      </c>
      <c r="I84" t="s">
        <v>293</v>
      </c>
      <c r="J84">
        <v>92.600999999999999</v>
      </c>
      <c r="K84" t="s">
        <v>294</v>
      </c>
    </row>
    <row r="85" spans="1:11" x14ac:dyDescent="0.25">
      <c r="A85" t="s">
        <v>289</v>
      </c>
      <c r="B85" t="s">
        <v>290</v>
      </c>
      <c r="C85" t="s">
        <v>291</v>
      </c>
      <c r="D85" t="s">
        <v>1</v>
      </c>
      <c r="E85" t="s">
        <v>168</v>
      </c>
      <c r="F85">
        <v>2012</v>
      </c>
      <c r="G85" t="s">
        <v>292</v>
      </c>
      <c r="H85" t="s">
        <v>170</v>
      </c>
      <c r="I85" t="s">
        <v>293</v>
      </c>
      <c r="J85">
        <v>94.561000000000007</v>
      </c>
      <c r="K85" t="s">
        <v>294</v>
      </c>
    </row>
    <row r="86" spans="1:11" x14ac:dyDescent="0.25">
      <c r="A86" t="s">
        <v>289</v>
      </c>
      <c r="B86" t="s">
        <v>290</v>
      </c>
      <c r="C86" t="s">
        <v>291</v>
      </c>
      <c r="D86" t="s">
        <v>1</v>
      </c>
      <c r="E86" t="s">
        <v>168</v>
      </c>
      <c r="F86">
        <v>2013</v>
      </c>
      <c r="G86" t="s">
        <v>292</v>
      </c>
      <c r="H86" t="s">
        <v>170</v>
      </c>
      <c r="I86" t="s">
        <v>293</v>
      </c>
      <c r="J86">
        <v>95.765000000000001</v>
      </c>
      <c r="K86" t="s">
        <v>294</v>
      </c>
    </row>
    <row r="87" spans="1:11" x14ac:dyDescent="0.25">
      <c r="A87" t="s">
        <v>289</v>
      </c>
      <c r="B87" t="s">
        <v>290</v>
      </c>
      <c r="C87" t="s">
        <v>291</v>
      </c>
      <c r="D87" t="s">
        <v>1</v>
      </c>
      <c r="E87" t="s">
        <v>168</v>
      </c>
      <c r="F87">
        <v>2014</v>
      </c>
      <c r="G87" t="s">
        <v>292</v>
      </c>
      <c r="H87" t="s">
        <v>170</v>
      </c>
      <c r="I87" t="s">
        <v>293</v>
      </c>
      <c r="J87">
        <v>97.468000000000004</v>
      </c>
      <c r="K87" t="s">
        <v>294</v>
      </c>
    </row>
    <row r="88" spans="1:11" x14ac:dyDescent="0.25">
      <c r="A88" t="s">
        <v>289</v>
      </c>
      <c r="B88" t="s">
        <v>290</v>
      </c>
      <c r="C88" t="s">
        <v>291</v>
      </c>
      <c r="D88" t="s">
        <v>1</v>
      </c>
      <c r="E88" t="s">
        <v>168</v>
      </c>
      <c r="F88">
        <v>2015</v>
      </c>
      <c r="G88" t="s">
        <v>292</v>
      </c>
      <c r="H88" t="s">
        <v>170</v>
      </c>
      <c r="I88" t="s">
        <v>293</v>
      </c>
      <c r="J88">
        <v>97.929000000000002</v>
      </c>
      <c r="K88" t="s">
        <v>294</v>
      </c>
    </row>
    <row r="89" spans="1:11" x14ac:dyDescent="0.25">
      <c r="A89" t="s">
        <v>289</v>
      </c>
      <c r="B89" t="s">
        <v>290</v>
      </c>
      <c r="C89" t="s">
        <v>291</v>
      </c>
      <c r="D89" t="s">
        <v>1</v>
      </c>
      <c r="E89" t="s">
        <v>168</v>
      </c>
      <c r="F89">
        <v>2016</v>
      </c>
      <c r="G89" t="s">
        <v>292</v>
      </c>
      <c r="H89" t="s">
        <v>170</v>
      </c>
      <c r="I89" t="s">
        <v>293</v>
      </c>
      <c r="J89">
        <v>98.31</v>
      </c>
      <c r="K89" t="s">
        <v>294</v>
      </c>
    </row>
    <row r="90" spans="1:11" x14ac:dyDescent="0.25">
      <c r="A90" t="s">
        <v>289</v>
      </c>
      <c r="B90" t="s">
        <v>290</v>
      </c>
      <c r="C90" t="s">
        <v>291</v>
      </c>
      <c r="D90" t="s">
        <v>1</v>
      </c>
      <c r="E90" t="s">
        <v>168</v>
      </c>
      <c r="F90">
        <v>2017</v>
      </c>
      <c r="G90" t="s">
        <v>292</v>
      </c>
      <c r="H90" t="s">
        <v>170</v>
      </c>
      <c r="I90" t="s">
        <v>293</v>
      </c>
      <c r="J90">
        <v>100</v>
      </c>
      <c r="K90" t="s">
        <v>294</v>
      </c>
    </row>
    <row r="91" spans="1:11" x14ac:dyDescent="0.25">
      <c r="A91" t="s">
        <v>289</v>
      </c>
      <c r="B91" t="s">
        <v>290</v>
      </c>
      <c r="C91" t="s">
        <v>291</v>
      </c>
      <c r="D91" t="s">
        <v>1</v>
      </c>
      <c r="E91" t="s">
        <v>168</v>
      </c>
      <c r="F91">
        <v>2018</v>
      </c>
      <c r="G91" t="s">
        <v>292</v>
      </c>
      <c r="H91" t="s">
        <v>170</v>
      </c>
      <c r="I91" t="s">
        <v>293</v>
      </c>
      <c r="J91">
        <v>102.68</v>
      </c>
      <c r="K91" t="s">
        <v>294</v>
      </c>
    </row>
    <row r="92" spans="1:11" x14ac:dyDescent="0.25">
      <c r="A92" t="s">
        <v>289</v>
      </c>
      <c r="B92" t="s">
        <v>290</v>
      </c>
      <c r="C92" t="s">
        <v>291</v>
      </c>
      <c r="D92" t="s">
        <v>1</v>
      </c>
      <c r="E92" t="s">
        <v>168</v>
      </c>
      <c r="F92">
        <v>2019</v>
      </c>
      <c r="G92" t="s">
        <v>292</v>
      </c>
      <c r="H92" t="s">
        <v>170</v>
      </c>
      <c r="I92" t="s">
        <v>293</v>
      </c>
      <c r="J92">
        <v>104.834</v>
      </c>
      <c r="K92" t="s">
        <v>294</v>
      </c>
    </row>
    <row r="93" spans="1:11" x14ac:dyDescent="0.25">
      <c r="A93" t="s">
        <v>289</v>
      </c>
      <c r="B93" t="s">
        <v>290</v>
      </c>
      <c r="C93" t="s">
        <v>291</v>
      </c>
      <c r="D93" t="s">
        <v>1</v>
      </c>
      <c r="E93" t="s">
        <v>168</v>
      </c>
      <c r="F93">
        <v>2020</v>
      </c>
      <c r="G93" t="s">
        <v>292</v>
      </c>
      <c r="H93" t="s">
        <v>170</v>
      </c>
      <c r="I93" t="s">
        <v>293</v>
      </c>
      <c r="J93">
        <v>105.94</v>
      </c>
      <c r="K93" t="s">
        <v>294</v>
      </c>
    </row>
    <row r="94" spans="1:11" x14ac:dyDescent="0.25">
      <c r="A94" t="s">
        <v>289</v>
      </c>
      <c r="B94" t="s">
        <v>290</v>
      </c>
      <c r="C94" t="s">
        <v>291</v>
      </c>
      <c r="D94" t="s">
        <v>1</v>
      </c>
      <c r="E94" t="s">
        <v>168</v>
      </c>
      <c r="F94">
        <v>2021</v>
      </c>
      <c r="G94" t="s">
        <v>292</v>
      </c>
      <c r="H94" t="s">
        <v>170</v>
      </c>
      <c r="I94" t="s">
        <v>293</v>
      </c>
      <c r="J94">
        <v>110.327</v>
      </c>
      <c r="K94" t="s">
        <v>294</v>
      </c>
    </row>
    <row r="95" spans="1:11" x14ac:dyDescent="0.25">
      <c r="A95" t="s">
        <v>289</v>
      </c>
      <c r="B95" t="s">
        <v>290</v>
      </c>
      <c r="C95" t="s">
        <v>291</v>
      </c>
      <c r="D95" t="s">
        <v>1</v>
      </c>
      <c r="E95" t="s">
        <v>168</v>
      </c>
      <c r="F95">
        <v>2022</v>
      </c>
      <c r="G95" t="s">
        <v>292</v>
      </c>
      <c r="H95" t="s">
        <v>170</v>
      </c>
      <c r="I95" t="s">
        <v>293</v>
      </c>
      <c r="J95">
        <v>118.33</v>
      </c>
      <c r="K95" t="s">
        <v>294</v>
      </c>
    </row>
    <row r="96" spans="1:11" x14ac:dyDescent="0.25">
      <c r="A96" t="s">
        <v>289</v>
      </c>
      <c r="B96" t="s">
        <v>290</v>
      </c>
      <c r="C96" t="s">
        <v>295</v>
      </c>
      <c r="D96" t="s">
        <v>2</v>
      </c>
      <c r="E96" t="s">
        <v>173</v>
      </c>
      <c r="F96">
        <v>1929</v>
      </c>
      <c r="G96" t="s">
        <v>292</v>
      </c>
      <c r="H96" t="s">
        <v>170</v>
      </c>
      <c r="I96" t="s">
        <v>293</v>
      </c>
      <c r="J96">
        <v>14.452999999999999</v>
      </c>
      <c r="K96" t="s">
        <v>290</v>
      </c>
    </row>
    <row r="97" spans="1:11" x14ac:dyDescent="0.25">
      <c r="A97" t="s">
        <v>289</v>
      </c>
      <c r="B97" t="s">
        <v>290</v>
      </c>
      <c r="C97" t="s">
        <v>295</v>
      </c>
      <c r="D97" t="s">
        <v>2</v>
      </c>
      <c r="E97" t="s">
        <v>173</v>
      </c>
      <c r="F97">
        <v>1930</v>
      </c>
      <c r="G97" t="s">
        <v>292</v>
      </c>
      <c r="H97" t="s">
        <v>170</v>
      </c>
      <c r="I97" t="s">
        <v>293</v>
      </c>
      <c r="J97">
        <v>13.686</v>
      </c>
      <c r="K97" t="s">
        <v>290</v>
      </c>
    </row>
    <row r="98" spans="1:11" x14ac:dyDescent="0.25">
      <c r="A98" t="s">
        <v>289</v>
      </c>
      <c r="B98" t="s">
        <v>290</v>
      </c>
      <c r="C98" t="s">
        <v>295</v>
      </c>
      <c r="D98" t="s">
        <v>2</v>
      </c>
      <c r="E98" t="s">
        <v>173</v>
      </c>
      <c r="F98">
        <v>1931</v>
      </c>
      <c r="G98" t="s">
        <v>292</v>
      </c>
      <c r="H98" t="s">
        <v>170</v>
      </c>
      <c r="I98" t="s">
        <v>293</v>
      </c>
      <c r="J98">
        <v>12.695</v>
      </c>
      <c r="K98" t="s">
        <v>290</v>
      </c>
    </row>
    <row r="99" spans="1:11" x14ac:dyDescent="0.25">
      <c r="A99" t="s">
        <v>289</v>
      </c>
      <c r="B99" t="s">
        <v>290</v>
      </c>
      <c r="C99" t="s">
        <v>295</v>
      </c>
      <c r="D99" t="s">
        <v>2</v>
      </c>
      <c r="E99" t="s">
        <v>173</v>
      </c>
      <c r="F99">
        <v>1932</v>
      </c>
      <c r="G99" t="s">
        <v>292</v>
      </c>
      <c r="H99" t="s">
        <v>170</v>
      </c>
      <c r="I99" t="s">
        <v>293</v>
      </c>
      <c r="J99">
        <v>11.113</v>
      </c>
      <c r="K99" t="s">
        <v>290</v>
      </c>
    </row>
    <row r="100" spans="1:11" x14ac:dyDescent="0.25">
      <c r="A100" t="s">
        <v>289</v>
      </c>
      <c r="B100" t="s">
        <v>290</v>
      </c>
      <c r="C100" t="s">
        <v>295</v>
      </c>
      <c r="D100" t="s">
        <v>2</v>
      </c>
      <c r="E100" t="s">
        <v>173</v>
      </c>
      <c r="F100">
        <v>1933</v>
      </c>
      <c r="G100" t="s">
        <v>292</v>
      </c>
      <c r="H100" t="s">
        <v>170</v>
      </c>
      <c r="I100" t="s">
        <v>293</v>
      </c>
      <c r="J100">
        <v>11.945</v>
      </c>
      <c r="K100" t="s">
        <v>290</v>
      </c>
    </row>
    <row r="101" spans="1:11" x14ac:dyDescent="0.25">
      <c r="A101" t="s">
        <v>289</v>
      </c>
      <c r="B101" t="s">
        <v>290</v>
      </c>
      <c r="C101" t="s">
        <v>295</v>
      </c>
      <c r="D101" t="s">
        <v>2</v>
      </c>
      <c r="E101" t="s">
        <v>173</v>
      </c>
      <c r="F101">
        <v>1934</v>
      </c>
      <c r="G101" t="s">
        <v>292</v>
      </c>
      <c r="H101" t="s">
        <v>170</v>
      </c>
      <c r="I101" t="s">
        <v>293</v>
      </c>
      <c r="J101">
        <v>13.209</v>
      </c>
      <c r="K101" t="s">
        <v>290</v>
      </c>
    </row>
    <row r="102" spans="1:11" x14ac:dyDescent="0.25">
      <c r="A102" t="s">
        <v>289</v>
      </c>
      <c r="B102" t="s">
        <v>290</v>
      </c>
      <c r="C102" t="s">
        <v>295</v>
      </c>
      <c r="D102" t="s">
        <v>2</v>
      </c>
      <c r="E102" t="s">
        <v>173</v>
      </c>
      <c r="F102">
        <v>1935</v>
      </c>
      <c r="G102" t="s">
        <v>292</v>
      </c>
      <c r="H102" t="s">
        <v>170</v>
      </c>
      <c r="I102" t="s">
        <v>293</v>
      </c>
      <c r="J102">
        <v>13.385999999999999</v>
      </c>
      <c r="K102" t="s">
        <v>290</v>
      </c>
    </row>
    <row r="103" spans="1:11" x14ac:dyDescent="0.25">
      <c r="A103" t="s">
        <v>289</v>
      </c>
      <c r="B103" t="s">
        <v>290</v>
      </c>
      <c r="C103" t="s">
        <v>295</v>
      </c>
      <c r="D103" t="s">
        <v>2</v>
      </c>
      <c r="E103" t="s">
        <v>173</v>
      </c>
      <c r="F103">
        <v>1936</v>
      </c>
      <c r="G103" t="s">
        <v>292</v>
      </c>
      <c r="H103" t="s">
        <v>170</v>
      </c>
      <c r="I103" t="s">
        <v>293</v>
      </c>
      <c r="J103">
        <v>13.87</v>
      </c>
      <c r="K103" t="s">
        <v>290</v>
      </c>
    </row>
    <row r="104" spans="1:11" x14ac:dyDescent="0.25">
      <c r="A104" t="s">
        <v>289</v>
      </c>
      <c r="B104" t="s">
        <v>290</v>
      </c>
      <c r="C104" t="s">
        <v>295</v>
      </c>
      <c r="D104" t="s">
        <v>2</v>
      </c>
      <c r="E104" t="s">
        <v>173</v>
      </c>
      <c r="F104">
        <v>1937</v>
      </c>
      <c r="G104" t="s">
        <v>292</v>
      </c>
      <c r="H104" t="s">
        <v>170</v>
      </c>
      <c r="I104" t="s">
        <v>293</v>
      </c>
      <c r="J104">
        <v>14.4</v>
      </c>
      <c r="K104" t="s">
        <v>290</v>
      </c>
    </row>
    <row r="105" spans="1:11" x14ac:dyDescent="0.25">
      <c r="A105" t="s">
        <v>289</v>
      </c>
      <c r="B105" t="s">
        <v>290</v>
      </c>
      <c r="C105" t="s">
        <v>295</v>
      </c>
      <c r="D105" t="s">
        <v>2</v>
      </c>
      <c r="E105" t="s">
        <v>173</v>
      </c>
      <c r="F105">
        <v>1938</v>
      </c>
      <c r="G105" t="s">
        <v>292</v>
      </c>
      <c r="H105" t="s">
        <v>170</v>
      </c>
      <c r="I105" t="s">
        <v>293</v>
      </c>
      <c r="J105">
        <v>14.3</v>
      </c>
      <c r="K105" t="s">
        <v>290</v>
      </c>
    </row>
    <row r="106" spans="1:11" x14ac:dyDescent="0.25">
      <c r="A106" t="s">
        <v>289</v>
      </c>
      <c r="B106" t="s">
        <v>290</v>
      </c>
      <c r="C106" t="s">
        <v>295</v>
      </c>
      <c r="D106" t="s">
        <v>2</v>
      </c>
      <c r="E106" t="s">
        <v>173</v>
      </c>
      <c r="F106">
        <v>1939</v>
      </c>
      <c r="G106" t="s">
        <v>292</v>
      </c>
      <c r="H106" t="s">
        <v>170</v>
      </c>
      <c r="I106" t="s">
        <v>293</v>
      </c>
      <c r="J106">
        <v>14.127000000000001</v>
      </c>
      <c r="K106" t="s">
        <v>290</v>
      </c>
    </row>
    <row r="107" spans="1:11" x14ac:dyDescent="0.25">
      <c r="A107" t="s">
        <v>289</v>
      </c>
      <c r="B107" t="s">
        <v>290</v>
      </c>
      <c r="C107" t="s">
        <v>295</v>
      </c>
      <c r="D107" t="s">
        <v>2</v>
      </c>
      <c r="E107" t="s">
        <v>173</v>
      </c>
      <c r="F107">
        <v>1940</v>
      </c>
      <c r="G107" t="s">
        <v>292</v>
      </c>
      <c r="H107" t="s">
        <v>170</v>
      </c>
      <c r="I107" t="s">
        <v>293</v>
      </c>
      <c r="J107">
        <v>14.417</v>
      </c>
      <c r="K107" t="s">
        <v>290</v>
      </c>
    </row>
    <row r="108" spans="1:11" x14ac:dyDescent="0.25">
      <c r="A108" t="s">
        <v>289</v>
      </c>
      <c r="B108" t="s">
        <v>290</v>
      </c>
      <c r="C108" t="s">
        <v>295</v>
      </c>
      <c r="D108" t="s">
        <v>2</v>
      </c>
      <c r="E108" t="s">
        <v>173</v>
      </c>
      <c r="F108">
        <v>1941</v>
      </c>
      <c r="G108" t="s">
        <v>292</v>
      </c>
      <c r="H108" t="s">
        <v>170</v>
      </c>
      <c r="I108" t="s">
        <v>293</v>
      </c>
      <c r="J108">
        <v>15.686</v>
      </c>
      <c r="K108" t="s">
        <v>290</v>
      </c>
    </row>
    <row r="109" spans="1:11" x14ac:dyDescent="0.25">
      <c r="A109" t="s">
        <v>289</v>
      </c>
      <c r="B109" t="s">
        <v>290</v>
      </c>
      <c r="C109" t="s">
        <v>295</v>
      </c>
      <c r="D109" t="s">
        <v>2</v>
      </c>
      <c r="E109" t="s">
        <v>173</v>
      </c>
      <c r="F109">
        <v>1942</v>
      </c>
      <c r="G109" t="s">
        <v>292</v>
      </c>
      <c r="H109" t="s">
        <v>170</v>
      </c>
      <c r="I109" t="s">
        <v>293</v>
      </c>
      <c r="J109">
        <v>15.625999999999999</v>
      </c>
      <c r="K109" t="s">
        <v>290</v>
      </c>
    </row>
    <row r="110" spans="1:11" x14ac:dyDescent="0.25">
      <c r="A110" t="s">
        <v>289</v>
      </c>
      <c r="B110" t="s">
        <v>290</v>
      </c>
      <c r="C110" t="s">
        <v>295</v>
      </c>
      <c r="D110" t="s">
        <v>2</v>
      </c>
      <c r="E110" t="s">
        <v>173</v>
      </c>
      <c r="F110">
        <v>1943</v>
      </c>
      <c r="G110" t="s">
        <v>292</v>
      </c>
      <c r="H110" t="s">
        <v>170</v>
      </c>
      <c r="I110" t="s">
        <v>293</v>
      </c>
      <c r="J110">
        <v>15.749000000000001</v>
      </c>
      <c r="K110" t="s">
        <v>290</v>
      </c>
    </row>
    <row r="111" spans="1:11" x14ac:dyDescent="0.25">
      <c r="A111" t="s">
        <v>289</v>
      </c>
      <c r="B111" t="s">
        <v>290</v>
      </c>
      <c r="C111" t="s">
        <v>295</v>
      </c>
      <c r="D111" t="s">
        <v>2</v>
      </c>
      <c r="E111" t="s">
        <v>173</v>
      </c>
      <c r="F111">
        <v>1944</v>
      </c>
      <c r="G111" t="s">
        <v>292</v>
      </c>
      <c r="H111" t="s">
        <v>170</v>
      </c>
      <c r="I111" t="s">
        <v>293</v>
      </c>
      <c r="J111">
        <v>14.811999999999999</v>
      </c>
      <c r="K111" t="s">
        <v>290</v>
      </c>
    </row>
    <row r="112" spans="1:11" x14ac:dyDescent="0.25">
      <c r="A112" t="s">
        <v>289</v>
      </c>
      <c r="B112" t="s">
        <v>290</v>
      </c>
      <c r="C112" t="s">
        <v>295</v>
      </c>
      <c r="D112" t="s">
        <v>2</v>
      </c>
      <c r="E112" t="s">
        <v>173</v>
      </c>
      <c r="F112">
        <v>1945</v>
      </c>
      <c r="G112" t="s">
        <v>292</v>
      </c>
      <c r="H112" t="s">
        <v>170</v>
      </c>
      <c r="I112" t="s">
        <v>293</v>
      </c>
      <c r="J112">
        <v>13.749000000000001</v>
      </c>
      <c r="K112" t="s">
        <v>290</v>
      </c>
    </row>
    <row r="113" spans="1:11" x14ac:dyDescent="0.25">
      <c r="A113" t="s">
        <v>289</v>
      </c>
      <c r="B113" t="s">
        <v>290</v>
      </c>
      <c r="C113" t="s">
        <v>295</v>
      </c>
      <c r="D113" t="s">
        <v>2</v>
      </c>
      <c r="E113" t="s">
        <v>173</v>
      </c>
      <c r="F113">
        <v>1946</v>
      </c>
      <c r="G113" t="s">
        <v>292</v>
      </c>
      <c r="H113" t="s">
        <v>170</v>
      </c>
      <c r="I113" t="s">
        <v>293</v>
      </c>
      <c r="J113">
        <v>14.898999999999999</v>
      </c>
      <c r="K113" t="s">
        <v>290</v>
      </c>
    </row>
    <row r="114" spans="1:11" x14ac:dyDescent="0.25">
      <c r="A114" t="s">
        <v>289</v>
      </c>
      <c r="B114" t="s">
        <v>290</v>
      </c>
      <c r="C114" t="s">
        <v>295</v>
      </c>
      <c r="D114" t="s">
        <v>2</v>
      </c>
      <c r="E114" t="s">
        <v>173</v>
      </c>
      <c r="F114">
        <v>1947</v>
      </c>
      <c r="G114" t="s">
        <v>292</v>
      </c>
      <c r="H114" t="s">
        <v>170</v>
      </c>
      <c r="I114" t="s">
        <v>293</v>
      </c>
      <c r="J114">
        <v>16.744</v>
      </c>
      <c r="K114" t="s">
        <v>290</v>
      </c>
    </row>
    <row r="115" spans="1:11" x14ac:dyDescent="0.25">
      <c r="A115" t="s">
        <v>289</v>
      </c>
      <c r="B115" t="s">
        <v>290</v>
      </c>
      <c r="C115" t="s">
        <v>295</v>
      </c>
      <c r="D115" t="s">
        <v>2</v>
      </c>
      <c r="E115" t="s">
        <v>173</v>
      </c>
      <c r="F115">
        <v>1948</v>
      </c>
      <c r="G115" t="s">
        <v>292</v>
      </c>
      <c r="H115" t="s">
        <v>170</v>
      </c>
      <c r="I115" t="s">
        <v>293</v>
      </c>
      <c r="J115">
        <v>17.573</v>
      </c>
      <c r="K115" t="s">
        <v>290</v>
      </c>
    </row>
    <row r="116" spans="1:11" x14ac:dyDescent="0.25">
      <c r="A116" t="s">
        <v>289</v>
      </c>
      <c r="B116" t="s">
        <v>290</v>
      </c>
      <c r="C116" t="s">
        <v>295</v>
      </c>
      <c r="D116" t="s">
        <v>2</v>
      </c>
      <c r="E116" t="s">
        <v>173</v>
      </c>
      <c r="F116">
        <v>1949</v>
      </c>
      <c r="G116" t="s">
        <v>292</v>
      </c>
      <c r="H116" t="s">
        <v>170</v>
      </c>
      <c r="I116" t="s">
        <v>293</v>
      </c>
      <c r="J116">
        <v>17.79</v>
      </c>
      <c r="K116" t="s">
        <v>290</v>
      </c>
    </row>
    <row r="117" spans="1:11" x14ac:dyDescent="0.25">
      <c r="A117" t="s">
        <v>289</v>
      </c>
      <c r="B117" t="s">
        <v>290</v>
      </c>
      <c r="C117" t="s">
        <v>295</v>
      </c>
      <c r="D117" t="s">
        <v>2</v>
      </c>
      <c r="E117" t="s">
        <v>173</v>
      </c>
      <c r="F117">
        <v>1950</v>
      </c>
      <c r="G117" t="s">
        <v>292</v>
      </c>
      <c r="H117" t="s">
        <v>170</v>
      </c>
      <c r="I117" t="s">
        <v>293</v>
      </c>
      <c r="J117">
        <v>18.055</v>
      </c>
      <c r="K117" t="s">
        <v>290</v>
      </c>
    </row>
    <row r="118" spans="1:11" x14ac:dyDescent="0.25">
      <c r="A118" t="s">
        <v>289</v>
      </c>
      <c r="B118" t="s">
        <v>290</v>
      </c>
      <c r="C118" t="s">
        <v>295</v>
      </c>
      <c r="D118" t="s">
        <v>2</v>
      </c>
      <c r="E118" t="s">
        <v>173</v>
      </c>
      <c r="F118">
        <v>1951</v>
      </c>
      <c r="G118" t="s">
        <v>292</v>
      </c>
      <c r="H118" t="s">
        <v>170</v>
      </c>
      <c r="I118" t="s">
        <v>293</v>
      </c>
      <c r="J118">
        <v>19.645</v>
      </c>
      <c r="K118" t="s">
        <v>290</v>
      </c>
    </row>
    <row r="119" spans="1:11" x14ac:dyDescent="0.25">
      <c r="A119" t="s">
        <v>289</v>
      </c>
      <c r="B119" t="s">
        <v>290</v>
      </c>
      <c r="C119" t="s">
        <v>295</v>
      </c>
      <c r="D119" t="s">
        <v>2</v>
      </c>
      <c r="E119" t="s">
        <v>173</v>
      </c>
      <c r="F119">
        <v>1952</v>
      </c>
      <c r="G119" t="s">
        <v>292</v>
      </c>
      <c r="H119" t="s">
        <v>170</v>
      </c>
      <c r="I119" t="s">
        <v>293</v>
      </c>
      <c r="J119">
        <v>20.027000000000001</v>
      </c>
      <c r="K119" t="s">
        <v>290</v>
      </c>
    </row>
    <row r="120" spans="1:11" x14ac:dyDescent="0.25">
      <c r="A120" t="s">
        <v>289</v>
      </c>
      <c r="B120" t="s">
        <v>290</v>
      </c>
      <c r="C120" t="s">
        <v>295</v>
      </c>
      <c r="D120" t="s">
        <v>2</v>
      </c>
      <c r="E120" t="s">
        <v>173</v>
      </c>
      <c r="F120">
        <v>1953</v>
      </c>
      <c r="G120" t="s">
        <v>292</v>
      </c>
      <c r="H120" t="s">
        <v>170</v>
      </c>
      <c r="I120" t="s">
        <v>293</v>
      </c>
      <c r="J120">
        <v>19.713000000000001</v>
      </c>
      <c r="K120" t="s">
        <v>290</v>
      </c>
    </row>
    <row r="121" spans="1:11" x14ac:dyDescent="0.25">
      <c r="A121" t="s">
        <v>289</v>
      </c>
      <c r="B121" t="s">
        <v>290</v>
      </c>
      <c r="C121" t="s">
        <v>295</v>
      </c>
      <c r="D121" t="s">
        <v>2</v>
      </c>
      <c r="E121" t="s">
        <v>173</v>
      </c>
      <c r="F121">
        <v>1954</v>
      </c>
      <c r="G121" t="s">
        <v>292</v>
      </c>
      <c r="H121" t="s">
        <v>170</v>
      </c>
      <c r="I121" t="s">
        <v>293</v>
      </c>
      <c r="J121">
        <v>19.827000000000002</v>
      </c>
      <c r="K121" t="s">
        <v>290</v>
      </c>
    </row>
    <row r="122" spans="1:11" x14ac:dyDescent="0.25">
      <c r="A122" t="s">
        <v>289</v>
      </c>
      <c r="B122" t="s">
        <v>290</v>
      </c>
      <c r="C122" t="s">
        <v>295</v>
      </c>
      <c r="D122" t="s">
        <v>2</v>
      </c>
      <c r="E122" t="s">
        <v>173</v>
      </c>
      <c r="F122">
        <v>1955</v>
      </c>
      <c r="G122" t="s">
        <v>292</v>
      </c>
      <c r="H122" t="s">
        <v>170</v>
      </c>
      <c r="I122" t="s">
        <v>293</v>
      </c>
      <c r="J122">
        <v>20.334</v>
      </c>
      <c r="K122" t="s">
        <v>290</v>
      </c>
    </row>
    <row r="123" spans="1:11" x14ac:dyDescent="0.25">
      <c r="A123" t="s">
        <v>289</v>
      </c>
      <c r="B123" t="s">
        <v>290</v>
      </c>
      <c r="C123" t="s">
        <v>295</v>
      </c>
      <c r="D123" t="s">
        <v>2</v>
      </c>
      <c r="E123" t="s">
        <v>173</v>
      </c>
      <c r="F123">
        <v>1956</v>
      </c>
      <c r="G123" t="s">
        <v>292</v>
      </c>
      <c r="H123" t="s">
        <v>170</v>
      </c>
      <c r="I123" t="s">
        <v>293</v>
      </c>
      <c r="J123">
        <v>21.744</v>
      </c>
      <c r="K123" t="s">
        <v>290</v>
      </c>
    </row>
    <row r="124" spans="1:11" x14ac:dyDescent="0.25">
      <c r="A124" t="s">
        <v>289</v>
      </c>
      <c r="B124" t="s">
        <v>290</v>
      </c>
      <c r="C124" t="s">
        <v>295</v>
      </c>
      <c r="D124" t="s">
        <v>2</v>
      </c>
      <c r="E124" t="s">
        <v>173</v>
      </c>
      <c r="F124">
        <v>1957</v>
      </c>
      <c r="G124" t="s">
        <v>292</v>
      </c>
      <c r="H124" t="s">
        <v>170</v>
      </c>
      <c r="I124" t="s">
        <v>293</v>
      </c>
      <c r="J124">
        <v>22.716999999999999</v>
      </c>
      <c r="K124" t="s">
        <v>290</v>
      </c>
    </row>
    <row r="125" spans="1:11" x14ac:dyDescent="0.25">
      <c r="A125" t="s">
        <v>289</v>
      </c>
      <c r="B125" t="s">
        <v>290</v>
      </c>
      <c r="C125" t="s">
        <v>295</v>
      </c>
      <c r="D125" t="s">
        <v>2</v>
      </c>
      <c r="E125" t="s">
        <v>173</v>
      </c>
      <c r="F125">
        <v>1958</v>
      </c>
      <c r="G125" t="s">
        <v>292</v>
      </c>
      <c r="H125" t="s">
        <v>170</v>
      </c>
      <c r="I125" t="s">
        <v>293</v>
      </c>
      <c r="J125">
        <v>23.077999999999999</v>
      </c>
      <c r="K125" t="s">
        <v>290</v>
      </c>
    </row>
    <row r="126" spans="1:11" x14ac:dyDescent="0.25">
      <c r="A126" t="s">
        <v>289</v>
      </c>
      <c r="B126" t="s">
        <v>290</v>
      </c>
      <c r="C126" t="s">
        <v>295</v>
      </c>
      <c r="D126" t="s">
        <v>2</v>
      </c>
      <c r="E126" t="s">
        <v>173</v>
      </c>
      <c r="F126">
        <v>1959</v>
      </c>
      <c r="G126" t="s">
        <v>292</v>
      </c>
      <c r="H126" t="s">
        <v>170</v>
      </c>
      <c r="I126" t="s">
        <v>293</v>
      </c>
      <c r="J126">
        <v>23.451000000000001</v>
      </c>
      <c r="K126" t="s">
        <v>290</v>
      </c>
    </row>
    <row r="127" spans="1:11" x14ac:dyDescent="0.25">
      <c r="A127" t="s">
        <v>289</v>
      </c>
      <c r="B127" t="s">
        <v>290</v>
      </c>
      <c r="C127" t="s">
        <v>295</v>
      </c>
      <c r="D127" t="s">
        <v>2</v>
      </c>
      <c r="E127" t="s">
        <v>173</v>
      </c>
      <c r="F127">
        <v>1960</v>
      </c>
      <c r="G127" t="s">
        <v>292</v>
      </c>
      <c r="H127" t="s">
        <v>170</v>
      </c>
      <c r="I127" t="s">
        <v>293</v>
      </c>
      <c r="J127">
        <v>23.545000000000002</v>
      </c>
      <c r="K127" t="s">
        <v>290</v>
      </c>
    </row>
    <row r="128" spans="1:11" x14ac:dyDescent="0.25">
      <c r="A128" t="s">
        <v>289</v>
      </c>
      <c r="B128" t="s">
        <v>290</v>
      </c>
      <c r="C128" t="s">
        <v>295</v>
      </c>
      <c r="D128" t="s">
        <v>2</v>
      </c>
      <c r="E128" t="s">
        <v>173</v>
      </c>
      <c r="F128">
        <v>1961</v>
      </c>
      <c r="G128" t="s">
        <v>292</v>
      </c>
      <c r="H128" t="s">
        <v>170</v>
      </c>
      <c r="I128" t="s">
        <v>293</v>
      </c>
      <c r="J128">
        <v>23.753</v>
      </c>
      <c r="K128" t="s">
        <v>290</v>
      </c>
    </row>
    <row r="129" spans="1:11" x14ac:dyDescent="0.25">
      <c r="A129" t="s">
        <v>289</v>
      </c>
      <c r="B129" t="s">
        <v>290</v>
      </c>
      <c r="C129" t="s">
        <v>295</v>
      </c>
      <c r="D129" t="s">
        <v>2</v>
      </c>
      <c r="E129" t="s">
        <v>173</v>
      </c>
      <c r="F129">
        <v>1962</v>
      </c>
      <c r="G129" t="s">
        <v>292</v>
      </c>
      <c r="H129" t="s">
        <v>170</v>
      </c>
      <c r="I129" t="s">
        <v>293</v>
      </c>
      <c r="J129">
        <v>24.007000000000001</v>
      </c>
      <c r="K129" t="s">
        <v>290</v>
      </c>
    </row>
    <row r="130" spans="1:11" x14ac:dyDescent="0.25">
      <c r="A130" t="s">
        <v>289</v>
      </c>
      <c r="B130" t="s">
        <v>290</v>
      </c>
      <c r="C130" t="s">
        <v>295</v>
      </c>
      <c r="D130" t="s">
        <v>2</v>
      </c>
      <c r="E130" t="s">
        <v>173</v>
      </c>
      <c r="F130">
        <v>1963</v>
      </c>
      <c r="G130" t="s">
        <v>292</v>
      </c>
      <c r="H130" t="s">
        <v>170</v>
      </c>
      <c r="I130" t="s">
        <v>293</v>
      </c>
      <c r="J130">
        <v>24.157</v>
      </c>
      <c r="K130" t="s">
        <v>290</v>
      </c>
    </row>
    <row r="131" spans="1:11" x14ac:dyDescent="0.25">
      <c r="A131" t="s">
        <v>289</v>
      </c>
      <c r="B131" t="s">
        <v>290</v>
      </c>
      <c r="C131" t="s">
        <v>295</v>
      </c>
      <c r="D131" t="s">
        <v>2</v>
      </c>
      <c r="E131" t="s">
        <v>173</v>
      </c>
      <c r="F131">
        <v>1964</v>
      </c>
      <c r="G131" t="s">
        <v>292</v>
      </c>
      <c r="H131" t="s">
        <v>170</v>
      </c>
      <c r="I131" t="s">
        <v>293</v>
      </c>
      <c r="J131">
        <v>24.344000000000001</v>
      </c>
      <c r="K131" t="s">
        <v>290</v>
      </c>
    </row>
    <row r="132" spans="1:11" x14ac:dyDescent="0.25">
      <c r="A132" t="s">
        <v>289</v>
      </c>
      <c r="B132" t="s">
        <v>290</v>
      </c>
      <c r="C132" t="s">
        <v>295</v>
      </c>
      <c r="D132" t="s">
        <v>2</v>
      </c>
      <c r="E132" t="s">
        <v>173</v>
      </c>
      <c r="F132">
        <v>1965</v>
      </c>
      <c r="G132" t="s">
        <v>292</v>
      </c>
      <c r="H132" t="s">
        <v>170</v>
      </c>
      <c r="I132" t="s">
        <v>293</v>
      </c>
      <c r="J132">
        <v>24.4</v>
      </c>
      <c r="K132" t="s">
        <v>290</v>
      </c>
    </row>
    <row r="133" spans="1:11" x14ac:dyDescent="0.25">
      <c r="A133" t="s">
        <v>289</v>
      </c>
      <c r="B133" t="s">
        <v>290</v>
      </c>
      <c r="C133" t="s">
        <v>295</v>
      </c>
      <c r="D133" t="s">
        <v>2</v>
      </c>
      <c r="E133" t="s">
        <v>173</v>
      </c>
      <c r="F133">
        <v>1966</v>
      </c>
      <c r="G133" t="s">
        <v>292</v>
      </c>
      <c r="H133" t="s">
        <v>170</v>
      </c>
      <c r="I133" t="s">
        <v>293</v>
      </c>
      <c r="J133">
        <v>24.701000000000001</v>
      </c>
      <c r="K133" t="s">
        <v>290</v>
      </c>
    </row>
    <row r="134" spans="1:11" x14ac:dyDescent="0.25">
      <c r="A134" t="s">
        <v>289</v>
      </c>
      <c r="B134" t="s">
        <v>290</v>
      </c>
      <c r="C134" t="s">
        <v>295</v>
      </c>
      <c r="D134" t="s">
        <v>2</v>
      </c>
      <c r="E134" t="s">
        <v>173</v>
      </c>
      <c r="F134">
        <v>1967</v>
      </c>
      <c r="G134" t="s">
        <v>292</v>
      </c>
      <c r="H134" t="s">
        <v>170</v>
      </c>
      <c r="I134" t="s">
        <v>293</v>
      </c>
      <c r="J134">
        <v>25.041</v>
      </c>
      <c r="K134" t="s">
        <v>290</v>
      </c>
    </row>
    <row r="135" spans="1:11" x14ac:dyDescent="0.25">
      <c r="A135" t="s">
        <v>289</v>
      </c>
      <c r="B135" t="s">
        <v>290</v>
      </c>
      <c r="C135" t="s">
        <v>295</v>
      </c>
      <c r="D135" t="s">
        <v>2</v>
      </c>
      <c r="E135" t="s">
        <v>173</v>
      </c>
      <c r="F135">
        <v>1968</v>
      </c>
      <c r="G135" t="s">
        <v>292</v>
      </c>
      <c r="H135" t="s">
        <v>170</v>
      </c>
      <c r="I135" t="s">
        <v>293</v>
      </c>
      <c r="J135">
        <v>25.733000000000001</v>
      </c>
      <c r="K135" t="s">
        <v>290</v>
      </c>
    </row>
    <row r="136" spans="1:11" x14ac:dyDescent="0.25">
      <c r="A136" t="s">
        <v>289</v>
      </c>
      <c r="B136" t="s">
        <v>290</v>
      </c>
      <c r="C136" t="s">
        <v>295</v>
      </c>
      <c r="D136" t="s">
        <v>2</v>
      </c>
      <c r="E136" t="s">
        <v>173</v>
      </c>
      <c r="F136">
        <v>1969</v>
      </c>
      <c r="G136" t="s">
        <v>292</v>
      </c>
      <c r="H136" t="s">
        <v>170</v>
      </c>
      <c r="I136" t="s">
        <v>293</v>
      </c>
      <c r="J136">
        <v>26.937000000000001</v>
      </c>
      <c r="K136" t="s">
        <v>290</v>
      </c>
    </row>
    <row r="137" spans="1:11" x14ac:dyDescent="0.25">
      <c r="A137" t="s">
        <v>289</v>
      </c>
      <c r="B137" t="s">
        <v>290</v>
      </c>
      <c r="C137" t="s">
        <v>295</v>
      </c>
      <c r="D137" t="s">
        <v>2</v>
      </c>
      <c r="E137" t="s">
        <v>173</v>
      </c>
      <c r="F137">
        <v>1970</v>
      </c>
      <c r="G137" t="s">
        <v>292</v>
      </c>
      <c r="H137" t="s">
        <v>170</v>
      </c>
      <c r="I137" t="s">
        <v>293</v>
      </c>
      <c r="J137">
        <v>28.651</v>
      </c>
      <c r="K137" t="s">
        <v>290</v>
      </c>
    </row>
    <row r="138" spans="1:11" x14ac:dyDescent="0.25">
      <c r="A138" t="s">
        <v>289</v>
      </c>
      <c r="B138" t="s">
        <v>290</v>
      </c>
      <c r="C138" t="s">
        <v>295</v>
      </c>
      <c r="D138" t="s">
        <v>2</v>
      </c>
      <c r="E138" t="s">
        <v>173</v>
      </c>
      <c r="F138">
        <v>1971</v>
      </c>
      <c r="G138" t="s">
        <v>292</v>
      </c>
      <c r="H138" t="s">
        <v>170</v>
      </c>
      <c r="I138" t="s">
        <v>293</v>
      </c>
      <c r="J138">
        <v>30.292999999999999</v>
      </c>
      <c r="K138" t="s">
        <v>290</v>
      </c>
    </row>
    <row r="139" spans="1:11" x14ac:dyDescent="0.25">
      <c r="A139" t="s">
        <v>289</v>
      </c>
      <c r="B139" t="s">
        <v>290</v>
      </c>
      <c r="C139" t="s">
        <v>295</v>
      </c>
      <c r="D139" t="s">
        <v>2</v>
      </c>
      <c r="E139" t="s">
        <v>173</v>
      </c>
      <c r="F139">
        <v>1972</v>
      </c>
      <c r="G139" t="s">
        <v>292</v>
      </c>
      <c r="H139" t="s">
        <v>170</v>
      </c>
      <c r="I139" t="s">
        <v>293</v>
      </c>
      <c r="J139">
        <v>33.414999999999999</v>
      </c>
      <c r="K139" t="s">
        <v>290</v>
      </c>
    </row>
    <row r="140" spans="1:11" x14ac:dyDescent="0.25">
      <c r="A140" t="s">
        <v>289</v>
      </c>
      <c r="B140" t="s">
        <v>290</v>
      </c>
      <c r="C140" t="s">
        <v>295</v>
      </c>
      <c r="D140" t="s">
        <v>2</v>
      </c>
      <c r="E140" t="s">
        <v>173</v>
      </c>
      <c r="F140">
        <v>1973</v>
      </c>
      <c r="G140" t="s">
        <v>292</v>
      </c>
      <c r="H140" t="s">
        <v>170</v>
      </c>
      <c r="I140" t="s">
        <v>293</v>
      </c>
      <c r="J140">
        <v>35.079000000000001</v>
      </c>
      <c r="K140" t="s">
        <v>290</v>
      </c>
    </row>
    <row r="141" spans="1:11" x14ac:dyDescent="0.25">
      <c r="A141" t="s">
        <v>289</v>
      </c>
      <c r="B141" t="s">
        <v>290</v>
      </c>
      <c r="C141" t="s">
        <v>295</v>
      </c>
      <c r="D141" t="s">
        <v>2</v>
      </c>
      <c r="E141" t="s">
        <v>173</v>
      </c>
      <c r="F141">
        <v>1974</v>
      </c>
      <c r="G141" t="s">
        <v>292</v>
      </c>
      <c r="H141" t="s">
        <v>170</v>
      </c>
      <c r="I141" t="s">
        <v>293</v>
      </c>
      <c r="J141">
        <v>37.912999999999997</v>
      </c>
      <c r="K141" t="s">
        <v>290</v>
      </c>
    </row>
    <row r="142" spans="1:11" x14ac:dyDescent="0.25">
      <c r="A142" t="s">
        <v>289</v>
      </c>
      <c r="B142" t="s">
        <v>290</v>
      </c>
      <c r="C142" t="s">
        <v>295</v>
      </c>
      <c r="D142" t="s">
        <v>2</v>
      </c>
      <c r="E142" t="s">
        <v>173</v>
      </c>
      <c r="F142">
        <v>1975</v>
      </c>
      <c r="G142" t="s">
        <v>292</v>
      </c>
      <c r="H142" t="s">
        <v>170</v>
      </c>
      <c r="I142" t="s">
        <v>293</v>
      </c>
      <c r="J142">
        <v>40.817999999999998</v>
      </c>
      <c r="K142" t="s">
        <v>290</v>
      </c>
    </row>
    <row r="143" spans="1:11" x14ac:dyDescent="0.25">
      <c r="A143" t="s">
        <v>289</v>
      </c>
      <c r="B143" t="s">
        <v>290</v>
      </c>
      <c r="C143" t="s">
        <v>295</v>
      </c>
      <c r="D143" t="s">
        <v>2</v>
      </c>
      <c r="E143" t="s">
        <v>173</v>
      </c>
      <c r="F143">
        <v>1976</v>
      </c>
      <c r="G143" t="s">
        <v>292</v>
      </c>
      <c r="H143" t="s">
        <v>170</v>
      </c>
      <c r="I143" t="s">
        <v>293</v>
      </c>
      <c r="J143">
        <v>43.058</v>
      </c>
      <c r="K143" t="s">
        <v>290</v>
      </c>
    </row>
    <row r="144" spans="1:11" x14ac:dyDescent="0.25">
      <c r="A144" t="s">
        <v>289</v>
      </c>
      <c r="B144" t="s">
        <v>290</v>
      </c>
      <c r="C144" t="s">
        <v>295</v>
      </c>
      <c r="D144" t="s">
        <v>2</v>
      </c>
      <c r="E144" t="s">
        <v>173</v>
      </c>
      <c r="F144">
        <v>1977</v>
      </c>
      <c r="G144" t="s">
        <v>292</v>
      </c>
      <c r="H144" t="s">
        <v>170</v>
      </c>
      <c r="I144" t="s">
        <v>293</v>
      </c>
      <c r="J144">
        <v>45.493000000000002</v>
      </c>
      <c r="K144" t="s">
        <v>290</v>
      </c>
    </row>
    <row r="145" spans="1:11" x14ac:dyDescent="0.25">
      <c r="A145" t="s">
        <v>289</v>
      </c>
      <c r="B145" t="s">
        <v>290</v>
      </c>
      <c r="C145" t="s">
        <v>295</v>
      </c>
      <c r="D145" t="s">
        <v>2</v>
      </c>
      <c r="E145" t="s">
        <v>173</v>
      </c>
      <c r="F145">
        <v>1978</v>
      </c>
      <c r="G145" t="s">
        <v>292</v>
      </c>
      <c r="H145" t="s">
        <v>170</v>
      </c>
      <c r="I145" t="s">
        <v>293</v>
      </c>
      <c r="J145">
        <v>48.26</v>
      </c>
      <c r="K145" t="s">
        <v>290</v>
      </c>
    </row>
    <row r="146" spans="1:11" x14ac:dyDescent="0.25">
      <c r="A146" t="s">
        <v>289</v>
      </c>
      <c r="B146" t="s">
        <v>290</v>
      </c>
      <c r="C146" t="s">
        <v>295</v>
      </c>
      <c r="D146" t="s">
        <v>2</v>
      </c>
      <c r="E146" t="s">
        <v>173</v>
      </c>
      <c r="F146">
        <v>1979</v>
      </c>
      <c r="G146" t="s">
        <v>292</v>
      </c>
      <c r="H146" t="s">
        <v>170</v>
      </c>
      <c r="I146" t="s">
        <v>293</v>
      </c>
      <c r="J146">
        <v>51.41</v>
      </c>
      <c r="K146" t="s">
        <v>290</v>
      </c>
    </row>
    <row r="147" spans="1:11" x14ac:dyDescent="0.25">
      <c r="A147" t="s">
        <v>289</v>
      </c>
      <c r="B147" t="s">
        <v>290</v>
      </c>
      <c r="C147" t="s">
        <v>295</v>
      </c>
      <c r="D147" t="s">
        <v>2</v>
      </c>
      <c r="E147" t="s">
        <v>173</v>
      </c>
      <c r="F147">
        <v>1980</v>
      </c>
      <c r="G147" t="s">
        <v>292</v>
      </c>
      <c r="H147" t="s">
        <v>170</v>
      </c>
      <c r="I147" t="s">
        <v>293</v>
      </c>
      <c r="J147">
        <v>55.628999999999998</v>
      </c>
      <c r="K147" t="s">
        <v>290</v>
      </c>
    </row>
    <row r="148" spans="1:11" x14ac:dyDescent="0.25">
      <c r="A148" t="s">
        <v>289</v>
      </c>
      <c r="B148" t="s">
        <v>290</v>
      </c>
      <c r="C148" t="s">
        <v>295</v>
      </c>
      <c r="D148" t="s">
        <v>2</v>
      </c>
      <c r="E148" t="s">
        <v>173</v>
      </c>
      <c r="F148">
        <v>1981</v>
      </c>
      <c r="G148" t="s">
        <v>292</v>
      </c>
      <c r="H148" t="s">
        <v>170</v>
      </c>
      <c r="I148" t="s">
        <v>293</v>
      </c>
      <c r="J148">
        <v>60.304000000000002</v>
      </c>
      <c r="K148" t="s">
        <v>290</v>
      </c>
    </row>
    <row r="149" spans="1:11" x14ac:dyDescent="0.25">
      <c r="A149" t="s">
        <v>289</v>
      </c>
      <c r="B149" t="s">
        <v>290</v>
      </c>
      <c r="C149" t="s">
        <v>295</v>
      </c>
      <c r="D149" t="s">
        <v>2</v>
      </c>
      <c r="E149" t="s">
        <v>173</v>
      </c>
      <c r="F149">
        <v>1982</v>
      </c>
      <c r="G149" t="s">
        <v>292</v>
      </c>
      <c r="H149" t="s">
        <v>170</v>
      </c>
      <c r="I149" t="s">
        <v>293</v>
      </c>
      <c r="J149">
        <v>64.340999999999994</v>
      </c>
      <c r="K149" t="s">
        <v>290</v>
      </c>
    </row>
    <row r="150" spans="1:11" x14ac:dyDescent="0.25">
      <c r="A150" t="s">
        <v>289</v>
      </c>
      <c r="B150" t="s">
        <v>290</v>
      </c>
      <c r="C150" t="s">
        <v>295</v>
      </c>
      <c r="D150" t="s">
        <v>2</v>
      </c>
      <c r="E150" t="s">
        <v>173</v>
      </c>
      <c r="F150">
        <v>1983</v>
      </c>
      <c r="G150" t="s">
        <v>292</v>
      </c>
      <c r="H150" t="s">
        <v>170</v>
      </c>
      <c r="I150" t="s">
        <v>293</v>
      </c>
      <c r="J150">
        <v>66.715000000000003</v>
      </c>
      <c r="K150" t="s">
        <v>290</v>
      </c>
    </row>
    <row r="151" spans="1:11" x14ac:dyDescent="0.25">
      <c r="A151" t="s">
        <v>289</v>
      </c>
      <c r="B151" t="s">
        <v>290</v>
      </c>
      <c r="C151" t="s">
        <v>295</v>
      </c>
      <c r="D151" t="s">
        <v>2</v>
      </c>
      <c r="E151" t="s">
        <v>173</v>
      </c>
      <c r="F151">
        <v>1984</v>
      </c>
      <c r="G151" t="s">
        <v>292</v>
      </c>
      <c r="H151" t="s">
        <v>170</v>
      </c>
      <c r="I151" t="s">
        <v>293</v>
      </c>
      <c r="J151">
        <v>68.751000000000005</v>
      </c>
      <c r="K151" t="s">
        <v>290</v>
      </c>
    </row>
    <row r="152" spans="1:11" x14ac:dyDescent="0.25">
      <c r="A152" t="s">
        <v>289</v>
      </c>
      <c r="B152" t="s">
        <v>290</v>
      </c>
      <c r="C152" t="s">
        <v>295</v>
      </c>
      <c r="D152" t="s">
        <v>2</v>
      </c>
      <c r="E152" t="s">
        <v>173</v>
      </c>
      <c r="F152">
        <v>1985</v>
      </c>
      <c r="G152" t="s">
        <v>292</v>
      </c>
      <c r="H152" t="s">
        <v>170</v>
      </c>
      <c r="I152" t="s">
        <v>293</v>
      </c>
      <c r="J152">
        <v>69.006</v>
      </c>
      <c r="K152" t="s">
        <v>290</v>
      </c>
    </row>
    <row r="153" spans="1:11" x14ac:dyDescent="0.25">
      <c r="A153" t="s">
        <v>289</v>
      </c>
      <c r="B153" t="s">
        <v>290</v>
      </c>
      <c r="C153" t="s">
        <v>295</v>
      </c>
      <c r="D153" t="s">
        <v>2</v>
      </c>
      <c r="E153" t="s">
        <v>173</v>
      </c>
      <c r="F153">
        <v>1986</v>
      </c>
      <c r="G153" t="s">
        <v>292</v>
      </c>
      <c r="H153" t="s">
        <v>170</v>
      </c>
      <c r="I153" t="s">
        <v>293</v>
      </c>
      <c r="J153">
        <v>67.924000000000007</v>
      </c>
      <c r="K153" t="s">
        <v>290</v>
      </c>
    </row>
    <row r="154" spans="1:11" x14ac:dyDescent="0.25">
      <c r="A154" t="s">
        <v>289</v>
      </c>
      <c r="B154" t="s">
        <v>290</v>
      </c>
      <c r="C154" t="s">
        <v>295</v>
      </c>
      <c r="D154" t="s">
        <v>2</v>
      </c>
      <c r="E154" t="s">
        <v>173</v>
      </c>
      <c r="F154">
        <v>1987</v>
      </c>
      <c r="G154" t="s">
        <v>292</v>
      </c>
      <c r="H154" t="s">
        <v>170</v>
      </c>
      <c r="I154" t="s">
        <v>293</v>
      </c>
      <c r="J154">
        <v>67.564999999999998</v>
      </c>
      <c r="K154" t="s">
        <v>290</v>
      </c>
    </row>
    <row r="155" spans="1:11" x14ac:dyDescent="0.25">
      <c r="A155" t="s">
        <v>289</v>
      </c>
      <c r="B155" t="s">
        <v>290</v>
      </c>
      <c r="C155" t="s">
        <v>295</v>
      </c>
      <c r="D155" t="s">
        <v>2</v>
      </c>
      <c r="E155" t="s">
        <v>173</v>
      </c>
      <c r="F155">
        <v>1988</v>
      </c>
      <c r="G155" t="s">
        <v>292</v>
      </c>
      <c r="H155" t="s">
        <v>170</v>
      </c>
      <c r="I155" t="s">
        <v>293</v>
      </c>
      <c r="J155">
        <v>69.180999999999997</v>
      </c>
      <c r="K155" t="s">
        <v>290</v>
      </c>
    </row>
    <row r="156" spans="1:11" x14ac:dyDescent="0.25">
      <c r="A156" t="s">
        <v>289</v>
      </c>
      <c r="B156" t="s">
        <v>290</v>
      </c>
      <c r="C156" t="s">
        <v>295</v>
      </c>
      <c r="D156" t="s">
        <v>2</v>
      </c>
      <c r="E156" t="s">
        <v>173</v>
      </c>
      <c r="F156">
        <v>1989</v>
      </c>
      <c r="G156" t="s">
        <v>292</v>
      </c>
      <c r="H156" t="s">
        <v>170</v>
      </c>
      <c r="I156" t="s">
        <v>293</v>
      </c>
      <c r="J156">
        <v>70.936999999999998</v>
      </c>
      <c r="K156" t="s">
        <v>290</v>
      </c>
    </row>
    <row r="157" spans="1:11" x14ac:dyDescent="0.25">
      <c r="A157" t="s">
        <v>289</v>
      </c>
      <c r="B157" t="s">
        <v>290</v>
      </c>
      <c r="C157" t="s">
        <v>295</v>
      </c>
      <c r="D157" t="s">
        <v>2</v>
      </c>
      <c r="E157" t="s">
        <v>173</v>
      </c>
      <c r="F157">
        <v>1990</v>
      </c>
      <c r="G157" t="s">
        <v>292</v>
      </c>
      <c r="H157" t="s">
        <v>170</v>
      </c>
      <c r="I157" t="s">
        <v>293</v>
      </c>
      <c r="J157">
        <v>72.515000000000001</v>
      </c>
      <c r="K157" t="s">
        <v>290</v>
      </c>
    </row>
    <row r="158" spans="1:11" x14ac:dyDescent="0.25">
      <c r="A158" t="s">
        <v>289</v>
      </c>
      <c r="B158" t="s">
        <v>290</v>
      </c>
      <c r="C158" t="s">
        <v>295</v>
      </c>
      <c r="D158" t="s">
        <v>2</v>
      </c>
      <c r="E158" t="s">
        <v>173</v>
      </c>
      <c r="F158">
        <v>1991</v>
      </c>
      <c r="G158" t="s">
        <v>292</v>
      </c>
      <c r="H158" t="s">
        <v>170</v>
      </c>
      <c r="I158" t="s">
        <v>293</v>
      </c>
      <c r="J158">
        <v>74.081999999999994</v>
      </c>
      <c r="K158" t="s">
        <v>290</v>
      </c>
    </row>
    <row r="159" spans="1:11" x14ac:dyDescent="0.25">
      <c r="A159" t="s">
        <v>289</v>
      </c>
      <c r="B159" t="s">
        <v>290</v>
      </c>
      <c r="C159" t="s">
        <v>295</v>
      </c>
      <c r="D159" t="s">
        <v>2</v>
      </c>
      <c r="E159" t="s">
        <v>173</v>
      </c>
      <c r="F159">
        <v>1992</v>
      </c>
      <c r="G159" t="s">
        <v>292</v>
      </c>
      <c r="H159" t="s">
        <v>170</v>
      </c>
      <c r="I159" t="s">
        <v>293</v>
      </c>
      <c r="J159">
        <v>75.055999999999997</v>
      </c>
      <c r="K159" t="s">
        <v>290</v>
      </c>
    </row>
    <row r="160" spans="1:11" x14ac:dyDescent="0.25">
      <c r="A160" t="s">
        <v>289</v>
      </c>
      <c r="B160" t="s">
        <v>290</v>
      </c>
      <c r="C160" t="s">
        <v>295</v>
      </c>
      <c r="D160" t="s">
        <v>2</v>
      </c>
      <c r="E160" t="s">
        <v>173</v>
      </c>
      <c r="F160">
        <v>1993</v>
      </c>
      <c r="G160" t="s">
        <v>292</v>
      </c>
      <c r="H160" t="s">
        <v>170</v>
      </c>
      <c r="I160" t="s">
        <v>293</v>
      </c>
      <c r="J160">
        <v>76.852999999999994</v>
      </c>
      <c r="K160" t="s">
        <v>290</v>
      </c>
    </row>
    <row r="161" spans="1:11" x14ac:dyDescent="0.25">
      <c r="A161" t="s">
        <v>289</v>
      </c>
      <c r="B161" t="s">
        <v>290</v>
      </c>
      <c r="C161" t="s">
        <v>295</v>
      </c>
      <c r="D161" t="s">
        <v>2</v>
      </c>
      <c r="E161" t="s">
        <v>173</v>
      </c>
      <c r="F161">
        <v>1994</v>
      </c>
      <c r="G161" t="s">
        <v>292</v>
      </c>
      <c r="H161" t="s">
        <v>170</v>
      </c>
      <c r="I161" t="s">
        <v>293</v>
      </c>
      <c r="J161">
        <v>78.691999999999993</v>
      </c>
      <c r="K161" t="s">
        <v>290</v>
      </c>
    </row>
    <row r="162" spans="1:11" x14ac:dyDescent="0.25">
      <c r="A162" t="s">
        <v>289</v>
      </c>
      <c r="B162" t="s">
        <v>290</v>
      </c>
      <c r="C162" t="s">
        <v>295</v>
      </c>
      <c r="D162" t="s">
        <v>2</v>
      </c>
      <c r="E162" t="s">
        <v>173</v>
      </c>
      <c r="F162">
        <v>1995</v>
      </c>
      <c r="G162" t="s">
        <v>292</v>
      </c>
      <c r="H162" t="s">
        <v>170</v>
      </c>
      <c r="I162" t="s">
        <v>293</v>
      </c>
      <c r="J162">
        <v>81.153000000000006</v>
      </c>
      <c r="K162" t="s">
        <v>290</v>
      </c>
    </row>
    <row r="163" spans="1:11" x14ac:dyDescent="0.25">
      <c r="A163" t="s">
        <v>289</v>
      </c>
      <c r="B163" t="s">
        <v>290</v>
      </c>
      <c r="C163" t="s">
        <v>295</v>
      </c>
      <c r="D163" t="s">
        <v>2</v>
      </c>
      <c r="E163" t="s">
        <v>173</v>
      </c>
      <c r="F163">
        <v>1996</v>
      </c>
      <c r="G163" t="s">
        <v>292</v>
      </c>
      <c r="H163" t="s">
        <v>170</v>
      </c>
      <c r="I163" t="s">
        <v>293</v>
      </c>
      <c r="J163">
        <v>81.638000000000005</v>
      </c>
      <c r="K163" t="s">
        <v>290</v>
      </c>
    </row>
    <row r="164" spans="1:11" x14ac:dyDescent="0.25">
      <c r="A164" t="s">
        <v>289</v>
      </c>
      <c r="B164" t="s">
        <v>290</v>
      </c>
      <c r="C164" t="s">
        <v>295</v>
      </c>
      <c r="D164" t="s">
        <v>2</v>
      </c>
      <c r="E164" t="s">
        <v>173</v>
      </c>
      <c r="F164">
        <v>1997</v>
      </c>
      <c r="G164" t="s">
        <v>292</v>
      </c>
      <c r="H164" t="s">
        <v>170</v>
      </c>
      <c r="I164" t="s">
        <v>293</v>
      </c>
      <c r="J164">
        <v>81.864000000000004</v>
      </c>
      <c r="K164" t="s">
        <v>290</v>
      </c>
    </row>
    <row r="165" spans="1:11" x14ac:dyDescent="0.25">
      <c r="A165" t="s">
        <v>289</v>
      </c>
      <c r="B165" t="s">
        <v>290</v>
      </c>
      <c r="C165" t="s">
        <v>295</v>
      </c>
      <c r="D165" t="s">
        <v>2</v>
      </c>
      <c r="E165" t="s">
        <v>173</v>
      </c>
      <c r="F165">
        <v>1998</v>
      </c>
      <c r="G165" t="s">
        <v>292</v>
      </c>
      <c r="H165" t="s">
        <v>170</v>
      </c>
      <c r="I165" t="s">
        <v>293</v>
      </c>
      <c r="J165">
        <v>81.953999999999994</v>
      </c>
      <c r="K165" t="s">
        <v>290</v>
      </c>
    </row>
    <row r="166" spans="1:11" x14ac:dyDescent="0.25">
      <c r="A166" t="s">
        <v>289</v>
      </c>
      <c r="B166" t="s">
        <v>290</v>
      </c>
      <c r="C166" t="s">
        <v>295</v>
      </c>
      <c r="D166" t="s">
        <v>2</v>
      </c>
      <c r="E166" t="s">
        <v>173</v>
      </c>
      <c r="F166">
        <v>1999</v>
      </c>
      <c r="G166" t="s">
        <v>292</v>
      </c>
      <c r="H166" t="s">
        <v>170</v>
      </c>
      <c r="I166" t="s">
        <v>293</v>
      </c>
      <c r="J166">
        <v>83.150999999999996</v>
      </c>
      <c r="K166" t="s">
        <v>290</v>
      </c>
    </row>
    <row r="167" spans="1:11" x14ac:dyDescent="0.25">
      <c r="A167" t="s">
        <v>289</v>
      </c>
      <c r="B167" t="s">
        <v>290</v>
      </c>
      <c r="C167" t="s">
        <v>295</v>
      </c>
      <c r="D167" t="s">
        <v>2</v>
      </c>
      <c r="E167" t="s">
        <v>173</v>
      </c>
      <c r="F167">
        <v>2000</v>
      </c>
      <c r="G167" t="s">
        <v>292</v>
      </c>
      <c r="H167" t="s">
        <v>170</v>
      </c>
      <c r="I167" t="s">
        <v>293</v>
      </c>
      <c r="J167">
        <v>84.572999999999993</v>
      </c>
      <c r="K167" t="s">
        <v>290</v>
      </c>
    </row>
    <row r="168" spans="1:11" x14ac:dyDescent="0.25">
      <c r="A168" t="s">
        <v>289</v>
      </c>
      <c r="B168" t="s">
        <v>290</v>
      </c>
      <c r="C168" t="s">
        <v>295</v>
      </c>
      <c r="D168" t="s">
        <v>2</v>
      </c>
      <c r="E168" t="s">
        <v>173</v>
      </c>
      <c r="F168">
        <v>2001</v>
      </c>
      <c r="G168" t="s">
        <v>292</v>
      </c>
      <c r="H168" t="s">
        <v>170</v>
      </c>
      <c r="I168" t="s">
        <v>293</v>
      </c>
      <c r="J168">
        <v>84.600999999999999</v>
      </c>
      <c r="K168" t="s">
        <v>290</v>
      </c>
    </row>
    <row r="169" spans="1:11" x14ac:dyDescent="0.25">
      <c r="A169" t="s">
        <v>289</v>
      </c>
      <c r="B169" t="s">
        <v>290</v>
      </c>
      <c r="C169" t="s">
        <v>295</v>
      </c>
      <c r="D169" t="s">
        <v>2</v>
      </c>
      <c r="E169" t="s">
        <v>173</v>
      </c>
      <c r="F169">
        <v>2002</v>
      </c>
      <c r="G169" t="s">
        <v>292</v>
      </c>
      <c r="H169" t="s">
        <v>170</v>
      </c>
      <c r="I169" t="s">
        <v>293</v>
      </c>
      <c r="J169">
        <v>84.424999999999997</v>
      </c>
      <c r="K169" t="s">
        <v>290</v>
      </c>
    </row>
    <row r="170" spans="1:11" x14ac:dyDescent="0.25">
      <c r="A170" t="s">
        <v>289</v>
      </c>
      <c r="B170" t="s">
        <v>290</v>
      </c>
      <c r="C170" t="s">
        <v>295</v>
      </c>
      <c r="D170" t="s">
        <v>2</v>
      </c>
      <c r="E170" t="s">
        <v>173</v>
      </c>
      <c r="F170">
        <v>2003</v>
      </c>
      <c r="G170" t="s">
        <v>292</v>
      </c>
      <c r="H170" t="s">
        <v>170</v>
      </c>
      <c r="I170" t="s">
        <v>293</v>
      </c>
      <c r="J170">
        <v>85.290999999999997</v>
      </c>
      <c r="K170" t="s">
        <v>290</v>
      </c>
    </row>
    <row r="171" spans="1:11" x14ac:dyDescent="0.25">
      <c r="A171" t="s">
        <v>289</v>
      </c>
      <c r="B171" t="s">
        <v>290</v>
      </c>
      <c r="C171" t="s">
        <v>295</v>
      </c>
      <c r="D171" t="s">
        <v>2</v>
      </c>
      <c r="E171" t="s">
        <v>173</v>
      </c>
      <c r="F171">
        <v>2004</v>
      </c>
      <c r="G171" t="s">
        <v>292</v>
      </c>
      <c r="H171" t="s">
        <v>170</v>
      </c>
      <c r="I171" t="s">
        <v>293</v>
      </c>
      <c r="J171">
        <v>86.573999999999998</v>
      </c>
      <c r="K171" t="s">
        <v>290</v>
      </c>
    </row>
    <row r="172" spans="1:11" x14ac:dyDescent="0.25">
      <c r="A172" t="s">
        <v>289</v>
      </c>
      <c r="B172" t="s">
        <v>290</v>
      </c>
      <c r="C172" t="s">
        <v>295</v>
      </c>
      <c r="D172" t="s">
        <v>2</v>
      </c>
      <c r="E172" t="s">
        <v>173</v>
      </c>
      <c r="F172">
        <v>2005</v>
      </c>
      <c r="G172" t="s">
        <v>292</v>
      </c>
      <c r="H172" t="s">
        <v>170</v>
      </c>
      <c r="I172" t="s">
        <v>293</v>
      </c>
      <c r="J172">
        <v>88.284999999999997</v>
      </c>
      <c r="K172" t="s">
        <v>290</v>
      </c>
    </row>
    <row r="173" spans="1:11" x14ac:dyDescent="0.25">
      <c r="A173" t="s">
        <v>289</v>
      </c>
      <c r="B173" t="s">
        <v>290</v>
      </c>
      <c r="C173" t="s">
        <v>295</v>
      </c>
      <c r="D173" t="s">
        <v>2</v>
      </c>
      <c r="E173" t="s">
        <v>173</v>
      </c>
      <c r="F173">
        <v>2006</v>
      </c>
      <c r="G173" t="s">
        <v>292</v>
      </c>
      <c r="H173" t="s">
        <v>170</v>
      </c>
      <c r="I173" t="s">
        <v>293</v>
      </c>
      <c r="J173">
        <v>89.527000000000001</v>
      </c>
      <c r="K173" t="s">
        <v>290</v>
      </c>
    </row>
    <row r="174" spans="1:11" x14ac:dyDescent="0.25">
      <c r="A174" t="s">
        <v>289</v>
      </c>
      <c r="B174" t="s">
        <v>290</v>
      </c>
      <c r="C174" t="s">
        <v>295</v>
      </c>
      <c r="D174" t="s">
        <v>2</v>
      </c>
      <c r="E174" t="s">
        <v>173</v>
      </c>
      <c r="F174">
        <v>2007</v>
      </c>
      <c r="G174" t="s">
        <v>292</v>
      </c>
      <c r="H174" t="s">
        <v>170</v>
      </c>
      <c r="I174" t="s">
        <v>293</v>
      </c>
      <c r="J174">
        <v>90.947999999999993</v>
      </c>
      <c r="K174" t="s">
        <v>290</v>
      </c>
    </row>
    <row r="175" spans="1:11" x14ac:dyDescent="0.25">
      <c r="A175" t="s">
        <v>289</v>
      </c>
      <c r="B175" t="s">
        <v>290</v>
      </c>
      <c r="C175" t="s">
        <v>295</v>
      </c>
      <c r="D175" t="s">
        <v>2</v>
      </c>
      <c r="E175" t="s">
        <v>173</v>
      </c>
      <c r="F175">
        <v>2008</v>
      </c>
      <c r="G175" t="s">
        <v>292</v>
      </c>
      <c r="H175" t="s">
        <v>170</v>
      </c>
      <c r="I175" t="s">
        <v>293</v>
      </c>
      <c r="J175">
        <v>92.959000000000003</v>
      </c>
      <c r="K175" t="s">
        <v>290</v>
      </c>
    </row>
    <row r="176" spans="1:11" x14ac:dyDescent="0.25">
      <c r="A176" t="s">
        <v>289</v>
      </c>
      <c r="B176" t="s">
        <v>290</v>
      </c>
      <c r="C176" t="s">
        <v>295</v>
      </c>
      <c r="D176" t="s">
        <v>2</v>
      </c>
      <c r="E176" t="s">
        <v>173</v>
      </c>
      <c r="F176">
        <v>2009</v>
      </c>
      <c r="G176" t="s">
        <v>292</v>
      </c>
      <c r="H176" t="s">
        <v>170</v>
      </c>
      <c r="I176" t="s">
        <v>293</v>
      </c>
      <c r="J176">
        <v>93.013999999999996</v>
      </c>
      <c r="K176" t="s">
        <v>290</v>
      </c>
    </row>
    <row r="177" spans="1:11" x14ac:dyDescent="0.25">
      <c r="A177" t="s">
        <v>289</v>
      </c>
      <c r="B177" t="s">
        <v>290</v>
      </c>
      <c r="C177" t="s">
        <v>295</v>
      </c>
      <c r="D177" t="s">
        <v>2</v>
      </c>
      <c r="E177" t="s">
        <v>173</v>
      </c>
      <c r="F177">
        <v>2010</v>
      </c>
      <c r="G177" t="s">
        <v>292</v>
      </c>
      <c r="H177" t="s">
        <v>170</v>
      </c>
      <c r="I177" t="s">
        <v>293</v>
      </c>
      <c r="J177">
        <v>94.266999999999996</v>
      </c>
      <c r="K177" t="s">
        <v>290</v>
      </c>
    </row>
    <row r="178" spans="1:11" x14ac:dyDescent="0.25">
      <c r="A178" t="s">
        <v>289</v>
      </c>
      <c r="B178" t="s">
        <v>290</v>
      </c>
      <c r="C178" t="s">
        <v>295</v>
      </c>
      <c r="D178" t="s">
        <v>2</v>
      </c>
      <c r="E178" t="s">
        <v>173</v>
      </c>
      <c r="F178">
        <v>2011</v>
      </c>
      <c r="G178" t="s">
        <v>292</v>
      </c>
      <c r="H178" t="s">
        <v>170</v>
      </c>
      <c r="I178" t="s">
        <v>293</v>
      </c>
      <c r="J178">
        <v>96.281000000000006</v>
      </c>
      <c r="K178" t="s">
        <v>290</v>
      </c>
    </row>
    <row r="179" spans="1:11" x14ac:dyDescent="0.25">
      <c r="A179" t="s">
        <v>289</v>
      </c>
      <c r="B179" t="s">
        <v>290</v>
      </c>
      <c r="C179" t="s">
        <v>295</v>
      </c>
      <c r="D179" t="s">
        <v>2</v>
      </c>
      <c r="E179" t="s">
        <v>173</v>
      </c>
      <c r="F179">
        <v>2012</v>
      </c>
      <c r="G179" t="s">
        <v>292</v>
      </c>
      <c r="H179" t="s">
        <v>170</v>
      </c>
      <c r="I179" t="s">
        <v>293</v>
      </c>
      <c r="J179">
        <v>97.117000000000004</v>
      </c>
      <c r="K179" t="s">
        <v>290</v>
      </c>
    </row>
    <row r="180" spans="1:11" x14ac:dyDescent="0.25">
      <c r="A180" t="s">
        <v>289</v>
      </c>
      <c r="B180" t="s">
        <v>290</v>
      </c>
      <c r="C180" t="s">
        <v>295</v>
      </c>
      <c r="D180" t="s">
        <v>2</v>
      </c>
      <c r="E180" t="s">
        <v>173</v>
      </c>
      <c r="F180">
        <v>2013</v>
      </c>
      <c r="G180" t="s">
        <v>292</v>
      </c>
      <c r="H180" t="s">
        <v>170</v>
      </c>
      <c r="I180" t="s">
        <v>293</v>
      </c>
      <c r="J180">
        <v>97.691999999999993</v>
      </c>
      <c r="K180" t="s">
        <v>290</v>
      </c>
    </row>
    <row r="181" spans="1:11" x14ac:dyDescent="0.25">
      <c r="A181" t="s">
        <v>289</v>
      </c>
      <c r="B181" t="s">
        <v>290</v>
      </c>
      <c r="C181" t="s">
        <v>295</v>
      </c>
      <c r="D181" t="s">
        <v>2</v>
      </c>
      <c r="E181" t="s">
        <v>173</v>
      </c>
      <c r="F181">
        <v>2014</v>
      </c>
      <c r="G181" t="s">
        <v>292</v>
      </c>
      <c r="H181" t="s">
        <v>170</v>
      </c>
      <c r="I181" t="s">
        <v>293</v>
      </c>
      <c r="J181">
        <v>99.007999999999996</v>
      </c>
      <c r="K181" t="s">
        <v>290</v>
      </c>
    </row>
    <row r="182" spans="1:11" x14ac:dyDescent="0.25">
      <c r="A182" t="s">
        <v>289</v>
      </c>
      <c r="B182" t="s">
        <v>290</v>
      </c>
      <c r="C182" t="s">
        <v>295</v>
      </c>
      <c r="D182" t="s">
        <v>2</v>
      </c>
      <c r="E182" t="s">
        <v>173</v>
      </c>
      <c r="F182">
        <v>2015</v>
      </c>
      <c r="G182" t="s">
        <v>292</v>
      </c>
      <c r="H182" t="s">
        <v>170</v>
      </c>
      <c r="I182" t="s">
        <v>293</v>
      </c>
      <c r="J182">
        <v>98.974999999999994</v>
      </c>
      <c r="K182" t="s">
        <v>290</v>
      </c>
    </row>
    <row r="183" spans="1:11" x14ac:dyDescent="0.25">
      <c r="A183" t="s">
        <v>289</v>
      </c>
      <c r="B183" t="s">
        <v>290</v>
      </c>
      <c r="C183" t="s">
        <v>295</v>
      </c>
      <c r="D183" t="s">
        <v>2</v>
      </c>
      <c r="E183" t="s">
        <v>173</v>
      </c>
      <c r="F183">
        <v>2016</v>
      </c>
      <c r="G183" t="s">
        <v>292</v>
      </c>
      <c r="H183" t="s">
        <v>170</v>
      </c>
      <c r="I183" t="s">
        <v>293</v>
      </c>
      <c r="J183">
        <v>98.948999999999998</v>
      </c>
      <c r="K183" t="s">
        <v>290</v>
      </c>
    </row>
    <row r="184" spans="1:11" x14ac:dyDescent="0.25">
      <c r="A184" t="s">
        <v>289</v>
      </c>
      <c r="B184" t="s">
        <v>290</v>
      </c>
      <c r="C184" t="s">
        <v>295</v>
      </c>
      <c r="D184" t="s">
        <v>2</v>
      </c>
      <c r="E184" t="s">
        <v>173</v>
      </c>
      <c r="F184">
        <v>2017</v>
      </c>
      <c r="G184" t="s">
        <v>292</v>
      </c>
      <c r="H184" t="s">
        <v>170</v>
      </c>
      <c r="I184" t="s">
        <v>293</v>
      </c>
      <c r="J184">
        <v>100</v>
      </c>
      <c r="K184" t="s">
        <v>290</v>
      </c>
    </row>
    <row r="185" spans="1:11" x14ac:dyDescent="0.25">
      <c r="A185" t="s">
        <v>289</v>
      </c>
      <c r="B185" t="s">
        <v>290</v>
      </c>
      <c r="C185" t="s">
        <v>295</v>
      </c>
      <c r="D185" t="s">
        <v>2</v>
      </c>
      <c r="E185" t="s">
        <v>173</v>
      </c>
      <c r="F185">
        <v>2018</v>
      </c>
      <c r="G185" t="s">
        <v>292</v>
      </c>
      <c r="H185" t="s">
        <v>170</v>
      </c>
      <c r="I185" t="s">
        <v>293</v>
      </c>
      <c r="J185">
        <v>101.59</v>
      </c>
      <c r="K185" t="s">
        <v>290</v>
      </c>
    </row>
    <row r="186" spans="1:11" x14ac:dyDescent="0.25">
      <c r="A186" t="s">
        <v>289</v>
      </c>
      <c r="B186" t="s">
        <v>290</v>
      </c>
      <c r="C186" t="s">
        <v>295</v>
      </c>
      <c r="D186" t="s">
        <v>2</v>
      </c>
      <c r="E186" t="s">
        <v>173</v>
      </c>
      <c r="F186">
        <v>2019</v>
      </c>
      <c r="G186" t="s">
        <v>292</v>
      </c>
      <c r="H186" t="s">
        <v>170</v>
      </c>
      <c r="I186" t="s">
        <v>293</v>
      </c>
      <c r="J186">
        <v>102.69499999999999</v>
      </c>
      <c r="K186" t="s">
        <v>290</v>
      </c>
    </row>
    <row r="187" spans="1:11" x14ac:dyDescent="0.25">
      <c r="A187" t="s">
        <v>289</v>
      </c>
      <c r="B187" t="s">
        <v>290</v>
      </c>
      <c r="C187" t="s">
        <v>295</v>
      </c>
      <c r="D187" t="s">
        <v>2</v>
      </c>
      <c r="E187" t="s">
        <v>173</v>
      </c>
      <c r="F187">
        <v>2020</v>
      </c>
      <c r="G187" t="s">
        <v>292</v>
      </c>
      <c r="H187" t="s">
        <v>170</v>
      </c>
      <c r="I187" t="s">
        <v>293</v>
      </c>
      <c r="J187">
        <v>103.565</v>
      </c>
      <c r="K187" t="s">
        <v>290</v>
      </c>
    </row>
    <row r="188" spans="1:11" x14ac:dyDescent="0.25">
      <c r="A188" t="s">
        <v>289</v>
      </c>
      <c r="B188" t="s">
        <v>290</v>
      </c>
      <c r="C188" t="s">
        <v>295</v>
      </c>
      <c r="D188" t="s">
        <v>2</v>
      </c>
      <c r="E188" t="s">
        <v>173</v>
      </c>
      <c r="F188">
        <v>2021</v>
      </c>
      <c r="G188" t="s">
        <v>292</v>
      </c>
      <c r="H188" t="s">
        <v>170</v>
      </c>
      <c r="I188" t="s">
        <v>293</v>
      </c>
      <c r="J188">
        <v>105.586</v>
      </c>
      <c r="K188" t="s">
        <v>290</v>
      </c>
    </row>
    <row r="189" spans="1:11" x14ac:dyDescent="0.25">
      <c r="A189" t="s">
        <v>289</v>
      </c>
      <c r="B189" t="s">
        <v>290</v>
      </c>
      <c r="C189" t="s">
        <v>295</v>
      </c>
      <c r="D189" t="s">
        <v>2</v>
      </c>
      <c r="E189" t="s">
        <v>173</v>
      </c>
      <c r="F189">
        <v>2022</v>
      </c>
      <c r="G189" t="s">
        <v>292</v>
      </c>
      <c r="H189" t="s">
        <v>170</v>
      </c>
      <c r="I189" t="s">
        <v>293</v>
      </c>
      <c r="J189">
        <v>110.119</v>
      </c>
      <c r="K189" t="s">
        <v>290</v>
      </c>
    </row>
    <row r="190" spans="1:11" x14ac:dyDescent="0.25">
      <c r="A190" t="s">
        <v>289</v>
      </c>
      <c r="B190" t="s">
        <v>290</v>
      </c>
      <c r="C190" t="s">
        <v>296</v>
      </c>
      <c r="D190" t="s">
        <v>4</v>
      </c>
      <c r="E190" t="s">
        <v>175</v>
      </c>
      <c r="F190">
        <v>1929</v>
      </c>
      <c r="G190" t="s">
        <v>292</v>
      </c>
      <c r="H190" t="s">
        <v>170</v>
      </c>
      <c r="I190" t="s">
        <v>293</v>
      </c>
      <c r="J190">
        <v>14.685</v>
      </c>
      <c r="K190" t="s">
        <v>290</v>
      </c>
    </row>
    <row r="191" spans="1:11" x14ac:dyDescent="0.25">
      <c r="A191" t="s">
        <v>289</v>
      </c>
      <c r="B191" t="s">
        <v>290</v>
      </c>
      <c r="C191" t="s">
        <v>296</v>
      </c>
      <c r="D191" t="s">
        <v>4</v>
      </c>
      <c r="E191" t="s">
        <v>175</v>
      </c>
      <c r="F191">
        <v>1930</v>
      </c>
      <c r="G191" t="s">
        <v>292</v>
      </c>
      <c r="H191" t="s">
        <v>170</v>
      </c>
      <c r="I191" t="s">
        <v>293</v>
      </c>
      <c r="J191">
        <v>13.545</v>
      </c>
      <c r="K191" t="s">
        <v>290</v>
      </c>
    </row>
    <row r="192" spans="1:11" x14ac:dyDescent="0.25">
      <c r="A192" t="s">
        <v>289</v>
      </c>
      <c r="B192" t="s">
        <v>290</v>
      </c>
      <c r="C192" t="s">
        <v>296</v>
      </c>
      <c r="D192" t="s">
        <v>4</v>
      </c>
      <c r="E192" t="s">
        <v>175</v>
      </c>
      <c r="F192">
        <v>1931</v>
      </c>
      <c r="G192" t="s">
        <v>292</v>
      </c>
      <c r="H192" t="s">
        <v>170</v>
      </c>
      <c r="I192" t="s">
        <v>293</v>
      </c>
      <c r="J192">
        <v>12.539</v>
      </c>
      <c r="K192" t="s">
        <v>290</v>
      </c>
    </row>
    <row r="193" spans="1:11" x14ac:dyDescent="0.25">
      <c r="A193" t="s">
        <v>289</v>
      </c>
      <c r="B193" t="s">
        <v>290</v>
      </c>
      <c r="C193" t="s">
        <v>296</v>
      </c>
      <c r="D193" t="s">
        <v>4</v>
      </c>
      <c r="E193" t="s">
        <v>175</v>
      </c>
      <c r="F193">
        <v>1932</v>
      </c>
      <c r="G193" t="s">
        <v>292</v>
      </c>
      <c r="H193" t="s">
        <v>170</v>
      </c>
      <c r="I193" t="s">
        <v>293</v>
      </c>
      <c r="J193">
        <v>11.571999999999999</v>
      </c>
      <c r="K193" t="s">
        <v>290</v>
      </c>
    </row>
    <row r="194" spans="1:11" x14ac:dyDescent="0.25">
      <c r="A194" t="s">
        <v>289</v>
      </c>
      <c r="B194" t="s">
        <v>290</v>
      </c>
      <c r="C194" t="s">
        <v>296</v>
      </c>
      <c r="D194" t="s">
        <v>4</v>
      </c>
      <c r="E194" t="s">
        <v>175</v>
      </c>
      <c r="F194">
        <v>1933</v>
      </c>
      <c r="G194" t="s">
        <v>292</v>
      </c>
      <c r="H194" t="s">
        <v>170</v>
      </c>
      <c r="I194" t="s">
        <v>293</v>
      </c>
      <c r="J194">
        <v>11.371</v>
      </c>
      <c r="K194" t="s">
        <v>290</v>
      </c>
    </row>
    <row r="195" spans="1:11" x14ac:dyDescent="0.25">
      <c r="A195" t="s">
        <v>289</v>
      </c>
      <c r="B195" t="s">
        <v>290</v>
      </c>
      <c r="C195" t="s">
        <v>296</v>
      </c>
      <c r="D195" t="s">
        <v>4</v>
      </c>
      <c r="E195" t="s">
        <v>175</v>
      </c>
      <c r="F195">
        <v>1934</v>
      </c>
      <c r="G195" t="s">
        <v>292</v>
      </c>
      <c r="H195" t="s">
        <v>170</v>
      </c>
      <c r="I195" t="s">
        <v>293</v>
      </c>
      <c r="J195">
        <v>12.507999999999999</v>
      </c>
      <c r="K195" t="s">
        <v>290</v>
      </c>
    </row>
    <row r="196" spans="1:11" x14ac:dyDescent="0.25">
      <c r="A196" t="s">
        <v>289</v>
      </c>
      <c r="B196" t="s">
        <v>290</v>
      </c>
      <c r="C196" t="s">
        <v>296</v>
      </c>
      <c r="D196" t="s">
        <v>4</v>
      </c>
      <c r="E196" t="s">
        <v>175</v>
      </c>
      <c r="F196">
        <v>1935</v>
      </c>
      <c r="G196" t="s">
        <v>292</v>
      </c>
      <c r="H196" t="s">
        <v>170</v>
      </c>
      <c r="I196" t="s">
        <v>293</v>
      </c>
      <c r="J196">
        <v>12.724</v>
      </c>
      <c r="K196" t="s">
        <v>290</v>
      </c>
    </row>
    <row r="197" spans="1:11" x14ac:dyDescent="0.25">
      <c r="A197" t="s">
        <v>289</v>
      </c>
      <c r="B197" t="s">
        <v>290</v>
      </c>
      <c r="C197" t="s">
        <v>296</v>
      </c>
      <c r="D197" t="s">
        <v>4</v>
      </c>
      <c r="E197" t="s">
        <v>175</v>
      </c>
      <c r="F197">
        <v>1936</v>
      </c>
      <c r="G197" t="s">
        <v>292</v>
      </c>
      <c r="H197" t="s">
        <v>170</v>
      </c>
      <c r="I197" t="s">
        <v>293</v>
      </c>
      <c r="J197">
        <v>12.968</v>
      </c>
      <c r="K197" t="s">
        <v>290</v>
      </c>
    </row>
    <row r="198" spans="1:11" x14ac:dyDescent="0.25">
      <c r="A198" t="s">
        <v>289</v>
      </c>
      <c r="B198" t="s">
        <v>290</v>
      </c>
      <c r="C198" t="s">
        <v>296</v>
      </c>
      <c r="D198" t="s">
        <v>4</v>
      </c>
      <c r="E198" t="s">
        <v>175</v>
      </c>
      <c r="F198">
        <v>1937</v>
      </c>
      <c r="G198" t="s">
        <v>292</v>
      </c>
      <c r="H198" t="s">
        <v>170</v>
      </c>
      <c r="I198" t="s">
        <v>293</v>
      </c>
      <c r="J198">
        <v>14.206</v>
      </c>
      <c r="K198" t="s">
        <v>290</v>
      </c>
    </row>
    <row r="199" spans="1:11" x14ac:dyDescent="0.25">
      <c r="A199" t="s">
        <v>289</v>
      </c>
      <c r="B199" t="s">
        <v>290</v>
      </c>
      <c r="C199" t="s">
        <v>296</v>
      </c>
      <c r="D199" t="s">
        <v>4</v>
      </c>
      <c r="E199" t="s">
        <v>175</v>
      </c>
      <c r="F199">
        <v>1938</v>
      </c>
      <c r="G199" t="s">
        <v>292</v>
      </c>
      <c r="H199" t="s">
        <v>170</v>
      </c>
      <c r="I199" t="s">
        <v>293</v>
      </c>
      <c r="J199">
        <v>14.19</v>
      </c>
      <c r="K199" t="s">
        <v>290</v>
      </c>
    </row>
    <row r="200" spans="1:11" x14ac:dyDescent="0.25">
      <c r="A200" t="s">
        <v>289</v>
      </c>
      <c r="B200" t="s">
        <v>290</v>
      </c>
      <c r="C200" t="s">
        <v>296</v>
      </c>
      <c r="D200" t="s">
        <v>4</v>
      </c>
      <c r="E200" t="s">
        <v>175</v>
      </c>
      <c r="F200">
        <v>1939</v>
      </c>
      <c r="G200" t="s">
        <v>292</v>
      </c>
      <c r="H200" t="s">
        <v>170</v>
      </c>
      <c r="I200" t="s">
        <v>293</v>
      </c>
      <c r="J200">
        <v>14.019</v>
      </c>
      <c r="K200" t="s">
        <v>290</v>
      </c>
    </row>
    <row r="201" spans="1:11" x14ac:dyDescent="0.25">
      <c r="A201" t="s">
        <v>289</v>
      </c>
      <c r="B201" t="s">
        <v>290</v>
      </c>
      <c r="C201" t="s">
        <v>296</v>
      </c>
      <c r="D201" t="s">
        <v>4</v>
      </c>
      <c r="E201" t="s">
        <v>175</v>
      </c>
      <c r="F201">
        <v>1940</v>
      </c>
      <c r="G201" t="s">
        <v>292</v>
      </c>
      <c r="H201" t="s">
        <v>170</v>
      </c>
      <c r="I201" t="s">
        <v>293</v>
      </c>
      <c r="J201">
        <v>14.285</v>
      </c>
      <c r="K201" t="s">
        <v>290</v>
      </c>
    </row>
    <row r="202" spans="1:11" x14ac:dyDescent="0.25">
      <c r="A202" t="s">
        <v>289</v>
      </c>
      <c r="B202" t="s">
        <v>290</v>
      </c>
      <c r="C202" t="s">
        <v>296</v>
      </c>
      <c r="D202" t="s">
        <v>4</v>
      </c>
      <c r="E202" t="s">
        <v>175</v>
      </c>
      <c r="F202">
        <v>1941</v>
      </c>
      <c r="G202" t="s">
        <v>292</v>
      </c>
      <c r="H202" t="s">
        <v>170</v>
      </c>
      <c r="I202" t="s">
        <v>293</v>
      </c>
      <c r="J202">
        <v>15.698</v>
      </c>
      <c r="K202" t="s">
        <v>290</v>
      </c>
    </row>
    <row r="203" spans="1:11" x14ac:dyDescent="0.25">
      <c r="A203" t="s">
        <v>289</v>
      </c>
      <c r="B203" t="s">
        <v>290</v>
      </c>
      <c r="C203" t="s">
        <v>296</v>
      </c>
      <c r="D203" t="s">
        <v>4</v>
      </c>
      <c r="E203" t="s">
        <v>175</v>
      </c>
      <c r="F203">
        <v>1942</v>
      </c>
      <c r="G203" t="s">
        <v>292</v>
      </c>
      <c r="H203" t="s">
        <v>170</v>
      </c>
      <c r="I203" t="s">
        <v>293</v>
      </c>
      <c r="J203">
        <v>15.537000000000001</v>
      </c>
      <c r="K203" t="s">
        <v>290</v>
      </c>
    </row>
    <row r="204" spans="1:11" x14ac:dyDescent="0.25">
      <c r="A204" t="s">
        <v>289</v>
      </c>
      <c r="B204" t="s">
        <v>290</v>
      </c>
      <c r="C204" t="s">
        <v>296</v>
      </c>
      <c r="D204" t="s">
        <v>4</v>
      </c>
      <c r="E204" t="s">
        <v>175</v>
      </c>
      <c r="F204">
        <v>1943</v>
      </c>
      <c r="G204" t="s">
        <v>292</v>
      </c>
      <c r="H204" t="s">
        <v>170</v>
      </c>
      <c r="I204" t="s">
        <v>293</v>
      </c>
      <c r="J204">
        <v>15.682</v>
      </c>
      <c r="K204" t="s">
        <v>290</v>
      </c>
    </row>
    <row r="205" spans="1:11" x14ac:dyDescent="0.25">
      <c r="A205" t="s">
        <v>289</v>
      </c>
      <c r="B205" t="s">
        <v>290</v>
      </c>
      <c r="C205" t="s">
        <v>296</v>
      </c>
      <c r="D205" t="s">
        <v>4</v>
      </c>
      <c r="E205" t="s">
        <v>175</v>
      </c>
      <c r="F205">
        <v>1944</v>
      </c>
      <c r="G205" t="s">
        <v>292</v>
      </c>
      <c r="H205" t="s">
        <v>170</v>
      </c>
      <c r="I205" t="s">
        <v>293</v>
      </c>
      <c r="J205">
        <v>14.692</v>
      </c>
      <c r="K205" t="s">
        <v>290</v>
      </c>
    </row>
    <row r="206" spans="1:11" x14ac:dyDescent="0.25">
      <c r="A206" t="s">
        <v>289</v>
      </c>
      <c r="B206" t="s">
        <v>290</v>
      </c>
      <c r="C206" t="s">
        <v>296</v>
      </c>
      <c r="D206" t="s">
        <v>4</v>
      </c>
      <c r="E206" t="s">
        <v>175</v>
      </c>
      <c r="F206">
        <v>1945</v>
      </c>
      <c r="G206" t="s">
        <v>292</v>
      </c>
      <c r="H206" t="s">
        <v>170</v>
      </c>
      <c r="I206" t="s">
        <v>293</v>
      </c>
      <c r="J206">
        <v>13.631</v>
      </c>
      <c r="K206" t="s">
        <v>290</v>
      </c>
    </row>
    <row r="207" spans="1:11" x14ac:dyDescent="0.25">
      <c r="A207" t="s">
        <v>289</v>
      </c>
      <c r="B207" t="s">
        <v>290</v>
      </c>
      <c r="C207" t="s">
        <v>296</v>
      </c>
      <c r="D207" t="s">
        <v>4</v>
      </c>
      <c r="E207" t="s">
        <v>175</v>
      </c>
      <c r="F207">
        <v>1946</v>
      </c>
      <c r="G207" t="s">
        <v>292</v>
      </c>
      <c r="H207" t="s">
        <v>170</v>
      </c>
      <c r="I207" t="s">
        <v>293</v>
      </c>
      <c r="J207">
        <v>14.864000000000001</v>
      </c>
      <c r="K207" t="s">
        <v>290</v>
      </c>
    </row>
    <row r="208" spans="1:11" x14ac:dyDescent="0.25">
      <c r="A208" t="s">
        <v>289</v>
      </c>
      <c r="B208" t="s">
        <v>290</v>
      </c>
      <c r="C208" t="s">
        <v>296</v>
      </c>
      <c r="D208" t="s">
        <v>4</v>
      </c>
      <c r="E208" t="s">
        <v>175</v>
      </c>
      <c r="F208">
        <v>1947</v>
      </c>
      <c r="G208" t="s">
        <v>292</v>
      </c>
      <c r="H208" t="s">
        <v>170</v>
      </c>
      <c r="I208" t="s">
        <v>293</v>
      </c>
      <c r="J208">
        <v>16.739999999999998</v>
      </c>
      <c r="K208" t="s">
        <v>290</v>
      </c>
    </row>
    <row r="209" spans="1:11" x14ac:dyDescent="0.25">
      <c r="A209" t="s">
        <v>289</v>
      </c>
      <c r="B209" t="s">
        <v>290</v>
      </c>
      <c r="C209" t="s">
        <v>296</v>
      </c>
      <c r="D209" t="s">
        <v>4</v>
      </c>
      <c r="E209" t="s">
        <v>175</v>
      </c>
      <c r="F209">
        <v>1948</v>
      </c>
      <c r="G209" t="s">
        <v>292</v>
      </c>
      <c r="H209" t="s">
        <v>170</v>
      </c>
      <c r="I209" t="s">
        <v>293</v>
      </c>
      <c r="J209">
        <v>17.550999999999998</v>
      </c>
      <c r="K209" t="s">
        <v>290</v>
      </c>
    </row>
    <row r="210" spans="1:11" x14ac:dyDescent="0.25">
      <c r="A210" t="s">
        <v>289</v>
      </c>
      <c r="B210" t="s">
        <v>290</v>
      </c>
      <c r="C210" t="s">
        <v>296</v>
      </c>
      <c r="D210" t="s">
        <v>4</v>
      </c>
      <c r="E210" t="s">
        <v>175</v>
      </c>
      <c r="F210">
        <v>1949</v>
      </c>
      <c r="G210" t="s">
        <v>292</v>
      </c>
      <c r="H210" t="s">
        <v>170</v>
      </c>
      <c r="I210" t="s">
        <v>293</v>
      </c>
      <c r="J210">
        <v>17.846</v>
      </c>
      <c r="K210" t="s">
        <v>290</v>
      </c>
    </row>
    <row r="211" spans="1:11" x14ac:dyDescent="0.25">
      <c r="A211" t="s">
        <v>289</v>
      </c>
      <c r="B211" t="s">
        <v>290</v>
      </c>
      <c r="C211" t="s">
        <v>296</v>
      </c>
      <c r="D211" t="s">
        <v>4</v>
      </c>
      <c r="E211" t="s">
        <v>175</v>
      </c>
      <c r="F211">
        <v>1950</v>
      </c>
      <c r="G211" t="s">
        <v>292</v>
      </c>
      <c r="H211" t="s">
        <v>170</v>
      </c>
      <c r="I211" t="s">
        <v>293</v>
      </c>
      <c r="J211">
        <v>18.274999999999999</v>
      </c>
      <c r="K211" t="s">
        <v>290</v>
      </c>
    </row>
    <row r="212" spans="1:11" x14ac:dyDescent="0.25">
      <c r="A212" t="s">
        <v>289</v>
      </c>
      <c r="B212" t="s">
        <v>290</v>
      </c>
      <c r="C212" t="s">
        <v>296</v>
      </c>
      <c r="D212" t="s">
        <v>4</v>
      </c>
      <c r="E212" t="s">
        <v>175</v>
      </c>
      <c r="F212">
        <v>1951</v>
      </c>
      <c r="G212" t="s">
        <v>292</v>
      </c>
      <c r="H212" t="s">
        <v>170</v>
      </c>
      <c r="I212" t="s">
        <v>293</v>
      </c>
      <c r="J212">
        <v>19.885000000000002</v>
      </c>
      <c r="K212" t="s">
        <v>290</v>
      </c>
    </row>
    <row r="213" spans="1:11" x14ac:dyDescent="0.25">
      <c r="A213" t="s">
        <v>289</v>
      </c>
      <c r="B213" t="s">
        <v>290</v>
      </c>
      <c r="C213" t="s">
        <v>296</v>
      </c>
      <c r="D213" t="s">
        <v>4</v>
      </c>
      <c r="E213" t="s">
        <v>175</v>
      </c>
      <c r="F213">
        <v>1952</v>
      </c>
      <c r="G213" t="s">
        <v>292</v>
      </c>
      <c r="H213" t="s">
        <v>170</v>
      </c>
      <c r="I213" t="s">
        <v>293</v>
      </c>
      <c r="J213">
        <v>20.216999999999999</v>
      </c>
      <c r="K213" t="s">
        <v>290</v>
      </c>
    </row>
    <row r="214" spans="1:11" x14ac:dyDescent="0.25">
      <c r="A214" t="s">
        <v>289</v>
      </c>
      <c r="B214" t="s">
        <v>290</v>
      </c>
      <c r="C214" t="s">
        <v>296</v>
      </c>
      <c r="D214" t="s">
        <v>4</v>
      </c>
      <c r="E214" t="s">
        <v>175</v>
      </c>
      <c r="F214">
        <v>1953</v>
      </c>
      <c r="G214" t="s">
        <v>292</v>
      </c>
      <c r="H214" t="s">
        <v>170</v>
      </c>
      <c r="I214" t="s">
        <v>293</v>
      </c>
      <c r="J214">
        <v>19.841999999999999</v>
      </c>
      <c r="K214" t="s">
        <v>290</v>
      </c>
    </row>
    <row r="215" spans="1:11" x14ac:dyDescent="0.25">
      <c r="A215" t="s">
        <v>289</v>
      </c>
      <c r="B215" t="s">
        <v>290</v>
      </c>
      <c r="C215" t="s">
        <v>296</v>
      </c>
      <c r="D215" t="s">
        <v>4</v>
      </c>
      <c r="E215" t="s">
        <v>175</v>
      </c>
      <c r="F215">
        <v>1954</v>
      </c>
      <c r="G215" t="s">
        <v>292</v>
      </c>
      <c r="H215" t="s">
        <v>170</v>
      </c>
      <c r="I215" t="s">
        <v>293</v>
      </c>
      <c r="J215">
        <v>20.016999999999999</v>
      </c>
      <c r="K215" t="s">
        <v>290</v>
      </c>
    </row>
    <row r="216" spans="1:11" x14ac:dyDescent="0.25">
      <c r="A216" t="s">
        <v>289</v>
      </c>
      <c r="B216" t="s">
        <v>290</v>
      </c>
      <c r="C216" t="s">
        <v>296</v>
      </c>
      <c r="D216" t="s">
        <v>4</v>
      </c>
      <c r="E216" t="s">
        <v>175</v>
      </c>
      <c r="F216">
        <v>1955</v>
      </c>
      <c r="G216" t="s">
        <v>292</v>
      </c>
      <c r="H216" t="s">
        <v>170</v>
      </c>
      <c r="I216" t="s">
        <v>293</v>
      </c>
      <c r="J216">
        <v>20.568000000000001</v>
      </c>
      <c r="K216" t="s">
        <v>290</v>
      </c>
    </row>
    <row r="217" spans="1:11" x14ac:dyDescent="0.25">
      <c r="A217" t="s">
        <v>289</v>
      </c>
      <c r="B217" t="s">
        <v>290</v>
      </c>
      <c r="C217" t="s">
        <v>296</v>
      </c>
      <c r="D217" t="s">
        <v>4</v>
      </c>
      <c r="E217" t="s">
        <v>175</v>
      </c>
      <c r="F217">
        <v>1956</v>
      </c>
      <c r="G217" t="s">
        <v>292</v>
      </c>
      <c r="H217" t="s">
        <v>170</v>
      </c>
      <c r="I217" t="s">
        <v>293</v>
      </c>
      <c r="J217">
        <v>22.035</v>
      </c>
      <c r="K217" t="s">
        <v>290</v>
      </c>
    </row>
    <row r="218" spans="1:11" x14ac:dyDescent="0.25">
      <c r="A218" t="s">
        <v>289</v>
      </c>
      <c r="B218" t="s">
        <v>290</v>
      </c>
      <c r="C218" t="s">
        <v>296</v>
      </c>
      <c r="D218" t="s">
        <v>4</v>
      </c>
      <c r="E218" t="s">
        <v>175</v>
      </c>
      <c r="F218">
        <v>1957</v>
      </c>
      <c r="G218" t="s">
        <v>292</v>
      </c>
      <c r="H218" t="s">
        <v>170</v>
      </c>
      <c r="I218" t="s">
        <v>293</v>
      </c>
      <c r="J218">
        <v>23.02</v>
      </c>
      <c r="K218" t="s">
        <v>290</v>
      </c>
    </row>
    <row r="219" spans="1:11" x14ac:dyDescent="0.25">
      <c r="A219" t="s">
        <v>289</v>
      </c>
      <c r="B219" t="s">
        <v>290</v>
      </c>
      <c r="C219" t="s">
        <v>296</v>
      </c>
      <c r="D219" t="s">
        <v>4</v>
      </c>
      <c r="E219" t="s">
        <v>175</v>
      </c>
      <c r="F219">
        <v>1958</v>
      </c>
      <c r="G219" t="s">
        <v>292</v>
      </c>
      <c r="H219" t="s">
        <v>170</v>
      </c>
      <c r="I219" t="s">
        <v>293</v>
      </c>
      <c r="J219">
        <v>23.39</v>
      </c>
      <c r="K219" t="s">
        <v>290</v>
      </c>
    </row>
    <row r="220" spans="1:11" x14ac:dyDescent="0.25">
      <c r="A220" t="s">
        <v>289</v>
      </c>
      <c r="B220" t="s">
        <v>290</v>
      </c>
      <c r="C220" t="s">
        <v>296</v>
      </c>
      <c r="D220" t="s">
        <v>4</v>
      </c>
      <c r="E220" t="s">
        <v>175</v>
      </c>
      <c r="F220">
        <v>1959</v>
      </c>
      <c r="G220" t="s">
        <v>292</v>
      </c>
      <c r="H220" t="s">
        <v>170</v>
      </c>
      <c r="I220" t="s">
        <v>293</v>
      </c>
      <c r="J220">
        <v>23.766999999999999</v>
      </c>
      <c r="K220" t="s">
        <v>290</v>
      </c>
    </row>
    <row r="221" spans="1:11" x14ac:dyDescent="0.25">
      <c r="A221" t="s">
        <v>289</v>
      </c>
      <c r="B221" t="s">
        <v>290</v>
      </c>
      <c r="C221" t="s">
        <v>296</v>
      </c>
      <c r="D221" t="s">
        <v>4</v>
      </c>
      <c r="E221" t="s">
        <v>175</v>
      </c>
      <c r="F221">
        <v>1960</v>
      </c>
      <c r="G221" t="s">
        <v>292</v>
      </c>
      <c r="H221" t="s">
        <v>170</v>
      </c>
      <c r="I221" t="s">
        <v>293</v>
      </c>
      <c r="J221">
        <v>23.838000000000001</v>
      </c>
      <c r="K221" t="s">
        <v>290</v>
      </c>
    </row>
    <row r="222" spans="1:11" x14ac:dyDescent="0.25">
      <c r="A222" t="s">
        <v>289</v>
      </c>
      <c r="B222" t="s">
        <v>290</v>
      </c>
      <c r="C222" t="s">
        <v>296</v>
      </c>
      <c r="D222" t="s">
        <v>4</v>
      </c>
      <c r="E222" t="s">
        <v>175</v>
      </c>
      <c r="F222">
        <v>1961</v>
      </c>
      <c r="G222" t="s">
        <v>292</v>
      </c>
      <c r="H222" t="s">
        <v>170</v>
      </c>
      <c r="I222" t="s">
        <v>293</v>
      </c>
      <c r="J222">
        <v>24.071999999999999</v>
      </c>
      <c r="K222" t="s">
        <v>290</v>
      </c>
    </row>
    <row r="223" spans="1:11" x14ac:dyDescent="0.25">
      <c r="A223" t="s">
        <v>289</v>
      </c>
      <c r="B223" t="s">
        <v>290</v>
      </c>
      <c r="C223" t="s">
        <v>296</v>
      </c>
      <c r="D223" t="s">
        <v>4</v>
      </c>
      <c r="E223" t="s">
        <v>175</v>
      </c>
      <c r="F223">
        <v>1962</v>
      </c>
      <c r="G223" t="s">
        <v>292</v>
      </c>
      <c r="H223" t="s">
        <v>170</v>
      </c>
      <c r="I223" t="s">
        <v>293</v>
      </c>
      <c r="J223">
        <v>24.321000000000002</v>
      </c>
      <c r="K223" t="s">
        <v>290</v>
      </c>
    </row>
    <row r="224" spans="1:11" x14ac:dyDescent="0.25">
      <c r="A224" t="s">
        <v>289</v>
      </c>
      <c r="B224" t="s">
        <v>290</v>
      </c>
      <c r="C224" t="s">
        <v>296</v>
      </c>
      <c r="D224" t="s">
        <v>4</v>
      </c>
      <c r="E224" t="s">
        <v>175</v>
      </c>
      <c r="F224">
        <v>1963</v>
      </c>
      <c r="G224" t="s">
        <v>292</v>
      </c>
      <c r="H224" t="s">
        <v>170</v>
      </c>
      <c r="I224" t="s">
        <v>293</v>
      </c>
      <c r="J224">
        <v>24.457000000000001</v>
      </c>
      <c r="K224" t="s">
        <v>290</v>
      </c>
    </row>
    <row r="225" spans="1:11" x14ac:dyDescent="0.25">
      <c r="A225" t="s">
        <v>289</v>
      </c>
      <c r="B225" t="s">
        <v>290</v>
      </c>
      <c r="C225" t="s">
        <v>296</v>
      </c>
      <c r="D225" t="s">
        <v>4</v>
      </c>
      <c r="E225" t="s">
        <v>175</v>
      </c>
      <c r="F225">
        <v>1964</v>
      </c>
      <c r="G225" t="s">
        <v>292</v>
      </c>
      <c r="H225" t="s">
        <v>170</v>
      </c>
      <c r="I225" t="s">
        <v>293</v>
      </c>
      <c r="J225">
        <v>24.541</v>
      </c>
      <c r="K225" t="s">
        <v>290</v>
      </c>
    </row>
    <row r="226" spans="1:11" x14ac:dyDescent="0.25">
      <c r="A226" t="s">
        <v>289</v>
      </c>
      <c r="B226" t="s">
        <v>290</v>
      </c>
      <c r="C226" t="s">
        <v>296</v>
      </c>
      <c r="D226" t="s">
        <v>4</v>
      </c>
      <c r="E226" t="s">
        <v>175</v>
      </c>
      <c r="F226">
        <v>1965</v>
      </c>
      <c r="G226" t="s">
        <v>292</v>
      </c>
      <c r="H226" t="s">
        <v>170</v>
      </c>
      <c r="I226" t="s">
        <v>293</v>
      </c>
      <c r="J226">
        <v>24.611000000000001</v>
      </c>
      <c r="K226" t="s">
        <v>290</v>
      </c>
    </row>
    <row r="227" spans="1:11" x14ac:dyDescent="0.25">
      <c r="A227" t="s">
        <v>289</v>
      </c>
      <c r="B227" t="s">
        <v>290</v>
      </c>
      <c r="C227" t="s">
        <v>296</v>
      </c>
      <c r="D227" t="s">
        <v>4</v>
      </c>
      <c r="E227" t="s">
        <v>175</v>
      </c>
      <c r="F227">
        <v>1966</v>
      </c>
      <c r="G227" t="s">
        <v>292</v>
      </c>
      <c r="H227" t="s">
        <v>170</v>
      </c>
      <c r="I227" t="s">
        <v>293</v>
      </c>
      <c r="J227">
        <v>24.888999999999999</v>
      </c>
      <c r="K227" t="s">
        <v>290</v>
      </c>
    </row>
    <row r="228" spans="1:11" x14ac:dyDescent="0.25">
      <c r="A228" t="s">
        <v>289</v>
      </c>
      <c r="B228" t="s">
        <v>290</v>
      </c>
      <c r="C228" t="s">
        <v>296</v>
      </c>
      <c r="D228" t="s">
        <v>4</v>
      </c>
      <c r="E228" t="s">
        <v>175</v>
      </c>
      <c r="F228">
        <v>1967</v>
      </c>
      <c r="G228" t="s">
        <v>292</v>
      </c>
      <c r="H228" t="s">
        <v>170</v>
      </c>
      <c r="I228" t="s">
        <v>293</v>
      </c>
      <c r="J228">
        <v>25.206</v>
      </c>
      <c r="K228" t="s">
        <v>290</v>
      </c>
    </row>
    <row r="229" spans="1:11" x14ac:dyDescent="0.25">
      <c r="A229" t="s">
        <v>289</v>
      </c>
      <c r="B229" t="s">
        <v>290</v>
      </c>
      <c r="C229" t="s">
        <v>296</v>
      </c>
      <c r="D229" t="s">
        <v>4</v>
      </c>
      <c r="E229" t="s">
        <v>175</v>
      </c>
      <c r="F229">
        <v>1968</v>
      </c>
      <c r="G229" t="s">
        <v>292</v>
      </c>
      <c r="H229" t="s">
        <v>170</v>
      </c>
      <c r="I229" t="s">
        <v>293</v>
      </c>
      <c r="J229">
        <v>25.841999999999999</v>
      </c>
      <c r="K229" t="s">
        <v>290</v>
      </c>
    </row>
    <row r="230" spans="1:11" x14ac:dyDescent="0.25">
      <c r="A230" t="s">
        <v>289</v>
      </c>
      <c r="B230" t="s">
        <v>290</v>
      </c>
      <c r="C230" t="s">
        <v>296</v>
      </c>
      <c r="D230" t="s">
        <v>4</v>
      </c>
      <c r="E230" t="s">
        <v>175</v>
      </c>
      <c r="F230">
        <v>1969</v>
      </c>
      <c r="G230" t="s">
        <v>292</v>
      </c>
      <c r="H230" t="s">
        <v>170</v>
      </c>
      <c r="I230" t="s">
        <v>293</v>
      </c>
      <c r="J230">
        <v>27.065999999999999</v>
      </c>
      <c r="K230" t="s">
        <v>290</v>
      </c>
    </row>
    <row r="231" spans="1:11" x14ac:dyDescent="0.25">
      <c r="A231" t="s">
        <v>289</v>
      </c>
      <c r="B231" t="s">
        <v>290</v>
      </c>
      <c r="C231" t="s">
        <v>296</v>
      </c>
      <c r="D231" t="s">
        <v>4</v>
      </c>
      <c r="E231" t="s">
        <v>175</v>
      </c>
      <c r="F231">
        <v>1970</v>
      </c>
      <c r="G231" t="s">
        <v>292</v>
      </c>
      <c r="H231" t="s">
        <v>170</v>
      </c>
      <c r="I231" t="s">
        <v>293</v>
      </c>
      <c r="J231">
        <v>28.791</v>
      </c>
      <c r="K231" t="s">
        <v>290</v>
      </c>
    </row>
    <row r="232" spans="1:11" x14ac:dyDescent="0.25">
      <c r="A232" t="s">
        <v>289</v>
      </c>
      <c r="B232" t="s">
        <v>290</v>
      </c>
      <c r="C232" t="s">
        <v>296</v>
      </c>
      <c r="D232" t="s">
        <v>4</v>
      </c>
      <c r="E232" t="s">
        <v>175</v>
      </c>
      <c r="F232">
        <v>1971</v>
      </c>
      <c r="G232" t="s">
        <v>292</v>
      </c>
      <c r="H232" t="s">
        <v>170</v>
      </c>
      <c r="I232" t="s">
        <v>293</v>
      </c>
      <c r="J232">
        <v>30.437000000000001</v>
      </c>
      <c r="K232" t="s">
        <v>290</v>
      </c>
    </row>
    <row r="233" spans="1:11" x14ac:dyDescent="0.25">
      <c r="A233" t="s">
        <v>289</v>
      </c>
      <c r="B233" t="s">
        <v>290</v>
      </c>
      <c r="C233" t="s">
        <v>296</v>
      </c>
      <c r="D233" t="s">
        <v>4</v>
      </c>
      <c r="E233" t="s">
        <v>175</v>
      </c>
      <c r="F233">
        <v>1972</v>
      </c>
      <c r="G233" t="s">
        <v>292</v>
      </c>
      <c r="H233" t="s">
        <v>170</v>
      </c>
      <c r="I233" t="s">
        <v>293</v>
      </c>
      <c r="J233">
        <v>35.218000000000004</v>
      </c>
      <c r="K233" t="s">
        <v>290</v>
      </c>
    </row>
    <row r="234" spans="1:11" x14ac:dyDescent="0.25">
      <c r="A234" t="s">
        <v>289</v>
      </c>
      <c r="B234" t="s">
        <v>290</v>
      </c>
      <c r="C234" t="s">
        <v>296</v>
      </c>
      <c r="D234" t="s">
        <v>4</v>
      </c>
      <c r="E234" t="s">
        <v>175</v>
      </c>
      <c r="F234">
        <v>1973</v>
      </c>
      <c r="G234" t="s">
        <v>292</v>
      </c>
      <c r="H234" t="s">
        <v>170</v>
      </c>
      <c r="I234" t="s">
        <v>293</v>
      </c>
      <c r="J234">
        <v>36.781999999999996</v>
      </c>
      <c r="K234" t="s">
        <v>290</v>
      </c>
    </row>
    <row r="235" spans="1:11" x14ac:dyDescent="0.25">
      <c r="A235" t="s">
        <v>289</v>
      </c>
      <c r="B235" t="s">
        <v>290</v>
      </c>
      <c r="C235" t="s">
        <v>296</v>
      </c>
      <c r="D235" t="s">
        <v>4</v>
      </c>
      <c r="E235" t="s">
        <v>175</v>
      </c>
      <c r="F235">
        <v>1974</v>
      </c>
      <c r="G235" t="s">
        <v>292</v>
      </c>
      <c r="H235" t="s">
        <v>170</v>
      </c>
      <c r="I235" t="s">
        <v>293</v>
      </c>
      <c r="J235">
        <v>39.206000000000003</v>
      </c>
      <c r="K235" t="s">
        <v>290</v>
      </c>
    </row>
    <row r="236" spans="1:11" x14ac:dyDescent="0.25">
      <c r="A236" t="s">
        <v>289</v>
      </c>
      <c r="B236" t="s">
        <v>290</v>
      </c>
      <c r="C236" t="s">
        <v>296</v>
      </c>
      <c r="D236" t="s">
        <v>4</v>
      </c>
      <c r="E236" t="s">
        <v>175</v>
      </c>
      <c r="F236">
        <v>1975</v>
      </c>
      <c r="G236" t="s">
        <v>292</v>
      </c>
      <c r="H236" t="s">
        <v>170</v>
      </c>
      <c r="I236" t="s">
        <v>293</v>
      </c>
      <c r="J236">
        <v>41.771000000000001</v>
      </c>
      <c r="K236" t="s">
        <v>290</v>
      </c>
    </row>
    <row r="237" spans="1:11" x14ac:dyDescent="0.25">
      <c r="A237" t="s">
        <v>289</v>
      </c>
      <c r="B237" t="s">
        <v>290</v>
      </c>
      <c r="C237" t="s">
        <v>296</v>
      </c>
      <c r="D237" t="s">
        <v>4</v>
      </c>
      <c r="E237" t="s">
        <v>175</v>
      </c>
      <c r="F237">
        <v>1976</v>
      </c>
      <c r="G237" t="s">
        <v>292</v>
      </c>
      <c r="H237" t="s">
        <v>170</v>
      </c>
      <c r="I237" t="s">
        <v>293</v>
      </c>
      <c r="J237">
        <v>44.384999999999998</v>
      </c>
      <c r="K237" t="s">
        <v>290</v>
      </c>
    </row>
    <row r="238" spans="1:11" x14ac:dyDescent="0.25">
      <c r="A238" t="s">
        <v>289</v>
      </c>
      <c r="B238" t="s">
        <v>290</v>
      </c>
      <c r="C238" t="s">
        <v>296</v>
      </c>
      <c r="D238" t="s">
        <v>4</v>
      </c>
      <c r="E238" t="s">
        <v>175</v>
      </c>
      <c r="F238">
        <v>1977</v>
      </c>
      <c r="G238" t="s">
        <v>292</v>
      </c>
      <c r="H238" t="s">
        <v>170</v>
      </c>
      <c r="I238" t="s">
        <v>293</v>
      </c>
      <c r="J238">
        <v>47.1</v>
      </c>
      <c r="K238" t="s">
        <v>290</v>
      </c>
    </row>
    <row r="239" spans="1:11" x14ac:dyDescent="0.25">
      <c r="A239" t="s">
        <v>289</v>
      </c>
      <c r="B239" t="s">
        <v>290</v>
      </c>
      <c r="C239" t="s">
        <v>296</v>
      </c>
      <c r="D239" t="s">
        <v>4</v>
      </c>
      <c r="E239" t="s">
        <v>175</v>
      </c>
      <c r="F239">
        <v>1978</v>
      </c>
      <c r="G239" t="s">
        <v>292</v>
      </c>
      <c r="H239" t="s">
        <v>170</v>
      </c>
      <c r="I239" t="s">
        <v>293</v>
      </c>
      <c r="J239">
        <v>50.265000000000001</v>
      </c>
      <c r="K239" t="s">
        <v>290</v>
      </c>
    </row>
    <row r="240" spans="1:11" x14ac:dyDescent="0.25">
      <c r="A240" t="s">
        <v>289</v>
      </c>
      <c r="B240" t="s">
        <v>290</v>
      </c>
      <c r="C240" t="s">
        <v>296</v>
      </c>
      <c r="D240" t="s">
        <v>4</v>
      </c>
      <c r="E240" t="s">
        <v>175</v>
      </c>
      <c r="F240">
        <v>1979</v>
      </c>
      <c r="G240" t="s">
        <v>292</v>
      </c>
      <c r="H240" t="s">
        <v>170</v>
      </c>
      <c r="I240" t="s">
        <v>293</v>
      </c>
      <c r="J240">
        <v>53.161000000000001</v>
      </c>
      <c r="K240" t="s">
        <v>290</v>
      </c>
    </row>
    <row r="241" spans="1:11" x14ac:dyDescent="0.25">
      <c r="A241" t="s">
        <v>289</v>
      </c>
      <c r="B241" t="s">
        <v>290</v>
      </c>
      <c r="C241" t="s">
        <v>296</v>
      </c>
      <c r="D241" t="s">
        <v>4</v>
      </c>
      <c r="E241" t="s">
        <v>175</v>
      </c>
      <c r="F241">
        <v>1980</v>
      </c>
      <c r="G241" t="s">
        <v>292</v>
      </c>
      <c r="H241" t="s">
        <v>170</v>
      </c>
      <c r="I241" t="s">
        <v>293</v>
      </c>
      <c r="J241">
        <v>57.149000000000001</v>
      </c>
      <c r="K241" t="s">
        <v>290</v>
      </c>
    </row>
    <row r="242" spans="1:11" x14ac:dyDescent="0.25">
      <c r="A242" t="s">
        <v>289</v>
      </c>
      <c r="B242" t="s">
        <v>290</v>
      </c>
      <c r="C242" t="s">
        <v>296</v>
      </c>
      <c r="D242" t="s">
        <v>4</v>
      </c>
      <c r="E242" t="s">
        <v>175</v>
      </c>
      <c r="F242">
        <v>1981</v>
      </c>
      <c r="G242" t="s">
        <v>292</v>
      </c>
      <c r="H242" t="s">
        <v>170</v>
      </c>
      <c r="I242" t="s">
        <v>293</v>
      </c>
      <c r="J242">
        <v>61.808999999999997</v>
      </c>
      <c r="K242" t="s">
        <v>290</v>
      </c>
    </row>
    <row r="243" spans="1:11" x14ac:dyDescent="0.25">
      <c r="A243" t="s">
        <v>289</v>
      </c>
      <c r="B243" t="s">
        <v>290</v>
      </c>
      <c r="C243" t="s">
        <v>296</v>
      </c>
      <c r="D243" t="s">
        <v>4</v>
      </c>
      <c r="E243" t="s">
        <v>175</v>
      </c>
      <c r="F243">
        <v>1982</v>
      </c>
      <c r="G243" t="s">
        <v>292</v>
      </c>
      <c r="H243" t="s">
        <v>170</v>
      </c>
      <c r="I243" t="s">
        <v>293</v>
      </c>
      <c r="J243">
        <v>66.103999999999999</v>
      </c>
      <c r="K243" t="s">
        <v>290</v>
      </c>
    </row>
    <row r="244" spans="1:11" x14ac:dyDescent="0.25">
      <c r="A244" t="s">
        <v>289</v>
      </c>
      <c r="B244" t="s">
        <v>290</v>
      </c>
      <c r="C244" t="s">
        <v>296</v>
      </c>
      <c r="D244" t="s">
        <v>4</v>
      </c>
      <c r="E244" t="s">
        <v>175</v>
      </c>
      <c r="F244">
        <v>1983</v>
      </c>
      <c r="G244" t="s">
        <v>292</v>
      </c>
      <c r="H244" t="s">
        <v>170</v>
      </c>
      <c r="I244" t="s">
        <v>293</v>
      </c>
      <c r="J244">
        <v>68.825999999999993</v>
      </c>
      <c r="K244" t="s">
        <v>290</v>
      </c>
    </row>
    <row r="245" spans="1:11" x14ac:dyDescent="0.25">
      <c r="A245" t="s">
        <v>289</v>
      </c>
      <c r="B245" t="s">
        <v>290</v>
      </c>
      <c r="C245" t="s">
        <v>296</v>
      </c>
      <c r="D245" t="s">
        <v>4</v>
      </c>
      <c r="E245" t="s">
        <v>175</v>
      </c>
      <c r="F245">
        <v>1984</v>
      </c>
      <c r="G245" t="s">
        <v>292</v>
      </c>
      <c r="H245" t="s">
        <v>170</v>
      </c>
      <c r="I245" t="s">
        <v>293</v>
      </c>
      <c r="J245">
        <v>70.956000000000003</v>
      </c>
      <c r="K245" t="s">
        <v>290</v>
      </c>
    </row>
    <row r="246" spans="1:11" x14ac:dyDescent="0.25">
      <c r="A246" t="s">
        <v>289</v>
      </c>
      <c r="B246" t="s">
        <v>290</v>
      </c>
      <c r="C246" t="s">
        <v>296</v>
      </c>
      <c r="D246" t="s">
        <v>4</v>
      </c>
      <c r="E246" t="s">
        <v>175</v>
      </c>
      <c r="F246">
        <v>1985</v>
      </c>
      <c r="G246" t="s">
        <v>292</v>
      </c>
      <c r="H246" t="s">
        <v>170</v>
      </c>
      <c r="I246" t="s">
        <v>293</v>
      </c>
      <c r="J246">
        <v>70.778000000000006</v>
      </c>
      <c r="K246" t="s">
        <v>290</v>
      </c>
    </row>
    <row r="247" spans="1:11" x14ac:dyDescent="0.25">
      <c r="A247" t="s">
        <v>289</v>
      </c>
      <c r="B247" t="s">
        <v>290</v>
      </c>
      <c r="C247" t="s">
        <v>296</v>
      </c>
      <c r="D247" t="s">
        <v>4</v>
      </c>
      <c r="E247" t="s">
        <v>175</v>
      </c>
      <c r="F247">
        <v>1986</v>
      </c>
      <c r="G247" t="s">
        <v>292</v>
      </c>
      <c r="H247" t="s">
        <v>170</v>
      </c>
      <c r="I247" t="s">
        <v>293</v>
      </c>
      <c r="J247">
        <v>68.944000000000003</v>
      </c>
      <c r="K247" t="s">
        <v>290</v>
      </c>
    </row>
    <row r="248" spans="1:11" x14ac:dyDescent="0.25">
      <c r="A248" t="s">
        <v>289</v>
      </c>
      <c r="B248" t="s">
        <v>290</v>
      </c>
      <c r="C248" t="s">
        <v>296</v>
      </c>
      <c r="D248" t="s">
        <v>4</v>
      </c>
      <c r="E248" t="s">
        <v>175</v>
      </c>
      <c r="F248">
        <v>1987</v>
      </c>
      <c r="G248" t="s">
        <v>292</v>
      </c>
      <c r="H248" t="s">
        <v>170</v>
      </c>
      <c r="I248" t="s">
        <v>293</v>
      </c>
      <c r="J248">
        <v>68.069999999999993</v>
      </c>
      <c r="K248" t="s">
        <v>290</v>
      </c>
    </row>
    <row r="249" spans="1:11" x14ac:dyDescent="0.25">
      <c r="A249" t="s">
        <v>289</v>
      </c>
      <c r="B249" t="s">
        <v>290</v>
      </c>
      <c r="C249" t="s">
        <v>296</v>
      </c>
      <c r="D249" t="s">
        <v>4</v>
      </c>
      <c r="E249" t="s">
        <v>175</v>
      </c>
      <c r="F249">
        <v>1988</v>
      </c>
      <c r="G249" t="s">
        <v>292</v>
      </c>
      <c r="H249" t="s">
        <v>170</v>
      </c>
      <c r="I249" t="s">
        <v>293</v>
      </c>
      <c r="J249">
        <v>69.442999999999998</v>
      </c>
      <c r="K249" t="s">
        <v>290</v>
      </c>
    </row>
    <row r="250" spans="1:11" x14ac:dyDescent="0.25">
      <c r="A250" t="s">
        <v>289</v>
      </c>
      <c r="B250" t="s">
        <v>290</v>
      </c>
      <c r="C250" t="s">
        <v>296</v>
      </c>
      <c r="D250" t="s">
        <v>4</v>
      </c>
      <c r="E250" t="s">
        <v>175</v>
      </c>
      <c r="F250">
        <v>1989</v>
      </c>
      <c r="G250" t="s">
        <v>292</v>
      </c>
      <c r="H250" t="s">
        <v>170</v>
      </c>
      <c r="I250" t="s">
        <v>293</v>
      </c>
      <c r="J250">
        <v>71.034000000000006</v>
      </c>
      <c r="K250" t="s">
        <v>290</v>
      </c>
    </row>
    <row r="251" spans="1:11" x14ac:dyDescent="0.25">
      <c r="A251" t="s">
        <v>289</v>
      </c>
      <c r="B251" t="s">
        <v>290</v>
      </c>
      <c r="C251" t="s">
        <v>296</v>
      </c>
      <c r="D251" t="s">
        <v>4</v>
      </c>
      <c r="E251" t="s">
        <v>175</v>
      </c>
      <c r="F251">
        <v>1990</v>
      </c>
      <c r="G251" t="s">
        <v>292</v>
      </c>
      <c r="H251" t="s">
        <v>170</v>
      </c>
      <c r="I251" t="s">
        <v>293</v>
      </c>
      <c r="J251">
        <v>72.513000000000005</v>
      </c>
      <c r="K251" t="s">
        <v>290</v>
      </c>
    </row>
    <row r="252" spans="1:11" x14ac:dyDescent="0.25">
      <c r="A252" t="s">
        <v>289</v>
      </c>
      <c r="B252" t="s">
        <v>290</v>
      </c>
      <c r="C252" t="s">
        <v>296</v>
      </c>
      <c r="D252" t="s">
        <v>4</v>
      </c>
      <c r="E252" t="s">
        <v>175</v>
      </c>
      <c r="F252">
        <v>1991</v>
      </c>
      <c r="G252" t="s">
        <v>292</v>
      </c>
      <c r="H252" t="s">
        <v>170</v>
      </c>
      <c r="I252" t="s">
        <v>293</v>
      </c>
      <c r="J252">
        <v>73.989000000000004</v>
      </c>
      <c r="K252" t="s">
        <v>290</v>
      </c>
    </row>
    <row r="253" spans="1:11" x14ac:dyDescent="0.25">
      <c r="A253" t="s">
        <v>289</v>
      </c>
      <c r="B253" t="s">
        <v>290</v>
      </c>
      <c r="C253" t="s">
        <v>296</v>
      </c>
      <c r="D253" t="s">
        <v>4</v>
      </c>
      <c r="E253" t="s">
        <v>175</v>
      </c>
      <c r="F253">
        <v>1992</v>
      </c>
      <c r="G253" t="s">
        <v>292</v>
      </c>
      <c r="H253" t="s">
        <v>170</v>
      </c>
      <c r="I253" t="s">
        <v>293</v>
      </c>
      <c r="J253">
        <v>75.22</v>
      </c>
      <c r="K253" t="s">
        <v>290</v>
      </c>
    </row>
    <row r="254" spans="1:11" x14ac:dyDescent="0.25">
      <c r="A254" t="s">
        <v>289</v>
      </c>
      <c r="B254" t="s">
        <v>290</v>
      </c>
      <c r="C254" t="s">
        <v>296</v>
      </c>
      <c r="D254" t="s">
        <v>4</v>
      </c>
      <c r="E254" t="s">
        <v>175</v>
      </c>
      <c r="F254">
        <v>1993</v>
      </c>
      <c r="G254" t="s">
        <v>292</v>
      </c>
      <c r="H254" t="s">
        <v>170</v>
      </c>
      <c r="I254" t="s">
        <v>293</v>
      </c>
      <c r="J254">
        <v>77.260999999999996</v>
      </c>
      <c r="K254" t="s">
        <v>290</v>
      </c>
    </row>
    <row r="255" spans="1:11" x14ac:dyDescent="0.25">
      <c r="A255" t="s">
        <v>289</v>
      </c>
      <c r="B255" t="s">
        <v>290</v>
      </c>
      <c r="C255" t="s">
        <v>296</v>
      </c>
      <c r="D255" t="s">
        <v>4</v>
      </c>
      <c r="E255" t="s">
        <v>175</v>
      </c>
      <c r="F255">
        <v>1994</v>
      </c>
      <c r="G255" t="s">
        <v>292</v>
      </c>
      <c r="H255" t="s">
        <v>170</v>
      </c>
      <c r="I255" t="s">
        <v>293</v>
      </c>
      <c r="J255">
        <v>79.424000000000007</v>
      </c>
      <c r="K255" t="s">
        <v>290</v>
      </c>
    </row>
    <row r="256" spans="1:11" x14ac:dyDescent="0.25">
      <c r="A256" t="s">
        <v>289</v>
      </c>
      <c r="B256" t="s">
        <v>290</v>
      </c>
      <c r="C256" t="s">
        <v>296</v>
      </c>
      <c r="D256" t="s">
        <v>4</v>
      </c>
      <c r="E256" t="s">
        <v>175</v>
      </c>
      <c r="F256">
        <v>1995</v>
      </c>
      <c r="G256" t="s">
        <v>292</v>
      </c>
      <c r="H256" t="s">
        <v>170</v>
      </c>
      <c r="I256" t="s">
        <v>293</v>
      </c>
      <c r="J256">
        <v>81.981999999999999</v>
      </c>
      <c r="K256" t="s">
        <v>290</v>
      </c>
    </row>
    <row r="257" spans="1:11" x14ac:dyDescent="0.25">
      <c r="A257" t="s">
        <v>289</v>
      </c>
      <c r="B257" t="s">
        <v>290</v>
      </c>
      <c r="C257" t="s">
        <v>296</v>
      </c>
      <c r="D257" t="s">
        <v>4</v>
      </c>
      <c r="E257" t="s">
        <v>175</v>
      </c>
      <c r="F257">
        <v>1996</v>
      </c>
      <c r="G257" t="s">
        <v>292</v>
      </c>
      <c r="H257" t="s">
        <v>170</v>
      </c>
      <c r="I257" t="s">
        <v>293</v>
      </c>
      <c r="J257">
        <v>82.691000000000003</v>
      </c>
      <c r="K257" t="s">
        <v>290</v>
      </c>
    </row>
    <row r="258" spans="1:11" x14ac:dyDescent="0.25">
      <c r="A258" t="s">
        <v>289</v>
      </c>
      <c r="B258" t="s">
        <v>290</v>
      </c>
      <c r="C258" t="s">
        <v>296</v>
      </c>
      <c r="D258" t="s">
        <v>4</v>
      </c>
      <c r="E258" t="s">
        <v>175</v>
      </c>
      <c r="F258">
        <v>1997</v>
      </c>
      <c r="G258" t="s">
        <v>292</v>
      </c>
      <c r="H258" t="s">
        <v>170</v>
      </c>
      <c r="I258" t="s">
        <v>293</v>
      </c>
      <c r="J258">
        <v>82.677999999999997</v>
      </c>
      <c r="K258" t="s">
        <v>290</v>
      </c>
    </row>
    <row r="259" spans="1:11" x14ac:dyDescent="0.25">
      <c r="A259" t="s">
        <v>289</v>
      </c>
      <c r="B259" t="s">
        <v>290</v>
      </c>
      <c r="C259" t="s">
        <v>296</v>
      </c>
      <c r="D259" t="s">
        <v>4</v>
      </c>
      <c r="E259" t="s">
        <v>175</v>
      </c>
      <c r="F259">
        <v>1998</v>
      </c>
      <c r="G259" t="s">
        <v>292</v>
      </c>
      <c r="H259" t="s">
        <v>170</v>
      </c>
      <c r="I259" t="s">
        <v>293</v>
      </c>
      <c r="J259">
        <v>82.78</v>
      </c>
      <c r="K259" t="s">
        <v>290</v>
      </c>
    </row>
    <row r="260" spans="1:11" x14ac:dyDescent="0.25">
      <c r="A260" t="s">
        <v>289</v>
      </c>
      <c r="B260" t="s">
        <v>290</v>
      </c>
      <c r="C260" t="s">
        <v>296</v>
      </c>
      <c r="D260" t="s">
        <v>4</v>
      </c>
      <c r="E260" t="s">
        <v>175</v>
      </c>
      <c r="F260">
        <v>1999</v>
      </c>
      <c r="G260" t="s">
        <v>292</v>
      </c>
      <c r="H260" t="s">
        <v>170</v>
      </c>
      <c r="I260" t="s">
        <v>293</v>
      </c>
      <c r="J260">
        <v>84.278999999999996</v>
      </c>
      <c r="K260" t="s">
        <v>290</v>
      </c>
    </row>
    <row r="261" spans="1:11" x14ac:dyDescent="0.25">
      <c r="A261" t="s">
        <v>289</v>
      </c>
      <c r="B261" t="s">
        <v>290</v>
      </c>
      <c r="C261" t="s">
        <v>296</v>
      </c>
      <c r="D261" t="s">
        <v>4</v>
      </c>
      <c r="E261" t="s">
        <v>175</v>
      </c>
      <c r="F261">
        <v>2000</v>
      </c>
      <c r="G261" t="s">
        <v>292</v>
      </c>
      <c r="H261" t="s">
        <v>170</v>
      </c>
      <c r="I261" t="s">
        <v>293</v>
      </c>
      <c r="J261">
        <v>85.367000000000004</v>
      </c>
      <c r="K261" t="s">
        <v>290</v>
      </c>
    </row>
    <row r="262" spans="1:11" x14ac:dyDescent="0.25">
      <c r="A262" t="s">
        <v>289</v>
      </c>
      <c r="B262" t="s">
        <v>290</v>
      </c>
      <c r="C262" t="s">
        <v>296</v>
      </c>
      <c r="D262" t="s">
        <v>4</v>
      </c>
      <c r="E262" t="s">
        <v>175</v>
      </c>
      <c r="F262">
        <v>2001</v>
      </c>
      <c r="G262" t="s">
        <v>292</v>
      </c>
      <c r="H262" t="s">
        <v>170</v>
      </c>
      <c r="I262" t="s">
        <v>293</v>
      </c>
      <c r="J262">
        <v>84.948999999999998</v>
      </c>
      <c r="K262" t="s">
        <v>290</v>
      </c>
    </row>
    <row r="263" spans="1:11" x14ac:dyDescent="0.25">
      <c r="A263" t="s">
        <v>289</v>
      </c>
      <c r="B263" t="s">
        <v>290</v>
      </c>
      <c r="C263" t="s">
        <v>296</v>
      </c>
      <c r="D263" t="s">
        <v>4</v>
      </c>
      <c r="E263" t="s">
        <v>175</v>
      </c>
      <c r="F263">
        <v>2002</v>
      </c>
      <c r="G263" t="s">
        <v>292</v>
      </c>
      <c r="H263" t="s">
        <v>170</v>
      </c>
      <c r="I263" t="s">
        <v>293</v>
      </c>
      <c r="J263">
        <v>84.62</v>
      </c>
      <c r="K263" t="s">
        <v>290</v>
      </c>
    </row>
    <row r="264" spans="1:11" x14ac:dyDescent="0.25">
      <c r="A264" t="s">
        <v>289</v>
      </c>
      <c r="B264" t="s">
        <v>290</v>
      </c>
      <c r="C264" t="s">
        <v>296</v>
      </c>
      <c r="D264" t="s">
        <v>4</v>
      </c>
      <c r="E264" t="s">
        <v>175</v>
      </c>
      <c r="F264">
        <v>2003</v>
      </c>
      <c r="G264" t="s">
        <v>292</v>
      </c>
      <c r="H264" t="s">
        <v>170</v>
      </c>
      <c r="I264" t="s">
        <v>293</v>
      </c>
      <c r="J264">
        <v>85.631</v>
      </c>
      <c r="K264" t="s">
        <v>290</v>
      </c>
    </row>
    <row r="265" spans="1:11" x14ac:dyDescent="0.25">
      <c r="A265" t="s">
        <v>289</v>
      </c>
      <c r="B265" t="s">
        <v>290</v>
      </c>
      <c r="C265" t="s">
        <v>296</v>
      </c>
      <c r="D265" t="s">
        <v>4</v>
      </c>
      <c r="E265" t="s">
        <v>175</v>
      </c>
      <c r="F265">
        <v>2004</v>
      </c>
      <c r="G265" t="s">
        <v>292</v>
      </c>
      <c r="H265" t="s">
        <v>170</v>
      </c>
      <c r="I265" t="s">
        <v>293</v>
      </c>
      <c r="J265">
        <v>86.881</v>
      </c>
      <c r="K265" t="s">
        <v>290</v>
      </c>
    </row>
    <row r="266" spans="1:11" x14ac:dyDescent="0.25">
      <c r="A266" t="s">
        <v>289</v>
      </c>
      <c r="B266" t="s">
        <v>290</v>
      </c>
      <c r="C266" t="s">
        <v>296</v>
      </c>
      <c r="D266" t="s">
        <v>4</v>
      </c>
      <c r="E266" t="s">
        <v>175</v>
      </c>
      <c r="F266">
        <v>2005</v>
      </c>
      <c r="G266" t="s">
        <v>292</v>
      </c>
      <c r="H266" t="s">
        <v>170</v>
      </c>
      <c r="I266" t="s">
        <v>293</v>
      </c>
      <c r="J266">
        <v>88.581999999999994</v>
      </c>
      <c r="K266" t="s">
        <v>290</v>
      </c>
    </row>
    <row r="267" spans="1:11" x14ac:dyDescent="0.25">
      <c r="A267" t="s">
        <v>289</v>
      </c>
      <c r="B267" t="s">
        <v>290</v>
      </c>
      <c r="C267" t="s">
        <v>296</v>
      </c>
      <c r="D267" t="s">
        <v>4</v>
      </c>
      <c r="E267" t="s">
        <v>175</v>
      </c>
      <c r="F267">
        <v>2006</v>
      </c>
      <c r="G267" t="s">
        <v>292</v>
      </c>
      <c r="H267" t="s">
        <v>170</v>
      </c>
      <c r="I267" t="s">
        <v>293</v>
      </c>
      <c r="J267">
        <v>89.896000000000001</v>
      </c>
      <c r="K267" t="s">
        <v>290</v>
      </c>
    </row>
    <row r="268" spans="1:11" x14ac:dyDescent="0.25">
      <c r="A268" t="s">
        <v>289</v>
      </c>
      <c r="B268" t="s">
        <v>290</v>
      </c>
      <c r="C268" t="s">
        <v>296</v>
      </c>
      <c r="D268" t="s">
        <v>4</v>
      </c>
      <c r="E268" t="s">
        <v>175</v>
      </c>
      <c r="F268">
        <v>2007</v>
      </c>
      <c r="G268" t="s">
        <v>292</v>
      </c>
      <c r="H268" t="s">
        <v>170</v>
      </c>
      <c r="I268" t="s">
        <v>293</v>
      </c>
      <c r="J268">
        <v>91.423000000000002</v>
      </c>
      <c r="K268" t="s">
        <v>290</v>
      </c>
    </row>
    <row r="269" spans="1:11" x14ac:dyDescent="0.25">
      <c r="A269" t="s">
        <v>289</v>
      </c>
      <c r="B269" t="s">
        <v>290</v>
      </c>
      <c r="C269" t="s">
        <v>296</v>
      </c>
      <c r="D269" t="s">
        <v>4</v>
      </c>
      <c r="E269" t="s">
        <v>175</v>
      </c>
      <c r="F269">
        <v>2008</v>
      </c>
      <c r="G269" t="s">
        <v>292</v>
      </c>
      <c r="H269" t="s">
        <v>170</v>
      </c>
      <c r="I269" t="s">
        <v>293</v>
      </c>
      <c r="J269">
        <v>93.522999999999996</v>
      </c>
      <c r="K269" t="s">
        <v>290</v>
      </c>
    </row>
    <row r="270" spans="1:11" x14ac:dyDescent="0.25">
      <c r="A270" t="s">
        <v>289</v>
      </c>
      <c r="B270" t="s">
        <v>290</v>
      </c>
      <c r="C270" t="s">
        <v>296</v>
      </c>
      <c r="D270" t="s">
        <v>4</v>
      </c>
      <c r="E270" t="s">
        <v>175</v>
      </c>
      <c r="F270">
        <v>2009</v>
      </c>
      <c r="G270" t="s">
        <v>292</v>
      </c>
      <c r="H270" t="s">
        <v>170</v>
      </c>
      <c r="I270" t="s">
        <v>293</v>
      </c>
      <c r="J270">
        <v>93.625</v>
      </c>
      <c r="K270" t="s">
        <v>290</v>
      </c>
    </row>
    <row r="271" spans="1:11" x14ac:dyDescent="0.25">
      <c r="A271" t="s">
        <v>289</v>
      </c>
      <c r="B271" t="s">
        <v>290</v>
      </c>
      <c r="C271" t="s">
        <v>296</v>
      </c>
      <c r="D271" t="s">
        <v>4</v>
      </c>
      <c r="E271" t="s">
        <v>175</v>
      </c>
      <c r="F271">
        <v>2010</v>
      </c>
      <c r="G271" t="s">
        <v>292</v>
      </c>
      <c r="H271" t="s">
        <v>170</v>
      </c>
      <c r="I271" t="s">
        <v>293</v>
      </c>
      <c r="J271">
        <v>94.593999999999994</v>
      </c>
      <c r="K271" t="s">
        <v>290</v>
      </c>
    </row>
    <row r="272" spans="1:11" x14ac:dyDescent="0.25">
      <c r="A272" t="s">
        <v>289</v>
      </c>
      <c r="B272" t="s">
        <v>290</v>
      </c>
      <c r="C272" t="s">
        <v>296</v>
      </c>
      <c r="D272" t="s">
        <v>4</v>
      </c>
      <c r="E272" t="s">
        <v>175</v>
      </c>
      <c r="F272">
        <v>2011</v>
      </c>
      <c r="G272" t="s">
        <v>292</v>
      </c>
      <c r="H272" t="s">
        <v>170</v>
      </c>
      <c r="I272" t="s">
        <v>293</v>
      </c>
      <c r="J272">
        <v>96.855999999999995</v>
      </c>
      <c r="K272" t="s">
        <v>290</v>
      </c>
    </row>
    <row r="273" spans="1:11" x14ac:dyDescent="0.25">
      <c r="A273" t="s">
        <v>289</v>
      </c>
      <c r="B273" t="s">
        <v>290</v>
      </c>
      <c r="C273" t="s">
        <v>296</v>
      </c>
      <c r="D273" t="s">
        <v>4</v>
      </c>
      <c r="E273" t="s">
        <v>175</v>
      </c>
      <c r="F273">
        <v>2012</v>
      </c>
      <c r="G273" t="s">
        <v>292</v>
      </c>
      <c r="H273" t="s">
        <v>170</v>
      </c>
      <c r="I273" t="s">
        <v>293</v>
      </c>
      <c r="J273">
        <v>97.716999999999999</v>
      </c>
      <c r="K273" t="s">
        <v>290</v>
      </c>
    </row>
    <row r="274" spans="1:11" x14ac:dyDescent="0.25">
      <c r="A274" t="s">
        <v>289</v>
      </c>
      <c r="B274" t="s">
        <v>290</v>
      </c>
      <c r="C274" t="s">
        <v>296</v>
      </c>
      <c r="D274" t="s">
        <v>4</v>
      </c>
      <c r="E274" t="s">
        <v>175</v>
      </c>
      <c r="F274">
        <v>2013</v>
      </c>
      <c r="G274" t="s">
        <v>292</v>
      </c>
      <c r="H274" t="s">
        <v>170</v>
      </c>
      <c r="I274" t="s">
        <v>293</v>
      </c>
      <c r="J274">
        <v>98.126000000000005</v>
      </c>
      <c r="K274" t="s">
        <v>290</v>
      </c>
    </row>
    <row r="275" spans="1:11" x14ac:dyDescent="0.25">
      <c r="A275" t="s">
        <v>289</v>
      </c>
      <c r="B275" t="s">
        <v>290</v>
      </c>
      <c r="C275" t="s">
        <v>296</v>
      </c>
      <c r="D275" t="s">
        <v>4</v>
      </c>
      <c r="E275" t="s">
        <v>175</v>
      </c>
      <c r="F275">
        <v>2014</v>
      </c>
      <c r="G275" t="s">
        <v>292</v>
      </c>
      <c r="H275" t="s">
        <v>170</v>
      </c>
      <c r="I275" t="s">
        <v>293</v>
      </c>
      <c r="J275">
        <v>99.25</v>
      </c>
      <c r="K275" t="s">
        <v>290</v>
      </c>
    </row>
    <row r="276" spans="1:11" x14ac:dyDescent="0.25">
      <c r="A276" t="s">
        <v>289</v>
      </c>
      <c r="B276" t="s">
        <v>290</v>
      </c>
      <c r="C276" t="s">
        <v>296</v>
      </c>
      <c r="D276" t="s">
        <v>4</v>
      </c>
      <c r="E276" t="s">
        <v>175</v>
      </c>
      <c r="F276">
        <v>2015</v>
      </c>
      <c r="G276" t="s">
        <v>292</v>
      </c>
      <c r="H276" t="s">
        <v>170</v>
      </c>
      <c r="I276" t="s">
        <v>293</v>
      </c>
      <c r="J276">
        <v>99.320999999999998</v>
      </c>
      <c r="K276" t="s">
        <v>290</v>
      </c>
    </row>
    <row r="277" spans="1:11" x14ac:dyDescent="0.25">
      <c r="A277" t="s">
        <v>289</v>
      </c>
      <c r="B277" t="s">
        <v>290</v>
      </c>
      <c r="C277" t="s">
        <v>296</v>
      </c>
      <c r="D277" t="s">
        <v>4</v>
      </c>
      <c r="E277" t="s">
        <v>175</v>
      </c>
      <c r="F277">
        <v>2016</v>
      </c>
      <c r="G277" t="s">
        <v>292</v>
      </c>
      <c r="H277" t="s">
        <v>170</v>
      </c>
      <c r="I277" t="s">
        <v>293</v>
      </c>
      <c r="J277">
        <v>99.180999999999997</v>
      </c>
      <c r="K277" t="s">
        <v>290</v>
      </c>
    </row>
    <row r="278" spans="1:11" x14ac:dyDescent="0.25">
      <c r="A278" t="s">
        <v>289</v>
      </c>
      <c r="B278" t="s">
        <v>290</v>
      </c>
      <c r="C278" t="s">
        <v>296</v>
      </c>
      <c r="D278" t="s">
        <v>4</v>
      </c>
      <c r="E278" t="s">
        <v>175</v>
      </c>
      <c r="F278">
        <v>2017</v>
      </c>
      <c r="G278" t="s">
        <v>292</v>
      </c>
      <c r="H278" t="s">
        <v>170</v>
      </c>
      <c r="I278" t="s">
        <v>293</v>
      </c>
      <c r="J278">
        <v>100</v>
      </c>
      <c r="K278" t="s">
        <v>290</v>
      </c>
    </row>
    <row r="279" spans="1:11" x14ac:dyDescent="0.25">
      <c r="A279" t="s">
        <v>289</v>
      </c>
      <c r="B279" t="s">
        <v>290</v>
      </c>
      <c r="C279" t="s">
        <v>296</v>
      </c>
      <c r="D279" t="s">
        <v>4</v>
      </c>
      <c r="E279" t="s">
        <v>175</v>
      </c>
      <c r="F279">
        <v>2018</v>
      </c>
      <c r="G279" t="s">
        <v>292</v>
      </c>
      <c r="H279" t="s">
        <v>170</v>
      </c>
      <c r="I279" t="s">
        <v>293</v>
      </c>
      <c r="J279">
        <v>101.31100000000001</v>
      </c>
      <c r="K279" t="s">
        <v>290</v>
      </c>
    </row>
    <row r="280" spans="1:11" x14ac:dyDescent="0.25">
      <c r="A280" t="s">
        <v>289</v>
      </c>
      <c r="B280" t="s">
        <v>290</v>
      </c>
      <c r="C280" t="s">
        <v>296</v>
      </c>
      <c r="D280" t="s">
        <v>4</v>
      </c>
      <c r="E280" t="s">
        <v>175</v>
      </c>
      <c r="F280">
        <v>2019</v>
      </c>
      <c r="G280" t="s">
        <v>292</v>
      </c>
      <c r="H280" t="s">
        <v>170</v>
      </c>
      <c r="I280" t="s">
        <v>293</v>
      </c>
      <c r="J280">
        <v>102.33799999999999</v>
      </c>
      <c r="K280" t="s">
        <v>290</v>
      </c>
    </row>
    <row r="281" spans="1:11" x14ac:dyDescent="0.25">
      <c r="A281" t="s">
        <v>289</v>
      </c>
      <c r="B281" t="s">
        <v>290</v>
      </c>
      <c r="C281" t="s">
        <v>296</v>
      </c>
      <c r="D281" t="s">
        <v>4</v>
      </c>
      <c r="E281" t="s">
        <v>175</v>
      </c>
      <c r="F281">
        <v>2020</v>
      </c>
      <c r="G281" t="s">
        <v>292</v>
      </c>
      <c r="H281" t="s">
        <v>170</v>
      </c>
      <c r="I281" t="s">
        <v>293</v>
      </c>
      <c r="J281">
        <v>103.264</v>
      </c>
      <c r="K281" t="s">
        <v>290</v>
      </c>
    </row>
    <row r="282" spans="1:11" x14ac:dyDescent="0.25">
      <c r="A282" t="s">
        <v>289</v>
      </c>
      <c r="B282" t="s">
        <v>290</v>
      </c>
      <c r="C282" t="s">
        <v>296</v>
      </c>
      <c r="D282" t="s">
        <v>4</v>
      </c>
      <c r="E282" t="s">
        <v>175</v>
      </c>
      <c r="F282">
        <v>2021</v>
      </c>
      <c r="G282" t="s">
        <v>292</v>
      </c>
      <c r="H282" t="s">
        <v>170</v>
      </c>
      <c r="I282" t="s">
        <v>293</v>
      </c>
      <c r="J282">
        <v>105.64400000000001</v>
      </c>
      <c r="K282" t="s">
        <v>290</v>
      </c>
    </row>
    <row r="283" spans="1:11" x14ac:dyDescent="0.25">
      <c r="A283" t="s">
        <v>289</v>
      </c>
      <c r="B283" t="s">
        <v>290</v>
      </c>
      <c r="C283" t="s">
        <v>296</v>
      </c>
      <c r="D283" t="s">
        <v>4</v>
      </c>
      <c r="E283" t="s">
        <v>175</v>
      </c>
      <c r="F283">
        <v>2022</v>
      </c>
      <c r="G283" t="s">
        <v>292</v>
      </c>
      <c r="H283" t="s">
        <v>170</v>
      </c>
      <c r="I283" t="s">
        <v>293</v>
      </c>
      <c r="J283">
        <v>110.506</v>
      </c>
      <c r="K283" t="s">
        <v>290</v>
      </c>
    </row>
    <row r="284" spans="1:11" x14ac:dyDescent="0.25">
      <c r="A284" t="s">
        <v>289</v>
      </c>
      <c r="B284" t="s">
        <v>290</v>
      </c>
      <c r="C284" t="s">
        <v>297</v>
      </c>
      <c r="D284" t="s">
        <v>5</v>
      </c>
      <c r="E284" t="s">
        <v>177</v>
      </c>
      <c r="F284">
        <v>1929</v>
      </c>
      <c r="G284" t="s">
        <v>292</v>
      </c>
      <c r="H284" t="s">
        <v>170</v>
      </c>
      <c r="I284" t="s">
        <v>293</v>
      </c>
      <c r="J284">
        <v>12.503</v>
      </c>
      <c r="K284" t="s">
        <v>290</v>
      </c>
    </row>
    <row r="285" spans="1:11" x14ac:dyDescent="0.25">
      <c r="A285" t="s">
        <v>289</v>
      </c>
      <c r="B285" t="s">
        <v>290</v>
      </c>
      <c r="C285" t="s">
        <v>297</v>
      </c>
      <c r="D285" t="s">
        <v>5</v>
      </c>
      <c r="E285" t="s">
        <v>177</v>
      </c>
      <c r="F285">
        <v>1930</v>
      </c>
      <c r="G285" t="s">
        <v>292</v>
      </c>
      <c r="H285" t="s">
        <v>170</v>
      </c>
      <c r="I285" t="s">
        <v>293</v>
      </c>
      <c r="J285">
        <v>11.948</v>
      </c>
      <c r="K285" t="s">
        <v>290</v>
      </c>
    </row>
    <row r="286" spans="1:11" x14ac:dyDescent="0.25">
      <c r="A286" t="s">
        <v>289</v>
      </c>
      <c r="B286" t="s">
        <v>290</v>
      </c>
      <c r="C286" t="s">
        <v>297</v>
      </c>
      <c r="D286" t="s">
        <v>5</v>
      </c>
      <c r="E286" t="s">
        <v>177</v>
      </c>
      <c r="F286">
        <v>1931</v>
      </c>
      <c r="G286" t="s">
        <v>292</v>
      </c>
      <c r="H286" t="s">
        <v>170</v>
      </c>
      <c r="I286" t="s">
        <v>293</v>
      </c>
      <c r="J286">
        <v>11.090999999999999</v>
      </c>
      <c r="K286" t="s">
        <v>290</v>
      </c>
    </row>
    <row r="287" spans="1:11" x14ac:dyDescent="0.25">
      <c r="A287" t="s">
        <v>289</v>
      </c>
      <c r="B287" t="s">
        <v>290</v>
      </c>
      <c r="C287" t="s">
        <v>297</v>
      </c>
      <c r="D287" t="s">
        <v>5</v>
      </c>
      <c r="E287" t="s">
        <v>177</v>
      </c>
      <c r="F287">
        <v>1932</v>
      </c>
      <c r="G287" t="s">
        <v>292</v>
      </c>
      <c r="H287" t="s">
        <v>170</v>
      </c>
      <c r="I287" t="s">
        <v>293</v>
      </c>
      <c r="J287">
        <v>9.5470000000000006</v>
      </c>
      <c r="K287" t="s">
        <v>290</v>
      </c>
    </row>
    <row r="288" spans="1:11" x14ac:dyDescent="0.25">
      <c r="A288" t="s">
        <v>289</v>
      </c>
      <c r="B288" t="s">
        <v>290</v>
      </c>
      <c r="C288" t="s">
        <v>297</v>
      </c>
      <c r="D288" t="s">
        <v>5</v>
      </c>
      <c r="E288" t="s">
        <v>177</v>
      </c>
      <c r="F288">
        <v>1933</v>
      </c>
      <c r="G288" t="s">
        <v>292</v>
      </c>
      <c r="H288" t="s">
        <v>170</v>
      </c>
      <c r="I288" t="s">
        <v>293</v>
      </c>
      <c r="J288">
        <v>10.49</v>
      </c>
      <c r="K288" t="s">
        <v>290</v>
      </c>
    </row>
    <row r="289" spans="1:11" x14ac:dyDescent="0.25">
      <c r="A289" t="s">
        <v>289</v>
      </c>
      <c r="B289" t="s">
        <v>290</v>
      </c>
      <c r="C289" t="s">
        <v>297</v>
      </c>
      <c r="D289" t="s">
        <v>5</v>
      </c>
      <c r="E289" t="s">
        <v>177</v>
      </c>
      <c r="F289">
        <v>1934</v>
      </c>
      <c r="G289" t="s">
        <v>292</v>
      </c>
      <c r="H289" t="s">
        <v>170</v>
      </c>
      <c r="I289" t="s">
        <v>293</v>
      </c>
      <c r="J289">
        <v>11.614000000000001</v>
      </c>
      <c r="K289" t="s">
        <v>290</v>
      </c>
    </row>
    <row r="290" spans="1:11" x14ac:dyDescent="0.25">
      <c r="A290" t="s">
        <v>289</v>
      </c>
      <c r="B290" t="s">
        <v>290</v>
      </c>
      <c r="C290" t="s">
        <v>297</v>
      </c>
      <c r="D290" t="s">
        <v>5</v>
      </c>
      <c r="E290" t="s">
        <v>177</v>
      </c>
      <c r="F290">
        <v>1935</v>
      </c>
      <c r="G290" t="s">
        <v>292</v>
      </c>
      <c r="H290" t="s">
        <v>170</v>
      </c>
      <c r="I290" t="s">
        <v>293</v>
      </c>
      <c r="J290">
        <v>11.76</v>
      </c>
      <c r="K290" t="s">
        <v>290</v>
      </c>
    </row>
    <row r="291" spans="1:11" x14ac:dyDescent="0.25">
      <c r="A291" t="s">
        <v>289</v>
      </c>
      <c r="B291" t="s">
        <v>290</v>
      </c>
      <c r="C291" t="s">
        <v>297</v>
      </c>
      <c r="D291" t="s">
        <v>5</v>
      </c>
      <c r="E291" t="s">
        <v>177</v>
      </c>
      <c r="F291">
        <v>1936</v>
      </c>
      <c r="G291" t="s">
        <v>292</v>
      </c>
      <c r="H291" t="s">
        <v>170</v>
      </c>
      <c r="I291" t="s">
        <v>293</v>
      </c>
      <c r="J291">
        <v>12.233000000000001</v>
      </c>
      <c r="K291" t="s">
        <v>290</v>
      </c>
    </row>
    <row r="292" spans="1:11" x14ac:dyDescent="0.25">
      <c r="A292" t="s">
        <v>289</v>
      </c>
      <c r="B292" t="s">
        <v>290</v>
      </c>
      <c r="C292" t="s">
        <v>297</v>
      </c>
      <c r="D292" t="s">
        <v>5</v>
      </c>
      <c r="E292" t="s">
        <v>177</v>
      </c>
      <c r="F292">
        <v>1937</v>
      </c>
      <c r="G292" t="s">
        <v>292</v>
      </c>
      <c r="H292" t="s">
        <v>170</v>
      </c>
      <c r="I292" t="s">
        <v>293</v>
      </c>
      <c r="J292">
        <v>12.477</v>
      </c>
      <c r="K292" t="s">
        <v>290</v>
      </c>
    </row>
    <row r="293" spans="1:11" x14ac:dyDescent="0.25">
      <c r="A293" t="s">
        <v>289</v>
      </c>
      <c r="B293" t="s">
        <v>290</v>
      </c>
      <c r="C293" t="s">
        <v>297</v>
      </c>
      <c r="D293" t="s">
        <v>5</v>
      </c>
      <c r="E293" t="s">
        <v>177</v>
      </c>
      <c r="F293">
        <v>1938</v>
      </c>
      <c r="G293" t="s">
        <v>292</v>
      </c>
      <c r="H293" t="s">
        <v>170</v>
      </c>
      <c r="I293" t="s">
        <v>293</v>
      </c>
      <c r="J293">
        <v>12.365</v>
      </c>
      <c r="K293" t="s">
        <v>290</v>
      </c>
    </row>
    <row r="294" spans="1:11" x14ac:dyDescent="0.25">
      <c r="A294" t="s">
        <v>289</v>
      </c>
      <c r="B294" t="s">
        <v>290</v>
      </c>
      <c r="C294" t="s">
        <v>297</v>
      </c>
      <c r="D294" t="s">
        <v>5</v>
      </c>
      <c r="E294" t="s">
        <v>177</v>
      </c>
      <c r="F294">
        <v>1939</v>
      </c>
      <c r="G294" t="s">
        <v>292</v>
      </c>
      <c r="H294" t="s">
        <v>170</v>
      </c>
      <c r="I294" t="s">
        <v>293</v>
      </c>
      <c r="J294">
        <v>12.212</v>
      </c>
      <c r="K294" t="s">
        <v>290</v>
      </c>
    </row>
    <row r="295" spans="1:11" x14ac:dyDescent="0.25">
      <c r="A295" t="s">
        <v>289</v>
      </c>
      <c r="B295" t="s">
        <v>290</v>
      </c>
      <c r="C295" t="s">
        <v>297</v>
      </c>
      <c r="D295" t="s">
        <v>5</v>
      </c>
      <c r="E295" t="s">
        <v>177</v>
      </c>
      <c r="F295">
        <v>1940</v>
      </c>
      <c r="G295" t="s">
        <v>292</v>
      </c>
      <c r="H295" t="s">
        <v>170</v>
      </c>
      <c r="I295" t="s">
        <v>293</v>
      </c>
      <c r="J295">
        <v>12.458</v>
      </c>
      <c r="K295" t="s">
        <v>290</v>
      </c>
    </row>
    <row r="296" spans="1:11" x14ac:dyDescent="0.25">
      <c r="A296" t="s">
        <v>289</v>
      </c>
      <c r="B296" t="s">
        <v>290</v>
      </c>
      <c r="C296" t="s">
        <v>297</v>
      </c>
      <c r="D296" t="s">
        <v>5</v>
      </c>
      <c r="E296" t="s">
        <v>177</v>
      </c>
      <c r="F296">
        <v>1941</v>
      </c>
      <c r="G296" t="s">
        <v>292</v>
      </c>
      <c r="H296" t="s">
        <v>170</v>
      </c>
      <c r="I296" t="s">
        <v>293</v>
      </c>
      <c r="J296">
        <v>13.302</v>
      </c>
      <c r="K296" t="s">
        <v>290</v>
      </c>
    </row>
    <row r="297" spans="1:11" x14ac:dyDescent="0.25">
      <c r="A297" t="s">
        <v>289</v>
      </c>
      <c r="B297" t="s">
        <v>290</v>
      </c>
      <c r="C297" t="s">
        <v>297</v>
      </c>
      <c r="D297" t="s">
        <v>5</v>
      </c>
      <c r="E297" t="s">
        <v>177</v>
      </c>
      <c r="F297">
        <v>1942</v>
      </c>
      <c r="G297" t="s">
        <v>292</v>
      </c>
      <c r="H297" t="s">
        <v>170</v>
      </c>
      <c r="I297" t="s">
        <v>293</v>
      </c>
      <c r="J297">
        <v>14.438000000000001</v>
      </c>
      <c r="K297" t="s">
        <v>290</v>
      </c>
    </row>
    <row r="298" spans="1:11" x14ac:dyDescent="0.25">
      <c r="A298" t="s">
        <v>289</v>
      </c>
      <c r="B298" t="s">
        <v>290</v>
      </c>
      <c r="C298" t="s">
        <v>297</v>
      </c>
      <c r="D298" t="s">
        <v>5</v>
      </c>
      <c r="E298" t="s">
        <v>177</v>
      </c>
      <c r="F298">
        <v>1943</v>
      </c>
      <c r="G298" t="s">
        <v>292</v>
      </c>
      <c r="H298" t="s">
        <v>170</v>
      </c>
      <c r="I298" t="s">
        <v>293</v>
      </c>
      <c r="J298">
        <v>13.961</v>
      </c>
      <c r="K298" t="s">
        <v>290</v>
      </c>
    </row>
    <row r="299" spans="1:11" x14ac:dyDescent="0.25">
      <c r="A299" t="s">
        <v>289</v>
      </c>
      <c r="B299" t="s">
        <v>290</v>
      </c>
      <c r="C299" t="s">
        <v>297</v>
      </c>
      <c r="D299" t="s">
        <v>5</v>
      </c>
      <c r="E299" t="s">
        <v>177</v>
      </c>
      <c r="F299">
        <v>1944</v>
      </c>
      <c r="G299" t="s">
        <v>292</v>
      </c>
      <c r="H299" t="s">
        <v>170</v>
      </c>
      <c r="I299" t="s">
        <v>293</v>
      </c>
      <c r="J299">
        <v>15.817</v>
      </c>
      <c r="K299" t="s">
        <v>290</v>
      </c>
    </row>
    <row r="300" spans="1:11" x14ac:dyDescent="0.25">
      <c r="A300" t="s">
        <v>289</v>
      </c>
      <c r="B300" t="s">
        <v>290</v>
      </c>
      <c r="C300" t="s">
        <v>297</v>
      </c>
      <c r="D300" t="s">
        <v>5</v>
      </c>
      <c r="E300" t="s">
        <v>177</v>
      </c>
      <c r="F300">
        <v>1945</v>
      </c>
      <c r="G300" t="s">
        <v>292</v>
      </c>
      <c r="H300" t="s">
        <v>170</v>
      </c>
      <c r="I300" t="s">
        <v>293</v>
      </c>
      <c r="J300">
        <v>15.103999999999999</v>
      </c>
      <c r="K300" t="s">
        <v>290</v>
      </c>
    </row>
    <row r="301" spans="1:11" x14ac:dyDescent="0.25">
      <c r="A301" t="s">
        <v>289</v>
      </c>
      <c r="B301" t="s">
        <v>290</v>
      </c>
      <c r="C301" t="s">
        <v>297</v>
      </c>
      <c r="D301" t="s">
        <v>5</v>
      </c>
      <c r="E301" t="s">
        <v>177</v>
      </c>
      <c r="F301">
        <v>1946</v>
      </c>
      <c r="G301" t="s">
        <v>292</v>
      </c>
      <c r="H301" t="s">
        <v>170</v>
      </c>
      <c r="I301" t="s">
        <v>293</v>
      </c>
      <c r="J301">
        <v>15.186999999999999</v>
      </c>
      <c r="K301" t="s">
        <v>290</v>
      </c>
    </row>
    <row r="302" spans="1:11" x14ac:dyDescent="0.25">
      <c r="A302" t="s">
        <v>289</v>
      </c>
      <c r="B302" t="s">
        <v>290</v>
      </c>
      <c r="C302" t="s">
        <v>297</v>
      </c>
      <c r="D302" t="s">
        <v>5</v>
      </c>
      <c r="E302" t="s">
        <v>177</v>
      </c>
      <c r="F302">
        <v>1947</v>
      </c>
      <c r="G302" t="s">
        <v>292</v>
      </c>
      <c r="H302" t="s">
        <v>170</v>
      </c>
      <c r="I302" t="s">
        <v>293</v>
      </c>
      <c r="J302">
        <v>16.565999999999999</v>
      </c>
      <c r="K302" t="s">
        <v>290</v>
      </c>
    </row>
    <row r="303" spans="1:11" x14ac:dyDescent="0.25">
      <c r="A303" t="s">
        <v>289</v>
      </c>
      <c r="B303" t="s">
        <v>290</v>
      </c>
      <c r="C303" t="s">
        <v>297</v>
      </c>
      <c r="D303" t="s">
        <v>5</v>
      </c>
      <c r="E303" t="s">
        <v>177</v>
      </c>
      <c r="F303">
        <v>1948</v>
      </c>
      <c r="G303" t="s">
        <v>292</v>
      </c>
      <c r="H303" t="s">
        <v>170</v>
      </c>
      <c r="I303" t="s">
        <v>293</v>
      </c>
      <c r="J303">
        <v>17.439</v>
      </c>
      <c r="K303" t="s">
        <v>290</v>
      </c>
    </row>
    <row r="304" spans="1:11" x14ac:dyDescent="0.25">
      <c r="A304" t="s">
        <v>289</v>
      </c>
      <c r="B304" t="s">
        <v>290</v>
      </c>
      <c r="C304" t="s">
        <v>297</v>
      </c>
      <c r="D304" t="s">
        <v>5</v>
      </c>
      <c r="E304" t="s">
        <v>177</v>
      </c>
      <c r="F304">
        <v>1949</v>
      </c>
      <c r="G304" t="s">
        <v>292</v>
      </c>
      <c r="H304" t="s">
        <v>170</v>
      </c>
      <c r="I304" t="s">
        <v>293</v>
      </c>
      <c r="J304">
        <v>17.445</v>
      </c>
      <c r="K304" t="s">
        <v>290</v>
      </c>
    </row>
    <row r="305" spans="1:11" x14ac:dyDescent="0.25">
      <c r="A305" t="s">
        <v>289</v>
      </c>
      <c r="B305" t="s">
        <v>290</v>
      </c>
      <c r="C305" t="s">
        <v>297</v>
      </c>
      <c r="D305" t="s">
        <v>5</v>
      </c>
      <c r="E305" t="s">
        <v>177</v>
      </c>
      <c r="F305">
        <v>1950</v>
      </c>
      <c r="G305" t="s">
        <v>292</v>
      </c>
      <c r="H305" t="s">
        <v>170</v>
      </c>
      <c r="I305" t="s">
        <v>293</v>
      </c>
      <c r="J305">
        <v>17.349</v>
      </c>
      <c r="K305" t="s">
        <v>290</v>
      </c>
    </row>
    <row r="306" spans="1:11" x14ac:dyDescent="0.25">
      <c r="A306" t="s">
        <v>289</v>
      </c>
      <c r="B306" t="s">
        <v>290</v>
      </c>
      <c r="C306" t="s">
        <v>297</v>
      </c>
      <c r="D306" t="s">
        <v>5</v>
      </c>
      <c r="E306" t="s">
        <v>177</v>
      </c>
      <c r="F306">
        <v>1951</v>
      </c>
      <c r="G306" t="s">
        <v>292</v>
      </c>
      <c r="H306" t="s">
        <v>170</v>
      </c>
      <c r="I306" t="s">
        <v>293</v>
      </c>
      <c r="J306">
        <v>18.86</v>
      </c>
      <c r="K306" t="s">
        <v>290</v>
      </c>
    </row>
    <row r="307" spans="1:11" x14ac:dyDescent="0.25">
      <c r="A307" t="s">
        <v>289</v>
      </c>
      <c r="B307" t="s">
        <v>290</v>
      </c>
      <c r="C307" t="s">
        <v>297</v>
      </c>
      <c r="D307" t="s">
        <v>5</v>
      </c>
      <c r="E307" t="s">
        <v>177</v>
      </c>
      <c r="F307">
        <v>1952</v>
      </c>
      <c r="G307" t="s">
        <v>292</v>
      </c>
      <c r="H307" t="s">
        <v>170</v>
      </c>
      <c r="I307" t="s">
        <v>293</v>
      </c>
      <c r="J307">
        <v>19.571000000000002</v>
      </c>
      <c r="K307" t="s">
        <v>290</v>
      </c>
    </row>
    <row r="308" spans="1:11" x14ac:dyDescent="0.25">
      <c r="A308" t="s">
        <v>289</v>
      </c>
      <c r="B308" t="s">
        <v>290</v>
      </c>
      <c r="C308" t="s">
        <v>297</v>
      </c>
      <c r="D308" t="s">
        <v>5</v>
      </c>
      <c r="E308" t="s">
        <v>177</v>
      </c>
      <c r="F308">
        <v>1953</v>
      </c>
      <c r="G308" t="s">
        <v>292</v>
      </c>
      <c r="H308" t="s">
        <v>170</v>
      </c>
      <c r="I308" t="s">
        <v>293</v>
      </c>
      <c r="J308">
        <v>19.748999999999999</v>
      </c>
      <c r="K308" t="s">
        <v>290</v>
      </c>
    </row>
    <row r="309" spans="1:11" x14ac:dyDescent="0.25">
      <c r="A309" t="s">
        <v>289</v>
      </c>
      <c r="B309" t="s">
        <v>290</v>
      </c>
      <c r="C309" t="s">
        <v>297</v>
      </c>
      <c r="D309" t="s">
        <v>5</v>
      </c>
      <c r="E309" t="s">
        <v>177</v>
      </c>
      <c r="F309">
        <v>1954</v>
      </c>
      <c r="G309" t="s">
        <v>292</v>
      </c>
      <c r="H309" t="s">
        <v>170</v>
      </c>
      <c r="I309" t="s">
        <v>293</v>
      </c>
      <c r="J309">
        <v>19.282</v>
      </c>
      <c r="K309" t="s">
        <v>290</v>
      </c>
    </row>
    <row r="310" spans="1:11" x14ac:dyDescent="0.25">
      <c r="A310" t="s">
        <v>289</v>
      </c>
      <c r="B310" t="s">
        <v>290</v>
      </c>
      <c r="C310" t="s">
        <v>297</v>
      </c>
      <c r="D310" t="s">
        <v>5</v>
      </c>
      <c r="E310" t="s">
        <v>177</v>
      </c>
      <c r="F310">
        <v>1955</v>
      </c>
      <c r="G310" t="s">
        <v>292</v>
      </c>
      <c r="H310" t="s">
        <v>170</v>
      </c>
      <c r="I310" t="s">
        <v>293</v>
      </c>
      <c r="J310">
        <v>19.405000000000001</v>
      </c>
      <c r="K310" t="s">
        <v>290</v>
      </c>
    </row>
    <row r="311" spans="1:11" x14ac:dyDescent="0.25">
      <c r="A311" t="s">
        <v>289</v>
      </c>
      <c r="B311" t="s">
        <v>290</v>
      </c>
      <c r="C311" t="s">
        <v>297</v>
      </c>
      <c r="D311" t="s">
        <v>5</v>
      </c>
      <c r="E311" t="s">
        <v>177</v>
      </c>
      <c r="F311">
        <v>1956</v>
      </c>
      <c r="G311" t="s">
        <v>292</v>
      </c>
      <c r="H311" t="s">
        <v>170</v>
      </c>
      <c r="I311" t="s">
        <v>293</v>
      </c>
      <c r="J311">
        <v>20.388999999999999</v>
      </c>
      <c r="K311" t="s">
        <v>290</v>
      </c>
    </row>
    <row r="312" spans="1:11" x14ac:dyDescent="0.25">
      <c r="A312" t="s">
        <v>289</v>
      </c>
      <c r="B312" t="s">
        <v>290</v>
      </c>
      <c r="C312" t="s">
        <v>297</v>
      </c>
      <c r="D312" t="s">
        <v>5</v>
      </c>
      <c r="E312" t="s">
        <v>177</v>
      </c>
      <c r="F312">
        <v>1957</v>
      </c>
      <c r="G312" t="s">
        <v>292</v>
      </c>
      <c r="H312" t="s">
        <v>170</v>
      </c>
      <c r="I312" t="s">
        <v>293</v>
      </c>
      <c r="J312">
        <v>21.308</v>
      </c>
      <c r="K312" t="s">
        <v>290</v>
      </c>
    </row>
    <row r="313" spans="1:11" x14ac:dyDescent="0.25">
      <c r="A313" t="s">
        <v>289</v>
      </c>
      <c r="B313" t="s">
        <v>290</v>
      </c>
      <c r="C313" t="s">
        <v>297</v>
      </c>
      <c r="D313" t="s">
        <v>5</v>
      </c>
      <c r="E313" t="s">
        <v>177</v>
      </c>
      <c r="F313">
        <v>1958</v>
      </c>
      <c r="G313" t="s">
        <v>292</v>
      </c>
      <c r="H313" t="s">
        <v>170</v>
      </c>
      <c r="I313" t="s">
        <v>293</v>
      </c>
      <c r="J313">
        <v>21.614000000000001</v>
      </c>
      <c r="K313" t="s">
        <v>290</v>
      </c>
    </row>
    <row r="314" spans="1:11" x14ac:dyDescent="0.25">
      <c r="A314" t="s">
        <v>289</v>
      </c>
      <c r="B314" t="s">
        <v>290</v>
      </c>
      <c r="C314" t="s">
        <v>297</v>
      </c>
      <c r="D314" t="s">
        <v>5</v>
      </c>
      <c r="E314" t="s">
        <v>177</v>
      </c>
      <c r="F314">
        <v>1959</v>
      </c>
      <c r="G314" t="s">
        <v>292</v>
      </c>
      <c r="H314" t="s">
        <v>170</v>
      </c>
      <c r="I314" t="s">
        <v>293</v>
      </c>
      <c r="J314">
        <v>21.977</v>
      </c>
      <c r="K314" t="s">
        <v>290</v>
      </c>
    </row>
    <row r="315" spans="1:11" x14ac:dyDescent="0.25">
      <c r="A315" t="s">
        <v>289</v>
      </c>
      <c r="B315" t="s">
        <v>290</v>
      </c>
      <c r="C315" t="s">
        <v>297</v>
      </c>
      <c r="D315" t="s">
        <v>5</v>
      </c>
      <c r="E315" t="s">
        <v>177</v>
      </c>
      <c r="F315">
        <v>1960</v>
      </c>
      <c r="G315" t="s">
        <v>292</v>
      </c>
      <c r="H315" t="s">
        <v>170</v>
      </c>
      <c r="I315" t="s">
        <v>293</v>
      </c>
      <c r="J315">
        <v>22.198</v>
      </c>
      <c r="K315" t="s">
        <v>290</v>
      </c>
    </row>
    <row r="316" spans="1:11" x14ac:dyDescent="0.25">
      <c r="A316" t="s">
        <v>289</v>
      </c>
      <c r="B316" t="s">
        <v>290</v>
      </c>
      <c r="C316" t="s">
        <v>297</v>
      </c>
      <c r="D316" t="s">
        <v>5</v>
      </c>
      <c r="E316" t="s">
        <v>177</v>
      </c>
      <c r="F316">
        <v>1961</v>
      </c>
      <c r="G316" t="s">
        <v>292</v>
      </c>
      <c r="H316" t="s">
        <v>170</v>
      </c>
      <c r="I316" t="s">
        <v>293</v>
      </c>
      <c r="J316">
        <v>22.283999999999999</v>
      </c>
      <c r="K316" t="s">
        <v>290</v>
      </c>
    </row>
    <row r="317" spans="1:11" x14ac:dyDescent="0.25">
      <c r="A317" t="s">
        <v>289</v>
      </c>
      <c r="B317" t="s">
        <v>290</v>
      </c>
      <c r="C317" t="s">
        <v>297</v>
      </c>
      <c r="D317" t="s">
        <v>5</v>
      </c>
      <c r="E317" t="s">
        <v>177</v>
      </c>
      <c r="F317">
        <v>1962</v>
      </c>
      <c r="G317" t="s">
        <v>292</v>
      </c>
      <c r="H317" t="s">
        <v>170</v>
      </c>
      <c r="I317" t="s">
        <v>293</v>
      </c>
      <c r="J317">
        <v>22.553000000000001</v>
      </c>
      <c r="K317" t="s">
        <v>290</v>
      </c>
    </row>
    <row r="318" spans="1:11" x14ac:dyDescent="0.25">
      <c r="A318" t="s">
        <v>289</v>
      </c>
      <c r="B318" t="s">
        <v>290</v>
      </c>
      <c r="C318" t="s">
        <v>297</v>
      </c>
      <c r="D318" t="s">
        <v>5</v>
      </c>
      <c r="E318" t="s">
        <v>177</v>
      </c>
      <c r="F318">
        <v>1963</v>
      </c>
      <c r="G318" t="s">
        <v>292</v>
      </c>
      <c r="H318" t="s">
        <v>170</v>
      </c>
      <c r="I318" t="s">
        <v>293</v>
      </c>
      <c r="J318">
        <v>22.747</v>
      </c>
      <c r="K318" t="s">
        <v>290</v>
      </c>
    </row>
    <row r="319" spans="1:11" x14ac:dyDescent="0.25">
      <c r="A319" t="s">
        <v>289</v>
      </c>
      <c r="B319" t="s">
        <v>290</v>
      </c>
      <c r="C319" t="s">
        <v>297</v>
      </c>
      <c r="D319" t="s">
        <v>5</v>
      </c>
      <c r="E319" t="s">
        <v>177</v>
      </c>
      <c r="F319">
        <v>1964</v>
      </c>
      <c r="G319" t="s">
        <v>292</v>
      </c>
      <c r="H319" t="s">
        <v>170</v>
      </c>
      <c r="I319" t="s">
        <v>293</v>
      </c>
      <c r="J319">
        <v>23.157</v>
      </c>
      <c r="K319" t="s">
        <v>290</v>
      </c>
    </row>
    <row r="320" spans="1:11" x14ac:dyDescent="0.25">
      <c r="A320" t="s">
        <v>289</v>
      </c>
      <c r="B320" t="s">
        <v>290</v>
      </c>
      <c r="C320" t="s">
        <v>297</v>
      </c>
      <c r="D320" t="s">
        <v>5</v>
      </c>
      <c r="E320" t="s">
        <v>177</v>
      </c>
      <c r="F320">
        <v>1965</v>
      </c>
      <c r="G320" t="s">
        <v>292</v>
      </c>
      <c r="H320" t="s">
        <v>170</v>
      </c>
      <c r="I320" t="s">
        <v>293</v>
      </c>
      <c r="J320">
        <v>23.183</v>
      </c>
      <c r="K320" t="s">
        <v>290</v>
      </c>
    </row>
    <row r="321" spans="1:11" x14ac:dyDescent="0.25">
      <c r="A321" t="s">
        <v>289</v>
      </c>
      <c r="B321" t="s">
        <v>290</v>
      </c>
      <c r="C321" t="s">
        <v>297</v>
      </c>
      <c r="D321" t="s">
        <v>5</v>
      </c>
      <c r="E321" t="s">
        <v>177</v>
      </c>
      <c r="F321">
        <v>1966</v>
      </c>
      <c r="G321" t="s">
        <v>292</v>
      </c>
      <c r="H321" t="s">
        <v>170</v>
      </c>
      <c r="I321" t="s">
        <v>293</v>
      </c>
      <c r="J321">
        <v>23.507000000000001</v>
      </c>
      <c r="K321" t="s">
        <v>290</v>
      </c>
    </row>
    <row r="322" spans="1:11" x14ac:dyDescent="0.25">
      <c r="A322" t="s">
        <v>289</v>
      </c>
      <c r="B322" t="s">
        <v>290</v>
      </c>
      <c r="C322" t="s">
        <v>297</v>
      </c>
      <c r="D322" t="s">
        <v>5</v>
      </c>
      <c r="E322" t="s">
        <v>177</v>
      </c>
      <c r="F322">
        <v>1967</v>
      </c>
      <c r="G322" t="s">
        <v>292</v>
      </c>
      <c r="H322" t="s">
        <v>170</v>
      </c>
      <c r="I322" t="s">
        <v>293</v>
      </c>
      <c r="J322">
        <v>23.879000000000001</v>
      </c>
      <c r="K322" t="s">
        <v>290</v>
      </c>
    </row>
    <row r="323" spans="1:11" x14ac:dyDescent="0.25">
      <c r="A323" t="s">
        <v>289</v>
      </c>
      <c r="B323" t="s">
        <v>290</v>
      </c>
      <c r="C323" t="s">
        <v>297</v>
      </c>
      <c r="D323" t="s">
        <v>5</v>
      </c>
      <c r="E323" t="s">
        <v>177</v>
      </c>
      <c r="F323">
        <v>1968</v>
      </c>
      <c r="G323" t="s">
        <v>292</v>
      </c>
      <c r="H323" t="s">
        <v>170</v>
      </c>
      <c r="I323" t="s">
        <v>293</v>
      </c>
      <c r="J323">
        <v>24.645</v>
      </c>
      <c r="K323" t="s">
        <v>290</v>
      </c>
    </row>
    <row r="324" spans="1:11" x14ac:dyDescent="0.25">
      <c r="A324" t="s">
        <v>289</v>
      </c>
      <c r="B324" t="s">
        <v>290</v>
      </c>
      <c r="C324" t="s">
        <v>297</v>
      </c>
      <c r="D324" t="s">
        <v>5</v>
      </c>
      <c r="E324" t="s">
        <v>177</v>
      </c>
      <c r="F324">
        <v>1969</v>
      </c>
      <c r="G324" t="s">
        <v>292</v>
      </c>
      <c r="H324" t="s">
        <v>170</v>
      </c>
      <c r="I324" t="s">
        <v>293</v>
      </c>
      <c r="J324">
        <v>25.774999999999999</v>
      </c>
      <c r="K324" t="s">
        <v>290</v>
      </c>
    </row>
    <row r="325" spans="1:11" x14ac:dyDescent="0.25">
      <c r="A325" t="s">
        <v>289</v>
      </c>
      <c r="B325" t="s">
        <v>290</v>
      </c>
      <c r="C325" t="s">
        <v>297</v>
      </c>
      <c r="D325" t="s">
        <v>5</v>
      </c>
      <c r="E325" t="s">
        <v>177</v>
      </c>
      <c r="F325">
        <v>1970</v>
      </c>
      <c r="G325" t="s">
        <v>292</v>
      </c>
      <c r="H325" t="s">
        <v>170</v>
      </c>
      <c r="I325" t="s">
        <v>293</v>
      </c>
      <c r="J325">
        <v>27.41</v>
      </c>
      <c r="K325" t="s">
        <v>290</v>
      </c>
    </row>
    <row r="326" spans="1:11" x14ac:dyDescent="0.25">
      <c r="A326" t="s">
        <v>289</v>
      </c>
      <c r="B326" t="s">
        <v>290</v>
      </c>
      <c r="C326" t="s">
        <v>297</v>
      </c>
      <c r="D326" t="s">
        <v>5</v>
      </c>
      <c r="E326" t="s">
        <v>177</v>
      </c>
      <c r="F326">
        <v>1971</v>
      </c>
      <c r="G326" t="s">
        <v>292</v>
      </c>
      <c r="H326" t="s">
        <v>170</v>
      </c>
      <c r="I326" t="s">
        <v>293</v>
      </c>
      <c r="J326">
        <v>28.984000000000002</v>
      </c>
      <c r="K326" t="s">
        <v>290</v>
      </c>
    </row>
    <row r="327" spans="1:11" x14ac:dyDescent="0.25">
      <c r="A327" t="s">
        <v>289</v>
      </c>
      <c r="B327" t="s">
        <v>290</v>
      </c>
      <c r="C327" t="s">
        <v>297</v>
      </c>
      <c r="D327" t="s">
        <v>5</v>
      </c>
      <c r="E327" t="s">
        <v>177</v>
      </c>
      <c r="F327">
        <v>1972</v>
      </c>
      <c r="G327" t="s">
        <v>292</v>
      </c>
      <c r="H327" t="s">
        <v>170</v>
      </c>
      <c r="I327" t="s">
        <v>293</v>
      </c>
      <c r="J327">
        <v>30.161999999999999</v>
      </c>
      <c r="K327" t="s">
        <v>290</v>
      </c>
    </row>
    <row r="328" spans="1:11" x14ac:dyDescent="0.25">
      <c r="A328" t="s">
        <v>289</v>
      </c>
      <c r="B328" t="s">
        <v>290</v>
      </c>
      <c r="C328" t="s">
        <v>297</v>
      </c>
      <c r="D328" t="s">
        <v>5</v>
      </c>
      <c r="E328" t="s">
        <v>177</v>
      </c>
      <c r="F328">
        <v>1973</v>
      </c>
      <c r="G328" t="s">
        <v>292</v>
      </c>
      <c r="H328" t="s">
        <v>170</v>
      </c>
      <c r="I328" t="s">
        <v>293</v>
      </c>
      <c r="J328">
        <v>31.873000000000001</v>
      </c>
      <c r="K328" t="s">
        <v>290</v>
      </c>
    </row>
    <row r="329" spans="1:11" x14ac:dyDescent="0.25">
      <c r="A329" t="s">
        <v>289</v>
      </c>
      <c r="B329" t="s">
        <v>290</v>
      </c>
      <c r="C329" t="s">
        <v>297</v>
      </c>
      <c r="D329" t="s">
        <v>5</v>
      </c>
      <c r="E329" t="s">
        <v>177</v>
      </c>
      <c r="F329">
        <v>1974</v>
      </c>
      <c r="G329" t="s">
        <v>292</v>
      </c>
      <c r="H329" t="s">
        <v>170</v>
      </c>
      <c r="I329" t="s">
        <v>293</v>
      </c>
      <c r="J329">
        <v>35.08</v>
      </c>
      <c r="K329" t="s">
        <v>290</v>
      </c>
    </row>
    <row r="330" spans="1:11" x14ac:dyDescent="0.25">
      <c r="A330" t="s">
        <v>289</v>
      </c>
      <c r="B330" t="s">
        <v>290</v>
      </c>
      <c r="C330" t="s">
        <v>297</v>
      </c>
      <c r="D330" t="s">
        <v>5</v>
      </c>
      <c r="E330" t="s">
        <v>177</v>
      </c>
      <c r="F330">
        <v>1975</v>
      </c>
      <c r="G330" t="s">
        <v>292</v>
      </c>
      <c r="H330" t="s">
        <v>170</v>
      </c>
      <c r="I330" t="s">
        <v>293</v>
      </c>
      <c r="J330">
        <v>38.293999999999997</v>
      </c>
      <c r="K330" t="s">
        <v>290</v>
      </c>
    </row>
    <row r="331" spans="1:11" x14ac:dyDescent="0.25">
      <c r="A331" t="s">
        <v>289</v>
      </c>
      <c r="B331" t="s">
        <v>290</v>
      </c>
      <c r="C331" t="s">
        <v>297</v>
      </c>
      <c r="D331" t="s">
        <v>5</v>
      </c>
      <c r="E331" t="s">
        <v>177</v>
      </c>
      <c r="F331">
        <v>1976</v>
      </c>
      <c r="G331" t="s">
        <v>292</v>
      </c>
      <c r="H331" t="s">
        <v>170</v>
      </c>
      <c r="I331" t="s">
        <v>293</v>
      </c>
      <c r="J331">
        <v>40.003999999999998</v>
      </c>
      <c r="K331" t="s">
        <v>290</v>
      </c>
    </row>
    <row r="332" spans="1:11" x14ac:dyDescent="0.25">
      <c r="A332" t="s">
        <v>289</v>
      </c>
      <c r="B332" t="s">
        <v>290</v>
      </c>
      <c r="C332" t="s">
        <v>297</v>
      </c>
      <c r="D332" t="s">
        <v>5</v>
      </c>
      <c r="E332" t="s">
        <v>177</v>
      </c>
      <c r="F332">
        <v>1977</v>
      </c>
      <c r="G332" t="s">
        <v>292</v>
      </c>
      <c r="H332" t="s">
        <v>170</v>
      </c>
      <c r="I332" t="s">
        <v>293</v>
      </c>
      <c r="J332">
        <v>42.021000000000001</v>
      </c>
      <c r="K332" t="s">
        <v>290</v>
      </c>
    </row>
    <row r="333" spans="1:11" x14ac:dyDescent="0.25">
      <c r="A333" t="s">
        <v>289</v>
      </c>
      <c r="B333" t="s">
        <v>290</v>
      </c>
      <c r="C333" t="s">
        <v>297</v>
      </c>
      <c r="D333" t="s">
        <v>5</v>
      </c>
      <c r="E333" t="s">
        <v>177</v>
      </c>
      <c r="F333">
        <v>1978</v>
      </c>
      <c r="G333" t="s">
        <v>292</v>
      </c>
      <c r="H333" t="s">
        <v>170</v>
      </c>
      <c r="I333" t="s">
        <v>293</v>
      </c>
      <c r="J333">
        <v>44.246000000000002</v>
      </c>
      <c r="K333" t="s">
        <v>290</v>
      </c>
    </row>
    <row r="334" spans="1:11" x14ac:dyDescent="0.25">
      <c r="A334" t="s">
        <v>289</v>
      </c>
      <c r="B334" t="s">
        <v>290</v>
      </c>
      <c r="C334" t="s">
        <v>297</v>
      </c>
      <c r="D334" t="s">
        <v>5</v>
      </c>
      <c r="E334" t="s">
        <v>177</v>
      </c>
      <c r="F334">
        <v>1979</v>
      </c>
      <c r="G334" t="s">
        <v>292</v>
      </c>
      <c r="H334" t="s">
        <v>170</v>
      </c>
      <c r="I334" t="s">
        <v>293</v>
      </c>
      <c r="J334">
        <v>47.581000000000003</v>
      </c>
      <c r="K334" t="s">
        <v>290</v>
      </c>
    </row>
    <row r="335" spans="1:11" x14ac:dyDescent="0.25">
      <c r="A335" t="s">
        <v>289</v>
      </c>
      <c r="B335" t="s">
        <v>290</v>
      </c>
      <c r="C335" t="s">
        <v>297</v>
      </c>
      <c r="D335" t="s">
        <v>5</v>
      </c>
      <c r="E335" t="s">
        <v>177</v>
      </c>
      <c r="F335">
        <v>1980</v>
      </c>
      <c r="G335" t="s">
        <v>292</v>
      </c>
      <c r="H335" t="s">
        <v>170</v>
      </c>
      <c r="I335" t="s">
        <v>293</v>
      </c>
      <c r="J335">
        <v>51.936</v>
      </c>
      <c r="K335" t="s">
        <v>290</v>
      </c>
    </row>
    <row r="336" spans="1:11" x14ac:dyDescent="0.25">
      <c r="A336" t="s">
        <v>289</v>
      </c>
      <c r="B336" t="s">
        <v>290</v>
      </c>
      <c r="C336" t="s">
        <v>297</v>
      </c>
      <c r="D336" t="s">
        <v>5</v>
      </c>
      <c r="E336" t="s">
        <v>177</v>
      </c>
      <c r="F336">
        <v>1981</v>
      </c>
      <c r="G336" t="s">
        <v>292</v>
      </c>
      <c r="H336" t="s">
        <v>170</v>
      </c>
      <c r="I336" t="s">
        <v>293</v>
      </c>
      <c r="J336">
        <v>56.488999999999997</v>
      </c>
      <c r="K336" t="s">
        <v>290</v>
      </c>
    </row>
    <row r="337" spans="1:11" x14ac:dyDescent="0.25">
      <c r="A337" t="s">
        <v>289</v>
      </c>
      <c r="B337" t="s">
        <v>290</v>
      </c>
      <c r="C337" t="s">
        <v>297</v>
      </c>
      <c r="D337" t="s">
        <v>5</v>
      </c>
      <c r="E337" t="s">
        <v>177</v>
      </c>
      <c r="F337">
        <v>1982</v>
      </c>
      <c r="G337" t="s">
        <v>292</v>
      </c>
      <c r="H337" t="s">
        <v>170</v>
      </c>
      <c r="I337" t="s">
        <v>293</v>
      </c>
      <c r="J337">
        <v>60.055999999999997</v>
      </c>
      <c r="K337" t="s">
        <v>290</v>
      </c>
    </row>
    <row r="338" spans="1:11" x14ac:dyDescent="0.25">
      <c r="A338" t="s">
        <v>289</v>
      </c>
      <c r="B338" t="s">
        <v>290</v>
      </c>
      <c r="C338" t="s">
        <v>297</v>
      </c>
      <c r="D338" t="s">
        <v>5</v>
      </c>
      <c r="E338" t="s">
        <v>177</v>
      </c>
      <c r="F338">
        <v>1983</v>
      </c>
      <c r="G338" t="s">
        <v>292</v>
      </c>
      <c r="H338" t="s">
        <v>170</v>
      </c>
      <c r="I338" t="s">
        <v>293</v>
      </c>
      <c r="J338">
        <v>61.784999999999997</v>
      </c>
      <c r="K338" t="s">
        <v>290</v>
      </c>
    </row>
    <row r="339" spans="1:11" x14ac:dyDescent="0.25">
      <c r="A339" t="s">
        <v>289</v>
      </c>
      <c r="B339" t="s">
        <v>290</v>
      </c>
      <c r="C339" t="s">
        <v>297</v>
      </c>
      <c r="D339" t="s">
        <v>5</v>
      </c>
      <c r="E339" t="s">
        <v>177</v>
      </c>
      <c r="F339">
        <v>1984</v>
      </c>
      <c r="G339" t="s">
        <v>292</v>
      </c>
      <c r="H339" t="s">
        <v>170</v>
      </c>
      <c r="I339" t="s">
        <v>293</v>
      </c>
      <c r="J339">
        <v>63.619</v>
      </c>
      <c r="K339" t="s">
        <v>290</v>
      </c>
    </row>
    <row r="340" spans="1:11" x14ac:dyDescent="0.25">
      <c r="A340" t="s">
        <v>289</v>
      </c>
      <c r="B340" t="s">
        <v>290</v>
      </c>
      <c r="C340" t="s">
        <v>297</v>
      </c>
      <c r="D340" t="s">
        <v>5</v>
      </c>
      <c r="E340" t="s">
        <v>177</v>
      </c>
      <c r="F340">
        <v>1985</v>
      </c>
      <c r="G340" t="s">
        <v>292</v>
      </c>
      <c r="H340" t="s">
        <v>170</v>
      </c>
      <c r="I340" t="s">
        <v>293</v>
      </c>
      <c r="J340">
        <v>64.872</v>
      </c>
      <c r="K340" t="s">
        <v>290</v>
      </c>
    </row>
    <row r="341" spans="1:11" x14ac:dyDescent="0.25">
      <c r="A341" t="s">
        <v>289</v>
      </c>
      <c r="B341" t="s">
        <v>290</v>
      </c>
      <c r="C341" t="s">
        <v>297</v>
      </c>
      <c r="D341" t="s">
        <v>5</v>
      </c>
      <c r="E341" t="s">
        <v>177</v>
      </c>
      <c r="F341">
        <v>1986</v>
      </c>
      <c r="G341" t="s">
        <v>292</v>
      </c>
      <c r="H341" t="s">
        <v>170</v>
      </c>
      <c r="I341" t="s">
        <v>293</v>
      </c>
      <c r="J341">
        <v>65.674000000000007</v>
      </c>
      <c r="K341" t="s">
        <v>290</v>
      </c>
    </row>
    <row r="342" spans="1:11" x14ac:dyDescent="0.25">
      <c r="A342" t="s">
        <v>289</v>
      </c>
      <c r="B342" t="s">
        <v>290</v>
      </c>
      <c r="C342" t="s">
        <v>297</v>
      </c>
      <c r="D342" t="s">
        <v>5</v>
      </c>
      <c r="E342" t="s">
        <v>177</v>
      </c>
      <c r="F342">
        <v>1987</v>
      </c>
      <c r="G342" t="s">
        <v>292</v>
      </c>
      <c r="H342" t="s">
        <v>170</v>
      </c>
      <c r="I342" t="s">
        <v>293</v>
      </c>
      <c r="J342">
        <v>66.649000000000001</v>
      </c>
      <c r="K342" t="s">
        <v>290</v>
      </c>
    </row>
    <row r="343" spans="1:11" x14ac:dyDescent="0.25">
      <c r="A343" t="s">
        <v>289</v>
      </c>
      <c r="B343" t="s">
        <v>290</v>
      </c>
      <c r="C343" t="s">
        <v>297</v>
      </c>
      <c r="D343" t="s">
        <v>5</v>
      </c>
      <c r="E343" t="s">
        <v>177</v>
      </c>
      <c r="F343">
        <v>1988</v>
      </c>
      <c r="G343" t="s">
        <v>292</v>
      </c>
      <c r="H343" t="s">
        <v>170</v>
      </c>
      <c r="I343" t="s">
        <v>293</v>
      </c>
      <c r="J343">
        <v>68.888000000000005</v>
      </c>
      <c r="K343" t="s">
        <v>290</v>
      </c>
    </row>
    <row r="344" spans="1:11" x14ac:dyDescent="0.25">
      <c r="A344" t="s">
        <v>289</v>
      </c>
      <c r="B344" t="s">
        <v>290</v>
      </c>
      <c r="C344" t="s">
        <v>297</v>
      </c>
      <c r="D344" t="s">
        <v>5</v>
      </c>
      <c r="E344" t="s">
        <v>177</v>
      </c>
      <c r="F344">
        <v>1989</v>
      </c>
      <c r="G344" t="s">
        <v>292</v>
      </c>
      <c r="H344" t="s">
        <v>170</v>
      </c>
      <c r="I344" t="s">
        <v>293</v>
      </c>
      <c r="J344">
        <v>71.043000000000006</v>
      </c>
      <c r="K344" t="s">
        <v>290</v>
      </c>
    </row>
    <row r="345" spans="1:11" x14ac:dyDescent="0.25">
      <c r="A345" t="s">
        <v>289</v>
      </c>
      <c r="B345" t="s">
        <v>290</v>
      </c>
      <c r="C345" t="s">
        <v>297</v>
      </c>
      <c r="D345" t="s">
        <v>5</v>
      </c>
      <c r="E345" t="s">
        <v>177</v>
      </c>
      <c r="F345">
        <v>1990</v>
      </c>
      <c r="G345" t="s">
        <v>292</v>
      </c>
      <c r="H345" t="s">
        <v>170</v>
      </c>
      <c r="I345" t="s">
        <v>293</v>
      </c>
      <c r="J345">
        <v>72.840999999999994</v>
      </c>
      <c r="K345" t="s">
        <v>290</v>
      </c>
    </row>
    <row r="346" spans="1:11" x14ac:dyDescent="0.25">
      <c r="A346" t="s">
        <v>289</v>
      </c>
      <c r="B346" t="s">
        <v>290</v>
      </c>
      <c r="C346" t="s">
        <v>297</v>
      </c>
      <c r="D346" t="s">
        <v>5</v>
      </c>
      <c r="E346" t="s">
        <v>177</v>
      </c>
      <c r="F346">
        <v>1991</v>
      </c>
      <c r="G346" t="s">
        <v>292</v>
      </c>
      <c r="H346" t="s">
        <v>170</v>
      </c>
      <c r="I346" t="s">
        <v>293</v>
      </c>
      <c r="J346">
        <v>74.591999999999999</v>
      </c>
      <c r="K346" t="s">
        <v>290</v>
      </c>
    </row>
    <row r="347" spans="1:11" x14ac:dyDescent="0.25">
      <c r="A347" t="s">
        <v>289</v>
      </c>
      <c r="B347" t="s">
        <v>290</v>
      </c>
      <c r="C347" t="s">
        <v>297</v>
      </c>
      <c r="D347" t="s">
        <v>5</v>
      </c>
      <c r="E347" t="s">
        <v>177</v>
      </c>
      <c r="F347">
        <v>1992</v>
      </c>
      <c r="G347" t="s">
        <v>292</v>
      </c>
      <c r="H347" t="s">
        <v>170</v>
      </c>
      <c r="I347" t="s">
        <v>293</v>
      </c>
      <c r="J347">
        <v>75.117000000000004</v>
      </c>
      <c r="K347" t="s">
        <v>290</v>
      </c>
    </row>
    <row r="348" spans="1:11" x14ac:dyDescent="0.25">
      <c r="A348" t="s">
        <v>289</v>
      </c>
      <c r="B348" t="s">
        <v>290</v>
      </c>
      <c r="C348" t="s">
        <v>297</v>
      </c>
      <c r="D348" t="s">
        <v>5</v>
      </c>
      <c r="E348" t="s">
        <v>177</v>
      </c>
      <c r="F348">
        <v>1993</v>
      </c>
      <c r="G348" t="s">
        <v>292</v>
      </c>
      <c r="H348" t="s">
        <v>170</v>
      </c>
      <c r="I348" t="s">
        <v>293</v>
      </c>
      <c r="J348">
        <v>76.543000000000006</v>
      </c>
      <c r="K348" t="s">
        <v>290</v>
      </c>
    </row>
    <row r="349" spans="1:11" x14ac:dyDescent="0.25">
      <c r="A349" t="s">
        <v>289</v>
      </c>
      <c r="B349" t="s">
        <v>290</v>
      </c>
      <c r="C349" t="s">
        <v>297</v>
      </c>
      <c r="D349" t="s">
        <v>5</v>
      </c>
      <c r="E349" t="s">
        <v>177</v>
      </c>
      <c r="F349">
        <v>1994</v>
      </c>
      <c r="G349" t="s">
        <v>292</v>
      </c>
      <c r="H349" t="s">
        <v>170</v>
      </c>
      <c r="I349" t="s">
        <v>293</v>
      </c>
      <c r="J349">
        <v>77.924999999999997</v>
      </c>
      <c r="K349" t="s">
        <v>290</v>
      </c>
    </row>
    <row r="350" spans="1:11" x14ac:dyDescent="0.25">
      <c r="A350" t="s">
        <v>289</v>
      </c>
      <c r="B350" t="s">
        <v>290</v>
      </c>
      <c r="C350" t="s">
        <v>297</v>
      </c>
      <c r="D350" t="s">
        <v>5</v>
      </c>
      <c r="E350" t="s">
        <v>177</v>
      </c>
      <c r="F350">
        <v>1995</v>
      </c>
      <c r="G350" t="s">
        <v>292</v>
      </c>
      <c r="H350" t="s">
        <v>170</v>
      </c>
      <c r="I350" t="s">
        <v>293</v>
      </c>
      <c r="J350">
        <v>80.262</v>
      </c>
      <c r="K350" t="s">
        <v>290</v>
      </c>
    </row>
    <row r="351" spans="1:11" x14ac:dyDescent="0.25">
      <c r="A351" t="s">
        <v>289</v>
      </c>
      <c r="B351" t="s">
        <v>290</v>
      </c>
      <c r="C351" t="s">
        <v>297</v>
      </c>
      <c r="D351" t="s">
        <v>5</v>
      </c>
      <c r="E351" t="s">
        <v>177</v>
      </c>
      <c r="F351">
        <v>1996</v>
      </c>
      <c r="G351" t="s">
        <v>292</v>
      </c>
      <c r="H351" t="s">
        <v>170</v>
      </c>
      <c r="I351" t="s">
        <v>293</v>
      </c>
      <c r="J351">
        <v>80.456999999999994</v>
      </c>
      <c r="K351" t="s">
        <v>290</v>
      </c>
    </row>
    <row r="352" spans="1:11" x14ac:dyDescent="0.25">
      <c r="A352" t="s">
        <v>289</v>
      </c>
      <c r="B352" t="s">
        <v>290</v>
      </c>
      <c r="C352" t="s">
        <v>297</v>
      </c>
      <c r="D352" t="s">
        <v>5</v>
      </c>
      <c r="E352" t="s">
        <v>177</v>
      </c>
      <c r="F352">
        <v>1997</v>
      </c>
      <c r="G352" t="s">
        <v>292</v>
      </c>
      <c r="H352" t="s">
        <v>170</v>
      </c>
      <c r="I352" t="s">
        <v>293</v>
      </c>
      <c r="J352">
        <v>80.981999999999999</v>
      </c>
      <c r="K352" t="s">
        <v>290</v>
      </c>
    </row>
    <row r="353" spans="1:11" x14ac:dyDescent="0.25">
      <c r="A353" t="s">
        <v>289</v>
      </c>
      <c r="B353" t="s">
        <v>290</v>
      </c>
      <c r="C353" t="s">
        <v>297</v>
      </c>
      <c r="D353" t="s">
        <v>5</v>
      </c>
      <c r="E353" t="s">
        <v>177</v>
      </c>
      <c r="F353">
        <v>1998</v>
      </c>
      <c r="G353" t="s">
        <v>292</v>
      </c>
      <c r="H353" t="s">
        <v>170</v>
      </c>
      <c r="I353" t="s">
        <v>293</v>
      </c>
      <c r="J353">
        <v>81.058999999999997</v>
      </c>
      <c r="K353" t="s">
        <v>290</v>
      </c>
    </row>
    <row r="354" spans="1:11" x14ac:dyDescent="0.25">
      <c r="A354" t="s">
        <v>289</v>
      </c>
      <c r="B354" t="s">
        <v>290</v>
      </c>
      <c r="C354" t="s">
        <v>297</v>
      </c>
      <c r="D354" t="s">
        <v>5</v>
      </c>
      <c r="E354" t="s">
        <v>177</v>
      </c>
      <c r="F354">
        <v>1999</v>
      </c>
      <c r="G354" t="s">
        <v>292</v>
      </c>
      <c r="H354" t="s">
        <v>170</v>
      </c>
      <c r="I354" t="s">
        <v>293</v>
      </c>
      <c r="J354">
        <v>81.923000000000002</v>
      </c>
      <c r="K354" t="s">
        <v>290</v>
      </c>
    </row>
    <row r="355" spans="1:11" x14ac:dyDescent="0.25">
      <c r="A355" t="s">
        <v>289</v>
      </c>
      <c r="B355" t="s">
        <v>290</v>
      </c>
      <c r="C355" t="s">
        <v>297</v>
      </c>
      <c r="D355" t="s">
        <v>5</v>
      </c>
      <c r="E355" t="s">
        <v>177</v>
      </c>
      <c r="F355">
        <v>2000</v>
      </c>
      <c r="G355" t="s">
        <v>292</v>
      </c>
      <c r="H355" t="s">
        <v>170</v>
      </c>
      <c r="I355" t="s">
        <v>293</v>
      </c>
      <c r="J355">
        <v>83.710999999999999</v>
      </c>
      <c r="K355" t="s">
        <v>290</v>
      </c>
    </row>
    <row r="356" spans="1:11" x14ac:dyDescent="0.25">
      <c r="A356" t="s">
        <v>289</v>
      </c>
      <c r="B356" t="s">
        <v>290</v>
      </c>
      <c r="C356" t="s">
        <v>297</v>
      </c>
      <c r="D356" t="s">
        <v>5</v>
      </c>
      <c r="E356" t="s">
        <v>177</v>
      </c>
      <c r="F356">
        <v>2001</v>
      </c>
      <c r="G356" t="s">
        <v>292</v>
      </c>
      <c r="H356" t="s">
        <v>170</v>
      </c>
      <c r="I356" t="s">
        <v>293</v>
      </c>
      <c r="J356">
        <v>84.242000000000004</v>
      </c>
      <c r="K356" t="s">
        <v>290</v>
      </c>
    </row>
    <row r="357" spans="1:11" x14ac:dyDescent="0.25">
      <c r="A357" t="s">
        <v>289</v>
      </c>
      <c r="B357" t="s">
        <v>290</v>
      </c>
      <c r="C357" t="s">
        <v>297</v>
      </c>
      <c r="D357" t="s">
        <v>5</v>
      </c>
      <c r="E357" t="s">
        <v>177</v>
      </c>
      <c r="F357">
        <v>2002</v>
      </c>
      <c r="G357" t="s">
        <v>292</v>
      </c>
      <c r="H357" t="s">
        <v>170</v>
      </c>
      <c r="I357" t="s">
        <v>293</v>
      </c>
      <c r="J357">
        <v>84.247</v>
      </c>
      <c r="K357" t="s">
        <v>290</v>
      </c>
    </row>
    <row r="358" spans="1:11" x14ac:dyDescent="0.25">
      <c r="A358" t="s">
        <v>289</v>
      </c>
      <c r="B358" t="s">
        <v>290</v>
      </c>
      <c r="C358" t="s">
        <v>297</v>
      </c>
      <c r="D358" t="s">
        <v>5</v>
      </c>
      <c r="E358" t="s">
        <v>177</v>
      </c>
      <c r="F358">
        <v>2003</v>
      </c>
      <c r="G358" t="s">
        <v>292</v>
      </c>
      <c r="H358" t="s">
        <v>170</v>
      </c>
      <c r="I358" t="s">
        <v>293</v>
      </c>
      <c r="J358">
        <v>84.930999999999997</v>
      </c>
      <c r="K358" t="s">
        <v>290</v>
      </c>
    </row>
    <row r="359" spans="1:11" x14ac:dyDescent="0.25">
      <c r="A359" t="s">
        <v>289</v>
      </c>
      <c r="B359" t="s">
        <v>290</v>
      </c>
      <c r="C359" t="s">
        <v>297</v>
      </c>
      <c r="D359" t="s">
        <v>5</v>
      </c>
      <c r="E359" t="s">
        <v>177</v>
      </c>
      <c r="F359">
        <v>2004</v>
      </c>
      <c r="G359" t="s">
        <v>292</v>
      </c>
      <c r="H359" t="s">
        <v>170</v>
      </c>
      <c r="I359" t="s">
        <v>293</v>
      </c>
      <c r="J359">
        <v>86.260999999999996</v>
      </c>
      <c r="K359" t="s">
        <v>290</v>
      </c>
    </row>
    <row r="360" spans="1:11" x14ac:dyDescent="0.25">
      <c r="A360" t="s">
        <v>289</v>
      </c>
      <c r="B360" t="s">
        <v>290</v>
      </c>
      <c r="C360" t="s">
        <v>297</v>
      </c>
      <c r="D360" t="s">
        <v>5</v>
      </c>
      <c r="E360" t="s">
        <v>177</v>
      </c>
      <c r="F360">
        <v>2005</v>
      </c>
      <c r="G360" t="s">
        <v>292</v>
      </c>
      <c r="H360" t="s">
        <v>170</v>
      </c>
      <c r="I360" t="s">
        <v>293</v>
      </c>
      <c r="J360">
        <v>87.988</v>
      </c>
      <c r="K360" t="s">
        <v>290</v>
      </c>
    </row>
    <row r="361" spans="1:11" x14ac:dyDescent="0.25">
      <c r="A361" t="s">
        <v>289</v>
      </c>
      <c r="B361" t="s">
        <v>290</v>
      </c>
      <c r="C361" t="s">
        <v>297</v>
      </c>
      <c r="D361" t="s">
        <v>5</v>
      </c>
      <c r="E361" t="s">
        <v>177</v>
      </c>
      <c r="F361">
        <v>2006</v>
      </c>
      <c r="G361" t="s">
        <v>292</v>
      </c>
      <c r="H361" t="s">
        <v>170</v>
      </c>
      <c r="I361" t="s">
        <v>293</v>
      </c>
      <c r="J361">
        <v>89.128</v>
      </c>
      <c r="K361" t="s">
        <v>290</v>
      </c>
    </row>
    <row r="362" spans="1:11" x14ac:dyDescent="0.25">
      <c r="A362" t="s">
        <v>289</v>
      </c>
      <c r="B362" t="s">
        <v>290</v>
      </c>
      <c r="C362" t="s">
        <v>297</v>
      </c>
      <c r="D362" t="s">
        <v>5</v>
      </c>
      <c r="E362" t="s">
        <v>177</v>
      </c>
      <c r="F362">
        <v>2007</v>
      </c>
      <c r="G362" t="s">
        <v>292</v>
      </c>
      <c r="H362" t="s">
        <v>170</v>
      </c>
      <c r="I362" t="s">
        <v>293</v>
      </c>
      <c r="J362">
        <v>90.397000000000006</v>
      </c>
      <c r="K362" t="s">
        <v>290</v>
      </c>
    </row>
    <row r="363" spans="1:11" x14ac:dyDescent="0.25">
      <c r="A363" t="s">
        <v>289</v>
      </c>
      <c r="B363" t="s">
        <v>290</v>
      </c>
      <c r="C363" t="s">
        <v>297</v>
      </c>
      <c r="D363" t="s">
        <v>5</v>
      </c>
      <c r="E363" t="s">
        <v>177</v>
      </c>
      <c r="F363">
        <v>2008</v>
      </c>
      <c r="G363" t="s">
        <v>292</v>
      </c>
      <c r="H363" t="s">
        <v>170</v>
      </c>
      <c r="I363" t="s">
        <v>293</v>
      </c>
      <c r="J363">
        <v>92.275000000000006</v>
      </c>
      <c r="K363" t="s">
        <v>290</v>
      </c>
    </row>
    <row r="364" spans="1:11" x14ac:dyDescent="0.25">
      <c r="A364" t="s">
        <v>289</v>
      </c>
      <c r="B364" t="s">
        <v>290</v>
      </c>
      <c r="C364" t="s">
        <v>297</v>
      </c>
      <c r="D364" t="s">
        <v>5</v>
      </c>
      <c r="E364" t="s">
        <v>177</v>
      </c>
      <c r="F364">
        <v>2009</v>
      </c>
      <c r="G364" t="s">
        <v>292</v>
      </c>
      <c r="H364" t="s">
        <v>170</v>
      </c>
      <c r="I364" t="s">
        <v>293</v>
      </c>
      <c r="J364">
        <v>92.254000000000005</v>
      </c>
      <c r="K364" t="s">
        <v>290</v>
      </c>
    </row>
    <row r="365" spans="1:11" x14ac:dyDescent="0.25">
      <c r="A365" t="s">
        <v>289</v>
      </c>
      <c r="B365" t="s">
        <v>290</v>
      </c>
      <c r="C365" t="s">
        <v>297</v>
      </c>
      <c r="D365" t="s">
        <v>5</v>
      </c>
      <c r="E365" t="s">
        <v>177</v>
      </c>
      <c r="F365">
        <v>2010</v>
      </c>
      <c r="G365" t="s">
        <v>292</v>
      </c>
      <c r="H365" t="s">
        <v>170</v>
      </c>
      <c r="I365" t="s">
        <v>293</v>
      </c>
      <c r="J365">
        <v>93.936999999999998</v>
      </c>
      <c r="K365" t="s">
        <v>290</v>
      </c>
    </row>
    <row r="366" spans="1:11" x14ac:dyDescent="0.25">
      <c r="A366" t="s">
        <v>289</v>
      </c>
      <c r="B366" t="s">
        <v>290</v>
      </c>
      <c r="C366" t="s">
        <v>297</v>
      </c>
      <c r="D366" t="s">
        <v>5</v>
      </c>
      <c r="E366" t="s">
        <v>177</v>
      </c>
      <c r="F366">
        <v>2011</v>
      </c>
      <c r="G366" t="s">
        <v>292</v>
      </c>
      <c r="H366" t="s">
        <v>170</v>
      </c>
      <c r="I366" t="s">
        <v>293</v>
      </c>
      <c r="J366">
        <v>95.602999999999994</v>
      </c>
      <c r="K366" t="s">
        <v>290</v>
      </c>
    </row>
    <row r="367" spans="1:11" x14ac:dyDescent="0.25">
      <c r="A367" t="s">
        <v>289</v>
      </c>
      <c r="B367" t="s">
        <v>290</v>
      </c>
      <c r="C367" t="s">
        <v>297</v>
      </c>
      <c r="D367" t="s">
        <v>5</v>
      </c>
      <c r="E367" t="s">
        <v>177</v>
      </c>
      <c r="F367">
        <v>2012</v>
      </c>
      <c r="G367" t="s">
        <v>292</v>
      </c>
      <c r="H367" t="s">
        <v>170</v>
      </c>
      <c r="I367" t="s">
        <v>293</v>
      </c>
      <c r="J367">
        <v>96.406000000000006</v>
      </c>
      <c r="K367" t="s">
        <v>290</v>
      </c>
    </row>
    <row r="368" spans="1:11" x14ac:dyDescent="0.25">
      <c r="A368" t="s">
        <v>289</v>
      </c>
      <c r="B368" t="s">
        <v>290</v>
      </c>
      <c r="C368" t="s">
        <v>297</v>
      </c>
      <c r="D368" t="s">
        <v>5</v>
      </c>
      <c r="E368" t="s">
        <v>177</v>
      </c>
      <c r="F368">
        <v>2013</v>
      </c>
      <c r="G368" t="s">
        <v>292</v>
      </c>
      <c r="H368" t="s">
        <v>170</v>
      </c>
      <c r="I368" t="s">
        <v>293</v>
      </c>
      <c r="J368">
        <v>97.197999999999993</v>
      </c>
      <c r="K368" t="s">
        <v>290</v>
      </c>
    </row>
    <row r="369" spans="1:11" x14ac:dyDescent="0.25">
      <c r="A369" t="s">
        <v>289</v>
      </c>
      <c r="B369" t="s">
        <v>290</v>
      </c>
      <c r="C369" t="s">
        <v>297</v>
      </c>
      <c r="D369" t="s">
        <v>5</v>
      </c>
      <c r="E369" t="s">
        <v>177</v>
      </c>
      <c r="F369">
        <v>2014</v>
      </c>
      <c r="G369" t="s">
        <v>292</v>
      </c>
      <c r="H369" t="s">
        <v>170</v>
      </c>
      <c r="I369" t="s">
        <v>293</v>
      </c>
      <c r="J369">
        <v>98.756</v>
      </c>
      <c r="K369" t="s">
        <v>290</v>
      </c>
    </row>
    <row r="370" spans="1:11" x14ac:dyDescent="0.25">
      <c r="A370" t="s">
        <v>289</v>
      </c>
      <c r="B370" t="s">
        <v>290</v>
      </c>
      <c r="C370" t="s">
        <v>297</v>
      </c>
      <c r="D370" t="s">
        <v>5</v>
      </c>
      <c r="E370" t="s">
        <v>177</v>
      </c>
      <c r="F370">
        <v>2015</v>
      </c>
      <c r="G370" t="s">
        <v>292</v>
      </c>
      <c r="H370" t="s">
        <v>170</v>
      </c>
      <c r="I370" t="s">
        <v>293</v>
      </c>
      <c r="J370">
        <v>98.599000000000004</v>
      </c>
      <c r="K370" t="s">
        <v>290</v>
      </c>
    </row>
    <row r="371" spans="1:11" x14ac:dyDescent="0.25">
      <c r="A371" t="s">
        <v>289</v>
      </c>
      <c r="B371" t="s">
        <v>290</v>
      </c>
      <c r="C371" t="s">
        <v>297</v>
      </c>
      <c r="D371" t="s">
        <v>5</v>
      </c>
      <c r="E371" t="s">
        <v>177</v>
      </c>
      <c r="F371">
        <v>2016</v>
      </c>
      <c r="G371" t="s">
        <v>292</v>
      </c>
      <c r="H371" t="s">
        <v>170</v>
      </c>
      <c r="I371" t="s">
        <v>293</v>
      </c>
      <c r="J371">
        <v>98.698999999999998</v>
      </c>
      <c r="K371" t="s">
        <v>290</v>
      </c>
    </row>
    <row r="372" spans="1:11" x14ac:dyDescent="0.25">
      <c r="A372" t="s">
        <v>289</v>
      </c>
      <c r="B372" t="s">
        <v>290</v>
      </c>
      <c r="C372" t="s">
        <v>297</v>
      </c>
      <c r="D372" t="s">
        <v>5</v>
      </c>
      <c r="E372" t="s">
        <v>177</v>
      </c>
      <c r="F372">
        <v>2017</v>
      </c>
      <c r="G372" t="s">
        <v>292</v>
      </c>
      <c r="H372" t="s">
        <v>170</v>
      </c>
      <c r="I372" t="s">
        <v>293</v>
      </c>
      <c r="J372">
        <v>100</v>
      </c>
      <c r="K372" t="s">
        <v>290</v>
      </c>
    </row>
    <row r="373" spans="1:11" x14ac:dyDescent="0.25">
      <c r="A373" t="s">
        <v>289</v>
      </c>
      <c r="B373" t="s">
        <v>290</v>
      </c>
      <c r="C373" t="s">
        <v>297</v>
      </c>
      <c r="D373" t="s">
        <v>5</v>
      </c>
      <c r="E373" t="s">
        <v>177</v>
      </c>
      <c r="F373">
        <v>2018</v>
      </c>
      <c r="G373" t="s">
        <v>292</v>
      </c>
      <c r="H373" t="s">
        <v>170</v>
      </c>
      <c r="I373" t="s">
        <v>293</v>
      </c>
      <c r="J373">
        <v>101.892</v>
      </c>
      <c r="K373" t="s">
        <v>290</v>
      </c>
    </row>
    <row r="374" spans="1:11" x14ac:dyDescent="0.25">
      <c r="A374" t="s">
        <v>289</v>
      </c>
      <c r="B374" t="s">
        <v>290</v>
      </c>
      <c r="C374" t="s">
        <v>297</v>
      </c>
      <c r="D374" t="s">
        <v>5</v>
      </c>
      <c r="E374" t="s">
        <v>177</v>
      </c>
      <c r="F374">
        <v>2019</v>
      </c>
      <c r="G374" t="s">
        <v>292</v>
      </c>
      <c r="H374" t="s">
        <v>170</v>
      </c>
      <c r="I374" t="s">
        <v>293</v>
      </c>
      <c r="J374">
        <v>103.083</v>
      </c>
      <c r="K374" t="s">
        <v>290</v>
      </c>
    </row>
    <row r="375" spans="1:11" x14ac:dyDescent="0.25">
      <c r="A375" t="s">
        <v>289</v>
      </c>
      <c r="B375" t="s">
        <v>290</v>
      </c>
      <c r="C375" t="s">
        <v>297</v>
      </c>
      <c r="D375" t="s">
        <v>5</v>
      </c>
      <c r="E375" t="s">
        <v>177</v>
      </c>
      <c r="F375">
        <v>2020</v>
      </c>
      <c r="G375" t="s">
        <v>292</v>
      </c>
      <c r="H375" t="s">
        <v>170</v>
      </c>
      <c r="I375" t="s">
        <v>293</v>
      </c>
      <c r="J375">
        <v>103.892</v>
      </c>
      <c r="K375" t="s">
        <v>290</v>
      </c>
    </row>
    <row r="376" spans="1:11" x14ac:dyDescent="0.25">
      <c r="A376" t="s">
        <v>289</v>
      </c>
      <c r="B376" t="s">
        <v>290</v>
      </c>
      <c r="C376" t="s">
        <v>297</v>
      </c>
      <c r="D376" t="s">
        <v>5</v>
      </c>
      <c r="E376" t="s">
        <v>177</v>
      </c>
      <c r="F376">
        <v>2021</v>
      </c>
      <c r="G376" t="s">
        <v>292</v>
      </c>
      <c r="H376" t="s">
        <v>170</v>
      </c>
      <c r="I376" t="s">
        <v>293</v>
      </c>
      <c r="J376">
        <v>105.544</v>
      </c>
      <c r="K376" t="s">
        <v>290</v>
      </c>
    </row>
    <row r="377" spans="1:11" x14ac:dyDescent="0.25">
      <c r="A377" t="s">
        <v>289</v>
      </c>
      <c r="B377" t="s">
        <v>290</v>
      </c>
      <c r="C377" t="s">
        <v>297</v>
      </c>
      <c r="D377" t="s">
        <v>5</v>
      </c>
      <c r="E377" t="s">
        <v>177</v>
      </c>
      <c r="F377">
        <v>2022</v>
      </c>
      <c r="G377" t="s">
        <v>292</v>
      </c>
      <c r="H377" t="s">
        <v>170</v>
      </c>
      <c r="I377" t="s">
        <v>293</v>
      </c>
      <c r="J377">
        <v>109.748</v>
      </c>
      <c r="K377" t="s">
        <v>290</v>
      </c>
    </row>
    <row r="378" spans="1:11" x14ac:dyDescent="0.25">
      <c r="A378" t="s">
        <v>289</v>
      </c>
      <c r="B378" t="s">
        <v>290</v>
      </c>
      <c r="C378" t="s">
        <v>298</v>
      </c>
      <c r="D378" t="s">
        <v>6</v>
      </c>
      <c r="E378" t="s">
        <v>179</v>
      </c>
      <c r="F378">
        <v>1929</v>
      </c>
      <c r="G378" t="s">
        <v>292</v>
      </c>
      <c r="H378" t="s">
        <v>170</v>
      </c>
      <c r="I378" t="s">
        <v>293</v>
      </c>
      <c r="J378">
        <v>5.2789999999999999</v>
      </c>
      <c r="K378" t="s">
        <v>290</v>
      </c>
    </row>
    <row r="379" spans="1:11" x14ac:dyDescent="0.25">
      <c r="A379" t="s">
        <v>289</v>
      </c>
      <c r="B379" t="s">
        <v>290</v>
      </c>
      <c r="C379" t="s">
        <v>298</v>
      </c>
      <c r="D379" t="s">
        <v>6</v>
      </c>
      <c r="E379" t="s">
        <v>179</v>
      </c>
      <c r="F379">
        <v>1930</v>
      </c>
      <c r="G379" t="s">
        <v>292</v>
      </c>
      <c r="H379" t="s">
        <v>170</v>
      </c>
      <c r="I379" t="s">
        <v>293</v>
      </c>
      <c r="J379">
        <v>4.9690000000000003</v>
      </c>
      <c r="K379" t="s">
        <v>290</v>
      </c>
    </row>
    <row r="380" spans="1:11" x14ac:dyDescent="0.25">
      <c r="A380" t="s">
        <v>289</v>
      </c>
      <c r="B380" t="s">
        <v>290</v>
      </c>
      <c r="C380" t="s">
        <v>298</v>
      </c>
      <c r="D380" t="s">
        <v>6</v>
      </c>
      <c r="E380" t="s">
        <v>179</v>
      </c>
      <c r="F380">
        <v>1931</v>
      </c>
      <c r="G380" t="s">
        <v>292</v>
      </c>
      <c r="H380" t="s">
        <v>170</v>
      </c>
      <c r="I380" t="s">
        <v>293</v>
      </c>
      <c r="J380">
        <v>4.4589999999999996</v>
      </c>
      <c r="K380" t="s">
        <v>290</v>
      </c>
    </row>
    <row r="381" spans="1:11" x14ac:dyDescent="0.25">
      <c r="A381" t="s">
        <v>289</v>
      </c>
      <c r="B381" t="s">
        <v>290</v>
      </c>
      <c r="C381" t="s">
        <v>298</v>
      </c>
      <c r="D381" t="s">
        <v>6</v>
      </c>
      <c r="E381" t="s">
        <v>179</v>
      </c>
      <c r="F381">
        <v>1932</v>
      </c>
      <c r="G381" t="s">
        <v>292</v>
      </c>
      <c r="H381" t="s">
        <v>170</v>
      </c>
      <c r="I381" t="s">
        <v>293</v>
      </c>
      <c r="J381">
        <v>3.633</v>
      </c>
      <c r="K381" t="s">
        <v>290</v>
      </c>
    </row>
    <row r="382" spans="1:11" x14ac:dyDescent="0.25">
      <c r="A382" t="s">
        <v>289</v>
      </c>
      <c r="B382" t="s">
        <v>290</v>
      </c>
      <c r="C382" t="s">
        <v>298</v>
      </c>
      <c r="D382" t="s">
        <v>6</v>
      </c>
      <c r="E382" t="s">
        <v>179</v>
      </c>
      <c r="F382">
        <v>1933</v>
      </c>
      <c r="G382" t="s">
        <v>292</v>
      </c>
      <c r="H382" t="s">
        <v>170</v>
      </c>
      <c r="I382" t="s">
        <v>293</v>
      </c>
      <c r="J382">
        <v>4.133</v>
      </c>
      <c r="K382" t="s">
        <v>290</v>
      </c>
    </row>
    <row r="383" spans="1:11" x14ac:dyDescent="0.25">
      <c r="A383" t="s">
        <v>289</v>
      </c>
      <c r="B383" t="s">
        <v>290</v>
      </c>
      <c r="C383" t="s">
        <v>298</v>
      </c>
      <c r="D383" t="s">
        <v>6</v>
      </c>
      <c r="E383" t="s">
        <v>179</v>
      </c>
      <c r="F383">
        <v>1934</v>
      </c>
      <c r="G383" t="s">
        <v>292</v>
      </c>
      <c r="H383" t="s">
        <v>170</v>
      </c>
      <c r="I383" t="s">
        <v>293</v>
      </c>
      <c r="J383">
        <v>4.8019999999999996</v>
      </c>
      <c r="K383" t="s">
        <v>290</v>
      </c>
    </row>
    <row r="384" spans="1:11" x14ac:dyDescent="0.25">
      <c r="A384" t="s">
        <v>289</v>
      </c>
      <c r="B384" t="s">
        <v>290</v>
      </c>
      <c r="C384" t="s">
        <v>298</v>
      </c>
      <c r="D384" t="s">
        <v>6</v>
      </c>
      <c r="E384" t="s">
        <v>179</v>
      </c>
      <c r="F384">
        <v>1935</v>
      </c>
      <c r="G384" t="s">
        <v>292</v>
      </c>
      <c r="H384" t="s">
        <v>170</v>
      </c>
      <c r="I384" t="s">
        <v>293</v>
      </c>
      <c r="J384">
        <v>4.617</v>
      </c>
      <c r="K384" t="s">
        <v>290</v>
      </c>
    </row>
    <row r="385" spans="1:11" x14ac:dyDescent="0.25">
      <c r="A385" t="s">
        <v>289</v>
      </c>
      <c r="B385" t="s">
        <v>290</v>
      </c>
      <c r="C385" t="s">
        <v>298</v>
      </c>
      <c r="D385" t="s">
        <v>6</v>
      </c>
      <c r="E385" t="s">
        <v>179</v>
      </c>
      <c r="F385">
        <v>1936</v>
      </c>
      <c r="G385" t="s">
        <v>292</v>
      </c>
      <c r="H385" t="s">
        <v>170</v>
      </c>
      <c r="I385" t="s">
        <v>293</v>
      </c>
      <c r="J385">
        <v>4.9889999999999999</v>
      </c>
      <c r="K385" t="s">
        <v>290</v>
      </c>
    </row>
    <row r="386" spans="1:11" x14ac:dyDescent="0.25">
      <c r="A386" t="s">
        <v>289</v>
      </c>
      <c r="B386" t="s">
        <v>290</v>
      </c>
      <c r="C386" t="s">
        <v>298</v>
      </c>
      <c r="D386" t="s">
        <v>6</v>
      </c>
      <c r="E386" t="s">
        <v>179</v>
      </c>
      <c r="F386">
        <v>1937</v>
      </c>
      <c r="G386" t="s">
        <v>292</v>
      </c>
      <c r="H386" t="s">
        <v>170</v>
      </c>
      <c r="I386" t="s">
        <v>293</v>
      </c>
      <c r="J386">
        <v>5.0960000000000001</v>
      </c>
      <c r="K386" t="s">
        <v>290</v>
      </c>
    </row>
    <row r="387" spans="1:11" x14ac:dyDescent="0.25">
      <c r="A387" t="s">
        <v>289</v>
      </c>
      <c r="B387" t="s">
        <v>290</v>
      </c>
      <c r="C387" t="s">
        <v>298</v>
      </c>
      <c r="D387" t="s">
        <v>6</v>
      </c>
      <c r="E387" t="s">
        <v>179</v>
      </c>
      <c r="F387">
        <v>1938</v>
      </c>
      <c r="G387" t="s">
        <v>292</v>
      </c>
      <c r="H387" t="s">
        <v>170</v>
      </c>
      <c r="I387" t="s">
        <v>293</v>
      </c>
      <c r="J387">
        <v>5.0640000000000001</v>
      </c>
      <c r="K387" t="s">
        <v>290</v>
      </c>
    </row>
    <row r="388" spans="1:11" x14ac:dyDescent="0.25">
      <c r="A388" t="s">
        <v>289</v>
      </c>
      <c r="B388" t="s">
        <v>290</v>
      </c>
      <c r="C388" t="s">
        <v>298</v>
      </c>
      <c r="D388" t="s">
        <v>6</v>
      </c>
      <c r="E388" t="s">
        <v>179</v>
      </c>
      <c r="F388">
        <v>1939</v>
      </c>
      <c r="G388" t="s">
        <v>292</v>
      </c>
      <c r="H388" t="s">
        <v>170</v>
      </c>
      <c r="I388" t="s">
        <v>293</v>
      </c>
      <c r="J388">
        <v>4.9409999999999998</v>
      </c>
      <c r="K388" t="s">
        <v>290</v>
      </c>
    </row>
    <row r="389" spans="1:11" x14ac:dyDescent="0.25">
      <c r="A389" t="s">
        <v>289</v>
      </c>
      <c r="B389" t="s">
        <v>290</v>
      </c>
      <c r="C389" t="s">
        <v>298</v>
      </c>
      <c r="D389" t="s">
        <v>6</v>
      </c>
      <c r="E389" t="s">
        <v>179</v>
      </c>
      <c r="F389">
        <v>1940</v>
      </c>
      <c r="G389" t="s">
        <v>292</v>
      </c>
      <c r="H389" t="s">
        <v>170</v>
      </c>
      <c r="I389" t="s">
        <v>293</v>
      </c>
      <c r="J389">
        <v>4.93</v>
      </c>
      <c r="K389" t="s">
        <v>290</v>
      </c>
    </row>
    <row r="390" spans="1:11" x14ac:dyDescent="0.25">
      <c r="A390" t="s">
        <v>289</v>
      </c>
      <c r="B390" t="s">
        <v>290</v>
      </c>
      <c r="C390" t="s">
        <v>298</v>
      </c>
      <c r="D390" t="s">
        <v>6</v>
      </c>
      <c r="E390" t="s">
        <v>179</v>
      </c>
      <c r="F390">
        <v>1941</v>
      </c>
      <c r="G390" t="s">
        <v>292</v>
      </c>
      <c r="H390" t="s">
        <v>170</v>
      </c>
      <c r="I390" t="s">
        <v>293</v>
      </c>
      <c r="J390">
        <v>5.4480000000000004</v>
      </c>
      <c r="K390" t="s">
        <v>290</v>
      </c>
    </row>
    <row r="391" spans="1:11" x14ac:dyDescent="0.25">
      <c r="A391" t="s">
        <v>289</v>
      </c>
      <c r="B391" t="s">
        <v>290</v>
      </c>
      <c r="C391" t="s">
        <v>298</v>
      </c>
      <c r="D391" t="s">
        <v>6</v>
      </c>
      <c r="E391" t="s">
        <v>179</v>
      </c>
      <c r="F391">
        <v>1942</v>
      </c>
      <c r="G391" t="s">
        <v>292</v>
      </c>
      <c r="H391" t="s">
        <v>170</v>
      </c>
      <c r="I391" t="s">
        <v>293</v>
      </c>
      <c r="J391">
        <v>6.3460000000000001</v>
      </c>
      <c r="K391" t="s">
        <v>290</v>
      </c>
    </row>
    <row r="392" spans="1:11" x14ac:dyDescent="0.25">
      <c r="A392" t="s">
        <v>289</v>
      </c>
      <c r="B392" t="s">
        <v>290</v>
      </c>
      <c r="C392" t="s">
        <v>298</v>
      </c>
      <c r="D392" t="s">
        <v>6</v>
      </c>
      <c r="E392" t="s">
        <v>179</v>
      </c>
      <c r="F392">
        <v>1943</v>
      </c>
      <c r="G392" t="s">
        <v>292</v>
      </c>
      <c r="H392" t="s">
        <v>170</v>
      </c>
      <c r="I392" t="s">
        <v>293</v>
      </c>
      <c r="J392">
        <v>6.7720000000000002</v>
      </c>
      <c r="K392" t="s">
        <v>290</v>
      </c>
    </row>
    <row r="393" spans="1:11" x14ac:dyDescent="0.25">
      <c r="A393" t="s">
        <v>289</v>
      </c>
      <c r="B393" t="s">
        <v>290</v>
      </c>
      <c r="C393" t="s">
        <v>298</v>
      </c>
      <c r="D393" t="s">
        <v>6</v>
      </c>
      <c r="E393" t="s">
        <v>179</v>
      </c>
      <c r="F393">
        <v>1944</v>
      </c>
      <c r="G393" t="s">
        <v>292</v>
      </c>
      <c r="H393" t="s">
        <v>170</v>
      </c>
      <c r="I393" t="s">
        <v>293</v>
      </c>
      <c r="J393">
        <v>6.6849999999999996</v>
      </c>
      <c r="K393" t="s">
        <v>290</v>
      </c>
    </row>
    <row r="394" spans="1:11" x14ac:dyDescent="0.25">
      <c r="A394" t="s">
        <v>289</v>
      </c>
      <c r="B394" t="s">
        <v>290</v>
      </c>
      <c r="C394" t="s">
        <v>298</v>
      </c>
      <c r="D394" t="s">
        <v>6</v>
      </c>
      <c r="E394" t="s">
        <v>179</v>
      </c>
      <c r="F394">
        <v>1945</v>
      </c>
      <c r="G394" t="s">
        <v>292</v>
      </c>
      <c r="H394" t="s">
        <v>170</v>
      </c>
      <c r="I394" t="s">
        <v>293</v>
      </c>
      <c r="J394">
        <v>6.6970000000000001</v>
      </c>
      <c r="K394" t="s">
        <v>290</v>
      </c>
    </row>
    <row r="395" spans="1:11" x14ac:dyDescent="0.25">
      <c r="A395" t="s">
        <v>289</v>
      </c>
      <c r="B395" t="s">
        <v>290</v>
      </c>
      <c r="C395" t="s">
        <v>298</v>
      </c>
      <c r="D395" t="s">
        <v>6</v>
      </c>
      <c r="E395" t="s">
        <v>179</v>
      </c>
      <c r="F395">
        <v>1946</v>
      </c>
      <c r="G395" t="s">
        <v>292</v>
      </c>
      <c r="H395" t="s">
        <v>170</v>
      </c>
      <c r="I395" t="s">
        <v>293</v>
      </c>
      <c r="J395">
        <v>7.3380000000000001</v>
      </c>
      <c r="K395" t="s">
        <v>290</v>
      </c>
    </row>
    <row r="396" spans="1:11" x14ac:dyDescent="0.25">
      <c r="A396" t="s">
        <v>289</v>
      </c>
      <c r="B396" t="s">
        <v>290</v>
      </c>
      <c r="C396" t="s">
        <v>298</v>
      </c>
      <c r="D396" t="s">
        <v>6</v>
      </c>
      <c r="E396" t="s">
        <v>179</v>
      </c>
      <c r="F396">
        <v>1947</v>
      </c>
      <c r="G396" t="s">
        <v>292</v>
      </c>
      <c r="H396" t="s">
        <v>170</v>
      </c>
      <c r="I396" t="s">
        <v>293</v>
      </c>
      <c r="J396">
        <v>8.6319999999999997</v>
      </c>
      <c r="K396" t="s">
        <v>290</v>
      </c>
    </row>
    <row r="397" spans="1:11" x14ac:dyDescent="0.25">
      <c r="A397" t="s">
        <v>289</v>
      </c>
      <c r="B397" t="s">
        <v>290</v>
      </c>
      <c r="C397" t="s">
        <v>298</v>
      </c>
      <c r="D397" t="s">
        <v>6</v>
      </c>
      <c r="E397" t="s">
        <v>179</v>
      </c>
      <c r="F397">
        <v>1948</v>
      </c>
      <c r="G397" t="s">
        <v>292</v>
      </c>
      <c r="H397" t="s">
        <v>170</v>
      </c>
      <c r="I397" t="s">
        <v>293</v>
      </c>
      <c r="J397">
        <v>9.6229999999999993</v>
      </c>
      <c r="K397" t="s">
        <v>290</v>
      </c>
    </row>
    <row r="398" spans="1:11" x14ac:dyDescent="0.25">
      <c r="A398" t="s">
        <v>289</v>
      </c>
      <c r="B398" t="s">
        <v>290</v>
      </c>
      <c r="C398" t="s">
        <v>298</v>
      </c>
      <c r="D398" t="s">
        <v>6</v>
      </c>
      <c r="E398" t="s">
        <v>179</v>
      </c>
      <c r="F398">
        <v>1949</v>
      </c>
      <c r="G398" t="s">
        <v>292</v>
      </c>
      <c r="H398" t="s">
        <v>170</v>
      </c>
      <c r="I398" t="s">
        <v>293</v>
      </c>
      <c r="J398">
        <v>9.4749999999999996</v>
      </c>
      <c r="K398" t="s">
        <v>290</v>
      </c>
    </row>
    <row r="399" spans="1:11" x14ac:dyDescent="0.25">
      <c r="A399" t="s">
        <v>289</v>
      </c>
      <c r="B399" t="s">
        <v>290</v>
      </c>
      <c r="C399" t="s">
        <v>298</v>
      </c>
      <c r="D399" t="s">
        <v>6</v>
      </c>
      <c r="E399" t="s">
        <v>179</v>
      </c>
      <c r="F399">
        <v>1950</v>
      </c>
      <c r="G399" t="s">
        <v>292</v>
      </c>
      <c r="H399" t="s">
        <v>170</v>
      </c>
      <c r="I399" t="s">
        <v>293</v>
      </c>
      <c r="J399">
        <v>9.1669999999999998</v>
      </c>
      <c r="K399" t="s">
        <v>290</v>
      </c>
    </row>
    <row r="400" spans="1:11" x14ac:dyDescent="0.25">
      <c r="A400" t="s">
        <v>289</v>
      </c>
      <c r="B400" t="s">
        <v>290</v>
      </c>
      <c r="C400" t="s">
        <v>298</v>
      </c>
      <c r="D400" t="s">
        <v>6</v>
      </c>
      <c r="E400" t="s">
        <v>179</v>
      </c>
      <c r="F400">
        <v>1951</v>
      </c>
      <c r="G400" t="s">
        <v>292</v>
      </c>
      <c r="H400" t="s">
        <v>170</v>
      </c>
      <c r="I400" t="s">
        <v>293</v>
      </c>
      <c r="J400">
        <v>10.52</v>
      </c>
      <c r="K400" t="s">
        <v>290</v>
      </c>
    </row>
    <row r="401" spans="1:11" x14ac:dyDescent="0.25">
      <c r="A401" t="s">
        <v>289</v>
      </c>
      <c r="B401" t="s">
        <v>290</v>
      </c>
      <c r="C401" t="s">
        <v>298</v>
      </c>
      <c r="D401" t="s">
        <v>6</v>
      </c>
      <c r="E401" t="s">
        <v>179</v>
      </c>
      <c r="F401">
        <v>1952</v>
      </c>
      <c r="G401" t="s">
        <v>292</v>
      </c>
      <c r="H401" t="s">
        <v>170</v>
      </c>
      <c r="I401" t="s">
        <v>293</v>
      </c>
      <c r="J401">
        <v>10.797000000000001</v>
      </c>
      <c r="K401" t="s">
        <v>290</v>
      </c>
    </row>
    <row r="402" spans="1:11" x14ac:dyDescent="0.25">
      <c r="A402" t="s">
        <v>289</v>
      </c>
      <c r="B402" t="s">
        <v>290</v>
      </c>
      <c r="C402" t="s">
        <v>298</v>
      </c>
      <c r="D402" t="s">
        <v>6</v>
      </c>
      <c r="E402" t="s">
        <v>179</v>
      </c>
      <c r="F402">
        <v>1953</v>
      </c>
      <c r="G402" t="s">
        <v>292</v>
      </c>
      <c r="H402" t="s">
        <v>170</v>
      </c>
      <c r="I402" t="s">
        <v>293</v>
      </c>
      <c r="J402">
        <v>10.737</v>
      </c>
      <c r="K402" t="s">
        <v>290</v>
      </c>
    </row>
    <row r="403" spans="1:11" x14ac:dyDescent="0.25">
      <c r="A403" t="s">
        <v>289</v>
      </c>
      <c r="B403" t="s">
        <v>290</v>
      </c>
      <c r="C403" t="s">
        <v>298</v>
      </c>
      <c r="D403" t="s">
        <v>6</v>
      </c>
      <c r="E403" t="s">
        <v>179</v>
      </c>
      <c r="F403">
        <v>1954</v>
      </c>
      <c r="G403" t="s">
        <v>292</v>
      </c>
      <c r="H403" t="s">
        <v>170</v>
      </c>
      <c r="I403" t="s">
        <v>293</v>
      </c>
      <c r="J403">
        <v>10.455</v>
      </c>
      <c r="K403" t="s">
        <v>290</v>
      </c>
    </row>
    <row r="404" spans="1:11" x14ac:dyDescent="0.25">
      <c r="A404" t="s">
        <v>289</v>
      </c>
      <c r="B404" t="s">
        <v>290</v>
      </c>
      <c r="C404" t="s">
        <v>298</v>
      </c>
      <c r="D404" t="s">
        <v>6</v>
      </c>
      <c r="E404" t="s">
        <v>179</v>
      </c>
      <c r="F404">
        <v>1955</v>
      </c>
      <c r="G404" t="s">
        <v>292</v>
      </c>
      <c r="H404" t="s">
        <v>170</v>
      </c>
      <c r="I404" t="s">
        <v>293</v>
      </c>
      <c r="J404">
        <v>10.507999999999999</v>
      </c>
      <c r="K404" t="s">
        <v>290</v>
      </c>
    </row>
    <row r="405" spans="1:11" x14ac:dyDescent="0.25">
      <c r="A405" t="s">
        <v>289</v>
      </c>
      <c r="B405" t="s">
        <v>290</v>
      </c>
      <c r="C405" t="s">
        <v>298</v>
      </c>
      <c r="D405" t="s">
        <v>6</v>
      </c>
      <c r="E405" t="s">
        <v>179</v>
      </c>
      <c r="F405">
        <v>1956</v>
      </c>
      <c r="G405" t="s">
        <v>292</v>
      </c>
      <c r="H405" t="s">
        <v>170</v>
      </c>
      <c r="I405" t="s">
        <v>293</v>
      </c>
      <c r="J405">
        <v>11.513</v>
      </c>
      <c r="K405" t="s">
        <v>290</v>
      </c>
    </row>
    <row r="406" spans="1:11" x14ac:dyDescent="0.25">
      <c r="A406" t="s">
        <v>289</v>
      </c>
      <c r="B406" t="s">
        <v>290</v>
      </c>
      <c r="C406" t="s">
        <v>298</v>
      </c>
      <c r="D406" t="s">
        <v>6</v>
      </c>
      <c r="E406" t="s">
        <v>179</v>
      </c>
      <c r="F406">
        <v>1957</v>
      </c>
      <c r="G406" t="s">
        <v>292</v>
      </c>
      <c r="H406" t="s">
        <v>170</v>
      </c>
      <c r="I406" t="s">
        <v>293</v>
      </c>
      <c r="J406">
        <v>11.941000000000001</v>
      </c>
      <c r="K406" t="s">
        <v>290</v>
      </c>
    </row>
    <row r="407" spans="1:11" x14ac:dyDescent="0.25">
      <c r="A407" t="s">
        <v>289</v>
      </c>
      <c r="B407" t="s">
        <v>290</v>
      </c>
      <c r="C407" t="s">
        <v>298</v>
      </c>
      <c r="D407" t="s">
        <v>6</v>
      </c>
      <c r="E407" t="s">
        <v>179</v>
      </c>
      <c r="F407">
        <v>1958</v>
      </c>
      <c r="G407" t="s">
        <v>292</v>
      </c>
      <c r="H407" t="s">
        <v>170</v>
      </c>
      <c r="I407" t="s">
        <v>293</v>
      </c>
      <c r="J407">
        <v>11.753</v>
      </c>
      <c r="K407" t="s">
        <v>290</v>
      </c>
    </row>
    <row r="408" spans="1:11" x14ac:dyDescent="0.25">
      <c r="A408" t="s">
        <v>289</v>
      </c>
      <c r="B408" t="s">
        <v>290</v>
      </c>
      <c r="C408" t="s">
        <v>298</v>
      </c>
      <c r="D408" t="s">
        <v>6</v>
      </c>
      <c r="E408" t="s">
        <v>179</v>
      </c>
      <c r="F408">
        <v>1959</v>
      </c>
      <c r="G408" t="s">
        <v>292</v>
      </c>
      <c r="H408" t="s">
        <v>170</v>
      </c>
      <c r="I408" t="s">
        <v>293</v>
      </c>
      <c r="J408">
        <v>11.722</v>
      </c>
      <c r="K408" t="s">
        <v>290</v>
      </c>
    </row>
    <row r="409" spans="1:11" x14ac:dyDescent="0.25">
      <c r="A409" t="s">
        <v>289</v>
      </c>
      <c r="B409" t="s">
        <v>290</v>
      </c>
      <c r="C409" t="s">
        <v>298</v>
      </c>
      <c r="D409" t="s">
        <v>6</v>
      </c>
      <c r="E409" t="s">
        <v>179</v>
      </c>
      <c r="F409">
        <v>1960</v>
      </c>
      <c r="G409" t="s">
        <v>292</v>
      </c>
      <c r="H409" t="s">
        <v>170</v>
      </c>
      <c r="I409" t="s">
        <v>293</v>
      </c>
      <c r="J409">
        <v>11.57</v>
      </c>
      <c r="K409" t="s">
        <v>290</v>
      </c>
    </row>
    <row r="410" spans="1:11" x14ac:dyDescent="0.25">
      <c r="A410" t="s">
        <v>289</v>
      </c>
      <c r="B410" t="s">
        <v>290</v>
      </c>
      <c r="C410" t="s">
        <v>298</v>
      </c>
      <c r="D410" t="s">
        <v>6</v>
      </c>
      <c r="E410" t="s">
        <v>179</v>
      </c>
      <c r="F410">
        <v>1961</v>
      </c>
      <c r="G410" t="s">
        <v>292</v>
      </c>
      <c r="H410" t="s">
        <v>170</v>
      </c>
      <c r="I410" t="s">
        <v>293</v>
      </c>
      <c r="J410">
        <v>11.583</v>
      </c>
      <c r="K410" t="s">
        <v>290</v>
      </c>
    </row>
    <row r="411" spans="1:11" x14ac:dyDescent="0.25">
      <c r="A411" t="s">
        <v>289</v>
      </c>
      <c r="B411" t="s">
        <v>290</v>
      </c>
      <c r="C411" t="s">
        <v>298</v>
      </c>
      <c r="D411" t="s">
        <v>6</v>
      </c>
      <c r="E411" t="s">
        <v>179</v>
      </c>
      <c r="F411">
        <v>1962</v>
      </c>
      <c r="G411" t="s">
        <v>292</v>
      </c>
      <c r="H411" t="s">
        <v>170</v>
      </c>
      <c r="I411" t="s">
        <v>293</v>
      </c>
      <c r="J411">
        <v>11.791</v>
      </c>
      <c r="K411" t="s">
        <v>290</v>
      </c>
    </row>
    <row r="412" spans="1:11" x14ac:dyDescent="0.25">
      <c r="A412" t="s">
        <v>289</v>
      </c>
      <c r="B412" t="s">
        <v>290</v>
      </c>
      <c r="C412" t="s">
        <v>298</v>
      </c>
      <c r="D412" t="s">
        <v>6</v>
      </c>
      <c r="E412" t="s">
        <v>179</v>
      </c>
      <c r="F412">
        <v>1963</v>
      </c>
      <c r="G412" t="s">
        <v>292</v>
      </c>
      <c r="H412" t="s">
        <v>170</v>
      </c>
      <c r="I412" t="s">
        <v>293</v>
      </c>
      <c r="J412">
        <v>11.972</v>
      </c>
      <c r="K412" t="s">
        <v>290</v>
      </c>
    </row>
    <row r="413" spans="1:11" x14ac:dyDescent="0.25">
      <c r="A413" t="s">
        <v>289</v>
      </c>
      <c r="B413" t="s">
        <v>290</v>
      </c>
      <c r="C413" t="s">
        <v>298</v>
      </c>
      <c r="D413" t="s">
        <v>6</v>
      </c>
      <c r="E413" t="s">
        <v>179</v>
      </c>
      <c r="F413">
        <v>1964</v>
      </c>
      <c r="G413" t="s">
        <v>292</v>
      </c>
      <c r="H413" t="s">
        <v>170</v>
      </c>
      <c r="I413" t="s">
        <v>293</v>
      </c>
      <c r="J413">
        <v>12.113</v>
      </c>
      <c r="K413" t="s">
        <v>290</v>
      </c>
    </row>
    <row r="414" spans="1:11" x14ac:dyDescent="0.25">
      <c r="A414" t="s">
        <v>289</v>
      </c>
      <c r="B414" t="s">
        <v>290</v>
      </c>
      <c r="C414" t="s">
        <v>298</v>
      </c>
      <c r="D414" t="s">
        <v>6</v>
      </c>
      <c r="E414" t="s">
        <v>179</v>
      </c>
      <c r="F414">
        <v>1965</v>
      </c>
      <c r="G414" t="s">
        <v>292</v>
      </c>
      <c r="H414" t="s">
        <v>170</v>
      </c>
      <c r="I414" t="s">
        <v>293</v>
      </c>
      <c r="J414">
        <v>12.423</v>
      </c>
      <c r="K414" t="s">
        <v>290</v>
      </c>
    </row>
    <row r="415" spans="1:11" x14ac:dyDescent="0.25">
      <c r="A415" t="s">
        <v>289</v>
      </c>
      <c r="B415" t="s">
        <v>290</v>
      </c>
      <c r="C415" t="s">
        <v>298</v>
      </c>
      <c r="D415" t="s">
        <v>6</v>
      </c>
      <c r="E415" t="s">
        <v>179</v>
      </c>
      <c r="F415">
        <v>1966</v>
      </c>
      <c r="G415" t="s">
        <v>292</v>
      </c>
      <c r="H415" t="s">
        <v>170</v>
      </c>
      <c r="I415" t="s">
        <v>293</v>
      </c>
      <c r="J415">
        <v>12.92</v>
      </c>
      <c r="K415" t="s">
        <v>290</v>
      </c>
    </row>
    <row r="416" spans="1:11" x14ac:dyDescent="0.25">
      <c r="A416" t="s">
        <v>289</v>
      </c>
      <c r="B416" t="s">
        <v>290</v>
      </c>
      <c r="C416" t="s">
        <v>298</v>
      </c>
      <c r="D416" t="s">
        <v>6</v>
      </c>
      <c r="E416" t="s">
        <v>179</v>
      </c>
      <c r="F416">
        <v>1967</v>
      </c>
      <c r="G416" t="s">
        <v>292</v>
      </c>
      <c r="H416" t="s">
        <v>170</v>
      </c>
      <c r="I416" t="s">
        <v>293</v>
      </c>
      <c r="J416">
        <v>13.327999999999999</v>
      </c>
      <c r="K416" t="s">
        <v>290</v>
      </c>
    </row>
    <row r="417" spans="1:11" x14ac:dyDescent="0.25">
      <c r="A417" t="s">
        <v>289</v>
      </c>
      <c r="B417" t="s">
        <v>290</v>
      </c>
      <c r="C417" t="s">
        <v>298</v>
      </c>
      <c r="D417" t="s">
        <v>6</v>
      </c>
      <c r="E417" t="s">
        <v>179</v>
      </c>
      <c r="F417">
        <v>1968</v>
      </c>
      <c r="G417" t="s">
        <v>292</v>
      </c>
      <c r="H417" t="s">
        <v>170</v>
      </c>
      <c r="I417" t="s">
        <v>293</v>
      </c>
      <c r="J417">
        <v>13.941000000000001</v>
      </c>
      <c r="K417" t="s">
        <v>290</v>
      </c>
    </row>
    <row r="418" spans="1:11" x14ac:dyDescent="0.25">
      <c r="A418" t="s">
        <v>289</v>
      </c>
      <c r="B418" t="s">
        <v>290</v>
      </c>
      <c r="C418" t="s">
        <v>298</v>
      </c>
      <c r="D418" t="s">
        <v>6</v>
      </c>
      <c r="E418" t="s">
        <v>179</v>
      </c>
      <c r="F418">
        <v>1969</v>
      </c>
      <c r="G418" t="s">
        <v>292</v>
      </c>
      <c r="H418" t="s">
        <v>170</v>
      </c>
      <c r="I418" t="s">
        <v>293</v>
      </c>
      <c r="J418">
        <v>14.877000000000001</v>
      </c>
      <c r="K418" t="s">
        <v>290</v>
      </c>
    </row>
    <row r="419" spans="1:11" x14ac:dyDescent="0.25">
      <c r="A419" t="s">
        <v>289</v>
      </c>
      <c r="B419" t="s">
        <v>290</v>
      </c>
      <c r="C419" t="s">
        <v>298</v>
      </c>
      <c r="D419" t="s">
        <v>6</v>
      </c>
      <c r="E419" t="s">
        <v>179</v>
      </c>
      <c r="F419">
        <v>1970</v>
      </c>
      <c r="G419" t="s">
        <v>292</v>
      </c>
      <c r="H419" t="s">
        <v>170</v>
      </c>
      <c r="I419" t="s">
        <v>293</v>
      </c>
      <c r="J419">
        <v>16.135999999999999</v>
      </c>
      <c r="K419" t="s">
        <v>290</v>
      </c>
    </row>
    <row r="420" spans="1:11" x14ac:dyDescent="0.25">
      <c r="A420" t="s">
        <v>289</v>
      </c>
      <c r="B420" t="s">
        <v>290</v>
      </c>
      <c r="C420" t="s">
        <v>298</v>
      </c>
      <c r="D420" t="s">
        <v>6</v>
      </c>
      <c r="E420" t="s">
        <v>179</v>
      </c>
      <c r="F420">
        <v>1971</v>
      </c>
      <c r="G420" t="s">
        <v>292</v>
      </c>
      <c r="H420" t="s">
        <v>170</v>
      </c>
      <c r="I420" t="s">
        <v>293</v>
      </c>
      <c r="J420">
        <v>17.353000000000002</v>
      </c>
      <c r="K420" t="s">
        <v>290</v>
      </c>
    </row>
    <row r="421" spans="1:11" x14ac:dyDescent="0.25">
      <c r="A421" t="s">
        <v>289</v>
      </c>
      <c r="B421" t="s">
        <v>290</v>
      </c>
      <c r="C421" t="s">
        <v>298</v>
      </c>
      <c r="D421" t="s">
        <v>6</v>
      </c>
      <c r="E421" t="s">
        <v>179</v>
      </c>
      <c r="F421">
        <v>1972</v>
      </c>
      <c r="G421" t="s">
        <v>292</v>
      </c>
      <c r="H421" t="s">
        <v>170</v>
      </c>
      <c r="I421" t="s">
        <v>293</v>
      </c>
      <c r="J421">
        <v>18.273</v>
      </c>
      <c r="K421" t="s">
        <v>290</v>
      </c>
    </row>
    <row r="422" spans="1:11" x14ac:dyDescent="0.25">
      <c r="A422" t="s">
        <v>289</v>
      </c>
      <c r="B422" t="s">
        <v>290</v>
      </c>
      <c r="C422" t="s">
        <v>298</v>
      </c>
      <c r="D422" t="s">
        <v>6</v>
      </c>
      <c r="E422" t="s">
        <v>179</v>
      </c>
      <c r="F422">
        <v>1973</v>
      </c>
      <c r="G422" t="s">
        <v>292</v>
      </c>
      <c r="H422" t="s">
        <v>170</v>
      </c>
      <c r="I422" t="s">
        <v>293</v>
      </c>
      <c r="J422">
        <v>19.68</v>
      </c>
      <c r="K422" t="s">
        <v>290</v>
      </c>
    </row>
    <row r="423" spans="1:11" x14ac:dyDescent="0.25">
      <c r="A423" t="s">
        <v>289</v>
      </c>
      <c r="B423" t="s">
        <v>290</v>
      </c>
      <c r="C423" t="s">
        <v>298</v>
      </c>
      <c r="D423" t="s">
        <v>6</v>
      </c>
      <c r="E423" t="s">
        <v>179</v>
      </c>
      <c r="F423">
        <v>1974</v>
      </c>
      <c r="G423" t="s">
        <v>292</v>
      </c>
      <c r="H423" t="s">
        <v>170</v>
      </c>
      <c r="I423" t="s">
        <v>293</v>
      </c>
      <c r="J423">
        <v>23.303000000000001</v>
      </c>
      <c r="K423" t="s">
        <v>290</v>
      </c>
    </row>
    <row r="424" spans="1:11" x14ac:dyDescent="0.25">
      <c r="A424" t="s">
        <v>289</v>
      </c>
      <c r="B424" t="s">
        <v>290</v>
      </c>
      <c r="C424" t="s">
        <v>298</v>
      </c>
      <c r="D424" t="s">
        <v>6</v>
      </c>
      <c r="E424" t="s">
        <v>179</v>
      </c>
      <c r="F424">
        <v>1975</v>
      </c>
      <c r="G424" t="s">
        <v>292</v>
      </c>
      <c r="H424" t="s">
        <v>170</v>
      </c>
      <c r="I424" t="s">
        <v>293</v>
      </c>
      <c r="J424">
        <v>25.823</v>
      </c>
      <c r="K424" t="s">
        <v>290</v>
      </c>
    </row>
    <row r="425" spans="1:11" x14ac:dyDescent="0.25">
      <c r="A425" t="s">
        <v>289</v>
      </c>
      <c r="B425" t="s">
        <v>290</v>
      </c>
      <c r="C425" t="s">
        <v>298</v>
      </c>
      <c r="D425" t="s">
        <v>6</v>
      </c>
      <c r="E425" t="s">
        <v>179</v>
      </c>
      <c r="F425">
        <v>1976</v>
      </c>
      <c r="G425" t="s">
        <v>292</v>
      </c>
      <c r="H425" t="s">
        <v>170</v>
      </c>
      <c r="I425" t="s">
        <v>293</v>
      </c>
      <c r="J425">
        <v>26.382999999999999</v>
      </c>
      <c r="K425" t="s">
        <v>290</v>
      </c>
    </row>
    <row r="426" spans="1:11" x14ac:dyDescent="0.25">
      <c r="A426" t="s">
        <v>289</v>
      </c>
      <c r="B426" t="s">
        <v>290</v>
      </c>
      <c r="C426" t="s">
        <v>298</v>
      </c>
      <c r="D426" t="s">
        <v>6</v>
      </c>
      <c r="E426" t="s">
        <v>179</v>
      </c>
      <c r="F426">
        <v>1977</v>
      </c>
      <c r="G426" t="s">
        <v>292</v>
      </c>
      <c r="H426" t="s">
        <v>170</v>
      </c>
      <c r="I426" t="s">
        <v>293</v>
      </c>
      <c r="J426">
        <v>27.402999999999999</v>
      </c>
      <c r="K426" t="s">
        <v>290</v>
      </c>
    </row>
    <row r="427" spans="1:11" x14ac:dyDescent="0.25">
      <c r="A427" t="s">
        <v>289</v>
      </c>
      <c r="B427" t="s">
        <v>290</v>
      </c>
      <c r="C427" t="s">
        <v>298</v>
      </c>
      <c r="D427" t="s">
        <v>6</v>
      </c>
      <c r="E427" t="s">
        <v>179</v>
      </c>
      <c r="F427">
        <v>1978</v>
      </c>
      <c r="G427" t="s">
        <v>292</v>
      </c>
      <c r="H427" t="s">
        <v>170</v>
      </c>
      <c r="I427" t="s">
        <v>293</v>
      </c>
      <c r="J427">
        <v>29.041</v>
      </c>
      <c r="K427" t="s">
        <v>290</v>
      </c>
    </row>
    <row r="428" spans="1:11" x14ac:dyDescent="0.25">
      <c r="A428" t="s">
        <v>289</v>
      </c>
      <c r="B428" t="s">
        <v>290</v>
      </c>
      <c r="C428" t="s">
        <v>298</v>
      </c>
      <c r="D428" t="s">
        <v>6</v>
      </c>
      <c r="E428" t="s">
        <v>179</v>
      </c>
      <c r="F428">
        <v>1979</v>
      </c>
      <c r="G428" t="s">
        <v>292</v>
      </c>
      <c r="H428" t="s">
        <v>170</v>
      </c>
      <c r="I428" t="s">
        <v>293</v>
      </c>
      <c r="J428">
        <v>31.768999999999998</v>
      </c>
      <c r="K428" t="s">
        <v>290</v>
      </c>
    </row>
    <row r="429" spans="1:11" x14ac:dyDescent="0.25">
      <c r="A429" t="s">
        <v>289</v>
      </c>
      <c r="B429" t="s">
        <v>290</v>
      </c>
      <c r="C429" t="s">
        <v>298</v>
      </c>
      <c r="D429" t="s">
        <v>6</v>
      </c>
      <c r="E429" t="s">
        <v>179</v>
      </c>
      <c r="F429">
        <v>1980</v>
      </c>
      <c r="G429" t="s">
        <v>292</v>
      </c>
      <c r="H429" t="s">
        <v>170</v>
      </c>
      <c r="I429" t="s">
        <v>293</v>
      </c>
      <c r="J429">
        <v>35.597000000000001</v>
      </c>
      <c r="K429" t="s">
        <v>290</v>
      </c>
    </row>
    <row r="430" spans="1:11" x14ac:dyDescent="0.25">
      <c r="A430" t="s">
        <v>289</v>
      </c>
      <c r="B430" t="s">
        <v>290</v>
      </c>
      <c r="C430" t="s">
        <v>298</v>
      </c>
      <c r="D430" t="s">
        <v>6</v>
      </c>
      <c r="E430" t="s">
        <v>179</v>
      </c>
      <c r="F430">
        <v>1981</v>
      </c>
      <c r="G430" t="s">
        <v>292</v>
      </c>
      <c r="H430" t="s">
        <v>170</v>
      </c>
      <c r="I430" t="s">
        <v>293</v>
      </c>
      <c r="J430">
        <v>39.539000000000001</v>
      </c>
      <c r="K430" t="s">
        <v>290</v>
      </c>
    </row>
    <row r="431" spans="1:11" x14ac:dyDescent="0.25">
      <c r="A431" t="s">
        <v>289</v>
      </c>
      <c r="B431" t="s">
        <v>290</v>
      </c>
      <c r="C431" t="s">
        <v>298</v>
      </c>
      <c r="D431" t="s">
        <v>6</v>
      </c>
      <c r="E431" t="s">
        <v>179</v>
      </c>
      <c r="F431">
        <v>1982</v>
      </c>
      <c r="G431" t="s">
        <v>292</v>
      </c>
      <c r="H431" t="s">
        <v>170</v>
      </c>
      <c r="I431" t="s">
        <v>293</v>
      </c>
      <c r="J431">
        <v>42.067</v>
      </c>
      <c r="K431" t="s">
        <v>290</v>
      </c>
    </row>
    <row r="432" spans="1:11" x14ac:dyDescent="0.25">
      <c r="A432" t="s">
        <v>289</v>
      </c>
      <c r="B432" t="s">
        <v>290</v>
      </c>
      <c r="C432" t="s">
        <v>298</v>
      </c>
      <c r="D432" t="s">
        <v>6</v>
      </c>
      <c r="E432" t="s">
        <v>179</v>
      </c>
      <c r="F432">
        <v>1983</v>
      </c>
      <c r="G432" t="s">
        <v>292</v>
      </c>
      <c r="H432" t="s">
        <v>170</v>
      </c>
      <c r="I432" t="s">
        <v>293</v>
      </c>
      <c r="J432">
        <v>42.573</v>
      </c>
      <c r="K432" t="s">
        <v>290</v>
      </c>
    </row>
    <row r="433" spans="1:11" x14ac:dyDescent="0.25">
      <c r="A433" t="s">
        <v>289</v>
      </c>
      <c r="B433" t="s">
        <v>290</v>
      </c>
      <c r="C433" t="s">
        <v>298</v>
      </c>
      <c r="D433" t="s">
        <v>6</v>
      </c>
      <c r="E433" t="s">
        <v>179</v>
      </c>
      <c r="F433">
        <v>1984</v>
      </c>
      <c r="G433" t="s">
        <v>292</v>
      </c>
      <c r="H433" t="s">
        <v>170</v>
      </c>
      <c r="I433" t="s">
        <v>293</v>
      </c>
      <c r="J433">
        <v>42.811999999999998</v>
      </c>
      <c r="K433" t="s">
        <v>290</v>
      </c>
    </row>
    <row r="434" spans="1:11" x14ac:dyDescent="0.25">
      <c r="A434" t="s">
        <v>289</v>
      </c>
      <c r="B434" t="s">
        <v>290</v>
      </c>
      <c r="C434" t="s">
        <v>298</v>
      </c>
      <c r="D434" t="s">
        <v>6</v>
      </c>
      <c r="E434" t="s">
        <v>179</v>
      </c>
      <c r="F434">
        <v>1985</v>
      </c>
      <c r="G434" t="s">
        <v>292</v>
      </c>
      <c r="H434" t="s">
        <v>170</v>
      </c>
      <c r="I434" t="s">
        <v>293</v>
      </c>
      <c r="J434">
        <v>43.476999999999997</v>
      </c>
      <c r="K434" t="s">
        <v>290</v>
      </c>
    </row>
    <row r="435" spans="1:11" x14ac:dyDescent="0.25">
      <c r="A435" t="s">
        <v>289</v>
      </c>
      <c r="B435" t="s">
        <v>290</v>
      </c>
      <c r="C435" t="s">
        <v>298</v>
      </c>
      <c r="D435" t="s">
        <v>6</v>
      </c>
      <c r="E435" t="s">
        <v>179</v>
      </c>
      <c r="F435">
        <v>1986</v>
      </c>
      <c r="G435" t="s">
        <v>292</v>
      </c>
      <c r="H435" t="s">
        <v>170</v>
      </c>
      <c r="I435" t="s">
        <v>293</v>
      </c>
      <c r="J435">
        <v>44.73</v>
      </c>
      <c r="K435" t="s">
        <v>290</v>
      </c>
    </row>
    <row r="436" spans="1:11" x14ac:dyDescent="0.25">
      <c r="A436" t="s">
        <v>289</v>
      </c>
      <c r="B436" t="s">
        <v>290</v>
      </c>
      <c r="C436" t="s">
        <v>298</v>
      </c>
      <c r="D436" t="s">
        <v>6</v>
      </c>
      <c r="E436" t="s">
        <v>179</v>
      </c>
      <c r="F436">
        <v>1987</v>
      </c>
      <c r="G436" t="s">
        <v>292</v>
      </c>
      <c r="H436" t="s">
        <v>170</v>
      </c>
      <c r="I436" t="s">
        <v>293</v>
      </c>
      <c r="J436">
        <v>46.256999999999998</v>
      </c>
      <c r="K436" t="s">
        <v>290</v>
      </c>
    </row>
    <row r="437" spans="1:11" x14ac:dyDescent="0.25">
      <c r="A437" t="s">
        <v>289</v>
      </c>
      <c r="B437" t="s">
        <v>290</v>
      </c>
      <c r="C437" t="s">
        <v>298</v>
      </c>
      <c r="D437" t="s">
        <v>6</v>
      </c>
      <c r="E437" t="s">
        <v>179</v>
      </c>
      <c r="F437">
        <v>1988</v>
      </c>
      <c r="G437" t="s">
        <v>292</v>
      </c>
      <c r="H437" t="s">
        <v>170</v>
      </c>
      <c r="I437" t="s">
        <v>293</v>
      </c>
      <c r="J437">
        <v>47.53</v>
      </c>
      <c r="K437" t="s">
        <v>290</v>
      </c>
    </row>
    <row r="438" spans="1:11" x14ac:dyDescent="0.25">
      <c r="A438" t="s">
        <v>289</v>
      </c>
      <c r="B438" t="s">
        <v>290</v>
      </c>
      <c r="C438" t="s">
        <v>298</v>
      </c>
      <c r="D438" t="s">
        <v>6</v>
      </c>
      <c r="E438" t="s">
        <v>179</v>
      </c>
      <c r="F438">
        <v>1989</v>
      </c>
      <c r="G438" t="s">
        <v>292</v>
      </c>
      <c r="H438" t="s">
        <v>170</v>
      </c>
      <c r="I438" t="s">
        <v>293</v>
      </c>
      <c r="J438">
        <v>48.709000000000003</v>
      </c>
      <c r="K438" t="s">
        <v>290</v>
      </c>
    </row>
    <row r="439" spans="1:11" x14ac:dyDescent="0.25">
      <c r="A439" t="s">
        <v>289</v>
      </c>
      <c r="B439" t="s">
        <v>290</v>
      </c>
      <c r="C439" t="s">
        <v>298</v>
      </c>
      <c r="D439" t="s">
        <v>6</v>
      </c>
      <c r="E439" t="s">
        <v>179</v>
      </c>
      <c r="F439">
        <v>1990</v>
      </c>
      <c r="G439" t="s">
        <v>292</v>
      </c>
      <c r="H439" t="s">
        <v>170</v>
      </c>
      <c r="I439" t="s">
        <v>293</v>
      </c>
      <c r="J439">
        <v>50.148000000000003</v>
      </c>
      <c r="K439" t="s">
        <v>290</v>
      </c>
    </row>
    <row r="440" spans="1:11" x14ac:dyDescent="0.25">
      <c r="A440" t="s">
        <v>289</v>
      </c>
      <c r="B440" t="s">
        <v>290</v>
      </c>
      <c r="C440" t="s">
        <v>298</v>
      </c>
      <c r="D440" t="s">
        <v>6</v>
      </c>
      <c r="E440" t="s">
        <v>179</v>
      </c>
      <c r="F440">
        <v>1991</v>
      </c>
      <c r="G440" t="s">
        <v>292</v>
      </c>
      <c r="H440" t="s">
        <v>170</v>
      </c>
      <c r="I440" t="s">
        <v>293</v>
      </c>
      <c r="J440">
        <v>50.932000000000002</v>
      </c>
      <c r="K440" t="s">
        <v>290</v>
      </c>
    </row>
    <row r="441" spans="1:11" x14ac:dyDescent="0.25">
      <c r="A441" t="s">
        <v>289</v>
      </c>
      <c r="B441" t="s">
        <v>290</v>
      </c>
      <c r="C441" t="s">
        <v>298</v>
      </c>
      <c r="D441" t="s">
        <v>6</v>
      </c>
      <c r="E441" t="s">
        <v>179</v>
      </c>
      <c r="F441">
        <v>1992</v>
      </c>
      <c r="G441" t="s">
        <v>292</v>
      </c>
      <c r="H441" t="s">
        <v>170</v>
      </c>
      <c r="I441" t="s">
        <v>293</v>
      </c>
      <c r="J441">
        <v>51.127000000000002</v>
      </c>
      <c r="K441" t="s">
        <v>290</v>
      </c>
    </row>
    <row r="442" spans="1:11" x14ac:dyDescent="0.25">
      <c r="A442" t="s">
        <v>289</v>
      </c>
      <c r="B442" t="s">
        <v>290</v>
      </c>
      <c r="C442" t="s">
        <v>298</v>
      </c>
      <c r="D442" t="s">
        <v>6</v>
      </c>
      <c r="E442" t="s">
        <v>179</v>
      </c>
      <c r="F442">
        <v>1993</v>
      </c>
      <c r="G442" t="s">
        <v>292</v>
      </c>
      <c r="H442" t="s">
        <v>170</v>
      </c>
      <c r="I442" t="s">
        <v>293</v>
      </c>
      <c r="J442">
        <v>52.11</v>
      </c>
      <c r="K442" t="s">
        <v>290</v>
      </c>
    </row>
    <row r="443" spans="1:11" x14ac:dyDescent="0.25">
      <c r="A443" t="s">
        <v>289</v>
      </c>
      <c r="B443" t="s">
        <v>290</v>
      </c>
      <c r="C443" t="s">
        <v>298</v>
      </c>
      <c r="D443" t="s">
        <v>6</v>
      </c>
      <c r="E443" t="s">
        <v>179</v>
      </c>
      <c r="F443">
        <v>1994</v>
      </c>
      <c r="G443" t="s">
        <v>292</v>
      </c>
      <c r="H443" t="s">
        <v>170</v>
      </c>
      <c r="I443" t="s">
        <v>293</v>
      </c>
      <c r="J443">
        <v>53.292000000000002</v>
      </c>
      <c r="K443" t="s">
        <v>290</v>
      </c>
    </row>
    <row r="444" spans="1:11" x14ac:dyDescent="0.25">
      <c r="A444" t="s">
        <v>289</v>
      </c>
      <c r="B444" t="s">
        <v>290</v>
      </c>
      <c r="C444" t="s">
        <v>298</v>
      </c>
      <c r="D444" t="s">
        <v>6</v>
      </c>
      <c r="E444" t="s">
        <v>179</v>
      </c>
      <c r="F444">
        <v>1995</v>
      </c>
      <c r="G444" t="s">
        <v>292</v>
      </c>
      <c r="H444" t="s">
        <v>170</v>
      </c>
      <c r="I444" t="s">
        <v>293</v>
      </c>
      <c r="J444">
        <v>54.975999999999999</v>
      </c>
      <c r="K444" t="s">
        <v>290</v>
      </c>
    </row>
    <row r="445" spans="1:11" x14ac:dyDescent="0.25">
      <c r="A445" t="s">
        <v>289</v>
      </c>
      <c r="B445" t="s">
        <v>290</v>
      </c>
      <c r="C445" t="s">
        <v>298</v>
      </c>
      <c r="D445" t="s">
        <v>6</v>
      </c>
      <c r="E445" t="s">
        <v>179</v>
      </c>
      <c r="F445">
        <v>1996</v>
      </c>
      <c r="G445" t="s">
        <v>292</v>
      </c>
      <c r="H445" t="s">
        <v>170</v>
      </c>
      <c r="I445" t="s">
        <v>293</v>
      </c>
      <c r="J445">
        <v>55.991</v>
      </c>
      <c r="K445" t="s">
        <v>290</v>
      </c>
    </row>
    <row r="446" spans="1:11" x14ac:dyDescent="0.25">
      <c r="A446" t="s">
        <v>289</v>
      </c>
      <c r="B446" t="s">
        <v>290</v>
      </c>
      <c r="C446" t="s">
        <v>298</v>
      </c>
      <c r="D446" t="s">
        <v>6</v>
      </c>
      <c r="E446" t="s">
        <v>179</v>
      </c>
      <c r="F446">
        <v>1997</v>
      </c>
      <c r="G446" t="s">
        <v>292</v>
      </c>
      <c r="H446" t="s">
        <v>170</v>
      </c>
      <c r="I446" t="s">
        <v>293</v>
      </c>
      <c r="J446">
        <v>57.052999999999997</v>
      </c>
      <c r="K446" t="s">
        <v>290</v>
      </c>
    </row>
    <row r="447" spans="1:11" x14ac:dyDescent="0.25">
      <c r="A447" t="s">
        <v>289</v>
      </c>
      <c r="B447" t="s">
        <v>290</v>
      </c>
      <c r="C447" t="s">
        <v>298</v>
      </c>
      <c r="D447" t="s">
        <v>6</v>
      </c>
      <c r="E447" t="s">
        <v>179</v>
      </c>
      <c r="F447">
        <v>1998</v>
      </c>
      <c r="G447" t="s">
        <v>292</v>
      </c>
      <c r="H447" t="s">
        <v>170</v>
      </c>
      <c r="I447" t="s">
        <v>293</v>
      </c>
      <c r="J447">
        <v>57.802999999999997</v>
      </c>
      <c r="K447" t="s">
        <v>290</v>
      </c>
    </row>
    <row r="448" spans="1:11" x14ac:dyDescent="0.25">
      <c r="A448" t="s">
        <v>289</v>
      </c>
      <c r="B448" t="s">
        <v>290</v>
      </c>
      <c r="C448" t="s">
        <v>298</v>
      </c>
      <c r="D448" t="s">
        <v>6</v>
      </c>
      <c r="E448" t="s">
        <v>179</v>
      </c>
      <c r="F448">
        <v>1999</v>
      </c>
      <c r="G448" t="s">
        <v>292</v>
      </c>
      <c r="H448" t="s">
        <v>170</v>
      </c>
      <c r="I448" t="s">
        <v>293</v>
      </c>
      <c r="J448">
        <v>59.042999999999999</v>
      </c>
      <c r="K448" t="s">
        <v>290</v>
      </c>
    </row>
    <row r="449" spans="1:11" x14ac:dyDescent="0.25">
      <c r="A449" t="s">
        <v>289</v>
      </c>
      <c r="B449" t="s">
        <v>290</v>
      </c>
      <c r="C449" t="s">
        <v>298</v>
      </c>
      <c r="D449" t="s">
        <v>6</v>
      </c>
      <c r="E449" t="s">
        <v>179</v>
      </c>
      <c r="F449">
        <v>2000</v>
      </c>
      <c r="G449" t="s">
        <v>292</v>
      </c>
      <c r="H449" t="s">
        <v>170</v>
      </c>
      <c r="I449" t="s">
        <v>293</v>
      </c>
      <c r="J449">
        <v>60.929000000000002</v>
      </c>
      <c r="K449" t="s">
        <v>290</v>
      </c>
    </row>
    <row r="450" spans="1:11" x14ac:dyDescent="0.25">
      <c r="A450" t="s">
        <v>289</v>
      </c>
      <c r="B450" t="s">
        <v>290</v>
      </c>
      <c r="C450" t="s">
        <v>298</v>
      </c>
      <c r="D450" t="s">
        <v>6</v>
      </c>
      <c r="E450" t="s">
        <v>179</v>
      </c>
      <c r="F450">
        <v>2001</v>
      </c>
      <c r="G450" t="s">
        <v>292</v>
      </c>
      <c r="H450" t="s">
        <v>170</v>
      </c>
      <c r="I450" t="s">
        <v>293</v>
      </c>
      <c r="J450">
        <v>62.249000000000002</v>
      </c>
      <c r="K450" t="s">
        <v>290</v>
      </c>
    </row>
    <row r="451" spans="1:11" x14ac:dyDescent="0.25">
      <c r="A451" t="s">
        <v>289</v>
      </c>
      <c r="B451" t="s">
        <v>290</v>
      </c>
      <c r="C451" t="s">
        <v>298</v>
      </c>
      <c r="D451" t="s">
        <v>6</v>
      </c>
      <c r="E451" t="s">
        <v>179</v>
      </c>
      <c r="F451">
        <v>2002</v>
      </c>
      <c r="G451" t="s">
        <v>292</v>
      </c>
      <c r="H451" t="s">
        <v>170</v>
      </c>
      <c r="I451" t="s">
        <v>293</v>
      </c>
      <c r="J451">
        <v>63.293999999999997</v>
      </c>
      <c r="K451" t="s">
        <v>290</v>
      </c>
    </row>
    <row r="452" spans="1:11" x14ac:dyDescent="0.25">
      <c r="A452" t="s">
        <v>289</v>
      </c>
      <c r="B452" t="s">
        <v>290</v>
      </c>
      <c r="C452" t="s">
        <v>298</v>
      </c>
      <c r="D452" t="s">
        <v>6</v>
      </c>
      <c r="E452" t="s">
        <v>179</v>
      </c>
      <c r="F452">
        <v>2003</v>
      </c>
      <c r="G452" t="s">
        <v>292</v>
      </c>
      <c r="H452" t="s">
        <v>170</v>
      </c>
      <c r="I452" t="s">
        <v>293</v>
      </c>
      <c r="J452">
        <v>64.221000000000004</v>
      </c>
      <c r="K452" t="s">
        <v>290</v>
      </c>
    </row>
    <row r="453" spans="1:11" x14ac:dyDescent="0.25">
      <c r="A453" t="s">
        <v>289</v>
      </c>
      <c r="B453" t="s">
        <v>290</v>
      </c>
      <c r="C453" t="s">
        <v>298</v>
      </c>
      <c r="D453" t="s">
        <v>6</v>
      </c>
      <c r="E453" t="s">
        <v>179</v>
      </c>
      <c r="F453">
        <v>2004</v>
      </c>
      <c r="G453" t="s">
        <v>292</v>
      </c>
      <c r="H453" t="s">
        <v>170</v>
      </c>
      <c r="I453" t="s">
        <v>293</v>
      </c>
      <c r="J453">
        <v>67.021000000000001</v>
      </c>
      <c r="K453" t="s">
        <v>290</v>
      </c>
    </row>
    <row r="454" spans="1:11" x14ac:dyDescent="0.25">
      <c r="A454" t="s">
        <v>289</v>
      </c>
      <c r="B454" t="s">
        <v>290</v>
      </c>
      <c r="C454" t="s">
        <v>298</v>
      </c>
      <c r="D454" t="s">
        <v>6</v>
      </c>
      <c r="E454" t="s">
        <v>179</v>
      </c>
      <c r="F454">
        <v>2005</v>
      </c>
      <c r="G454" t="s">
        <v>292</v>
      </c>
      <c r="H454" t="s">
        <v>170</v>
      </c>
      <c r="I454" t="s">
        <v>293</v>
      </c>
      <c r="J454">
        <v>72.051000000000002</v>
      </c>
      <c r="K454" t="s">
        <v>290</v>
      </c>
    </row>
    <row r="455" spans="1:11" x14ac:dyDescent="0.25">
      <c r="A455" t="s">
        <v>289</v>
      </c>
      <c r="B455" t="s">
        <v>290</v>
      </c>
      <c r="C455" t="s">
        <v>298</v>
      </c>
      <c r="D455" t="s">
        <v>6</v>
      </c>
      <c r="E455" t="s">
        <v>179</v>
      </c>
      <c r="F455">
        <v>2006</v>
      </c>
      <c r="G455" t="s">
        <v>292</v>
      </c>
      <c r="H455" t="s">
        <v>170</v>
      </c>
      <c r="I455" t="s">
        <v>293</v>
      </c>
      <c r="J455">
        <v>76.608000000000004</v>
      </c>
      <c r="K455" t="s">
        <v>290</v>
      </c>
    </row>
    <row r="456" spans="1:11" x14ac:dyDescent="0.25">
      <c r="A456" t="s">
        <v>289</v>
      </c>
      <c r="B456" t="s">
        <v>290</v>
      </c>
      <c r="C456" t="s">
        <v>298</v>
      </c>
      <c r="D456" t="s">
        <v>6</v>
      </c>
      <c r="E456" t="s">
        <v>179</v>
      </c>
      <c r="F456">
        <v>2007</v>
      </c>
      <c r="G456" t="s">
        <v>292</v>
      </c>
      <c r="H456" t="s">
        <v>170</v>
      </c>
      <c r="I456" t="s">
        <v>293</v>
      </c>
      <c r="J456">
        <v>82.165000000000006</v>
      </c>
      <c r="K456" t="s">
        <v>290</v>
      </c>
    </row>
    <row r="457" spans="1:11" x14ac:dyDescent="0.25">
      <c r="A457" t="s">
        <v>289</v>
      </c>
      <c r="B457" t="s">
        <v>290</v>
      </c>
      <c r="C457" t="s">
        <v>298</v>
      </c>
      <c r="D457" t="s">
        <v>6</v>
      </c>
      <c r="E457" t="s">
        <v>179</v>
      </c>
      <c r="F457">
        <v>2008</v>
      </c>
      <c r="G457" t="s">
        <v>292</v>
      </c>
      <c r="H457" t="s">
        <v>170</v>
      </c>
      <c r="I457" t="s">
        <v>293</v>
      </c>
      <c r="J457">
        <v>85.718999999999994</v>
      </c>
      <c r="K457" t="s">
        <v>290</v>
      </c>
    </row>
    <row r="458" spans="1:11" x14ac:dyDescent="0.25">
      <c r="A458" t="s">
        <v>289</v>
      </c>
      <c r="B458" t="s">
        <v>290</v>
      </c>
      <c r="C458" t="s">
        <v>298</v>
      </c>
      <c r="D458" t="s">
        <v>6</v>
      </c>
      <c r="E458" t="s">
        <v>179</v>
      </c>
      <c r="F458">
        <v>2009</v>
      </c>
      <c r="G458" t="s">
        <v>292</v>
      </c>
      <c r="H458" t="s">
        <v>170</v>
      </c>
      <c r="I458" t="s">
        <v>293</v>
      </c>
      <c r="J458">
        <v>87.168000000000006</v>
      </c>
      <c r="K458" t="s">
        <v>290</v>
      </c>
    </row>
    <row r="459" spans="1:11" x14ac:dyDescent="0.25">
      <c r="A459" t="s">
        <v>289</v>
      </c>
      <c r="B459" t="s">
        <v>290</v>
      </c>
      <c r="C459" t="s">
        <v>298</v>
      </c>
      <c r="D459" t="s">
        <v>6</v>
      </c>
      <c r="E459" t="s">
        <v>179</v>
      </c>
      <c r="F459">
        <v>2010</v>
      </c>
      <c r="G459" t="s">
        <v>292</v>
      </c>
      <c r="H459" t="s">
        <v>170</v>
      </c>
      <c r="I459" t="s">
        <v>293</v>
      </c>
      <c r="J459">
        <v>87.293999999999997</v>
      </c>
      <c r="K459" t="s">
        <v>290</v>
      </c>
    </row>
    <row r="460" spans="1:11" x14ac:dyDescent="0.25">
      <c r="A460" t="s">
        <v>289</v>
      </c>
      <c r="B460" t="s">
        <v>290</v>
      </c>
      <c r="C460" t="s">
        <v>298</v>
      </c>
      <c r="D460" t="s">
        <v>6</v>
      </c>
      <c r="E460" t="s">
        <v>179</v>
      </c>
      <c r="F460">
        <v>2011</v>
      </c>
      <c r="G460" t="s">
        <v>292</v>
      </c>
      <c r="H460" t="s">
        <v>170</v>
      </c>
      <c r="I460" t="s">
        <v>293</v>
      </c>
      <c r="J460">
        <v>89.736000000000004</v>
      </c>
      <c r="K460" t="s">
        <v>290</v>
      </c>
    </row>
    <row r="461" spans="1:11" x14ac:dyDescent="0.25">
      <c r="A461" t="s">
        <v>289</v>
      </c>
      <c r="B461" t="s">
        <v>290</v>
      </c>
      <c r="C461" t="s">
        <v>298</v>
      </c>
      <c r="D461" t="s">
        <v>6</v>
      </c>
      <c r="E461" t="s">
        <v>179</v>
      </c>
      <c r="F461">
        <v>2012</v>
      </c>
      <c r="G461" t="s">
        <v>292</v>
      </c>
      <c r="H461" t="s">
        <v>170</v>
      </c>
      <c r="I461" t="s">
        <v>293</v>
      </c>
      <c r="J461">
        <v>92.614999999999995</v>
      </c>
      <c r="K461" t="s">
        <v>290</v>
      </c>
    </row>
    <row r="462" spans="1:11" x14ac:dyDescent="0.25">
      <c r="A462" t="s">
        <v>289</v>
      </c>
      <c r="B462" t="s">
        <v>290</v>
      </c>
      <c r="C462" t="s">
        <v>298</v>
      </c>
      <c r="D462" t="s">
        <v>6</v>
      </c>
      <c r="E462" t="s">
        <v>179</v>
      </c>
      <c r="F462">
        <v>2013</v>
      </c>
      <c r="G462" t="s">
        <v>292</v>
      </c>
      <c r="H462" t="s">
        <v>170</v>
      </c>
      <c r="I462" t="s">
        <v>293</v>
      </c>
      <c r="J462">
        <v>94.326999999999998</v>
      </c>
      <c r="K462" t="s">
        <v>290</v>
      </c>
    </row>
    <row r="463" spans="1:11" x14ac:dyDescent="0.25">
      <c r="A463" t="s">
        <v>289</v>
      </c>
      <c r="B463" t="s">
        <v>290</v>
      </c>
      <c r="C463" t="s">
        <v>298</v>
      </c>
      <c r="D463" t="s">
        <v>6</v>
      </c>
      <c r="E463" t="s">
        <v>179</v>
      </c>
      <c r="F463">
        <v>2014</v>
      </c>
      <c r="G463" t="s">
        <v>292</v>
      </c>
      <c r="H463" t="s">
        <v>170</v>
      </c>
      <c r="I463" t="s">
        <v>293</v>
      </c>
      <c r="J463">
        <v>96.331000000000003</v>
      </c>
      <c r="K463" t="s">
        <v>290</v>
      </c>
    </row>
    <row r="464" spans="1:11" x14ac:dyDescent="0.25">
      <c r="A464" t="s">
        <v>289</v>
      </c>
      <c r="B464" t="s">
        <v>290</v>
      </c>
      <c r="C464" t="s">
        <v>298</v>
      </c>
      <c r="D464" t="s">
        <v>6</v>
      </c>
      <c r="E464" t="s">
        <v>179</v>
      </c>
      <c r="F464">
        <v>2015</v>
      </c>
      <c r="G464" t="s">
        <v>292</v>
      </c>
      <c r="H464" t="s">
        <v>170</v>
      </c>
      <c r="I464" t="s">
        <v>293</v>
      </c>
      <c r="J464">
        <v>97.165000000000006</v>
      </c>
      <c r="K464" t="s">
        <v>290</v>
      </c>
    </row>
    <row r="465" spans="1:11" x14ac:dyDescent="0.25">
      <c r="A465" t="s">
        <v>289</v>
      </c>
      <c r="B465" t="s">
        <v>290</v>
      </c>
      <c r="C465" t="s">
        <v>298</v>
      </c>
      <c r="D465" t="s">
        <v>6</v>
      </c>
      <c r="E465" t="s">
        <v>179</v>
      </c>
      <c r="F465">
        <v>2016</v>
      </c>
      <c r="G465" t="s">
        <v>292</v>
      </c>
      <c r="H465" t="s">
        <v>170</v>
      </c>
      <c r="I465" t="s">
        <v>293</v>
      </c>
      <c r="J465">
        <v>97.844999999999999</v>
      </c>
      <c r="K465" t="s">
        <v>290</v>
      </c>
    </row>
    <row r="466" spans="1:11" x14ac:dyDescent="0.25">
      <c r="A466" t="s">
        <v>289</v>
      </c>
      <c r="B466" t="s">
        <v>290</v>
      </c>
      <c r="C466" t="s">
        <v>298</v>
      </c>
      <c r="D466" t="s">
        <v>6</v>
      </c>
      <c r="E466" t="s">
        <v>179</v>
      </c>
      <c r="F466">
        <v>2017</v>
      </c>
      <c r="G466" t="s">
        <v>292</v>
      </c>
      <c r="H466" t="s">
        <v>170</v>
      </c>
      <c r="I466" t="s">
        <v>293</v>
      </c>
      <c r="J466">
        <v>100</v>
      </c>
      <c r="K466" t="s">
        <v>290</v>
      </c>
    </row>
    <row r="467" spans="1:11" x14ac:dyDescent="0.25">
      <c r="A467" t="s">
        <v>289</v>
      </c>
      <c r="B467" t="s">
        <v>290</v>
      </c>
      <c r="C467" t="s">
        <v>298</v>
      </c>
      <c r="D467" t="s">
        <v>6</v>
      </c>
      <c r="E467" t="s">
        <v>179</v>
      </c>
      <c r="F467">
        <v>2018</v>
      </c>
      <c r="G467" t="s">
        <v>292</v>
      </c>
      <c r="H467" t="s">
        <v>170</v>
      </c>
      <c r="I467" t="s">
        <v>293</v>
      </c>
      <c r="J467">
        <v>103.492</v>
      </c>
      <c r="K467" t="s">
        <v>290</v>
      </c>
    </row>
    <row r="468" spans="1:11" x14ac:dyDescent="0.25">
      <c r="A468" t="s">
        <v>289</v>
      </c>
      <c r="B468" t="s">
        <v>290</v>
      </c>
      <c r="C468" t="s">
        <v>298</v>
      </c>
      <c r="D468" t="s">
        <v>6</v>
      </c>
      <c r="E468" t="s">
        <v>179</v>
      </c>
      <c r="F468">
        <v>2019</v>
      </c>
      <c r="G468" t="s">
        <v>292</v>
      </c>
      <c r="H468" t="s">
        <v>170</v>
      </c>
      <c r="I468" t="s">
        <v>293</v>
      </c>
      <c r="J468">
        <v>106.45099999999999</v>
      </c>
      <c r="K468" t="s">
        <v>290</v>
      </c>
    </row>
    <row r="469" spans="1:11" x14ac:dyDescent="0.25">
      <c r="A469" t="s">
        <v>289</v>
      </c>
      <c r="B469" t="s">
        <v>290</v>
      </c>
      <c r="C469" t="s">
        <v>298</v>
      </c>
      <c r="D469" t="s">
        <v>6</v>
      </c>
      <c r="E469" t="s">
        <v>179</v>
      </c>
      <c r="F469">
        <v>2020</v>
      </c>
      <c r="G469" t="s">
        <v>292</v>
      </c>
      <c r="H469" t="s">
        <v>170</v>
      </c>
      <c r="I469" t="s">
        <v>293</v>
      </c>
      <c r="J469">
        <v>107.746</v>
      </c>
      <c r="K469" t="s">
        <v>290</v>
      </c>
    </row>
    <row r="470" spans="1:11" x14ac:dyDescent="0.25">
      <c r="A470" t="s">
        <v>289</v>
      </c>
      <c r="B470" t="s">
        <v>290</v>
      </c>
      <c r="C470" t="s">
        <v>298</v>
      </c>
      <c r="D470" t="s">
        <v>6</v>
      </c>
      <c r="E470" t="s">
        <v>179</v>
      </c>
      <c r="F470">
        <v>2021</v>
      </c>
      <c r="G470" t="s">
        <v>292</v>
      </c>
      <c r="H470" t="s">
        <v>170</v>
      </c>
      <c r="I470" t="s">
        <v>293</v>
      </c>
      <c r="J470">
        <v>114.193</v>
      </c>
      <c r="K470" t="s">
        <v>290</v>
      </c>
    </row>
    <row r="471" spans="1:11" x14ac:dyDescent="0.25">
      <c r="A471" t="s">
        <v>289</v>
      </c>
      <c r="B471" t="s">
        <v>290</v>
      </c>
      <c r="C471" t="s">
        <v>298</v>
      </c>
      <c r="D471" t="s">
        <v>6</v>
      </c>
      <c r="E471" t="s">
        <v>179</v>
      </c>
      <c r="F471">
        <v>2022</v>
      </c>
      <c r="G471" t="s">
        <v>292</v>
      </c>
      <c r="H471" t="s">
        <v>170</v>
      </c>
      <c r="I471" t="s">
        <v>293</v>
      </c>
      <c r="J471">
        <v>125.43300000000001</v>
      </c>
      <c r="K471" t="s">
        <v>290</v>
      </c>
    </row>
    <row r="472" spans="1:11" x14ac:dyDescent="0.25">
      <c r="A472" t="s">
        <v>289</v>
      </c>
      <c r="B472" t="s">
        <v>290</v>
      </c>
      <c r="C472" t="s">
        <v>299</v>
      </c>
      <c r="D472" t="s">
        <v>7</v>
      </c>
      <c r="E472" t="s">
        <v>149</v>
      </c>
      <c r="F472">
        <v>1929</v>
      </c>
      <c r="G472" t="s">
        <v>292</v>
      </c>
      <c r="H472" t="s">
        <v>170</v>
      </c>
      <c r="I472" t="s">
        <v>293</v>
      </c>
      <c r="J472">
        <v>3.5030000000000001</v>
      </c>
      <c r="K472" t="s">
        <v>300</v>
      </c>
    </row>
    <row r="473" spans="1:11" x14ac:dyDescent="0.25">
      <c r="A473" t="s">
        <v>289</v>
      </c>
      <c r="B473" t="s">
        <v>290</v>
      </c>
      <c r="C473" t="s">
        <v>299</v>
      </c>
      <c r="D473" t="s">
        <v>7</v>
      </c>
      <c r="E473" t="s">
        <v>149</v>
      </c>
      <c r="F473">
        <v>1930</v>
      </c>
      <c r="G473" t="s">
        <v>292</v>
      </c>
      <c r="H473" t="s">
        <v>170</v>
      </c>
      <c r="I473" t="s">
        <v>293</v>
      </c>
      <c r="J473">
        <v>3.2879999999999998</v>
      </c>
      <c r="K473" t="s">
        <v>300</v>
      </c>
    </row>
    <row r="474" spans="1:11" x14ac:dyDescent="0.25">
      <c r="A474" t="s">
        <v>289</v>
      </c>
      <c r="B474" t="s">
        <v>290</v>
      </c>
      <c r="C474" t="s">
        <v>299</v>
      </c>
      <c r="D474" t="s">
        <v>7</v>
      </c>
      <c r="E474" t="s">
        <v>149</v>
      </c>
      <c r="F474">
        <v>1931</v>
      </c>
      <c r="G474" t="s">
        <v>292</v>
      </c>
      <c r="H474" t="s">
        <v>170</v>
      </c>
      <c r="I474" t="s">
        <v>293</v>
      </c>
      <c r="J474">
        <v>2.944</v>
      </c>
      <c r="K474" t="s">
        <v>300</v>
      </c>
    </row>
    <row r="475" spans="1:11" x14ac:dyDescent="0.25">
      <c r="A475" t="s">
        <v>289</v>
      </c>
      <c r="B475" t="s">
        <v>290</v>
      </c>
      <c r="C475" t="s">
        <v>299</v>
      </c>
      <c r="D475" t="s">
        <v>7</v>
      </c>
      <c r="E475" t="s">
        <v>149</v>
      </c>
      <c r="F475">
        <v>1932</v>
      </c>
      <c r="G475" t="s">
        <v>292</v>
      </c>
      <c r="H475" t="s">
        <v>170</v>
      </c>
      <c r="I475" t="s">
        <v>293</v>
      </c>
      <c r="J475">
        <v>2.3650000000000002</v>
      </c>
      <c r="K475" t="s">
        <v>300</v>
      </c>
    </row>
    <row r="476" spans="1:11" x14ac:dyDescent="0.25">
      <c r="A476" t="s">
        <v>289</v>
      </c>
      <c r="B476" t="s">
        <v>290</v>
      </c>
      <c r="C476" t="s">
        <v>299</v>
      </c>
      <c r="D476" t="s">
        <v>7</v>
      </c>
      <c r="E476" t="s">
        <v>149</v>
      </c>
      <c r="F476">
        <v>1933</v>
      </c>
      <c r="G476" t="s">
        <v>292</v>
      </c>
      <c r="H476" t="s">
        <v>170</v>
      </c>
      <c r="I476" t="s">
        <v>293</v>
      </c>
      <c r="J476">
        <v>2.7269999999999999</v>
      </c>
      <c r="K476" t="s">
        <v>300</v>
      </c>
    </row>
    <row r="477" spans="1:11" x14ac:dyDescent="0.25">
      <c r="A477" t="s">
        <v>289</v>
      </c>
      <c r="B477" t="s">
        <v>290</v>
      </c>
      <c r="C477" t="s">
        <v>299</v>
      </c>
      <c r="D477" t="s">
        <v>7</v>
      </c>
      <c r="E477" t="s">
        <v>149</v>
      </c>
      <c r="F477">
        <v>1934</v>
      </c>
      <c r="G477" t="s">
        <v>292</v>
      </c>
      <c r="H477" t="s">
        <v>170</v>
      </c>
      <c r="I477" t="s">
        <v>293</v>
      </c>
      <c r="J477">
        <v>3.1760000000000002</v>
      </c>
      <c r="K477" t="s">
        <v>300</v>
      </c>
    </row>
    <row r="478" spans="1:11" x14ac:dyDescent="0.25">
      <c r="A478" t="s">
        <v>289</v>
      </c>
      <c r="B478" t="s">
        <v>290</v>
      </c>
      <c r="C478" t="s">
        <v>299</v>
      </c>
      <c r="D478" t="s">
        <v>7</v>
      </c>
      <c r="E478" t="s">
        <v>149</v>
      </c>
      <c r="F478">
        <v>1935</v>
      </c>
      <c r="G478" t="s">
        <v>292</v>
      </c>
      <c r="H478" t="s">
        <v>170</v>
      </c>
      <c r="I478" t="s">
        <v>293</v>
      </c>
      <c r="J478">
        <v>3.0710000000000002</v>
      </c>
      <c r="K478" t="s">
        <v>300</v>
      </c>
    </row>
    <row r="479" spans="1:11" x14ac:dyDescent="0.25">
      <c r="A479" t="s">
        <v>289</v>
      </c>
      <c r="B479" t="s">
        <v>290</v>
      </c>
      <c r="C479" t="s">
        <v>299</v>
      </c>
      <c r="D479" t="s">
        <v>7</v>
      </c>
      <c r="E479" t="s">
        <v>149</v>
      </c>
      <c r="F479">
        <v>1936</v>
      </c>
      <c r="G479" t="s">
        <v>292</v>
      </c>
      <c r="H479" t="s">
        <v>170</v>
      </c>
      <c r="I479" t="s">
        <v>293</v>
      </c>
      <c r="J479">
        <v>3.3290000000000002</v>
      </c>
      <c r="K479" t="s">
        <v>300</v>
      </c>
    </row>
    <row r="480" spans="1:11" x14ac:dyDescent="0.25">
      <c r="A480" t="s">
        <v>289</v>
      </c>
      <c r="B480" t="s">
        <v>290</v>
      </c>
      <c r="C480" t="s">
        <v>299</v>
      </c>
      <c r="D480" t="s">
        <v>7</v>
      </c>
      <c r="E480" t="s">
        <v>149</v>
      </c>
      <c r="F480">
        <v>1937</v>
      </c>
      <c r="G480" t="s">
        <v>292</v>
      </c>
      <c r="H480" t="s">
        <v>170</v>
      </c>
      <c r="I480" t="s">
        <v>293</v>
      </c>
      <c r="J480">
        <v>3.4169999999999998</v>
      </c>
      <c r="K480" t="s">
        <v>300</v>
      </c>
    </row>
    <row r="481" spans="1:11" x14ac:dyDescent="0.25">
      <c r="A481" t="s">
        <v>289</v>
      </c>
      <c r="B481" t="s">
        <v>290</v>
      </c>
      <c r="C481" t="s">
        <v>299</v>
      </c>
      <c r="D481" t="s">
        <v>7</v>
      </c>
      <c r="E481" t="s">
        <v>149</v>
      </c>
      <c r="F481">
        <v>1938</v>
      </c>
      <c r="G481" t="s">
        <v>292</v>
      </c>
      <c r="H481" t="s">
        <v>170</v>
      </c>
      <c r="I481" t="s">
        <v>293</v>
      </c>
      <c r="J481">
        <v>3.4039999999999999</v>
      </c>
      <c r="K481" t="s">
        <v>300</v>
      </c>
    </row>
    <row r="482" spans="1:11" x14ac:dyDescent="0.25">
      <c r="A482" t="s">
        <v>289</v>
      </c>
      <c r="B482" t="s">
        <v>290</v>
      </c>
      <c r="C482" t="s">
        <v>299</v>
      </c>
      <c r="D482" t="s">
        <v>7</v>
      </c>
      <c r="E482" t="s">
        <v>149</v>
      </c>
      <c r="F482">
        <v>1939</v>
      </c>
      <c r="G482" t="s">
        <v>292</v>
      </c>
      <c r="H482" t="s">
        <v>170</v>
      </c>
      <c r="I482" t="s">
        <v>293</v>
      </c>
      <c r="J482">
        <v>3.3250000000000002</v>
      </c>
      <c r="K482" t="s">
        <v>300</v>
      </c>
    </row>
    <row r="483" spans="1:11" x14ac:dyDescent="0.25">
      <c r="A483" t="s">
        <v>289</v>
      </c>
      <c r="B483" t="s">
        <v>290</v>
      </c>
      <c r="C483" t="s">
        <v>299</v>
      </c>
      <c r="D483" t="s">
        <v>7</v>
      </c>
      <c r="E483" t="s">
        <v>149</v>
      </c>
      <c r="F483">
        <v>1940</v>
      </c>
      <c r="G483" t="s">
        <v>292</v>
      </c>
      <c r="H483" t="s">
        <v>170</v>
      </c>
      <c r="I483" t="s">
        <v>293</v>
      </c>
      <c r="J483">
        <v>3.331</v>
      </c>
      <c r="K483" t="s">
        <v>300</v>
      </c>
    </row>
    <row r="484" spans="1:11" x14ac:dyDescent="0.25">
      <c r="A484" t="s">
        <v>289</v>
      </c>
      <c r="B484" t="s">
        <v>290</v>
      </c>
      <c r="C484" t="s">
        <v>299</v>
      </c>
      <c r="D484" t="s">
        <v>7</v>
      </c>
      <c r="E484" t="s">
        <v>149</v>
      </c>
      <c r="F484">
        <v>1941</v>
      </c>
      <c r="G484" t="s">
        <v>292</v>
      </c>
      <c r="H484" t="s">
        <v>170</v>
      </c>
      <c r="I484" t="s">
        <v>293</v>
      </c>
      <c r="J484">
        <v>3.6360000000000001</v>
      </c>
      <c r="K484" t="s">
        <v>300</v>
      </c>
    </row>
    <row r="485" spans="1:11" x14ac:dyDescent="0.25">
      <c r="A485" t="s">
        <v>289</v>
      </c>
      <c r="B485" t="s">
        <v>290</v>
      </c>
      <c r="C485" t="s">
        <v>299</v>
      </c>
      <c r="D485" t="s">
        <v>7</v>
      </c>
      <c r="E485" t="s">
        <v>149</v>
      </c>
      <c r="F485">
        <v>1942</v>
      </c>
      <c r="G485" t="s">
        <v>292</v>
      </c>
      <c r="H485" t="s">
        <v>170</v>
      </c>
      <c r="I485" t="s">
        <v>293</v>
      </c>
      <c r="J485">
        <v>4.2519999999999998</v>
      </c>
      <c r="K485" t="s">
        <v>300</v>
      </c>
    </row>
    <row r="486" spans="1:11" x14ac:dyDescent="0.25">
      <c r="A486" t="s">
        <v>289</v>
      </c>
      <c r="B486" t="s">
        <v>290</v>
      </c>
      <c r="C486" t="s">
        <v>299</v>
      </c>
      <c r="D486" t="s">
        <v>7</v>
      </c>
      <c r="E486" t="s">
        <v>149</v>
      </c>
      <c r="F486">
        <v>1943</v>
      </c>
      <c r="G486" t="s">
        <v>292</v>
      </c>
      <c r="H486" t="s">
        <v>170</v>
      </c>
      <c r="I486" t="s">
        <v>293</v>
      </c>
      <c r="J486">
        <v>4.5860000000000003</v>
      </c>
      <c r="K486" t="s">
        <v>300</v>
      </c>
    </row>
    <row r="487" spans="1:11" x14ac:dyDescent="0.25">
      <c r="A487" t="s">
        <v>289</v>
      </c>
      <c r="B487" t="s">
        <v>290</v>
      </c>
      <c r="C487" t="s">
        <v>299</v>
      </c>
      <c r="D487" t="s">
        <v>7</v>
      </c>
      <c r="E487" t="s">
        <v>149</v>
      </c>
      <c r="F487">
        <v>1944</v>
      </c>
      <c r="G487" t="s">
        <v>292</v>
      </c>
      <c r="H487" t="s">
        <v>170</v>
      </c>
      <c r="I487" t="s">
        <v>293</v>
      </c>
      <c r="J487">
        <v>4.4729999999999999</v>
      </c>
      <c r="K487" t="s">
        <v>300</v>
      </c>
    </row>
    <row r="488" spans="1:11" x14ac:dyDescent="0.25">
      <c r="A488" t="s">
        <v>289</v>
      </c>
      <c r="B488" t="s">
        <v>290</v>
      </c>
      <c r="C488" t="s">
        <v>299</v>
      </c>
      <c r="D488" t="s">
        <v>7</v>
      </c>
      <c r="E488" t="s">
        <v>149</v>
      </c>
      <c r="F488">
        <v>1945</v>
      </c>
      <c r="G488" t="s">
        <v>292</v>
      </c>
      <c r="H488" t="s">
        <v>170</v>
      </c>
      <c r="I488" t="s">
        <v>293</v>
      </c>
      <c r="J488">
        <v>4.5540000000000003</v>
      </c>
      <c r="K488" t="s">
        <v>300</v>
      </c>
    </row>
    <row r="489" spans="1:11" x14ac:dyDescent="0.25">
      <c r="A489" t="s">
        <v>289</v>
      </c>
      <c r="B489" t="s">
        <v>290</v>
      </c>
      <c r="C489" t="s">
        <v>299</v>
      </c>
      <c r="D489" t="s">
        <v>7</v>
      </c>
      <c r="E489" t="s">
        <v>149</v>
      </c>
      <c r="F489">
        <v>1946</v>
      </c>
      <c r="G489" t="s">
        <v>292</v>
      </c>
      <c r="H489" t="s">
        <v>170</v>
      </c>
      <c r="I489" t="s">
        <v>293</v>
      </c>
      <c r="J489">
        <v>5.1059999999999999</v>
      </c>
      <c r="K489" t="s">
        <v>300</v>
      </c>
    </row>
    <row r="490" spans="1:11" x14ac:dyDescent="0.25">
      <c r="A490" t="s">
        <v>289</v>
      </c>
      <c r="B490" t="s">
        <v>290</v>
      </c>
      <c r="C490" t="s">
        <v>299</v>
      </c>
      <c r="D490" t="s">
        <v>7</v>
      </c>
      <c r="E490" t="s">
        <v>149</v>
      </c>
      <c r="F490">
        <v>1947</v>
      </c>
      <c r="G490" t="s">
        <v>292</v>
      </c>
      <c r="H490" t="s">
        <v>170</v>
      </c>
      <c r="I490" t="s">
        <v>293</v>
      </c>
      <c r="J490">
        <v>6.08</v>
      </c>
      <c r="K490" t="s">
        <v>300</v>
      </c>
    </row>
    <row r="491" spans="1:11" x14ac:dyDescent="0.25">
      <c r="A491" t="s">
        <v>289</v>
      </c>
      <c r="B491" t="s">
        <v>290</v>
      </c>
      <c r="C491" t="s">
        <v>299</v>
      </c>
      <c r="D491" t="s">
        <v>7</v>
      </c>
      <c r="E491" t="s">
        <v>149</v>
      </c>
      <c r="F491">
        <v>1948</v>
      </c>
      <c r="G491" t="s">
        <v>292</v>
      </c>
      <c r="H491" t="s">
        <v>170</v>
      </c>
      <c r="I491" t="s">
        <v>293</v>
      </c>
      <c r="J491">
        <v>6.7560000000000002</v>
      </c>
      <c r="K491" t="s">
        <v>300</v>
      </c>
    </row>
    <row r="492" spans="1:11" x14ac:dyDescent="0.25">
      <c r="A492" t="s">
        <v>289</v>
      </c>
      <c r="B492" t="s">
        <v>290</v>
      </c>
      <c r="C492" t="s">
        <v>299</v>
      </c>
      <c r="D492" t="s">
        <v>7</v>
      </c>
      <c r="E492" t="s">
        <v>149</v>
      </c>
      <c r="F492">
        <v>1949</v>
      </c>
      <c r="G492" t="s">
        <v>292</v>
      </c>
      <c r="H492" t="s">
        <v>170</v>
      </c>
      <c r="I492" t="s">
        <v>293</v>
      </c>
      <c r="J492">
        <v>6.6580000000000004</v>
      </c>
      <c r="K492" t="s">
        <v>300</v>
      </c>
    </row>
    <row r="493" spans="1:11" x14ac:dyDescent="0.25">
      <c r="A493" t="s">
        <v>289</v>
      </c>
      <c r="B493" t="s">
        <v>290</v>
      </c>
      <c r="C493" t="s">
        <v>299</v>
      </c>
      <c r="D493" t="s">
        <v>7</v>
      </c>
      <c r="E493" t="s">
        <v>149</v>
      </c>
      <c r="F493">
        <v>1950</v>
      </c>
      <c r="G493" t="s">
        <v>292</v>
      </c>
      <c r="H493" t="s">
        <v>170</v>
      </c>
      <c r="I493" t="s">
        <v>293</v>
      </c>
      <c r="J493">
        <v>6.4130000000000003</v>
      </c>
      <c r="K493" t="s">
        <v>300</v>
      </c>
    </row>
    <row r="494" spans="1:11" x14ac:dyDescent="0.25">
      <c r="A494" t="s">
        <v>289</v>
      </c>
      <c r="B494" t="s">
        <v>290</v>
      </c>
      <c r="C494" t="s">
        <v>299</v>
      </c>
      <c r="D494" t="s">
        <v>7</v>
      </c>
      <c r="E494" t="s">
        <v>149</v>
      </c>
      <c r="F494">
        <v>1951</v>
      </c>
      <c r="G494" t="s">
        <v>292</v>
      </c>
      <c r="H494" t="s">
        <v>170</v>
      </c>
      <c r="I494" t="s">
        <v>293</v>
      </c>
      <c r="J494">
        <v>7.3620000000000001</v>
      </c>
      <c r="K494" t="s">
        <v>300</v>
      </c>
    </row>
    <row r="495" spans="1:11" x14ac:dyDescent="0.25">
      <c r="A495" t="s">
        <v>289</v>
      </c>
      <c r="B495" t="s">
        <v>290</v>
      </c>
      <c r="C495" t="s">
        <v>299</v>
      </c>
      <c r="D495" t="s">
        <v>7</v>
      </c>
      <c r="E495" t="s">
        <v>149</v>
      </c>
      <c r="F495">
        <v>1952</v>
      </c>
      <c r="G495" t="s">
        <v>292</v>
      </c>
      <c r="H495" t="s">
        <v>170</v>
      </c>
      <c r="I495" t="s">
        <v>293</v>
      </c>
      <c r="J495">
        <v>7.59</v>
      </c>
      <c r="K495" t="s">
        <v>300</v>
      </c>
    </row>
    <row r="496" spans="1:11" x14ac:dyDescent="0.25">
      <c r="A496" t="s">
        <v>289</v>
      </c>
      <c r="B496" t="s">
        <v>290</v>
      </c>
      <c r="C496" t="s">
        <v>299</v>
      </c>
      <c r="D496" t="s">
        <v>7</v>
      </c>
      <c r="E496" t="s">
        <v>149</v>
      </c>
      <c r="F496">
        <v>1953</v>
      </c>
      <c r="G496" t="s">
        <v>292</v>
      </c>
      <c r="H496" t="s">
        <v>170</v>
      </c>
      <c r="I496" t="s">
        <v>293</v>
      </c>
      <c r="J496">
        <v>7.5629999999999997</v>
      </c>
      <c r="K496" t="s">
        <v>300</v>
      </c>
    </row>
    <row r="497" spans="1:11" x14ac:dyDescent="0.25">
      <c r="A497" t="s">
        <v>289</v>
      </c>
      <c r="B497" t="s">
        <v>290</v>
      </c>
      <c r="C497" t="s">
        <v>299</v>
      </c>
      <c r="D497" t="s">
        <v>7</v>
      </c>
      <c r="E497" t="s">
        <v>149</v>
      </c>
      <c r="F497">
        <v>1954</v>
      </c>
      <c r="G497" t="s">
        <v>292</v>
      </c>
      <c r="H497" t="s">
        <v>170</v>
      </c>
      <c r="I497" t="s">
        <v>293</v>
      </c>
      <c r="J497">
        <v>7.343</v>
      </c>
      <c r="K497" t="s">
        <v>300</v>
      </c>
    </row>
    <row r="498" spans="1:11" x14ac:dyDescent="0.25">
      <c r="A498" t="s">
        <v>289</v>
      </c>
      <c r="B498" t="s">
        <v>290</v>
      </c>
      <c r="C498" t="s">
        <v>299</v>
      </c>
      <c r="D498" t="s">
        <v>7</v>
      </c>
      <c r="E498" t="s">
        <v>149</v>
      </c>
      <c r="F498">
        <v>1955</v>
      </c>
      <c r="G498" t="s">
        <v>292</v>
      </c>
      <c r="H498" t="s">
        <v>170</v>
      </c>
      <c r="I498" t="s">
        <v>293</v>
      </c>
      <c r="J498">
        <v>7.3470000000000004</v>
      </c>
      <c r="K498" t="s">
        <v>300</v>
      </c>
    </row>
    <row r="499" spans="1:11" x14ac:dyDescent="0.25">
      <c r="A499" t="s">
        <v>289</v>
      </c>
      <c r="B499" t="s">
        <v>290</v>
      </c>
      <c r="C499" t="s">
        <v>299</v>
      </c>
      <c r="D499" t="s">
        <v>7</v>
      </c>
      <c r="E499" t="s">
        <v>149</v>
      </c>
      <c r="F499">
        <v>1956</v>
      </c>
      <c r="G499" t="s">
        <v>292</v>
      </c>
      <c r="H499" t="s">
        <v>170</v>
      </c>
      <c r="I499" t="s">
        <v>293</v>
      </c>
      <c r="J499">
        <v>8.048</v>
      </c>
      <c r="K499" t="s">
        <v>300</v>
      </c>
    </row>
    <row r="500" spans="1:11" x14ac:dyDescent="0.25">
      <c r="A500" t="s">
        <v>289</v>
      </c>
      <c r="B500" t="s">
        <v>290</v>
      </c>
      <c r="C500" t="s">
        <v>299</v>
      </c>
      <c r="D500" t="s">
        <v>7</v>
      </c>
      <c r="E500" t="s">
        <v>149</v>
      </c>
      <c r="F500">
        <v>1957</v>
      </c>
      <c r="G500" t="s">
        <v>292</v>
      </c>
      <c r="H500" t="s">
        <v>170</v>
      </c>
      <c r="I500" t="s">
        <v>293</v>
      </c>
      <c r="J500">
        <v>8.4179999999999993</v>
      </c>
      <c r="K500" t="s">
        <v>300</v>
      </c>
    </row>
    <row r="501" spans="1:11" x14ac:dyDescent="0.25">
      <c r="A501" t="s">
        <v>289</v>
      </c>
      <c r="B501" t="s">
        <v>290</v>
      </c>
      <c r="C501" t="s">
        <v>299</v>
      </c>
      <c r="D501" t="s">
        <v>7</v>
      </c>
      <c r="E501" t="s">
        <v>149</v>
      </c>
      <c r="F501">
        <v>1958</v>
      </c>
      <c r="G501" t="s">
        <v>292</v>
      </c>
      <c r="H501" t="s">
        <v>170</v>
      </c>
      <c r="I501" t="s">
        <v>293</v>
      </c>
      <c r="J501">
        <v>8.3439999999999994</v>
      </c>
      <c r="K501" t="s">
        <v>300</v>
      </c>
    </row>
    <row r="502" spans="1:11" x14ac:dyDescent="0.25">
      <c r="A502" t="s">
        <v>289</v>
      </c>
      <c r="B502" t="s">
        <v>290</v>
      </c>
      <c r="C502" t="s">
        <v>299</v>
      </c>
      <c r="D502" t="s">
        <v>7</v>
      </c>
      <c r="E502" t="s">
        <v>149</v>
      </c>
      <c r="F502">
        <v>1959</v>
      </c>
      <c r="G502" t="s">
        <v>292</v>
      </c>
      <c r="H502" t="s">
        <v>170</v>
      </c>
      <c r="I502" t="s">
        <v>293</v>
      </c>
      <c r="J502">
        <v>8.3439999999999994</v>
      </c>
      <c r="K502" t="s">
        <v>300</v>
      </c>
    </row>
    <row r="503" spans="1:11" x14ac:dyDescent="0.25">
      <c r="A503" t="s">
        <v>289</v>
      </c>
      <c r="B503" t="s">
        <v>290</v>
      </c>
      <c r="C503" t="s">
        <v>299</v>
      </c>
      <c r="D503" t="s">
        <v>7</v>
      </c>
      <c r="E503" t="s">
        <v>149</v>
      </c>
      <c r="F503">
        <v>1960</v>
      </c>
      <c r="G503" t="s">
        <v>292</v>
      </c>
      <c r="H503" t="s">
        <v>170</v>
      </c>
      <c r="I503" t="s">
        <v>293</v>
      </c>
      <c r="J503">
        <v>8.2420000000000009</v>
      </c>
      <c r="K503" t="s">
        <v>300</v>
      </c>
    </row>
    <row r="504" spans="1:11" x14ac:dyDescent="0.25">
      <c r="A504" t="s">
        <v>289</v>
      </c>
      <c r="B504" t="s">
        <v>290</v>
      </c>
      <c r="C504" t="s">
        <v>299</v>
      </c>
      <c r="D504" t="s">
        <v>7</v>
      </c>
      <c r="E504" t="s">
        <v>149</v>
      </c>
      <c r="F504">
        <v>1961</v>
      </c>
      <c r="G504" t="s">
        <v>292</v>
      </c>
      <c r="H504" t="s">
        <v>170</v>
      </c>
      <c r="I504" t="s">
        <v>293</v>
      </c>
      <c r="J504">
        <v>8.2449999999999992</v>
      </c>
      <c r="K504" t="s">
        <v>300</v>
      </c>
    </row>
    <row r="505" spans="1:11" x14ac:dyDescent="0.25">
      <c r="A505" t="s">
        <v>289</v>
      </c>
      <c r="B505" t="s">
        <v>290</v>
      </c>
      <c r="C505" t="s">
        <v>299</v>
      </c>
      <c r="D505" t="s">
        <v>7</v>
      </c>
      <c r="E505" t="s">
        <v>149</v>
      </c>
      <c r="F505">
        <v>1962</v>
      </c>
      <c r="G505" t="s">
        <v>292</v>
      </c>
      <c r="H505" t="s">
        <v>170</v>
      </c>
      <c r="I505" t="s">
        <v>293</v>
      </c>
      <c r="J505">
        <v>8.4090000000000007</v>
      </c>
      <c r="K505" t="s">
        <v>300</v>
      </c>
    </row>
    <row r="506" spans="1:11" x14ac:dyDescent="0.25">
      <c r="A506" t="s">
        <v>289</v>
      </c>
      <c r="B506" t="s">
        <v>290</v>
      </c>
      <c r="C506" t="s">
        <v>299</v>
      </c>
      <c r="D506" t="s">
        <v>7</v>
      </c>
      <c r="E506" t="s">
        <v>149</v>
      </c>
      <c r="F506">
        <v>1963</v>
      </c>
      <c r="G506" t="s">
        <v>292</v>
      </c>
      <c r="H506" t="s">
        <v>170</v>
      </c>
      <c r="I506" t="s">
        <v>293</v>
      </c>
      <c r="J506">
        <v>8.5410000000000004</v>
      </c>
      <c r="K506" t="s">
        <v>300</v>
      </c>
    </row>
    <row r="507" spans="1:11" x14ac:dyDescent="0.25">
      <c r="A507" t="s">
        <v>289</v>
      </c>
      <c r="B507" t="s">
        <v>290</v>
      </c>
      <c r="C507" t="s">
        <v>299</v>
      </c>
      <c r="D507" t="s">
        <v>7</v>
      </c>
      <c r="E507" t="s">
        <v>149</v>
      </c>
      <c r="F507">
        <v>1964</v>
      </c>
      <c r="G507" t="s">
        <v>292</v>
      </c>
      <c r="H507" t="s">
        <v>170</v>
      </c>
      <c r="I507" t="s">
        <v>293</v>
      </c>
      <c r="J507">
        <v>8.6579999999999995</v>
      </c>
      <c r="K507" t="s">
        <v>300</v>
      </c>
    </row>
    <row r="508" spans="1:11" x14ac:dyDescent="0.25">
      <c r="A508" t="s">
        <v>289</v>
      </c>
      <c r="B508" t="s">
        <v>290</v>
      </c>
      <c r="C508" t="s">
        <v>299</v>
      </c>
      <c r="D508" t="s">
        <v>7</v>
      </c>
      <c r="E508" t="s">
        <v>149</v>
      </c>
      <c r="F508">
        <v>1965</v>
      </c>
      <c r="G508" t="s">
        <v>292</v>
      </c>
      <c r="H508" t="s">
        <v>170</v>
      </c>
      <c r="I508" t="s">
        <v>293</v>
      </c>
      <c r="J508">
        <v>8.8889999999999993</v>
      </c>
      <c r="K508" t="s">
        <v>300</v>
      </c>
    </row>
    <row r="509" spans="1:11" x14ac:dyDescent="0.25">
      <c r="A509" t="s">
        <v>289</v>
      </c>
      <c r="B509" t="s">
        <v>290</v>
      </c>
      <c r="C509" t="s">
        <v>299</v>
      </c>
      <c r="D509" t="s">
        <v>7</v>
      </c>
      <c r="E509" t="s">
        <v>149</v>
      </c>
      <c r="F509">
        <v>1966</v>
      </c>
      <c r="G509" t="s">
        <v>292</v>
      </c>
      <c r="H509" t="s">
        <v>170</v>
      </c>
      <c r="I509" t="s">
        <v>293</v>
      </c>
      <c r="J509">
        <v>9.2680000000000007</v>
      </c>
      <c r="K509" t="s">
        <v>300</v>
      </c>
    </row>
    <row r="510" spans="1:11" x14ac:dyDescent="0.25">
      <c r="A510" t="s">
        <v>289</v>
      </c>
      <c r="B510" t="s">
        <v>290</v>
      </c>
      <c r="C510" t="s">
        <v>299</v>
      </c>
      <c r="D510" t="s">
        <v>7</v>
      </c>
      <c r="E510" t="s">
        <v>149</v>
      </c>
      <c r="F510">
        <v>1967</v>
      </c>
      <c r="G510" t="s">
        <v>292</v>
      </c>
      <c r="H510" t="s">
        <v>170</v>
      </c>
      <c r="I510" t="s">
        <v>293</v>
      </c>
      <c r="J510">
        <v>9.5730000000000004</v>
      </c>
      <c r="K510" t="s">
        <v>300</v>
      </c>
    </row>
    <row r="511" spans="1:11" x14ac:dyDescent="0.25">
      <c r="A511" t="s">
        <v>289</v>
      </c>
      <c r="B511" t="s">
        <v>290</v>
      </c>
      <c r="C511" t="s">
        <v>299</v>
      </c>
      <c r="D511" t="s">
        <v>7</v>
      </c>
      <c r="E511" t="s">
        <v>149</v>
      </c>
      <c r="F511">
        <v>1968</v>
      </c>
      <c r="G511" t="s">
        <v>292</v>
      </c>
      <c r="H511" t="s">
        <v>170</v>
      </c>
      <c r="I511" t="s">
        <v>293</v>
      </c>
      <c r="J511">
        <v>10.036</v>
      </c>
      <c r="K511" t="s">
        <v>300</v>
      </c>
    </row>
    <row r="512" spans="1:11" x14ac:dyDescent="0.25">
      <c r="A512" t="s">
        <v>289</v>
      </c>
      <c r="B512" t="s">
        <v>290</v>
      </c>
      <c r="C512" t="s">
        <v>299</v>
      </c>
      <c r="D512" t="s">
        <v>7</v>
      </c>
      <c r="E512" t="s">
        <v>149</v>
      </c>
      <c r="F512">
        <v>1969</v>
      </c>
      <c r="G512" t="s">
        <v>292</v>
      </c>
      <c r="H512" t="s">
        <v>170</v>
      </c>
      <c r="I512" t="s">
        <v>293</v>
      </c>
      <c r="J512">
        <v>10.771000000000001</v>
      </c>
      <c r="K512" t="s">
        <v>300</v>
      </c>
    </row>
    <row r="513" spans="1:11" x14ac:dyDescent="0.25">
      <c r="A513" t="s">
        <v>289</v>
      </c>
      <c r="B513" t="s">
        <v>290</v>
      </c>
      <c r="C513" t="s">
        <v>299</v>
      </c>
      <c r="D513" t="s">
        <v>7</v>
      </c>
      <c r="E513" t="s">
        <v>149</v>
      </c>
      <c r="F513">
        <v>1970</v>
      </c>
      <c r="G513" t="s">
        <v>292</v>
      </c>
      <c r="H513" t="s">
        <v>170</v>
      </c>
      <c r="I513" t="s">
        <v>293</v>
      </c>
      <c r="J513">
        <v>11.727</v>
      </c>
      <c r="K513" t="s">
        <v>300</v>
      </c>
    </row>
    <row r="514" spans="1:11" x14ac:dyDescent="0.25">
      <c r="A514" t="s">
        <v>289</v>
      </c>
      <c r="B514" t="s">
        <v>290</v>
      </c>
      <c r="C514" t="s">
        <v>299</v>
      </c>
      <c r="D514" t="s">
        <v>7</v>
      </c>
      <c r="E514" t="s">
        <v>149</v>
      </c>
      <c r="F514">
        <v>1971</v>
      </c>
      <c r="G514" t="s">
        <v>292</v>
      </c>
      <c r="H514" t="s">
        <v>170</v>
      </c>
      <c r="I514" t="s">
        <v>293</v>
      </c>
      <c r="J514">
        <v>12.683999999999999</v>
      </c>
      <c r="K514" t="s">
        <v>300</v>
      </c>
    </row>
    <row r="515" spans="1:11" x14ac:dyDescent="0.25">
      <c r="A515" t="s">
        <v>289</v>
      </c>
      <c r="B515" t="s">
        <v>290</v>
      </c>
      <c r="C515" t="s">
        <v>299</v>
      </c>
      <c r="D515" t="s">
        <v>7</v>
      </c>
      <c r="E515" t="s">
        <v>149</v>
      </c>
      <c r="F515">
        <v>1972</v>
      </c>
      <c r="G515" t="s">
        <v>292</v>
      </c>
      <c r="H515" t="s">
        <v>170</v>
      </c>
      <c r="I515" t="s">
        <v>293</v>
      </c>
      <c r="J515">
        <v>13.449</v>
      </c>
      <c r="K515" t="s">
        <v>300</v>
      </c>
    </row>
    <row r="516" spans="1:11" x14ac:dyDescent="0.25">
      <c r="A516" t="s">
        <v>289</v>
      </c>
      <c r="B516" t="s">
        <v>290</v>
      </c>
      <c r="C516" t="s">
        <v>299</v>
      </c>
      <c r="D516" t="s">
        <v>7</v>
      </c>
      <c r="E516" t="s">
        <v>149</v>
      </c>
      <c r="F516">
        <v>1973</v>
      </c>
      <c r="G516" t="s">
        <v>292</v>
      </c>
      <c r="H516" t="s">
        <v>170</v>
      </c>
      <c r="I516" t="s">
        <v>293</v>
      </c>
      <c r="J516">
        <v>14.647</v>
      </c>
      <c r="K516" t="s">
        <v>300</v>
      </c>
    </row>
    <row r="517" spans="1:11" x14ac:dyDescent="0.25">
      <c r="A517" t="s">
        <v>289</v>
      </c>
      <c r="B517" t="s">
        <v>290</v>
      </c>
      <c r="C517" t="s">
        <v>299</v>
      </c>
      <c r="D517" t="s">
        <v>7</v>
      </c>
      <c r="E517" t="s">
        <v>149</v>
      </c>
      <c r="F517">
        <v>1974</v>
      </c>
      <c r="G517" t="s">
        <v>292</v>
      </c>
      <c r="H517" t="s">
        <v>170</v>
      </c>
      <c r="I517" t="s">
        <v>293</v>
      </c>
      <c r="J517">
        <v>17.393999999999998</v>
      </c>
      <c r="K517" t="s">
        <v>300</v>
      </c>
    </row>
    <row r="518" spans="1:11" x14ac:dyDescent="0.25">
      <c r="A518" t="s">
        <v>289</v>
      </c>
      <c r="B518" t="s">
        <v>290</v>
      </c>
      <c r="C518" t="s">
        <v>299</v>
      </c>
      <c r="D518" t="s">
        <v>7</v>
      </c>
      <c r="E518" t="s">
        <v>149</v>
      </c>
      <c r="F518">
        <v>1975</v>
      </c>
      <c r="G518" t="s">
        <v>292</v>
      </c>
      <c r="H518" t="s">
        <v>170</v>
      </c>
      <c r="I518" t="s">
        <v>293</v>
      </c>
      <c r="J518">
        <v>19.265999999999998</v>
      </c>
      <c r="K518" t="s">
        <v>300</v>
      </c>
    </row>
    <row r="519" spans="1:11" x14ac:dyDescent="0.25">
      <c r="A519" t="s">
        <v>289</v>
      </c>
      <c r="B519" t="s">
        <v>290</v>
      </c>
      <c r="C519" t="s">
        <v>299</v>
      </c>
      <c r="D519" t="s">
        <v>7</v>
      </c>
      <c r="E519" t="s">
        <v>149</v>
      </c>
      <c r="F519">
        <v>1976</v>
      </c>
      <c r="G519" t="s">
        <v>292</v>
      </c>
      <c r="H519" t="s">
        <v>170</v>
      </c>
      <c r="I519" t="s">
        <v>293</v>
      </c>
      <c r="J519">
        <v>19.652000000000001</v>
      </c>
      <c r="K519" t="s">
        <v>300</v>
      </c>
    </row>
    <row r="520" spans="1:11" x14ac:dyDescent="0.25">
      <c r="A520" t="s">
        <v>289</v>
      </c>
      <c r="B520" t="s">
        <v>290</v>
      </c>
      <c r="C520" t="s">
        <v>299</v>
      </c>
      <c r="D520" t="s">
        <v>7</v>
      </c>
      <c r="E520" t="s">
        <v>149</v>
      </c>
      <c r="F520">
        <v>1977</v>
      </c>
      <c r="G520" t="s">
        <v>292</v>
      </c>
      <c r="H520" t="s">
        <v>170</v>
      </c>
      <c r="I520" t="s">
        <v>293</v>
      </c>
      <c r="J520">
        <v>20.457000000000001</v>
      </c>
      <c r="K520" t="s">
        <v>300</v>
      </c>
    </row>
    <row r="521" spans="1:11" x14ac:dyDescent="0.25">
      <c r="A521" t="s">
        <v>289</v>
      </c>
      <c r="B521" t="s">
        <v>290</v>
      </c>
      <c r="C521" t="s">
        <v>299</v>
      </c>
      <c r="D521" t="s">
        <v>7</v>
      </c>
      <c r="E521" t="s">
        <v>149</v>
      </c>
      <c r="F521">
        <v>1978</v>
      </c>
      <c r="G521" t="s">
        <v>292</v>
      </c>
      <c r="H521" t="s">
        <v>170</v>
      </c>
      <c r="I521" t="s">
        <v>293</v>
      </c>
      <c r="J521">
        <v>21.667999999999999</v>
      </c>
      <c r="K521" t="s">
        <v>300</v>
      </c>
    </row>
    <row r="522" spans="1:11" x14ac:dyDescent="0.25">
      <c r="A522" t="s">
        <v>289</v>
      </c>
      <c r="B522" t="s">
        <v>290</v>
      </c>
      <c r="C522" t="s">
        <v>299</v>
      </c>
      <c r="D522" t="s">
        <v>7</v>
      </c>
      <c r="E522" t="s">
        <v>149</v>
      </c>
      <c r="F522">
        <v>1979</v>
      </c>
      <c r="G522" t="s">
        <v>292</v>
      </c>
      <c r="H522" t="s">
        <v>170</v>
      </c>
      <c r="I522" t="s">
        <v>293</v>
      </c>
      <c r="J522">
        <v>23.866</v>
      </c>
      <c r="K522" t="s">
        <v>300</v>
      </c>
    </row>
    <row r="523" spans="1:11" x14ac:dyDescent="0.25">
      <c r="A523" t="s">
        <v>289</v>
      </c>
      <c r="B523" t="s">
        <v>290</v>
      </c>
      <c r="C523" t="s">
        <v>299</v>
      </c>
      <c r="D523" t="s">
        <v>7</v>
      </c>
      <c r="E523" t="s">
        <v>149</v>
      </c>
      <c r="F523">
        <v>1980</v>
      </c>
      <c r="G523" t="s">
        <v>292</v>
      </c>
      <c r="H523" t="s">
        <v>170</v>
      </c>
      <c r="I523" t="s">
        <v>293</v>
      </c>
      <c r="J523">
        <v>26.859000000000002</v>
      </c>
      <c r="K523" t="s">
        <v>300</v>
      </c>
    </row>
    <row r="524" spans="1:11" x14ac:dyDescent="0.25">
      <c r="A524" t="s">
        <v>289</v>
      </c>
      <c r="B524" t="s">
        <v>290</v>
      </c>
      <c r="C524" t="s">
        <v>299</v>
      </c>
      <c r="D524" t="s">
        <v>7</v>
      </c>
      <c r="E524" t="s">
        <v>149</v>
      </c>
      <c r="F524">
        <v>1981</v>
      </c>
      <c r="G524" t="s">
        <v>292</v>
      </c>
      <c r="H524" t="s">
        <v>170</v>
      </c>
      <c r="I524" t="s">
        <v>293</v>
      </c>
      <c r="J524">
        <v>29.866</v>
      </c>
      <c r="K524" t="s">
        <v>300</v>
      </c>
    </row>
    <row r="525" spans="1:11" x14ac:dyDescent="0.25">
      <c r="A525" t="s">
        <v>289</v>
      </c>
      <c r="B525" t="s">
        <v>290</v>
      </c>
      <c r="C525" t="s">
        <v>299</v>
      </c>
      <c r="D525" t="s">
        <v>7</v>
      </c>
      <c r="E525" t="s">
        <v>149</v>
      </c>
      <c r="F525">
        <v>1982</v>
      </c>
      <c r="G525" t="s">
        <v>292</v>
      </c>
      <c r="H525" t="s">
        <v>170</v>
      </c>
      <c r="I525" t="s">
        <v>293</v>
      </c>
      <c r="J525">
        <v>31.827999999999999</v>
      </c>
      <c r="K525" t="s">
        <v>300</v>
      </c>
    </row>
    <row r="526" spans="1:11" x14ac:dyDescent="0.25">
      <c r="A526" t="s">
        <v>289</v>
      </c>
      <c r="B526" t="s">
        <v>290</v>
      </c>
      <c r="C526" t="s">
        <v>299</v>
      </c>
      <c r="D526" t="s">
        <v>7</v>
      </c>
      <c r="E526" t="s">
        <v>149</v>
      </c>
      <c r="F526">
        <v>1983</v>
      </c>
      <c r="G526" t="s">
        <v>292</v>
      </c>
      <c r="H526" t="s">
        <v>170</v>
      </c>
      <c r="I526" t="s">
        <v>293</v>
      </c>
      <c r="J526">
        <v>32.197000000000003</v>
      </c>
      <c r="K526" t="s">
        <v>300</v>
      </c>
    </row>
    <row r="527" spans="1:11" x14ac:dyDescent="0.25">
      <c r="A527" t="s">
        <v>289</v>
      </c>
      <c r="B527" t="s">
        <v>290</v>
      </c>
      <c r="C527" t="s">
        <v>299</v>
      </c>
      <c r="D527" t="s">
        <v>7</v>
      </c>
      <c r="E527" t="s">
        <v>149</v>
      </c>
      <c r="F527">
        <v>1984</v>
      </c>
      <c r="G527" t="s">
        <v>292</v>
      </c>
      <c r="H527" t="s">
        <v>170</v>
      </c>
      <c r="I527" t="s">
        <v>293</v>
      </c>
      <c r="J527">
        <v>32.524000000000001</v>
      </c>
      <c r="K527" t="s">
        <v>300</v>
      </c>
    </row>
    <row r="528" spans="1:11" x14ac:dyDescent="0.25">
      <c r="A528" t="s">
        <v>289</v>
      </c>
      <c r="B528" t="s">
        <v>290</v>
      </c>
      <c r="C528" t="s">
        <v>299</v>
      </c>
      <c r="D528" t="s">
        <v>7</v>
      </c>
      <c r="E528" t="s">
        <v>149</v>
      </c>
      <c r="F528">
        <v>1985</v>
      </c>
      <c r="G528" t="s">
        <v>292</v>
      </c>
      <c r="H528" t="s">
        <v>170</v>
      </c>
      <c r="I528" t="s">
        <v>293</v>
      </c>
      <c r="J528">
        <v>33.133000000000003</v>
      </c>
      <c r="K528" t="s">
        <v>300</v>
      </c>
    </row>
    <row r="529" spans="1:11" x14ac:dyDescent="0.25">
      <c r="A529" t="s">
        <v>289</v>
      </c>
      <c r="B529" t="s">
        <v>290</v>
      </c>
      <c r="C529" t="s">
        <v>299</v>
      </c>
      <c r="D529" t="s">
        <v>7</v>
      </c>
      <c r="E529" t="s">
        <v>149</v>
      </c>
      <c r="F529">
        <v>1986</v>
      </c>
      <c r="G529" t="s">
        <v>292</v>
      </c>
      <c r="H529" t="s">
        <v>170</v>
      </c>
      <c r="I529" t="s">
        <v>293</v>
      </c>
      <c r="J529">
        <v>34.168999999999997</v>
      </c>
      <c r="K529" t="s">
        <v>300</v>
      </c>
    </row>
    <row r="530" spans="1:11" x14ac:dyDescent="0.25">
      <c r="A530" t="s">
        <v>289</v>
      </c>
      <c r="B530" t="s">
        <v>290</v>
      </c>
      <c r="C530" t="s">
        <v>299</v>
      </c>
      <c r="D530" t="s">
        <v>7</v>
      </c>
      <c r="E530" t="s">
        <v>149</v>
      </c>
      <c r="F530">
        <v>1987</v>
      </c>
      <c r="G530" t="s">
        <v>292</v>
      </c>
      <c r="H530" t="s">
        <v>170</v>
      </c>
      <c r="I530" t="s">
        <v>293</v>
      </c>
      <c r="J530">
        <v>35.534999999999997</v>
      </c>
      <c r="K530" t="s">
        <v>300</v>
      </c>
    </row>
    <row r="531" spans="1:11" x14ac:dyDescent="0.25">
      <c r="A531" t="s">
        <v>289</v>
      </c>
      <c r="B531" t="s">
        <v>290</v>
      </c>
      <c r="C531" t="s">
        <v>299</v>
      </c>
      <c r="D531" t="s">
        <v>7</v>
      </c>
      <c r="E531" t="s">
        <v>149</v>
      </c>
      <c r="F531">
        <v>1988</v>
      </c>
      <c r="G531" t="s">
        <v>292</v>
      </c>
      <c r="H531" t="s">
        <v>170</v>
      </c>
      <c r="I531" t="s">
        <v>293</v>
      </c>
      <c r="J531">
        <v>36.640999999999998</v>
      </c>
      <c r="K531" t="s">
        <v>300</v>
      </c>
    </row>
    <row r="532" spans="1:11" x14ac:dyDescent="0.25">
      <c r="A532" t="s">
        <v>289</v>
      </c>
      <c r="B532" t="s">
        <v>290</v>
      </c>
      <c r="C532" t="s">
        <v>299</v>
      </c>
      <c r="D532" t="s">
        <v>7</v>
      </c>
      <c r="E532" t="s">
        <v>149</v>
      </c>
      <c r="F532">
        <v>1989</v>
      </c>
      <c r="G532" t="s">
        <v>292</v>
      </c>
      <c r="H532" t="s">
        <v>170</v>
      </c>
      <c r="I532" t="s">
        <v>293</v>
      </c>
      <c r="J532">
        <v>37.725000000000001</v>
      </c>
      <c r="K532" t="s">
        <v>300</v>
      </c>
    </row>
    <row r="533" spans="1:11" x14ac:dyDescent="0.25">
      <c r="A533" t="s">
        <v>289</v>
      </c>
      <c r="B533" t="s">
        <v>290</v>
      </c>
      <c r="C533" t="s">
        <v>299</v>
      </c>
      <c r="D533" t="s">
        <v>7</v>
      </c>
      <c r="E533" t="s">
        <v>149</v>
      </c>
      <c r="F533">
        <v>1990</v>
      </c>
      <c r="G533" t="s">
        <v>292</v>
      </c>
      <c r="H533" t="s">
        <v>170</v>
      </c>
      <c r="I533" t="s">
        <v>293</v>
      </c>
      <c r="J533">
        <v>39.015999999999998</v>
      </c>
      <c r="K533" t="s">
        <v>300</v>
      </c>
    </row>
    <row r="534" spans="1:11" x14ac:dyDescent="0.25">
      <c r="A534" t="s">
        <v>289</v>
      </c>
      <c r="B534" t="s">
        <v>290</v>
      </c>
      <c r="C534" t="s">
        <v>299</v>
      </c>
      <c r="D534" t="s">
        <v>7</v>
      </c>
      <c r="E534" t="s">
        <v>149</v>
      </c>
      <c r="F534">
        <v>1991</v>
      </c>
      <c r="G534" t="s">
        <v>292</v>
      </c>
      <c r="H534" t="s">
        <v>170</v>
      </c>
      <c r="I534" t="s">
        <v>293</v>
      </c>
      <c r="J534">
        <v>39.628999999999998</v>
      </c>
      <c r="K534" t="s">
        <v>300</v>
      </c>
    </row>
    <row r="535" spans="1:11" x14ac:dyDescent="0.25">
      <c r="A535" t="s">
        <v>289</v>
      </c>
      <c r="B535" t="s">
        <v>290</v>
      </c>
      <c r="C535" t="s">
        <v>299</v>
      </c>
      <c r="D535" t="s">
        <v>7</v>
      </c>
      <c r="E535" t="s">
        <v>149</v>
      </c>
      <c r="F535">
        <v>1992</v>
      </c>
      <c r="G535" t="s">
        <v>292</v>
      </c>
      <c r="H535" t="s">
        <v>170</v>
      </c>
      <c r="I535" t="s">
        <v>293</v>
      </c>
      <c r="J535">
        <v>39.878</v>
      </c>
      <c r="K535" t="s">
        <v>300</v>
      </c>
    </row>
    <row r="536" spans="1:11" x14ac:dyDescent="0.25">
      <c r="A536" t="s">
        <v>289</v>
      </c>
      <c r="B536" t="s">
        <v>290</v>
      </c>
      <c r="C536" t="s">
        <v>299</v>
      </c>
      <c r="D536" t="s">
        <v>7</v>
      </c>
      <c r="E536" t="s">
        <v>149</v>
      </c>
      <c r="F536">
        <v>1993</v>
      </c>
      <c r="G536" t="s">
        <v>292</v>
      </c>
      <c r="H536" t="s">
        <v>170</v>
      </c>
      <c r="I536" t="s">
        <v>293</v>
      </c>
      <c r="J536">
        <v>40.917999999999999</v>
      </c>
      <c r="K536" t="s">
        <v>300</v>
      </c>
    </row>
    <row r="537" spans="1:11" x14ac:dyDescent="0.25">
      <c r="A537" t="s">
        <v>289</v>
      </c>
      <c r="B537" t="s">
        <v>290</v>
      </c>
      <c r="C537" t="s">
        <v>299</v>
      </c>
      <c r="D537" t="s">
        <v>7</v>
      </c>
      <c r="E537" t="s">
        <v>149</v>
      </c>
      <c r="F537">
        <v>1994</v>
      </c>
      <c r="G537" t="s">
        <v>292</v>
      </c>
      <c r="H537" t="s">
        <v>170</v>
      </c>
      <c r="I537" t="s">
        <v>293</v>
      </c>
      <c r="J537">
        <v>42.165999999999997</v>
      </c>
      <c r="K537" t="s">
        <v>300</v>
      </c>
    </row>
    <row r="538" spans="1:11" x14ac:dyDescent="0.25">
      <c r="A538" t="s">
        <v>289</v>
      </c>
      <c r="B538" t="s">
        <v>290</v>
      </c>
      <c r="C538" t="s">
        <v>299</v>
      </c>
      <c r="D538" t="s">
        <v>7</v>
      </c>
      <c r="E538" t="s">
        <v>149</v>
      </c>
      <c r="F538">
        <v>1995</v>
      </c>
      <c r="G538" t="s">
        <v>292</v>
      </c>
      <c r="H538" t="s">
        <v>170</v>
      </c>
      <c r="I538" t="s">
        <v>293</v>
      </c>
      <c r="J538">
        <v>43.985999999999997</v>
      </c>
      <c r="K538" t="s">
        <v>300</v>
      </c>
    </row>
    <row r="539" spans="1:11" x14ac:dyDescent="0.25">
      <c r="A539" t="s">
        <v>289</v>
      </c>
      <c r="B539" t="s">
        <v>290</v>
      </c>
      <c r="C539" t="s">
        <v>299</v>
      </c>
      <c r="D539" t="s">
        <v>7</v>
      </c>
      <c r="E539" t="s">
        <v>149</v>
      </c>
      <c r="F539">
        <v>1996</v>
      </c>
      <c r="G539" t="s">
        <v>292</v>
      </c>
      <c r="H539" t="s">
        <v>170</v>
      </c>
      <c r="I539" t="s">
        <v>293</v>
      </c>
      <c r="J539">
        <v>45.353999999999999</v>
      </c>
      <c r="K539" t="s">
        <v>300</v>
      </c>
    </row>
    <row r="540" spans="1:11" x14ac:dyDescent="0.25">
      <c r="A540" t="s">
        <v>289</v>
      </c>
      <c r="B540" t="s">
        <v>290</v>
      </c>
      <c r="C540" t="s">
        <v>299</v>
      </c>
      <c r="D540" t="s">
        <v>7</v>
      </c>
      <c r="E540" t="s">
        <v>149</v>
      </c>
      <c r="F540">
        <v>1997</v>
      </c>
      <c r="G540" t="s">
        <v>292</v>
      </c>
      <c r="H540" t="s">
        <v>170</v>
      </c>
      <c r="I540" t="s">
        <v>293</v>
      </c>
      <c r="J540">
        <v>46.963999999999999</v>
      </c>
      <c r="K540" t="s">
        <v>300</v>
      </c>
    </row>
    <row r="541" spans="1:11" x14ac:dyDescent="0.25">
      <c r="A541" t="s">
        <v>289</v>
      </c>
      <c r="B541" t="s">
        <v>290</v>
      </c>
      <c r="C541" t="s">
        <v>299</v>
      </c>
      <c r="D541" t="s">
        <v>7</v>
      </c>
      <c r="E541" t="s">
        <v>149</v>
      </c>
      <c r="F541">
        <v>1998</v>
      </c>
      <c r="G541" t="s">
        <v>292</v>
      </c>
      <c r="H541" t="s">
        <v>170</v>
      </c>
      <c r="I541" t="s">
        <v>293</v>
      </c>
      <c r="J541">
        <v>48.414000000000001</v>
      </c>
      <c r="K541" t="s">
        <v>300</v>
      </c>
    </row>
    <row r="542" spans="1:11" x14ac:dyDescent="0.25">
      <c r="A542" t="s">
        <v>289</v>
      </c>
      <c r="B542" t="s">
        <v>290</v>
      </c>
      <c r="C542" t="s">
        <v>299</v>
      </c>
      <c r="D542" t="s">
        <v>7</v>
      </c>
      <c r="E542" t="s">
        <v>149</v>
      </c>
      <c r="F542">
        <v>1999</v>
      </c>
      <c r="G542" t="s">
        <v>292</v>
      </c>
      <c r="H542" t="s">
        <v>170</v>
      </c>
      <c r="I542" t="s">
        <v>293</v>
      </c>
      <c r="J542">
        <v>50.24</v>
      </c>
      <c r="K542" t="s">
        <v>300</v>
      </c>
    </row>
    <row r="543" spans="1:11" x14ac:dyDescent="0.25">
      <c r="A543" t="s">
        <v>289</v>
      </c>
      <c r="B543" t="s">
        <v>290</v>
      </c>
      <c r="C543" t="s">
        <v>299</v>
      </c>
      <c r="D543" t="s">
        <v>7</v>
      </c>
      <c r="E543" t="s">
        <v>149</v>
      </c>
      <c r="F543">
        <v>2000</v>
      </c>
      <c r="G543" t="s">
        <v>292</v>
      </c>
      <c r="H543" t="s">
        <v>170</v>
      </c>
      <c r="I543" t="s">
        <v>293</v>
      </c>
      <c r="J543">
        <v>52.462000000000003</v>
      </c>
      <c r="K543" t="s">
        <v>300</v>
      </c>
    </row>
    <row r="544" spans="1:11" x14ac:dyDescent="0.25">
      <c r="A544" t="s">
        <v>289</v>
      </c>
      <c r="B544" t="s">
        <v>290</v>
      </c>
      <c r="C544" t="s">
        <v>299</v>
      </c>
      <c r="D544" t="s">
        <v>7</v>
      </c>
      <c r="E544" t="s">
        <v>149</v>
      </c>
      <c r="F544">
        <v>2001</v>
      </c>
      <c r="G544" t="s">
        <v>292</v>
      </c>
      <c r="H544" t="s">
        <v>170</v>
      </c>
      <c r="I544" t="s">
        <v>293</v>
      </c>
      <c r="J544">
        <v>54.283000000000001</v>
      </c>
      <c r="K544" t="s">
        <v>300</v>
      </c>
    </row>
    <row r="545" spans="1:11" x14ac:dyDescent="0.25">
      <c r="A545" t="s">
        <v>289</v>
      </c>
      <c r="B545" t="s">
        <v>290</v>
      </c>
      <c r="C545" t="s">
        <v>299</v>
      </c>
      <c r="D545" t="s">
        <v>7</v>
      </c>
      <c r="E545" t="s">
        <v>149</v>
      </c>
      <c r="F545">
        <v>2002</v>
      </c>
      <c r="G545" t="s">
        <v>292</v>
      </c>
      <c r="H545" t="s">
        <v>170</v>
      </c>
      <c r="I545" t="s">
        <v>293</v>
      </c>
      <c r="J545">
        <v>55.786999999999999</v>
      </c>
      <c r="K545" t="s">
        <v>300</v>
      </c>
    </row>
    <row r="546" spans="1:11" x14ac:dyDescent="0.25">
      <c r="A546" t="s">
        <v>289</v>
      </c>
      <c r="B546" t="s">
        <v>290</v>
      </c>
      <c r="C546" t="s">
        <v>299</v>
      </c>
      <c r="D546" t="s">
        <v>7</v>
      </c>
      <c r="E546" t="s">
        <v>149</v>
      </c>
      <c r="F546">
        <v>2003</v>
      </c>
      <c r="G546" t="s">
        <v>292</v>
      </c>
      <c r="H546" t="s">
        <v>170</v>
      </c>
      <c r="I546" t="s">
        <v>293</v>
      </c>
      <c r="J546">
        <v>57.116</v>
      </c>
      <c r="K546" t="s">
        <v>300</v>
      </c>
    </row>
    <row r="547" spans="1:11" x14ac:dyDescent="0.25">
      <c r="A547" t="s">
        <v>289</v>
      </c>
      <c r="B547" t="s">
        <v>290</v>
      </c>
      <c r="C547" t="s">
        <v>299</v>
      </c>
      <c r="D547" t="s">
        <v>7</v>
      </c>
      <c r="E547" t="s">
        <v>149</v>
      </c>
      <c r="F547">
        <v>2004</v>
      </c>
      <c r="G547" t="s">
        <v>292</v>
      </c>
      <c r="H547" t="s">
        <v>170</v>
      </c>
      <c r="I547" t="s">
        <v>293</v>
      </c>
      <c r="J547">
        <v>60.398000000000003</v>
      </c>
      <c r="K547" t="s">
        <v>300</v>
      </c>
    </row>
    <row r="548" spans="1:11" x14ac:dyDescent="0.25">
      <c r="A548" t="s">
        <v>289</v>
      </c>
      <c r="B548" t="s">
        <v>290</v>
      </c>
      <c r="C548" t="s">
        <v>299</v>
      </c>
      <c r="D548" t="s">
        <v>7</v>
      </c>
      <c r="E548" t="s">
        <v>149</v>
      </c>
      <c r="F548">
        <v>2005</v>
      </c>
      <c r="G548" t="s">
        <v>292</v>
      </c>
      <c r="H548" t="s">
        <v>170</v>
      </c>
      <c r="I548" t="s">
        <v>293</v>
      </c>
      <c r="J548">
        <v>66.323999999999998</v>
      </c>
      <c r="K548" t="s">
        <v>300</v>
      </c>
    </row>
    <row r="549" spans="1:11" x14ac:dyDescent="0.25">
      <c r="A549" t="s">
        <v>289</v>
      </c>
      <c r="B549" t="s">
        <v>290</v>
      </c>
      <c r="C549" t="s">
        <v>299</v>
      </c>
      <c r="D549" t="s">
        <v>7</v>
      </c>
      <c r="E549" t="s">
        <v>149</v>
      </c>
      <c r="F549">
        <v>2006</v>
      </c>
      <c r="G549" t="s">
        <v>292</v>
      </c>
      <c r="H549" t="s">
        <v>170</v>
      </c>
      <c r="I549" t="s">
        <v>293</v>
      </c>
      <c r="J549">
        <v>71.932000000000002</v>
      </c>
      <c r="K549" t="s">
        <v>300</v>
      </c>
    </row>
    <row r="550" spans="1:11" x14ac:dyDescent="0.25">
      <c r="A550" t="s">
        <v>289</v>
      </c>
      <c r="B550" t="s">
        <v>290</v>
      </c>
      <c r="C550" t="s">
        <v>299</v>
      </c>
      <c r="D550" t="s">
        <v>7</v>
      </c>
      <c r="E550" t="s">
        <v>149</v>
      </c>
      <c r="F550">
        <v>2007</v>
      </c>
      <c r="G550" t="s">
        <v>292</v>
      </c>
      <c r="H550" t="s">
        <v>170</v>
      </c>
      <c r="I550" t="s">
        <v>293</v>
      </c>
      <c r="J550">
        <v>78.528999999999996</v>
      </c>
      <c r="K550" t="s">
        <v>300</v>
      </c>
    </row>
    <row r="551" spans="1:11" x14ac:dyDescent="0.25">
      <c r="A551" t="s">
        <v>289</v>
      </c>
      <c r="B551" t="s">
        <v>290</v>
      </c>
      <c r="C551" t="s">
        <v>299</v>
      </c>
      <c r="D551" t="s">
        <v>7</v>
      </c>
      <c r="E551" t="s">
        <v>149</v>
      </c>
      <c r="F551">
        <v>2008</v>
      </c>
      <c r="G551" t="s">
        <v>292</v>
      </c>
      <c r="H551" t="s">
        <v>170</v>
      </c>
      <c r="I551" t="s">
        <v>293</v>
      </c>
      <c r="J551">
        <v>82.712000000000003</v>
      </c>
      <c r="K551" t="s">
        <v>300</v>
      </c>
    </row>
    <row r="552" spans="1:11" x14ac:dyDescent="0.25">
      <c r="A552" t="s">
        <v>289</v>
      </c>
      <c r="B552" t="s">
        <v>290</v>
      </c>
      <c r="C552" t="s">
        <v>299</v>
      </c>
      <c r="D552" t="s">
        <v>7</v>
      </c>
      <c r="E552" t="s">
        <v>149</v>
      </c>
      <c r="F552">
        <v>2009</v>
      </c>
      <c r="G552" t="s">
        <v>292</v>
      </c>
      <c r="H552" t="s">
        <v>170</v>
      </c>
      <c r="I552" t="s">
        <v>293</v>
      </c>
      <c r="J552">
        <v>84.36</v>
      </c>
      <c r="K552" t="s">
        <v>300</v>
      </c>
    </row>
    <row r="553" spans="1:11" x14ac:dyDescent="0.25">
      <c r="A553" t="s">
        <v>289</v>
      </c>
      <c r="B553" t="s">
        <v>290</v>
      </c>
      <c r="C553" t="s">
        <v>299</v>
      </c>
      <c r="D553" t="s">
        <v>7</v>
      </c>
      <c r="E553" t="s">
        <v>149</v>
      </c>
      <c r="F553">
        <v>2010</v>
      </c>
      <c r="G553" t="s">
        <v>292</v>
      </c>
      <c r="H553" t="s">
        <v>170</v>
      </c>
      <c r="I553" t="s">
        <v>293</v>
      </c>
      <c r="J553">
        <v>84.540999999999997</v>
      </c>
      <c r="K553" t="s">
        <v>300</v>
      </c>
    </row>
    <row r="554" spans="1:11" x14ac:dyDescent="0.25">
      <c r="A554" t="s">
        <v>289</v>
      </c>
      <c r="B554" t="s">
        <v>290</v>
      </c>
      <c r="C554" t="s">
        <v>299</v>
      </c>
      <c r="D554" t="s">
        <v>7</v>
      </c>
      <c r="E554" t="s">
        <v>149</v>
      </c>
      <c r="F554">
        <v>2011</v>
      </c>
      <c r="G554" t="s">
        <v>292</v>
      </c>
      <c r="H554" t="s">
        <v>170</v>
      </c>
      <c r="I554" t="s">
        <v>293</v>
      </c>
      <c r="J554">
        <v>87.435000000000002</v>
      </c>
      <c r="K554" t="s">
        <v>300</v>
      </c>
    </row>
    <row r="555" spans="1:11" x14ac:dyDescent="0.25">
      <c r="A555" t="s">
        <v>289</v>
      </c>
      <c r="B555" t="s">
        <v>290</v>
      </c>
      <c r="C555" t="s">
        <v>299</v>
      </c>
      <c r="D555" t="s">
        <v>7</v>
      </c>
      <c r="E555" t="s">
        <v>149</v>
      </c>
      <c r="F555">
        <v>2012</v>
      </c>
      <c r="G555" t="s">
        <v>292</v>
      </c>
      <c r="H555" t="s">
        <v>170</v>
      </c>
      <c r="I555" t="s">
        <v>293</v>
      </c>
      <c r="J555">
        <v>90.683000000000007</v>
      </c>
      <c r="K555" t="s">
        <v>300</v>
      </c>
    </row>
    <row r="556" spans="1:11" x14ac:dyDescent="0.25">
      <c r="A556" t="s">
        <v>289</v>
      </c>
      <c r="B556" t="s">
        <v>290</v>
      </c>
      <c r="C556" t="s">
        <v>299</v>
      </c>
      <c r="D556" t="s">
        <v>7</v>
      </c>
      <c r="E556" t="s">
        <v>149</v>
      </c>
      <c r="F556">
        <v>2013</v>
      </c>
      <c r="G556" t="s">
        <v>292</v>
      </c>
      <c r="H556" t="s">
        <v>170</v>
      </c>
      <c r="I556" t="s">
        <v>293</v>
      </c>
      <c r="J556">
        <v>92.759</v>
      </c>
      <c r="K556" t="s">
        <v>300</v>
      </c>
    </row>
    <row r="557" spans="1:11" x14ac:dyDescent="0.25">
      <c r="A557" t="s">
        <v>289</v>
      </c>
      <c r="B557" t="s">
        <v>290</v>
      </c>
      <c r="C557" t="s">
        <v>299</v>
      </c>
      <c r="D557" t="s">
        <v>7</v>
      </c>
      <c r="E557" t="s">
        <v>149</v>
      </c>
      <c r="F557">
        <v>2014</v>
      </c>
      <c r="G557" t="s">
        <v>292</v>
      </c>
      <c r="H557" t="s">
        <v>170</v>
      </c>
      <c r="I557" t="s">
        <v>293</v>
      </c>
      <c r="J557">
        <v>95.094999999999999</v>
      </c>
      <c r="K557" t="s">
        <v>300</v>
      </c>
    </row>
    <row r="558" spans="1:11" x14ac:dyDescent="0.25">
      <c r="A558" t="s">
        <v>289</v>
      </c>
      <c r="B558" t="s">
        <v>290</v>
      </c>
      <c r="C558" t="s">
        <v>299</v>
      </c>
      <c r="D558" t="s">
        <v>7</v>
      </c>
      <c r="E558" t="s">
        <v>149</v>
      </c>
      <c r="F558">
        <v>2015</v>
      </c>
      <c r="G558" t="s">
        <v>292</v>
      </c>
      <c r="H558" t="s">
        <v>170</v>
      </c>
      <c r="I558" t="s">
        <v>293</v>
      </c>
      <c r="J558">
        <v>96.322000000000003</v>
      </c>
      <c r="K558" t="s">
        <v>300</v>
      </c>
    </row>
    <row r="559" spans="1:11" x14ac:dyDescent="0.25">
      <c r="A559" t="s">
        <v>289</v>
      </c>
      <c r="B559" t="s">
        <v>290</v>
      </c>
      <c r="C559" t="s">
        <v>299</v>
      </c>
      <c r="D559" t="s">
        <v>7</v>
      </c>
      <c r="E559" t="s">
        <v>149</v>
      </c>
      <c r="F559">
        <v>2016</v>
      </c>
      <c r="G559" t="s">
        <v>292</v>
      </c>
      <c r="H559" t="s">
        <v>170</v>
      </c>
      <c r="I559" t="s">
        <v>293</v>
      </c>
      <c r="J559">
        <v>97.295000000000002</v>
      </c>
      <c r="K559" t="s">
        <v>300</v>
      </c>
    </row>
    <row r="560" spans="1:11" x14ac:dyDescent="0.25">
      <c r="A560" t="s">
        <v>289</v>
      </c>
      <c r="B560" t="s">
        <v>290</v>
      </c>
      <c r="C560" t="s">
        <v>299</v>
      </c>
      <c r="D560" t="s">
        <v>7</v>
      </c>
      <c r="E560" t="s">
        <v>149</v>
      </c>
      <c r="F560">
        <v>2017</v>
      </c>
      <c r="G560" t="s">
        <v>292</v>
      </c>
      <c r="H560" t="s">
        <v>170</v>
      </c>
      <c r="I560" t="s">
        <v>293</v>
      </c>
      <c r="J560">
        <v>100</v>
      </c>
      <c r="K560" t="s">
        <v>300</v>
      </c>
    </row>
    <row r="561" spans="1:11" x14ac:dyDescent="0.25">
      <c r="A561" t="s">
        <v>289</v>
      </c>
      <c r="B561" t="s">
        <v>290</v>
      </c>
      <c r="C561" t="s">
        <v>299</v>
      </c>
      <c r="D561" t="s">
        <v>7</v>
      </c>
      <c r="E561" t="s">
        <v>149</v>
      </c>
      <c r="F561">
        <v>2018</v>
      </c>
      <c r="G561" t="s">
        <v>292</v>
      </c>
      <c r="H561" t="s">
        <v>170</v>
      </c>
      <c r="I561" t="s">
        <v>293</v>
      </c>
      <c r="J561">
        <v>104.36499999999999</v>
      </c>
      <c r="K561" t="s">
        <v>300</v>
      </c>
    </row>
    <row r="562" spans="1:11" x14ac:dyDescent="0.25">
      <c r="A562" t="s">
        <v>289</v>
      </c>
      <c r="B562" t="s">
        <v>290</v>
      </c>
      <c r="C562" t="s">
        <v>299</v>
      </c>
      <c r="D562" t="s">
        <v>7</v>
      </c>
      <c r="E562" t="s">
        <v>149</v>
      </c>
      <c r="F562">
        <v>2019</v>
      </c>
      <c r="G562" t="s">
        <v>292</v>
      </c>
      <c r="H562" t="s">
        <v>170</v>
      </c>
      <c r="I562" t="s">
        <v>293</v>
      </c>
      <c r="J562">
        <v>108.193</v>
      </c>
      <c r="K562" t="s">
        <v>300</v>
      </c>
    </row>
    <row r="563" spans="1:11" x14ac:dyDescent="0.25">
      <c r="A563" t="s">
        <v>289</v>
      </c>
      <c r="B563" t="s">
        <v>290</v>
      </c>
      <c r="C563" t="s">
        <v>299</v>
      </c>
      <c r="D563" t="s">
        <v>7</v>
      </c>
      <c r="E563" t="s">
        <v>149</v>
      </c>
      <c r="F563">
        <v>2020</v>
      </c>
      <c r="G563" t="s">
        <v>292</v>
      </c>
      <c r="H563" t="s">
        <v>170</v>
      </c>
      <c r="I563" t="s">
        <v>293</v>
      </c>
      <c r="J563">
        <v>109.99</v>
      </c>
      <c r="K563" t="s">
        <v>300</v>
      </c>
    </row>
    <row r="564" spans="1:11" x14ac:dyDescent="0.25">
      <c r="A564" t="s">
        <v>289</v>
      </c>
      <c r="B564" t="s">
        <v>290</v>
      </c>
      <c r="C564" t="s">
        <v>299</v>
      </c>
      <c r="D564" t="s">
        <v>7</v>
      </c>
      <c r="E564" t="s">
        <v>149</v>
      </c>
      <c r="F564">
        <v>2021</v>
      </c>
      <c r="G564" t="s">
        <v>292</v>
      </c>
      <c r="H564" t="s">
        <v>170</v>
      </c>
      <c r="I564" t="s">
        <v>293</v>
      </c>
      <c r="J564">
        <v>118.179</v>
      </c>
      <c r="K564" t="s">
        <v>300</v>
      </c>
    </row>
    <row r="565" spans="1:11" x14ac:dyDescent="0.25">
      <c r="A565" t="s">
        <v>289</v>
      </c>
      <c r="B565" t="s">
        <v>290</v>
      </c>
      <c r="C565" t="s">
        <v>299</v>
      </c>
      <c r="D565" t="s">
        <v>7</v>
      </c>
      <c r="E565" t="s">
        <v>149</v>
      </c>
      <c r="F565">
        <v>2022</v>
      </c>
      <c r="G565" t="s">
        <v>292</v>
      </c>
      <c r="H565" t="s">
        <v>170</v>
      </c>
      <c r="I565" t="s">
        <v>293</v>
      </c>
      <c r="J565">
        <v>132.126</v>
      </c>
      <c r="K565" t="s">
        <v>300</v>
      </c>
    </row>
    <row r="566" spans="1:11" x14ac:dyDescent="0.25">
      <c r="A566" t="s">
        <v>289</v>
      </c>
      <c r="B566" t="s">
        <v>290</v>
      </c>
      <c r="C566" t="s">
        <v>301</v>
      </c>
      <c r="D566" t="s">
        <v>8</v>
      </c>
      <c r="E566" t="s">
        <v>173</v>
      </c>
      <c r="F566">
        <v>1929</v>
      </c>
      <c r="G566" t="s">
        <v>292</v>
      </c>
      <c r="H566" t="s">
        <v>170</v>
      </c>
      <c r="I566" t="s">
        <v>293</v>
      </c>
      <c r="J566">
        <v>2.9649999999999999</v>
      </c>
      <c r="K566" t="s">
        <v>290</v>
      </c>
    </row>
    <row r="567" spans="1:11" x14ac:dyDescent="0.25">
      <c r="A567" t="s">
        <v>289</v>
      </c>
      <c r="B567" t="s">
        <v>290</v>
      </c>
      <c r="C567" t="s">
        <v>301</v>
      </c>
      <c r="D567" t="s">
        <v>8</v>
      </c>
      <c r="E567" t="s">
        <v>173</v>
      </c>
      <c r="F567">
        <v>1930</v>
      </c>
      <c r="G567" t="s">
        <v>292</v>
      </c>
      <c r="H567" t="s">
        <v>170</v>
      </c>
      <c r="I567" t="s">
        <v>293</v>
      </c>
      <c r="J567">
        <v>2.8140000000000001</v>
      </c>
      <c r="K567" t="s">
        <v>290</v>
      </c>
    </row>
    <row r="568" spans="1:11" x14ac:dyDescent="0.25">
      <c r="A568" t="s">
        <v>289</v>
      </c>
      <c r="B568" t="s">
        <v>290</v>
      </c>
      <c r="C568" t="s">
        <v>301</v>
      </c>
      <c r="D568" t="s">
        <v>8</v>
      </c>
      <c r="E568" t="s">
        <v>173</v>
      </c>
      <c r="F568">
        <v>1931</v>
      </c>
      <c r="G568" t="s">
        <v>292</v>
      </c>
      <c r="H568" t="s">
        <v>170</v>
      </c>
      <c r="I568" t="s">
        <v>293</v>
      </c>
      <c r="J568">
        <v>2.5659999999999998</v>
      </c>
      <c r="K568" t="s">
        <v>290</v>
      </c>
    </row>
    <row r="569" spans="1:11" x14ac:dyDescent="0.25">
      <c r="A569" t="s">
        <v>289</v>
      </c>
      <c r="B569" t="s">
        <v>290</v>
      </c>
      <c r="C569" t="s">
        <v>301</v>
      </c>
      <c r="D569" t="s">
        <v>8</v>
      </c>
      <c r="E569" t="s">
        <v>173</v>
      </c>
      <c r="F569">
        <v>1932</v>
      </c>
      <c r="G569" t="s">
        <v>292</v>
      </c>
      <c r="H569" t="s">
        <v>170</v>
      </c>
      <c r="I569" t="s">
        <v>293</v>
      </c>
      <c r="J569">
        <v>2.1419999999999999</v>
      </c>
      <c r="K569" t="s">
        <v>290</v>
      </c>
    </row>
    <row r="570" spans="1:11" x14ac:dyDescent="0.25">
      <c r="A570" t="s">
        <v>289</v>
      </c>
      <c r="B570" t="s">
        <v>290</v>
      </c>
      <c r="C570" t="s">
        <v>301</v>
      </c>
      <c r="D570" t="s">
        <v>8</v>
      </c>
      <c r="E570" t="s">
        <v>173</v>
      </c>
      <c r="F570">
        <v>1933</v>
      </c>
      <c r="G570" t="s">
        <v>292</v>
      </c>
      <c r="H570" t="s">
        <v>170</v>
      </c>
      <c r="I570" t="s">
        <v>293</v>
      </c>
      <c r="J570">
        <v>2.4009999999999998</v>
      </c>
      <c r="K570" t="s">
        <v>290</v>
      </c>
    </row>
    <row r="571" spans="1:11" x14ac:dyDescent="0.25">
      <c r="A571" t="s">
        <v>289</v>
      </c>
      <c r="B571" t="s">
        <v>290</v>
      </c>
      <c r="C571" t="s">
        <v>301</v>
      </c>
      <c r="D571" t="s">
        <v>8</v>
      </c>
      <c r="E571" t="s">
        <v>173</v>
      </c>
      <c r="F571">
        <v>1934</v>
      </c>
      <c r="G571" t="s">
        <v>292</v>
      </c>
      <c r="H571" t="s">
        <v>170</v>
      </c>
      <c r="I571" t="s">
        <v>293</v>
      </c>
      <c r="J571">
        <v>2.7050000000000001</v>
      </c>
      <c r="K571" t="s">
        <v>290</v>
      </c>
    </row>
    <row r="572" spans="1:11" x14ac:dyDescent="0.25">
      <c r="A572" t="s">
        <v>289</v>
      </c>
      <c r="B572" t="s">
        <v>290</v>
      </c>
      <c r="C572" t="s">
        <v>301</v>
      </c>
      <c r="D572" t="s">
        <v>8</v>
      </c>
      <c r="E572" t="s">
        <v>173</v>
      </c>
      <c r="F572">
        <v>1935</v>
      </c>
      <c r="G572" t="s">
        <v>292</v>
      </c>
      <c r="H572" t="s">
        <v>170</v>
      </c>
      <c r="I572" t="s">
        <v>293</v>
      </c>
      <c r="J572">
        <v>2.66</v>
      </c>
      <c r="K572" t="s">
        <v>290</v>
      </c>
    </row>
    <row r="573" spans="1:11" x14ac:dyDescent="0.25">
      <c r="A573" t="s">
        <v>289</v>
      </c>
      <c r="B573" t="s">
        <v>290</v>
      </c>
      <c r="C573" t="s">
        <v>301</v>
      </c>
      <c r="D573" t="s">
        <v>8</v>
      </c>
      <c r="E573" t="s">
        <v>173</v>
      </c>
      <c r="F573">
        <v>1936</v>
      </c>
      <c r="G573" t="s">
        <v>292</v>
      </c>
      <c r="H573" t="s">
        <v>170</v>
      </c>
      <c r="I573" t="s">
        <v>293</v>
      </c>
      <c r="J573">
        <v>2.855</v>
      </c>
      <c r="K573" t="s">
        <v>290</v>
      </c>
    </row>
    <row r="574" spans="1:11" x14ac:dyDescent="0.25">
      <c r="A574" t="s">
        <v>289</v>
      </c>
      <c r="B574" t="s">
        <v>290</v>
      </c>
      <c r="C574" t="s">
        <v>301</v>
      </c>
      <c r="D574" t="s">
        <v>8</v>
      </c>
      <c r="E574" t="s">
        <v>173</v>
      </c>
      <c r="F574">
        <v>1937</v>
      </c>
      <c r="G574" t="s">
        <v>292</v>
      </c>
      <c r="H574" t="s">
        <v>170</v>
      </c>
      <c r="I574" t="s">
        <v>293</v>
      </c>
      <c r="J574">
        <v>3.0139999999999998</v>
      </c>
      <c r="K574" t="s">
        <v>290</v>
      </c>
    </row>
    <row r="575" spans="1:11" x14ac:dyDescent="0.25">
      <c r="A575" t="s">
        <v>289</v>
      </c>
      <c r="B575" t="s">
        <v>290</v>
      </c>
      <c r="C575" t="s">
        <v>301</v>
      </c>
      <c r="D575" t="s">
        <v>8</v>
      </c>
      <c r="E575" t="s">
        <v>173</v>
      </c>
      <c r="F575">
        <v>1938</v>
      </c>
      <c r="G575" t="s">
        <v>292</v>
      </c>
      <c r="H575" t="s">
        <v>170</v>
      </c>
      <c r="I575" t="s">
        <v>293</v>
      </c>
      <c r="J575">
        <v>3.0230000000000001</v>
      </c>
      <c r="K575" t="s">
        <v>290</v>
      </c>
    </row>
    <row r="576" spans="1:11" x14ac:dyDescent="0.25">
      <c r="A576" t="s">
        <v>289</v>
      </c>
      <c r="B576" t="s">
        <v>290</v>
      </c>
      <c r="C576" t="s">
        <v>301</v>
      </c>
      <c r="D576" t="s">
        <v>8</v>
      </c>
      <c r="E576" t="s">
        <v>173</v>
      </c>
      <c r="F576">
        <v>1939</v>
      </c>
      <c r="G576" t="s">
        <v>292</v>
      </c>
      <c r="H576" t="s">
        <v>170</v>
      </c>
      <c r="I576" t="s">
        <v>293</v>
      </c>
      <c r="J576">
        <v>2.9740000000000002</v>
      </c>
      <c r="K576" t="s">
        <v>290</v>
      </c>
    </row>
    <row r="577" spans="1:11" x14ac:dyDescent="0.25">
      <c r="A577" t="s">
        <v>289</v>
      </c>
      <c r="B577" t="s">
        <v>290</v>
      </c>
      <c r="C577" t="s">
        <v>301</v>
      </c>
      <c r="D577" t="s">
        <v>8</v>
      </c>
      <c r="E577" t="s">
        <v>173</v>
      </c>
      <c r="F577">
        <v>1940</v>
      </c>
      <c r="G577" t="s">
        <v>292</v>
      </c>
      <c r="H577" t="s">
        <v>170</v>
      </c>
      <c r="I577" t="s">
        <v>293</v>
      </c>
      <c r="J577">
        <v>3.024</v>
      </c>
      <c r="K577" t="s">
        <v>290</v>
      </c>
    </row>
    <row r="578" spans="1:11" x14ac:dyDescent="0.25">
      <c r="A578" t="s">
        <v>289</v>
      </c>
      <c r="B578" t="s">
        <v>290</v>
      </c>
      <c r="C578" t="s">
        <v>301</v>
      </c>
      <c r="D578" t="s">
        <v>8</v>
      </c>
      <c r="E578" t="s">
        <v>173</v>
      </c>
      <c r="F578">
        <v>1941</v>
      </c>
      <c r="G578" t="s">
        <v>292</v>
      </c>
      <c r="H578" t="s">
        <v>170</v>
      </c>
      <c r="I578" t="s">
        <v>293</v>
      </c>
      <c r="J578">
        <v>3.2360000000000002</v>
      </c>
      <c r="K578" t="s">
        <v>290</v>
      </c>
    </row>
    <row r="579" spans="1:11" x14ac:dyDescent="0.25">
      <c r="A579" t="s">
        <v>289</v>
      </c>
      <c r="B579" t="s">
        <v>290</v>
      </c>
      <c r="C579" t="s">
        <v>301</v>
      </c>
      <c r="D579" t="s">
        <v>8</v>
      </c>
      <c r="E579" t="s">
        <v>173</v>
      </c>
      <c r="F579">
        <v>1942</v>
      </c>
      <c r="G579" t="s">
        <v>292</v>
      </c>
      <c r="H579" t="s">
        <v>170</v>
      </c>
      <c r="I579" t="s">
        <v>293</v>
      </c>
      <c r="J579">
        <v>3.774</v>
      </c>
      <c r="K579" t="s">
        <v>290</v>
      </c>
    </row>
    <row r="580" spans="1:11" x14ac:dyDescent="0.25">
      <c r="A580" t="s">
        <v>289</v>
      </c>
      <c r="B580" t="s">
        <v>290</v>
      </c>
      <c r="C580" t="s">
        <v>301</v>
      </c>
      <c r="D580" t="s">
        <v>8</v>
      </c>
      <c r="E580" t="s">
        <v>173</v>
      </c>
      <c r="F580">
        <v>1943</v>
      </c>
      <c r="G580" t="s">
        <v>292</v>
      </c>
      <c r="H580" t="s">
        <v>170</v>
      </c>
      <c r="I580" t="s">
        <v>293</v>
      </c>
      <c r="J580">
        <v>4.0709999999999997</v>
      </c>
      <c r="K580" t="s">
        <v>290</v>
      </c>
    </row>
    <row r="581" spans="1:11" x14ac:dyDescent="0.25">
      <c r="A581" t="s">
        <v>289</v>
      </c>
      <c r="B581" t="s">
        <v>290</v>
      </c>
      <c r="C581" t="s">
        <v>301</v>
      </c>
      <c r="D581" t="s">
        <v>8</v>
      </c>
      <c r="E581" t="s">
        <v>173</v>
      </c>
      <c r="F581">
        <v>1944</v>
      </c>
      <c r="G581" t="s">
        <v>292</v>
      </c>
      <c r="H581" t="s">
        <v>170</v>
      </c>
      <c r="I581" t="s">
        <v>293</v>
      </c>
      <c r="J581">
        <v>3.968</v>
      </c>
      <c r="K581" t="s">
        <v>290</v>
      </c>
    </row>
    <row r="582" spans="1:11" x14ac:dyDescent="0.25">
      <c r="A582" t="s">
        <v>289</v>
      </c>
      <c r="B582" t="s">
        <v>290</v>
      </c>
      <c r="C582" t="s">
        <v>301</v>
      </c>
      <c r="D582" t="s">
        <v>8</v>
      </c>
      <c r="E582" t="s">
        <v>173</v>
      </c>
      <c r="F582">
        <v>1945</v>
      </c>
      <c r="G582" t="s">
        <v>292</v>
      </c>
      <c r="H582" t="s">
        <v>170</v>
      </c>
      <c r="I582" t="s">
        <v>293</v>
      </c>
      <c r="J582">
        <v>4.0670000000000002</v>
      </c>
      <c r="K582" t="s">
        <v>290</v>
      </c>
    </row>
    <row r="583" spans="1:11" x14ac:dyDescent="0.25">
      <c r="A583" t="s">
        <v>289</v>
      </c>
      <c r="B583" t="s">
        <v>290</v>
      </c>
      <c r="C583" t="s">
        <v>301</v>
      </c>
      <c r="D583" t="s">
        <v>8</v>
      </c>
      <c r="E583" t="s">
        <v>173</v>
      </c>
      <c r="F583">
        <v>1946</v>
      </c>
      <c r="G583" t="s">
        <v>292</v>
      </c>
      <c r="H583" t="s">
        <v>170</v>
      </c>
      <c r="I583" t="s">
        <v>293</v>
      </c>
      <c r="J583">
        <v>4.508</v>
      </c>
      <c r="K583" t="s">
        <v>290</v>
      </c>
    </row>
    <row r="584" spans="1:11" x14ac:dyDescent="0.25">
      <c r="A584" t="s">
        <v>289</v>
      </c>
      <c r="B584" t="s">
        <v>290</v>
      </c>
      <c r="C584" t="s">
        <v>301</v>
      </c>
      <c r="D584" t="s">
        <v>8</v>
      </c>
      <c r="E584" t="s">
        <v>173</v>
      </c>
      <c r="F584">
        <v>1947</v>
      </c>
      <c r="G584" t="s">
        <v>292</v>
      </c>
      <c r="H584" t="s">
        <v>170</v>
      </c>
      <c r="I584" t="s">
        <v>293</v>
      </c>
      <c r="J584">
        <v>5.7290000000000001</v>
      </c>
      <c r="K584" t="s">
        <v>290</v>
      </c>
    </row>
    <row r="585" spans="1:11" x14ac:dyDescent="0.25">
      <c r="A585" t="s">
        <v>289</v>
      </c>
      <c r="B585" t="s">
        <v>290</v>
      </c>
      <c r="C585" t="s">
        <v>301</v>
      </c>
      <c r="D585" t="s">
        <v>8</v>
      </c>
      <c r="E585" t="s">
        <v>173</v>
      </c>
      <c r="F585">
        <v>1948</v>
      </c>
      <c r="G585" t="s">
        <v>292</v>
      </c>
      <c r="H585" t="s">
        <v>170</v>
      </c>
      <c r="I585" t="s">
        <v>293</v>
      </c>
      <c r="J585">
        <v>6.1539999999999999</v>
      </c>
      <c r="K585" t="s">
        <v>290</v>
      </c>
    </row>
    <row r="586" spans="1:11" x14ac:dyDescent="0.25">
      <c r="A586" t="s">
        <v>289</v>
      </c>
      <c r="B586" t="s">
        <v>290</v>
      </c>
      <c r="C586" t="s">
        <v>301</v>
      </c>
      <c r="D586" t="s">
        <v>8</v>
      </c>
      <c r="E586" t="s">
        <v>173</v>
      </c>
      <c r="F586">
        <v>1949</v>
      </c>
      <c r="G586" t="s">
        <v>292</v>
      </c>
      <c r="H586" t="s">
        <v>170</v>
      </c>
      <c r="I586" t="s">
        <v>293</v>
      </c>
      <c r="J586">
        <v>6.1289999999999996</v>
      </c>
      <c r="K586" t="s">
        <v>290</v>
      </c>
    </row>
    <row r="587" spans="1:11" x14ac:dyDescent="0.25">
      <c r="A587" t="s">
        <v>289</v>
      </c>
      <c r="B587" t="s">
        <v>290</v>
      </c>
      <c r="C587" t="s">
        <v>301</v>
      </c>
      <c r="D587" t="s">
        <v>8</v>
      </c>
      <c r="E587" t="s">
        <v>173</v>
      </c>
      <c r="F587">
        <v>1950</v>
      </c>
      <c r="G587" t="s">
        <v>292</v>
      </c>
      <c r="H587" t="s">
        <v>170</v>
      </c>
      <c r="I587" t="s">
        <v>293</v>
      </c>
      <c r="J587">
        <v>5.9459999999999997</v>
      </c>
      <c r="K587" t="s">
        <v>290</v>
      </c>
    </row>
    <row r="588" spans="1:11" x14ac:dyDescent="0.25">
      <c r="A588" t="s">
        <v>289</v>
      </c>
      <c r="B588" t="s">
        <v>290</v>
      </c>
      <c r="C588" t="s">
        <v>301</v>
      </c>
      <c r="D588" t="s">
        <v>8</v>
      </c>
      <c r="E588" t="s">
        <v>173</v>
      </c>
      <c r="F588">
        <v>1951</v>
      </c>
      <c r="G588" t="s">
        <v>292</v>
      </c>
      <c r="H588" t="s">
        <v>170</v>
      </c>
      <c r="I588" t="s">
        <v>293</v>
      </c>
      <c r="J588">
        <v>6.742</v>
      </c>
      <c r="K588" t="s">
        <v>290</v>
      </c>
    </row>
    <row r="589" spans="1:11" x14ac:dyDescent="0.25">
      <c r="A589" t="s">
        <v>289</v>
      </c>
      <c r="B589" t="s">
        <v>290</v>
      </c>
      <c r="C589" t="s">
        <v>301</v>
      </c>
      <c r="D589" t="s">
        <v>8</v>
      </c>
      <c r="E589" t="s">
        <v>173</v>
      </c>
      <c r="F589">
        <v>1952</v>
      </c>
      <c r="G589" t="s">
        <v>292</v>
      </c>
      <c r="H589" t="s">
        <v>170</v>
      </c>
      <c r="I589" t="s">
        <v>293</v>
      </c>
      <c r="J589">
        <v>6.9820000000000002</v>
      </c>
      <c r="K589" t="s">
        <v>290</v>
      </c>
    </row>
    <row r="590" spans="1:11" x14ac:dyDescent="0.25">
      <c r="A590" t="s">
        <v>289</v>
      </c>
      <c r="B590" t="s">
        <v>290</v>
      </c>
      <c r="C590" t="s">
        <v>301</v>
      </c>
      <c r="D590" t="s">
        <v>8</v>
      </c>
      <c r="E590" t="s">
        <v>173</v>
      </c>
      <c r="F590">
        <v>1953</v>
      </c>
      <c r="G590" t="s">
        <v>292</v>
      </c>
      <c r="H590" t="s">
        <v>170</v>
      </c>
      <c r="I590" t="s">
        <v>293</v>
      </c>
      <c r="J590">
        <v>6.9889999999999999</v>
      </c>
      <c r="K590" t="s">
        <v>290</v>
      </c>
    </row>
    <row r="591" spans="1:11" x14ac:dyDescent="0.25">
      <c r="A591" t="s">
        <v>289</v>
      </c>
      <c r="B591" t="s">
        <v>290</v>
      </c>
      <c r="C591" t="s">
        <v>301</v>
      </c>
      <c r="D591" t="s">
        <v>8</v>
      </c>
      <c r="E591" t="s">
        <v>173</v>
      </c>
      <c r="F591">
        <v>1954</v>
      </c>
      <c r="G591" t="s">
        <v>292</v>
      </c>
      <c r="H591" t="s">
        <v>170</v>
      </c>
      <c r="I591" t="s">
        <v>293</v>
      </c>
      <c r="J591">
        <v>6.8040000000000003</v>
      </c>
      <c r="K591" t="s">
        <v>290</v>
      </c>
    </row>
    <row r="592" spans="1:11" x14ac:dyDescent="0.25">
      <c r="A592" t="s">
        <v>289</v>
      </c>
      <c r="B592" t="s">
        <v>290</v>
      </c>
      <c r="C592" t="s">
        <v>301</v>
      </c>
      <c r="D592" t="s">
        <v>8</v>
      </c>
      <c r="E592" t="s">
        <v>173</v>
      </c>
      <c r="F592">
        <v>1955</v>
      </c>
      <c r="G592" t="s">
        <v>292</v>
      </c>
      <c r="H592" t="s">
        <v>170</v>
      </c>
      <c r="I592" t="s">
        <v>293</v>
      </c>
      <c r="J592">
        <v>6.86</v>
      </c>
      <c r="K592" t="s">
        <v>290</v>
      </c>
    </row>
    <row r="593" spans="1:11" x14ac:dyDescent="0.25">
      <c r="A593" t="s">
        <v>289</v>
      </c>
      <c r="B593" t="s">
        <v>290</v>
      </c>
      <c r="C593" t="s">
        <v>301</v>
      </c>
      <c r="D593" t="s">
        <v>8</v>
      </c>
      <c r="E593" t="s">
        <v>173</v>
      </c>
      <c r="F593">
        <v>1956</v>
      </c>
      <c r="G593" t="s">
        <v>292</v>
      </c>
      <c r="H593" t="s">
        <v>170</v>
      </c>
      <c r="I593" t="s">
        <v>293</v>
      </c>
      <c r="J593">
        <v>7.399</v>
      </c>
      <c r="K593" t="s">
        <v>290</v>
      </c>
    </row>
    <row r="594" spans="1:11" x14ac:dyDescent="0.25">
      <c r="A594" t="s">
        <v>289</v>
      </c>
      <c r="B594" t="s">
        <v>290</v>
      </c>
      <c r="C594" t="s">
        <v>301</v>
      </c>
      <c r="D594" t="s">
        <v>8</v>
      </c>
      <c r="E594" t="s">
        <v>173</v>
      </c>
      <c r="F594">
        <v>1957</v>
      </c>
      <c r="G594" t="s">
        <v>292</v>
      </c>
      <c r="H594" t="s">
        <v>170</v>
      </c>
      <c r="I594" t="s">
        <v>293</v>
      </c>
      <c r="J594">
        <v>7.7910000000000004</v>
      </c>
      <c r="K594" t="s">
        <v>290</v>
      </c>
    </row>
    <row r="595" spans="1:11" x14ac:dyDescent="0.25">
      <c r="A595" t="s">
        <v>289</v>
      </c>
      <c r="B595" t="s">
        <v>290</v>
      </c>
      <c r="C595" t="s">
        <v>301</v>
      </c>
      <c r="D595" t="s">
        <v>8</v>
      </c>
      <c r="E595" t="s">
        <v>173</v>
      </c>
      <c r="F595">
        <v>1958</v>
      </c>
      <c r="G595" t="s">
        <v>292</v>
      </c>
      <c r="H595" t="s">
        <v>170</v>
      </c>
      <c r="I595" t="s">
        <v>293</v>
      </c>
      <c r="J595">
        <v>7.923</v>
      </c>
      <c r="K595" t="s">
        <v>290</v>
      </c>
    </row>
    <row r="596" spans="1:11" x14ac:dyDescent="0.25">
      <c r="A596" t="s">
        <v>289</v>
      </c>
      <c r="B596" t="s">
        <v>290</v>
      </c>
      <c r="C596" t="s">
        <v>301</v>
      </c>
      <c r="D596" t="s">
        <v>8</v>
      </c>
      <c r="E596" t="s">
        <v>173</v>
      </c>
      <c r="F596">
        <v>1959</v>
      </c>
      <c r="G596" t="s">
        <v>292</v>
      </c>
      <c r="H596" t="s">
        <v>170</v>
      </c>
      <c r="I596" t="s">
        <v>293</v>
      </c>
      <c r="J596">
        <v>7.923</v>
      </c>
      <c r="K596" t="s">
        <v>290</v>
      </c>
    </row>
    <row r="597" spans="1:11" x14ac:dyDescent="0.25">
      <c r="A597" t="s">
        <v>289</v>
      </c>
      <c r="B597" t="s">
        <v>290</v>
      </c>
      <c r="C597" t="s">
        <v>301</v>
      </c>
      <c r="D597" t="s">
        <v>8</v>
      </c>
      <c r="E597" t="s">
        <v>173</v>
      </c>
      <c r="F597">
        <v>1960</v>
      </c>
      <c r="G597" t="s">
        <v>292</v>
      </c>
      <c r="H597" t="s">
        <v>170</v>
      </c>
      <c r="I597" t="s">
        <v>293</v>
      </c>
      <c r="J597">
        <v>7.8959999999999999</v>
      </c>
      <c r="K597" t="s">
        <v>290</v>
      </c>
    </row>
    <row r="598" spans="1:11" x14ac:dyDescent="0.25">
      <c r="A598" t="s">
        <v>289</v>
      </c>
      <c r="B598" t="s">
        <v>290</v>
      </c>
      <c r="C598" t="s">
        <v>301</v>
      </c>
      <c r="D598" t="s">
        <v>8</v>
      </c>
      <c r="E598" t="s">
        <v>173</v>
      </c>
      <c r="F598">
        <v>1961</v>
      </c>
      <c r="G598" t="s">
        <v>292</v>
      </c>
      <c r="H598" t="s">
        <v>170</v>
      </c>
      <c r="I598" t="s">
        <v>293</v>
      </c>
      <c r="J598">
        <v>7.8819999999999997</v>
      </c>
      <c r="K598" t="s">
        <v>290</v>
      </c>
    </row>
    <row r="599" spans="1:11" x14ac:dyDescent="0.25">
      <c r="A599" t="s">
        <v>289</v>
      </c>
      <c r="B599" t="s">
        <v>290</v>
      </c>
      <c r="C599" t="s">
        <v>301</v>
      </c>
      <c r="D599" t="s">
        <v>8</v>
      </c>
      <c r="E599" t="s">
        <v>173</v>
      </c>
      <c r="F599">
        <v>1962</v>
      </c>
      <c r="G599" t="s">
        <v>292</v>
      </c>
      <c r="H599" t="s">
        <v>170</v>
      </c>
      <c r="I599" t="s">
        <v>293</v>
      </c>
      <c r="J599">
        <v>8.0299999999999994</v>
      </c>
      <c r="K599" t="s">
        <v>290</v>
      </c>
    </row>
    <row r="600" spans="1:11" x14ac:dyDescent="0.25">
      <c r="A600" t="s">
        <v>289</v>
      </c>
      <c r="B600" t="s">
        <v>290</v>
      </c>
      <c r="C600" t="s">
        <v>301</v>
      </c>
      <c r="D600" t="s">
        <v>8</v>
      </c>
      <c r="E600" t="s">
        <v>173</v>
      </c>
      <c r="F600">
        <v>1963</v>
      </c>
      <c r="G600" t="s">
        <v>292</v>
      </c>
      <c r="H600" t="s">
        <v>170</v>
      </c>
      <c r="I600" t="s">
        <v>293</v>
      </c>
      <c r="J600">
        <v>8.1280000000000001</v>
      </c>
      <c r="K600" t="s">
        <v>290</v>
      </c>
    </row>
    <row r="601" spans="1:11" x14ac:dyDescent="0.25">
      <c r="A601" t="s">
        <v>289</v>
      </c>
      <c r="B601" t="s">
        <v>290</v>
      </c>
      <c r="C601" t="s">
        <v>301</v>
      </c>
      <c r="D601" t="s">
        <v>8</v>
      </c>
      <c r="E601" t="s">
        <v>173</v>
      </c>
      <c r="F601">
        <v>1964</v>
      </c>
      <c r="G601" t="s">
        <v>292</v>
      </c>
      <c r="H601" t="s">
        <v>170</v>
      </c>
      <c r="I601" t="s">
        <v>293</v>
      </c>
      <c r="J601">
        <v>8.2789999999999999</v>
      </c>
      <c r="K601" t="s">
        <v>290</v>
      </c>
    </row>
    <row r="602" spans="1:11" x14ac:dyDescent="0.25">
      <c r="A602" t="s">
        <v>289</v>
      </c>
      <c r="B602" t="s">
        <v>290</v>
      </c>
      <c r="C602" t="s">
        <v>301</v>
      </c>
      <c r="D602" t="s">
        <v>8</v>
      </c>
      <c r="E602" t="s">
        <v>173</v>
      </c>
      <c r="F602">
        <v>1965</v>
      </c>
      <c r="G602" t="s">
        <v>292</v>
      </c>
      <c r="H602" t="s">
        <v>170</v>
      </c>
      <c r="I602" t="s">
        <v>293</v>
      </c>
      <c r="J602">
        <v>8.452</v>
      </c>
      <c r="K602" t="s">
        <v>290</v>
      </c>
    </row>
    <row r="603" spans="1:11" x14ac:dyDescent="0.25">
      <c r="A603" t="s">
        <v>289</v>
      </c>
      <c r="B603" t="s">
        <v>290</v>
      </c>
      <c r="C603" t="s">
        <v>301</v>
      </c>
      <c r="D603" t="s">
        <v>8</v>
      </c>
      <c r="E603" t="s">
        <v>173</v>
      </c>
      <c r="F603">
        <v>1966</v>
      </c>
      <c r="G603" t="s">
        <v>292</v>
      </c>
      <c r="H603" t="s">
        <v>170</v>
      </c>
      <c r="I603" t="s">
        <v>293</v>
      </c>
      <c r="J603">
        <v>8.8019999999999996</v>
      </c>
      <c r="K603" t="s">
        <v>290</v>
      </c>
    </row>
    <row r="604" spans="1:11" x14ac:dyDescent="0.25">
      <c r="A604" t="s">
        <v>289</v>
      </c>
      <c r="B604" t="s">
        <v>290</v>
      </c>
      <c r="C604" t="s">
        <v>301</v>
      </c>
      <c r="D604" t="s">
        <v>8</v>
      </c>
      <c r="E604" t="s">
        <v>173</v>
      </c>
      <c r="F604">
        <v>1967</v>
      </c>
      <c r="G604" t="s">
        <v>292</v>
      </c>
      <c r="H604" t="s">
        <v>170</v>
      </c>
      <c r="I604" t="s">
        <v>293</v>
      </c>
      <c r="J604">
        <v>9.1159999999999997</v>
      </c>
      <c r="K604" t="s">
        <v>290</v>
      </c>
    </row>
    <row r="605" spans="1:11" x14ac:dyDescent="0.25">
      <c r="A605" t="s">
        <v>289</v>
      </c>
      <c r="B605" t="s">
        <v>290</v>
      </c>
      <c r="C605" t="s">
        <v>301</v>
      </c>
      <c r="D605" t="s">
        <v>8</v>
      </c>
      <c r="E605" t="s">
        <v>173</v>
      </c>
      <c r="F605">
        <v>1968</v>
      </c>
      <c r="G605" t="s">
        <v>292</v>
      </c>
      <c r="H605" t="s">
        <v>170</v>
      </c>
      <c r="I605" t="s">
        <v>293</v>
      </c>
      <c r="J605">
        <v>9.6150000000000002</v>
      </c>
      <c r="K605" t="s">
        <v>290</v>
      </c>
    </row>
    <row r="606" spans="1:11" x14ac:dyDescent="0.25">
      <c r="A606" t="s">
        <v>289</v>
      </c>
      <c r="B606" t="s">
        <v>290</v>
      </c>
      <c r="C606" t="s">
        <v>301</v>
      </c>
      <c r="D606" t="s">
        <v>8</v>
      </c>
      <c r="E606" t="s">
        <v>173</v>
      </c>
      <c r="F606">
        <v>1969</v>
      </c>
      <c r="G606" t="s">
        <v>292</v>
      </c>
      <c r="H606" t="s">
        <v>170</v>
      </c>
      <c r="I606" t="s">
        <v>293</v>
      </c>
      <c r="J606">
        <v>10.465</v>
      </c>
      <c r="K606" t="s">
        <v>290</v>
      </c>
    </row>
    <row r="607" spans="1:11" x14ac:dyDescent="0.25">
      <c r="A607" t="s">
        <v>289</v>
      </c>
      <c r="B607" t="s">
        <v>290</v>
      </c>
      <c r="C607" t="s">
        <v>301</v>
      </c>
      <c r="D607" t="s">
        <v>8</v>
      </c>
      <c r="E607" t="s">
        <v>173</v>
      </c>
      <c r="F607">
        <v>1970</v>
      </c>
      <c r="G607" t="s">
        <v>292</v>
      </c>
      <c r="H607" t="s">
        <v>170</v>
      </c>
      <c r="I607" t="s">
        <v>293</v>
      </c>
      <c r="J607">
        <v>11.294</v>
      </c>
      <c r="K607" t="s">
        <v>290</v>
      </c>
    </row>
    <row r="608" spans="1:11" x14ac:dyDescent="0.25">
      <c r="A608" t="s">
        <v>289</v>
      </c>
      <c r="B608" t="s">
        <v>290</v>
      </c>
      <c r="C608" t="s">
        <v>301</v>
      </c>
      <c r="D608" t="s">
        <v>8</v>
      </c>
      <c r="E608" t="s">
        <v>173</v>
      </c>
      <c r="F608">
        <v>1971</v>
      </c>
      <c r="G608" t="s">
        <v>292</v>
      </c>
      <c r="H608" t="s">
        <v>170</v>
      </c>
      <c r="I608" t="s">
        <v>293</v>
      </c>
      <c r="J608">
        <v>12.311</v>
      </c>
      <c r="K608" t="s">
        <v>290</v>
      </c>
    </row>
    <row r="609" spans="1:11" x14ac:dyDescent="0.25">
      <c r="A609" t="s">
        <v>289</v>
      </c>
      <c r="B609" t="s">
        <v>290</v>
      </c>
      <c r="C609" t="s">
        <v>301</v>
      </c>
      <c r="D609" t="s">
        <v>8</v>
      </c>
      <c r="E609" t="s">
        <v>173</v>
      </c>
      <c r="F609">
        <v>1972</v>
      </c>
      <c r="G609" t="s">
        <v>292</v>
      </c>
      <c r="H609" t="s">
        <v>170</v>
      </c>
      <c r="I609" t="s">
        <v>293</v>
      </c>
      <c r="J609">
        <v>13.263</v>
      </c>
      <c r="K609" t="s">
        <v>290</v>
      </c>
    </row>
    <row r="610" spans="1:11" x14ac:dyDescent="0.25">
      <c r="A610" t="s">
        <v>289</v>
      </c>
      <c r="B610" t="s">
        <v>290</v>
      </c>
      <c r="C610" t="s">
        <v>301</v>
      </c>
      <c r="D610" t="s">
        <v>8</v>
      </c>
      <c r="E610" t="s">
        <v>173</v>
      </c>
      <c r="F610">
        <v>1973</v>
      </c>
      <c r="G610" t="s">
        <v>292</v>
      </c>
      <c r="H610" t="s">
        <v>170</v>
      </c>
      <c r="I610" t="s">
        <v>293</v>
      </c>
      <c r="J610">
        <v>14.861000000000001</v>
      </c>
      <c r="K610" t="s">
        <v>290</v>
      </c>
    </row>
    <row r="611" spans="1:11" x14ac:dyDescent="0.25">
      <c r="A611" t="s">
        <v>289</v>
      </c>
      <c r="B611" t="s">
        <v>290</v>
      </c>
      <c r="C611" t="s">
        <v>301</v>
      </c>
      <c r="D611" t="s">
        <v>8</v>
      </c>
      <c r="E611" t="s">
        <v>173</v>
      </c>
      <c r="F611">
        <v>1974</v>
      </c>
      <c r="G611" t="s">
        <v>292</v>
      </c>
      <c r="H611" t="s">
        <v>170</v>
      </c>
      <c r="I611" t="s">
        <v>293</v>
      </c>
      <c r="J611">
        <v>16.742999999999999</v>
      </c>
      <c r="K611" t="s">
        <v>290</v>
      </c>
    </row>
    <row r="612" spans="1:11" x14ac:dyDescent="0.25">
      <c r="A612" t="s">
        <v>289</v>
      </c>
      <c r="B612" t="s">
        <v>290</v>
      </c>
      <c r="C612" t="s">
        <v>301</v>
      </c>
      <c r="D612" t="s">
        <v>8</v>
      </c>
      <c r="E612" t="s">
        <v>173</v>
      </c>
      <c r="F612">
        <v>1975</v>
      </c>
      <c r="G612" t="s">
        <v>292</v>
      </c>
      <c r="H612" t="s">
        <v>170</v>
      </c>
      <c r="I612" t="s">
        <v>293</v>
      </c>
      <c r="J612">
        <v>18.754000000000001</v>
      </c>
      <c r="K612" t="s">
        <v>290</v>
      </c>
    </row>
    <row r="613" spans="1:11" x14ac:dyDescent="0.25">
      <c r="A613" t="s">
        <v>289</v>
      </c>
      <c r="B613" t="s">
        <v>290</v>
      </c>
      <c r="C613" t="s">
        <v>301</v>
      </c>
      <c r="D613" t="s">
        <v>8</v>
      </c>
      <c r="E613" t="s">
        <v>173</v>
      </c>
      <c r="F613">
        <v>1976</v>
      </c>
      <c r="G613" t="s">
        <v>292</v>
      </c>
      <c r="H613" t="s">
        <v>170</v>
      </c>
      <c r="I613" t="s">
        <v>293</v>
      </c>
      <c r="J613">
        <v>19.63</v>
      </c>
      <c r="K613" t="s">
        <v>290</v>
      </c>
    </row>
    <row r="614" spans="1:11" x14ac:dyDescent="0.25">
      <c r="A614" t="s">
        <v>289</v>
      </c>
      <c r="B614" t="s">
        <v>290</v>
      </c>
      <c r="C614" t="s">
        <v>301</v>
      </c>
      <c r="D614" t="s">
        <v>8</v>
      </c>
      <c r="E614" t="s">
        <v>173</v>
      </c>
      <c r="F614">
        <v>1977</v>
      </c>
      <c r="G614" t="s">
        <v>292</v>
      </c>
      <c r="H614" t="s">
        <v>170</v>
      </c>
      <c r="I614" t="s">
        <v>293</v>
      </c>
      <c r="J614">
        <v>20.977</v>
      </c>
      <c r="K614" t="s">
        <v>290</v>
      </c>
    </row>
    <row r="615" spans="1:11" x14ac:dyDescent="0.25">
      <c r="A615" t="s">
        <v>289</v>
      </c>
      <c r="B615" t="s">
        <v>290</v>
      </c>
      <c r="C615" t="s">
        <v>301</v>
      </c>
      <c r="D615" t="s">
        <v>8</v>
      </c>
      <c r="E615" t="s">
        <v>173</v>
      </c>
      <c r="F615">
        <v>1978</v>
      </c>
      <c r="G615" t="s">
        <v>292</v>
      </c>
      <c r="H615" t="s">
        <v>170</v>
      </c>
      <c r="I615" t="s">
        <v>293</v>
      </c>
      <c r="J615">
        <v>22.27</v>
      </c>
      <c r="K615" t="s">
        <v>290</v>
      </c>
    </row>
    <row r="616" spans="1:11" x14ac:dyDescent="0.25">
      <c r="A616" t="s">
        <v>289</v>
      </c>
      <c r="B616" t="s">
        <v>290</v>
      </c>
      <c r="C616" t="s">
        <v>301</v>
      </c>
      <c r="D616" t="s">
        <v>8</v>
      </c>
      <c r="E616" t="s">
        <v>173</v>
      </c>
      <c r="F616">
        <v>1979</v>
      </c>
      <c r="G616" t="s">
        <v>292</v>
      </c>
      <c r="H616" t="s">
        <v>170</v>
      </c>
      <c r="I616" t="s">
        <v>293</v>
      </c>
      <c r="J616">
        <v>24.978999999999999</v>
      </c>
      <c r="K616" t="s">
        <v>290</v>
      </c>
    </row>
    <row r="617" spans="1:11" x14ac:dyDescent="0.25">
      <c r="A617" t="s">
        <v>289</v>
      </c>
      <c r="B617" t="s">
        <v>290</v>
      </c>
      <c r="C617" t="s">
        <v>301</v>
      </c>
      <c r="D617" t="s">
        <v>8</v>
      </c>
      <c r="E617" t="s">
        <v>173</v>
      </c>
      <c r="F617">
        <v>1980</v>
      </c>
      <c r="G617" t="s">
        <v>292</v>
      </c>
      <c r="H617" t="s">
        <v>170</v>
      </c>
      <c r="I617" t="s">
        <v>293</v>
      </c>
      <c r="J617">
        <v>27.593</v>
      </c>
      <c r="K617" t="s">
        <v>290</v>
      </c>
    </row>
    <row r="618" spans="1:11" x14ac:dyDescent="0.25">
      <c r="A618" t="s">
        <v>289</v>
      </c>
      <c r="B618" t="s">
        <v>290</v>
      </c>
      <c r="C618" t="s">
        <v>301</v>
      </c>
      <c r="D618" t="s">
        <v>8</v>
      </c>
      <c r="E618" t="s">
        <v>173</v>
      </c>
      <c r="F618">
        <v>1981</v>
      </c>
      <c r="G618" t="s">
        <v>292</v>
      </c>
      <c r="H618" t="s">
        <v>170</v>
      </c>
      <c r="I618" t="s">
        <v>293</v>
      </c>
      <c r="J618">
        <v>29.966000000000001</v>
      </c>
      <c r="K618" t="s">
        <v>290</v>
      </c>
    </row>
    <row r="619" spans="1:11" x14ac:dyDescent="0.25">
      <c r="A619" t="s">
        <v>289</v>
      </c>
      <c r="B619" t="s">
        <v>290</v>
      </c>
      <c r="C619" t="s">
        <v>301</v>
      </c>
      <c r="D619" t="s">
        <v>8</v>
      </c>
      <c r="E619" t="s">
        <v>173</v>
      </c>
      <c r="F619">
        <v>1982</v>
      </c>
      <c r="G619" t="s">
        <v>292</v>
      </c>
      <c r="H619" t="s">
        <v>170</v>
      </c>
      <c r="I619" t="s">
        <v>293</v>
      </c>
      <c r="J619">
        <v>31.744</v>
      </c>
      <c r="K619" t="s">
        <v>290</v>
      </c>
    </row>
    <row r="620" spans="1:11" x14ac:dyDescent="0.25">
      <c r="A620" t="s">
        <v>289</v>
      </c>
      <c r="B620" t="s">
        <v>290</v>
      </c>
      <c r="C620" t="s">
        <v>301</v>
      </c>
      <c r="D620" t="s">
        <v>8</v>
      </c>
      <c r="E620" t="s">
        <v>173</v>
      </c>
      <c r="F620">
        <v>1983</v>
      </c>
      <c r="G620" t="s">
        <v>292</v>
      </c>
      <c r="H620" t="s">
        <v>170</v>
      </c>
      <c r="I620" t="s">
        <v>293</v>
      </c>
      <c r="J620">
        <v>32.375999999999998</v>
      </c>
      <c r="K620" t="s">
        <v>290</v>
      </c>
    </row>
    <row r="621" spans="1:11" x14ac:dyDescent="0.25">
      <c r="A621" t="s">
        <v>289</v>
      </c>
      <c r="B621" t="s">
        <v>290</v>
      </c>
      <c r="C621" t="s">
        <v>301</v>
      </c>
      <c r="D621" t="s">
        <v>8</v>
      </c>
      <c r="E621" t="s">
        <v>173</v>
      </c>
      <c r="F621">
        <v>1984</v>
      </c>
      <c r="G621" t="s">
        <v>292</v>
      </c>
      <c r="H621" t="s">
        <v>170</v>
      </c>
      <c r="I621" t="s">
        <v>293</v>
      </c>
      <c r="J621">
        <v>33.744</v>
      </c>
      <c r="K621" t="s">
        <v>290</v>
      </c>
    </row>
    <row r="622" spans="1:11" x14ac:dyDescent="0.25">
      <c r="A622" t="s">
        <v>289</v>
      </c>
      <c r="B622" t="s">
        <v>290</v>
      </c>
      <c r="C622" t="s">
        <v>301</v>
      </c>
      <c r="D622" t="s">
        <v>8</v>
      </c>
      <c r="E622" t="s">
        <v>173</v>
      </c>
      <c r="F622">
        <v>1985</v>
      </c>
      <c r="G622" t="s">
        <v>292</v>
      </c>
      <c r="H622" t="s">
        <v>170</v>
      </c>
      <c r="I622" t="s">
        <v>293</v>
      </c>
      <c r="J622">
        <v>34.665999999999997</v>
      </c>
      <c r="K622" t="s">
        <v>290</v>
      </c>
    </row>
    <row r="623" spans="1:11" x14ac:dyDescent="0.25">
      <c r="A623" t="s">
        <v>289</v>
      </c>
      <c r="B623" t="s">
        <v>290</v>
      </c>
      <c r="C623" t="s">
        <v>301</v>
      </c>
      <c r="D623" t="s">
        <v>8</v>
      </c>
      <c r="E623" t="s">
        <v>173</v>
      </c>
      <c r="F623">
        <v>1986</v>
      </c>
      <c r="G623" t="s">
        <v>292</v>
      </c>
      <c r="H623" t="s">
        <v>170</v>
      </c>
      <c r="I623" t="s">
        <v>293</v>
      </c>
      <c r="J623">
        <v>35.200000000000003</v>
      </c>
      <c r="K623" t="s">
        <v>290</v>
      </c>
    </row>
    <row r="624" spans="1:11" x14ac:dyDescent="0.25">
      <c r="A624" t="s">
        <v>289</v>
      </c>
      <c r="B624" t="s">
        <v>290</v>
      </c>
      <c r="C624" t="s">
        <v>301</v>
      </c>
      <c r="D624" t="s">
        <v>8</v>
      </c>
      <c r="E624" t="s">
        <v>173</v>
      </c>
      <c r="F624">
        <v>1987</v>
      </c>
      <c r="G624" t="s">
        <v>292</v>
      </c>
      <c r="H624" t="s">
        <v>170</v>
      </c>
      <c r="I624" t="s">
        <v>293</v>
      </c>
      <c r="J624">
        <v>36.527999999999999</v>
      </c>
      <c r="K624" t="s">
        <v>290</v>
      </c>
    </row>
    <row r="625" spans="1:11" x14ac:dyDescent="0.25">
      <c r="A625" t="s">
        <v>289</v>
      </c>
      <c r="B625" t="s">
        <v>290</v>
      </c>
      <c r="C625" t="s">
        <v>301</v>
      </c>
      <c r="D625" t="s">
        <v>8</v>
      </c>
      <c r="E625" t="s">
        <v>173</v>
      </c>
      <c r="F625">
        <v>1988</v>
      </c>
      <c r="G625" t="s">
        <v>292</v>
      </c>
      <c r="H625" t="s">
        <v>170</v>
      </c>
      <c r="I625" t="s">
        <v>293</v>
      </c>
      <c r="J625">
        <v>37.765999999999998</v>
      </c>
      <c r="K625" t="s">
        <v>290</v>
      </c>
    </row>
    <row r="626" spans="1:11" x14ac:dyDescent="0.25">
      <c r="A626" t="s">
        <v>289</v>
      </c>
      <c r="B626" t="s">
        <v>290</v>
      </c>
      <c r="C626" t="s">
        <v>301</v>
      </c>
      <c r="D626" t="s">
        <v>8</v>
      </c>
      <c r="E626" t="s">
        <v>173</v>
      </c>
      <c r="F626">
        <v>1989</v>
      </c>
      <c r="G626" t="s">
        <v>292</v>
      </c>
      <c r="H626" t="s">
        <v>170</v>
      </c>
      <c r="I626" t="s">
        <v>293</v>
      </c>
      <c r="J626">
        <v>39.866</v>
      </c>
      <c r="K626" t="s">
        <v>290</v>
      </c>
    </row>
    <row r="627" spans="1:11" x14ac:dyDescent="0.25">
      <c r="A627" t="s">
        <v>289</v>
      </c>
      <c r="B627" t="s">
        <v>290</v>
      </c>
      <c r="C627" t="s">
        <v>301</v>
      </c>
      <c r="D627" t="s">
        <v>8</v>
      </c>
      <c r="E627" t="s">
        <v>173</v>
      </c>
      <c r="F627">
        <v>1990</v>
      </c>
      <c r="G627" t="s">
        <v>292</v>
      </c>
      <c r="H627" t="s">
        <v>170</v>
      </c>
      <c r="I627" t="s">
        <v>293</v>
      </c>
      <c r="J627">
        <v>41.165999999999997</v>
      </c>
      <c r="K627" t="s">
        <v>290</v>
      </c>
    </row>
    <row r="628" spans="1:11" x14ac:dyDescent="0.25">
      <c r="A628" t="s">
        <v>289</v>
      </c>
      <c r="B628" t="s">
        <v>290</v>
      </c>
      <c r="C628" t="s">
        <v>301</v>
      </c>
      <c r="D628" t="s">
        <v>8</v>
      </c>
      <c r="E628" t="s">
        <v>173</v>
      </c>
      <c r="F628">
        <v>1991</v>
      </c>
      <c r="G628" t="s">
        <v>292</v>
      </c>
      <c r="H628" t="s">
        <v>170</v>
      </c>
      <c r="I628" t="s">
        <v>293</v>
      </c>
      <c r="J628">
        <v>42.161000000000001</v>
      </c>
      <c r="K628" t="s">
        <v>290</v>
      </c>
    </row>
    <row r="629" spans="1:11" x14ac:dyDescent="0.25">
      <c r="A629" t="s">
        <v>289</v>
      </c>
      <c r="B629" t="s">
        <v>290</v>
      </c>
      <c r="C629" t="s">
        <v>301</v>
      </c>
      <c r="D629" t="s">
        <v>8</v>
      </c>
      <c r="E629" t="s">
        <v>173</v>
      </c>
      <c r="F629">
        <v>1992</v>
      </c>
      <c r="G629" t="s">
        <v>292</v>
      </c>
      <c r="H629" t="s">
        <v>170</v>
      </c>
      <c r="I629" t="s">
        <v>293</v>
      </c>
      <c r="J629">
        <v>42.69</v>
      </c>
      <c r="K629" t="s">
        <v>290</v>
      </c>
    </row>
    <row r="630" spans="1:11" x14ac:dyDescent="0.25">
      <c r="A630" t="s">
        <v>289</v>
      </c>
      <c r="B630" t="s">
        <v>290</v>
      </c>
      <c r="C630" t="s">
        <v>301</v>
      </c>
      <c r="D630" t="s">
        <v>8</v>
      </c>
      <c r="E630" t="s">
        <v>173</v>
      </c>
      <c r="F630">
        <v>1993</v>
      </c>
      <c r="G630" t="s">
        <v>292</v>
      </c>
      <c r="H630" t="s">
        <v>170</v>
      </c>
      <c r="I630" t="s">
        <v>293</v>
      </c>
      <c r="J630">
        <v>44.256</v>
      </c>
      <c r="K630" t="s">
        <v>290</v>
      </c>
    </row>
    <row r="631" spans="1:11" x14ac:dyDescent="0.25">
      <c r="A631" t="s">
        <v>289</v>
      </c>
      <c r="B631" t="s">
        <v>290</v>
      </c>
      <c r="C631" t="s">
        <v>301</v>
      </c>
      <c r="D631" t="s">
        <v>8</v>
      </c>
      <c r="E631" t="s">
        <v>173</v>
      </c>
      <c r="F631">
        <v>1994</v>
      </c>
      <c r="G631" t="s">
        <v>292</v>
      </c>
      <c r="H631" t="s">
        <v>170</v>
      </c>
      <c r="I631" t="s">
        <v>293</v>
      </c>
      <c r="J631">
        <v>45.826000000000001</v>
      </c>
      <c r="K631" t="s">
        <v>290</v>
      </c>
    </row>
    <row r="632" spans="1:11" x14ac:dyDescent="0.25">
      <c r="A632" t="s">
        <v>289</v>
      </c>
      <c r="B632" t="s">
        <v>290</v>
      </c>
      <c r="C632" t="s">
        <v>301</v>
      </c>
      <c r="D632" t="s">
        <v>8</v>
      </c>
      <c r="E632" t="s">
        <v>173</v>
      </c>
      <c r="F632">
        <v>1995</v>
      </c>
      <c r="G632" t="s">
        <v>292</v>
      </c>
      <c r="H632" t="s">
        <v>170</v>
      </c>
      <c r="I632" t="s">
        <v>293</v>
      </c>
      <c r="J632">
        <v>47.691000000000003</v>
      </c>
      <c r="K632" t="s">
        <v>290</v>
      </c>
    </row>
    <row r="633" spans="1:11" x14ac:dyDescent="0.25">
      <c r="A633" t="s">
        <v>289</v>
      </c>
      <c r="B633" t="s">
        <v>290</v>
      </c>
      <c r="C633" t="s">
        <v>301</v>
      </c>
      <c r="D633" t="s">
        <v>8</v>
      </c>
      <c r="E633" t="s">
        <v>173</v>
      </c>
      <c r="F633">
        <v>1996</v>
      </c>
      <c r="G633" t="s">
        <v>292</v>
      </c>
      <c r="H633" t="s">
        <v>170</v>
      </c>
      <c r="I633" t="s">
        <v>293</v>
      </c>
      <c r="J633">
        <v>48.938000000000002</v>
      </c>
      <c r="K633" t="s">
        <v>290</v>
      </c>
    </row>
    <row r="634" spans="1:11" x14ac:dyDescent="0.25">
      <c r="A634" t="s">
        <v>289</v>
      </c>
      <c r="B634" t="s">
        <v>290</v>
      </c>
      <c r="C634" t="s">
        <v>301</v>
      </c>
      <c r="D634" t="s">
        <v>8</v>
      </c>
      <c r="E634" t="s">
        <v>173</v>
      </c>
      <c r="F634">
        <v>1997</v>
      </c>
      <c r="G634" t="s">
        <v>292</v>
      </c>
      <c r="H634" t="s">
        <v>170</v>
      </c>
      <c r="I634" t="s">
        <v>293</v>
      </c>
      <c r="J634">
        <v>50.518999999999998</v>
      </c>
      <c r="K634" t="s">
        <v>290</v>
      </c>
    </row>
    <row r="635" spans="1:11" x14ac:dyDescent="0.25">
      <c r="A635" t="s">
        <v>289</v>
      </c>
      <c r="B635" t="s">
        <v>290</v>
      </c>
      <c r="C635" t="s">
        <v>301</v>
      </c>
      <c r="D635" t="s">
        <v>8</v>
      </c>
      <c r="E635" t="s">
        <v>173</v>
      </c>
      <c r="F635">
        <v>1998</v>
      </c>
      <c r="G635" t="s">
        <v>292</v>
      </c>
      <c r="H635" t="s">
        <v>170</v>
      </c>
      <c r="I635" t="s">
        <v>293</v>
      </c>
      <c r="J635">
        <v>52.023000000000003</v>
      </c>
      <c r="K635" t="s">
        <v>290</v>
      </c>
    </row>
    <row r="636" spans="1:11" x14ac:dyDescent="0.25">
      <c r="A636" t="s">
        <v>289</v>
      </c>
      <c r="B636" t="s">
        <v>290</v>
      </c>
      <c r="C636" t="s">
        <v>301</v>
      </c>
      <c r="D636" t="s">
        <v>8</v>
      </c>
      <c r="E636" t="s">
        <v>173</v>
      </c>
      <c r="F636">
        <v>1999</v>
      </c>
      <c r="G636" t="s">
        <v>292</v>
      </c>
      <c r="H636" t="s">
        <v>170</v>
      </c>
      <c r="I636" t="s">
        <v>293</v>
      </c>
      <c r="J636">
        <v>53.97</v>
      </c>
      <c r="K636" t="s">
        <v>290</v>
      </c>
    </row>
    <row r="637" spans="1:11" x14ac:dyDescent="0.25">
      <c r="A637" t="s">
        <v>289</v>
      </c>
      <c r="B637" t="s">
        <v>290</v>
      </c>
      <c r="C637" t="s">
        <v>301</v>
      </c>
      <c r="D637" t="s">
        <v>8</v>
      </c>
      <c r="E637" t="s">
        <v>173</v>
      </c>
      <c r="F637">
        <v>2000</v>
      </c>
      <c r="G637" t="s">
        <v>292</v>
      </c>
      <c r="H637" t="s">
        <v>170</v>
      </c>
      <c r="I637" t="s">
        <v>293</v>
      </c>
      <c r="J637">
        <v>56.186999999999998</v>
      </c>
      <c r="K637" t="s">
        <v>290</v>
      </c>
    </row>
    <row r="638" spans="1:11" x14ac:dyDescent="0.25">
      <c r="A638" t="s">
        <v>289</v>
      </c>
      <c r="B638" t="s">
        <v>290</v>
      </c>
      <c r="C638" t="s">
        <v>301</v>
      </c>
      <c r="D638" t="s">
        <v>8</v>
      </c>
      <c r="E638" t="s">
        <v>173</v>
      </c>
      <c r="F638">
        <v>2001</v>
      </c>
      <c r="G638" t="s">
        <v>292</v>
      </c>
      <c r="H638" t="s">
        <v>170</v>
      </c>
      <c r="I638" t="s">
        <v>293</v>
      </c>
      <c r="J638">
        <v>58.332999999999998</v>
      </c>
      <c r="K638" t="s">
        <v>290</v>
      </c>
    </row>
    <row r="639" spans="1:11" x14ac:dyDescent="0.25">
      <c r="A639" t="s">
        <v>289</v>
      </c>
      <c r="B639" t="s">
        <v>290</v>
      </c>
      <c r="C639" t="s">
        <v>301</v>
      </c>
      <c r="D639" t="s">
        <v>8</v>
      </c>
      <c r="E639" t="s">
        <v>173</v>
      </c>
      <c r="F639">
        <v>2002</v>
      </c>
      <c r="G639" t="s">
        <v>292</v>
      </c>
      <c r="H639" t="s">
        <v>170</v>
      </c>
      <c r="I639" t="s">
        <v>293</v>
      </c>
      <c r="J639">
        <v>59.697000000000003</v>
      </c>
      <c r="K639" t="s">
        <v>290</v>
      </c>
    </row>
    <row r="640" spans="1:11" x14ac:dyDescent="0.25">
      <c r="A640" t="s">
        <v>289</v>
      </c>
      <c r="B640" t="s">
        <v>290</v>
      </c>
      <c r="C640" t="s">
        <v>301</v>
      </c>
      <c r="D640" t="s">
        <v>8</v>
      </c>
      <c r="E640" t="s">
        <v>173</v>
      </c>
      <c r="F640">
        <v>2003</v>
      </c>
      <c r="G640" t="s">
        <v>292</v>
      </c>
      <c r="H640" t="s">
        <v>170</v>
      </c>
      <c r="I640" t="s">
        <v>293</v>
      </c>
      <c r="J640">
        <v>61.378999999999998</v>
      </c>
      <c r="K640" t="s">
        <v>290</v>
      </c>
    </row>
    <row r="641" spans="1:11" x14ac:dyDescent="0.25">
      <c r="A641" t="s">
        <v>289</v>
      </c>
      <c r="B641" t="s">
        <v>290</v>
      </c>
      <c r="C641" t="s">
        <v>301</v>
      </c>
      <c r="D641" t="s">
        <v>8</v>
      </c>
      <c r="E641" t="s">
        <v>173</v>
      </c>
      <c r="F641">
        <v>2004</v>
      </c>
      <c r="G641" t="s">
        <v>292</v>
      </c>
      <c r="H641" t="s">
        <v>170</v>
      </c>
      <c r="I641" t="s">
        <v>293</v>
      </c>
      <c r="J641">
        <v>64.763000000000005</v>
      </c>
      <c r="K641" t="s">
        <v>290</v>
      </c>
    </row>
    <row r="642" spans="1:11" x14ac:dyDescent="0.25">
      <c r="A642" t="s">
        <v>289</v>
      </c>
      <c r="B642" t="s">
        <v>290</v>
      </c>
      <c r="C642" t="s">
        <v>301</v>
      </c>
      <c r="D642" t="s">
        <v>8</v>
      </c>
      <c r="E642" t="s">
        <v>173</v>
      </c>
      <c r="F642">
        <v>2005</v>
      </c>
      <c r="G642" t="s">
        <v>292</v>
      </c>
      <c r="H642" t="s">
        <v>170</v>
      </c>
      <c r="I642" t="s">
        <v>293</v>
      </c>
      <c r="J642">
        <v>70.905000000000001</v>
      </c>
      <c r="K642" t="s">
        <v>290</v>
      </c>
    </row>
    <row r="643" spans="1:11" x14ac:dyDescent="0.25">
      <c r="A643" t="s">
        <v>289</v>
      </c>
      <c r="B643" t="s">
        <v>290</v>
      </c>
      <c r="C643" t="s">
        <v>301</v>
      </c>
      <c r="D643" t="s">
        <v>8</v>
      </c>
      <c r="E643" t="s">
        <v>173</v>
      </c>
      <c r="F643">
        <v>2006</v>
      </c>
      <c r="G643" t="s">
        <v>292</v>
      </c>
      <c r="H643" t="s">
        <v>170</v>
      </c>
      <c r="I643" t="s">
        <v>293</v>
      </c>
      <c r="J643">
        <v>76.983999999999995</v>
      </c>
      <c r="K643" t="s">
        <v>290</v>
      </c>
    </row>
    <row r="644" spans="1:11" x14ac:dyDescent="0.25">
      <c r="A644" t="s">
        <v>289</v>
      </c>
      <c r="B644" t="s">
        <v>290</v>
      </c>
      <c r="C644" t="s">
        <v>301</v>
      </c>
      <c r="D644" t="s">
        <v>8</v>
      </c>
      <c r="E644" t="s">
        <v>173</v>
      </c>
      <c r="F644">
        <v>2007</v>
      </c>
      <c r="G644" t="s">
        <v>292</v>
      </c>
      <c r="H644" t="s">
        <v>170</v>
      </c>
      <c r="I644" t="s">
        <v>293</v>
      </c>
      <c r="J644">
        <v>81.852000000000004</v>
      </c>
      <c r="K644" t="s">
        <v>290</v>
      </c>
    </row>
    <row r="645" spans="1:11" x14ac:dyDescent="0.25">
      <c r="A645" t="s">
        <v>289</v>
      </c>
      <c r="B645" t="s">
        <v>290</v>
      </c>
      <c r="C645" t="s">
        <v>301</v>
      </c>
      <c r="D645" t="s">
        <v>8</v>
      </c>
      <c r="E645" t="s">
        <v>173</v>
      </c>
      <c r="F645">
        <v>2008</v>
      </c>
      <c r="G645" t="s">
        <v>292</v>
      </c>
      <c r="H645" t="s">
        <v>170</v>
      </c>
      <c r="I645" t="s">
        <v>293</v>
      </c>
      <c r="J645">
        <v>85.613</v>
      </c>
      <c r="K645" t="s">
        <v>290</v>
      </c>
    </row>
    <row r="646" spans="1:11" x14ac:dyDescent="0.25">
      <c r="A646" t="s">
        <v>289</v>
      </c>
      <c r="B646" t="s">
        <v>290</v>
      </c>
      <c r="C646" t="s">
        <v>301</v>
      </c>
      <c r="D646" t="s">
        <v>8</v>
      </c>
      <c r="E646" t="s">
        <v>173</v>
      </c>
      <c r="F646">
        <v>2009</v>
      </c>
      <c r="G646" t="s">
        <v>292</v>
      </c>
      <c r="H646" t="s">
        <v>170</v>
      </c>
      <c r="I646" t="s">
        <v>293</v>
      </c>
      <c r="J646">
        <v>84.960999999999999</v>
      </c>
      <c r="K646" t="s">
        <v>290</v>
      </c>
    </row>
    <row r="647" spans="1:11" x14ac:dyDescent="0.25">
      <c r="A647" t="s">
        <v>289</v>
      </c>
      <c r="B647" t="s">
        <v>290</v>
      </c>
      <c r="C647" t="s">
        <v>301</v>
      </c>
      <c r="D647" t="s">
        <v>8</v>
      </c>
      <c r="E647" t="s">
        <v>173</v>
      </c>
      <c r="F647">
        <v>2010</v>
      </c>
      <c r="G647" t="s">
        <v>292</v>
      </c>
      <c r="H647" t="s">
        <v>170</v>
      </c>
      <c r="I647" t="s">
        <v>293</v>
      </c>
      <c r="J647">
        <v>84.415000000000006</v>
      </c>
      <c r="K647" t="s">
        <v>290</v>
      </c>
    </row>
    <row r="648" spans="1:11" x14ac:dyDescent="0.25">
      <c r="A648" t="s">
        <v>289</v>
      </c>
      <c r="B648" t="s">
        <v>290</v>
      </c>
      <c r="C648" t="s">
        <v>301</v>
      </c>
      <c r="D648" t="s">
        <v>8</v>
      </c>
      <c r="E648" t="s">
        <v>173</v>
      </c>
      <c r="F648">
        <v>2011</v>
      </c>
      <c r="G648" t="s">
        <v>292</v>
      </c>
      <c r="H648" t="s">
        <v>170</v>
      </c>
      <c r="I648" t="s">
        <v>293</v>
      </c>
      <c r="J648">
        <v>86.861000000000004</v>
      </c>
      <c r="K648" t="s">
        <v>290</v>
      </c>
    </row>
    <row r="649" spans="1:11" x14ac:dyDescent="0.25">
      <c r="A649" t="s">
        <v>289</v>
      </c>
      <c r="B649" t="s">
        <v>290</v>
      </c>
      <c r="C649" t="s">
        <v>301</v>
      </c>
      <c r="D649" t="s">
        <v>8</v>
      </c>
      <c r="E649" t="s">
        <v>173</v>
      </c>
      <c r="F649">
        <v>2012</v>
      </c>
      <c r="G649" t="s">
        <v>292</v>
      </c>
      <c r="H649" t="s">
        <v>170</v>
      </c>
      <c r="I649" t="s">
        <v>293</v>
      </c>
      <c r="J649">
        <v>89.388000000000005</v>
      </c>
      <c r="K649" t="s">
        <v>290</v>
      </c>
    </row>
    <row r="650" spans="1:11" x14ac:dyDescent="0.25">
      <c r="A650" t="s">
        <v>289</v>
      </c>
      <c r="B650" t="s">
        <v>290</v>
      </c>
      <c r="C650" t="s">
        <v>301</v>
      </c>
      <c r="D650" t="s">
        <v>8</v>
      </c>
      <c r="E650" t="s">
        <v>173</v>
      </c>
      <c r="F650">
        <v>2013</v>
      </c>
      <c r="G650" t="s">
        <v>292</v>
      </c>
      <c r="H650" t="s">
        <v>170</v>
      </c>
      <c r="I650" t="s">
        <v>293</v>
      </c>
      <c r="J650">
        <v>91.65</v>
      </c>
      <c r="K650" t="s">
        <v>290</v>
      </c>
    </row>
    <row r="651" spans="1:11" x14ac:dyDescent="0.25">
      <c r="A651" t="s">
        <v>289</v>
      </c>
      <c r="B651" t="s">
        <v>290</v>
      </c>
      <c r="C651" t="s">
        <v>301</v>
      </c>
      <c r="D651" t="s">
        <v>8</v>
      </c>
      <c r="E651" t="s">
        <v>173</v>
      </c>
      <c r="F651">
        <v>2014</v>
      </c>
      <c r="G651" t="s">
        <v>292</v>
      </c>
      <c r="H651" t="s">
        <v>170</v>
      </c>
      <c r="I651" t="s">
        <v>293</v>
      </c>
      <c r="J651">
        <v>94.313999999999993</v>
      </c>
      <c r="K651" t="s">
        <v>290</v>
      </c>
    </row>
    <row r="652" spans="1:11" x14ac:dyDescent="0.25">
      <c r="A652" t="s">
        <v>289</v>
      </c>
      <c r="B652" t="s">
        <v>290</v>
      </c>
      <c r="C652" t="s">
        <v>301</v>
      </c>
      <c r="D652" t="s">
        <v>8</v>
      </c>
      <c r="E652" t="s">
        <v>173</v>
      </c>
      <c r="F652">
        <v>2015</v>
      </c>
      <c r="G652" t="s">
        <v>292</v>
      </c>
      <c r="H652" t="s">
        <v>170</v>
      </c>
      <c r="I652" t="s">
        <v>293</v>
      </c>
      <c r="J652">
        <v>95.73</v>
      </c>
      <c r="K652" t="s">
        <v>290</v>
      </c>
    </row>
    <row r="653" spans="1:11" x14ac:dyDescent="0.25">
      <c r="A653" t="s">
        <v>289</v>
      </c>
      <c r="B653" t="s">
        <v>290</v>
      </c>
      <c r="C653" t="s">
        <v>301</v>
      </c>
      <c r="D653" t="s">
        <v>8</v>
      </c>
      <c r="E653" t="s">
        <v>173</v>
      </c>
      <c r="F653">
        <v>2016</v>
      </c>
      <c r="G653" t="s">
        <v>292</v>
      </c>
      <c r="H653" t="s">
        <v>170</v>
      </c>
      <c r="I653" t="s">
        <v>293</v>
      </c>
      <c r="J653">
        <v>97.06</v>
      </c>
      <c r="K653" t="s">
        <v>290</v>
      </c>
    </row>
    <row r="654" spans="1:11" x14ac:dyDescent="0.25">
      <c r="A654" t="s">
        <v>289</v>
      </c>
      <c r="B654" t="s">
        <v>290</v>
      </c>
      <c r="C654" t="s">
        <v>301</v>
      </c>
      <c r="D654" t="s">
        <v>8</v>
      </c>
      <c r="E654" t="s">
        <v>173</v>
      </c>
      <c r="F654">
        <v>2017</v>
      </c>
      <c r="G654" t="s">
        <v>292</v>
      </c>
      <c r="H654" t="s">
        <v>170</v>
      </c>
      <c r="I654" t="s">
        <v>293</v>
      </c>
      <c r="J654">
        <v>100</v>
      </c>
      <c r="K654" t="s">
        <v>290</v>
      </c>
    </row>
    <row r="655" spans="1:11" x14ac:dyDescent="0.25">
      <c r="A655" t="s">
        <v>289</v>
      </c>
      <c r="B655" t="s">
        <v>290</v>
      </c>
      <c r="C655" t="s">
        <v>301</v>
      </c>
      <c r="D655" t="s">
        <v>8</v>
      </c>
      <c r="E655" t="s">
        <v>173</v>
      </c>
      <c r="F655">
        <v>2018</v>
      </c>
      <c r="G655" t="s">
        <v>292</v>
      </c>
      <c r="H655" t="s">
        <v>170</v>
      </c>
      <c r="I655" t="s">
        <v>293</v>
      </c>
      <c r="J655">
        <v>104.282</v>
      </c>
      <c r="K655" t="s">
        <v>290</v>
      </c>
    </row>
    <row r="656" spans="1:11" x14ac:dyDescent="0.25">
      <c r="A656" t="s">
        <v>289</v>
      </c>
      <c r="B656" t="s">
        <v>290</v>
      </c>
      <c r="C656" t="s">
        <v>301</v>
      </c>
      <c r="D656" t="s">
        <v>8</v>
      </c>
      <c r="E656" t="s">
        <v>173</v>
      </c>
      <c r="F656">
        <v>2019</v>
      </c>
      <c r="G656" t="s">
        <v>292</v>
      </c>
      <c r="H656" t="s">
        <v>170</v>
      </c>
      <c r="I656" t="s">
        <v>293</v>
      </c>
      <c r="J656">
        <v>107.827</v>
      </c>
      <c r="K656" t="s">
        <v>290</v>
      </c>
    </row>
    <row r="657" spans="1:11" x14ac:dyDescent="0.25">
      <c r="A657" t="s">
        <v>289</v>
      </c>
      <c r="B657" t="s">
        <v>290</v>
      </c>
      <c r="C657" t="s">
        <v>301</v>
      </c>
      <c r="D657" t="s">
        <v>8</v>
      </c>
      <c r="E657" t="s">
        <v>173</v>
      </c>
      <c r="F657">
        <v>2020</v>
      </c>
      <c r="G657" t="s">
        <v>292</v>
      </c>
      <c r="H657" t="s">
        <v>170</v>
      </c>
      <c r="I657" t="s">
        <v>293</v>
      </c>
      <c r="J657">
        <v>109.931</v>
      </c>
      <c r="K657" t="s">
        <v>290</v>
      </c>
    </row>
    <row r="658" spans="1:11" x14ac:dyDescent="0.25">
      <c r="A658" t="s">
        <v>289</v>
      </c>
      <c r="B658" t="s">
        <v>290</v>
      </c>
      <c r="C658" t="s">
        <v>301</v>
      </c>
      <c r="D658" t="s">
        <v>8</v>
      </c>
      <c r="E658" t="s">
        <v>173</v>
      </c>
      <c r="F658">
        <v>2021</v>
      </c>
      <c r="G658" t="s">
        <v>292</v>
      </c>
      <c r="H658" t="s">
        <v>170</v>
      </c>
      <c r="I658" t="s">
        <v>293</v>
      </c>
      <c r="J658">
        <v>118.01600000000001</v>
      </c>
      <c r="K658" t="s">
        <v>290</v>
      </c>
    </row>
    <row r="659" spans="1:11" x14ac:dyDescent="0.25">
      <c r="A659" t="s">
        <v>289</v>
      </c>
      <c r="B659" t="s">
        <v>290</v>
      </c>
      <c r="C659" t="s">
        <v>301</v>
      </c>
      <c r="D659" t="s">
        <v>8</v>
      </c>
      <c r="E659" t="s">
        <v>173</v>
      </c>
      <c r="F659">
        <v>2022</v>
      </c>
      <c r="G659" t="s">
        <v>292</v>
      </c>
      <c r="H659" t="s">
        <v>170</v>
      </c>
      <c r="I659" t="s">
        <v>293</v>
      </c>
      <c r="J659">
        <v>131.72999999999999</v>
      </c>
      <c r="K659" t="s">
        <v>290</v>
      </c>
    </row>
    <row r="660" spans="1:11" x14ac:dyDescent="0.25">
      <c r="A660" t="s">
        <v>289</v>
      </c>
      <c r="B660" t="s">
        <v>290</v>
      </c>
      <c r="C660" t="s">
        <v>302</v>
      </c>
      <c r="D660" t="s">
        <v>9</v>
      </c>
      <c r="E660" t="s">
        <v>175</v>
      </c>
      <c r="F660">
        <v>1929</v>
      </c>
      <c r="G660" t="s">
        <v>292</v>
      </c>
      <c r="H660" t="s">
        <v>170</v>
      </c>
      <c r="I660" t="s">
        <v>293</v>
      </c>
      <c r="J660">
        <v>2.4550000000000001</v>
      </c>
      <c r="K660" t="s">
        <v>290</v>
      </c>
    </row>
    <row r="661" spans="1:11" x14ac:dyDescent="0.25">
      <c r="A661" t="s">
        <v>289</v>
      </c>
      <c r="B661" t="s">
        <v>290</v>
      </c>
      <c r="C661" t="s">
        <v>302</v>
      </c>
      <c r="D661" t="s">
        <v>9</v>
      </c>
      <c r="E661" t="s">
        <v>175</v>
      </c>
      <c r="F661">
        <v>1930</v>
      </c>
      <c r="G661" t="s">
        <v>292</v>
      </c>
      <c r="H661" t="s">
        <v>170</v>
      </c>
      <c r="I661" t="s">
        <v>293</v>
      </c>
      <c r="J661">
        <v>2.25</v>
      </c>
      <c r="K661" t="s">
        <v>290</v>
      </c>
    </row>
    <row r="662" spans="1:11" x14ac:dyDescent="0.25">
      <c r="A662" t="s">
        <v>289</v>
      </c>
      <c r="B662" t="s">
        <v>290</v>
      </c>
      <c r="C662" t="s">
        <v>302</v>
      </c>
      <c r="D662" t="s">
        <v>9</v>
      </c>
      <c r="E662" t="s">
        <v>175</v>
      </c>
      <c r="F662">
        <v>1931</v>
      </c>
      <c r="G662" t="s">
        <v>292</v>
      </c>
      <c r="H662" t="s">
        <v>170</v>
      </c>
      <c r="I662" t="s">
        <v>293</v>
      </c>
      <c r="J662">
        <v>2.0510000000000002</v>
      </c>
      <c r="K662" t="s">
        <v>290</v>
      </c>
    </row>
    <row r="663" spans="1:11" x14ac:dyDescent="0.25">
      <c r="A663" t="s">
        <v>289</v>
      </c>
      <c r="B663" t="s">
        <v>290</v>
      </c>
      <c r="C663" t="s">
        <v>302</v>
      </c>
      <c r="D663" t="s">
        <v>9</v>
      </c>
      <c r="E663" t="s">
        <v>175</v>
      </c>
      <c r="F663">
        <v>1932</v>
      </c>
      <c r="G663" t="s">
        <v>292</v>
      </c>
      <c r="H663" t="s">
        <v>170</v>
      </c>
      <c r="I663" t="s">
        <v>293</v>
      </c>
      <c r="J663">
        <v>1.724</v>
      </c>
      <c r="K663" t="s">
        <v>290</v>
      </c>
    </row>
    <row r="664" spans="1:11" x14ac:dyDescent="0.25">
      <c r="A664" t="s">
        <v>289</v>
      </c>
      <c r="B664" t="s">
        <v>290</v>
      </c>
      <c r="C664" t="s">
        <v>302</v>
      </c>
      <c r="D664" t="s">
        <v>9</v>
      </c>
      <c r="E664" t="s">
        <v>175</v>
      </c>
      <c r="F664">
        <v>1933</v>
      </c>
      <c r="G664" t="s">
        <v>292</v>
      </c>
      <c r="H664" t="s">
        <v>170</v>
      </c>
      <c r="I664" t="s">
        <v>293</v>
      </c>
      <c r="J664">
        <v>1.835</v>
      </c>
      <c r="K664" t="s">
        <v>290</v>
      </c>
    </row>
    <row r="665" spans="1:11" x14ac:dyDescent="0.25">
      <c r="A665" t="s">
        <v>289</v>
      </c>
      <c r="B665" t="s">
        <v>290</v>
      </c>
      <c r="C665" t="s">
        <v>302</v>
      </c>
      <c r="D665" t="s">
        <v>9</v>
      </c>
      <c r="E665" t="s">
        <v>175</v>
      </c>
      <c r="F665">
        <v>1934</v>
      </c>
      <c r="G665" t="s">
        <v>292</v>
      </c>
      <c r="H665" t="s">
        <v>170</v>
      </c>
      <c r="I665" t="s">
        <v>293</v>
      </c>
      <c r="J665">
        <v>2.0609999999999999</v>
      </c>
      <c r="K665" t="s">
        <v>290</v>
      </c>
    </row>
    <row r="666" spans="1:11" x14ac:dyDescent="0.25">
      <c r="A666" t="s">
        <v>289</v>
      </c>
      <c r="B666" t="s">
        <v>290</v>
      </c>
      <c r="C666" t="s">
        <v>302</v>
      </c>
      <c r="D666" t="s">
        <v>9</v>
      </c>
      <c r="E666" t="s">
        <v>175</v>
      </c>
      <c r="F666">
        <v>1935</v>
      </c>
      <c r="G666" t="s">
        <v>292</v>
      </c>
      <c r="H666" t="s">
        <v>170</v>
      </c>
      <c r="I666" t="s">
        <v>293</v>
      </c>
      <c r="J666">
        <v>2.0790000000000002</v>
      </c>
      <c r="K666" t="s">
        <v>290</v>
      </c>
    </row>
    <row r="667" spans="1:11" x14ac:dyDescent="0.25">
      <c r="A667" t="s">
        <v>289</v>
      </c>
      <c r="B667" t="s">
        <v>290</v>
      </c>
      <c r="C667" t="s">
        <v>302</v>
      </c>
      <c r="D667" t="s">
        <v>9</v>
      </c>
      <c r="E667" t="s">
        <v>175</v>
      </c>
      <c r="F667">
        <v>1936</v>
      </c>
      <c r="G667" t="s">
        <v>292</v>
      </c>
      <c r="H667" t="s">
        <v>170</v>
      </c>
      <c r="I667" t="s">
        <v>293</v>
      </c>
      <c r="J667">
        <v>2.165</v>
      </c>
      <c r="K667" t="s">
        <v>290</v>
      </c>
    </row>
    <row r="668" spans="1:11" x14ac:dyDescent="0.25">
      <c r="A668" t="s">
        <v>289</v>
      </c>
      <c r="B668" t="s">
        <v>290</v>
      </c>
      <c r="C668" t="s">
        <v>302</v>
      </c>
      <c r="D668" t="s">
        <v>9</v>
      </c>
      <c r="E668" t="s">
        <v>175</v>
      </c>
      <c r="F668">
        <v>1937</v>
      </c>
      <c r="G668" t="s">
        <v>292</v>
      </c>
      <c r="H668" t="s">
        <v>170</v>
      </c>
      <c r="I668" t="s">
        <v>293</v>
      </c>
      <c r="J668">
        <v>2.3570000000000002</v>
      </c>
      <c r="K668" t="s">
        <v>290</v>
      </c>
    </row>
    <row r="669" spans="1:11" x14ac:dyDescent="0.25">
      <c r="A669" t="s">
        <v>289</v>
      </c>
      <c r="B669" t="s">
        <v>290</v>
      </c>
      <c r="C669" t="s">
        <v>302</v>
      </c>
      <c r="D669" t="s">
        <v>9</v>
      </c>
      <c r="E669" t="s">
        <v>175</v>
      </c>
      <c r="F669">
        <v>1938</v>
      </c>
      <c r="G669" t="s">
        <v>292</v>
      </c>
      <c r="H669" t="s">
        <v>170</v>
      </c>
      <c r="I669" t="s">
        <v>293</v>
      </c>
      <c r="J669">
        <v>2.3370000000000002</v>
      </c>
      <c r="K669" t="s">
        <v>290</v>
      </c>
    </row>
    <row r="670" spans="1:11" x14ac:dyDescent="0.25">
      <c r="A670" t="s">
        <v>289</v>
      </c>
      <c r="B670" t="s">
        <v>290</v>
      </c>
      <c r="C670" t="s">
        <v>302</v>
      </c>
      <c r="D670" t="s">
        <v>9</v>
      </c>
      <c r="E670" t="s">
        <v>175</v>
      </c>
      <c r="F670">
        <v>1939</v>
      </c>
      <c r="G670" t="s">
        <v>292</v>
      </c>
      <c r="H670" t="s">
        <v>170</v>
      </c>
      <c r="I670" t="s">
        <v>293</v>
      </c>
      <c r="J670">
        <v>2.3010000000000002</v>
      </c>
      <c r="K670" t="s">
        <v>290</v>
      </c>
    </row>
    <row r="671" spans="1:11" x14ac:dyDescent="0.25">
      <c r="A671" t="s">
        <v>289</v>
      </c>
      <c r="B671" t="s">
        <v>290</v>
      </c>
      <c r="C671" t="s">
        <v>302</v>
      </c>
      <c r="D671" t="s">
        <v>9</v>
      </c>
      <c r="E671" t="s">
        <v>175</v>
      </c>
      <c r="F671">
        <v>1940</v>
      </c>
      <c r="G671" t="s">
        <v>292</v>
      </c>
      <c r="H671" t="s">
        <v>170</v>
      </c>
      <c r="I671" t="s">
        <v>293</v>
      </c>
      <c r="J671">
        <v>2.411</v>
      </c>
      <c r="K671" t="s">
        <v>290</v>
      </c>
    </row>
    <row r="672" spans="1:11" x14ac:dyDescent="0.25">
      <c r="A672" t="s">
        <v>289</v>
      </c>
      <c r="B672" t="s">
        <v>290</v>
      </c>
      <c r="C672" t="s">
        <v>302</v>
      </c>
      <c r="D672" t="s">
        <v>9</v>
      </c>
      <c r="E672" t="s">
        <v>175</v>
      </c>
      <c r="F672">
        <v>1941</v>
      </c>
      <c r="G672" t="s">
        <v>292</v>
      </c>
      <c r="H672" t="s">
        <v>170</v>
      </c>
      <c r="I672" t="s">
        <v>293</v>
      </c>
      <c r="J672">
        <v>2.6120000000000001</v>
      </c>
      <c r="K672" t="s">
        <v>290</v>
      </c>
    </row>
    <row r="673" spans="1:11" x14ac:dyDescent="0.25">
      <c r="A673" t="s">
        <v>289</v>
      </c>
      <c r="B673" t="s">
        <v>290</v>
      </c>
      <c r="C673" t="s">
        <v>302</v>
      </c>
      <c r="D673" t="s">
        <v>9</v>
      </c>
      <c r="E673" t="s">
        <v>175</v>
      </c>
      <c r="F673">
        <v>1942</v>
      </c>
      <c r="G673" t="s">
        <v>292</v>
      </c>
      <c r="H673" t="s">
        <v>170</v>
      </c>
      <c r="I673" t="s">
        <v>293</v>
      </c>
      <c r="J673">
        <v>3.0830000000000002</v>
      </c>
      <c r="K673" t="s">
        <v>290</v>
      </c>
    </row>
    <row r="674" spans="1:11" x14ac:dyDescent="0.25">
      <c r="A674" t="s">
        <v>289</v>
      </c>
      <c r="B674" t="s">
        <v>290</v>
      </c>
      <c r="C674" t="s">
        <v>302</v>
      </c>
      <c r="D674" t="s">
        <v>9</v>
      </c>
      <c r="E674" t="s">
        <v>175</v>
      </c>
      <c r="F674">
        <v>1943</v>
      </c>
      <c r="G674" t="s">
        <v>292</v>
      </c>
      <c r="H674" t="s">
        <v>170</v>
      </c>
      <c r="I674" t="s">
        <v>293</v>
      </c>
      <c r="J674">
        <v>3.3319999999999999</v>
      </c>
      <c r="K674" t="s">
        <v>290</v>
      </c>
    </row>
    <row r="675" spans="1:11" x14ac:dyDescent="0.25">
      <c r="A675" t="s">
        <v>289</v>
      </c>
      <c r="B675" t="s">
        <v>290</v>
      </c>
      <c r="C675" t="s">
        <v>302</v>
      </c>
      <c r="D675" t="s">
        <v>9</v>
      </c>
      <c r="E675" t="s">
        <v>175</v>
      </c>
      <c r="F675">
        <v>1944</v>
      </c>
      <c r="G675" t="s">
        <v>292</v>
      </c>
      <c r="H675" t="s">
        <v>170</v>
      </c>
      <c r="I675" t="s">
        <v>293</v>
      </c>
      <c r="J675">
        <v>3.2269999999999999</v>
      </c>
      <c r="K675" t="s">
        <v>290</v>
      </c>
    </row>
    <row r="676" spans="1:11" x14ac:dyDescent="0.25">
      <c r="A676" t="s">
        <v>289</v>
      </c>
      <c r="B676" t="s">
        <v>290</v>
      </c>
      <c r="C676" t="s">
        <v>302</v>
      </c>
      <c r="D676" t="s">
        <v>9</v>
      </c>
      <c r="E676" t="s">
        <v>175</v>
      </c>
      <c r="F676">
        <v>1945</v>
      </c>
      <c r="G676" t="s">
        <v>292</v>
      </c>
      <c r="H676" t="s">
        <v>170</v>
      </c>
      <c r="I676" t="s">
        <v>293</v>
      </c>
      <c r="J676">
        <v>3.3</v>
      </c>
      <c r="K676" t="s">
        <v>290</v>
      </c>
    </row>
    <row r="677" spans="1:11" x14ac:dyDescent="0.25">
      <c r="A677" t="s">
        <v>289</v>
      </c>
      <c r="B677" t="s">
        <v>290</v>
      </c>
      <c r="C677" t="s">
        <v>302</v>
      </c>
      <c r="D677" t="s">
        <v>9</v>
      </c>
      <c r="E677" t="s">
        <v>175</v>
      </c>
      <c r="F677">
        <v>1946</v>
      </c>
      <c r="G677" t="s">
        <v>292</v>
      </c>
      <c r="H677" t="s">
        <v>170</v>
      </c>
      <c r="I677" t="s">
        <v>293</v>
      </c>
      <c r="J677">
        <v>3.7029999999999998</v>
      </c>
      <c r="K677" t="s">
        <v>290</v>
      </c>
    </row>
    <row r="678" spans="1:11" x14ac:dyDescent="0.25">
      <c r="A678" t="s">
        <v>289</v>
      </c>
      <c r="B678" t="s">
        <v>290</v>
      </c>
      <c r="C678" t="s">
        <v>302</v>
      </c>
      <c r="D678" t="s">
        <v>9</v>
      </c>
      <c r="E678" t="s">
        <v>175</v>
      </c>
      <c r="F678">
        <v>1947</v>
      </c>
      <c r="G678" t="s">
        <v>292</v>
      </c>
      <c r="H678" t="s">
        <v>170</v>
      </c>
      <c r="I678" t="s">
        <v>293</v>
      </c>
      <c r="J678">
        <v>4.68</v>
      </c>
      <c r="K678" t="s">
        <v>290</v>
      </c>
    </row>
    <row r="679" spans="1:11" x14ac:dyDescent="0.25">
      <c r="A679" t="s">
        <v>289</v>
      </c>
      <c r="B679" t="s">
        <v>290</v>
      </c>
      <c r="C679" t="s">
        <v>302</v>
      </c>
      <c r="D679" t="s">
        <v>9</v>
      </c>
      <c r="E679" t="s">
        <v>175</v>
      </c>
      <c r="F679">
        <v>1948</v>
      </c>
      <c r="G679" t="s">
        <v>292</v>
      </c>
      <c r="H679" t="s">
        <v>170</v>
      </c>
      <c r="I679" t="s">
        <v>293</v>
      </c>
      <c r="J679">
        <v>4.9429999999999996</v>
      </c>
      <c r="K679" t="s">
        <v>290</v>
      </c>
    </row>
    <row r="680" spans="1:11" x14ac:dyDescent="0.25">
      <c r="A680" t="s">
        <v>289</v>
      </c>
      <c r="B680" t="s">
        <v>290</v>
      </c>
      <c r="C680" t="s">
        <v>302</v>
      </c>
      <c r="D680" t="s">
        <v>9</v>
      </c>
      <c r="E680" t="s">
        <v>175</v>
      </c>
      <c r="F680">
        <v>1949</v>
      </c>
      <c r="G680" t="s">
        <v>292</v>
      </c>
      <c r="H680" t="s">
        <v>170</v>
      </c>
      <c r="I680" t="s">
        <v>293</v>
      </c>
      <c r="J680">
        <v>4.992</v>
      </c>
      <c r="K680" t="s">
        <v>290</v>
      </c>
    </row>
    <row r="681" spans="1:11" x14ac:dyDescent="0.25">
      <c r="A681" t="s">
        <v>289</v>
      </c>
      <c r="B681" t="s">
        <v>290</v>
      </c>
      <c r="C681" t="s">
        <v>302</v>
      </c>
      <c r="D681" t="s">
        <v>9</v>
      </c>
      <c r="E681" t="s">
        <v>175</v>
      </c>
      <c r="F681">
        <v>1950</v>
      </c>
      <c r="G681" t="s">
        <v>292</v>
      </c>
      <c r="H681" t="s">
        <v>170</v>
      </c>
      <c r="I681" t="s">
        <v>293</v>
      </c>
      <c r="J681">
        <v>4.7670000000000003</v>
      </c>
      <c r="K681" t="s">
        <v>290</v>
      </c>
    </row>
    <row r="682" spans="1:11" x14ac:dyDescent="0.25">
      <c r="A682" t="s">
        <v>289</v>
      </c>
      <c r="B682" t="s">
        <v>290</v>
      </c>
      <c r="C682" t="s">
        <v>302</v>
      </c>
      <c r="D682" t="s">
        <v>9</v>
      </c>
      <c r="E682" t="s">
        <v>175</v>
      </c>
      <c r="F682">
        <v>1951</v>
      </c>
      <c r="G682" t="s">
        <v>292</v>
      </c>
      <c r="H682" t="s">
        <v>170</v>
      </c>
      <c r="I682" t="s">
        <v>293</v>
      </c>
      <c r="J682">
        <v>5.593</v>
      </c>
      <c r="K682" t="s">
        <v>290</v>
      </c>
    </row>
    <row r="683" spans="1:11" x14ac:dyDescent="0.25">
      <c r="A683" t="s">
        <v>289</v>
      </c>
      <c r="B683" t="s">
        <v>290</v>
      </c>
      <c r="C683" t="s">
        <v>302</v>
      </c>
      <c r="D683" t="s">
        <v>9</v>
      </c>
      <c r="E683" t="s">
        <v>175</v>
      </c>
      <c r="F683">
        <v>1952</v>
      </c>
      <c r="G683" t="s">
        <v>292</v>
      </c>
      <c r="H683" t="s">
        <v>170</v>
      </c>
      <c r="I683" t="s">
        <v>293</v>
      </c>
      <c r="J683">
        <v>5.7590000000000003</v>
      </c>
      <c r="K683" t="s">
        <v>290</v>
      </c>
    </row>
    <row r="684" spans="1:11" x14ac:dyDescent="0.25">
      <c r="A684" t="s">
        <v>289</v>
      </c>
      <c r="B684" t="s">
        <v>290</v>
      </c>
      <c r="C684" t="s">
        <v>302</v>
      </c>
      <c r="D684" t="s">
        <v>9</v>
      </c>
      <c r="E684" t="s">
        <v>175</v>
      </c>
      <c r="F684">
        <v>1953</v>
      </c>
      <c r="G684" t="s">
        <v>292</v>
      </c>
      <c r="H684" t="s">
        <v>170</v>
      </c>
      <c r="I684" t="s">
        <v>293</v>
      </c>
      <c r="J684">
        <v>5.7359999999999998</v>
      </c>
      <c r="K684" t="s">
        <v>290</v>
      </c>
    </row>
    <row r="685" spans="1:11" x14ac:dyDescent="0.25">
      <c r="A685" t="s">
        <v>289</v>
      </c>
      <c r="B685" t="s">
        <v>290</v>
      </c>
      <c r="C685" t="s">
        <v>302</v>
      </c>
      <c r="D685" t="s">
        <v>9</v>
      </c>
      <c r="E685" t="s">
        <v>175</v>
      </c>
      <c r="F685">
        <v>1954</v>
      </c>
      <c r="G685" t="s">
        <v>292</v>
      </c>
      <c r="H685" t="s">
        <v>170</v>
      </c>
      <c r="I685" t="s">
        <v>293</v>
      </c>
      <c r="J685">
        <v>5.5750000000000002</v>
      </c>
      <c r="K685" t="s">
        <v>290</v>
      </c>
    </row>
    <row r="686" spans="1:11" x14ac:dyDescent="0.25">
      <c r="A686" t="s">
        <v>289</v>
      </c>
      <c r="B686" t="s">
        <v>290</v>
      </c>
      <c r="C686" t="s">
        <v>302</v>
      </c>
      <c r="D686" t="s">
        <v>9</v>
      </c>
      <c r="E686" t="s">
        <v>175</v>
      </c>
      <c r="F686">
        <v>1955</v>
      </c>
      <c r="G686" t="s">
        <v>292</v>
      </c>
      <c r="H686" t="s">
        <v>170</v>
      </c>
      <c r="I686" t="s">
        <v>293</v>
      </c>
      <c r="J686">
        <v>5.6340000000000003</v>
      </c>
      <c r="K686" t="s">
        <v>290</v>
      </c>
    </row>
    <row r="687" spans="1:11" x14ac:dyDescent="0.25">
      <c r="A687" t="s">
        <v>289</v>
      </c>
      <c r="B687" t="s">
        <v>290</v>
      </c>
      <c r="C687" t="s">
        <v>302</v>
      </c>
      <c r="D687" t="s">
        <v>9</v>
      </c>
      <c r="E687" t="s">
        <v>175</v>
      </c>
      <c r="F687">
        <v>1956</v>
      </c>
      <c r="G687" t="s">
        <v>292</v>
      </c>
      <c r="H687" t="s">
        <v>170</v>
      </c>
      <c r="I687" t="s">
        <v>293</v>
      </c>
      <c r="J687">
        <v>6.0679999999999996</v>
      </c>
      <c r="K687" t="s">
        <v>290</v>
      </c>
    </row>
    <row r="688" spans="1:11" x14ac:dyDescent="0.25">
      <c r="A688" t="s">
        <v>289</v>
      </c>
      <c r="B688" t="s">
        <v>290</v>
      </c>
      <c r="C688" t="s">
        <v>302</v>
      </c>
      <c r="D688" t="s">
        <v>9</v>
      </c>
      <c r="E688" t="s">
        <v>175</v>
      </c>
      <c r="F688">
        <v>1957</v>
      </c>
      <c r="G688" t="s">
        <v>292</v>
      </c>
      <c r="H688" t="s">
        <v>170</v>
      </c>
      <c r="I688" t="s">
        <v>293</v>
      </c>
      <c r="J688">
        <v>6.37</v>
      </c>
      <c r="K688" t="s">
        <v>290</v>
      </c>
    </row>
    <row r="689" spans="1:11" x14ac:dyDescent="0.25">
      <c r="A689" t="s">
        <v>289</v>
      </c>
      <c r="B689" t="s">
        <v>290</v>
      </c>
      <c r="C689" t="s">
        <v>302</v>
      </c>
      <c r="D689" t="s">
        <v>9</v>
      </c>
      <c r="E689" t="s">
        <v>175</v>
      </c>
      <c r="F689">
        <v>1958</v>
      </c>
      <c r="G689" t="s">
        <v>292</v>
      </c>
      <c r="H689" t="s">
        <v>170</v>
      </c>
      <c r="I689" t="s">
        <v>293</v>
      </c>
      <c r="J689">
        <v>6.532</v>
      </c>
      <c r="K689" t="s">
        <v>290</v>
      </c>
    </row>
    <row r="690" spans="1:11" x14ac:dyDescent="0.25">
      <c r="A690" t="s">
        <v>289</v>
      </c>
      <c r="B690" t="s">
        <v>290</v>
      </c>
      <c r="C690" t="s">
        <v>302</v>
      </c>
      <c r="D690" t="s">
        <v>9</v>
      </c>
      <c r="E690" t="s">
        <v>175</v>
      </c>
      <c r="F690">
        <v>1959</v>
      </c>
      <c r="G690" t="s">
        <v>292</v>
      </c>
      <c r="H690" t="s">
        <v>170</v>
      </c>
      <c r="I690" t="s">
        <v>293</v>
      </c>
      <c r="J690">
        <v>6.556</v>
      </c>
      <c r="K690" t="s">
        <v>290</v>
      </c>
    </row>
    <row r="691" spans="1:11" x14ac:dyDescent="0.25">
      <c r="A691" t="s">
        <v>289</v>
      </c>
      <c r="B691" t="s">
        <v>290</v>
      </c>
      <c r="C691" t="s">
        <v>302</v>
      </c>
      <c r="D691" t="s">
        <v>9</v>
      </c>
      <c r="E691" t="s">
        <v>175</v>
      </c>
      <c r="F691">
        <v>1960</v>
      </c>
      <c r="G691" t="s">
        <v>292</v>
      </c>
      <c r="H691" t="s">
        <v>170</v>
      </c>
      <c r="I691" t="s">
        <v>293</v>
      </c>
      <c r="J691">
        <v>6.5350000000000001</v>
      </c>
      <c r="K691" t="s">
        <v>290</v>
      </c>
    </row>
    <row r="692" spans="1:11" x14ac:dyDescent="0.25">
      <c r="A692" t="s">
        <v>289</v>
      </c>
      <c r="B692" t="s">
        <v>290</v>
      </c>
      <c r="C692" t="s">
        <v>302</v>
      </c>
      <c r="D692" t="s">
        <v>9</v>
      </c>
      <c r="E692" t="s">
        <v>175</v>
      </c>
      <c r="F692">
        <v>1961</v>
      </c>
      <c r="G692" t="s">
        <v>292</v>
      </c>
      <c r="H692" t="s">
        <v>170</v>
      </c>
      <c r="I692" t="s">
        <v>293</v>
      </c>
      <c r="J692">
        <v>6.48</v>
      </c>
      <c r="K692" t="s">
        <v>290</v>
      </c>
    </row>
    <row r="693" spans="1:11" x14ac:dyDescent="0.25">
      <c r="A693" t="s">
        <v>289</v>
      </c>
      <c r="B693" t="s">
        <v>290</v>
      </c>
      <c r="C693" t="s">
        <v>302</v>
      </c>
      <c r="D693" t="s">
        <v>9</v>
      </c>
      <c r="E693" t="s">
        <v>175</v>
      </c>
      <c r="F693">
        <v>1962</v>
      </c>
      <c r="G693" t="s">
        <v>292</v>
      </c>
      <c r="H693" t="s">
        <v>170</v>
      </c>
      <c r="I693" t="s">
        <v>293</v>
      </c>
      <c r="J693">
        <v>6.6130000000000004</v>
      </c>
      <c r="K693" t="s">
        <v>290</v>
      </c>
    </row>
    <row r="694" spans="1:11" x14ac:dyDescent="0.25">
      <c r="A694" t="s">
        <v>289</v>
      </c>
      <c r="B694" t="s">
        <v>290</v>
      </c>
      <c r="C694" t="s">
        <v>302</v>
      </c>
      <c r="D694" t="s">
        <v>9</v>
      </c>
      <c r="E694" t="s">
        <v>175</v>
      </c>
      <c r="F694">
        <v>1963</v>
      </c>
      <c r="G694" t="s">
        <v>292</v>
      </c>
      <c r="H694" t="s">
        <v>170</v>
      </c>
      <c r="I694" t="s">
        <v>293</v>
      </c>
      <c r="J694">
        <v>6.6589999999999998</v>
      </c>
      <c r="K694" t="s">
        <v>290</v>
      </c>
    </row>
    <row r="695" spans="1:11" x14ac:dyDescent="0.25">
      <c r="A695" t="s">
        <v>289</v>
      </c>
      <c r="B695" t="s">
        <v>290</v>
      </c>
      <c r="C695" t="s">
        <v>302</v>
      </c>
      <c r="D695" t="s">
        <v>9</v>
      </c>
      <c r="E695" t="s">
        <v>175</v>
      </c>
      <c r="F695">
        <v>1964</v>
      </c>
      <c r="G695" t="s">
        <v>292</v>
      </c>
      <c r="H695" t="s">
        <v>170</v>
      </c>
      <c r="I695" t="s">
        <v>293</v>
      </c>
      <c r="J695">
        <v>6.758</v>
      </c>
      <c r="K695" t="s">
        <v>290</v>
      </c>
    </row>
    <row r="696" spans="1:11" x14ac:dyDescent="0.25">
      <c r="A696" t="s">
        <v>289</v>
      </c>
      <c r="B696" t="s">
        <v>290</v>
      </c>
      <c r="C696" t="s">
        <v>302</v>
      </c>
      <c r="D696" t="s">
        <v>9</v>
      </c>
      <c r="E696" t="s">
        <v>175</v>
      </c>
      <c r="F696">
        <v>1965</v>
      </c>
      <c r="G696" t="s">
        <v>292</v>
      </c>
      <c r="H696" t="s">
        <v>170</v>
      </c>
      <c r="I696" t="s">
        <v>293</v>
      </c>
      <c r="J696">
        <v>6.7809999999999997</v>
      </c>
      <c r="K696" t="s">
        <v>290</v>
      </c>
    </row>
    <row r="697" spans="1:11" x14ac:dyDescent="0.25">
      <c r="A697" t="s">
        <v>289</v>
      </c>
      <c r="B697" t="s">
        <v>290</v>
      </c>
      <c r="C697" t="s">
        <v>302</v>
      </c>
      <c r="D697" t="s">
        <v>9</v>
      </c>
      <c r="E697" t="s">
        <v>175</v>
      </c>
      <c r="F697">
        <v>1966</v>
      </c>
      <c r="G697" t="s">
        <v>292</v>
      </c>
      <c r="H697" t="s">
        <v>170</v>
      </c>
      <c r="I697" t="s">
        <v>293</v>
      </c>
      <c r="J697">
        <v>7.1369999999999996</v>
      </c>
      <c r="K697" t="s">
        <v>290</v>
      </c>
    </row>
    <row r="698" spans="1:11" x14ac:dyDescent="0.25">
      <c r="A698" t="s">
        <v>289</v>
      </c>
      <c r="B698" t="s">
        <v>290</v>
      </c>
      <c r="C698" t="s">
        <v>302</v>
      </c>
      <c r="D698" t="s">
        <v>9</v>
      </c>
      <c r="E698" t="s">
        <v>175</v>
      </c>
      <c r="F698">
        <v>1967</v>
      </c>
      <c r="G698" t="s">
        <v>292</v>
      </c>
      <c r="H698" t="s">
        <v>170</v>
      </c>
      <c r="I698" t="s">
        <v>293</v>
      </c>
      <c r="J698">
        <v>7.3650000000000002</v>
      </c>
      <c r="K698" t="s">
        <v>290</v>
      </c>
    </row>
    <row r="699" spans="1:11" x14ac:dyDescent="0.25">
      <c r="A699" t="s">
        <v>289</v>
      </c>
      <c r="B699" t="s">
        <v>290</v>
      </c>
      <c r="C699" t="s">
        <v>302</v>
      </c>
      <c r="D699" t="s">
        <v>9</v>
      </c>
      <c r="E699" t="s">
        <v>175</v>
      </c>
      <c r="F699">
        <v>1968</v>
      </c>
      <c r="G699" t="s">
        <v>292</v>
      </c>
      <c r="H699" t="s">
        <v>170</v>
      </c>
      <c r="I699" t="s">
        <v>293</v>
      </c>
      <c r="J699">
        <v>7.8490000000000002</v>
      </c>
      <c r="K699" t="s">
        <v>290</v>
      </c>
    </row>
    <row r="700" spans="1:11" x14ac:dyDescent="0.25">
      <c r="A700" t="s">
        <v>289</v>
      </c>
      <c r="B700" t="s">
        <v>290</v>
      </c>
      <c r="C700" t="s">
        <v>302</v>
      </c>
      <c r="D700" t="s">
        <v>9</v>
      </c>
      <c r="E700" t="s">
        <v>175</v>
      </c>
      <c r="F700">
        <v>1969</v>
      </c>
      <c r="G700" t="s">
        <v>292</v>
      </c>
      <c r="H700" t="s">
        <v>170</v>
      </c>
      <c r="I700" t="s">
        <v>293</v>
      </c>
      <c r="J700">
        <v>8.7639999999999993</v>
      </c>
      <c r="K700" t="s">
        <v>290</v>
      </c>
    </row>
    <row r="701" spans="1:11" x14ac:dyDescent="0.25">
      <c r="A701" t="s">
        <v>289</v>
      </c>
      <c r="B701" t="s">
        <v>290</v>
      </c>
      <c r="C701" t="s">
        <v>302</v>
      </c>
      <c r="D701" t="s">
        <v>9</v>
      </c>
      <c r="E701" t="s">
        <v>175</v>
      </c>
      <c r="F701">
        <v>1970</v>
      </c>
      <c r="G701" t="s">
        <v>292</v>
      </c>
      <c r="H701" t="s">
        <v>170</v>
      </c>
      <c r="I701" t="s">
        <v>293</v>
      </c>
      <c r="J701">
        <v>9.4489999999999998</v>
      </c>
      <c r="K701" t="s">
        <v>290</v>
      </c>
    </row>
    <row r="702" spans="1:11" x14ac:dyDescent="0.25">
      <c r="A702" t="s">
        <v>289</v>
      </c>
      <c r="B702" t="s">
        <v>290</v>
      </c>
      <c r="C702" t="s">
        <v>302</v>
      </c>
      <c r="D702" t="s">
        <v>9</v>
      </c>
      <c r="E702" t="s">
        <v>175</v>
      </c>
      <c r="F702">
        <v>1971</v>
      </c>
      <c r="G702" t="s">
        <v>292</v>
      </c>
      <c r="H702" t="s">
        <v>170</v>
      </c>
      <c r="I702" t="s">
        <v>293</v>
      </c>
      <c r="J702">
        <v>10.379</v>
      </c>
      <c r="K702" t="s">
        <v>290</v>
      </c>
    </row>
    <row r="703" spans="1:11" x14ac:dyDescent="0.25">
      <c r="A703" t="s">
        <v>289</v>
      </c>
      <c r="B703" t="s">
        <v>290</v>
      </c>
      <c r="C703" t="s">
        <v>302</v>
      </c>
      <c r="D703" t="s">
        <v>9</v>
      </c>
      <c r="E703" t="s">
        <v>175</v>
      </c>
      <c r="F703">
        <v>1972</v>
      </c>
      <c r="G703" t="s">
        <v>292</v>
      </c>
      <c r="H703" t="s">
        <v>170</v>
      </c>
      <c r="I703" t="s">
        <v>293</v>
      </c>
      <c r="J703">
        <v>11.269</v>
      </c>
      <c r="K703" t="s">
        <v>290</v>
      </c>
    </row>
    <row r="704" spans="1:11" x14ac:dyDescent="0.25">
      <c r="A704" t="s">
        <v>289</v>
      </c>
      <c r="B704" t="s">
        <v>290</v>
      </c>
      <c r="C704" t="s">
        <v>302</v>
      </c>
      <c r="D704" t="s">
        <v>9</v>
      </c>
      <c r="E704" t="s">
        <v>175</v>
      </c>
      <c r="F704">
        <v>1973</v>
      </c>
      <c r="G704" t="s">
        <v>292</v>
      </c>
      <c r="H704" t="s">
        <v>170</v>
      </c>
      <c r="I704" t="s">
        <v>293</v>
      </c>
      <c r="J704">
        <v>13.532</v>
      </c>
      <c r="K704" t="s">
        <v>290</v>
      </c>
    </row>
    <row r="705" spans="1:11" x14ac:dyDescent="0.25">
      <c r="A705" t="s">
        <v>289</v>
      </c>
      <c r="B705" t="s">
        <v>290</v>
      </c>
      <c r="C705" t="s">
        <v>302</v>
      </c>
      <c r="D705" t="s">
        <v>9</v>
      </c>
      <c r="E705" t="s">
        <v>175</v>
      </c>
      <c r="F705">
        <v>1974</v>
      </c>
      <c r="G705" t="s">
        <v>292</v>
      </c>
      <c r="H705" t="s">
        <v>170</v>
      </c>
      <c r="I705" t="s">
        <v>293</v>
      </c>
      <c r="J705">
        <v>15.247</v>
      </c>
      <c r="K705" t="s">
        <v>290</v>
      </c>
    </row>
    <row r="706" spans="1:11" x14ac:dyDescent="0.25">
      <c r="A706" t="s">
        <v>289</v>
      </c>
      <c r="B706" t="s">
        <v>290</v>
      </c>
      <c r="C706" t="s">
        <v>302</v>
      </c>
      <c r="D706" t="s">
        <v>9</v>
      </c>
      <c r="E706" t="s">
        <v>175</v>
      </c>
      <c r="F706">
        <v>1975</v>
      </c>
      <c r="G706" t="s">
        <v>292</v>
      </c>
      <c r="H706" t="s">
        <v>170</v>
      </c>
      <c r="I706" t="s">
        <v>293</v>
      </c>
      <c r="J706">
        <v>16.712</v>
      </c>
      <c r="K706" t="s">
        <v>290</v>
      </c>
    </row>
    <row r="707" spans="1:11" x14ac:dyDescent="0.25">
      <c r="A707" t="s">
        <v>289</v>
      </c>
      <c r="B707" t="s">
        <v>290</v>
      </c>
      <c r="C707" t="s">
        <v>302</v>
      </c>
      <c r="D707" t="s">
        <v>9</v>
      </c>
      <c r="E707" t="s">
        <v>175</v>
      </c>
      <c r="F707">
        <v>1976</v>
      </c>
      <c r="G707" t="s">
        <v>292</v>
      </c>
      <c r="H707" t="s">
        <v>170</v>
      </c>
      <c r="I707" t="s">
        <v>293</v>
      </c>
      <c r="J707">
        <v>17.474</v>
      </c>
      <c r="K707" t="s">
        <v>290</v>
      </c>
    </row>
    <row r="708" spans="1:11" x14ac:dyDescent="0.25">
      <c r="A708" t="s">
        <v>289</v>
      </c>
      <c r="B708" t="s">
        <v>290</v>
      </c>
      <c r="C708" t="s">
        <v>302</v>
      </c>
      <c r="D708" t="s">
        <v>9</v>
      </c>
      <c r="E708" t="s">
        <v>175</v>
      </c>
      <c r="F708">
        <v>1977</v>
      </c>
      <c r="G708" t="s">
        <v>292</v>
      </c>
      <c r="H708" t="s">
        <v>170</v>
      </c>
      <c r="I708" t="s">
        <v>293</v>
      </c>
      <c r="J708">
        <v>19.172000000000001</v>
      </c>
      <c r="K708" t="s">
        <v>290</v>
      </c>
    </row>
    <row r="709" spans="1:11" x14ac:dyDescent="0.25">
      <c r="A709" t="s">
        <v>289</v>
      </c>
      <c r="B709" t="s">
        <v>290</v>
      </c>
      <c r="C709" t="s">
        <v>302</v>
      </c>
      <c r="D709" t="s">
        <v>9</v>
      </c>
      <c r="E709" t="s">
        <v>175</v>
      </c>
      <c r="F709">
        <v>1978</v>
      </c>
      <c r="G709" t="s">
        <v>292</v>
      </c>
      <c r="H709" t="s">
        <v>170</v>
      </c>
      <c r="I709" t="s">
        <v>293</v>
      </c>
      <c r="J709">
        <v>19.975000000000001</v>
      </c>
      <c r="K709" t="s">
        <v>290</v>
      </c>
    </row>
    <row r="710" spans="1:11" x14ac:dyDescent="0.25">
      <c r="A710" t="s">
        <v>289</v>
      </c>
      <c r="B710" t="s">
        <v>290</v>
      </c>
      <c r="C710" t="s">
        <v>302</v>
      </c>
      <c r="D710" t="s">
        <v>9</v>
      </c>
      <c r="E710" t="s">
        <v>175</v>
      </c>
      <c r="F710">
        <v>1979</v>
      </c>
      <c r="G710" t="s">
        <v>292</v>
      </c>
      <c r="H710" t="s">
        <v>170</v>
      </c>
      <c r="I710" t="s">
        <v>293</v>
      </c>
      <c r="J710">
        <v>23.631</v>
      </c>
      <c r="K710" t="s">
        <v>290</v>
      </c>
    </row>
    <row r="711" spans="1:11" x14ac:dyDescent="0.25">
      <c r="A711" t="s">
        <v>289</v>
      </c>
      <c r="B711" t="s">
        <v>290</v>
      </c>
      <c r="C711" t="s">
        <v>302</v>
      </c>
      <c r="D711" t="s">
        <v>9</v>
      </c>
      <c r="E711" t="s">
        <v>175</v>
      </c>
      <c r="F711">
        <v>1980</v>
      </c>
      <c r="G711" t="s">
        <v>292</v>
      </c>
      <c r="H711" t="s">
        <v>170</v>
      </c>
      <c r="I711" t="s">
        <v>293</v>
      </c>
      <c r="J711">
        <v>25.547000000000001</v>
      </c>
      <c r="K711" t="s">
        <v>290</v>
      </c>
    </row>
    <row r="712" spans="1:11" x14ac:dyDescent="0.25">
      <c r="A712" t="s">
        <v>289</v>
      </c>
      <c r="B712" t="s">
        <v>290</v>
      </c>
      <c r="C712" t="s">
        <v>302</v>
      </c>
      <c r="D712" t="s">
        <v>9</v>
      </c>
      <c r="E712" t="s">
        <v>175</v>
      </c>
      <c r="F712">
        <v>1981</v>
      </c>
      <c r="G712" t="s">
        <v>292</v>
      </c>
      <c r="H712" t="s">
        <v>170</v>
      </c>
      <c r="I712" t="s">
        <v>293</v>
      </c>
      <c r="J712">
        <v>27.074000000000002</v>
      </c>
      <c r="K712" t="s">
        <v>290</v>
      </c>
    </row>
    <row r="713" spans="1:11" x14ac:dyDescent="0.25">
      <c r="A713" t="s">
        <v>289</v>
      </c>
      <c r="B713" t="s">
        <v>290</v>
      </c>
      <c r="C713" t="s">
        <v>302</v>
      </c>
      <c r="D713" t="s">
        <v>9</v>
      </c>
      <c r="E713" t="s">
        <v>175</v>
      </c>
      <c r="F713">
        <v>1982</v>
      </c>
      <c r="G713" t="s">
        <v>292</v>
      </c>
      <c r="H713" t="s">
        <v>170</v>
      </c>
      <c r="I713" t="s">
        <v>293</v>
      </c>
      <c r="J713">
        <v>28.286000000000001</v>
      </c>
      <c r="K713" t="s">
        <v>290</v>
      </c>
    </row>
    <row r="714" spans="1:11" x14ac:dyDescent="0.25">
      <c r="A714" t="s">
        <v>289</v>
      </c>
      <c r="B714" t="s">
        <v>290</v>
      </c>
      <c r="C714" t="s">
        <v>302</v>
      </c>
      <c r="D714" t="s">
        <v>9</v>
      </c>
      <c r="E714" t="s">
        <v>175</v>
      </c>
      <c r="F714">
        <v>1983</v>
      </c>
      <c r="G714" t="s">
        <v>292</v>
      </c>
      <c r="H714" t="s">
        <v>170</v>
      </c>
      <c r="I714" t="s">
        <v>293</v>
      </c>
      <c r="J714">
        <v>28.693999999999999</v>
      </c>
      <c r="K714" t="s">
        <v>290</v>
      </c>
    </row>
    <row r="715" spans="1:11" x14ac:dyDescent="0.25">
      <c r="A715" t="s">
        <v>289</v>
      </c>
      <c r="B715" t="s">
        <v>290</v>
      </c>
      <c r="C715" t="s">
        <v>302</v>
      </c>
      <c r="D715" t="s">
        <v>9</v>
      </c>
      <c r="E715" t="s">
        <v>175</v>
      </c>
      <c r="F715">
        <v>1984</v>
      </c>
      <c r="G715" t="s">
        <v>292</v>
      </c>
      <c r="H715" t="s">
        <v>170</v>
      </c>
      <c r="I715" t="s">
        <v>293</v>
      </c>
      <c r="J715">
        <v>30.664000000000001</v>
      </c>
      <c r="K715" t="s">
        <v>290</v>
      </c>
    </row>
    <row r="716" spans="1:11" x14ac:dyDescent="0.25">
      <c r="A716" t="s">
        <v>289</v>
      </c>
      <c r="B716" t="s">
        <v>290</v>
      </c>
      <c r="C716" t="s">
        <v>302</v>
      </c>
      <c r="D716" t="s">
        <v>9</v>
      </c>
      <c r="E716" t="s">
        <v>175</v>
      </c>
      <c r="F716">
        <v>1985</v>
      </c>
      <c r="G716" t="s">
        <v>292</v>
      </c>
      <c r="H716" t="s">
        <v>170</v>
      </c>
      <c r="I716" t="s">
        <v>293</v>
      </c>
      <c r="J716">
        <v>31.626999999999999</v>
      </c>
      <c r="K716" t="s">
        <v>290</v>
      </c>
    </row>
    <row r="717" spans="1:11" x14ac:dyDescent="0.25">
      <c r="A717" t="s">
        <v>289</v>
      </c>
      <c r="B717" t="s">
        <v>290</v>
      </c>
      <c r="C717" t="s">
        <v>302</v>
      </c>
      <c r="D717" t="s">
        <v>9</v>
      </c>
      <c r="E717" t="s">
        <v>175</v>
      </c>
      <c r="F717">
        <v>1986</v>
      </c>
      <c r="G717" t="s">
        <v>292</v>
      </c>
      <c r="H717" t="s">
        <v>170</v>
      </c>
      <c r="I717" t="s">
        <v>293</v>
      </c>
      <c r="J717">
        <v>31.7</v>
      </c>
      <c r="K717" t="s">
        <v>290</v>
      </c>
    </row>
    <row r="718" spans="1:11" x14ac:dyDescent="0.25">
      <c r="A718" t="s">
        <v>289</v>
      </c>
      <c r="B718" t="s">
        <v>290</v>
      </c>
      <c r="C718" t="s">
        <v>302</v>
      </c>
      <c r="D718" t="s">
        <v>9</v>
      </c>
      <c r="E718" t="s">
        <v>175</v>
      </c>
      <c r="F718">
        <v>1987</v>
      </c>
      <c r="G718" t="s">
        <v>292</v>
      </c>
      <c r="H718" t="s">
        <v>170</v>
      </c>
      <c r="I718" t="s">
        <v>293</v>
      </c>
      <c r="J718">
        <v>33.25</v>
      </c>
      <c r="K718" t="s">
        <v>290</v>
      </c>
    </row>
    <row r="719" spans="1:11" x14ac:dyDescent="0.25">
      <c r="A719" t="s">
        <v>289</v>
      </c>
      <c r="B719" t="s">
        <v>290</v>
      </c>
      <c r="C719" t="s">
        <v>302</v>
      </c>
      <c r="D719" t="s">
        <v>9</v>
      </c>
      <c r="E719" t="s">
        <v>175</v>
      </c>
      <c r="F719">
        <v>1988</v>
      </c>
      <c r="G719" t="s">
        <v>292</v>
      </c>
      <c r="H719" t="s">
        <v>170</v>
      </c>
      <c r="I719" t="s">
        <v>293</v>
      </c>
      <c r="J719">
        <v>34.549999999999997</v>
      </c>
      <c r="K719" t="s">
        <v>290</v>
      </c>
    </row>
    <row r="720" spans="1:11" x14ac:dyDescent="0.25">
      <c r="A720" t="s">
        <v>289</v>
      </c>
      <c r="B720" t="s">
        <v>290</v>
      </c>
      <c r="C720" t="s">
        <v>302</v>
      </c>
      <c r="D720" t="s">
        <v>9</v>
      </c>
      <c r="E720" t="s">
        <v>175</v>
      </c>
      <c r="F720">
        <v>1989</v>
      </c>
      <c r="G720" t="s">
        <v>292</v>
      </c>
      <c r="H720" t="s">
        <v>170</v>
      </c>
      <c r="I720" t="s">
        <v>293</v>
      </c>
      <c r="J720">
        <v>37.142000000000003</v>
      </c>
      <c r="K720" t="s">
        <v>290</v>
      </c>
    </row>
    <row r="721" spans="1:11" x14ac:dyDescent="0.25">
      <c r="A721" t="s">
        <v>289</v>
      </c>
      <c r="B721" t="s">
        <v>290</v>
      </c>
      <c r="C721" t="s">
        <v>302</v>
      </c>
      <c r="D721" t="s">
        <v>9</v>
      </c>
      <c r="E721" t="s">
        <v>175</v>
      </c>
      <c r="F721">
        <v>1990</v>
      </c>
      <c r="G721" t="s">
        <v>292</v>
      </c>
      <c r="H721" t="s">
        <v>170</v>
      </c>
      <c r="I721" t="s">
        <v>293</v>
      </c>
      <c r="J721">
        <v>38.277000000000001</v>
      </c>
      <c r="K721" t="s">
        <v>290</v>
      </c>
    </row>
    <row r="722" spans="1:11" x14ac:dyDescent="0.25">
      <c r="A722" t="s">
        <v>289</v>
      </c>
      <c r="B722" t="s">
        <v>290</v>
      </c>
      <c r="C722" t="s">
        <v>302</v>
      </c>
      <c r="D722" t="s">
        <v>9</v>
      </c>
      <c r="E722" t="s">
        <v>175</v>
      </c>
      <c r="F722">
        <v>1991</v>
      </c>
      <c r="G722" t="s">
        <v>292</v>
      </c>
      <c r="H722" t="s">
        <v>170</v>
      </c>
      <c r="I722" t="s">
        <v>293</v>
      </c>
      <c r="J722">
        <v>39.438000000000002</v>
      </c>
      <c r="K722" t="s">
        <v>290</v>
      </c>
    </row>
    <row r="723" spans="1:11" x14ac:dyDescent="0.25">
      <c r="A723" t="s">
        <v>289</v>
      </c>
      <c r="B723" t="s">
        <v>290</v>
      </c>
      <c r="C723" t="s">
        <v>302</v>
      </c>
      <c r="D723" t="s">
        <v>9</v>
      </c>
      <c r="E723" t="s">
        <v>175</v>
      </c>
      <c r="F723">
        <v>1992</v>
      </c>
      <c r="G723" t="s">
        <v>292</v>
      </c>
      <c r="H723" t="s">
        <v>170</v>
      </c>
      <c r="I723" t="s">
        <v>293</v>
      </c>
      <c r="J723">
        <v>40.249000000000002</v>
      </c>
      <c r="K723" t="s">
        <v>290</v>
      </c>
    </row>
    <row r="724" spans="1:11" x14ac:dyDescent="0.25">
      <c r="A724" t="s">
        <v>289</v>
      </c>
      <c r="B724" t="s">
        <v>290</v>
      </c>
      <c r="C724" t="s">
        <v>302</v>
      </c>
      <c r="D724" t="s">
        <v>9</v>
      </c>
      <c r="E724" t="s">
        <v>175</v>
      </c>
      <c r="F724">
        <v>1993</v>
      </c>
      <c r="G724" t="s">
        <v>292</v>
      </c>
      <c r="H724" t="s">
        <v>170</v>
      </c>
      <c r="I724" t="s">
        <v>293</v>
      </c>
      <c r="J724">
        <v>42.643999999999998</v>
      </c>
      <c r="K724" t="s">
        <v>290</v>
      </c>
    </row>
    <row r="725" spans="1:11" x14ac:dyDescent="0.25">
      <c r="A725" t="s">
        <v>289</v>
      </c>
      <c r="B725" t="s">
        <v>290</v>
      </c>
      <c r="C725" t="s">
        <v>302</v>
      </c>
      <c r="D725" t="s">
        <v>9</v>
      </c>
      <c r="E725" t="s">
        <v>175</v>
      </c>
      <c r="F725">
        <v>1994</v>
      </c>
      <c r="G725" t="s">
        <v>292</v>
      </c>
      <c r="H725" t="s">
        <v>170</v>
      </c>
      <c r="I725" t="s">
        <v>293</v>
      </c>
      <c r="J725">
        <v>44.158999999999999</v>
      </c>
      <c r="K725" t="s">
        <v>290</v>
      </c>
    </row>
    <row r="726" spans="1:11" x14ac:dyDescent="0.25">
      <c r="A726" t="s">
        <v>289</v>
      </c>
      <c r="B726" t="s">
        <v>290</v>
      </c>
      <c r="C726" t="s">
        <v>302</v>
      </c>
      <c r="D726" t="s">
        <v>9</v>
      </c>
      <c r="E726" t="s">
        <v>175</v>
      </c>
      <c r="F726">
        <v>1995</v>
      </c>
      <c r="G726" t="s">
        <v>292</v>
      </c>
      <c r="H726" t="s">
        <v>170</v>
      </c>
      <c r="I726" t="s">
        <v>293</v>
      </c>
      <c r="J726">
        <v>46.072000000000003</v>
      </c>
      <c r="K726" t="s">
        <v>290</v>
      </c>
    </row>
    <row r="727" spans="1:11" x14ac:dyDescent="0.25">
      <c r="A727" t="s">
        <v>289</v>
      </c>
      <c r="B727" t="s">
        <v>290</v>
      </c>
      <c r="C727" t="s">
        <v>302</v>
      </c>
      <c r="D727" t="s">
        <v>9</v>
      </c>
      <c r="E727" t="s">
        <v>175</v>
      </c>
      <c r="F727">
        <v>1996</v>
      </c>
      <c r="G727" t="s">
        <v>292</v>
      </c>
      <c r="H727" t="s">
        <v>170</v>
      </c>
      <c r="I727" t="s">
        <v>293</v>
      </c>
      <c r="J727">
        <v>47.304000000000002</v>
      </c>
      <c r="K727" t="s">
        <v>290</v>
      </c>
    </row>
    <row r="728" spans="1:11" x14ac:dyDescent="0.25">
      <c r="A728" t="s">
        <v>289</v>
      </c>
      <c r="B728" t="s">
        <v>290</v>
      </c>
      <c r="C728" t="s">
        <v>302</v>
      </c>
      <c r="D728" t="s">
        <v>9</v>
      </c>
      <c r="E728" t="s">
        <v>175</v>
      </c>
      <c r="F728">
        <v>1997</v>
      </c>
      <c r="G728" t="s">
        <v>292</v>
      </c>
      <c r="H728" t="s">
        <v>170</v>
      </c>
      <c r="I728" t="s">
        <v>293</v>
      </c>
      <c r="J728">
        <v>48.783999999999999</v>
      </c>
      <c r="K728" t="s">
        <v>290</v>
      </c>
    </row>
    <row r="729" spans="1:11" x14ac:dyDescent="0.25">
      <c r="A729" t="s">
        <v>289</v>
      </c>
      <c r="B729" t="s">
        <v>290</v>
      </c>
      <c r="C729" t="s">
        <v>302</v>
      </c>
      <c r="D729" t="s">
        <v>9</v>
      </c>
      <c r="E729" t="s">
        <v>175</v>
      </c>
      <c r="F729">
        <v>1998</v>
      </c>
      <c r="G729" t="s">
        <v>292</v>
      </c>
      <c r="H729" t="s">
        <v>170</v>
      </c>
      <c r="I729" t="s">
        <v>293</v>
      </c>
      <c r="J729">
        <v>50.143999999999998</v>
      </c>
      <c r="K729" t="s">
        <v>290</v>
      </c>
    </row>
    <row r="730" spans="1:11" x14ac:dyDescent="0.25">
      <c r="A730" t="s">
        <v>289</v>
      </c>
      <c r="B730" t="s">
        <v>290</v>
      </c>
      <c r="C730" t="s">
        <v>302</v>
      </c>
      <c r="D730" t="s">
        <v>9</v>
      </c>
      <c r="E730" t="s">
        <v>175</v>
      </c>
      <c r="F730">
        <v>1999</v>
      </c>
      <c r="G730" t="s">
        <v>292</v>
      </c>
      <c r="H730" t="s">
        <v>170</v>
      </c>
      <c r="I730" t="s">
        <v>293</v>
      </c>
      <c r="J730">
        <v>52.155999999999999</v>
      </c>
      <c r="K730" t="s">
        <v>290</v>
      </c>
    </row>
    <row r="731" spans="1:11" x14ac:dyDescent="0.25">
      <c r="A731" t="s">
        <v>289</v>
      </c>
      <c r="B731" t="s">
        <v>290</v>
      </c>
      <c r="C731" t="s">
        <v>302</v>
      </c>
      <c r="D731" t="s">
        <v>9</v>
      </c>
      <c r="E731" t="s">
        <v>175</v>
      </c>
      <c r="F731">
        <v>2000</v>
      </c>
      <c r="G731" t="s">
        <v>292</v>
      </c>
      <c r="H731" t="s">
        <v>170</v>
      </c>
      <c r="I731" t="s">
        <v>293</v>
      </c>
      <c r="J731">
        <v>54.421999999999997</v>
      </c>
      <c r="K731" t="s">
        <v>290</v>
      </c>
    </row>
    <row r="732" spans="1:11" x14ac:dyDescent="0.25">
      <c r="A732" t="s">
        <v>289</v>
      </c>
      <c r="B732" t="s">
        <v>290</v>
      </c>
      <c r="C732" t="s">
        <v>302</v>
      </c>
      <c r="D732" t="s">
        <v>9</v>
      </c>
      <c r="E732" t="s">
        <v>175</v>
      </c>
      <c r="F732">
        <v>2001</v>
      </c>
      <c r="G732" t="s">
        <v>292</v>
      </c>
      <c r="H732" t="s">
        <v>170</v>
      </c>
      <c r="I732" t="s">
        <v>293</v>
      </c>
      <c r="J732">
        <v>56.619</v>
      </c>
      <c r="K732" t="s">
        <v>290</v>
      </c>
    </row>
    <row r="733" spans="1:11" x14ac:dyDescent="0.25">
      <c r="A733" t="s">
        <v>289</v>
      </c>
      <c r="B733" t="s">
        <v>290</v>
      </c>
      <c r="C733" t="s">
        <v>302</v>
      </c>
      <c r="D733" t="s">
        <v>9</v>
      </c>
      <c r="E733" t="s">
        <v>175</v>
      </c>
      <c r="F733">
        <v>2002</v>
      </c>
      <c r="G733" t="s">
        <v>292</v>
      </c>
      <c r="H733" t="s">
        <v>170</v>
      </c>
      <c r="I733" t="s">
        <v>293</v>
      </c>
      <c r="J733">
        <v>58.093000000000004</v>
      </c>
      <c r="K733" t="s">
        <v>290</v>
      </c>
    </row>
    <row r="734" spans="1:11" x14ac:dyDescent="0.25">
      <c r="A734" t="s">
        <v>289</v>
      </c>
      <c r="B734" t="s">
        <v>290</v>
      </c>
      <c r="C734" t="s">
        <v>302</v>
      </c>
      <c r="D734" t="s">
        <v>9</v>
      </c>
      <c r="E734" t="s">
        <v>175</v>
      </c>
      <c r="F734">
        <v>2003</v>
      </c>
      <c r="G734" t="s">
        <v>292</v>
      </c>
      <c r="H734" t="s">
        <v>170</v>
      </c>
      <c r="I734" t="s">
        <v>293</v>
      </c>
      <c r="J734">
        <v>59.899000000000001</v>
      </c>
      <c r="K734" t="s">
        <v>290</v>
      </c>
    </row>
    <row r="735" spans="1:11" x14ac:dyDescent="0.25">
      <c r="A735" t="s">
        <v>289</v>
      </c>
      <c r="B735" t="s">
        <v>290</v>
      </c>
      <c r="C735" t="s">
        <v>302</v>
      </c>
      <c r="D735" t="s">
        <v>9</v>
      </c>
      <c r="E735" t="s">
        <v>175</v>
      </c>
      <c r="F735">
        <v>2004</v>
      </c>
      <c r="G735" t="s">
        <v>292</v>
      </c>
      <c r="H735" t="s">
        <v>170</v>
      </c>
      <c r="I735" t="s">
        <v>293</v>
      </c>
      <c r="J735">
        <v>63.308</v>
      </c>
      <c r="K735" t="s">
        <v>290</v>
      </c>
    </row>
    <row r="736" spans="1:11" x14ac:dyDescent="0.25">
      <c r="A736" t="s">
        <v>289</v>
      </c>
      <c r="B736" t="s">
        <v>290</v>
      </c>
      <c r="C736" t="s">
        <v>302</v>
      </c>
      <c r="D736" t="s">
        <v>9</v>
      </c>
      <c r="E736" t="s">
        <v>175</v>
      </c>
      <c r="F736">
        <v>2005</v>
      </c>
      <c r="G736" t="s">
        <v>292</v>
      </c>
      <c r="H736" t="s">
        <v>170</v>
      </c>
      <c r="I736" t="s">
        <v>293</v>
      </c>
      <c r="J736">
        <v>69.203999999999994</v>
      </c>
      <c r="K736" t="s">
        <v>290</v>
      </c>
    </row>
    <row r="737" spans="1:11" x14ac:dyDescent="0.25">
      <c r="A737" t="s">
        <v>289</v>
      </c>
      <c r="B737" t="s">
        <v>290</v>
      </c>
      <c r="C737" t="s">
        <v>302</v>
      </c>
      <c r="D737" t="s">
        <v>9</v>
      </c>
      <c r="E737" t="s">
        <v>175</v>
      </c>
      <c r="F737">
        <v>2006</v>
      </c>
      <c r="G737" t="s">
        <v>292</v>
      </c>
      <c r="H737" t="s">
        <v>170</v>
      </c>
      <c r="I737" t="s">
        <v>293</v>
      </c>
      <c r="J737">
        <v>75.525000000000006</v>
      </c>
      <c r="K737" t="s">
        <v>290</v>
      </c>
    </row>
    <row r="738" spans="1:11" x14ac:dyDescent="0.25">
      <c r="A738" t="s">
        <v>289</v>
      </c>
      <c r="B738" t="s">
        <v>290</v>
      </c>
      <c r="C738" t="s">
        <v>302</v>
      </c>
      <c r="D738" t="s">
        <v>9</v>
      </c>
      <c r="E738" t="s">
        <v>175</v>
      </c>
      <c r="F738">
        <v>2007</v>
      </c>
      <c r="G738" t="s">
        <v>292</v>
      </c>
      <c r="H738" t="s">
        <v>170</v>
      </c>
      <c r="I738" t="s">
        <v>293</v>
      </c>
      <c r="J738">
        <v>80.537999999999997</v>
      </c>
      <c r="K738" t="s">
        <v>290</v>
      </c>
    </row>
    <row r="739" spans="1:11" x14ac:dyDescent="0.25">
      <c r="A739" t="s">
        <v>289</v>
      </c>
      <c r="B739" t="s">
        <v>290</v>
      </c>
      <c r="C739" t="s">
        <v>302</v>
      </c>
      <c r="D739" t="s">
        <v>9</v>
      </c>
      <c r="E739" t="s">
        <v>175</v>
      </c>
      <c r="F739">
        <v>2008</v>
      </c>
      <c r="G739" t="s">
        <v>292</v>
      </c>
      <c r="H739" t="s">
        <v>170</v>
      </c>
      <c r="I739" t="s">
        <v>293</v>
      </c>
      <c r="J739">
        <v>84.248999999999995</v>
      </c>
      <c r="K739" t="s">
        <v>290</v>
      </c>
    </row>
    <row r="740" spans="1:11" x14ac:dyDescent="0.25">
      <c r="A740" t="s">
        <v>289</v>
      </c>
      <c r="B740" t="s">
        <v>290</v>
      </c>
      <c r="C740" t="s">
        <v>302</v>
      </c>
      <c r="D740" t="s">
        <v>9</v>
      </c>
      <c r="E740" t="s">
        <v>175</v>
      </c>
      <c r="F740">
        <v>2009</v>
      </c>
      <c r="G740" t="s">
        <v>292</v>
      </c>
      <c r="H740" t="s">
        <v>170</v>
      </c>
      <c r="I740" t="s">
        <v>293</v>
      </c>
      <c r="J740">
        <v>83.025000000000006</v>
      </c>
      <c r="K740" t="s">
        <v>290</v>
      </c>
    </row>
    <row r="741" spans="1:11" x14ac:dyDescent="0.25">
      <c r="A741" t="s">
        <v>289</v>
      </c>
      <c r="B741" t="s">
        <v>290</v>
      </c>
      <c r="C741" t="s">
        <v>302</v>
      </c>
      <c r="D741" t="s">
        <v>9</v>
      </c>
      <c r="E741" t="s">
        <v>175</v>
      </c>
      <c r="F741">
        <v>2010</v>
      </c>
      <c r="G741" t="s">
        <v>292</v>
      </c>
      <c r="H741" t="s">
        <v>170</v>
      </c>
      <c r="I741" t="s">
        <v>293</v>
      </c>
      <c r="J741">
        <v>82.527000000000001</v>
      </c>
      <c r="K741" t="s">
        <v>290</v>
      </c>
    </row>
    <row r="742" spans="1:11" x14ac:dyDescent="0.25">
      <c r="A742" t="s">
        <v>289</v>
      </c>
      <c r="B742" t="s">
        <v>290</v>
      </c>
      <c r="C742" t="s">
        <v>302</v>
      </c>
      <c r="D742" t="s">
        <v>9</v>
      </c>
      <c r="E742" t="s">
        <v>175</v>
      </c>
      <c r="F742">
        <v>2011</v>
      </c>
      <c r="G742" t="s">
        <v>292</v>
      </c>
      <c r="H742" t="s">
        <v>170</v>
      </c>
      <c r="I742" t="s">
        <v>293</v>
      </c>
      <c r="J742">
        <v>84.97</v>
      </c>
      <c r="K742" t="s">
        <v>290</v>
      </c>
    </row>
    <row r="743" spans="1:11" x14ac:dyDescent="0.25">
      <c r="A743" t="s">
        <v>289</v>
      </c>
      <c r="B743" t="s">
        <v>290</v>
      </c>
      <c r="C743" t="s">
        <v>302</v>
      </c>
      <c r="D743" t="s">
        <v>9</v>
      </c>
      <c r="E743" t="s">
        <v>175</v>
      </c>
      <c r="F743">
        <v>2012</v>
      </c>
      <c r="G743" t="s">
        <v>292</v>
      </c>
      <c r="H743" t="s">
        <v>170</v>
      </c>
      <c r="I743" t="s">
        <v>293</v>
      </c>
      <c r="J743">
        <v>87.263000000000005</v>
      </c>
      <c r="K743" t="s">
        <v>290</v>
      </c>
    </row>
    <row r="744" spans="1:11" x14ac:dyDescent="0.25">
      <c r="A744" t="s">
        <v>289</v>
      </c>
      <c r="B744" t="s">
        <v>290</v>
      </c>
      <c r="C744" t="s">
        <v>302</v>
      </c>
      <c r="D744" t="s">
        <v>9</v>
      </c>
      <c r="E744" t="s">
        <v>175</v>
      </c>
      <c r="F744">
        <v>2013</v>
      </c>
      <c r="G744" t="s">
        <v>292</v>
      </c>
      <c r="H744" t="s">
        <v>170</v>
      </c>
      <c r="I744" t="s">
        <v>293</v>
      </c>
      <c r="J744">
        <v>90.052999999999997</v>
      </c>
      <c r="K744" t="s">
        <v>290</v>
      </c>
    </row>
    <row r="745" spans="1:11" x14ac:dyDescent="0.25">
      <c r="A745" t="s">
        <v>289</v>
      </c>
      <c r="B745" t="s">
        <v>290</v>
      </c>
      <c r="C745" t="s">
        <v>302</v>
      </c>
      <c r="D745" t="s">
        <v>9</v>
      </c>
      <c r="E745" t="s">
        <v>175</v>
      </c>
      <c r="F745">
        <v>2014</v>
      </c>
      <c r="G745" t="s">
        <v>292</v>
      </c>
      <c r="H745" t="s">
        <v>170</v>
      </c>
      <c r="I745" t="s">
        <v>293</v>
      </c>
      <c r="J745">
        <v>93.207999999999998</v>
      </c>
      <c r="K745" t="s">
        <v>290</v>
      </c>
    </row>
    <row r="746" spans="1:11" x14ac:dyDescent="0.25">
      <c r="A746" t="s">
        <v>289</v>
      </c>
      <c r="B746" t="s">
        <v>290</v>
      </c>
      <c r="C746" t="s">
        <v>302</v>
      </c>
      <c r="D746" t="s">
        <v>9</v>
      </c>
      <c r="E746" t="s">
        <v>175</v>
      </c>
      <c r="F746">
        <v>2015</v>
      </c>
      <c r="G746" t="s">
        <v>292</v>
      </c>
      <c r="H746" t="s">
        <v>170</v>
      </c>
      <c r="I746" t="s">
        <v>293</v>
      </c>
      <c r="J746">
        <v>94.381</v>
      </c>
      <c r="K746" t="s">
        <v>290</v>
      </c>
    </row>
    <row r="747" spans="1:11" x14ac:dyDescent="0.25">
      <c r="A747" t="s">
        <v>289</v>
      </c>
      <c r="B747" t="s">
        <v>290</v>
      </c>
      <c r="C747" t="s">
        <v>302</v>
      </c>
      <c r="D747" t="s">
        <v>9</v>
      </c>
      <c r="E747" t="s">
        <v>175</v>
      </c>
      <c r="F747">
        <v>2016</v>
      </c>
      <c r="G747" t="s">
        <v>292</v>
      </c>
      <c r="H747" t="s">
        <v>170</v>
      </c>
      <c r="I747" t="s">
        <v>293</v>
      </c>
      <c r="J747">
        <v>96.498999999999995</v>
      </c>
      <c r="K747" t="s">
        <v>290</v>
      </c>
    </row>
    <row r="748" spans="1:11" x14ac:dyDescent="0.25">
      <c r="A748" t="s">
        <v>289</v>
      </c>
      <c r="B748" t="s">
        <v>290</v>
      </c>
      <c r="C748" t="s">
        <v>302</v>
      </c>
      <c r="D748" t="s">
        <v>9</v>
      </c>
      <c r="E748" t="s">
        <v>175</v>
      </c>
      <c r="F748">
        <v>2017</v>
      </c>
      <c r="G748" t="s">
        <v>292</v>
      </c>
      <c r="H748" t="s">
        <v>170</v>
      </c>
      <c r="I748" t="s">
        <v>293</v>
      </c>
      <c r="J748">
        <v>100</v>
      </c>
      <c r="K748" t="s">
        <v>290</v>
      </c>
    </row>
    <row r="749" spans="1:11" x14ac:dyDescent="0.25">
      <c r="A749" t="s">
        <v>289</v>
      </c>
      <c r="B749" t="s">
        <v>290</v>
      </c>
      <c r="C749" t="s">
        <v>302</v>
      </c>
      <c r="D749" t="s">
        <v>9</v>
      </c>
      <c r="E749" t="s">
        <v>175</v>
      </c>
      <c r="F749">
        <v>2018</v>
      </c>
      <c r="G749" t="s">
        <v>292</v>
      </c>
      <c r="H749" t="s">
        <v>170</v>
      </c>
      <c r="I749" t="s">
        <v>293</v>
      </c>
      <c r="J749">
        <v>104.462</v>
      </c>
      <c r="K749" t="s">
        <v>290</v>
      </c>
    </row>
    <row r="750" spans="1:11" x14ac:dyDescent="0.25">
      <c r="A750" t="s">
        <v>289</v>
      </c>
      <c r="B750" t="s">
        <v>290</v>
      </c>
      <c r="C750" t="s">
        <v>302</v>
      </c>
      <c r="D750" t="s">
        <v>9</v>
      </c>
      <c r="E750" t="s">
        <v>175</v>
      </c>
      <c r="F750">
        <v>2019</v>
      </c>
      <c r="G750" t="s">
        <v>292</v>
      </c>
      <c r="H750" t="s">
        <v>170</v>
      </c>
      <c r="I750" t="s">
        <v>293</v>
      </c>
      <c r="J750">
        <v>107.188</v>
      </c>
      <c r="K750" t="s">
        <v>290</v>
      </c>
    </row>
    <row r="751" spans="1:11" x14ac:dyDescent="0.25">
      <c r="A751" t="s">
        <v>289</v>
      </c>
      <c r="B751" t="s">
        <v>290</v>
      </c>
      <c r="C751" t="s">
        <v>302</v>
      </c>
      <c r="D751" t="s">
        <v>9</v>
      </c>
      <c r="E751" t="s">
        <v>175</v>
      </c>
      <c r="F751">
        <v>2020</v>
      </c>
      <c r="G751" t="s">
        <v>292</v>
      </c>
      <c r="H751" t="s">
        <v>170</v>
      </c>
      <c r="I751" t="s">
        <v>293</v>
      </c>
      <c r="J751">
        <v>109.075</v>
      </c>
      <c r="K751" t="s">
        <v>290</v>
      </c>
    </row>
    <row r="752" spans="1:11" x14ac:dyDescent="0.25">
      <c r="A752" t="s">
        <v>289</v>
      </c>
      <c r="B752" t="s">
        <v>290</v>
      </c>
      <c r="C752" t="s">
        <v>302</v>
      </c>
      <c r="D752" t="s">
        <v>9</v>
      </c>
      <c r="E752" t="s">
        <v>175</v>
      </c>
      <c r="F752">
        <v>2021</v>
      </c>
      <c r="G752" t="s">
        <v>292</v>
      </c>
      <c r="H752" t="s">
        <v>170</v>
      </c>
      <c r="I752" t="s">
        <v>293</v>
      </c>
      <c r="J752">
        <v>119.589</v>
      </c>
      <c r="K752" t="s">
        <v>290</v>
      </c>
    </row>
    <row r="753" spans="1:11" x14ac:dyDescent="0.25">
      <c r="A753" t="s">
        <v>289</v>
      </c>
      <c r="B753" t="s">
        <v>290</v>
      </c>
      <c r="C753" t="s">
        <v>302</v>
      </c>
      <c r="D753" t="s">
        <v>9</v>
      </c>
      <c r="E753" t="s">
        <v>175</v>
      </c>
      <c r="F753">
        <v>2022</v>
      </c>
      <c r="G753" t="s">
        <v>292</v>
      </c>
      <c r="H753" t="s">
        <v>170</v>
      </c>
      <c r="I753" t="s">
        <v>293</v>
      </c>
      <c r="J753">
        <v>132.03</v>
      </c>
      <c r="K753" t="s">
        <v>290</v>
      </c>
    </row>
    <row r="754" spans="1:11" x14ac:dyDescent="0.25">
      <c r="A754" t="s">
        <v>289</v>
      </c>
      <c r="B754" t="s">
        <v>290</v>
      </c>
      <c r="C754" t="s">
        <v>303</v>
      </c>
      <c r="D754" t="s">
        <v>10</v>
      </c>
      <c r="E754" t="s">
        <v>185</v>
      </c>
      <c r="F754">
        <v>1929</v>
      </c>
      <c r="G754" t="s">
        <v>292</v>
      </c>
      <c r="H754" t="s">
        <v>170</v>
      </c>
      <c r="I754" t="s">
        <v>293</v>
      </c>
      <c r="J754">
        <v>2.4900000000000002</v>
      </c>
      <c r="K754" t="s">
        <v>290</v>
      </c>
    </row>
    <row r="755" spans="1:11" x14ac:dyDescent="0.25">
      <c r="A755" t="s">
        <v>289</v>
      </c>
      <c r="B755" t="s">
        <v>290</v>
      </c>
      <c r="C755" t="s">
        <v>303</v>
      </c>
      <c r="D755" t="s">
        <v>10</v>
      </c>
      <c r="E755" t="s">
        <v>185</v>
      </c>
      <c r="F755">
        <v>1930</v>
      </c>
      <c r="G755" t="s">
        <v>292</v>
      </c>
      <c r="H755" t="s">
        <v>170</v>
      </c>
      <c r="I755" t="s">
        <v>293</v>
      </c>
      <c r="J755">
        <v>2.282</v>
      </c>
      <c r="K755" t="s">
        <v>290</v>
      </c>
    </row>
    <row r="756" spans="1:11" x14ac:dyDescent="0.25">
      <c r="A756" t="s">
        <v>289</v>
      </c>
      <c r="B756" t="s">
        <v>290</v>
      </c>
      <c r="C756" t="s">
        <v>303</v>
      </c>
      <c r="D756" t="s">
        <v>10</v>
      </c>
      <c r="E756" t="s">
        <v>185</v>
      </c>
      <c r="F756">
        <v>1931</v>
      </c>
      <c r="G756" t="s">
        <v>292</v>
      </c>
      <c r="H756" t="s">
        <v>170</v>
      </c>
      <c r="I756" t="s">
        <v>293</v>
      </c>
      <c r="J756">
        <v>2.08</v>
      </c>
      <c r="K756" t="s">
        <v>290</v>
      </c>
    </row>
    <row r="757" spans="1:11" x14ac:dyDescent="0.25">
      <c r="A757" t="s">
        <v>289</v>
      </c>
      <c r="B757" t="s">
        <v>290</v>
      </c>
      <c r="C757" t="s">
        <v>303</v>
      </c>
      <c r="D757" t="s">
        <v>10</v>
      </c>
      <c r="E757" t="s">
        <v>185</v>
      </c>
      <c r="F757">
        <v>1932</v>
      </c>
      <c r="G757" t="s">
        <v>292</v>
      </c>
      <c r="H757" t="s">
        <v>170</v>
      </c>
      <c r="I757" t="s">
        <v>293</v>
      </c>
      <c r="J757">
        <v>1.7490000000000001</v>
      </c>
      <c r="K757" t="s">
        <v>290</v>
      </c>
    </row>
    <row r="758" spans="1:11" x14ac:dyDescent="0.25">
      <c r="A758" t="s">
        <v>289</v>
      </c>
      <c r="B758" t="s">
        <v>290</v>
      </c>
      <c r="C758" t="s">
        <v>303</v>
      </c>
      <c r="D758" t="s">
        <v>10</v>
      </c>
      <c r="E758" t="s">
        <v>185</v>
      </c>
      <c r="F758">
        <v>1933</v>
      </c>
      <c r="G758" t="s">
        <v>292</v>
      </c>
      <c r="H758" t="s">
        <v>170</v>
      </c>
      <c r="I758" t="s">
        <v>293</v>
      </c>
      <c r="J758">
        <v>1.861</v>
      </c>
      <c r="K758" t="s">
        <v>290</v>
      </c>
    </row>
    <row r="759" spans="1:11" x14ac:dyDescent="0.25">
      <c r="A759" t="s">
        <v>289</v>
      </c>
      <c r="B759" t="s">
        <v>290</v>
      </c>
      <c r="C759" t="s">
        <v>303</v>
      </c>
      <c r="D759" t="s">
        <v>10</v>
      </c>
      <c r="E759" t="s">
        <v>185</v>
      </c>
      <c r="F759">
        <v>1934</v>
      </c>
      <c r="G759" t="s">
        <v>292</v>
      </c>
      <c r="H759" t="s">
        <v>170</v>
      </c>
      <c r="I759" t="s">
        <v>293</v>
      </c>
      <c r="J759">
        <v>2.09</v>
      </c>
      <c r="K759" t="s">
        <v>290</v>
      </c>
    </row>
    <row r="760" spans="1:11" x14ac:dyDescent="0.25">
      <c r="A760" t="s">
        <v>289</v>
      </c>
      <c r="B760" t="s">
        <v>290</v>
      </c>
      <c r="C760" t="s">
        <v>303</v>
      </c>
      <c r="D760" t="s">
        <v>10</v>
      </c>
      <c r="E760" t="s">
        <v>185</v>
      </c>
      <c r="F760">
        <v>1935</v>
      </c>
      <c r="G760" t="s">
        <v>292</v>
      </c>
      <c r="H760" t="s">
        <v>170</v>
      </c>
      <c r="I760" t="s">
        <v>293</v>
      </c>
      <c r="J760">
        <v>2.1059999999999999</v>
      </c>
      <c r="K760" t="s">
        <v>290</v>
      </c>
    </row>
    <row r="761" spans="1:11" x14ac:dyDescent="0.25">
      <c r="A761" t="s">
        <v>289</v>
      </c>
      <c r="B761" t="s">
        <v>290</v>
      </c>
      <c r="C761" t="s">
        <v>303</v>
      </c>
      <c r="D761" t="s">
        <v>10</v>
      </c>
      <c r="E761" t="s">
        <v>185</v>
      </c>
      <c r="F761">
        <v>1936</v>
      </c>
      <c r="G761" t="s">
        <v>292</v>
      </c>
      <c r="H761" t="s">
        <v>170</v>
      </c>
      <c r="I761" t="s">
        <v>293</v>
      </c>
      <c r="J761">
        <v>2.1880000000000002</v>
      </c>
      <c r="K761" t="s">
        <v>290</v>
      </c>
    </row>
    <row r="762" spans="1:11" x14ac:dyDescent="0.25">
      <c r="A762" t="s">
        <v>289</v>
      </c>
      <c r="B762" t="s">
        <v>290</v>
      </c>
      <c r="C762" t="s">
        <v>303</v>
      </c>
      <c r="D762" t="s">
        <v>10</v>
      </c>
      <c r="E762" t="s">
        <v>185</v>
      </c>
      <c r="F762">
        <v>1937</v>
      </c>
      <c r="G762" t="s">
        <v>292</v>
      </c>
      <c r="H762" t="s">
        <v>170</v>
      </c>
      <c r="I762" t="s">
        <v>293</v>
      </c>
      <c r="J762">
        <v>2.3530000000000002</v>
      </c>
      <c r="K762" t="s">
        <v>290</v>
      </c>
    </row>
    <row r="763" spans="1:11" x14ac:dyDescent="0.25">
      <c r="A763" t="s">
        <v>289</v>
      </c>
      <c r="B763" t="s">
        <v>290</v>
      </c>
      <c r="C763" t="s">
        <v>303</v>
      </c>
      <c r="D763" t="s">
        <v>10</v>
      </c>
      <c r="E763" t="s">
        <v>185</v>
      </c>
      <c r="F763">
        <v>1938</v>
      </c>
      <c r="G763" t="s">
        <v>292</v>
      </c>
      <c r="H763" t="s">
        <v>170</v>
      </c>
      <c r="I763" t="s">
        <v>293</v>
      </c>
      <c r="J763">
        <v>2.2629999999999999</v>
      </c>
      <c r="K763" t="s">
        <v>290</v>
      </c>
    </row>
    <row r="764" spans="1:11" x14ac:dyDescent="0.25">
      <c r="A764" t="s">
        <v>289</v>
      </c>
      <c r="B764" t="s">
        <v>290</v>
      </c>
      <c r="C764" t="s">
        <v>303</v>
      </c>
      <c r="D764" t="s">
        <v>10</v>
      </c>
      <c r="E764" t="s">
        <v>185</v>
      </c>
      <c r="F764">
        <v>1939</v>
      </c>
      <c r="G764" t="s">
        <v>292</v>
      </c>
      <c r="H764" t="s">
        <v>170</v>
      </c>
      <c r="I764" t="s">
        <v>293</v>
      </c>
      <c r="J764">
        <v>2.2370000000000001</v>
      </c>
      <c r="K764" t="s">
        <v>290</v>
      </c>
    </row>
    <row r="765" spans="1:11" x14ac:dyDescent="0.25">
      <c r="A765" t="s">
        <v>289</v>
      </c>
      <c r="B765" t="s">
        <v>290</v>
      </c>
      <c r="C765" t="s">
        <v>303</v>
      </c>
      <c r="D765" t="s">
        <v>10</v>
      </c>
      <c r="E765" t="s">
        <v>185</v>
      </c>
      <c r="F765">
        <v>1940</v>
      </c>
      <c r="G765" t="s">
        <v>292</v>
      </c>
      <c r="H765" t="s">
        <v>170</v>
      </c>
      <c r="I765" t="s">
        <v>293</v>
      </c>
      <c r="J765">
        <v>2.3410000000000002</v>
      </c>
      <c r="K765" t="s">
        <v>290</v>
      </c>
    </row>
    <row r="766" spans="1:11" x14ac:dyDescent="0.25">
      <c r="A766" t="s">
        <v>289</v>
      </c>
      <c r="B766" t="s">
        <v>290</v>
      </c>
      <c r="C766" t="s">
        <v>303</v>
      </c>
      <c r="D766" t="s">
        <v>10</v>
      </c>
      <c r="E766" t="s">
        <v>185</v>
      </c>
      <c r="F766">
        <v>1941</v>
      </c>
      <c r="G766" t="s">
        <v>292</v>
      </c>
      <c r="H766" t="s">
        <v>170</v>
      </c>
      <c r="I766" t="s">
        <v>293</v>
      </c>
      <c r="J766">
        <v>2.5369999999999999</v>
      </c>
      <c r="K766" t="s">
        <v>290</v>
      </c>
    </row>
    <row r="767" spans="1:11" x14ac:dyDescent="0.25">
      <c r="A767" t="s">
        <v>289</v>
      </c>
      <c r="B767" t="s">
        <v>290</v>
      </c>
      <c r="C767" t="s">
        <v>303</v>
      </c>
      <c r="D767" t="s">
        <v>10</v>
      </c>
      <c r="E767" t="s">
        <v>185</v>
      </c>
      <c r="F767">
        <v>1942</v>
      </c>
      <c r="G767" t="s">
        <v>292</v>
      </c>
      <c r="H767" t="s">
        <v>170</v>
      </c>
      <c r="I767" t="s">
        <v>293</v>
      </c>
      <c r="J767">
        <v>2.9929999999999999</v>
      </c>
      <c r="K767" t="s">
        <v>290</v>
      </c>
    </row>
    <row r="768" spans="1:11" x14ac:dyDescent="0.25">
      <c r="A768" t="s">
        <v>289</v>
      </c>
      <c r="B768" t="s">
        <v>290</v>
      </c>
      <c r="C768" t="s">
        <v>303</v>
      </c>
      <c r="D768" t="s">
        <v>10</v>
      </c>
      <c r="E768" t="s">
        <v>185</v>
      </c>
      <c r="F768">
        <v>1943</v>
      </c>
      <c r="G768" t="s">
        <v>292</v>
      </c>
      <c r="H768" t="s">
        <v>170</v>
      </c>
      <c r="I768" t="s">
        <v>293</v>
      </c>
      <c r="J768">
        <v>3.238</v>
      </c>
      <c r="K768" t="s">
        <v>290</v>
      </c>
    </row>
    <row r="769" spans="1:11" x14ac:dyDescent="0.25">
      <c r="A769" t="s">
        <v>289</v>
      </c>
      <c r="B769" t="s">
        <v>290</v>
      </c>
      <c r="C769" t="s">
        <v>303</v>
      </c>
      <c r="D769" t="s">
        <v>10</v>
      </c>
      <c r="E769" t="s">
        <v>185</v>
      </c>
      <c r="F769">
        <v>1944</v>
      </c>
      <c r="G769" t="s">
        <v>292</v>
      </c>
      <c r="H769" t="s">
        <v>170</v>
      </c>
      <c r="I769" t="s">
        <v>293</v>
      </c>
      <c r="J769">
        <v>3.1349999999999998</v>
      </c>
      <c r="K769" t="s">
        <v>290</v>
      </c>
    </row>
    <row r="770" spans="1:11" x14ac:dyDescent="0.25">
      <c r="A770" t="s">
        <v>289</v>
      </c>
      <c r="B770" t="s">
        <v>290</v>
      </c>
      <c r="C770" t="s">
        <v>303</v>
      </c>
      <c r="D770" t="s">
        <v>10</v>
      </c>
      <c r="E770" t="s">
        <v>185</v>
      </c>
      <c r="F770">
        <v>1945</v>
      </c>
      <c r="G770" t="s">
        <v>292</v>
      </c>
      <c r="H770" t="s">
        <v>170</v>
      </c>
      <c r="I770" t="s">
        <v>293</v>
      </c>
      <c r="J770">
        <v>3.1989999999999998</v>
      </c>
      <c r="K770" t="s">
        <v>290</v>
      </c>
    </row>
    <row r="771" spans="1:11" x14ac:dyDescent="0.25">
      <c r="A771" t="s">
        <v>289</v>
      </c>
      <c r="B771" t="s">
        <v>290</v>
      </c>
      <c r="C771" t="s">
        <v>303</v>
      </c>
      <c r="D771" t="s">
        <v>10</v>
      </c>
      <c r="E771" t="s">
        <v>185</v>
      </c>
      <c r="F771">
        <v>1946</v>
      </c>
      <c r="G771" t="s">
        <v>292</v>
      </c>
      <c r="H771" t="s">
        <v>170</v>
      </c>
      <c r="I771" t="s">
        <v>293</v>
      </c>
      <c r="J771">
        <v>3.6869999999999998</v>
      </c>
      <c r="K771" t="s">
        <v>290</v>
      </c>
    </row>
    <row r="772" spans="1:11" x14ac:dyDescent="0.25">
      <c r="A772" t="s">
        <v>289</v>
      </c>
      <c r="B772" t="s">
        <v>290</v>
      </c>
      <c r="C772" t="s">
        <v>303</v>
      </c>
      <c r="D772" t="s">
        <v>10</v>
      </c>
      <c r="E772" t="s">
        <v>185</v>
      </c>
      <c r="F772">
        <v>1947</v>
      </c>
      <c r="G772" t="s">
        <v>292</v>
      </c>
      <c r="H772" t="s">
        <v>170</v>
      </c>
      <c r="I772" t="s">
        <v>293</v>
      </c>
      <c r="J772">
        <v>4.6559999999999997</v>
      </c>
      <c r="K772" t="s">
        <v>290</v>
      </c>
    </row>
    <row r="773" spans="1:11" x14ac:dyDescent="0.25">
      <c r="A773" t="s">
        <v>289</v>
      </c>
      <c r="B773" t="s">
        <v>290</v>
      </c>
      <c r="C773" t="s">
        <v>303</v>
      </c>
      <c r="D773" t="s">
        <v>10</v>
      </c>
      <c r="E773" t="s">
        <v>185</v>
      </c>
      <c r="F773">
        <v>1948</v>
      </c>
      <c r="G773" t="s">
        <v>292</v>
      </c>
      <c r="H773" t="s">
        <v>170</v>
      </c>
      <c r="I773" t="s">
        <v>293</v>
      </c>
      <c r="J773">
        <v>5.0220000000000002</v>
      </c>
      <c r="K773" t="s">
        <v>290</v>
      </c>
    </row>
    <row r="774" spans="1:11" x14ac:dyDescent="0.25">
      <c r="A774" t="s">
        <v>289</v>
      </c>
      <c r="B774" t="s">
        <v>290</v>
      </c>
      <c r="C774" t="s">
        <v>303</v>
      </c>
      <c r="D774" t="s">
        <v>10</v>
      </c>
      <c r="E774" t="s">
        <v>185</v>
      </c>
      <c r="F774">
        <v>1949</v>
      </c>
      <c r="G774" t="s">
        <v>292</v>
      </c>
      <c r="H774" t="s">
        <v>170</v>
      </c>
      <c r="I774" t="s">
        <v>293</v>
      </c>
      <c r="J774">
        <v>5.03</v>
      </c>
      <c r="K774" t="s">
        <v>290</v>
      </c>
    </row>
    <row r="775" spans="1:11" x14ac:dyDescent="0.25">
      <c r="A775" t="s">
        <v>289</v>
      </c>
      <c r="B775" t="s">
        <v>290</v>
      </c>
      <c r="C775" t="s">
        <v>303</v>
      </c>
      <c r="D775" t="s">
        <v>10</v>
      </c>
      <c r="E775" t="s">
        <v>185</v>
      </c>
      <c r="F775">
        <v>1950</v>
      </c>
      <c r="G775" t="s">
        <v>292</v>
      </c>
      <c r="H775" t="s">
        <v>170</v>
      </c>
      <c r="I775" t="s">
        <v>293</v>
      </c>
      <c r="J775">
        <v>4.8179999999999996</v>
      </c>
      <c r="K775" t="s">
        <v>290</v>
      </c>
    </row>
    <row r="776" spans="1:11" x14ac:dyDescent="0.25">
      <c r="A776" t="s">
        <v>289</v>
      </c>
      <c r="B776" t="s">
        <v>290</v>
      </c>
      <c r="C776" t="s">
        <v>303</v>
      </c>
      <c r="D776" t="s">
        <v>10</v>
      </c>
      <c r="E776" t="s">
        <v>185</v>
      </c>
      <c r="F776">
        <v>1951</v>
      </c>
      <c r="G776" t="s">
        <v>292</v>
      </c>
      <c r="H776" t="s">
        <v>170</v>
      </c>
      <c r="I776" t="s">
        <v>293</v>
      </c>
      <c r="J776">
        <v>5.6349999999999998</v>
      </c>
      <c r="K776" t="s">
        <v>290</v>
      </c>
    </row>
    <row r="777" spans="1:11" x14ac:dyDescent="0.25">
      <c r="A777" t="s">
        <v>289</v>
      </c>
      <c r="B777" t="s">
        <v>290</v>
      </c>
      <c r="C777" t="s">
        <v>303</v>
      </c>
      <c r="D777" t="s">
        <v>10</v>
      </c>
      <c r="E777" t="s">
        <v>185</v>
      </c>
      <c r="F777">
        <v>1952</v>
      </c>
      <c r="G777" t="s">
        <v>292</v>
      </c>
      <c r="H777" t="s">
        <v>170</v>
      </c>
      <c r="I777" t="s">
        <v>293</v>
      </c>
      <c r="J777">
        <v>5.8029999999999999</v>
      </c>
      <c r="K777" t="s">
        <v>290</v>
      </c>
    </row>
    <row r="778" spans="1:11" x14ac:dyDescent="0.25">
      <c r="A778" t="s">
        <v>289</v>
      </c>
      <c r="B778" t="s">
        <v>290</v>
      </c>
      <c r="C778" t="s">
        <v>303</v>
      </c>
      <c r="D778" t="s">
        <v>10</v>
      </c>
      <c r="E778" t="s">
        <v>185</v>
      </c>
      <c r="F778">
        <v>1953</v>
      </c>
      <c r="G778" t="s">
        <v>292</v>
      </c>
      <c r="H778" t="s">
        <v>170</v>
      </c>
      <c r="I778" t="s">
        <v>293</v>
      </c>
      <c r="J778">
        <v>5.78</v>
      </c>
      <c r="K778" t="s">
        <v>290</v>
      </c>
    </row>
    <row r="779" spans="1:11" x14ac:dyDescent="0.25">
      <c r="A779" t="s">
        <v>289</v>
      </c>
      <c r="B779" t="s">
        <v>290</v>
      </c>
      <c r="C779" t="s">
        <v>303</v>
      </c>
      <c r="D779" t="s">
        <v>10</v>
      </c>
      <c r="E779" t="s">
        <v>185</v>
      </c>
      <c r="F779">
        <v>1954</v>
      </c>
      <c r="G779" t="s">
        <v>292</v>
      </c>
      <c r="H779" t="s">
        <v>170</v>
      </c>
      <c r="I779" t="s">
        <v>293</v>
      </c>
      <c r="J779">
        <v>5.6180000000000003</v>
      </c>
      <c r="K779" t="s">
        <v>290</v>
      </c>
    </row>
    <row r="780" spans="1:11" x14ac:dyDescent="0.25">
      <c r="A780" t="s">
        <v>289</v>
      </c>
      <c r="B780" t="s">
        <v>290</v>
      </c>
      <c r="C780" t="s">
        <v>303</v>
      </c>
      <c r="D780" t="s">
        <v>10</v>
      </c>
      <c r="E780" t="s">
        <v>185</v>
      </c>
      <c r="F780">
        <v>1955</v>
      </c>
      <c r="G780" t="s">
        <v>292</v>
      </c>
      <c r="H780" t="s">
        <v>170</v>
      </c>
      <c r="I780" t="s">
        <v>293</v>
      </c>
      <c r="J780">
        <v>5.673</v>
      </c>
      <c r="K780" t="s">
        <v>290</v>
      </c>
    </row>
    <row r="781" spans="1:11" x14ac:dyDescent="0.25">
      <c r="A781" t="s">
        <v>289</v>
      </c>
      <c r="B781" t="s">
        <v>290</v>
      </c>
      <c r="C781" t="s">
        <v>303</v>
      </c>
      <c r="D781" t="s">
        <v>10</v>
      </c>
      <c r="E781" t="s">
        <v>185</v>
      </c>
      <c r="F781">
        <v>1956</v>
      </c>
      <c r="G781" t="s">
        <v>292</v>
      </c>
      <c r="H781" t="s">
        <v>170</v>
      </c>
      <c r="I781" t="s">
        <v>293</v>
      </c>
      <c r="J781">
        <v>6.109</v>
      </c>
      <c r="K781" t="s">
        <v>290</v>
      </c>
    </row>
    <row r="782" spans="1:11" x14ac:dyDescent="0.25">
      <c r="A782" t="s">
        <v>289</v>
      </c>
      <c r="B782" t="s">
        <v>290</v>
      </c>
      <c r="C782" t="s">
        <v>303</v>
      </c>
      <c r="D782" t="s">
        <v>10</v>
      </c>
      <c r="E782" t="s">
        <v>185</v>
      </c>
      <c r="F782">
        <v>1957</v>
      </c>
      <c r="G782" t="s">
        <v>292</v>
      </c>
      <c r="H782" t="s">
        <v>170</v>
      </c>
      <c r="I782" t="s">
        <v>293</v>
      </c>
      <c r="J782">
        <v>6.4130000000000003</v>
      </c>
      <c r="K782" t="s">
        <v>290</v>
      </c>
    </row>
    <row r="783" spans="1:11" x14ac:dyDescent="0.25">
      <c r="A783" t="s">
        <v>289</v>
      </c>
      <c r="B783" t="s">
        <v>290</v>
      </c>
      <c r="C783" t="s">
        <v>303</v>
      </c>
      <c r="D783" t="s">
        <v>10</v>
      </c>
      <c r="E783" t="s">
        <v>185</v>
      </c>
      <c r="F783">
        <v>1958</v>
      </c>
      <c r="G783" t="s">
        <v>292</v>
      </c>
      <c r="H783" t="s">
        <v>170</v>
      </c>
      <c r="I783" t="s">
        <v>293</v>
      </c>
      <c r="J783">
        <v>6.5819999999999999</v>
      </c>
      <c r="K783" t="s">
        <v>290</v>
      </c>
    </row>
    <row r="784" spans="1:11" x14ac:dyDescent="0.25">
      <c r="A784" t="s">
        <v>289</v>
      </c>
      <c r="B784" t="s">
        <v>290</v>
      </c>
      <c r="C784" t="s">
        <v>303</v>
      </c>
      <c r="D784" t="s">
        <v>10</v>
      </c>
      <c r="E784" t="s">
        <v>185</v>
      </c>
      <c r="F784">
        <v>1959</v>
      </c>
      <c r="G784" t="s">
        <v>292</v>
      </c>
      <c r="H784" t="s">
        <v>170</v>
      </c>
      <c r="I784" t="s">
        <v>293</v>
      </c>
      <c r="J784">
        <v>6.5949999999999998</v>
      </c>
      <c r="K784" t="s">
        <v>290</v>
      </c>
    </row>
    <row r="785" spans="1:11" x14ac:dyDescent="0.25">
      <c r="A785" t="s">
        <v>289</v>
      </c>
      <c r="B785" t="s">
        <v>290</v>
      </c>
      <c r="C785" t="s">
        <v>303</v>
      </c>
      <c r="D785" t="s">
        <v>10</v>
      </c>
      <c r="E785" t="s">
        <v>185</v>
      </c>
      <c r="F785">
        <v>1960</v>
      </c>
      <c r="G785" t="s">
        <v>292</v>
      </c>
      <c r="H785" t="s">
        <v>170</v>
      </c>
      <c r="I785" t="s">
        <v>293</v>
      </c>
      <c r="J785">
        <v>6.548</v>
      </c>
      <c r="K785" t="s">
        <v>290</v>
      </c>
    </row>
    <row r="786" spans="1:11" x14ac:dyDescent="0.25">
      <c r="A786" t="s">
        <v>289</v>
      </c>
      <c r="B786" t="s">
        <v>290</v>
      </c>
      <c r="C786" t="s">
        <v>303</v>
      </c>
      <c r="D786" t="s">
        <v>10</v>
      </c>
      <c r="E786" t="s">
        <v>185</v>
      </c>
      <c r="F786">
        <v>1961</v>
      </c>
      <c r="G786" t="s">
        <v>292</v>
      </c>
      <c r="H786" t="s">
        <v>170</v>
      </c>
      <c r="I786" t="s">
        <v>293</v>
      </c>
      <c r="J786">
        <v>6.5629999999999997</v>
      </c>
      <c r="K786" t="s">
        <v>290</v>
      </c>
    </row>
    <row r="787" spans="1:11" x14ac:dyDescent="0.25">
      <c r="A787" t="s">
        <v>289</v>
      </c>
      <c r="B787" t="s">
        <v>290</v>
      </c>
      <c r="C787" t="s">
        <v>303</v>
      </c>
      <c r="D787" t="s">
        <v>10</v>
      </c>
      <c r="E787" t="s">
        <v>185</v>
      </c>
      <c r="F787">
        <v>1962</v>
      </c>
      <c r="G787" t="s">
        <v>292</v>
      </c>
      <c r="H787" t="s">
        <v>170</v>
      </c>
      <c r="I787" t="s">
        <v>293</v>
      </c>
      <c r="J787">
        <v>6.6369999999999996</v>
      </c>
      <c r="K787" t="s">
        <v>290</v>
      </c>
    </row>
    <row r="788" spans="1:11" x14ac:dyDescent="0.25">
      <c r="A788" t="s">
        <v>289</v>
      </c>
      <c r="B788" t="s">
        <v>290</v>
      </c>
      <c r="C788" t="s">
        <v>303</v>
      </c>
      <c r="D788" t="s">
        <v>10</v>
      </c>
      <c r="E788" t="s">
        <v>185</v>
      </c>
      <c r="F788">
        <v>1963</v>
      </c>
      <c r="G788" t="s">
        <v>292</v>
      </c>
      <c r="H788" t="s">
        <v>170</v>
      </c>
      <c r="I788" t="s">
        <v>293</v>
      </c>
      <c r="J788">
        <v>6.76</v>
      </c>
      <c r="K788" t="s">
        <v>290</v>
      </c>
    </row>
    <row r="789" spans="1:11" x14ac:dyDescent="0.25">
      <c r="A789" t="s">
        <v>289</v>
      </c>
      <c r="B789" t="s">
        <v>290</v>
      </c>
      <c r="C789" t="s">
        <v>303</v>
      </c>
      <c r="D789" t="s">
        <v>10</v>
      </c>
      <c r="E789" t="s">
        <v>185</v>
      </c>
      <c r="F789">
        <v>1964</v>
      </c>
      <c r="G789" t="s">
        <v>292</v>
      </c>
      <c r="H789" t="s">
        <v>170</v>
      </c>
      <c r="I789" t="s">
        <v>293</v>
      </c>
      <c r="J789">
        <v>6.8490000000000002</v>
      </c>
      <c r="K789" t="s">
        <v>290</v>
      </c>
    </row>
    <row r="790" spans="1:11" x14ac:dyDescent="0.25">
      <c r="A790" t="s">
        <v>289</v>
      </c>
      <c r="B790" t="s">
        <v>290</v>
      </c>
      <c r="C790" t="s">
        <v>303</v>
      </c>
      <c r="D790" t="s">
        <v>10</v>
      </c>
      <c r="E790" t="s">
        <v>185</v>
      </c>
      <c r="F790">
        <v>1965</v>
      </c>
      <c r="G790" t="s">
        <v>292</v>
      </c>
      <c r="H790" t="s">
        <v>170</v>
      </c>
      <c r="I790" t="s">
        <v>293</v>
      </c>
      <c r="J790">
        <v>6.97</v>
      </c>
      <c r="K790" t="s">
        <v>290</v>
      </c>
    </row>
    <row r="791" spans="1:11" x14ac:dyDescent="0.25">
      <c r="A791" t="s">
        <v>289</v>
      </c>
      <c r="B791" t="s">
        <v>290</v>
      </c>
      <c r="C791" t="s">
        <v>303</v>
      </c>
      <c r="D791" t="s">
        <v>10</v>
      </c>
      <c r="E791" t="s">
        <v>185</v>
      </c>
      <c r="F791">
        <v>1966</v>
      </c>
      <c r="G791" t="s">
        <v>292</v>
      </c>
      <c r="H791" t="s">
        <v>170</v>
      </c>
      <c r="I791" t="s">
        <v>293</v>
      </c>
      <c r="J791">
        <v>7.1139999999999999</v>
      </c>
      <c r="K791" t="s">
        <v>290</v>
      </c>
    </row>
    <row r="792" spans="1:11" x14ac:dyDescent="0.25">
      <c r="A792" t="s">
        <v>289</v>
      </c>
      <c r="B792" t="s">
        <v>290</v>
      </c>
      <c r="C792" t="s">
        <v>303</v>
      </c>
      <c r="D792" t="s">
        <v>10</v>
      </c>
      <c r="E792" t="s">
        <v>185</v>
      </c>
      <c r="F792">
        <v>1967</v>
      </c>
      <c r="G792" t="s">
        <v>292</v>
      </c>
      <c r="H792" t="s">
        <v>170</v>
      </c>
      <c r="I792" t="s">
        <v>293</v>
      </c>
      <c r="J792">
        <v>7.4870000000000001</v>
      </c>
      <c r="K792" t="s">
        <v>290</v>
      </c>
    </row>
    <row r="793" spans="1:11" x14ac:dyDescent="0.25">
      <c r="A793" t="s">
        <v>289</v>
      </c>
      <c r="B793" t="s">
        <v>290</v>
      </c>
      <c r="C793" t="s">
        <v>303</v>
      </c>
      <c r="D793" t="s">
        <v>10</v>
      </c>
      <c r="E793" t="s">
        <v>185</v>
      </c>
      <c r="F793">
        <v>1968</v>
      </c>
      <c r="G793" t="s">
        <v>292</v>
      </c>
      <c r="H793" t="s">
        <v>170</v>
      </c>
      <c r="I793" t="s">
        <v>293</v>
      </c>
      <c r="J793">
        <v>7.9729999999999999</v>
      </c>
      <c r="K793" t="s">
        <v>290</v>
      </c>
    </row>
    <row r="794" spans="1:11" x14ac:dyDescent="0.25">
      <c r="A794" t="s">
        <v>289</v>
      </c>
      <c r="B794" t="s">
        <v>290</v>
      </c>
      <c r="C794" t="s">
        <v>303</v>
      </c>
      <c r="D794" t="s">
        <v>10</v>
      </c>
      <c r="E794" t="s">
        <v>185</v>
      </c>
      <c r="F794">
        <v>1969</v>
      </c>
      <c r="G794" t="s">
        <v>292</v>
      </c>
      <c r="H794" t="s">
        <v>170</v>
      </c>
      <c r="I794" t="s">
        <v>293</v>
      </c>
      <c r="J794">
        <v>8.5670000000000002</v>
      </c>
      <c r="K794" t="s">
        <v>290</v>
      </c>
    </row>
    <row r="795" spans="1:11" x14ac:dyDescent="0.25">
      <c r="A795" t="s">
        <v>289</v>
      </c>
      <c r="B795" t="s">
        <v>290</v>
      </c>
      <c r="C795" t="s">
        <v>303</v>
      </c>
      <c r="D795" t="s">
        <v>10</v>
      </c>
      <c r="E795" t="s">
        <v>185</v>
      </c>
      <c r="F795">
        <v>1970</v>
      </c>
      <c r="G795" t="s">
        <v>292</v>
      </c>
      <c r="H795" t="s">
        <v>170</v>
      </c>
      <c r="I795" t="s">
        <v>293</v>
      </c>
      <c r="J795">
        <v>9.2620000000000005</v>
      </c>
      <c r="K795" t="s">
        <v>290</v>
      </c>
    </row>
    <row r="796" spans="1:11" x14ac:dyDescent="0.25">
      <c r="A796" t="s">
        <v>289</v>
      </c>
      <c r="B796" t="s">
        <v>290</v>
      </c>
      <c r="C796" t="s">
        <v>303</v>
      </c>
      <c r="D796" t="s">
        <v>10</v>
      </c>
      <c r="E796" t="s">
        <v>185</v>
      </c>
      <c r="F796">
        <v>1971</v>
      </c>
      <c r="G796" t="s">
        <v>292</v>
      </c>
      <c r="H796" t="s">
        <v>170</v>
      </c>
      <c r="I796" t="s">
        <v>293</v>
      </c>
      <c r="J796">
        <v>10.166</v>
      </c>
      <c r="K796" t="s">
        <v>290</v>
      </c>
    </row>
    <row r="797" spans="1:11" x14ac:dyDescent="0.25">
      <c r="A797" t="s">
        <v>289</v>
      </c>
      <c r="B797" t="s">
        <v>290</v>
      </c>
      <c r="C797" t="s">
        <v>303</v>
      </c>
      <c r="D797" t="s">
        <v>10</v>
      </c>
      <c r="E797" t="s">
        <v>185</v>
      </c>
      <c r="F797">
        <v>1972</v>
      </c>
      <c r="G797" t="s">
        <v>292</v>
      </c>
      <c r="H797" t="s">
        <v>170</v>
      </c>
      <c r="I797" t="s">
        <v>293</v>
      </c>
      <c r="J797">
        <v>11.052</v>
      </c>
      <c r="K797" t="s">
        <v>290</v>
      </c>
    </row>
    <row r="798" spans="1:11" x14ac:dyDescent="0.25">
      <c r="A798" t="s">
        <v>289</v>
      </c>
      <c r="B798" t="s">
        <v>290</v>
      </c>
      <c r="C798" t="s">
        <v>303</v>
      </c>
      <c r="D798" t="s">
        <v>10</v>
      </c>
      <c r="E798" t="s">
        <v>185</v>
      </c>
      <c r="F798">
        <v>1973</v>
      </c>
      <c r="G798" t="s">
        <v>292</v>
      </c>
      <c r="H798" t="s">
        <v>170</v>
      </c>
      <c r="I798" t="s">
        <v>293</v>
      </c>
      <c r="J798">
        <v>13.425000000000001</v>
      </c>
      <c r="K798" t="s">
        <v>290</v>
      </c>
    </row>
    <row r="799" spans="1:11" x14ac:dyDescent="0.25">
      <c r="A799" t="s">
        <v>289</v>
      </c>
      <c r="B799" t="s">
        <v>290</v>
      </c>
      <c r="C799" t="s">
        <v>303</v>
      </c>
      <c r="D799" t="s">
        <v>10</v>
      </c>
      <c r="E799" t="s">
        <v>185</v>
      </c>
      <c r="F799">
        <v>1974</v>
      </c>
      <c r="G799" t="s">
        <v>292</v>
      </c>
      <c r="H799" t="s">
        <v>170</v>
      </c>
      <c r="I799" t="s">
        <v>293</v>
      </c>
      <c r="J799">
        <v>15.183</v>
      </c>
      <c r="K799" t="s">
        <v>290</v>
      </c>
    </row>
    <row r="800" spans="1:11" x14ac:dyDescent="0.25">
      <c r="A800" t="s">
        <v>289</v>
      </c>
      <c r="B800" t="s">
        <v>290</v>
      </c>
      <c r="C800" t="s">
        <v>303</v>
      </c>
      <c r="D800" t="s">
        <v>10</v>
      </c>
      <c r="E800" t="s">
        <v>185</v>
      </c>
      <c r="F800">
        <v>1975</v>
      </c>
      <c r="G800" t="s">
        <v>292</v>
      </c>
      <c r="H800" t="s">
        <v>170</v>
      </c>
      <c r="I800" t="s">
        <v>293</v>
      </c>
      <c r="J800">
        <v>16.667999999999999</v>
      </c>
      <c r="K800" t="s">
        <v>290</v>
      </c>
    </row>
    <row r="801" spans="1:11" x14ac:dyDescent="0.25">
      <c r="A801" t="s">
        <v>289</v>
      </c>
      <c r="B801" t="s">
        <v>290</v>
      </c>
      <c r="C801" t="s">
        <v>303</v>
      </c>
      <c r="D801" t="s">
        <v>10</v>
      </c>
      <c r="E801" t="s">
        <v>185</v>
      </c>
      <c r="F801">
        <v>1976</v>
      </c>
      <c r="G801" t="s">
        <v>292</v>
      </c>
      <c r="H801" t="s">
        <v>170</v>
      </c>
      <c r="I801" t="s">
        <v>293</v>
      </c>
      <c r="J801">
        <v>17.521000000000001</v>
      </c>
      <c r="K801" t="s">
        <v>290</v>
      </c>
    </row>
    <row r="802" spans="1:11" x14ac:dyDescent="0.25">
      <c r="A802" t="s">
        <v>289</v>
      </c>
      <c r="B802" t="s">
        <v>290</v>
      </c>
      <c r="C802" t="s">
        <v>303</v>
      </c>
      <c r="D802" t="s">
        <v>10</v>
      </c>
      <c r="E802" t="s">
        <v>185</v>
      </c>
      <c r="F802">
        <v>1977</v>
      </c>
      <c r="G802" t="s">
        <v>292</v>
      </c>
      <c r="H802" t="s">
        <v>170</v>
      </c>
      <c r="I802" t="s">
        <v>293</v>
      </c>
      <c r="J802">
        <v>19.167999999999999</v>
      </c>
      <c r="K802" t="s">
        <v>290</v>
      </c>
    </row>
    <row r="803" spans="1:11" x14ac:dyDescent="0.25">
      <c r="A803" t="s">
        <v>289</v>
      </c>
      <c r="B803" t="s">
        <v>290</v>
      </c>
      <c r="C803" t="s">
        <v>303</v>
      </c>
      <c r="D803" t="s">
        <v>10</v>
      </c>
      <c r="E803" t="s">
        <v>185</v>
      </c>
      <c r="F803">
        <v>1978</v>
      </c>
      <c r="G803" t="s">
        <v>292</v>
      </c>
      <c r="H803" t="s">
        <v>170</v>
      </c>
      <c r="I803" t="s">
        <v>293</v>
      </c>
      <c r="J803">
        <v>19.975999999999999</v>
      </c>
      <c r="K803" t="s">
        <v>290</v>
      </c>
    </row>
    <row r="804" spans="1:11" x14ac:dyDescent="0.25">
      <c r="A804" t="s">
        <v>289</v>
      </c>
      <c r="B804" t="s">
        <v>290</v>
      </c>
      <c r="C804" t="s">
        <v>303</v>
      </c>
      <c r="D804" t="s">
        <v>10</v>
      </c>
      <c r="E804" t="s">
        <v>185</v>
      </c>
      <c r="F804">
        <v>1979</v>
      </c>
      <c r="G804" t="s">
        <v>292</v>
      </c>
      <c r="H804" t="s">
        <v>170</v>
      </c>
      <c r="I804" t="s">
        <v>293</v>
      </c>
      <c r="J804">
        <v>23.631</v>
      </c>
      <c r="K804" t="s">
        <v>290</v>
      </c>
    </row>
    <row r="805" spans="1:11" x14ac:dyDescent="0.25">
      <c r="A805" t="s">
        <v>289</v>
      </c>
      <c r="B805" t="s">
        <v>290</v>
      </c>
      <c r="C805" t="s">
        <v>303</v>
      </c>
      <c r="D805" t="s">
        <v>10</v>
      </c>
      <c r="E805" t="s">
        <v>185</v>
      </c>
      <c r="F805">
        <v>1980</v>
      </c>
      <c r="G805" t="s">
        <v>292</v>
      </c>
      <c r="H805" t="s">
        <v>170</v>
      </c>
      <c r="I805" t="s">
        <v>293</v>
      </c>
      <c r="J805">
        <v>25.568999999999999</v>
      </c>
      <c r="K805" t="s">
        <v>290</v>
      </c>
    </row>
    <row r="806" spans="1:11" x14ac:dyDescent="0.25">
      <c r="A806" t="s">
        <v>289</v>
      </c>
      <c r="B806" t="s">
        <v>290</v>
      </c>
      <c r="C806" t="s">
        <v>303</v>
      </c>
      <c r="D806" t="s">
        <v>10</v>
      </c>
      <c r="E806" t="s">
        <v>185</v>
      </c>
      <c r="F806">
        <v>1981</v>
      </c>
      <c r="G806" t="s">
        <v>292</v>
      </c>
      <c r="H806" t="s">
        <v>170</v>
      </c>
      <c r="I806" t="s">
        <v>293</v>
      </c>
      <c r="J806">
        <v>27.077999999999999</v>
      </c>
      <c r="K806" t="s">
        <v>290</v>
      </c>
    </row>
    <row r="807" spans="1:11" x14ac:dyDescent="0.25">
      <c r="A807" t="s">
        <v>289</v>
      </c>
      <c r="B807" t="s">
        <v>290</v>
      </c>
      <c r="C807" t="s">
        <v>303</v>
      </c>
      <c r="D807" t="s">
        <v>10</v>
      </c>
      <c r="E807" t="s">
        <v>185</v>
      </c>
      <c r="F807">
        <v>1982</v>
      </c>
      <c r="G807" t="s">
        <v>292</v>
      </c>
      <c r="H807" t="s">
        <v>170</v>
      </c>
      <c r="I807" t="s">
        <v>293</v>
      </c>
      <c r="J807">
        <v>28.291</v>
      </c>
      <c r="K807" t="s">
        <v>290</v>
      </c>
    </row>
    <row r="808" spans="1:11" x14ac:dyDescent="0.25">
      <c r="A808" t="s">
        <v>289</v>
      </c>
      <c r="B808" t="s">
        <v>290</v>
      </c>
      <c r="C808" t="s">
        <v>303</v>
      </c>
      <c r="D808" t="s">
        <v>10</v>
      </c>
      <c r="E808" t="s">
        <v>185</v>
      </c>
      <c r="F808">
        <v>1983</v>
      </c>
      <c r="G808" t="s">
        <v>292</v>
      </c>
      <c r="H808" t="s">
        <v>170</v>
      </c>
      <c r="I808" t="s">
        <v>293</v>
      </c>
      <c r="J808">
        <v>28.699000000000002</v>
      </c>
      <c r="K808" t="s">
        <v>290</v>
      </c>
    </row>
    <row r="809" spans="1:11" x14ac:dyDescent="0.25">
      <c r="A809" t="s">
        <v>289</v>
      </c>
      <c r="B809" t="s">
        <v>290</v>
      </c>
      <c r="C809" t="s">
        <v>303</v>
      </c>
      <c r="D809" t="s">
        <v>10</v>
      </c>
      <c r="E809" t="s">
        <v>185</v>
      </c>
      <c r="F809">
        <v>1984</v>
      </c>
      <c r="G809" t="s">
        <v>292</v>
      </c>
      <c r="H809" t="s">
        <v>170</v>
      </c>
      <c r="I809" t="s">
        <v>293</v>
      </c>
      <c r="J809">
        <v>30.669</v>
      </c>
      <c r="K809" t="s">
        <v>290</v>
      </c>
    </row>
    <row r="810" spans="1:11" x14ac:dyDescent="0.25">
      <c r="A810" t="s">
        <v>289</v>
      </c>
      <c r="B810" t="s">
        <v>290</v>
      </c>
      <c r="C810" t="s">
        <v>303</v>
      </c>
      <c r="D810" t="s">
        <v>10</v>
      </c>
      <c r="E810" t="s">
        <v>185</v>
      </c>
      <c r="F810">
        <v>1985</v>
      </c>
      <c r="G810" t="s">
        <v>292</v>
      </c>
      <c r="H810" t="s">
        <v>170</v>
      </c>
      <c r="I810" t="s">
        <v>293</v>
      </c>
      <c r="J810">
        <v>31.631</v>
      </c>
      <c r="K810" t="s">
        <v>290</v>
      </c>
    </row>
    <row r="811" spans="1:11" x14ac:dyDescent="0.25">
      <c r="A811" t="s">
        <v>289</v>
      </c>
      <c r="B811" t="s">
        <v>290</v>
      </c>
      <c r="C811" t="s">
        <v>303</v>
      </c>
      <c r="D811" t="s">
        <v>10</v>
      </c>
      <c r="E811" t="s">
        <v>185</v>
      </c>
      <c r="F811">
        <v>1986</v>
      </c>
      <c r="G811" t="s">
        <v>292</v>
      </c>
      <c r="H811" t="s">
        <v>170</v>
      </c>
      <c r="I811" t="s">
        <v>293</v>
      </c>
      <c r="J811">
        <v>31.704999999999998</v>
      </c>
      <c r="K811" t="s">
        <v>290</v>
      </c>
    </row>
    <row r="812" spans="1:11" x14ac:dyDescent="0.25">
      <c r="A812" t="s">
        <v>289</v>
      </c>
      <c r="B812" t="s">
        <v>290</v>
      </c>
      <c r="C812" t="s">
        <v>303</v>
      </c>
      <c r="D812" t="s">
        <v>10</v>
      </c>
      <c r="E812" t="s">
        <v>185</v>
      </c>
      <c r="F812">
        <v>1987</v>
      </c>
      <c r="G812" t="s">
        <v>292</v>
      </c>
      <c r="H812" t="s">
        <v>170</v>
      </c>
      <c r="I812" t="s">
        <v>293</v>
      </c>
      <c r="J812">
        <v>33.255000000000003</v>
      </c>
      <c r="K812" t="s">
        <v>290</v>
      </c>
    </row>
    <row r="813" spans="1:11" x14ac:dyDescent="0.25">
      <c r="A813" t="s">
        <v>289</v>
      </c>
      <c r="B813" t="s">
        <v>290</v>
      </c>
      <c r="C813" t="s">
        <v>303</v>
      </c>
      <c r="D813" t="s">
        <v>10</v>
      </c>
      <c r="E813" t="s">
        <v>185</v>
      </c>
      <c r="F813">
        <v>1988</v>
      </c>
      <c r="G813" t="s">
        <v>292</v>
      </c>
      <c r="H813" t="s">
        <v>170</v>
      </c>
      <c r="I813" t="s">
        <v>293</v>
      </c>
      <c r="J813">
        <v>34.554000000000002</v>
      </c>
      <c r="K813" t="s">
        <v>290</v>
      </c>
    </row>
    <row r="814" spans="1:11" x14ac:dyDescent="0.25">
      <c r="A814" t="s">
        <v>289</v>
      </c>
      <c r="B814" t="s">
        <v>290</v>
      </c>
      <c r="C814" t="s">
        <v>303</v>
      </c>
      <c r="D814" t="s">
        <v>10</v>
      </c>
      <c r="E814" t="s">
        <v>185</v>
      </c>
      <c r="F814">
        <v>1989</v>
      </c>
      <c r="G814" t="s">
        <v>292</v>
      </c>
      <c r="H814" t="s">
        <v>170</v>
      </c>
      <c r="I814" t="s">
        <v>293</v>
      </c>
      <c r="J814">
        <v>37.143999999999998</v>
      </c>
      <c r="K814" t="s">
        <v>290</v>
      </c>
    </row>
    <row r="815" spans="1:11" x14ac:dyDescent="0.25">
      <c r="A815" t="s">
        <v>289</v>
      </c>
      <c r="B815" t="s">
        <v>290</v>
      </c>
      <c r="C815" t="s">
        <v>303</v>
      </c>
      <c r="D815" t="s">
        <v>10</v>
      </c>
      <c r="E815" t="s">
        <v>185</v>
      </c>
      <c r="F815">
        <v>1990</v>
      </c>
      <c r="G815" t="s">
        <v>292</v>
      </c>
      <c r="H815" t="s">
        <v>170</v>
      </c>
      <c r="I815" t="s">
        <v>293</v>
      </c>
      <c r="J815">
        <v>38.279000000000003</v>
      </c>
      <c r="K815" t="s">
        <v>290</v>
      </c>
    </row>
    <row r="816" spans="1:11" x14ac:dyDescent="0.25">
      <c r="A816" t="s">
        <v>289</v>
      </c>
      <c r="B816" t="s">
        <v>290</v>
      </c>
      <c r="C816" t="s">
        <v>303</v>
      </c>
      <c r="D816" t="s">
        <v>10</v>
      </c>
      <c r="E816" t="s">
        <v>185</v>
      </c>
      <c r="F816">
        <v>1991</v>
      </c>
      <c r="G816" t="s">
        <v>292</v>
      </c>
      <c r="H816" t="s">
        <v>170</v>
      </c>
      <c r="I816" t="s">
        <v>293</v>
      </c>
      <c r="J816">
        <v>39.44</v>
      </c>
      <c r="K816" t="s">
        <v>290</v>
      </c>
    </row>
    <row r="817" spans="1:11" x14ac:dyDescent="0.25">
      <c r="A817" t="s">
        <v>289</v>
      </c>
      <c r="B817" t="s">
        <v>290</v>
      </c>
      <c r="C817" t="s">
        <v>303</v>
      </c>
      <c r="D817" t="s">
        <v>10</v>
      </c>
      <c r="E817" t="s">
        <v>185</v>
      </c>
      <c r="F817">
        <v>1992</v>
      </c>
      <c r="G817" t="s">
        <v>292</v>
      </c>
      <c r="H817" t="s">
        <v>170</v>
      </c>
      <c r="I817" t="s">
        <v>293</v>
      </c>
      <c r="J817">
        <v>40.25</v>
      </c>
      <c r="K817" t="s">
        <v>290</v>
      </c>
    </row>
    <row r="818" spans="1:11" x14ac:dyDescent="0.25">
      <c r="A818" t="s">
        <v>289</v>
      </c>
      <c r="B818" t="s">
        <v>290</v>
      </c>
      <c r="C818" t="s">
        <v>303</v>
      </c>
      <c r="D818" t="s">
        <v>10</v>
      </c>
      <c r="E818" t="s">
        <v>185</v>
      </c>
      <c r="F818">
        <v>1993</v>
      </c>
      <c r="G818" t="s">
        <v>292</v>
      </c>
      <c r="H818" t="s">
        <v>170</v>
      </c>
      <c r="I818" t="s">
        <v>293</v>
      </c>
      <c r="J818">
        <v>42.643999999999998</v>
      </c>
      <c r="K818" t="s">
        <v>290</v>
      </c>
    </row>
    <row r="819" spans="1:11" x14ac:dyDescent="0.25">
      <c r="A819" t="s">
        <v>289</v>
      </c>
      <c r="B819" t="s">
        <v>290</v>
      </c>
      <c r="C819" t="s">
        <v>303</v>
      </c>
      <c r="D819" t="s">
        <v>10</v>
      </c>
      <c r="E819" t="s">
        <v>185</v>
      </c>
      <c r="F819">
        <v>1994</v>
      </c>
      <c r="G819" t="s">
        <v>292</v>
      </c>
      <c r="H819" t="s">
        <v>170</v>
      </c>
      <c r="I819" t="s">
        <v>293</v>
      </c>
      <c r="J819">
        <v>44.158000000000001</v>
      </c>
      <c r="K819" t="s">
        <v>290</v>
      </c>
    </row>
    <row r="820" spans="1:11" x14ac:dyDescent="0.25">
      <c r="A820" t="s">
        <v>289</v>
      </c>
      <c r="B820" t="s">
        <v>290</v>
      </c>
      <c r="C820" t="s">
        <v>303</v>
      </c>
      <c r="D820" t="s">
        <v>10</v>
      </c>
      <c r="E820" t="s">
        <v>185</v>
      </c>
      <c r="F820">
        <v>1995</v>
      </c>
      <c r="G820" t="s">
        <v>292</v>
      </c>
      <c r="H820" t="s">
        <v>170</v>
      </c>
      <c r="I820" t="s">
        <v>293</v>
      </c>
      <c r="J820">
        <v>46.072000000000003</v>
      </c>
      <c r="K820" t="s">
        <v>290</v>
      </c>
    </row>
    <row r="821" spans="1:11" x14ac:dyDescent="0.25">
      <c r="A821" t="s">
        <v>289</v>
      </c>
      <c r="B821" t="s">
        <v>290</v>
      </c>
      <c r="C821" t="s">
        <v>303</v>
      </c>
      <c r="D821" t="s">
        <v>10</v>
      </c>
      <c r="E821" t="s">
        <v>185</v>
      </c>
      <c r="F821">
        <v>1996</v>
      </c>
      <c r="G821" t="s">
        <v>292</v>
      </c>
      <c r="H821" t="s">
        <v>170</v>
      </c>
      <c r="I821" t="s">
        <v>293</v>
      </c>
      <c r="J821">
        <v>47.304000000000002</v>
      </c>
      <c r="K821" t="s">
        <v>290</v>
      </c>
    </row>
    <row r="822" spans="1:11" x14ac:dyDescent="0.25">
      <c r="A822" t="s">
        <v>289</v>
      </c>
      <c r="B822" t="s">
        <v>290</v>
      </c>
      <c r="C822" t="s">
        <v>303</v>
      </c>
      <c r="D822" t="s">
        <v>10</v>
      </c>
      <c r="E822" t="s">
        <v>185</v>
      </c>
      <c r="F822">
        <v>1997</v>
      </c>
      <c r="G822" t="s">
        <v>292</v>
      </c>
      <c r="H822" t="s">
        <v>170</v>
      </c>
      <c r="I822" t="s">
        <v>293</v>
      </c>
      <c r="J822">
        <v>48.783999999999999</v>
      </c>
      <c r="K822" t="s">
        <v>290</v>
      </c>
    </row>
    <row r="823" spans="1:11" x14ac:dyDescent="0.25">
      <c r="A823" t="s">
        <v>289</v>
      </c>
      <c r="B823" t="s">
        <v>290</v>
      </c>
      <c r="C823" t="s">
        <v>303</v>
      </c>
      <c r="D823" t="s">
        <v>10</v>
      </c>
      <c r="E823" t="s">
        <v>185</v>
      </c>
      <c r="F823">
        <v>1998</v>
      </c>
      <c r="G823" t="s">
        <v>292</v>
      </c>
      <c r="H823" t="s">
        <v>170</v>
      </c>
      <c r="I823" t="s">
        <v>293</v>
      </c>
      <c r="J823">
        <v>50.143999999999998</v>
      </c>
      <c r="K823" t="s">
        <v>290</v>
      </c>
    </row>
    <row r="824" spans="1:11" x14ac:dyDescent="0.25">
      <c r="A824" t="s">
        <v>289</v>
      </c>
      <c r="B824" t="s">
        <v>290</v>
      </c>
      <c r="C824" t="s">
        <v>303</v>
      </c>
      <c r="D824" t="s">
        <v>10</v>
      </c>
      <c r="E824" t="s">
        <v>185</v>
      </c>
      <c r="F824">
        <v>1999</v>
      </c>
      <c r="G824" t="s">
        <v>292</v>
      </c>
      <c r="H824" t="s">
        <v>170</v>
      </c>
      <c r="I824" t="s">
        <v>293</v>
      </c>
      <c r="J824">
        <v>52.155999999999999</v>
      </c>
      <c r="K824" t="s">
        <v>290</v>
      </c>
    </row>
    <row r="825" spans="1:11" x14ac:dyDescent="0.25">
      <c r="A825" t="s">
        <v>289</v>
      </c>
      <c r="B825" t="s">
        <v>290</v>
      </c>
      <c r="C825" t="s">
        <v>303</v>
      </c>
      <c r="D825" t="s">
        <v>10</v>
      </c>
      <c r="E825" t="s">
        <v>185</v>
      </c>
      <c r="F825">
        <v>2000</v>
      </c>
      <c r="G825" t="s">
        <v>292</v>
      </c>
      <c r="H825" t="s">
        <v>170</v>
      </c>
      <c r="I825" t="s">
        <v>293</v>
      </c>
      <c r="J825">
        <v>54.421999999999997</v>
      </c>
      <c r="K825" t="s">
        <v>290</v>
      </c>
    </row>
    <row r="826" spans="1:11" x14ac:dyDescent="0.25">
      <c r="A826" t="s">
        <v>289</v>
      </c>
      <c r="B826" t="s">
        <v>290</v>
      </c>
      <c r="C826" t="s">
        <v>303</v>
      </c>
      <c r="D826" t="s">
        <v>10</v>
      </c>
      <c r="E826" t="s">
        <v>185</v>
      </c>
      <c r="F826">
        <v>2001</v>
      </c>
      <c r="G826" t="s">
        <v>292</v>
      </c>
      <c r="H826" t="s">
        <v>170</v>
      </c>
      <c r="I826" t="s">
        <v>293</v>
      </c>
      <c r="J826">
        <v>56.619</v>
      </c>
      <c r="K826" t="s">
        <v>290</v>
      </c>
    </row>
    <row r="827" spans="1:11" x14ac:dyDescent="0.25">
      <c r="A827" t="s">
        <v>289</v>
      </c>
      <c r="B827" t="s">
        <v>290</v>
      </c>
      <c r="C827" t="s">
        <v>303</v>
      </c>
      <c r="D827" t="s">
        <v>10</v>
      </c>
      <c r="E827" t="s">
        <v>185</v>
      </c>
      <c r="F827">
        <v>2002</v>
      </c>
      <c r="G827" t="s">
        <v>292</v>
      </c>
      <c r="H827" t="s">
        <v>170</v>
      </c>
      <c r="I827" t="s">
        <v>293</v>
      </c>
      <c r="J827">
        <v>58.093000000000004</v>
      </c>
      <c r="K827" t="s">
        <v>290</v>
      </c>
    </row>
    <row r="828" spans="1:11" x14ac:dyDescent="0.25">
      <c r="A828" t="s">
        <v>289</v>
      </c>
      <c r="B828" t="s">
        <v>290</v>
      </c>
      <c r="C828" t="s">
        <v>303</v>
      </c>
      <c r="D828" t="s">
        <v>10</v>
      </c>
      <c r="E828" t="s">
        <v>185</v>
      </c>
      <c r="F828">
        <v>2003</v>
      </c>
      <c r="G828" t="s">
        <v>292</v>
      </c>
      <c r="H828" t="s">
        <v>170</v>
      </c>
      <c r="I828" t="s">
        <v>293</v>
      </c>
      <c r="J828">
        <v>59.898000000000003</v>
      </c>
      <c r="K828" t="s">
        <v>290</v>
      </c>
    </row>
    <row r="829" spans="1:11" x14ac:dyDescent="0.25">
      <c r="A829" t="s">
        <v>289</v>
      </c>
      <c r="B829" t="s">
        <v>290</v>
      </c>
      <c r="C829" t="s">
        <v>303</v>
      </c>
      <c r="D829" t="s">
        <v>10</v>
      </c>
      <c r="E829" t="s">
        <v>185</v>
      </c>
      <c r="F829">
        <v>2004</v>
      </c>
      <c r="G829" t="s">
        <v>292</v>
      </c>
      <c r="H829" t="s">
        <v>170</v>
      </c>
      <c r="I829" t="s">
        <v>293</v>
      </c>
      <c r="J829">
        <v>63.307000000000002</v>
      </c>
      <c r="K829" t="s">
        <v>290</v>
      </c>
    </row>
    <row r="830" spans="1:11" x14ac:dyDescent="0.25">
      <c r="A830" t="s">
        <v>289</v>
      </c>
      <c r="B830" t="s">
        <v>290</v>
      </c>
      <c r="C830" t="s">
        <v>303</v>
      </c>
      <c r="D830" t="s">
        <v>10</v>
      </c>
      <c r="E830" t="s">
        <v>185</v>
      </c>
      <c r="F830">
        <v>2005</v>
      </c>
      <c r="G830" t="s">
        <v>292</v>
      </c>
      <c r="H830" t="s">
        <v>170</v>
      </c>
      <c r="I830" t="s">
        <v>293</v>
      </c>
      <c r="J830">
        <v>69.203000000000003</v>
      </c>
      <c r="K830" t="s">
        <v>290</v>
      </c>
    </row>
    <row r="831" spans="1:11" x14ac:dyDescent="0.25">
      <c r="A831" t="s">
        <v>289</v>
      </c>
      <c r="B831" t="s">
        <v>290</v>
      </c>
      <c r="C831" t="s">
        <v>303</v>
      </c>
      <c r="D831" t="s">
        <v>10</v>
      </c>
      <c r="E831" t="s">
        <v>185</v>
      </c>
      <c r="F831">
        <v>2006</v>
      </c>
      <c r="G831" t="s">
        <v>292</v>
      </c>
      <c r="H831" t="s">
        <v>170</v>
      </c>
      <c r="I831" t="s">
        <v>293</v>
      </c>
      <c r="J831">
        <v>75.525000000000006</v>
      </c>
      <c r="K831" t="s">
        <v>290</v>
      </c>
    </row>
    <row r="832" spans="1:11" x14ac:dyDescent="0.25">
      <c r="A832" t="s">
        <v>289</v>
      </c>
      <c r="B832" t="s">
        <v>290</v>
      </c>
      <c r="C832" t="s">
        <v>303</v>
      </c>
      <c r="D832" t="s">
        <v>10</v>
      </c>
      <c r="E832" t="s">
        <v>185</v>
      </c>
      <c r="F832">
        <v>2007</v>
      </c>
      <c r="G832" t="s">
        <v>292</v>
      </c>
      <c r="H832" t="s">
        <v>170</v>
      </c>
      <c r="I832" t="s">
        <v>293</v>
      </c>
      <c r="J832">
        <v>80.537000000000006</v>
      </c>
      <c r="K832" t="s">
        <v>290</v>
      </c>
    </row>
    <row r="833" spans="1:11" x14ac:dyDescent="0.25">
      <c r="A833" t="s">
        <v>289</v>
      </c>
      <c r="B833" t="s">
        <v>290</v>
      </c>
      <c r="C833" t="s">
        <v>303</v>
      </c>
      <c r="D833" t="s">
        <v>10</v>
      </c>
      <c r="E833" t="s">
        <v>185</v>
      </c>
      <c r="F833">
        <v>2008</v>
      </c>
      <c r="G833" t="s">
        <v>292</v>
      </c>
      <c r="H833" t="s">
        <v>170</v>
      </c>
      <c r="I833" t="s">
        <v>293</v>
      </c>
      <c r="J833">
        <v>84.248000000000005</v>
      </c>
      <c r="K833" t="s">
        <v>290</v>
      </c>
    </row>
    <row r="834" spans="1:11" x14ac:dyDescent="0.25">
      <c r="A834" t="s">
        <v>289</v>
      </c>
      <c r="B834" t="s">
        <v>290</v>
      </c>
      <c r="C834" t="s">
        <v>303</v>
      </c>
      <c r="D834" t="s">
        <v>10</v>
      </c>
      <c r="E834" t="s">
        <v>185</v>
      </c>
      <c r="F834">
        <v>2009</v>
      </c>
      <c r="G834" t="s">
        <v>292</v>
      </c>
      <c r="H834" t="s">
        <v>170</v>
      </c>
      <c r="I834" t="s">
        <v>293</v>
      </c>
      <c r="J834">
        <v>83.025000000000006</v>
      </c>
      <c r="K834" t="s">
        <v>290</v>
      </c>
    </row>
    <row r="835" spans="1:11" x14ac:dyDescent="0.25">
      <c r="A835" t="s">
        <v>289</v>
      </c>
      <c r="B835" t="s">
        <v>290</v>
      </c>
      <c r="C835" t="s">
        <v>303</v>
      </c>
      <c r="D835" t="s">
        <v>10</v>
      </c>
      <c r="E835" t="s">
        <v>185</v>
      </c>
      <c r="F835">
        <v>2010</v>
      </c>
      <c r="G835" t="s">
        <v>292</v>
      </c>
      <c r="H835" t="s">
        <v>170</v>
      </c>
      <c r="I835" t="s">
        <v>293</v>
      </c>
      <c r="J835">
        <v>82.525999999999996</v>
      </c>
      <c r="K835" t="s">
        <v>290</v>
      </c>
    </row>
    <row r="836" spans="1:11" x14ac:dyDescent="0.25">
      <c r="A836" t="s">
        <v>289</v>
      </c>
      <c r="B836" t="s">
        <v>290</v>
      </c>
      <c r="C836" t="s">
        <v>303</v>
      </c>
      <c r="D836" t="s">
        <v>10</v>
      </c>
      <c r="E836" t="s">
        <v>185</v>
      </c>
      <c r="F836">
        <v>2011</v>
      </c>
      <c r="G836" t="s">
        <v>292</v>
      </c>
      <c r="H836" t="s">
        <v>170</v>
      </c>
      <c r="I836" t="s">
        <v>293</v>
      </c>
      <c r="J836">
        <v>84.97</v>
      </c>
      <c r="K836" t="s">
        <v>290</v>
      </c>
    </row>
    <row r="837" spans="1:11" x14ac:dyDescent="0.25">
      <c r="A837" t="s">
        <v>289</v>
      </c>
      <c r="B837" t="s">
        <v>290</v>
      </c>
      <c r="C837" t="s">
        <v>303</v>
      </c>
      <c r="D837" t="s">
        <v>10</v>
      </c>
      <c r="E837" t="s">
        <v>185</v>
      </c>
      <c r="F837">
        <v>2012</v>
      </c>
      <c r="G837" t="s">
        <v>292</v>
      </c>
      <c r="H837" t="s">
        <v>170</v>
      </c>
      <c r="I837" t="s">
        <v>293</v>
      </c>
      <c r="J837">
        <v>87.263000000000005</v>
      </c>
      <c r="K837" t="s">
        <v>290</v>
      </c>
    </row>
    <row r="838" spans="1:11" x14ac:dyDescent="0.25">
      <c r="A838" t="s">
        <v>289</v>
      </c>
      <c r="B838" t="s">
        <v>290</v>
      </c>
      <c r="C838" t="s">
        <v>303</v>
      </c>
      <c r="D838" t="s">
        <v>10</v>
      </c>
      <c r="E838" t="s">
        <v>185</v>
      </c>
      <c r="F838">
        <v>2013</v>
      </c>
      <c r="G838" t="s">
        <v>292</v>
      </c>
      <c r="H838" t="s">
        <v>170</v>
      </c>
      <c r="I838" t="s">
        <v>293</v>
      </c>
      <c r="J838">
        <v>90.052999999999997</v>
      </c>
      <c r="K838" t="s">
        <v>290</v>
      </c>
    </row>
    <row r="839" spans="1:11" x14ac:dyDescent="0.25">
      <c r="A839" t="s">
        <v>289</v>
      </c>
      <c r="B839" t="s">
        <v>290</v>
      </c>
      <c r="C839" t="s">
        <v>303</v>
      </c>
      <c r="D839" t="s">
        <v>10</v>
      </c>
      <c r="E839" t="s">
        <v>185</v>
      </c>
      <c r="F839">
        <v>2014</v>
      </c>
      <c r="G839" t="s">
        <v>292</v>
      </c>
      <c r="H839" t="s">
        <v>170</v>
      </c>
      <c r="I839" t="s">
        <v>293</v>
      </c>
      <c r="J839">
        <v>93.206999999999994</v>
      </c>
      <c r="K839" t="s">
        <v>290</v>
      </c>
    </row>
    <row r="840" spans="1:11" x14ac:dyDescent="0.25">
      <c r="A840" t="s">
        <v>289</v>
      </c>
      <c r="B840" t="s">
        <v>290</v>
      </c>
      <c r="C840" t="s">
        <v>303</v>
      </c>
      <c r="D840" t="s">
        <v>10</v>
      </c>
      <c r="E840" t="s">
        <v>185</v>
      </c>
      <c r="F840">
        <v>2015</v>
      </c>
      <c r="G840" t="s">
        <v>292</v>
      </c>
      <c r="H840" t="s">
        <v>170</v>
      </c>
      <c r="I840" t="s">
        <v>293</v>
      </c>
      <c r="J840">
        <v>94.381</v>
      </c>
      <c r="K840" t="s">
        <v>290</v>
      </c>
    </row>
    <row r="841" spans="1:11" x14ac:dyDescent="0.25">
      <c r="A841" t="s">
        <v>289</v>
      </c>
      <c r="B841" t="s">
        <v>290</v>
      </c>
      <c r="C841" t="s">
        <v>303</v>
      </c>
      <c r="D841" t="s">
        <v>10</v>
      </c>
      <c r="E841" t="s">
        <v>185</v>
      </c>
      <c r="F841">
        <v>2016</v>
      </c>
      <c r="G841" t="s">
        <v>292</v>
      </c>
      <c r="H841" t="s">
        <v>170</v>
      </c>
      <c r="I841" t="s">
        <v>293</v>
      </c>
      <c r="J841">
        <v>96.498999999999995</v>
      </c>
      <c r="K841" t="s">
        <v>290</v>
      </c>
    </row>
    <row r="842" spans="1:11" x14ac:dyDescent="0.25">
      <c r="A842" t="s">
        <v>289</v>
      </c>
      <c r="B842" t="s">
        <v>290</v>
      </c>
      <c r="C842" t="s">
        <v>303</v>
      </c>
      <c r="D842" t="s">
        <v>10</v>
      </c>
      <c r="E842" t="s">
        <v>185</v>
      </c>
      <c r="F842">
        <v>2017</v>
      </c>
      <c r="G842" t="s">
        <v>292</v>
      </c>
      <c r="H842" t="s">
        <v>170</v>
      </c>
      <c r="I842" t="s">
        <v>293</v>
      </c>
      <c r="J842">
        <v>100</v>
      </c>
      <c r="K842" t="s">
        <v>290</v>
      </c>
    </row>
    <row r="843" spans="1:11" x14ac:dyDescent="0.25">
      <c r="A843" t="s">
        <v>289</v>
      </c>
      <c r="B843" t="s">
        <v>290</v>
      </c>
      <c r="C843" t="s">
        <v>303</v>
      </c>
      <c r="D843" t="s">
        <v>10</v>
      </c>
      <c r="E843" t="s">
        <v>185</v>
      </c>
      <c r="F843">
        <v>2018</v>
      </c>
      <c r="G843" t="s">
        <v>292</v>
      </c>
      <c r="H843" t="s">
        <v>170</v>
      </c>
      <c r="I843" t="s">
        <v>293</v>
      </c>
      <c r="J843">
        <v>104.462</v>
      </c>
      <c r="K843" t="s">
        <v>290</v>
      </c>
    </row>
    <row r="844" spans="1:11" x14ac:dyDescent="0.25">
      <c r="A844" t="s">
        <v>289</v>
      </c>
      <c r="B844" t="s">
        <v>290</v>
      </c>
      <c r="C844" t="s">
        <v>303</v>
      </c>
      <c r="D844" t="s">
        <v>10</v>
      </c>
      <c r="E844" t="s">
        <v>185</v>
      </c>
      <c r="F844">
        <v>2019</v>
      </c>
      <c r="G844" t="s">
        <v>292</v>
      </c>
      <c r="H844" t="s">
        <v>170</v>
      </c>
      <c r="I844" t="s">
        <v>293</v>
      </c>
      <c r="J844">
        <v>107.188</v>
      </c>
      <c r="K844" t="s">
        <v>290</v>
      </c>
    </row>
    <row r="845" spans="1:11" x14ac:dyDescent="0.25">
      <c r="A845" t="s">
        <v>289</v>
      </c>
      <c r="B845" t="s">
        <v>290</v>
      </c>
      <c r="C845" t="s">
        <v>303</v>
      </c>
      <c r="D845" t="s">
        <v>10</v>
      </c>
      <c r="E845" t="s">
        <v>185</v>
      </c>
      <c r="F845">
        <v>2020</v>
      </c>
      <c r="G845" t="s">
        <v>292</v>
      </c>
      <c r="H845" t="s">
        <v>170</v>
      </c>
      <c r="I845" t="s">
        <v>293</v>
      </c>
      <c r="J845">
        <v>109.075</v>
      </c>
      <c r="K845" t="s">
        <v>290</v>
      </c>
    </row>
    <row r="846" spans="1:11" x14ac:dyDescent="0.25">
      <c r="A846" t="s">
        <v>289</v>
      </c>
      <c r="B846" t="s">
        <v>290</v>
      </c>
      <c r="C846" t="s">
        <v>303</v>
      </c>
      <c r="D846" t="s">
        <v>10</v>
      </c>
      <c r="E846" t="s">
        <v>185</v>
      </c>
      <c r="F846">
        <v>2021</v>
      </c>
      <c r="G846" t="s">
        <v>292</v>
      </c>
      <c r="H846" t="s">
        <v>170</v>
      </c>
      <c r="I846" t="s">
        <v>293</v>
      </c>
      <c r="J846">
        <v>119.589</v>
      </c>
      <c r="K846" t="s">
        <v>290</v>
      </c>
    </row>
    <row r="847" spans="1:11" x14ac:dyDescent="0.25">
      <c r="A847" t="s">
        <v>289</v>
      </c>
      <c r="B847" t="s">
        <v>290</v>
      </c>
      <c r="C847" t="s">
        <v>303</v>
      </c>
      <c r="D847" t="s">
        <v>10</v>
      </c>
      <c r="E847" t="s">
        <v>185</v>
      </c>
      <c r="F847">
        <v>2022</v>
      </c>
      <c r="G847" t="s">
        <v>292</v>
      </c>
      <c r="H847" t="s">
        <v>170</v>
      </c>
      <c r="I847" t="s">
        <v>293</v>
      </c>
      <c r="J847">
        <v>132.029</v>
      </c>
      <c r="K847" t="s">
        <v>290</v>
      </c>
    </row>
    <row r="848" spans="1:11" x14ac:dyDescent="0.25">
      <c r="A848" t="s">
        <v>289</v>
      </c>
      <c r="B848" t="s">
        <v>290</v>
      </c>
      <c r="C848" t="s">
        <v>304</v>
      </c>
      <c r="D848" t="s">
        <v>11</v>
      </c>
      <c r="E848" t="s">
        <v>22</v>
      </c>
      <c r="F848">
        <v>1929</v>
      </c>
      <c r="G848" t="s">
        <v>292</v>
      </c>
      <c r="H848" t="s">
        <v>170</v>
      </c>
      <c r="I848" t="s">
        <v>293</v>
      </c>
      <c r="J848">
        <v>4.3010000000000002</v>
      </c>
      <c r="K848" t="s">
        <v>290</v>
      </c>
    </row>
    <row r="849" spans="1:11" x14ac:dyDescent="0.25">
      <c r="A849" t="s">
        <v>289</v>
      </c>
      <c r="B849" t="s">
        <v>290</v>
      </c>
      <c r="C849" t="s">
        <v>304</v>
      </c>
      <c r="D849" t="s">
        <v>11</v>
      </c>
      <c r="E849" t="s">
        <v>22</v>
      </c>
      <c r="F849">
        <v>1930</v>
      </c>
      <c r="G849" t="s">
        <v>292</v>
      </c>
      <c r="H849" t="s">
        <v>170</v>
      </c>
      <c r="I849" t="s">
        <v>293</v>
      </c>
      <c r="J849">
        <v>3.8929999999999998</v>
      </c>
      <c r="K849" t="s">
        <v>290</v>
      </c>
    </row>
    <row r="850" spans="1:11" x14ac:dyDescent="0.25">
      <c r="A850" t="s">
        <v>289</v>
      </c>
      <c r="B850" t="s">
        <v>290</v>
      </c>
      <c r="C850" t="s">
        <v>304</v>
      </c>
      <c r="D850" t="s">
        <v>11</v>
      </c>
      <c r="E850" t="s">
        <v>22</v>
      </c>
      <c r="F850">
        <v>1931</v>
      </c>
      <c r="G850" t="s">
        <v>292</v>
      </c>
      <c r="H850" t="s">
        <v>170</v>
      </c>
      <c r="I850" t="s">
        <v>293</v>
      </c>
      <c r="J850">
        <v>3.29</v>
      </c>
      <c r="K850" t="s">
        <v>290</v>
      </c>
    </row>
    <row r="851" spans="1:11" x14ac:dyDescent="0.25">
      <c r="A851" t="s">
        <v>289</v>
      </c>
      <c r="B851" t="s">
        <v>290</v>
      </c>
      <c r="C851" t="s">
        <v>304</v>
      </c>
      <c r="D851" t="s">
        <v>11</v>
      </c>
      <c r="E851" t="s">
        <v>22</v>
      </c>
      <c r="F851">
        <v>1932</v>
      </c>
      <c r="G851" t="s">
        <v>292</v>
      </c>
      <c r="H851" t="s">
        <v>170</v>
      </c>
      <c r="I851" t="s">
        <v>293</v>
      </c>
      <c r="J851">
        <v>2.93</v>
      </c>
      <c r="K851" t="s">
        <v>290</v>
      </c>
    </row>
    <row r="852" spans="1:11" x14ac:dyDescent="0.25">
      <c r="A852" t="s">
        <v>289</v>
      </c>
      <c r="B852" t="s">
        <v>290</v>
      </c>
      <c r="C852" t="s">
        <v>304</v>
      </c>
      <c r="D852" t="s">
        <v>11</v>
      </c>
      <c r="E852" t="s">
        <v>22</v>
      </c>
      <c r="F852">
        <v>1933</v>
      </c>
      <c r="G852" t="s">
        <v>292</v>
      </c>
      <c r="H852" t="s">
        <v>170</v>
      </c>
      <c r="I852" t="s">
        <v>293</v>
      </c>
      <c r="J852">
        <v>2.9780000000000002</v>
      </c>
      <c r="K852" t="s">
        <v>290</v>
      </c>
    </row>
    <row r="853" spans="1:11" x14ac:dyDescent="0.25">
      <c r="A853" t="s">
        <v>289</v>
      </c>
      <c r="B853" t="s">
        <v>290</v>
      </c>
      <c r="C853" t="s">
        <v>304</v>
      </c>
      <c r="D853" t="s">
        <v>11</v>
      </c>
      <c r="E853" t="s">
        <v>22</v>
      </c>
      <c r="F853">
        <v>1934</v>
      </c>
      <c r="G853" t="s">
        <v>292</v>
      </c>
      <c r="H853" t="s">
        <v>170</v>
      </c>
      <c r="I853" t="s">
        <v>293</v>
      </c>
      <c r="J853">
        <v>3.2989999999999999</v>
      </c>
      <c r="K853" t="s">
        <v>290</v>
      </c>
    </row>
    <row r="854" spans="1:11" x14ac:dyDescent="0.25">
      <c r="A854" t="s">
        <v>289</v>
      </c>
      <c r="B854" t="s">
        <v>290</v>
      </c>
      <c r="C854" t="s">
        <v>304</v>
      </c>
      <c r="D854" t="s">
        <v>11</v>
      </c>
      <c r="E854" t="s">
        <v>22</v>
      </c>
      <c r="F854">
        <v>1935</v>
      </c>
      <c r="G854" t="s">
        <v>292</v>
      </c>
      <c r="H854" t="s">
        <v>170</v>
      </c>
      <c r="I854" t="s">
        <v>293</v>
      </c>
      <c r="J854">
        <v>3.5790000000000002</v>
      </c>
      <c r="K854" t="s">
        <v>290</v>
      </c>
    </row>
    <row r="855" spans="1:11" x14ac:dyDescent="0.25">
      <c r="A855" t="s">
        <v>289</v>
      </c>
      <c r="B855" t="s">
        <v>290</v>
      </c>
      <c r="C855" t="s">
        <v>304</v>
      </c>
      <c r="D855" t="s">
        <v>11</v>
      </c>
      <c r="E855" t="s">
        <v>22</v>
      </c>
      <c r="F855">
        <v>1936</v>
      </c>
      <c r="G855" t="s">
        <v>292</v>
      </c>
      <c r="H855" t="s">
        <v>170</v>
      </c>
      <c r="I855" t="s">
        <v>293</v>
      </c>
      <c r="J855">
        <v>3.58</v>
      </c>
      <c r="K855" t="s">
        <v>290</v>
      </c>
    </row>
    <row r="856" spans="1:11" x14ac:dyDescent="0.25">
      <c r="A856" t="s">
        <v>289</v>
      </c>
      <c r="B856" t="s">
        <v>290</v>
      </c>
      <c r="C856" t="s">
        <v>304</v>
      </c>
      <c r="D856" t="s">
        <v>11</v>
      </c>
      <c r="E856" t="s">
        <v>22</v>
      </c>
      <c r="F856">
        <v>1937</v>
      </c>
      <c r="G856" t="s">
        <v>292</v>
      </c>
      <c r="H856" t="s">
        <v>170</v>
      </c>
      <c r="I856" t="s">
        <v>293</v>
      </c>
      <c r="J856">
        <v>3.867</v>
      </c>
      <c r="K856" t="s">
        <v>290</v>
      </c>
    </row>
    <row r="857" spans="1:11" x14ac:dyDescent="0.25">
      <c r="A857" t="s">
        <v>289</v>
      </c>
      <c r="B857" t="s">
        <v>290</v>
      </c>
      <c r="C857" t="s">
        <v>304</v>
      </c>
      <c r="D857" t="s">
        <v>11</v>
      </c>
      <c r="E857" t="s">
        <v>22</v>
      </c>
      <c r="F857">
        <v>1938</v>
      </c>
      <c r="G857" t="s">
        <v>292</v>
      </c>
      <c r="H857" t="s">
        <v>170</v>
      </c>
      <c r="I857" t="s">
        <v>293</v>
      </c>
      <c r="J857">
        <v>3.6040000000000001</v>
      </c>
      <c r="K857" t="s">
        <v>290</v>
      </c>
    </row>
    <row r="858" spans="1:11" x14ac:dyDescent="0.25">
      <c r="A858" t="s">
        <v>289</v>
      </c>
      <c r="B858" t="s">
        <v>290</v>
      </c>
      <c r="C858" t="s">
        <v>304</v>
      </c>
      <c r="D858" t="s">
        <v>11</v>
      </c>
      <c r="E858" t="s">
        <v>22</v>
      </c>
      <c r="F858">
        <v>1939</v>
      </c>
      <c r="G858" t="s">
        <v>292</v>
      </c>
      <c r="H858" t="s">
        <v>170</v>
      </c>
      <c r="I858" t="s">
        <v>293</v>
      </c>
      <c r="J858">
        <v>3.4740000000000002</v>
      </c>
      <c r="K858" t="s">
        <v>290</v>
      </c>
    </row>
    <row r="859" spans="1:11" x14ac:dyDescent="0.25">
      <c r="A859" t="s">
        <v>289</v>
      </c>
      <c r="B859" t="s">
        <v>290</v>
      </c>
      <c r="C859" t="s">
        <v>304</v>
      </c>
      <c r="D859" t="s">
        <v>11</v>
      </c>
      <c r="E859" t="s">
        <v>22</v>
      </c>
      <c r="F859">
        <v>1940</v>
      </c>
      <c r="G859" t="s">
        <v>292</v>
      </c>
      <c r="H859" t="s">
        <v>170</v>
      </c>
      <c r="I859" t="s">
        <v>293</v>
      </c>
      <c r="J859">
        <v>3.5609999999999999</v>
      </c>
      <c r="K859" t="s">
        <v>290</v>
      </c>
    </row>
    <row r="860" spans="1:11" x14ac:dyDescent="0.25">
      <c r="A860" t="s">
        <v>289</v>
      </c>
      <c r="B860" t="s">
        <v>290</v>
      </c>
      <c r="C860" t="s">
        <v>304</v>
      </c>
      <c r="D860" t="s">
        <v>11</v>
      </c>
      <c r="E860" t="s">
        <v>22</v>
      </c>
      <c r="F860">
        <v>1941</v>
      </c>
      <c r="G860" t="s">
        <v>292</v>
      </c>
      <c r="H860" t="s">
        <v>170</v>
      </c>
      <c r="I860" t="s">
        <v>293</v>
      </c>
      <c r="J860">
        <v>3.6539999999999999</v>
      </c>
      <c r="K860" t="s">
        <v>290</v>
      </c>
    </row>
    <row r="861" spans="1:11" x14ac:dyDescent="0.25">
      <c r="A861" t="s">
        <v>289</v>
      </c>
      <c r="B861" t="s">
        <v>290</v>
      </c>
      <c r="C861" t="s">
        <v>304</v>
      </c>
      <c r="D861" t="s">
        <v>11</v>
      </c>
      <c r="E861" t="s">
        <v>22</v>
      </c>
      <c r="F861">
        <v>1942</v>
      </c>
      <c r="G861" t="s">
        <v>292</v>
      </c>
      <c r="H861" t="s">
        <v>170</v>
      </c>
      <c r="I861" t="s">
        <v>293</v>
      </c>
      <c r="J861">
        <v>4.3490000000000002</v>
      </c>
      <c r="K861" t="s">
        <v>290</v>
      </c>
    </row>
    <row r="862" spans="1:11" x14ac:dyDescent="0.25">
      <c r="A862" t="s">
        <v>289</v>
      </c>
      <c r="B862" t="s">
        <v>290</v>
      </c>
      <c r="C862" t="s">
        <v>304</v>
      </c>
      <c r="D862" t="s">
        <v>11</v>
      </c>
      <c r="E862" t="s">
        <v>22</v>
      </c>
      <c r="F862">
        <v>1943</v>
      </c>
      <c r="G862" t="s">
        <v>292</v>
      </c>
      <c r="H862" t="s">
        <v>170</v>
      </c>
      <c r="I862" t="s">
        <v>293</v>
      </c>
      <c r="J862">
        <v>4.6109999999999998</v>
      </c>
      <c r="K862" t="s">
        <v>290</v>
      </c>
    </row>
    <row r="863" spans="1:11" x14ac:dyDescent="0.25">
      <c r="A863" t="s">
        <v>289</v>
      </c>
      <c r="B863" t="s">
        <v>290</v>
      </c>
      <c r="C863" t="s">
        <v>304</v>
      </c>
      <c r="D863" t="s">
        <v>11</v>
      </c>
      <c r="E863" t="s">
        <v>22</v>
      </c>
      <c r="F863">
        <v>1944</v>
      </c>
      <c r="G863" t="s">
        <v>292</v>
      </c>
      <c r="H863" t="s">
        <v>170</v>
      </c>
      <c r="I863" t="s">
        <v>293</v>
      </c>
      <c r="J863">
        <v>4.6719999999999997</v>
      </c>
      <c r="K863" t="s">
        <v>290</v>
      </c>
    </row>
    <row r="864" spans="1:11" x14ac:dyDescent="0.25">
      <c r="A864" t="s">
        <v>289</v>
      </c>
      <c r="B864" t="s">
        <v>290</v>
      </c>
      <c r="C864" t="s">
        <v>304</v>
      </c>
      <c r="D864" t="s">
        <v>11</v>
      </c>
      <c r="E864" t="s">
        <v>22</v>
      </c>
      <c r="F864">
        <v>1945</v>
      </c>
      <c r="G864" t="s">
        <v>292</v>
      </c>
      <c r="H864" t="s">
        <v>170</v>
      </c>
      <c r="I864" t="s">
        <v>293</v>
      </c>
      <c r="J864">
        <v>4.75</v>
      </c>
      <c r="K864" t="s">
        <v>290</v>
      </c>
    </row>
    <row r="865" spans="1:11" x14ac:dyDescent="0.25">
      <c r="A865" t="s">
        <v>289</v>
      </c>
      <c r="B865" t="s">
        <v>290</v>
      </c>
      <c r="C865" t="s">
        <v>304</v>
      </c>
      <c r="D865" t="s">
        <v>11</v>
      </c>
      <c r="E865" t="s">
        <v>22</v>
      </c>
      <c r="F865">
        <v>1946</v>
      </c>
      <c r="G865" t="s">
        <v>292</v>
      </c>
      <c r="H865" t="s">
        <v>170</v>
      </c>
      <c r="I865" t="s">
        <v>293</v>
      </c>
      <c r="J865">
        <v>4.8739999999999997</v>
      </c>
      <c r="K865" t="s">
        <v>290</v>
      </c>
    </row>
    <row r="866" spans="1:11" x14ac:dyDescent="0.25">
      <c r="A866" t="s">
        <v>289</v>
      </c>
      <c r="B866" t="s">
        <v>290</v>
      </c>
      <c r="C866" t="s">
        <v>304</v>
      </c>
      <c r="D866" t="s">
        <v>11</v>
      </c>
      <c r="E866" t="s">
        <v>22</v>
      </c>
      <c r="F866">
        <v>1947</v>
      </c>
      <c r="G866" t="s">
        <v>292</v>
      </c>
      <c r="H866" t="s">
        <v>170</v>
      </c>
      <c r="I866" t="s">
        <v>293</v>
      </c>
      <c r="J866">
        <v>7.1630000000000003</v>
      </c>
      <c r="K866" t="s">
        <v>290</v>
      </c>
    </row>
    <row r="867" spans="1:11" x14ac:dyDescent="0.25">
      <c r="A867" t="s">
        <v>289</v>
      </c>
      <c r="B867" t="s">
        <v>290</v>
      </c>
      <c r="C867" t="s">
        <v>304</v>
      </c>
      <c r="D867" t="s">
        <v>11</v>
      </c>
      <c r="E867" t="s">
        <v>22</v>
      </c>
      <c r="F867">
        <v>1948</v>
      </c>
      <c r="G867" t="s">
        <v>292</v>
      </c>
      <c r="H867" t="s">
        <v>170</v>
      </c>
      <c r="I867" t="s">
        <v>293</v>
      </c>
      <c r="J867">
        <v>7.1669999999999998</v>
      </c>
      <c r="K867" t="s">
        <v>290</v>
      </c>
    </row>
    <row r="868" spans="1:11" x14ac:dyDescent="0.25">
      <c r="A868" t="s">
        <v>289</v>
      </c>
      <c r="B868" t="s">
        <v>290</v>
      </c>
      <c r="C868" t="s">
        <v>304</v>
      </c>
      <c r="D868" t="s">
        <v>11</v>
      </c>
      <c r="E868" t="s">
        <v>22</v>
      </c>
      <c r="F868">
        <v>1949</v>
      </c>
      <c r="G868" t="s">
        <v>292</v>
      </c>
      <c r="H868" t="s">
        <v>170</v>
      </c>
      <c r="I868" t="s">
        <v>293</v>
      </c>
      <c r="J868">
        <v>6.9020000000000001</v>
      </c>
      <c r="K868" t="s">
        <v>290</v>
      </c>
    </row>
    <row r="869" spans="1:11" x14ac:dyDescent="0.25">
      <c r="A869" t="s">
        <v>289</v>
      </c>
      <c r="B869" t="s">
        <v>290</v>
      </c>
      <c r="C869" t="s">
        <v>304</v>
      </c>
      <c r="D869" t="s">
        <v>11</v>
      </c>
      <c r="E869" t="s">
        <v>22</v>
      </c>
      <c r="F869">
        <v>1950</v>
      </c>
      <c r="G869" t="s">
        <v>292</v>
      </c>
      <c r="H869" t="s">
        <v>170</v>
      </c>
      <c r="I869" t="s">
        <v>293</v>
      </c>
      <c r="J869">
        <v>7.1310000000000002</v>
      </c>
      <c r="K869" t="s">
        <v>290</v>
      </c>
    </row>
    <row r="870" spans="1:11" x14ac:dyDescent="0.25">
      <c r="A870" t="s">
        <v>289</v>
      </c>
      <c r="B870" t="s">
        <v>290</v>
      </c>
      <c r="C870" t="s">
        <v>304</v>
      </c>
      <c r="D870" t="s">
        <v>11</v>
      </c>
      <c r="E870" t="s">
        <v>22</v>
      </c>
      <c r="F870">
        <v>1951</v>
      </c>
      <c r="G870" t="s">
        <v>292</v>
      </c>
      <c r="H870" t="s">
        <v>170</v>
      </c>
      <c r="I870" t="s">
        <v>293</v>
      </c>
      <c r="J870">
        <v>8.0150000000000006</v>
      </c>
      <c r="K870" t="s">
        <v>290</v>
      </c>
    </row>
    <row r="871" spans="1:11" x14ac:dyDescent="0.25">
      <c r="A871" t="s">
        <v>289</v>
      </c>
      <c r="B871" t="s">
        <v>290</v>
      </c>
      <c r="C871" t="s">
        <v>304</v>
      </c>
      <c r="D871" t="s">
        <v>11</v>
      </c>
      <c r="E871" t="s">
        <v>22</v>
      </c>
      <c r="F871">
        <v>1952</v>
      </c>
      <c r="G871" t="s">
        <v>292</v>
      </c>
      <c r="H871" t="s">
        <v>170</v>
      </c>
      <c r="I871" t="s">
        <v>293</v>
      </c>
      <c r="J871">
        <v>8.1989999999999998</v>
      </c>
      <c r="K871" t="s">
        <v>290</v>
      </c>
    </row>
    <row r="872" spans="1:11" x14ac:dyDescent="0.25">
      <c r="A872" t="s">
        <v>289</v>
      </c>
      <c r="B872" t="s">
        <v>290</v>
      </c>
      <c r="C872" t="s">
        <v>304</v>
      </c>
      <c r="D872" t="s">
        <v>11</v>
      </c>
      <c r="E872" t="s">
        <v>22</v>
      </c>
      <c r="F872">
        <v>1953</v>
      </c>
      <c r="G872" t="s">
        <v>292</v>
      </c>
      <c r="H872" t="s">
        <v>170</v>
      </c>
      <c r="I872" t="s">
        <v>293</v>
      </c>
      <c r="J872">
        <v>7.915</v>
      </c>
      <c r="K872" t="s">
        <v>290</v>
      </c>
    </row>
    <row r="873" spans="1:11" x14ac:dyDescent="0.25">
      <c r="A873" t="s">
        <v>289</v>
      </c>
      <c r="B873" t="s">
        <v>290</v>
      </c>
      <c r="C873" t="s">
        <v>304</v>
      </c>
      <c r="D873" t="s">
        <v>11</v>
      </c>
      <c r="E873" t="s">
        <v>22</v>
      </c>
      <c r="F873">
        <v>1954</v>
      </c>
      <c r="G873" t="s">
        <v>292</v>
      </c>
      <c r="H873" t="s">
        <v>170</v>
      </c>
      <c r="I873" t="s">
        <v>293</v>
      </c>
      <c r="J873">
        <v>8.3620000000000001</v>
      </c>
      <c r="K873" t="s">
        <v>290</v>
      </c>
    </row>
    <row r="874" spans="1:11" x14ac:dyDescent="0.25">
      <c r="A874" t="s">
        <v>289</v>
      </c>
      <c r="B874" t="s">
        <v>290</v>
      </c>
      <c r="C874" t="s">
        <v>304</v>
      </c>
      <c r="D874" t="s">
        <v>11</v>
      </c>
      <c r="E874" t="s">
        <v>22</v>
      </c>
      <c r="F874">
        <v>1955</v>
      </c>
      <c r="G874" t="s">
        <v>292</v>
      </c>
      <c r="H874" t="s">
        <v>170</v>
      </c>
      <c r="I874" t="s">
        <v>293</v>
      </c>
      <c r="J874">
        <v>9.6310000000000002</v>
      </c>
      <c r="K874" t="s">
        <v>290</v>
      </c>
    </row>
    <row r="875" spans="1:11" x14ac:dyDescent="0.25">
      <c r="A875" t="s">
        <v>289</v>
      </c>
      <c r="B875" t="s">
        <v>290</v>
      </c>
      <c r="C875" t="s">
        <v>304</v>
      </c>
      <c r="D875" t="s">
        <v>11</v>
      </c>
      <c r="E875" t="s">
        <v>22</v>
      </c>
      <c r="F875">
        <v>1956</v>
      </c>
      <c r="G875" t="s">
        <v>292</v>
      </c>
      <c r="H875" t="s">
        <v>170</v>
      </c>
      <c r="I875" t="s">
        <v>293</v>
      </c>
      <c r="J875">
        <v>7.4370000000000003</v>
      </c>
      <c r="K875" t="s">
        <v>290</v>
      </c>
    </row>
    <row r="876" spans="1:11" x14ac:dyDescent="0.25">
      <c r="A876" t="s">
        <v>289</v>
      </c>
      <c r="B876" t="s">
        <v>290</v>
      </c>
      <c r="C876" t="s">
        <v>304</v>
      </c>
      <c r="D876" t="s">
        <v>11</v>
      </c>
      <c r="E876" t="s">
        <v>22</v>
      </c>
      <c r="F876">
        <v>1957</v>
      </c>
      <c r="G876" t="s">
        <v>292</v>
      </c>
      <c r="H876" t="s">
        <v>170</v>
      </c>
      <c r="I876" t="s">
        <v>293</v>
      </c>
      <c r="J876">
        <v>8.1920000000000002</v>
      </c>
      <c r="K876" t="s">
        <v>290</v>
      </c>
    </row>
    <row r="877" spans="1:11" x14ac:dyDescent="0.25">
      <c r="A877" t="s">
        <v>289</v>
      </c>
      <c r="B877" t="s">
        <v>290</v>
      </c>
      <c r="C877" t="s">
        <v>304</v>
      </c>
      <c r="D877" t="s">
        <v>11</v>
      </c>
      <c r="E877" t="s">
        <v>22</v>
      </c>
      <c r="F877">
        <v>1958</v>
      </c>
      <c r="G877" t="s">
        <v>292</v>
      </c>
      <c r="H877" t="s">
        <v>170</v>
      </c>
      <c r="I877" t="s">
        <v>293</v>
      </c>
      <c r="J877">
        <v>8.2840000000000007</v>
      </c>
      <c r="K877" t="s">
        <v>290</v>
      </c>
    </row>
    <row r="878" spans="1:11" x14ac:dyDescent="0.25">
      <c r="A878" t="s">
        <v>289</v>
      </c>
      <c r="B878" t="s">
        <v>290</v>
      </c>
      <c r="C878" t="s">
        <v>304</v>
      </c>
      <c r="D878" t="s">
        <v>11</v>
      </c>
      <c r="E878" t="s">
        <v>22</v>
      </c>
      <c r="F878">
        <v>1959</v>
      </c>
      <c r="G878" t="s">
        <v>292</v>
      </c>
      <c r="H878" t="s">
        <v>170</v>
      </c>
      <c r="I878" t="s">
        <v>293</v>
      </c>
      <c r="J878">
        <v>8.2409999999999997</v>
      </c>
      <c r="K878" t="s">
        <v>290</v>
      </c>
    </row>
    <row r="879" spans="1:11" x14ac:dyDescent="0.25">
      <c r="A879" t="s">
        <v>289</v>
      </c>
      <c r="B879" t="s">
        <v>290</v>
      </c>
      <c r="C879" t="s">
        <v>304</v>
      </c>
      <c r="D879" t="s">
        <v>11</v>
      </c>
      <c r="E879" t="s">
        <v>22</v>
      </c>
      <c r="F879">
        <v>1960</v>
      </c>
      <c r="G879" t="s">
        <v>292</v>
      </c>
      <c r="H879" t="s">
        <v>170</v>
      </c>
      <c r="I879" t="s">
        <v>293</v>
      </c>
      <c r="J879">
        <v>8.298</v>
      </c>
      <c r="K879" t="s">
        <v>290</v>
      </c>
    </row>
    <row r="880" spans="1:11" x14ac:dyDescent="0.25">
      <c r="A880" t="s">
        <v>289</v>
      </c>
      <c r="B880" t="s">
        <v>290</v>
      </c>
      <c r="C880" t="s">
        <v>304</v>
      </c>
      <c r="D880" t="s">
        <v>11</v>
      </c>
      <c r="E880" t="s">
        <v>22</v>
      </c>
      <c r="F880">
        <v>1961</v>
      </c>
      <c r="G880" t="s">
        <v>292</v>
      </c>
      <c r="H880" t="s">
        <v>170</v>
      </c>
      <c r="I880" t="s">
        <v>293</v>
      </c>
      <c r="J880">
        <v>8.3040000000000003</v>
      </c>
      <c r="K880" t="s">
        <v>290</v>
      </c>
    </row>
    <row r="881" spans="1:11" x14ac:dyDescent="0.25">
      <c r="A881" t="s">
        <v>289</v>
      </c>
      <c r="B881" t="s">
        <v>290</v>
      </c>
      <c r="C881" t="s">
        <v>304</v>
      </c>
      <c r="D881" t="s">
        <v>11</v>
      </c>
      <c r="E881" t="s">
        <v>22</v>
      </c>
      <c r="F881">
        <v>1962</v>
      </c>
      <c r="G881" t="s">
        <v>292</v>
      </c>
      <c r="H881" t="s">
        <v>170</v>
      </c>
      <c r="I881" t="s">
        <v>293</v>
      </c>
      <c r="J881">
        <v>8.3290000000000006</v>
      </c>
      <c r="K881" t="s">
        <v>290</v>
      </c>
    </row>
    <row r="882" spans="1:11" x14ac:dyDescent="0.25">
      <c r="A882" t="s">
        <v>289</v>
      </c>
      <c r="B882" t="s">
        <v>290</v>
      </c>
      <c r="C882" t="s">
        <v>304</v>
      </c>
      <c r="D882" t="s">
        <v>11</v>
      </c>
      <c r="E882" t="s">
        <v>22</v>
      </c>
      <c r="F882">
        <v>1963</v>
      </c>
      <c r="G882" t="s">
        <v>292</v>
      </c>
      <c r="H882" t="s">
        <v>170</v>
      </c>
      <c r="I882" t="s">
        <v>293</v>
      </c>
      <c r="J882">
        <v>8.2789999999999999</v>
      </c>
      <c r="K882" t="s">
        <v>290</v>
      </c>
    </row>
    <row r="883" spans="1:11" x14ac:dyDescent="0.25">
      <c r="A883" t="s">
        <v>289</v>
      </c>
      <c r="B883" t="s">
        <v>290</v>
      </c>
      <c r="C883" t="s">
        <v>304</v>
      </c>
      <c r="D883" t="s">
        <v>11</v>
      </c>
      <c r="E883" t="s">
        <v>22</v>
      </c>
      <c r="F883">
        <v>1964</v>
      </c>
      <c r="G883" t="s">
        <v>292</v>
      </c>
      <c r="H883" t="s">
        <v>170</v>
      </c>
      <c r="I883" t="s">
        <v>293</v>
      </c>
      <c r="J883">
        <v>8.3309999999999995</v>
      </c>
      <c r="K883" t="s">
        <v>290</v>
      </c>
    </row>
    <row r="884" spans="1:11" x14ac:dyDescent="0.25">
      <c r="A884" t="s">
        <v>289</v>
      </c>
      <c r="B884" t="s">
        <v>290</v>
      </c>
      <c r="C884" t="s">
        <v>304</v>
      </c>
      <c r="D884" t="s">
        <v>11</v>
      </c>
      <c r="E884" t="s">
        <v>22</v>
      </c>
      <c r="F884">
        <v>1965</v>
      </c>
      <c r="G884" t="s">
        <v>292</v>
      </c>
      <c r="H884" t="s">
        <v>170</v>
      </c>
      <c r="I884" t="s">
        <v>293</v>
      </c>
      <c r="J884">
        <v>8.4499999999999993</v>
      </c>
      <c r="K884" t="s">
        <v>290</v>
      </c>
    </row>
    <row r="885" spans="1:11" x14ac:dyDescent="0.25">
      <c r="A885" t="s">
        <v>289</v>
      </c>
      <c r="B885" t="s">
        <v>290</v>
      </c>
      <c r="C885" t="s">
        <v>304</v>
      </c>
      <c r="D885" t="s">
        <v>11</v>
      </c>
      <c r="E885" t="s">
        <v>22</v>
      </c>
      <c r="F885">
        <v>1966</v>
      </c>
      <c r="G885" t="s">
        <v>292</v>
      </c>
      <c r="H885" t="s">
        <v>170</v>
      </c>
      <c r="I885" t="s">
        <v>293</v>
      </c>
      <c r="J885">
        <v>8.7409999999999997</v>
      </c>
      <c r="K885" t="s">
        <v>290</v>
      </c>
    </row>
    <row r="886" spans="1:11" x14ac:dyDescent="0.25">
      <c r="A886" t="s">
        <v>289</v>
      </c>
      <c r="B886" t="s">
        <v>290</v>
      </c>
      <c r="C886" t="s">
        <v>304</v>
      </c>
      <c r="D886" t="s">
        <v>11</v>
      </c>
      <c r="E886" t="s">
        <v>22</v>
      </c>
      <c r="F886">
        <v>1967</v>
      </c>
      <c r="G886" t="s">
        <v>292</v>
      </c>
      <c r="H886" t="s">
        <v>170</v>
      </c>
      <c r="I886" t="s">
        <v>293</v>
      </c>
      <c r="J886">
        <v>8.3369999999999997</v>
      </c>
      <c r="K886" t="s">
        <v>290</v>
      </c>
    </row>
    <row r="887" spans="1:11" x14ac:dyDescent="0.25">
      <c r="A887" t="s">
        <v>289</v>
      </c>
      <c r="B887" t="s">
        <v>290</v>
      </c>
      <c r="C887" t="s">
        <v>304</v>
      </c>
      <c r="D887" t="s">
        <v>11</v>
      </c>
      <c r="E887" t="s">
        <v>22</v>
      </c>
      <c r="F887">
        <v>1968</v>
      </c>
      <c r="G887" t="s">
        <v>292</v>
      </c>
      <c r="H887" t="s">
        <v>170</v>
      </c>
      <c r="I887" t="s">
        <v>293</v>
      </c>
      <c r="J887">
        <v>8.7070000000000007</v>
      </c>
      <c r="K887" t="s">
        <v>290</v>
      </c>
    </row>
    <row r="888" spans="1:11" x14ac:dyDescent="0.25">
      <c r="A888" t="s">
        <v>289</v>
      </c>
      <c r="B888" t="s">
        <v>290</v>
      </c>
      <c r="C888" t="s">
        <v>304</v>
      </c>
      <c r="D888" t="s">
        <v>11</v>
      </c>
      <c r="E888" t="s">
        <v>22</v>
      </c>
      <c r="F888">
        <v>1969</v>
      </c>
      <c r="G888" t="s">
        <v>292</v>
      </c>
      <c r="H888" t="s">
        <v>170</v>
      </c>
      <c r="I888" t="s">
        <v>293</v>
      </c>
      <c r="J888">
        <v>9.6050000000000004</v>
      </c>
      <c r="K888" t="s">
        <v>290</v>
      </c>
    </row>
    <row r="889" spans="1:11" x14ac:dyDescent="0.25">
      <c r="A889" t="s">
        <v>289</v>
      </c>
      <c r="B889" t="s">
        <v>290</v>
      </c>
      <c r="C889" t="s">
        <v>304</v>
      </c>
      <c r="D889" t="s">
        <v>11</v>
      </c>
      <c r="E889" t="s">
        <v>22</v>
      </c>
      <c r="F889">
        <v>1970</v>
      </c>
      <c r="G889" t="s">
        <v>292</v>
      </c>
      <c r="H889" t="s">
        <v>170</v>
      </c>
      <c r="I889" t="s">
        <v>293</v>
      </c>
      <c r="J889">
        <v>9.8450000000000006</v>
      </c>
      <c r="K889" t="s">
        <v>290</v>
      </c>
    </row>
    <row r="890" spans="1:11" x14ac:dyDescent="0.25">
      <c r="A890" t="s">
        <v>289</v>
      </c>
      <c r="B890" t="s">
        <v>290</v>
      </c>
      <c r="C890" t="s">
        <v>304</v>
      </c>
      <c r="D890" t="s">
        <v>11</v>
      </c>
      <c r="E890" t="s">
        <v>22</v>
      </c>
      <c r="F890">
        <v>1971</v>
      </c>
      <c r="G890" t="s">
        <v>292</v>
      </c>
      <c r="H890" t="s">
        <v>170</v>
      </c>
      <c r="I890" t="s">
        <v>293</v>
      </c>
      <c r="J890">
        <v>10.394</v>
      </c>
      <c r="K890" t="s">
        <v>290</v>
      </c>
    </row>
    <row r="891" spans="1:11" x14ac:dyDescent="0.25">
      <c r="A891" t="s">
        <v>289</v>
      </c>
      <c r="B891" t="s">
        <v>290</v>
      </c>
      <c r="C891" t="s">
        <v>304</v>
      </c>
      <c r="D891" t="s">
        <v>11</v>
      </c>
      <c r="E891" t="s">
        <v>22</v>
      </c>
      <c r="F891">
        <v>1972</v>
      </c>
      <c r="G891" t="s">
        <v>292</v>
      </c>
      <c r="H891" t="s">
        <v>170</v>
      </c>
      <c r="I891" t="s">
        <v>293</v>
      </c>
      <c r="J891">
        <v>10.756</v>
      </c>
      <c r="K891" t="s">
        <v>290</v>
      </c>
    </row>
    <row r="892" spans="1:11" x14ac:dyDescent="0.25">
      <c r="A892" t="s">
        <v>289</v>
      </c>
      <c r="B892" t="s">
        <v>290</v>
      </c>
      <c r="C892" t="s">
        <v>304</v>
      </c>
      <c r="D892" t="s">
        <v>11</v>
      </c>
      <c r="E892" t="s">
        <v>22</v>
      </c>
      <c r="F892">
        <v>1973</v>
      </c>
      <c r="G892" t="s">
        <v>292</v>
      </c>
      <c r="H892" t="s">
        <v>170</v>
      </c>
      <c r="I892" t="s">
        <v>293</v>
      </c>
      <c r="J892">
        <v>12.345000000000001</v>
      </c>
      <c r="K892" t="s">
        <v>290</v>
      </c>
    </row>
    <row r="893" spans="1:11" x14ac:dyDescent="0.25">
      <c r="A893" t="s">
        <v>289</v>
      </c>
      <c r="B893" t="s">
        <v>290</v>
      </c>
      <c r="C893" t="s">
        <v>304</v>
      </c>
      <c r="D893" t="s">
        <v>11</v>
      </c>
      <c r="E893" t="s">
        <v>22</v>
      </c>
      <c r="F893">
        <v>1974</v>
      </c>
      <c r="G893" t="s">
        <v>292</v>
      </c>
      <c r="H893" t="s">
        <v>170</v>
      </c>
      <c r="I893" t="s">
        <v>293</v>
      </c>
      <c r="J893">
        <v>12.707000000000001</v>
      </c>
      <c r="K893" t="s">
        <v>290</v>
      </c>
    </row>
    <row r="894" spans="1:11" x14ac:dyDescent="0.25">
      <c r="A894" t="s">
        <v>289</v>
      </c>
      <c r="B894" t="s">
        <v>290</v>
      </c>
      <c r="C894" t="s">
        <v>304</v>
      </c>
      <c r="D894" t="s">
        <v>11</v>
      </c>
      <c r="E894" t="s">
        <v>22</v>
      </c>
      <c r="F894">
        <v>1975</v>
      </c>
      <c r="G894" t="s">
        <v>292</v>
      </c>
      <c r="H894" t="s">
        <v>170</v>
      </c>
      <c r="I894" t="s">
        <v>293</v>
      </c>
      <c r="J894">
        <v>13.509</v>
      </c>
      <c r="K894" t="s">
        <v>290</v>
      </c>
    </row>
    <row r="895" spans="1:11" x14ac:dyDescent="0.25">
      <c r="A895" t="s">
        <v>289</v>
      </c>
      <c r="B895" t="s">
        <v>290</v>
      </c>
      <c r="C895" t="s">
        <v>304</v>
      </c>
      <c r="D895" t="s">
        <v>11</v>
      </c>
      <c r="E895" t="s">
        <v>22</v>
      </c>
      <c r="F895">
        <v>1976</v>
      </c>
      <c r="G895" t="s">
        <v>292</v>
      </c>
      <c r="H895" t="s">
        <v>170</v>
      </c>
      <c r="I895" t="s">
        <v>293</v>
      </c>
      <c r="J895">
        <v>14.246</v>
      </c>
      <c r="K895" t="s">
        <v>290</v>
      </c>
    </row>
    <row r="896" spans="1:11" x14ac:dyDescent="0.25">
      <c r="A896" t="s">
        <v>289</v>
      </c>
      <c r="B896" t="s">
        <v>290</v>
      </c>
      <c r="C896" t="s">
        <v>304</v>
      </c>
      <c r="D896" t="s">
        <v>11</v>
      </c>
      <c r="E896" t="s">
        <v>22</v>
      </c>
      <c r="F896">
        <v>1977</v>
      </c>
      <c r="G896" t="s">
        <v>292</v>
      </c>
      <c r="H896" t="s">
        <v>170</v>
      </c>
      <c r="I896" t="s">
        <v>293</v>
      </c>
      <c r="J896">
        <v>16.561</v>
      </c>
      <c r="K896" t="s">
        <v>290</v>
      </c>
    </row>
    <row r="897" spans="1:11" x14ac:dyDescent="0.25">
      <c r="A897" t="s">
        <v>289</v>
      </c>
      <c r="B897" t="s">
        <v>290</v>
      </c>
      <c r="C897" t="s">
        <v>304</v>
      </c>
      <c r="D897" t="s">
        <v>11</v>
      </c>
      <c r="E897" t="s">
        <v>22</v>
      </c>
      <c r="F897">
        <v>1978</v>
      </c>
      <c r="G897" t="s">
        <v>292</v>
      </c>
      <c r="H897" t="s">
        <v>170</v>
      </c>
      <c r="I897" t="s">
        <v>293</v>
      </c>
      <c r="J897">
        <v>17.545999999999999</v>
      </c>
      <c r="K897" t="s">
        <v>290</v>
      </c>
    </row>
    <row r="898" spans="1:11" x14ac:dyDescent="0.25">
      <c r="A898" t="s">
        <v>289</v>
      </c>
      <c r="B898" t="s">
        <v>290</v>
      </c>
      <c r="C898" t="s">
        <v>304</v>
      </c>
      <c r="D898" t="s">
        <v>11</v>
      </c>
      <c r="E898" t="s">
        <v>22</v>
      </c>
      <c r="F898">
        <v>1979</v>
      </c>
      <c r="G898" t="s">
        <v>292</v>
      </c>
      <c r="H898" t="s">
        <v>170</v>
      </c>
      <c r="I898" t="s">
        <v>293</v>
      </c>
      <c r="J898">
        <v>25.28</v>
      </c>
      <c r="K898" t="s">
        <v>290</v>
      </c>
    </row>
    <row r="899" spans="1:11" x14ac:dyDescent="0.25">
      <c r="A899" t="s">
        <v>289</v>
      </c>
      <c r="B899" t="s">
        <v>290</v>
      </c>
      <c r="C899" t="s">
        <v>304</v>
      </c>
      <c r="D899" t="s">
        <v>11</v>
      </c>
      <c r="E899" t="s">
        <v>22</v>
      </c>
      <c r="F899">
        <v>1980</v>
      </c>
      <c r="G899" t="s">
        <v>292</v>
      </c>
      <c r="H899" t="s">
        <v>170</v>
      </c>
      <c r="I899" t="s">
        <v>293</v>
      </c>
      <c r="J899">
        <v>25.707999999999998</v>
      </c>
      <c r="K899" t="s">
        <v>290</v>
      </c>
    </row>
    <row r="900" spans="1:11" x14ac:dyDescent="0.25">
      <c r="A900" t="s">
        <v>289</v>
      </c>
      <c r="B900" t="s">
        <v>290</v>
      </c>
      <c r="C900" t="s">
        <v>304</v>
      </c>
      <c r="D900" t="s">
        <v>11</v>
      </c>
      <c r="E900" t="s">
        <v>22</v>
      </c>
      <c r="F900">
        <v>1981</v>
      </c>
      <c r="G900" t="s">
        <v>292</v>
      </c>
      <c r="H900" t="s">
        <v>170</v>
      </c>
      <c r="I900" t="s">
        <v>293</v>
      </c>
      <c r="J900">
        <v>26.204999999999998</v>
      </c>
      <c r="K900" t="s">
        <v>290</v>
      </c>
    </row>
    <row r="901" spans="1:11" x14ac:dyDescent="0.25">
      <c r="A901" t="s">
        <v>289</v>
      </c>
      <c r="B901" t="s">
        <v>290</v>
      </c>
      <c r="C901" t="s">
        <v>304</v>
      </c>
      <c r="D901" t="s">
        <v>11</v>
      </c>
      <c r="E901" t="s">
        <v>22</v>
      </c>
      <c r="F901">
        <v>1982</v>
      </c>
      <c r="G901" t="s">
        <v>292</v>
      </c>
      <c r="H901" t="s">
        <v>170</v>
      </c>
      <c r="I901" t="s">
        <v>293</v>
      </c>
      <c r="J901">
        <v>30.215</v>
      </c>
      <c r="K901" t="s">
        <v>290</v>
      </c>
    </row>
    <row r="902" spans="1:11" x14ac:dyDescent="0.25">
      <c r="A902" t="s">
        <v>289</v>
      </c>
      <c r="B902" t="s">
        <v>290</v>
      </c>
      <c r="C902" t="s">
        <v>304</v>
      </c>
      <c r="D902" t="s">
        <v>11</v>
      </c>
      <c r="E902" t="s">
        <v>22</v>
      </c>
      <c r="F902">
        <v>1983</v>
      </c>
      <c r="G902" t="s">
        <v>292</v>
      </c>
      <c r="H902" t="s">
        <v>170</v>
      </c>
      <c r="I902" t="s">
        <v>293</v>
      </c>
      <c r="J902">
        <v>31.747</v>
      </c>
      <c r="K902" t="s">
        <v>290</v>
      </c>
    </row>
    <row r="903" spans="1:11" x14ac:dyDescent="0.25">
      <c r="A903" t="s">
        <v>289</v>
      </c>
      <c r="B903" t="s">
        <v>290</v>
      </c>
      <c r="C903" t="s">
        <v>304</v>
      </c>
      <c r="D903" t="s">
        <v>11</v>
      </c>
      <c r="E903" t="s">
        <v>22</v>
      </c>
      <c r="F903">
        <v>1984</v>
      </c>
      <c r="G903" t="s">
        <v>292</v>
      </c>
      <c r="H903" t="s">
        <v>170</v>
      </c>
      <c r="I903" t="s">
        <v>293</v>
      </c>
      <c r="J903">
        <v>37.546999999999997</v>
      </c>
      <c r="K903" t="s">
        <v>290</v>
      </c>
    </row>
    <row r="904" spans="1:11" x14ac:dyDescent="0.25">
      <c r="A904" t="s">
        <v>289</v>
      </c>
      <c r="B904" t="s">
        <v>290</v>
      </c>
      <c r="C904" t="s">
        <v>304</v>
      </c>
      <c r="D904" t="s">
        <v>11</v>
      </c>
      <c r="E904" t="s">
        <v>22</v>
      </c>
      <c r="F904">
        <v>1985</v>
      </c>
      <c r="G904" t="s">
        <v>292</v>
      </c>
      <c r="H904" t="s">
        <v>170</v>
      </c>
      <c r="I904" t="s">
        <v>293</v>
      </c>
      <c r="J904">
        <v>36.673999999999999</v>
      </c>
      <c r="K904" t="s">
        <v>290</v>
      </c>
    </row>
    <row r="905" spans="1:11" x14ac:dyDescent="0.25">
      <c r="A905" t="s">
        <v>289</v>
      </c>
      <c r="B905" t="s">
        <v>290</v>
      </c>
      <c r="C905" t="s">
        <v>304</v>
      </c>
      <c r="D905" t="s">
        <v>11</v>
      </c>
      <c r="E905" t="s">
        <v>22</v>
      </c>
      <c r="F905">
        <v>1986</v>
      </c>
      <c r="G905" t="s">
        <v>292</v>
      </c>
      <c r="H905" t="s">
        <v>170</v>
      </c>
      <c r="I905" t="s">
        <v>293</v>
      </c>
      <c r="J905">
        <v>31.683</v>
      </c>
      <c r="K905" t="s">
        <v>290</v>
      </c>
    </row>
    <row r="906" spans="1:11" x14ac:dyDescent="0.25">
      <c r="A906" t="s">
        <v>289</v>
      </c>
      <c r="B906" t="s">
        <v>290</v>
      </c>
      <c r="C906" t="s">
        <v>304</v>
      </c>
      <c r="D906" t="s">
        <v>11</v>
      </c>
      <c r="E906" t="s">
        <v>22</v>
      </c>
      <c r="F906">
        <v>1987</v>
      </c>
      <c r="G906" t="s">
        <v>292</v>
      </c>
      <c r="H906" t="s">
        <v>170</v>
      </c>
      <c r="I906" t="s">
        <v>293</v>
      </c>
      <c r="J906">
        <v>33.82</v>
      </c>
      <c r="K906" t="s">
        <v>290</v>
      </c>
    </row>
    <row r="907" spans="1:11" x14ac:dyDescent="0.25">
      <c r="A907" t="s">
        <v>289</v>
      </c>
      <c r="B907" t="s">
        <v>290</v>
      </c>
      <c r="C907" t="s">
        <v>304</v>
      </c>
      <c r="D907" t="s">
        <v>11</v>
      </c>
      <c r="E907" t="s">
        <v>22</v>
      </c>
      <c r="F907">
        <v>1988</v>
      </c>
      <c r="G907" t="s">
        <v>292</v>
      </c>
      <c r="H907" t="s">
        <v>170</v>
      </c>
      <c r="I907" t="s">
        <v>293</v>
      </c>
      <c r="J907">
        <v>38.149000000000001</v>
      </c>
      <c r="K907" t="s">
        <v>290</v>
      </c>
    </row>
    <row r="908" spans="1:11" x14ac:dyDescent="0.25">
      <c r="A908" t="s">
        <v>289</v>
      </c>
      <c r="B908" t="s">
        <v>290</v>
      </c>
      <c r="C908" t="s">
        <v>304</v>
      </c>
      <c r="D908" t="s">
        <v>11</v>
      </c>
      <c r="E908" t="s">
        <v>22</v>
      </c>
      <c r="F908">
        <v>1989</v>
      </c>
      <c r="G908" t="s">
        <v>292</v>
      </c>
      <c r="H908" t="s">
        <v>170</v>
      </c>
      <c r="I908" t="s">
        <v>293</v>
      </c>
      <c r="J908">
        <v>45.255000000000003</v>
      </c>
      <c r="K908" t="s">
        <v>290</v>
      </c>
    </row>
    <row r="909" spans="1:11" x14ac:dyDescent="0.25">
      <c r="A909" t="s">
        <v>289</v>
      </c>
      <c r="B909" t="s">
        <v>290</v>
      </c>
      <c r="C909" t="s">
        <v>304</v>
      </c>
      <c r="D909" t="s">
        <v>11</v>
      </c>
      <c r="E909" t="s">
        <v>22</v>
      </c>
      <c r="F909">
        <v>1990</v>
      </c>
      <c r="G909" t="s">
        <v>292</v>
      </c>
      <c r="H909" t="s">
        <v>170</v>
      </c>
      <c r="I909" t="s">
        <v>293</v>
      </c>
      <c r="J909">
        <v>46.624000000000002</v>
      </c>
      <c r="K909" t="s">
        <v>290</v>
      </c>
    </row>
    <row r="910" spans="1:11" x14ac:dyDescent="0.25">
      <c r="A910" t="s">
        <v>289</v>
      </c>
      <c r="B910" t="s">
        <v>290</v>
      </c>
      <c r="C910" t="s">
        <v>304</v>
      </c>
      <c r="D910" t="s">
        <v>11</v>
      </c>
      <c r="E910" t="s">
        <v>22</v>
      </c>
      <c r="F910">
        <v>1991</v>
      </c>
      <c r="G910" t="s">
        <v>292</v>
      </c>
      <c r="H910" t="s">
        <v>170</v>
      </c>
      <c r="I910" t="s">
        <v>293</v>
      </c>
      <c r="J910">
        <v>47.427</v>
      </c>
      <c r="K910" t="s">
        <v>290</v>
      </c>
    </row>
    <row r="911" spans="1:11" x14ac:dyDescent="0.25">
      <c r="A911" t="s">
        <v>289</v>
      </c>
      <c r="B911" t="s">
        <v>290</v>
      </c>
      <c r="C911" t="s">
        <v>304</v>
      </c>
      <c r="D911" t="s">
        <v>11</v>
      </c>
      <c r="E911" t="s">
        <v>22</v>
      </c>
      <c r="F911">
        <v>1992</v>
      </c>
      <c r="G911" t="s">
        <v>292</v>
      </c>
      <c r="H911" t="s">
        <v>170</v>
      </c>
      <c r="I911" t="s">
        <v>293</v>
      </c>
      <c r="J911">
        <v>45.481000000000002</v>
      </c>
      <c r="K911" t="s">
        <v>290</v>
      </c>
    </row>
    <row r="912" spans="1:11" x14ac:dyDescent="0.25">
      <c r="A912" t="s">
        <v>289</v>
      </c>
      <c r="B912" t="s">
        <v>290</v>
      </c>
      <c r="C912" t="s">
        <v>304</v>
      </c>
      <c r="D912" t="s">
        <v>11</v>
      </c>
      <c r="E912" t="s">
        <v>22</v>
      </c>
      <c r="F912">
        <v>1993</v>
      </c>
      <c r="G912" t="s">
        <v>292</v>
      </c>
      <c r="H912" t="s">
        <v>170</v>
      </c>
      <c r="I912" t="s">
        <v>293</v>
      </c>
      <c r="J912">
        <v>48.463999999999999</v>
      </c>
      <c r="K912" t="s">
        <v>290</v>
      </c>
    </row>
    <row r="913" spans="1:11" x14ac:dyDescent="0.25">
      <c r="A913" t="s">
        <v>289</v>
      </c>
      <c r="B913" t="s">
        <v>290</v>
      </c>
      <c r="C913" t="s">
        <v>304</v>
      </c>
      <c r="D913" t="s">
        <v>11</v>
      </c>
      <c r="E913" t="s">
        <v>22</v>
      </c>
      <c r="F913">
        <v>1994</v>
      </c>
      <c r="G913" t="s">
        <v>292</v>
      </c>
      <c r="H913" t="s">
        <v>170</v>
      </c>
      <c r="I913" t="s">
        <v>293</v>
      </c>
      <c r="J913">
        <v>50.963999999999999</v>
      </c>
      <c r="K913" t="s">
        <v>290</v>
      </c>
    </row>
    <row r="914" spans="1:11" x14ac:dyDescent="0.25">
      <c r="A914" t="s">
        <v>289</v>
      </c>
      <c r="B914" t="s">
        <v>290</v>
      </c>
      <c r="C914" t="s">
        <v>304</v>
      </c>
      <c r="D914" t="s">
        <v>11</v>
      </c>
      <c r="E914" t="s">
        <v>22</v>
      </c>
      <c r="F914">
        <v>1995</v>
      </c>
      <c r="G914" t="s">
        <v>292</v>
      </c>
      <c r="H914" t="s">
        <v>170</v>
      </c>
      <c r="I914" t="s">
        <v>293</v>
      </c>
      <c r="J914">
        <v>53.067</v>
      </c>
      <c r="K914" t="s">
        <v>290</v>
      </c>
    </row>
    <row r="915" spans="1:11" x14ac:dyDescent="0.25">
      <c r="A915" t="s">
        <v>289</v>
      </c>
      <c r="B915" t="s">
        <v>290</v>
      </c>
      <c r="C915" t="s">
        <v>304</v>
      </c>
      <c r="D915" t="s">
        <v>11</v>
      </c>
      <c r="E915" t="s">
        <v>22</v>
      </c>
      <c r="F915">
        <v>1996</v>
      </c>
      <c r="G915" t="s">
        <v>292</v>
      </c>
      <c r="H915" t="s">
        <v>170</v>
      </c>
      <c r="I915" t="s">
        <v>293</v>
      </c>
      <c r="J915">
        <v>54.067999999999998</v>
      </c>
      <c r="K915" t="s">
        <v>290</v>
      </c>
    </row>
    <row r="916" spans="1:11" x14ac:dyDescent="0.25">
      <c r="A916" t="s">
        <v>289</v>
      </c>
      <c r="B916" t="s">
        <v>290</v>
      </c>
      <c r="C916" t="s">
        <v>304</v>
      </c>
      <c r="D916" t="s">
        <v>11</v>
      </c>
      <c r="E916" t="s">
        <v>22</v>
      </c>
      <c r="F916">
        <v>1997</v>
      </c>
      <c r="G916" t="s">
        <v>292</v>
      </c>
      <c r="H916" t="s">
        <v>170</v>
      </c>
      <c r="I916" t="s">
        <v>293</v>
      </c>
      <c r="J916">
        <v>55.601999999999997</v>
      </c>
      <c r="K916" t="s">
        <v>290</v>
      </c>
    </row>
    <row r="917" spans="1:11" x14ac:dyDescent="0.25">
      <c r="A917" t="s">
        <v>289</v>
      </c>
      <c r="B917" t="s">
        <v>290</v>
      </c>
      <c r="C917" t="s">
        <v>304</v>
      </c>
      <c r="D917" t="s">
        <v>11</v>
      </c>
      <c r="E917" t="s">
        <v>22</v>
      </c>
      <c r="F917">
        <v>1998</v>
      </c>
      <c r="G917" t="s">
        <v>292</v>
      </c>
      <c r="H917" t="s">
        <v>170</v>
      </c>
      <c r="I917" t="s">
        <v>293</v>
      </c>
      <c r="J917">
        <v>57.002000000000002</v>
      </c>
      <c r="K917" t="s">
        <v>290</v>
      </c>
    </row>
    <row r="918" spans="1:11" x14ac:dyDescent="0.25">
      <c r="A918" t="s">
        <v>289</v>
      </c>
      <c r="B918" t="s">
        <v>290</v>
      </c>
      <c r="C918" t="s">
        <v>304</v>
      </c>
      <c r="D918" t="s">
        <v>11</v>
      </c>
      <c r="E918" t="s">
        <v>22</v>
      </c>
      <c r="F918">
        <v>1999</v>
      </c>
      <c r="G918" t="s">
        <v>292</v>
      </c>
      <c r="H918" t="s">
        <v>170</v>
      </c>
      <c r="I918" t="s">
        <v>293</v>
      </c>
      <c r="J918">
        <v>59.593000000000004</v>
      </c>
      <c r="K918" t="s">
        <v>290</v>
      </c>
    </row>
    <row r="919" spans="1:11" x14ac:dyDescent="0.25">
      <c r="A919" t="s">
        <v>289</v>
      </c>
      <c r="B919" t="s">
        <v>290</v>
      </c>
      <c r="C919" t="s">
        <v>304</v>
      </c>
      <c r="D919" t="s">
        <v>11</v>
      </c>
      <c r="E919" t="s">
        <v>22</v>
      </c>
      <c r="F919">
        <v>2000</v>
      </c>
      <c r="G919" t="s">
        <v>292</v>
      </c>
      <c r="H919" t="s">
        <v>170</v>
      </c>
      <c r="I919" t="s">
        <v>293</v>
      </c>
      <c r="J919">
        <v>62.398000000000003</v>
      </c>
      <c r="K919" t="s">
        <v>290</v>
      </c>
    </row>
    <row r="920" spans="1:11" x14ac:dyDescent="0.25">
      <c r="A920" t="s">
        <v>289</v>
      </c>
      <c r="B920" t="s">
        <v>290</v>
      </c>
      <c r="C920" t="s">
        <v>304</v>
      </c>
      <c r="D920" t="s">
        <v>11</v>
      </c>
      <c r="E920" t="s">
        <v>22</v>
      </c>
      <c r="F920">
        <v>2001</v>
      </c>
      <c r="G920" t="s">
        <v>292</v>
      </c>
      <c r="H920" t="s">
        <v>170</v>
      </c>
      <c r="I920" t="s">
        <v>293</v>
      </c>
      <c r="J920">
        <v>65.504999999999995</v>
      </c>
      <c r="K920" t="s">
        <v>290</v>
      </c>
    </row>
    <row r="921" spans="1:11" x14ac:dyDescent="0.25">
      <c r="A921" t="s">
        <v>289</v>
      </c>
      <c r="B921" t="s">
        <v>290</v>
      </c>
      <c r="C921" t="s">
        <v>304</v>
      </c>
      <c r="D921" t="s">
        <v>11</v>
      </c>
      <c r="E921" t="s">
        <v>22</v>
      </c>
      <c r="F921">
        <v>2002</v>
      </c>
      <c r="G921" t="s">
        <v>292</v>
      </c>
      <c r="H921" t="s">
        <v>170</v>
      </c>
      <c r="I921" t="s">
        <v>293</v>
      </c>
      <c r="J921">
        <v>67.296999999999997</v>
      </c>
      <c r="K921" t="s">
        <v>290</v>
      </c>
    </row>
    <row r="922" spans="1:11" x14ac:dyDescent="0.25">
      <c r="A922" t="s">
        <v>289</v>
      </c>
      <c r="B922" t="s">
        <v>290</v>
      </c>
      <c r="C922" t="s">
        <v>304</v>
      </c>
      <c r="D922" t="s">
        <v>11</v>
      </c>
      <c r="E922" t="s">
        <v>22</v>
      </c>
      <c r="F922">
        <v>2003</v>
      </c>
      <c r="G922" t="s">
        <v>292</v>
      </c>
      <c r="H922" t="s">
        <v>170</v>
      </c>
      <c r="I922" t="s">
        <v>293</v>
      </c>
      <c r="J922">
        <v>70.994</v>
      </c>
      <c r="K922" t="s">
        <v>290</v>
      </c>
    </row>
    <row r="923" spans="1:11" x14ac:dyDescent="0.25">
      <c r="A923" t="s">
        <v>289</v>
      </c>
      <c r="B923" t="s">
        <v>290</v>
      </c>
      <c r="C923" t="s">
        <v>304</v>
      </c>
      <c r="D923" t="s">
        <v>11</v>
      </c>
      <c r="E923" t="s">
        <v>22</v>
      </c>
      <c r="F923">
        <v>2004</v>
      </c>
      <c r="G923" t="s">
        <v>292</v>
      </c>
      <c r="H923" t="s">
        <v>170</v>
      </c>
      <c r="I923" t="s">
        <v>293</v>
      </c>
      <c r="J923">
        <v>77.040999999999997</v>
      </c>
      <c r="K923" t="s">
        <v>290</v>
      </c>
    </row>
    <row r="924" spans="1:11" x14ac:dyDescent="0.25">
      <c r="A924" t="s">
        <v>289</v>
      </c>
      <c r="B924" t="s">
        <v>290</v>
      </c>
      <c r="C924" t="s">
        <v>304</v>
      </c>
      <c r="D924" t="s">
        <v>11</v>
      </c>
      <c r="E924" t="s">
        <v>22</v>
      </c>
      <c r="F924">
        <v>2005</v>
      </c>
      <c r="G924" t="s">
        <v>292</v>
      </c>
      <c r="H924" t="s">
        <v>170</v>
      </c>
      <c r="I924" t="s">
        <v>293</v>
      </c>
      <c r="J924">
        <v>82.856999999999999</v>
      </c>
      <c r="K924" t="s">
        <v>290</v>
      </c>
    </row>
    <row r="925" spans="1:11" x14ac:dyDescent="0.25">
      <c r="A925" t="s">
        <v>289</v>
      </c>
      <c r="B925" t="s">
        <v>290</v>
      </c>
      <c r="C925" t="s">
        <v>304</v>
      </c>
      <c r="D925" t="s">
        <v>11</v>
      </c>
      <c r="E925" t="s">
        <v>22</v>
      </c>
      <c r="F925">
        <v>2006</v>
      </c>
      <c r="G925" t="s">
        <v>292</v>
      </c>
      <c r="H925" t="s">
        <v>170</v>
      </c>
      <c r="I925" t="s">
        <v>293</v>
      </c>
      <c r="J925">
        <v>88.335999999999999</v>
      </c>
      <c r="K925" t="s">
        <v>290</v>
      </c>
    </row>
    <row r="926" spans="1:11" x14ac:dyDescent="0.25">
      <c r="A926" t="s">
        <v>289</v>
      </c>
      <c r="B926" t="s">
        <v>290</v>
      </c>
      <c r="C926" t="s">
        <v>304</v>
      </c>
      <c r="D926" t="s">
        <v>11</v>
      </c>
      <c r="E926" t="s">
        <v>22</v>
      </c>
      <c r="F926">
        <v>2007</v>
      </c>
      <c r="G926" t="s">
        <v>292</v>
      </c>
      <c r="H926" t="s">
        <v>170</v>
      </c>
      <c r="I926" t="s">
        <v>293</v>
      </c>
      <c r="J926">
        <v>89.106999999999999</v>
      </c>
      <c r="K926" t="s">
        <v>290</v>
      </c>
    </row>
    <row r="927" spans="1:11" x14ac:dyDescent="0.25">
      <c r="A927" t="s">
        <v>289</v>
      </c>
      <c r="B927" t="s">
        <v>290</v>
      </c>
      <c r="C927" t="s">
        <v>304</v>
      </c>
      <c r="D927" t="s">
        <v>11</v>
      </c>
      <c r="E927" t="s">
        <v>22</v>
      </c>
      <c r="F927">
        <v>2008</v>
      </c>
      <c r="G927" t="s">
        <v>292</v>
      </c>
      <c r="H927" t="s">
        <v>170</v>
      </c>
      <c r="I927" t="s">
        <v>293</v>
      </c>
      <c r="J927">
        <v>86.224000000000004</v>
      </c>
      <c r="K927" t="s">
        <v>290</v>
      </c>
    </row>
    <row r="928" spans="1:11" x14ac:dyDescent="0.25">
      <c r="A928" t="s">
        <v>289</v>
      </c>
      <c r="B928" t="s">
        <v>290</v>
      </c>
      <c r="C928" t="s">
        <v>304</v>
      </c>
      <c r="D928" t="s">
        <v>11</v>
      </c>
      <c r="E928" t="s">
        <v>22</v>
      </c>
      <c r="F928">
        <v>2009</v>
      </c>
      <c r="G928" t="s">
        <v>292</v>
      </c>
      <c r="H928" t="s">
        <v>170</v>
      </c>
      <c r="I928" t="s">
        <v>293</v>
      </c>
      <c r="J928">
        <v>82.754999999999995</v>
      </c>
      <c r="K928" t="s">
        <v>290</v>
      </c>
    </row>
    <row r="929" spans="1:11" x14ac:dyDescent="0.25">
      <c r="A929" t="s">
        <v>289</v>
      </c>
      <c r="B929" t="s">
        <v>290</v>
      </c>
      <c r="C929" t="s">
        <v>304</v>
      </c>
      <c r="D929" t="s">
        <v>11</v>
      </c>
      <c r="E929" t="s">
        <v>22</v>
      </c>
      <c r="F929">
        <v>2010</v>
      </c>
      <c r="G929" t="s">
        <v>292</v>
      </c>
      <c r="H929" t="s">
        <v>170</v>
      </c>
      <c r="I929" t="s">
        <v>293</v>
      </c>
      <c r="J929">
        <v>81.731999999999999</v>
      </c>
      <c r="K929" t="s">
        <v>290</v>
      </c>
    </row>
    <row r="930" spans="1:11" x14ac:dyDescent="0.25">
      <c r="A930" t="s">
        <v>289</v>
      </c>
      <c r="B930" t="s">
        <v>290</v>
      </c>
      <c r="C930" t="s">
        <v>304</v>
      </c>
      <c r="D930" t="s">
        <v>11</v>
      </c>
      <c r="E930" t="s">
        <v>22</v>
      </c>
      <c r="F930">
        <v>2011</v>
      </c>
      <c r="G930" t="s">
        <v>292</v>
      </c>
      <c r="H930" t="s">
        <v>170</v>
      </c>
      <c r="I930" t="s">
        <v>293</v>
      </c>
      <c r="J930">
        <v>82.265000000000001</v>
      </c>
      <c r="K930" t="s">
        <v>290</v>
      </c>
    </row>
    <row r="931" spans="1:11" x14ac:dyDescent="0.25">
      <c r="A931" t="s">
        <v>289</v>
      </c>
      <c r="B931" t="s">
        <v>290</v>
      </c>
      <c r="C931" t="s">
        <v>304</v>
      </c>
      <c r="D931" t="s">
        <v>11</v>
      </c>
      <c r="E931" t="s">
        <v>22</v>
      </c>
      <c r="F931">
        <v>2012</v>
      </c>
      <c r="G931" t="s">
        <v>292</v>
      </c>
      <c r="H931" t="s">
        <v>170</v>
      </c>
      <c r="I931" t="s">
        <v>293</v>
      </c>
      <c r="J931">
        <v>82.932000000000002</v>
      </c>
      <c r="K931" t="s">
        <v>290</v>
      </c>
    </row>
    <row r="932" spans="1:11" x14ac:dyDescent="0.25">
      <c r="A932" t="s">
        <v>289</v>
      </c>
      <c r="B932" t="s">
        <v>290</v>
      </c>
      <c r="C932" t="s">
        <v>304</v>
      </c>
      <c r="D932" t="s">
        <v>11</v>
      </c>
      <c r="E932" t="s">
        <v>22</v>
      </c>
      <c r="F932">
        <v>2013</v>
      </c>
      <c r="G932" t="s">
        <v>292</v>
      </c>
      <c r="H932" t="s">
        <v>170</v>
      </c>
      <c r="I932" t="s">
        <v>293</v>
      </c>
      <c r="J932">
        <v>86.581999999999994</v>
      </c>
      <c r="K932" t="s">
        <v>290</v>
      </c>
    </row>
    <row r="933" spans="1:11" x14ac:dyDescent="0.25">
      <c r="A933" t="s">
        <v>289</v>
      </c>
      <c r="B933" t="s">
        <v>290</v>
      </c>
      <c r="C933" t="s">
        <v>304</v>
      </c>
      <c r="D933" t="s">
        <v>11</v>
      </c>
      <c r="E933" t="s">
        <v>22</v>
      </c>
      <c r="F933">
        <v>2014</v>
      </c>
      <c r="G933" t="s">
        <v>292</v>
      </c>
      <c r="H933" t="s">
        <v>170</v>
      </c>
      <c r="I933" t="s">
        <v>293</v>
      </c>
      <c r="J933">
        <v>89.894000000000005</v>
      </c>
      <c r="K933" t="s">
        <v>290</v>
      </c>
    </row>
    <row r="934" spans="1:11" x14ac:dyDescent="0.25">
      <c r="A934" t="s">
        <v>289</v>
      </c>
      <c r="B934" t="s">
        <v>290</v>
      </c>
      <c r="C934" t="s">
        <v>304</v>
      </c>
      <c r="D934" t="s">
        <v>11</v>
      </c>
      <c r="E934" t="s">
        <v>22</v>
      </c>
      <c r="F934">
        <v>2015</v>
      </c>
      <c r="G934" t="s">
        <v>292</v>
      </c>
      <c r="H934" t="s">
        <v>170</v>
      </c>
      <c r="I934" t="s">
        <v>293</v>
      </c>
      <c r="J934">
        <v>91.879000000000005</v>
      </c>
      <c r="K934" t="s">
        <v>290</v>
      </c>
    </row>
    <row r="935" spans="1:11" x14ac:dyDescent="0.25">
      <c r="A935" t="s">
        <v>289</v>
      </c>
      <c r="B935" t="s">
        <v>290</v>
      </c>
      <c r="C935" t="s">
        <v>304</v>
      </c>
      <c r="D935" t="s">
        <v>11</v>
      </c>
      <c r="E935" t="s">
        <v>22</v>
      </c>
      <c r="F935">
        <v>2016</v>
      </c>
      <c r="G935" t="s">
        <v>292</v>
      </c>
      <c r="H935" t="s">
        <v>170</v>
      </c>
      <c r="I935" t="s">
        <v>293</v>
      </c>
      <c r="J935">
        <v>95.635999999999996</v>
      </c>
      <c r="K935" t="s">
        <v>290</v>
      </c>
    </row>
    <row r="936" spans="1:11" x14ac:dyDescent="0.25">
      <c r="A936" t="s">
        <v>289</v>
      </c>
      <c r="B936" t="s">
        <v>290</v>
      </c>
      <c r="C936" t="s">
        <v>304</v>
      </c>
      <c r="D936" t="s">
        <v>11</v>
      </c>
      <c r="E936" t="s">
        <v>22</v>
      </c>
      <c r="F936">
        <v>2017</v>
      </c>
      <c r="G936" t="s">
        <v>292</v>
      </c>
      <c r="H936" t="s">
        <v>170</v>
      </c>
      <c r="I936" t="s">
        <v>293</v>
      </c>
      <c r="J936">
        <v>100</v>
      </c>
      <c r="K936" t="s">
        <v>290</v>
      </c>
    </row>
    <row r="937" spans="1:11" x14ac:dyDescent="0.25">
      <c r="A937" t="s">
        <v>289</v>
      </c>
      <c r="B937" t="s">
        <v>290</v>
      </c>
      <c r="C937" t="s">
        <v>304</v>
      </c>
      <c r="D937" t="s">
        <v>11</v>
      </c>
      <c r="E937" t="s">
        <v>22</v>
      </c>
      <c r="F937">
        <v>2018</v>
      </c>
      <c r="G937" t="s">
        <v>292</v>
      </c>
      <c r="H937" t="s">
        <v>170</v>
      </c>
      <c r="I937" t="s">
        <v>293</v>
      </c>
      <c r="J937">
        <v>104.298</v>
      </c>
      <c r="K937" t="s">
        <v>290</v>
      </c>
    </row>
    <row r="938" spans="1:11" x14ac:dyDescent="0.25">
      <c r="A938" t="s">
        <v>289</v>
      </c>
      <c r="B938" t="s">
        <v>290</v>
      </c>
      <c r="C938" t="s">
        <v>304</v>
      </c>
      <c r="D938" t="s">
        <v>11</v>
      </c>
      <c r="E938" t="s">
        <v>22</v>
      </c>
      <c r="F938">
        <v>2019</v>
      </c>
      <c r="G938" t="s">
        <v>292</v>
      </c>
      <c r="H938" t="s">
        <v>170</v>
      </c>
      <c r="I938" t="s">
        <v>293</v>
      </c>
      <c r="J938">
        <v>107.652</v>
      </c>
      <c r="K938" t="s">
        <v>290</v>
      </c>
    </row>
    <row r="939" spans="1:11" x14ac:dyDescent="0.25">
      <c r="A939" t="s">
        <v>289</v>
      </c>
      <c r="B939" t="s">
        <v>290</v>
      </c>
      <c r="C939" t="s">
        <v>304</v>
      </c>
      <c r="D939" t="s">
        <v>11</v>
      </c>
      <c r="E939" t="s">
        <v>22</v>
      </c>
      <c r="F939">
        <v>2020</v>
      </c>
      <c r="G939" t="s">
        <v>292</v>
      </c>
      <c r="H939" t="s">
        <v>170</v>
      </c>
      <c r="I939" t="s">
        <v>293</v>
      </c>
      <c r="J939">
        <v>112.00700000000001</v>
      </c>
      <c r="K939" t="s">
        <v>290</v>
      </c>
    </row>
    <row r="940" spans="1:11" x14ac:dyDescent="0.25">
      <c r="A940" t="s">
        <v>289</v>
      </c>
      <c r="B940" t="s">
        <v>290</v>
      </c>
      <c r="C940" t="s">
        <v>304</v>
      </c>
      <c r="D940" t="s">
        <v>11</v>
      </c>
      <c r="E940" t="s">
        <v>22</v>
      </c>
      <c r="F940">
        <v>2021</v>
      </c>
      <c r="G940" t="s">
        <v>292</v>
      </c>
      <c r="H940" t="s">
        <v>170</v>
      </c>
      <c r="I940" t="s">
        <v>293</v>
      </c>
      <c r="J940">
        <v>125.116</v>
      </c>
      <c r="K940" t="s">
        <v>290</v>
      </c>
    </row>
    <row r="941" spans="1:11" x14ac:dyDescent="0.25">
      <c r="A941" t="s">
        <v>289</v>
      </c>
      <c r="B941" t="s">
        <v>290</v>
      </c>
      <c r="C941" t="s">
        <v>304</v>
      </c>
      <c r="D941" t="s">
        <v>11</v>
      </c>
      <c r="E941" t="s">
        <v>22</v>
      </c>
      <c r="F941">
        <v>2022</v>
      </c>
      <c r="G941" t="s">
        <v>292</v>
      </c>
      <c r="H941" t="s">
        <v>170</v>
      </c>
      <c r="I941" t="s">
        <v>293</v>
      </c>
      <c r="J941">
        <v>146.22399999999999</v>
      </c>
      <c r="K941" t="s">
        <v>290</v>
      </c>
    </row>
    <row r="942" spans="1:11" x14ac:dyDescent="0.25">
      <c r="A942" t="s">
        <v>289</v>
      </c>
      <c r="B942" t="s">
        <v>290</v>
      </c>
      <c r="C942" t="s">
        <v>305</v>
      </c>
      <c r="D942" t="s">
        <v>12</v>
      </c>
      <c r="E942" t="s">
        <v>188</v>
      </c>
      <c r="F942">
        <v>1929</v>
      </c>
      <c r="G942" t="s">
        <v>292</v>
      </c>
      <c r="H942" t="s">
        <v>170</v>
      </c>
      <c r="I942" t="s">
        <v>293</v>
      </c>
      <c r="J942">
        <v>3.266</v>
      </c>
      <c r="K942" t="s">
        <v>290</v>
      </c>
    </row>
    <row r="943" spans="1:11" x14ac:dyDescent="0.25">
      <c r="A943" t="s">
        <v>289</v>
      </c>
      <c r="B943" t="s">
        <v>290</v>
      </c>
      <c r="C943" t="s">
        <v>305</v>
      </c>
      <c r="D943" t="s">
        <v>12</v>
      </c>
      <c r="E943" t="s">
        <v>188</v>
      </c>
      <c r="F943">
        <v>1930</v>
      </c>
      <c r="G943" t="s">
        <v>292</v>
      </c>
      <c r="H943" t="s">
        <v>170</v>
      </c>
      <c r="I943" t="s">
        <v>293</v>
      </c>
      <c r="J943">
        <v>2.956</v>
      </c>
      <c r="K943" t="s">
        <v>290</v>
      </c>
    </row>
    <row r="944" spans="1:11" x14ac:dyDescent="0.25">
      <c r="A944" t="s">
        <v>289</v>
      </c>
      <c r="B944" t="s">
        <v>290</v>
      </c>
      <c r="C944" t="s">
        <v>305</v>
      </c>
      <c r="D944" t="s">
        <v>12</v>
      </c>
      <c r="E944" t="s">
        <v>188</v>
      </c>
      <c r="F944">
        <v>1931</v>
      </c>
      <c r="G944" t="s">
        <v>292</v>
      </c>
      <c r="H944" t="s">
        <v>170</v>
      </c>
      <c r="I944" t="s">
        <v>293</v>
      </c>
      <c r="J944">
        <v>2.4990000000000001</v>
      </c>
      <c r="K944" t="s">
        <v>290</v>
      </c>
    </row>
    <row r="945" spans="1:11" x14ac:dyDescent="0.25">
      <c r="A945" t="s">
        <v>289</v>
      </c>
      <c r="B945" t="s">
        <v>290</v>
      </c>
      <c r="C945" t="s">
        <v>305</v>
      </c>
      <c r="D945" t="s">
        <v>12</v>
      </c>
      <c r="E945" t="s">
        <v>188</v>
      </c>
      <c r="F945">
        <v>1932</v>
      </c>
      <c r="G945" t="s">
        <v>292</v>
      </c>
      <c r="H945" t="s">
        <v>170</v>
      </c>
      <c r="I945" t="s">
        <v>293</v>
      </c>
      <c r="J945">
        <v>2.2250000000000001</v>
      </c>
      <c r="K945" t="s">
        <v>290</v>
      </c>
    </row>
    <row r="946" spans="1:11" x14ac:dyDescent="0.25">
      <c r="A946" t="s">
        <v>289</v>
      </c>
      <c r="B946" t="s">
        <v>290</v>
      </c>
      <c r="C946" t="s">
        <v>305</v>
      </c>
      <c r="D946" t="s">
        <v>12</v>
      </c>
      <c r="E946" t="s">
        <v>188</v>
      </c>
      <c r="F946">
        <v>1933</v>
      </c>
      <c r="G946" t="s">
        <v>292</v>
      </c>
      <c r="H946" t="s">
        <v>170</v>
      </c>
      <c r="I946" t="s">
        <v>293</v>
      </c>
      <c r="J946">
        <v>2.0680000000000001</v>
      </c>
      <c r="K946" t="s">
        <v>290</v>
      </c>
    </row>
    <row r="947" spans="1:11" x14ac:dyDescent="0.25">
      <c r="A947" t="s">
        <v>289</v>
      </c>
      <c r="B947" t="s">
        <v>290</v>
      </c>
      <c r="C947" t="s">
        <v>305</v>
      </c>
      <c r="D947" t="s">
        <v>12</v>
      </c>
      <c r="E947" t="s">
        <v>188</v>
      </c>
      <c r="F947">
        <v>1934</v>
      </c>
      <c r="G947" t="s">
        <v>292</v>
      </c>
      <c r="H947" t="s">
        <v>170</v>
      </c>
      <c r="I947" t="s">
        <v>293</v>
      </c>
      <c r="J947">
        <v>2.3860000000000001</v>
      </c>
      <c r="K947" t="s">
        <v>290</v>
      </c>
    </row>
    <row r="948" spans="1:11" x14ac:dyDescent="0.25">
      <c r="A948" t="s">
        <v>289</v>
      </c>
      <c r="B948" t="s">
        <v>290</v>
      </c>
      <c r="C948" t="s">
        <v>305</v>
      </c>
      <c r="D948" t="s">
        <v>12</v>
      </c>
      <c r="E948" t="s">
        <v>188</v>
      </c>
      <c r="F948">
        <v>1935</v>
      </c>
      <c r="G948" t="s">
        <v>292</v>
      </c>
      <c r="H948" t="s">
        <v>170</v>
      </c>
      <c r="I948" t="s">
        <v>293</v>
      </c>
      <c r="J948">
        <v>2.585</v>
      </c>
      <c r="K948" t="s">
        <v>290</v>
      </c>
    </row>
    <row r="949" spans="1:11" x14ac:dyDescent="0.25">
      <c r="A949" t="s">
        <v>289</v>
      </c>
      <c r="B949" t="s">
        <v>290</v>
      </c>
      <c r="C949" t="s">
        <v>305</v>
      </c>
      <c r="D949" t="s">
        <v>12</v>
      </c>
      <c r="E949" t="s">
        <v>188</v>
      </c>
      <c r="F949">
        <v>1936</v>
      </c>
      <c r="G949" t="s">
        <v>292</v>
      </c>
      <c r="H949" t="s">
        <v>170</v>
      </c>
      <c r="I949" t="s">
        <v>293</v>
      </c>
      <c r="J949">
        <v>2.585</v>
      </c>
      <c r="K949" t="s">
        <v>290</v>
      </c>
    </row>
    <row r="950" spans="1:11" x14ac:dyDescent="0.25">
      <c r="A950" t="s">
        <v>289</v>
      </c>
      <c r="B950" t="s">
        <v>290</v>
      </c>
      <c r="C950" t="s">
        <v>305</v>
      </c>
      <c r="D950" t="s">
        <v>12</v>
      </c>
      <c r="E950" t="s">
        <v>188</v>
      </c>
      <c r="F950">
        <v>1937</v>
      </c>
      <c r="G950" t="s">
        <v>292</v>
      </c>
      <c r="H950" t="s">
        <v>170</v>
      </c>
      <c r="I950" t="s">
        <v>293</v>
      </c>
      <c r="J950">
        <v>3.1019999999999999</v>
      </c>
      <c r="K950" t="s">
        <v>290</v>
      </c>
    </row>
    <row r="951" spans="1:11" x14ac:dyDescent="0.25">
      <c r="A951" t="s">
        <v>289</v>
      </c>
      <c r="B951" t="s">
        <v>290</v>
      </c>
      <c r="C951" t="s">
        <v>305</v>
      </c>
      <c r="D951" t="s">
        <v>12</v>
      </c>
      <c r="E951" t="s">
        <v>188</v>
      </c>
      <c r="F951">
        <v>1938</v>
      </c>
      <c r="G951" t="s">
        <v>292</v>
      </c>
      <c r="H951" t="s">
        <v>170</v>
      </c>
      <c r="I951" t="s">
        <v>293</v>
      </c>
      <c r="J951">
        <v>2.82</v>
      </c>
      <c r="K951" t="s">
        <v>290</v>
      </c>
    </row>
    <row r="952" spans="1:11" x14ac:dyDescent="0.25">
      <c r="A952" t="s">
        <v>289</v>
      </c>
      <c r="B952" t="s">
        <v>290</v>
      </c>
      <c r="C952" t="s">
        <v>305</v>
      </c>
      <c r="D952" t="s">
        <v>12</v>
      </c>
      <c r="E952" t="s">
        <v>188</v>
      </c>
      <c r="F952">
        <v>1939</v>
      </c>
      <c r="G952" t="s">
        <v>292</v>
      </c>
      <c r="H952" t="s">
        <v>170</v>
      </c>
      <c r="I952" t="s">
        <v>293</v>
      </c>
      <c r="J952">
        <v>2.702</v>
      </c>
      <c r="K952" t="s">
        <v>290</v>
      </c>
    </row>
    <row r="953" spans="1:11" x14ac:dyDescent="0.25">
      <c r="A953" t="s">
        <v>289</v>
      </c>
      <c r="B953" t="s">
        <v>290</v>
      </c>
      <c r="C953" t="s">
        <v>305</v>
      </c>
      <c r="D953" t="s">
        <v>12</v>
      </c>
      <c r="E953" t="s">
        <v>188</v>
      </c>
      <c r="F953">
        <v>1940</v>
      </c>
      <c r="G953" t="s">
        <v>292</v>
      </c>
      <c r="H953" t="s">
        <v>170</v>
      </c>
      <c r="I953" t="s">
        <v>293</v>
      </c>
      <c r="J953">
        <v>3.0350000000000001</v>
      </c>
      <c r="K953" t="s">
        <v>290</v>
      </c>
    </row>
    <row r="954" spans="1:11" x14ac:dyDescent="0.25">
      <c r="A954" t="s">
        <v>289</v>
      </c>
      <c r="B954" t="s">
        <v>290</v>
      </c>
      <c r="C954" t="s">
        <v>305</v>
      </c>
      <c r="D954" t="s">
        <v>12</v>
      </c>
      <c r="E954" t="s">
        <v>188</v>
      </c>
      <c r="F954">
        <v>1941</v>
      </c>
      <c r="G954" t="s">
        <v>292</v>
      </c>
      <c r="H954" t="s">
        <v>170</v>
      </c>
      <c r="I954" t="s">
        <v>293</v>
      </c>
      <c r="J954">
        <v>3.367</v>
      </c>
      <c r="K954" t="s">
        <v>290</v>
      </c>
    </row>
    <row r="955" spans="1:11" x14ac:dyDescent="0.25">
      <c r="A955" t="s">
        <v>289</v>
      </c>
      <c r="B955" t="s">
        <v>290</v>
      </c>
      <c r="C955" t="s">
        <v>305</v>
      </c>
      <c r="D955" t="s">
        <v>12</v>
      </c>
      <c r="E955" t="s">
        <v>188</v>
      </c>
      <c r="F955">
        <v>1942</v>
      </c>
      <c r="G955" t="s">
        <v>292</v>
      </c>
      <c r="H955" t="s">
        <v>170</v>
      </c>
      <c r="I955" t="s">
        <v>293</v>
      </c>
      <c r="J955">
        <v>3.8769999999999998</v>
      </c>
      <c r="K955" t="s">
        <v>290</v>
      </c>
    </row>
    <row r="956" spans="1:11" x14ac:dyDescent="0.25">
      <c r="A956" t="s">
        <v>289</v>
      </c>
      <c r="B956" t="s">
        <v>290</v>
      </c>
      <c r="C956" t="s">
        <v>305</v>
      </c>
      <c r="D956" t="s">
        <v>12</v>
      </c>
      <c r="E956" t="s">
        <v>188</v>
      </c>
      <c r="F956">
        <v>1943</v>
      </c>
      <c r="G956" t="s">
        <v>292</v>
      </c>
      <c r="H956" t="s">
        <v>170</v>
      </c>
      <c r="I956" t="s">
        <v>293</v>
      </c>
      <c r="J956">
        <v>4.149</v>
      </c>
      <c r="K956" t="s">
        <v>290</v>
      </c>
    </row>
    <row r="957" spans="1:11" x14ac:dyDescent="0.25">
      <c r="A957" t="s">
        <v>289</v>
      </c>
      <c r="B957" t="s">
        <v>290</v>
      </c>
      <c r="C957" t="s">
        <v>305</v>
      </c>
      <c r="D957" t="s">
        <v>12</v>
      </c>
      <c r="E957" t="s">
        <v>188</v>
      </c>
      <c r="F957">
        <v>1944</v>
      </c>
      <c r="G957" t="s">
        <v>292</v>
      </c>
      <c r="H957" t="s">
        <v>170</v>
      </c>
      <c r="I957" t="s">
        <v>293</v>
      </c>
      <c r="J957">
        <v>3.976</v>
      </c>
      <c r="K957" t="s">
        <v>290</v>
      </c>
    </row>
    <row r="958" spans="1:11" x14ac:dyDescent="0.25">
      <c r="A958" t="s">
        <v>289</v>
      </c>
      <c r="B958" t="s">
        <v>290</v>
      </c>
      <c r="C958" t="s">
        <v>305</v>
      </c>
      <c r="D958" t="s">
        <v>12</v>
      </c>
      <c r="E958" t="s">
        <v>188</v>
      </c>
      <c r="F958">
        <v>1945</v>
      </c>
      <c r="G958" t="s">
        <v>292</v>
      </c>
      <c r="H958" t="s">
        <v>170</v>
      </c>
      <c r="I958" t="s">
        <v>293</v>
      </c>
      <c r="J958">
        <v>4.0709999999999997</v>
      </c>
      <c r="K958" t="s">
        <v>290</v>
      </c>
    </row>
    <row r="959" spans="1:11" x14ac:dyDescent="0.25">
      <c r="A959" t="s">
        <v>289</v>
      </c>
      <c r="B959" t="s">
        <v>290</v>
      </c>
      <c r="C959" t="s">
        <v>305</v>
      </c>
      <c r="D959" t="s">
        <v>12</v>
      </c>
      <c r="E959" t="s">
        <v>188</v>
      </c>
      <c r="F959">
        <v>1946</v>
      </c>
      <c r="G959" t="s">
        <v>292</v>
      </c>
      <c r="H959" t="s">
        <v>170</v>
      </c>
      <c r="I959" t="s">
        <v>293</v>
      </c>
      <c r="J959">
        <v>5.0149999999999997</v>
      </c>
      <c r="K959" t="s">
        <v>290</v>
      </c>
    </row>
    <row r="960" spans="1:11" x14ac:dyDescent="0.25">
      <c r="A960" t="s">
        <v>289</v>
      </c>
      <c r="B960" t="s">
        <v>290</v>
      </c>
      <c r="C960" t="s">
        <v>305</v>
      </c>
      <c r="D960" t="s">
        <v>12</v>
      </c>
      <c r="E960" t="s">
        <v>188</v>
      </c>
      <c r="F960">
        <v>1947</v>
      </c>
      <c r="G960" t="s">
        <v>292</v>
      </c>
      <c r="H960" t="s">
        <v>170</v>
      </c>
      <c r="I960" t="s">
        <v>293</v>
      </c>
      <c r="J960">
        <v>6.0149999999999997</v>
      </c>
      <c r="K960" t="s">
        <v>290</v>
      </c>
    </row>
    <row r="961" spans="1:11" x14ac:dyDescent="0.25">
      <c r="A961" t="s">
        <v>289</v>
      </c>
      <c r="B961" t="s">
        <v>290</v>
      </c>
      <c r="C961" t="s">
        <v>305</v>
      </c>
      <c r="D961" t="s">
        <v>12</v>
      </c>
      <c r="E961" t="s">
        <v>188</v>
      </c>
      <c r="F961">
        <v>1948</v>
      </c>
      <c r="G961" t="s">
        <v>292</v>
      </c>
      <c r="H961" t="s">
        <v>170</v>
      </c>
      <c r="I961" t="s">
        <v>293</v>
      </c>
      <c r="J961">
        <v>6.681</v>
      </c>
      <c r="K961" t="s">
        <v>290</v>
      </c>
    </row>
    <row r="962" spans="1:11" x14ac:dyDescent="0.25">
      <c r="A962" t="s">
        <v>289</v>
      </c>
      <c r="B962" t="s">
        <v>290</v>
      </c>
      <c r="C962" t="s">
        <v>305</v>
      </c>
      <c r="D962" t="s">
        <v>12</v>
      </c>
      <c r="E962" t="s">
        <v>188</v>
      </c>
      <c r="F962">
        <v>1949</v>
      </c>
      <c r="G962" t="s">
        <v>292</v>
      </c>
      <c r="H962" t="s">
        <v>170</v>
      </c>
      <c r="I962" t="s">
        <v>293</v>
      </c>
      <c r="J962">
        <v>6.7949999999999999</v>
      </c>
      <c r="K962" t="s">
        <v>290</v>
      </c>
    </row>
    <row r="963" spans="1:11" x14ac:dyDescent="0.25">
      <c r="A963" t="s">
        <v>289</v>
      </c>
      <c r="B963" t="s">
        <v>290</v>
      </c>
      <c r="C963" t="s">
        <v>305</v>
      </c>
      <c r="D963" t="s">
        <v>12</v>
      </c>
      <c r="E963" t="s">
        <v>188</v>
      </c>
      <c r="F963">
        <v>1950</v>
      </c>
      <c r="G963" t="s">
        <v>292</v>
      </c>
      <c r="H963" t="s">
        <v>170</v>
      </c>
      <c r="I963" t="s">
        <v>293</v>
      </c>
      <c r="J963">
        <v>6.3689999999999998</v>
      </c>
      <c r="K963" t="s">
        <v>290</v>
      </c>
    </row>
    <row r="964" spans="1:11" x14ac:dyDescent="0.25">
      <c r="A964" t="s">
        <v>289</v>
      </c>
      <c r="B964" t="s">
        <v>290</v>
      </c>
      <c r="C964" t="s">
        <v>305</v>
      </c>
      <c r="D964" t="s">
        <v>12</v>
      </c>
      <c r="E964" t="s">
        <v>188</v>
      </c>
      <c r="F964">
        <v>1951</v>
      </c>
      <c r="G964" t="s">
        <v>292</v>
      </c>
      <c r="H964" t="s">
        <v>170</v>
      </c>
      <c r="I964" t="s">
        <v>293</v>
      </c>
      <c r="J964">
        <v>7.3280000000000003</v>
      </c>
      <c r="K964" t="s">
        <v>290</v>
      </c>
    </row>
    <row r="965" spans="1:11" x14ac:dyDescent="0.25">
      <c r="A965" t="s">
        <v>289</v>
      </c>
      <c r="B965" t="s">
        <v>290</v>
      </c>
      <c r="C965" t="s">
        <v>305</v>
      </c>
      <c r="D965" t="s">
        <v>12</v>
      </c>
      <c r="E965" t="s">
        <v>188</v>
      </c>
      <c r="F965">
        <v>1952</v>
      </c>
      <c r="G965" t="s">
        <v>292</v>
      </c>
      <c r="H965" t="s">
        <v>170</v>
      </c>
      <c r="I965" t="s">
        <v>293</v>
      </c>
      <c r="J965">
        <v>7.516</v>
      </c>
      <c r="K965" t="s">
        <v>290</v>
      </c>
    </row>
    <row r="966" spans="1:11" x14ac:dyDescent="0.25">
      <c r="A966" t="s">
        <v>289</v>
      </c>
      <c r="B966" t="s">
        <v>290</v>
      </c>
      <c r="C966" t="s">
        <v>305</v>
      </c>
      <c r="D966" t="s">
        <v>12</v>
      </c>
      <c r="E966" t="s">
        <v>188</v>
      </c>
      <c r="F966">
        <v>1953</v>
      </c>
      <c r="G966" t="s">
        <v>292</v>
      </c>
      <c r="H966" t="s">
        <v>170</v>
      </c>
      <c r="I966" t="s">
        <v>293</v>
      </c>
      <c r="J966">
        <v>7.5659999999999998</v>
      </c>
      <c r="K966" t="s">
        <v>290</v>
      </c>
    </row>
    <row r="967" spans="1:11" x14ac:dyDescent="0.25">
      <c r="A967" t="s">
        <v>289</v>
      </c>
      <c r="B967" t="s">
        <v>290</v>
      </c>
      <c r="C967" t="s">
        <v>305</v>
      </c>
      <c r="D967" t="s">
        <v>12</v>
      </c>
      <c r="E967" t="s">
        <v>188</v>
      </c>
      <c r="F967">
        <v>1954</v>
      </c>
      <c r="G967" t="s">
        <v>292</v>
      </c>
      <c r="H967" t="s">
        <v>170</v>
      </c>
      <c r="I967" t="s">
        <v>293</v>
      </c>
      <c r="J967">
        <v>7.3719999999999999</v>
      </c>
      <c r="K967" t="s">
        <v>290</v>
      </c>
    </row>
    <row r="968" spans="1:11" x14ac:dyDescent="0.25">
      <c r="A968" t="s">
        <v>289</v>
      </c>
      <c r="B968" t="s">
        <v>290</v>
      </c>
      <c r="C968" t="s">
        <v>305</v>
      </c>
      <c r="D968" t="s">
        <v>12</v>
      </c>
      <c r="E968" t="s">
        <v>188</v>
      </c>
      <c r="F968">
        <v>1955</v>
      </c>
      <c r="G968" t="s">
        <v>292</v>
      </c>
      <c r="H968" t="s">
        <v>170</v>
      </c>
      <c r="I968" t="s">
        <v>293</v>
      </c>
      <c r="J968">
        <v>7.4770000000000003</v>
      </c>
      <c r="K968" t="s">
        <v>290</v>
      </c>
    </row>
    <row r="969" spans="1:11" x14ac:dyDescent="0.25">
      <c r="A969" t="s">
        <v>289</v>
      </c>
      <c r="B969" t="s">
        <v>290</v>
      </c>
      <c r="C969" t="s">
        <v>305</v>
      </c>
      <c r="D969" t="s">
        <v>12</v>
      </c>
      <c r="E969" t="s">
        <v>188</v>
      </c>
      <c r="F969">
        <v>1956</v>
      </c>
      <c r="G969" t="s">
        <v>292</v>
      </c>
      <c r="H969" t="s">
        <v>170</v>
      </c>
      <c r="I969" t="s">
        <v>293</v>
      </c>
      <c r="J969">
        <v>8.1219999999999999</v>
      </c>
      <c r="K969" t="s">
        <v>290</v>
      </c>
    </row>
    <row r="970" spans="1:11" x14ac:dyDescent="0.25">
      <c r="A970" t="s">
        <v>289</v>
      </c>
      <c r="B970" t="s">
        <v>290</v>
      </c>
      <c r="C970" t="s">
        <v>305</v>
      </c>
      <c r="D970" t="s">
        <v>12</v>
      </c>
      <c r="E970" t="s">
        <v>188</v>
      </c>
      <c r="F970">
        <v>1957</v>
      </c>
      <c r="G970" t="s">
        <v>292</v>
      </c>
      <c r="H970" t="s">
        <v>170</v>
      </c>
      <c r="I970" t="s">
        <v>293</v>
      </c>
      <c r="J970">
        <v>8.7949999999999999</v>
      </c>
      <c r="K970" t="s">
        <v>290</v>
      </c>
    </row>
    <row r="971" spans="1:11" x14ac:dyDescent="0.25">
      <c r="A971" t="s">
        <v>289</v>
      </c>
      <c r="B971" t="s">
        <v>290</v>
      </c>
      <c r="C971" t="s">
        <v>305</v>
      </c>
      <c r="D971" t="s">
        <v>12</v>
      </c>
      <c r="E971" t="s">
        <v>188</v>
      </c>
      <c r="F971">
        <v>1958</v>
      </c>
      <c r="G971" t="s">
        <v>292</v>
      </c>
      <c r="H971" t="s">
        <v>170</v>
      </c>
      <c r="I971" t="s">
        <v>293</v>
      </c>
      <c r="J971">
        <v>9.4700000000000006</v>
      </c>
      <c r="K971" t="s">
        <v>290</v>
      </c>
    </row>
    <row r="972" spans="1:11" x14ac:dyDescent="0.25">
      <c r="A972" t="s">
        <v>289</v>
      </c>
      <c r="B972" t="s">
        <v>290</v>
      </c>
      <c r="C972" t="s">
        <v>305</v>
      </c>
      <c r="D972" t="s">
        <v>12</v>
      </c>
      <c r="E972" t="s">
        <v>188</v>
      </c>
      <c r="F972">
        <v>1959</v>
      </c>
      <c r="G972" t="s">
        <v>292</v>
      </c>
      <c r="H972" t="s">
        <v>170</v>
      </c>
      <c r="I972" t="s">
        <v>293</v>
      </c>
      <c r="J972">
        <v>8.57</v>
      </c>
      <c r="K972" t="s">
        <v>290</v>
      </c>
    </row>
    <row r="973" spans="1:11" x14ac:dyDescent="0.25">
      <c r="A973" t="s">
        <v>289</v>
      </c>
      <c r="B973" t="s">
        <v>290</v>
      </c>
      <c r="C973" t="s">
        <v>305</v>
      </c>
      <c r="D973" t="s">
        <v>12</v>
      </c>
      <c r="E973" t="s">
        <v>188</v>
      </c>
      <c r="F973">
        <v>1960</v>
      </c>
      <c r="G973" t="s">
        <v>292</v>
      </c>
      <c r="H973" t="s">
        <v>170</v>
      </c>
      <c r="I973" t="s">
        <v>293</v>
      </c>
      <c r="J973">
        <v>8.4329999999999998</v>
      </c>
      <c r="K973" t="s">
        <v>290</v>
      </c>
    </row>
    <row r="974" spans="1:11" x14ac:dyDescent="0.25">
      <c r="A974" t="s">
        <v>289</v>
      </c>
      <c r="B974" t="s">
        <v>290</v>
      </c>
      <c r="C974" t="s">
        <v>305</v>
      </c>
      <c r="D974" t="s">
        <v>12</v>
      </c>
      <c r="E974" t="s">
        <v>188</v>
      </c>
      <c r="F974">
        <v>1961</v>
      </c>
      <c r="G974" t="s">
        <v>292</v>
      </c>
      <c r="H974" t="s">
        <v>170</v>
      </c>
      <c r="I974" t="s">
        <v>293</v>
      </c>
      <c r="J974">
        <v>8.3689999999999998</v>
      </c>
      <c r="K974" t="s">
        <v>290</v>
      </c>
    </row>
    <row r="975" spans="1:11" x14ac:dyDescent="0.25">
      <c r="A975" t="s">
        <v>289</v>
      </c>
      <c r="B975" t="s">
        <v>290</v>
      </c>
      <c r="C975" t="s">
        <v>305</v>
      </c>
      <c r="D975" t="s">
        <v>12</v>
      </c>
      <c r="E975" t="s">
        <v>188</v>
      </c>
      <c r="F975">
        <v>1962</v>
      </c>
      <c r="G975" t="s">
        <v>292</v>
      </c>
      <c r="H975" t="s">
        <v>170</v>
      </c>
      <c r="I975" t="s">
        <v>293</v>
      </c>
      <c r="J975">
        <v>8.1389999999999993</v>
      </c>
      <c r="K975" t="s">
        <v>290</v>
      </c>
    </row>
    <row r="976" spans="1:11" x14ac:dyDescent="0.25">
      <c r="A976" t="s">
        <v>289</v>
      </c>
      <c r="B976" t="s">
        <v>290</v>
      </c>
      <c r="C976" t="s">
        <v>305</v>
      </c>
      <c r="D976" t="s">
        <v>12</v>
      </c>
      <c r="E976" t="s">
        <v>188</v>
      </c>
      <c r="F976">
        <v>1963</v>
      </c>
      <c r="G976" t="s">
        <v>292</v>
      </c>
      <c r="H976" t="s">
        <v>170</v>
      </c>
      <c r="I976" t="s">
        <v>293</v>
      </c>
      <c r="J976">
        <v>8.3949999999999996</v>
      </c>
      <c r="K976" t="s">
        <v>290</v>
      </c>
    </row>
    <row r="977" spans="1:11" x14ac:dyDescent="0.25">
      <c r="A977" t="s">
        <v>289</v>
      </c>
      <c r="B977" t="s">
        <v>290</v>
      </c>
      <c r="C977" t="s">
        <v>305</v>
      </c>
      <c r="D977" t="s">
        <v>12</v>
      </c>
      <c r="E977" t="s">
        <v>188</v>
      </c>
      <c r="F977">
        <v>1964</v>
      </c>
      <c r="G977" t="s">
        <v>292</v>
      </c>
      <c r="H977" t="s">
        <v>170</v>
      </c>
      <c r="I977" t="s">
        <v>293</v>
      </c>
      <c r="J977">
        <v>8.782</v>
      </c>
      <c r="K977" t="s">
        <v>290</v>
      </c>
    </row>
    <row r="978" spans="1:11" x14ac:dyDescent="0.25">
      <c r="A978" t="s">
        <v>289</v>
      </c>
      <c r="B978" t="s">
        <v>290</v>
      </c>
      <c r="C978" t="s">
        <v>305</v>
      </c>
      <c r="D978" t="s">
        <v>12</v>
      </c>
      <c r="E978" t="s">
        <v>188</v>
      </c>
      <c r="F978">
        <v>1965</v>
      </c>
      <c r="G978" t="s">
        <v>292</v>
      </c>
      <c r="H978" t="s">
        <v>170</v>
      </c>
      <c r="I978" t="s">
        <v>293</v>
      </c>
      <c r="J978">
        <v>9.1039999999999992</v>
      </c>
      <c r="K978" t="s">
        <v>290</v>
      </c>
    </row>
    <row r="979" spans="1:11" x14ac:dyDescent="0.25">
      <c r="A979" t="s">
        <v>289</v>
      </c>
      <c r="B979" t="s">
        <v>290</v>
      </c>
      <c r="C979" t="s">
        <v>305</v>
      </c>
      <c r="D979" t="s">
        <v>12</v>
      </c>
      <c r="E979" t="s">
        <v>188</v>
      </c>
      <c r="F979">
        <v>1966</v>
      </c>
      <c r="G979" t="s">
        <v>292</v>
      </c>
      <c r="H979" t="s">
        <v>170</v>
      </c>
      <c r="I979" t="s">
        <v>293</v>
      </c>
      <c r="J979">
        <v>9.8829999999999991</v>
      </c>
      <c r="K979" t="s">
        <v>290</v>
      </c>
    </row>
    <row r="980" spans="1:11" x14ac:dyDescent="0.25">
      <c r="A980" t="s">
        <v>289</v>
      </c>
      <c r="B980" t="s">
        <v>290</v>
      </c>
      <c r="C980" t="s">
        <v>305</v>
      </c>
      <c r="D980" t="s">
        <v>12</v>
      </c>
      <c r="E980" t="s">
        <v>188</v>
      </c>
      <c r="F980">
        <v>1967</v>
      </c>
      <c r="G980" t="s">
        <v>292</v>
      </c>
      <c r="H980" t="s">
        <v>170</v>
      </c>
      <c r="I980" t="s">
        <v>293</v>
      </c>
      <c r="J980">
        <v>10.5</v>
      </c>
      <c r="K980" t="s">
        <v>290</v>
      </c>
    </row>
    <row r="981" spans="1:11" x14ac:dyDescent="0.25">
      <c r="A981" t="s">
        <v>289</v>
      </c>
      <c r="B981" t="s">
        <v>290</v>
      </c>
      <c r="C981" t="s">
        <v>305</v>
      </c>
      <c r="D981" t="s">
        <v>12</v>
      </c>
      <c r="E981" t="s">
        <v>188</v>
      </c>
      <c r="F981">
        <v>1968</v>
      </c>
      <c r="G981" t="s">
        <v>292</v>
      </c>
      <c r="H981" t="s">
        <v>170</v>
      </c>
      <c r="I981" t="s">
        <v>293</v>
      </c>
      <c r="J981">
        <v>10.925000000000001</v>
      </c>
      <c r="K981" t="s">
        <v>290</v>
      </c>
    </row>
    <row r="982" spans="1:11" x14ac:dyDescent="0.25">
      <c r="A982" t="s">
        <v>289</v>
      </c>
      <c r="B982" t="s">
        <v>290</v>
      </c>
      <c r="C982" t="s">
        <v>305</v>
      </c>
      <c r="D982" t="s">
        <v>12</v>
      </c>
      <c r="E982" t="s">
        <v>188</v>
      </c>
      <c r="F982">
        <v>1969</v>
      </c>
      <c r="G982" t="s">
        <v>292</v>
      </c>
      <c r="H982" t="s">
        <v>170</v>
      </c>
      <c r="I982" t="s">
        <v>293</v>
      </c>
      <c r="J982">
        <v>11.597</v>
      </c>
      <c r="K982" t="s">
        <v>290</v>
      </c>
    </row>
    <row r="983" spans="1:11" x14ac:dyDescent="0.25">
      <c r="A983" t="s">
        <v>289</v>
      </c>
      <c r="B983" t="s">
        <v>290</v>
      </c>
      <c r="C983" t="s">
        <v>305</v>
      </c>
      <c r="D983" t="s">
        <v>12</v>
      </c>
      <c r="E983" t="s">
        <v>188</v>
      </c>
      <c r="F983">
        <v>1970</v>
      </c>
      <c r="G983" t="s">
        <v>292</v>
      </c>
      <c r="H983" t="s">
        <v>170</v>
      </c>
      <c r="I983" t="s">
        <v>293</v>
      </c>
      <c r="J983">
        <v>12.590999999999999</v>
      </c>
      <c r="K983" t="s">
        <v>290</v>
      </c>
    </row>
    <row r="984" spans="1:11" x14ac:dyDescent="0.25">
      <c r="A984" t="s">
        <v>289</v>
      </c>
      <c r="B984" t="s">
        <v>290</v>
      </c>
      <c r="C984" t="s">
        <v>305</v>
      </c>
      <c r="D984" t="s">
        <v>12</v>
      </c>
      <c r="E984" t="s">
        <v>188</v>
      </c>
      <c r="F984">
        <v>1971</v>
      </c>
      <c r="G984" t="s">
        <v>292</v>
      </c>
      <c r="H984" t="s">
        <v>170</v>
      </c>
      <c r="I984" t="s">
        <v>293</v>
      </c>
      <c r="J984">
        <v>14.128</v>
      </c>
      <c r="K984" t="s">
        <v>290</v>
      </c>
    </row>
    <row r="985" spans="1:11" x14ac:dyDescent="0.25">
      <c r="A985" t="s">
        <v>289</v>
      </c>
      <c r="B985" t="s">
        <v>290</v>
      </c>
      <c r="C985" t="s">
        <v>305</v>
      </c>
      <c r="D985" t="s">
        <v>12</v>
      </c>
      <c r="E985" t="s">
        <v>188</v>
      </c>
      <c r="F985">
        <v>1972</v>
      </c>
      <c r="G985" t="s">
        <v>292</v>
      </c>
      <c r="H985" t="s">
        <v>170</v>
      </c>
      <c r="I985" t="s">
        <v>293</v>
      </c>
      <c r="J985">
        <v>14.201000000000001</v>
      </c>
      <c r="K985" t="s">
        <v>290</v>
      </c>
    </row>
    <row r="986" spans="1:11" x14ac:dyDescent="0.25">
      <c r="A986" t="s">
        <v>289</v>
      </c>
      <c r="B986" t="s">
        <v>290</v>
      </c>
      <c r="C986" t="s">
        <v>305</v>
      </c>
      <c r="D986" t="s">
        <v>12</v>
      </c>
      <c r="E986" t="s">
        <v>188</v>
      </c>
      <c r="F986">
        <v>1973</v>
      </c>
      <c r="G986" t="s">
        <v>292</v>
      </c>
      <c r="H986" t="s">
        <v>170</v>
      </c>
      <c r="I986" t="s">
        <v>293</v>
      </c>
      <c r="J986">
        <v>15.351000000000001</v>
      </c>
      <c r="K986" t="s">
        <v>290</v>
      </c>
    </row>
    <row r="987" spans="1:11" x14ac:dyDescent="0.25">
      <c r="A987" t="s">
        <v>289</v>
      </c>
      <c r="B987" t="s">
        <v>290</v>
      </c>
      <c r="C987" t="s">
        <v>305</v>
      </c>
      <c r="D987" t="s">
        <v>12</v>
      </c>
      <c r="E987" t="s">
        <v>188</v>
      </c>
      <c r="F987">
        <v>1974</v>
      </c>
      <c r="G987" t="s">
        <v>292</v>
      </c>
      <c r="H987" t="s">
        <v>170</v>
      </c>
      <c r="I987" t="s">
        <v>293</v>
      </c>
      <c r="J987">
        <v>18.137</v>
      </c>
      <c r="K987" t="s">
        <v>290</v>
      </c>
    </row>
    <row r="988" spans="1:11" x14ac:dyDescent="0.25">
      <c r="A988" t="s">
        <v>289</v>
      </c>
      <c r="B988" t="s">
        <v>290</v>
      </c>
      <c r="C988" t="s">
        <v>305</v>
      </c>
      <c r="D988" t="s">
        <v>12</v>
      </c>
      <c r="E988" t="s">
        <v>188</v>
      </c>
      <c r="F988">
        <v>1975</v>
      </c>
      <c r="G988" t="s">
        <v>292</v>
      </c>
      <c r="H988" t="s">
        <v>170</v>
      </c>
      <c r="I988" t="s">
        <v>293</v>
      </c>
      <c r="J988">
        <v>19.838000000000001</v>
      </c>
      <c r="K988" t="s">
        <v>290</v>
      </c>
    </row>
    <row r="989" spans="1:11" x14ac:dyDescent="0.25">
      <c r="A989" t="s">
        <v>289</v>
      </c>
      <c r="B989" t="s">
        <v>290</v>
      </c>
      <c r="C989" t="s">
        <v>305</v>
      </c>
      <c r="D989" t="s">
        <v>12</v>
      </c>
      <c r="E989" t="s">
        <v>188</v>
      </c>
      <c r="F989">
        <v>1976</v>
      </c>
      <c r="G989" t="s">
        <v>292</v>
      </c>
      <c r="H989" t="s">
        <v>170</v>
      </c>
      <c r="I989" t="s">
        <v>293</v>
      </c>
      <c r="J989">
        <v>19.661999999999999</v>
      </c>
      <c r="K989" t="s">
        <v>290</v>
      </c>
    </row>
    <row r="990" spans="1:11" x14ac:dyDescent="0.25">
      <c r="A990" t="s">
        <v>289</v>
      </c>
      <c r="B990" t="s">
        <v>290</v>
      </c>
      <c r="C990" t="s">
        <v>305</v>
      </c>
      <c r="D990" t="s">
        <v>12</v>
      </c>
      <c r="E990" t="s">
        <v>188</v>
      </c>
      <c r="F990">
        <v>1977</v>
      </c>
      <c r="G990" t="s">
        <v>292</v>
      </c>
      <c r="H990" t="s">
        <v>170</v>
      </c>
      <c r="I990" t="s">
        <v>293</v>
      </c>
      <c r="J990">
        <v>20.709</v>
      </c>
      <c r="K990" t="s">
        <v>290</v>
      </c>
    </row>
    <row r="991" spans="1:11" x14ac:dyDescent="0.25">
      <c r="A991" t="s">
        <v>289</v>
      </c>
      <c r="B991" t="s">
        <v>290</v>
      </c>
      <c r="C991" t="s">
        <v>305</v>
      </c>
      <c r="D991" t="s">
        <v>12</v>
      </c>
      <c r="E991" t="s">
        <v>188</v>
      </c>
      <c r="F991">
        <v>1978</v>
      </c>
      <c r="G991" t="s">
        <v>292</v>
      </c>
      <c r="H991" t="s">
        <v>170</v>
      </c>
      <c r="I991" t="s">
        <v>293</v>
      </c>
      <c r="J991">
        <v>21.815000000000001</v>
      </c>
      <c r="K991" t="s">
        <v>290</v>
      </c>
    </row>
    <row r="992" spans="1:11" x14ac:dyDescent="0.25">
      <c r="A992" t="s">
        <v>289</v>
      </c>
      <c r="B992" t="s">
        <v>290</v>
      </c>
      <c r="C992" t="s">
        <v>305</v>
      </c>
      <c r="D992" t="s">
        <v>12</v>
      </c>
      <c r="E992" t="s">
        <v>188</v>
      </c>
      <c r="F992">
        <v>1979</v>
      </c>
      <c r="G992" t="s">
        <v>292</v>
      </c>
      <c r="H992" t="s">
        <v>170</v>
      </c>
      <c r="I992" t="s">
        <v>293</v>
      </c>
      <c r="J992">
        <v>23.957000000000001</v>
      </c>
      <c r="K992" t="s">
        <v>290</v>
      </c>
    </row>
    <row r="993" spans="1:11" x14ac:dyDescent="0.25">
      <c r="A993" t="s">
        <v>289</v>
      </c>
      <c r="B993" t="s">
        <v>290</v>
      </c>
      <c r="C993" t="s">
        <v>305</v>
      </c>
      <c r="D993" t="s">
        <v>12</v>
      </c>
      <c r="E993" t="s">
        <v>188</v>
      </c>
      <c r="F993">
        <v>1980</v>
      </c>
      <c r="G993" t="s">
        <v>292</v>
      </c>
      <c r="H993" t="s">
        <v>170</v>
      </c>
      <c r="I993" t="s">
        <v>293</v>
      </c>
      <c r="J993">
        <v>27.094000000000001</v>
      </c>
      <c r="K993" t="s">
        <v>290</v>
      </c>
    </row>
    <row r="994" spans="1:11" x14ac:dyDescent="0.25">
      <c r="A994" t="s">
        <v>289</v>
      </c>
      <c r="B994" t="s">
        <v>290</v>
      </c>
      <c r="C994" t="s">
        <v>305</v>
      </c>
      <c r="D994" t="s">
        <v>12</v>
      </c>
      <c r="E994" t="s">
        <v>188</v>
      </c>
      <c r="F994">
        <v>1981</v>
      </c>
      <c r="G994" t="s">
        <v>292</v>
      </c>
      <c r="H994" t="s">
        <v>170</v>
      </c>
      <c r="I994" t="s">
        <v>293</v>
      </c>
      <c r="J994">
        <v>30.456</v>
      </c>
      <c r="K994" t="s">
        <v>290</v>
      </c>
    </row>
    <row r="995" spans="1:11" x14ac:dyDescent="0.25">
      <c r="A995" t="s">
        <v>289</v>
      </c>
      <c r="B995" t="s">
        <v>290</v>
      </c>
      <c r="C995" t="s">
        <v>305</v>
      </c>
      <c r="D995" t="s">
        <v>12</v>
      </c>
      <c r="E995" t="s">
        <v>188</v>
      </c>
      <c r="F995">
        <v>1982</v>
      </c>
      <c r="G995" t="s">
        <v>292</v>
      </c>
      <c r="H995" t="s">
        <v>170</v>
      </c>
      <c r="I995" t="s">
        <v>293</v>
      </c>
      <c r="J995">
        <v>32.631999999999998</v>
      </c>
      <c r="K995" t="s">
        <v>290</v>
      </c>
    </row>
    <row r="996" spans="1:11" x14ac:dyDescent="0.25">
      <c r="A996" t="s">
        <v>289</v>
      </c>
      <c r="B996" t="s">
        <v>290</v>
      </c>
      <c r="C996" t="s">
        <v>305</v>
      </c>
      <c r="D996" t="s">
        <v>12</v>
      </c>
      <c r="E996" t="s">
        <v>188</v>
      </c>
      <c r="F996">
        <v>1983</v>
      </c>
      <c r="G996" t="s">
        <v>292</v>
      </c>
      <c r="H996" t="s">
        <v>170</v>
      </c>
      <c r="I996" t="s">
        <v>293</v>
      </c>
      <c r="J996">
        <v>32.926000000000002</v>
      </c>
      <c r="K996" t="s">
        <v>290</v>
      </c>
    </row>
    <row r="997" spans="1:11" x14ac:dyDescent="0.25">
      <c r="A997" t="s">
        <v>289</v>
      </c>
      <c r="B997" t="s">
        <v>290</v>
      </c>
      <c r="C997" t="s">
        <v>305</v>
      </c>
      <c r="D997" t="s">
        <v>12</v>
      </c>
      <c r="E997" t="s">
        <v>188</v>
      </c>
      <c r="F997">
        <v>1984</v>
      </c>
      <c r="G997" t="s">
        <v>292</v>
      </c>
      <c r="H997" t="s">
        <v>170</v>
      </c>
      <c r="I997" t="s">
        <v>293</v>
      </c>
      <c r="J997">
        <v>33.201000000000001</v>
      </c>
      <c r="K997" t="s">
        <v>290</v>
      </c>
    </row>
    <row r="998" spans="1:11" x14ac:dyDescent="0.25">
      <c r="A998" t="s">
        <v>289</v>
      </c>
      <c r="B998" t="s">
        <v>290</v>
      </c>
      <c r="C998" t="s">
        <v>305</v>
      </c>
      <c r="D998" t="s">
        <v>12</v>
      </c>
      <c r="E998" t="s">
        <v>188</v>
      </c>
      <c r="F998">
        <v>1985</v>
      </c>
      <c r="G998" t="s">
        <v>292</v>
      </c>
      <c r="H998" t="s">
        <v>170</v>
      </c>
      <c r="I998" t="s">
        <v>293</v>
      </c>
      <c r="J998">
        <v>33.831000000000003</v>
      </c>
      <c r="K998" t="s">
        <v>290</v>
      </c>
    </row>
    <row r="999" spans="1:11" x14ac:dyDescent="0.25">
      <c r="A999" t="s">
        <v>289</v>
      </c>
      <c r="B999" t="s">
        <v>290</v>
      </c>
      <c r="C999" t="s">
        <v>305</v>
      </c>
      <c r="D999" t="s">
        <v>12</v>
      </c>
      <c r="E999" t="s">
        <v>188</v>
      </c>
      <c r="F999">
        <v>1986</v>
      </c>
      <c r="G999" t="s">
        <v>292</v>
      </c>
      <c r="H999" t="s">
        <v>170</v>
      </c>
      <c r="I999" t="s">
        <v>293</v>
      </c>
      <c r="J999">
        <v>34.881999999999998</v>
      </c>
      <c r="K999" t="s">
        <v>290</v>
      </c>
    </row>
    <row r="1000" spans="1:11" x14ac:dyDescent="0.25">
      <c r="A1000" t="s">
        <v>289</v>
      </c>
      <c r="B1000" t="s">
        <v>290</v>
      </c>
      <c r="C1000" t="s">
        <v>305</v>
      </c>
      <c r="D1000" t="s">
        <v>12</v>
      </c>
      <c r="E1000" t="s">
        <v>188</v>
      </c>
      <c r="F1000">
        <v>1987</v>
      </c>
      <c r="G1000" t="s">
        <v>292</v>
      </c>
      <c r="H1000" t="s">
        <v>170</v>
      </c>
      <c r="I1000" t="s">
        <v>293</v>
      </c>
      <c r="J1000">
        <v>36.284999999999997</v>
      </c>
      <c r="K1000" t="s">
        <v>290</v>
      </c>
    </row>
    <row r="1001" spans="1:11" x14ac:dyDescent="0.25">
      <c r="A1001" t="s">
        <v>289</v>
      </c>
      <c r="B1001" t="s">
        <v>290</v>
      </c>
      <c r="C1001" t="s">
        <v>305</v>
      </c>
      <c r="D1001" t="s">
        <v>12</v>
      </c>
      <c r="E1001" t="s">
        <v>188</v>
      </c>
      <c r="F1001">
        <v>1988</v>
      </c>
      <c r="G1001" t="s">
        <v>292</v>
      </c>
      <c r="H1001" t="s">
        <v>170</v>
      </c>
      <c r="I1001" t="s">
        <v>293</v>
      </c>
      <c r="J1001">
        <v>37.701000000000001</v>
      </c>
      <c r="K1001" t="s">
        <v>290</v>
      </c>
    </row>
    <row r="1002" spans="1:11" x14ac:dyDescent="0.25">
      <c r="A1002" t="s">
        <v>289</v>
      </c>
      <c r="B1002" t="s">
        <v>290</v>
      </c>
      <c r="C1002" t="s">
        <v>305</v>
      </c>
      <c r="D1002" t="s">
        <v>12</v>
      </c>
      <c r="E1002" t="s">
        <v>188</v>
      </c>
      <c r="F1002">
        <v>1989</v>
      </c>
      <c r="G1002" t="s">
        <v>292</v>
      </c>
      <c r="H1002" t="s">
        <v>170</v>
      </c>
      <c r="I1002" t="s">
        <v>293</v>
      </c>
      <c r="J1002">
        <v>39.100999999999999</v>
      </c>
      <c r="K1002" t="s">
        <v>290</v>
      </c>
    </row>
    <row r="1003" spans="1:11" x14ac:dyDescent="0.25">
      <c r="A1003" t="s">
        <v>289</v>
      </c>
      <c r="B1003" t="s">
        <v>290</v>
      </c>
      <c r="C1003" t="s">
        <v>305</v>
      </c>
      <c r="D1003" t="s">
        <v>12</v>
      </c>
      <c r="E1003" t="s">
        <v>188</v>
      </c>
      <c r="F1003">
        <v>1990</v>
      </c>
      <c r="G1003" t="s">
        <v>292</v>
      </c>
      <c r="H1003" t="s">
        <v>170</v>
      </c>
      <c r="I1003" t="s">
        <v>293</v>
      </c>
      <c r="J1003">
        <v>40.869</v>
      </c>
      <c r="K1003" t="s">
        <v>290</v>
      </c>
    </row>
    <row r="1004" spans="1:11" x14ac:dyDescent="0.25">
      <c r="A1004" t="s">
        <v>289</v>
      </c>
      <c r="B1004" t="s">
        <v>290</v>
      </c>
      <c r="C1004" t="s">
        <v>305</v>
      </c>
      <c r="D1004" t="s">
        <v>12</v>
      </c>
      <c r="E1004" t="s">
        <v>188</v>
      </c>
      <c r="F1004">
        <v>1991</v>
      </c>
      <c r="G1004" t="s">
        <v>292</v>
      </c>
      <c r="H1004" t="s">
        <v>170</v>
      </c>
      <c r="I1004" t="s">
        <v>293</v>
      </c>
      <c r="J1004">
        <v>41.945</v>
      </c>
      <c r="K1004" t="s">
        <v>290</v>
      </c>
    </row>
    <row r="1005" spans="1:11" x14ac:dyDescent="0.25">
      <c r="A1005" t="s">
        <v>289</v>
      </c>
      <c r="B1005" t="s">
        <v>290</v>
      </c>
      <c r="C1005" t="s">
        <v>305</v>
      </c>
      <c r="D1005" t="s">
        <v>12</v>
      </c>
      <c r="E1005" t="s">
        <v>188</v>
      </c>
      <c r="F1005">
        <v>1992</v>
      </c>
      <c r="G1005" t="s">
        <v>292</v>
      </c>
      <c r="H1005" t="s">
        <v>170</v>
      </c>
      <c r="I1005" t="s">
        <v>293</v>
      </c>
      <c r="J1005">
        <v>41.988999999999997</v>
      </c>
      <c r="K1005" t="s">
        <v>290</v>
      </c>
    </row>
    <row r="1006" spans="1:11" x14ac:dyDescent="0.25">
      <c r="A1006" t="s">
        <v>289</v>
      </c>
      <c r="B1006" t="s">
        <v>290</v>
      </c>
      <c r="C1006" t="s">
        <v>305</v>
      </c>
      <c r="D1006" t="s">
        <v>12</v>
      </c>
      <c r="E1006" t="s">
        <v>188</v>
      </c>
      <c r="F1006">
        <v>1993</v>
      </c>
      <c r="G1006" t="s">
        <v>292</v>
      </c>
      <c r="H1006" t="s">
        <v>170</v>
      </c>
      <c r="I1006" t="s">
        <v>293</v>
      </c>
      <c r="J1006">
        <v>42.744999999999997</v>
      </c>
      <c r="K1006" t="s">
        <v>290</v>
      </c>
    </row>
    <row r="1007" spans="1:11" x14ac:dyDescent="0.25">
      <c r="A1007" t="s">
        <v>289</v>
      </c>
      <c r="B1007" t="s">
        <v>290</v>
      </c>
      <c r="C1007" t="s">
        <v>305</v>
      </c>
      <c r="D1007" t="s">
        <v>12</v>
      </c>
      <c r="E1007" t="s">
        <v>188</v>
      </c>
      <c r="F1007">
        <v>1994</v>
      </c>
      <c r="G1007" t="s">
        <v>292</v>
      </c>
      <c r="H1007" t="s">
        <v>170</v>
      </c>
      <c r="I1007" t="s">
        <v>293</v>
      </c>
      <c r="J1007">
        <v>43.427</v>
      </c>
      <c r="K1007" t="s">
        <v>290</v>
      </c>
    </row>
    <row r="1008" spans="1:11" x14ac:dyDescent="0.25">
      <c r="A1008" t="s">
        <v>289</v>
      </c>
      <c r="B1008" t="s">
        <v>290</v>
      </c>
      <c r="C1008" t="s">
        <v>305</v>
      </c>
      <c r="D1008" t="s">
        <v>12</v>
      </c>
      <c r="E1008" t="s">
        <v>188</v>
      </c>
      <c r="F1008">
        <v>1995</v>
      </c>
      <c r="G1008" t="s">
        <v>292</v>
      </c>
      <c r="H1008" t="s">
        <v>170</v>
      </c>
      <c r="I1008" t="s">
        <v>293</v>
      </c>
      <c r="J1008">
        <v>45.334000000000003</v>
      </c>
      <c r="K1008" t="s">
        <v>290</v>
      </c>
    </row>
    <row r="1009" spans="1:11" x14ac:dyDescent="0.25">
      <c r="A1009" t="s">
        <v>289</v>
      </c>
      <c r="B1009" t="s">
        <v>290</v>
      </c>
      <c r="C1009" t="s">
        <v>305</v>
      </c>
      <c r="D1009" t="s">
        <v>12</v>
      </c>
      <c r="E1009" t="s">
        <v>188</v>
      </c>
      <c r="F1009">
        <v>1996</v>
      </c>
      <c r="G1009" t="s">
        <v>292</v>
      </c>
      <c r="H1009" t="s">
        <v>170</v>
      </c>
      <c r="I1009" t="s">
        <v>293</v>
      </c>
      <c r="J1009">
        <v>46.86</v>
      </c>
      <c r="K1009" t="s">
        <v>290</v>
      </c>
    </row>
    <row r="1010" spans="1:11" x14ac:dyDescent="0.25">
      <c r="A1010" t="s">
        <v>289</v>
      </c>
      <c r="B1010" t="s">
        <v>290</v>
      </c>
      <c r="C1010" t="s">
        <v>305</v>
      </c>
      <c r="D1010" t="s">
        <v>12</v>
      </c>
      <c r="E1010" t="s">
        <v>188</v>
      </c>
      <c r="F1010">
        <v>1997</v>
      </c>
      <c r="G1010" t="s">
        <v>292</v>
      </c>
      <c r="H1010" t="s">
        <v>170</v>
      </c>
      <c r="I1010" t="s">
        <v>293</v>
      </c>
      <c r="J1010">
        <v>48.610999999999997</v>
      </c>
      <c r="K1010" t="s">
        <v>290</v>
      </c>
    </row>
    <row r="1011" spans="1:11" x14ac:dyDescent="0.25">
      <c r="A1011" t="s">
        <v>289</v>
      </c>
      <c r="B1011" t="s">
        <v>290</v>
      </c>
      <c r="C1011" t="s">
        <v>305</v>
      </c>
      <c r="D1011" t="s">
        <v>12</v>
      </c>
      <c r="E1011" t="s">
        <v>188</v>
      </c>
      <c r="F1011">
        <v>1998</v>
      </c>
      <c r="G1011" t="s">
        <v>292</v>
      </c>
      <c r="H1011" t="s">
        <v>170</v>
      </c>
      <c r="I1011" t="s">
        <v>293</v>
      </c>
      <c r="J1011">
        <v>50.548999999999999</v>
      </c>
      <c r="K1011" t="s">
        <v>290</v>
      </c>
    </row>
    <row r="1012" spans="1:11" x14ac:dyDescent="0.25">
      <c r="A1012" t="s">
        <v>289</v>
      </c>
      <c r="B1012" t="s">
        <v>290</v>
      </c>
      <c r="C1012" t="s">
        <v>305</v>
      </c>
      <c r="D1012" t="s">
        <v>12</v>
      </c>
      <c r="E1012" t="s">
        <v>188</v>
      </c>
      <c r="F1012">
        <v>1999</v>
      </c>
      <c r="G1012" t="s">
        <v>292</v>
      </c>
      <c r="H1012" t="s">
        <v>170</v>
      </c>
      <c r="I1012" t="s">
        <v>293</v>
      </c>
      <c r="J1012">
        <v>52.518000000000001</v>
      </c>
      <c r="K1012" t="s">
        <v>290</v>
      </c>
    </row>
    <row r="1013" spans="1:11" x14ac:dyDescent="0.25">
      <c r="A1013" t="s">
        <v>289</v>
      </c>
      <c r="B1013" t="s">
        <v>290</v>
      </c>
      <c r="C1013" t="s">
        <v>305</v>
      </c>
      <c r="D1013" t="s">
        <v>12</v>
      </c>
      <c r="E1013" t="s">
        <v>188</v>
      </c>
      <c r="F1013">
        <v>2000</v>
      </c>
      <c r="G1013" t="s">
        <v>292</v>
      </c>
      <c r="H1013" t="s">
        <v>170</v>
      </c>
      <c r="I1013" t="s">
        <v>293</v>
      </c>
      <c r="J1013">
        <v>54.89</v>
      </c>
      <c r="K1013" t="s">
        <v>290</v>
      </c>
    </row>
    <row r="1014" spans="1:11" x14ac:dyDescent="0.25">
      <c r="A1014" t="s">
        <v>289</v>
      </c>
      <c r="B1014" t="s">
        <v>290</v>
      </c>
      <c r="C1014" t="s">
        <v>305</v>
      </c>
      <c r="D1014" t="s">
        <v>12</v>
      </c>
      <c r="E1014" t="s">
        <v>188</v>
      </c>
      <c r="F1014">
        <v>2001</v>
      </c>
      <c r="G1014" t="s">
        <v>292</v>
      </c>
      <c r="H1014" t="s">
        <v>170</v>
      </c>
      <c r="I1014" t="s">
        <v>293</v>
      </c>
      <c r="J1014">
        <v>56.594000000000001</v>
      </c>
      <c r="K1014" t="s">
        <v>290</v>
      </c>
    </row>
    <row r="1015" spans="1:11" x14ac:dyDescent="0.25">
      <c r="A1015" t="s">
        <v>289</v>
      </c>
      <c r="B1015" t="s">
        <v>290</v>
      </c>
      <c r="C1015" t="s">
        <v>305</v>
      </c>
      <c r="D1015" t="s">
        <v>12</v>
      </c>
      <c r="E1015" t="s">
        <v>188</v>
      </c>
      <c r="F1015">
        <v>2002</v>
      </c>
      <c r="G1015" t="s">
        <v>292</v>
      </c>
      <c r="H1015" t="s">
        <v>170</v>
      </c>
      <c r="I1015" t="s">
        <v>293</v>
      </c>
      <c r="J1015">
        <v>58.319000000000003</v>
      </c>
      <c r="K1015" t="s">
        <v>290</v>
      </c>
    </row>
    <row r="1016" spans="1:11" x14ac:dyDescent="0.25">
      <c r="A1016" t="s">
        <v>289</v>
      </c>
      <c r="B1016" t="s">
        <v>290</v>
      </c>
      <c r="C1016" t="s">
        <v>305</v>
      </c>
      <c r="D1016" t="s">
        <v>12</v>
      </c>
      <c r="E1016" t="s">
        <v>188</v>
      </c>
      <c r="F1016">
        <v>2003</v>
      </c>
      <c r="G1016" t="s">
        <v>292</v>
      </c>
      <c r="H1016" t="s">
        <v>170</v>
      </c>
      <c r="I1016" t="s">
        <v>293</v>
      </c>
      <c r="J1016">
        <v>59.942</v>
      </c>
      <c r="K1016" t="s">
        <v>290</v>
      </c>
    </row>
    <row r="1017" spans="1:11" x14ac:dyDescent="0.25">
      <c r="A1017" t="s">
        <v>289</v>
      </c>
      <c r="B1017" t="s">
        <v>290</v>
      </c>
      <c r="C1017" t="s">
        <v>305</v>
      </c>
      <c r="D1017" t="s">
        <v>12</v>
      </c>
      <c r="E1017" t="s">
        <v>188</v>
      </c>
      <c r="F1017">
        <v>2004</v>
      </c>
      <c r="G1017" t="s">
        <v>292</v>
      </c>
      <c r="H1017" t="s">
        <v>170</v>
      </c>
      <c r="I1017" t="s">
        <v>293</v>
      </c>
      <c r="J1017">
        <v>63.76</v>
      </c>
      <c r="K1017" t="s">
        <v>290</v>
      </c>
    </row>
    <row r="1018" spans="1:11" x14ac:dyDescent="0.25">
      <c r="A1018" t="s">
        <v>289</v>
      </c>
      <c r="B1018" t="s">
        <v>290</v>
      </c>
      <c r="C1018" t="s">
        <v>305</v>
      </c>
      <c r="D1018" t="s">
        <v>12</v>
      </c>
      <c r="E1018" t="s">
        <v>188</v>
      </c>
      <c r="F1018">
        <v>2005</v>
      </c>
      <c r="G1018" t="s">
        <v>292</v>
      </c>
      <c r="H1018" t="s">
        <v>170</v>
      </c>
      <c r="I1018" t="s">
        <v>293</v>
      </c>
      <c r="J1018">
        <v>69.42</v>
      </c>
      <c r="K1018" t="s">
        <v>290</v>
      </c>
    </row>
    <row r="1019" spans="1:11" x14ac:dyDescent="0.25">
      <c r="A1019" t="s">
        <v>289</v>
      </c>
      <c r="B1019" t="s">
        <v>290</v>
      </c>
      <c r="C1019" t="s">
        <v>305</v>
      </c>
      <c r="D1019" t="s">
        <v>12</v>
      </c>
      <c r="E1019" t="s">
        <v>188</v>
      </c>
      <c r="F1019">
        <v>2006</v>
      </c>
      <c r="G1019" t="s">
        <v>292</v>
      </c>
      <c r="H1019" t="s">
        <v>170</v>
      </c>
      <c r="I1019" t="s">
        <v>293</v>
      </c>
      <c r="J1019">
        <v>75.506</v>
      </c>
      <c r="K1019" t="s">
        <v>290</v>
      </c>
    </row>
    <row r="1020" spans="1:11" x14ac:dyDescent="0.25">
      <c r="A1020" t="s">
        <v>289</v>
      </c>
      <c r="B1020" t="s">
        <v>290</v>
      </c>
      <c r="C1020" t="s">
        <v>305</v>
      </c>
      <c r="D1020" t="s">
        <v>12</v>
      </c>
      <c r="E1020" t="s">
        <v>188</v>
      </c>
      <c r="F1020">
        <v>2007</v>
      </c>
      <c r="G1020" t="s">
        <v>292</v>
      </c>
      <c r="H1020" t="s">
        <v>170</v>
      </c>
      <c r="I1020" t="s">
        <v>293</v>
      </c>
      <c r="J1020">
        <v>80.903000000000006</v>
      </c>
      <c r="K1020" t="s">
        <v>290</v>
      </c>
    </row>
    <row r="1021" spans="1:11" x14ac:dyDescent="0.25">
      <c r="A1021" t="s">
        <v>289</v>
      </c>
      <c r="B1021" t="s">
        <v>290</v>
      </c>
      <c r="C1021" t="s">
        <v>305</v>
      </c>
      <c r="D1021" t="s">
        <v>12</v>
      </c>
      <c r="E1021" t="s">
        <v>188</v>
      </c>
      <c r="F1021">
        <v>2008</v>
      </c>
      <c r="G1021" t="s">
        <v>292</v>
      </c>
      <c r="H1021" t="s">
        <v>170</v>
      </c>
      <c r="I1021" t="s">
        <v>293</v>
      </c>
      <c r="J1021">
        <v>83.936000000000007</v>
      </c>
      <c r="K1021" t="s">
        <v>290</v>
      </c>
    </row>
    <row r="1022" spans="1:11" x14ac:dyDescent="0.25">
      <c r="A1022" t="s">
        <v>289</v>
      </c>
      <c r="B1022" t="s">
        <v>290</v>
      </c>
      <c r="C1022" t="s">
        <v>305</v>
      </c>
      <c r="D1022" t="s">
        <v>12</v>
      </c>
      <c r="E1022" t="s">
        <v>188</v>
      </c>
      <c r="F1022">
        <v>2009</v>
      </c>
      <c r="G1022" t="s">
        <v>292</v>
      </c>
      <c r="H1022" t="s">
        <v>170</v>
      </c>
      <c r="I1022" t="s">
        <v>293</v>
      </c>
      <c r="J1022">
        <v>82.055999999999997</v>
      </c>
      <c r="K1022" t="s">
        <v>290</v>
      </c>
    </row>
    <row r="1023" spans="1:11" x14ac:dyDescent="0.25">
      <c r="A1023" t="s">
        <v>289</v>
      </c>
      <c r="B1023" t="s">
        <v>290</v>
      </c>
      <c r="C1023" t="s">
        <v>305</v>
      </c>
      <c r="D1023" t="s">
        <v>12</v>
      </c>
      <c r="E1023" t="s">
        <v>188</v>
      </c>
      <c r="F1023">
        <v>2010</v>
      </c>
      <c r="G1023" t="s">
        <v>292</v>
      </c>
      <c r="H1023" t="s">
        <v>170</v>
      </c>
      <c r="I1023" t="s">
        <v>293</v>
      </c>
      <c r="J1023">
        <v>80.051000000000002</v>
      </c>
      <c r="K1023" t="s">
        <v>290</v>
      </c>
    </row>
    <row r="1024" spans="1:11" x14ac:dyDescent="0.25">
      <c r="A1024" t="s">
        <v>289</v>
      </c>
      <c r="B1024" t="s">
        <v>290</v>
      </c>
      <c r="C1024" t="s">
        <v>305</v>
      </c>
      <c r="D1024" t="s">
        <v>12</v>
      </c>
      <c r="E1024" t="s">
        <v>188</v>
      </c>
      <c r="F1024">
        <v>2011</v>
      </c>
      <c r="G1024" t="s">
        <v>292</v>
      </c>
      <c r="H1024" t="s">
        <v>170</v>
      </c>
      <c r="I1024" t="s">
        <v>293</v>
      </c>
      <c r="J1024">
        <v>81.662000000000006</v>
      </c>
      <c r="K1024" t="s">
        <v>290</v>
      </c>
    </row>
    <row r="1025" spans="1:11" x14ac:dyDescent="0.25">
      <c r="A1025" t="s">
        <v>289</v>
      </c>
      <c r="B1025" t="s">
        <v>290</v>
      </c>
      <c r="C1025" t="s">
        <v>305</v>
      </c>
      <c r="D1025" t="s">
        <v>12</v>
      </c>
      <c r="E1025" t="s">
        <v>188</v>
      </c>
      <c r="F1025">
        <v>2012</v>
      </c>
      <c r="G1025" t="s">
        <v>292</v>
      </c>
      <c r="H1025" t="s">
        <v>170</v>
      </c>
      <c r="I1025" t="s">
        <v>293</v>
      </c>
      <c r="J1025">
        <v>83.7</v>
      </c>
      <c r="K1025" t="s">
        <v>290</v>
      </c>
    </row>
    <row r="1026" spans="1:11" x14ac:dyDescent="0.25">
      <c r="A1026" t="s">
        <v>289</v>
      </c>
      <c r="B1026" t="s">
        <v>290</v>
      </c>
      <c r="C1026" t="s">
        <v>305</v>
      </c>
      <c r="D1026" t="s">
        <v>12</v>
      </c>
      <c r="E1026" t="s">
        <v>188</v>
      </c>
      <c r="F1026">
        <v>2013</v>
      </c>
      <c r="G1026" t="s">
        <v>292</v>
      </c>
      <c r="H1026" t="s">
        <v>170</v>
      </c>
      <c r="I1026" t="s">
        <v>293</v>
      </c>
      <c r="J1026">
        <v>87.045000000000002</v>
      </c>
      <c r="K1026" t="s">
        <v>290</v>
      </c>
    </row>
    <row r="1027" spans="1:11" x14ac:dyDescent="0.25">
      <c r="A1027" t="s">
        <v>289</v>
      </c>
      <c r="B1027" t="s">
        <v>290</v>
      </c>
      <c r="C1027" t="s">
        <v>305</v>
      </c>
      <c r="D1027" t="s">
        <v>12</v>
      </c>
      <c r="E1027" t="s">
        <v>188</v>
      </c>
      <c r="F1027">
        <v>2014</v>
      </c>
      <c r="G1027" t="s">
        <v>292</v>
      </c>
      <c r="H1027" t="s">
        <v>170</v>
      </c>
      <c r="I1027" t="s">
        <v>293</v>
      </c>
      <c r="J1027">
        <v>90.698999999999998</v>
      </c>
      <c r="K1027" t="s">
        <v>290</v>
      </c>
    </row>
    <row r="1028" spans="1:11" x14ac:dyDescent="0.25">
      <c r="A1028" t="s">
        <v>289</v>
      </c>
      <c r="B1028" t="s">
        <v>290</v>
      </c>
      <c r="C1028" t="s">
        <v>305</v>
      </c>
      <c r="D1028" t="s">
        <v>12</v>
      </c>
      <c r="E1028" t="s">
        <v>188</v>
      </c>
      <c r="F1028">
        <v>2015</v>
      </c>
      <c r="G1028" t="s">
        <v>292</v>
      </c>
      <c r="H1028" t="s">
        <v>170</v>
      </c>
      <c r="I1028" t="s">
        <v>293</v>
      </c>
      <c r="J1028">
        <v>93.144999999999996</v>
      </c>
      <c r="K1028" t="s">
        <v>290</v>
      </c>
    </row>
    <row r="1029" spans="1:11" x14ac:dyDescent="0.25">
      <c r="A1029" t="s">
        <v>289</v>
      </c>
      <c r="B1029" t="s">
        <v>290</v>
      </c>
      <c r="C1029" t="s">
        <v>305</v>
      </c>
      <c r="D1029" t="s">
        <v>12</v>
      </c>
      <c r="E1029" t="s">
        <v>188</v>
      </c>
      <c r="F1029">
        <v>2016</v>
      </c>
      <c r="G1029" t="s">
        <v>292</v>
      </c>
      <c r="H1029" t="s">
        <v>170</v>
      </c>
      <c r="I1029" t="s">
        <v>293</v>
      </c>
      <c r="J1029">
        <v>96.096999999999994</v>
      </c>
      <c r="K1029" t="s">
        <v>290</v>
      </c>
    </row>
    <row r="1030" spans="1:11" x14ac:dyDescent="0.25">
      <c r="A1030" t="s">
        <v>289</v>
      </c>
      <c r="B1030" t="s">
        <v>290</v>
      </c>
      <c r="C1030" t="s">
        <v>305</v>
      </c>
      <c r="D1030" t="s">
        <v>12</v>
      </c>
      <c r="E1030" t="s">
        <v>188</v>
      </c>
      <c r="F1030">
        <v>2017</v>
      </c>
      <c r="G1030" t="s">
        <v>292</v>
      </c>
      <c r="H1030" t="s">
        <v>170</v>
      </c>
      <c r="I1030" t="s">
        <v>293</v>
      </c>
      <c r="J1030">
        <v>100</v>
      </c>
      <c r="K1030" t="s">
        <v>290</v>
      </c>
    </row>
    <row r="1031" spans="1:11" x14ac:dyDescent="0.25">
      <c r="A1031" t="s">
        <v>289</v>
      </c>
      <c r="B1031" t="s">
        <v>290</v>
      </c>
      <c r="C1031" t="s">
        <v>305</v>
      </c>
      <c r="D1031" t="s">
        <v>12</v>
      </c>
      <c r="E1031" t="s">
        <v>188</v>
      </c>
      <c r="F1031">
        <v>2018</v>
      </c>
      <c r="G1031" t="s">
        <v>292</v>
      </c>
      <c r="H1031" t="s">
        <v>170</v>
      </c>
      <c r="I1031" t="s">
        <v>293</v>
      </c>
      <c r="J1031">
        <v>105.184</v>
      </c>
      <c r="K1031" t="s">
        <v>290</v>
      </c>
    </row>
    <row r="1032" spans="1:11" x14ac:dyDescent="0.25">
      <c r="A1032" t="s">
        <v>289</v>
      </c>
      <c r="B1032" t="s">
        <v>290</v>
      </c>
      <c r="C1032" t="s">
        <v>305</v>
      </c>
      <c r="D1032" t="s">
        <v>12</v>
      </c>
      <c r="E1032" t="s">
        <v>188</v>
      </c>
      <c r="F1032">
        <v>2019</v>
      </c>
      <c r="G1032" t="s">
        <v>292</v>
      </c>
      <c r="H1032" t="s">
        <v>170</v>
      </c>
      <c r="I1032" t="s">
        <v>293</v>
      </c>
      <c r="J1032">
        <v>109.078</v>
      </c>
      <c r="K1032" t="s">
        <v>290</v>
      </c>
    </row>
    <row r="1033" spans="1:11" x14ac:dyDescent="0.25">
      <c r="A1033" t="s">
        <v>289</v>
      </c>
      <c r="B1033" t="s">
        <v>290</v>
      </c>
      <c r="C1033" t="s">
        <v>305</v>
      </c>
      <c r="D1033" t="s">
        <v>12</v>
      </c>
      <c r="E1033" t="s">
        <v>188</v>
      </c>
      <c r="F1033">
        <v>2020</v>
      </c>
      <c r="G1033" t="s">
        <v>292</v>
      </c>
      <c r="H1033" t="s">
        <v>170</v>
      </c>
      <c r="I1033" t="s">
        <v>293</v>
      </c>
      <c r="J1033">
        <v>111.901</v>
      </c>
      <c r="K1033" t="s">
        <v>290</v>
      </c>
    </row>
    <row r="1034" spans="1:11" x14ac:dyDescent="0.25">
      <c r="A1034" t="s">
        <v>289</v>
      </c>
      <c r="B1034" t="s">
        <v>290</v>
      </c>
      <c r="C1034" t="s">
        <v>305</v>
      </c>
      <c r="D1034" t="s">
        <v>12</v>
      </c>
      <c r="E1034" t="s">
        <v>188</v>
      </c>
      <c r="F1034">
        <v>2021</v>
      </c>
      <c r="G1034" t="s">
        <v>292</v>
      </c>
      <c r="H1034" t="s">
        <v>170</v>
      </c>
      <c r="I1034" t="s">
        <v>293</v>
      </c>
      <c r="J1034">
        <v>119.57599999999999</v>
      </c>
      <c r="K1034" t="s">
        <v>290</v>
      </c>
    </row>
    <row r="1035" spans="1:11" x14ac:dyDescent="0.25">
      <c r="A1035" t="s">
        <v>289</v>
      </c>
      <c r="B1035" t="s">
        <v>290</v>
      </c>
      <c r="C1035" t="s">
        <v>305</v>
      </c>
      <c r="D1035" t="s">
        <v>12</v>
      </c>
      <c r="E1035" t="s">
        <v>188</v>
      </c>
      <c r="F1035">
        <v>2022</v>
      </c>
      <c r="G1035" t="s">
        <v>292</v>
      </c>
      <c r="H1035" t="s">
        <v>170</v>
      </c>
      <c r="I1035" t="s">
        <v>293</v>
      </c>
      <c r="J1035">
        <v>132.25</v>
      </c>
      <c r="K1035" t="s">
        <v>290</v>
      </c>
    </row>
    <row r="1036" spans="1:11" x14ac:dyDescent="0.25">
      <c r="A1036" t="s">
        <v>289</v>
      </c>
      <c r="B1036" t="s">
        <v>290</v>
      </c>
      <c r="C1036" t="s">
        <v>306</v>
      </c>
      <c r="D1036" t="s">
        <v>13</v>
      </c>
      <c r="E1036" t="s">
        <v>190</v>
      </c>
      <c r="F1036">
        <v>1929</v>
      </c>
      <c r="G1036" t="s">
        <v>292</v>
      </c>
      <c r="H1036" t="s">
        <v>170</v>
      </c>
      <c r="I1036" t="s">
        <v>293</v>
      </c>
      <c r="J1036">
        <v>2.3559999999999999</v>
      </c>
      <c r="K1036" t="s">
        <v>307</v>
      </c>
    </row>
    <row r="1037" spans="1:11" x14ac:dyDescent="0.25">
      <c r="A1037" t="s">
        <v>289</v>
      </c>
      <c r="B1037" t="s">
        <v>290</v>
      </c>
      <c r="C1037" t="s">
        <v>306</v>
      </c>
      <c r="D1037" t="s">
        <v>13</v>
      </c>
      <c r="E1037" t="s">
        <v>190</v>
      </c>
      <c r="F1037">
        <v>1930</v>
      </c>
      <c r="G1037" t="s">
        <v>292</v>
      </c>
      <c r="H1037" t="s">
        <v>170</v>
      </c>
      <c r="I1037" t="s">
        <v>293</v>
      </c>
      <c r="J1037">
        <v>2.1589999999999998</v>
      </c>
      <c r="K1037" t="s">
        <v>307</v>
      </c>
    </row>
    <row r="1038" spans="1:11" x14ac:dyDescent="0.25">
      <c r="A1038" t="s">
        <v>289</v>
      </c>
      <c r="B1038" t="s">
        <v>290</v>
      </c>
      <c r="C1038" t="s">
        <v>306</v>
      </c>
      <c r="D1038" t="s">
        <v>13</v>
      </c>
      <c r="E1038" t="s">
        <v>190</v>
      </c>
      <c r="F1038">
        <v>1931</v>
      </c>
      <c r="G1038" t="s">
        <v>292</v>
      </c>
      <c r="H1038" t="s">
        <v>170</v>
      </c>
      <c r="I1038" t="s">
        <v>293</v>
      </c>
      <c r="J1038">
        <v>1.968</v>
      </c>
      <c r="K1038" t="s">
        <v>307</v>
      </c>
    </row>
    <row r="1039" spans="1:11" x14ac:dyDescent="0.25">
      <c r="A1039" t="s">
        <v>289</v>
      </c>
      <c r="B1039" t="s">
        <v>290</v>
      </c>
      <c r="C1039" t="s">
        <v>306</v>
      </c>
      <c r="D1039" t="s">
        <v>13</v>
      </c>
      <c r="E1039" t="s">
        <v>190</v>
      </c>
      <c r="F1039">
        <v>1932</v>
      </c>
      <c r="G1039" t="s">
        <v>292</v>
      </c>
      <c r="H1039" t="s">
        <v>170</v>
      </c>
      <c r="I1039" t="s">
        <v>293</v>
      </c>
      <c r="J1039">
        <v>1.655</v>
      </c>
      <c r="K1039" t="s">
        <v>307</v>
      </c>
    </row>
    <row r="1040" spans="1:11" x14ac:dyDescent="0.25">
      <c r="A1040" t="s">
        <v>289</v>
      </c>
      <c r="B1040" t="s">
        <v>290</v>
      </c>
      <c r="C1040" t="s">
        <v>306</v>
      </c>
      <c r="D1040" t="s">
        <v>13</v>
      </c>
      <c r="E1040" t="s">
        <v>190</v>
      </c>
      <c r="F1040">
        <v>1933</v>
      </c>
      <c r="G1040" t="s">
        <v>292</v>
      </c>
      <c r="H1040" t="s">
        <v>170</v>
      </c>
      <c r="I1040" t="s">
        <v>293</v>
      </c>
      <c r="J1040">
        <v>1.7669999999999999</v>
      </c>
      <c r="K1040" t="s">
        <v>307</v>
      </c>
    </row>
    <row r="1041" spans="1:11" x14ac:dyDescent="0.25">
      <c r="A1041" t="s">
        <v>289</v>
      </c>
      <c r="B1041" t="s">
        <v>290</v>
      </c>
      <c r="C1041" t="s">
        <v>306</v>
      </c>
      <c r="D1041" t="s">
        <v>13</v>
      </c>
      <c r="E1041" t="s">
        <v>190</v>
      </c>
      <c r="F1041">
        <v>1934</v>
      </c>
      <c r="G1041" t="s">
        <v>292</v>
      </c>
      <c r="H1041" t="s">
        <v>170</v>
      </c>
      <c r="I1041" t="s">
        <v>293</v>
      </c>
      <c r="J1041">
        <v>1.974</v>
      </c>
      <c r="K1041" t="s">
        <v>307</v>
      </c>
    </row>
    <row r="1042" spans="1:11" x14ac:dyDescent="0.25">
      <c r="A1042" t="s">
        <v>289</v>
      </c>
      <c r="B1042" t="s">
        <v>290</v>
      </c>
      <c r="C1042" t="s">
        <v>306</v>
      </c>
      <c r="D1042" t="s">
        <v>13</v>
      </c>
      <c r="E1042" t="s">
        <v>190</v>
      </c>
      <c r="F1042">
        <v>1935</v>
      </c>
      <c r="G1042" t="s">
        <v>292</v>
      </c>
      <c r="H1042" t="s">
        <v>170</v>
      </c>
      <c r="I1042" t="s">
        <v>293</v>
      </c>
      <c r="J1042">
        <v>1.9570000000000001</v>
      </c>
      <c r="K1042" t="s">
        <v>307</v>
      </c>
    </row>
    <row r="1043" spans="1:11" x14ac:dyDescent="0.25">
      <c r="A1043" t="s">
        <v>289</v>
      </c>
      <c r="B1043" t="s">
        <v>290</v>
      </c>
      <c r="C1043" t="s">
        <v>306</v>
      </c>
      <c r="D1043" t="s">
        <v>13</v>
      </c>
      <c r="E1043" t="s">
        <v>190</v>
      </c>
      <c r="F1043">
        <v>1936</v>
      </c>
      <c r="G1043" t="s">
        <v>292</v>
      </c>
      <c r="H1043" t="s">
        <v>170</v>
      </c>
      <c r="I1043" t="s">
        <v>293</v>
      </c>
      <c r="J1043">
        <v>2.0960000000000001</v>
      </c>
      <c r="K1043" t="s">
        <v>307</v>
      </c>
    </row>
    <row r="1044" spans="1:11" x14ac:dyDescent="0.25">
      <c r="A1044" t="s">
        <v>289</v>
      </c>
      <c r="B1044" t="s">
        <v>290</v>
      </c>
      <c r="C1044" t="s">
        <v>306</v>
      </c>
      <c r="D1044" t="s">
        <v>13</v>
      </c>
      <c r="E1044" t="s">
        <v>190</v>
      </c>
      <c r="F1044">
        <v>1937</v>
      </c>
      <c r="G1044" t="s">
        <v>292</v>
      </c>
      <c r="H1044" t="s">
        <v>170</v>
      </c>
      <c r="I1044" t="s">
        <v>293</v>
      </c>
      <c r="J1044">
        <v>2.2160000000000002</v>
      </c>
      <c r="K1044" t="s">
        <v>307</v>
      </c>
    </row>
    <row r="1045" spans="1:11" x14ac:dyDescent="0.25">
      <c r="A1045" t="s">
        <v>289</v>
      </c>
      <c r="B1045" t="s">
        <v>290</v>
      </c>
      <c r="C1045" t="s">
        <v>306</v>
      </c>
      <c r="D1045" t="s">
        <v>13</v>
      </c>
      <c r="E1045" t="s">
        <v>190</v>
      </c>
      <c r="F1045">
        <v>1938</v>
      </c>
      <c r="G1045" t="s">
        <v>292</v>
      </c>
      <c r="H1045" t="s">
        <v>170</v>
      </c>
      <c r="I1045" t="s">
        <v>293</v>
      </c>
      <c r="J1045">
        <v>2.2149999999999999</v>
      </c>
      <c r="K1045" t="s">
        <v>307</v>
      </c>
    </row>
    <row r="1046" spans="1:11" x14ac:dyDescent="0.25">
      <c r="A1046" t="s">
        <v>289</v>
      </c>
      <c r="B1046" t="s">
        <v>290</v>
      </c>
      <c r="C1046" t="s">
        <v>306</v>
      </c>
      <c r="D1046" t="s">
        <v>13</v>
      </c>
      <c r="E1046" t="s">
        <v>190</v>
      </c>
      <c r="F1046">
        <v>1939</v>
      </c>
      <c r="G1046" t="s">
        <v>292</v>
      </c>
      <c r="H1046" t="s">
        <v>170</v>
      </c>
      <c r="I1046" t="s">
        <v>293</v>
      </c>
      <c r="J1046">
        <v>2.2120000000000002</v>
      </c>
      <c r="K1046" t="s">
        <v>307</v>
      </c>
    </row>
    <row r="1047" spans="1:11" x14ac:dyDescent="0.25">
      <c r="A1047" t="s">
        <v>289</v>
      </c>
      <c r="B1047" t="s">
        <v>290</v>
      </c>
      <c r="C1047" t="s">
        <v>306</v>
      </c>
      <c r="D1047" t="s">
        <v>13</v>
      </c>
      <c r="E1047" t="s">
        <v>190</v>
      </c>
      <c r="F1047">
        <v>1940</v>
      </c>
      <c r="G1047" t="s">
        <v>292</v>
      </c>
      <c r="H1047" t="s">
        <v>170</v>
      </c>
      <c r="I1047" t="s">
        <v>293</v>
      </c>
      <c r="J1047">
        <v>2.278</v>
      </c>
      <c r="K1047" t="s">
        <v>307</v>
      </c>
    </row>
    <row r="1048" spans="1:11" x14ac:dyDescent="0.25">
      <c r="A1048" t="s">
        <v>289</v>
      </c>
      <c r="B1048" t="s">
        <v>290</v>
      </c>
      <c r="C1048" t="s">
        <v>306</v>
      </c>
      <c r="D1048" t="s">
        <v>13</v>
      </c>
      <c r="E1048" t="s">
        <v>190</v>
      </c>
      <c r="F1048">
        <v>1941</v>
      </c>
      <c r="G1048" t="s">
        <v>292</v>
      </c>
      <c r="H1048" t="s">
        <v>170</v>
      </c>
      <c r="I1048" t="s">
        <v>293</v>
      </c>
      <c r="J1048">
        <v>2.4500000000000002</v>
      </c>
      <c r="K1048" t="s">
        <v>307</v>
      </c>
    </row>
    <row r="1049" spans="1:11" x14ac:dyDescent="0.25">
      <c r="A1049" t="s">
        <v>289</v>
      </c>
      <c r="B1049" t="s">
        <v>290</v>
      </c>
      <c r="C1049" t="s">
        <v>306</v>
      </c>
      <c r="D1049" t="s">
        <v>13</v>
      </c>
      <c r="E1049" t="s">
        <v>190</v>
      </c>
      <c r="F1049">
        <v>1942</v>
      </c>
      <c r="G1049" t="s">
        <v>292</v>
      </c>
      <c r="H1049" t="s">
        <v>170</v>
      </c>
      <c r="I1049" t="s">
        <v>293</v>
      </c>
      <c r="J1049">
        <v>2.9279999999999999</v>
      </c>
      <c r="K1049" t="s">
        <v>307</v>
      </c>
    </row>
    <row r="1050" spans="1:11" x14ac:dyDescent="0.25">
      <c r="A1050" t="s">
        <v>289</v>
      </c>
      <c r="B1050" t="s">
        <v>290</v>
      </c>
      <c r="C1050" t="s">
        <v>306</v>
      </c>
      <c r="D1050" t="s">
        <v>13</v>
      </c>
      <c r="E1050" t="s">
        <v>190</v>
      </c>
      <c r="F1050">
        <v>1943</v>
      </c>
      <c r="G1050" t="s">
        <v>292</v>
      </c>
      <c r="H1050" t="s">
        <v>170</v>
      </c>
      <c r="I1050" t="s">
        <v>293</v>
      </c>
      <c r="J1050">
        <v>3.1960000000000002</v>
      </c>
      <c r="K1050" t="s">
        <v>307</v>
      </c>
    </row>
    <row r="1051" spans="1:11" x14ac:dyDescent="0.25">
      <c r="A1051" t="s">
        <v>289</v>
      </c>
      <c r="B1051" t="s">
        <v>290</v>
      </c>
      <c r="C1051" t="s">
        <v>306</v>
      </c>
      <c r="D1051" t="s">
        <v>13</v>
      </c>
      <c r="E1051" t="s">
        <v>190</v>
      </c>
      <c r="F1051">
        <v>1944</v>
      </c>
      <c r="G1051" t="s">
        <v>292</v>
      </c>
      <c r="H1051" t="s">
        <v>170</v>
      </c>
      <c r="I1051" t="s">
        <v>293</v>
      </c>
      <c r="J1051">
        <v>3.09</v>
      </c>
      <c r="K1051" t="s">
        <v>307</v>
      </c>
    </row>
    <row r="1052" spans="1:11" x14ac:dyDescent="0.25">
      <c r="A1052" t="s">
        <v>289</v>
      </c>
      <c r="B1052" t="s">
        <v>290</v>
      </c>
      <c r="C1052" t="s">
        <v>306</v>
      </c>
      <c r="D1052" t="s">
        <v>13</v>
      </c>
      <c r="E1052" t="s">
        <v>190</v>
      </c>
      <c r="F1052">
        <v>1945</v>
      </c>
      <c r="G1052" t="s">
        <v>292</v>
      </c>
      <c r="H1052" t="s">
        <v>170</v>
      </c>
      <c r="I1052" t="s">
        <v>293</v>
      </c>
      <c r="J1052">
        <v>3.1440000000000001</v>
      </c>
      <c r="K1052" t="s">
        <v>307</v>
      </c>
    </row>
    <row r="1053" spans="1:11" x14ac:dyDescent="0.25">
      <c r="A1053" t="s">
        <v>289</v>
      </c>
      <c r="B1053" t="s">
        <v>290</v>
      </c>
      <c r="C1053" t="s">
        <v>306</v>
      </c>
      <c r="D1053" t="s">
        <v>13</v>
      </c>
      <c r="E1053" t="s">
        <v>190</v>
      </c>
      <c r="F1053">
        <v>1946</v>
      </c>
      <c r="G1053" t="s">
        <v>292</v>
      </c>
      <c r="H1053" t="s">
        <v>170</v>
      </c>
      <c r="I1053" t="s">
        <v>293</v>
      </c>
      <c r="J1053">
        <v>3.681</v>
      </c>
      <c r="K1053" t="s">
        <v>307</v>
      </c>
    </row>
    <row r="1054" spans="1:11" x14ac:dyDescent="0.25">
      <c r="A1054" t="s">
        <v>289</v>
      </c>
      <c r="B1054" t="s">
        <v>290</v>
      </c>
      <c r="C1054" t="s">
        <v>306</v>
      </c>
      <c r="D1054" t="s">
        <v>13</v>
      </c>
      <c r="E1054" t="s">
        <v>190</v>
      </c>
      <c r="F1054">
        <v>1947</v>
      </c>
      <c r="G1054" t="s">
        <v>292</v>
      </c>
      <c r="H1054" t="s">
        <v>170</v>
      </c>
      <c r="I1054" t="s">
        <v>293</v>
      </c>
      <c r="J1054">
        <v>4.4429999999999996</v>
      </c>
      <c r="K1054" t="s">
        <v>307</v>
      </c>
    </row>
    <row r="1055" spans="1:11" x14ac:dyDescent="0.25">
      <c r="A1055" t="s">
        <v>289</v>
      </c>
      <c r="B1055" t="s">
        <v>290</v>
      </c>
      <c r="C1055" t="s">
        <v>306</v>
      </c>
      <c r="D1055" t="s">
        <v>13</v>
      </c>
      <c r="E1055" t="s">
        <v>190</v>
      </c>
      <c r="F1055">
        <v>1948</v>
      </c>
      <c r="G1055" t="s">
        <v>292</v>
      </c>
      <c r="H1055" t="s">
        <v>170</v>
      </c>
      <c r="I1055" t="s">
        <v>293</v>
      </c>
      <c r="J1055">
        <v>4.7430000000000003</v>
      </c>
      <c r="K1055" t="s">
        <v>307</v>
      </c>
    </row>
    <row r="1056" spans="1:11" x14ac:dyDescent="0.25">
      <c r="A1056" t="s">
        <v>289</v>
      </c>
      <c r="B1056" t="s">
        <v>290</v>
      </c>
      <c r="C1056" t="s">
        <v>306</v>
      </c>
      <c r="D1056" t="s">
        <v>13</v>
      </c>
      <c r="E1056" t="s">
        <v>190</v>
      </c>
      <c r="F1056">
        <v>1949</v>
      </c>
      <c r="G1056" t="s">
        <v>292</v>
      </c>
      <c r="H1056" t="s">
        <v>170</v>
      </c>
      <c r="I1056" t="s">
        <v>293</v>
      </c>
      <c r="J1056">
        <v>4.7240000000000002</v>
      </c>
      <c r="K1056" t="s">
        <v>307</v>
      </c>
    </row>
    <row r="1057" spans="1:11" x14ac:dyDescent="0.25">
      <c r="A1057" t="s">
        <v>289</v>
      </c>
      <c r="B1057" t="s">
        <v>290</v>
      </c>
      <c r="C1057" t="s">
        <v>306</v>
      </c>
      <c r="D1057" t="s">
        <v>13</v>
      </c>
      <c r="E1057" t="s">
        <v>190</v>
      </c>
      <c r="F1057">
        <v>1950</v>
      </c>
      <c r="G1057" t="s">
        <v>292</v>
      </c>
      <c r="H1057" t="s">
        <v>170</v>
      </c>
      <c r="I1057" t="s">
        <v>293</v>
      </c>
      <c r="J1057">
        <v>4.5650000000000004</v>
      </c>
      <c r="K1057" t="s">
        <v>307</v>
      </c>
    </row>
    <row r="1058" spans="1:11" x14ac:dyDescent="0.25">
      <c r="A1058" t="s">
        <v>289</v>
      </c>
      <c r="B1058" t="s">
        <v>290</v>
      </c>
      <c r="C1058" t="s">
        <v>306</v>
      </c>
      <c r="D1058" t="s">
        <v>13</v>
      </c>
      <c r="E1058" t="s">
        <v>190</v>
      </c>
      <c r="F1058">
        <v>1951</v>
      </c>
      <c r="G1058" t="s">
        <v>292</v>
      </c>
      <c r="H1058" t="s">
        <v>170</v>
      </c>
      <c r="I1058" t="s">
        <v>293</v>
      </c>
      <c r="J1058">
        <v>5.4340000000000002</v>
      </c>
      <c r="K1058" t="s">
        <v>307</v>
      </c>
    </row>
    <row r="1059" spans="1:11" x14ac:dyDescent="0.25">
      <c r="A1059" t="s">
        <v>289</v>
      </c>
      <c r="B1059" t="s">
        <v>290</v>
      </c>
      <c r="C1059" t="s">
        <v>306</v>
      </c>
      <c r="D1059" t="s">
        <v>13</v>
      </c>
      <c r="E1059" t="s">
        <v>190</v>
      </c>
      <c r="F1059">
        <v>1952</v>
      </c>
      <c r="G1059" t="s">
        <v>292</v>
      </c>
      <c r="H1059" t="s">
        <v>170</v>
      </c>
      <c r="I1059" t="s">
        <v>293</v>
      </c>
      <c r="J1059">
        <v>5.62</v>
      </c>
      <c r="K1059" t="s">
        <v>307</v>
      </c>
    </row>
    <row r="1060" spans="1:11" x14ac:dyDescent="0.25">
      <c r="A1060" t="s">
        <v>289</v>
      </c>
      <c r="B1060" t="s">
        <v>290</v>
      </c>
      <c r="C1060" t="s">
        <v>306</v>
      </c>
      <c r="D1060" t="s">
        <v>13</v>
      </c>
      <c r="E1060" t="s">
        <v>190</v>
      </c>
      <c r="F1060">
        <v>1953</v>
      </c>
      <c r="G1060" t="s">
        <v>292</v>
      </c>
      <c r="H1060" t="s">
        <v>170</v>
      </c>
      <c r="I1060" t="s">
        <v>293</v>
      </c>
      <c r="J1060">
        <v>5.5369999999999999</v>
      </c>
      <c r="K1060" t="s">
        <v>307</v>
      </c>
    </row>
    <row r="1061" spans="1:11" x14ac:dyDescent="0.25">
      <c r="A1061" t="s">
        <v>289</v>
      </c>
      <c r="B1061" t="s">
        <v>290</v>
      </c>
      <c r="C1061" t="s">
        <v>306</v>
      </c>
      <c r="D1061" t="s">
        <v>13</v>
      </c>
      <c r="E1061" t="s">
        <v>190</v>
      </c>
      <c r="F1061">
        <v>1954</v>
      </c>
      <c r="G1061" t="s">
        <v>292</v>
      </c>
      <c r="H1061" t="s">
        <v>170</v>
      </c>
      <c r="I1061" t="s">
        <v>293</v>
      </c>
      <c r="J1061">
        <v>5.3550000000000004</v>
      </c>
      <c r="K1061" t="s">
        <v>307</v>
      </c>
    </row>
    <row r="1062" spans="1:11" x14ac:dyDescent="0.25">
      <c r="A1062" t="s">
        <v>289</v>
      </c>
      <c r="B1062" t="s">
        <v>290</v>
      </c>
      <c r="C1062" t="s">
        <v>306</v>
      </c>
      <c r="D1062" t="s">
        <v>13</v>
      </c>
      <c r="E1062" t="s">
        <v>190</v>
      </c>
      <c r="F1062">
        <v>1955</v>
      </c>
      <c r="G1062" t="s">
        <v>292</v>
      </c>
      <c r="H1062" t="s">
        <v>170</v>
      </c>
      <c r="I1062" t="s">
        <v>293</v>
      </c>
      <c r="J1062">
        <v>5.3760000000000003</v>
      </c>
      <c r="K1062" t="s">
        <v>307</v>
      </c>
    </row>
    <row r="1063" spans="1:11" x14ac:dyDescent="0.25">
      <c r="A1063" t="s">
        <v>289</v>
      </c>
      <c r="B1063" t="s">
        <v>290</v>
      </c>
      <c r="C1063" t="s">
        <v>306</v>
      </c>
      <c r="D1063" t="s">
        <v>13</v>
      </c>
      <c r="E1063" t="s">
        <v>190</v>
      </c>
      <c r="F1063">
        <v>1956</v>
      </c>
      <c r="G1063" t="s">
        <v>292</v>
      </c>
      <c r="H1063" t="s">
        <v>170</v>
      </c>
      <c r="I1063" t="s">
        <v>293</v>
      </c>
      <c r="J1063">
        <v>5.8129999999999997</v>
      </c>
      <c r="K1063" t="s">
        <v>307</v>
      </c>
    </row>
    <row r="1064" spans="1:11" x14ac:dyDescent="0.25">
      <c r="A1064" t="s">
        <v>289</v>
      </c>
      <c r="B1064" t="s">
        <v>290</v>
      </c>
      <c r="C1064" t="s">
        <v>306</v>
      </c>
      <c r="D1064" t="s">
        <v>13</v>
      </c>
      <c r="E1064" t="s">
        <v>190</v>
      </c>
      <c r="F1064">
        <v>1957</v>
      </c>
      <c r="G1064" t="s">
        <v>292</v>
      </c>
      <c r="H1064" t="s">
        <v>170</v>
      </c>
      <c r="I1064" t="s">
        <v>293</v>
      </c>
      <c r="J1064">
        <v>6.0289999999999999</v>
      </c>
      <c r="K1064" t="s">
        <v>307</v>
      </c>
    </row>
    <row r="1065" spans="1:11" x14ac:dyDescent="0.25">
      <c r="A1065" t="s">
        <v>289</v>
      </c>
      <c r="B1065" t="s">
        <v>290</v>
      </c>
      <c r="C1065" t="s">
        <v>306</v>
      </c>
      <c r="D1065" t="s">
        <v>13</v>
      </c>
      <c r="E1065" t="s">
        <v>190</v>
      </c>
      <c r="F1065">
        <v>1958</v>
      </c>
      <c r="G1065" t="s">
        <v>292</v>
      </c>
      <c r="H1065" t="s">
        <v>170</v>
      </c>
      <c r="I1065" t="s">
        <v>293</v>
      </c>
      <c r="J1065">
        <v>6.1219999999999999</v>
      </c>
      <c r="K1065" t="s">
        <v>307</v>
      </c>
    </row>
    <row r="1066" spans="1:11" x14ac:dyDescent="0.25">
      <c r="A1066" t="s">
        <v>289</v>
      </c>
      <c r="B1066" t="s">
        <v>290</v>
      </c>
      <c r="C1066" t="s">
        <v>306</v>
      </c>
      <c r="D1066" t="s">
        <v>13</v>
      </c>
      <c r="E1066" t="s">
        <v>190</v>
      </c>
      <c r="F1066">
        <v>1959</v>
      </c>
      <c r="G1066" t="s">
        <v>292</v>
      </c>
      <c r="H1066" t="s">
        <v>170</v>
      </c>
      <c r="I1066" t="s">
        <v>293</v>
      </c>
      <c r="J1066">
        <v>6.2830000000000004</v>
      </c>
      <c r="K1066" t="s">
        <v>307</v>
      </c>
    </row>
    <row r="1067" spans="1:11" x14ac:dyDescent="0.25">
      <c r="A1067" t="s">
        <v>289</v>
      </c>
      <c r="B1067" t="s">
        <v>290</v>
      </c>
      <c r="C1067" t="s">
        <v>306</v>
      </c>
      <c r="D1067" t="s">
        <v>13</v>
      </c>
      <c r="E1067" t="s">
        <v>190</v>
      </c>
      <c r="F1067">
        <v>1960</v>
      </c>
      <c r="G1067" t="s">
        <v>292</v>
      </c>
      <c r="H1067" t="s">
        <v>170</v>
      </c>
      <c r="I1067" t="s">
        <v>293</v>
      </c>
      <c r="J1067">
        <v>6.2290000000000001</v>
      </c>
      <c r="K1067" t="s">
        <v>307</v>
      </c>
    </row>
    <row r="1068" spans="1:11" x14ac:dyDescent="0.25">
      <c r="A1068" t="s">
        <v>289</v>
      </c>
      <c r="B1068" t="s">
        <v>290</v>
      </c>
      <c r="C1068" t="s">
        <v>306</v>
      </c>
      <c r="D1068" t="s">
        <v>13</v>
      </c>
      <c r="E1068" t="s">
        <v>190</v>
      </c>
      <c r="F1068">
        <v>1961</v>
      </c>
      <c r="G1068" t="s">
        <v>292</v>
      </c>
      <c r="H1068" t="s">
        <v>170</v>
      </c>
      <c r="I1068" t="s">
        <v>293</v>
      </c>
      <c r="J1068">
        <v>6.26</v>
      </c>
      <c r="K1068" t="s">
        <v>307</v>
      </c>
    </row>
    <row r="1069" spans="1:11" x14ac:dyDescent="0.25">
      <c r="A1069" t="s">
        <v>289</v>
      </c>
      <c r="B1069" t="s">
        <v>290</v>
      </c>
      <c r="C1069" t="s">
        <v>306</v>
      </c>
      <c r="D1069" t="s">
        <v>13</v>
      </c>
      <c r="E1069" t="s">
        <v>190</v>
      </c>
      <c r="F1069">
        <v>1962</v>
      </c>
      <c r="G1069" t="s">
        <v>292</v>
      </c>
      <c r="H1069" t="s">
        <v>170</v>
      </c>
      <c r="I1069" t="s">
        <v>293</v>
      </c>
      <c r="J1069">
        <v>6.391</v>
      </c>
      <c r="K1069" t="s">
        <v>307</v>
      </c>
    </row>
    <row r="1070" spans="1:11" x14ac:dyDescent="0.25">
      <c r="A1070" t="s">
        <v>289</v>
      </c>
      <c r="B1070" t="s">
        <v>290</v>
      </c>
      <c r="C1070" t="s">
        <v>306</v>
      </c>
      <c r="D1070" t="s">
        <v>13</v>
      </c>
      <c r="E1070" t="s">
        <v>190</v>
      </c>
      <c r="F1070">
        <v>1963</v>
      </c>
      <c r="G1070" t="s">
        <v>292</v>
      </c>
      <c r="H1070" t="s">
        <v>170</v>
      </c>
      <c r="I1070" t="s">
        <v>293</v>
      </c>
      <c r="J1070">
        <v>6.516</v>
      </c>
      <c r="K1070" t="s">
        <v>307</v>
      </c>
    </row>
    <row r="1071" spans="1:11" x14ac:dyDescent="0.25">
      <c r="A1071" t="s">
        <v>289</v>
      </c>
      <c r="B1071" t="s">
        <v>290</v>
      </c>
      <c r="C1071" t="s">
        <v>306</v>
      </c>
      <c r="D1071" t="s">
        <v>13</v>
      </c>
      <c r="E1071" t="s">
        <v>190</v>
      </c>
      <c r="F1071">
        <v>1964</v>
      </c>
      <c r="G1071" t="s">
        <v>292</v>
      </c>
      <c r="H1071" t="s">
        <v>170</v>
      </c>
      <c r="I1071" t="s">
        <v>293</v>
      </c>
      <c r="J1071">
        <v>6.5759999999999996</v>
      </c>
      <c r="K1071" t="s">
        <v>307</v>
      </c>
    </row>
    <row r="1072" spans="1:11" x14ac:dyDescent="0.25">
      <c r="A1072" t="s">
        <v>289</v>
      </c>
      <c r="B1072" t="s">
        <v>290</v>
      </c>
      <c r="C1072" t="s">
        <v>306</v>
      </c>
      <c r="D1072" t="s">
        <v>13</v>
      </c>
      <c r="E1072" t="s">
        <v>190</v>
      </c>
      <c r="F1072">
        <v>1965</v>
      </c>
      <c r="G1072" t="s">
        <v>292</v>
      </c>
      <c r="H1072" t="s">
        <v>170</v>
      </c>
      <c r="I1072" t="s">
        <v>293</v>
      </c>
      <c r="J1072">
        <v>6.6760000000000002</v>
      </c>
      <c r="K1072" t="s">
        <v>307</v>
      </c>
    </row>
    <row r="1073" spans="1:11" x14ac:dyDescent="0.25">
      <c r="A1073" t="s">
        <v>289</v>
      </c>
      <c r="B1073" t="s">
        <v>290</v>
      </c>
      <c r="C1073" t="s">
        <v>306</v>
      </c>
      <c r="D1073" t="s">
        <v>13</v>
      </c>
      <c r="E1073" t="s">
        <v>190</v>
      </c>
      <c r="F1073">
        <v>1966</v>
      </c>
      <c r="G1073" t="s">
        <v>292</v>
      </c>
      <c r="H1073" t="s">
        <v>170</v>
      </c>
      <c r="I1073" t="s">
        <v>293</v>
      </c>
      <c r="J1073">
        <v>6.7430000000000003</v>
      </c>
      <c r="K1073" t="s">
        <v>307</v>
      </c>
    </row>
    <row r="1074" spans="1:11" x14ac:dyDescent="0.25">
      <c r="A1074" t="s">
        <v>289</v>
      </c>
      <c r="B1074" t="s">
        <v>290</v>
      </c>
      <c r="C1074" t="s">
        <v>306</v>
      </c>
      <c r="D1074" t="s">
        <v>13</v>
      </c>
      <c r="E1074" t="s">
        <v>190</v>
      </c>
      <c r="F1074">
        <v>1967</v>
      </c>
      <c r="G1074" t="s">
        <v>292</v>
      </c>
      <c r="H1074" t="s">
        <v>170</v>
      </c>
      <c r="I1074" t="s">
        <v>293</v>
      </c>
      <c r="J1074">
        <v>7.1369999999999996</v>
      </c>
      <c r="K1074" t="s">
        <v>307</v>
      </c>
    </row>
    <row r="1075" spans="1:11" x14ac:dyDescent="0.25">
      <c r="A1075" t="s">
        <v>289</v>
      </c>
      <c r="B1075" t="s">
        <v>290</v>
      </c>
      <c r="C1075" t="s">
        <v>306</v>
      </c>
      <c r="D1075" t="s">
        <v>13</v>
      </c>
      <c r="E1075" t="s">
        <v>190</v>
      </c>
      <c r="F1075">
        <v>1968</v>
      </c>
      <c r="G1075" t="s">
        <v>292</v>
      </c>
      <c r="H1075" t="s">
        <v>170</v>
      </c>
      <c r="I1075" t="s">
        <v>293</v>
      </c>
      <c r="J1075">
        <v>7.6470000000000002</v>
      </c>
      <c r="K1075" t="s">
        <v>307</v>
      </c>
    </row>
    <row r="1076" spans="1:11" x14ac:dyDescent="0.25">
      <c r="A1076" t="s">
        <v>289</v>
      </c>
      <c r="B1076" t="s">
        <v>290</v>
      </c>
      <c r="C1076" t="s">
        <v>306</v>
      </c>
      <c r="D1076" t="s">
        <v>13</v>
      </c>
      <c r="E1076" t="s">
        <v>190</v>
      </c>
      <c r="F1076">
        <v>1969</v>
      </c>
      <c r="G1076" t="s">
        <v>292</v>
      </c>
      <c r="H1076" t="s">
        <v>170</v>
      </c>
      <c r="I1076" t="s">
        <v>293</v>
      </c>
      <c r="J1076">
        <v>8.2170000000000005</v>
      </c>
      <c r="K1076" t="s">
        <v>307</v>
      </c>
    </row>
    <row r="1077" spans="1:11" x14ac:dyDescent="0.25">
      <c r="A1077" t="s">
        <v>289</v>
      </c>
      <c r="B1077" t="s">
        <v>290</v>
      </c>
      <c r="C1077" t="s">
        <v>306</v>
      </c>
      <c r="D1077" t="s">
        <v>13</v>
      </c>
      <c r="E1077" t="s">
        <v>190</v>
      </c>
      <c r="F1077">
        <v>1970</v>
      </c>
      <c r="G1077" t="s">
        <v>292</v>
      </c>
      <c r="H1077" t="s">
        <v>170</v>
      </c>
      <c r="I1077" t="s">
        <v>293</v>
      </c>
      <c r="J1077">
        <v>8.9339999999999993</v>
      </c>
      <c r="K1077" t="s">
        <v>307</v>
      </c>
    </row>
    <row r="1078" spans="1:11" x14ac:dyDescent="0.25">
      <c r="A1078" t="s">
        <v>289</v>
      </c>
      <c r="B1078" t="s">
        <v>290</v>
      </c>
      <c r="C1078" t="s">
        <v>306</v>
      </c>
      <c r="D1078" t="s">
        <v>13</v>
      </c>
      <c r="E1078" t="s">
        <v>190</v>
      </c>
      <c r="F1078">
        <v>1971</v>
      </c>
      <c r="G1078" t="s">
        <v>292</v>
      </c>
      <c r="H1078" t="s">
        <v>170</v>
      </c>
      <c r="I1078" t="s">
        <v>293</v>
      </c>
      <c r="J1078">
        <v>9.7970000000000006</v>
      </c>
      <c r="K1078" t="s">
        <v>307</v>
      </c>
    </row>
    <row r="1079" spans="1:11" x14ac:dyDescent="0.25">
      <c r="A1079" t="s">
        <v>289</v>
      </c>
      <c r="B1079" t="s">
        <v>290</v>
      </c>
      <c r="C1079" t="s">
        <v>306</v>
      </c>
      <c r="D1079" t="s">
        <v>13</v>
      </c>
      <c r="E1079" t="s">
        <v>190</v>
      </c>
      <c r="F1079">
        <v>1972</v>
      </c>
      <c r="G1079" t="s">
        <v>292</v>
      </c>
      <c r="H1079" t="s">
        <v>170</v>
      </c>
      <c r="I1079" t="s">
        <v>293</v>
      </c>
      <c r="J1079">
        <v>10.94</v>
      </c>
      <c r="K1079" t="s">
        <v>307</v>
      </c>
    </row>
    <row r="1080" spans="1:11" x14ac:dyDescent="0.25">
      <c r="A1080" t="s">
        <v>289</v>
      </c>
      <c r="B1080" t="s">
        <v>290</v>
      </c>
      <c r="C1080" t="s">
        <v>306</v>
      </c>
      <c r="D1080" t="s">
        <v>13</v>
      </c>
      <c r="E1080" t="s">
        <v>190</v>
      </c>
      <c r="F1080">
        <v>1973</v>
      </c>
      <c r="G1080" t="s">
        <v>292</v>
      </c>
      <c r="H1080" t="s">
        <v>170</v>
      </c>
      <c r="I1080" t="s">
        <v>293</v>
      </c>
      <c r="J1080">
        <v>13.712999999999999</v>
      </c>
      <c r="K1080" t="s">
        <v>307</v>
      </c>
    </row>
    <row r="1081" spans="1:11" x14ac:dyDescent="0.25">
      <c r="A1081" t="s">
        <v>289</v>
      </c>
      <c r="B1081" t="s">
        <v>290</v>
      </c>
      <c r="C1081" t="s">
        <v>306</v>
      </c>
      <c r="D1081" t="s">
        <v>13</v>
      </c>
      <c r="E1081" t="s">
        <v>190</v>
      </c>
      <c r="F1081">
        <v>1974</v>
      </c>
      <c r="G1081" t="s">
        <v>292</v>
      </c>
      <c r="H1081" t="s">
        <v>170</v>
      </c>
      <c r="I1081" t="s">
        <v>293</v>
      </c>
      <c r="J1081">
        <v>15.914999999999999</v>
      </c>
      <c r="K1081" t="s">
        <v>307</v>
      </c>
    </row>
    <row r="1082" spans="1:11" x14ac:dyDescent="0.25">
      <c r="A1082" t="s">
        <v>289</v>
      </c>
      <c r="B1082" t="s">
        <v>290</v>
      </c>
      <c r="C1082" t="s">
        <v>306</v>
      </c>
      <c r="D1082" t="s">
        <v>13</v>
      </c>
      <c r="E1082" t="s">
        <v>190</v>
      </c>
      <c r="F1082">
        <v>1975</v>
      </c>
      <c r="G1082" t="s">
        <v>292</v>
      </c>
      <c r="H1082" t="s">
        <v>170</v>
      </c>
      <c r="I1082" t="s">
        <v>293</v>
      </c>
      <c r="J1082">
        <v>17.675999999999998</v>
      </c>
      <c r="K1082" t="s">
        <v>307</v>
      </c>
    </row>
    <row r="1083" spans="1:11" x14ac:dyDescent="0.25">
      <c r="A1083" t="s">
        <v>289</v>
      </c>
      <c r="B1083" t="s">
        <v>290</v>
      </c>
      <c r="C1083" t="s">
        <v>306</v>
      </c>
      <c r="D1083" t="s">
        <v>13</v>
      </c>
      <c r="E1083" t="s">
        <v>190</v>
      </c>
      <c r="F1083">
        <v>1976</v>
      </c>
      <c r="G1083" t="s">
        <v>292</v>
      </c>
      <c r="H1083" t="s">
        <v>170</v>
      </c>
      <c r="I1083" t="s">
        <v>293</v>
      </c>
      <c r="J1083">
        <v>18.661000000000001</v>
      </c>
      <c r="K1083" t="s">
        <v>307</v>
      </c>
    </row>
    <row r="1084" spans="1:11" x14ac:dyDescent="0.25">
      <c r="A1084" t="s">
        <v>289</v>
      </c>
      <c r="B1084" t="s">
        <v>290</v>
      </c>
      <c r="C1084" t="s">
        <v>306</v>
      </c>
      <c r="D1084" t="s">
        <v>13</v>
      </c>
      <c r="E1084" t="s">
        <v>190</v>
      </c>
      <c r="F1084">
        <v>1977</v>
      </c>
      <c r="G1084" t="s">
        <v>292</v>
      </c>
      <c r="H1084" t="s">
        <v>170</v>
      </c>
      <c r="I1084" t="s">
        <v>293</v>
      </c>
      <c r="J1084">
        <v>20.109000000000002</v>
      </c>
      <c r="K1084" t="s">
        <v>307</v>
      </c>
    </row>
    <row r="1085" spans="1:11" x14ac:dyDescent="0.25">
      <c r="A1085" t="s">
        <v>289</v>
      </c>
      <c r="B1085" t="s">
        <v>290</v>
      </c>
      <c r="C1085" t="s">
        <v>306</v>
      </c>
      <c r="D1085" t="s">
        <v>13</v>
      </c>
      <c r="E1085" t="s">
        <v>190</v>
      </c>
      <c r="F1085">
        <v>1978</v>
      </c>
      <c r="G1085" t="s">
        <v>292</v>
      </c>
      <c r="H1085" t="s">
        <v>170</v>
      </c>
      <c r="I1085" t="s">
        <v>293</v>
      </c>
      <c r="J1085">
        <v>20.832000000000001</v>
      </c>
      <c r="K1085" t="s">
        <v>307</v>
      </c>
    </row>
    <row r="1086" spans="1:11" x14ac:dyDescent="0.25">
      <c r="A1086" t="s">
        <v>289</v>
      </c>
      <c r="B1086" t="s">
        <v>290</v>
      </c>
      <c r="C1086" t="s">
        <v>306</v>
      </c>
      <c r="D1086" t="s">
        <v>13</v>
      </c>
      <c r="E1086" t="s">
        <v>190</v>
      </c>
      <c r="F1086">
        <v>1979</v>
      </c>
      <c r="G1086" t="s">
        <v>292</v>
      </c>
      <c r="H1086" t="s">
        <v>170</v>
      </c>
      <c r="I1086" t="s">
        <v>293</v>
      </c>
      <c r="J1086">
        <v>23.574000000000002</v>
      </c>
      <c r="K1086" t="s">
        <v>307</v>
      </c>
    </row>
    <row r="1087" spans="1:11" x14ac:dyDescent="0.25">
      <c r="A1087" t="s">
        <v>289</v>
      </c>
      <c r="B1087" t="s">
        <v>290</v>
      </c>
      <c r="C1087" t="s">
        <v>306</v>
      </c>
      <c r="D1087" t="s">
        <v>13</v>
      </c>
      <c r="E1087" t="s">
        <v>190</v>
      </c>
      <c r="F1087">
        <v>1980</v>
      </c>
      <c r="G1087" t="s">
        <v>292</v>
      </c>
      <c r="H1087" t="s">
        <v>170</v>
      </c>
      <c r="I1087" t="s">
        <v>293</v>
      </c>
      <c r="J1087">
        <v>25.766999999999999</v>
      </c>
      <c r="K1087" t="s">
        <v>307</v>
      </c>
    </row>
    <row r="1088" spans="1:11" x14ac:dyDescent="0.25">
      <c r="A1088" t="s">
        <v>289</v>
      </c>
      <c r="B1088" t="s">
        <v>290</v>
      </c>
      <c r="C1088" t="s">
        <v>306</v>
      </c>
      <c r="D1088" t="s">
        <v>13</v>
      </c>
      <c r="E1088" t="s">
        <v>190</v>
      </c>
      <c r="F1088">
        <v>1981</v>
      </c>
      <c r="G1088" t="s">
        <v>292</v>
      </c>
      <c r="H1088" t="s">
        <v>170</v>
      </c>
      <c r="I1088" t="s">
        <v>293</v>
      </c>
      <c r="J1088">
        <v>27.292000000000002</v>
      </c>
      <c r="K1088" t="s">
        <v>307</v>
      </c>
    </row>
    <row r="1089" spans="1:11" x14ac:dyDescent="0.25">
      <c r="A1089" t="s">
        <v>289</v>
      </c>
      <c r="B1089" t="s">
        <v>290</v>
      </c>
      <c r="C1089" t="s">
        <v>306</v>
      </c>
      <c r="D1089" t="s">
        <v>13</v>
      </c>
      <c r="E1089" t="s">
        <v>190</v>
      </c>
      <c r="F1089">
        <v>1982</v>
      </c>
      <c r="G1089" t="s">
        <v>292</v>
      </c>
      <c r="H1089" t="s">
        <v>170</v>
      </c>
      <c r="I1089" t="s">
        <v>293</v>
      </c>
      <c r="J1089">
        <v>27.256</v>
      </c>
      <c r="K1089" t="s">
        <v>307</v>
      </c>
    </row>
    <row r="1090" spans="1:11" x14ac:dyDescent="0.25">
      <c r="A1090" t="s">
        <v>289</v>
      </c>
      <c r="B1090" t="s">
        <v>290</v>
      </c>
      <c r="C1090" t="s">
        <v>306</v>
      </c>
      <c r="D1090" t="s">
        <v>13</v>
      </c>
      <c r="E1090" t="s">
        <v>190</v>
      </c>
      <c r="F1090">
        <v>1983</v>
      </c>
      <c r="G1090" t="s">
        <v>292</v>
      </c>
      <c r="H1090" t="s">
        <v>170</v>
      </c>
      <c r="I1090" t="s">
        <v>293</v>
      </c>
      <c r="J1090">
        <v>27.289000000000001</v>
      </c>
      <c r="K1090" t="s">
        <v>307</v>
      </c>
    </row>
    <row r="1091" spans="1:11" x14ac:dyDescent="0.25">
      <c r="A1091" t="s">
        <v>289</v>
      </c>
      <c r="B1091" t="s">
        <v>290</v>
      </c>
      <c r="C1091" t="s">
        <v>306</v>
      </c>
      <c r="D1091" t="s">
        <v>13</v>
      </c>
      <c r="E1091" t="s">
        <v>190</v>
      </c>
      <c r="F1091">
        <v>1984</v>
      </c>
      <c r="G1091" t="s">
        <v>292</v>
      </c>
      <c r="H1091" t="s">
        <v>170</v>
      </c>
      <c r="I1091" t="s">
        <v>293</v>
      </c>
      <c r="J1091">
        <v>28.427</v>
      </c>
      <c r="K1091" t="s">
        <v>307</v>
      </c>
    </row>
    <row r="1092" spans="1:11" x14ac:dyDescent="0.25">
      <c r="A1092" t="s">
        <v>289</v>
      </c>
      <c r="B1092" t="s">
        <v>290</v>
      </c>
      <c r="C1092" t="s">
        <v>306</v>
      </c>
      <c r="D1092" t="s">
        <v>13</v>
      </c>
      <c r="E1092" t="s">
        <v>190</v>
      </c>
      <c r="F1092">
        <v>1985</v>
      </c>
      <c r="G1092" t="s">
        <v>292</v>
      </c>
      <c r="H1092" t="s">
        <v>170</v>
      </c>
      <c r="I1092" t="s">
        <v>293</v>
      </c>
      <c r="J1092">
        <v>30.077000000000002</v>
      </c>
      <c r="K1092" t="s">
        <v>307</v>
      </c>
    </row>
    <row r="1093" spans="1:11" x14ac:dyDescent="0.25">
      <c r="A1093" t="s">
        <v>289</v>
      </c>
      <c r="B1093" t="s">
        <v>290</v>
      </c>
      <c r="C1093" t="s">
        <v>306</v>
      </c>
      <c r="D1093" t="s">
        <v>13</v>
      </c>
      <c r="E1093" t="s">
        <v>190</v>
      </c>
      <c r="F1093">
        <v>1986</v>
      </c>
      <c r="G1093" t="s">
        <v>292</v>
      </c>
      <c r="H1093" t="s">
        <v>170</v>
      </c>
      <c r="I1093" t="s">
        <v>293</v>
      </c>
      <c r="J1093">
        <v>31.72</v>
      </c>
      <c r="K1093" t="s">
        <v>307</v>
      </c>
    </row>
    <row r="1094" spans="1:11" x14ac:dyDescent="0.25">
      <c r="A1094" t="s">
        <v>289</v>
      </c>
      <c r="B1094" t="s">
        <v>290</v>
      </c>
      <c r="C1094" t="s">
        <v>306</v>
      </c>
      <c r="D1094" t="s">
        <v>13</v>
      </c>
      <c r="E1094" t="s">
        <v>190</v>
      </c>
      <c r="F1094">
        <v>1987</v>
      </c>
      <c r="G1094" t="s">
        <v>292</v>
      </c>
      <c r="H1094" t="s">
        <v>170</v>
      </c>
      <c r="I1094" t="s">
        <v>293</v>
      </c>
      <c r="J1094">
        <v>33.107999999999997</v>
      </c>
      <c r="K1094" t="s">
        <v>307</v>
      </c>
    </row>
    <row r="1095" spans="1:11" x14ac:dyDescent="0.25">
      <c r="A1095" t="s">
        <v>289</v>
      </c>
      <c r="B1095" t="s">
        <v>290</v>
      </c>
      <c r="C1095" t="s">
        <v>306</v>
      </c>
      <c r="D1095" t="s">
        <v>13</v>
      </c>
      <c r="E1095" t="s">
        <v>190</v>
      </c>
      <c r="F1095">
        <v>1988</v>
      </c>
      <c r="G1095" t="s">
        <v>292</v>
      </c>
      <c r="H1095" t="s">
        <v>170</v>
      </c>
      <c r="I1095" t="s">
        <v>293</v>
      </c>
      <c r="J1095">
        <v>33.39</v>
      </c>
      <c r="K1095" t="s">
        <v>307</v>
      </c>
    </row>
    <row r="1096" spans="1:11" x14ac:dyDescent="0.25">
      <c r="A1096" t="s">
        <v>289</v>
      </c>
      <c r="B1096" t="s">
        <v>290</v>
      </c>
      <c r="C1096" t="s">
        <v>306</v>
      </c>
      <c r="D1096" t="s">
        <v>13</v>
      </c>
      <c r="E1096" t="s">
        <v>190</v>
      </c>
      <c r="F1096">
        <v>1989</v>
      </c>
      <c r="G1096" t="s">
        <v>292</v>
      </c>
      <c r="H1096" t="s">
        <v>170</v>
      </c>
      <c r="I1096" t="s">
        <v>293</v>
      </c>
      <c r="J1096">
        <v>34.750999999999998</v>
      </c>
      <c r="K1096" t="s">
        <v>307</v>
      </c>
    </row>
    <row r="1097" spans="1:11" x14ac:dyDescent="0.25">
      <c r="A1097" t="s">
        <v>289</v>
      </c>
      <c r="B1097" t="s">
        <v>290</v>
      </c>
      <c r="C1097" t="s">
        <v>306</v>
      </c>
      <c r="D1097" t="s">
        <v>13</v>
      </c>
      <c r="E1097" t="s">
        <v>190</v>
      </c>
      <c r="F1097">
        <v>1990</v>
      </c>
      <c r="G1097" t="s">
        <v>292</v>
      </c>
      <c r="H1097" t="s">
        <v>170</v>
      </c>
      <c r="I1097" t="s">
        <v>293</v>
      </c>
      <c r="J1097">
        <v>35.713999999999999</v>
      </c>
      <c r="K1097" t="s">
        <v>307</v>
      </c>
    </row>
    <row r="1098" spans="1:11" x14ac:dyDescent="0.25">
      <c r="A1098" t="s">
        <v>289</v>
      </c>
      <c r="B1098" t="s">
        <v>290</v>
      </c>
      <c r="C1098" t="s">
        <v>306</v>
      </c>
      <c r="D1098" t="s">
        <v>13</v>
      </c>
      <c r="E1098" t="s">
        <v>190</v>
      </c>
      <c r="F1098">
        <v>1991</v>
      </c>
      <c r="G1098" t="s">
        <v>292</v>
      </c>
      <c r="H1098" t="s">
        <v>170</v>
      </c>
      <c r="I1098" t="s">
        <v>293</v>
      </c>
      <c r="J1098">
        <v>37.088999999999999</v>
      </c>
      <c r="K1098" t="s">
        <v>307</v>
      </c>
    </row>
    <row r="1099" spans="1:11" x14ac:dyDescent="0.25">
      <c r="A1099" t="s">
        <v>289</v>
      </c>
      <c r="B1099" t="s">
        <v>290</v>
      </c>
      <c r="C1099" t="s">
        <v>306</v>
      </c>
      <c r="D1099" t="s">
        <v>13</v>
      </c>
      <c r="E1099" t="s">
        <v>190</v>
      </c>
      <c r="F1099">
        <v>1992</v>
      </c>
      <c r="G1099" t="s">
        <v>292</v>
      </c>
      <c r="H1099" t="s">
        <v>170</v>
      </c>
      <c r="I1099" t="s">
        <v>293</v>
      </c>
      <c r="J1099">
        <v>39.130000000000003</v>
      </c>
      <c r="K1099" t="s">
        <v>307</v>
      </c>
    </row>
    <row r="1100" spans="1:11" x14ac:dyDescent="0.25">
      <c r="A1100" t="s">
        <v>289</v>
      </c>
      <c r="B1100" t="s">
        <v>290</v>
      </c>
      <c r="C1100" t="s">
        <v>306</v>
      </c>
      <c r="D1100" t="s">
        <v>13</v>
      </c>
      <c r="E1100" t="s">
        <v>190</v>
      </c>
      <c r="F1100">
        <v>1993</v>
      </c>
      <c r="G1100" t="s">
        <v>292</v>
      </c>
      <c r="H1100" t="s">
        <v>170</v>
      </c>
      <c r="I1100" t="s">
        <v>293</v>
      </c>
      <c r="J1100">
        <v>41.787999999999997</v>
      </c>
      <c r="K1100" t="s">
        <v>307</v>
      </c>
    </row>
    <row r="1101" spans="1:11" x14ac:dyDescent="0.25">
      <c r="A1101" t="s">
        <v>289</v>
      </c>
      <c r="B1101" t="s">
        <v>290</v>
      </c>
      <c r="C1101" t="s">
        <v>306</v>
      </c>
      <c r="D1101" t="s">
        <v>13</v>
      </c>
      <c r="E1101" t="s">
        <v>190</v>
      </c>
      <c r="F1101">
        <v>1994</v>
      </c>
      <c r="G1101" t="s">
        <v>292</v>
      </c>
      <c r="H1101" t="s">
        <v>170</v>
      </c>
      <c r="I1101" t="s">
        <v>293</v>
      </c>
      <c r="J1101">
        <v>43.179000000000002</v>
      </c>
      <c r="K1101" t="s">
        <v>307</v>
      </c>
    </row>
    <row r="1102" spans="1:11" x14ac:dyDescent="0.25">
      <c r="A1102" t="s">
        <v>289</v>
      </c>
      <c r="B1102" t="s">
        <v>290</v>
      </c>
      <c r="C1102" t="s">
        <v>306</v>
      </c>
      <c r="D1102" t="s">
        <v>13</v>
      </c>
      <c r="E1102" t="s">
        <v>190</v>
      </c>
      <c r="F1102">
        <v>1995</v>
      </c>
      <c r="G1102" t="s">
        <v>292</v>
      </c>
      <c r="H1102" t="s">
        <v>170</v>
      </c>
      <c r="I1102" t="s">
        <v>293</v>
      </c>
      <c r="J1102">
        <v>45.078000000000003</v>
      </c>
      <c r="K1102" t="s">
        <v>307</v>
      </c>
    </row>
    <row r="1103" spans="1:11" x14ac:dyDescent="0.25">
      <c r="A1103" t="s">
        <v>289</v>
      </c>
      <c r="B1103" t="s">
        <v>290</v>
      </c>
      <c r="C1103" t="s">
        <v>306</v>
      </c>
      <c r="D1103" t="s">
        <v>13</v>
      </c>
      <c r="E1103" t="s">
        <v>190</v>
      </c>
      <c r="F1103">
        <v>1996</v>
      </c>
      <c r="G1103" t="s">
        <v>292</v>
      </c>
      <c r="H1103" t="s">
        <v>170</v>
      </c>
      <c r="I1103" t="s">
        <v>293</v>
      </c>
      <c r="J1103">
        <v>46.356999999999999</v>
      </c>
      <c r="K1103" t="s">
        <v>307</v>
      </c>
    </row>
    <row r="1104" spans="1:11" x14ac:dyDescent="0.25">
      <c r="A1104" t="s">
        <v>289</v>
      </c>
      <c r="B1104" t="s">
        <v>290</v>
      </c>
      <c r="C1104" t="s">
        <v>306</v>
      </c>
      <c r="D1104" t="s">
        <v>13</v>
      </c>
      <c r="E1104" t="s">
        <v>190</v>
      </c>
      <c r="F1104">
        <v>1997</v>
      </c>
      <c r="G1104" t="s">
        <v>292</v>
      </c>
      <c r="H1104" t="s">
        <v>170</v>
      </c>
      <c r="I1104" t="s">
        <v>293</v>
      </c>
      <c r="J1104">
        <v>47.816000000000003</v>
      </c>
      <c r="K1104" t="s">
        <v>307</v>
      </c>
    </row>
    <row r="1105" spans="1:11" x14ac:dyDescent="0.25">
      <c r="A1105" t="s">
        <v>289</v>
      </c>
      <c r="B1105" t="s">
        <v>290</v>
      </c>
      <c r="C1105" t="s">
        <v>306</v>
      </c>
      <c r="D1105" t="s">
        <v>13</v>
      </c>
      <c r="E1105" t="s">
        <v>190</v>
      </c>
      <c r="F1105">
        <v>1998</v>
      </c>
      <c r="G1105" t="s">
        <v>292</v>
      </c>
      <c r="H1105" t="s">
        <v>170</v>
      </c>
      <c r="I1105" t="s">
        <v>293</v>
      </c>
      <c r="J1105">
        <v>49.143999999999998</v>
      </c>
      <c r="K1105" t="s">
        <v>307</v>
      </c>
    </row>
    <row r="1106" spans="1:11" x14ac:dyDescent="0.25">
      <c r="A1106" t="s">
        <v>289</v>
      </c>
      <c r="B1106" t="s">
        <v>290</v>
      </c>
      <c r="C1106" t="s">
        <v>306</v>
      </c>
      <c r="D1106" t="s">
        <v>13</v>
      </c>
      <c r="E1106" t="s">
        <v>190</v>
      </c>
      <c r="F1106">
        <v>1999</v>
      </c>
      <c r="G1106" t="s">
        <v>292</v>
      </c>
      <c r="H1106" t="s">
        <v>170</v>
      </c>
      <c r="I1106" t="s">
        <v>293</v>
      </c>
      <c r="J1106">
        <v>51.037999999999997</v>
      </c>
      <c r="K1106" t="s">
        <v>307</v>
      </c>
    </row>
    <row r="1107" spans="1:11" x14ac:dyDescent="0.25">
      <c r="A1107" t="s">
        <v>289</v>
      </c>
      <c r="B1107" t="s">
        <v>290</v>
      </c>
      <c r="C1107" t="s">
        <v>306</v>
      </c>
      <c r="D1107" t="s">
        <v>13</v>
      </c>
      <c r="E1107" t="s">
        <v>190</v>
      </c>
      <c r="F1107">
        <v>2000</v>
      </c>
      <c r="G1107" t="s">
        <v>292</v>
      </c>
      <c r="H1107" t="s">
        <v>170</v>
      </c>
      <c r="I1107" t="s">
        <v>293</v>
      </c>
      <c r="J1107">
        <v>53.198</v>
      </c>
      <c r="K1107" t="s">
        <v>307</v>
      </c>
    </row>
    <row r="1108" spans="1:11" x14ac:dyDescent="0.25">
      <c r="A1108" t="s">
        <v>289</v>
      </c>
      <c r="B1108" t="s">
        <v>290</v>
      </c>
      <c r="C1108" t="s">
        <v>306</v>
      </c>
      <c r="D1108" t="s">
        <v>13</v>
      </c>
      <c r="E1108" t="s">
        <v>190</v>
      </c>
      <c r="F1108">
        <v>2001</v>
      </c>
      <c r="G1108" t="s">
        <v>292</v>
      </c>
      <c r="H1108" t="s">
        <v>170</v>
      </c>
      <c r="I1108" t="s">
        <v>293</v>
      </c>
      <c r="J1108">
        <v>55.244</v>
      </c>
      <c r="K1108" t="s">
        <v>307</v>
      </c>
    </row>
    <row r="1109" spans="1:11" x14ac:dyDescent="0.25">
      <c r="A1109" t="s">
        <v>289</v>
      </c>
      <c r="B1109" t="s">
        <v>290</v>
      </c>
      <c r="C1109" t="s">
        <v>306</v>
      </c>
      <c r="D1109" t="s">
        <v>13</v>
      </c>
      <c r="E1109" t="s">
        <v>190</v>
      </c>
      <c r="F1109">
        <v>2002</v>
      </c>
      <c r="G1109" t="s">
        <v>292</v>
      </c>
      <c r="H1109" t="s">
        <v>170</v>
      </c>
      <c r="I1109" t="s">
        <v>293</v>
      </c>
      <c r="J1109">
        <v>56.63</v>
      </c>
      <c r="K1109" t="s">
        <v>307</v>
      </c>
    </row>
    <row r="1110" spans="1:11" x14ac:dyDescent="0.25">
      <c r="A1110" t="s">
        <v>289</v>
      </c>
      <c r="B1110" t="s">
        <v>290</v>
      </c>
      <c r="C1110" t="s">
        <v>306</v>
      </c>
      <c r="D1110" t="s">
        <v>13</v>
      </c>
      <c r="E1110" t="s">
        <v>190</v>
      </c>
      <c r="F1110">
        <v>2003</v>
      </c>
      <c r="G1110" t="s">
        <v>292</v>
      </c>
      <c r="H1110" t="s">
        <v>170</v>
      </c>
      <c r="I1110" t="s">
        <v>293</v>
      </c>
      <c r="J1110">
        <v>58.033000000000001</v>
      </c>
      <c r="K1110" t="s">
        <v>307</v>
      </c>
    </row>
    <row r="1111" spans="1:11" x14ac:dyDescent="0.25">
      <c r="A1111" t="s">
        <v>289</v>
      </c>
      <c r="B1111" t="s">
        <v>290</v>
      </c>
      <c r="C1111" t="s">
        <v>306</v>
      </c>
      <c r="D1111" t="s">
        <v>13</v>
      </c>
      <c r="E1111" t="s">
        <v>190</v>
      </c>
      <c r="F1111">
        <v>2004</v>
      </c>
      <c r="G1111" t="s">
        <v>292</v>
      </c>
      <c r="H1111" t="s">
        <v>170</v>
      </c>
      <c r="I1111" t="s">
        <v>293</v>
      </c>
      <c r="J1111">
        <v>60.860999999999997</v>
      </c>
      <c r="K1111" t="s">
        <v>307</v>
      </c>
    </row>
    <row r="1112" spans="1:11" x14ac:dyDescent="0.25">
      <c r="A1112" t="s">
        <v>289</v>
      </c>
      <c r="B1112" t="s">
        <v>290</v>
      </c>
      <c r="C1112" t="s">
        <v>306</v>
      </c>
      <c r="D1112" t="s">
        <v>13</v>
      </c>
      <c r="E1112" t="s">
        <v>190</v>
      </c>
      <c r="F1112">
        <v>2005</v>
      </c>
      <c r="G1112" t="s">
        <v>292</v>
      </c>
      <c r="H1112" t="s">
        <v>170</v>
      </c>
      <c r="I1112" t="s">
        <v>293</v>
      </c>
      <c r="J1112">
        <v>66.852000000000004</v>
      </c>
      <c r="K1112" t="s">
        <v>307</v>
      </c>
    </row>
    <row r="1113" spans="1:11" x14ac:dyDescent="0.25">
      <c r="A1113" t="s">
        <v>289</v>
      </c>
      <c r="B1113" t="s">
        <v>290</v>
      </c>
      <c r="C1113" t="s">
        <v>306</v>
      </c>
      <c r="D1113" t="s">
        <v>13</v>
      </c>
      <c r="E1113" t="s">
        <v>190</v>
      </c>
      <c r="F1113">
        <v>2006</v>
      </c>
      <c r="G1113" t="s">
        <v>292</v>
      </c>
      <c r="H1113" t="s">
        <v>170</v>
      </c>
      <c r="I1113" t="s">
        <v>293</v>
      </c>
      <c r="J1113">
        <v>73.441000000000003</v>
      </c>
      <c r="K1113" t="s">
        <v>307</v>
      </c>
    </row>
    <row r="1114" spans="1:11" x14ac:dyDescent="0.25">
      <c r="A1114" t="s">
        <v>289</v>
      </c>
      <c r="B1114" t="s">
        <v>290</v>
      </c>
      <c r="C1114" t="s">
        <v>306</v>
      </c>
      <c r="D1114" t="s">
        <v>13</v>
      </c>
      <c r="E1114" t="s">
        <v>190</v>
      </c>
      <c r="F1114">
        <v>2007</v>
      </c>
      <c r="G1114" t="s">
        <v>292</v>
      </c>
      <c r="H1114" t="s">
        <v>170</v>
      </c>
      <c r="I1114" t="s">
        <v>293</v>
      </c>
      <c r="J1114">
        <v>79.296999999999997</v>
      </c>
      <c r="K1114" t="s">
        <v>307</v>
      </c>
    </row>
    <row r="1115" spans="1:11" x14ac:dyDescent="0.25">
      <c r="A1115" t="s">
        <v>289</v>
      </c>
      <c r="B1115" t="s">
        <v>290</v>
      </c>
      <c r="C1115" t="s">
        <v>306</v>
      </c>
      <c r="D1115" t="s">
        <v>13</v>
      </c>
      <c r="E1115" t="s">
        <v>190</v>
      </c>
      <c r="F1115">
        <v>2008</v>
      </c>
      <c r="G1115" t="s">
        <v>292</v>
      </c>
      <c r="H1115" t="s">
        <v>170</v>
      </c>
      <c r="I1115" t="s">
        <v>293</v>
      </c>
      <c r="J1115">
        <v>84.192999999999998</v>
      </c>
      <c r="K1115" t="s">
        <v>307</v>
      </c>
    </row>
    <row r="1116" spans="1:11" x14ac:dyDescent="0.25">
      <c r="A1116" t="s">
        <v>289</v>
      </c>
      <c r="B1116" t="s">
        <v>290</v>
      </c>
      <c r="C1116" t="s">
        <v>306</v>
      </c>
      <c r="D1116" t="s">
        <v>13</v>
      </c>
      <c r="E1116" t="s">
        <v>190</v>
      </c>
      <c r="F1116">
        <v>2009</v>
      </c>
      <c r="G1116" t="s">
        <v>292</v>
      </c>
      <c r="H1116" t="s">
        <v>170</v>
      </c>
      <c r="I1116" t="s">
        <v>293</v>
      </c>
      <c r="J1116">
        <v>83.266000000000005</v>
      </c>
      <c r="K1116" t="s">
        <v>307</v>
      </c>
    </row>
    <row r="1117" spans="1:11" x14ac:dyDescent="0.25">
      <c r="A1117" t="s">
        <v>289</v>
      </c>
      <c r="B1117" t="s">
        <v>290</v>
      </c>
      <c r="C1117" t="s">
        <v>306</v>
      </c>
      <c r="D1117" t="s">
        <v>13</v>
      </c>
      <c r="E1117" t="s">
        <v>190</v>
      </c>
      <c r="F1117">
        <v>2010</v>
      </c>
      <c r="G1117" t="s">
        <v>292</v>
      </c>
      <c r="H1117" t="s">
        <v>170</v>
      </c>
      <c r="I1117" t="s">
        <v>293</v>
      </c>
      <c r="J1117">
        <v>82.893000000000001</v>
      </c>
      <c r="K1117" t="s">
        <v>307</v>
      </c>
    </row>
    <row r="1118" spans="1:11" x14ac:dyDescent="0.25">
      <c r="A1118" t="s">
        <v>289</v>
      </c>
      <c r="B1118" t="s">
        <v>290</v>
      </c>
      <c r="C1118" t="s">
        <v>306</v>
      </c>
      <c r="D1118" t="s">
        <v>13</v>
      </c>
      <c r="E1118" t="s">
        <v>190</v>
      </c>
      <c r="F1118">
        <v>2011</v>
      </c>
      <c r="G1118" t="s">
        <v>292</v>
      </c>
      <c r="H1118" t="s">
        <v>170</v>
      </c>
      <c r="I1118" t="s">
        <v>293</v>
      </c>
      <c r="J1118">
        <v>85.62</v>
      </c>
      <c r="K1118" t="s">
        <v>307</v>
      </c>
    </row>
    <row r="1119" spans="1:11" x14ac:dyDescent="0.25">
      <c r="A1119" t="s">
        <v>289</v>
      </c>
      <c r="B1119" t="s">
        <v>290</v>
      </c>
      <c r="C1119" t="s">
        <v>306</v>
      </c>
      <c r="D1119" t="s">
        <v>13</v>
      </c>
      <c r="E1119" t="s">
        <v>190</v>
      </c>
      <c r="F1119">
        <v>2012</v>
      </c>
      <c r="G1119" t="s">
        <v>292</v>
      </c>
      <c r="H1119" t="s">
        <v>170</v>
      </c>
      <c r="I1119" t="s">
        <v>293</v>
      </c>
      <c r="J1119">
        <v>88.177000000000007</v>
      </c>
      <c r="K1119" t="s">
        <v>307</v>
      </c>
    </row>
    <row r="1120" spans="1:11" x14ac:dyDescent="0.25">
      <c r="A1120" t="s">
        <v>289</v>
      </c>
      <c r="B1120" t="s">
        <v>290</v>
      </c>
      <c r="C1120" t="s">
        <v>306</v>
      </c>
      <c r="D1120" t="s">
        <v>13</v>
      </c>
      <c r="E1120" t="s">
        <v>190</v>
      </c>
      <c r="F1120">
        <v>2013</v>
      </c>
      <c r="G1120" t="s">
        <v>292</v>
      </c>
      <c r="H1120" t="s">
        <v>170</v>
      </c>
      <c r="I1120" t="s">
        <v>293</v>
      </c>
      <c r="J1120">
        <v>90.778000000000006</v>
      </c>
      <c r="K1120" t="s">
        <v>307</v>
      </c>
    </row>
    <row r="1121" spans="1:11" x14ac:dyDescent="0.25">
      <c r="A1121" t="s">
        <v>289</v>
      </c>
      <c r="B1121" t="s">
        <v>290</v>
      </c>
      <c r="C1121" t="s">
        <v>306</v>
      </c>
      <c r="D1121" t="s">
        <v>13</v>
      </c>
      <c r="E1121" t="s">
        <v>190</v>
      </c>
      <c r="F1121">
        <v>2014</v>
      </c>
      <c r="G1121" t="s">
        <v>292</v>
      </c>
      <c r="H1121" t="s">
        <v>170</v>
      </c>
      <c r="I1121" t="s">
        <v>293</v>
      </c>
      <c r="J1121">
        <v>93.867000000000004</v>
      </c>
      <c r="K1121" t="s">
        <v>307</v>
      </c>
    </row>
    <row r="1122" spans="1:11" x14ac:dyDescent="0.25">
      <c r="A1122" t="s">
        <v>289</v>
      </c>
      <c r="B1122" t="s">
        <v>290</v>
      </c>
      <c r="C1122" t="s">
        <v>306</v>
      </c>
      <c r="D1122" t="s">
        <v>13</v>
      </c>
      <c r="E1122" t="s">
        <v>190</v>
      </c>
      <c r="F1122">
        <v>2015</v>
      </c>
      <c r="G1122" t="s">
        <v>292</v>
      </c>
      <c r="H1122" t="s">
        <v>170</v>
      </c>
      <c r="I1122" t="s">
        <v>293</v>
      </c>
      <c r="J1122">
        <v>94.822000000000003</v>
      </c>
      <c r="K1122" t="s">
        <v>307</v>
      </c>
    </row>
    <row r="1123" spans="1:11" x14ac:dyDescent="0.25">
      <c r="A1123" t="s">
        <v>289</v>
      </c>
      <c r="B1123" t="s">
        <v>290</v>
      </c>
      <c r="C1123" t="s">
        <v>306</v>
      </c>
      <c r="D1123" t="s">
        <v>13</v>
      </c>
      <c r="E1123" t="s">
        <v>190</v>
      </c>
      <c r="F1123">
        <v>2016</v>
      </c>
      <c r="G1123" t="s">
        <v>292</v>
      </c>
      <c r="H1123" t="s">
        <v>170</v>
      </c>
      <c r="I1123" t="s">
        <v>293</v>
      </c>
      <c r="J1123">
        <v>96.647999999999996</v>
      </c>
      <c r="K1123" t="s">
        <v>307</v>
      </c>
    </row>
    <row r="1124" spans="1:11" x14ac:dyDescent="0.25">
      <c r="A1124" t="s">
        <v>289</v>
      </c>
      <c r="B1124" t="s">
        <v>290</v>
      </c>
      <c r="C1124" t="s">
        <v>306</v>
      </c>
      <c r="D1124" t="s">
        <v>13</v>
      </c>
      <c r="E1124" t="s">
        <v>190</v>
      </c>
      <c r="F1124">
        <v>2017</v>
      </c>
      <c r="G1124" t="s">
        <v>292</v>
      </c>
      <c r="H1124" t="s">
        <v>170</v>
      </c>
      <c r="I1124" t="s">
        <v>293</v>
      </c>
      <c r="J1124">
        <v>100</v>
      </c>
      <c r="K1124" t="s">
        <v>307</v>
      </c>
    </row>
    <row r="1125" spans="1:11" x14ac:dyDescent="0.25">
      <c r="A1125" t="s">
        <v>289</v>
      </c>
      <c r="B1125" t="s">
        <v>290</v>
      </c>
      <c r="C1125" t="s">
        <v>306</v>
      </c>
      <c r="D1125" t="s">
        <v>13</v>
      </c>
      <c r="E1125" t="s">
        <v>190</v>
      </c>
      <c r="F1125">
        <v>2018</v>
      </c>
      <c r="G1125" t="s">
        <v>292</v>
      </c>
      <c r="H1125" t="s">
        <v>170</v>
      </c>
      <c r="I1125" t="s">
        <v>293</v>
      </c>
      <c r="J1125">
        <v>104.367</v>
      </c>
      <c r="K1125" t="s">
        <v>307</v>
      </c>
    </row>
    <row r="1126" spans="1:11" x14ac:dyDescent="0.25">
      <c r="A1126" t="s">
        <v>289</v>
      </c>
      <c r="B1126" t="s">
        <v>290</v>
      </c>
      <c r="C1126" t="s">
        <v>306</v>
      </c>
      <c r="D1126" t="s">
        <v>13</v>
      </c>
      <c r="E1126" t="s">
        <v>190</v>
      </c>
      <c r="F1126">
        <v>2019</v>
      </c>
      <c r="G1126" t="s">
        <v>292</v>
      </c>
      <c r="H1126" t="s">
        <v>170</v>
      </c>
      <c r="I1126" t="s">
        <v>293</v>
      </c>
      <c r="J1126">
        <v>106.866</v>
      </c>
      <c r="K1126" t="s">
        <v>307</v>
      </c>
    </row>
    <row r="1127" spans="1:11" x14ac:dyDescent="0.25">
      <c r="A1127" t="s">
        <v>289</v>
      </c>
      <c r="B1127" t="s">
        <v>290</v>
      </c>
      <c r="C1127" t="s">
        <v>306</v>
      </c>
      <c r="D1127" t="s">
        <v>13</v>
      </c>
      <c r="E1127" t="s">
        <v>190</v>
      </c>
      <c r="F1127">
        <v>2020</v>
      </c>
      <c r="G1127" t="s">
        <v>292</v>
      </c>
      <c r="H1127" t="s">
        <v>170</v>
      </c>
      <c r="I1127" t="s">
        <v>293</v>
      </c>
      <c r="J1127">
        <v>108.438</v>
      </c>
      <c r="K1127" t="s">
        <v>307</v>
      </c>
    </row>
    <row r="1128" spans="1:11" x14ac:dyDescent="0.25">
      <c r="A1128" t="s">
        <v>289</v>
      </c>
      <c r="B1128" t="s">
        <v>290</v>
      </c>
      <c r="C1128" t="s">
        <v>306</v>
      </c>
      <c r="D1128" t="s">
        <v>13</v>
      </c>
      <c r="E1128" t="s">
        <v>190</v>
      </c>
      <c r="F1128">
        <v>2021</v>
      </c>
      <c r="G1128" t="s">
        <v>292</v>
      </c>
      <c r="H1128" t="s">
        <v>170</v>
      </c>
      <c r="I1128" t="s">
        <v>293</v>
      </c>
      <c r="J1128">
        <v>119.29</v>
      </c>
      <c r="K1128" t="s">
        <v>307</v>
      </c>
    </row>
    <row r="1129" spans="1:11" x14ac:dyDescent="0.25">
      <c r="A1129" t="s">
        <v>289</v>
      </c>
      <c r="B1129" t="s">
        <v>290</v>
      </c>
      <c r="C1129" t="s">
        <v>306</v>
      </c>
      <c r="D1129" t="s">
        <v>13</v>
      </c>
      <c r="E1129" t="s">
        <v>190</v>
      </c>
      <c r="F1129">
        <v>2022</v>
      </c>
      <c r="G1129" t="s">
        <v>292</v>
      </c>
      <c r="H1129" t="s">
        <v>170</v>
      </c>
      <c r="I1129" t="s">
        <v>293</v>
      </c>
      <c r="J1129">
        <v>131.11500000000001</v>
      </c>
      <c r="K1129" t="s">
        <v>307</v>
      </c>
    </row>
    <row r="1130" spans="1:11" x14ac:dyDescent="0.25">
      <c r="A1130" t="s">
        <v>289</v>
      </c>
      <c r="B1130" t="s">
        <v>290</v>
      </c>
      <c r="C1130" t="s">
        <v>308</v>
      </c>
      <c r="D1130" t="s">
        <v>15</v>
      </c>
      <c r="E1130" t="s">
        <v>177</v>
      </c>
      <c r="F1130">
        <v>1929</v>
      </c>
      <c r="G1130" t="s">
        <v>292</v>
      </c>
      <c r="H1130" t="s">
        <v>170</v>
      </c>
      <c r="I1130" t="s">
        <v>293</v>
      </c>
      <c r="J1130">
        <v>3.657</v>
      </c>
      <c r="K1130" t="s">
        <v>290</v>
      </c>
    </row>
    <row r="1131" spans="1:11" x14ac:dyDescent="0.25">
      <c r="A1131" t="s">
        <v>289</v>
      </c>
      <c r="B1131" t="s">
        <v>290</v>
      </c>
      <c r="C1131" t="s">
        <v>308</v>
      </c>
      <c r="D1131" t="s">
        <v>15</v>
      </c>
      <c r="E1131" t="s">
        <v>177</v>
      </c>
      <c r="F1131">
        <v>1930</v>
      </c>
      <c r="G1131" t="s">
        <v>292</v>
      </c>
      <c r="H1131" t="s">
        <v>170</v>
      </c>
      <c r="I1131" t="s">
        <v>293</v>
      </c>
      <c r="J1131">
        <v>3.4950000000000001</v>
      </c>
      <c r="K1131" t="s">
        <v>290</v>
      </c>
    </row>
    <row r="1132" spans="1:11" x14ac:dyDescent="0.25">
      <c r="A1132" t="s">
        <v>289</v>
      </c>
      <c r="B1132" t="s">
        <v>290</v>
      </c>
      <c r="C1132" t="s">
        <v>308</v>
      </c>
      <c r="D1132" t="s">
        <v>15</v>
      </c>
      <c r="E1132" t="s">
        <v>177</v>
      </c>
      <c r="F1132">
        <v>1931</v>
      </c>
      <c r="G1132" t="s">
        <v>292</v>
      </c>
      <c r="H1132" t="s">
        <v>170</v>
      </c>
      <c r="I1132" t="s">
        <v>293</v>
      </c>
      <c r="J1132">
        <v>3.1859999999999999</v>
      </c>
      <c r="K1132" t="s">
        <v>290</v>
      </c>
    </row>
    <row r="1133" spans="1:11" x14ac:dyDescent="0.25">
      <c r="A1133" t="s">
        <v>289</v>
      </c>
      <c r="B1133" t="s">
        <v>290</v>
      </c>
      <c r="C1133" t="s">
        <v>308</v>
      </c>
      <c r="D1133" t="s">
        <v>15</v>
      </c>
      <c r="E1133" t="s">
        <v>177</v>
      </c>
      <c r="F1133">
        <v>1932</v>
      </c>
      <c r="G1133" t="s">
        <v>292</v>
      </c>
      <c r="H1133" t="s">
        <v>170</v>
      </c>
      <c r="I1133" t="s">
        <v>293</v>
      </c>
      <c r="J1133">
        <v>2.6560000000000001</v>
      </c>
      <c r="K1133" t="s">
        <v>290</v>
      </c>
    </row>
    <row r="1134" spans="1:11" x14ac:dyDescent="0.25">
      <c r="A1134" t="s">
        <v>289</v>
      </c>
      <c r="B1134" t="s">
        <v>290</v>
      </c>
      <c r="C1134" t="s">
        <v>308</v>
      </c>
      <c r="D1134" t="s">
        <v>15</v>
      </c>
      <c r="E1134" t="s">
        <v>177</v>
      </c>
      <c r="F1134">
        <v>1933</v>
      </c>
      <c r="G1134" t="s">
        <v>292</v>
      </c>
      <c r="H1134" t="s">
        <v>170</v>
      </c>
      <c r="I1134" t="s">
        <v>293</v>
      </c>
      <c r="J1134">
        <v>2.9969999999999999</v>
      </c>
      <c r="K1134" t="s">
        <v>290</v>
      </c>
    </row>
    <row r="1135" spans="1:11" x14ac:dyDescent="0.25">
      <c r="A1135" t="s">
        <v>289</v>
      </c>
      <c r="B1135" t="s">
        <v>290</v>
      </c>
      <c r="C1135" t="s">
        <v>308</v>
      </c>
      <c r="D1135" t="s">
        <v>15</v>
      </c>
      <c r="E1135" t="s">
        <v>177</v>
      </c>
      <c r="F1135">
        <v>1934</v>
      </c>
      <c r="G1135" t="s">
        <v>292</v>
      </c>
      <c r="H1135" t="s">
        <v>170</v>
      </c>
      <c r="I1135" t="s">
        <v>293</v>
      </c>
      <c r="J1135">
        <v>3.3769999999999998</v>
      </c>
      <c r="K1135" t="s">
        <v>290</v>
      </c>
    </row>
    <row r="1136" spans="1:11" x14ac:dyDescent="0.25">
      <c r="A1136" t="s">
        <v>289</v>
      </c>
      <c r="B1136" t="s">
        <v>290</v>
      </c>
      <c r="C1136" t="s">
        <v>308</v>
      </c>
      <c r="D1136" t="s">
        <v>15</v>
      </c>
      <c r="E1136" t="s">
        <v>177</v>
      </c>
      <c r="F1136">
        <v>1935</v>
      </c>
      <c r="G1136" t="s">
        <v>292</v>
      </c>
      <c r="H1136" t="s">
        <v>170</v>
      </c>
      <c r="I1136" t="s">
        <v>293</v>
      </c>
      <c r="J1136">
        <v>3.3119999999999998</v>
      </c>
      <c r="K1136" t="s">
        <v>290</v>
      </c>
    </row>
    <row r="1137" spans="1:11" x14ac:dyDescent="0.25">
      <c r="A1137" t="s">
        <v>289</v>
      </c>
      <c r="B1137" t="s">
        <v>290</v>
      </c>
      <c r="C1137" t="s">
        <v>308</v>
      </c>
      <c r="D1137" t="s">
        <v>15</v>
      </c>
      <c r="E1137" t="s">
        <v>177</v>
      </c>
      <c r="F1137">
        <v>1936</v>
      </c>
      <c r="G1137" t="s">
        <v>292</v>
      </c>
      <c r="H1137" t="s">
        <v>170</v>
      </c>
      <c r="I1137" t="s">
        <v>293</v>
      </c>
      <c r="J1137">
        <v>3.5720000000000001</v>
      </c>
      <c r="K1137" t="s">
        <v>290</v>
      </c>
    </row>
    <row r="1138" spans="1:11" x14ac:dyDescent="0.25">
      <c r="A1138" t="s">
        <v>289</v>
      </c>
      <c r="B1138" t="s">
        <v>290</v>
      </c>
      <c r="C1138" t="s">
        <v>308</v>
      </c>
      <c r="D1138" t="s">
        <v>15</v>
      </c>
      <c r="E1138" t="s">
        <v>177</v>
      </c>
      <c r="F1138">
        <v>1937</v>
      </c>
      <c r="G1138" t="s">
        <v>292</v>
      </c>
      <c r="H1138" t="s">
        <v>170</v>
      </c>
      <c r="I1138" t="s">
        <v>293</v>
      </c>
      <c r="J1138">
        <v>3.74</v>
      </c>
      <c r="K1138" t="s">
        <v>290</v>
      </c>
    </row>
    <row r="1139" spans="1:11" x14ac:dyDescent="0.25">
      <c r="A1139" t="s">
        <v>289</v>
      </c>
      <c r="B1139" t="s">
        <v>290</v>
      </c>
      <c r="C1139" t="s">
        <v>308</v>
      </c>
      <c r="D1139" t="s">
        <v>15</v>
      </c>
      <c r="E1139" t="s">
        <v>177</v>
      </c>
      <c r="F1139">
        <v>1938</v>
      </c>
      <c r="G1139" t="s">
        <v>292</v>
      </c>
      <c r="H1139" t="s">
        <v>170</v>
      </c>
      <c r="I1139" t="s">
        <v>293</v>
      </c>
      <c r="J1139">
        <v>3.7639999999999998</v>
      </c>
      <c r="K1139" t="s">
        <v>290</v>
      </c>
    </row>
    <row r="1140" spans="1:11" x14ac:dyDescent="0.25">
      <c r="A1140" t="s">
        <v>289</v>
      </c>
      <c r="B1140" t="s">
        <v>290</v>
      </c>
      <c r="C1140" t="s">
        <v>308</v>
      </c>
      <c r="D1140" t="s">
        <v>15</v>
      </c>
      <c r="E1140" t="s">
        <v>177</v>
      </c>
      <c r="F1140">
        <v>1939</v>
      </c>
      <c r="G1140" t="s">
        <v>292</v>
      </c>
      <c r="H1140" t="s">
        <v>170</v>
      </c>
      <c r="I1140" t="s">
        <v>293</v>
      </c>
      <c r="J1140">
        <v>3.702</v>
      </c>
      <c r="K1140" t="s">
        <v>290</v>
      </c>
    </row>
    <row r="1141" spans="1:11" x14ac:dyDescent="0.25">
      <c r="A1141" t="s">
        <v>289</v>
      </c>
      <c r="B1141" t="s">
        <v>290</v>
      </c>
      <c r="C1141" t="s">
        <v>308</v>
      </c>
      <c r="D1141" t="s">
        <v>15</v>
      </c>
      <c r="E1141" t="s">
        <v>177</v>
      </c>
      <c r="F1141">
        <v>1940</v>
      </c>
      <c r="G1141" t="s">
        <v>292</v>
      </c>
      <c r="H1141" t="s">
        <v>170</v>
      </c>
      <c r="I1141" t="s">
        <v>293</v>
      </c>
      <c r="J1141">
        <v>3.6989999999999998</v>
      </c>
      <c r="K1141" t="s">
        <v>290</v>
      </c>
    </row>
    <row r="1142" spans="1:11" x14ac:dyDescent="0.25">
      <c r="A1142" t="s">
        <v>289</v>
      </c>
      <c r="B1142" t="s">
        <v>290</v>
      </c>
      <c r="C1142" t="s">
        <v>308</v>
      </c>
      <c r="D1142" t="s">
        <v>15</v>
      </c>
      <c r="E1142" t="s">
        <v>177</v>
      </c>
      <c r="F1142">
        <v>1941</v>
      </c>
      <c r="G1142" t="s">
        <v>292</v>
      </c>
      <c r="H1142" t="s">
        <v>170</v>
      </c>
      <c r="I1142" t="s">
        <v>293</v>
      </c>
      <c r="J1142">
        <v>3.8530000000000002</v>
      </c>
      <c r="K1142" t="s">
        <v>290</v>
      </c>
    </row>
    <row r="1143" spans="1:11" x14ac:dyDescent="0.25">
      <c r="A1143" t="s">
        <v>289</v>
      </c>
      <c r="B1143" t="s">
        <v>290</v>
      </c>
      <c r="C1143" t="s">
        <v>308</v>
      </c>
      <c r="D1143" t="s">
        <v>15</v>
      </c>
      <c r="E1143" t="s">
        <v>177</v>
      </c>
      <c r="F1143">
        <v>1942</v>
      </c>
      <c r="G1143" t="s">
        <v>292</v>
      </c>
      <c r="H1143" t="s">
        <v>170</v>
      </c>
      <c r="I1143" t="s">
        <v>293</v>
      </c>
      <c r="J1143">
        <v>3.9750000000000001</v>
      </c>
      <c r="K1143" t="s">
        <v>290</v>
      </c>
    </row>
    <row r="1144" spans="1:11" x14ac:dyDescent="0.25">
      <c r="A1144" t="s">
        <v>289</v>
      </c>
      <c r="B1144" t="s">
        <v>290</v>
      </c>
      <c r="C1144" t="s">
        <v>308</v>
      </c>
      <c r="D1144" t="s">
        <v>15</v>
      </c>
      <c r="E1144" t="s">
        <v>177</v>
      </c>
      <c r="F1144">
        <v>1943</v>
      </c>
      <c r="G1144" t="s">
        <v>292</v>
      </c>
      <c r="H1144" t="s">
        <v>170</v>
      </c>
      <c r="I1144" t="s">
        <v>293</v>
      </c>
      <c r="J1144">
        <v>4.1539999999999999</v>
      </c>
      <c r="K1144" t="s">
        <v>290</v>
      </c>
    </row>
    <row r="1145" spans="1:11" x14ac:dyDescent="0.25">
      <c r="A1145" t="s">
        <v>289</v>
      </c>
      <c r="B1145" t="s">
        <v>290</v>
      </c>
      <c r="C1145" t="s">
        <v>308</v>
      </c>
      <c r="D1145" t="s">
        <v>15</v>
      </c>
      <c r="E1145" t="s">
        <v>177</v>
      </c>
      <c r="F1145">
        <v>1944</v>
      </c>
      <c r="G1145" t="s">
        <v>292</v>
      </c>
      <c r="H1145" t="s">
        <v>170</v>
      </c>
      <c r="I1145" t="s">
        <v>293</v>
      </c>
      <c r="J1145">
        <v>4.4210000000000003</v>
      </c>
      <c r="K1145" t="s">
        <v>290</v>
      </c>
    </row>
    <row r="1146" spans="1:11" x14ac:dyDescent="0.25">
      <c r="A1146" t="s">
        <v>289</v>
      </c>
      <c r="B1146" t="s">
        <v>290</v>
      </c>
      <c r="C1146" t="s">
        <v>308</v>
      </c>
      <c r="D1146" t="s">
        <v>15</v>
      </c>
      <c r="E1146" t="s">
        <v>177</v>
      </c>
      <c r="F1146">
        <v>1945</v>
      </c>
      <c r="G1146" t="s">
        <v>292</v>
      </c>
      <c r="H1146" t="s">
        <v>170</v>
      </c>
      <c r="I1146" t="s">
        <v>293</v>
      </c>
      <c r="J1146">
        <v>4.6459999999999999</v>
      </c>
      <c r="K1146" t="s">
        <v>290</v>
      </c>
    </row>
    <row r="1147" spans="1:11" x14ac:dyDescent="0.25">
      <c r="A1147" t="s">
        <v>289</v>
      </c>
      <c r="B1147" t="s">
        <v>290</v>
      </c>
      <c r="C1147" t="s">
        <v>308</v>
      </c>
      <c r="D1147" t="s">
        <v>15</v>
      </c>
      <c r="E1147" t="s">
        <v>177</v>
      </c>
      <c r="F1147">
        <v>1946</v>
      </c>
      <c r="G1147" t="s">
        <v>292</v>
      </c>
      <c r="H1147" t="s">
        <v>170</v>
      </c>
      <c r="I1147" t="s">
        <v>293</v>
      </c>
      <c r="J1147">
        <v>3.2530000000000001</v>
      </c>
      <c r="K1147" t="s">
        <v>290</v>
      </c>
    </row>
    <row r="1148" spans="1:11" x14ac:dyDescent="0.25">
      <c r="A1148" t="s">
        <v>289</v>
      </c>
      <c r="B1148" t="s">
        <v>290</v>
      </c>
      <c r="C1148" t="s">
        <v>308</v>
      </c>
      <c r="D1148" t="s">
        <v>15</v>
      </c>
      <c r="E1148" t="s">
        <v>177</v>
      </c>
      <c r="F1148">
        <v>1947</v>
      </c>
      <c r="G1148" t="s">
        <v>292</v>
      </c>
      <c r="H1148" t="s">
        <v>170</v>
      </c>
      <c r="I1148" t="s">
        <v>293</v>
      </c>
      <c r="J1148">
        <v>6.53</v>
      </c>
      <c r="K1148" t="s">
        <v>290</v>
      </c>
    </row>
    <row r="1149" spans="1:11" x14ac:dyDescent="0.25">
      <c r="A1149" t="s">
        <v>289</v>
      </c>
      <c r="B1149" t="s">
        <v>290</v>
      </c>
      <c r="C1149" t="s">
        <v>308</v>
      </c>
      <c r="D1149" t="s">
        <v>15</v>
      </c>
      <c r="E1149" t="s">
        <v>177</v>
      </c>
      <c r="F1149">
        <v>1948</v>
      </c>
      <c r="G1149" t="s">
        <v>292</v>
      </c>
      <c r="H1149" t="s">
        <v>170</v>
      </c>
      <c r="I1149" t="s">
        <v>293</v>
      </c>
      <c r="J1149">
        <v>7.077</v>
      </c>
      <c r="K1149" t="s">
        <v>290</v>
      </c>
    </row>
    <row r="1150" spans="1:11" x14ac:dyDescent="0.25">
      <c r="A1150" t="s">
        <v>289</v>
      </c>
      <c r="B1150" t="s">
        <v>290</v>
      </c>
      <c r="C1150" t="s">
        <v>308</v>
      </c>
      <c r="D1150" t="s">
        <v>15</v>
      </c>
      <c r="E1150" t="s">
        <v>177</v>
      </c>
      <c r="F1150">
        <v>1949</v>
      </c>
      <c r="G1150" t="s">
        <v>292</v>
      </c>
      <c r="H1150" t="s">
        <v>170</v>
      </c>
      <c r="I1150" t="s">
        <v>293</v>
      </c>
      <c r="J1150">
        <v>7.0090000000000003</v>
      </c>
      <c r="K1150" t="s">
        <v>290</v>
      </c>
    </row>
    <row r="1151" spans="1:11" x14ac:dyDescent="0.25">
      <c r="A1151" t="s">
        <v>289</v>
      </c>
      <c r="B1151" t="s">
        <v>290</v>
      </c>
      <c r="C1151" t="s">
        <v>308</v>
      </c>
      <c r="D1151" t="s">
        <v>15</v>
      </c>
      <c r="E1151" t="s">
        <v>177</v>
      </c>
      <c r="F1151">
        <v>1950</v>
      </c>
      <c r="G1151" t="s">
        <v>292</v>
      </c>
      <c r="H1151" t="s">
        <v>170</v>
      </c>
      <c r="I1151" t="s">
        <v>293</v>
      </c>
      <c r="J1151">
        <v>6.8410000000000002</v>
      </c>
      <c r="K1151" t="s">
        <v>290</v>
      </c>
    </row>
    <row r="1152" spans="1:11" x14ac:dyDescent="0.25">
      <c r="A1152" t="s">
        <v>289</v>
      </c>
      <c r="B1152" t="s">
        <v>290</v>
      </c>
      <c r="C1152" t="s">
        <v>308</v>
      </c>
      <c r="D1152" t="s">
        <v>15</v>
      </c>
      <c r="E1152" t="s">
        <v>177</v>
      </c>
      <c r="F1152">
        <v>1951</v>
      </c>
      <c r="G1152" t="s">
        <v>292</v>
      </c>
      <c r="H1152" t="s">
        <v>170</v>
      </c>
      <c r="I1152" t="s">
        <v>293</v>
      </c>
      <c r="J1152">
        <v>7.5149999999999997</v>
      </c>
      <c r="K1152" t="s">
        <v>290</v>
      </c>
    </row>
    <row r="1153" spans="1:11" x14ac:dyDescent="0.25">
      <c r="A1153" t="s">
        <v>289</v>
      </c>
      <c r="B1153" t="s">
        <v>290</v>
      </c>
      <c r="C1153" t="s">
        <v>308</v>
      </c>
      <c r="D1153" t="s">
        <v>15</v>
      </c>
      <c r="E1153" t="s">
        <v>177</v>
      </c>
      <c r="F1153">
        <v>1952</v>
      </c>
      <c r="G1153" t="s">
        <v>292</v>
      </c>
      <c r="H1153" t="s">
        <v>170</v>
      </c>
      <c r="I1153" t="s">
        <v>293</v>
      </c>
      <c r="J1153">
        <v>7.8890000000000002</v>
      </c>
      <c r="K1153" t="s">
        <v>290</v>
      </c>
    </row>
    <row r="1154" spans="1:11" x14ac:dyDescent="0.25">
      <c r="A1154" t="s">
        <v>289</v>
      </c>
      <c r="B1154" t="s">
        <v>290</v>
      </c>
      <c r="C1154" t="s">
        <v>308</v>
      </c>
      <c r="D1154" t="s">
        <v>15</v>
      </c>
      <c r="E1154" t="s">
        <v>177</v>
      </c>
      <c r="F1154">
        <v>1953</v>
      </c>
      <c r="G1154" t="s">
        <v>292</v>
      </c>
      <c r="H1154" t="s">
        <v>170</v>
      </c>
      <c r="I1154" t="s">
        <v>293</v>
      </c>
      <c r="J1154">
        <v>8.0139999999999993</v>
      </c>
      <c r="K1154" t="s">
        <v>290</v>
      </c>
    </row>
    <row r="1155" spans="1:11" x14ac:dyDescent="0.25">
      <c r="A1155" t="s">
        <v>289</v>
      </c>
      <c r="B1155" t="s">
        <v>290</v>
      </c>
      <c r="C1155" t="s">
        <v>308</v>
      </c>
      <c r="D1155" t="s">
        <v>15</v>
      </c>
      <c r="E1155" t="s">
        <v>177</v>
      </c>
      <c r="F1155">
        <v>1954</v>
      </c>
      <c r="G1155" t="s">
        <v>292</v>
      </c>
      <c r="H1155" t="s">
        <v>170</v>
      </c>
      <c r="I1155" t="s">
        <v>293</v>
      </c>
      <c r="J1155">
        <v>7.8449999999999998</v>
      </c>
      <c r="K1155" t="s">
        <v>290</v>
      </c>
    </row>
    <row r="1156" spans="1:11" x14ac:dyDescent="0.25">
      <c r="A1156" t="s">
        <v>289</v>
      </c>
      <c r="B1156" t="s">
        <v>290</v>
      </c>
      <c r="C1156" t="s">
        <v>308</v>
      </c>
      <c r="D1156" t="s">
        <v>15</v>
      </c>
      <c r="E1156" t="s">
        <v>177</v>
      </c>
      <c r="F1156">
        <v>1955</v>
      </c>
      <c r="G1156" t="s">
        <v>292</v>
      </c>
      <c r="H1156" t="s">
        <v>170</v>
      </c>
      <c r="I1156" t="s">
        <v>293</v>
      </c>
      <c r="J1156">
        <v>7.8490000000000002</v>
      </c>
      <c r="K1156" t="s">
        <v>290</v>
      </c>
    </row>
    <row r="1157" spans="1:11" x14ac:dyDescent="0.25">
      <c r="A1157" t="s">
        <v>289</v>
      </c>
      <c r="B1157" t="s">
        <v>290</v>
      </c>
      <c r="C1157" t="s">
        <v>308</v>
      </c>
      <c r="D1157" t="s">
        <v>15</v>
      </c>
      <c r="E1157" t="s">
        <v>177</v>
      </c>
      <c r="F1157">
        <v>1956</v>
      </c>
      <c r="G1157" t="s">
        <v>292</v>
      </c>
      <c r="H1157" t="s">
        <v>170</v>
      </c>
      <c r="I1157" t="s">
        <v>293</v>
      </c>
      <c r="J1157">
        <v>8.4969999999999999</v>
      </c>
      <c r="K1157" t="s">
        <v>290</v>
      </c>
    </row>
    <row r="1158" spans="1:11" x14ac:dyDescent="0.25">
      <c r="A1158" t="s">
        <v>289</v>
      </c>
      <c r="B1158" t="s">
        <v>290</v>
      </c>
      <c r="C1158" t="s">
        <v>308</v>
      </c>
      <c r="D1158" t="s">
        <v>15</v>
      </c>
      <c r="E1158" t="s">
        <v>177</v>
      </c>
      <c r="F1158">
        <v>1957</v>
      </c>
      <c r="G1158" t="s">
        <v>292</v>
      </c>
      <c r="H1158" t="s">
        <v>170</v>
      </c>
      <c r="I1158" t="s">
        <v>293</v>
      </c>
      <c r="J1158">
        <v>9.0069999999999997</v>
      </c>
      <c r="K1158" t="s">
        <v>290</v>
      </c>
    </row>
    <row r="1159" spans="1:11" x14ac:dyDescent="0.25">
      <c r="A1159" t="s">
        <v>289</v>
      </c>
      <c r="B1159" t="s">
        <v>290</v>
      </c>
      <c r="C1159" t="s">
        <v>308</v>
      </c>
      <c r="D1159" t="s">
        <v>15</v>
      </c>
      <c r="E1159" t="s">
        <v>177</v>
      </c>
      <c r="F1159">
        <v>1958</v>
      </c>
      <c r="G1159" t="s">
        <v>292</v>
      </c>
      <c r="H1159" t="s">
        <v>170</v>
      </c>
      <c r="I1159" t="s">
        <v>293</v>
      </c>
      <c r="J1159">
        <v>9.0150000000000006</v>
      </c>
      <c r="K1159" t="s">
        <v>290</v>
      </c>
    </row>
    <row r="1160" spans="1:11" x14ac:dyDescent="0.25">
      <c r="A1160" t="s">
        <v>289</v>
      </c>
      <c r="B1160" t="s">
        <v>290</v>
      </c>
      <c r="C1160" t="s">
        <v>308</v>
      </c>
      <c r="D1160" t="s">
        <v>15</v>
      </c>
      <c r="E1160" t="s">
        <v>177</v>
      </c>
      <c r="F1160">
        <v>1959</v>
      </c>
      <c r="G1160" t="s">
        <v>292</v>
      </c>
      <c r="H1160" t="s">
        <v>170</v>
      </c>
      <c r="I1160" t="s">
        <v>293</v>
      </c>
      <c r="J1160">
        <v>8.9559999999999995</v>
      </c>
      <c r="K1160" t="s">
        <v>290</v>
      </c>
    </row>
    <row r="1161" spans="1:11" x14ac:dyDescent="0.25">
      <c r="A1161" t="s">
        <v>289</v>
      </c>
      <c r="B1161" t="s">
        <v>290</v>
      </c>
      <c r="C1161" t="s">
        <v>308</v>
      </c>
      <c r="D1161" t="s">
        <v>15</v>
      </c>
      <c r="E1161" t="s">
        <v>177</v>
      </c>
      <c r="F1161">
        <v>1960</v>
      </c>
      <c r="G1161" t="s">
        <v>292</v>
      </c>
      <c r="H1161" t="s">
        <v>170</v>
      </c>
      <c r="I1161" t="s">
        <v>293</v>
      </c>
      <c r="J1161">
        <v>8.9220000000000006</v>
      </c>
      <c r="K1161" t="s">
        <v>290</v>
      </c>
    </row>
    <row r="1162" spans="1:11" x14ac:dyDescent="0.25">
      <c r="A1162" t="s">
        <v>289</v>
      </c>
      <c r="B1162" t="s">
        <v>290</v>
      </c>
      <c r="C1162" t="s">
        <v>308</v>
      </c>
      <c r="D1162" t="s">
        <v>15</v>
      </c>
      <c r="E1162" t="s">
        <v>177</v>
      </c>
      <c r="F1162">
        <v>1961</v>
      </c>
      <c r="G1162" t="s">
        <v>292</v>
      </c>
      <c r="H1162" t="s">
        <v>170</v>
      </c>
      <c r="I1162" t="s">
        <v>293</v>
      </c>
      <c r="J1162">
        <v>8.984</v>
      </c>
      <c r="K1162" t="s">
        <v>290</v>
      </c>
    </row>
    <row r="1163" spans="1:11" x14ac:dyDescent="0.25">
      <c r="A1163" t="s">
        <v>289</v>
      </c>
      <c r="B1163" t="s">
        <v>290</v>
      </c>
      <c r="C1163" t="s">
        <v>308</v>
      </c>
      <c r="D1163" t="s">
        <v>15</v>
      </c>
      <c r="E1163" t="s">
        <v>177</v>
      </c>
      <c r="F1163">
        <v>1962</v>
      </c>
      <c r="G1163" t="s">
        <v>292</v>
      </c>
      <c r="H1163" t="s">
        <v>170</v>
      </c>
      <c r="I1163" t="s">
        <v>293</v>
      </c>
      <c r="J1163">
        <v>9.1359999999999992</v>
      </c>
      <c r="K1163" t="s">
        <v>290</v>
      </c>
    </row>
    <row r="1164" spans="1:11" x14ac:dyDescent="0.25">
      <c r="A1164" t="s">
        <v>289</v>
      </c>
      <c r="B1164" t="s">
        <v>290</v>
      </c>
      <c r="C1164" t="s">
        <v>308</v>
      </c>
      <c r="D1164" t="s">
        <v>15</v>
      </c>
      <c r="E1164" t="s">
        <v>177</v>
      </c>
      <c r="F1164">
        <v>1963</v>
      </c>
      <c r="G1164" t="s">
        <v>292</v>
      </c>
      <c r="H1164" t="s">
        <v>170</v>
      </c>
      <c r="I1164" t="s">
        <v>293</v>
      </c>
      <c r="J1164">
        <v>9.2910000000000004</v>
      </c>
      <c r="K1164" t="s">
        <v>290</v>
      </c>
    </row>
    <row r="1165" spans="1:11" x14ac:dyDescent="0.25">
      <c r="A1165" t="s">
        <v>289</v>
      </c>
      <c r="B1165" t="s">
        <v>290</v>
      </c>
      <c r="C1165" t="s">
        <v>308</v>
      </c>
      <c r="D1165" t="s">
        <v>15</v>
      </c>
      <c r="E1165" t="s">
        <v>177</v>
      </c>
      <c r="F1165">
        <v>1964</v>
      </c>
      <c r="G1165" t="s">
        <v>292</v>
      </c>
      <c r="H1165" t="s">
        <v>170</v>
      </c>
      <c r="I1165" t="s">
        <v>293</v>
      </c>
      <c r="J1165">
        <v>9.48</v>
      </c>
      <c r="K1165" t="s">
        <v>290</v>
      </c>
    </row>
    <row r="1166" spans="1:11" x14ac:dyDescent="0.25">
      <c r="A1166" t="s">
        <v>289</v>
      </c>
      <c r="B1166" t="s">
        <v>290</v>
      </c>
      <c r="C1166" t="s">
        <v>308</v>
      </c>
      <c r="D1166" t="s">
        <v>15</v>
      </c>
      <c r="E1166" t="s">
        <v>177</v>
      </c>
      <c r="F1166">
        <v>1965</v>
      </c>
      <c r="G1166" t="s">
        <v>292</v>
      </c>
      <c r="H1166" t="s">
        <v>170</v>
      </c>
      <c r="I1166" t="s">
        <v>293</v>
      </c>
      <c r="J1166">
        <v>9.7530000000000001</v>
      </c>
      <c r="K1166" t="s">
        <v>290</v>
      </c>
    </row>
    <row r="1167" spans="1:11" x14ac:dyDescent="0.25">
      <c r="A1167" t="s">
        <v>289</v>
      </c>
      <c r="B1167" t="s">
        <v>290</v>
      </c>
      <c r="C1167" t="s">
        <v>308</v>
      </c>
      <c r="D1167" t="s">
        <v>15</v>
      </c>
      <c r="E1167" t="s">
        <v>177</v>
      </c>
      <c r="F1167">
        <v>1966</v>
      </c>
      <c r="G1167" t="s">
        <v>292</v>
      </c>
      <c r="H1167" t="s">
        <v>170</v>
      </c>
      <c r="I1167" t="s">
        <v>293</v>
      </c>
      <c r="J1167">
        <v>10.111000000000001</v>
      </c>
      <c r="K1167" t="s">
        <v>290</v>
      </c>
    </row>
    <row r="1168" spans="1:11" x14ac:dyDescent="0.25">
      <c r="A1168" t="s">
        <v>289</v>
      </c>
      <c r="B1168" t="s">
        <v>290</v>
      </c>
      <c r="C1168" t="s">
        <v>308</v>
      </c>
      <c r="D1168" t="s">
        <v>15</v>
      </c>
      <c r="E1168" t="s">
        <v>177</v>
      </c>
      <c r="F1168">
        <v>1967</v>
      </c>
      <c r="G1168" t="s">
        <v>292</v>
      </c>
      <c r="H1168" t="s">
        <v>170</v>
      </c>
      <c r="I1168" t="s">
        <v>293</v>
      </c>
      <c r="J1168">
        <v>10.49</v>
      </c>
      <c r="K1168" t="s">
        <v>290</v>
      </c>
    </row>
    <row r="1169" spans="1:11" x14ac:dyDescent="0.25">
      <c r="A1169" t="s">
        <v>289</v>
      </c>
      <c r="B1169" t="s">
        <v>290</v>
      </c>
      <c r="C1169" t="s">
        <v>308</v>
      </c>
      <c r="D1169" t="s">
        <v>15</v>
      </c>
      <c r="E1169" t="s">
        <v>177</v>
      </c>
      <c r="F1169">
        <v>1968</v>
      </c>
      <c r="G1169" t="s">
        <v>292</v>
      </c>
      <c r="H1169" t="s">
        <v>170</v>
      </c>
      <c r="I1169" t="s">
        <v>293</v>
      </c>
      <c r="J1169">
        <v>10.997999999999999</v>
      </c>
      <c r="K1169" t="s">
        <v>290</v>
      </c>
    </row>
    <row r="1170" spans="1:11" x14ac:dyDescent="0.25">
      <c r="A1170" t="s">
        <v>289</v>
      </c>
      <c r="B1170" t="s">
        <v>290</v>
      </c>
      <c r="C1170" t="s">
        <v>308</v>
      </c>
      <c r="D1170" t="s">
        <v>15</v>
      </c>
      <c r="E1170" t="s">
        <v>177</v>
      </c>
      <c r="F1170">
        <v>1969</v>
      </c>
      <c r="G1170" t="s">
        <v>292</v>
      </c>
      <c r="H1170" t="s">
        <v>170</v>
      </c>
      <c r="I1170" t="s">
        <v>293</v>
      </c>
      <c r="J1170">
        <v>11.763999999999999</v>
      </c>
      <c r="K1170" t="s">
        <v>290</v>
      </c>
    </row>
    <row r="1171" spans="1:11" x14ac:dyDescent="0.25">
      <c r="A1171" t="s">
        <v>289</v>
      </c>
      <c r="B1171" t="s">
        <v>290</v>
      </c>
      <c r="C1171" t="s">
        <v>308</v>
      </c>
      <c r="D1171" t="s">
        <v>15</v>
      </c>
      <c r="E1171" t="s">
        <v>177</v>
      </c>
      <c r="F1171">
        <v>1970</v>
      </c>
      <c r="G1171" t="s">
        <v>292</v>
      </c>
      <c r="H1171" t="s">
        <v>170</v>
      </c>
      <c r="I1171" t="s">
        <v>293</v>
      </c>
      <c r="J1171">
        <v>12.707000000000001</v>
      </c>
      <c r="K1171" t="s">
        <v>290</v>
      </c>
    </row>
    <row r="1172" spans="1:11" x14ac:dyDescent="0.25">
      <c r="A1172" t="s">
        <v>289</v>
      </c>
      <c r="B1172" t="s">
        <v>290</v>
      </c>
      <c r="C1172" t="s">
        <v>308</v>
      </c>
      <c r="D1172" t="s">
        <v>15</v>
      </c>
      <c r="E1172" t="s">
        <v>177</v>
      </c>
      <c r="F1172">
        <v>1971</v>
      </c>
      <c r="G1172" t="s">
        <v>292</v>
      </c>
      <c r="H1172" t="s">
        <v>170</v>
      </c>
      <c r="I1172" t="s">
        <v>293</v>
      </c>
      <c r="J1172">
        <v>13.778</v>
      </c>
      <c r="K1172" t="s">
        <v>290</v>
      </c>
    </row>
    <row r="1173" spans="1:11" x14ac:dyDescent="0.25">
      <c r="A1173" t="s">
        <v>289</v>
      </c>
      <c r="B1173" t="s">
        <v>290</v>
      </c>
      <c r="C1173" t="s">
        <v>308</v>
      </c>
      <c r="D1173" t="s">
        <v>15</v>
      </c>
      <c r="E1173" t="s">
        <v>177</v>
      </c>
      <c r="F1173">
        <v>1972</v>
      </c>
      <c r="G1173" t="s">
        <v>292</v>
      </c>
      <c r="H1173" t="s">
        <v>170</v>
      </c>
      <c r="I1173" t="s">
        <v>293</v>
      </c>
      <c r="J1173">
        <v>14.763</v>
      </c>
      <c r="K1173" t="s">
        <v>290</v>
      </c>
    </row>
    <row r="1174" spans="1:11" x14ac:dyDescent="0.25">
      <c r="A1174" t="s">
        <v>289</v>
      </c>
      <c r="B1174" t="s">
        <v>290</v>
      </c>
      <c r="C1174" t="s">
        <v>308</v>
      </c>
      <c r="D1174" t="s">
        <v>15</v>
      </c>
      <c r="E1174" t="s">
        <v>177</v>
      </c>
      <c r="F1174">
        <v>1973</v>
      </c>
      <c r="G1174" t="s">
        <v>292</v>
      </c>
      <c r="H1174" t="s">
        <v>170</v>
      </c>
      <c r="I1174" t="s">
        <v>293</v>
      </c>
      <c r="J1174">
        <v>15.791</v>
      </c>
      <c r="K1174" t="s">
        <v>290</v>
      </c>
    </row>
    <row r="1175" spans="1:11" x14ac:dyDescent="0.25">
      <c r="A1175" t="s">
        <v>289</v>
      </c>
      <c r="B1175" t="s">
        <v>290</v>
      </c>
      <c r="C1175" t="s">
        <v>308</v>
      </c>
      <c r="D1175" t="s">
        <v>15</v>
      </c>
      <c r="E1175" t="s">
        <v>177</v>
      </c>
      <c r="F1175">
        <v>1974</v>
      </c>
      <c r="G1175" t="s">
        <v>292</v>
      </c>
      <c r="H1175" t="s">
        <v>170</v>
      </c>
      <c r="I1175" t="s">
        <v>293</v>
      </c>
      <c r="J1175">
        <v>17.79</v>
      </c>
      <c r="K1175" t="s">
        <v>290</v>
      </c>
    </row>
    <row r="1176" spans="1:11" x14ac:dyDescent="0.25">
      <c r="A1176" t="s">
        <v>289</v>
      </c>
      <c r="B1176" t="s">
        <v>290</v>
      </c>
      <c r="C1176" t="s">
        <v>308</v>
      </c>
      <c r="D1176" t="s">
        <v>15</v>
      </c>
      <c r="E1176" t="s">
        <v>177</v>
      </c>
      <c r="F1176">
        <v>1975</v>
      </c>
      <c r="G1176" t="s">
        <v>292</v>
      </c>
      <c r="H1176" t="s">
        <v>170</v>
      </c>
      <c r="I1176" t="s">
        <v>293</v>
      </c>
      <c r="J1176">
        <v>20.187999999999999</v>
      </c>
      <c r="K1176" t="s">
        <v>290</v>
      </c>
    </row>
    <row r="1177" spans="1:11" x14ac:dyDescent="0.25">
      <c r="A1177" t="s">
        <v>289</v>
      </c>
      <c r="B1177" t="s">
        <v>290</v>
      </c>
      <c r="C1177" t="s">
        <v>308</v>
      </c>
      <c r="D1177" t="s">
        <v>15</v>
      </c>
      <c r="E1177" t="s">
        <v>177</v>
      </c>
      <c r="F1177">
        <v>1976</v>
      </c>
      <c r="G1177" t="s">
        <v>292</v>
      </c>
      <c r="H1177" t="s">
        <v>170</v>
      </c>
      <c r="I1177" t="s">
        <v>293</v>
      </c>
      <c r="J1177">
        <v>21.143999999999998</v>
      </c>
      <c r="K1177" t="s">
        <v>290</v>
      </c>
    </row>
    <row r="1178" spans="1:11" x14ac:dyDescent="0.25">
      <c r="A1178" t="s">
        <v>289</v>
      </c>
      <c r="B1178" t="s">
        <v>290</v>
      </c>
      <c r="C1178" t="s">
        <v>308</v>
      </c>
      <c r="D1178" t="s">
        <v>15</v>
      </c>
      <c r="E1178" t="s">
        <v>177</v>
      </c>
      <c r="F1178">
        <v>1977</v>
      </c>
      <c r="G1178" t="s">
        <v>292</v>
      </c>
      <c r="H1178" t="s">
        <v>170</v>
      </c>
      <c r="I1178" t="s">
        <v>293</v>
      </c>
      <c r="J1178">
        <v>22.314</v>
      </c>
      <c r="K1178" t="s">
        <v>290</v>
      </c>
    </row>
    <row r="1179" spans="1:11" x14ac:dyDescent="0.25">
      <c r="A1179" t="s">
        <v>289</v>
      </c>
      <c r="B1179" t="s">
        <v>290</v>
      </c>
      <c r="C1179" t="s">
        <v>308</v>
      </c>
      <c r="D1179" t="s">
        <v>15</v>
      </c>
      <c r="E1179" t="s">
        <v>177</v>
      </c>
      <c r="F1179">
        <v>1978</v>
      </c>
      <c r="G1179" t="s">
        <v>292</v>
      </c>
      <c r="H1179" t="s">
        <v>170</v>
      </c>
      <c r="I1179" t="s">
        <v>293</v>
      </c>
      <c r="J1179">
        <v>23.888000000000002</v>
      </c>
      <c r="K1179" t="s">
        <v>290</v>
      </c>
    </row>
    <row r="1180" spans="1:11" x14ac:dyDescent="0.25">
      <c r="A1180" t="s">
        <v>289</v>
      </c>
      <c r="B1180" t="s">
        <v>290</v>
      </c>
      <c r="C1180" t="s">
        <v>308</v>
      </c>
      <c r="D1180" t="s">
        <v>15</v>
      </c>
      <c r="E1180" t="s">
        <v>177</v>
      </c>
      <c r="F1180">
        <v>1979</v>
      </c>
      <c r="G1180" t="s">
        <v>292</v>
      </c>
      <c r="H1180" t="s">
        <v>170</v>
      </c>
      <c r="I1180" t="s">
        <v>293</v>
      </c>
      <c r="J1180">
        <v>26.216999999999999</v>
      </c>
      <c r="K1180" t="s">
        <v>290</v>
      </c>
    </row>
    <row r="1181" spans="1:11" x14ac:dyDescent="0.25">
      <c r="A1181" t="s">
        <v>289</v>
      </c>
      <c r="B1181" t="s">
        <v>290</v>
      </c>
      <c r="C1181" t="s">
        <v>308</v>
      </c>
      <c r="D1181" t="s">
        <v>15</v>
      </c>
      <c r="E1181" t="s">
        <v>177</v>
      </c>
      <c r="F1181">
        <v>1980</v>
      </c>
      <c r="G1181" t="s">
        <v>292</v>
      </c>
      <c r="H1181" t="s">
        <v>170</v>
      </c>
      <c r="I1181" t="s">
        <v>293</v>
      </c>
      <c r="J1181">
        <v>29.228999999999999</v>
      </c>
      <c r="K1181" t="s">
        <v>290</v>
      </c>
    </row>
    <row r="1182" spans="1:11" x14ac:dyDescent="0.25">
      <c r="A1182" t="s">
        <v>289</v>
      </c>
      <c r="B1182" t="s">
        <v>290</v>
      </c>
      <c r="C1182" t="s">
        <v>308</v>
      </c>
      <c r="D1182" t="s">
        <v>15</v>
      </c>
      <c r="E1182" t="s">
        <v>177</v>
      </c>
      <c r="F1182">
        <v>1981</v>
      </c>
      <c r="G1182" t="s">
        <v>292</v>
      </c>
      <c r="H1182" t="s">
        <v>170</v>
      </c>
      <c r="I1182" t="s">
        <v>293</v>
      </c>
      <c r="J1182">
        <v>32.08</v>
      </c>
      <c r="K1182" t="s">
        <v>290</v>
      </c>
    </row>
    <row r="1183" spans="1:11" x14ac:dyDescent="0.25">
      <c r="A1183" t="s">
        <v>289</v>
      </c>
      <c r="B1183" t="s">
        <v>290</v>
      </c>
      <c r="C1183" t="s">
        <v>308</v>
      </c>
      <c r="D1183" t="s">
        <v>15</v>
      </c>
      <c r="E1183" t="s">
        <v>177</v>
      </c>
      <c r="F1183">
        <v>1982</v>
      </c>
      <c r="G1183" t="s">
        <v>292</v>
      </c>
      <c r="H1183" t="s">
        <v>170</v>
      </c>
      <c r="I1183" t="s">
        <v>293</v>
      </c>
      <c r="J1183">
        <v>34.219000000000001</v>
      </c>
      <c r="K1183" t="s">
        <v>290</v>
      </c>
    </row>
    <row r="1184" spans="1:11" x14ac:dyDescent="0.25">
      <c r="A1184" t="s">
        <v>289</v>
      </c>
      <c r="B1184" t="s">
        <v>290</v>
      </c>
      <c r="C1184" t="s">
        <v>308</v>
      </c>
      <c r="D1184" t="s">
        <v>15</v>
      </c>
      <c r="E1184" t="s">
        <v>177</v>
      </c>
      <c r="F1184">
        <v>1983</v>
      </c>
      <c r="G1184" t="s">
        <v>292</v>
      </c>
      <c r="H1184" t="s">
        <v>170</v>
      </c>
      <c r="I1184" t="s">
        <v>293</v>
      </c>
      <c r="J1184">
        <v>35.021999999999998</v>
      </c>
      <c r="K1184" t="s">
        <v>290</v>
      </c>
    </row>
    <row r="1185" spans="1:11" x14ac:dyDescent="0.25">
      <c r="A1185" t="s">
        <v>289</v>
      </c>
      <c r="B1185" t="s">
        <v>290</v>
      </c>
      <c r="C1185" t="s">
        <v>308</v>
      </c>
      <c r="D1185" t="s">
        <v>15</v>
      </c>
      <c r="E1185" t="s">
        <v>177</v>
      </c>
      <c r="F1185">
        <v>1984</v>
      </c>
      <c r="G1185" t="s">
        <v>292</v>
      </c>
      <c r="H1185" t="s">
        <v>170</v>
      </c>
      <c r="I1185" t="s">
        <v>293</v>
      </c>
      <c r="J1185">
        <v>35.860999999999997</v>
      </c>
      <c r="K1185" t="s">
        <v>290</v>
      </c>
    </row>
    <row r="1186" spans="1:11" x14ac:dyDescent="0.25">
      <c r="A1186" t="s">
        <v>289</v>
      </c>
      <c r="B1186" t="s">
        <v>290</v>
      </c>
      <c r="C1186" t="s">
        <v>308</v>
      </c>
      <c r="D1186" t="s">
        <v>15</v>
      </c>
      <c r="E1186" t="s">
        <v>177</v>
      </c>
      <c r="F1186">
        <v>1985</v>
      </c>
      <c r="G1186" t="s">
        <v>292</v>
      </c>
      <c r="H1186" t="s">
        <v>170</v>
      </c>
      <c r="I1186" t="s">
        <v>293</v>
      </c>
      <c r="J1186">
        <v>36.728999999999999</v>
      </c>
      <c r="K1186" t="s">
        <v>290</v>
      </c>
    </row>
    <row r="1187" spans="1:11" x14ac:dyDescent="0.25">
      <c r="A1187" t="s">
        <v>289</v>
      </c>
      <c r="B1187" t="s">
        <v>290</v>
      </c>
      <c r="C1187" t="s">
        <v>308</v>
      </c>
      <c r="D1187" t="s">
        <v>15</v>
      </c>
      <c r="E1187" t="s">
        <v>177</v>
      </c>
      <c r="F1187">
        <v>1986</v>
      </c>
      <c r="G1187" t="s">
        <v>292</v>
      </c>
      <c r="H1187" t="s">
        <v>170</v>
      </c>
      <c r="I1187" t="s">
        <v>293</v>
      </c>
      <c r="J1187">
        <v>37.707000000000001</v>
      </c>
      <c r="K1187" t="s">
        <v>290</v>
      </c>
    </row>
    <row r="1188" spans="1:11" x14ac:dyDescent="0.25">
      <c r="A1188" t="s">
        <v>289</v>
      </c>
      <c r="B1188" t="s">
        <v>290</v>
      </c>
      <c r="C1188" t="s">
        <v>308</v>
      </c>
      <c r="D1188" t="s">
        <v>15</v>
      </c>
      <c r="E1188" t="s">
        <v>177</v>
      </c>
      <c r="F1188">
        <v>1987</v>
      </c>
      <c r="G1188" t="s">
        <v>292</v>
      </c>
      <c r="H1188" t="s">
        <v>170</v>
      </c>
      <c r="I1188" t="s">
        <v>293</v>
      </c>
      <c r="J1188">
        <v>38.776000000000003</v>
      </c>
      <c r="K1188" t="s">
        <v>290</v>
      </c>
    </row>
    <row r="1189" spans="1:11" x14ac:dyDescent="0.25">
      <c r="A1189" t="s">
        <v>289</v>
      </c>
      <c r="B1189" t="s">
        <v>290</v>
      </c>
      <c r="C1189" t="s">
        <v>308</v>
      </c>
      <c r="D1189" t="s">
        <v>15</v>
      </c>
      <c r="E1189" t="s">
        <v>177</v>
      </c>
      <c r="F1189">
        <v>1988</v>
      </c>
      <c r="G1189" t="s">
        <v>292</v>
      </c>
      <c r="H1189" t="s">
        <v>170</v>
      </c>
      <c r="I1189" t="s">
        <v>293</v>
      </c>
      <c r="J1189">
        <v>39.9</v>
      </c>
      <c r="K1189" t="s">
        <v>290</v>
      </c>
    </row>
    <row r="1190" spans="1:11" x14ac:dyDescent="0.25">
      <c r="A1190" t="s">
        <v>289</v>
      </c>
      <c r="B1190" t="s">
        <v>290</v>
      </c>
      <c r="C1190" t="s">
        <v>308</v>
      </c>
      <c r="D1190" t="s">
        <v>15</v>
      </c>
      <c r="E1190" t="s">
        <v>177</v>
      </c>
      <c r="F1190">
        <v>1989</v>
      </c>
      <c r="G1190" t="s">
        <v>292</v>
      </c>
      <c r="H1190" t="s">
        <v>170</v>
      </c>
      <c r="I1190" t="s">
        <v>293</v>
      </c>
      <c r="J1190">
        <v>41.362000000000002</v>
      </c>
      <c r="K1190" t="s">
        <v>290</v>
      </c>
    </row>
    <row r="1191" spans="1:11" x14ac:dyDescent="0.25">
      <c r="A1191" t="s">
        <v>289</v>
      </c>
      <c r="B1191" t="s">
        <v>290</v>
      </c>
      <c r="C1191" t="s">
        <v>308</v>
      </c>
      <c r="D1191" t="s">
        <v>15</v>
      </c>
      <c r="E1191" t="s">
        <v>177</v>
      </c>
      <c r="F1191">
        <v>1990</v>
      </c>
      <c r="G1191" t="s">
        <v>292</v>
      </c>
      <c r="H1191" t="s">
        <v>170</v>
      </c>
      <c r="I1191" t="s">
        <v>293</v>
      </c>
      <c r="J1191">
        <v>42.783000000000001</v>
      </c>
      <c r="K1191" t="s">
        <v>290</v>
      </c>
    </row>
    <row r="1192" spans="1:11" x14ac:dyDescent="0.25">
      <c r="A1192" t="s">
        <v>289</v>
      </c>
      <c r="B1192" t="s">
        <v>290</v>
      </c>
      <c r="C1192" t="s">
        <v>308</v>
      </c>
      <c r="D1192" t="s">
        <v>15</v>
      </c>
      <c r="E1192" t="s">
        <v>177</v>
      </c>
      <c r="F1192">
        <v>1991</v>
      </c>
      <c r="G1192" t="s">
        <v>292</v>
      </c>
      <c r="H1192" t="s">
        <v>170</v>
      </c>
      <c r="I1192" t="s">
        <v>293</v>
      </c>
      <c r="J1192">
        <v>43.652999999999999</v>
      </c>
      <c r="K1192" t="s">
        <v>290</v>
      </c>
    </row>
    <row r="1193" spans="1:11" x14ac:dyDescent="0.25">
      <c r="A1193" t="s">
        <v>289</v>
      </c>
      <c r="B1193" t="s">
        <v>290</v>
      </c>
      <c r="C1193" t="s">
        <v>308</v>
      </c>
      <c r="D1193" t="s">
        <v>15</v>
      </c>
      <c r="E1193" t="s">
        <v>177</v>
      </c>
      <c r="F1193">
        <v>1992</v>
      </c>
      <c r="G1193" t="s">
        <v>292</v>
      </c>
      <c r="H1193" t="s">
        <v>170</v>
      </c>
      <c r="I1193" t="s">
        <v>293</v>
      </c>
      <c r="J1193">
        <v>44.024999999999999</v>
      </c>
      <c r="K1193" t="s">
        <v>290</v>
      </c>
    </row>
    <row r="1194" spans="1:11" x14ac:dyDescent="0.25">
      <c r="A1194" t="s">
        <v>289</v>
      </c>
      <c r="B1194" t="s">
        <v>290</v>
      </c>
      <c r="C1194" t="s">
        <v>308</v>
      </c>
      <c r="D1194" t="s">
        <v>15</v>
      </c>
      <c r="E1194" t="s">
        <v>177</v>
      </c>
      <c r="F1194">
        <v>1993</v>
      </c>
      <c r="G1194" t="s">
        <v>292</v>
      </c>
      <c r="H1194" t="s">
        <v>170</v>
      </c>
      <c r="I1194" t="s">
        <v>293</v>
      </c>
      <c r="J1194">
        <v>45.155000000000001</v>
      </c>
      <c r="K1194" t="s">
        <v>290</v>
      </c>
    </row>
    <row r="1195" spans="1:11" x14ac:dyDescent="0.25">
      <c r="A1195" t="s">
        <v>289</v>
      </c>
      <c r="B1195" t="s">
        <v>290</v>
      </c>
      <c r="C1195" t="s">
        <v>308</v>
      </c>
      <c r="D1195" t="s">
        <v>15</v>
      </c>
      <c r="E1195" t="s">
        <v>177</v>
      </c>
      <c r="F1195">
        <v>1994</v>
      </c>
      <c r="G1195" t="s">
        <v>292</v>
      </c>
      <c r="H1195" t="s">
        <v>170</v>
      </c>
      <c r="I1195" t="s">
        <v>293</v>
      </c>
      <c r="J1195">
        <v>46.756</v>
      </c>
      <c r="K1195" t="s">
        <v>290</v>
      </c>
    </row>
    <row r="1196" spans="1:11" x14ac:dyDescent="0.25">
      <c r="A1196" t="s">
        <v>289</v>
      </c>
      <c r="B1196" t="s">
        <v>290</v>
      </c>
      <c r="C1196" t="s">
        <v>308</v>
      </c>
      <c r="D1196" t="s">
        <v>15</v>
      </c>
      <c r="E1196" t="s">
        <v>177</v>
      </c>
      <c r="F1196">
        <v>1995</v>
      </c>
      <c r="G1196" t="s">
        <v>292</v>
      </c>
      <c r="H1196" t="s">
        <v>170</v>
      </c>
      <c r="I1196" t="s">
        <v>293</v>
      </c>
      <c r="J1196">
        <v>48.585000000000001</v>
      </c>
      <c r="K1196" t="s">
        <v>290</v>
      </c>
    </row>
    <row r="1197" spans="1:11" x14ac:dyDescent="0.25">
      <c r="A1197" t="s">
        <v>289</v>
      </c>
      <c r="B1197" t="s">
        <v>290</v>
      </c>
      <c r="C1197" t="s">
        <v>308</v>
      </c>
      <c r="D1197" t="s">
        <v>15</v>
      </c>
      <c r="E1197" t="s">
        <v>177</v>
      </c>
      <c r="F1197">
        <v>1996</v>
      </c>
      <c r="G1197" t="s">
        <v>292</v>
      </c>
      <c r="H1197" t="s">
        <v>170</v>
      </c>
      <c r="I1197" t="s">
        <v>293</v>
      </c>
      <c r="J1197">
        <v>49.838999999999999</v>
      </c>
      <c r="K1197" t="s">
        <v>290</v>
      </c>
    </row>
    <row r="1198" spans="1:11" x14ac:dyDescent="0.25">
      <c r="A1198" t="s">
        <v>289</v>
      </c>
      <c r="B1198" t="s">
        <v>290</v>
      </c>
      <c r="C1198" t="s">
        <v>308</v>
      </c>
      <c r="D1198" t="s">
        <v>15</v>
      </c>
      <c r="E1198" t="s">
        <v>177</v>
      </c>
      <c r="F1198">
        <v>1997</v>
      </c>
      <c r="G1198" t="s">
        <v>292</v>
      </c>
      <c r="H1198" t="s">
        <v>170</v>
      </c>
      <c r="I1198" t="s">
        <v>293</v>
      </c>
      <c r="J1198">
        <v>51.478000000000002</v>
      </c>
      <c r="K1198" t="s">
        <v>290</v>
      </c>
    </row>
    <row r="1199" spans="1:11" x14ac:dyDescent="0.25">
      <c r="A1199" t="s">
        <v>289</v>
      </c>
      <c r="B1199" t="s">
        <v>290</v>
      </c>
      <c r="C1199" t="s">
        <v>308</v>
      </c>
      <c r="D1199" t="s">
        <v>15</v>
      </c>
      <c r="E1199" t="s">
        <v>177</v>
      </c>
      <c r="F1199">
        <v>1998</v>
      </c>
      <c r="G1199" t="s">
        <v>292</v>
      </c>
      <c r="H1199" t="s">
        <v>170</v>
      </c>
      <c r="I1199" t="s">
        <v>293</v>
      </c>
      <c r="J1199">
        <v>53.069000000000003</v>
      </c>
      <c r="K1199" t="s">
        <v>290</v>
      </c>
    </row>
    <row r="1200" spans="1:11" x14ac:dyDescent="0.25">
      <c r="A1200" t="s">
        <v>289</v>
      </c>
      <c r="B1200" t="s">
        <v>290</v>
      </c>
      <c r="C1200" t="s">
        <v>308</v>
      </c>
      <c r="D1200" t="s">
        <v>15</v>
      </c>
      <c r="E1200" t="s">
        <v>177</v>
      </c>
      <c r="F1200">
        <v>1999</v>
      </c>
      <c r="G1200" t="s">
        <v>292</v>
      </c>
      <c r="H1200" t="s">
        <v>170</v>
      </c>
      <c r="I1200" t="s">
        <v>293</v>
      </c>
      <c r="J1200">
        <v>54.98</v>
      </c>
      <c r="K1200" t="s">
        <v>290</v>
      </c>
    </row>
    <row r="1201" spans="1:11" x14ac:dyDescent="0.25">
      <c r="A1201" t="s">
        <v>289</v>
      </c>
      <c r="B1201" t="s">
        <v>290</v>
      </c>
      <c r="C1201" t="s">
        <v>308</v>
      </c>
      <c r="D1201" t="s">
        <v>15</v>
      </c>
      <c r="E1201" t="s">
        <v>177</v>
      </c>
      <c r="F1201">
        <v>2000</v>
      </c>
      <c r="G1201" t="s">
        <v>292</v>
      </c>
      <c r="H1201" t="s">
        <v>170</v>
      </c>
      <c r="I1201" t="s">
        <v>293</v>
      </c>
      <c r="J1201">
        <v>57.158999999999999</v>
      </c>
      <c r="K1201" t="s">
        <v>290</v>
      </c>
    </row>
    <row r="1202" spans="1:11" x14ac:dyDescent="0.25">
      <c r="A1202" t="s">
        <v>289</v>
      </c>
      <c r="B1202" t="s">
        <v>290</v>
      </c>
      <c r="C1202" t="s">
        <v>308</v>
      </c>
      <c r="D1202" t="s">
        <v>15</v>
      </c>
      <c r="E1202" t="s">
        <v>177</v>
      </c>
      <c r="F1202">
        <v>2001</v>
      </c>
      <c r="G1202" t="s">
        <v>292</v>
      </c>
      <c r="H1202" t="s">
        <v>170</v>
      </c>
      <c r="I1202" t="s">
        <v>293</v>
      </c>
      <c r="J1202">
        <v>59.261000000000003</v>
      </c>
      <c r="K1202" t="s">
        <v>290</v>
      </c>
    </row>
    <row r="1203" spans="1:11" x14ac:dyDescent="0.25">
      <c r="A1203" t="s">
        <v>289</v>
      </c>
      <c r="B1203" t="s">
        <v>290</v>
      </c>
      <c r="C1203" t="s">
        <v>308</v>
      </c>
      <c r="D1203" t="s">
        <v>15</v>
      </c>
      <c r="E1203" t="s">
        <v>177</v>
      </c>
      <c r="F1203">
        <v>2002</v>
      </c>
      <c r="G1203" t="s">
        <v>292</v>
      </c>
      <c r="H1203" t="s">
        <v>170</v>
      </c>
      <c r="I1203" t="s">
        <v>293</v>
      </c>
      <c r="J1203">
        <v>60.548000000000002</v>
      </c>
      <c r="K1203" t="s">
        <v>290</v>
      </c>
    </row>
    <row r="1204" spans="1:11" x14ac:dyDescent="0.25">
      <c r="A1204" t="s">
        <v>289</v>
      </c>
      <c r="B1204" t="s">
        <v>290</v>
      </c>
      <c r="C1204" t="s">
        <v>308</v>
      </c>
      <c r="D1204" t="s">
        <v>15</v>
      </c>
      <c r="E1204" t="s">
        <v>177</v>
      </c>
      <c r="F1204">
        <v>2003</v>
      </c>
      <c r="G1204" t="s">
        <v>292</v>
      </c>
      <c r="H1204" t="s">
        <v>170</v>
      </c>
      <c r="I1204" t="s">
        <v>293</v>
      </c>
      <c r="J1204">
        <v>62.14</v>
      </c>
      <c r="K1204" t="s">
        <v>290</v>
      </c>
    </row>
    <row r="1205" spans="1:11" x14ac:dyDescent="0.25">
      <c r="A1205" t="s">
        <v>289</v>
      </c>
      <c r="B1205" t="s">
        <v>290</v>
      </c>
      <c r="C1205" t="s">
        <v>308</v>
      </c>
      <c r="D1205" t="s">
        <v>15</v>
      </c>
      <c r="E1205" t="s">
        <v>177</v>
      </c>
      <c r="F1205">
        <v>2004</v>
      </c>
      <c r="G1205" t="s">
        <v>292</v>
      </c>
      <c r="H1205" t="s">
        <v>170</v>
      </c>
      <c r="I1205" t="s">
        <v>293</v>
      </c>
      <c r="J1205">
        <v>65.486999999999995</v>
      </c>
      <c r="K1205" t="s">
        <v>290</v>
      </c>
    </row>
    <row r="1206" spans="1:11" x14ac:dyDescent="0.25">
      <c r="A1206" t="s">
        <v>289</v>
      </c>
      <c r="B1206" t="s">
        <v>290</v>
      </c>
      <c r="C1206" t="s">
        <v>308</v>
      </c>
      <c r="D1206" t="s">
        <v>15</v>
      </c>
      <c r="E1206" t="s">
        <v>177</v>
      </c>
      <c r="F1206">
        <v>2005</v>
      </c>
      <c r="G1206" t="s">
        <v>292</v>
      </c>
      <c r="H1206" t="s">
        <v>170</v>
      </c>
      <c r="I1206" t="s">
        <v>293</v>
      </c>
      <c r="J1206">
        <v>71.792000000000002</v>
      </c>
      <c r="K1206" t="s">
        <v>290</v>
      </c>
    </row>
    <row r="1207" spans="1:11" x14ac:dyDescent="0.25">
      <c r="A1207" t="s">
        <v>289</v>
      </c>
      <c r="B1207" t="s">
        <v>290</v>
      </c>
      <c r="C1207" t="s">
        <v>308</v>
      </c>
      <c r="D1207" t="s">
        <v>15</v>
      </c>
      <c r="E1207" t="s">
        <v>177</v>
      </c>
      <c r="F1207">
        <v>2006</v>
      </c>
      <c r="G1207" t="s">
        <v>292</v>
      </c>
      <c r="H1207" t="s">
        <v>170</v>
      </c>
      <c r="I1207" t="s">
        <v>293</v>
      </c>
      <c r="J1207">
        <v>77.608999999999995</v>
      </c>
      <c r="K1207" t="s">
        <v>290</v>
      </c>
    </row>
    <row r="1208" spans="1:11" x14ac:dyDescent="0.25">
      <c r="A1208" t="s">
        <v>289</v>
      </c>
      <c r="B1208" t="s">
        <v>290</v>
      </c>
      <c r="C1208" t="s">
        <v>308</v>
      </c>
      <c r="D1208" t="s">
        <v>15</v>
      </c>
      <c r="E1208" t="s">
        <v>177</v>
      </c>
      <c r="F1208">
        <v>2007</v>
      </c>
      <c r="G1208" t="s">
        <v>292</v>
      </c>
      <c r="H1208" t="s">
        <v>170</v>
      </c>
      <c r="I1208" t="s">
        <v>293</v>
      </c>
      <c r="J1208">
        <v>82.311000000000007</v>
      </c>
      <c r="K1208" t="s">
        <v>290</v>
      </c>
    </row>
    <row r="1209" spans="1:11" x14ac:dyDescent="0.25">
      <c r="A1209" t="s">
        <v>289</v>
      </c>
      <c r="B1209" t="s">
        <v>290</v>
      </c>
      <c r="C1209" t="s">
        <v>308</v>
      </c>
      <c r="D1209" t="s">
        <v>15</v>
      </c>
      <c r="E1209" t="s">
        <v>177</v>
      </c>
      <c r="F1209">
        <v>2008</v>
      </c>
      <c r="G1209" t="s">
        <v>292</v>
      </c>
      <c r="H1209" t="s">
        <v>170</v>
      </c>
      <c r="I1209" t="s">
        <v>293</v>
      </c>
      <c r="J1209">
        <v>86.078000000000003</v>
      </c>
      <c r="K1209" t="s">
        <v>290</v>
      </c>
    </row>
    <row r="1210" spans="1:11" x14ac:dyDescent="0.25">
      <c r="A1210" t="s">
        <v>289</v>
      </c>
      <c r="B1210" t="s">
        <v>290</v>
      </c>
      <c r="C1210" t="s">
        <v>308</v>
      </c>
      <c r="D1210" t="s">
        <v>15</v>
      </c>
      <c r="E1210" t="s">
        <v>177</v>
      </c>
      <c r="F1210">
        <v>2009</v>
      </c>
      <c r="G1210" t="s">
        <v>292</v>
      </c>
      <c r="H1210" t="s">
        <v>170</v>
      </c>
      <c r="I1210" t="s">
        <v>293</v>
      </c>
      <c r="J1210">
        <v>86.198999999999998</v>
      </c>
      <c r="K1210" t="s">
        <v>290</v>
      </c>
    </row>
    <row r="1211" spans="1:11" x14ac:dyDescent="0.25">
      <c r="A1211" t="s">
        <v>289</v>
      </c>
      <c r="B1211" t="s">
        <v>290</v>
      </c>
      <c r="C1211" t="s">
        <v>308</v>
      </c>
      <c r="D1211" t="s">
        <v>15</v>
      </c>
      <c r="E1211" t="s">
        <v>177</v>
      </c>
      <c r="F1211">
        <v>2010</v>
      </c>
      <c r="G1211" t="s">
        <v>292</v>
      </c>
      <c r="H1211" t="s">
        <v>170</v>
      </c>
      <c r="I1211" t="s">
        <v>293</v>
      </c>
      <c r="J1211">
        <v>85.603999999999999</v>
      </c>
      <c r="K1211" t="s">
        <v>290</v>
      </c>
    </row>
    <row r="1212" spans="1:11" x14ac:dyDescent="0.25">
      <c r="A1212" t="s">
        <v>289</v>
      </c>
      <c r="B1212" t="s">
        <v>290</v>
      </c>
      <c r="C1212" t="s">
        <v>308</v>
      </c>
      <c r="D1212" t="s">
        <v>15</v>
      </c>
      <c r="E1212" t="s">
        <v>177</v>
      </c>
      <c r="F1212">
        <v>2011</v>
      </c>
      <c r="G1212" t="s">
        <v>292</v>
      </c>
      <c r="H1212" t="s">
        <v>170</v>
      </c>
      <c r="I1212" t="s">
        <v>293</v>
      </c>
      <c r="J1212">
        <v>88.037000000000006</v>
      </c>
      <c r="K1212" t="s">
        <v>290</v>
      </c>
    </row>
    <row r="1213" spans="1:11" x14ac:dyDescent="0.25">
      <c r="A1213" t="s">
        <v>289</v>
      </c>
      <c r="B1213" t="s">
        <v>290</v>
      </c>
      <c r="C1213" t="s">
        <v>308</v>
      </c>
      <c r="D1213" t="s">
        <v>15</v>
      </c>
      <c r="E1213" t="s">
        <v>177</v>
      </c>
      <c r="F1213">
        <v>2012</v>
      </c>
      <c r="G1213" t="s">
        <v>292</v>
      </c>
      <c r="H1213" t="s">
        <v>170</v>
      </c>
      <c r="I1213" t="s">
        <v>293</v>
      </c>
      <c r="J1213">
        <v>90.722999999999999</v>
      </c>
      <c r="K1213" t="s">
        <v>290</v>
      </c>
    </row>
    <row r="1214" spans="1:11" x14ac:dyDescent="0.25">
      <c r="A1214" t="s">
        <v>289</v>
      </c>
      <c r="B1214" t="s">
        <v>290</v>
      </c>
      <c r="C1214" t="s">
        <v>308</v>
      </c>
      <c r="D1214" t="s">
        <v>15</v>
      </c>
      <c r="E1214" t="s">
        <v>177</v>
      </c>
      <c r="F1214">
        <v>2013</v>
      </c>
      <c r="G1214" t="s">
        <v>292</v>
      </c>
      <c r="H1214" t="s">
        <v>170</v>
      </c>
      <c r="I1214" t="s">
        <v>293</v>
      </c>
      <c r="J1214">
        <v>92.661000000000001</v>
      </c>
      <c r="K1214" t="s">
        <v>290</v>
      </c>
    </row>
    <row r="1215" spans="1:11" x14ac:dyDescent="0.25">
      <c r="A1215" t="s">
        <v>289</v>
      </c>
      <c r="B1215" t="s">
        <v>290</v>
      </c>
      <c r="C1215" t="s">
        <v>308</v>
      </c>
      <c r="D1215" t="s">
        <v>15</v>
      </c>
      <c r="E1215" t="s">
        <v>177</v>
      </c>
      <c r="F1215">
        <v>2014</v>
      </c>
      <c r="G1215" t="s">
        <v>292</v>
      </c>
      <c r="H1215" t="s">
        <v>170</v>
      </c>
      <c r="I1215" t="s">
        <v>293</v>
      </c>
      <c r="J1215">
        <v>95.021000000000001</v>
      </c>
      <c r="K1215" t="s">
        <v>290</v>
      </c>
    </row>
    <row r="1216" spans="1:11" x14ac:dyDescent="0.25">
      <c r="A1216" t="s">
        <v>289</v>
      </c>
      <c r="B1216" t="s">
        <v>290</v>
      </c>
      <c r="C1216" t="s">
        <v>308</v>
      </c>
      <c r="D1216" t="s">
        <v>15</v>
      </c>
      <c r="E1216" t="s">
        <v>177</v>
      </c>
      <c r="F1216">
        <v>2015</v>
      </c>
      <c r="G1216" t="s">
        <v>292</v>
      </c>
      <c r="H1216" t="s">
        <v>170</v>
      </c>
      <c r="I1216" t="s">
        <v>293</v>
      </c>
      <c r="J1216">
        <v>96.578999999999994</v>
      </c>
      <c r="K1216" t="s">
        <v>290</v>
      </c>
    </row>
    <row r="1217" spans="1:11" x14ac:dyDescent="0.25">
      <c r="A1217" t="s">
        <v>289</v>
      </c>
      <c r="B1217" t="s">
        <v>290</v>
      </c>
      <c r="C1217" t="s">
        <v>308</v>
      </c>
      <c r="D1217" t="s">
        <v>15</v>
      </c>
      <c r="E1217" t="s">
        <v>177</v>
      </c>
      <c r="F1217">
        <v>2016</v>
      </c>
      <c r="G1217" t="s">
        <v>292</v>
      </c>
      <c r="H1217" t="s">
        <v>170</v>
      </c>
      <c r="I1217" t="s">
        <v>293</v>
      </c>
      <c r="J1217">
        <v>97.444999999999993</v>
      </c>
      <c r="K1217" t="s">
        <v>290</v>
      </c>
    </row>
    <row r="1218" spans="1:11" x14ac:dyDescent="0.25">
      <c r="A1218" t="s">
        <v>289</v>
      </c>
      <c r="B1218" t="s">
        <v>290</v>
      </c>
      <c r="C1218" t="s">
        <v>308</v>
      </c>
      <c r="D1218" t="s">
        <v>15</v>
      </c>
      <c r="E1218" t="s">
        <v>177</v>
      </c>
      <c r="F1218">
        <v>2017</v>
      </c>
      <c r="G1218" t="s">
        <v>292</v>
      </c>
      <c r="H1218" t="s">
        <v>170</v>
      </c>
      <c r="I1218" t="s">
        <v>293</v>
      </c>
      <c r="J1218">
        <v>100</v>
      </c>
      <c r="K1218" t="s">
        <v>290</v>
      </c>
    </row>
    <row r="1219" spans="1:11" x14ac:dyDescent="0.25">
      <c r="A1219" t="s">
        <v>289</v>
      </c>
      <c r="B1219" t="s">
        <v>290</v>
      </c>
      <c r="C1219" t="s">
        <v>308</v>
      </c>
      <c r="D1219" t="s">
        <v>15</v>
      </c>
      <c r="E1219" t="s">
        <v>177</v>
      </c>
      <c r="F1219">
        <v>2018</v>
      </c>
      <c r="G1219" t="s">
        <v>292</v>
      </c>
      <c r="H1219" t="s">
        <v>170</v>
      </c>
      <c r="I1219" t="s">
        <v>293</v>
      </c>
      <c r="J1219">
        <v>104.151</v>
      </c>
      <c r="K1219" t="s">
        <v>290</v>
      </c>
    </row>
    <row r="1220" spans="1:11" x14ac:dyDescent="0.25">
      <c r="A1220" t="s">
        <v>289</v>
      </c>
      <c r="B1220" t="s">
        <v>290</v>
      </c>
      <c r="C1220" t="s">
        <v>308</v>
      </c>
      <c r="D1220" t="s">
        <v>15</v>
      </c>
      <c r="E1220" t="s">
        <v>177</v>
      </c>
      <c r="F1220">
        <v>2019</v>
      </c>
      <c r="G1220" t="s">
        <v>292</v>
      </c>
      <c r="H1220" t="s">
        <v>170</v>
      </c>
      <c r="I1220" t="s">
        <v>293</v>
      </c>
      <c r="J1220">
        <v>108.229</v>
      </c>
      <c r="K1220" t="s">
        <v>290</v>
      </c>
    </row>
    <row r="1221" spans="1:11" x14ac:dyDescent="0.25">
      <c r="A1221" t="s">
        <v>289</v>
      </c>
      <c r="B1221" t="s">
        <v>290</v>
      </c>
      <c r="C1221" t="s">
        <v>308</v>
      </c>
      <c r="D1221" t="s">
        <v>15</v>
      </c>
      <c r="E1221" t="s">
        <v>177</v>
      </c>
      <c r="F1221">
        <v>2020</v>
      </c>
      <c r="G1221" t="s">
        <v>292</v>
      </c>
      <c r="H1221" t="s">
        <v>170</v>
      </c>
      <c r="I1221" t="s">
        <v>293</v>
      </c>
      <c r="J1221">
        <v>110.479</v>
      </c>
      <c r="K1221" t="s">
        <v>290</v>
      </c>
    </row>
    <row r="1222" spans="1:11" x14ac:dyDescent="0.25">
      <c r="A1222" t="s">
        <v>289</v>
      </c>
      <c r="B1222" t="s">
        <v>290</v>
      </c>
      <c r="C1222" t="s">
        <v>308</v>
      </c>
      <c r="D1222" t="s">
        <v>15</v>
      </c>
      <c r="E1222" t="s">
        <v>177</v>
      </c>
      <c r="F1222">
        <v>2021</v>
      </c>
      <c r="G1222" t="s">
        <v>292</v>
      </c>
      <c r="H1222" t="s">
        <v>170</v>
      </c>
      <c r="I1222" t="s">
        <v>293</v>
      </c>
      <c r="J1222">
        <v>116.70399999999999</v>
      </c>
      <c r="K1222" t="s">
        <v>290</v>
      </c>
    </row>
    <row r="1223" spans="1:11" x14ac:dyDescent="0.25">
      <c r="A1223" t="s">
        <v>289</v>
      </c>
      <c r="B1223" t="s">
        <v>290</v>
      </c>
      <c r="C1223" t="s">
        <v>308</v>
      </c>
      <c r="D1223" t="s">
        <v>15</v>
      </c>
      <c r="E1223" t="s">
        <v>177</v>
      </c>
      <c r="F1223">
        <v>2022</v>
      </c>
      <c r="G1223" t="s">
        <v>292</v>
      </c>
      <c r="H1223" t="s">
        <v>170</v>
      </c>
      <c r="I1223" t="s">
        <v>293</v>
      </c>
      <c r="J1223">
        <v>131.471</v>
      </c>
      <c r="K1223" t="s">
        <v>290</v>
      </c>
    </row>
    <row r="1224" spans="1:11" x14ac:dyDescent="0.25">
      <c r="A1224" t="s">
        <v>289</v>
      </c>
      <c r="B1224" t="s">
        <v>290</v>
      </c>
      <c r="C1224" t="s">
        <v>309</v>
      </c>
      <c r="D1224" t="s">
        <v>16</v>
      </c>
      <c r="E1224" t="s">
        <v>185</v>
      </c>
      <c r="F1224">
        <v>1929</v>
      </c>
      <c r="G1224" t="s">
        <v>292</v>
      </c>
      <c r="H1224" t="s">
        <v>170</v>
      </c>
      <c r="I1224" t="s">
        <v>293</v>
      </c>
      <c r="J1224">
        <v>3.6720000000000002</v>
      </c>
      <c r="K1224" t="s">
        <v>290</v>
      </c>
    </row>
    <row r="1225" spans="1:11" x14ac:dyDescent="0.25">
      <c r="A1225" t="s">
        <v>289</v>
      </c>
      <c r="B1225" t="s">
        <v>290</v>
      </c>
      <c r="C1225" t="s">
        <v>309</v>
      </c>
      <c r="D1225" t="s">
        <v>16</v>
      </c>
      <c r="E1225" t="s">
        <v>185</v>
      </c>
      <c r="F1225">
        <v>1930</v>
      </c>
      <c r="G1225" t="s">
        <v>292</v>
      </c>
      <c r="H1225" t="s">
        <v>170</v>
      </c>
      <c r="I1225" t="s">
        <v>293</v>
      </c>
      <c r="J1225">
        <v>3.5089999999999999</v>
      </c>
      <c r="K1225" t="s">
        <v>290</v>
      </c>
    </row>
    <row r="1226" spans="1:11" x14ac:dyDescent="0.25">
      <c r="A1226" t="s">
        <v>289</v>
      </c>
      <c r="B1226" t="s">
        <v>290</v>
      </c>
      <c r="C1226" t="s">
        <v>309</v>
      </c>
      <c r="D1226" t="s">
        <v>16</v>
      </c>
      <c r="E1226" t="s">
        <v>185</v>
      </c>
      <c r="F1226">
        <v>1931</v>
      </c>
      <c r="G1226" t="s">
        <v>292</v>
      </c>
      <c r="H1226" t="s">
        <v>170</v>
      </c>
      <c r="I1226" t="s">
        <v>293</v>
      </c>
      <c r="J1226">
        <v>3.1989999999999998</v>
      </c>
      <c r="K1226" t="s">
        <v>290</v>
      </c>
    </row>
    <row r="1227" spans="1:11" x14ac:dyDescent="0.25">
      <c r="A1227" t="s">
        <v>289</v>
      </c>
      <c r="B1227" t="s">
        <v>290</v>
      </c>
      <c r="C1227" t="s">
        <v>309</v>
      </c>
      <c r="D1227" t="s">
        <v>16</v>
      </c>
      <c r="E1227" t="s">
        <v>185</v>
      </c>
      <c r="F1227">
        <v>1932</v>
      </c>
      <c r="G1227" t="s">
        <v>292</v>
      </c>
      <c r="H1227" t="s">
        <v>170</v>
      </c>
      <c r="I1227" t="s">
        <v>293</v>
      </c>
      <c r="J1227">
        <v>2.6669999999999998</v>
      </c>
      <c r="K1227" t="s">
        <v>290</v>
      </c>
    </row>
    <row r="1228" spans="1:11" x14ac:dyDescent="0.25">
      <c r="A1228" t="s">
        <v>289</v>
      </c>
      <c r="B1228" t="s">
        <v>290</v>
      </c>
      <c r="C1228" t="s">
        <v>309</v>
      </c>
      <c r="D1228" t="s">
        <v>16</v>
      </c>
      <c r="E1228" t="s">
        <v>185</v>
      </c>
      <c r="F1228">
        <v>1933</v>
      </c>
      <c r="G1228" t="s">
        <v>292</v>
      </c>
      <c r="H1228" t="s">
        <v>170</v>
      </c>
      <c r="I1228" t="s">
        <v>293</v>
      </c>
      <c r="J1228">
        <v>3.0089999999999999</v>
      </c>
      <c r="K1228" t="s">
        <v>290</v>
      </c>
    </row>
    <row r="1229" spans="1:11" x14ac:dyDescent="0.25">
      <c r="A1229" t="s">
        <v>289</v>
      </c>
      <c r="B1229" t="s">
        <v>290</v>
      </c>
      <c r="C1229" t="s">
        <v>309</v>
      </c>
      <c r="D1229" t="s">
        <v>16</v>
      </c>
      <c r="E1229" t="s">
        <v>185</v>
      </c>
      <c r="F1229">
        <v>1934</v>
      </c>
      <c r="G1229" t="s">
        <v>292</v>
      </c>
      <c r="H1229" t="s">
        <v>170</v>
      </c>
      <c r="I1229" t="s">
        <v>293</v>
      </c>
      <c r="J1229">
        <v>3.39</v>
      </c>
      <c r="K1229" t="s">
        <v>290</v>
      </c>
    </row>
    <row r="1230" spans="1:11" x14ac:dyDescent="0.25">
      <c r="A1230" t="s">
        <v>289</v>
      </c>
      <c r="B1230" t="s">
        <v>290</v>
      </c>
      <c r="C1230" t="s">
        <v>309</v>
      </c>
      <c r="D1230" t="s">
        <v>16</v>
      </c>
      <c r="E1230" t="s">
        <v>185</v>
      </c>
      <c r="F1230">
        <v>1935</v>
      </c>
      <c r="G1230" t="s">
        <v>292</v>
      </c>
      <c r="H1230" t="s">
        <v>170</v>
      </c>
      <c r="I1230" t="s">
        <v>293</v>
      </c>
      <c r="J1230">
        <v>3.3250000000000002</v>
      </c>
      <c r="K1230" t="s">
        <v>290</v>
      </c>
    </row>
    <row r="1231" spans="1:11" x14ac:dyDescent="0.25">
      <c r="A1231" t="s">
        <v>289</v>
      </c>
      <c r="B1231" t="s">
        <v>290</v>
      </c>
      <c r="C1231" t="s">
        <v>309</v>
      </c>
      <c r="D1231" t="s">
        <v>16</v>
      </c>
      <c r="E1231" t="s">
        <v>185</v>
      </c>
      <c r="F1231">
        <v>1936</v>
      </c>
      <c r="G1231" t="s">
        <v>292</v>
      </c>
      <c r="H1231" t="s">
        <v>170</v>
      </c>
      <c r="I1231" t="s">
        <v>293</v>
      </c>
      <c r="J1231">
        <v>3.593</v>
      </c>
      <c r="K1231" t="s">
        <v>290</v>
      </c>
    </row>
    <row r="1232" spans="1:11" x14ac:dyDescent="0.25">
      <c r="A1232" t="s">
        <v>289</v>
      </c>
      <c r="B1232" t="s">
        <v>290</v>
      </c>
      <c r="C1232" t="s">
        <v>309</v>
      </c>
      <c r="D1232" t="s">
        <v>16</v>
      </c>
      <c r="E1232" t="s">
        <v>185</v>
      </c>
      <c r="F1232">
        <v>1937</v>
      </c>
      <c r="G1232" t="s">
        <v>292</v>
      </c>
      <c r="H1232" t="s">
        <v>170</v>
      </c>
      <c r="I1232" t="s">
        <v>293</v>
      </c>
      <c r="J1232">
        <v>3.7360000000000002</v>
      </c>
      <c r="K1232" t="s">
        <v>290</v>
      </c>
    </row>
    <row r="1233" spans="1:11" x14ac:dyDescent="0.25">
      <c r="A1233" t="s">
        <v>289</v>
      </c>
      <c r="B1233" t="s">
        <v>290</v>
      </c>
      <c r="C1233" t="s">
        <v>309</v>
      </c>
      <c r="D1233" t="s">
        <v>16</v>
      </c>
      <c r="E1233" t="s">
        <v>185</v>
      </c>
      <c r="F1233">
        <v>1938</v>
      </c>
      <c r="G1233" t="s">
        <v>292</v>
      </c>
      <c r="H1233" t="s">
        <v>170</v>
      </c>
      <c r="I1233" t="s">
        <v>293</v>
      </c>
      <c r="J1233">
        <v>3.7440000000000002</v>
      </c>
      <c r="K1233" t="s">
        <v>290</v>
      </c>
    </row>
    <row r="1234" spans="1:11" x14ac:dyDescent="0.25">
      <c r="A1234" t="s">
        <v>289</v>
      </c>
      <c r="B1234" t="s">
        <v>290</v>
      </c>
      <c r="C1234" t="s">
        <v>309</v>
      </c>
      <c r="D1234" t="s">
        <v>16</v>
      </c>
      <c r="E1234" t="s">
        <v>185</v>
      </c>
      <c r="F1234">
        <v>1939</v>
      </c>
      <c r="G1234" t="s">
        <v>292</v>
      </c>
      <c r="H1234" t="s">
        <v>170</v>
      </c>
      <c r="I1234" t="s">
        <v>293</v>
      </c>
      <c r="J1234">
        <v>3.6819999999999999</v>
      </c>
      <c r="K1234" t="s">
        <v>290</v>
      </c>
    </row>
    <row r="1235" spans="1:11" x14ac:dyDescent="0.25">
      <c r="A1235" t="s">
        <v>289</v>
      </c>
      <c r="B1235" t="s">
        <v>290</v>
      </c>
      <c r="C1235" t="s">
        <v>309</v>
      </c>
      <c r="D1235" t="s">
        <v>16</v>
      </c>
      <c r="E1235" t="s">
        <v>185</v>
      </c>
      <c r="F1235">
        <v>1940</v>
      </c>
      <c r="G1235" t="s">
        <v>292</v>
      </c>
      <c r="H1235" t="s">
        <v>170</v>
      </c>
      <c r="I1235" t="s">
        <v>293</v>
      </c>
      <c r="J1235">
        <v>3.6850000000000001</v>
      </c>
      <c r="K1235" t="s">
        <v>290</v>
      </c>
    </row>
    <row r="1236" spans="1:11" x14ac:dyDescent="0.25">
      <c r="A1236" t="s">
        <v>289</v>
      </c>
      <c r="B1236" t="s">
        <v>290</v>
      </c>
      <c r="C1236" t="s">
        <v>309</v>
      </c>
      <c r="D1236" t="s">
        <v>16</v>
      </c>
      <c r="E1236" t="s">
        <v>185</v>
      </c>
      <c r="F1236">
        <v>1941</v>
      </c>
      <c r="G1236" t="s">
        <v>292</v>
      </c>
      <c r="H1236" t="s">
        <v>170</v>
      </c>
      <c r="I1236" t="s">
        <v>293</v>
      </c>
      <c r="J1236">
        <v>3.851</v>
      </c>
      <c r="K1236" t="s">
        <v>290</v>
      </c>
    </row>
    <row r="1237" spans="1:11" x14ac:dyDescent="0.25">
      <c r="A1237" t="s">
        <v>289</v>
      </c>
      <c r="B1237" t="s">
        <v>290</v>
      </c>
      <c r="C1237" t="s">
        <v>309</v>
      </c>
      <c r="D1237" t="s">
        <v>16</v>
      </c>
      <c r="E1237" t="s">
        <v>185</v>
      </c>
      <c r="F1237">
        <v>1942</v>
      </c>
      <c r="G1237" t="s">
        <v>292</v>
      </c>
      <c r="H1237" t="s">
        <v>170</v>
      </c>
      <c r="I1237" t="s">
        <v>293</v>
      </c>
      <c r="J1237">
        <v>3.9809999999999999</v>
      </c>
      <c r="K1237" t="s">
        <v>290</v>
      </c>
    </row>
    <row r="1238" spans="1:11" x14ac:dyDescent="0.25">
      <c r="A1238" t="s">
        <v>289</v>
      </c>
      <c r="B1238" t="s">
        <v>290</v>
      </c>
      <c r="C1238" t="s">
        <v>309</v>
      </c>
      <c r="D1238" t="s">
        <v>16</v>
      </c>
      <c r="E1238" t="s">
        <v>185</v>
      </c>
      <c r="F1238">
        <v>1943</v>
      </c>
      <c r="G1238" t="s">
        <v>292</v>
      </c>
      <c r="H1238" t="s">
        <v>170</v>
      </c>
      <c r="I1238" t="s">
        <v>293</v>
      </c>
      <c r="J1238">
        <v>4.2380000000000004</v>
      </c>
      <c r="K1238" t="s">
        <v>290</v>
      </c>
    </row>
    <row r="1239" spans="1:11" x14ac:dyDescent="0.25">
      <c r="A1239" t="s">
        <v>289</v>
      </c>
      <c r="B1239" t="s">
        <v>290</v>
      </c>
      <c r="C1239" t="s">
        <v>309</v>
      </c>
      <c r="D1239" t="s">
        <v>16</v>
      </c>
      <c r="E1239" t="s">
        <v>185</v>
      </c>
      <c r="F1239">
        <v>1944</v>
      </c>
      <c r="G1239" t="s">
        <v>292</v>
      </c>
      <c r="H1239" t="s">
        <v>170</v>
      </c>
      <c r="I1239" t="s">
        <v>293</v>
      </c>
      <c r="J1239">
        <v>4.4269999999999996</v>
      </c>
      <c r="K1239" t="s">
        <v>290</v>
      </c>
    </row>
    <row r="1240" spans="1:11" x14ac:dyDescent="0.25">
      <c r="A1240" t="s">
        <v>289</v>
      </c>
      <c r="B1240" t="s">
        <v>290</v>
      </c>
      <c r="C1240" t="s">
        <v>309</v>
      </c>
      <c r="D1240" t="s">
        <v>16</v>
      </c>
      <c r="E1240" t="s">
        <v>185</v>
      </c>
      <c r="F1240">
        <v>1945</v>
      </c>
      <c r="G1240" t="s">
        <v>292</v>
      </c>
      <c r="H1240" t="s">
        <v>170</v>
      </c>
      <c r="I1240" t="s">
        <v>293</v>
      </c>
      <c r="J1240">
        <v>4.5449999999999999</v>
      </c>
      <c r="K1240" t="s">
        <v>290</v>
      </c>
    </row>
    <row r="1241" spans="1:11" x14ac:dyDescent="0.25">
      <c r="A1241" t="s">
        <v>289</v>
      </c>
      <c r="B1241" t="s">
        <v>290</v>
      </c>
      <c r="C1241" t="s">
        <v>309</v>
      </c>
      <c r="D1241" t="s">
        <v>16</v>
      </c>
      <c r="E1241" t="s">
        <v>185</v>
      </c>
      <c r="F1241">
        <v>1946</v>
      </c>
      <c r="G1241" t="s">
        <v>292</v>
      </c>
      <c r="H1241" t="s">
        <v>170</v>
      </c>
      <c r="I1241" t="s">
        <v>293</v>
      </c>
      <c r="J1241">
        <v>5.2350000000000003</v>
      </c>
      <c r="K1241" t="s">
        <v>290</v>
      </c>
    </row>
    <row r="1242" spans="1:11" x14ac:dyDescent="0.25">
      <c r="A1242" t="s">
        <v>289</v>
      </c>
      <c r="B1242" t="s">
        <v>290</v>
      </c>
      <c r="C1242" t="s">
        <v>309</v>
      </c>
      <c r="D1242" t="s">
        <v>16</v>
      </c>
      <c r="E1242" t="s">
        <v>185</v>
      </c>
      <c r="F1242">
        <v>1947</v>
      </c>
      <c r="G1242" t="s">
        <v>292</v>
      </c>
      <c r="H1242" t="s">
        <v>170</v>
      </c>
      <c r="I1242" t="s">
        <v>293</v>
      </c>
      <c r="J1242">
        <v>6.4630000000000001</v>
      </c>
      <c r="K1242" t="s">
        <v>290</v>
      </c>
    </row>
    <row r="1243" spans="1:11" x14ac:dyDescent="0.25">
      <c r="A1243" t="s">
        <v>289</v>
      </c>
      <c r="B1243" t="s">
        <v>290</v>
      </c>
      <c r="C1243" t="s">
        <v>309</v>
      </c>
      <c r="D1243" t="s">
        <v>16</v>
      </c>
      <c r="E1243" t="s">
        <v>185</v>
      </c>
      <c r="F1243">
        <v>1948</v>
      </c>
      <c r="G1243" t="s">
        <v>292</v>
      </c>
      <c r="H1243" t="s">
        <v>170</v>
      </c>
      <c r="I1243" t="s">
        <v>293</v>
      </c>
      <c r="J1243">
        <v>7.0490000000000004</v>
      </c>
      <c r="K1243" t="s">
        <v>290</v>
      </c>
    </row>
    <row r="1244" spans="1:11" x14ac:dyDescent="0.25">
      <c r="A1244" t="s">
        <v>289</v>
      </c>
      <c r="B1244" t="s">
        <v>290</v>
      </c>
      <c r="C1244" t="s">
        <v>309</v>
      </c>
      <c r="D1244" t="s">
        <v>16</v>
      </c>
      <c r="E1244" t="s">
        <v>185</v>
      </c>
      <c r="F1244">
        <v>1949</v>
      </c>
      <c r="G1244" t="s">
        <v>292</v>
      </c>
      <c r="H1244" t="s">
        <v>170</v>
      </c>
      <c r="I1244" t="s">
        <v>293</v>
      </c>
      <c r="J1244">
        <v>6.9619999999999997</v>
      </c>
      <c r="K1244" t="s">
        <v>290</v>
      </c>
    </row>
    <row r="1245" spans="1:11" x14ac:dyDescent="0.25">
      <c r="A1245" t="s">
        <v>289</v>
      </c>
      <c r="B1245" t="s">
        <v>290</v>
      </c>
      <c r="C1245" t="s">
        <v>309</v>
      </c>
      <c r="D1245" t="s">
        <v>16</v>
      </c>
      <c r="E1245" t="s">
        <v>185</v>
      </c>
      <c r="F1245">
        <v>1950</v>
      </c>
      <c r="G1245" t="s">
        <v>292</v>
      </c>
      <c r="H1245" t="s">
        <v>170</v>
      </c>
      <c r="I1245" t="s">
        <v>293</v>
      </c>
      <c r="J1245">
        <v>6.798</v>
      </c>
      <c r="K1245" t="s">
        <v>290</v>
      </c>
    </row>
    <row r="1246" spans="1:11" x14ac:dyDescent="0.25">
      <c r="A1246" t="s">
        <v>289</v>
      </c>
      <c r="B1246" t="s">
        <v>290</v>
      </c>
      <c r="C1246" t="s">
        <v>309</v>
      </c>
      <c r="D1246" t="s">
        <v>16</v>
      </c>
      <c r="E1246" t="s">
        <v>185</v>
      </c>
      <c r="F1246">
        <v>1951</v>
      </c>
      <c r="G1246" t="s">
        <v>292</v>
      </c>
      <c r="H1246" t="s">
        <v>170</v>
      </c>
      <c r="I1246" t="s">
        <v>293</v>
      </c>
      <c r="J1246">
        <v>7.4619999999999997</v>
      </c>
      <c r="K1246" t="s">
        <v>290</v>
      </c>
    </row>
    <row r="1247" spans="1:11" x14ac:dyDescent="0.25">
      <c r="A1247" t="s">
        <v>289</v>
      </c>
      <c r="B1247" t="s">
        <v>290</v>
      </c>
      <c r="C1247" t="s">
        <v>309</v>
      </c>
      <c r="D1247" t="s">
        <v>16</v>
      </c>
      <c r="E1247" t="s">
        <v>185</v>
      </c>
      <c r="F1247">
        <v>1952</v>
      </c>
      <c r="G1247" t="s">
        <v>292</v>
      </c>
      <c r="H1247" t="s">
        <v>170</v>
      </c>
      <c r="I1247" t="s">
        <v>293</v>
      </c>
      <c r="J1247">
        <v>7.835</v>
      </c>
      <c r="K1247" t="s">
        <v>290</v>
      </c>
    </row>
    <row r="1248" spans="1:11" x14ac:dyDescent="0.25">
      <c r="A1248" t="s">
        <v>289</v>
      </c>
      <c r="B1248" t="s">
        <v>290</v>
      </c>
      <c r="C1248" t="s">
        <v>309</v>
      </c>
      <c r="D1248" t="s">
        <v>16</v>
      </c>
      <c r="E1248" t="s">
        <v>185</v>
      </c>
      <c r="F1248">
        <v>1953</v>
      </c>
      <c r="G1248" t="s">
        <v>292</v>
      </c>
      <c r="H1248" t="s">
        <v>170</v>
      </c>
      <c r="I1248" t="s">
        <v>293</v>
      </c>
      <c r="J1248">
        <v>7.9589999999999996</v>
      </c>
      <c r="K1248" t="s">
        <v>290</v>
      </c>
    </row>
    <row r="1249" spans="1:11" x14ac:dyDescent="0.25">
      <c r="A1249" t="s">
        <v>289</v>
      </c>
      <c r="B1249" t="s">
        <v>290</v>
      </c>
      <c r="C1249" t="s">
        <v>309</v>
      </c>
      <c r="D1249" t="s">
        <v>16</v>
      </c>
      <c r="E1249" t="s">
        <v>185</v>
      </c>
      <c r="F1249">
        <v>1954</v>
      </c>
      <c r="G1249" t="s">
        <v>292</v>
      </c>
      <c r="H1249" t="s">
        <v>170</v>
      </c>
      <c r="I1249" t="s">
        <v>293</v>
      </c>
      <c r="J1249">
        <v>7.7939999999999996</v>
      </c>
      <c r="K1249" t="s">
        <v>290</v>
      </c>
    </row>
    <row r="1250" spans="1:11" x14ac:dyDescent="0.25">
      <c r="A1250" t="s">
        <v>289</v>
      </c>
      <c r="B1250" t="s">
        <v>290</v>
      </c>
      <c r="C1250" t="s">
        <v>309</v>
      </c>
      <c r="D1250" t="s">
        <v>16</v>
      </c>
      <c r="E1250" t="s">
        <v>185</v>
      </c>
      <c r="F1250">
        <v>1955</v>
      </c>
      <c r="G1250" t="s">
        <v>292</v>
      </c>
      <c r="H1250" t="s">
        <v>170</v>
      </c>
      <c r="I1250" t="s">
        <v>293</v>
      </c>
      <c r="J1250">
        <v>7.7809999999999997</v>
      </c>
      <c r="K1250" t="s">
        <v>290</v>
      </c>
    </row>
    <row r="1251" spans="1:11" x14ac:dyDescent="0.25">
      <c r="A1251" t="s">
        <v>289</v>
      </c>
      <c r="B1251" t="s">
        <v>290</v>
      </c>
      <c r="C1251" t="s">
        <v>309</v>
      </c>
      <c r="D1251" t="s">
        <v>16</v>
      </c>
      <c r="E1251" t="s">
        <v>185</v>
      </c>
      <c r="F1251">
        <v>1956</v>
      </c>
      <c r="G1251" t="s">
        <v>292</v>
      </c>
      <c r="H1251" t="s">
        <v>170</v>
      </c>
      <c r="I1251" t="s">
        <v>293</v>
      </c>
      <c r="J1251">
        <v>8.4190000000000005</v>
      </c>
      <c r="K1251" t="s">
        <v>290</v>
      </c>
    </row>
    <row r="1252" spans="1:11" x14ac:dyDescent="0.25">
      <c r="A1252" t="s">
        <v>289</v>
      </c>
      <c r="B1252" t="s">
        <v>290</v>
      </c>
      <c r="C1252" t="s">
        <v>309</v>
      </c>
      <c r="D1252" t="s">
        <v>16</v>
      </c>
      <c r="E1252" t="s">
        <v>185</v>
      </c>
      <c r="F1252">
        <v>1957</v>
      </c>
      <c r="G1252" t="s">
        <v>292</v>
      </c>
      <c r="H1252" t="s">
        <v>170</v>
      </c>
      <c r="I1252" t="s">
        <v>293</v>
      </c>
      <c r="J1252">
        <v>8.9529999999999994</v>
      </c>
      <c r="K1252" t="s">
        <v>290</v>
      </c>
    </row>
    <row r="1253" spans="1:11" x14ac:dyDescent="0.25">
      <c r="A1253" t="s">
        <v>289</v>
      </c>
      <c r="B1253" t="s">
        <v>290</v>
      </c>
      <c r="C1253" t="s">
        <v>309</v>
      </c>
      <c r="D1253" t="s">
        <v>16</v>
      </c>
      <c r="E1253" t="s">
        <v>185</v>
      </c>
      <c r="F1253">
        <v>1958</v>
      </c>
      <c r="G1253" t="s">
        <v>292</v>
      </c>
      <c r="H1253" t="s">
        <v>170</v>
      </c>
      <c r="I1253" t="s">
        <v>293</v>
      </c>
      <c r="J1253">
        <v>8.9550000000000001</v>
      </c>
      <c r="K1253" t="s">
        <v>290</v>
      </c>
    </row>
    <row r="1254" spans="1:11" x14ac:dyDescent="0.25">
      <c r="A1254" t="s">
        <v>289</v>
      </c>
      <c r="B1254" t="s">
        <v>290</v>
      </c>
      <c r="C1254" t="s">
        <v>309</v>
      </c>
      <c r="D1254" t="s">
        <v>16</v>
      </c>
      <c r="E1254" t="s">
        <v>185</v>
      </c>
      <c r="F1254">
        <v>1959</v>
      </c>
      <c r="G1254" t="s">
        <v>292</v>
      </c>
      <c r="H1254" t="s">
        <v>170</v>
      </c>
      <c r="I1254" t="s">
        <v>293</v>
      </c>
      <c r="J1254">
        <v>8.9109999999999996</v>
      </c>
      <c r="K1254" t="s">
        <v>290</v>
      </c>
    </row>
    <row r="1255" spans="1:11" x14ac:dyDescent="0.25">
      <c r="A1255" t="s">
        <v>289</v>
      </c>
      <c r="B1255" t="s">
        <v>290</v>
      </c>
      <c r="C1255" t="s">
        <v>309</v>
      </c>
      <c r="D1255" t="s">
        <v>16</v>
      </c>
      <c r="E1255" t="s">
        <v>185</v>
      </c>
      <c r="F1255">
        <v>1960</v>
      </c>
      <c r="G1255" t="s">
        <v>292</v>
      </c>
      <c r="H1255" t="s">
        <v>170</v>
      </c>
      <c r="I1255" t="s">
        <v>293</v>
      </c>
      <c r="J1255">
        <v>8.8740000000000006</v>
      </c>
      <c r="K1255" t="s">
        <v>290</v>
      </c>
    </row>
    <row r="1256" spans="1:11" x14ac:dyDescent="0.25">
      <c r="A1256" t="s">
        <v>289</v>
      </c>
      <c r="B1256" t="s">
        <v>290</v>
      </c>
      <c r="C1256" t="s">
        <v>309</v>
      </c>
      <c r="D1256" t="s">
        <v>16</v>
      </c>
      <c r="E1256" t="s">
        <v>185</v>
      </c>
      <c r="F1256">
        <v>1961</v>
      </c>
      <c r="G1256" t="s">
        <v>292</v>
      </c>
      <c r="H1256" t="s">
        <v>170</v>
      </c>
      <c r="I1256" t="s">
        <v>293</v>
      </c>
      <c r="J1256">
        <v>8.9380000000000006</v>
      </c>
      <c r="K1256" t="s">
        <v>290</v>
      </c>
    </row>
    <row r="1257" spans="1:11" x14ac:dyDescent="0.25">
      <c r="A1257" t="s">
        <v>289</v>
      </c>
      <c r="B1257" t="s">
        <v>290</v>
      </c>
      <c r="C1257" t="s">
        <v>309</v>
      </c>
      <c r="D1257" t="s">
        <v>16</v>
      </c>
      <c r="E1257" t="s">
        <v>185</v>
      </c>
      <c r="F1257">
        <v>1962</v>
      </c>
      <c r="G1257" t="s">
        <v>292</v>
      </c>
      <c r="H1257" t="s">
        <v>170</v>
      </c>
      <c r="I1257" t="s">
        <v>293</v>
      </c>
      <c r="J1257">
        <v>9.0860000000000003</v>
      </c>
      <c r="K1257" t="s">
        <v>290</v>
      </c>
    </row>
    <row r="1258" spans="1:11" x14ac:dyDescent="0.25">
      <c r="A1258" t="s">
        <v>289</v>
      </c>
      <c r="B1258" t="s">
        <v>290</v>
      </c>
      <c r="C1258" t="s">
        <v>309</v>
      </c>
      <c r="D1258" t="s">
        <v>16</v>
      </c>
      <c r="E1258" t="s">
        <v>185</v>
      </c>
      <c r="F1258">
        <v>1963</v>
      </c>
      <c r="G1258" t="s">
        <v>292</v>
      </c>
      <c r="H1258" t="s">
        <v>170</v>
      </c>
      <c r="I1258" t="s">
        <v>293</v>
      </c>
      <c r="J1258">
        <v>9.2560000000000002</v>
      </c>
      <c r="K1258" t="s">
        <v>290</v>
      </c>
    </row>
    <row r="1259" spans="1:11" x14ac:dyDescent="0.25">
      <c r="A1259" t="s">
        <v>289</v>
      </c>
      <c r="B1259" t="s">
        <v>290</v>
      </c>
      <c r="C1259" t="s">
        <v>309</v>
      </c>
      <c r="D1259" t="s">
        <v>16</v>
      </c>
      <c r="E1259" t="s">
        <v>185</v>
      </c>
      <c r="F1259">
        <v>1964</v>
      </c>
      <c r="G1259" t="s">
        <v>292</v>
      </c>
      <c r="H1259" t="s">
        <v>170</v>
      </c>
      <c r="I1259" t="s">
        <v>293</v>
      </c>
      <c r="J1259">
        <v>9.4359999999999999</v>
      </c>
      <c r="K1259" t="s">
        <v>290</v>
      </c>
    </row>
    <row r="1260" spans="1:11" x14ac:dyDescent="0.25">
      <c r="A1260" t="s">
        <v>289</v>
      </c>
      <c r="B1260" t="s">
        <v>290</v>
      </c>
      <c r="C1260" t="s">
        <v>309</v>
      </c>
      <c r="D1260" t="s">
        <v>16</v>
      </c>
      <c r="E1260" t="s">
        <v>185</v>
      </c>
      <c r="F1260">
        <v>1965</v>
      </c>
      <c r="G1260" t="s">
        <v>292</v>
      </c>
      <c r="H1260" t="s">
        <v>170</v>
      </c>
      <c r="I1260" t="s">
        <v>293</v>
      </c>
      <c r="J1260">
        <v>9.7050000000000001</v>
      </c>
      <c r="K1260" t="s">
        <v>290</v>
      </c>
    </row>
    <row r="1261" spans="1:11" x14ac:dyDescent="0.25">
      <c r="A1261" t="s">
        <v>289</v>
      </c>
      <c r="B1261" t="s">
        <v>290</v>
      </c>
      <c r="C1261" t="s">
        <v>309</v>
      </c>
      <c r="D1261" t="s">
        <v>16</v>
      </c>
      <c r="E1261" t="s">
        <v>185</v>
      </c>
      <c r="F1261">
        <v>1966</v>
      </c>
      <c r="G1261" t="s">
        <v>292</v>
      </c>
      <c r="H1261" t="s">
        <v>170</v>
      </c>
      <c r="I1261" t="s">
        <v>293</v>
      </c>
      <c r="J1261">
        <v>10.068</v>
      </c>
      <c r="K1261" t="s">
        <v>290</v>
      </c>
    </row>
    <row r="1262" spans="1:11" x14ac:dyDescent="0.25">
      <c r="A1262" t="s">
        <v>289</v>
      </c>
      <c r="B1262" t="s">
        <v>290</v>
      </c>
      <c r="C1262" t="s">
        <v>309</v>
      </c>
      <c r="D1262" t="s">
        <v>16</v>
      </c>
      <c r="E1262" t="s">
        <v>185</v>
      </c>
      <c r="F1262">
        <v>1967</v>
      </c>
      <c r="G1262" t="s">
        <v>292</v>
      </c>
      <c r="H1262" t="s">
        <v>170</v>
      </c>
      <c r="I1262" t="s">
        <v>293</v>
      </c>
      <c r="J1262">
        <v>10.438000000000001</v>
      </c>
      <c r="K1262" t="s">
        <v>290</v>
      </c>
    </row>
    <row r="1263" spans="1:11" x14ac:dyDescent="0.25">
      <c r="A1263" t="s">
        <v>289</v>
      </c>
      <c r="B1263" t="s">
        <v>290</v>
      </c>
      <c r="C1263" t="s">
        <v>309</v>
      </c>
      <c r="D1263" t="s">
        <v>16</v>
      </c>
      <c r="E1263" t="s">
        <v>185</v>
      </c>
      <c r="F1263">
        <v>1968</v>
      </c>
      <c r="G1263" t="s">
        <v>292</v>
      </c>
      <c r="H1263" t="s">
        <v>170</v>
      </c>
      <c r="I1263" t="s">
        <v>293</v>
      </c>
      <c r="J1263">
        <v>10.945</v>
      </c>
      <c r="K1263" t="s">
        <v>290</v>
      </c>
    </row>
    <row r="1264" spans="1:11" x14ac:dyDescent="0.25">
      <c r="A1264" t="s">
        <v>289</v>
      </c>
      <c r="B1264" t="s">
        <v>290</v>
      </c>
      <c r="C1264" t="s">
        <v>309</v>
      </c>
      <c r="D1264" t="s">
        <v>16</v>
      </c>
      <c r="E1264" t="s">
        <v>185</v>
      </c>
      <c r="F1264">
        <v>1969</v>
      </c>
      <c r="G1264" t="s">
        <v>292</v>
      </c>
      <c r="H1264" t="s">
        <v>170</v>
      </c>
      <c r="I1264" t="s">
        <v>293</v>
      </c>
      <c r="J1264">
        <v>11.718</v>
      </c>
      <c r="K1264" t="s">
        <v>290</v>
      </c>
    </row>
    <row r="1265" spans="1:11" x14ac:dyDescent="0.25">
      <c r="A1265" t="s">
        <v>289</v>
      </c>
      <c r="B1265" t="s">
        <v>290</v>
      </c>
      <c r="C1265" t="s">
        <v>309</v>
      </c>
      <c r="D1265" t="s">
        <v>16</v>
      </c>
      <c r="E1265" t="s">
        <v>185</v>
      </c>
      <c r="F1265">
        <v>1970</v>
      </c>
      <c r="G1265" t="s">
        <v>292</v>
      </c>
      <c r="H1265" t="s">
        <v>170</v>
      </c>
      <c r="I1265" t="s">
        <v>293</v>
      </c>
      <c r="J1265">
        <v>12.654</v>
      </c>
      <c r="K1265" t="s">
        <v>290</v>
      </c>
    </row>
    <row r="1266" spans="1:11" x14ac:dyDescent="0.25">
      <c r="A1266" t="s">
        <v>289</v>
      </c>
      <c r="B1266" t="s">
        <v>290</v>
      </c>
      <c r="C1266" t="s">
        <v>309</v>
      </c>
      <c r="D1266" t="s">
        <v>16</v>
      </c>
      <c r="E1266" t="s">
        <v>185</v>
      </c>
      <c r="F1266">
        <v>1971</v>
      </c>
      <c r="G1266" t="s">
        <v>292</v>
      </c>
      <c r="H1266" t="s">
        <v>170</v>
      </c>
      <c r="I1266" t="s">
        <v>293</v>
      </c>
      <c r="J1266">
        <v>13.715</v>
      </c>
      <c r="K1266" t="s">
        <v>290</v>
      </c>
    </row>
    <row r="1267" spans="1:11" x14ac:dyDescent="0.25">
      <c r="A1267" t="s">
        <v>289</v>
      </c>
      <c r="B1267" t="s">
        <v>290</v>
      </c>
      <c r="C1267" t="s">
        <v>309</v>
      </c>
      <c r="D1267" t="s">
        <v>16</v>
      </c>
      <c r="E1267" t="s">
        <v>185</v>
      </c>
      <c r="F1267">
        <v>1972</v>
      </c>
      <c r="G1267" t="s">
        <v>292</v>
      </c>
      <c r="H1267" t="s">
        <v>170</v>
      </c>
      <c r="I1267" t="s">
        <v>293</v>
      </c>
      <c r="J1267">
        <v>14.695</v>
      </c>
      <c r="K1267" t="s">
        <v>290</v>
      </c>
    </row>
    <row r="1268" spans="1:11" x14ac:dyDescent="0.25">
      <c r="A1268" t="s">
        <v>289</v>
      </c>
      <c r="B1268" t="s">
        <v>290</v>
      </c>
      <c r="C1268" t="s">
        <v>309</v>
      </c>
      <c r="D1268" t="s">
        <v>16</v>
      </c>
      <c r="E1268" t="s">
        <v>185</v>
      </c>
      <c r="F1268">
        <v>1973</v>
      </c>
      <c r="G1268" t="s">
        <v>292</v>
      </c>
      <c r="H1268" t="s">
        <v>170</v>
      </c>
      <c r="I1268" t="s">
        <v>293</v>
      </c>
      <c r="J1268">
        <v>15.718999999999999</v>
      </c>
      <c r="K1268" t="s">
        <v>290</v>
      </c>
    </row>
    <row r="1269" spans="1:11" x14ac:dyDescent="0.25">
      <c r="A1269" t="s">
        <v>289</v>
      </c>
      <c r="B1269" t="s">
        <v>290</v>
      </c>
      <c r="C1269" t="s">
        <v>309</v>
      </c>
      <c r="D1269" t="s">
        <v>16</v>
      </c>
      <c r="E1269" t="s">
        <v>185</v>
      </c>
      <c r="F1269">
        <v>1974</v>
      </c>
      <c r="G1269" t="s">
        <v>292</v>
      </c>
      <c r="H1269" t="s">
        <v>170</v>
      </c>
      <c r="I1269" t="s">
        <v>293</v>
      </c>
      <c r="J1269">
        <v>17.707999999999998</v>
      </c>
      <c r="K1269" t="s">
        <v>290</v>
      </c>
    </row>
    <row r="1270" spans="1:11" x14ac:dyDescent="0.25">
      <c r="A1270" t="s">
        <v>289</v>
      </c>
      <c r="B1270" t="s">
        <v>290</v>
      </c>
      <c r="C1270" t="s">
        <v>309</v>
      </c>
      <c r="D1270" t="s">
        <v>16</v>
      </c>
      <c r="E1270" t="s">
        <v>185</v>
      </c>
      <c r="F1270">
        <v>1975</v>
      </c>
      <c r="G1270" t="s">
        <v>292</v>
      </c>
      <c r="H1270" t="s">
        <v>170</v>
      </c>
      <c r="I1270" t="s">
        <v>293</v>
      </c>
      <c r="J1270">
        <v>20.096</v>
      </c>
      <c r="K1270" t="s">
        <v>290</v>
      </c>
    </row>
    <row r="1271" spans="1:11" x14ac:dyDescent="0.25">
      <c r="A1271" t="s">
        <v>289</v>
      </c>
      <c r="B1271" t="s">
        <v>290</v>
      </c>
      <c r="C1271" t="s">
        <v>309</v>
      </c>
      <c r="D1271" t="s">
        <v>16</v>
      </c>
      <c r="E1271" t="s">
        <v>185</v>
      </c>
      <c r="F1271">
        <v>1976</v>
      </c>
      <c r="G1271" t="s">
        <v>292</v>
      </c>
      <c r="H1271" t="s">
        <v>170</v>
      </c>
      <c r="I1271" t="s">
        <v>293</v>
      </c>
      <c r="J1271">
        <v>21.047999999999998</v>
      </c>
      <c r="K1271" t="s">
        <v>290</v>
      </c>
    </row>
    <row r="1272" spans="1:11" x14ac:dyDescent="0.25">
      <c r="A1272" t="s">
        <v>289</v>
      </c>
      <c r="B1272" t="s">
        <v>290</v>
      </c>
      <c r="C1272" t="s">
        <v>309</v>
      </c>
      <c r="D1272" t="s">
        <v>16</v>
      </c>
      <c r="E1272" t="s">
        <v>185</v>
      </c>
      <c r="F1272">
        <v>1977</v>
      </c>
      <c r="G1272" t="s">
        <v>292</v>
      </c>
      <c r="H1272" t="s">
        <v>170</v>
      </c>
      <c r="I1272" t="s">
        <v>293</v>
      </c>
      <c r="J1272">
        <v>22.210999999999999</v>
      </c>
      <c r="K1272" t="s">
        <v>290</v>
      </c>
    </row>
    <row r="1273" spans="1:11" x14ac:dyDescent="0.25">
      <c r="A1273" t="s">
        <v>289</v>
      </c>
      <c r="B1273" t="s">
        <v>290</v>
      </c>
      <c r="C1273" t="s">
        <v>309</v>
      </c>
      <c r="D1273" t="s">
        <v>16</v>
      </c>
      <c r="E1273" t="s">
        <v>185</v>
      </c>
      <c r="F1273">
        <v>1978</v>
      </c>
      <c r="G1273" t="s">
        <v>292</v>
      </c>
      <c r="H1273" t="s">
        <v>170</v>
      </c>
      <c r="I1273" t="s">
        <v>293</v>
      </c>
      <c r="J1273">
        <v>23.73</v>
      </c>
      <c r="K1273" t="s">
        <v>290</v>
      </c>
    </row>
    <row r="1274" spans="1:11" x14ac:dyDescent="0.25">
      <c r="A1274" t="s">
        <v>289</v>
      </c>
      <c r="B1274" t="s">
        <v>290</v>
      </c>
      <c r="C1274" t="s">
        <v>309</v>
      </c>
      <c r="D1274" t="s">
        <v>16</v>
      </c>
      <c r="E1274" t="s">
        <v>185</v>
      </c>
      <c r="F1274">
        <v>1979</v>
      </c>
      <c r="G1274" t="s">
        <v>292</v>
      </c>
      <c r="H1274" t="s">
        <v>170</v>
      </c>
      <c r="I1274" t="s">
        <v>293</v>
      </c>
      <c r="J1274">
        <v>26.047000000000001</v>
      </c>
      <c r="K1274" t="s">
        <v>290</v>
      </c>
    </row>
    <row r="1275" spans="1:11" x14ac:dyDescent="0.25">
      <c r="A1275" t="s">
        <v>289</v>
      </c>
      <c r="B1275" t="s">
        <v>290</v>
      </c>
      <c r="C1275" t="s">
        <v>309</v>
      </c>
      <c r="D1275" t="s">
        <v>16</v>
      </c>
      <c r="E1275" t="s">
        <v>185</v>
      </c>
      <c r="F1275">
        <v>1980</v>
      </c>
      <c r="G1275" t="s">
        <v>292</v>
      </c>
      <c r="H1275" t="s">
        <v>170</v>
      </c>
      <c r="I1275" t="s">
        <v>293</v>
      </c>
      <c r="J1275">
        <v>29.042000000000002</v>
      </c>
      <c r="K1275" t="s">
        <v>290</v>
      </c>
    </row>
    <row r="1276" spans="1:11" x14ac:dyDescent="0.25">
      <c r="A1276" t="s">
        <v>289</v>
      </c>
      <c r="B1276" t="s">
        <v>290</v>
      </c>
      <c r="C1276" t="s">
        <v>309</v>
      </c>
      <c r="D1276" t="s">
        <v>16</v>
      </c>
      <c r="E1276" t="s">
        <v>185</v>
      </c>
      <c r="F1276">
        <v>1981</v>
      </c>
      <c r="G1276" t="s">
        <v>292</v>
      </c>
      <c r="H1276" t="s">
        <v>170</v>
      </c>
      <c r="I1276" t="s">
        <v>293</v>
      </c>
      <c r="J1276">
        <v>31.928000000000001</v>
      </c>
      <c r="K1276" t="s">
        <v>290</v>
      </c>
    </row>
    <row r="1277" spans="1:11" x14ac:dyDescent="0.25">
      <c r="A1277" t="s">
        <v>289</v>
      </c>
      <c r="B1277" t="s">
        <v>290</v>
      </c>
      <c r="C1277" t="s">
        <v>309</v>
      </c>
      <c r="D1277" t="s">
        <v>16</v>
      </c>
      <c r="E1277" t="s">
        <v>185</v>
      </c>
      <c r="F1277">
        <v>1982</v>
      </c>
      <c r="G1277" t="s">
        <v>292</v>
      </c>
      <c r="H1277" t="s">
        <v>170</v>
      </c>
      <c r="I1277" t="s">
        <v>293</v>
      </c>
      <c r="J1277">
        <v>34.058999999999997</v>
      </c>
      <c r="K1277" t="s">
        <v>290</v>
      </c>
    </row>
    <row r="1278" spans="1:11" x14ac:dyDescent="0.25">
      <c r="A1278" t="s">
        <v>289</v>
      </c>
      <c r="B1278" t="s">
        <v>290</v>
      </c>
      <c r="C1278" t="s">
        <v>309</v>
      </c>
      <c r="D1278" t="s">
        <v>16</v>
      </c>
      <c r="E1278" t="s">
        <v>185</v>
      </c>
      <c r="F1278">
        <v>1983</v>
      </c>
      <c r="G1278" t="s">
        <v>292</v>
      </c>
      <c r="H1278" t="s">
        <v>170</v>
      </c>
      <c r="I1278" t="s">
        <v>293</v>
      </c>
      <c r="J1278">
        <v>34.851999999999997</v>
      </c>
      <c r="K1278" t="s">
        <v>290</v>
      </c>
    </row>
    <row r="1279" spans="1:11" x14ac:dyDescent="0.25">
      <c r="A1279" t="s">
        <v>289</v>
      </c>
      <c r="B1279" t="s">
        <v>290</v>
      </c>
      <c r="C1279" t="s">
        <v>309</v>
      </c>
      <c r="D1279" t="s">
        <v>16</v>
      </c>
      <c r="E1279" t="s">
        <v>185</v>
      </c>
      <c r="F1279">
        <v>1984</v>
      </c>
      <c r="G1279" t="s">
        <v>292</v>
      </c>
      <c r="H1279" t="s">
        <v>170</v>
      </c>
      <c r="I1279" t="s">
        <v>293</v>
      </c>
      <c r="J1279">
        <v>35.673000000000002</v>
      </c>
      <c r="K1279" t="s">
        <v>290</v>
      </c>
    </row>
    <row r="1280" spans="1:11" x14ac:dyDescent="0.25">
      <c r="A1280" t="s">
        <v>289</v>
      </c>
      <c r="B1280" t="s">
        <v>290</v>
      </c>
      <c r="C1280" t="s">
        <v>309</v>
      </c>
      <c r="D1280" t="s">
        <v>16</v>
      </c>
      <c r="E1280" t="s">
        <v>185</v>
      </c>
      <c r="F1280">
        <v>1985</v>
      </c>
      <c r="G1280" t="s">
        <v>292</v>
      </c>
      <c r="H1280" t="s">
        <v>170</v>
      </c>
      <c r="I1280" t="s">
        <v>293</v>
      </c>
      <c r="J1280">
        <v>36.542000000000002</v>
      </c>
      <c r="K1280" t="s">
        <v>290</v>
      </c>
    </row>
    <row r="1281" spans="1:11" x14ac:dyDescent="0.25">
      <c r="A1281" t="s">
        <v>289</v>
      </c>
      <c r="B1281" t="s">
        <v>290</v>
      </c>
      <c r="C1281" t="s">
        <v>309</v>
      </c>
      <c r="D1281" t="s">
        <v>16</v>
      </c>
      <c r="E1281" t="s">
        <v>185</v>
      </c>
      <c r="F1281">
        <v>1986</v>
      </c>
      <c r="G1281" t="s">
        <v>292</v>
      </c>
      <c r="H1281" t="s">
        <v>170</v>
      </c>
      <c r="I1281" t="s">
        <v>293</v>
      </c>
      <c r="J1281">
        <v>37.506</v>
      </c>
      <c r="K1281" t="s">
        <v>290</v>
      </c>
    </row>
    <row r="1282" spans="1:11" x14ac:dyDescent="0.25">
      <c r="A1282" t="s">
        <v>289</v>
      </c>
      <c r="B1282" t="s">
        <v>290</v>
      </c>
      <c r="C1282" t="s">
        <v>309</v>
      </c>
      <c r="D1282" t="s">
        <v>16</v>
      </c>
      <c r="E1282" t="s">
        <v>185</v>
      </c>
      <c r="F1282">
        <v>1987</v>
      </c>
      <c r="G1282" t="s">
        <v>292</v>
      </c>
      <c r="H1282" t="s">
        <v>170</v>
      </c>
      <c r="I1282" t="s">
        <v>293</v>
      </c>
      <c r="J1282">
        <v>38.627000000000002</v>
      </c>
      <c r="K1282" t="s">
        <v>290</v>
      </c>
    </row>
    <row r="1283" spans="1:11" x14ac:dyDescent="0.25">
      <c r="A1283" t="s">
        <v>289</v>
      </c>
      <c r="B1283" t="s">
        <v>290</v>
      </c>
      <c r="C1283" t="s">
        <v>309</v>
      </c>
      <c r="D1283" t="s">
        <v>16</v>
      </c>
      <c r="E1283" t="s">
        <v>185</v>
      </c>
      <c r="F1283">
        <v>1988</v>
      </c>
      <c r="G1283" t="s">
        <v>292</v>
      </c>
      <c r="H1283" t="s">
        <v>170</v>
      </c>
      <c r="I1283" t="s">
        <v>293</v>
      </c>
      <c r="J1283">
        <v>39.838000000000001</v>
      </c>
      <c r="K1283" t="s">
        <v>290</v>
      </c>
    </row>
    <row r="1284" spans="1:11" x14ac:dyDescent="0.25">
      <c r="A1284" t="s">
        <v>289</v>
      </c>
      <c r="B1284" t="s">
        <v>290</v>
      </c>
      <c r="C1284" t="s">
        <v>309</v>
      </c>
      <c r="D1284" t="s">
        <v>16</v>
      </c>
      <c r="E1284" t="s">
        <v>185</v>
      </c>
      <c r="F1284">
        <v>1989</v>
      </c>
      <c r="G1284" t="s">
        <v>292</v>
      </c>
      <c r="H1284" t="s">
        <v>170</v>
      </c>
      <c r="I1284" t="s">
        <v>293</v>
      </c>
      <c r="J1284">
        <v>41.271999999999998</v>
      </c>
      <c r="K1284" t="s">
        <v>290</v>
      </c>
    </row>
    <row r="1285" spans="1:11" x14ac:dyDescent="0.25">
      <c r="A1285" t="s">
        <v>289</v>
      </c>
      <c r="B1285" t="s">
        <v>290</v>
      </c>
      <c r="C1285" t="s">
        <v>309</v>
      </c>
      <c r="D1285" t="s">
        <v>16</v>
      </c>
      <c r="E1285" t="s">
        <v>185</v>
      </c>
      <c r="F1285">
        <v>1990</v>
      </c>
      <c r="G1285" t="s">
        <v>292</v>
      </c>
      <c r="H1285" t="s">
        <v>170</v>
      </c>
      <c r="I1285" t="s">
        <v>293</v>
      </c>
      <c r="J1285">
        <v>42.707000000000001</v>
      </c>
      <c r="K1285" t="s">
        <v>290</v>
      </c>
    </row>
    <row r="1286" spans="1:11" x14ac:dyDescent="0.25">
      <c r="A1286" t="s">
        <v>289</v>
      </c>
      <c r="B1286" t="s">
        <v>290</v>
      </c>
      <c r="C1286" t="s">
        <v>309</v>
      </c>
      <c r="D1286" t="s">
        <v>16</v>
      </c>
      <c r="E1286" t="s">
        <v>185</v>
      </c>
      <c r="F1286">
        <v>1991</v>
      </c>
      <c r="G1286" t="s">
        <v>292</v>
      </c>
      <c r="H1286" t="s">
        <v>170</v>
      </c>
      <c r="I1286" t="s">
        <v>293</v>
      </c>
      <c r="J1286">
        <v>43.582999999999998</v>
      </c>
      <c r="K1286" t="s">
        <v>290</v>
      </c>
    </row>
    <row r="1287" spans="1:11" x14ac:dyDescent="0.25">
      <c r="A1287" t="s">
        <v>289</v>
      </c>
      <c r="B1287" t="s">
        <v>290</v>
      </c>
      <c r="C1287" t="s">
        <v>309</v>
      </c>
      <c r="D1287" t="s">
        <v>16</v>
      </c>
      <c r="E1287" t="s">
        <v>185</v>
      </c>
      <c r="F1287">
        <v>1992</v>
      </c>
      <c r="G1287" t="s">
        <v>292</v>
      </c>
      <c r="H1287" t="s">
        <v>170</v>
      </c>
      <c r="I1287" t="s">
        <v>293</v>
      </c>
      <c r="J1287">
        <v>43.942999999999998</v>
      </c>
      <c r="K1287" t="s">
        <v>290</v>
      </c>
    </row>
    <row r="1288" spans="1:11" x14ac:dyDescent="0.25">
      <c r="A1288" t="s">
        <v>289</v>
      </c>
      <c r="B1288" t="s">
        <v>290</v>
      </c>
      <c r="C1288" t="s">
        <v>309</v>
      </c>
      <c r="D1288" t="s">
        <v>16</v>
      </c>
      <c r="E1288" t="s">
        <v>185</v>
      </c>
      <c r="F1288">
        <v>1993</v>
      </c>
      <c r="G1288" t="s">
        <v>292</v>
      </c>
      <c r="H1288" t="s">
        <v>170</v>
      </c>
      <c r="I1288" t="s">
        <v>293</v>
      </c>
      <c r="J1288">
        <v>45.113999999999997</v>
      </c>
      <c r="K1288" t="s">
        <v>290</v>
      </c>
    </row>
    <row r="1289" spans="1:11" x14ac:dyDescent="0.25">
      <c r="A1289" t="s">
        <v>289</v>
      </c>
      <c r="B1289" t="s">
        <v>290</v>
      </c>
      <c r="C1289" t="s">
        <v>309</v>
      </c>
      <c r="D1289" t="s">
        <v>16</v>
      </c>
      <c r="E1289" t="s">
        <v>185</v>
      </c>
      <c r="F1289">
        <v>1994</v>
      </c>
      <c r="G1289" t="s">
        <v>292</v>
      </c>
      <c r="H1289" t="s">
        <v>170</v>
      </c>
      <c r="I1289" t="s">
        <v>293</v>
      </c>
      <c r="J1289">
        <v>46.685000000000002</v>
      </c>
      <c r="K1289" t="s">
        <v>290</v>
      </c>
    </row>
    <row r="1290" spans="1:11" x14ac:dyDescent="0.25">
      <c r="A1290" t="s">
        <v>289</v>
      </c>
      <c r="B1290" t="s">
        <v>290</v>
      </c>
      <c r="C1290" t="s">
        <v>309</v>
      </c>
      <c r="D1290" t="s">
        <v>16</v>
      </c>
      <c r="E1290" t="s">
        <v>185</v>
      </c>
      <c r="F1290">
        <v>1995</v>
      </c>
      <c r="G1290" t="s">
        <v>292</v>
      </c>
      <c r="H1290" t="s">
        <v>170</v>
      </c>
      <c r="I1290" t="s">
        <v>293</v>
      </c>
      <c r="J1290">
        <v>48.502000000000002</v>
      </c>
      <c r="K1290" t="s">
        <v>290</v>
      </c>
    </row>
    <row r="1291" spans="1:11" x14ac:dyDescent="0.25">
      <c r="A1291" t="s">
        <v>289</v>
      </c>
      <c r="B1291" t="s">
        <v>290</v>
      </c>
      <c r="C1291" t="s">
        <v>309</v>
      </c>
      <c r="D1291" t="s">
        <v>16</v>
      </c>
      <c r="E1291" t="s">
        <v>185</v>
      </c>
      <c r="F1291">
        <v>1996</v>
      </c>
      <c r="G1291" t="s">
        <v>292</v>
      </c>
      <c r="H1291" t="s">
        <v>170</v>
      </c>
      <c r="I1291" t="s">
        <v>293</v>
      </c>
      <c r="J1291">
        <v>49.762</v>
      </c>
      <c r="K1291" t="s">
        <v>290</v>
      </c>
    </row>
    <row r="1292" spans="1:11" x14ac:dyDescent="0.25">
      <c r="A1292" t="s">
        <v>289</v>
      </c>
      <c r="B1292" t="s">
        <v>290</v>
      </c>
      <c r="C1292" t="s">
        <v>309</v>
      </c>
      <c r="D1292" t="s">
        <v>16</v>
      </c>
      <c r="E1292" t="s">
        <v>185</v>
      </c>
      <c r="F1292">
        <v>1997</v>
      </c>
      <c r="G1292" t="s">
        <v>292</v>
      </c>
      <c r="H1292" t="s">
        <v>170</v>
      </c>
      <c r="I1292" t="s">
        <v>293</v>
      </c>
      <c r="J1292">
        <v>51.459000000000003</v>
      </c>
      <c r="K1292" t="s">
        <v>290</v>
      </c>
    </row>
    <row r="1293" spans="1:11" x14ac:dyDescent="0.25">
      <c r="A1293" t="s">
        <v>289</v>
      </c>
      <c r="B1293" t="s">
        <v>290</v>
      </c>
      <c r="C1293" t="s">
        <v>309</v>
      </c>
      <c r="D1293" t="s">
        <v>16</v>
      </c>
      <c r="E1293" t="s">
        <v>185</v>
      </c>
      <c r="F1293">
        <v>1998</v>
      </c>
      <c r="G1293" t="s">
        <v>292</v>
      </c>
      <c r="H1293" t="s">
        <v>170</v>
      </c>
      <c r="I1293" t="s">
        <v>293</v>
      </c>
      <c r="J1293">
        <v>53.026000000000003</v>
      </c>
      <c r="K1293" t="s">
        <v>290</v>
      </c>
    </row>
    <row r="1294" spans="1:11" x14ac:dyDescent="0.25">
      <c r="A1294" t="s">
        <v>289</v>
      </c>
      <c r="B1294" t="s">
        <v>290</v>
      </c>
      <c r="C1294" t="s">
        <v>309</v>
      </c>
      <c r="D1294" t="s">
        <v>16</v>
      </c>
      <c r="E1294" t="s">
        <v>185</v>
      </c>
      <c r="F1294">
        <v>1999</v>
      </c>
      <c r="G1294" t="s">
        <v>292</v>
      </c>
      <c r="H1294" t="s">
        <v>170</v>
      </c>
      <c r="I1294" t="s">
        <v>293</v>
      </c>
      <c r="J1294">
        <v>54.959000000000003</v>
      </c>
      <c r="K1294" t="s">
        <v>290</v>
      </c>
    </row>
    <row r="1295" spans="1:11" x14ac:dyDescent="0.25">
      <c r="A1295" t="s">
        <v>289</v>
      </c>
      <c r="B1295" t="s">
        <v>290</v>
      </c>
      <c r="C1295" t="s">
        <v>309</v>
      </c>
      <c r="D1295" t="s">
        <v>16</v>
      </c>
      <c r="E1295" t="s">
        <v>185</v>
      </c>
      <c r="F1295">
        <v>2000</v>
      </c>
      <c r="G1295" t="s">
        <v>292</v>
      </c>
      <c r="H1295" t="s">
        <v>170</v>
      </c>
      <c r="I1295" t="s">
        <v>293</v>
      </c>
      <c r="J1295">
        <v>57.292999999999999</v>
      </c>
      <c r="K1295" t="s">
        <v>290</v>
      </c>
    </row>
    <row r="1296" spans="1:11" x14ac:dyDescent="0.25">
      <c r="A1296" t="s">
        <v>289</v>
      </c>
      <c r="B1296" t="s">
        <v>290</v>
      </c>
      <c r="C1296" t="s">
        <v>309</v>
      </c>
      <c r="D1296" t="s">
        <v>16</v>
      </c>
      <c r="E1296" t="s">
        <v>185</v>
      </c>
      <c r="F1296">
        <v>2001</v>
      </c>
      <c r="G1296" t="s">
        <v>292</v>
      </c>
      <c r="H1296" t="s">
        <v>170</v>
      </c>
      <c r="I1296" t="s">
        <v>293</v>
      </c>
      <c r="J1296">
        <v>59.268000000000001</v>
      </c>
      <c r="K1296" t="s">
        <v>290</v>
      </c>
    </row>
    <row r="1297" spans="1:11" x14ac:dyDescent="0.25">
      <c r="A1297" t="s">
        <v>289</v>
      </c>
      <c r="B1297" t="s">
        <v>290</v>
      </c>
      <c r="C1297" t="s">
        <v>309</v>
      </c>
      <c r="D1297" t="s">
        <v>16</v>
      </c>
      <c r="E1297" t="s">
        <v>185</v>
      </c>
      <c r="F1297">
        <v>2002</v>
      </c>
      <c r="G1297" t="s">
        <v>292</v>
      </c>
      <c r="H1297" t="s">
        <v>170</v>
      </c>
      <c r="I1297" t="s">
        <v>293</v>
      </c>
      <c r="J1297">
        <v>60.567999999999998</v>
      </c>
      <c r="K1297" t="s">
        <v>290</v>
      </c>
    </row>
    <row r="1298" spans="1:11" x14ac:dyDescent="0.25">
      <c r="A1298" t="s">
        <v>289</v>
      </c>
      <c r="B1298" t="s">
        <v>290</v>
      </c>
      <c r="C1298" t="s">
        <v>309</v>
      </c>
      <c r="D1298" t="s">
        <v>16</v>
      </c>
      <c r="E1298" t="s">
        <v>185</v>
      </c>
      <c r="F1298">
        <v>2003</v>
      </c>
      <c r="G1298" t="s">
        <v>292</v>
      </c>
      <c r="H1298" t="s">
        <v>170</v>
      </c>
      <c r="I1298" t="s">
        <v>293</v>
      </c>
      <c r="J1298">
        <v>62.165999999999997</v>
      </c>
      <c r="K1298" t="s">
        <v>290</v>
      </c>
    </row>
    <row r="1299" spans="1:11" x14ac:dyDescent="0.25">
      <c r="A1299" t="s">
        <v>289</v>
      </c>
      <c r="B1299" t="s">
        <v>290</v>
      </c>
      <c r="C1299" t="s">
        <v>309</v>
      </c>
      <c r="D1299" t="s">
        <v>16</v>
      </c>
      <c r="E1299" t="s">
        <v>185</v>
      </c>
      <c r="F1299">
        <v>2004</v>
      </c>
      <c r="G1299" t="s">
        <v>292</v>
      </c>
      <c r="H1299" t="s">
        <v>170</v>
      </c>
      <c r="I1299" t="s">
        <v>293</v>
      </c>
      <c r="J1299">
        <v>65.581000000000003</v>
      </c>
      <c r="K1299" t="s">
        <v>290</v>
      </c>
    </row>
    <row r="1300" spans="1:11" x14ac:dyDescent="0.25">
      <c r="A1300" t="s">
        <v>289</v>
      </c>
      <c r="B1300" t="s">
        <v>290</v>
      </c>
      <c r="C1300" t="s">
        <v>309</v>
      </c>
      <c r="D1300" t="s">
        <v>16</v>
      </c>
      <c r="E1300" t="s">
        <v>185</v>
      </c>
      <c r="F1300">
        <v>2005</v>
      </c>
      <c r="G1300" t="s">
        <v>292</v>
      </c>
      <c r="H1300" t="s">
        <v>170</v>
      </c>
      <c r="I1300" t="s">
        <v>293</v>
      </c>
      <c r="J1300">
        <v>71.459000000000003</v>
      </c>
      <c r="K1300" t="s">
        <v>290</v>
      </c>
    </row>
    <row r="1301" spans="1:11" x14ac:dyDescent="0.25">
      <c r="A1301" t="s">
        <v>289</v>
      </c>
      <c r="B1301" t="s">
        <v>290</v>
      </c>
      <c r="C1301" t="s">
        <v>309</v>
      </c>
      <c r="D1301" t="s">
        <v>16</v>
      </c>
      <c r="E1301" t="s">
        <v>185</v>
      </c>
      <c r="F1301">
        <v>2006</v>
      </c>
      <c r="G1301" t="s">
        <v>292</v>
      </c>
      <c r="H1301" t="s">
        <v>170</v>
      </c>
      <c r="I1301" t="s">
        <v>293</v>
      </c>
      <c r="J1301">
        <v>77.231999999999999</v>
      </c>
      <c r="K1301" t="s">
        <v>290</v>
      </c>
    </row>
    <row r="1302" spans="1:11" x14ac:dyDescent="0.25">
      <c r="A1302" t="s">
        <v>289</v>
      </c>
      <c r="B1302" t="s">
        <v>290</v>
      </c>
      <c r="C1302" t="s">
        <v>309</v>
      </c>
      <c r="D1302" t="s">
        <v>16</v>
      </c>
      <c r="E1302" t="s">
        <v>185</v>
      </c>
      <c r="F1302">
        <v>2007</v>
      </c>
      <c r="G1302" t="s">
        <v>292</v>
      </c>
      <c r="H1302" t="s">
        <v>170</v>
      </c>
      <c r="I1302" t="s">
        <v>293</v>
      </c>
      <c r="J1302">
        <v>81.911000000000001</v>
      </c>
      <c r="K1302" t="s">
        <v>290</v>
      </c>
    </row>
    <row r="1303" spans="1:11" x14ac:dyDescent="0.25">
      <c r="A1303" t="s">
        <v>289</v>
      </c>
      <c r="B1303" t="s">
        <v>290</v>
      </c>
      <c r="C1303" t="s">
        <v>309</v>
      </c>
      <c r="D1303" t="s">
        <v>16</v>
      </c>
      <c r="E1303" t="s">
        <v>185</v>
      </c>
      <c r="F1303">
        <v>2008</v>
      </c>
      <c r="G1303" t="s">
        <v>292</v>
      </c>
      <c r="H1303" t="s">
        <v>170</v>
      </c>
      <c r="I1303" t="s">
        <v>293</v>
      </c>
      <c r="J1303">
        <v>85.744</v>
      </c>
      <c r="K1303" t="s">
        <v>290</v>
      </c>
    </row>
    <row r="1304" spans="1:11" x14ac:dyDescent="0.25">
      <c r="A1304" t="s">
        <v>289</v>
      </c>
      <c r="B1304" t="s">
        <v>290</v>
      </c>
      <c r="C1304" t="s">
        <v>309</v>
      </c>
      <c r="D1304" t="s">
        <v>16</v>
      </c>
      <c r="E1304" t="s">
        <v>185</v>
      </c>
      <c r="F1304">
        <v>2009</v>
      </c>
      <c r="G1304" t="s">
        <v>292</v>
      </c>
      <c r="H1304" t="s">
        <v>170</v>
      </c>
      <c r="I1304" t="s">
        <v>293</v>
      </c>
      <c r="J1304">
        <v>85.951999999999998</v>
      </c>
      <c r="K1304" t="s">
        <v>290</v>
      </c>
    </row>
    <row r="1305" spans="1:11" x14ac:dyDescent="0.25">
      <c r="A1305" t="s">
        <v>289</v>
      </c>
      <c r="B1305" t="s">
        <v>290</v>
      </c>
      <c r="C1305" t="s">
        <v>309</v>
      </c>
      <c r="D1305" t="s">
        <v>16</v>
      </c>
      <c r="E1305" t="s">
        <v>185</v>
      </c>
      <c r="F1305">
        <v>2010</v>
      </c>
      <c r="G1305" t="s">
        <v>292</v>
      </c>
      <c r="H1305" t="s">
        <v>170</v>
      </c>
      <c r="I1305" t="s">
        <v>293</v>
      </c>
      <c r="J1305">
        <v>85.382999999999996</v>
      </c>
      <c r="K1305" t="s">
        <v>290</v>
      </c>
    </row>
    <row r="1306" spans="1:11" x14ac:dyDescent="0.25">
      <c r="A1306" t="s">
        <v>289</v>
      </c>
      <c r="B1306" t="s">
        <v>290</v>
      </c>
      <c r="C1306" t="s">
        <v>309</v>
      </c>
      <c r="D1306" t="s">
        <v>16</v>
      </c>
      <c r="E1306" t="s">
        <v>185</v>
      </c>
      <c r="F1306">
        <v>2011</v>
      </c>
      <c r="G1306" t="s">
        <v>292</v>
      </c>
      <c r="H1306" t="s">
        <v>170</v>
      </c>
      <c r="I1306" t="s">
        <v>293</v>
      </c>
      <c r="J1306">
        <v>87.855999999999995</v>
      </c>
      <c r="K1306" t="s">
        <v>290</v>
      </c>
    </row>
    <row r="1307" spans="1:11" x14ac:dyDescent="0.25">
      <c r="A1307" t="s">
        <v>289</v>
      </c>
      <c r="B1307" t="s">
        <v>290</v>
      </c>
      <c r="C1307" t="s">
        <v>309</v>
      </c>
      <c r="D1307" t="s">
        <v>16</v>
      </c>
      <c r="E1307" t="s">
        <v>185</v>
      </c>
      <c r="F1307">
        <v>2012</v>
      </c>
      <c r="G1307" t="s">
        <v>292</v>
      </c>
      <c r="H1307" t="s">
        <v>170</v>
      </c>
      <c r="I1307" t="s">
        <v>293</v>
      </c>
      <c r="J1307">
        <v>90.515000000000001</v>
      </c>
      <c r="K1307" t="s">
        <v>290</v>
      </c>
    </row>
    <row r="1308" spans="1:11" x14ac:dyDescent="0.25">
      <c r="A1308" t="s">
        <v>289</v>
      </c>
      <c r="B1308" t="s">
        <v>290</v>
      </c>
      <c r="C1308" t="s">
        <v>309</v>
      </c>
      <c r="D1308" t="s">
        <v>16</v>
      </c>
      <c r="E1308" t="s">
        <v>185</v>
      </c>
      <c r="F1308">
        <v>2013</v>
      </c>
      <c r="G1308" t="s">
        <v>292</v>
      </c>
      <c r="H1308" t="s">
        <v>170</v>
      </c>
      <c r="I1308" t="s">
        <v>293</v>
      </c>
      <c r="J1308">
        <v>92.483000000000004</v>
      </c>
      <c r="K1308" t="s">
        <v>290</v>
      </c>
    </row>
    <row r="1309" spans="1:11" x14ac:dyDescent="0.25">
      <c r="A1309" t="s">
        <v>289</v>
      </c>
      <c r="B1309" t="s">
        <v>290</v>
      </c>
      <c r="C1309" t="s">
        <v>309</v>
      </c>
      <c r="D1309" t="s">
        <v>16</v>
      </c>
      <c r="E1309" t="s">
        <v>185</v>
      </c>
      <c r="F1309">
        <v>2014</v>
      </c>
      <c r="G1309" t="s">
        <v>292</v>
      </c>
      <c r="H1309" t="s">
        <v>170</v>
      </c>
      <c r="I1309" t="s">
        <v>293</v>
      </c>
      <c r="J1309">
        <v>94.855999999999995</v>
      </c>
      <c r="K1309" t="s">
        <v>290</v>
      </c>
    </row>
    <row r="1310" spans="1:11" x14ac:dyDescent="0.25">
      <c r="A1310" t="s">
        <v>289</v>
      </c>
      <c r="B1310" t="s">
        <v>290</v>
      </c>
      <c r="C1310" t="s">
        <v>309</v>
      </c>
      <c r="D1310" t="s">
        <v>16</v>
      </c>
      <c r="E1310" t="s">
        <v>185</v>
      </c>
      <c r="F1310">
        <v>2015</v>
      </c>
      <c r="G1310" t="s">
        <v>292</v>
      </c>
      <c r="H1310" t="s">
        <v>170</v>
      </c>
      <c r="I1310" t="s">
        <v>293</v>
      </c>
      <c r="J1310">
        <v>96.4</v>
      </c>
      <c r="K1310" t="s">
        <v>290</v>
      </c>
    </row>
    <row r="1311" spans="1:11" x14ac:dyDescent="0.25">
      <c r="A1311" t="s">
        <v>289</v>
      </c>
      <c r="B1311" t="s">
        <v>290</v>
      </c>
      <c r="C1311" t="s">
        <v>309</v>
      </c>
      <c r="D1311" t="s">
        <v>16</v>
      </c>
      <c r="E1311" t="s">
        <v>185</v>
      </c>
      <c r="F1311">
        <v>2016</v>
      </c>
      <c r="G1311" t="s">
        <v>292</v>
      </c>
      <c r="H1311" t="s">
        <v>170</v>
      </c>
      <c r="I1311" t="s">
        <v>293</v>
      </c>
      <c r="J1311">
        <v>97.35</v>
      </c>
      <c r="K1311" t="s">
        <v>290</v>
      </c>
    </row>
    <row r="1312" spans="1:11" x14ac:dyDescent="0.25">
      <c r="A1312" t="s">
        <v>289</v>
      </c>
      <c r="B1312" t="s">
        <v>290</v>
      </c>
      <c r="C1312" t="s">
        <v>309</v>
      </c>
      <c r="D1312" t="s">
        <v>16</v>
      </c>
      <c r="E1312" t="s">
        <v>185</v>
      </c>
      <c r="F1312">
        <v>2017</v>
      </c>
      <c r="G1312" t="s">
        <v>292</v>
      </c>
      <c r="H1312" t="s">
        <v>170</v>
      </c>
      <c r="I1312" t="s">
        <v>293</v>
      </c>
      <c r="J1312">
        <v>100</v>
      </c>
      <c r="K1312" t="s">
        <v>290</v>
      </c>
    </row>
    <row r="1313" spans="1:11" x14ac:dyDescent="0.25">
      <c r="A1313" t="s">
        <v>289</v>
      </c>
      <c r="B1313" t="s">
        <v>290</v>
      </c>
      <c r="C1313" t="s">
        <v>309</v>
      </c>
      <c r="D1313" t="s">
        <v>16</v>
      </c>
      <c r="E1313" t="s">
        <v>185</v>
      </c>
      <c r="F1313">
        <v>2018</v>
      </c>
      <c r="G1313" t="s">
        <v>292</v>
      </c>
      <c r="H1313" t="s">
        <v>170</v>
      </c>
      <c r="I1313" t="s">
        <v>293</v>
      </c>
      <c r="J1313">
        <v>104.09699999999999</v>
      </c>
      <c r="K1313" t="s">
        <v>290</v>
      </c>
    </row>
    <row r="1314" spans="1:11" x14ac:dyDescent="0.25">
      <c r="A1314" t="s">
        <v>289</v>
      </c>
      <c r="B1314" t="s">
        <v>290</v>
      </c>
      <c r="C1314" t="s">
        <v>309</v>
      </c>
      <c r="D1314" t="s">
        <v>16</v>
      </c>
      <c r="E1314" t="s">
        <v>185</v>
      </c>
      <c r="F1314">
        <v>2019</v>
      </c>
      <c r="G1314" t="s">
        <v>292</v>
      </c>
      <c r="H1314" t="s">
        <v>170</v>
      </c>
      <c r="I1314" t="s">
        <v>293</v>
      </c>
      <c r="J1314">
        <v>108.21</v>
      </c>
      <c r="K1314" t="s">
        <v>290</v>
      </c>
    </row>
    <row r="1315" spans="1:11" x14ac:dyDescent="0.25">
      <c r="A1315" t="s">
        <v>289</v>
      </c>
      <c r="B1315" t="s">
        <v>290</v>
      </c>
      <c r="C1315" t="s">
        <v>309</v>
      </c>
      <c r="D1315" t="s">
        <v>16</v>
      </c>
      <c r="E1315" t="s">
        <v>185</v>
      </c>
      <c r="F1315">
        <v>2020</v>
      </c>
      <c r="G1315" t="s">
        <v>292</v>
      </c>
      <c r="H1315" t="s">
        <v>170</v>
      </c>
      <c r="I1315" t="s">
        <v>293</v>
      </c>
      <c r="J1315">
        <v>110.416</v>
      </c>
      <c r="K1315" t="s">
        <v>290</v>
      </c>
    </row>
    <row r="1316" spans="1:11" x14ac:dyDescent="0.25">
      <c r="A1316" t="s">
        <v>289</v>
      </c>
      <c r="B1316" t="s">
        <v>290</v>
      </c>
      <c r="C1316" t="s">
        <v>309</v>
      </c>
      <c r="D1316" t="s">
        <v>16</v>
      </c>
      <c r="E1316" t="s">
        <v>185</v>
      </c>
      <c r="F1316">
        <v>2021</v>
      </c>
      <c r="G1316" t="s">
        <v>292</v>
      </c>
      <c r="H1316" t="s">
        <v>170</v>
      </c>
      <c r="I1316" t="s">
        <v>293</v>
      </c>
      <c r="J1316">
        <v>116.574</v>
      </c>
      <c r="K1316" t="s">
        <v>290</v>
      </c>
    </row>
    <row r="1317" spans="1:11" x14ac:dyDescent="0.25">
      <c r="A1317" t="s">
        <v>289</v>
      </c>
      <c r="B1317" t="s">
        <v>290</v>
      </c>
      <c r="C1317" t="s">
        <v>309</v>
      </c>
      <c r="D1317" t="s">
        <v>16</v>
      </c>
      <c r="E1317" t="s">
        <v>185</v>
      </c>
      <c r="F1317">
        <v>2022</v>
      </c>
      <c r="G1317" t="s">
        <v>292</v>
      </c>
      <c r="H1317" t="s">
        <v>170</v>
      </c>
      <c r="I1317" t="s">
        <v>293</v>
      </c>
      <c r="J1317">
        <v>131.37100000000001</v>
      </c>
      <c r="K1317" t="s">
        <v>290</v>
      </c>
    </row>
    <row r="1318" spans="1:11" x14ac:dyDescent="0.25">
      <c r="A1318" t="s">
        <v>289</v>
      </c>
      <c r="B1318" t="s">
        <v>290</v>
      </c>
      <c r="C1318" t="s">
        <v>310</v>
      </c>
      <c r="D1318" t="s">
        <v>18</v>
      </c>
      <c r="E1318" t="s">
        <v>197</v>
      </c>
      <c r="F1318">
        <v>1929</v>
      </c>
      <c r="G1318" t="s">
        <v>292</v>
      </c>
      <c r="H1318" t="s">
        <v>170</v>
      </c>
      <c r="I1318" t="s">
        <v>293</v>
      </c>
      <c r="J1318">
        <v>3.0920000000000001</v>
      </c>
      <c r="K1318" t="s">
        <v>290</v>
      </c>
    </row>
    <row r="1319" spans="1:11" x14ac:dyDescent="0.25">
      <c r="A1319" t="s">
        <v>289</v>
      </c>
      <c r="B1319" t="s">
        <v>290</v>
      </c>
      <c r="C1319" t="s">
        <v>310</v>
      </c>
      <c r="D1319" t="s">
        <v>18</v>
      </c>
      <c r="E1319" t="s">
        <v>197</v>
      </c>
      <c r="F1319">
        <v>1930</v>
      </c>
      <c r="G1319" t="s">
        <v>292</v>
      </c>
      <c r="H1319" t="s">
        <v>170</v>
      </c>
      <c r="I1319" t="s">
        <v>293</v>
      </c>
      <c r="J1319">
        <v>2.8290000000000002</v>
      </c>
      <c r="K1319" t="s">
        <v>290</v>
      </c>
    </row>
    <row r="1320" spans="1:11" x14ac:dyDescent="0.25">
      <c r="A1320" t="s">
        <v>289</v>
      </c>
      <c r="B1320" t="s">
        <v>290</v>
      </c>
      <c r="C1320" t="s">
        <v>310</v>
      </c>
      <c r="D1320" t="s">
        <v>18</v>
      </c>
      <c r="E1320" t="s">
        <v>197</v>
      </c>
      <c r="F1320">
        <v>1931</v>
      </c>
      <c r="G1320" t="s">
        <v>292</v>
      </c>
      <c r="H1320" t="s">
        <v>170</v>
      </c>
      <c r="I1320" t="s">
        <v>293</v>
      </c>
      <c r="J1320">
        <v>2.48</v>
      </c>
      <c r="K1320" t="s">
        <v>290</v>
      </c>
    </row>
    <row r="1321" spans="1:11" x14ac:dyDescent="0.25">
      <c r="A1321" t="s">
        <v>289</v>
      </c>
      <c r="B1321" t="s">
        <v>290</v>
      </c>
      <c r="C1321" t="s">
        <v>310</v>
      </c>
      <c r="D1321" t="s">
        <v>18</v>
      </c>
      <c r="E1321" t="s">
        <v>197</v>
      </c>
      <c r="F1321">
        <v>1932</v>
      </c>
      <c r="G1321" t="s">
        <v>292</v>
      </c>
      <c r="H1321" t="s">
        <v>170</v>
      </c>
      <c r="I1321" t="s">
        <v>293</v>
      </c>
      <c r="J1321">
        <v>2.073</v>
      </c>
      <c r="K1321" t="s">
        <v>290</v>
      </c>
    </row>
    <row r="1322" spans="1:11" x14ac:dyDescent="0.25">
      <c r="A1322" t="s">
        <v>289</v>
      </c>
      <c r="B1322" t="s">
        <v>290</v>
      </c>
      <c r="C1322" t="s">
        <v>310</v>
      </c>
      <c r="D1322" t="s">
        <v>18</v>
      </c>
      <c r="E1322" t="s">
        <v>197</v>
      </c>
      <c r="F1322">
        <v>1933</v>
      </c>
      <c r="G1322" t="s">
        <v>292</v>
      </c>
      <c r="H1322" t="s">
        <v>170</v>
      </c>
      <c r="I1322" t="s">
        <v>293</v>
      </c>
      <c r="J1322">
        <v>2.0230000000000001</v>
      </c>
      <c r="K1322" t="s">
        <v>290</v>
      </c>
    </row>
    <row r="1323" spans="1:11" x14ac:dyDescent="0.25">
      <c r="A1323" t="s">
        <v>289</v>
      </c>
      <c r="B1323" t="s">
        <v>290</v>
      </c>
      <c r="C1323" t="s">
        <v>310</v>
      </c>
      <c r="D1323" t="s">
        <v>18</v>
      </c>
      <c r="E1323" t="s">
        <v>197</v>
      </c>
      <c r="F1323">
        <v>1934</v>
      </c>
      <c r="G1323" t="s">
        <v>292</v>
      </c>
      <c r="H1323" t="s">
        <v>170</v>
      </c>
      <c r="I1323" t="s">
        <v>293</v>
      </c>
      <c r="J1323">
        <v>2.2810000000000001</v>
      </c>
      <c r="K1323" t="s">
        <v>290</v>
      </c>
    </row>
    <row r="1324" spans="1:11" x14ac:dyDescent="0.25">
      <c r="A1324" t="s">
        <v>289</v>
      </c>
      <c r="B1324" t="s">
        <v>290</v>
      </c>
      <c r="C1324" t="s">
        <v>310</v>
      </c>
      <c r="D1324" t="s">
        <v>18</v>
      </c>
      <c r="E1324" t="s">
        <v>197</v>
      </c>
      <c r="F1324">
        <v>1935</v>
      </c>
      <c r="G1324" t="s">
        <v>292</v>
      </c>
      <c r="H1324" t="s">
        <v>170</v>
      </c>
      <c r="I1324" t="s">
        <v>293</v>
      </c>
      <c r="J1324">
        <v>2.2970000000000002</v>
      </c>
      <c r="K1324" t="s">
        <v>290</v>
      </c>
    </row>
    <row r="1325" spans="1:11" x14ac:dyDescent="0.25">
      <c r="A1325" t="s">
        <v>289</v>
      </c>
      <c r="B1325" t="s">
        <v>290</v>
      </c>
      <c r="C1325" t="s">
        <v>310</v>
      </c>
      <c r="D1325" t="s">
        <v>18</v>
      </c>
      <c r="E1325" t="s">
        <v>197</v>
      </c>
      <c r="F1325">
        <v>1936</v>
      </c>
      <c r="G1325" t="s">
        <v>292</v>
      </c>
      <c r="H1325" t="s">
        <v>170</v>
      </c>
      <c r="I1325" t="s">
        <v>293</v>
      </c>
      <c r="J1325">
        <v>2.4420000000000002</v>
      </c>
      <c r="K1325" t="s">
        <v>290</v>
      </c>
    </row>
    <row r="1326" spans="1:11" x14ac:dyDescent="0.25">
      <c r="A1326" t="s">
        <v>289</v>
      </c>
      <c r="B1326" t="s">
        <v>290</v>
      </c>
      <c r="C1326" t="s">
        <v>310</v>
      </c>
      <c r="D1326" t="s">
        <v>18</v>
      </c>
      <c r="E1326" t="s">
        <v>197</v>
      </c>
      <c r="F1326">
        <v>1937</v>
      </c>
      <c r="G1326" t="s">
        <v>292</v>
      </c>
      <c r="H1326" t="s">
        <v>170</v>
      </c>
      <c r="I1326" t="s">
        <v>293</v>
      </c>
      <c r="J1326">
        <v>2.8140000000000001</v>
      </c>
      <c r="K1326" t="s">
        <v>290</v>
      </c>
    </row>
    <row r="1327" spans="1:11" x14ac:dyDescent="0.25">
      <c r="A1327" t="s">
        <v>289</v>
      </c>
      <c r="B1327" t="s">
        <v>290</v>
      </c>
      <c r="C1327" t="s">
        <v>310</v>
      </c>
      <c r="D1327" t="s">
        <v>18</v>
      </c>
      <c r="E1327" t="s">
        <v>197</v>
      </c>
      <c r="F1327">
        <v>1938</v>
      </c>
      <c r="G1327" t="s">
        <v>292</v>
      </c>
      <c r="H1327" t="s">
        <v>170</v>
      </c>
      <c r="I1327" t="s">
        <v>293</v>
      </c>
      <c r="J1327">
        <v>2.839</v>
      </c>
      <c r="K1327" t="s">
        <v>290</v>
      </c>
    </row>
    <row r="1328" spans="1:11" x14ac:dyDescent="0.25">
      <c r="A1328" t="s">
        <v>289</v>
      </c>
      <c r="B1328" t="s">
        <v>290</v>
      </c>
      <c r="C1328" t="s">
        <v>310</v>
      </c>
      <c r="D1328" t="s">
        <v>18</v>
      </c>
      <c r="E1328" t="s">
        <v>197</v>
      </c>
      <c r="F1328">
        <v>1939</v>
      </c>
      <c r="G1328" t="s">
        <v>292</v>
      </c>
      <c r="H1328" t="s">
        <v>170</v>
      </c>
      <c r="I1328" t="s">
        <v>293</v>
      </c>
      <c r="J1328">
        <v>2.8540000000000001</v>
      </c>
      <c r="K1328" t="s">
        <v>290</v>
      </c>
    </row>
    <row r="1329" spans="1:11" x14ac:dyDescent="0.25">
      <c r="A1329" t="s">
        <v>289</v>
      </c>
      <c r="B1329" t="s">
        <v>290</v>
      </c>
      <c r="C1329" t="s">
        <v>310</v>
      </c>
      <c r="D1329" t="s">
        <v>18</v>
      </c>
      <c r="E1329" t="s">
        <v>197</v>
      </c>
      <c r="F1329">
        <v>1940</v>
      </c>
      <c r="G1329" t="s">
        <v>292</v>
      </c>
      <c r="H1329" t="s">
        <v>170</v>
      </c>
      <c r="I1329" t="s">
        <v>293</v>
      </c>
      <c r="J1329">
        <v>2.9039999999999999</v>
      </c>
      <c r="K1329" t="s">
        <v>290</v>
      </c>
    </row>
    <row r="1330" spans="1:11" x14ac:dyDescent="0.25">
      <c r="A1330" t="s">
        <v>289</v>
      </c>
      <c r="B1330" t="s">
        <v>290</v>
      </c>
      <c r="C1330" t="s">
        <v>310</v>
      </c>
      <c r="D1330" t="s">
        <v>18</v>
      </c>
      <c r="E1330" t="s">
        <v>197</v>
      </c>
      <c r="F1330">
        <v>1941</v>
      </c>
      <c r="G1330" t="s">
        <v>292</v>
      </c>
      <c r="H1330" t="s">
        <v>170</v>
      </c>
      <c r="I1330" t="s">
        <v>293</v>
      </c>
      <c r="J1330">
        <v>3.1970000000000001</v>
      </c>
      <c r="K1330" t="s">
        <v>290</v>
      </c>
    </row>
    <row r="1331" spans="1:11" x14ac:dyDescent="0.25">
      <c r="A1331" t="s">
        <v>289</v>
      </c>
      <c r="B1331" t="s">
        <v>290</v>
      </c>
      <c r="C1331" t="s">
        <v>310</v>
      </c>
      <c r="D1331" t="s">
        <v>18</v>
      </c>
      <c r="E1331" t="s">
        <v>197</v>
      </c>
      <c r="F1331">
        <v>1942</v>
      </c>
      <c r="G1331" t="s">
        <v>292</v>
      </c>
      <c r="H1331" t="s">
        <v>170</v>
      </c>
      <c r="I1331" t="s">
        <v>293</v>
      </c>
      <c r="J1331">
        <v>3.4910000000000001</v>
      </c>
      <c r="K1331" t="s">
        <v>290</v>
      </c>
    </row>
    <row r="1332" spans="1:11" x14ac:dyDescent="0.25">
      <c r="A1332" t="s">
        <v>289</v>
      </c>
      <c r="B1332" t="s">
        <v>290</v>
      </c>
      <c r="C1332" t="s">
        <v>310</v>
      </c>
      <c r="D1332" t="s">
        <v>18</v>
      </c>
      <c r="E1332" t="s">
        <v>197</v>
      </c>
      <c r="F1332">
        <v>1943</v>
      </c>
      <c r="G1332" t="s">
        <v>292</v>
      </c>
      <c r="H1332" t="s">
        <v>170</v>
      </c>
      <c r="I1332" t="s">
        <v>293</v>
      </c>
      <c r="J1332">
        <v>3.4020000000000001</v>
      </c>
      <c r="K1332" t="s">
        <v>290</v>
      </c>
    </row>
    <row r="1333" spans="1:11" x14ac:dyDescent="0.25">
      <c r="A1333" t="s">
        <v>289</v>
      </c>
      <c r="B1333" t="s">
        <v>290</v>
      </c>
      <c r="C1333" t="s">
        <v>310</v>
      </c>
      <c r="D1333" t="s">
        <v>18</v>
      </c>
      <c r="E1333" t="s">
        <v>197</v>
      </c>
      <c r="F1333">
        <v>1944</v>
      </c>
      <c r="G1333" t="s">
        <v>292</v>
      </c>
      <c r="H1333" t="s">
        <v>170</v>
      </c>
      <c r="I1333" t="s">
        <v>293</v>
      </c>
      <c r="J1333">
        <v>3.9350000000000001</v>
      </c>
      <c r="K1333" t="s">
        <v>290</v>
      </c>
    </row>
    <row r="1334" spans="1:11" x14ac:dyDescent="0.25">
      <c r="A1334" t="s">
        <v>289</v>
      </c>
      <c r="B1334" t="s">
        <v>290</v>
      </c>
      <c r="C1334" t="s">
        <v>310</v>
      </c>
      <c r="D1334" t="s">
        <v>18</v>
      </c>
      <c r="E1334" t="s">
        <v>197</v>
      </c>
      <c r="F1334">
        <v>1945</v>
      </c>
      <c r="G1334" t="s">
        <v>292</v>
      </c>
      <c r="H1334" t="s">
        <v>170</v>
      </c>
      <c r="I1334" t="s">
        <v>293</v>
      </c>
      <c r="J1334">
        <v>3.8450000000000002</v>
      </c>
      <c r="K1334" t="s">
        <v>290</v>
      </c>
    </row>
    <row r="1335" spans="1:11" x14ac:dyDescent="0.25">
      <c r="A1335" t="s">
        <v>289</v>
      </c>
      <c r="B1335" t="s">
        <v>290</v>
      </c>
      <c r="C1335" t="s">
        <v>310</v>
      </c>
      <c r="D1335" t="s">
        <v>18</v>
      </c>
      <c r="E1335" t="s">
        <v>197</v>
      </c>
      <c r="F1335">
        <v>1946</v>
      </c>
      <c r="G1335" t="s">
        <v>292</v>
      </c>
      <c r="H1335" t="s">
        <v>170</v>
      </c>
      <c r="I1335" t="s">
        <v>293</v>
      </c>
      <c r="J1335">
        <v>4.6630000000000003</v>
      </c>
      <c r="K1335" t="s">
        <v>290</v>
      </c>
    </row>
    <row r="1336" spans="1:11" x14ac:dyDescent="0.25">
      <c r="A1336" t="s">
        <v>289</v>
      </c>
      <c r="B1336" t="s">
        <v>290</v>
      </c>
      <c r="C1336" t="s">
        <v>310</v>
      </c>
      <c r="D1336" t="s">
        <v>18</v>
      </c>
      <c r="E1336" t="s">
        <v>197</v>
      </c>
      <c r="F1336">
        <v>1947</v>
      </c>
      <c r="G1336" t="s">
        <v>292</v>
      </c>
      <c r="H1336" t="s">
        <v>170</v>
      </c>
      <c r="I1336" t="s">
        <v>293</v>
      </c>
      <c r="J1336">
        <v>6.4829999999999997</v>
      </c>
      <c r="K1336" t="s">
        <v>290</v>
      </c>
    </row>
    <row r="1337" spans="1:11" x14ac:dyDescent="0.25">
      <c r="A1337" t="s">
        <v>289</v>
      </c>
      <c r="B1337" t="s">
        <v>290</v>
      </c>
      <c r="C1337" t="s">
        <v>310</v>
      </c>
      <c r="D1337" t="s">
        <v>18</v>
      </c>
      <c r="E1337" t="s">
        <v>197</v>
      </c>
      <c r="F1337">
        <v>1948</v>
      </c>
      <c r="G1337" t="s">
        <v>292</v>
      </c>
      <c r="H1337" t="s">
        <v>170</v>
      </c>
      <c r="I1337" t="s">
        <v>293</v>
      </c>
      <c r="J1337">
        <v>6.7670000000000003</v>
      </c>
      <c r="K1337" t="s">
        <v>290</v>
      </c>
    </row>
    <row r="1338" spans="1:11" x14ac:dyDescent="0.25">
      <c r="A1338" t="s">
        <v>289</v>
      </c>
      <c r="B1338" t="s">
        <v>290</v>
      </c>
      <c r="C1338" t="s">
        <v>310</v>
      </c>
      <c r="D1338" t="s">
        <v>18</v>
      </c>
      <c r="E1338" t="s">
        <v>197</v>
      </c>
      <c r="F1338">
        <v>1949</v>
      </c>
      <c r="G1338" t="s">
        <v>292</v>
      </c>
      <c r="H1338" t="s">
        <v>170</v>
      </c>
      <c r="I1338" t="s">
        <v>293</v>
      </c>
      <c r="J1338">
        <v>6.4630000000000001</v>
      </c>
      <c r="K1338" t="s">
        <v>290</v>
      </c>
    </row>
    <row r="1339" spans="1:11" x14ac:dyDescent="0.25">
      <c r="A1339" t="s">
        <v>289</v>
      </c>
      <c r="B1339" t="s">
        <v>290</v>
      </c>
      <c r="C1339" t="s">
        <v>310</v>
      </c>
      <c r="D1339" t="s">
        <v>18</v>
      </c>
      <c r="E1339" t="s">
        <v>197</v>
      </c>
      <c r="F1339">
        <v>1950</v>
      </c>
      <c r="G1339" t="s">
        <v>292</v>
      </c>
      <c r="H1339" t="s">
        <v>170</v>
      </c>
      <c r="I1339" t="s">
        <v>293</v>
      </c>
      <c r="J1339">
        <v>6.3680000000000003</v>
      </c>
      <c r="K1339" t="s">
        <v>290</v>
      </c>
    </row>
    <row r="1340" spans="1:11" x14ac:dyDescent="0.25">
      <c r="A1340" t="s">
        <v>289</v>
      </c>
      <c r="B1340" t="s">
        <v>290</v>
      </c>
      <c r="C1340" t="s">
        <v>310</v>
      </c>
      <c r="D1340" t="s">
        <v>18</v>
      </c>
      <c r="E1340" t="s">
        <v>197</v>
      </c>
      <c r="F1340">
        <v>1951</v>
      </c>
      <c r="G1340" t="s">
        <v>292</v>
      </c>
      <c r="H1340" t="s">
        <v>170</v>
      </c>
      <c r="I1340" t="s">
        <v>293</v>
      </c>
      <c r="J1340">
        <v>7.3860000000000001</v>
      </c>
      <c r="K1340" t="s">
        <v>290</v>
      </c>
    </row>
    <row r="1341" spans="1:11" x14ac:dyDescent="0.25">
      <c r="A1341" t="s">
        <v>289</v>
      </c>
      <c r="B1341" t="s">
        <v>290</v>
      </c>
      <c r="C1341" t="s">
        <v>310</v>
      </c>
      <c r="D1341" t="s">
        <v>18</v>
      </c>
      <c r="E1341" t="s">
        <v>197</v>
      </c>
      <c r="F1341">
        <v>1952</v>
      </c>
      <c r="G1341" t="s">
        <v>292</v>
      </c>
      <c r="H1341" t="s">
        <v>170</v>
      </c>
      <c r="I1341" t="s">
        <v>293</v>
      </c>
      <c r="J1341">
        <v>7.548</v>
      </c>
      <c r="K1341" t="s">
        <v>290</v>
      </c>
    </row>
    <row r="1342" spans="1:11" x14ac:dyDescent="0.25">
      <c r="A1342" t="s">
        <v>289</v>
      </c>
      <c r="B1342" t="s">
        <v>290</v>
      </c>
      <c r="C1342" t="s">
        <v>310</v>
      </c>
      <c r="D1342" t="s">
        <v>18</v>
      </c>
      <c r="E1342" t="s">
        <v>197</v>
      </c>
      <c r="F1342">
        <v>1953</v>
      </c>
      <c r="G1342" t="s">
        <v>292</v>
      </c>
      <c r="H1342" t="s">
        <v>170</v>
      </c>
      <c r="I1342" t="s">
        <v>293</v>
      </c>
      <c r="J1342">
        <v>7.5810000000000004</v>
      </c>
      <c r="K1342" t="s">
        <v>290</v>
      </c>
    </row>
    <row r="1343" spans="1:11" x14ac:dyDescent="0.25">
      <c r="A1343" t="s">
        <v>289</v>
      </c>
      <c r="B1343" t="s">
        <v>290</v>
      </c>
      <c r="C1343" t="s">
        <v>310</v>
      </c>
      <c r="D1343" t="s">
        <v>18</v>
      </c>
      <c r="E1343" t="s">
        <v>197</v>
      </c>
      <c r="F1343">
        <v>1954</v>
      </c>
      <c r="G1343" t="s">
        <v>292</v>
      </c>
      <c r="H1343" t="s">
        <v>170</v>
      </c>
      <c r="I1343" t="s">
        <v>293</v>
      </c>
      <c r="J1343">
        <v>7.375</v>
      </c>
      <c r="K1343" t="s">
        <v>290</v>
      </c>
    </row>
    <row r="1344" spans="1:11" x14ac:dyDescent="0.25">
      <c r="A1344" t="s">
        <v>289</v>
      </c>
      <c r="B1344" t="s">
        <v>290</v>
      </c>
      <c r="C1344" t="s">
        <v>310</v>
      </c>
      <c r="D1344" t="s">
        <v>18</v>
      </c>
      <c r="E1344" t="s">
        <v>197</v>
      </c>
      <c r="F1344">
        <v>1955</v>
      </c>
      <c r="G1344" t="s">
        <v>292</v>
      </c>
      <c r="H1344" t="s">
        <v>170</v>
      </c>
      <c r="I1344" t="s">
        <v>293</v>
      </c>
      <c r="J1344">
        <v>7.4130000000000003</v>
      </c>
      <c r="K1344" t="s">
        <v>290</v>
      </c>
    </row>
    <row r="1345" spans="1:11" x14ac:dyDescent="0.25">
      <c r="A1345" t="s">
        <v>289</v>
      </c>
      <c r="B1345" t="s">
        <v>290</v>
      </c>
      <c r="C1345" t="s">
        <v>310</v>
      </c>
      <c r="D1345" t="s">
        <v>18</v>
      </c>
      <c r="E1345" t="s">
        <v>197</v>
      </c>
      <c r="F1345">
        <v>1956</v>
      </c>
      <c r="G1345" t="s">
        <v>292</v>
      </c>
      <c r="H1345" t="s">
        <v>170</v>
      </c>
      <c r="I1345" t="s">
        <v>293</v>
      </c>
      <c r="J1345">
        <v>8.1880000000000006</v>
      </c>
      <c r="K1345" t="s">
        <v>290</v>
      </c>
    </row>
    <row r="1346" spans="1:11" x14ac:dyDescent="0.25">
      <c r="A1346" t="s">
        <v>289</v>
      </c>
      <c r="B1346" t="s">
        <v>290</v>
      </c>
      <c r="C1346" t="s">
        <v>310</v>
      </c>
      <c r="D1346" t="s">
        <v>18</v>
      </c>
      <c r="E1346" t="s">
        <v>197</v>
      </c>
      <c r="F1346">
        <v>1957</v>
      </c>
      <c r="G1346" t="s">
        <v>292</v>
      </c>
      <c r="H1346" t="s">
        <v>170</v>
      </c>
      <c r="I1346" t="s">
        <v>293</v>
      </c>
      <c r="J1346">
        <v>8.4570000000000007</v>
      </c>
      <c r="K1346" t="s">
        <v>290</v>
      </c>
    </row>
    <row r="1347" spans="1:11" x14ac:dyDescent="0.25">
      <c r="A1347" t="s">
        <v>289</v>
      </c>
      <c r="B1347" t="s">
        <v>290</v>
      </c>
      <c r="C1347" t="s">
        <v>310</v>
      </c>
      <c r="D1347" t="s">
        <v>18</v>
      </c>
      <c r="E1347" t="s">
        <v>197</v>
      </c>
      <c r="F1347">
        <v>1958</v>
      </c>
      <c r="G1347" t="s">
        <v>292</v>
      </c>
      <c r="H1347" t="s">
        <v>170</v>
      </c>
      <c r="I1347" t="s">
        <v>293</v>
      </c>
      <c r="J1347">
        <v>8.48</v>
      </c>
      <c r="K1347" t="s">
        <v>290</v>
      </c>
    </row>
    <row r="1348" spans="1:11" x14ac:dyDescent="0.25">
      <c r="A1348" t="s">
        <v>289</v>
      </c>
      <c r="B1348" t="s">
        <v>290</v>
      </c>
      <c r="C1348" t="s">
        <v>310</v>
      </c>
      <c r="D1348" t="s">
        <v>18</v>
      </c>
      <c r="E1348" t="s">
        <v>197</v>
      </c>
      <c r="F1348">
        <v>1959</v>
      </c>
      <c r="G1348" t="s">
        <v>292</v>
      </c>
      <c r="H1348" t="s">
        <v>170</v>
      </c>
      <c r="I1348" t="s">
        <v>293</v>
      </c>
      <c r="J1348">
        <v>8.407</v>
      </c>
      <c r="K1348" t="s">
        <v>290</v>
      </c>
    </row>
    <row r="1349" spans="1:11" x14ac:dyDescent="0.25">
      <c r="A1349" t="s">
        <v>289</v>
      </c>
      <c r="B1349" t="s">
        <v>290</v>
      </c>
      <c r="C1349" t="s">
        <v>310</v>
      </c>
      <c r="D1349" t="s">
        <v>18</v>
      </c>
      <c r="E1349" t="s">
        <v>197</v>
      </c>
      <c r="F1349">
        <v>1960</v>
      </c>
      <c r="G1349" t="s">
        <v>292</v>
      </c>
      <c r="H1349" t="s">
        <v>170</v>
      </c>
      <c r="I1349" t="s">
        <v>293</v>
      </c>
      <c r="J1349">
        <v>8.3819999999999997</v>
      </c>
      <c r="K1349" t="s">
        <v>290</v>
      </c>
    </row>
    <row r="1350" spans="1:11" x14ac:dyDescent="0.25">
      <c r="A1350" t="s">
        <v>289</v>
      </c>
      <c r="B1350" t="s">
        <v>290</v>
      </c>
      <c r="C1350" t="s">
        <v>310</v>
      </c>
      <c r="D1350" t="s">
        <v>18</v>
      </c>
      <c r="E1350" t="s">
        <v>197</v>
      </c>
      <c r="F1350">
        <v>1961</v>
      </c>
      <c r="G1350" t="s">
        <v>292</v>
      </c>
      <c r="H1350" t="s">
        <v>170</v>
      </c>
      <c r="I1350" t="s">
        <v>293</v>
      </c>
      <c r="J1350">
        <v>8.3480000000000008</v>
      </c>
      <c r="K1350" t="s">
        <v>290</v>
      </c>
    </row>
    <row r="1351" spans="1:11" x14ac:dyDescent="0.25">
      <c r="A1351" t="s">
        <v>289</v>
      </c>
      <c r="B1351" t="s">
        <v>290</v>
      </c>
      <c r="C1351" t="s">
        <v>310</v>
      </c>
      <c r="D1351" t="s">
        <v>18</v>
      </c>
      <c r="E1351" t="s">
        <v>197</v>
      </c>
      <c r="F1351">
        <v>1962</v>
      </c>
      <c r="G1351" t="s">
        <v>292</v>
      </c>
      <c r="H1351" t="s">
        <v>170</v>
      </c>
      <c r="I1351" t="s">
        <v>293</v>
      </c>
      <c r="J1351">
        <v>8.4499999999999993</v>
      </c>
      <c r="K1351" t="s">
        <v>290</v>
      </c>
    </row>
    <row r="1352" spans="1:11" x14ac:dyDescent="0.25">
      <c r="A1352" t="s">
        <v>289</v>
      </c>
      <c r="B1352" t="s">
        <v>290</v>
      </c>
      <c r="C1352" t="s">
        <v>310</v>
      </c>
      <c r="D1352" t="s">
        <v>18</v>
      </c>
      <c r="E1352" t="s">
        <v>197</v>
      </c>
      <c r="F1352">
        <v>1963</v>
      </c>
      <c r="G1352" t="s">
        <v>292</v>
      </c>
      <c r="H1352" t="s">
        <v>170</v>
      </c>
      <c r="I1352" t="s">
        <v>293</v>
      </c>
      <c r="J1352">
        <v>8.6120000000000001</v>
      </c>
      <c r="K1352" t="s">
        <v>290</v>
      </c>
    </row>
    <row r="1353" spans="1:11" x14ac:dyDescent="0.25">
      <c r="A1353" t="s">
        <v>289</v>
      </c>
      <c r="B1353" t="s">
        <v>290</v>
      </c>
      <c r="C1353" t="s">
        <v>310</v>
      </c>
      <c r="D1353" t="s">
        <v>18</v>
      </c>
      <c r="E1353" t="s">
        <v>197</v>
      </c>
      <c r="F1353">
        <v>1964</v>
      </c>
      <c r="G1353" t="s">
        <v>292</v>
      </c>
      <c r="H1353" t="s">
        <v>170</v>
      </c>
      <c r="I1353" t="s">
        <v>293</v>
      </c>
      <c r="J1353">
        <v>8.7810000000000006</v>
      </c>
      <c r="K1353" t="s">
        <v>290</v>
      </c>
    </row>
    <row r="1354" spans="1:11" x14ac:dyDescent="0.25">
      <c r="A1354" t="s">
        <v>289</v>
      </c>
      <c r="B1354" t="s">
        <v>290</v>
      </c>
      <c r="C1354" t="s">
        <v>310</v>
      </c>
      <c r="D1354" t="s">
        <v>18</v>
      </c>
      <c r="E1354" t="s">
        <v>197</v>
      </c>
      <c r="F1354">
        <v>1965</v>
      </c>
      <c r="G1354" t="s">
        <v>292</v>
      </c>
      <c r="H1354" t="s">
        <v>170</v>
      </c>
      <c r="I1354" t="s">
        <v>293</v>
      </c>
      <c r="J1354">
        <v>9.0530000000000008</v>
      </c>
      <c r="K1354" t="s">
        <v>290</v>
      </c>
    </row>
    <row r="1355" spans="1:11" x14ac:dyDescent="0.25">
      <c r="A1355" t="s">
        <v>289</v>
      </c>
      <c r="B1355" t="s">
        <v>290</v>
      </c>
      <c r="C1355" t="s">
        <v>310</v>
      </c>
      <c r="D1355" t="s">
        <v>18</v>
      </c>
      <c r="E1355" t="s">
        <v>197</v>
      </c>
      <c r="F1355">
        <v>1966</v>
      </c>
      <c r="G1355" t="s">
        <v>292</v>
      </c>
      <c r="H1355" t="s">
        <v>170</v>
      </c>
      <c r="I1355" t="s">
        <v>293</v>
      </c>
      <c r="J1355">
        <v>9.3759999999999994</v>
      </c>
      <c r="K1355" t="s">
        <v>290</v>
      </c>
    </row>
    <row r="1356" spans="1:11" x14ac:dyDescent="0.25">
      <c r="A1356" t="s">
        <v>289</v>
      </c>
      <c r="B1356" t="s">
        <v>290</v>
      </c>
      <c r="C1356" t="s">
        <v>310</v>
      </c>
      <c r="D1356" t="s">
        <v>18</v>
      </c>
      <c r="E1356" t="s">
        <v>197</v>
      </c>
      <c r="F1356">
        <v>1967</v>
      </c>
      <c r="G1356" t="s">
        <v>292</v>
      </c>
      <c r="H1356" t="s">
        <v>170</v>
      </c>
      <c r="I1356" t="s">
        <v>293</v>
      </c>
      <c r="J1356">
        <v>9.6760000000000002</v>
      </c>
      <c r="K1356" t="s">
        <v>290</v>
      </c>
    </row>
    <row r="1357" spans="1:11" x14ac:dyDescent="0.25">
      <c r="A1357" t="s">
        <v>289</v>
      </c>
      <c r="B1357" t="s">
        <v>290</v>
      </c>
      <c r="C1357" t="s">
        <v>310</v>
      </c>
      <c r="D1357" t="s">
        <v>18</v>
      </c>
      <c r="E1357" t="s">
        <v>197</v>
      </c>
      <c r="F1357">
        <v>1968</v>
      </c>
      <c r="G1357" t="s">
        <v>292</v>
      </c>
      <c r="H1357" t="s">
        <v>170</v>
      </c>
      <c r="I1357" t="s">
        <v>293</v>
      </c>
      <c r="J1357">
        <v>10.145</v>
      </c>
      <c r="K1357" t="s">
        <v>290</v>
      </c>
    </row>
    <row r="1358" spans="1:11" x14ac:dyDescent="0.25">
      <c r="A1358" t="s">
        <v>289</v>
      </c>
      <c r="B1358" t="s">
        <v>290</v>
      </c>
      <c r="C1358" t="s">
        <v>310</v>
      </c>
      <c r="D1358" t="s">
        <v>18</v>
      </c>
      <c r="E1358" t="s">
        <v>197</v>
      </c>
      <c r="F1358">
        <v>1969</v>
      </c>
      <c r="G1358" t="s">
        <v>292</v>
      </c>
      <c r="H1358" t="s">
        <v>170</v>
      </c>
      <c r="I1358" t="s">
        <v>293</v>
      </c>
      <c r="J1358">
        <v>10.904</v>
      </c>
      <c r="K1358" t="s">
        <v>290</v>
      </c>
    </row>
    <row r="1359" spans="1:11" x14ac:dyDescent="0.25">
      <c r="A1359" t="s">
        <v>289</v>
      </c>
      <c r="B1359" t="s">
        <v>290</v>
      </c>
      <c r="C1359" t="s">
        <v>310</v>
      </c>
      <c r="D1359" t="s">
        <v>18</v>
      </c>
      <c r="E1359" t="s">
        <v>197</v>
      </c>
      <c r="F1359">
        <v>1970</v>
      </c>
      <c r="G1359" t="s">
        <v>292</v>
      </c>
      <c r="H1359" t="s">
        <v>170</v>
      </c>
      <c r="I1359" t="s">
        <v>293</v>
      </c>
      <c r="J1359">
        <v>11.603</v>
      </c>
      <c r="K1359" t="s">
        <v>290</v>
      </c>
    </row>
    <row r="1360" spans="1:11" x14ac:dyDescent="0.25">
      <c r="A1360" t="s">
        <v>289</v>
      </c>
      <c r="B1360" t="s">
        <v>290</v>
      </c>
      <c r="C1360" t="s">
        <v>310</v>
      </c>
      <c r="D1360" t="s">
        <v>18</v>
      </c>
      <c r="E1360" t="s">
        <v>197</v>
      </c>
      <c r="F1360">
        <v>1971</v>
      </c>
      <c r="G1360" t="s">
        <v>292</v>
      </c>
      <c r="H1360" t="s">
        <v>170</v>
      </c>
      <c r="I1360" t="s">
        <v>293</v>
      </c>
      <c r="J1360">
        <v>12.603</v>
      </c>
      <c r="K1360" t="s">
        <v>290</v>
      </c>
    </row>
    <row r="1361" spans="1:11" x14ac:dyDescent="0.25">
      <c r="A1361" t="s">
        <v>289</v>
      </c>
      <c r="B1361" t="s">
        <v>290</v>
      </c>
      <c r="C1361" t="s">
        <v>310</v>
      </c>
      <c r="D1361" t="s">
        <v>18</v>
      </c>
      <c r="E1361" t="s">
        <v>197</v>
      </c>
      <c r="F1361">
        <v>1972</v>
      </c>
      <c r="G1361" t="s">
        <v>292</v>
      </c>
      <c r="H1361" t="s">
        <v>170</v>
      </c>
      <c r="I1361" t="s">
        <v>293</v>
      </c>
      <c r="J1361">
        <v>13.6</v>
      </c>
      <c r="K1361" t="s">
        <v>290</v>
      </c>
    </row>
    <row r="1362" spans="1:11" x14ac:dyDescent="0.25">
      <c r="A1362" t="s">
        <v>289</v>
      </c>
      <c r="B1362" t="s">
        <v>290</v>
      </c>
      <c r="C1362" t="s">
        <v>310</v>
      </c>
      <c r="D1362" t="s">
        <v>18</v>
      </c>
      <c r="E1362" t="s">
        <v>197</v>
      </c>
      <c r="F1362">
        <v>1973</v>
      </c>
      <c r="G1362" t="s">
        <v>292</v>
      </c>
      <c r="H1362" t="s">
        <v>170</v>
      </c>
      <c r="I1362" t="s">
        <v>293</v>
      </c>
      <c r="J1362">
        <v>14.688000000000001</v>
      </c>
      <c r="K1362" t="s">
        <v>290</v>
      </c>
    </row>
    <row r="1363" spans="1:11" x14ac:dyDescent="0.25">
      <c r="A1363" t="s">
        <v>289</v>
      </c>
      <c r="B1363" t="s">
        <v>290</v>
      </c>
      <c r="C1363" t="s">
        <v>310</v>
      </c>
      <c r="D1363" t="s">
        <v>18</v>
      </c>
      <c r="E1363" t="s">
        <v>197</v>
      </c>
      <c r="F1363">
        <v>1974</v>
      </c>
      <c r="G1363" t="s">
        <v>292</v>
      </c>
      <c r="H1363" t="s">
        <v>170</v>
      </c>
      <c r="I1363" t="s">
        <v>293</v>
      </c>
      <c r="J1363">
        <v>16.335999999999999</v>
      </c>
      <c r="K1363" t="s">
        <v>290</v>
      </c>
    </row>
    <row r="1364" spans="1:11" x14ac:dyDescent="0.25">
      <c r="A1364" t="s">
        <v>289</v>
      </c>
      <c r="B1364" t="s">
        <v>290</v>
      </c>
      <c r="C1364" t="s">
        <v>310</v>
      </c>
      <c r="D1364" t="s">
        <v>18</v>
      </c>
      <c r="E1364" t="s">
        <v>197</v>
      </c>
      <c r="F1364">
        <v>1975</v>
      </c>
      <c r="G1364" t="s">
        <v>292</v>
      </c>
      <c r="H1364" t="s">
        <v>170</v>
      </c>
      <c r="I1364" t="s">
        <v>293</v>
      </c>
      <c r="J1364">
        <v>17.937999999999999</v>
      </c>
      <c r="K1364" t="s">
        <v>290</v>
      </c>
    </row>
    <row r="1365" spans="1:11" x14ac:dyDescent="0.25">
      <c r="A1365" t="s">
        <v>289</v>
      </c>
      <c r="B1365" t="s">
        <v>290</v>
      </c>
      <c r="C1365" t="s">
        <v>310</v>
      </c>
      <c r="D1365" t="s">
        <v>18</v>
      </c>
      <c r="E1365" t="s">
        <v>197</v>
      </c>
      <c r="F1365">
        <v>1976</v>
      </c>
      <c r="G1365" t="s">
        <v>292</v>
      </c>
      <c r="H1365" t="s">
        <v>170</v>
      </c>
      <c r="I1365" t="s">
        <v>293</v>
      </c>
      <c r="J1365">
        <v>18.573</v>
      </c>
      <c r="K1365" t="s">
        <v>290</v>
      </c>
    </row>
    <row r="1366" spans="1:11" x14ac:dyDescent="0.25">
      <c r="A1366" t="s">
        <v>289</v>
      </c>
      <c r="B1366" t="s">
        <v>290</v>
      </c>
      <c r="C1366" t="s">
        <v>310</v>
      </c>
      <c r="D1366" t="s">
        <v>18</v>
      </c>
      <c r="E1366" t="s">
        <v>197</v>
      </c>
      <c r="F1366">
        <v>1977</v>
      </c>
      <c r="G1366" t="s">
        <v>292</v>
      </c>
      <c r="H1366" t="s">
        <v>170</v>
      </c>
      <c r="I1366" t="s">
        <v>293</v>
      </c>
      <c r="J1366">
        <v>19.815999999999999</v>
      </c>
      <c r="K1366" t="s">
        <v>290</v>
      </c>
    </row>
    <row r="1367" spans="1:11" x14ac:dyDescent="0.25">
      <c r="A1367" t="s">
        <v>289</v>
      </c>
      <c r="B1367" t="s">
        <v>290</v>
      </c>
      <c r="C1367" t="s">
        <v>310</v>
      </c>
      <c r="D1367" t="s">
        <v>18</v>
      </c>
      <c r="E1367" t="s">
        <v>197</v>
      </c>
      <c r="F1367">
        <v>1978</v>
      </c>
      <c r="G1367" t="s">
        <v>292</v>
      </c>
      <c r="H1367" t="s">
        <v>170</v>
      </c>
      <c r="I1367" t="s">
        <v>293</v>
      </c>
      <c r="J1367">
        <v>21.716000000000001</v>
      </c>
      <c r="K1367" t="s">
        <v>290</v>
      </c>
    </row>
    <row r="1368" spans="1:11" x14ac:dyDescent="0.25">
      <c r="A1368" t="s">
        <v>289</v>
      </c>
      <c r="B1368" t="s">
        <v>290</v>
      </c>
      <c r="C1368" t="s">
        <v>310</v>
      </c>
      <c r="D1368" t="s">
        <v>18</v>
      </c>
      <c r="E1368" t="s">
        <v>197</v>
      </c>
      <c r="F1368">
        <v>1979</v>
      </c>
      <c r="G1368" t="s">
        <v>292</v>
      </c>
      <c r="H1368" t="s">
        <v>170</v>
      </c>
      <c r="I1368" t="s">
        <v>293</v>
      </c>
      <c r="J1368">
        <v>24.026</v>
      </c>
      <c r="K1368" t="s">
        <v>290</v>
      </c>
    </row>
    <row r="1369" spans="1:11" x14ac:dyDescent="0.25">
      <c r="A1369" t="s">
        <v>289</v>
      </c>
      <c r="B1369" t="s">
        <v>290</v>
      </c>
      <c r="C1369" t="s">
        <v>310</v>
      </c>
      <c r="D1369" t="s">
        <v>18</v>
      </c>
      <c r="E1369" t="s">
        <v>197</v>
      </c>
      <c r="F1369">
        <v>1980</v>
      </c>
      <c r="G1369" t="s">
        <v>292</v>
      </c>
      <c r="H1369" t="s">
        <v>170</v>
      </c>
      <c r="I1369" t="s">
        <v>293</v>
      </c>
      <c r="J1369">
        <v>26.780999999999999</v>
      </c>
      <c r="K1369" t="s">
        <v>290</v>
      </c>
    </row>
    <row r="1370" spans="1:11" x14ac:dyDescent="0.25">
      <c r="A1370" t="s">
        <v>289</v>
      </c>
      <c r="B1370" t="s">
        <v>290</v>
      </c>
      <c r="C1370" t="s">
        <v>310</v>
      </c>
      <c r="D1370" t="s">
        <v>18</v>
      </c>
      <c r="E1370" t="s">
        <v>197</v>
      </c>
      <c r="F1370">
        <v>1981</v>
      </c>
      <c r="G1370" t="s">
        <v>292</v>
      </c>
      <c r="H1370" t="s">
        <v>170</v>
      </c>
      <c r="I1370" t="s">
        <v>293</v>
      </c>
      <c r="J1370">
        <v>29.146000000000001</v>
      </c>
      <c r="K1370" t="s">
        <v>290</v>
      </c>
    </row>
    <row r="1371" spans="1:11" x14ac:dyDescent="0.25">
      <c r="A1371" t="s">
        <v>289</v>
      </c>
      <c r="B1371" t="s">
        <v>290</v>
      </c>
      <c r="C1371" t="s">
        <v>310</v>
      </c>
      <c r="D1371" t="s">
        <v>18</v>
      </c>
      <c r="E1371" t="s">
        <v>197</v>
      </c>
      <c r="F1371">
        <v>1982</v>
      </c>
      <c r="G1371" t="s">
        <v>292</v>
      </c>
      <c r="H1371" t="s">
        <v>170</v>
      </c>
      <c r="I1371" t="s">
        <v>293</v>
      </c>
      <c r="J1371">
        <v>30.945</v>
      </c>
      <c r="K1371" t="s">
        <v>290</v>
      </c>
    </row>
    <row r="1372" spans="1:11" x14ac:dyDescent="0.25">
      <c r="A1372" t="s">
        <v>289</v>
      </c>
      <c r="B1372" t="s">
        <v>290</v>
      </c>
      <c r="C1372" t="s">
        <v>310</v>
      </c>
      <c r="D1372" t="s">
        <v>18</v>
      </c>
      <c r="E1372" t="s">
        <v>197</v>
      </c>
      <c r="F1372">
        <v>1983</v>
      </c>
      <c r="G1372" t="s">
        <v>292</v>
      </c>
      <c r="H1372" t="s">
        <v>170</v>
      </c>
      <c r="I1372" t="s">
        <v>293</v>
      </c>
      <c r="J1372">
        <v>31.928000000000001</v>
      </c>
      <c r="K1372" t="s">
        <v>290</v>
      </c>
    </row>
    <row r="1373" spans="1:11" x14ac:dyDescent="0.25">
      <c r="A1373" t="s">
        <v>289</v>
      </c>
      <c r="B1373" t="s">
        <v>290</v>
      </c>
      <c r="C1373" t="s">
        <v>310</v>
      </c>
      <c r="D1373" t="s">
        <v>18</v>
      </c>
      <c r="E1373" t="s">
        <v>197</v>
      </c>
      <c r="F1373">
        <v>1984</v>
      </c>
      <c r="G1373" t="s">
        <v>292</v>
      </c>
      <c r="H1373" t="s">
        <v>170</v>
      </c>
      <c r="I1373" t="s">
        <v>293</v>
      </c>
      <c r="J1373">
        <v>33.158000000000001</v>
      </c>
      <c r="K1373" t="s">
        <v>290</v>
      </c>
    </row>
    <row r="1374" spans="1:11" x14ac:dyDescent="0.25">
      <c r="A1374" t="s">
        <v>289</v>
      </c>
      <c r="B1374" t="s">
        <v>290</v>
      </c>
      <c r="C1374" t="s">
        <v>310</v>
      </c>
      <c r="D1374" t="s">
        <v>18</v>
      </c>
      <c r="E1374" t="s">
        <v>197</v>
      </c>
      <c r="F1374">
        <v>1985</v>
      </c>
      <c r="G1374" t="s">
        <v>292</v>
      </c>
      <c r="H1374" t="s">
        <v>170</v>
      </c>
      <c r="I1374" t="s">
        <v>293</v>
      </c>
      <c r="J1374">
        <v>34.24</v>
      </c>
      <c r="K1374" t="s">
        <v>290</v>
      </c>
    </row>
    <row r="1375" spans="1:11" x14ac:dyDescent="0.25">
      <c r="A1375" t="s">
        <v>289</v>
      </c>
      <c r="B1375" t="s">
        <v>290</v>
      </c>
      <c r="C1375" t="s">
        <v>310</v>
      </c>
      <c r="D1375" t="s">
        <v>18</v>
      </c>
      <c r="E1375" t="s">
        <v>197</v>
      </c>
      <c r="F1375">
        <v>1986</v>
      </c>
      <c r="G1375" t="s">
        <v>292</v>
      </c>
      <c r="H1375" t="s">
        <v>170</v>
      </c>
      <c r="I1375" t="s">
        <v>293</v>
      </c>
      <c r="J1375">
        <v>35.411999999999999</v>
      </c>
      <c r="K1375" t="s">
        <v>290</v>
      </c>
    </row>
    <row r="1376" spans="1:11" x14ac:dyDescent="0.25">
      <c r="A1376" t="s">
        <v>289</v>
      </c>
      <c r="B1376" t="s">
        <v>290</v>
      </c>
      <c r="C1376" t="s">
        <v>310</v>
      </c>
      <c r="D1376" t="s">
        <v>18</v>
      </c>
      <c r="E1376" t="s">
        <v>197</v>
      </c>
      <c r="F1376">
        <v>1987</v>
      </c>
      <c r="G1376" t="s">
        <v>292</v>
      </c>
      <c r="H1376" t="s">
        <v>170</v>
      </c>
      <c r="I1376" t="s">
        <v>293</v>
      </c>
      <c r="J1376">
        <v>36.750999999999998</v>
      </c>
      <c r="K1376" t="s">
        <v>290</v>
      </c>
    </row>
    <row r="1377" spans="1:11" x14ac:dyDescent="0.25">
      <c r="A1377" t="s">
        <v>289</v>
      </c>
      <c r="B1377" t="s">
        <v>290</v>
      </c>
      <c r="C1377" t="s">
        <v>310</v>
      </c>
      <c r="D1377" t="s">
        <v>18</v>
      </c>
      <c r="E1377" t="s">
        <v>197</v>
      </c>
      <c r="F1377">
        <v>1988</v>
      </c>
      <c r="G1377" t="s">
        <v>292</v>
      </c>
      <c r="H1377" t="s">
        <v>170</v>
      </c>
      <c r="I1377" t="s">
        <v>293</v>
      </c>
      <c r="J1377">
        <v>38.090000000000003</v>
      </c>
      <c r="K1377" t="s">
        <v>290</v>
      </c>
    </row>
    <row r="1378" spans="1:11" x14ac:dyDescent="0.25">
      <c r="A1378" t="s">
        <v>289</v>
      </c>
      <c r="B1378" t="s">
        <v>290</v>
      </c>
      <c r="C1378" t="s">
        <v>310</v>
      </c>
      <c r="D1378" t="s">
        <v>18</v>
      </c>
      <c r="E1378" t="s">
        <v>197</v>
      </c>
      <c r="F1378">
        <v>1989</v>
      </c>
      <c r="G1378" t="s">
        <v>292</v>
      </c>
      <c r="H1378" t="s">
        <v>170</v>
      </c>
      <c r="I1378" t="s">
        <v>293</v>
      </c>
      <c r="J1378">
        <v>39.497</v>
      </c>
      <c r="K1378" t="s">
        <v>290</v>
      </c>
    </row>
    <row r="1379" spans="1:11" x14ac:dyDescent="0.25">
      <c r="A1379" t="s">
        <v>289</v>
      </c>
      <c r="B1379" t="s">
        <v>290</v>
      </c>
      <c r="C1379" t="s">
        <v>310</v>
      </c>
      <c r="D1379" t="s">
        <v>18</v>
      </c>
      <c r="E1379" t="s">
        <v>197</v>
      </c>
      <c r="F1379">
        <v>1990</v>
      </c>
      <c r="G1379" t="s">
        <v>292</v>
      </c>
      <c r="H1379" t="s">
        <v>170</v>
      </c>
      <c r="I1379" t="s">
        <v>293</v>
      </c>
      <c r="J1379">
        <v>40.738</v>
      </c>
      <c r="K1379" t="s">
        <v>290</v>
      </c>
    </row>
    <row r="1380" spans="1:11" x14ac:dyDescent="0.25">
      <c r="A1380" t="s">
        <v>289</v>
      </c>
      <c r="B1380" t="s">
        <v>290</v>
      </c>
      <c r="C1380" t="s">
        <v>310</v>
      </c>
      <c r="D1380" t="s">
        <v>18</v>
      </c>
      <c r="E1380" t="s">
        <v>197</v>
      </c>
      <c r="F1380">
        <v>1991</v>
      </c>
      <c r="G1380" t="s">
        <v>292</v>
      </c>
      <c r="H1380" t="s">
        <v>170</v>
      </c>
      <c r="I1380" t="s">
        <v>293</v>
      </c>
      <c r="J1380">
        <v>41.301000000000002</v>
      </c>
      <c r="K1380" t="s">
        <v>290</v>
      </c>
    </row>
    <row r="1381" spans="1:11" x14ac:dyDescent="0.25">
      <c r="A1381" t="s">
        <v>289</v>
      </c>
      <c r="B1381" t="s">
        <v>290</v>
      </c>
      <c r="C1381" t="s">
        <v>310</v>
      </c>
      <c r="D1381" t="s">
        <v>18</v>
      </c>
      <c r="E1381" t="s">
        <v>197</v>
      </c>
      <c r="F1381">
        <v>1992</v>
      </c>
      <c r="G1381" t="s">
        <v>292</v>
      </c>
      <c r="H1381" t="s">
        <v>170</v>
      </c>
      <c r="I1381" t="s">
        <v>293</v>
      </c>
      <c r="J1381">
        <v>41.529000000000003</v>
      </c>
      <c r="K1381" t="s">
        <v>290</v>
      </c>
    </row>
    <row r="1382" spans="1:11" x14ac:dyDescent="0.25">
      <c r="A1382" t="s">
        <v>289</v>
      </c>
      <c r="B1382" t="s">
        <v>290</v>
      </c>
      <c r="C1382" t="s">
        <v>310</v>
      </c>
      <c r="D1382" t="s">
        <v>18</v>
      </c>
      <c r="E1382" t="s">
        <v>197</v>
      </c>
      <c r="F1382">
        <v>1993</v>
      </c>
      <c r="G1382" t="s">
        <v>292</v>
      </c>
      <c r="H1382" t="s">
        <v>170</v>
      </c>
      <c r="I1382" t="s">
        <v>293</v>
      </c>
      <c r="J1382">
        <v>43.021000000000001</v>
      </c>
      <c r="K1382" t="s">
        <v>290</v>
      </c>
    </row>
    <row r="1383" spans="1:11" x14ac:dyDescent="0.25">
      <c r="A1383" t="s">
        <v>289</v>
      </c>
      <c r="B1383" t="s">
        <v>290</v>
      </c>
      <c r="C1383" t="s">
        <v>310</v>
      </c>
      <c r="D1383" t="s">
        <v>18</v>
      </c>
      <c r="E1383" t="s">
        <v>197</v>
      </c>
      <c r="F1383">
        <v>1994</v>
      </c>
      <c r="G1383" t="s">
        <v>292</v>
      </c>
      <c r="H1383" t="s">
        <v>170</v>
      </c>
      <c r="I1383" t="s">
        <v>293</v>
      </c>
      <c r="J1383">
        <v>44.66</v>
      </c>
      <c r="K1383" t="s">
        <v>290</v>
      </c>
    </row>
    <row r="1384" spans="1:11" x14ac:dyDescent="0.25">
      <c r="A1384" t="s">
        <v>289</v>
      </c>
      <c r="B1384" t="s">
        <v>290</v>
      </c>
      <c r="C1384" t="s">
        <v>310</v>
      </c>
      <c r="D1384" t="s">
        <v>18</v>
      </c>
      <c r="E1384" t="s">
        <v>197</v>
      </c>
      <c r="F1384">
        <v>1995</v>
      </c>
      <c r="G1384" t="s">
        <v>292</v>
      </c>
      <c r="H1384" t="s">
        <v>170</v>
      </c>
      <c r="I1384" t="s">
        <v>293</v>
      </c>
      <c r="J1384">
        <v>46.401000000000003</v>
      </c>
      <c r="K1384" t="s">
        <v>290</v>
      </c>
    </row>
    <row r="1385" spans="1:11" x14ac:dyDescent="0.25">
      <c r="A1385" t="s">
        <v>289</v>
      </c>
      <c r="B1385" t="s">
        <v>290</v>
      </c>
      <c r="C1385" t="s">
        <v>310</v>
      </c>
      <c r="D1385" t="s">
        <v>18</v>
      </c>
      <c r="E1385" t="s">
        <v>197</v>
      </c>
      <c r="F1385">
        <v>1996</v>
      </c>
      <c r="G1385" t="s">
        <v>292</v>
      </c>
      <c r="H1385" t="s">
        <v>170</v>
      </c>
      <c r="I1385" t="s">
        <v>293</v>
      </c>
      <c r="J1385">
        <v>47.432000000000002</v>
      </c>
      <c r="K1385" t="s">
        <v>290</v>
      </c>
    </row>
    <row r="1386" spans="1:11" x14ac:dyDescent="0.25">
      <c r="A1386" t="s">
        <v>289</v>
      </c>
      <c r="B1386" t="s">
        <v>290</v>
      </c>
      <c r="C1386" t="s">
        <v>310</v>
      </c>
      <c r="D1386" t="s">
        <v>18</v>
      </c>
      <c r="E1386" t="s">
        <v>197</v>
      </c>
      <c r="F1386">
        <v>1997</v>
      </c>
      <c r="G1386" t="s">
        <v>292</v>
      </c>
      <c r="H1386" t="s">
        <v>170</v>
      </c>
      <c r="I1386" t="s">
        <v>293</v>
      </c>
      <c r="J1386">
        <v>48.978000000000002</v>
      </c>
      <c r="K1386" t="s">
        <v>290</v>
      </c>
    </row>
    <row r="1387" spans="1:11" x14ac:dyDescent="0.25">
      <c r="A1387" t="s">
        <v>289</v>
      </c>
      <c r="B1387" t="s">
        <v>290</v>
      </c>
      <c r="C1387" t="s">
        <v>310</v>
      </c>
      <c r="D1387" t="s">
        <v>18</v>
      </c>
      <c r="E1387" t="s">
        <v>197</v>
      </c>
      <c r="F1387">
        <v>1998</v>
      </c>
      <c r="G1387" t="s">
        <v>292</v>
      </c>
      <c r="H1387" t="s">
        <v>170</v>
      </c>
      <c r="I1387" t="s">
        <v>293</v>
      </c>
      <c r="J1387">
        <v>50.988</v>
      </c>
      <c r="K1387" t="s">
        <v>290</v>
      </c>
    </row>
    <row r="1388" spans="1:11" x14ac:dyDescent="0.25">
      <c r="A1388" t="s">
        <v>289</v>
      </c>
      <c r="B1388" t="s">
        <v>290</v>
      </c>
      <c r="C1388" t="s">
        <v>310</v>
      </c>
      <c r="D1388" t="s">
        <v>18</v>
      </c>
      <c r="E1388" t="s">
        <v>197</v>
      </c>
      <c r="F1388">
        <v>1999</v>
      </c>
      <c r="G1388" t="s">
        <v>292</v>
      </c>
      <c r="H1388" t="s">
        <v>170</v>
      </c>
      <c r="I1388" t="s">
        <v>293</v>
      </c>
      <c r="J1388">
        <v>53.576000000000001</v>
      </c>
      <c r="K1388" t="s">
        <v>290</v>
      </c>
    </row>
    <row r="1389" spans="1:11" x14ac:dyDescent="0.25">
      <c r="A1389" t="s">
        <v>289</v>
      </c>
      <c r="B1389" t="s">
        <v>290</v>
      </c>
      <c r="C1389" t="s">
        <v>310</v>
      </c>
      <c r="D1389" t="s">
        <v>18</v>
      </c>
      <c r="E1389" t="s">
        <v>197</v>
      </c>
      <c r="F1389">
        <v>2000</v>
      </c>
      <c r="G1389" t="s">
        <v>292</v>
      </c>
      <c r="H1389" t="s">
        <v>170</v>
      </c>
      <c r="I1389" t="s">
        <v>293</v>
      </c>
      <c r="J1389">
        <v>55.781999999999996</v>
      </c>
      <c r="K1389" t="s">
        <v>290</v>
      </c>
    </row>
    <row r="1390" spans="1:11" x14ac:dyDescent="0.25">
      <c r="A1390" t="s">
        <v>289</v>
      </c>
      <c r="B1390" t="s">
        <v>290</v>
      </c>
      <c r="C1390" t="s">
        <v>310</v>
      </c>
      <c r="D1390" t="s">
        <v>18</v>
      </c>
      <c r="E1390" t="s">
        <v>197</v>
      </c>
      <c r="F1390">
        <v>2001</v>
      </c>
      <c r="G1390" t="s">
        <v>292</v>
      </c>
      <c r="H1390" t="s">
        <v>170</v>
      </c>
      <c r="I1390" t="s">
        <v>293</v>
      </c>
      <c r="J1390">
        <v>57.545999999999999</v>
      </c>
      <c r="K1390" t="s">
        <v>290</v>
      </c>
    </row>
    <row r="1391" spans="1:11" x14ac:dyDescent="0.25">
      <c r="A1391" t="s">
        <v>289</v>
      </c>
      <c r="B1391" t="s">
        <v>290</v>
      </c>
      <c r="C1391" t="s">
        <v>310</v>
      </c>
      <c r="D1391" t="s">
        <v>18</v>
      </c>
      <c r="E1391" t="s">
        <v>197</v>
      </c>
      <c r="F1391">
        <v>2002</v>
      </c>
      <c r="G1391" t="s">
        <v>292</v>
      </c>
      <c r="H1391" t="s">
        <v>170</v>
      </c>
      <c r="I1391" t="s">
        <v>293</v>
      </c>
      <c r="J1391">
        <v>58.893000000000001</v>
      </c>
      <c r="K1391" t="s">
        <v>290</v>
      </c>
    </row>
    <row r="1392" spans="1:11" x14ac:dyDescent="0.25">
      <c r="A1392" t="s">
        <v>289</v>
      </c>
      <c r="B1392" t="s">
        <v>290</v>
      </c>
      <c r="C1392" t="s">
        <v>310</v>
      </c>
      <c r="D1392" t="s">
        <v>18</v>
      </c>
      <c r="E1392" t="s">
        <v>197</v>
      </c>
      <c r="F1392">
        <v>2003</v>
      </c>
      <c r="G1392" t="s">
        <v>292</v>
      </c>
      <c r="H1392" t="s">
        <v>170</v>
      </c>
      <c r="I1392" t="s">
        <v>293</v>
      </c>
      <c r="J1392">
        <v>60.584000000000003</v>
      </c>
      <c r="K1392" t="s">
        <v>290</v>
      </c>
    </row>
    <row r="1393" spans="1:11" x14ac:dyDescent="0.25">
      <c r="A1393" t="s">
        <v>289</v>
      </c>
      <c r="B1393" t="s">
        <v>290</v>
      </c>
      <c r="C1393" t="s">
        <v>310</v>
      </c>
      <c r="D1393" t="s">
        <v>18</v>
      </c>
      <c r="E1393" t="s">
        <v>197</v>
      </c>
      <c r="F1393">
        <v>2004</v>
      </c>
      <c r="G1393" t="s">
        <v>292</v>
      </c>
      <c r="H1393" t="s">
        <v>170</v>
      </c>
      <c r="I1393" t="s">
        <v>293</v>
      </c>
      <c r="J1393">
        <v>64.424000000000007</v>
      </c>
      <c r="K1393" t="s">
        <v>290</v>
      </c>
    </row>
    <row r="1394" spans="1:11" x14ac:dyDescent="0.25">
      <c r="A1394" t="s">
        <v>289</v>
      </c>
      <c r="B1394" t="s">
        <v>290</v>
      </c>
      <c r="C1394" t="s">
        <v>310</v>
      </c>
      <c r="D1394" t="s">
        <v>18</v>
      </c>
      <c r="E1394" t="s">
        <v>197</v>
      </c>
      <c r="F1394">
        <v>2005</v>
      </c>
      <c r="G1394" t="s">
        <v>292</v>
      </c>
      <c r="H1394" t="s">
        <v>170</v>
      </c>
      <c r="I1394" t="s">
        <v>293</v>
      </c>
      <c r="J1394">
        <v>70.786000000000001</v>
      </c>
      <c r="K1394" t="s">
        <v>290</v>
      </c>
    </row>
    <row r="1395" spans="1:11" x14ac:dyDescent="0.25">
      <c r="A1395" t="s">
        <v>289</v>
      </c>
      <c r="B1395" t="s">
        <v>290</v>
      </c>
      <c r="C1395" t="s">
        <v>310</v>
      </c>
      <c r="D1395" t="s">
        <v>18</v>
      </c>
      <c r="E1395" t="s">
        <v>197</v>
      </c>
      <c r="F1395">
        <v>2006</v>
      </c>
      <c r="G1395" t="s">
        <v>292</v>
      </c>
      <c r="H1395" t="s">
        <v>170</v>
      </c>
      <c r="I1395" t="s">
        <v>293</v>
      </c>
      <c r="J1395">
        <v>77.989999999999995</v>
      </c>
      <c r="K1395" t="s">
        <v>290</v>
      </c>
    </row>
    <row r="1396" spans="1:11" x14ac:dyDescent="0.25">
      <c r="A1396" t="s">
        <v>289</v>
      </c>
      <c r="B1396" t="s">
        <v>290</v>
      </c>
      <c r="C1396" t="s">
        <v>310</v>
      </c>
      <c r="D1396" t="s">
        <v>18</v>
      </c>
      <c r="E1396" t="s">
        <v>197</v>
      </c>
      <c r="F1396">
        <v>2007</v>
      </c>
      <c r="G1396" t="s">
        <v>292</v>
      </c>
      <c r="H1396" t="s">
        <v>170</v>
      </c>
      <c r="I1396" t="s">
        <v>293</v>
      </c>
      <c r="J1396">
        <v>82.802999999999997</v>
      </c>
      <c r="K1396" t="s">
        <v>290</v>
      </c>
    </row>
    <row r="1397" spans="1:11" x14ac:dyDescent="0.25">
      <c r="A1397" t="s">
        <v>289</v>
      </c>
      <c r="B1397" t="s">
        <v>290</v>
      </c>
      <c r="C1397" t="s">
        <v>310</v>
      </c>
      <c r="D1397" t="s">
        <v>18</v>
      </c>
      <c r="E1397" t="s">
        <v>197</v>
      </c>
      <c r="F1397">
        <v>2008</v>
      </c>
      <c r="G1397" t="s">
        <v>292</v>
      </c>
      <c r="H1397" t="s">
        <v>170</v>
      </c>
      <c r="I1397" t="s">
        <v>293</v>
      </c>
      <c r="J1397">
        <v>86.379000000000005</v>
      </c>
      <c r="K1397" t="s">
        <v>290</v>
      </c>
    </row>
    <row r="1398" spans="1:11" x14ac:dyDescent="0.25">
      <c r="A1398" t="s">
        <v>289</v>
      </c>
      <c r="B1398" t="s">
        <v>290</v>
      </c>
      <c r="C1398" t="s">
        <v>310</v>
      </c>
      <c r="D1398" t="s">
        <v>18</v>
      </c>
      <c r="E1398" t="s">
        <v>197</v>
      </c>
      <c r="F1398">
        <v>2009</v>
      </c>
      <c r="G1398" t="s">
        <v>292</v>
      </c>
      <c r="H1398" t="s">
        <v>170</v>
      </c>
      <c r="I1398" t="s">
        <v>293</v>
      </c>
      <c r="J1398">
        <v>88.287999999999997</v>
      </c>
      <c r="K1398" t="s">
        <v>290</v>
      </c>
    </row>
    <row r="1399" spans="1:11" x14ac:dyDescent="0.25">
      <c r="A1399" t="s">
        <v>289</v>
      </c>
      <c r="B1399" t="s">
        <v>290</v>
      </c>
      <c r="C1399" t="s">
        <v>310</v>
      </c>
      <c r="D1399" t="s">
        <v>18</v>
      </c>
      <c r="E1399" t="s">
        <v>197</v>
      </c>
      <c r="F1399">
        <v>2010</v>
      </c>
      <c r="G1399" t="s">
        <v>292</v>
      </c>
      <c r="H1399" t="s">
        <v>170</v>
      </c>
      <c r="I1399" t="s">
        <v>293</v>
      </c>
      <c r="J1399">
        <v>85.801000000000002</v>
      </c>
      <c r="K1399" t="s">
        <v>290</v>
      </c>
    </row>
    <row r="1400" spans="1:11" x14ac:dyDescent="0.25">
      <c r="A1400" t="s">
        <v>289</v>
      </c>
      <c r="B1400" t="s">
        <v>290</v>
      </c>
      <c r="C1400" t="s">
        <v>310</v>
      </c>
      <c r="D1400" t="s">
        <v>18</v>
      </c>
      <c r="E1400" t="s">
        <v>197</v>
      </c>
      <c r="F1400">
        <v>2011</v>
      </c>
      <c r="G1400" t="s">
        <v>292</v>
      </c>
      <c r="H1400" t="s">
        <v>170</v>
      </c>
      <c r="I1400" t="s">
        <v>293</v>
      </c>
      <c r="J1400">
        <v>87.710999999999999</v>
      </c>
      <c r="K1400" t="s">
        <v>290</v>
      </c>
    </row>
    <row r="1401" spans="1:11" x14ac:dyDescent="0.25">
      <c r="A1401" t="s">
        <v>289</v>
      </c>
      <c r="B1401" t="s">
        <v>290</v>
      </c>
      <c r="C1401" t="s">
        <v>310</v>
      </c>
      <c r="D1401" t="s">
        <v>18</v>
      </c>
      <c r="E1401" t="s">
        <v>197</v>
      </c>
      <c r="F1401">
        <v>2012</v>
      </c>
      <c r="G1401" t="s">
        <v>292</v>
      </c>
      <c r="H1401" t="s">
        <v>170</v>
      </c>
      <c r="I1401" t="s">
        <v>293</v>
      </c>
      <c r="J1401">
        <v>90.08</v>
      </c>
      <c r="K1401" t="s">
        <v>290</v>
      </c>
    </row>
    <row r="1402" spans="1:11" x14ac:dyDescent="0.25">
      <c r="A1402" t="s">
        <v>289</v>
      </c>
      <c r="B1402" t="s">
        <v>290</v>
      </c>
      <c r="C1402" t="s">
        <v>310</v>
      </c>
      <c r="D1402" t="s">
        <v>18</v>
      </c>
      <c r="E1402" t="s">
        <v>197</v>
      </c>
      <c r="F1402">
        <v>2013</v>
      </c>
      <c r="G1402" t="s">
        <v>292</v>
      </c>
      <c r="H1402" t="s">
        <v>170</v>
      </c>
      <c r="I1402" t="s">
        <v>293</v>
      </c>
      <c r="J1402">
        <v>91.305000000000007</v>
      </c>
      <c r="K1402" t="s">
        <v>290</v>
      </c>
    </row>
    <row r="1403" spans="1:11" x14ac:dyDescent="0.25">
      <c r="A1403" t="s">
        <v>289</v>
      </c>
      <c r="B1403" t="s">
        <v>290</v>
      </c>
      <c r="C1403" t="s">
        <v>310</v>
      </c>
      <c r="D1403" t="s">
        <v>18</v>
      </c>
      <c r="E1403" t="s">
        <v>197</v>
      </c>
      <c r="F1403">
        <v>2014</v>
      </c>
      <c r="G1403" t="s">
        <v>292</v>
      </c>
      <c r="H1403" t="s">
        <v>170</v>
      </c>
      <c r="I1403" t="s">
        <v>293</v>
      </c>
      <c r="J1403">
        <v>93.968999999999994</v>
      </c>
      <c r="K1403" t="s">
        <v>290</v>
      </c>
    </row>
    <row r="1404" spans="1:11" x14ac:dyDescent="0.25">
      <c r="A1404" t="s">
        <v>289</v>
      </c>
      <c r="B1404" t="s">
        <v>290</v>
      </c>
      <c r="C1404" t="s">
        <v>310</v>
      </c>
      <c r="D1404" t="s">
        <v>18</v>
      </c>
      <c r="E1404" t="s">
        <v>197</v>
      </c>
      <c r="F1404">
        <v>2015</v>
      </c>
      <c r="G1404" t="s">
        <v>292</v>
      </c>
      <c r="H1404" t="s">
        <v>170</v>
      </c>
      <c r="I1404" t="s">
        <v>293</v>
      </c>
      <c r="J1404">
        <v>96.27</v>
      </c>
      <c r="K1404" t="s">
        <v>290</v>
      </c>
    </row>
    <row r="1405" spans="1:11" x14ac:dyDescent="0.25">
      <c r="A1405" t="s">
        <v>289</v>
      </c>
      <c r="B1405" t="s">
        <v>290</v>
      </c>
      <c r="C1405" t="s">
        <v>310</v>
      </c>
      <c r="D1405" t="s">
        <v>18</v>
      </c>
      <c r="E1405" t="s">
        <v>197</v>
      </c>
      <c r="F1405">
        <v>2016</v>
      </c>
      <c r="G1405" t="s">
        <v>292</v>
      </c>
      <c r="H1405" t="s">
        <v>170</v>
      </c>
      <c r="I1405" t="s">
        <v>293</v>
      </c>
      <c r="J1405">
        <v>97.787000000000006</v>
      </c>
      <c r="K1405" t="s">
        <v>290</v>
      </c>
    </row>
    <row r="1406" spans="1:11" x14ac:dyDescent="0.25">
      <c r="A1406" t="s">
        <v>289</v>
      </c>
      <c r="B1406" t="s">
        <v>290</v>
      </c>
      <c r="C1406" t="s">
        <v>310</v>
      </c>
      <c r="D1406" t="s">
        <v>18</v>
      </c>
      <c r="E1406" t="s">
        <v>197</v>
      </c>
      <c r="F1406">
        <v>2017</v>
      </c>
      <c r="G1406" t="s">
        <v>292</v>
      </c>
      <c r="H1406" t="s">
        <v>170</v>
      </c>
      <c r="I1406" t="s">
        <v>293</v>
      </c>
      <c r="J1406">
        <v>100</v>
      </c>
      <c r="K1406" t="s">
        <v>290</v>
      </c>
    </row>
    <row r="1407" spans="1:11" x14ac:dyDescent="0.25">
      <c r="A1407" t="s">
        <v>289</v>
      </c>
      <c r="B1407" t="s">
        <v>290</v>
      </c>
      <c r="C1407" t="s">
        <v>310</v>
      </c>
      <c r="D1407" t="s">
        <v>18</v>
      </c>
      <c r="E1407" t="s">
        <v>197</v>
      </c>
      <c r="F1407">
        <v>2018</v>
      </c>
      <c r="G1407" t="s">
        <v>292</v>
      </c>
      <c r="H1407" t="s">
        <v>170</v>
      </c>
      <c r="I1407" t="s">
        <v>293</v>
      </c>
      <c r="J1407">
        <v>104.173</v>
      </c>
      <c r="K1407" t="s">
        <v>290</v>
      </c>
    </row>
    <row r="1408" spans="1:11" x14ac:dyDescent="0.25">
      <c r="A1408" t="s">
        <v>289</v>
      </c>
      <c r="B1408" t="s">
        <v>290</v>
      </c>
      <c r="C1408" t="s">
        <v>310</v>
      </c>
      <c r="D1408" t="s">
        <v>18</v>
      </c>
      <c r="E1408" t="s">
        <v>197</v>
      </c>
      <c r="F1408">
        <v>2019</v>
      </c>
      <c r="G1408" t="s">
        <v>292</v>
      </c>
      <c r="H1408" t="s">
        <v>170</v>
      </c>
      <c r="I1408" t="s">
        <v>293</v>
      </c>
      <c r="J1408">
        <v>108.83799999999999</v>
      </c>
      <c r="K1408" t="s">
        <v>290</v>
      </c>
    </row>
    <row r="1409" spans="1:11" x14ac:dyDescent="0.25">
      <c r="A1409" t="s">
        <v>289</v>
      </c>
      <c r="B1409" t="s">
        <v>290</v>
      </c>
      <c r="C1409" t="s">
        <v>310</v>
      </c>
      <c r="D1409" t="s">
        <v>18</v>
      </c>
      <c r="E1409" t="s">
        <v>197</v>
      </c>
      <c r="F1409">
        <v>2020</v>
      </c>
      <c r="G1409" t="s">
        <v>292</v>
      </c>
      <c r="H1409" t="s">
        <v>170</v>
      </c>
      <c r="I1409" t="s">
        <v>293</v>
      </c>
      <c r="J1409">
        <v>111.512</v>
      </c>
      <c r="K1409" t="s">
        <v>290</v>
      </c>
    </row>
    <row r="1410" spans="1:11" x14ac:dyDescent="0.25">
      <c r="A1410" t="s">
        <v>289</v>
      </c>
      <c r="B1410" t="s">
        <v>290</v>
      </c>
      <c r="C1410" t="s">
        <v>310</v>
      </c>
      <c r="D1410" t="s">
        <v>18</v>
      </c>
      <c r="E1410" t="s">
        <v>197</v>
      </c>
      <c r="F1410">
        <v>2021</v>
      </c>
      <c r="G1410" t="s">
        <v>292</v>
      </c>
      <c r="H1410" t="s">
        <v>170</v>
      </c>
      <c r="I1410" t="s">
        <v>293</v>
      </c>
      <c r="J1410">
        <v>119.675</v>
      </c>
      <c r="K1410" t="s">
        <v>290</v>
      </c>
    </row>
    <row r="1411" spans="1:11" x14ac:dyDescent="0.25">
      <c r="A1411" t="s">
        <v>289</v>
      </c>
      <c r="B1411" t="s">
        <v>290</v>
      </c>
      <c r="C1411" t="s">
        <v>310</v>
      </c>
      <c r="D1411" t="s">
        <v>18</v>
      </c>
      <c r="E1411" t="s">
        <v>197</v>
      </c>
      <c r="F1411">
        <v>2022</v>
      </c>
      <c r="G1411" t="s">
        <v>292</v>
      </c>
      <c r="H1411" t="s">
        <v>170</v>
      </c>
      <c r="I1411" t="s">
        <v>293</v>
      </c>
      <c r="J1411">
        <v>143.02500000000001</v>
      </c>
      <c r="K1411" t="s">
        <v>290</v>
      </c>
    </row>
    <row r="1412" spans="1:11" x14ac:dyDescent="0.25">
      <c r="A1412" t="s">
        <v>289</v>
      </c>
      <c r="B1412" t="s">
        <v>290</v>
      </c>
      <c r="C1412" t="s">
        <v>311</v>
      </c>
      <c r="D1412" t="s">
        <v>19</v>
      </c>
      <c r="E1412" t="s">
        <v>199</v>
      </c>
      <c r="F1412">
        <v>1948</v>
      </c>
      <c r="G1412" t="s">
        <v>292</v>
      </c>
      <c r="H1412" t="s">
        <v>170</v>
      </c>
      <c r="I1412" t="s">
        <v>293</v>
      </c>
      <c r="J1412">
        <v>7.1669999999999998</v>
      </c>
      <c r="K1412" t="s">
        <v>290</v>
      </c>
    </row>
    <row r="1413" spans="1:11" x14ac:dyDescent="0.25">
      <c r="A1413" t="s">
        <v>289</v>
      </c>
      <c r="B1413" t="s">
        <v>290</v>
      </c>
      <c r="C1413" t="s">
        <v>311</v>
      </c>
      <c r="D1413" t="s">
        <v>19</v>
      </c>
      <c r="E1413" t="s">
        <v>199</v>
      </c>
      <c r="F1413">
        <v>1949</v>
      </c>
      <c r="G1413" t="s">
        <v>292</v>
      </c>
      <c r="H1413" t="s">
        <v>170</v>
      </c>
      <c r="I1413" t="s">
        <v>293</v>
      </c>
      <c r="J1413">
        <v>6.8179999999999996</v>
      </c>
      <c r="K1413" t="s">
        <v>290</v>
      </c>
    </row>
    <row r="1414" spans="1:11" x14ac:dyDescent="0.25">
      <c r="A1414" t="s">
        <v>289</v>
      </c>
      <c r="B1414" t="s">
        <v>290</v>
      </c>
      <c r="C1414" t="s">
        <v>311</v>
      </c>
      <c r="D1414" t="s">
        <v>19</v>
      </c>
      <c r="E1414" t="s">
        <v>199</v>
      </c>
      <c r="F1414">
        <v>1950</v>
      </c>
      <c r="G1414" t="s">
        <v>292</v>
      </c>
      <c r="H1414" t="s">
        <v>170</v>
      </c>
      <c r="I1414" t="s">
        <v>293</v>
      </c>
      <c r="J1414">
        <v>6.726</v>
      </c>
      <c r="K1414" t="s">
        <v>290</v>
      </c>
    </row>
    <row r="1415" spans="1:11" x14ac:dyDescent="0.25">
      <c r="A1415" t="s">
        <v>289</v>
      </c>
      <c r="B1415" t="s">
        <v>290</v>
      </c>
      <c r="C1415" t="s">
        <v>311</v>
      </c>
      <c r="D1415" t="s">
        <v>19</v>
      </c>
      <c r="E1415" t="s">
        <v>199</v>
      </c>
      <c r="F1415">
        <v>1951</v>
      </c>
      <c r="G1415" t="s">
        <v>292</v>
      </c>
      <c r="H1415" t="s">
        <v>170</v>
      </c>
      <c r="I1415" t="s">
        <v>293</v>
      </c>
      <c r="J1415">
        <v>7.7850000000000001</v>
      </c>
      <c r="K1415" t="s">
        <v>290</v>
      </c>
    </row>
    <row r="1416" spans="1:11" x14ac:dyDescent="0.25">
      <c r="A1416" t="s">
        <v>289</v>
      </c>
      <c r="B1416" t="s">
        <v>290</v>
      </c>
      <c r="C1416" t="s">
        <v>311</v>
      </c>
      <c r="D1416" t="s">
        <v>19</v>
      </c>
      <c r="E1416" t="s">
        <v>199</v>
      </c>
      <c r="F1416">
        <v>1952</v>
      </c>
      <c r="G1416" t="s">
        <v>292</v>
      </c>
      <c r="H1416" t="s">
        <v>170</v>
      </c>
      <c r="I1416" t="s">
        <v>293</v>
      </c>
      <c r="J1416">
        <v>7.9539999999999997</v>
      </c>
      <c r="K1416" t="s">
        <v>290</v>
      </c>
    </row>
    <row r="1417" spans="1:11" x14ac:dyDescent="0.25">
      <c r="A1417" t="s">
        <v>289</v>
      </c>
      <c r="B1417" t="s">
        <v>290</v>
      </c>
      <c r="C1417" t="s">
        <v>311</v>
      </c>
      <c r="D1417" t="s">
        <v>19</v>
      </c>
      <c r="E1417" t="s">
        <v>199</v>
      </c>
      <c r="F1417">
        <v>1953</v>
      </c>
      <c r="G1417" t="s">
        <v>292</v>
      </c>
      <c r="H1417" t="s">
        <v>170</v>
      </c>
      <c r="I1417" t="s">
        <v>293</v>
      </c>
      <c r="J1417">
        <v>8.0020000000000007</v>
      </c>
      <c r="K1417" t="s">
        <v>290</v>
      </c>
    </row>
    <row r="1418" spans="1:11" x14ac:dyDescent="0.25">
      <c r="A1418" t="s">
        <v>289</v>
      </c>
      <c r="B1418" t="s">
        <v>290</v>
      </c>
      <c r="C1418" t="s">
        <v>311</v>
      </c>
      <c r="D1418" t="s">
        <v>19</v>
      </c>
      <c r="E1418" t="s">
        <v>199</v>
      </c>
      <c r="F1418">
        <v>1954</v>
      </c>
      <c r="G1418" t="s">
        <v>292</v>
      </c>
      <c r="H1418" t="s">
        <v>170</v>
      </c>
      <c r="I1418" t="s">
        <v>293</v>
      </c>
      <c r="J1418">
        <v>7.78</v>
      </c>
      <c r="K1418" t="s">
        <v>290</v>
      </c>
    </row>
    <row r="1419" spans="1:11" x14ac:dyDescent="0.25">
      <c r="A1419" t="s">
        <v>289</v>
      </c>
      <c r="B1419" t="s">
        <v>290</v>
      </c>
      <c r="C1419" t="s">
        <v>311</v>
      </c>
      <c r="D1419" t="s">
        <v>19</v>
      </c>
      <c r="E1419" t="s">
        <v>199</v>
      </c>
      <c r="F1419">
        <v>1955</v>
      </c>
      <c r="G1419" t="s">
        <v>292</v>
      </c>
      <c r="H1419" t="s">
        <v>170</v>
      </c>
      <c r="I1419" t="s">
        <v>293</v>
      </c>
      <c r="J1419">
        <v>7.8540000000000001</v>
      </c>
      <c r="K1419" t="s">
        <v>290</v>
      </c>
    </row>
    <row r="1420" spans="1:11" x14ac:dyDescent="0.25">
      <c r="A1420" t="s">
        <v>289</v>
      </c>
      <c r="B1420" t="s">
        <v>290</v>
      </c>
      <c r="C1420" t="s">
        <v>311</v>
      </c>
      <c r="D1420" t="s">
        <v>19</v>
      </c>
      <c r="E1420" t="s">
        <v>199</v>
      </c>
      <c r="F1420">
        <v>1956</v>
      </c>
      <c r="G1420" t="s">
        <v>292</v>
      </c>
      <c r="H1420" t="s">
        <v>170</v>
      </c>
      <c r="I1420" t="s">
        <v>293</v>
      </c>
      <c r="J1420">
        <v>8.6539999999999999</v>
      </c>
      <c r="K1420" t="s">
        <v>290</v>
      </c>
    </row>
    <row r="1421" spans="1:11" x14ac:dyDescent="0.25">
      <c r="A1421" t="s">
        <v>289</v>
      </c>
      <c r="B1421" t="s">
        <v>290</v>
      </c>
      <c r="C1421" t="s">
        <v>311</v>
      </c>
      <c r="D1421" t="s">
        <v>19</v>
      </c>
      <c r="E1421" t="s">
        <v>199</v>
      </c>
      <c r="F1421">
        <v>1957</v>
      </c>
      <c r="G1421" t="s">
        <v>292</v>
      </c>
      <c r="H1421" t="s">
        <v>170</v>
      </c>
      <c r="I1421" t="s">
        <v>293</v>
      </c>
      <c r="J1421">
        <v>8.9529999999999994</v>
      </c>
      <c r="K1421" t="s">
        <v>290</v>
      </c>
    </row>
    <row r="1422" spans="1:11" x14ac:dyDescent="0.25">
      <c r="A1422" t="s">
        <v>289</v>
      </c>
      <c r="B1422" t="s">
        <v>290</v>
      </c>
      <c r="C1422" t="s">
        <v>311</v>
      </c>
      <c r="D1422" t="s">
        <v>19</v>
      </c>
      <c r="E1422" t="s">
        <v>199</v>
      </c>
      <c r="F1422">
        <v>1958</v>
      </c>
      <c r="G1422" t="s">
        <v>292</v>
      </c>
      <c r="H1422" t="s">
        <v>170</v>
      </c>
      <c r="I1422" t="s">
        <v>293</v>
      </c>
      <c r="J1422">
        <v>8.8539999999999992</v>
      </c>
      <c r="K1422" t="s">
        <v>290</v>
      </c>
    </row>
    <row r="1423" spans="1:11" x14ac:dyDescent="0.25">
      <c r="A1423" t="s">
        <v>289</v>
      </c>
      <c r="B1423" t="s">
        <v>290</v>
      </c>
      <c r="C1423" t="s">
        <v>311</v>
      </c>
      <c r="D1423" t="s">
        <v>19</v>
      </c>
      <c r="E1423" t="s">
        <v>199</v>
      </c>
      <c r="F1423">
        <v>1959</v>
      </c>
      <c r="G1423" t="s">
        <v>292</v>
      </c>
      <c r="H1423" t="s">
        <v>170</v>
      </c>
      <c r="I1423" t="s">
        <v>293</v>
      </c>
      <c r="J1423">
        <v>8.9909999999999997</v>
      </c>
      <c r="K1423" t="s">
        <v>290</v>
      </c>
    </row>
    <row r="1424" spans="1:11" x14ac:dyDescent="0.25">
      <c r="A1424" t="s">
        <v>289</v>
      </c>
      <c r="B1424" t="s">
        <v>290</v>
      </c>
      <c r="C1424" t="s">
        <v>311</v>
      </c>
      <c r="D1424" t="s">
        <v>19</v>
      </c>
      <c r="E1424" t="s">
        <v>199</v>
      </c>
      <c r="F1424">
        <v>1960</v>
      </c>
      <c r="G1424" t="s">
        <v>292</v>
      </c>
      <c r="H1424" t="s">
        <v>170</v>
      </c>
      <c r="I1424" t="s">
        <v>293</v>
      </c>
      <c r="J1424">
        <v>9.0519999999999996</v>
      </c>
      <c r="K1424" t="s">
        <v>290</v>
      </c>
    </row>
    <row r="1425" spans="1:11" x14ac:dyDescent="0.25">
      <c r="A1425" t="s">
        <v>289</v>
      </c>
      <c r="B1425" t="s">
        <v>290</v>
      </c>
      <c r="C1425" t="s">
        <v>311</v>
      </c>
      <c r="D1425" t="s">
        <v>19</v>
      </c>
      <c r="E1425" t="s">
        <v>199</v>
      </c>
      <c r="F1425">
        <v>1961</v>
      </c>
      <c r="G1425" t="s">
        <v>292</v>
      </c>
      <c r="H1425" t="s">
        <v>170</v>
      </c>
      <c r="I1425" t="s">
        <v>293</v>
      </c>
      <c r="J1425">
        <v>9.0519999999999996</v>
      </c>
      <c r="K1425" t="s">
        <v>290</v>
      </c>
    </row>
    <row r="1426" spans="1:11" x14ac:dyDescent="0.25">
      <c r="A1426" t="s">
        <v>289</v>
      </c>
      <c r="B1426" t="s">
        <v>290</v>
      </c>
      <c r="C1426" t="s">
        <v>311</v>
      </c>
      <c r="D1426" t="s">
        <v>19</v>
      </c>
      <c r="E1426" t="s">
        <v>199</v>
      </c>
      <c r="F1426">
        <v>1962</v>
      </c>
      <c r="G1426" t="s">
        <v>292</v>
      </c>
      <c r="H1426" t="s">
        <v>170</v>
      </c>
      <c r="I1426" t="s">
        <v>293</v>
      </c>
      <c r="J1426">
        <v>9.1340000000000003</v>
      </c>
      <c r="K1426" t="s">
        <v>290</v>
      </c>
    </row>
    <row r="1427" spans="1:11" x14ac:dyDescent="0.25">
      <c r="A1427" t="s">
        <v>289</v>
      </c>
      <c r="B1427" t="s">
        <v>290</v>
      </c>
      <c r="C1427" t="s">
        <v>311</v>
      </c>
      <c r="D1427" t="s">
        <v>19</v>
      </c>
      <c r="E1427" t="s">
        <v>199</v>
      </c>
      <c r="F1427">
        <v>1963</v>
      </c>
      <c r="G1427" t="s">
        <v>292</v>
      </c>
      <c r="H1427" t="s">
        <v>170</v>
      </c>
      <c r="I1427" t="s">
        <v>293</v>
      </c>
      <c r="J1427">
        <v>9.1880000000000006</v>
      </c>
      <c r="K1427" t="s">
        <v>290</v>
      </c>
    </row>
    <row r="1428" spans="1:11" x14ac:dyDescent="0.25">
      <c r="A1428" t="s">
        <v>289</v>
      </c>
      <c r="B1428" t="s">
        <v>290</v>
      </c>
      <c r="C1428" t="s">
        <v>311</v>
      </c>
      <c r="D1428" t="s">
        <v>19</v>
      </c>
      <c r="E1428" t="s">
        <v>199</v>
      </c>
      <c r="F1428">
        <v>1964</v>
      </c>
      <c r="G1428" t="s">
        <v>292</v>
      </c>
      <c r="H1428" t="s">
        <v>170</v>
      </c>
      <c r="I1428" t="s">
        <v>293</v>
      </c>
      <c r="J1428">
        <v>9.3019999999999996</v>
      </c>
      <c r="K1428" t="s">
        <v>290</v>
      </c>
    </row>
    <row r="1429" spans="1:11" x14ac:dyDescent="0.25">
      <c r="A1429" t="s">
        <v>289</v>
      </c>
      <c r="B1429" t="s">
        <v>290</v>
      </c>
      <c r="C1429" t="s">
        <v>311</v>
      </c>
      <c r="D1429" t="s">
        <v>19</v>
      </c>
      <c r="E1429" t="s">
        <v>199</v>
      </c>
      <c r="F1429">
        <v>1965</v>
      </c>
      <c r="G1429" t="s">
        <v>292</v>
      </c>
      <c r="H1429" t="s">
        <v>170</v>
      </c>
      <c r="I1429" t="s">
        <v>293</v>
      </c>
      <c r="J1429">
        <v>9.5030000000000001</v>
      </c>
      <c r="K1429" t="s">
        <v>290</v>
      </c>
    </row>
    <row r="1430" spans="1:11" x14ac:dyDescent="0.25">
      <c r="A1430" t="s">
        <v>289</v>
      </c>
      <c r="B1430" t="s">
        <v>290</v>
      </c>
      <c r="C1430" t="s">
        <v>311</v>
      </c>
      <c r="D1430" t="s">
        <v>19</v>
      </c>
      <c r="E1430" t="s">
        <v>199</v>
      </c>
      <c r="F1430">
        <v>1966</v>
      </c>
      <c r="G1430" t="s">
        <v>292</v>
      </c>
      <c r="H1430" t="s">
        <v>170</v>
      </c>
      <c r="I1430" t="s">
        <v>293</v>
      </c>
      <c r="J1430">
        <v>9.8160000000000007</v>
      </c>
      <c r="K1430" t="s">
        <v>290</v>
      </c>
    </row>
    <row r="1431" spans="1:11" x14ac:dyDescent="0.25">
      <c r="A1431" t="s">
        <v>289</v>
      </c>
      <c r="B1431" t="s">
        <v>290</v>
      </c>
      <c r="C1431" t="s">
        <v>311</v>
      </c>
      <c r="D1431" t="s">
        <v>19</v>
      </c>
      <c r="E1431" t="s">
        <v>199</v>
      </c>
      <c r="F1431">
        <v>1967</v>
      </c>
      <c r="G1431" t="s">
        <v>292</v>
      </c>
      <c r="H1431" t="s">
        <v>170</v>
      </c>
      <c r="I1431" t="s">
        <v>293</v>
      </c>
      <c r="J1431">
        <v>10.08</v>
      </c>
      <c r="K1431" t="s">
        <v>290</v>
      </c>
    </row>
    <row r="1432" spans="1:11" x14ac:dyDescent="0.25">
      <c r="A1432" t="s">
        <v>289</v>
      </c>
      <c r="B1432" t="s">
        <v>290</v>
      </c>
      <c r="C1432" t="s">
        <v>311</v>
      </c>
      <c r="D1432" t="s">
        <v>19</v>
      </c>
      <c r="E1432" t="s">
        <v>199</v>
      </c>
      <c r="F1432">
        <v>1968</v>
      </c>
      <c r="G1432" t="s">
        <v>292</v>
      </c>
      <c r="H1432" t="s">
        <v>170</v>
      </c>
      <c r="I1432" t="s">
        <v>293</v>
      </c>
      <c r="J1432">
        <v>10.505000000000001</v>
      </c>
      <c r="K1432" t="s">
        <v>290</v>
      </c>
    </row>
    <row r="1433" spans="1:11" x14ac:dyDescent="0.25">
      <c r="A1433" t="s">
        <v>289</v>
      </c>
      <c r="B1433" t="s">
        <v>290</v>
      </c>
      <c r="C1433" t="s">
        <v>311</v>
      </c>
      <c r="D1433" t="s">
        <v>19</v>
      </c>
      <c r="E1433" t="s">
        <v>199</v>
      </c>
      <c r="F1433">
        <v>1969</v>
      </c>
      <c r="G1433" t="s">
        <v>292</v>
      </c>
      <c r="H1433" t="s">
        <v>170</v>
      </c>
      <c r="I1433" t="s">
        <v>293</v>
      </c>
      <c r="J1433">
        <v>11.526999999999999</v>
      </c>
      <c r="K1433" t="s">
        <v>290</v>
      </c>
    </row>
    <row r="1434" spans="1:11" x14ac:dyDescent="0.25">
      <c r="A1434" t="s">
        <v>289</v>
      </c>
      <c r="B1434" t="s">
        <v>290</v>
      </c>
      <c r="C1434" t="s">
        <v>311</v>
      </c>
      <c r="D1434" t="s">
        <v>19</v>
      </c>
      <c r="E1434" t="s">
        <v>199</v>
      </c>
      <c r="F1434">
        <v>1970</v>
      </c>
      <c r="G1434" t="s">
        <v>292</v>
      </c>
      <c r="H1434" t="s">
        <v>170</v>
      </c>
      <c r="I1434" t="s">
        <v>293</v>
      </c>
      <c r="J1434">
        <v>12.307</v>
      </c>
      <c r="K1434" t="s">
        <v>290</v>
      </c>
    </row>
    <row r="1435" spans="1:11" x14ac:dyDescent="0.25">
      <c r="A1435" t="s">
        <v>289</v>
      </c>
      <c r="B1435" t="s">
        <v>290</v>
      </c>
      <c r="C1435" t="s">
        <v>311</v>
      </c>
      <c r="D1435" t="s">
        <v>19</v>
      </c>
      <c r="E1435" t="s">
        <v>199</v>
      </c>
      <c r="F1435">
        <v>1971</v>
      </c>
      <c r="G1435" t="s">
        <v>292</v>
      </c>
      <c r="H1435" t="s">
        <v>170</v>
      </c>
      <c r="I1435" t="s">
        <v>293</v>
      </c>
      <c r="J1435">
        <v>13.372999999999999</v>
      </c>
      <c r="K1435" t="s">
        <v>290</v>
      </c>
    </row>
    <row r="1436" spans="1:11" x14ac:dyDescent="0.25">
      <c r="A1436" t="s">
        <v>289</v>
      </c>
      <c r="B1436" t="s">
        <v>290</v>
      </c>
      <c r="C1436" t="s">
        <v>311</v>
      </c>
      <c r="D1436" t="s">
        <v>19</v>
      </c>
      <c r="E1436" t="s">
        <v>199</v>
      </c>
      <c r="F1436">
        <v>1972</v>
      </c>
      <c r="G1436" t="s">
        <v>292</v>
      </c>
      <c r="H1436" t="s">
        <v>170</v>
      </c>
      <c r="I1436" t="s">
        <v>293</v>
      </c>
      <c r="J1436">
        <v>14.356</v>
      </c>
      <c r="K1436" t="s">
        <v>290</v>
      </c>
    </row>
    <row r="1437" spans="1:11" x14ac:dyDescent="0.25">
      <c r="A1437" t="s">
        <v>289</v>
      </c>
      <c r="B1437" t="s">
        <v>290</v>
      </c>
      <c r="C1437" t="s">
        <v>311</v>
      </c>
      <c r="D1437" t="s">
        <v>19</v>
      </c>
      <c r="E1437" t="s">
        <v>199</v>
      </c>
      <c r="F1437">
        <v>1973</v>
      </c>
      <c r="G1437" t="s">
        <v>292</v>
      </c>
      <c r="H1437" t="s">
        <v>170</v>
      </c>
      <c r="I1437" t="s">
        <v>293</v>
      </c>
      <c r="J1437">
        <v>15.455</v>
      </c>
      <c r="K1437" t="s">
        <v>290</v>
      </c>
    </row>
    <row r="1438" spans="1:11" x14ac:dyDescent="0.25">
      <c r="A1438" t="s">
        <v>289</v>
      </c>
      <c r="B1438" t="s">
        <v>290</v>
      </c>
      <c r="C1438" t="s">
        <v>311</v>
      </c>
      <c r="D1438" t="s">
        <v>19</v>
      </c>
      <c r="E1438" t="s">
        <v>199</v>
      </c>
      <c r="F1438">
        <v>1974</v>
      </c>
      <c r="G1438" t="s">
        <v>292</v>
      </c>
      <c r="H1438" t="s">
        <v>170</v>
      </c>
      <c r="I1438" t="s">
        <v>293</v>
      </c>
      <c r="J1438">
        <v>17.173999999999999</v>
      </c>
      <c r="K1438" t="s">
        <v>290</v>
      </c>
    </row>
    <row r="1439" spans="1:11" x14ac:dyDescent="0.25">
      <c r="A1439" t="s">
        <v>289</v>
      </c>
      <c r="B1439" t="s">
        <v>290</v>
      </c>
      <c r="C1439" t="s">
        <v>311</v>
      </c>
      <c r="D1439" t="s">
        <v>19</v>
      </c>
      <c r="E1439" t="s">
        <v>199</v>
      </c>
      <c r="F1439">
        <v>1975</v>
      </c>
      <c r="G1439" t="s">
        <v>292</v>
      </c>
      <c r="H1439" t="s">
        <v>170</v>
      </c>
      <c r="I1439" t="s">
        <v>293</v>
      </c>
      <c r="J1439">
        <v>18.937000000000001</v>
      </c>
      <c r="K1439" t="s">
        <v>290</v>
      </c>
    </row>
    <row r="1440" spans="1:11" x14ac:dyDescent="0.25">
      <c r="A1440" t="s">
        <v>289</v>
      </c>
      <c r="B1440" t="s">
        <v>290</v>
      </c>
      <c r="C1440" t="s">
        <v>311</v>
      </c>
      <c r="D1440" t="s">
        <v>19</v>
      </c>
      <c r="E1440" t="s">
        <v>199</v>
      </c>
      <c r="F1440">
        <v>1976</v>
      </c>
      <c r="G1440" t="s">
        <v>292</v>
      </c>
      <c r="H1440" t="s">
        <v>170</v>
      </c>
      <c r="I1440" t="s">
        <v>293</v>
      </c>
      <c r="J1440">
        <v>19.507000000000001</v>
      </c>
      <c r="K1440" t="s">
        <v>290</v>
      </c>
    </row>
    <row r="1441" spans="1:11" x14ac:dyDescent="0.25">
      <c r="A1441" t="s">
        <v>289</v>
      </c>
      <c r="B1441" t="s">
        <v>290</v>
      </c>
      <c r="C1441" t="s">
        <v>311</v>
      </c>
      <c r="D1441" t="s">
        <v>19</v>
      </c>
      <c r="E1441" t="s">
        <v>199</v>
      </c>
      <c r="F1441">
        <v>1977</v>
      </c>
      <c r="G1441" t="s">
        <v>292</v>
      </c>
      <c r="H1441" t="s">
        <v>170</v>
      </c>
      <c r="I1441" t="s">
        <v>293</v>
      </c>
      <c r="J1441">
        <v>20.989000000000001</v>
      </c>
      <c r="K1441" t="s">
        <v>290</v>
      </c>
    </row>
    <row r="1442" spans="1:11" x14ac:dyDescent="0.25">
      <c r="A1442" t="s">
        <v>289</v>
      </c>
      <c r="B1442" t="s">
        <v>290</v>
      </c>
      <c r="C1442" t="s">
        <v>311</v>
      </c>
      <c r="D1442" t="s">
        <v>19</v>
      </c>
      <c r="E1442" t="s">
        <v>199</v>
      </c>
      <c r="F1442">
        <v>1978</v>
      </c>
      <c r="G1442" t="s">
        <v>292</v>
      </c>
      <c r="H1442" t="s">
        <v>170</v>
      </c>
      <c r="I1442" t="s">
        <v>293</v>
      </c>
      <c r="J1442">
        <v>23.004000000000001</v>
      </c>
      <c r="K1442" t="s">
        <v>290</v>
      </c>
    </row>
    <row r="1443" spans="1:11" x14ac:dyDescent="0.25">
      <c r="A1443" t="s">
        <v>289</v>
      </c>
      <c r="B1443" t="s">
        <v>290</v>
      </c>
      <c r="C1443" t="s">
        <v>311</v>
      </c>
      <c r="D1443" t="s">
        <v>19</v>
      </c>
      <c r="E1443" t="s">
        <v>199</v>
      </c>
      <c r="F1443">
        <v>1979</v>
      </c>
      <c r="G1443" t="s">
        <v>292</v>
      </c>
      <c r="H1443" t="s">
        <v>170</v>
      </c>
      <c r="I1443" t="s">
        <v>293</v>
      </c>
      <c r="J1443">
        <v>25.617999999999999</v>
      </c>
      <c r="K1443" t="s">
        <v>290</v>
      </c>
    </row>
    <row r="1444" spans="1:11" x14ac:dyDescent="0.25">
      <c r="A1444" t="s">
        <v>289</v>
      </c>
      <c r="B1444" t="s">
        <v>290</v>
      </c>
      <c r="C1444" t="s">
        <v>311</v>
      </c>
      <c r="D1444" t="s">
        <v>19</v>
      </c>
      <c r="E1444" t="s">
        <v>199</v>
      </c>
      <c r="F1444">
        <v>1980</v>
      </c>
      <c r="G1444" t="s">
        <v>292</v>
      </c>
      <c r="H1444" t="s">
        <v>170</v>
      </c>
      <c r="I1444" t="s">
        <v>293</v>
      </c>
      <c r="J1444">
        <v>28.501999999999999</v>
      </c>
      <c r="K1444" t="s">
        <v>290</v>
      </c>
    </row>
    <row r="1445" spans="1:11" x14ac:dyDescent="0.25">
      <c r="A1445" t="s">
        <v>289</v>
      </c>
      <c r="B1445" t="s">
        <v>290</v>
      </c>
      <c r="C1445" t="s">
        <v>311</v>
      </c>
      <c r="D1445" t="s">
        <v>19</v>
      </c>
      <c r="E1445" t="s">
        <v>199</v>
      </c>
      <c r="F1445">
        <v>1981</v>
      </c>
      <c r="G1445" t="s">
        <v>292</v>
      </c>
      <c r="H1445" t="s">
        <v>170</v>
      </c>
      <c r="I1445" t="s">
        <v>293</v>
      </c>
      <c r="J1445">
        <v>30.988</v>
      </c>
      <c r="K1445" t="s">
        <v>290</v>
      </c>
    </row>
    <row r="1446" spans="1:11" x14ac:dyDescent="0.25">
      <c r="A1446" t="s">
        <v>289</v>
      </c>
      <c r="B1446" t="s">
        <v>290</v>
      </c>
      <c r="C1446" t="s">
        <v>311</v>
      </c>
      <c r="D1446" t="s">
        <v>19</v>
      </c>
      <c r="E1446" t="s">
        <v>199</v>
      </c>
      <c r="F1446">
        <v>1982</v>
      </c>
      <c r="G1446" t="s">
        <v>292</v>
      </c>
      <c r="H1446" t="s">
        <v>170</v>
      </c>
      <c r="I1446" t="s">
        <v>293</v>
      </c>
      <c r="J1446">
        <v>33.027000000000001</v>
      </c>
      <c r="K1446" t="s">
        <v>290</v>
      </c>
    </row>
    <row r="1447" spans="1:11" x14ac:dyDescent="0.25">
      <c r="A1447" t="s">
        <v>289</v>
      </c>
      <c r="B1447" t="s">
        <v>290</v>
      </c>
      <c r="C1447" t="s">
        <v>311</v>
      </c>
      <c r="D1447" t="s">
        <v>19</v>
      </c>
      <c r="E1447" t="s">
        <v>199</v>
      </c>
      <c r="F1447">
        <v>1983</v>
      </c>
      <c r="G1447" t="s">
        <v>292</v>
      </c>
      <c r="H1447" t="s">
        <v>170</v>
      </c>
      <c r="I1447" t="s">
        <v>293</v>
      </c>
      <c r="J1447">
        <v>33.966000000000001</v>
      </c>
      <c r="K1447" t="s">
        <v>290</v>
      </c>
    </row>
    <row r="1448" spans="1:11" x14ac:dyDescent="0.25">
      <c r="A1448" t="s">
        <v>289</v>
      </c>
      <c r="B1448" t="s">
        <v>290</v>
      </c>
      <c r="C1448" t="s">
        <v>311</v>
      </c>
      <c r="D1448" t="s">
        <v>19</v>
      </c>
      <c r="E1448" t="s">
        <v>199</v>
      </c>
      <c r="F1448">
        <v>1984</v>
      </c>
      <c r="G1448" t="s">
        <v>292</v>
      </c>
      <c r="H1448" t="s">
        <v>170</v>
      </c>
      <c r="I1448" t="s">
        <v>293</v>
      </c>
      <c r="J1448">
        <v>35.292000000000002</v>
      </c>
      <c r="K1448" t="s">
        <v>290</v>
      </c>
    </row>
    <row r="1449" spans="1:11" x14ac:dyDescent="0.25">
      <c r="A1449" t="s">
        <v>289</v>
      </c>
      <c r="B1449" t="s">
        <v>290</v>
      </c>
      <c r="C1449" t="s">
        <v>311</v>
      </c>
      <c r="D1449" t="s">
        <v>19</v>
      </c>
      <c r="E1449" t="s">
        <v>199</v>
      </c>
      <c r="F1449">
        <v>1985</v>
      </c>
      <c r="G1449" t="s">
        <v>292</v>
      </c>
      <c r="H1449" t="s">
        <v>170</v>
      </c>
      <c r="I1449" t="s">
        <v>293</v>
      </c>
      <c r="J1449">
        <v>36.409999999999997</v>
      </c>
      <c r="K1449" t="s">
        <v>290</v>
      </c>
    </row>
    <row r="1450" spans="1:11" x14ac:dyDescent="0.25">
      <c r="A1450" t="s">
        <v>289</v>
      </c>
      <c r="B1450" t="s">
        <v>290</v>
      </c>
      <c r="C1450" t="s">
        <v>311</v>
      </c>
      <c r="D1450" t="s">
        <v>19</v>
      </c>
      <c r="E1450" t="s">
        <v>199</v>
      </c>
      <c r="F1450">
        <v>1986</v>
      </c>
      <c r="G1450" t="s">
        <v>292</v>
      </c>
      <c r="H1450" t="s">
        <v>170</v>
      </c>
      <c r="I1450" t="s">
        <v>293</v>
      </c>
      <c r="J1450">
        <v>37.581000000000003</v>
      </c>
      <c r="K1450" t="s">
        <v>290</v>
      </c>
    </row>
    <row r="1451" spans="1:11" x14ac:dyDescent="0.25">
      <c r="A1451" t="s">
        <v>289</v>
      </c>
      <c r="B1451" t="s">
        <v>290</v>
      </c>
      <c r="C1451" t="s">
        <v>311</v>
      </c>
      <c r="D1451" t="s">
        <v>19</v>
      </c>
      <c r="E1451" t="s">
        <v>199</v>
      </c>
      <c r="F1451">
        <v>1987</v>
      </c>
      <c r="G1451" t="s">
        <v>292</v>
      </c>
      <c r="H1451" t="s">
        <v>170</v>
      </c>
      <c r="I1451" t="s">
        <v>293</v>
      </c>
      <c r="J1451">
        <v>39.027000000000001</v>
      </c>
      <c r="K1451" t="s">
        <v>290</v>
      </c>
    </row>
    <row r="1452" spans="1:11" x14ac:dyDescent="0.25">
      <c r="A1452" t="s">
        <v>289</v>
      </c>
      <c r="B1452" t="s">
        <v>290</v>
      </c>
      <c r="C1452" t="s">
        <v>311</v>
      </c>
      <c r="D1452" t="s">
        <v>19</v>
      </c>
      <c r="E1452" t="s">
        <v>199</v>
      </c>
      <c r="F1452">
        <v>1988</v>
      </c>
      <c r="G1452" t="s">
        <v>292</v>
      </c>
      <c r="H1452" t="s">
        <v>170</v>
      </c>
      <c r="I1452" t="s">
        <v>293</v>
      </c>
      <c r="J1452">
        <v>40.384999999999998</v>
      </c>
      <c r="K1452" t="s">
        <v>290</v>
      </c>
    </row>
    <row r="1453" spans="1:11" x14ac:dyDescent="0.25">
      <c r="A1453" t="s">
        <v>289</v>
      </c>
      <c r="B1453" t="s">
        <v>290</v>
      </c>
      <c r="C1453" t="s">
        <v>311</v>
      </c>
      <c r="D1453" t="s">
        <v>19</v>
      </c>
      <c r="E1453" t="s">
        <v>199</v>
      </c>
      <c r="F1453">
        <v>1989</v>
      </c>
      <c r="G1453" t="s">
        <v>292</v>
      </c>
      <c r="H1453" t="s">
        <v>170</v>
      </c>
      <c r="I1453" t="s">
        <v>293</v>
      </c>
      <c r="J1453">
        <v>41.978999999999999</v>
      </c>
      <c r="K1453" t="s">
        <v>290</v>
      </c>
    </row>
    <row r="1454" spans="1:11" x14ac:dyDescent="0.25">
      <c r="A1454" t="s">
        <v>289</v>
      </c>
      <c r="B1454" t="s">
        <v>290</v>
      </c>
      <c r="C1454" t="s">
        <v>311</v>
      </c>
      <c r="D1454" t="s">
        <v>19</v>
      </c>
      <c r="E1454" t="s">
        <v>199</v>
      </c>
      <c r="F1454">
        <v>1990</v>
      </c>
      <c r="G1454" t="s">
        <v>292</v>
      </c>
      <c r="H1454" t="s">
        <v>170</v>
      </c>
      <c r="I1454" t="s">
        <v>293</v>
      </c>
      <c r="J1454">
        <v>43.247</v>
      </c>
      <c r="K1454" t="s">
        <v>290</v>
      </c>
    </row>
    <row r="1455" spans="1:11" x14ac:dyDescent="0.25">
      <c r="A1455" t="s">
        <v>289</v>
      </c>
      <c r="B1455" t="s">
        <v>290</v>
      </c>
      <c r="C1455" t="s">
        <v>311</v>
      </c>
      <c r="D1455" t="s">
        <v>19</v>
      </c>
      <c r="E1455" t="s">
        <v>199</v>
      </c>
      <c r="F1455">
        <v>1991</v>
      </c>
      <c r="G1455" t="s">
        <v>292</v>
      </c>
      <c r="H1455" t="s">
        <v>170</v>
      </c>
      <c r="I1455" t="s">
        <v>293</v>
      </c>
      <c r="J1455">
        <v>43.834000000000003</v>
      </c>
      <c r="K1455" t="s">
        <v>290</v>
      </c>
    </row>
    <row r="1456" spans="1:11" x14ac:dyDescent="0.25">
      <c r="A1456" t="s">
        <v>289</v>
      </c>
      <c r="B1456" t="s">
        <v>290</v>
      </c>
      <c r="C1456" t="s">
        <v>311</v>
      </c>
      <c r="D1456" t="s">
        <v>19</v>
      </c>
      <c r="E1456" t="s">
        <v>199</v>
      </c>
      <c r="F1456">
        <v>1992</v>
      </c>
      <c r="G1456" t="s">
        <v>292</v>
      </c>
      <c r="H1456" t="s">
        <v>170</v>
      </c>
      <c r="I1456" t="s">
        <v>293</v>
      </c>
      <c r="J1456">
        <v>43.997</v>
      </c>
      <c r="K1456" t="s">
        <v>290</v>
      </c>
    </row>
    <row r="1457" spans="1:11" x14ac:dyDescent="0.25">
      <c r="A1457" t="s">
        <v>289</v>
      </c>
      <c r="B1457" t="s">
        <v>290</v>
      </c>
      <c r="C1457" t="s">
        <v>311</v>
      </c>
      <c r="D1457" t="s">
        <v>19</v>
      </c>
      <c r="E1457" t="s">
        <v>199</v>
      </c>
      <c r="F1457">
        <v>1993</v>
      </c>
      <c r="G1457" t="s">
        <v>292</v>
      </c>
      <c r="H1457" t="s">
        <v>170</v>
      </c>
      <c r="I1457" t="s">
        <v>293</v>
      </c>
      <c r="J1457">
        <v>45.728999999999999</v>
      </c>
      <c r="K1457" t="s">
        <v>290</v>
      </c>
    </row>
    <row r="1458" spans="1:11" x14ac:dyDescent="0.25">
      <c r="A1458" t="s">
        <v>289</v>
      </c>
      <c r="B1458" t="s">
        <v>290</v>
      </c>
      <c r="C1458" t="s">
        <v>311</v>
      </c>
      <c r="D1458" t="s">
        <v>19</v>
      </c>
      <c r="E1458" t="s">
        <v>199</v>
      </c>
      <c r="F1458">
        <v>1994</v>
      </c>
      <c r="G1458" t="s">
        <v>292</v>
      </c>
      <c r="H1458" t="s">
        <v>170</v>
      </c>
      <c r="I1458" t="s">
        <v>293</v>
      </c>
      <c r="J1458">
        <v>47.542000000000002</v>
      </c>
      <c r="K1458" t="s">
        <v>290</v>
      </c>
    </row>
    <row r="1459" spans="1:11" x14ac:dyDescent="0.25">
      <c r="A1459" t="s">
        <v>289</v>
      </c>
      <c r="B1459" t="s">
        <v>290</v>
      </c>
      <c r="C1459" t="s">
        <v>311</v>
      </c>
      <c r="D1459" t="s">
        <v>19</v>
      </c>
      <c r="E1459" t="s">
        <v>199</v>
      </c>
      <c r="F1459">
        <v>1995</v>
      </c>
      <c r="G1459" t="s">
        <v>292</v>
      </c>
      <c r="H1459" t="s">
        <v>170</v>
      </c>
      <c r="I1459" t="s">
        <v>293</v>
      </c>
      <c r="J1459">
        <v>49.249000000000002</v>
      </c>
      <c r="K1459" t="s">
        <v>290</v>
      </c>
    </row>
    <row r="1460" spans="1:11" x14ac:dyDescent="0.25">
      <c r="A1460" t="s">
        <v>289</v>
      </c>
      <c r="B1460" t="s">
        <v>290</v>
      </c>
      <c r="C1460" t="s">
        <v>311</v>
      </c>
      <c r="D1460" t="s">
        <v>19</v>
      </c>
      <c r="E1460" t="s">
        <v>199</v>
      </c>
      <c r="F1460">
        <v>1996</v>
      </c>
      <c r="G1460" t="s">
        <v>292</v>
      </c>
      <c r="H1460" t="s">
        <v>170</v>
      </c>
      <c r="I1460" t="s">
        <v>293</v>
      </c>
      <c r="J1460">
        <v>50.401000000000003</v>
      </c>
      <c r="K1460" t="s">
        <v>290</v>
      </c>
    </row>
    <row r="1461" spans="1:11" x14ac:dyDescent="0.25">
      <c r="A1461" t="s">
        <v>289</v>
      </c>
      <c r="B1461" t="s">
        <v>290</v>
      </c>
      <c r="C1461" t="s">
        <v>311</v>
      </c>
      <c r="D1461" t="s">
        <v>19</v>
      </c>
      <c r="E1461" t="s">
        <v>199</v>
      </c>
      <c r="F1461">
        <v>1997</v>
      </c>
      <c r="G1461" t="s">
        <v>292</v>
      </c>
      <c r="H1461" t="s">
        <v>170</v>
      </c>
      <c r="I1461" t="s">
        <v>293</v>
      </c>
      <c r="J1461">
        <v>52.040999999999997</v>
      </c>
      <c r="K1461" t="s">
        <v>290</v>
      </c>
    </row>
    <row r="1462" spans="1:11" x14ac:dyDescent="0.25">
      <c r="A1462" t="s">
        <v>289</v>
      </c>
      <c r="B1462" t="s">
        <v>290</v>
      </c>
      <c r="C1462" t="s">
        <v>311</v>
      </c>
      <c r="D1462" t="s">
        <v>19</v>
      </c>
      <c r="E1462" t="s">
        <v>199</v>
      </c>
      <c r="F1462">
        <v>1998</v>
      </c>
      <c r="G1462" t="s">
        <v>292</v>
      </c>
      <c r="H1462" t="s">
        <v>170</v>
      </c>
      <c r="I1462" t="s">
        <v>293</v>
      </c>
      <c r="J1462">
        <v>53.902000000000001</v>
      </c>
      <c r="K1462" t="s">
        <v>290</v>
      </c>
    </row>
    <row r="1463" spans="1:11" x14ac:dyDescent="0.25">
      <c r="A1463" t="s">
        <v>289</v>
      </c>
      <c r="B1463" t="s">
        <v>290</v>
      </c>
      <c r="C1463" t="s">
        <v>311</v>
      </c>
      <c r="D1463" t="s">
        <v>19</v>
      </c>
      <c r="E1463" t="s">
        <v>199</v>
      </c>
      <c r="F1463">
        <v>1999</v>
      </c>
      <c r="G1463" t="s">
        <v>292</v>
      </c>
      <c r="H1463" t="s">
        <v>170</v>
      </c>
      <c r="I1463" t="s">
        <v>293</v>
      </c>
      <c r="J1463">
        <v>56.174999999999997</v>
      </c>
      <c r="K1463" t="s">
        <v>290</v>
      </c>
    </row>
    <row r="1464" spans="1:11" x14ac:dyDescent="0.25">
      <c r="A1464" t="s">
        <v>289</v>
      </c>
      <c r="B1464" t="s">
        <v>290</v>
      </c>
      <c r="C1464" t="s">
        <v>311</v>
      </c>
      <c r="D1464" t="s">
        <v>19</v>
      </c>
      <c r="E1464" t="s">
        <v>199</v>
      </c>
      <c r="F1464">
        <v>2000</v>
      </c>
      <c r="G1464" t="s">
        <v>292</v>
      </c>
      <c r="H1464" t="s">
        <v>170</v>
      </c>
      <c r="I1464" t="s">
        <v>293</v>
      </c>
      <c r="J1464">
        <v>58.71</v>
      </c>
      <c r="K1464" t="s">
        <v>290</v>
      </c>
    </row>
    <row r="1465" spans="1:11" x14ac:dyDescent="0.25">
      <c r="A1465" t="s">
        <v>289</v>
      </c>
      <c r="B1465" t="s">
        <v>290</v>
      </c>
      <c r="C1465" t="s">
        <v>311</v>
      </c>
      <c r="D1465" t="s">
        <v>19</v>
      </c>
      <c r="E1465" t="s">
        <v>199</v>
      </c>
      <c r="F1465">
        <v>2001</v>
      </c>
      <c r="G1465" t="s">
        <v>292</v>
      </c>
      <c r="H1465" t="s">
        <v>170</v>
      </c>
      <c r="I1465" t="s">
        <v>293</v>
      </c>
      <c r="J1465">
        <v>61.093000000000004</v>
      </c>
      <c r="K1465" t="s">
        <v>290</v>
      </c>
    </row>
    <row r="1466" spans="1:11" x14ac:dyDescent="0.25">
      <c r="A1466" t="s">
        <v>289</v>
      </c>
      <c r="B1466" t="s">
        <v>290</v>
      </c>
      <c r="C1466" t="s">
        <v>311</v>
      </c>
      <c r="D1466" t="s">
        <v>19</v>
      </c>
      <c r="E1466" t="s">
        <v>199</v>
      </c>
      <c r="F1466">
        <v>2002</v>
      </c>
      <c r="G1466" t="s">
        <v>292</v>
      </c>
      <c r="H1466" t="s">
        <v>170</v>
      </c>
      <c r="I1466" t="s">
        <v>293</v>
      </c>
      <c r="J1466">
        <v>62.332999999999998</v>
      </c>
      <c r="K1466" t="s">
        <v>290</v>
      </c>
    </row>
    <row r="1467" spans="1:11" x14ac:dyDescent="0.25">
      <c r="A1467" t="s">
        <v>289</v>
      </c>
      <c r="B1467" t="s">
        <v>290</v>
      </c>
      <c r="C1467" t="s">
        <v>311</v>
      </c>
      <c r="D1467" t="s">
        <v>19</v>
      </c>
      <c r="E1467" t="s">
        <v>199</v>
      </c>
      <c r="F1467">
        <v>2003</v>
      </c>
      <c r="G1467" t="s">
        <v>292</v>
      </c>
      <c r="H1467" t="s">
        <v>170</v>
      </c>
      <c r="I1467" t="s">
        <v>293</v>
      </c>
      <c r="J1467">
        <v>64.203000000000003</v>
      </c>
      <c r="K1467" t="s">
        <v>290</v>
      </c>
    </row>
    <row r="1468" spans="1:11" x14ac:dyDescent="0.25">
      <c r="A1468" t="s">
        <v>289</v>
      </c>
      <c r="B1468" t="s">
        <v>290</v>
      </c>
      <c r="C1468" t="s">
        <v>311</v>
      </c>
      <c r="D1468" t="s">
        <v>19</v>
      </c>
      <c r="E1468" t="s">
        <v>199</v>
      </c>
      <c r="F1468">
        <v>2004</v>
      </c>
      <c r="G1468" t="s">
        <v>292</v>
      </c>
      <c r="H1468" t="s">
        <v>170</v>
      </c>
      <c r="I1468" t="s">
        <v>293</v>
      </c>
      <c r="J1468">
        <v>67.87</v>
      </c>
      <c r="K1468" t="s">
        <v>290</v>
      </c>
    </row>
    <row r="1469" spans="1:11" x14ac:dyDescent="0.25">
      <c r="A1469" t="s">
        <v>289</v>
      </c>
      <c r="B1469" t="s">
        <v>290</v>
      </c>
      <c r="C1469" t="s">
        <v>311</v>
      </c>
      <c r="D1469" t="s">
        <v>19</v>
      </c>
      <c r="E1469" t="s">
        <v>199</v>
      </c>
      <c r="F1469">
        <v>2005</v>
      </c>
      <c r="G1469" t="s">
        <v>292</v>
      </c>
      <c r="H1469" t="s">
        <v>170</v>
      </c>
      <c r="I1469" t="s">
        <v>293</v>
      </c>
      <c r="J1469">
        <v>73.340999999999994</v>
      </c>
      <c r="K1469" t="s">
        <v>290</v>
      </c>
    </row>
    <row r="1470" spans="1:11" x14ac:dyDescent="0.25">
      <c r="A1470" t="s">
        <v>289</v>
      </c>
      <c r="B1470" t="s">
        <v>290</v>
      </c>
      <c r="C1470" t="s">
        <v>311</v>
      </c>
      <c r="D1470" t="s">
        <v>19</v>
      </c>
      <c r="E1470" t="s">
        <v>199</v>
      </c>
      <c r="F1470">
        <v>2006</v>
      </c>
      <c r="G1470" t="s">
        <v>292</v>
      </c>
      <c r="H1470" t="s">
        <v>170</v>
      </c>
      <c r="I1470" t="s">
        <v>293</v>
      </c>
      <c r="J1470">
        <v>80.153000000000006</v>
      </c>
      <c r="K1470" t="s">
        <v>290</v>
      </c>
    </row>
    <row r="1471" spans="1:11" x14ac:dyDescent="0.25">
      <c r="A1471" t="s">
        <v>289</v>
      </c>
      <c r="B1471" t="s">
        <v>290</v>
      </c>
      <c r="C1471" t="s">
        <v>311</v>
      </c>
      <c r="D1471" t="s">
        <v>19</v>
      </c>
      <c r="E1471" t="s">
        <v>199</v>
      </c>
      <c r="F1471">
        <v>2007</v>
      </c>
      <c r="G1471" t="s">
        <v>292</v>
      </c>
      <c r="H1471" t="s">
        <v>170</v>
      </c>
      <c r="I1471" t="s">
        <v>293</v>
      </c>
      <c r="J1471">
        <v>83.754000000000005</v>
      </c>
      <c r="K1471" t="s">
        <v>290</v>
      </c>
    </row>
    <row r="1472" spans="1:11" x14ac:dyDescent="0.25">
      <c r="A1472" t="s">
        <v>289</v>
      </c>
      <c r="B1472" t="s">
        <v>290</v>
      </c>
      <c r="C1472" t="s">
        <v>311</v>
      </c>
      <c r="D1472" t="s">
        <v>19</v>
      </c>
      <c r="E1472" t="s">
        <v>199</v>
      </c>
      <c r="F1472">
        <v>2008</v>
      </c>
      <c r="G1472" t="s">
        <v>292</v>
      </c>
      <c r="H1472" t="s">
        <v>170</v>
      </c>
      <c r="I1472" t="s">
        <v>293</v>
      </c>
      <c r="J1472">
        <v>85.212000000000003</v>
      </c>
      <c r="K1472" t="s">
        <v>290</v>
      </c>
    </row>
    <row r="1473" spans="1:11" x14ac:dyDescent="0.25">
      <c r="A1473" t="s">
        <v>289</v>
      </c>
      <c r="B1473" t="s">
        <v>290</v>
      </c>
      <c r="C1473" t="s">
        <v>311</v>
      </c>
      <c r="D1473" t="s">
        <v>19</v>
      </c>
      <c r="E1473" t="s">
        <v>199</v>
      </c>
      <c r="F1473">
        <v>2009</v>
      </c>
      <c r="G1473" t="s">
        <v>292</v>
      </c>
      <c r="H1473" t="s">
        <v>170</v>
      </c>
      <c r="I1473" t="s">
        <v>293</v>
      </c>
      <c r="J1473">
        <v>81.798000000000002</v>
      </c>
      <c r="K1473" t="s">
        <v>290</v>
      </c>
    </row>
    <row r="1474" spans="1:11" x14ac:dyDescent="0.25">
      <c r="A1474" t="s">
        <v>289</v>
      </c>
      <c r="B1474" t="s">
        <v>290</v>
      </c>
      <c r="C1474" t="s">
        <v>311</v>
      </c>
      <c r="D1474" t="s">
        <v>19</v>
      </c>
      <c r="E1474" t="s">
        <v>199</v>
      </c>
      <c r="F1474">
        <v>2010</v>
      </c>
      <c r="G1474" t="s">
        <v>292</v>
      </c>
      <c r="H1474" t="s">
        <v>170</v>
      </c>
      <c r="I1474" t="s">
        <v>293</v>
      </c>
      <c r="J1474">
        <v>78.075999999999993</v>
      </c>
      <c r="K1474" t="s">
        <v>290</v>
      </c>
    </row>
    <row r="1475" spans="1:11" x14ac:dyDescent="0.25">
      <c r="A1475" t="s">
        <v>289</v>
      </c>
      <c r="B1475" t="s">
        <v>290</v>
      </c>
      <c r="C1475" t="s">
        <v>311</v>
      </c>
      <c r="D1475" t="s">
        <v>19</v>
      </c>
      <c r="E1475" t="s">
        <v>199</v>
      </c>
      <c r="F1475">
        <v>2011</v>
      </c>
      <c r="G1475" t="s">
        <v>292</v>
      </c>
      <c r="H1475" t="s">
        <v>170</v>
      </c>
      <c r="I1475" t="s">
        <v>293</v>
      </c>
      <c r="J1475">
        <v>78.710999999999999</v>
      </c>
      <c r="K1475" t="s">
        <v>290</v>
      </c>
    </row>
    <row r="1476" spans="1:11" x14ac:dyDescent="0.25">
      <c r="A1476" t="s">
        <v>289</v>
      </c>
      <c r="B1476" t="s">
        <v>290</v>
      </c>
      <c r="C1476" t="s">
        <v>311</v>
      </c>
      <c r="D1476" t="s">
        <v>19</v>
      </c>
      <c r="E1476" t="s">
        <v>199</v>
      </c>
      <c r="F1476">
        <v>2012</v>
      </c>
      <c r="G1476" t="s">
        <v>292</v>
      </c>
      <c r="H1476" t="s">
        <v>170</v>
      </c>
      <c r="I1476" t="s">
        <v>293</v>
      </c>
      <c r="J1476">
        <v>79.742999999999995</v>
      </c>
      <c r="K1476" t="s">
        <v>290</v>
      </c>
    </row>
    <row r="1477" spans="1:11" x14ac:dyDescent="0.25">
      <c r="A1477" t="s">
        <v>289</v>
      </c>
      <c r="B1477" t="s">
        <v>290</v>
      </c>
      <c r="C1477" t="s">
        <v>311</v>
      </c>
      <c r="D1477" t="s">
        <v>19</v>
      </c>
      <c r="E1477" t="s">
        <v>199</v>
      </c>
      <c r="F1477">
        <v>2013</v>
      </c>
      <c r="G1477" t="s">
        <v>292</v>
      </c>
      <c r="H1477" t="s">
        <v>170</v>
      </c>
      <c r="I1477" t="s">
        <v>293</v>
      </c>
      <c r="J1477">
        <v>83.337000000000003</v>
      </c>
      <c r="K1477" t="s">
        <v>290</v>
      </c>
    </row>
    <row r="1478" spans="1:11" x14ac:dyDescent="0.25">
      <c r="A1478" t="s">
        <v>289</v>
      </c>
      <c r="B1478" t="s">
        <v>290</v>
      </c>
      <c r="C1478" t="s">
        <v>311</v>
      </c>
      <c r="D1478" t="s">
        <v>19</v>
      </c>
      <c r="E1478" t="s">
        <v>199</v>
      </c>
      <c r="F1478">
        <v>2014</v>
      </c>
      <c r="G1478" t="s">
        <v>292</v>
      </c>
      <c r="H1478" t="s">
        <v>170</v>
      </c>
      <c r="I1478" t="s">
        <v>293</v>
      </c>
      <c r="J1478">
        <v>88.153000000000006</v>
      </c>
      <c r="K1478" t="s">
        <v>290</v>
      </c>
    </row>
    <row r="1479" spans="1:11" x14ac:dyDescent="0.25">
      <c r="A1479" t="s">
        <v>289</v>
      </c>
      <c r="B1479" t="s">
        <v>290</v>
      </c>
      <c r="C1479" t="s">
        <v>311</v>
      </c>
      <c r="D1479" t="s">
        <v>19</v>
      </c>
      <c r="E1479" t="s">
        <v>199</v>
      </c>
      <c r="F1479">
        <v>2015</v>
      </c>
      <c r="G1479" t="s">
        <v>292</v>
      </c>
      <c r="H1479" t="s">
        <v>170</v>
      </c>
      <c r="I1479" t="s">
        <v>293</v>
      </c>
      <c r="J1479">
        <v>91.36</v>
      </c>
      <c r="K1479" t="s">
        <v>290</v>
      </c>
    </row>
    <row r="1480" spans="1:11" x14ac:dyDescent="0.25">
      <c r="A1480" t="s">
        <v>289</v>
      </c>
      <c r="B1480" t="s">
        <v>290</v>
      </c>
      <c r="C1480" t="s">
        <v>311</v>
      </c>
      <c r="D1480" t="s">
        <v>19</v>
      </c>
      <c r="E1480" t="s">
        <v>199</v>
      </c>
      <c r="F1480">
        <v>2016</v>
      </c>
      <c r="G1480" t="s">
        <v>292</v>
      </c>
      <c r="H1480" t="s">
        <v>170</v>
      </c>
      <c r="I1480" t="s">
        <v>293</v>
      </c>
      <c r="J1480">
        <v>95.527000000000001</v>
      </c>
      <c r="K1480" t="s">
        <v>290</v>
      </c>
    </row>
    <row r="1481" spans="1:11" x14ac:dyDescent="0.25">
      <c r="A1481" t="s">
        <v>289</v>
      </c>
      <c r="B1481" t="s">
        <v>290</v>
      </c>
      <c r="C1481" t="s">
        <v>311</v>
      </c>
      <c r="D1481" t="s">
        <v>19</v>
      </c>
      <c r="E1481" t="s">
        <v>199</v>
      </c>
      <c r="F1481">
        <v>2017</v>
      </c>
      <c r="G1481" t="s">
        <v>292</v>
      </c>
      <c r="H1481" t="s">
        <v>170</v>
      </c>
      <c r="I1481" t="s">
        <v>293</v>
      </c>
      <c r="J1481">
        <v>100</v>
      </c>
      <c r="K1481" t="s">
        <v>290</v>
      </c>
    </row>
    <row r="1482" spans="1:11" x14ac:dyDescent="0.25">
      <c r="A1482" t="s">
        <v>289</v>
      </c>
      <c r="B1482" t="s">
        <v>290</v>
      </c>
      <c r="C1482" t="s">
        <v>311</v>
      </c>
      <c r="D1482" t="s">
        <v>19</v>
      </c>
      <c r="E1482" t="s">
        <v>199</v>
      </c>
      <c r="F1482">
        <v>2018</v>
      </c>
      <c r="G1482" t="s">
        <v>292</v>
      </c>
      <c r="H1482" t="s">
        <v>170</v>
      </c>
      <c r="I1482" t="s">
        <v>293</v>
      </c>
      <c r="J1482">
        <v>105.01900000000001</v>
      </c>
      <c r="K1482" t="s">
        <v>290</v>
      </c>
    </row>
    <row r="1483" spans="1:11" x14ac:dyDescent="0.25">
      <c r="A1483" t="s">
        <v>289</v>
      </c>
      <c r="B1483" t="s">
        <v>290</v>
      </c>
      <c r="C1483" t="s">
        <v>311</v>
      </c>
      <c r="D1483" t="s">
        <v>19</v>
      </c>
      <c r="E1483" t="s">
        <v>199</v>
      </c>
      <c r="F1483">
        <v>2019</v>
      </c>
      <c r="G1483" t="s">
        <v>292</v>
      </c>
      <c r="H1483" t="s">
        <v>170</v>
      </c>
      <c r="I1483" t="s">
        <v>293</v>
      </c>
      <c r="J1483">
        <v>109.61199999999999</v>
      </c>
      <c r="K1483" t="s">
        <v>290</v>
      </c>
    </row>
    <row r="1484" spans="1:11" x14ac:dyDescent="0.25">
      <c r="A1484" t="s">
        <v>289</v>
      </c>
      <c r="B1484" t="s">
        <v>290</v>
      </c>
      <c r="C1484" t="s">
        <v>311</v>
      </c>
      <c r="D1484" t="s">
        <v>19</v>
      </c>
      <c r="E1484" t="s">
        <v>199</v>
      </c>
      <c r="F1484">
        <v>2020</v>
      </c>
      <c r="G1484" t="s">
        <v>292</v>
      </c>
      <c r="H1484" t="s">
        <v>170</v>
      </c>
      <c r="I1484" t="s">
        <v>293</v>
      </c>
      <c r="J1484">
        <v>113.544</v>
      </c>
      <c r="K1484" t="s">
        <v>290</v>
      </c>
    </row>
    <row r="1485" spans="1:11" x14ac:dyDescent="0.25">
      <c r="A1485" t="s">
        <v>289</v>
      </c>
      <c r="B1485" t="s">
        <v>290</v>
      </c>
      <c r="C1485" t="s">
        <v>311</v>
      </c>
      <c r="D1485" t="s">
        <v>19</v>
      </c>
      <c r="E1485" t="s">
        <v>199</v>
      </c>
      <c r="F1485">
        <v>2021</v>
      </c>
      <c r="G1485" t="s">
        <v>292</v>
      </c>
      <c r="H1485" t="s">
        <v>170</v>
      </c>
      <c r="I1485" t="s">
        <v>293</v>
      </c>
      <c r="J1485">
        <v>119.967</v>
      </c>
      <c r="K1485" t="s">
        <v>290</v>
      </c>
    </row>
    <row r="1486" spans="1:11" x14ac:dyDescent="0.25">
      <c r="A1486" t="s">
        <v>289</v>
      </c>
      <c r="B1486" t="s">
        <v>290</v>
      </c>
      <c r="C1486" t="s">
        <v>311</v>
      </c>
      <c r="D1486" t="s">
        <v>19</v>
      </c>
      <c r="E1486" t="s">
        <v>199</v>
      </c>
      <c r="F1486">
        <v>2022</v>
      </c>
      <c r="G1486" t="s">
        <v>292</v>
      </c>
      <c r="H1486" t="s">
        <v>170</v>
      </c>
      <c r="I1486" t="s">
        <v>293</v>
      </c>
      <c r="J1486">
        <v>132.541</v>
      </c>
      <c r="K1486" t="s">
        <v>290</v>
      </c>
    </row>
    <row r="1487" spans="1:11" x14ac:dyDescent="0.25">
      <c r="A1487" t="s">
        <v>289</v>
      </c>
      <c r="B1487" t="s">
        <v>290</v>
      </c>
      <c r="C1487" t="s">
        <v>312</v>
      </c>
      <c r="D1487" t="s">
        <v>20</v>
      </c>
      <c r="E1487" t="s">
        <v>201</v>
      </c>
      <c r="F1487">
        <v>1929</v>
      </c>
      <c r="G1487" t="s">
        <v>292</v>
      </c>
      <c r="H1487" t="s">
        <v>170</v>
      </c>
      <c r="I1487" t="s">
        <v>293</v>
      </c>
      <c r="J1487">
        <v>4.9039999999999999</v>
      </c>
      <c r="K1487" t="s">
        <v>290</v>
      </c>
    </row>
    <row r="1488" spans="1:11" x14ac:dyDescent="0.25">
      <c r="A1488" t="s">
        <v>289</v>
      </c>
      <c r="B1488" t="s">
        <v>290</v>
      </c>
      <c r="C1488" t="s">
        <v>312</v>
      </c>
      <c r="D1488" t="s">
        <v>20</v>
      </c>
      <c r="E1488" t="s">
        <v>201</v>
      </c>
      <c r="F1488">
        <v>1930</v>
      </c>
      <c r="G1488" t="s">
        <v>292</v>
      </c>
      <c r="H1488" t="s">
        <v>170</v>
      </c>
      <c r="I1488" t="s">
        <v>293</v>
      </c>
      <c r="J1488">
        <v>3.9209999999999998</v>
      </c>
      <c r="K1488" t="s">
        <v>290</v>
      </c>
    </row>
    <row r="1489" spans="1:11" x14ac:dyDescent="0.25">
      <c r="A1489" t="s">
        <v>289</v>
      </c>
      <c r="B1489" t="s">
        <v>290</v>
      </c>
      <c r="C1489" t="s">
        <v>312</v>
      </c>
      <c r="D1489" t="s">
        <v>20</v>
      </c>
      <c r="E1489" t="s">
        <v>201</v>
      </c>
      <c r="F1489">
        <v>1931</v>
      </c>
      <c r="G1489" t="s">
        <v>292</v>
      </c>
      <c r="H1489" t="s">
        <v>170</v>
      </c>
      <c r="I1489" t="s">
        <v>293</v>
      </c>
      <c r="J1489">
        <v>3.2650000000000001</v>
      </c>
      <c r="K1489" t="s">
        <v>290</v>
      </c>
    </row>
    <row r="1490" spans="1:11" x14ac:dyDescent="0.25">
      <c r="A1490" t="s">
        <v>289</v>
      </c>
      <c r="B1490" t="s">
        <v>290</v>
      </c>
      <c r="C1490" t="s">
        <v>312</v>
      </c>
      <c r="D1490" t="s">
        <v>20</v>
      </c>
      <c r="E1490" t="s">
        <v>201</v>
      </c>
      <c r="F1490">
        <v>1932</v>
      </c>
      <c r="G1490" t="s">
        <v>292</v>
      </c>
      <c r="H1490" t="s">
        <v>170</v>
      </c>
      <c r="I1490" t="s">
        <v>293</v>
      </c>
      <c r="J1490">
        <v>2.798</v>
      </c>
      <c r="K1490" t="s">
        <v>290</v>
      </c>
    </row>
    <row r="1491" spans="1:11" x14ac:dyDescent="0.25">
      <c r="A1491" t="s">
        <v>289</v>
      </c>
      <c r="B1491" t="s">
        <v>290</v>
      </c>
      <c r="C1491" t="s">
        <v>312</v>
      </c>
      <c r="D1491" t="s">
        <v>20</v>
      </c>
      <c r="E1491" t="s">
        <v>201</v>
      </c>
      <c r="F1491">
        <v>1933</v>
      </c>
      <c r="G1491" t="s">
        <v>292</v>
      </c>
      <c r="H1491" t="s">
        <v>170</v>
      </c>
      <c r="I1491" t="s">
        <v>293</v>
      </c>
      <c r="J1491">
        <v>2.9129999999999998</v>
      </c>
      <c r="K1491" t="s">
        <v>290</v>
      </c>
    </row>
    <row r="1492" spans="1:11" x14ac:dyDescent="0.25">
      <c r="A1492" t="s">
        <v>289</v>
      </c>
      <c r="B1492" t="s">
        <v>290</v>
      </c>
      <c r="C1492" t="s">
        <v>312</v>
      </c>
      <c r="D1492" t="s">
        <v>20</v>
      </c>
      <c r="E1492" t="s">
        <v>201</v>
      </c>
      <c r="F1492">
        <v>1934</v>
      </c>
      <c r="G1492" t="s">
        <v>292</v>
      </c>
      <c r="H1492" t="s">
        <v>170</v>
      </c>
      <c r="I1492" t="s">
        <v>293</v>
      </c>
      <c r="J1492">
        <v>3.2280000000000002</v>
      </c>
      <c r="K1492" t="s">
        <v>290</v>
      </c>
    </row>
    <row r="1493" spans="1:11" x14ac:dyDescent="0.25">
      <c r="A1493" t="s">
        <v>289</v>
      </c>
      <c r="B1493" t="s">
        <v>290</v>
      </c>
      <c r="C1493" t="s">
        <v>312</v>
      </c>
      <c r="D1493" t="s">
        <v>20</v>
      </c>
      <c r="E1493" t="s">
        <v>201</v>
      </c>
      <c r="F1493">
        <v>1935</v>
      </c>
      <c r="G1493" t="s">
        <v>292</v>
      </c>
      <c r="H1493" t="s">
        <v>170</v>
      </c>
      <c r="I1493" t="s">
        <v>293</v>
      </c>
      <c r="J1493">
        <v>3.2280000000000002</v>
      </c>
      <c r="K1493" t="s">
        <v>290</v>
      </c>
    </row>
    <row r="1494" spans="1:11" x14ac:dyDescent="0.25">
      <c r="A1494" t="s">
        <v>289</v>
      </c>
      <c r="B1494" t="s">
        <v>290</v>
      </c>
      <c r="C1494" t="s">
        <v>312</v>
      </c>
      <c r="D1494" t="s">
        <v>20</v>
      </c>
      <c r="E1494" t="s">
        <v>201</v>
      </c>
      <c r="F1494">
        <v>1936</v>
      </c>
      <c r="G1494" t="s">
        <v>292</v>
      </c>
      <c r="H1494" t="s">
        <v>170</v>
      </c>
      <c r="I1494" t="s">
        <v>293</v>
      </c>
      <c r="J1494">
        <v>3.6230000000000002</v>
      </c>
      <c r="K1494" t="s">
        <v>290</v>
      </c>
    </row>
    <row r="1495" spans="1:11" x14ac:dyDescent="0.25">
      <c r="A1495" t="s">
        <v>289</v>
      </c>
      <c r="B1495" t="s">
        <v>290</v>
      </c>
      <c r="C1495" t="s">
        <v>312</v>
      </c>
      <c r="D1495" t="s">
        <v>20</v>
      </c>
      <c r="E1495" t="s">
        <v>201</v>
      </c>
      <c r="F1495">
        <v>1937</v>
      </c>
      <c r="G1495" t="s">
        <v>292</v>
      </c>
      <c r="H1495" t="s">
        <v>170</v>
      </c>
      <c r="I1495" t="s">
        <v>293</v>
      </c>
      <c r="J1495">
        <v>4.3490000000000002</v>
      </c>
      <c r="K1495" t="s">
        <v>290</v>
      </c>
    </row>
    <row r="1496" spans="1:11" x14ac:dyDescent="0.25">
      <c r="A1496" t="s">
        <v>289</v>
      </c>
      <c r="B1496" t="s">
        <v>290</v>
      </c>
      <c r="C1496" t="s">
        <v>312</v>
      </c>
      <c r="D1496" t="s">
        <v>20</v>
      </c>
      <c r="E1496" t="s">
        <v>201</v>
      </c>
      <c r="F1496">
        <v>1938</v>
      </c>
      <c r="G1496" t="s">
        <v>292</v>
      </c>
      <c r="H1496" t="s">
        <v>170</v>
      </c>
      <c r="I1496" t="s">
        <v>293</v>
      </c>
      <c r="J1496">
        <v>4.601</v>
      </c>
      <c r="K1496" t="s">
        <v>290</v>
      </c>
    </row>
    <row r="1497" spans="1:11" x14ac:dyDescent="0.25">
      <c r="A1497" t="s">
        <v>289</v>
      </c>
      <c r="B1497" t="s">
        <v>290</v>
      </c>
      <c r="C1497" t="s">
        <v>312</v>
      </c>
      <c r="D1497" t="s">
        <v>20</v>
      </c>
      <c r="E1497" t="s">
        <v>201</v>
      </c>
      <c r="F1497">
        <v>1939</v>
      </c>
      <c r="G1497" t="s">
        <v>292</v>
      </c>
      <c r="H1497" t="s">
        <v>170</v>
      </c>
      <c r="I1497" t="s">
        <v>293</v>
      </c>
      <c r="J1497">
        <v>4.1959999999999997</v>
      </c>
      <c r="K1497" t="s">
        <v>290</v>
      </c>
    </row>
    <row r="1498" spans="1:11" x14ac:dyDescent="0.25">
      <c r="A1498" t="s">
        <v>289</v>
      </c>
      <c r="B1498" t="s">
        <v>290</v>
      </c>
      <c r="C1498" t="s">
        <v>312</v>
      </c>
      <c r="D1498" t="s">
        <v>20</v>
      </c>
      <c r="E1498" t="s">
        <v>201</v>
      </c>
      <c r="F1498">
        <v>1940</v>
      </c>
      <c r="G1498" t="s">
        <v>292</v>
      </c>
      <c r="H1498" t="s">
        <v>170</v>
      </c>
      <c r="I1498" t="s">
        <v>293</v>
      </c>
      <c r="J1498">
        <v>3.7469999999999999</v>
      </c>
      <c r="K1498" t="s">
        <v>290</v>
      </c>
    </row>
    <row r="1499" spans="1:11" x14ac:dyDescent="0.25">
      <c r="A1499" t="s">
        <v>289</v>
      </c>
      <c r="B1499" t="s">
        <v>290</v>
      </c>
      <c r="C1499" t="s">
        <v>312</v>
      </c>
      <c r="D1499" t="s">
        <v>20</v>
      </c>
      <c r="E1499" t="s">
        <v>201</v>
      </c>
      <c r="F1499">
        <v>1941</v>
      </c>
      <c r="G1499" t="s">
        <v>292</v>
      </c>
      <c r="H1499" t="s">
        <v>170</v>
      </c>
      <c r="I1499" t="s">
        <v>293</v>
      </c>
      <c r="J1499">
        <v>4.8339999999999996</v>
      </c>
      <c r="K1499" t="s">
        <v>290</v>
      </c>
    </row>
    <row r="1500" spans="1:11" x14ac:dyDescent="0.25">
      <c r="A1500" t="s">
        <v>289</v>
      </c>
      <c r="B1500" t="s">
        <v>290</v>
      </c>
      <c r="C1500" t="s">
        <v>312</v>
      </c>
      <c r="D1500" t="s">
        <v>20</v>
      </c>
      <c r="E1500" t="s">
        <v>201</v>
      </c>
      <c r="F1500">
        <v>1942</v>
      </c>
      <c r="G1500" t="s">
        <v>292</v>
      </c>
      <c r="H1500" t="s">
        <v>170</v>
      </c>
      <c r="I1500" t="s">
        <v>293</v>
      </c>
      <c r="J1500">
        <v>4.3579999999999997</v>
      </c>
      <c r="K1500" t="s">
        <v>290</v>
      </c>
    </row>
    <row r="1501" spans="1:11" x14ac:dyDescent="0.25">
      <c r="A1501" t="s">
        <v>289</v>
      </c>
      <c r="B1501" t="s">
        <v>290</v>
      </c>
      <c r="C1501" t="s">
        <v>312</v>
      </c>
      <c r="D1501" t="s">
        <v>20</v>
      </c>
      <c r="E1501" t="s">
        <v>201</v>
      </c>
      <c r="F1501">
        <v>1943</v>
      </c>
      <c r="G1501" t="s">
        <v>292</v>
      </c>
      <c r="H1501" t="s">
        <v>170</v>
      </c>
      <c r="I1501" t="s">
        <v>293</v>
      </c>
      <c r="J1501">
        <v>4.9039999999999999</v>
      </c>
      <c r="K1501" t="s">
        <v>290</v>
      </c>
    </row>
    <row r="1502" spans="1:11" x14ac:dyDescent="0.25">
      <c r="A1502" t="s">
        <v>289</v>
      </c>
      <c r="B1502" t="s">
        <v>290</v>
      </c>
      <c r="C1502" t="s">
        <v>312</v>
      </c>
      <c r="D1502" t="s">
        <v>20</v>
      </c>
      <c r="E1502" t="s">
        <v>201</v>
      </c>
      <c r="F1502">
        <v>1944</v>
      </c>
      <c r="G1502" t="s">
        <v>292</v>
      </c>
      <c r="H1502" t="s">
        <v>170</v>
      </c>
      <c r="I1502" t="s">
        <v>293</v>
      </c>
      <c r="J1502">
        <v>4.9390000000000001</v>
      </c>
      <c r="K1502" t="s">
        <v>290</v>
      </c>
    </row>
    <row r="1503" spans="1:11" x14ac:dyDescent="0.25">
      <c r="A1503" t="s">
        <v>289</v>
      </c>
      <c r="B1503" t="s">
        <v>290</v>
      </c>
      <c r="C1503" t="s">
        <v>312</v>
      </c>
      <c r="D1503" t="s">
        <v>20</v>
      </c>
      <c r="E1503" t="s">
        <v>201</v>
      </c>
      <c r="F1503">
        <v>1945</v>
      </c>
      <c r="G1503" t="s">
        <v>292</v>
      </c>
      <c r="H1503" t="s">
        <v>170</v>
      </c>
      <c r="I1503" t="s">
        <v>293</v>
      </c>
      <c r="J1503">
        <v>5.0259999999999998</v>
      </c>
      <c r="K1503" t="s">
        <v>290</v>
      </c>
    </row>
    <row r="1504" spans="1:11" x14ac:dyDescent="0.25">
      <c r="A1504" t="s">
        <v>289</v>
      </c>
      <c r="B1504" t="s">
        <v>290</v>
      </c>
      <c r="C1504" t="s">
        <v>312</v>
      </c>
      <c r="D1504" t="s">
        <v>20</v>
      </c>
      <c r="E1504" t="s">
        <v>201</v>
      </c>
      <c r="F1504">
        <v>1946</v>
      </c>
      <c r="G1504" t="s">
        <v>292</v>
      </c>
      <c r="H1504" t="s">
        <v>170</v>
      </c>
      <c r="I1504" t="s">
        <v>293</v>
      </c>
      <c r="J1504">
        <v>5.7409999999999997</v>
      </c>
      <c r="K1504" t="s">
        <v>290</v>
      </c>
    </row>
    <row r="1505" spans="1:11" x14ac:dyDescent="0.25">
      <c r="A1505" t="s">
        <v>289</v>
      </c>
      <c r="B1505" t="s">
        <v>290</v>
      </c>
      <c r="C1505" t="s">
        <v>312</v>
      </c>
      <c r="D1505" t="s">
        <v>20</v>
      </c>
      <c r="E1505" t="s">
        <v>201</v>
      </c>
      <c r="F1505">
        <v>1947</v>
      </c>
      <c r="G1505" t="s">
        <v>292</v>
      </c>
      <c r="H1505" t="s">
        <v>170</v>
      </c>
      <c r="I1505" t="s">
        <v>293</v>
      </c>
      <c r="J1505">
        <v>8.125</v>
      </c>
      <c r="K1505" t="s">
        <v>290</v>
      </c>
    </row>
    <row r="1506" spans="1:11" x14ac:dyDescent="0.25">
      <c r="A1506" t="s">
        <v>289</v>
      </c>
      <c r="B1506" t="s">
        <v>290</v>
      </c>
      <c r="C1506" t="s">
        <v>312</v>
      </c>
      <c r="D1506" t="s">
        <v>20</v>
      </c>
      <c r="E1506" t="s">
        <v>201</v>
      </c>
      <c r="F1506">
        <v>1948</v>
      </c>
      <c r="G1506" t="s">
        <v>292</v>
      </c>
      <c r="H1506" t="s">
        <v>170</v>
      </c>
      <c r="I1506" t="s">
        <v>293</v>
      </c>
      <c r="J1506">
        <v>9.0120000000000005</v>
      </c>
      <c r="K1506" t="s">
        <v>290</v>
      </c>
    </row>
    <row r="1507" spans="1:11" x14ac:dyDescent="0.25">
      <c r="A1507" t="s">
        <v>289</v>
      </c>
      <c r="B1507" t="s">
        <v>290</v>
      </c>
      <c r="C1507" t="s">
        <v>312</v>
      </c>
      <c r="D1507" t="s">
        <v>20</v>
      </c>
      <c r="E1507" t="s">
        <v>201</v>
      </c>
      <c r="F1507">
        <v>1949</v>
      </c>
      <c r="G1507" t="s">
        <v>292</v>
      </c>
      <c r="H1507" t="s">
        <v>170</v>
      </c>
      <c r="I1507" t="s">
        <v>293</v>
      </c>
      <c r="J1507">
        <v>8.734</v>
      </c>
      <c r="K1507" t="s">
        <v>290</v>
      </c>
    </row>
    <row r="1508" spans="1:11" x14ac:dyDescent="0.25">
      <c r="A1508" t="s">
        <v>289</v>
      </c>
      <c r="B1508" t="s">
        <v>290</v>
      </c>
      <c r="C1508" t="s">
        <v>312</v>
      </c>
      <c r="D1508" t="s">
        <v>20</v>
      </c>
      <c r="E1508" t="s">
        <v>201</v>
      </c>
      <c r="F1508">
        <v>1950</v>
      </c>
      <c r="G1508" t="s">
        <v>292</v>
      </c>
      <c r="H1508" t="s">
        <v>170</v>
      </c>
      <c r="I1508" t="s">
        <v>293</v>
      </c>
      <c r="J1508">
        <v>8.6509999999999998</v>
      </c>
      <c r="K1508" t="s">
        <v>290</v>
      </c>
    </row>
    <row r="1509" spans="1:11" x14ac:dyDescent="0.25">
      <c r="A1509" t="s">
        <v>289</v>
      </c>
      <c r="B1509" t="s">
        <v>290</v>
      </c>
      <c r="C1509" t="s">
        <v>312</v>
      </c>
      <c r="D1509" t="s">
        <v>20</v>
      </c>
      <c r="E1509" t="s">
        <v>201</v>
      </c>
      <c r="F1509">
        <v>1951</v>
      </c>
      <c r="G1509" t="s">
        <v>292</v>
      </c>
      <c r="H1509" t="s">
        <v>170</v>
      </c>
      <c r="I1509" t="s">
        <v>293</v>
      </c>
      <c r="J1509">
        <v>9.9440000000000008</v>
      </c>
      <c r="K1509" t="s">
        <v>290</v>
      </c>
    </row>
    <row r="1510" spans="1:11" x14ac:dyDescent="0.25">
      <c r="A1510" t="s">
        <v>289</v>
      </c>
      <c r="B1510" t="s">
        <v>290</v>
      </c>
      <c r="C1510" t="s">
        <v>312</v>
      </c>
      <c r="D1510" t="s">
        <v>20</v>
      </c>
      <c r="E1510" t="s">
        <v>201</v>
      </c>
      <c r="F1510">
        <v>1952</v>
      </c>
      <c r="G1510" t="s">
        <v>292</v>
      </c>
      <c r="H1510" t="s">
        <v>170</v>
      </c>
      <c r="I1510" t="s">
        <v>293</v>
      </c>
      <c r="J1510">
        <v>10.195</v>
      </c>
      <c r="K1510" t="s">
        <v>290</v>
      </c>
    </row>
    <row r="1511" spans="1:11" x14ac:dyDescent="0.25">
      <c r="A1511" t="s">
        <v>289</v>
      </c>
      <c r="B1511" t="s">
        <v>290</v>
      </c>
      <c r="C1511" t="s">
        <v>312</v>
      </c>
      <c r="D1511" t="s">
        <v>20</v>
      </c>
      <c r="E1511" t="s">
        <v>201</v>
      </c>
      <c r="F1511">
        <v>1953</v>
      </c>
      <c r="G1511" t="s">
        <v>292</v>
      </c>
      <c r="H1511" t="s">
        <v>170</v>
      </c>
      <c r="I1511" t="s">
        <v>293</v>
      </c>
      <c r="J1511">
        <v>10.23</v>
      </c>
      <c r="K1511" t="s">
        <v>290</v>
      </c>
    </row>
    <row r="1512" spans="1:11" x14ac:dyDescent="0.25">
      <c r="A1512" t="s">
        <v>289</v>
      </c>
      <c r="B1512" t="s">
        <v>290</v>
      </c>
      <c r="C1512" t="s">
        <v>312</v>
      </c>
      <c r="D1512" t="s">
        <v>20</v>
      </c>
      <c r="E1512" t="s">
        <v>201</v>
      </c>
      <c r="F1512">
        <v>1954</v>
      </c>
      <c r="G1512" t="s">
        <v>292</v>
      </c>
      <c r="H1512" t="s">
        <v>170</v>
      </c>
      <c r="I1512" t="s">
        <v>293</v>
      </c>
      <c r="J1512">
        <v>9.9320000000000004</v>
      </c>
      <c r="K1512" t="s">
        <v>290</v>
      </c>
    </row>
    <row r="1513" spans="1:11" x14ac:dyDescent="0.25">
      <c r="A1513" t="s">
        <v>289</v>
      </c>
      <c r="B1513" t="s">
        <v>290</v>
      </c>
      <c r="C1513" t="s">
        <v>312</v>
      </c>
      <c r="D1513" t="s">
        <v>20</v>
      </c>
      <c r="E1513" t="s">
        <v>201</v>
      </c>
      <c r="F1513">
        <v>1955</v>
      </c>
      <c r="G1513" t="s">
        <v>292</v>
      </c>
      <c r="H1513" t="s">
        <v>170</v>
      </c>
      <c r="I1513" t="s">
        <v>293</v>
      </c>
      <c r="J1513">
        <v>10.093999999999999</v>
      </c>
      <c r="K1513" t="s">
        <v>290</v>
      </c>
    </row>
    <row r="1514" spans="1:11" x14ac:dyDescent="0.25">
      <c r="A1514" t="s">
        <v>289</v>
      </c>
      <c r="B1514" t="s">
        <v>290</v>
      </c>
      <c r="C1514" t="s">
        <v>312</v>
      </c>
      <c r="D1514" t="s">
        <v>20</v>
      </c>
      <c r="E1514" t="s">
        <v>201</v>
      </c>
      <c r="F1514">
        <v>1956</v>
      </c>
      <c r="G1514" t="s">
        <v>292</v>
      </c>
      <c r="H1514" t="s">
        <v>170</v>
      </c>
      <c r="I1514" t="s">
        <v>293</v>
      </c>
      <c r="J1514">
        <v>10.961</v>
      </c>
      <c r="K1514" t="s">
        <v>290</v>
      </c>
    </row>
    <row r="1515" spans="1:11" x14ac:dyDescent="0.25">
      <c r="A1515" t="s">
        <v>289</v>
      </c>
      <c r="B1515" t="s">
        <v>290</v>
      </c>
      <c r="C1515" t="s">
        <v>312</v>
      </c>
      <c r="D1515" t="s">
        <v>20</v>
      </c>
      <c r="E1515" t="s">
        <v>201</v>
      </c>
      <c r="F1515">
        <v>1957</v>
      </c>
      <c r="G1515" t="s">
        <v>292</v>
      </c>
      <c r="H1515" t="s">
        <v>170</v>
      </c>
      <c r="I1515" t="s">
        <v>293</v>
      </c>
      <c r="J1515">
        <v>11.43</v>
      </c>
      <c r="K1515" t="s">
        <v>290</v>
      </c>
    </row>
    <row r="1516" spans="1:11" x14ac:dyDescent="0.25">
      <c r="A1516" t="s">
        <v>289</v>
      </c>
      <c r="B1516" t="s">
        <v>290</v>
      </c>
      <c r="C1516" t="s">
        <v>312</v>
      </c>
      <c r="D1516" t="s">
        <v>20</v>
      </c>
      <c r="E1516" t="s">
        <v>201</v>
      </c>
      <c r="F1516">
        <v>1958</v>
      </c>
      <c r="G1516" t="s">
        <v>292</v>
      </c>
      <c r="H1516" t="s">
        <v>170</v>
      </c>
      <c r="I1516" t="s">
        <v>293</v>
      </c>
      <c r="J1516">
        <v>11.319000000000001</v>
      </c>
      <c r="K1516" t="s">
        <v>290</v>
      </c>
    </row>
    <row r="1517" spans="1:11" x14ac:dyDescent="0.25">
      <c r="A1517" t="s">
        <v>289</v>
      </c>
      <c r="B1517" t="s">
        <v>290</v>
      </c>
      <c r="C1517" t="s">
        <v>312</v>
      </c>
      <c r="D1517" t="s">
        <v>20</v>
      </c>
      <c r="E1517" t="s">
        <v>201</v>
      </c>
      <c r="F1517">
        <v>1959</v>
      </c>
      <c r="G1517" t="s">
        <v>292</v>
      </c>
      <c r="H1517" t="s">
        <v>170</v>
      </c>
      <c r="I1517" t="s">
        <v>293</v>
      </c>
      <c r="J1517">
        <v>10.276999999999999</v>
      </c>
      <c r="K1517" t="s">
        <v>290</v>
      </c>
    </row>
    <row r="1518" spans="1:11" x14ac:dyDescent="0.25">
      <c r="A1518" t="s">
        <v>289</v>
      </c>
      <c r="B1518" t="s">
        <v>290</v>
      </c>
      <c r="C1518" t="s">
        <v>312</v>
      </c>
      <c r="D1518" t="s">
        <v>20</v>
      </c>
      <c r="E1518" t="s">
        <v>201</v>
      </c>
      <c r="F1518">
        <v>1960</v>
      </c>
      <c r="G1518" t="s">
        <v>292</v>
      </c>
      <c r="H1518" t="s">
        <v>170</v>
      </c>
      <c r="I1518" t="s">
        <v>293</v>
      </c>
      <c r="J1518">
        <v>10.39</v>
      </c>
      <c r="K1518" t="s">
        <v>290</v>
      </c>
    </row>
    <row r="1519" spans="1:11" x14ac:dyDescent="0.25">
      <c r="A1519" t="s">
        <v>289</v>
      </c>
      <c r="B1519" t="s">
        <v>290</v>
      </c>
      <c r="C1519" t="s">
        <v>312</v>
      </c>
      <c r="D1519" t="s">
        <v>20</v>
      </c>
      <c r="E1519" t="s">
        <v>201</v>
      </c>
      <c r="F1519">
        <v>1961</v>
      </c>
      <c r="G1519" t="s">
        <v>292</v>
      </c>
      <c r="H1519" t="s">
        <v>170</v>
      </c>
      <c r="I1519" t="s">
        <v>293</v>
      </c>
      <c r="J1519">
        <v>10.461</v>
      </c>
      <c r="K1519" t="s">
        <v>290</v>
      </c>
    </row>
    <row r="1520" spans="1:11" x14ac:dyDescent="0.25">
      <c r="A1520" t="s">
        <v>289</v>
      </c>
      <c r="B1520" t="s">
        <v>290</v>
      </c>
      <c r="C1520" t="s">
        <v>312</v>
      </c>
      <c r="D1520" t="s">
        <v>20</v>
      </c>
      <c r="E1520" t="s">
        <v>201</v>
      </c>
      <c r="F1520">
        <v>1962</v>
      </c>
      <c r="G1520" t="s">
        <v>292</v>
      </c>
      <c r="H1520" t="s">
        <v>170</v>
      </c>
      <c r="I1520" t="s">
        <v>293</v>
      </c>
      <c r="J1520">
        <v>10.539</v>
      </c>
      <c r="K1520" t="s">
        <v>290</v>
      </c>
    </row>
    <row r="1521" spans="1:11" x14ac:dyDescent="0.25">
      <c r="A1521" t="s">
        <v>289</v>
      </c>
      <c r="B1521" t="s">
        <v>290</v>
      </c>
      <c r="C1521" t="s">
        <v>312</v>
      </c>
      <c r="D1521" t="s">
        <v>20</v>
      </c>
      <c r="E1521" t="s">
        <v>201</v>
      </c>
      <c r="F1521">
        <v>1963</v>
      </c>
      <c r="G1521" t="s">
        <v>292</v>
      </c>
      <c r="H1521" t="s">
        <v>170</v>
      </c>
      <c r="I1521" t="s">
        <v>293</v>
      </c>
      <c r="J1521">
        <v>10.811999999999999</v>
      </c>
      <c r="K1521" t="s">
        <v>290</v>
      </c>
    </row>
    <row r="1522" spans="1:11" x14ac:dyDescent="0.25">
      <c r="A1522" t="s">
        <v>289</v>
      </c>
      <c r="B1522" t="s">
        <v>290</v>
      </c>
      <c r="C1522" t="s">
        <v>312</v>
      </c>
      <c r="D1522" t="s">
        <v>20</v>
      </c>
      <c r="E1522" t="s">
        <v>201</v>
      </c>
      <c r="F1522">
        <v>1964</v>
      </c>
      <c r="G1522" t="s">
        <v>292</v>
      </c>
      <c r="H1522" t="s">
        <v>170</v>
      </c>
      <c r="I1522" t="s">
        <v>293</v>
      </c>
      <c r="J1522">
        <v>11.038</v>
      </c>
      <c r="K1522" t="s">
        <v>290</v>
      </c>
    </row>
    <row r="1523" spans="1:11" x14ac:dyDescent="0.25">
      <c r="A1523" t="s">
        <v>289</v>
      </c>
      <c r="B1523" t="s">
        <v>290</v>
      </c>
      <c r="C1523" t="s">
        <v>312</v>
      </c>
      <c r="D1523" t="s">
        <v>20</v>
      </c>
      <c r="E1523" t="s">
        <v>201</v>
      </c>
      <c r="F1523">
        <v>1965</v>
      </c>
      <c r="G1523" t="s">
        <v>292</v>
      </c>
      <c r="H1523" t="s">
        <v>170</v>
      </c>
      <c r="I1523" t="s">
        <v>293</v>
      </c>
      <c r="J1523">
        <v>11.391999999999999</v>
      </c>
      <c r="K1523" t="s">
        <v>290</v>
      </c>
    </row>
    <row r="1524" spans="1:11" x14ac:dyDescent="0.25">
      <c r="A1524" t="s">
        <v>289</v>
      </c>
      <c r="B1524" t="s">
        <v>290</v>
      </c>
      <c r="C1524" t="s">
        <v>312</v>
      </c>
      <c r="D1524" t="s">
        <v>20</v>
      </c>
      <c r="E1524" t="s">
        <v>201</v>
      </c>
      <c r="F1524">
        <v>1966</v>
      </c>
      <c r="G1524" t="s">
        <v>292</v>
      </c>
      <c r="H1524" t="s">
        <v>170</v>
      </c>
      <c r="I1524" t="s">
        <v>293</v>
      </c>
      <c r="J1524">
        <v>11.756</v>
      </c>
      <c r="K1524" t="s">
        <v>290</v>
      </c>
    </row>
    <row r="1525" spans="1:11" x14ac:dyDescent="0.25">
      <c r="A1525" t="s">
        <v>289</v>
      </c>
      <c r="B1525" t="s">
        <v>290</v>
      </c>
      <c r="C1525" t="s">
        <v>312</v>
      </c>
      <c r="D1525" t="s">
        <v>20</v>
      </c>
      <c r="E1525" t="s">
        <v>201</v>
      </c>
      <c r="F1525">
        <v>1967</v>
      </c>
      <c r="G1525" t="s">
        <v>292</v>
      </c>
      <c r="H1525" t="s">
        <v>170</v>
      </c>
      <c r="I1525" t="s">
        <v>293</v>
      </c>
      <c r="J1525">
        <v>11.975</v>
      </c>
      <c r="K1525" t="s">
        <v>290</v>
      </c>
    </row>
    <row r="1526" spans="1:11" x14ac:dyDescent="0.25">
      <c r="A1526" t="s">
        <v>289</v>
      </c>
      <c r="B1526" t="s">
        <v>290</v>
      </c>
      <c r="C1526" t="s">
        <v>312</v>
      </c>
      <c r="D1526" t="s">
        <v>20</v>
      </c>
      <c r="E1526" t="s">
        <v>201</v>
      </c>
      <c r="F1526">
        <v>1968</v>
      </c>
      <c r="G1526" t="s">
        <v>292</v>
      </c>
      <c r="H1526" t="s">
        <v>170</v>
      </c>
      <c r="I1526" t="s">
        <v>293</v>
      </c>
      <c r="J1526">
        <v>12.605</v>
      </c>
      <c r="K1526" t="s">
        <v>290</v>
      </c>
    </row>
    <row r="1527" spans="1:11" x14ac:dyDescent="0.25">
      <c r="A1527" t="s">
        <v>289</v>
      </c>
      <c r="B1527" t="s">
        <v>290</v>
      </c>
      <c r="C1527" t="s">
        <v>312</v>
      </c>
      <c r="D1527" t="s">
        <v>20</v>
      </c>
      <c r="E1527" t="s">
        <v>201</v>
      </c>
      <c r="F1527">
        <v>1969</v>
      </c>
      <c r="G1527" t="s">
        <v>292</v>
      </c>
      <c r="H1527" t="s">
        <v>170</v>
      </c>
      <c r="I1527" t="s">
        <v>293</v>
      </c>
      <c r="J1527">
        <v>13.824999999999999</v>
      </c>
      <c r="K1527" t="s">
        <v>290</v>
      </c>
    </row>
    <row r="1528" spans="1:11" x14ac:dyDescent="0.25">
      <c r="A1528" t="s">
        <v>289</v>
      </c>
      <c r="B1528" t="s">
        <v>290</v>
      </c>
      <c r="C1528" t="s">
        <v>312</v>
      </c>
      <c r="D1528" t="s">
        <v>20</v>
      </c>
      <c r="E1528" t="s">
        <v>201</v>
      </c>
      <c r="F1528">
        <v>1970</v>
      </c>
      <c r="G1528" t="s">
        <v>292</v>
      </c>
      <c r="H1528" t="s">
        <v>170</v>
      </c>
      <c r="I1528" t="s">
        <v>293</v>
      </c>
      <c r="J1528">
        <v>15.07</v>
      </c>
      <c r="K1528" t="s">
        <v>290</v>
      </c>
    </row>
    <row r="1529" spans="1:11" x14ac:dyDescent="0.25">
      <c r="A1529" t="s">
        <v>289</v>
      </c>
      <c r="B1529" t="s">
        <v>290</v>
      </c>
      <c r="C1529" t="s">
        <v>312</v>
      </c>
      <c r="D1529" t="s">
        <v>20</v>
      </c>
      <c r="E1529" t="s">
        <v>201</v>
      </c>
      <c r="F1529">
        <v>1971</v>
      </c>
      <c r="G1529" t="s">
        <v>292</v>
      </c>
      <c r="H1529" t="s">
        <v>170</v>
      </c>
      <c r="I1529" t="s">
        <v>293</v>
      </c>
      <c r="J1529">
        <v>16.798999999999999</v>
      </c>
      <c r="K1529" t="s">
        <v>290</v>
      </c>
    </row>
    <row r="1530" spans="1:11" x14ac:dyDescent="0.25">
      <c r="A1530" t="s">
        <v>289</v>
      </c>
      <c r="B1530" t="s">
        <v>290</v>
      </c>
      <c r="C1530" t="s">
        <v>312</v>
      </c>
      <c r="D1530" t="s">
        <v>20</v>
      </c>
      <c r="E1530" t="s">
        <v>201</v>
      </c>
      <c r="F1530">
        <v>1972</v>
      </c>
      <c r="G1530" t="s">
        <v>292</v>
      </c>
      <c r="H1530" t="s">
        <v>170</v>
      </c>
      <c r="I1530" t="s">
        <v>293</v>
      </c>
      <c r="J1530">
        <v>18.186</v>
      </c>
      <c r="K1530" t="s">
        <v>290</v>
      </c>
    </row>
    <row r="1531" spans="1:11" x14ac:dyDescent="0.25">
      <c r="A1531" t="s">
        <v>289</v>
      </c>
      <c r="B1531" t="s">
        <v>290</v>
      </c>
      <c r="C1531" t="s">
        <v>312</v>
      </c>
      <c r="D1531" t="s">
        <v>20</v>
      </c>
      <c r="E1531" t="s">
        <v>201</v>
      </c>
      <c r="F1531">
        <v>1973</v>
      </c>
      <c r="G1531" t="s">
        <v>292</v>
      </c>
      <c r="H1531" t="s">
        <v>170</v>
      </c>
      <c r="I1531" t="s">
        <v>293</v>
      </c>
      <c r="J1531">
        <v>19.414999999999999</v>
      </c>
      <c r="K1531" t="s">
        <v>290</v>
      </c>
    </row>
    <row r="1532" spans="1:11" x14ac:dyDescent="0.25">
      <c r="A1532" t="s">
        <v>289</v>
      </c>
      <c r="B1532" t="s">
        <v>290</v>
      </c>
      <c r="C1532" t="s">
        <v>312</v>
      </c>
      <c r="D1532" t="s">
        <v>20</v>
      </c>
      <c r="E1532" t="s">
        <v>201</v>
      </c>
      <c r="F1532">
        <v>1974</v>
      </c>
      <c r="G1532" t="s">
        <v>292</v>
      </c>
      <c r="H1532" t="s">
        <v>170</v>
      </c>
      <c r="I1532" t="s">
        <v>293</v>
      </c>
      <c r="J1532">
        <v>21.850999999999999</v>
      </c>
      <c r="K1532" t="s">
        <v>290</v>
      </c>
    </row>
    <row r="1533" spans="1:11" x14ac:dyDescent="0.25">
      <c r="A1533" t="s">
        <v>289</v>
      </c>
      <c r="B1533" t="s">
        <v>290</v>
      </c>
      <c r="C1533" t="s">
        <v>312</v>
      </c>
      <c r="D1533" t="s">
        <v>20</v>
      </c>
      <c r="E1533" t="s">
        <v>201</v>
      </c>
      <c r="F1533">
        <v>1975</v>
      </c>
      <c r="G1533" t="s">
        <v>292</v>
      </c>
      <c r="H1533" t="s">
        <v>170</v>
      </c>
      <c r="I1533" t="s">
        <v>293</v>
      </c>
      <c r="J1533">
        <v>24</v>
      </c>
      <c r="K1533" t="s">
        <v>290</v>
      </c>
    </row>
    <row r="1534" spans="1:11" x14ac:dyDescent="0.25">
      <c r="A1534" t="s">
        <v>289</v>
      </c>
      <c r="B1534" t="s">
        <v>290</v>
      </c>
      <c r="C1534" t="s">
        <v>312</v>
      </c>
      <c r="D1534" t="s">
        <v>20</v>
      </c>
      <c r="E1534" t="s">
        <v>201</v>
      </c>
      <c r="F1534">
        <v>1976</v>
      </c>
      <c r="G1534" t="s">
        <v>292</v>
      </c>
      <c r="H1534" t="s">
        <v>170</v>
      </c>
      <c r="I1534" t="s">
        <v>293</v>
      </c>
      <c r="J1534">
        <v>24.247</v>
      </c>
      <c r="K1534" t="s">
        <v>290</v>
      </c>
    </row>
    <row r="1535" spans="1:11" x14ac:dyDescent="0.25">
      <c r="A1535" t="s">
        <v>289</v>
      </c>
      <c r="B1535" t="s">
        <v>290</v>
      </c>
      <c r="C1535" t="s">
        <v>312</v>
      </c>
      <c r="D1535" t="s">
        <v>20</v>
      </c>
      <c r="E1535" t="s">
        <v>201</v>
      </c>
      <c r="F1535">
        <v>1977</v>
      </c>
      <c r="G1535" t="s">
        <v>292</v>
      </c>
      <c r="H1535" t="s">
        <v>170</v>
      </c>
      <c r="I1535" t="s">
        <v>293</v>
      </c>
      <c r="J1535">
        <v>24.97</v>
      </c>
      <c r="K1535" t="s">
        <v>290</v>
      </c>
    </row>
    <row r="1536" spans="1:11" x14ac:dyDescent="0.25">
      <c r="A1536" t="s">
        <v>289</v>
      </c>
      <c r="B1536" t="s">
        <v>290</v>
      </c>
      <c r="C1536" t="s">
        <v>312</v>
      </c>
      <c r="D1536" t="s">
        <v>20</v>
      </c>
      <c r="E1536" t="s">
        <v>201</v>
      </c>
      <c r="F1536">
        <v>1978</v>
      </c>
      <c r="G1536" t="s">
        <v>292</v>
      </c>
      <c r="H1536" t="s">
        <v>170</v>
      </c>
      <c r="I1536" t="s">
        <v>293</v>
      </c>
      <c r="J1536">
        <v>26.588000000000001</v>
      </c>
      <c r="K1536" t="s">
        <v>290</v>
      </c>
    </row>
    <row r="1537" spans="1:11" x14ac:dyDescent="0.25">
      <c r="A1537" t="s">
        <v>289</v>
      </c>
      <c r="B1537" t="s">
        <v>290</v>
      </c>
      <c r="C1537" t="s">
        <v>312</v>
      </c>
      <c r="D1537" t="s">
        <v>20</v>
      </c>
      <c r="E1537" t="s">
        <v>201</v>
      </c>
      <c r="F1537">
        <v>1979</v>
      </c>
      <c r="G1537" t="s">
        <v>292</v>
      </c>
      <c r="H1537" t="s">
        <v>170</v>
      </c>
      <c r="I1537" t="s">
        <v>293</v>
      </c>
      <c r="J1537">
        <v>29.533000000000001</v>
      </c>
      <c r="K1537" t="s">
        <v>290</v>
      </c>
    </row>
    <row r="1538" spans="1:11" x14ac:dyDescent="0.25">
      <c r="A1538" t="s">
        <v>289</v>
      </c>
      <c r="B1538" t="s">
        <v>290</v>
      </c>
      <c r="C1538" t="s">
        <v>312</v>
      </c>
      <c r="D1538" t="s">
        <v>20</v>
      </c>
      <c r="E1538" t="s">
        <v>201</v>
      </c>
      <c r="F1538">
        <v>1980</v>
      </c>
      <c r="G1538" t="s">
        <v>292</v>
      </c>
      <c r="H1538" t="s">
        <v>170</v>
      </c>
      <c r="I1538" t="s">
        <v>293</v>
      </c>
      <c r="J1538">
        <v>32.905000000000001</v>
      </c>
      <c r="K1538" t="s">
        <v>290</v>
      </c>
    </row>
    <row r="1539" spans="1:11" x14ac:dyDescent="0.25">
      <c r="A1539" t="s">
        <v>289</v>
      </c>
      <c r="B1539" t="s">
        <v>290</v>
      </c>
      <c r="C1539" t="s">
        <v>312</v>
      </c>
      <c r="D1539" t="s">
        <v>20</v>
      </c>
      <c r="E1539" t="s">
        <v>201</v>
      </c>
      <c r="F1539">
        <v>1981</v>
      </c>
      <c r="G1539" t="s">
        <v>292</v>
      </c>
      <c r="H1539" t="s">
        <v>170</v>
      </c>
      <c r="I1539" t="s">
        <v>293</v>
      </c>
      <c r="J1539">
        <v>35.860999999999997</v>
      </c>
      <c r="K1539" t="s">
        <v>290</v>
      </c>
    </row>
    <row r="1540" spans="1:11" x14ac:dyDescent="0.25">
      <c r="A1540" t="s">
        <v>289</v>
      </c>
      <c r="B1540" t="s">
        <v>290</v>
      </c>
      <c r="C1540" t="s">
        <v>312</v>
      </c>
      <c r="D1540" t="s">
        <v>20</v>
      </c>
      <c r="E1540" t="s">
        <v>201</v>
      </c>
      <c r="F1540">
        <v>1982</v>
      </c>
      <c r="G1540" t="s">
        <v>292</v>
      </c>
      <c r="H1540" t="s">
        <v>170</v>
      </c>
      <c r="I1540" t="s">
        <v>293</v>
      </c>
      <c r="J1540">
        <v>38.021999999999998</v>
      </c>
      <c r="K1540" t="s">
        <v>290</v>
      </c>
    </row>
    <row r="1541" spans="1:11" x14ac:dyDescent="0.25">
      <c r="A1541" t="s">
        <v>289</v>
      </c>
      <c r="B1541" t="s">
        <v>290</v>
      </c>
      <c r="C1541" t="s">
        <v>312</v>
      </c>
      <c r="D1541" t="s">
        <v>20</v>
      </c>
      <c r="E1541" t="s">
        <v>201</v>
      </c>
      <c r="F1541">
        <v>1983</v>
      </c>
      <c r="G1541" t="s">
        <v>292</v>
      </c>
      <c r="H1541" t="s">
        <v>170</v>
      </c>
      <c r="I1541" t="s">
        <v>293</v>
      </c>
      <c r="J1541">
        <v>39.171999999999997</v>
      </c>
      <c r="K1541" t="s">
        <v>290</v>
      </c>
    </row>
    <row r="1542" spans="1:11" x14ac:dyDescent="0.25">
      <c r="A1542" t="s">
        <v>289</v>
      </c>
      <c r="B1542" t="s">
        <v>290</v>
      </c>
      <c r="C1542" t="s">
        <v>312</v>
      </c>
      <c r="D1542" t="s">
        <v>20</v>
      </c>
      <c r="E1542" t="s">
        <v>201</v>
      </c>
      <c r="F1542">
        <v>1984</v>
      </c>
      <c r="G1542" t="s">
        <v>292</v>
      </c>
      <c r="H1542" t="s">
        <v>170</v>
      </c>
      <c r="I1542" t="s">
        <v>293</v>
      </c>
      <c r="J1542">
        <v>40.686</v>
      </c>
      <c r="K1542" t="s">
        <v>290</v>
      </c>
    </row>
    <row r="1543" spans="1:11" x14ac:dyDescent="0.25">
      <c r="A1543" t="s">
        <v>289</v>
      </c>
      <c r="B1543" t="s">
        <v>290</v>
      </c>
      <c r="C1543" t="s">
        <v>312</v>
      </c>
      <c r="D1543" t="s">
        <v>20</v>
      </c>
      <c r="E1543" t="s">
        <v>201</v>
      </c>
      <c r="F1543">
        <v>1985</v>
      </c>
      <c r="G1543" t="s">
        <v>292</v>
      </c>
      <c r="H1543" t="s">
        <v>170</v>
      </c>
      <c r="I1543" t="s">
        <v>293</v>
      </c>
      <c r="J1543">
        <v>41.975999999999999</v>
      </c>
      <c r="K1543" t="s">
        <v>290</v>
      </c>
    </row>
    <row r="1544" spans="1:11" x14ac:dyDescent="0.25">
      <c r="A1544" t="s">
        <v>289</v>
      </c>
      <c r="B1544" t="s">
        <v>290</v>
      </c>
      <c r="C1544" t="s">
        <v>312</v>
      </c>
      <c r="D1544" t="s">
        <v>20</v>
      </c>
      <c r="E1544" t="s">
        <v>201</v>
      </c>
      <c r="F1544">
        <v>1986</v>
      </c>
      <c r="G1544" t="s">
        <v>292</v>
      </c>
      <c r="H1544" t="s">
        <v>170</v>
      </c>
      <c r="I1544" t="s">
        <v>293</v>
      </c>
      <c r="J1544">
        <v>43.423000000000002</v>
      </c>
      <c r="K1544" t="s">
        <v>290</v>
      </c>
    </row>
    <row r="1545" spans="1:11" x14ac:dyDescent="0.25">
      <c r="A1545" t="s">
        <v>289</v>
      </c>
      <c r="B1545" t="s">
        <v>290</v>
      </c>
      <c r="C1545" t="s">
        <v>312</v>
      </c>
      <c r="D1545" t="s">
        <v>20</v>
      </c>
      <c r="E1545" t="s">
        <v>201</v>
      </c>
      <c r="F1545">
        <v>1987</v>
      </c>
      <c r="G1545" t="s">
        <v>292</v>
      </c>
      <c r="H1545" t="s">
        <v>170</v>
      </c>
      <c r="I1545" t="s">
        <v>293</v>
      </c>
      <c r="J1545">
        <v>45.064</v>
      </c>
      <c r="K1545" t="s">
        <v>290</v>
      </c>
    </row>
    <row r="1546" spans="1:11" x14ac:dyDescent="0.25">
      <c r="A1546" t="s">
        <v>289</v>
      </c>
      <c r="B1546" t="s">
        <v>290</v>
      </c>
      <c r="C1546" t="s">
        <v>312</v>
      </c>
      <c r="D1546" t="s">
        <v>20</v>
      </c>
      <c r="E1546" t="s">
        <v>201</v>
      </c>
      <c r="F1546">
        <v>1988</v>
      </c>
      <c r="G1546" t="s">
        <v>292</v>
      </c>
      <c r="H1546" t="s">
        <v>170</v>
      </c>
      <c r="I1546" t="s">
        <v>293</v>
      </c>
      <c r="J1546">
        <v>46.747</v>
      </c>
      <c r="K1546" t="s">
        <v>290</v>
      </c>
    </row>
    <row r="1547" spans="1:11" x14ac:dyDescent="0.25">
      <c r="A1547" t="s">
        <v>289</v>
      </c>
      <c r="B1547" t="s">
        <v>290</v>
      </c>
      <c r="C1547" t="s">
        <v>312</v>
      </c>
      <c r="D1547" t="s">
        <v>20</v>
      </c>
      <c r="E1547" t="s">
        <v>201</v>
      </c>
      <c r="F1547">
        <v>1989</v>
      </c>
      <c r="G1547" t="s">
        <v>292</v>
      </c>
      <c r="H1547" t="s">
        <v>170</v>
      </c>
      <c r="I1547" t="s">
        <v>293</v>
      </c>
      <c r="J1547">
        <v>48.395000000000003</v>
      </c>
      <c r="K1547" t="s">
        <v>290</v>
      </c>
    </row>
    <row r="1548" spans="1:11" x14ac:dyDescent="0.25">
      <c r="A1548" t="s">
        <v>289</v>
      </c>
      <c r="B1548" t="s">
        <v>290</v>
      </c>
      <c r="C1548" t="s">
        <v>312</v>
      </c>
      <c r="D1548" t="s">
        <v>20</v>
      </c>
      <c r="E1548" t="s">
        <v>201</v>
      </c>
      <c r="F1548">
        <v>1990</v>
      </c>
      <c r="G1548" t="s">
        <v>292</v>
      </c>
      <c r="H1548" t="s">
        <v>170</v>
      </c>
      <c r="I1548" t="s">
        <v>293</v>
      </c>
      <c r="J1548">
        <v>49.869</v>
      </c>
      <c r="K1548" t="s">
        <v>290</v>
      </c>
    </row>
    <row r="1549" spans="1:11" x14ac:dyDescent="0.25">
      <c r="A1549" t="s">
        <v>289</v>
      </c>
      <c r="B1549" t="s">
        <v>290</v>
      </c>
      <c r="C1549" t="s">
        <v>312</v>
      </c>
      <c r="D1549" t="s">
        <v>20</v>
      </c>
      <c r="E1549" t="s">
        <v>201</v>
      </c>
      <c r="F1549">
        <v>1991</v>
      </c>
      <c r="G1549" t="s">
        <v>292</v>
      </c>
      <c r="H1549" t="s">
        <v>170</v>
      </c>
      <c r="I1549" t="s">
        <v>293</v>
      </c>
      <c r="J1549">
        <v>50.591000000000001</v>
      </c>
      <c r="K1549" t="s">
        <v>290</v>
      </c>
    </row>
    <row r="1550" spans="1:11" x14ac:dyDescent="0.25">
      <c r="A1550" t="s">
        <v>289</v>
      </c>
      <c r="B1550" t="s">
        <v>290</v>
      </c>
      <c r="C1550" t="s">
        <v>312</v>
      </c>
      <c r="D1550" t="s">
        <v>20</v>
      </c>
      <c r="E1550" t="s">
        <v>201</v>
      </c>
      <c r="F1550">
        <v>1992</v>
      </c>
      <c r="G1550" t="s">
        <v>292</v>
      </c>
      <c r="H1550" t="s">
        <v>170</v>
      </c>
      <c r="I1550" t="s">
        <v>293</v>
      </c>
      <c r="J1550">
        <v>50.892000000000003</v>
      </c>
      <c r="K1550" t="s">
        <v>290</v>
      </c>
    </row>
    <row r="1551" spans="1:11" x14ac:dyDescent="0.25">
      <c r="A1551" t="s">
        <v>289</v>
      </c>
      <c r="B1551" t="s">
        <v>290</v>
      </c>
      <c r="C1551" t="s">
        <v>312</v>
      </c>
      <c r="D1551" t="s">
        <v>20</v>
      </c>
      <c r="E1551" t="s">
        <v>201</v>
      </c>
      <c r="F1551">
        <v>1993</v>
      </c>
      <c r="G1551" t="s">
        <v>292</v>
      </c>
      <c r="H1551" t="s">
        <v>170</v>
      </c>
      <c r="I1551" t="s">
        <v>293</v>
      </c>
      <c r="J1551">
        <v>52.606000000000002</v>
      </c>
      <c r="K1551" t="s">
        <v>290</v>
      </c>
    </row>
    <row r="1552" spans="1:11" x14ac:dyDescent="0.25">
      <c r="A1552" t="s">
        <v>289</v>
      </c>
      <c r="B1552" t="s">
        <v>290</v>
      </c>
      <c r="C1552" t="s">
        <v>312</v>
      </c>
      <c r="D1552" t="s">
        <v>20</v>
      </c>
      <c r="E1552" t="s">
        <v>201</v>
      </c>
      <c r="F1552">
        <v>1994</v>
      </c>
      <c r="G1552" t="s">
        <v>292</v>
      </c>
      <c r="H1552" t="s">
        <v>170</v>
      </c>
      <c r="I1552" t="s">
        <v>293</v>
      </c>
      <c r="J1552">
        <v>54.661999999999999</v>
      </c>
      <c r="K1552" t="s">
        <v>290</v>
      </c>
    </row>
    <row r="1553" spans="1:11" x14ac:dyDescent="0.25">
      <c r="A1553" t="s">
        <v>289</v>
      </c>
      <c r="B1553" t="s">
        <v>290</v>
      </c>
      <c r="C1553" t="s">
        <v>312</v>
      </c>
      <c r="D1553" t="s">
        <v>20</v>
      </c>
      <c r="E1553" t="s">
        <v>201</v>
      </c>
      <c r="F1553">
        <v>1995</v>
      </c>
      <c r="G1553" t="s">
        <v>292</v>
      </c>
      <c r="H1553" t="s">
        <v>170</v>
      </c>
      <c r="I1553" t="s">
        <v>293</v>
      </c>
      <c r="J1553">
        <v>56.843000000000004</v>
      </c>
      <c r="K1553" t="s">
        <v>290</v>
      </c>
    </row>
    <row r="1554" spans="1:11" x14ac:dyDescent="0.25">
      <c r="A1554" t="s">
        <v>289</v>
      </c>
      <c r="B1554" t="s">
        <v>290</v>
      </c>
      <c r="C1554" t="s">
        <v>312</v>
      </c>
      <c r="D1554" t="s">
        <v>20</v>
      </c>
      <c r="E1554" t="s">
        <v>201</v>
      </c>
      <c r="F1554">
        <v>1996</v>
      </c>
      <c r="G1554" t="s">
        <v>292</v>
      </c>
      <c r="H1554" t="s">
        <v>170</v>
      </c>
      <c r="I1554" t="s">
        <v>293</v>
      </c>
      <c r="J1554">
        <v>58.06</v>
      </c>
      <c r="K1554" t="s">
        <v>290</v>
      </c>
    </row>
    <row r="1555" spans="1:11" x14ac:dyDescent="0.25">
      <c r="A1555" t="s">
        <v>289</v>
      </c>
      <c r="B1555" t="s">
        <v>290</v>
      </c>
      <c r="C1555" t="s">
        <v>312</v>
      </c>
      <c r="D1555" t="s">
        <v>20</v>
      </c>
      <c r="E1555" t="s">
        <v>201</v>
      </c>
      <c r="F1555">
        <v>1997</v>
      </c>
      <c r="G1555" t="s">
        <v>292</v>
      </c>
      <c r="H1555" t="s">
        <v>170</v>
      </c>
      <c r="I1555" t="s">
        <v>293</v>
      </c>
      <c r="J1555">
        <v>60.014000000000003</v>
      </c>
      <c r="K1555" t="s">
        <v>290</v>
      </c>
    </row>
    <row r="1556" spans="1:11" x14ac:dyDescent="0.25">
      <c r="A1556" t="s">
        <v>289</v>
      </c>
      <c r="B1556" t="s">
        <v>290</v>
      </c>
      <c r="C1556" t="s">
        <v>312</v>
      </c>
      <c r="D1556" t="s">
        <v>20</v>
      </c>
      <c r="E1556" t="s">
        <v>201</v>
      </c>
      <c r="F1556">
        <v>1998</v>
      </c>
      <c r="G1556" t="s">
        <v>292</v>
      </c>
      <c r="H1556" t="s">
        <v>170</v>
      </c>
      <c r="I1556" t="s">
        <v>293</v>
      </c>
      <c r="J1556">
        <v>62.13</v>
      </c>
      <c r="K1556" t="s">
        <v>290</v>
      </c>
    </row>
    <row r="1557" spans="1:11" x14ac:dyDescent="0.25">
      <c r="A1557" t="s">
        <v>289</v>
      </c>
      <c r="B1557" t="s">
        <v>290</v>
      </c>
      <c r="C1557" t="s">
        <v>312</v>
      </c>
      <c r="D1557" t="s">
        <v>20</v>
      </c>
      <c r="E1557" t="s">
        <v>201</v>
      </c>
      <c r="F1557">
        <v>1999</v>
      </c>
      <c r="G1557" t="s">
        <v>292</v>
      </c>
      <c r="H1557" t="s">
        <v>170</v>
      </c>
      <c r="I1557" t="s">
        <v>293</v>
      </c>
      <c r="J1557">
        <v>64.700999999999993</v>
      </c>
      <c r="K1557" t="s">
        <v>290</v>
      </c>
    </row>
    <row r="1558" spans="1:11" x14ac:dyDescent="0.25">
      <c r="A1558" t="s">
        <v>289</v>
      </c>
      <c r="B1558" t="s">
        <v>290</v>
      </c>
      <c r="C1558" t="s">
        <v>312</v>
      </c>
      <c r="D1558" t="s">
        <v>20</v>
      </c>
      <c r="E1558" t="s">
        <v>201</v>
      </c>
      <c r="F1558">
        <v>2000</v>
      </c>
      <c r="G1558" t="s">
        <v>292</v>
      </c>
      <c r="H1558" t="s">
        <v>170</v>
      </c>
      <c r="I1558" t="s">
        <v>293</v>
      </c>
      <c r="J1558">
        <v>67.665000000000006</v>
      </c>
      <c r="K1558" t="s">
        <v>290</v>
      </c>
    </row>
    <row r="1559" spans="1:11" x14ac:dyDescent="0.25">
      <c r="A1559" t="s">
        <v>289</v>
      </c>
      <c r="B1559" t="s">
        <v>290</v>
      </c>
      <c r="C1559" t="s">
        <v>312</v>
      </c>
      <c r="D1559" t="s">
        <v>20</v>
      </c>
      <c r="E1559" t="s">
        <v>201</v>
      </c>
      <c r="F1559">
        <v>2001</v>
      </c>
      <c r="G1559" t="s">
        <v>292</v>
      </c>
      <c r="H1559" t="s">
        <v>170</v>
      </c>
      <c r="I1559" t="s">
        <v>293</v>
      </c>
      <c r="J1559">
        <v>70.674000000000007</v>
      </c>
      <c r="K1559" t="s">
        <v>290</v>
      </c>
    </row>
    <row r="1560" spans="1:11" x14ac:dyDescent="0.25">
      <c r="A1560" t="s">
        <v>289</v>
      </c>
      <c r="B1560" t="s">
        <v>290</v>
      </c>
      <c r="C1560" t="s">
        <v>312</v>
      </c>
      <c r="D1560" t="s">
        <v>20</v>
      </c>
      <c r="E1560" t="s">
        <v>201</v>
      </c>
      <c r="F1560">
        <v>2002</v>
      </c>
      <c r="G1560" t="s">
        <v>292</v>
      </c>
      <c r="H1560" t="s">
        <v>170</v>
      </c>
      <c r="I1560" t="s">
        <v>293</v>
      </c>
      <c r="J1560">
        <v>72.051000000000002</v>
      </c>
      <c r="K1560" t="s">
        <v>290</v>
      </c>
    </row>
    <row r="1561" spans="1:11" x14ac:dyDescent="0.25">
      <c r="A1561" t="s">
        <v>289</v>
      </c>
      <c r="B1561" t="s">
        <v>290</v>
      </c>
      <c r="C1561" t="s">
        <v>312</v>
      </c>
      <c r="D1561" t="s">
        <v>20</v>
      </c>
      <c r="E1561" t="s">
        <v>201</v>
      </c>
      <c r="F1561">
        <v>2003</v>
      </c>
      <c r="G1561" t="s">
        <v>292</v>
      </c>
      <c r="H1561" t="s">
        <v>170</v>
      </c>
      <c r="I1561" t="s">
        <v>293</v>
      </c>
      <c r="J1561">
        <v>74.206999999999994</v>
      </c>
      <c r="K1561" t="s">
        <v>290</v>
      </c>
    </row>
    <row r="1562" spans="1:11" x14ac:dyDescent="0.25">
      <c r="A1562" t="s">
        <v>289</v>
      </c>
      <c r="B1562" t="s">
        <v>290</v>
      </c>
      <c r="C1562" t="s">
        <v>312</v>
      </c>
      <c r="D1562" t="s">
        <v>20</v>
      </c>
      <c r="E1562" t="s">
        <v>201</v>
      </c>
      <c r="F1562">
        <v>2004</v>
      </c>
      <c r="G1562" t="s">
        <v>292</v>
      </c>
      <c r="H1562" t="s">
        <v>170</v>
      </c>
      <c r="I1562" t="s">
        <v>293</v>
      </c>
      <c r="J1562">
        <v>78.403000000000006</v>
      </c>
      <c r="K1562" t="s">
        <v>290</v>
      </c>
    </row>
    <row r="1563" spans="1:11" x14ac:dyDescent="0.25">
      <c r="A1563" t="s">
        <v>289</v>
      </c>
      <c r="B1563" t="s">
        <v>290</v>
      </c>
      <c r="C1563" t="s">
        <v>312</v>
      </c>
      <c r="D1563" t="s">
        <v>20</v>
      </c>
      <c r="E1563" t="s">
        <v>201</v>
      </c>
      <c r="F1563">
        <v>2005</v>
      </c>
      <c r="G1563" t="s">
        <v>292</v>
      </c>
      <c r="H1563" t="s">
        <v>170</v>
      </c>
      <c r="I1563" t="s">
        <v>293</v>
      </c>
      <c r="J1563">
        <v>85.02</v>
      </c>
      <c r="K1563" t="s">
        <v>290</v>
      </c>
    </row>
    <row r="1564" spans="1:11" x14ac:dyDescent="0.25">
      <c r="A1564" t="s">
        <v>289</v>
      </c>
      <c r="B1564" t="s">
        <v>290</v>
      </c>
      <c r="C1564" t="s">
        <v>312</v>
      </c>
      <c r="D1564" t="s">
        <v>20</v>
      </c>
      <c r="E1564" t="s">
        <v>201</v>
      </c>
      <c r="F1564">
        <v>2006</v>
      </c>
      <c r="G1564" t="s">
        <v>292</v>
      </c>
      <c r="H1564" t="s">
        <v>170</v>
      </c>
      <c r="I1564" t="s">
        <v>293</v>
      </c>
      <c r="J1564">
        <v>92.584000000000003</v>
      </c>
      <c r="K1564" t="s">
        <v>290</v>
      </c>
    </row>
    <row r="1565" spans="1:11" x14ac:dyDescent="0.25">
      <c r="A1565" t="s">
        <v>289</v>
      </c>
      <c r="B1565" t="s">
        <v>290</v>
      </c>
      <c r="C1565" t="s">
        <v>312</v>
      </c>
      <c r="D1565" t="s">
        <v>20</v>
      </c>
      <c r="E1565" t="s">
        <v>201</v>
      </c>
      <c r="F1565">
        <v>2007</v>
      </c>
      <c r="G1565" t="s">
        <v>292</v>
      </c>
      <c r="H1565" t="s">
        <v>170</v>
      </c>
      <c r="I1565" t="s">
        <v>293</v>
      </c>
      <c r="J1565">
        <v>97.016000000000005</v>
      </c>
      <c r="K1565" t="s">
        <v>290</v>
      </c>
    </row>
    <row r="1566" spans="1:11" x14ac:dyDescent="0.25">
      <c r="A1566" t="s">
        <v>289</v>
      </c>
      <c r="B1566" t="s">
        <v>290</v>
      </c>
      <c r="C1566" t="s">
        <v>312</v>
      </c>
      <c r="D1566" t="s">
        <v>20</v>
      </c>
      <c r="E1566" t="s">
        <v>201</v>
      </c>
      <c r="F1566">
        <v>2008</v>
      </c>
      <c r="G1566" t="s">
        <v>292</v>
      </c>
      <c r="H1566" t="s">
        <v>170</v>
      </c>
      <c r="I1566" t="s">
        <v>293</v>
      </c>
      <c r="J1566">
        <v>98.644000000000005</v>
      </c>
      <c r="K1566" t="s">
        <v>290</v>
      </c>
    </row>
    <row r="1567" spans="1:11" x14ac:dyDescent="0.25">
      <c r="A1567" t="s">
        <v>289</v>
      </c>
      <c r="B1567" t="s">
        <v>290</v>
      </c>
      <c r="C1567" t="s">
        <v>312</v>
      </c>
      <c r="D1567" t="s">
        <v>20</v>
      </c>
      <c r="E1567" t="s">
        <v>201</v>
      </c>
      <c r="F1567">
        <v>2009</v>
      </c>
      <c r="G1567" t="s">
        <v>292</v>
      </c>
      <c r="H1567" t="s">
        <v>170</v>
      </c>
      <c r="I1567" t="s">
        <v>293</v>
      </c>
      <c r="J1567">
        <v>94.213999999999999</v>
      </c>
      <c r="K1567" t="s">
        <v>290</v>
      </c>
    </row>
    <row r="1568" spans="1:11" x14ac:dyDescent="0.25">
      <c r="A1568" t="s">
        <v>289</v>
      </c>
      <c r="B1568" t="s">
        <v>290</v>
      </c>
      <c r="C1568" t="s">
        <v>312</v>
      </c>
      <c r="D1568" t="s">
        <v>20</v>
      </c>
      <c r="E1568" t="s">
        <v>201</v>
      </c>
      <c r="F1568">
        <v>2010</v>
      </c>
      <c r="G1568" t="s">
        <v>292</v>
      </c>
      <c r="H1568" t="s">
        <v>170</v>
      </c>
      <c r="I1568" t="s">
        <v>293</v>
      </c>
      <c r="J1568">
        <v>90.497</v>
      </c>
      <c r="K1568" t="s">
        <v>290</v>
      </c>
    </row>
    <row r="1569" spans="1:11" x14ac:dyDescent="0.25">
      <c r="A1569" t="s">
        <v>289</v>
      </c>
      <c r="B1569" t="s">
        <v>290</v>
      </c>
      <c r="C1569" t="s">
        <v>312</v>
      </c>
      <c r="D1569" t="s">
        <v>20</v>
      </c>
      <c r="E1569" t="s">
        <v>201</v>
      </c>
      <c r="F1569">
        <v>2011</v>
      </c>
      <c r="G1569" t="s">
        <v>292</v>
      </c>
      <c r="H1569" t="s">
        <v>170</v>
      </c>
      <c r="I1569" t="s">
        <v>293</v>
      </c>
      <c r="J1569">
        <v>91.188000000000002</v>
      </c>
      <c r="K1569" t="s">
        <v>290</v>
      </c>
    </row>
    <row r="1570" spans="1:11" x14ac:dyDescent="0.25">
      <c r="A1570" t="s">
        <v>289</v>
      </c>
      <c r="B1570" t="s">
        <v>290</v>
      </c>
      <c r="C1570" t="s">
        <v>312</v>
      </c>
      <c r="D1570" t="s">
        <v>20</v>
      </c>
      <c r="E1570" t="s">
        <v>201</v>
      </c>
      <c r="F1570">
        <v>2012</v>
      </c>
      <c r="G1570" t="s">
        <v>292</v>
      </c>
      <c r="H1570" t="s">
        <v>170</v>
      </c>
      <c r="I1570" t="s">
        <v>293</v>
      </c>
      <c r="J1570">
        <v>92.313000000000002</v>
      </c>
      <c r="K1570" t="s">
        <v>290</v>
      </c>
    </row>
    <row r="1571" spans="1:11" x14ac:dyDescent="0.25">
      <c r="A1571" t="s">
        <v>289</v>
      </c>
      <c r="B1571" t="s">
        <v>290</v>
      </c>
      <c r="C1571" t="s">
        <v>312</v>
      </c>
      <c r="D1571" t="s">
        <v>20</v>
      </c>
      <c r="E1571" t="s">
        <v>201</v>
      </c>
      <c r="F1571">
        <v>2013</v>
      </c>
      <c r="G1571" t="s">
        <v>292</v>
      </c>
      <c r="H1571" t="s">
        <v>170</v>
      </c>
      <c r="I1571" t="s">
        <v>293</v>
      </c>
      <c r="J1571">
        <v>94.41</v>
      </c>
      <c r="K1571" t="s">
        <v>290</v>
      </c>
    </row>
    <row r="1572" spans="1:11" x14ac:dyDescent="0.25">
      <c r="A1572" t="s">
        <v>289</v>
      </c>
      <c r="B1572" t="s">
        <v>290</v>
      </c>
      <c r="C1572" t="s">
        <v>312</v>
      </c>
      <c r="D1572" t="s">
        <v>20</v>
      </c>
      <c r="E1572" t="s">
        <v>201</v>
      </c>
      <c r="F1572">
        <v>2014</v>
      </c>
      <c r="G1572" t="s">
        <v>292</v>
      </c>
      <c r="H1572" t="s">
        <v>170</v>
      </c>
      <c r="I1572" t="s">
        <v>293</v>
      </c>
      <c r="J1572">
        <v>97.316000000000003</v>
      </c>
      <c r="K1572" t="s">
        <v>290</v>
      </c>
    </row>
    <row r="1573" spans="1:11" x14ac:dyDescent="0.25">
      <c r="A1573" t="s">
        <v>289</v>
      </c>
      <c r="B1573" t="s">
        <v>290</v>
      </c>
      <c r="C1573" t="s">
        <v>312</v>
      </c>
      <c r="D1573" t="s">
        <v>20</v>
      </c>
      <c r="E1573" t="s">
        <v>201</v>
      </c>
      <c r="F1573">
        <v>2015</v>
      </c>
      <c r="G1573" t="s">
        <v>292</v>
      </c>
      <c r="H1573" t="s">
        <v>170</v>
      </c>
      <c r="I1573" t="s">
        <v>293</v>
      </c>
      <c r="J1573">
        <v>98.05</v>
      </c>
      <c r="K1573" t="s">
        <v>290</v>
      </c>
    </row>
    <row r="1574" spans="1:11" x14ac:dyDescent="0.25">
      <c r="A1574" t="s">
        <v>289</v>
      </c>
      <c r="B1574" t="s">
        <v>290</v>
      </c>
      <c r="C1574" t="s">
        <v>312</v>
      </c>
      <c r="D1574" t="s">
        <v>20</v>
      </c>
      <c r="E1574" t="s">
        <v>201</v>
      </c>
      <c r="F1574">
        <v>2016</v>
      </c>
      <c r="G1574" t="s">
        <v>292</v>
      </c>
      <c r="H1574" t="s">
        <v>170</v>
      </c>
      <c r="I1574" t="s">
        <v>293</v>
      </c>
      <c r="J1574">
        <v>98.632000000000005</v>
      </c>
      <c r="K1574" t="s">
        <v>290</v>
      </c>
    </row>
    <row r="1575" spans="1:11" x14ac:dyDescent="0.25">
      <c r="A1575" t="s">
        <v>289</v>
      </c>
      <c r="B1575" t="s">
        <v>290</v>
      </c>
      <c r="C1575" t="s">
        <v>312</v>
      </c>
      <c r="D1575" t="s">
        <v>20</v>
      </c>
      <c r="E1575" t="s">
        <v>201</v>
      </c>
      <c r="F1575">
        <v>2017</v>
      </c>
      <c r="G1575" t="s">
        <v>292</v>
      </c>
      <c r="H1575" t="s">
        <v>170</v>
      </c>
      <c r="I1575" t="s">
        <v>293</v>
      </c>
      <c r="J1575">
        <v>100</v>
      </c>
      <c r="K1575" t="s">
        <v>290</v>
      </c>
    </row>
    <row r="1576" spans="1:11" x14ac:dyDescent="0.25">
      <c r="A1576" t="s">
        <v>289</v>
      </c>
      <c r="B1576" t="s">
        <v>290</v>
      </c>
      <c r="C1576" t="s">
        <v>312</v>
      </c>
      <c r="D1576" t="s">
        <v>20</v>
      </c>
      <c r="E1576" t="s">
        <v>201</v>
      </c>
      <c r="F1576">
        <v>2018</v>
      </c>
      <c r="G1576" t="s">
        <v>292</v>
      </c>
      <c r="H1576" t="s">
        <v>170</v>
      </c>
      <c r="I1576" t="s">
        <v>293</v>
      </c>
      <c r="J1576">
        <v>104.096</v>
      </c>
      <c r="K1576" t="s">
        <v>290</v>
      </c>
    </row>
    <row r="1577" spans="1:11" x14ac:dyDescent="0.25">
      <c r="A1577" t="s">
        <v>289</v>
      </c>
      <c r="B1577" t="s">
        <v>290</v>
      </c>
      <c r="C1577" t="s">
        <v>312</v>
      </c>
      <c r="D1577" t="s">
        <v>20</v>
      </c>
      <c r="E1577" t="s">
        <v>201</v>
      </c>
      <c r="F1577">
        <v>2019</v>
      </c>
      <c r="G1577" t="s">
        <v>292</v>
      </c>
      <c r="H1577" t="s">
        <v>170</v>
      </c>
      <c r="I1577" t="s">
        <v>293</v>
      </c>
      <c r="J1577">
        <v>108.629</v>
      </c>
      <c r="K1577" t="s">
        <v>290</v>
      </c>
    </row>
    <row r="1578" spans="1:11" x14ac:dyDescent="0.25">
      <c r="A1578" t="s">
        <v>289</v>
      </c>
      <c r="B1578" t="s">
        <v>290</v>
      </c>
      <c r="C1578" t="s">
        <v>312</v>
      </c>
      <c r="D1578" t="s">
        <v>20</v>
      </c>
      <c r="E1578" t="s">
        <v>201</v>
      </c>
      <c r="F1578">
        <v>2020</v>
      </c>
      <c r="G1578" t="s">
        <v>292</v>
      </c>
      <c r="H1578" t="s">
        <v>170</v>
      </c>
      <c r="I1578" t="s">
        <v>293</v>
      </c>
      <c r="J1578">
        <v>111.26900000000001</v>
      </c>
      <c r="K1578" t="s">
        <v>290</v>
      </c>
    </row>
    <row r="1579" spans="1:11" x14ac:dyDescent="0.25">
      <c r="A1579" t="s">
        <v>289</v>
      </c>
      <c r="B1579" t="s">
        <v>290</v>
      </c>
      <c r="C1579" t="s">
        <v>312</v>
      </c>
      <c r="D1579" t="s">
        <v>20</v>
      </c>
      <c r="E1579" t="s">
        <v>201</v>
      </c>
      <c r="F1579">
        <v>2021</v>
      </c>
      <c r="G1579" t="s">
        <v>292</v>
      </c>
      <c r="H1579" t="s">
        <v>170</v>
      </c>
      <c r="I1579" t="s">
        <v>293</v>
      </c>
      <c r="J1579">
        <v>116.934</v>
      </c>
      <c r="K1579" t="s">
        <v>290</v>
      </c>
    </row>
    <row r="1580" spans="1:11" x14ac:dyDescent="0.25">
      <c r="A1580" t="s">
        <v>289</v>
      </c>
      <c r="B1580" t="s">
        <v>290</v>
      </c>
      <c r="C1580" t="s">
        <v>312</v>
      </c>
      <c r="D1580" t="s">
        <v>20</v>
      </c>
      <c r="E1580" t="s">
        <v>201</v>
      </c>
      <c r="F1580">
        <v>2022</v>
      </c>
      <c r="G1580" t="s">
        <v>292</v>
      </c>
      <c r="H1580" t="s">
        <v>170</v>
      </c>
      <c r="I1580" t="s">
        <v>293</v>
      </c>
      <c r="J1580">
        <v>136.62299999999999</v>
      </c>
      <c r="K1580" t="s">
        <v>290</v>
      </c>
    </row>
    <row r="1581" spans="1:11" x14ac:dyDescent="0.25">
      <c r="A1581" t="s">
        <v>289</v>
      </c>
      <c r="B1581" t="s">
        <v>290</v>
      </c>
      <c r="C1581" t="s">
        <v>313</v>
      </c>
      <c r="D1581" t="s">
        <v>21</v>
      </c>
      <c r="E1581" t="s">
        <v>203</v>
      </c>
      <c r="F1581">
        <v>1929</v>
      </c>
      <c r="G1581" t="s">
        <v>292</v>
      </c>
      <c r="H1581" t="s">
        <v>170</v>
      </c>
      <c r="I1581" t="s">
        <v>293</v>
      </c>
      <c r="J1581">
        <v>2.7109999999999999</v>
      </c>
      <c r="K1581" t="s">
        <v>290</v>
      </c>
    </row>
    <row r="1582" spans="1:11" x14ac:dyDescent="0.25">
      <c r="A1582" t="s">
        <v>289</v>
      </c>
      <c r="B1582" t="s">
        <v>290</v>
      </c>
      <c r="C1582" t="s">
        <v>313</v>
      </c>
      <c r="D1582" t="s">
        <v>21</v>
      </c>
      <c r="E1582" t="s">
        <v>203</v>
      </c>
      <c r="F1582">
        <v>1930</v>
      </c>
      <c r="G1582" t="s">
        <v>292</v>
      </c>
      <c r="H1582" t="s">
        <v>170</v>
      </c>
      <c r="I1582" t="s">
        <v>293</v>
      </c>
      <c r="J1582">
        <v>2.7109999999999999</v>
      </c>
      <c r="K1582" t="s">
        <v>290</v>
      </c>
    </row>
    <row r="1583" spans="1:11" x14ac:dyDescent="0.25">
      <c r="A1583" t="s">
        <v>289</v>
      </c>
      <c r="B1583" t="s">
        <v>290</v>
      </c>
      <c r="C1583" t="s">
        <v>313</v>
      </c>
      <c r="D1583" t="s">
        <v>21</v>
      </c>
      <c r="E1583" t="s">
        <v>203</v>
      </c>
      <c r="F1583">
        <v>1931</v>
      </c>
      <c r="G1583" t="s">
        <v>292</v>
      </c>
      <c r="H1583" t="s">
        <v>170</v>
      </c>
      <c r="I1583" t="s">
        <v>293</v>
      </c>
      <c r="J1583">
        <v>1.8540000000000001</v>
      </c>
      <c r="K1583" t="s">
        <v>290</v>
      </c>
    </row>
    <row r="1584" spans="1:11" x14ac:dyDescent="0.25">
      <c r="A1584" t="s">
        <v>289</v>
      </c>
      <c r="B1584" t="s">
        <v>290</v>
      </c>
      <c r="C1584" t="s">
        <v>313</v>
      </c>
      <c r="D1584" t="s">
        <v>21</v>
      </c>
      <c r="E1584" t="s">
        <v>203</v>
      </c>
      <c r="F1584">
        <v>1932</v>
      </c>
      <c r="G1584" t="s">
        <v>292</v>
      </c>
      <c r="H1584" t="s">
        <v>170</v>
      </c>
      <c r="I1584" t="s">
        <v>293</v>
      </c>
      <c r="J1584">
        <v>1.68</v>
      </c>
      <c r="K1584" t="s">
        <v>290</v>
      </c>
    </row>
    <row r="1585" spans="1:11" x14ac:dyDescent="0.25">
      <c r="A1585" t="s">
        <v>289</v>
      </c>
      <c r="B1585" t="s">
        <v>290</v>
      </c>
      <c r="C1585" t="s">
        <v>313</v>
      </c>
      <c r="D1585" t="s">
        <v>21</v>
      </c>
      <c r="E1585" t="s">
        <v>203</v>
      </c>
      <c r="F1585">
        <v>1933</v>
      </c>
      <c r="G1585" t="s">
        <v>292</v>
      </c>
      <c r="H1585" t="s">
        <v>170</v>
      </c>
      <c r="I1585" t="s">
        <v>293</v>
      </c>
      <c r="J1585">
        <v>1.7609999999999999</v>
      </c>
      <c r="K1585" t="s">
        <v>290</v>
      </c>
    </row>
    <row r="1586" spans="1:11" x14ac:dyDescent="0.25">
      <c r="A1586" t="s">
        <v>289</v>
      </c>
      <c r="B1586" t="s">
        <v>290</v>
      </c>
      <c r="C1586" t="s">
        <v>313</v>
      </c>
      <c r="D1586" t="s">
        <v>21</v>
      </c>
      <c r="E1586" t="s">
        <v>203</v>
      </c>
      <c r="F1586">
        <v>1934</v>
      </c>
      <c r="G1586" t="s">
        <v>292</v>
      </c>
      <c r="H1586" t="s">
        <v>170</v>
      </c>
      <c r="I1586" t="s">
        <v>293</v>
      </c>
      <c r="J1586">
        <v>1.8540000000000001</v>
      </c>
      <c r="K1586" t="s">
        <v>290</v>
      </c>
    </row>
    <row r="1587" spans="1:11" x14ac:dyDescent="0.25">
      <c r="A1587" t="s">
        <v>289</v>
      </c>
      <c r="B1587" t="s">
        <v>290</v>
      </c>
      <c r="C1587" t="s">
        <v>313</v>
      </c>
      <c r="D1587" t="s">
        <v>21</v>
      </c>
      <c r="E1587" t="s">
        <v>203</v>
      </c>
      <c r="F1587">
        <v>1935</v>
      </c>
      <c r="G1587" t="s">
        <v>292</v>
      </c>
      <c r="H1587" t="s">
        <v>170</v>
      </c>
      <c r="I1587" t="s">
        <v>293</v>
      </c>
      <c r="J1587">
        <v>1.8540000000000001</v>
      </c>
      <c r="K1587" t="s">
        <v>290</v>
      </c>
    </row>
    <row r="1588" spans="1:11" x14ac:dyDescent="0.25">
      <c r="A1588" t="s">
        <v>289</v>
      </c>
      <c r="B1588" t="s">
        <v>290</v>
      </c>
      <c r="C1588" t="s">
        <v>313</v>
      </c>
      <c r="D1588" t="s">
        <v>21</v>
      </c>
      <c r="E1588" t="s">
        <v>203</v>
      </c>
      <c r="F1588">
        <v>1936</v>
      </c>
      <c r="G1588" t="s">
        <v>292</v>
      </c>
      <c r="H1588" t="s">
        <v>170</v>
      </c>
      <c r="I1588" t="s">
        <v>293</v>
      </c>
      <c r="J1588">
        <v>1.8540000000000001</v>
      </c>
      <c r="K1588" t="s">
        <v>290</v>
      </c>
    </row>
    <row r="1589" spans="1:11" x14ac:dyDescent="0.25">
      <c r="A1589" t="s">
        <v>289</v>
      </c>
      <c r="B1589" t="s">
        <v>290</v>
      </c>
      <c r="C1589" t="s">
        <v>313</v>
      </c>
      <c r="D1589" t="s">
        <v>21</v>
      </c>
      <c r="E1589" t="s">
        <v>203</v>
      </c>
      <c r="F1589">
        <v>1937</v>
      </c>
      <c r="G1589" t="s">
        <v>292</v>
      </c>
      <c r="H1589" t="s">
        <v>170</v>
      </c>
      <c r="I1589" t="s">
        <v>293</v>
      </c>
      <c r="J1589">
        <v>2.3490000000000002</v>
      </c>
      <c r="K1589" t="s">
        <v>290</v>
      </c>
    </row>
    <row r="1590" spans="1:11" x14ac:dyDescent="0.25">
      <c r="A1590" t="s">
        <v>289</v>
      </c>
      <c r="B1590" t="s">
        <v>290</v>
      </c>
      <c r="C1590" t="s">
        <v>313</v>
      </c>
      <c r="D1590" t="s">
        <v>21</v>
      </c>
      <c r="E1590" t="s">
        <v>203</v>
      </c>
      <c r="F1590">
        <v>1938</v>
      </c>
      <c r="G1590" t="s">
        <v>292</v>
      </c>
      <c r="H1590" t="s">
        <v>170</v>
      </c>
      <c r="I1590" t="s">
        <v>293</v>
      </c>
      <c r="J1590">
        <v>2.3490000000000002</v>
      </c>
      <c r="K1590" t="s">
        <v>290</v>
      </c>
    </row>
    <row r="1591" spans="1:11" x14ac:dyDescent="0.25">
      <c r="A1591" t="s">
        <v>289</v>
      </c>
      <c r="B1591" t="s">
        <v>290</v>
      </c>
      <c r="C1591" t="s">
        <v>313</v>
      </c>
      <c r="D1591" t="s">
        <v>21</v>
      </c>
      <c r="E1591" t="s">
        <v>203</v>
      </c>
      <c r="F1591">
        <v>1939</v>
      </c>
      <c r="G1591" t="s">
        <v>292</v>
      </c>
      <c r="H1591" t="s">
        <v>170</v>
      </c>
      <c r="I1591" t="s">
        <v>293</v>
      </c>
      <c r="J1591">
        <v>2.3490000000000002</v>
      </c>
      <c r="K1591" t="s">
        <v>290</v>
      </c>
    </row>
    <row r="1592" spans="1:11" x14ac:dyDescent="0.25">
      <c r="A1592" t="s">
        <v>289</v>
      </c>
      <c r="B1592" t="s">
        <v>290</v>
      </c>
      <c r="C1592" t="s">
        <v>313</v>
      </c>
      <c r="D1592" t="s">
        <v>21</v>
      </c>
      <c r="E1592" t="s">
        <v>203</v>
      </c>
      <c r="F1592">
        <v>1940</v>
      </c>
      <c r="G1592" t="s">
        <v>292</v>
      </c>
      <c r="H1592" t="s">
        <v>170</v>
      </c>
      <c r="I1592" t="s">
        <v>293</v>
      </c>
      <c r="J1592">
        <v>2.5190000000000001</v>
      </c>
      <c r="K1592" t="s">
        <v>290</v>
      </c>
    </row>
    <row r="1593" spans="1:11" x14ac:dyDescent="0.25">
      <c r="A1593" t="s">
        <v>289</v>
      </c>
      <c r="B1593" t="s">
        <v>290</v>
      </c>
      <c r="C1593" t="s">
        <v>313</v>
      </c>
      <c r="D1593" t="s">
        <v>21</v>
      </c>
      <c r="E1593" t="s">
        <v>203</v>
      </c>
      <c r="F1593">
        <v>1941</v>
      </c>
      <c r="G1593" t="s">
        <v>292</v>
      </c>
      <c r="H1593" t="s">
        <v>170</v>
      </c>
      <c r="I1593" t="s">
        <v>293</v>
      </c>
      <c r="J1593">
        <v>2.5190000000000001</v>
      </c>
      <c r="K1593" t="s">
        <v>290</v>
      </c>
    </row>
    <row r="1594" spans="1:11" x14ac:dyDescent="0.25">
      <c r="A1594" t="s">
        <v>289</v>
      </c>
      <c r="B1594" t="s">
        <v>290</v>
      </c>
      <c r="C1594" t="s">
        <v>313</v>
      </c>
      <c r="D1594" t="s">
        <v>21</v>
      </c>
      <c r="E1594" t="s">
        <v>203</v>
      </c>
      <c r="F1594">
        <v>1942</v>
      </c>
      <c r="G1594" t="s">
        <v>292</v>
      </c>
      <c r="H1594" t="s">
        <v>170</v>
      </c>
      <c r="I1594" t="s">
        <v>293</v>
      </c>
      <c r="J1594">
        <v>2.5190000000000001</v>
      </c>
      <c r="K1594" t="s">
        <v>290</v>
      </c>
    </row>
    <row r="1595" spans="1:11" x14ac:dyDescent="0.25">
      <c r="A1595" t="s">
        <v>289</v>
      </c>
      <c r="B1595" t="s">
        <v>290</v>
      </c>
      <c r="C1595" t="s">
        <v>313</v>
      </c>
      <c r="D1595" t="s">
        <v>21</v>
      </c>
      <c r="E1595" t="s">
        <v>203</v>
      </c>
      <c r="F1595">
        <v>1943</v>
      </c>
      <c r="G1595" t="s">
        <v>292</v>
      </c>
      <c r="H1595" t="s">
        <v>170</v>
      </c>
      <c r="I1595" t="s">
        <v>293</v>
      </c>
      <c r="J1595">
        <v>3.2069999999999999</v>
      </c>
      <c r="K1595" t="s">
        <v>290</v>
      </c>
    </row>
    <row r="1596" spans="1:11" x14ac:dyDescent="0.25">
      <c r="A1596" t="s">
        <v>289</v>
      </c>
      <c r="B1596" t="s">
        <v>290</v>
      </c>
      <c r="C1596" t="s">
        <v>313</v>
      </c>
      <c r="D1596" t="s">
        <v>21</v>
      </c>
      <c r="E1596" t="s">
        <v>203</v>
      </c>
      <c r="F1596">
        <v>1944</v>
      </c>
      <c r="G1596" t="s">
        <v>292</v>
      </c>
      <c r="H1596" t="s">
        <v>170</v>
      </c>
      <c r="I1596" t="s">
        <v>293</v>
      </c>
      <c r="J1596">
        <v>3.2069999999999999</v>
      </c>
      <c r="K1596" t="s">
        <v>290</v>
      </c>
    </row>
    <row r="1597" spans="1:11" x14ac:dyDescent="0.25">
      <c r="A1597" t="s">
        <v>289</v>
      </c>
      <c r="B1597" t="s">
        <v>290</v>
      </c>
      <c r="C1597" t="s">
        <v>313</v>
      </c>
      <c r="D1597" t="s">
        <v>21</v>
      </c>
      <c r="E1597" t="s">
        <v>203</v>
      </c>
      <c r="F1597">
        <v>1945</v>
      </c>
      <c r="G1597" t="s">
        <v>292</v>
      </c>
      <c r="H1597" t="s">
        <v>170</v>
      </c>
      <c r="I1597" t="s">
        <v>293</v>
      </c>
      <c r="J1597">
        <v>3.1469999999999998</v>
      </c>
      <c r="K1597" t="s">
        <v>290</v>
      </c>
    </row>
    <row r="1598" spans="1:11" x14ac:dyDescent="0.25">
      <c r="A1598" t="s">
        <v>289</v>
      </c>
      <c r="B1598" t="s">
        <v>290</v>
      </c>
      <c r="C1598" t="s">
        <v>313</v>
      </c>
      <c r="D1598" t="s">
        <v>21</v>
      </c>
      <c r="E1598" t="s">
        <v>203</v>
      </c>
      <c r="F1598">
        <v>1946</v>
      </c>
      <c r="G1598" t="s">
        <v>292</v>
      </c>
      <c r="H1598" t="s">
        <v>170</v>
      </c>
      <c r="I1598" t="s">
        <v>293</v>
      </c>
      <c r="J1598">
        <v>3.528</v>
      </c>
      <c r="K1598" t="s">
        <v>290</v>
      </c>
    </row>
    <row r="1599" spans="1:11" x14ac:dyDescent="0.25">
      <c r="A1599" t="s">
        <v>289</v>
      </c>
      <c r="B1599" t="s">
        <v>290</v>
      </c>
      <c r="C1599" t="s">
        <v>313</v>
      </c>
      <c r="D1599" t="s">
        <v>21</v>
      </c>
      <c r="E1599" t="s">
        <v>203</v>
      </c>
      <c r="F1599">
        <v>1947</v>
      </c>
      <c r="G1599" t="s">
        <v>292</v>
      </c>
      <c r="H1599" t="s">
        <v>170</v>
      </c>
      <c r="I1599" t="s">
        <v>293</v>
      </c>
      <c r="J1599">
        <v>5.0129999999999999</v>
      </c>
      <c r="K1599" t="s">
        <v>290</v>
      </c>
    </row>
    <row r="1600" spans="1:11" x14ac:dyDescent="0.25">
      <c r="A1600" t="s">
        <v>289</v>
      </c>
      <c r="B1600" t="s">
        <v>290</v>
      </c>
      <c r="C1600" t="s">
        <v>313</v>
      </c>
      <c r="D1600" t="s">
        <v>21</v>
      </c>
      <c r="E1600" t="s">
        <v>203</v>
      </c>
      <c r="F1600">
        <v>1948</v>
      </c>
      <c r="G1600" t="s">
        <v>292</v>
      </c>
      <c r="H1600" t="s">
        <v>170</v>
      </c>
      <c r="I1600" t="s">
        <v>293</v>
      </c>
      <c r="J1600">
        <v>5.5670000000000002</v>
      </c>
      <c r="K1600" t="s">
        <v>290</v>
      </c>
    </row>
    <row r="1601" spans="1:11" x14ac:dyDescent="0.25">
      <c r="A1601" t="s">
        <v>289</v>
      </c>
      <c r="B1601" t="s">
        <v>290</v>
      </c>
      <c r="C1601" t="s">
        <v>313</v>
      </c>
      <c r="D1601" t="s">
        <v>21</v>
      </c>
      <c r="E1601" t="s">
        <v>203</v>
      </c>
      <c r="F1601">
        <v>1949</v>
      </c>
      <c r="G1601" t="s">
        <v>292</v>
      </c>
      <c r="H1601" t="s">
        <v>170</v>
      </c>
      <c r="I1601" t="s">
        <v>293</v>
      </c>
      <c r="J1601">
        <v>5.1440000000000001</v>
      </c>
      <c r="K1601" t="s">
        <v>290</v>
      </c>
    </row>
    <row r="1602" spans="1:11" x14ac:dyDescent="0.25">
      <c r="A1602" t="s">
        <v>289</v>
      </c>
      <c r="B1602" t="s">
        <v>290</v>
      </c>
      <c r="C1602" t="s">
        <v>313</v>
      </c>
      <c r="D1602" t="s">
        <v>21</v>
      </c>
      <c r="E1602" t="s">
        <v>203</v>
      </c>
      <c r="F1602">
        <v>1950</v>
      </c>
      <c r="G1602" t="s">
        <v>292</v>
      </c>
      <c r="H1602" t="s">
        <v>170</v>
      </c>
      <c r="I1602" t="s">
        <v>293</v>
      </c>
      <c r="J1602">
        <v>5.0659999999999998</v>
      </c>
      <c r="K1602" t="s">
        <v>290</v>
      </c>
    </row>
    <row r="1603" spans="1:11" x14ac:dyDescent="0.25">
      <c r="A1603" t="s">
        <v>289</v>
      </c>
      <c r="B1603" t="s">
        <v>290</v>
      </c>
      <c r="C1603" t="s">
        <v>313</v>
      </c>
      <c r="D1603" t="s">
        <v>21</v>
      </c>
      <c r="E1603" t="s">
        <v>203</v>
      </c>
      <c r="F1603">
        <v>1951</v>
      </c>
      <c r="G1603" t="s">
        <v>292</v>
      </c>
      <c r="H1603" t="s">
        <v>170</v>
      </c>
      <c r="I1603" t="s">
        <v>293</v>
      </c>
      <c r="J1603">
        <v>5.7450000000000001</v>
      </c>
      <c r="K1603" t="s">
        <v>290</v>
      </c>
    </row>
    <row r="1604" spans="1:11" x14ac:dyDescent="0.25">
      <c r="A1604" t="s">
        <v>289</v>
      </c>
      <c r="B1604" t="s">
        <v>290</v>
      </c>
      <c r="C1604" t="s">
        <v>313</v>
      </c>
      <c r="D1604" t="s">
        <v>21</v>
      </c>
      <c r="E1604" t="s">
        <v>203</v>
      </c>
      <c r="F1604">
        <v>1952</v>
      </c>
      <c r="G1604" t="s">
        <v>292</v>
      </c>
      <c r="H1604" t="s">
        <v>170</v>
      </c>
      <c r="I1604" t="s">
        <v>293</v>
      </c>
      <c r="J1604">
        <v>6.3040000000000003</v>
      </c>
      <c r="K1604" t="s">
        <v>290</v>
      </c>
    </row>
    <row r="1605" spans="1:11" x14ac:dyDescent="0.25">
      <c r="A1605" t="s">
        <v>289</v>
      </c>
      <c r="B1605" t="s">
        <v>290</v>
      </c>
      <c r="C1605" t="s">
        <v>313</v>
      </c>
      <c r="D1605" t="s">
        <v>21</v>
      </c>
      <c r="E1605" t="s">
        <v>203</v>
      </c>
      <c r="F1605">
        <v>1953</v>
      </c>
      <c r="G1605" t="s">
        <v>292</v>
      </c>
      <c r="H1605" t="s">
        <v>170</v>
      </c>
      <c r="I1605" t="s">
        <v>293</v>
      </c>
      <c r="J1605">
        <v>6.52</v>
      </c>
      <c r="K1605" t="s">
        <v>290</v>
      </c>
    </row>
    <row r="1606" spans="1:11" x14ac:dyDescent="0.25">
      <c r="A1606" t="s">
        <v>289</v>
      </c>
      <c r="B1606" t="s">
        <v>290</v>
      </c>
      <c r="C1606" t="s">
        <v>313</v>
      </c>
      <c r="D1606" t="s">
        <v>21</v>
      </c>
      <c r="E1606" t="s">
        <v>203</v>
      </c>
      <c r="F1606">
        <v>1954</v>
      </c>
      <c r="G1606" t="s">
        <v>292</v>
      </c>
      <c r="H1606" t="s">
        <v>170</v>
      </c>
      <c r="I1606" t="s">
        <v>293</v>
      </c>
      <c r="J1606">
        <v>5.8710000000000004</v>
      </c>
      <c r="K1606" t="s">
        <v>290</v>
      </c>
    </row>
    <row r="1607" spans="1:11" x14ac:dyDescent="0.25">
      <c r="A1607" t="s">
        <v>289</v>
      </c>
      <c r="B1607" t="s">
        <v>290</v>
      </c>
      <c r="C1607" t="s">
        <v>313</v>
      </c>
      <c r="D1607" t="s">
        <v>21</v>
      </c>
      <c r="E1607" t="s">
        <v>203</v>
      </c>
      <c r="F1607">
        <v>1955</v>
      </c>
      <c r="G1607" t="s">
        <v>292</v>
      </c>
      <c r="H1607" t="s">
        <v>170</v>
      </c>
      <c r="I1607" t="s">
        <v>293</v>
      </c>
      <c r="J1607">
        <v>5.9870000000000001</v>
      </c>
      <c r="K1607" t="s">
        <v>290</v>
      </c>
    </row>
    <row r="1608" spans="1:11" x14ac:dyDescent="0.25">
      <c r="A1608" t="s">
        <v>289</v>
      </c>
      <c r="B1608" t="s">
        <v>290</v>
      </c>
      <c r="C1608" t="s">
        <v>313</v>
      </c>
      <c r="D1608" t="s">
        <v>21</v>
      </c>
      <c r="E1608" t="s">
        <v>203</v>
      </c>
      <c r="F1608">
        <v>1956</v>
      </c>
      <c r="G1608" t="s">
        <v>292</v>
      </c>
      <c r="H1608" t="s">
        <v>170</v>
      </c>
      <c r="I1608" t="s">
        <v>293</v>
      </c>
      <c r="J1608">
        <v>6.1539999999999999</v>
      </c>
      <c r="K1608" t="s">
        <v>290</v>
      </c>
    </row>
    <row r="1609" spans="1:11" x14ac:dyDescent="0.25">
      <c r="A1609" t="s">
        <v>289</v>
      </c>
      <c r="B1609" t="s">
        <v>290</v>
      </c>
      <c r="C1609" t="s">
        <v>313</v>
      </c>
      <c r="D1609" t="s">
        <v>21</v>
      </c>
      <c r="E1609" t="s">
        <v>203</v>
      </c>
      <c r="F1609">
        <v>1957</v>
      </c>
      <c r="G1609" t="s">
        <v>292</v>
      </c>
      <c r="H1609" t="s">
        <v>170</v>
      </c>
      <c r="I1609" t="s">
        <v>293</v>
      </c>
      <c r="J1609">
        <v>7.1260000000000003</v>
      </c>
      <c r="K1609" t="s">
        <v>290</v>
      </c>
    </row>
    <row r="1610" spans="1:11" x14ac:dyDescent="0.25">
      <c r="A1610" t="s">
        <v>289</v>
      </c>
      <c r="B1610" t="s">
        <v>290</v>
      </c>
      <c r="C1610" t="s">
        <v>313</v>
      </c>
      <c r="D1610" t="s">
        <v>21</v>
      </c>
      <c r="E1610" t="s">
        <v>203</v>
      </c>
      <c r="F1610">
        <v>1958</v>
      </c>
      <c r="G1610" t="s">
        <v>292</v>
      </c>
      <c r="H1610" t="s">
        <v>170</v>
      </c>
      <c r="I1610" t="s">
        <v>293</v>
      </c>
      <c r="J1610">
        <v>8.0079999999999991</v>
      </c>
      <c r="K1610" t="s">
        <v>290</v>
      </c>
    </row>
    <row r="1611" spans="1:11" x14ac:dyDescent="0.25">
      <c r="A1611" t="s">
        <v>289</v>
      </c>
      <c r="B1611" t="s">
        <v>290</v>
      </c>
      <c r="C1611" t="s">
        <v>313</v>
      </c>
      <c r="D1611" t="s">
        <v>21</v>
      </c>
      <c r="E1611" t="s">
        <v>203</v>
      </c>
      <c r="F1611">
        <v>1959</v>
      </c>
      <c r="G1611" t="s">
        <v>292</v>
      </c>
      <c r="H1611" t="s">
        <v>170</v>
      </c>
      <c r="I1611" t="s">
        <v>293</v>
      </c>
      <c r="J1611">
        <v>7.94</v>
      </c>
      <c r="K1611" t="s">
        <v>290</v>
      </c>
    </row>
    <row r="1612" spans="1:11" x14ac:dyDescent="0.25">
      <c r="A1612" t="s">
        <v>289</v>
      </c>
      <c r="B1612" t="s">
        <v>290</v>
      </c>
      <c r="C1612" t="s">
        <v>313</v>
      </c>
      <c r="D1612" t="s">
        <v>21</v>
      </c>
      <c r="E1612" t="s">
        <v>203</v>
      </c>
      <c r="F1612">
        <v>1960</v>
      </c>
      <c r="G1612" t="s">
        <v>292</v>
      </c>
      <c r="H1612" t="s">
        <v>170</v>
      </c>
      <c r="I1612" t="s">
        <v>293</v>
      </c>
      <c r="J1612">
        <v>7.9260000000000002</v>
      </c>
      <c r="K1612" t="s">
        <v>290</v>
      </c>
    </row>
    <row r="1613" spans="1:11" x14ac:dyDescent="0.25">
      <c r="A1613" t="s">
        <v>289</v>
      </c>
      <c r="B1613" t="s">
        <v>290</v>
      </c>
      <c r="C1613" t="s">
        <v>313</v>
      </c>
      <c r="D1613" t="s">
        <v>21</v>
      </c>
      <c r="E1613" t="s">
        <v>203</v>
      </c>
      <c r="F1613">
        <v>1961</v>
      </c>
      <c r="G1613" t="s">
        <v>292</v>
      </c>
      <c r="H1613" t="s">
        <v>170</v>
      </c>
      <c r="I1613" t="s">
        <v>293</v>
      </c>
      <c r="J1613">
        <v>7.9029999999999996</v>
      </c>
      <c r="K1613" t="s">
        <v>290</v>
      </c>
    </row>
    <row r="1614" spans="1:11" x14ac:dyDescent="0.25">
      <c r="A1614" t="s">
        <v>289</v>
      </c>
      <c r="B1614" t="s">
        <v>290</v>
      </c>
      <c r="C1614" t="s">
        <v>313</v>
      </c>
      <c r="D1614" t="s">
        <v>21</v>
      </c>
      <c r="E1614" t="s">
        <v>203</v>
      </c>
      <c r="F1614">
        <v>1962</v>
      </c>
      <c r="G1614" t="s">
        <v>292</v>
      </c>
      <c r="H1614" t="s">
        <v>170</v>
      </c>
      <c r="I1614" t="s">
        <v>293</v>
      </c>
      <c r="J1614">
        <v>8.0020000000000007</v>
      </c>
      <c r="K1614" t="s">
        <v>290</v>
      </c>
    </row>
    <row r="1615" spans="1:11" x14ac:dyDescent="0.25">
      <c r="A1615" t="s">
        <v>289</v>
      </c>
      <c r="B1615" t="s">
        <v>290</v>
      </c>
      <c r="C1615" t="s">
        <v>313</v>
      </c>
      <c r="D1615" t="s">
        <v>21</v>
      </c>
      <c r="E1615" t="s">
        <v>203</v>
      </c>
      <c r="F1615">
        <v>1963</v>
      </c>
      <c r="G1615" t="s">
        <v>292</v>
      </c>
      <c r="H1615" t="s">
        <v>170</v>
      </c>
      <c r="I1615" t="s">
        <v>293</v>
      </c>
      <c r="J1615">
        <v>8.1460000000000008</v>
      </c>
      <c r="K1615" t="s">
        <v>290</v>
      </c>
    </row>
    <row r="1616" spans="1:11" x14ac:dyDescent="0.25">
      <c r="A1616" t="s">
        <v>289</v>
      </c>
      <c r="B1616" t="s">
        <v>290</v>
      </c>
      <c r="C1616" t="s">
        <v>313</v>
      </c>
      <c r="D1616" t="s">
        <v>21</v>
      </c>
      <c r="E1616" t="s">
        <v>203</v>
      </c>
      <c r="F1616">
        <v>1964</v>
      </c>
      <c r="G1616" t="s">
        <v>292</v>
      </c>
      <c r="H1616" t="s">
        <v>170</v>
      </c>
      <c r="I1616" t="s">
        <v>293</v>
      </c>
      <c r="J1616">
        <v>8.3179999999999996</v>
      </c>
      <c r="K1616" t="s">
        <v>290</v>
      </c>
    </row>
    <row r="1617" spans="1:11" x14ac:dyDescent="0.25">
      <c r="A1617" t="s">
        <v>289</v>
      </c>
      <c r="B1617" t="s">
        <v>290</v>
      </c>
      <c r="C1617" t="s">
        <v>313</v>
      </c>
      <c r="D1617" t="s">
        <v>21</v>
      </c>
      <c r="E1617" t="s">
        <v>203</v>
      </c>
      <c r="F1617">
        <v>1965</v>
      </c>
      <c r="G1617" t="s">
        <v>292</v>
      </c>
      <c r="H1617" t="s">
        <v>170</v>
      </c>
      <c r="I1617" t="s">
        <v>293</v>
      </c>
      <c r="J1617">
        <v>8.5890000000000004</v>
      </c>
      <c r="K1617" t="s">
        <v>290</v>
      </c>
    </row>
    <row r="1618" spans="1:11" x14ac:dyDescent="0.25">
      <c r="A1618" t="s">
        <v>289</v>
      </c>
      <c r="B1618" t="s">
        <v>290</v>
      </c>
      <c r="C1618" t="s">
        <v>313</v>
      </c>
      <c r="D1618" t="s">
        <v>21</v>
      </c>
      <c r="E1618" t="s">
        <v>203</v>
      </c>
      <c r="F1618">
        <v>1966</v>
      </c>
      <c r="G1618" t="s">
        <v>292</v>
      </c>
      <c r="H1618" t="s">
        <v>170</v>
      </c>
      <c r="I1618" t="s">
        <v>293</v>
      </c>
      <c r="J1618">
        <v>8.9049999999999994</v>
      </c>
      <c r="K1618" t="s">
        <v>290</v>
      </c>
    </row>
    <row r="1619" spans="1:11" x14ac:dyDescent="0.25">
      <c r="A1619" t="s">
        <v>289</v>
      </c>
      <c r="B1619" t="s">
        <v>290</v>
      </c>
      <c r="C1619" t="s">
        <v>313</v>
      </c>
      <c r="D1619" t="s">
        <v>21</v>
      </c>
      <c r="E1619" t="s">
        <v>203</v>
      </c>
      <c r="F1619">
        <v>1967</v>
      </c>
      <c r="G1619" t="s">
        <v>292</v>
      </c>
      <c r="H1619" t="s">
        <v>170</v>
      </c>
      <c r="I1619" t="s">
        <v>293</v>
      </c>
      <c r="J1619">
        <v>9.1910000000000007</v>
      </c>
      <c r="K1619" t="s">
        <v>290</v>
      </c>
    </row>
    <row r="1620" spans="1:11" x14ac:dyDescent="0.25">
      <c r="A1620" t="s">
        <v>289</v>
      </c>
      <c r="B1620" t="s">
        <v>290</v>
      </c>
      <c r="C1620" t="s">
        <v>313</v>
      </c>
      <c r="D1620" t="s">
        <v>21</v>
      </c>
      <c r="E1620" t="s">
        <v>203</v>
      </c>
      <c r="F1620">
        <v>1968</v>
      </c>
      <c r="G1620" t="s">
        <v>292</v>
      </c>
      <c r="H1620" t="s">
        <v>170</v>
      </c>
      <c r="I1620" t="s">
        <v>293</v>
      </c>
      <c r="J1620">
        <v>9.6449999999999996</v>
      </c>
      <c r="K1620" t="s">
        <v>290</v>
      </c>
    </row>
    <row r="1621" spans="1:11" x14ac:dyDescent="0.25">
      <c r="A1621" t="s">
        <v>289</v>
      </c>
      <c r="B1621" t="s">
        <v>290</v>
      </c>
      <c r="C1621" t="s">
        <v>313</v>
      </c>
      <c r="D1621" t="s">
        <v>21</v>
      </c>
      <c r="E1621" t="s">
        <v>203</v>
      </c>
      <c r="F1621">
        <v>1969</v>
      </c>
      <c r="G1621" t="s">
        <v>292</v>
      </c>
      <c r="H1621" t="s">
        <v>170</v>
      </c>
      <c r="I1621" t="s">
        <v>293</v>
      </c>
      <c r="J1621">
        <v>10.367000000000001</v>
      </c>
      <c r="K1621" t="s">
        <v>290</v>
      </c>
    </row>
    <row r="1622" spans="1:11" x14ac:dyDescent="0.25">
      <c r="A1622" t="s">
        <v>289</v>
      </c>
      <c r="B1622" t="s">
        <v>290</v>
      </c>
      <c r="C1622" t="s">
        <v>313</v>
      </c>
      <c r="D1622" t="s">
        <v>21</v>
      </c>
      <c r="E1622" t="s">
        <v>203</v>
      </c>
      <c r="F1622">
        <v>1970</v>
      </c>
      <c r="G1622" t="s">
        <v>292</v>
      </c>
      <c r="H1622" t="s">
        <v>170</v>
      </c>
      <c r="I1622" t="s">
        <v>293</v>
      </c>
      <c r="J1622">
        <v>11.045999999999999</v>
      </c>
      <c r="K1622" t="s">
        <v>290</v>
      </c>
    </row>
    <row r="1623" spans="1:11" x14ac:dyDescent="0.25">
      <c r="A1623" t="s">
        <v>289</v>
      </c>
      <c r="B1623" t="s">
        <v>290</v>
      </c>
      <c r="C1623" t="s">
        <v>313</v>
      </c>
      <c r="D1623" t="s">
        <v>21</v>
      </c>
      <c r="E1623" t="s">
        <v>203</v>
      </c>
      <c r="F1623">
        <v>1971</v>
      </c>
      <c r="G1623" t="s">
        <v>292</v>
      </c>
      <c r="H1623" t="s">
        <v>170</v>
      </c>
      <c r="I1623" t="s">
        <v>293</v>
      </c>
      <c r="J1623">
        <v>11.967000000000001</v>
      </c>
      <c r="K1623" t="s">
        <v>290</v>
      </c>
    </row>
    <row r="1624" spans="1:11" x14ac:dyDescent="0.25">
      <c r="A1624" t="s">
        <v>289</v>
      </c>
      <c r="B1624" t="s">
        <v>290</v>
      </c>
      <c r="C1624" t="s">
        <v>313</v>
      </c>
      <c r="D1624" t="s">
        <v>21</v>
      </c>
      <c r="E1624" t="s">
        <v>203</v>
      </c>
      <c r="F1624">
        <v>1972</v>
      </c>
      <c r="G1624" t="s">
        <v>292</v>
      </c>
      <c r="H1624" t="s">
        <v>170</v>
      </c>
      <c r="I1624" t="s">
        <v>293</v>
      </c>
      <c r="J1624">
        <v>12.942</v>
      </c>
      <c r="K1624" t="s">
        <v>290</v>
      </c>
    </row>
    <row r="1625" spans="1:11" x14ac:dyDescent="0.25">
      <c r="A1625" t="s">
        <v>289</v>
      </c>
      <c r="B1625" t="s">
        <v>290</v>
      </c>
      <c r="C1625" t="s">
        <v>313</v>
      </c>
      <c r="D1625" t="s">
        <v>21</v>
      </c>
      <c r="E1625" t="s">
        <v>203</v>
      </c>
      <c r="F1625">
        <v>1973</v>
      </c>
      <c r="G1625" t="s">
        <v>292</v>
      </c>
      <c r="H1625" t="s">
        <v>170</v>
      </c>
      <c r="I1625" t="s">
        <v>293</v>
      </c>
      <c r="J1625">
        <v>13.994999999999999</v>
      </c>
      <c r="K1625" t="s">
        <v>290</v>
      </c>
    </row>
    <row r="1626" spans="1:11" x14ac:dyDescent="0.25">
      <c r="A1626" t="s">
        <v>289</v>
      </c>
      <c r="B1626" t="s">
        <v>290</v>
      </c>
      <c r="C1626" t="s">
        <v>313</v>
      </c>
      <c r="D1626" t="s">
        <v>21</v>
      </c>
      <c r="E1626" t="s">
        <v>203</v>
      </c>
      <c r="F1626">
        <v>1974</v>
      </c>
      <c r="G1626" t="s">
        <v>292</v>
      </c>
      <c r="H1626" t="s">
        <v>170</v>
      </c>
      <c r="I1626" t="s">
        <v>293</v>
      </c>
      <c r="J1626">
        <v>15.6</v>
      </c>
      <c r="K1626" t="s">
        <v>290</v>
      </c>
    </row>
    <row r="1627" spans="1:11" x14ac:dyDescent="0.25">
      <c r="A1627" t="s">
        <v>289</v>
      </c>
      <c r="B1627" t="s">
        <v>290</v>
      </c>
      <c r="C1627" t="s">
        <v>313</v>
      </c>
      <c r="D1627" t="s">
        <v>21</v>
      </c>
      <c r="E1627" t="s">
        <v>203</v>
      </c>
      <c r="F1627">
        <v>1975</v>
      </c>
      <c r="G1627" t="s">
        <v>292</v>
      </c>
      <c r="H1627" t="s">
        <v>170</v>
      </c>
      <c r="I1627" t="s">
        <v>293</v>
      </c>
      <c r="J1627">
        <v>17.055</v>
      </c>
      <c r="K1627" t="s">
        <v>290</v>
      </c>
    </row>
    <row r="1628" spans="1:11" x14ac:dyDescent="0.25">
      <c r="A1628" t="s">
        <v>289</v>
      </c>
      <c r="B1628" t="s">
        <v>290</v>
      </c>
      <c r="C1628" t="s">
        <v>313</v>
      </c>
      <c r="D1628" t="s">
        <v>21</v>
      </c>
      <c r="E1628" t="s">
        <v>203</v>
      </c>
      <c r="F1628">
        <v>1976</v>
      </c>
      <c r="G1628" t="s">
        <v>292</v>
      </c>
      <c r="H1628" t="s">
        <v>170</v>
      </c>
      <c r="I1628" t="s">
        <v>293</v>
      </c>
      <c r="J1628">
        <v>17.677</v>
      </c>
      <c r="K1628" t="s">
        <v>290</v>
      </c>
    </row>
    <row r="1629" spans="1:11" x14ac:dyDescent="0.25">
      <c r="A1629" t="s">
        <v>289</v>
      </c>
      <c r="B1629" t="s">
        <v>290</v>
      </c>
      <c r="C1629" t="s">
        <v>313</v>
      </c>
      <c r="D1629" t="s">
        <v>21</v>
      </c>
      <c r="E1629" t="s">
        <v>203</v>
      </c>
      <c r="F1629">
        <v>1977</v>
      </c>
      <c r="G1629" t="s">
        <v>292</v>
      </c>
      <c r="H1629" t="s">
        <v>170</v>
      </c>
      <c r="I1629" t="s">
        <v>293</v>
      </c>
      <c r="J1629">
        <v>18.864000000000001</v>
      </c>
      <c r="K1629" t="s">
        <v>290</v>
      </c>
    </row>
    <row r="1630" spans="1:11" x14ac:dyDescent="0.25">
      <c r="A1630" t="s">
        <v>289</v>
      </c>
      <c r="B1630" t="s">
        <v>290</v>
      </c>
      <c r="C1630" t="s">
        <v>313</v>
      </c>
      <c r="D1630" t="s">
        <v>21</v>
      </c>
      <c r="E1630" t="s">
        <v>203</v>
      </c>
      <c r="F1630">
        <v>1978</v>
      </c>
      <c r="G1630" t="s">
        <v>292</v>
      </c>
      <c r="H1630" t="s">
        <v>170</v>
      </c>
      <c r="I1630" t="s">
        <v>293</v>
      </c>
      <c r="J1630">
        <v>20.645</v>
      </c>
      <c r="K1630" t="s">
        <v>290</v>
      </c>
    </row>
    <row r="1631" spans="1:11" x14ac:dyDescent="0.25">
      <c r="A1631" t="s">
        <v>289</v>
      </c>
      <c r="B1631" t="s">
        <v>290</v>
      </c>
      <c r="C1631" t="s">
        <v>313</v>
      </c>
      <c r="D1631" t="s">
        <v>21</v>
      </c>
      <c r="E1631" t="s">
        <v>203</v>
      </c>
      <c r="F1631">
        <v>1979</v>
      </c>
      <c r="G1631" t="s">
        <v>292</v>
      </c>
      <c r="H1631" t="s">
        <v>170</v>
      </c>
      <c r="I1631" t="s">
        <v>293</v>
      </c>
      <c r="J1631">
        <v>22.849</v>
      </c>
      <c r="K1631" t="s">
        <v>290</v>
      </c>
    </row>
    <row r="1632" spans="1:11" x14ac:dyDescent="0.25">
      <c r="A1632" t="s">
        <v>289</v>
      </c>
      <c r="B1632" t="s">
        <v>290</v>
      </c>
      <c r="C1632" t="s">
        <v>313</v>
      </c>
      <c r="D1632" t="s">
        <v>21</v>
      </c>
      <c r="E1632" t="s">
        <v>203</v>
      </c>
      <c r="F1632">
        <v>1980</v>
      </c>
      <c r="G1632" t="s">
        <v>292</v>
      </c>
      <c r="H1632" t="s">
        <v>170</v>
      </c>
      <c r="I1632" t="s">
        <v>293</v>
      </c>
      <c r="J1632">
        <v>25.457000000000001</v>
      </c>
      <c r="K1632" t="s">
        <v>290</v>
      </c>
    </row>
    <row r="1633" spans="1:11" x14ac:dyDescent="0.25">
      <c r="A1633" t="s">
        <v>289</v>
      </c>
      <c r="B1633" t="s">
        <v>290</v>
      </c>
      <c r="C1633" t="s">
        <v>313</v>
      </c>
      <c r="D1633" t="s">
        <v>21</v>
      </c>
      <c r="E1633" t="s">
        <v>203</v>
      </c>
      <c r="F1633">
        <v>1981</v>
      </c>
      <c r="G1633" t="s">
        <v>292</v>
      </c>
      <c r="H1633" t="s">
        <v>170</v>
      </c>
      <c r="I1633" t="s">
        <v>293</v>
      </c>
      <c r="J1633">
        <v>27.849</v>
      </c>
      <c r="K1633" t="s">
        <v>290</v>
      </c>
    </row>
    <row r="1634" spans="1:11" x14ac:dyDescent="0.25">
      <c r="A1634" t="s">
        <v>289</v>
      </c>
      <c r="B1634" t="s">
        <v>290</v>
      </c>
      <c r="C1634" t="s">
        <v>313</v>
      </c>
      <c r="D1634" t="s">
        <v>21</v>
      </c>
      <c r="E1634" t="s">
        <v>203</v>
      </c>
      <c r="F1634">
        <v>1982</v>
      </c>
      <c r="G1634" t="s">
        <v>292</v>
      </c>
      <c r="H1634" t="s">
        <v>170</v>
      </c>
      <c r="I1634" t="s">
        <v>293</v>
      </c>
      <c r="J1634">
        <v>29.542999999999999</v>
      </c>
      <c r="K1634" t="s">
        <v>290</v>
      </c>
    </row>
    <row r="1635" spans="1:11" x14ac:dyDescent="0.25">
      <c r="A1635" t="s">
        <v>289</v>
      </c>
      <c r="B1635" t="s">
        <v>290</v>
      </c>
      <c r="C1635" t="s">
        <v>313</v>
      </c>
      <c r="D1635" t="s">
        <v>21</v>
      </c>
      <c r="E1635" t="s">
        <v>203</v>
      </c>
      <c r="F1635">
        <v>1983</v>
      </c>
      <c r="G1635" t="s">
        <v>292</v>
      </c>
      <c r="H1635" t="s">
        <v>170</v>
      </c>
      <c r="I1635" t="s">
        <v>293</v>
      </c>
      <c r="J1635">
        <v>30.5</v>
      </c>
      <c r="K1635" t="s">
        <v>290</v>
      </c>
    </row>
    <row r="1636" spans="1:11" x14ac:dyDescent="0.25">
      <c r="A1636" t="s">
        <v>289</v>
      </c>
      <c r="B1636" t="s">
        <v>290</v>
      </c>
      <c r="C1636" t="s">
        <v>313</v>
      </c>
      <c r="D1636" t="s">
        <v>21</v>
      </c>
      <c r="E1636" t="s">
        <v>203</v>
      </c>
      <c r="F1636">
        <v>1984</v>
      </c>
      <c r="G1636" t="s">
        <v>292</v>
      </c>
      <c r="H1636" t="s">
        <v>170</v>
      </c>
      <c r="I1636" t="s">
        <v>293</v>
      </c>
      <c r="J1636">
        <v>31.684999999999999</v>
      </c>
      <c r="K1636" t="s">
        <v>290</v>
      </c>
    </row>
    <row r="1637" spans="1:11" x14ac:dyDescent="0.25">
      <c r="A1637" t="s">
        <v>289</v>
      </c>
      <c r="B1637" t="s">
        <v>290</v>
      </c>
      <c r="C1637" t="s">
        <v>313</v>
      </c>
      <c r="D1637" t="s">
        <v>21</v>
      </c>
      <c r="E1637" t="s">
        <v>203</v>
      </c>
      <c r="F1637">
        <v>1985</v>
      </c>
      <c r="G1637" t="s">
        <v>292</v>
      </c>
      <c r="H1637" t="s">
        <v>170</v>
      </c>
      <c r="I1637" t="s">
        <v>293</v>
      </c>
      <c r="J1637">
        <v>32.674999999999997</v>
      </c>
      <c r="K1637" t="s">
        <v>290</v>
      </c>
    </row>
    <row r="1638" spans="1:11" x14ac:dyDescent="0.25">
      <c r="A1638" t="s">
        <v>289</v>
      </c>
      <c r="B1638" t="s">
        <v>290</v>
      </c>
      <c r="C1638" t="s">
        <v>313</v>
      </c>
      <c r="D1638" t="s">
        <v>21</v>
      </c>
      <c r="E1638" t="s">
        <v>203</v>
      </c>
      <c r="F1638">
        <v>1986</v>
      </c>
      <c r="G1638" t="s">
        <v>292</v>
      </c>
      <c r="H1638" t="s">
        <v>170</v>
      </c>
      <c r="I1638" t="s">
        <v>293</v>
      </c>
      <c r="J1638">
        <v>33.81</v>
      </c>
      <c r="K1638" t="s">
        <v>290</v>
      </c>
    </row>
    <row r="1639" spans="1:11" x14ac:dyDescent="0.25">
      <c r="A1639" t="s">
        <v>289</v>
      </c>
      <c r="B1639" t="s">
        <v>290</v>
      </c>
      <c r="C1639" t="s">
        <v>313</v>
      </c>
      <c r="D1639" t="s">
        <v>21</v>
      </c>
      <c r="E1639" t="s">
        <v>203</v>
      </c>
      <c r="F1639">
        <v>1987</v>
      </c>
      <c r="G1639" t="s">
        <v>292</v>
      </c>
      <c r="H1639" t="s">
        <v>170</v>
      </c>
      <c r="I1639" t="s">
        <v>293</v>
      </c>
      <c r="J1639">
        <v>35.104999999999997</v>
      </c>
      <c r="K1639" t="s">
        <v>290</v>
      </c>
    </row>
    <row r="1640" spans="1:11" x14ac:dyDescent="0.25">
      <c r="A1640" t="s">
        <v>289</v>
      </c>
      <c r="B1640" t="s">
        <v>290</v>
      </c>
      <c r="C1640" t="s">
        <v>313</v>
      </c>
      <c r="D1640" t="s">
        <v>21</v>
      </c>
      <c r="E1640" t="s">
        <v>203</v>
      </c>
      <c r="F1640">
        <v>1988</v>
      </c>
      <c r="G1640" t="s">
        <v>292</v>
      </c>
      <c r="H1640" t="s">
        <v>170</v>
      </c>
      <c r="I1640" t="s">
        <v>293</v>
      </c>
      <c r="J1640">
        <v>36.418999999999997</v>
      </c>
      <c r="K1640" t="s">
        <v>290</v>
      </c>
    </row>
    <row r="1641" spans="1:11" x14ac:dyDescent="0.25">
      <c r="A1641" t="s">
        <v>289</v>
      </c>
      <c r="B1641" t="s">
        <v>290</v>
      </c>
      <c r="C1641" t="s">
        <v>313</v>
      </c>
      <c r="D1641" t="s">
        <v>21</v>
      </c>
      <c r="E1641" t="s">
        <v>203</v>
      </c>
      <c r="F1641">
        <v>1989</v>
      </c>
      <c r="G1641" t="s">
        <v>292</v>
      </c>
      <c r="H1641" t="s">
        <v>170</v>
      </c>
      <c r="I1641" t="s">
        <v>293</v>
      </c>
      <c r="J1641">
        <v>37.676000000000002</v>
      </c>
      <c r="K1641" t="s">
        <v>290</v>
      </c>
    </row>
    <row r="1642" spans="1:11" x14ac:dyDescent="0.25">
      <c r="A1642" t="s">
        <v>289</v>
      </c>
      <c r="B1642" t="s">
        <v>290</v>
      </c>
      <c r="C1642" t="s">
        <v>313</v>
      </c>
      <c r="D1642" t="s">
        <v>21</v>
      </c>
      <c r="E1642" t="s">
        <v>203</v>
      </c>
      <c r="F1642">
        <v>1990</v>
      </c>
      <c r="G1642" t="s">
        <v>292</v>
      </c>
      <c r="H1642" t="s">
        <v>170</v>
      </c>
      <c r="I1642" t="s">
        <v>293</v>
      </c>
      <c r="J1642">
        <v>38.853999999999999</v>
      </c>
      <c r="K1642" t="s">
        <v>290</v>
      </c>
    </row>
    <row r="1643" spans="1:11" x14ac:dyDescent="0.25">
      <c r="A1643" t="s">
        <v>289</v>
      </c>
      <c r="B1643" t="s">
        <v>290</v>
      </c>
      <c r="C1643" t="s">
        <v>313</v>
      </c>
      <c r="D1643" t="s">
        <v>21</v>
      </c>
      <c r="E1643" t="s">
        <v>203</v>
      </c>
      <c r="F1643">
        <v>1991</v>
      </c>
      <c r="G1643" t="s">
        <v>292</v>
      </c>
      <c r="H1643" t="s">
        <v>170</v>
      </c>
      <c r="I1643" t="s">
        <v>293</v>
      </c>
      <c r="J1643">
        <v>39.441000000000003</v>
      </c>
      <c r="K1643" t="s">
        <v>290</v>
      </c>
    </row>
    <row r="1644" spans="1:11" x14ac:dyDescent="0.25">
      <c r="A1644" t="s">
        <v>289</v>
      </c>
      <c r="B1644" t="s">
        <v>290</v>
      </c>
      <c r="C1644" t="s">
        <v>313</v>
      </c>
      <c r="D1644" t="s">
        <v>21</v>
      </c>
      <c r="E1644" t="s">
        <v>203</v>
      </c>
      <c r="F1644">
        <v>1992</v>
      </c>
      <c r="G1644" t="s">
        <v>292</v>
      </c>
      <c r="H1644" t="s">
        <v>170</v>
      </c>
      <c r="I1644" t="s">
        <v>293</v>
      </c>
      <c r="J1644">
        <v>39.692999999999998</v>
      </c>
      <c r="K1644" t="s">
        <v>290</v>
      </c>
    </row>
    <row r="1645" spans="1:11" x14ac:dyDescent="0.25">
      <c r="A1645" t="s">
        <v>289</v>
      </c>
      <c r="B1645" t="s">
        <v>290</v>
      </c>
      <c r="C1645" t="s">
        <v>313</v>
      </c>
      <c r="D1645" t="s">
        <v>21</v>
      </c>
      <c r="E1645" t="s">
        <v>203</v>
      </c>
      <c r="F1645">
        <v>1993</v>
      </c>
      <c r="G1645" t="s">
        <v>292</v>
      </c>
      <c r="H1645" t="s">
        <v>170</v>
      </c>
      <c r="I1645" t="s">
        <v>293</v>
      </c>
      <c r="J1645">
        <v>40.972000000000001</v>
      </c>
      <c r="K1645" t="s">
        <v>290</v>
      </c>
    </row>
    <row r="1646" spans="1:11" x14ac:dyDescent="0.25">
      <c r="A1646" t="s">
        <v>289</v>
      </c>
      <c r="B1646" t="s">
        <v>290</v>
      </c>
      <c r="C1646" t="s">
        <v>313</v>
      </c>
      <c r="D1646" t="s">
        <v>21</v>
      </c>
      <c r="E1646" t="s">
        <v>203</v>
      </c>
      <c r="F1646">
        <v>1994</v>
      </c>
      <c r="G1646" t="s">
        <v>292</v>
      </c>
      <c r="H1646" t="s">
        <v>170</v>
      </c>
      <c r="I1646" t="s">
        <v>293</v>
      </c>
      <c r="J1646">
        <v>42.598999999999997</v>
      </c>
      <c r="K1646" t="s">
        <v>290</v>
      </c>
    </row>
    <row r="1647" spans="1:11" x14ac:dyDescent="0.25">
      <c r="A1647" t="s">
        <v>289</v>
      </c>
      <c r="B1647" t="s">
        <v>290</v>
      </c>
      <c r="C1647" t="s">
        <v>313</v>
      </c>
      <c r="D1647" t="s">
        <v>21</v>
      </c>
      <c r="E1647" t="s">
        <v>203</v>
      </c>
      <c r="F1647">
        <v>1995</v>
      </c>
      <c r="G1647" t="s">
        <v>292</v>
      </c>
      <c r="H1647" t="s">
        <v>170</v>
      </c>
      <c r="I1647" t="s">
        <v>293</v>
      </c>
      <c r="J1647">
        <v>44.241999999999997</v>
      </c>
      <c r="K1647" t="s">
        <v>290</v>
      </c>
    </row>
    <row r="1648" spans="1:11" x14ac:dyDescent="0.25">
      <c r="A1648" t="s">
        <v>289</v>
      </c>
      <c r="B1648" t="s">
        <v>290</v>
      </c>
      <c r="C1648" t="s">
        <v>313</v>
      </c>
      <c r="D1648" t="s">
        <v>21</v>
      </c>
      <c r="E1648" t="s">
        <v>203</v>
      </c>
      <c r="F1648">
        <v>1996</v>
      </c>
      <c r="G1648" t="s">
        <v>292</v>
      </c>
      <c r="H1648" t="s">
        <v>170</v>
      </c>
      <c r="I1648" t="s">
        <v>293</v>
      </c>
      <c r="J1648">
        <v>45.174999999999997</v>
      </c>
      <c r="K1648" t="s">
        <v>290</v>
      </c>
    </row>
    <row r="1649" spans="1:11" x14ac:dyDescent="0.25">
      <c r="A1649" t="s">
        <v>289</v>
      </c>
      <c r="B1649" t="s">
        <v>290</v>
      </c>
      <c r="C1649" t="s">
        <v>313</v>
      </c>
      <c r="D1649" t="s">
        <v>21</v>
      </c>
      <c r="E1649" t="s">
        <v>203</v>
      </c>
      <c r="F1649">
        <v>1997</v>
      </c>
      <c r="G1649" t="s">
        <v>292</v>
      </c>
      <c r="H1649" t="s">
        <v>170</v>
      </c>
      <c r="I1649" t="s">
        <v>293</v>
      </c>
      <c r="J1649">
        <v>46.628999999999998</v>
      </c>
      <c r="K1649" t="s">
        <v>290</v>
      </c>
    </row>
    <row r="1650" spans="1:11" x14ac:dyDescent="0.25">
      <c r="A1650" t="s">
        <v>289</v>
      </c>
      <c r="B1650" t="s">
        <v>290</v>
      </c>
      <c r="C1650" t="s">
        <v>313</v>
      </c>
      <c r="D1650" t="s">
        <v>21</v>
      </c>
      <c r="E1650" t="s">
        <v>203</v>
      </c>
      <c r="F1650">
        <v>1998</v>
      </c>
      <c r="G1650" t="s">
        <v>292</v>
      </c>
      <c r="H1650" t="s">
        <v>170</v>
      </c>
      <c r="I1650" t="s">
        <v>293</v>
      </c>
      <c r="J1650">
        <v>48.652999999999999</v>
      </c>
      <c r="K1650" t="s">
        <v>290</v>
      </c>
    </row>
    <row r="1651" spans="1:11" x14ac:dyDescent="0.25">
      <c r="A1651" t="s">
        <v>289</v>
      </c>
      <c r="B1651" t="s">
        <v>290</v>
      </c>
      <c r="C1651" t="s">
        <v>313</v>
      </c>
      <c r="D1651" t="s">
        <v>21</v>
      </c>
      <c r="E1651" t="s">
        <v>203</v>
      </c>
      <c r="F1651">
        <v>1999</v>
      </c>
      <c r="G1651" t="s">
        <v>292</v>
      </c>
      <c r="H1651" t="s">
        <v>170</v>
      </c>
      <c r="I1651" t="s">
        <v>293</v>
      </c>
      <c r="J1651">
        <v>50.600999999999999</v>
      </c>
      <c r="K1651" t="s">
        <v>290</v>
      </c>
    </row>
    <row r="1652" spans="1:11" x14ac:dyDescent="0.25">
      <c r="A1652" t="s">
        <v>289</v>
      </c>
      <c r="B1652" t="s">
        <v>290</v>
      </c>
      <c r="C1652" t="s">
        <v>313</v>
      </c>
      <c r="D1652" t="s">
        <v>21</v>
      </c>
      <c r="E1652" t="s">
        <v>203</v>
      </c>
      <c r="F1652">
        <v>2000</v>
      </c>
      <c r="G1652" t="s">
        <v>292</v>
      </c>
      <c r="H1652" t="s">
        <v>170</v>
      </c>
      <c r="I1652" t="s">
        <v>293</v>
      </c>
      <c r="J1652">
        <v>52.692</v>
      </c>
      <c r="K1652" t="s">
        <v>290</v>
      </c>
    </row>
    <row r="1653" spans="1:11" x14ac:dyDescent="0.25">
      <c r="A1653" t="s">
        <v>289</v>
      </c>
      <c r="B1653" t="s">
        <v>290</v>
      </c>
      <c r="C1653" t="s">
        <v>313</v>
      </c>
      <c r="D1653" t="s">
        <v>21</v>
      </c>
      <c r="E1653" t="s">
        <v>203</v>
      </c>
      <c r="F1653">
        <v>2001</v>
      </c>
      <c r="G1653" t="s">
        <v>292</v>
      </c>
      <c r="H1653" t="s">
        <v>170</v>
      </c>
      <c r="I1653" t="s">
        <v>293</v>
      </c>
      <c r="J1653">
        <v>54.612000000000002</v>
      </c>
      <c r="K1653" t="s">
        <v>290</v>
      </c>
    </row>
    <row r="1654" spans="1:11" x14ac:dyDescent="0.25">
      <c r="A1654" t="s">
        <v>289</v>
      </c>
      <c r="B1654" t="s">
        <v>290</v>
      </c>
      <c r="C1654" t="s">
        <v>313</v>
      </c>
      <c r="D1654" t="s">
        <v>21</v>
      </c>
      <c r="E1654" t="s">
        <v>203</v>
      </c>
      <c r="F1654">
        <v>2002</v>
      </c>
      <c r="G1654" t="s">
        <v>292</v>
      </c>
      <c r="H1654" t="s">
        <v>170</v>
      </c>
      <c r="I1654" t="s">
        <v>293</v>
      </c>
      <c r="J1654">
        <v>56.305999999999997</v>
      </c>
      <c r="K1654" t="s">
        <v>290</v>
      </c>
    </row>
    <row r="1655" spans="1:11" x14ac:dyDescent="0.25">
      <c r="A1655" t="s">
        <v>289</v>
      </c>
      <c r="B1655" t="s">
        <v>290</v>
      </c>
      <c r="C1655" t="s">
        <v>313</v>
      </c>
      <c r="D1655" t="s">
        <v>21</v>
      </c>
      <c r="E1655" t="s">
        <v>203</v>
      </c>
      <c r="F1655">
        <v>2003</v>
      </c>
      <c r="G1655" t="s">
        <v>292</v>
      </c>
      <c r="H1655" t="s">
        <v>170</v>
      </c>
      <c r="I1655" t="s">
        <v>293</v>
      </c>
      <c r="J1655">
        <v>57.576000000000001</v>
      </c>
      <c r="K1655" t="s">
        <v>290</v>
      </c>
    </row>
    <row r="1656" spans="1:11" x14ac:dyDescent="0.25">
      <c r="A1656" t="s">
        <v>289</v>
      </c>
      <c r="B1656" t="s">
        <v>290</v>
      </c>
      <c r="C1656" t="s">
        <v>313</v>
      </c>
      <c r="D1656" t="s">
        <v>21</v>
      </c>
      <c r="E1656" t="s">
        <v>203</v>
      </c>
      <c r="F1656">
        <v>2004</v>
      </c>
      <c r="G1656" t="s">
        <v>292</v>
      </c>
      <c r="H1656" t="s">
        <v>170</v>
      </c>
      <c r="I1656" t="s">
        <v>293</v>
      </c>
      <c r="J1656">
        <v>60.625999999999998</v>
      </c>
      <c r="K1656" t="s">
        <v>290</v>
      </c>
    </row>
    <row r="1657" spans="1:11" x14ac:dyDescent="0.25">
      <c r="A1657" t="s">
        <v>289</v>
      </c>
      <c r="B1657" t="s">
        <v>290</v>
      </c>
      <c r="C1657" t="s">
        <v>313</v>
      </c>
      <c r="D1657" t="s">
        <v>21</v>
      </c>
      <c r="E1657" t="s">
        <v>203</v>
      </c>
      <c r="F1657">
        <v>2005</v>
      </c>
      <c r="G1657" t="s">
        <v>292</v>
      </c>
      <c r="H1657" t="s">
        <v>170</v>
      </c>
      <c r="I1657" t="s">
        <v>293</v>
      </c>
      <c r="J1657">
        <v>65.344999999999999</v>
      </c>
      <c r="K1657" t="s">
        <v>290</v>
      </c>
    </row>
    <row r="1658" spans="1:11" x14ac:dyDescent="0.25">
      <c r="A1658" t="s">
        <v>289</v>
      </c>
      <c r="B1658" t="s">
        <v>290</v>
      </c>
      <c r="C1658" t="s">
        <v>313</v>
      </c>
      <c r="D1658" t="s">
        <v>21</v>
      </c>
      <c r="E1658" t="s">
        <v>203</v>
      </c>
      <c r="F1658">
        <v>2006</v>
      </c>
      <c r="G1658" t="s">
        <v>292</v>
      </c>
      <c r="H1658" t="s">
        <v>170</v>
      </c>
      <c r="I1658" t="s">
        <v>293</v>
      </c>
      <c r="J1658">
        <v>69.896000000000001</v>
      </c>
      <c r="K1658" t="s">
        <v>290</v>
      </c>
    </row>
    <row r="1659" spans="1:11" x14ac:dyDescent="0.25">
      <c r="A1659" t="s">
        <v>289</v>
      </c>
      <c r="B1659" t="s">
        <v>290</v>
      </c>
      <c r="C1659" t="s">
        <v>313</v>
      </c>
      <c r="D1659" t="s">
        <v>21</v>
      </c>
      <c r="E1659" t="s">
        <v>203</v>
      </c>
      <c r="F1659">
        <v>2007</v>
      </c>
      <c r="G1659" t="s">
        <v>292</v>
      </c>
      <c r="H1659" t="s">
        <v>170</v>
      </c>
      <c r="I1659" t="s">
        <v>293</v>
      </c>
      <c r="J1659">
        <v>76.603999999999999</v>
      </c>
      <c r="K1659" t="s">
        <v>290</v>
      </c>
    </row>
    <row r="1660" spans="1:11" x14ac:dyDescent="0.25">
      <c r="A1660" t="s">
        <v>289</v>
      </c>
      <c r="B1660" t="s">
        <v>290</v>
      </c>
      <c r="C1660" t="s">
        <v>313</v>
      </c>
      <c r="D1660" t="s">
        <v>21</v>
      </c>
      <c r="E1660" t="s">
        <v>203</v>
      </c>
      <c r="F1660">
        <v>2008</v>
      </c>
      <c r="G1660" t="s">
        <v>292</v>
      </c>
      <c r="H1660" t="s">
        <v>170</v>
      </c>
      <c r="I1660" t="s">
        <v>293</v>
      </c>
      <c r="J1660">
        <v>80.403999999999996</v>
      </c>
      <c r="K1660" t="s">
        <v>290</v>
      </c>
    </row>
    <row r="1661" spans="1:11" x14ac:dyDescent="0.25">
      <c r="A1661" t="s">
        <v>289</v>
      </c>
      <c r="B1661" t="s">
        <v>290</v>
      </c>
      <c r="C1661" t="s">
        <v>313</v>
      </c>
      <c r="D1661" t="s">
        <v>21</v>
      </c>
      <c r="E1661" t="s">
        <v>203</v>
      </c>
      <c r="F1661">
        <v>2009</v>
      </c>
      <c r="G1661" t="s">
        <v>292</v>
      </c>
      <c r="H1661" t="s">
        <v>170</v>
      </c>
      <c r="I1661" t="s">
        <v>293</v>
      </c>
      <c r="J1661">
        <v>85.587999999999994</v>
      </c>
      <c r="K1661" t="s">
        <v>290</v>
      </c>
    </row>
    <row r="1662" spans="1:11" x14ac:dyDescent="0.25">
      <c r="A1662" t="s">
        <v>289</v>
      </c>
      <c r="B1662" t="s">
        <v>290</v>
      </c>
      <c r="C1662" t="s">
        <v>313</v>
      </c>
      <c r="D1662" t="s">
        <v>21</v>
      </c>
      <c r="E1662" t="s">
        <v>203</v>
      </c>
      <c r="F1662">
        <v>2010</v>
      </c>
      <c r="G1662" t="s">
        <v>292</v>
      </c>
      <c r="H1662" t="s">
        <v>170</v>
      </c>
      <c r="I1662" t="s">
        <v>293</v>
      </c>
      <c r="J1662">
        <v>85.397000000000006</v>
      </c>
      <c r="K1662" t="s">
        <v>290</v>
      </c>
    </row>
    <row r="1663" spans="1:11" x14ac:dyDescent="0.25">
      <c r="A1663" t="s">
        <v>289</v>
      </c>
      <c r="B1663" t="s">
        <v>290</v>
      </c>
      <c r="C1663" t="s">
        <v>313</v>
      </c>
      <c r="D1663" t="s">
        <v>21</v>
      </c>
      <c r="E1663" t="s">
        <v>203</v>
      </c>
      <c r="F1663">
        <v>2011</v>
      </c>
      <c r="G1663" t="s">
        <v>292</v>
      </c>
      <c r="H1663" t="s">
        <v>170</v>
      </c>
      <c r="I1663" t="s">
        <v>293</v>
      </c>
      <c r="J1663">
        <v>87.704999999999998</v>
      </c>
      <c r="K1663" t="s">
        <v>290</v>
      </c>
    </row>
    <row r="1664" spans="1:11" x14ac:dyDescent="0.25">
      <c r="A1664" t="s">
        <v>289</v>
      </c>
      <c r="B1664" t="s">
        <v>290</v>
      </c>
      <c r="C1664" t="s">
        <v>313</v>
      </c>
      <c r="D1664" t="s">
        <v>21</v>
      </c>
      <c r="E1664" t="s">
        <v>203</v>
      </c>
      <c r="F1664">
        <v>2012</v>
      </c>
      <c r="G1664" t="s">
        <v>292</v>
      </c>
      <c r="H1664" t="s">
        <v>170</v>
      </c>
      <c r="I1664" t="s">
        <v>293</v>
      </c>
      <c r="J1664">
        <v>90.832999999999998</v>
      </c>
      <c r="K1664" t="s">
        <v>290</v>
      </c>
    </row>
    <row r="1665" spans="1:11" x14ac:dyDescent="0.25">
      <c r="A1665" t="s">
        <v>289</v>
      </c>
      <c r="B1665" t="s">
        <v>290</v>
      </c>
      <c r="C1665" t="s">
        <v>313</v>
      </c>
      <c r="D1665" t="s">
        <v>21</v>
      </c>
      <c r="E1665" t="s">
        <v>203</v>
      </c>
      <c r="F1665">
        <v>2013</v>
      </c>
      <c r="G1665" t="s">
        <v>292</v>
      </c>
      <c r="H1665" t="s">
        <v>170</v>
      </c>
      <c r="I1665" t="s">
        <v>293</v>
      </c>
      <c r="J1665">
        <v>92.254999999999995</v>
      </c>
      <c r="K1665" t="s">
        <v>290</v>
      </c>
    </row>
    <row r="1666" spans="1:11" x14ac:dyDescent="0.25">
      <c r="A1666" t="s">
        <v>289</v>
      </c>
      <c r="B1666" t="s">
        <v>290</v>
      </c>
      <c r="C1666" t="s">
        <v>313</v>
      </c>
      <c r="D1666" t="s">
        <v>21</v>
      </c>
      <c r="E1666" t="s">
        <v>203</v>
      </c>
      <c r="F1666">
        <v>2014</v>
      </c>
      <c r="G1666" t="s">
        <v>292</v>
      </c>
      <c r="H1666" t="s">
        <v>170</v>
      </c>
      <c r="I1666" t="s">
        <v>293</v>
      </c>
      <c r="J1666">
        <v>95.305999999999997</v>
      </c>
      <c r="K1666" t="s">
        <v>290</v>
      </c>
    </row>
    <row r="1667" spans="1:11" x14ac:dyDescent="0.25">
      <c r="A1667" t="s">
        <v>289</v>
      </c>
      <c r="B1667" t="s">
        <v>290</v>
      </c>
      <c r="C1667" t="s">
        <v>313</v>
      </c>
      <c r="D1667" t="s">
        <v>21</v>
      </c>
      <c r="E1667" t="s">
        <v>203</v>
      </c>
      <c r="F1667">
        <v>2015</v>
      </c>
      <c r="G1667" t="s">
        <v>292</v>
      </c>
      <c r="H1667" t="s">
        <v>170</v>
      </c>
      <c r="I1667" t="s">
        <v>293</v>
      </c>
      <c r="J1667">
        <v>97.161000000000001</v>
      </c>
      <c r="K1667" t="s">
        <v>290</v>
      </c>
    </row>
    <row r="1668" spans="1:11" x14ac:dyDescent="0.25">
      <c r="A1668" t="s">
        <v>289</v>
      </c>
      <c r="B1668" t="s">
        <v>290</v>
      </c>
      <c r="C1668" t="s">
        <v>313</v>
      </c>
      <c r="D1668" t="s">
        <v>21</v>
      </c>
      <c r="E1668" t="s">
        <v>203</v>
      </c>
      <c r="F1668">
        <v>2016</v>
      </c>
      <c r="G1668" t="s">
        <v>292</v>
      </c>
      <c r="H1668" t="s">
        <v>170</v>
      </c>
      <c r="I1668" t="s">
        <v>293</v>
      </c>
      <c r="J1668">
        <v>97.938000000000002</v>
      </c>
      <c r="K1668" t="s">
        <v>290</v>
      </c>
    </row>
    <row r="1669" spans="1:11" x14ac:dyDescent="0.25">
      <c r="A1669" t="s">
        <v>289</v>
      </c>
      <c r="B1669" t="s">
        <v>290</v>
      </c>
      <c r="C1669" t="s">
        <v>313</v>
      </c>
      <c r="D1669" t="s">
        <v>21</v>
      </c>
      <c r="E1669" t="s">
        <v>203</v>
      </c>
      <c r="F1669">
        <v>2017</v>
      </c>
      <c r="G1669" t="s">
        <v>292</v>
      </c>
      <c r="H1669" t="s">
        <v>170</v>
      </c>
      <c r="I1669" t="s">
        <v>293</v>
      </c>
      <c r="J1669">
        <v>100</v>
      </c>
      <c r="K1669" t="s">
        <v>290</v>
      </c>
    </row>
    <row r="1670" spans="1:11" x14ac:dyDescent="0.25">
      <c r="A1670" t="s">
        <v>289</v>
      </c>
      <c r="B1670" t="s">
        <v>290</v>
      </c>
      <c r="C1670" t="s">
        <v>313</v>
      </c>
      <c r="D1670" t="s">
        <v>21</v>
      </c>
      <c r="E1670" t="s">
        <v>203</v>
      </c>
      <c r="F1670">
        <v>2018</v>
      </c>
      <c r="G1670" t="s">
        <v>292</v>
      </c>
      <c r="H1670" t="s">
        <v>170</v>
      </c>
      <c r="I1670" t="s">
        <v>293</v>
      </c>
      <c r="J1670">
        <v>104.29300000000001</v>
      </c>
      <c r="K1670" t="s">
        <v>290</v>
      </c>
    </row>
    <row r="1671" spans="1:11" x14ac:dyDescent="0.25">
      <c r="A1671" t="s">
        <v>289</v>
      </c>
      <c r="B1671" t="s">
        <v>290</v>
      </c>
      <c r="C1671" t="s">
        <v>313</v>
      </c>
      <c r="D1671" t="s">
        <v>21</v>
      </c>
      <c r="E1671" t="s">
        <v>203</v>
      </c>
      <c r="F1671">
        <v>2019</v>
      </c>
      <c r="G1671" t="s">
        <v>292</v>
      </c>
      <c r="H1671" t="s">
        <v>170</v>
      </c>
      <c r="I1671" t="s">
        <v>293</v>
      </c>
      <c r="J1671">
        <v>110.29900000000001</v>
      </c>
      <c r="K1671" t="s">
        <v>290</v>
      </c>
    </row>
    <row r="1672" spans="1:11" x14ac:dyDescent="0.25">
      <c r="A1672" t="s">
        <v>289</v>
      </c>
      <c r="B1672" t="s">
        <v>290</v>
      </c>
      <c r="C1672" t="s">
        <v>313</v>
      </c>
      <c r="D1672" t="s">
        <v>21</v>
      </c>
      <c r="E1672" t="s">
        <v>203</v>
      </c>
      <c r="F1672">
        <v>2020</v>
      </c>
      <c r="G1672" t="s">
        <v>292</v>
      </c>
      <c r="H1672" t="s">
        <v>170</v>
      </c>
      <c r="I1672" t="s">
        <v>293</v>
      </c>
      <c r="J1672">
        <v>113.145</v>
      </c>
      <c r="K1672" t="s">
        <v>290</v>
      </c>
    </row>
    <row r="1673" spans="1:11" x14ac:dyDescent="0.25">
      <c r="A1673" t="s">
        <v>289</v>
      </c>
      <c r="B1673" t="s">
        <v>290</v>
      </c>
      <c r="C1673" t="s">
        <v>313</v>
      </c>
      <c r="D1673" t="s">
        <v>21</v>
      </c>
      <c r="E1673" t="s">
        <v>203</v>
      </c>
      <c r="F1673">
        <v>2021</v>
      </c>
      <c r="G1673" t="s">
        <v>292</v>
      </c>
      <c r="H1673" t="s">
        <v>170</v>
      </c>
      <c r="I1673" t="s">
        <v>293</v>
      </c>
      <c r="J1673">
        <v>117.267</v>
      </c>
      <c r="K1673" t="s">
        <v>290</v>
      </c>
    </row>
    <row r="1674" spans="1:11" x14ac:dyDescent="0.25">
      <c r="A1674" t="s">
        <v>289</v>
      </c>
      <c r="B1674" t="s">
        <v>290</v>
      </c>
      <c r="C1674" t="s">
        <v>313</v>
      </c>
      <c r="D1674" t="s">
        <v>21</v>
      </c>
      <c r="E1674" t="s">
        <v>203</v>
      </c>
      <c r="F1674">
        <v>2022</v>
      </c>
      <c r="G1674" t="s">
        <v>292</v>
      </c>
      <c r="H1674" t="s">
        <v>170</v>
      </c>
      <c r="I1674" t="s">
        <v>293</v>
      </c>
      <c r="J1674">
        <v>136.46199999999999</v>
      </c>
      <c r="K1674" t="s">
        <v>290</v>
      </c>
    </row>
    <row r="1675" spans="1:11" x14ac:dyDescent="0.25">
      <c r="A1675" t="s">
        <v>289</v>
      </c>
      <c r="B1675" t="s">
        <v>290</v>
      </c>
      <c r="C1675" t="s">
        <v>314</v>
      </c>
      <c r="D1675" t="s">
        <v>23</v>
      </c>
      <c r="E1675" t="s">
        <v>205</v>
      </c>
      <c r="F1675">
        <v>1929</v>
      </c>
      <c r="G1675" t="s">
        <v>292</v>
      </c>
      <c r="H1675" t="s">
        <v>170</v>
      </c>
      <c r="I1675" t="s">
        <v>293</v>
      </c>
      <c r="J1675">
        <v>3.2440000000000002</v>
      </c>
      <c r="K1675" t="s">
        <v>290</v>
      </c>
    </row>
    <row r="1676" spans="1:11" x14ac:dyDescent="0.25">
      <c r="A1676" t="s">
        <v>289</v>
      </c>
      <c r="B1676" t="s">
        <v>290</v>
      </c>
      <c r="C1676" t="s">
        <v>314</v>
      </c>
      <c r="D1676" t="s">
        <v>23</v>
      </c>
      <c r="E1676" t="s">
        <v>205</v>
      </c>
      <c r="F1676">
        <v>1930</v>
      </c>
      <c r="G1676" t="s">
        <v>292</v>
      </c>
      <c r="H1676" t="s">
        <v>170</v>
      </c>
      <c r="I1676" t="s">
        <v>293</v>
      </c>
      <c r="J1676">
        <v>2.9670000000000001</v>
      </c>
      <c r="K1676" t="s">
        <v>290</v>
      </c>
    </row>
    <row r="1677" spans="1:11" x14ac:dyDescent="0.25">
      <c r="A1677" t="s">
        <v>289</v>
      </c>
      <c r="B1677" t="s">
        <v>290</v>
      </c>
      <c r="C1677" t="s">
        <v>314</v>
      </c>
      <c r="D1677" t="s">
        <v>23</v>
      </c>
      <c r="E1677" t="s">
        <v>205</v>
      </c>
      <c r="F1677">
        <v>1931</v>
      </c>
      <c r="G1677" t="s">
        <v>292</v>
      </c>
      <c r="H1677" t="s">
        <v>170</v>
      </c>
      <c r="I1677" t="s">
        <v>293</v>
      </c>
      <c r="J1677">
        <v>2.601</v>
      </c>
      <c r="K1677" t="s">
        <v>290</v>
      </c>
    </row>
    <row r="1678" spans="1:11" x14ac:dyDescent="0.25">
      <c r="A1678" t="s">
        <v>289</v>
      </c>
      <c r="B1678" t="s">
        <v>290</v>
      </c>
      <c r="C1678" t="s">
        <v>314</v>
      </c>
      <c r="D1678" t="s">
        <v>23</v>
      </c>
      <c r="E1678" t="s">
        <v>205</v>
      </c>
      <c r="F1678">
        <v>1932</v>
      </c>
      <c r="G1678" t="s">
        <v>292</v>
      </c>
      <c r="H1678" t="s">
        <v>170</v>
      </c>
      <c r="I1678" t="s">
        <v>293</v>
      </c>
      <c r="J1678">
        <v>2.1749999999999998</v>
      </c>
      <c r="K1678" t="s">
        <v>290</v>
      </c>
    </row>
    <row r="1679" spans="1:11" x14ac:dyDescent="0.25">
      <c r="A1679" t="s">
        <v>289</v>
      </c>
      <c r="B1679" t="s">
        <v>290</v>
      </c>
      <c r="C1679" t="s">
        <v>314</v>
      </c>
      <c r="D1679" t="s">
        <v>23</v>
      </c>
      <c r="E1679" t="s">
        <v>205</v>
      </c>
      <c r="F1679">
        <v>1933</v>
      </c>
      <c r="G1679" t="s">
        <v>292</v>
      </c>
      <c r="H1679" t="s">
        <v>170</v>
      </c>
      <c r="I1679" t="s">
        <v>293</v>
      </c>
      <c r="J1679">
        <v>2.1219999999999999</v>
      </c>
      <c r="K1679" t="s">
        <v>290</v>
      </c>
    </row>
    <row r="1680" spans="1:11" x14ac:dyDescent="0.25">
      <c r="A1680" t="s">
        <v>289</v>
      </c>
      <c r="B1680" t="s">
        <v>290</v>
      </c>
      <c r="C1680" t="s">
        <v>314</v>
      </c>
      <c r="D1680" t="s">
        <v>23</v>
      </c>
      <c r="E1680" t="s">
        <v>205</v>
      </c>
      <c r="F1680">
        <v>1934</v>
      </c>
      <c r="G1680" t="s">
        <v>292</v>
      </c>
      <c r="H1680" t="s">
        <v>170</v>
      </c>
      <c r="I1680" t="s">
        <v>293</v>
      </c>
      <c r="J1680">
        <v>2.3929999999999998</v>
      </c>
      <c r="K1680" t="s">
        <v>290</v>
      </c>
    </row>
    <row r="1681" spans="1:11" x14ac:dyDescent="0.25">
      <c r="A1681" t="s">
        <v>289</v>
      </c>
      <c r="B1681" t="s">
        <v>290</v>
      </c>
      <c r="C1681" t="s">
        <v>314</v>
      </c>
      <c r="D1681" t="s">
        <v>23</v>
      </c>
      <c r="E1681" t="s">
        <v>205</v>
      </c>
      <c r="F1681">
        <v>1935</v>
      </c>
      <c r="G1681" t="s">
        <v>292</v>
      </c>
      <c r="H1681" t="s">
        <v>170</v>
      </c>
      <c r="I1681" t="s">
        <v>293</v>
      </c>
      <c r="J1681">
        <v>2.41</v>
      </c>
      <c r="K1681" t="s">
        <v>290</v>
      </c>
    </row>
    <row r="1682" spans="1:11" x14ac:dyDescent="0.25">
      <c r="A1682" t="s">
        <v>289</v>
      </c>
      <c r="B1682" t="s">
        <v>290</v>
      </c>
      <c r="C1682" t="s">
        <v>314</v>
      </c>
      <c r="D1682" t="s">
        <v>23</v>
      </c>
      <c r="E1682" t="s">
        <v>205</v>
      </c>
      <c r="F1682">
        <v>1936</v>
      </c>
      <c r="G1682" t="s">
        <v>292</v>
      </c>
      <c r="H1682" t="s">
        <v>170</v>
      </c>
      <c r="I1682" t="s">
        <v>293</v>
      </c>
      <c r="J1682">
        <v>2.5609999999999999</v>
      </c>
      <c r="K1682" t="s">
        <v>290</v>
      </c>
    </row>
    <row r="1683" spans="1:11" x14ac:dyDescent="0.25">
      <c r="A1683" t="s">
        <v>289</v>
      </c>
      <c r="B1683" t="s">
        <v>290</v>
      </c>
      <c r="C1683" t="s">
        <v>314</v>
      </c>
      <c r="D1683" t="s">
        <v>23</v>
      </c>
      <c r="E1683" t="s">
        <v>205</v>
      </c>
      <c r="F1683">
        <v>1937</v>
      </c>
      <c r="G1683" t="s">
        <v>292</v>
      </c>
      <c r="H1683" t="s">
        <v>170</v>
      </c>
      <c r="I1683" t="s">
        <v>293</v>
      </c>
      <c r="J1683">
        <v>2.952</v>
      </c>
      <c r="K1683" t="s">
        <v>290</v>
      </c>
    </row>
    <row r="1684" spans="1:11" x14ac:dyDescent="0.25">
      <c r="A1684" t="s">
        <v>289</v>
      </c>
      <c r="B1684" t="s">
        <v>290</v>
      </c>
      <c r="C1684" t="s">
        <v>314</v>
      </c>
      <c r="D1684" t="s">
        <v>23</v>
      </c>
      <c r="E1684" t="s">
        <v>205</v>
      </c>
      <c r="F1684">
        <v>1938</v>
      </c>
      <c r="G1684" t="s">
        <v>292</v>
      </c>
      <c r="H1684" t="s">
        <v>170</v>
      </c>
      <c r="I1684" t="s">
        <v>293</v>
      </c>
      <c r="J1684">
        <v>2.9780000000000002</v>
      </c>
      <c r="K1684" t="s">
        <v>290</v>
      </c>
    </row>
    <row r="1685" spans="1:11" x14ac:dyDescent="0.25">
      <c r="A1685" t="s">
        <v>289</v>
      </c>
      <c r="B1685" t="s">
        <v>290</v>
      </c>
      <c r="C1685" t="s">
        <v>314</v>
      </c>
      <c r="D1685" t="s">
        <v>23</v>
      </c>
      <c r="E1685" t="s">
        <v>205</v>
      </c>
      <c r="F1685">
        <v>1939</v>
      </c>
      <c r="G1685" t="s">
        <v>292</v>
      </c>
      <c r="H1685" t="s">
        <v>170</v>
      </c>
      <c r="I1685" t="s">
        <v>293</v>
      </c>
      <c r="J1685">
        <v>2.9940000000000002</v>
      </c>
      <c r="K1685" t="s">
        <v>290</v>
      </c>
    </row>
    <row r="1686" spans="1:11" x14ac:dyDescent="0.25">
      <c r="A1686" t="s">
        <v>289</v>
      </c>
      <c r="B1686" t="s">
        <v>290</v>
      </c>
      <c r="C1686" t="s">
        <v>314</v>
      </c>
      <c r="D1686" t="s">
        <v>23</v>
      </c>
      <c r="E1686" t="s">
        <v>205</v>
      </c>
      <c r="F1686">
        <v>1940</v>
      </c>
      <c r="G1686" t="s">
        <v>292</v>
      </c>
      <c r="H1686" t="s">
        <v>170</v>
      </c>
      <c r="I1686" t="s">
        <v>293</v>
      </c>
      <c r="J1686">
        <v>3.0459999999999998</v>
      </c>
      <c r="K1686" t="s">
        <v>290</v>
      </c>
    </row>
    <row r="1687" spans="1:11" x14ac:dyDescent="0.25">
      <c r="A1687" t="s">
        <v>289</v>
      </c>
      <c r="B1687" t="s">
        <v>290</v>
      </c>
      <c r="C1687" t="s">
        <v>314</v>
      </c>
      <c r="D1687" t="s">
        <v>23</v>
      </c>
      <c r="E1687" t="s">
        <v>205</v>
      </c>
      <c r="F1687">
        <v>1941</v>
      </c>
      <c r="G1687" t="s">
        <v>292</v>
      </c>
      <c r="H1687" t="s">
        <v>170</v>
      </c>
      <c r="I1687" t="s">
        <v>293</v>
      </c>
      <c r="J1687">
        <v>3.3540000000000001</v>
      </c>
      <c r="K1687" t="s">
        <v>290</v>
      </c>
    </row>
    <row r="1688" spans="1:11" x14ac:dyDescent="0.25">
      <c r="A1688" t="s">
        <v>289</v>
      </c>
      <c r="B1688" t="s">
        <v>290</v>
      </c>
      <c r="C1688" t="s">
        <v>314</v>
      </c>
      <c r="D1688" t="s">
        <v>23</v>
      </c>
      <c r="E1688" t="s">
        <v>205</v>
      </c>
      <c r="F1688">
        <v>1942</v>
      </c>
      <c r="G1688" t="s">
        <v>292</v>
      </c>
      <c r="H1688" t="s">
        <v>170</v>
      </c>
      <c r="I1688" t="s">
        <v>293</v>
      </c>
      <c r="J1688">
        <v>3.6629999999999998</v>
      </c>
      <c r="K1688" t="s">
        <v>290</v>
      </c>
    </row>
    <row r="1689" spans="1:11" x14ac:dyDescent="0.25">
      <c r="A1689" t="s">
        <v>289</v>
      </c>
      <c r="B1689" t="s">
        <v>290</v>
      </c>
      <c r="C1689" t="s">
        <v>314</v>
      </c>
      <c r="D1689" t="s">
        <v>23</v>
      </c>
      <c r="E1689" t="s">
        <v>205</v>
      </c>
      <c r="F1689">
        <v>1943</v>
      </c>
      <c r="G1689" t="s">
        <v>292</v>
      </c>
      <c r="H1689" t="s">
        <v>170</v>
      </c>
      <c r="I1689" t="s">
        <v>293</v>
      </c>
      <c r="J1689">
        <v>3.569</v>
      </c>
      <c r="K1689" t="s">
        <v>290</v>
      </c>
    </row>
    <row r="1690" spans="1:11" x14ac:dyDescent="0.25">
      <c r="A1690" t="s">
        <v>289</v>
      </c>
      <c r="B1690" t="s">
        <v>290</v>
      </c>
      <c r="C1690" t="s">
        <v>314</v>
      </c>
      <c r="D1690" t="s">
        <v>23</v>
      </c>
      <c r="E1690" t="s">
        <v>205</v>
      </c>
      <c r="F1690">
        <v>1944</v>
      </c>
      <c r="G1690" t="s">
        <v>292</v>
      </c>
      <c r="H1690" t="s">
        <v>170</v>
      </c>
      <c r="I1690" t="s">
        <v>293</v>
      </c>
      <c r="J1690">
        <v>4.1280000000000001</v>
      </c>
      <c r="K1690" t="s">
        <v>290</v>
      </c>
    </row>
    <row r="1691" spans="1:11" x14ac:dyDescent="0.25">
      <c r="A1691" t="s">
        <v>289</v>
      </c>
      <c r="B1691" t="s">
        <v>290</v>
      </c>
      <c r="C1691" t="s">
        <v>314</v>
      </c>
      <c r="D1691" t="s">
        <v>23</v>
      </c>
      <c r="E1691" t="s">
        <v>205</v>
      </c>
      <c r="F1691">
        <v>1945</v>
      </c>
      <c r="G1691" t="s">
        <v>292</v>
      </c>
      <c r="H1691" t="s">
        <v>170</v>
      </c>
      <c r="I1691" t="s">
        <v>293</v>
      </c>
      <c r="J1691">
        <v>4.0339999999999998</v>
      </c>
      <c r="K1691" t="s">
        <v>290</v>
      </c>
    </row>
    <row r="1692" spans="1:11" x14ac:dyDescent="0.25">
      <c r="A1692" t="s">
        <v>289</v>
      </c>
      <c r="B1692" t="s">
        <v>290</v>
      </c>
      <c r="C1692" t="s">
        <v>314</v>
      </c>
      <c r="D1692" t="s">
        <v>23</v>
      </c>
      <c r="E1692" t="s">
        <v>205</v>
      </c>
      <c r="F1692">
        <v>1946</v>
      </c>
      <c r="G1692" t="s">
        <v>292</v>
      </c>
      <c r="H1692" t="s">
        <v>170</v>
      </c>
      <c r="I1692" t="s">
        <v>293</v>
      </c>
      <c r="J1692">
        <v>4.891</v>
      </c>
      <c r="K1692" t="s">
        <v>290</v>
      </c>
    </row>
    <row r="1693" spans="1:11" x14ac:dyDescent="0.25">
      <c r="A1693" t="s">
        <v>289</v>
      </c>
      <c r="B1693" t="s">
        <v>290</v>
      </c>
      <c r="C1693" t="s">
        <v>314</v>
      </c>
      <c r="D1693" t="s">
        <v>23</v>
      </c>
      <c r="E1693" t="s">
        <v>205</v>
      </c>
      <c r="F1693">
        <v>1947</v>
      </c>
      <c r="G1693" t="s">
        <v>292</v>
      </c>
      <c r="H1693" t="s">
        <v>170</v>
      </c>
      <c r="I1693" t="s">
        <v>293</v>
      </c>
      <c r="J1693">
        <v>6.806</v>
      </c>
      <c r="K1693" t="s">
        <v>290</v>
      </c>
    </row>
    <row r="1694" spans="1:11" x14ac:dyDescent="0.25">
      <c r="A1694" t="s">
        <v>289</v>
      </c>
      <c r="B1694" t="s">
        <v>290</v>
      </c>
      <c r="C1694" t="s">
        <v>314</v>
      </c>
      <c r="D1694" t="s">
        <v>23</v>
      </c>
      <c r="E1694" t="s">
        <v>205</v>
      </c>
      <c r="F1694">
        <v>1948</v>
      </c>
      <c r="G1694" t="s">
        <v>292</v>
      </c>
      <c r="H1694" t="s">
        <v>170</v>
      </c>
      <c r="I1694" t="s">
        <v>293</v>
      </c>
      <c r="J1694">
        <v>7.0339999999999998</v>
      </c>
      <c r="K1694" t="s">
        <v>290</v>
      </c>
    </row>
    <row r="1695" spans="1:11" x14ac:dyDescent="0.25">
      <c r="A1695" t="s">
        <v>289</v>
      </c>
      <c r="B1695" t="s">
        <v>290</v>
      </c>
      <c r="C1695" t="s">
        <v>314</v>
      </c>
      <c r="D1695" t="s">
        <v>23</v>
      </c>
      <c r="E1695" t="s">
        <v>205</v>
      </c>
      <c r="F1695">
        <v>1949</v>
      </c>
      <c r="G1695" t="s">
        <v>292</v>
      </c>
      <c r="H1695" t="s">
        <v>170</v>
      </c>
      <c r="I1695" t="s">
        <v>293</v>
      </c>
      <c r="J1695">
        <v>6.835</v>
      </c>
      <c r="K1695" t="s">
        <v>290</v>
      </c>
    </row>
    <row r="1696" spans="1:11" x14ac:dyDescent="0.25">
      <c r="A1696" t="s">
        <v>289</v>
      </c>
      <c r="B1696" t="s">
        <v>290</v>
      </c>
      <c r="C1696" t="s">
        <v>314</v>
      </c>
      <c r="D1696" t="s">
        <v>23</v>
      </c>
      <c r="E1696" t="s">
        <v>205</v>
      </c>
      <c r="F1696">
        <v>1950</v>
      </c>
      <c r="G1696" t="s">
        <v>292</v>
      </c>
      <c r="H1696" t="s">
        <v>170</v>
      </c>
      <c r="I1696" t="s">
        <v>293</v>
      </c>
      <c r="J1696">
        <v>6.6280000000000001</v>
      </c>
      <c r="K1696" t="s">
        <v>290</v>
      </c>
    </row>
    <row r="1697" spans="1:11" x14ac:dyDescent="0.25">
      <c r="A1697" t="s">
        <v>289</v>
      </c>
      <c r="B1697" t="s">
        <v>290</v>
      </c>
      <c r="C1697" t="s">
        <v>314</v>
      </c>
      <c r="D1697" t="s">
        <v>23</v>
      </c>
      <c r="E1697" t="s">
        <v>205</v>
      </c>
      <c r="F1697">
        <v>1951</v>
      </c>
      <c r="G1697" t="s">
        <v>292</v>
      </c>
      <c r="H1697" t="s">
        <v>170</v>
      </c>
      <c r="I1697" t="s">
        <v>293</v>
      </c>
      <c r="J1697">
        <v>7.72</v>
      </c>
      <c r="K1697" t="s">
        <v>290</v>
      </c>
    </row>
    <row r="1698" spans="1:11" x14ac:dyDescent="0.25">
      <c r="A1698" t="s">
        <v>289</v>
      </c>
      <c r="B1698" t="s">
        <v>290</v>
      </c>
      <c r="C1698" t="s">
        <v>314</v>
      </c>
      <c r="D1698" t="s">
        <v>23</v>
      </c>
      <c r="E1698" t="s">
        <v>205</v>
      </c>
      <c r="F1698">
        <v>1952</v>
      </c>
      <c r="G1698" t="s">
        <v>292</v>
      </c>
      <c r="H1698" t="s">
        <v>170</v>
      </c>
      <c r="I1698" t="s">
        <v>293</v>
      </c>
      <c r="J1698">
        <v>7.9119999999999999</v>
      </c>
      <c r="K1698" t="s">
        <v>290</v>
      </c>
    </row>
    <row r="1699" spans="1:11" x14ac:dyDescent="0.25">
      <c r="A1699" t="s">
        <v>289</v>
      </c>
      <c r="B1699" t="s">
        <v>290</v>
      </c>
      <c r="C1699" t="s">
        <v>314</v>
      </c>
      <c r="D1699" t="s">
        <v>23</v>
      </c>
      <c r="E1699" t="s">
        <v>205</v>
      </c>
      <c r="F1699">
        <v>1953</v>
      </c>
      <c r="G1699" t="s">
        <v>292</v>
      </c>
      <c r="H1699" t="s">
        <v>170</v>
      </c>
      <c r="I1699" t="s">
        <v>293</v>
      </c>
      <c r="J1699">
        <v>7.9370000000000003</v>
      </c>
      <c r="K1699" t="s">
        <v>290</v>
      </c>
    </row>
    <row r="1700" spans="1:11" x14ac:dyDescent="0.25">
      <c r="A1700" t="s">
        <v>289</v>
      </c>
      <c r="B1700" t="s">
        <v>290</v>
      </c>
      <c r="C1700" t="s">
        <v>314</v>
      </c>
      <c r="D1700" t="s">
        <v>23</v>
      </c>
      <c r="E1700" t="s">
        <v>205</v>
      </c>
      <c r="F1700">
        <v>1954</v>
      </c>
      <c r="G1700" t="s">
        <v>292</v>
      </c>
      <c r="H1700" t="s">
        <v>170</v>
      </c>
      <c r="I1700" t="s">
        <v>293</v>
      </c>
      <c r="J1700">
        <v>7.7190000000000003</v>
      </c>
      <c r="K1700" t="s">
        <v>290</v>
      </c>
    </row>
    <row r="1701" spans="1:11" x14ac:dyDescent="0.25">
      <c r="A1701" t="s">
        <v>289</v>
      </c>
      <c r="B1701" t="s">
        <v>290</v>
      </c>
      <c r="C1701" t="s">
        <v>314</v>
      </c>
      <c r="D1701" t="s">
        <v>23</v>
      </c>
      <c r="E1701" t="s">
        <v>205</v>
      </c>
      <c r="F1701">
        <v>1955</v>
      </c>
      <c r="G1701" t="s">
        <v>292</v>
      </c>
      <c r="H1701" t="s">
        <v>170</v>
      </c>
      <c r="I1701" t="s">
        <v>293</v>
      </c>
      <c r="J1701">
        <v>7.7270000000000003</v>
      </c>
      <c r="K1701" t="s">
        <v>290</v>
      </c>
    </row>
    <row r="1702" spans="1:11" x14ac:dyDescent="0.25">
      <c r="A1702" t="s">
        <v>289</v>
      </c>
      <c r="B1702" t="s">
        <v>290</v>
      </c>
      <c r="C1702" t="s">
        <v>314</v>
      </c>
      <c r="D1702" t="s">
        <v>23</v>
      </c>
      <c r="E1702" t="s">
        <v>205</v>
      </c>
      <c r="F1702">
        <v>1956</v>
      </c>
      <c r="G1702" t="s">
        <v>292</v>
      </c>
      <c r="H1702" t="s">
        <v>170</v>
      </c>
      <c r="I1702" t="s">
        <v>293</v>
      </c>
      <c r="J1702">
        <v>8.5709999999999997</v>
      </c>
      <c r="K1702" t="s">
        <v>290</v>
      </c>
    </row>
    <row r="1703" spans="1:11" x14ac:dyDescent="0.25">
      <c r="A1703" t="s">
        <v>289</v>
      </c>
      <c r="B1703" t="s">
        <v>290</v>
      </c>
      <c r="C1703" t="s">
        <v>314</v>
      </c>
      <c r="D1703" t="s">
        <v>23</v>
      </c>
      <c r="E1703" t="s">
        <v>205</v>
      </c>
      <c r="F1703">
        <v>1957</v>
      </c>
      <c r="G1703" t="s">
        <v>292</v>
      </c>
      <c r="H1703" t="s">
        <v>170</v>
      </c>
      <c r="I1703" t="s">
        <v>293</v>
      </c>
      <c r="J1703">
        <v>8.7520000000000007</v>
      </c>
      <c r="K1703" t="s">
        <v>290</v>
      </c>
    </row>
    <row r="1704" spans="1:11" x14ac:dyDescent="0.25">
      <c r="A1704" t="s">
        <v>289</v>
      </c>
      <c r="B1704" t="s">
        <v>290</v>
      </c>
      <c r="C1704" t="s">
        <v>314</v>
      </c>
      <c r="D1704" t="s">
        <v>23</v>
      </c>
      <c r="E1704" t="s">
        <v>205</v>
      </c>
      <c r="F1704">
        <v>1958</v>
      </c>
      <c r="G1704" t="s">
        <v>292</v>
      </c>
      <c r="H1704" t="s">
        <v>170</v>
      </c>
      <c r="I1704" t="s">
        <v>293</v>
      </c>
      <c r="J1704">
        <v>8.7859999999999996</v>
      </c>
      <c r="K1704" t="s">
        <v>290</v>
      </c>
    </row>
    <row r="1705" spans="1:11" x14ac:dyDescent="0.25">
      <c r="A1705" t="s">
        <v>289</v>
      </c>
      <c r="B1705" t="s">
        <v>290</v>
      </c>
      <c r="C1705" t="s">
        <v>314</v>
      </c>
      <c r="D1705" t="s">
        <v>23</v>
      </c>
      <c r="E1705" t="s">
        <v>205</v>
      </c>
      <c r="F1705">
        <v>1959</v>
      </c>
      <c r="G1705" t="s">
        <v>292</v>
      </c>
      <c r="H1705" t="s">
        <v>170</v>
      </c>
      <c r="I1705" t="s">
        <v>293</v>
      </c>
      <c r="J1705">
        <v>8.92</v>
      </c>
      <c r="K1705" t="s">
        <v>290</v>
      </c>
    </row>
    <row r="1706" spans="1:11" x14ac:dyDescent="0.25">
      <c r="A1706" t="s">
        <v>289</v>
      </c>
      <c r="B1706" t="s">
        <v>290</v>
      </c>
      <c r="C1706" t="s">
        <v>314</v>
      </c>
      <c r="D1706" t="s">
        <v>23</v>
      </c>
      <c r="E1706" t="s">
        <v>205</v>
      </c>
      <c r="F1706">
        <v>1960</v>
      </c>
      <c r="G1706" t="s">
        <v>292</v>
      </c>
      <c r="H1706" t="s">
        <v>170</v>
      </c>
      <c r="I1706" t="s">
        <v>293</v>
      </c>
      <c r="J1706">
        <v>8.9860000000000007</v>
      </c>
      <c r="K1706" t="s">
        <v>290</v>
      </c>
    </row>
    <row r="1707" spans="1:11" x14ac:dyDescent="0.25">
      <c r="A1707" t="s">
        <v>289</v>
      </c>
      <c r="B1707" t="s">
        <v>290</v>
      </c>
      <c r="C1707" t="s">
        <v>314</v>
      </c>
      <c r="D1707" t="s">
        <v>23</v>
      </c>
      <c r="E1707" t="s">
        <v>205</v>
      </c>
      <c r="F1707">
        <v>1961</v>
      </c>
      <c r="G1707" t="s">
        <v>292</v>
      </c>
      <c r="H1707" t="s">
        <v>170</v>
      </c>
      <c r="I1707" t="s">
        <v>293</v>
      </c>
      <c r="J1707">
        <v>8.9819999999999993</v>
      </c>
      <c r="K1707" t="s">
        <v>290</v>
      </c>
    </row>
    <row r="1708" spans="1:11" x14ac:dyDescent="0.25">
      <c r="A1708" t="s">
        <v>289</v>
      </c>
      <c r="B1708" t="s">
        <v>290</v>
      </c>
      <c r="C1708" t="s">
        <v>314</v>
      </c>
      <c r="D1708" t="s">
        <v>23</v>
      </c>
      <c r="E1708" t="s">
        <v>205</v>
      </c>
      <c r="F1708">
        <v>1962</v>
      </c>
      <c r="G1708" t="s">
        <v>292</v>
      </c>
      <c r="H1708" t="s">
        <v>170</v>
      </c>
      <c r="I1708" t="s">
        <v>293</v>
      </c>
      <c r="J1708">
        <v>9.0649999999999995</v>
      </c>
      <c r="K1708" t="s">
        <v>290</v>
      </c>
    </row>
    <row r="1709" spans="1:11" x14ac:dyDescent="0.25">
      <c r="A1709" t="s">
        <v>289</v>
      </c>
      <c r="B1709" t="s">
        <v>290</v>
      </c>
      <c r="C1709" t="s">
        <v>314</v>
      </c>
      <c r="D1709" t="s">
        <v>23</v>
      </c>
      <c r="E1709" t="s">
        <v>205</v>
      </c>
      <c r="F1709">
        <v>1963</v>
      </c>
      <c r="G1709" t="s">
        <v>292</v>
      </c>
      <c r="H1709" t="s">
        <v>170</v>
      </c>
      <c r="I1709" t="s">
        <v>293</v>
      </c>
      <c r="J1709">
        <v>9.1189999999999998</v>
      </c>
      <c r="K1709" t="s">
        <v>290</v>
      </c>
    </row>
    <row r="1710" spans="1:11" x14ac:dyDescent="0.25">
      <c r="A1710" t="s">
        <v>289</v>
      </c>
      <c r="B1710" t="s">
        <v>290</v>
      </c>
      <c r="C1710" t="s">
        <v>314</v>
      </c>
      <c r="D1710" t="s">
        <v>23</v>
      </c>
      <c r="E1710" t="s">
        <v>205</v>
      </c>
      <c r="F1710">
        <v>1964</v>
      </c>
      <c r="G1710" t="s">
        <v>292</v>
      </c>
      <c r="H1710" t="s">
        <v>170</v>
      </c>
      <c r="I1710" t="s">
        <v>293</v>
      </c>
      <c r="J1710">
        <v>9.2289999999999992</v>
      </c>
      <c r="K1710" t="s">
        <v>290</v>
      </c>
    </row>
    <row r="1711" spans="1:11" x14ac:dyDescent="0.25">
      <c r="A1711" t="s">
        <v>289</v>
      </c>
      <c r="B1711" t="s">
        <v>290</v>
      </c>
      <c r="C1711" t="s">
        <v>314</v>
      </c>
      <c r="D1711" t="s">
        <v>23</v>
      </c>
      <c r="E1711" t="s">
        <v>205</v>
      </c>
      <c r="F1711">
        <v>1965</v>
      </c>
      <c r="G1711" t="s">
        <v>292</v>
      </c>
      <c r="H1711" t="s">
        <v>170</v>
      </c>
      <c r="I1711" t="s">
        <v>293</v>
      </c>
      <c r="J1711">
        <v>9.4440000000000008</v>
      </c>
      <c r="K1711" t="s">
        <v>290</v>
      </c>
    </row>
    <row r="1712" spans="1:11" x14ac:dyDescent="0.25">
      <c r="A1712" t="s">
        <v>289</v>
      </c>
      <c r="B1712" t="s">
        <v>290</v>
      </c>
      <c r="C1712" t="s">
        <v>314</v>
      </c>
      <c r="D1712" t="s">
        <v>23</v>
      </c>
      <c r="E1712" t="s">
        <v>205</v>
      </c>
      <c r="F1712">
        <v>1966</v>
      </c>
      <c r="G1712" t="s">
        <v>292</v>
      </c>
      <c r="H1712" t="s">
        <v>170</v>
      </c>
      <c r="I1712" t="s">
        <v>293</v>
      </c>
      <c r="J1712">
        <v>9.7620000000000005</v>
      </c>
      <c r="K1712" t="s">
        <v>290</v>
      </c>
    </row>
    <row r="1713" spans="1:11" x14ac:dyDescent="0.25">
      <c r="A1713" t="s">
        <v>289</v>
      </c>
      <c r="B1713" t="s">
        <v>290</v>
      </c>
      <c r="C1713" t="s">
        <v>314</v>
      </c>
      <c r="D1713" t="s">
        <v>23</v>
      </c>
      <c r="E1713" t="s">
        <v>205</v>
      </c>
      <c r="F1713">
        <v>1967</v>
      </c>
      <c r="G1713" t="s">
        <v>292</v>
      </c>
      <c r="H1713" t="s">
        <v>170</v>
      </c>
      <c r="I1713" t="s">
        <v>293</v>
      </c>
      <c r="J1713">
        <v>10.005000000000001</v>
      </c>
      <c r="K1713" t="s">
        <v>290</v>
      </c>
    </row>
    <row r="1714" spans="1:11" x14ac:dyDescent="0.25">
      <c r="A1714" t="s">
        <v>289</v>
      </c>
      <c r="B1714" t="s">
        <v>290</v>
      </c>
      <c r="C1714" t="s">
        <v>314</v>
      </c>
      <c r="D1714" t="s">
        <v>23</v>
      </c>
      <c r="E1714" t="s">
        <v>205</v>
      </c>
      <c r="F1714">
        <v>1968</v>
      </c>
      <c r="G1714" t="s">
        <v>292</v>
      </c>
      <c r="H1714" t="s">
        <v>170</v>
      </c>
      <c r="I1714" t="s">
        <v>293</v>
      </c>
      <c r="J1714">
        <v>10.433</v>
      </c>
      <c r="K1714" t="s">
        <v>290</v>
      </c>
    </row>
    <row r="1715" spans="1:11" x14ac:dyDescent="0.25">
      <c r="A1715" t="s">
        <v>289</v>
      </c>
      <c r="B1715" t="s">
        <v>290</v>
      </c>
      <c r="C1715" t="s">
        <v>314</v>
      </c>
      <c r="D1715" t="s">
        <v>23</v>
      </c>
      <c r="E1715" t="s">
        <v>205</v>
      </c>
      <c r="F1715">
        <v>1969</v>
      </c>
      <c r="G1715" t="s">
        <v>292</v>
      </c>
      <c r="H1715" t="s">
        <v>170</v>
      </c>
      <c r="I1715" t="s">
        <v>293</v>
      </c>
      <c r="J1715">
        <v>11.467000000000001</v>
      </c>
      <c r="K1715" t="s">
        <v>290</v>
      </c>
    </row>
    <row r="1716" spans="1:11" x14ac:dyDescent="0.25">
      <c r="A1716" t="s">
        <v>289</v>
      </c>
      <c r="B1716" t="s">
        <v>290</v>
      </c>
      <c r="C1716" t="s">
        <v>314</v>
      </c>
      <c r="D1716" t="s">
        <v>23</v>
      </c>
      <c r="E1716" t="s">
        <v>205</v>
      </c>
      <c r="F1716">
        <v>1970</v>
      </c>
      <c r="G1716" t="s">
        <v>292</v>
      </c>
      <c r="H1716" t="s">
        <v>170</v>
      </c>
      <c r="I1716" t="s">
        <v>293</v>
      </c>
      <c r="J1716">
        <v>12.199</v>
      </c>
      <c r="K1716" t="s">
        <v>290</v>
      </c>
    </row>
    <row r="1717" spans="1:11" x14ac:dyDescent="0.25">
      <c r="A1717" t="s">
        <v>289</v>
      </c>
      <c r="B1717" t="s">
        <v>290</v>
      </c>
      <c r="C1717" t="s">
        <v>314</v>
      </c>
      <c r="D1717" t="s">
        <v>23</v>
      </c>
      <c r="E1717" t="s">
        <v>205</v>
      </c>
      <c r="F1717">
        <v>1971</v>
      </c>
      <c r="G1717" t="s">
        <v>292</v>
      </c>
      <c r="H1717" t="s">
        <v>170</v>
      </c>
      <c r="I1717" t="s">
        <v>293</v>
      </c>
      <c r="J1717">
        <v>13.25</v>
      </c>
      <c r="K1717" t="s">
        <v>290</v>
      </c>
    </row>
    <row r="1718" spans="1:11" x14ac:dyDescent="0.25">
      <c r="A1718" t="s">
        <v>289</v>
      </c>
      <c r="B1718" t="s">
        <v>290</v>
      </c>
      <c r="C1718" t="s">
        <v>314</v>
      </c>
      <c r="D1718" t="s">
        <v>23</v>
      </c>
      <c r="E1718" t="s">
        <v>205</v>
      </c>
      <c r="F1718">
        <v>1972</v>
      </c>
      <c r="G1718" t="s">
        <v>292</v>
      </c>
      <c r="H1718" t="s">
        <v>170</v>
      </c>
      <c r="I1718" t="s">
        <v>293</v>
      </c>
      <c r="J1718">
        <v>14.208</v>
      </c>
      <c r="K1718" t="s">
        <v>290</v>
      </c>
    </row>
    <row r="1719" spans="1:11" x14ac:dyDescent="0.25">
      <c r="A1719" t="s">
        <v>289</v>
      </c>
      <c r="B1719" t="s">
        <v>290</v>
      </c>
      <c r="C1719" t="s">
        <v>314</v>
      </c>
      <c r="D1719" t="s">
        <v>23</v>
      </c>
      <c r="E1719" t="s">
        <v>205</v>
      </c>
      <c r="F1719">
        <v>1973</v>
      </c>
      <c r="G1719" t="s">
        <v>292</v>
      </c>
      <c r="H1719" t="s">
        <v>170</v>
      </c>
      <c r="I1719" t="s">
        <v>293</v>
      </c>
      <c r="J1719">
        <v>15.356</v>
      </c>
      <c r="K1719" t="s">
        <v>290</v>
      </c>
    </row>
    <row r="1720" spans="1:11" x14ac:dyDescent="0.25">
      <c r="A1720" t="s">
        <v>289</v>
      </c>
      <c r="B1720" t="s">
        <v>290</v>
      </c>
      <c r="C1720" t="s">
        <v>314</v>
      </c>
      <c r="D1720" t="s">
        <v>23</v>
      </c>
      <c r="E1720" t="s">
        <v>205</v>
      </c>
      <c r="F1720">
        <v>1974</v>
      </c>
      <c r="G1720" t="s">
        <v>292</v>
      </c>
      <c r="H1720" t="s">
        <v>170</v>
      </c>
      <c r="I1720" t="s">
        <v>293</v>
      </c>
      <c r="J1720">
        <v>17.105</v>
      </c>
      <c r="K1720" t="s">
        <v>290</v>
      </c>
    </row>
    <row r="1721" spans="1:11" x14ac:dyDescent="0.25">
      <c r="A1721" t="s">
        <v>289</v>
      </c>
      <c r="B1721" t="s">
        <v>290</v>
      </c>
      <c r="C1721" t="s">
        <v>314</v>
      </c>
      <c r="D1721" t="s">
        <v>23</v>
      </c>
      <c r="E1721" t="s">
        <v>205</v>
      </c>
      <c r="F1721">
        <v>1975</v>
      </c>
      <c r="G1721" t="s">
        <v>292</v>
      </c>
      <c r="H1721" t="s">
        <v>170</v>
      </c>
      <c r="I1721" t="s">
        <v>293</v>
      </c>
      <c r="J1721">
        <v>18.718</v>
      </c>
      <c r="K1721" t="s">
        <v>290</v>
      </c>
    </row>
    <row r="1722" spans="1:11" x14ac:dyDescent="0.25">
      <c r="A1722" t="s">
        <v>289</v>
      </c>
      <c r="B1722" t="s">
        <v>290</v>
      </c>
      <c r="C1722" t="s">
        <v>314</v>
      </c>
      <c r="D1722" t="s">
        <v>23</v>
      </c>
      <c r="E1722" t="s">
        <v>205</v>
      </c>
      <c r="F1722">
        <v>1976</v>
      </c>
      <c r="G1722" t="s">
        <v>292</v>
      </c>
      <c r="H1722" t="s">
        <v>170</v>
      </c>
      <c r="I1722" t="s">
        <v>293</v>
      </c>
      <c r="J1722">
        <v>19.384</v>
      </c>
      <c r="K1722" t="s">
        <v>290</v>
      </c>
    </row>
    <row r="1723" spans="1:11" x14ac:dyDescent="0.25">
      <c r="A1723" t="s">
        <v>289</v>
      </c>
      <c r="B1723" t="s">
        <v>290</v>
      </c>
      <c r="C1723" t="s">
        <v>314</v>
      </c>
      <c r="D1723" t="s">
        <v>23</v>
      </c>
      <c r="E1723" t="s">
        <v>205</v>
      </c>
      <c r="F1723">
        <v>1977</v>
      </c>
      <c r="G1723" t="s">
        <v>292</v>
      </c>
      <c r="H1723" t="s">
        <v>170</v>
      </c>
      <c r="I1723" t="s">
        <v>293</v>
      </c>
      <c r="J1723">
        <v>20.853999999999999</v>
      </c>
      <c r="K1723" t="s">
        <v>290</v>
      </c>
    </row>
    <row r="1724" spans="1:11" x14ac:dyDescent="0.25">
      <c r="A1724" t="s">
        <v>289</v>
      </c>
      <c r="B1724" t="s">
        <v>290</v>
      </c>
      <c r="C1724" t="s">
        <v>314</v>
      </c>
      <c r="D1724" t="s">
        <v>23</v>
      </c>
      <c r="E1724" t="s">
        <v>205</v>
      </c>
      <c r="F1724">
        <v>1978</v>
      </c>
      <c r="G1724" t="s">
        <v>292</v>
      </c>
      <c r="H1724" t="s">
        <v>170</v>
      </c>
      <c r="I1724" t="s">
        <v>293</v>
      </c>
      <c r="J1724">
        <v>22.84</v>
      </c>
      <c r="K1724" t="s">
        <v>290</v>
      </c>
    </row>
    <row r="1725" spans="1:11" x14ac:dyDescent="0.25">
      <c r="A1725" t="s">
        <v>289</v>
      </c>
      <c r="B1725" t="s">
        <v>290</v>
      </c>
      <c r="C1725" t="s">
        <v>314</v>
      </c>
      <c r="D1725" t="s">
        <v>23</v>
      </c>
      <c r="E1725" t="s">
        <v>205</v>
      </c>
      <c r="F1725">
        <v>1979</v>
      </c>
      <c r="G1725" t="s">
        <v>292</v>
      </c>
      <c r="H1725" t="s">
        <v>170</v>
      </c>
      <c r="I1725" t="s">
        <v>293</v>
      </c>
      <c r="J1725">
        <v>25.369</v>
      </c>
      <c r="K1725" t="s">
        <v>290</v>
      </c>
    </row>
    <row r="1726" spans="1:11" x14ac:dyDescent="0.25">
      <c r="A1726" t="s">
        <v>289</v>
      </c>
      <c r="B1726" t="s">
        <v>290</v>
      </c>
      <c r="C1726" t="s">
        <v>314</v>
      </c>
      <c r="D1726" t="s">
        <v>23</v>
      </c>
      <c r="E1726" t="s">
        <v>205</v>
      </c>
      <c r="F1726">
        <v>1980</v>
      </c>
      <c r="G1726" t="s">
        <v>292</v>
      </c>
      <c r="H1726" t="s">
        <v>170</v>
      </c>
      <c r="I1726" t="s">
        <v>293</v>
      </c>
      <c r="J1726">
        <v>28.222999999999999</v>
      </c>
      <c r="K1726" t="s">
        <v>290</v>
      </c>
    </row>
    <row r="1727" spans="1:11" x14ac:dyDescent="0.25">
      <c r="A1727" t="s">
        <v>289</v>
      </c>
      <c r="B1727" t="s">
        <v>290</v>
      </c>
      <c r="C1727" t="s">
        <v>314</v>
      </c>
      <c r="D1727" t="s">
        <v>23</v>
      </c>
      <c r="E1727" t="s">
        <v>205</v>
      </c>
      <c r="F1727">
        <v>1981</v>
      </c>
      <c r="G1727" t="s">
        <v>292</v>
      </c>
      <c r="H1727" t="s">
        <v>170</v>
      </c>
      <c r="I1727" t="s">
        <v>293</v>
      </c>
      <c r="J1727">
        <v>30.777999999999999</v>
      </c>
      <c r="K1727" t="s">
        <v>290</v>
      </c>
    </row>
    <row r="1728" spans="1:11" x14ac:dyDescent="0.25">
      <c r="A1728" t="s">
        <v>289</v>
      </c>
      <c r="B1728" t="s">
        <v>290</v>
      </c>
      <c r="C1728" t="s">
        <v>314</v>
      </c>
      <c r="D1728" t="s">
        <v>23</v>
      </c>
      <c r="E1728" t="s">
        <v>205</v>
      </c>
      <c r="F1728">
        <v>1982</v>
      </c>
      <c r="G1728" t="s">
        <v>292</v>
      </c>
      <c r="H1728" t="s">
        <v>170</v>
      </c>
      <c r="I1728" t="s">
        <v>293</v>
      </c>
      <c r="J1728">
        <v>32.654000000000003</v>
      </c>
      <c r="K1728" t="s">
        <v>290</v>
      </c>
    </row>
    <row r="1729" spans="1:11" x14ac:dyDescent="0.25">
      <c r="A1729" t="s">
        <v>289</v>
      </c>
      <c r="B1729" t="s">
        <v>290</v>
      </c>
      <c r="C1729" t="s">
        <v>314</v>
      </c>
      <c r="D1729" t="s">
        <v>23</v>
      </c>
      <c r="E1729" t="s">
        <v>205</v>
      </c>
      <c r="F1729">
        <v>1983</v>
      </c>
      <c r="G1729" t="s">
        <v>292</v>
      </c>
      <c r="H1729" t="s">
        <v>170</v>
      </c>
      <c r="I1729" t="s">
        <v>293</v>
      </c>
      <c r="J1729">
        <v>33.655999999999999</v>
      </c>
      <c r="K1729" t="s">
        <v>290</v>
      </c>
    </row>
    <row r="1730" spans="1:11" x14ac:dyDescent="0.25">
      <c r="A1730" t="s">
        <v>289</v>
      </c>
      <c r="B1730" t="s">
        <v>290</v>
      </c>
      <c r="C1730" t="s">
        <v>314</v>
      </c>
      <c r="D1730" t="s">
        <v>23</v>
      </c>
      <c r="E1730" t="s">
        <v>205</v>
      </c>
      <c r="F1730">
        <v>1984</v>
      </c>
      <c r="G1730" t="s">
        <v>292</v>
      </c>
      <c r="H1730" t="s">
        <v>170</v>
      </c>
      <c r="I1730" t="s">
        <v>293</v>
      </c>
      <c r="J1730">
        <v>34.948999999999998</v>
      </c>
      <c r="K1730" t="s">
        <v>290</v>
      </c>
    </row>
    <row r="1731" spans="1:11" x14ac:dyDescent="0.25">
      <c r="A1731" t="s">
        <v>289</v>
      </c>
      <c r="B1731" t="s">
        <v>290</v>
      </c>
      <c r="C1731" t="s">
        <v>314</v>
      </c>
      <c r="D1731" t="s">
        <v>23</v>
      </c>
      <c r="E1731" t="s">
        <v>205</v>
      </c>
      <c r="F1731">
        <v>1985</v>
      </c>
      <c r="G1731" t="s">
        <v>292</v>
      </c>
      <c r="H1731" t="s">
        <v>170</v>
      </c>
      <c r="I1731" t="s">
        <v>293</v>
      </c>
      <c r="J1731">
        <v>36.048999999999999</v>
      </c>
      <c r="K1731" t="s">
        <v>290</v>
      </c>
    </row>
    <row r="1732" spans="1:11" x14ac:dyDescent="0.25">
      <c r="A1732" t="s">
        <v>289</v>
      </c>
      <c r="B1732" t="s">
        <v>290</v>
      </c>
      <c r="C1732" t="s">
        <v>314</v>
      </c>
      <c r="D1732" t="s">
        <v>23</v>
      </c>
      <c r="E1732" t="s">
        <v>205</v>
      </c>
      <c r="F1732">
        <v>1986</v>
      </c>
      <c r="G1732" t="s">
        <v>292</v>
      </c>
      <c r="H1732" t="s">
        <v>170</v>
      </c>
      <c r="I1732" t="s">
        <v>293</v>
      </c>
      <c r="J1732">
        <v>37.317999999999998</v>
      </c>
      <c r="K1732" t="s">
        <v>290</v>
      </c>
    </row>
    <row r="1733" spans="1:11" x14ac:dyDescent="0.25">
      <c r="A1733" t="s">
        <v>289</v>
      </c>
      <c r="B1733" t="s">
        <v>290</v>
      </c>
      <c r="C1733" t="s">
        <v>314</v>
      </c>
      <c r="D1733" t="s">
        <v>23</v>
      </c>
      <c r="E1733" t="s">
        <v>205</v>
      </c>
      <c r="F1733">
        <v>1987</v>
      </c>
      <c r="G1733" t="s">
        <v>292</v>
      </c>
      <c r="H1733" t="s">
        <v>170</v>
      </c>
      <c r="I1733" t="s">
        <v>293</v>
      </c>
      <c r="J1733">
        <v>38.734000000000002</v>
      </c>
      <c r="K1733" t="s">
        <v>290</v>
      </c>
    </row>
    <row r="1734" spans="1:11" x14ac:dyDescent="0.25">
      <c r="A1734" t="s">
        <v>289</v>
      </c>
      <c r="B1734" t="s">
        <v>290</v>
      </c>
      <c r="C1734" t="s">
        <v>314</v>
      </c>
      <c r="D1734" t="s">
        <v>23</v>
      </c>
      <c r="E1734" t="s">
        <v>205</v>
      </c>
      <c r="F1734">
        <v>1988</v>
      </c>
      <c r="G1734" t="s">
        <v>292</v>
      </c>
      <c r="H1734" t="s">
        <v>170</v>
      </c>
      <c r="I1734" t="s">
        <v>293</v>
      </c>
      <c r="J1734">
        <v>40.176000000000002</v>
      </c>
      <c r="K1734" t="s">
        <v>290</v>
      </c>
    </row>
    <row r="1735" spans="1:11" x14ac:dyDescent="0.25">
      <c r="A1735" t="s">
        <v>289</v>
      </c>
      <c r="B1735" t="s">
        <v>290</v>
      </c>
      <c r="C1735" t="s">
        <v>314</v>
      </c>
      <c r="D1735" t="s">
        <v>23</v>
      </c>
      <c r="E1735" t="s">
        <v>205</v>
      </c>
      <c r="F1735">
        <v>1989</v>
      </c>
      <c r="G1735" t="s">
        <v>292</v>
      </c>
      <c r="H1735" t="s">
        <v>170</v>
      </c>
      <c r="I1735" t="s">
        <v>293</v>
      </c>
      <c r="J1735">
        <v>41.569000000000003</v>
      </c>
      <c r="K1735" t="s">
        <v>290</v>
      </c>
    </row>
    <row r="1736" spans="1:11" x14ac:dyDescent="0.25">
      <c r="A1736" t="s">
        <v>289</v>
      </c>
      <c r="B1736" t="s">
        <v>290</v>
      </c>
      <c r="C1736" t="s">
        <v>314</v>
      </c>
      <c r="D1736" t="s">
        <v>23</v>
      </c>
      <c r="E1736" t="s">
        <v>205</v>
      </c>
      <c r="F1736">
        <v>1990</v>
      </c>
      <c r="G1736" t="s">
        <v>292</v>
      </c>
      <c r="H1736" t="s">
        <v>170</v>
      </c>
      <c r="I1736" t="s">
        <v>293</v>
      </c>
      <c r="J1736">
        <v>42.872999999999998</v>
      </c>
      <c r="K1736" t="s">
        <v>290</v>
      </c>
    </row>
    <row r="1737" spans="1:11" x14ac:dyDescent="0.25">
      <c r="A1737" t="s">
        <v>289</v>
      </c>
      <c r="B1737" t="s">
        <v>290</v>
      </c>
      <c r="C1737" t="s">
        <v>314</v>
      </c>
      <c r="D1737" t="s">
        <v>23</v>
      </c>
      <c r="E1737" t="s">
        <v>205</v>
      </c>
      <c r="F1737">
        <v>1991</v>
      </c>
      <c r="G1737" t="s">
        <v>292</v>
      </c>
      <c r="H1737" t="s">
        <v>170</v>
      </c>
      <c r="I1737" t="s">
        <v>293</v>
      </c>
      <c r="J1737">
        <v>43.481000000000002</v>
      </c>
      <c r="K1737" t="s">
        <v>290</v>
      </c>
    </row>
    <row r="1738" spans="1:11" x14ac:dyDescent="0.25">
      <c r="A1738" t="s">
        <v>289</v>
      </c>
      <c r="B1738" t="s">
        <v>290</v>
      </c>
      <c r="C1738" t="s">
        <v>314</v>
      </c>
      <c r="D1738" t="s">
        <v>23</v>
      </c>
      <c r="E1738" t="s">
        <v>205</v>
      </c>
      <c r="F1738">
        <v>1992</v>
      </c>
      <c r="G1738" t="s">
        <v>292</v>
      </c>
      <c r="H1738" t="s">
        <v>170</v>
      </c>
      <c r="I1738" t="s">
        <v>293</v>
      </c>
      <c r="J1738">
        <v>43.786000000000001</v>
      </c>
      <c r="K1738" t="s">
        <v>290</v>
      </c>
    </row>
    <row r="1739" spans="1:11" x14ac:dyDescent="0.25">
      <c r="A1739" t="s">
        <v>289</v>
      </c>
      <c r="B1739" t="s">
        <v>290</v>
      </c>
      <c r="C1739" t="s">
        <v>314</v>
      </c>
      <c r="D1739" t="s">
        <v>23</v>
      </c>
      <c r="E1739" t="s">
        <v>205</v>
      </c>
      <c r="F1739">
        <v>1993</v>
      </c>
      <c r="G1739" t="s">
        <v>292</v>
      </c>
      <c r="H1739" t="s">
        <v>170</v>
      </c>
      <c r="I1739" t="s">
        <v>293</v>
      </c>
      <c r="J1739">
        <v>45.188000000000002</v>
      </c>
      <c r="K1739" t="s">
        <v>290</v>
      </c>
    </row>
    <row r="1740" spans="1:11" x14ac:dyDescent="0.25">
      <c r="A1740" t="s">
        <v>289</v>
      </c>
      <c r="B1740" t="s">
        <v>290</v>
      </c>
      <c r="C1740" t="s">
        <v>314</v>
      </c>
      <c r="D1740" t="s">
        <v>23</v>
      </c>
      <c r="E1740" t="s">
        <v>205</v>
      </c>
      <c r="F1740">
        <v>1994</v>
      </c>
      <c r="G1740" t="s">
        <v>292</v>
      </c>
      <c r="H1740" t="s">
        <v>170</v>
      </c>
      <c r="I1740" t="s">
        <v>293</v>
      </c>
      <c r="J1740">
        <v>47.005000000000003</v>
      </c>
      <c r="K1740" t="s">
        <v>290</v>
      </c>
    </row>
    <row r="1741" spans="1:11" x14ac:dyDescent="0.25">
      <c r="A1741" t="s">
        <v>289</v>
      </c>
      <c r="B1741" t="s">
        <v>290</v>
      </c>
      <c r="C1741" t="s">
        <v>314</v>
      </c>
      <c r="D1741" t="s">
        <v>23</v>
      </c>
      <c r="E1741" t="s">
        <v>205</v>
      </c>
      <c r="F1741">
        <v>1995</v>
      </c>
      <c r="G1741" t="s">
        <v>292</v>
      </c>
      <c r="H1741" t="s">
        <v>170</v>
      </c>
      <c r="I1741" t="s">
        <v>293</v>
      </c>
      <c r="J1741">
        <v>48.841000000000001</v>
      </c>
      <c r="K1741" t="s">
        <v>290</v>
      </c>
    </row>
    <row r="1742" spans="1:11" x14ac:dyDescent="0.25">
      <c r="A1742" t="s">
        <v>289</v>
      </c>
      <c r="B1742" t="s">
        <v>290</v>
      </c>
      <c r="C1742" t="s">
        <v>314</v>
      </c>
      <c r="D1742" t="s">
        <v>23</v>
      </c>
      <c r="E1742" t="s">
        <v>205</v>
      </c>
      <c r="F1742">
        <v>1996</v>
      </c>
      <c r="G1742" t="s">
        <v>292</v>
      </c>
      <c r="H1742" t="s">
        <v>170</v>
      </c>
      <c r="I1742" t="s">
        <v>293</v>
      </c>
      <c r="J1742">
        <v>49.918999999999997</v>
      </c>
      <c r="K1742" t="s">
        <v>290</v>
      </c>
    </row>
    <row r="1743" spans="1:11" x14ac:dyDescent="0.25">
      <c r="A1743" t="s">
        <v>289</v>
      </c>
      <c r="B1743" t="s">
        <v>290</v>
      </c>
      <c r="C1743" t="s">
        <v>314</v>
      </c>
      <c r="D1743" t="s">
        <v>23</v>
      </c>
      <c r="E1743" t="s">
        <v>205</v>
      </c>
      <c r="F1743">
        <v>1997</v>
      </c>
      <c r="G1743" t="s">
        <v>292</v>
      </c>
      <c r="H1743" t="s">
        <v>170</v>
      </c>
      <c r="I1743" t="s">
        <v>293</v>
      </c>
      <c r="J1743">
        <v>51.566000000000003</v>
      </c>
      <c r="K1743" t="s">
        <v>290</v>
      </c>
    </row>
    <row r="1744" spans="1:11" x14ac:dyDescent="0.25">
      <c r="A1744" t="s">
        <v>289</v>
      </c>
      <c r="B1744" t="s">
        <v>290</v>
      </c>
      <c r="C1744" t="s">
        <v>314</v>
      </c>
      <c r="D1744" t="s">
        <v>23</v>
      </c>
      <c r="E1744" t="s">
        <v>205</v>
      </c>
      <c r="F1744">
        <v>1998</v>
      </c>
      <c r="G1744" t="s">
        <v>292</v>
      </c>
      <c r="H1744" t="s">
        <v>170</v>
      </c>
      <c r="I1744" t="s">
        <v>293</v>
      </c>
      <c r="J1744">
        <v>53.389000000000003</v>
      </c>
      <c r="K1744" t="s">
        <v>290</v>
      </c>
    </row>
    <row r="1745" spans="1:11" x14ac:dyDescent="0.25">
      <c r="A1745" t="s">
        <v>289</v>
      </c>
      <c r="B1745" t="s">
        <v>290</v>
      </c>
      <c r="C1745" t="s">
        <v>314</v>
      </c>
      <c r="D1745" t="s">
        <v>23</v>
      </c>
      <c r="E1745" t="s">
        <v>205</v>
      </c>
      <c r="F1745">
        <v>1999</v>
      </c>
      <c r="G1745" t="s">
        <v>292</v>
      </c>
      <c r="H1745" t="s">
        <v>170</v>
      </c>
      <c r="I1745" t="s">
        <v>293</v>
      </c>
      <c r="J1745">
        <v>55.704999999999998</v>
      </c>
      <c r="K1745" t="s">
        <v>290</v>
      </c>
    </row>
    <row r="1746" spans="1:11" x14ac:dyDescent="0.25">
      <c r="A1746" t="s">
        <v>289</v>
      </c>
      <c r="B1746" t="s">
        <v>290</v>
      </c>
      <c r="C1746" t="s">
        <v>314</v>
      </c>
      <c r="D1746" t="s">
        <v>23</v>
      </c>
      <c r="E1746" t="s">
        <v>205</v>
      </c>
      <c r="F1746">
        <v>2000</v>
      </c>
      <c r="G1746" t="s">
        <v>292</v>
      </c>
      <c r="H1746" t="s">
        <v>170</v>
      </c>
      <c r="I1746" t="s">
        <v>293</v>
      </c>
      <c r="J1746">
        <v>58.154000000000003</v>
      </c>
      <c r="K1746" t="s">
        <v>290</v>
      </c>
    </row>
    <row r="1747" spans="1:11" x14ac:dyDescent="0.25">
      <c r="A1747" t="s">
        <v>289</v>
      </c>
      <c r="B1747" t="s">
        <v>290</v>
      </c>
      <c r="C1747" t="s">
        <v>314</v>
      </c>
      <c r="D1747" t="s">
        <v>23</v>
      </c>
      <c r="E1747" t="s">
        <v>205</v>
      </c>
      <c r="F1747">
        <v>2001</v>
      </c>
      <c r="G1747" t="s">
        <v>292</v>
      </c>
      <c r="H1747" t="s">
        <v>170</v>
      </c>
      <c r="I1747" t="s">
        <v>293</v>
      </c>
      <c r="J1747">
        <v>60.682000000000002</v>
      </c>
      <c r="K1747" t="s">
        <v>290</v>
      </c>
    </row>
    <row r="1748" spans="1:11" x14ac:dyDescent="0.25">
      <c r="A1748" t="s">
        <v>289</v>
      </c>
      <c r="B1748" t="s">
        <v>290</v>
      </c>
      <c r="C1748" t="s">
        <v>314</v>
      </c>
      <c r="D1748" t="s">
        <v>23</v>
      </c>
      <c r="E1748" t="s">
        <v>205</v>
      </c>
      <c r="F1748">
        <v>2002</v>
      </c>
      <c r="G1748" t="s">
        <v>292</v>
      </c>
      <c r="H1748" t="s">
        <v>170</v>
      </c>
      <c r="I1748" t="s">
        <v>293</v>
      </c>
      <c r="J1748">
        <v>61.875999999999998</v>
      </c>
      <c r="K1748" t="s">
        <v>290</v>
      </c>
    </row>
    <row r="1749" spans="1:11" x14ac:dyDescent="0.25">
      <c r="A1749" t="s">
        <v>289</v>
      </c>
      <c r="B1749" t="s">
        <v>290</v>
      </c>
      <c r="C1749" t="s">
        <v>314</v>
      </c>
      <c r="D1749" t="s">
        <v>23</v>
      </c>
      <c r="E1749" t="s">
        <v>205</v>
      </c>
      <c r="F1749">
        <v>2003</v>
      </c>
      <c r="G1749" t="s">
        <v>292</v>
      </c>
      <c r="H1749" t="s">
        <v>170</v>
      </c>
      <c r="I1749" t="s">
        <v>293</v>
      </c>
      <c r="J1749">
        <v>63.752000000000002</v>
      </c>
      <c r="K1749" t="s">
        <v>290</v>
      </c>
    </row>
    <row r="1750" spans="1:11" x14ac:dyDescent="0.25">
      <c r="A1750" t="s">
        <v>289</v>
      </c>
      <c r="B1750" t="s">
        <v>290</v>
      </c>
      <c r="C1750" t="s">
        <v>314</v>
      </c>
      <c r="D1750" t="s">
        <v>23</v>
      </c>
      <c r="E1750" t="s">
        <v>205</v>
      </c>
      <c r="F1750">
        <v>2004</v>
      </c>
      <c r="G1750" t="s">
        <v>292</v>
      </c>
      <c r="H1750" t="s">
        <v>170</v>
      </c>
      <c r="I1750" t="s">
        <v>293</v>
      </c>
      <c r="J1750">
        <v>67.286000000000001</v>
      </c>
      <c r="K1750" t="s">
        <v>290</v>
      </c>
    </row>
    <row r="1751" spans="1:11" x14ac:dyDescent="0.25">
      <c r="A1751" t="s">
        <v>289</v>
      </c>
      <c r="B1751" t="s">
        <v>290</v>
      </c>
      <c r="C1751" t="s">
        <v>314</v>
      </c>
      <c r="D1751" t="s">
        <v>23</v>
      </c>
      <c r="E1751" t="s">
        <v>205</v>
      </c>
      <c r="F1751">
        <v>2005</v>
      </c>
      <c r="G1751" t="s">
        <v>292</v>
      </c>
      <c r="H1751" t="s">
        <v>170</v>
      </c>
      <c r="I1751" t="s">
        <v>293</v>
      </c>
      <c r="J1751">
        <v>73.111999999999995</v>
      </c>
      <c r="K1751" t="s">
        <v>290</v>
      </c>
    </row>
    <row r="1752" spans="1:11" x14ac:dyDescent="0.25">
      <c r="A1752" t="s">
        <v>289</v>
      </c>
      <c r="B1752" t="s">
        <v>290</v>
      </c>
      <c r="C1752" t="s">
        <v>314</v>
      </c>
      <c r="D1752" t="s">
        <v>23</v>
      </c>
      <c r="E1752" t="s">
        <v>205</v>
      </c>
      <c r="F1752">
        <v>2006</v>
      </c>
      <c r="G1752" t="s">
        <v>292</v>
      </c>
      <c r="H1752" t="s">
        <v>170</v>
      </c>
      <c r="I1752" t="s">
        <v>293</v>
      </c>
      <c r="J1752">
        <v>79.430000000000007</v>
      </c>
      <c r="K1752" t="s">
        <v>290</v>
      </c>
    </row>
    <row r="1753" spans="1:11" x14ac:dyDescent="0.25">
      <c r="A1753" t="s">
        <v>289</v>
      </c>
      <c r="B1753" t="s">
        <v>290</v>
      </c>
      <c r="C1753" t="s">
        <v>314</v>
      </c>
      <c r="D1753" t="s">
        <v>23</v>
      </c>
      <c r="E1753" t="s">
        <v>205</v>
      </c>
      <c r="F1753">
        <v>2007</v>
      </c>
      <c r="G1753" t="s">
        <v>292</v>
      </c>
      <c r="H1753" t="s">
        <v>170</v>
      </c>
      <c r="I1753" t="s">
        <v>293</v>
      </c>
      <c r="J1753">
        <v>83.596999999999994</v>
      </c>
      <c r="K1753" t="s">
        <v>290</v>
      </c>
    </row>
    <row r="1754" spans="1:11" x14ac:dyDescent="0.25">
      <c r="A1754" t="s">
        <v>289</v>
      </c>
      <c r="B1754" t="s">
        <v>290</v>
      </c>
      <c r="C1754" t="s">
        <v>314</v>
      </c>
      <c r="D1754" t="s">
        <v>23</v>
      </c>
      <c r="E1754" t="s">
        <v>205</v>
      </c>
      <c r="F1754">
        <v>2008</v>
      </c>
      <c r="G1754" t="s">
        <v>292</v>
      </c>
      <c r="H1754" t="s">
        <v>170</v>
      </c>
      <c r="I1754" t="s">
        <v>293</v>
      </c>
      <c r="J1754">
        <v>84.8</v>
      </c>
      <c r="K1754" t="s">
        <v>290</v>
      </c>
    </row>
    <row r="1755" spans="1:11" x14ac:dyDescent="0.25">
      <c r="A1755" t="s">
        <v>289</v>
      </c>
      <c r="B1755" t="s">
        <v>290</v>
      </c>
      <c r="C1755" t="s">
        <v>314</v>
      </c>
      <c r="D1755" t="s">
        <v>23</v>
      </c>
      <c r="E1755" t="s">
        <v>205</v>
      </c>
      <c r="F1755">
        <v>2009</v>
      </c>
      <c r="G1755" t="s">
        <v>292</v>
      </c>
      <c r="H1755" t="s">
        <v>170</v>
      </c>
      <c r="I1755" t="s">
        <v>293</v>
      </c>
      <c r="J1755">
        <v>81.477999999999994</v>
      </c>
      <c r="K1755" t="s">
        <v>290</v>
      </c>
    </row>
    <row r="1756" spans="1:11" x14ac:dyDescent="0.25">
      <c r="A1756" t="s">
        <v>289</v>
      </c>
      <c r="B1756" t="s">
        <v>290</v>
      </c>
      <c r="C1756" t="s">
        <v>314</v>
      </c>
      <c r="D1756" t="s">
        <v>23</v>
      </c>
      <c r="E1756" t="s">
        <v>205</v>
      </c>
      <c r="F1756">
        <v>2010</v>
      </c>
      <c r="G1756" t="s">
        <v>292</v>
      </c>
      <c r="H1756" t="s">
        <v>170</v>
      </c>
      <c r="I1756" t="s">
        <v>293</v>
      </c>
      <c r="J1756">
        <v>78.066999999999993</v>
      </c>
      <c r="K1756" t="s">
        <v>290</v>
      </c>
    </row>
    <row r="1757" spans="1:11" x14ac:dyDescent="0.25">
      <c r="A1757" t="s">
        <v>289</v>
      </c>
      <c r="B1757" t="s">
        <v>290</v>
      </c>
      <c r="C1757" t="s">
        <v>314</v>
      </c>
      <c r="D1757" t="s">
        <v>23</v>
      </c>
      <c r="E1757" t="s">
        <v>205</v>
      </c>
      <c r="F1757">
        <v>2011</v>
      </c>
      <c r="G1757" t="s">
        <v>292</v>
      </c>
      <c r="H1757" t="s">
        <v>170</v>
      </c>
      <c r="I1757" t="s">
        <v>293</v>
      </c>
      <c r="J1757">
        <v>78.691000000000003</v>
      </c>
      <c r="K1757" t="s">
        <v>290</v>
      </c>
    </row>
    <row r="1758" spans="1:11" x14ac:dyDescent="0.25">
      <c r="A1758" t="s">
        <v>289</v>
      </c>
      <c r="B1758" t="s">
        <v>290</v>
      </c>
      <c r="C1758" t="s">
        <v>314</v>
      </c>
      <c r="D1758" t="s">
        <v>23</v>
      </c>
      <c r="E1758" t="s">
        <v>205</v>
      </c>
      <c r="F1758">
        <v>2012</v>
      </c>
      <c r="G1758" t="s">
        <v>292</v>
      </c>
      <c r="H1758" t="s">
        <v>170</v>
      </c>
      <c r="I1758" t="s">
        <v>293</v>
      </c>
      <c r="J1758">
        <v>79.772000000000006</v>
      </c>
      <c r="K1758" t="s">
        <v>290</v>
      </c>
    </row>
    <row r="1759" spans="1:11" x14ac:dyDescent="0.25">
      <c r="A1759" t="s">
        <v>289</v>
      </c>
      <c r="B1759" t="s">
        <v>290</v>
      </c>
      <c r="C1759" t="s">
        <v>314</v>
      </c>
      <c r="D1759" t="s">
        <v>23</v>
      </c>
      <c r="E1759" t="s">
        <v>205</v>
      </c>
      <c r="F1759">
        <v>2013</v>
      </c>
      <c r="G1759" t="s">
        <v>292</v>
      </c>
      <c r="H1759" t="s">
        <v>170</v>
      </c>
      <c r="I1759" t="s">
        <v>293</v>
      </c>
      <c r="J1759">
        <v>83.403000000000006</v>
      </c>
      <c r="K1759" t="s">
        <v>290</v>
      </c>
    </row>
    <row r="1760" spans="1:11" x14ac:dyDescent="0.25">
      <c r="A1760" t="s">
        <v>289</v>
      </c>
      <c r="B1760" t="s">
        <v>290</v>
      </c>
      <c r="C1760" t="s">
        <v>314</v>
      </c>
      <c r="D1760" t="s">
        <v>23</v>
      </c>
      <c r="E1760" t="s">
        <v>205</v>
      </c>
      <c r="F1760">
        <v>2014</v>
      </c>
      <c r="G1760" t="s">
        <v>292</v>
      </c>
      <c r="H1760" t="s">
        <v>170</v>
      </c>
      <c r="I1760" t="s">
        <v>293</v>
      </c>
      <c r="J1760">
        <v>88.128</v>
      </c>
      <c r="K1760" t="s">
        <v>290</v>
      </c>
    </row>
    <row r="1761" spans="1:11" x14ac:dyDescent="0.25">
      <c r="A1761" t="s">
        <v>289</v>
      </c>
      <c r="B1761" t="s">
        <v>290</v>
      </c>
      <c r="C1761" t="s">
        <v>314</v>
      </c>
      <c r="D1761" t="s">
        <v>23</v>
      </c>
      <c r="E1761" t="s">
        <v>205</v>
      </c>
      <c r="F1761">
        <v>2015</v>
      </c>
      <c r="G1761" t="s">
        <v>292</v>
      </c>
      <c r="H1761" t="s">
        <v>170</v>
      </c>
      <c r="I1761" t="s">
        <v>293</v>
      </c>
      <c r="J1761">
        <v>91.367000000000004</v>
      </c>
      <c r="K1761" t="s">
        <v>290</v>
      </c>
    </row>
    <row r="1762" spans="1:11" x14ac:dyDescent="0.25">
      <c r="A1762" t="s">
        <v>289</v>
      </c>
      <c r="B1762" t="s">
        <v>290</v>
      </c>
      <c r="C1762" t="s">
        <v>314</v>
      </c>
      <c r="D1762" t="s">
        <v>23</v>
      </c>
      <c r="E1762" t="s">
        <v>205</v>
      </c>
      <c r="F1762">
        <v>2016</v>
      </c>
      <c r="G1762" t="s">
        <v>292</v>
      </c>
      <c r="H1762" t="s">
        <v>170</v>
      </c>
      <c r="I1762" t="s">
        <v>293</v>
      </c>
      <c r="J1762">
        <v>95.475999999999999</v>
      </c>
      <c r="K1762" t="s">
        <v>290</v>
      </c>
    </row>
    <row r="1763" spans="1:11" x14ac:dyDescent="0.25">
      <c r="A1763" t="s">
        <v>289</v>
      </c>
      <c r="B1763" t="s">
        <v>290</v>
      </c>
      <c r="C1763" t="s">
        <v>314</v>
      </c>
      <c r="D1763" t="s">
        <v>23</v>
      </c>
      <c r="E1763" t="s">
        <v>205</v>
      </c>
      <c r="F1763">
        <v>2017</v>
      </c>
      <c r="G1763" t="s">
        <v>292</v>
      </c>
      <c r="H1763" t="s">
        <v>170</v>
      </c>
      <c r="I1763" t="s">
        <v>293</v>
      </c>
      <c r="J1763">
        <v>100</v>
      </c>
      <c r="K1763" t="s">
        <v>290</v>
      </c>
    </row>
    <row r="1764" spans="1:11" x14ac:dyDescent="0.25">
      <c r="A1764" t="s">
        <v>289</v>
      </c>
      <c r="B1764" t="s">
        <v>290</v>
      </c>
      <c r="C1764" t="s">
        <v>314</v>
      </c>
      <c r="D1764" t="s">
        <v>23</v>
      </c>
      <c r="E1764" t="s">
        <v>205</v>
      </c>
      <c r="F1764">
        <v>2018</v>
      </c>
      <c r="G1764" t="s">
        <v>292</v>
      </c>
      <c r="H1764" t="s">
        <v>170</v>
      </c>
      <c r="I1764" t="s">
        <v>293</v>
      </c>
      <c r="J1764">
        <v>104.95099999999999</v>
      </c>
      <c r="K1764" t="s">
        <v>290</v>
      </c>
    </row>
    <row r="1765" spans="1:11" x14ac:dyDescent="0.25">
      <c r="A1765" t="s">
        <v>289</v>
      </c>
      <c r="B1765" t="s">
        <v>290</v>
      </c>
      <c r="C1765" t="s">
        <v>314</v>
      </c>
      <c r="D1765" t="s">
        <v>23</v>
      </c>
      <c r="E1765" t="s">
        <v>205</v>
      </c>
      <c r="F1765">
        <v>2019</v>
      </c>
      <c r="G1765" t="s">
        <v>292</v>
      </c>
      <c r="H1765" t="s">
        <v>170</v>
      </c>
      <c r="I1765" t="s">
        <v>293</v>
      </c>
      <c r="J1765">
        <v>110.15900000000001</v>
      </c>
      <c r="K1765" t="s">
        <v>290</v>
      </c>
    </row>
    <row r="1766" spans="1:11" x14ac:dyDescent="0.25">
      <c r="A1766" t="s">
        <v>289</v>
      </c>
      <c r="B1766" t="s">
        <v>290</v>
      </c>
      <c r="C1766" t="s">
        <v>314</v>
      </c>
      <c r="D1766" t="s">
        <v>23</v>
      </c>
      <c r="E1766" t="s">
        <v>205</v>
      </c>
      <c r="F1766">
        <v>2020</v>
      </c>
      <c r="G1766" t="s">
        <v>292</v>
      </c>
      <c r="H1766" t="s">
        <v>170</v>
      </c>
      <c r="I1766" t="s">
        <v>293</v>
      </c>
      <c r="J1766">
        <v>113.52500000000001</v>
      </c>
      <c r="K1766" t="s">
        <v>290</v>
      </c>
    </row>
    <row r="1767" spans="1:11" x14ac:dyDescent="0.25">
      <c r="A1767" t="s">
        <v>289</v>
      </c>
      <c r="B1767" t="s">
        <v>290</v>
      </c>
      <c r="C1767" t="s">
        <v>314</v>
      </c>
      <c r="D1767" t="s">
        <v>23</v>
      </c>
      <c r="E1767" t="s">
        <v>205</v>
      </c>
      <c r="F1767">
        <v>2021</v>
      </c>
      <c r="G1767" t="s">
        <v>292</v>
      </c>
      <c r="H1767" t="s">
        <v>170</v>
      </c>
      <c r="I1767" t="s">
        <v>293</v>
      </c>
      <c r="J1767">
        <v>118.663</v>
      </c>
      <c r="K1767" t="s">
        <v>290</v>
      </c>
    </row>
    <row r="1768" spans="1:11" x14ac:dyDescent="0.25">
      <c r="A1768" t="s">
        <v>289</v>
      </c>
      <c r="B1768" t="s">
        <v>290</v>
      </c>
      <c r="C1768" t="s">
        <v>314</v>
      </c>
      <c r="D1768" t="s">
        <v>23</v>
      </c>
      <c r="E1768" t="s">
        <v>205</v>
      </c>
      <c r="F1768">
        <v>2022</v>
      </c>
      <c r="G1768" t="s">
        <v>292</v>
      </c>
      <c r="H1768" t="s">
        <v>170</v>
      </c>
      <c r="I1768" t="s">
        <v>293</v>
      </c>
      <c r="J1768">
        <v>132.83600000000001</v>
      </c>
      <c r="K1768" t="s">
        <v>290</v>
      </c>
    </row>
    <row r="1769" spans="1:11" x14ac:dyDescent="0.25">
      <c r="A1769" t="s">
        <v>289</v>
      </c>
      <c r="B1769" t="s">
        <v>290</v>
      </c>
      <c r="C1769" t="s">
        <v>315</v>
      </c>
      <c r="D1769" t="s">
        <v>24</v>
      </c>
      <c r="E1769" t="s">
        <v>207</v>
      </c>
      <c r="F1769">
        <v>1929</v>
      </c>
      <c r="G1769" t="s">
        <v>292</v>
      </c>
      <c r="H1769" t="s">
        <v>170</v>
      </c>
      <c r="I1769" t="s">
        <v>293</v>
      </c>
      <c r="J1769">
        <v>4.4729999999999999</v>
      </c>
      <c r="K1769" t="s">
        <v>290</v>
      </c>
    </row>
    <row r="1770" spans="1:11" x14ac:dyDescent="0.25">
      <c r="A1770" t="s">
        <v>289</v>
      </c>
      <c r="B1770" t="s">
        <v>290</v>
      </c>
      <c r="C1770" t="s">
        <v>315</v>
      </c>
      <c r="D1770" t="s">
        <v>24</v>
      </c>
      <c r="E1770" t="s">
        <v>207</v>
      </c>
      <c r="F1770">
        <v>1930</v>
      </c>
      <c r="G1770" t="s">
        <v>292</v>
      </c>
      <c r="H1770" t="s">
        <v>170</v>
      </c>
      <c r="I1770" t="s">
        <v>293</v>
      </c>
      <c r="J1770">
        <v>4.1879999999999997</v>
      </c>
      <c r="K1770" t="s">
        <v>290</v>
      </c>
    </row>
    <row r="1771" spans="1:11" x14ac:dyDescent="0.25">
      <c r="A1771" t="s">
        <v>289</v>
      </c>
      <c r="B1771" t="s">
        <v>290</v>
      </c>
      <c r="C1771" t="s">
        <v>315</v>
      </c>
      <c r="D1771" t="s">
        <v>24</v>
      </c>
      <c r="E1771" t="s">
        <v>207</v>
      </c>
      <c r="F1771">
        <v>1931</v>
      </c>
      <c r="G1771" t="s">
        <v>292</v>
      </c>
      <c r="H1771" t="s">
        <v>170</v>
      </c>
      <c r="I1771" t="s">
        <v>293</v>
      </c>
      <c r="J1771">
        <v>4.0039999999999996</v>
      </c>
      <c r="K1771" t="s">
        <v>290</v>
      </c>
    </row>
    <row r="1772" spans="1:11" x14ac:dyDescent="0.25">
      <c r="A1772" t="s">
        <v>289</v>
      </c>
      <c r="B1772" t="s">
        <v>290</v>
      </c>
      <c r="C1772" t="s">
        <v>315</v>
      </c>
      <c r="D1772" t="s">
        <v>24</v>
      </c>
      <c r="E1772" t="s">
        <v>207</v>
      </c>
      <c r="F1772">
        <v>1932</v>
      </c>
      <c r="G1772" t="s">
        <v>292</v>
      </c>
      <c r="H1772" t="s">
        <v>170</v>
      </c>
      <c r="I1772" t="s">
        <v>293</v>
      </c>
      <c r="J1772">
        <v>3.49</v>
      </c>
      <c r="K1772" t="s">
        <v>290</v>
      </c>
    </row>
    <row r="1773" spans="1:11" x14ac:dyDescent="0.25">
      <c r="A1773" t="s">
        <v>289</v>
      </c>
      <c r="B1773" t="s">
        <v>290</v>
      </c>
      <c r="C1773" t="s">
        <v>315</v>
      </c>
      <c r="D1773" t="s">
        <v>24</v>
      </c>
      <c r="E1773" t="s">
        <v>207</v>
      </c>
      <c r="F1773">
        <v>1933</v>
      </c>
      <c r="G1773" t="s">
        <v>292</v>
      </c>
      <c r="H1773" t="s">
        <v>170</v>
      </c>
      <c r="I1773" t="s">
        <v>293</v>
      </c>
      <c r="J1773">
        <v>4.9459999999999997</v>
      </c>
      <c r="K1773" t="s">
        <v>290</v>
      </c>
    </row>
    <row r="1774" spans="1:11" x14ac:dyDescent="0.25">
      <c r="A1774" t="s">
        <v>289</v>
      </c>
      <c r="B1774" t="s">
        <v>290</v>
      </c>
      <c r="C1774" t="s">
        <v>315</v>
      </c>
      <c r="D1774" t="s">
        <v>24</v>
      </c>
      <c r="E1774" t="s">
        <v>207</v>
      </c>
      <c r="F1774">
        <v>1934</v>
      </c>
      <c r="G1774" t="s">
        <v>292</v>
      </c>
      <c r="H1774" t="s">
        <v>170</v>
      </c>
      <c r="I1774" t="s">
        <v>293</v>
      </c>
      <c r="J1774">
        <v>4.9459999999999997</v>
      </c>
      <c r="K1774" t="s">
        <v>290</v>
      </c>
    </row>
    <row r="1775" spans="1:11" x14ac:dyDescent="0.25">
      <c r="A1775" t="s">
        <v>289</v>
      </c>
      <c r="B1775" t="s">
        <v>290</v>
      </c>
      <c r="C1775" t="s">
        <v>315</v>
      </c>
      <c r="D1775" t="s">
        <v>24</v>
      </c>
      <c r="E1775" t="s">
        <v>207</v>
      </c>
      <c r="F1775">
        <v>1935</v>
      </c>
      <c r="G1775" t="s">
        <v>292</v>
      </c>
      <c r="H1775" t="s">
        <v>170</v>
      </c>
      <c r="I1775" t="s">
        <v>293</v>
      </c>
      <c r="J1775">
        <v>5.6539999999999999</v>
      </c>
      <c r="K1775" t="s">
        <v>290</v>
      </c>
    </row>
    <row r="1776" spans="1:11" x14ac:dyDescent="0.25">
      <c r="A1776" t="s">
        <v>289</v>
      </c>
      <c r="B1776" t="s">
        <v>290</v>
      </c>
      <c r="C1776" t="s">
        <v>315</v>
      </c>
      <c r="D1776" t="s">
        <v>24</v>
      </c>
      <c r="E1776" t="s">
        <v>207</v>
      </c>
      <c r="F1776">
        <v>1936</v>
      </c>
      <c r="G1776" t="s">
        <v>292</v>
      </c>
      <c r="H1776" t="s">
        <v>170</v>
      </c>
      <c r="I1776" t="s">
        <v>293</v>
      </c>
      <c r="J1776">
        <v>3.7949999999999999</v>
      </c>
      <c r="K1776" t="s">
        <v>290</v>
      </c>
    </row>
    <row r="1777" spans="1:11" x14ac:dyDescent="0.25">
      <c r="A1777" t="s">
        <v>289</v>
      </c>
      <c r="B1777" t="s">
        <v>290</v>
      </c>
      <c r="C1777" t="s">
        <v>315</v>
      </c>
      <c r="D1777" t="s">
        <v>24</v>
      </c>
      <c r="E1777" t="s">
        <v>207</v>
      </c>
      <c r="F1777">
        <v>1937</v>
      </c>
      <c r="G1777" t="s">
        <v>292</v>
      </c>
      <c r="H1777" t="s">
        <v>170</v>
      </c>
      <c r="I1777" t="s">
        <v>293</v>
      </c>
      <c r="J1777">
        <v>4.3979999999999997</v>
      </c>
      <c r="K1777" t="s">
        <v>290</v>
      </c>
    </row>
    <row r="1778" spans="1:11" x14ac:dyDescent="0.25">
      <c r="A1778" t="s">
        <v>289</v>
      </c>
      <c r="B1778" t="s">
        <v>290</v>
      </c>
      <c r="C1778" t="s">
        <v>315</v>
      </c>
      <c r="D1778" t="s">
        <v>24</v>
      </c>
      <c r="E1778" t="s">
        <v>207</v>
      </c>
      <c r="F1778">
        <v>1938</v>
      </c>
      <c r="G1778" t="s">
        <v>292</v>
      </c>
      <c r="H1778" t="s">
        <v>170</v>
      </c>
      <c r="I1778" t="s">
        <v>293</v>
      </c>
      <c r="J1778">
        <v>5.1210000000000004</v>
      </c>
      <c r="K1778" t="s">
        <v>290</v>
      </c>
    </row>
    <row r="1779" spans="1:11" x14ac:dyDescent="0.25">
      <c r="A1779" t="s">
        <v>289</v>
      </c>
      <c r="B1779" t="s">
        <v>290</v>
      </c>
      <c r="C1779" t="s">
        <v>315</v>
      </c>
      <c r="D1779" t="s">
        <v>24</v>
      </c>
      <c r="E1779" t="s">
        <v>207</v>
      </c>
      <c r="F1779">
        <v>1939</v>
      </c>
      <c r="G1779" t="s">
        <v>292</v>
      </c>
      <c r="H1779" t="s">
        <v>170</v>
      </c>
      <c r="I1779" t="s">
        <v>293</v>
      </c>
      <c r="J1779">
        <v>5.9980000000000002</v>
      </c>
      <c r="K1779" t="s">
        <v>290</v>
      </c>
    </row>
    <row r="1780" spans="1:11" x14ac:dyDescent="0.25">
      <c r="A1780" t="s">
        <v>289</v>
      </c>
      <c r="B1780" t="s">
        <v>290</v>
      </c>
      <c r="C1780" t="s">
        <v>315</v>
      </c>
      <c r="D1780" t="s">
        <v>24</v>
      </c>
      <c r="E1780" t="s">
        <v>207</v>
      </c>
      <c r="F1780">
        <v>1940</v>
      </c>
      <c r="G1780" t="s">
        <v>292</v>
      </c>
      <c r="H1780" t="s">
        <v>170</v>
      </c>
      <c r="I1780" t="s">
        <v>293</v>
      </c>
      <c r="J1780">
        <v>5.7489999999999997</v>
      </c>
      <c r="K1780" t="s">
        <v>290</v>
      </c>
    </row>
    <row r="1781" spans="1:11" x14ac:dyDescent="0.25">
      <c r="A1781" t="s">
        <v>289</v>
      </c>
      <c r="B1781" t="s">
        <v>290</v>
      </c>
      <c r="C1781" t="s">
        <v>315</v>
      </c>
      <c r="D1781" t="s">
        <v>24</v>
      </c>
      <c r="E1781" t="s">
        <v>207</v>
      </c>
      <c r="F1781">
        <v>1941</v>
      </c>
      <c r="G1781" t="s">
        <v>292</v>
      </c>
      <c r="H1781" t="s">
        <v>170</v>
      </c>
      <c r="I1781" t="s">
        <v>293</v>
      </c>
      <c r="J1781">
        <v>5.4290000000000003</v>
      </c>
      <c r="K1781" t="s">
        <v>290</v>
      </c>
    </row>
    <row r="1782" spans="1:11" x14ac:dyDescent="0.25">
      <c r="A1782" t="s">
        <v>289</v>
      </c>
      <c r="B1782" t="s">
        <v>290</v>
      </c>
      <c r="C1782" t="s">
        <v>315</v>
      </c>
      <c r="D1782" t="s">
        <v>24</v>
      </c>
      <c r="E1782" t="s">
        <v>207</v>
      </c>
      <c r="F1782">
        <v>1942</v>
      </c>
      <c r="G1782" t="s">
        <v>292</v>
      </c>
      <c r="H1782" t="s">
        <v>170</v>
      </c>
      <c r="I1782" t="s">
        <v>293</v>
      </c>
      <c r="J1782">
        <v>3.8639999999999999</v>
      </c>
      <c r="K1782" t="s">
        <v>290</v>
      </c>
    </row>
    <row r="1783" spans="1:11" x14ac:dyDescent="0.25">
      <c r="A1783" t="s">
        <v>289</v>
      </c>
      <c r="B1783" t="s">
        <v>290</v>
      </c>
      <c r="C1783" t="s">
        <v>315</v>
      </c>
      <c r="D1783" t="s">
        <v>24</v>
      </c>
      <c r="E1783" t="s">
        <v>207</v>
      </c>
      <c r="F1783">
        <v>1943</v>
      </c>
      <c r="G1783" t="s">
        <v>292</v>
      </c>
      <c r="H1783" t="s">
        <v>170</v>
      </c>
      <c r="I1783" t="s">
        <v>293</v>
      </c>
      <c r="J1783">
        <v>4.2329999999999997</v>
      </c>
      <c r="K1783" t="s">
        <v>290</v>
      </c>
    </row>
    <row r="1784" spans="1:11" x14ac:dyDescent="0.25">
      <c r="A1784" t="s">
        <v>289</v>
      </c>
      <c r="B1784" t="s">
        <v>290</v>
      </c>
      <c r="C1784" t="s">
        <v>315</v>
      </c>
      <c r="D1784" t="s">
        <v>24</v>
      </c>
      <c r="E1784" t="s">
        <v>207</v>
      </c>
      <c r="F1784">
        <v>1944</v>
      </c>
      <c r="G1784" t="s">
        <v>292</v>
      </c>
      <c r="H1784" t="s">
        <v>170</v>
      </c>
      <c r="I1784" t="s">
        <v>293</v>
      </c>
      <c r="J1784">
        <v>2.613</v>
      </c>
      <c r="K1784" t="s">
        <v>290</v>
      </c>
    </row>
    <row r="1785" spans="1:11" x14ac:dyDescent="0.25">
      <c r="A1785" t="s">
        <v>289</v>
      </c>
      <c r="B1785" t="s">
        <v>290</v>
      </c>
      <c r="C1785" t="s">
        <v>315</v>
      </c>
      <c r="D1785" t="s">
        <v>24</v>
      </c>
      <c r="E1785" t="s">
        <v>207</v>
      </c>
      <c r="F1785">
        <v>1945</v>
      </c>
      <c r="G1785" t="s">
        <v>292</v>
      </c>
      <c r="H1785" t="s">
        <v>170</v>
      </c>
      <c r="I1785" t="s">
        <v>293</v>
      </c>
      <c r="J1785">
        <v>3.6</v>
      </c>
      <c r="K1785" t="s">
        <v>290</v>
      </c>
    </row>
    <row r="1786" spans="1:11" x14ac:dyDescent="0.25">
      <c r="A1786" t="s">
        <v>289</v>
      </c>
      <c r="B1786" t="s">
        <v>290</v>
      </c>
      <c r="C1786" t="s">
        <v>315</v>
      </c>
      <c r="D1786" t="s">
        <v>24</v>
      </c>
      <c r="E1786" t="s">
        <v>207</v>
      </c>
      <c r="F1786">
        <v>1946</v>
      </c>
      <c r="G1786" t="s">
        <v>292</v>
      </c>
      <c r="H1786" t="s">
        <v>170</v>
      </c>
      <c r="I1786" t="s">
        <v>293</v>
      </c>
      <c r="J1786">
        <v>5.9980000000000002</v>
      </c>
      <c r="K1786" t="s">
        <v>290</v>
      </c>
    </row>
    <row r="1787" spans="1:11" x14ac:dyDescent="0.25">
      <c r="A1787" t="s">
        <v>289</v>
      </c>
      <c r="B1787" t="s">
        <v>290</v>
      </c>
      <c r="C1787" t="s">
        <v>315</v>
      </c>
      <c r="D1787" t="s">
        <v>24</v>
      </c>
      <c r="E1787" t="s">
        <v>207</v>
      </c>
      <c r="F1787">
        <v>1947</v>
      </c>
      <c r="G1787" t="s">
        <v>292</v>
      </c>
      <c r="H1787" t="s">
        <v>170</v>
      </c>
      <c r="I1787" t="s">
        <v>293</v>
      </c>
      <c r="J1787">
        <v>6.8369999999999997</v>
      </c>
      <c r="K1787" t="s">
        <v>290</v>
      </c>
    </row>
    <row r="1788" spans="1:11" x14ac:dyDescent="0.25">
      <c r="A1788" t="s">
        <v>289</v>
      </c>
      <c r="B1788" t="s">
        <v>290</v>
      </c>
      <c r="C1788" t="s">
        <v>315</v>
      </c>
      <c r="D1788" t="s">
        <v>24</v>
      </c>
      <c r="E1788" t="s">
        <v>207</v>
      </c>
      <c r="F1788">
        <v>1948</v>
      </c>
      <c r="G1788" t="s">
        <v>292</v>
      </c>
      <c r="H1788" t="s">
        <v>170</v>
      </c>
      <c r="I1788" t="s">
        <v>293</v>
      </c>
      <c r="J1788">
        <v>7.2640000000000002</v>
      </c>
      <c r="K1788" t="s">
        <v>290</v>
      </c>
    </row>
    <row r="1789" spans="1:11" x14ac:dyDescent="0.25">
      <c r="A1789" t="s">
        <v>289</v>
      </c>
      <c r="B1789" t="s">
        <v>290</v>
      </c>
      <c r="C1789" t="s">
        <v>315</v>
      </c>
      <c r="D1789" t="s">
        <v>24</v>
      </c>
      <c r="E1789" t="s">
        <v>207</v>
      </c>
      <c r="F1789">
        <v>1949</v>
      </c>
      <c r="G1789" t="s">
        <v>292</v>
      </c>
      <c r="H1789" t="s">
        <v>170</v>
      </c>
      <c r="I1789" t="s">
        <v>293</v>
      </c>
      <c r="J1789">
        <v>7.2050000000000001</v>
      </c>
      <c r="K1789" t="s">
        <v>290</v>
      </c>
    </row>
    <row r="1790" spans="1:11" x14ac:dyDescent="0.25">
      <c r="A1790" t="s">
        <v>289</v>
      </c>
      <c r="B1790" t="s">
        <v>290</v>
      </c>
      <c r="C1790" t="s">
        <v>315</v>
      </c>
      <c r="D1790" t="s">
        <v>24</v>
      </c>
      <c r="E1790" t="s">
        <v>207</v>
      </c>
      <c r="F1790">
        <v>1950</v>
      </c>
      <c r="G1790" t="s">
        <v>292</v>
      </c>
      <c r="H1790" t="s">
        <v>170</v>
      </c>
      <c r="I1790" t="s">
        <v>293</v>
      </c>
      <c r="J1790">
        <v>7.9340000000000002</v>
      </c>
      <c r="K1790" t="s">
        <v>290</v>
      </c>
    </row>
    <row r="1791" spans="1:11" x14ac:dyDescent="0.25">
      <c r="A1791" t="s">
        <v>289</v>
      </c>
      <c r="B1791" t="s">
        <v>290</v>
      </c>
      <c r="C1791" t="s">
        <v>315</v>
      </c>
      <c r="D1791" t="s">
        <v>24</v>
      </c>
      <c r="E1791" t="s">
        <v>207</v>
      </c>
      <c r="F1791">
        <v>1951</v>
      </c>
      <c r="G1791" t="s">
        <v>292</v>
      </c>
      <c r="H1791" t="s">
        <v>170</v>
      </c>
      <c r="I1791" t="s">
        <v>293</v>
      </c>
      <c r="J1791">
        <v>6.9640000000000004</v>
      </c>
      <c r="K1791" t="s">
        <v>290</v>
      </c>
    </row>
    <row r="1792" spans="1:11" x14ac:dyDescent="0.25">
      <c r="A1792" t="s">
        <v>289</v>
      </c>
      <c r="B1792" t="s">
        <v>290</v>
      </c>
      <c r="C1792" t="s">
        <v>315</v>
      </c>
      <c r="D1792" t="s">
        <v>24</v>
      </c>
      <c r="E1792" t="s">
        <v>207</v>
      </c>
      <c r="F1792">
        <v>1952</v>
      </c>
      <c r="G1792" t="s">
        <v>292</v>
      </c>
      <c r="H1792" t="s">
        <v>170</v>
      </c>
      <c r="I1792" t="s">
        <v>293</v>
      </c>
      <c r="J1792">
        <v>7.1630000000000003</v>
      </c>
      <c r="K1792" t="s">
        <v>290</v>
      </c>
    </row>
    <row r="1793" spans="1:11" x14ac:dyDescent="0.25">
      <c r="A1793" t="s">
        <v>289</v>
      </c>
      <c r="B1793" t="s">
        <v>290</v>
      </c>
      <c r="C1793" t="s">
        <v>315</v>
      </c>
      <c r="D1793" t="s">
        <v>24</v>
      </c>
      <c r="E1793" t="s">
        <v>207</v>
      </c>
      <c r="F1793">
        <v>1953</v>
      </c>
      <c r="G1793" t="s">
        <v>292</v>
      </c>
      <c r="H1793" t="s">
        <v>170</v>
      </c>
      <c r="I1793" t="s">
        <v>293</v>
      </c>
      <c r="J1793">
        <v>7.1550000000000002</v>
      </c>
      <c r="K1793" t="s">
        <v>290</v>
      </c>
    </row>
    <row r="1794" spans="1:11" x14ac:dyDescent="0.25">
      <c r="A1794" t="s">
        <v>289</v>
      </c>
      <c r="B1794" t="s">
        <v>290</v>
      </c>
      <c r="C1794" t="s">
        <v>315</v>
      </c>
      <c r="D1794" t="s">
        <v>24</v>
      </c>
      <c r="E1794" t="s">
        <v>207</v>
      </c>
      <c r="F1794">
        <v>1954</v>
      </c>
      <c r="G1794" t="s">
        <v>292</v>
      </c>
      <c r="H1794" t="s">
        <v>170</v>
      </c>
      <c r="I1794" t="s">
        <v>293</v>
      </c>
      <c r="J1794">
        <v>7.476</v>
      </c>
      <c r="K1794" t="s">
        <v>290</v>
      </c>
    </row>
    <row r="1795" spans="1:11" x14ac:dyDescent="0.25">
      <c r="A1795" t="s">
        <v>289</v>
      </c>
      <c r="B1795" t="s">
        <v>290</v>
      </c>
      <c r="C1795" t="s">
        <v>315</v>
      </c>
      <c r="D1795" t="s">
        <v>24</v>
      </c>
      <c r="E1795" t="s">
        <v>207</v>
      </c>
      <c r="F1795">
        <v>1955</v>
      </c>
      <c r="G1795" t="s">
        <v>292</v>
      </c>
      <c r="H1795" t="s">
        <v>170</v>
      </c>
      <c r="I1795" t="s">
        <v>293</v>
      </c>
      <c r="J1795">
        <v>7.5949999999999998</v>
      </c>
      <c r="K1795" t="s">
        <v>290</v>
      </c>
    </row>
    <row r="1796" spans="1:11" x14ac:dyDescent="0.25">
      <c r="A1796" t="s">
        <v>289</v>
      </c>
      <c r="B1796" t="s">
        <v>290</v>
      </c>
      <c r="C1796" t="s">
        <v>315</v>
      </c>
      <c r="D1796" t="s">
        <v>24</v>
      </c>
      <c r="E1796" t="s">
        <v>207</v>
      </c>
      <c r="F1796">
        <v>1956</v>
      </c>
      <c r="G1796" t="s">
        <v>292</v>
      </c>
      <c r="H1796" t="s">
        <v>170</v>
      </c>
      <c r="I1796" t="s">
        <v>293</v>
      </c>
      <c r="J1796">
        <v>8.6159999999999997</v>
      </c>
      <c r="K1796" t="s">
        <v>290</v>
      </c>
    </row>
    <row r="1797" spans="1:11" x14ac:dyDescent="0.25">
      <c r="A1797" t="s">
        <v>289</v>
      </c>
      <c r="B1797" t="s">
        <v>290</v>
      </c>
      <c r="C1797" t="s">
        <v>315</v>
      </c>
      <c r="D1797" t="s">
        <v>24</v>
      </c>
      <c r="E1797" t="s">
        <v>207</v>
      </c>
      <c r="F1797">
        <v>1957</v>
      </c>
      <c r="G1797" t="s">
        <v>292</v>
      </c>
      <c r="H1797" t="s">
        <v>170</v>
      </c>
      <c r="I1797" t="s">
        <v>293</v>
      </c>
      <c r="J1797">
        <v>8.9600000000000009</v>
      </c>
      <c r="K1797" t="s">
        <v>290</v>
      </c>
    </row>
    <row r="1798" spans="1:11" x14ac:dyDescent="0.25">
      <c r="A1798" t="s">
        <v>289</v>
      </c>
      <c r="B1798" t="s">
        <v>290</v>
      </c>
      <c r="C1798" t="s">
        <v>315</v>
      </c>
      <c r="D1798" t="s">
        <v>24</v>
      </c>
      <c r="E1798" t="s">
        <v>207</v>
      </c>
      <c r="F1798">
        <v>1958</v>
      </c>
      <c r="G1798" t="s">
        <v>292</v>
      </c>
      <c r="H1798" t="s">
        <v>170</v>
      </c>
      <c r="I1798" t="s">
        <v>293</v>
      </c>
      <c r="J1798">
        <v>8.7360000000000007</v>
      </c>
      <c r="K1798" t="s">
        <v>290</v>
      </c>
    </row>
    <row r="1799" spans="1:11" x14ac:dyDescent="0.25">
      <c r="A1799" t="s">
        <v>289</v>
      </c>
      <c r="B1799" t="s">
        <v>290</v>
      </c>
      <c r="C1799" t="s">
        <v>315</v>
      </c>
      <c r="D1799" t="s">
        <v>24</v>
      </c>
      <c r="E1799" t="s">
        <v>207</v>
      </c>
      <c r="F1799">
        <v>1959</v>
      </c>
      <c r="G1799" t="s">
        <v>292</v>
      </c>
      <c r="H1799" t="s">
        <v>170</v>
      </c>
      <c r="I1799" t="s">
        <v>293</v>
      </c>
      <c r="J1799">
        <v>8.7639999999999993</v>
      </c>
      <c r="K1799" t="s">
        <v>290</v>
      </c>
    </row>
    <row r="1800" spans="1:11" x14ac:dyDescent="0.25">
      <c r="A1800" t="s">
        <v>289</v>
      </c>
      <c r="B1800" t="s">
        <v>290</v>
      </c>
      <c r="C1800" t="s">
        <v>315</v>
      </c>
      <c r="D1800" t="s">
        <v>24</v>
      </c>
      <c r="E1800" t="s">
        <v>207</v>
      </c>
      <c r="F1800">
        <v>1960</v>
      </c>
      <c r="G1800" t="s">
        <v>292</v>
      </c>
      <c r="H1800" t="s">
        <v>170</v>
      </c>
      <c r="I1800" t="s">
        <v>293</v>
      </c>
      <c r="J1800">
        <v>8.5760000000000005</v>
      </c>
      <c r="K1800" t="s">
        <v>290</v>
      </c>
    </row>
    <row r="1801" spans="1:11" x14ac:dyDescent="0.25">
      <c r="A1801" t="s">
        <v>289</v>
      </c>
      <c r="B1801" t="s">
        <v>290</v>
      </c>
      <c r="C1801" t="s">
        <v>315</v>
      </c>
      <c r="D1801" t="s">
        <v>24</v>
      </c>
      <c r="E1801" t="s">
        <v>207</v>
      </c>
      <c r="F1801">
        <v>1961</v>
      </c>
      <c r="G1801" t="s">
        <v>292</v>
      </c>
      <c r="H1801" t="s">
        <v>170</v>
      </c>
      <c r="I1801" t="s">
        <v>293</v>
      </c>
      <c r="J1801">
        <v>8.6489999999999991</v>
      </c>
      <c r="K1801" t="s">
        <v>290</v>
      </c>
    </row>
    <row r="1802" spans="1:11" x14ac:dyDescent="0.25">
      <c r="A1802" t="s">
        <v>289</v>
      </c>
      <c r="B1802" t="s">
        <v>290</v>
      </c>
      <c r="C1802" t="s">
        <v>315</v>
      </c>
      <c r="D1802" t="s">
        <v>24</v>
      </c>
      <c r="E1802" t="s">
        <v>207</v>
      </c>
      <c r="F1802">
        <v>1962</v>
      </c>
      <c r="G1802" t="s">
        <v>292</v>
      </c>
      <c r="H1802" t="s">
        <v>170</v>
      </c>
      <c r="I1802" t="s">
        <v>293</v>
      </c>
      <c r="J1802">
        <v>8.782</v>
      </c>
      <c r="K1802" t="s">
        <v>290</v>
      </c>
    </row>
    <row r="1803" spans="1:11" x14ac:dyDescent="0.25">
      <c r="A1803" t="s">
        <v>289</v>
      </c>
      <c r="B1803" t="s">
        <v>290</v>
      </c>
      <c r="C1803" t="s">
        <v>315</v>
      </c>
      <c r="D1803" t="s">
        <v>24</v>
      </c>
      <c r="E1803" t="s">
        <v>207</v>
      </c>
      <c r="F1803">
        <v>1963</v>
      </c>
      <c r="G1803" t="s">
        <v>292</v>
      </c>
      <c r="H1803" t="s">
        <v>170</v>
      </c>
      <c r="I1803" t="s">
        <v>293</v>
      </c>
      <c r="J1803">
        <v>8.8840000000000003</v>
      </c>
      <c r="K1803" t="s">
        <v>290</v>
      </c>
    </row>
    <row r="1804" spans="1:11" x14ac:dyDescent="0.25">
      <c r="A1804" t="s">
        <v>289</v>
      </c>
      <c r="B1804" t="s">
        <v>290</v>
      </c>
      <c r="C1804" t="s">
        <v>315</v>
      </c>
      <c r="D1804" t="s">
        <v>24</v>
      </c>
      <c r="E1804" t="s">
        <v>207</v>
      </c>
      <c r="F1804">
        <v>1964</v>
      </c>
      <c r="G1804" t="s">
        <v>292</v>
      </c>
      <c r="H1804" t="s">
        <v>170</v>
      </c>
      <c r="I1804" t="s">
        <v>293</v>
      </c>
      <c r="J1804">
        <v>8.9610000000000003</v>
      </c>
      <c r="K1804" t="s">
        <v>290</v>
      </c>
    </row>
    <row r="1805" spans="1:11" x14ac:dyDescent="0.25">
      <c r="A1805" t="s">
        <v>289</v>
      </c>
      <c r="B1805" t="s">
        <v>290</v>
      </c>
      <c r="C1805" t="s">
        <v>315</v>
      </c>
      <c r="D1805" t="s">
        <v>24</v>
      </c>
      <c r="E1805" t="s">
        <v>207</v>
      </c>
      <c r="F1805">
        <v>1965</v>
      </c>
      <c r="G1805" t="s">
        <v>292</v>
      </c>
      <c r="H1805" t="s">
        <v>170</v>
      </c>
      <c r="I1805" t="s">
        <v>293</v>
      </c>
      <c r="J1805">
        <v>9.2210000000000001</v>
      </c>
      <c r="K1805" t="s">
        <v>290</v>
      </c>
    </row>
    <row r="1806" spans="1:11" x14ac:dyDescent="0.25">
      <c r="A1806" t="s">
        <v>289</v>
      </c>
      <c r="B1806" t="s">
        <v>290</v>
      </c>
      <c r="C1806" t="s">
        <v>315</v>
      </c>
      <c r="D1806" t="s">
        <v>24</v>
      </c>
      <c r="E1806" t="s">
        <v>207</v>
      </c>
      <c r="F1806">
        <v>1966</v>
      </c>
      <c r="G1806" t="s">
        <v>292</v>
      </c>
      <c r="H1806" t="s">
        <v>170</v>
      </c>
      <c r="I1806" t="s">
        <v>293</v>
      </c>
      <c r="J1806">
        <v>9.657</v>
      </c>
      <c r="K1806" t="s">
        <v>290</v>
      </c>
    </row>
    <row r="1807" spans="1:11" x14ac:dyDescent="0.25">
      <c r="A1807" t="s">
        <v>289</v>
      </c>
      <c r="B1807" t="s">
        <v>290</v>
      </c>
      <c r="C1807" t="s">
        <v>315</v>
      </c>
      <c r="D1807" t="s">
        <v>24</v>
      </c>
      <c r="E1807" t="s">
        <v>207</v>
      </c>
      <c r="F1807">
        <v>1967</v>
      </c>
      <c r="G1807" t="s">
        <v>292</v>
      </c>
      <c r="H1807" t="s">
        <v>170</v>
      </c>
      <c r="I1807" t="s">
        <v>293</v>
      </c>
      <c r="J1807">
        <v>9.968</v>
      </c>
      <c r="K1807" t="s">
        <v>290</v>
      </c>
    </row>
    <row r="1808" spans="1:11" x14ac:dyDescent="0.25">
      <c r="A1808" t="s">
        <v>289</v>
      </c>
      <c r="B1808" t="s">
        <v>290</v>
      </c>
      <c r="C1808" t="s">
        <v>315</v>
      </c>
      <c r="D1808" t="s">
        <v>24</v>
      </c>
      <c r="E1808" t="s">
        <v>207</v>
      </c>
      <c r="F1808">
        <v>1968</v>
      </c>
      <c r="G1808" t="s">
        <v>292</v>
      </c>
      <c r="H1808" t="s">
        <v>170</v>
      </c>
      <c r="I1808" t="s">
        <v>293</v>
      </c>
      <c r="J1808">
        <v>10.375999999999999</v>
      </c>
      <c r="K1808" t="s">
        <v>290</v>
      </c>
    </row>
    <row r="1809" spans="1:11" x14ac:dyDescent="0.25">
      <c r="A1809" t="s">
        <v>289</v>
      </c>
      <c r="B1809" t="s">
        <v>290</v>
      </c>
      <c r="C1809" t="s">
        <v>315</v>
      </c>
      <c r="D1809" t="s">
        <v>24</v>
      </c>
      <c r="E1809" t="s">
        <v>207</v>
      </c>
      <c r="F1809">
        <v>1969</v>
      </c>
      <c r="G1809" t="s">
        <v>292</v>
      </c>
      <c r="H1809" t="s">
        <v>170</v>
      </c>
      <c r="I1809" t="s">
        <v>293</v>
      </c>
      <c r="J1809">
        <v>11.093999999999999</v>
      </c>
      <c r="K1809" t="s">
        <v>290</v>
      </c>
    </row>
    <row r="1810" spans="1:11" x14ac:dyDescent="0.25">
      <c r="A1810" t="s">
        <v>289</v>
      </c>
      <c r="B1810" t="s">
        <v>290</v>
      </c>
      <c r="C1810" t="s">
        <v>315</v>
      </c>
      <c r="D1810" t="s">
        <v>24</v>
      </c>
      <c r="E1810" t="s">
        <v>207</v>
      </c>
      <c r="F1810">
        <v>1970</v>
      </c>
      <c r="G1810" t="s">
        <v>292</v>
      </c>
      <c r="H1810" t="s">
        <v>170</v>
      </c>
      <c r="I1810" t="s">
        <v>293</v>
      </c>
      <c r="J1810">
        <v>12.164</v>
      </c>
      <c r="K1810" t="s">
        <v>290</v>
      </c>
    </row>
    <row r="1811" spans="1:11" x14ac:dyDescent="0.25">
      <c r="A1811" t="s">
        <v>289</v>
      </c>
      <c r="B1811" t="s">
        <v>290</v>
      </c>
      <c r="C1811" t="s">
        <v>315</v>
      </c>
      <c r="D1811" t="s">
        <v>24</v>
      </c>
      <c r="E1811" t="s">
        <v>207</v>
      </c>
      <c r="F1811">
        <v>1971</v>
      </c>
      <c r="G1811" t="s">
        <v>292</v>
      </c>
      <c r="H1811" t="s">
        <v>170</v>
      </c>
      <c r="I1811" t="s">
        <v>293</v>
      </c>
      <c r="J1811">
        <v>13.071</v>
      </c>
      <c r="K1811" t="s">
        <v>290</v>
      </c>
    </row>
    <row r="1812" spans="1:11" x14ac:dyDescent="0.25">
      <c r="A1812" t="s">
        <v>289</v>
      </c>
      <c r="B1812" t="s">
        <v>290</v>
      </c>
      <c r="C1812" t="s">
        <v>315</v>
      </c>
      <c r="D1812" t="s">
        <v>24</v>
      </c>
      <c r="E1812" t="s">
        <v>207</v>
      </c>
      <c r="F1812">
        <v>1972</v>
      </c>
      <c r="G1812" t="s">
        <v>292</v>
      </c>
      <c r="H1812" t="s">
        <v>170</v>
      </c>
      <c r="I1812" t="s">
        <v>293</v>
      </c>
      <c r="J1812">
        <v>14.077999999999999</v>
      </c>
      <c r="K1812" t="s">
        <v>290</v>
      </c>
    </row>
    <row r="1813" spans="1:11" x14ac:dyDescent="0.25">
      <c r="A1813" t="s">
        <v>289</v>
      </c>
      <c r="B1813" t="s">
        <v>290</v>
      </c>
      <c r="C1813" t="s">
        <v>315</v>
      </c>
      <c r="D1813" t="s">
        <v>24</v>
      </c>
      <c r="E1813" t="s">
        <v>207</v>
      </c>
      <c r="F1813">
        <v>1973</v>
      </c>
      <c r="G1813" t="s">
        <v>292</v>
      </c>
      <c r="H1813" t="s">
        <v>170</v>
      </c>
      <c r="I1813" t="s">
        <v>293</v>
      </c>
      <c r="J1813">
        <v>15.077</v>
      </c>
      <c r="K1813" t="s">
        <v>290</v>
      </c>
    </row>
    <row r="1814" spans="1:11" x14ac:dyDescent="0.25">
      <c r="A1814" t="s">
        <v>289</v>
      </c>
      <c r="B1814" t="s">
        <v>290</v>
      </c>
      <c r="C1814" t="s">
        <v>315</v>
      </c>
      <c r="D1814" t="s">
        <v>24</v>
      </c>
      <c r="E1814" t="s">
        <v>207</v>
      </c>
      <c r="F1814">
        <v>1974</v>
      </c>
      <c r="G1814" t="s">
        <v>292</v>
      </c>
      <c r="H1814" t="s">
        <v>170</v>
      </c>
      <c r="I1814" t="s">
        <v>293</v>
      </c>
      <c r="J1814">
        <v>18.172000000000001</v>
      </c>
      <c r="K1814" t="s">
        <v>290</v>
      </c>
    </row>
    <row r="1815" spans="1:11" x14ac:dyDescent="0.25">
      <c r="A1815" t="s">
        <v>289</v>
      </c>
      <c r="B1815" t="s">
        <v>290</v>
      </c>
      <c r="C1815" t="s">
        <v>315</v>
      </c>
      <c r="D1815" t="s">
        <v>24</v>
      </c>
      <c r="E1815" t="s">
        <v>207</v>
      </c>
      <c r="F1815">
        <v>1975</v>
      </c>
      <c r="G1815" t="s">
        <v>292</v>
      </c>
      <c r="H1815" t="s">
        <v>170</v>
      </c>
      <c r="I1815" t="s">
        <v>293</v>
      </c>
      <c r="J1815">
        <v>20.309000000000001</v>
      </c>
      <c r="K1815" t="s">
        <v>290</v>
      </c>
    </row>
    <row r="1816" spans="1:11" x14ac:dyDescent="0.25">
      <c r="A1816" t="s">
        <v>289</v>
      </c>
      <c r="B1816" t="s">
        <v>290</v>
      </c>
      <c r="C1816" t="s">
        <v>315</v>
      </c>
      <c r="D1816" t="s">
        <v>24</v>
      </c>
      <c r="E1816" t="s">
        <v>207</v>
      </c>
      <c r="F1816">
        <v>1976</v>
      </c>
      <c r="G1816" t="s">
        <v>292</v>
      </c>
      <c r="H1816" t="s">
        <v>170</v>
      </c>
      <c r="I1816" t="s">
        <v>293</v>
      </c>
      <c r="J1816">
        <v>20.536000000000001</v>
      </c>
      <c r="K1816" t="s">
        <v>290</v>
      </c>
    </row>
    <row r="1817" spans="1:11" x14ac:dyDescent="0.25">
      <c r="A1817" t="s">
        <v>289</v>
      </c>
      <c r="B1817" t="s">
        <v>290</v>
      </c>
      <c r="C1817" t="s">
        <v>315</v>
      </c>
      <c r="D1817" t="s">
        <v>24</v>
      </c>
      <c r="E1817" t="s">
        <v>207</v>
      </c>
      <c r="F1817">
        <v>1977</v>
      </c>
      <c r="G1817" t="s">
        <v>292</v>
      </c>
      <c r="H1817" t="s">
        <v>170</v>
      </c>
      <c r="I1817" t="s">
        <v>293</v>
      </c>
      <c r="J1817">
        <v>21.585999999999999</v>
      </c>
      <c r="K1817" t="s">
        <v>290</v>
      </c>
    </row>
    <row r="1818" spans="1:11" x14ac:dyDescent="0.25">
      <c r="A1818" t="s">
        <v>289</v>
      </c>
      <c r="B1818" t="s">
        <v>290</v>
      </c>
      <c r="C1818" t="s">
        <v>315</v>
      </c>
      <c r="D1818" t="s">
        <v>24</v>
      </c>
      <c r="E1818" t="s">
        <v>207</v>
      </c>
      <c r="F1818">
        <v>1978</v>
      </c>
      <c r="G1818" t="s">
        <v>292</v>
      </c>
      <c r="H1818" t="s">
        <v>170</v>
      </c>
      <c r="I1818" t="s">
        <v>293</v>
      </c>
      <c r="J1818">
        <v>22.96</v>
      </c>
      <c r="K1818" t="s">
        <v>290</v>
      </c>
    </row>
    <row r="1819" spans="1:11" x14ac:dyDescent="0.25">
      <c r="A1819" t="s">
        <v>289</v>
      </c>
      <c r="B1819" t="s">
        <v>290</v>
      </c>
      <c r="C1819" t="s">
        <v>315</v>
      </c>
      <c r="D1819" t="s">
        <v>24</v>
      </c>
      <c r="E1819" t="s">
        <v>207</v>
      </c>
      <c r="F1819">
        <v>1979</v>
      </c>
      <c r="G1819" t="s">
        <v>292</v>
      </c>
      <c r="H1819" t="s">
        <v>170</v>
      </c>
      <c r="I1819" t="s">
        <v>293</v>
      </c>
      <c r="J1819">
        <v>25.446000000000002</v>
      </c>
      <c r="K1819" t="s">
        <v>290</v>
      </c>
    </row>
    <row r="1820" spans="1:11" x14ac:dyDescent="0.25">
      <c r="A1820" t="s">
        <v>289</v>
      </c>
      <c r="B1820" t="s">
        <v>290</v>
      </c>
      <c r="C1820" t="s">
        <v>315</v>
      </c>
      <c r="D1820" t="s">
        <v>24</v>
      </c>
      <c r="E1820" t="s">
        <v>207</v>
      </c>
      <c r="F1820">
        <v>1980</v>
      </c>
      <c r="G1820" t="s">
        <v>292</v>
      </c>
      <c r="H1820" t="s">
        <v>170</v>
      </c>
      <c r="I1820" t="s">
        <v>293</v>
      </c>
      <c r="J1820">
        <v>28.238</v>
      </c>
      <c r="K1820" t="s">
        <v>290</v>
      </c>
    </row>
    <row r="1821" spans="1:11" x14ac:dyDescent="0.25">
      <c r="A1821" t="s">
        <v>289</v>
      </c>
      <c r="B1821" t="s">
        <v>290</v>
      </c>
      <c r="C1821" t="s">
        <v>315</v>
      </c>
      <c r="D1821" t="s">
        <v>24</v>
      </c>
      <c r="E1821" t="s">
        <v>207</v>
      </c>
      <c r="F1821">
        <v>1981</v>
      </c>
      <c r="G1821" t="s">
        <v>292</v>
      </c>
      <c r="H1821" t="s">
        <v>170</v>
      </c>
      <c r="I1821" t="s">
        <v>293</v>
      </c>
      <c r="J1821">
        <v>30.856999999999999</v>
      </c>
      <c r="K1821" t="s">
        <v>290</v>
      </c>
    </row>
    <row r="1822" spans="1:11" x14ac:dyDescent="0.25">
      <c r="A1822" t="s">
        <v>289</v>
      </c>
      <c r="B1822" t="s">
        <v>290</v>
      </c>
      <c r="C1822" t="s">
        <v>315</v>
      </c>
      <c r="D1822" t="s">
        <v>24</v>
      </c>
      <c r="E1822" t="s">
        <v>207</v>
      </c>
      <c r="F1822">
        <v>1982</v>
      </c>
      <c r="G1822" t="s">
        <v>292</v>
      </c>
      <c r="H1822" t="s">
        <v>170</v>
      </c>
      <c r="I1822" t="s">
        <v>293</v>
      </c>
      <c r="J1822">
        <v>32.716999999999999</v>
      </c>
      <c r="K1822" t="s">
        <v>290</v>
      </c>
    </row>
    <row r="1823" spans="1:11" x14ac:dyDescent="0.25">
      <c r="A1823" t="s">
        <v>289</v>
      </c>
      <c r="B1823" t="s">
        <v>290</v>
      </c>
      <c r="C1823" t="s">
        <v>315</v>
      </c>
      <c r="D1823" t="s">
        <v>24</v>
      </c>
      <c r="E1823" t="s">
        <v>207</v>
      </c>
      <c r="F1823">
        <v>1983</v>
      </c>
      <c r="G1823" t="s">
        <v>292</v>
      </c>
      <c r="H1823" t="s">
        <v>170</v>
      </c>
      <c r="I1823" t="s">
        <v>293</v>
      </c>
      <c r="J1823">
        <v>33.741999999999997</v>
      </c>
      <c r="K1823" t="s">
        <v>290</v>
      </c>
    </row>
    <row r="1824" spans="1:11" x14ac:dyDescent="0.25">
      <c r="A1824" t="s">
        <v>289</v>
      </c>
      <c r="B1824" t="s">
        <v>290</v>
      </c>
      <c r="C1824" t="s">
        <v>315</v>
      </c>
      <c r="D1824" t="s">
        <v>24</v>
      </c>
      <c r="E1824" t="s">
        <v>207</v>
      </c>
      <c r="F1824">
        <v>1984</v>
      </c>
      <c r="G1824" t="s">
        <v>292</v>
      </c>
      <c r="H1824" t="s">
        <v>170</v>
      </c>
      <c r="I1824" t="s">
        <v>293</v>
      </c>
      <c r="J1824">
        <v>35.061999999999998</v>
      </c>
      <c r="K1824" t="s">
        <v>290</v>
      </c>
    </row>
    <row r="1825" spans="1:11" x14ac:dyDescent="0.25">
      <c r="A1825" t="s">
        <v>289</v>
      </c>
      <c r="B1825" t="s">
        <v>290</v>
      </c>
      <c r="C1825" t="s">
        <v>315</v>
      </c>
      <c r="D1825" t="s">
        <v>24</v>
      </c>
      <c r="E1825" t="s">
        <v>207</v>
      </c>
      <c r="F1825">
        <v>1985</v>
      </c>
      <c r="G1825" t="s">
        <v>292</v>
      </c>
      <c r="H1825" t="s">
        <v>170</v>
      </c>
      <c r="I1825" t="s">
        <v>293</v>
      </c>
      <c r="J1825">
        <v>36.148000000000003</v>
      </c>
      <c r="K1825" t="s">
        <v>290</v>
      </c>
    </row>
    <row r="1826" spans="1:11" x14ac:dyDescent="0.25">
      <c r="A1826" t="s">
        <v>289</v>
      </c>
      <c r="B1826" t="s">
        <v>290</v>
      </c>
      <c r="C1826" t="s">
        <v>315</v>
      </c>
      <c r="D1826" t="s">
        <v>24</v>
      </c>
      <c r="E1826" t="s">
        <v>207</v>
      </c>
      <c r="F1826">
        <v>1986</v>
      </c>
      <c r="G1826" t="s">
        <v>292</v>
      </c>
      <c r="H1826" t="s">
        <v>170</v>
      </c>
      <c r="I1826" t="s">
        <v>293</v>
      </c>
      <c r="J1826">
        <v>37.362000000000002</v>
      </c>
      <c r="K1826" t="s">
        <v>290</v>
      </c>
    </row>
    <row r="1827" spans="1:11" x14ac:dyDescent="0.25">
      <c r="A1827" t="s">
        <v>289</v>
      </c>
      <c r="B1827" t="s">
        <v>290</v>
      </c>
      <c r="C1827" t="s">
        <v>315</v>
      </c>
      <c r="D1827" t="s">
        <v>24</v>
      </c>
      <c r="E1827" t="s">
        <v>207</v>
      </c>
      <c r="F1827">
        <v>1987</v>
      </c>
      <c r="G1827" t="s">
        <v>292</v>
      </c>
      <c r="H1827" t="s">
        <v>170</v>
      </c>
      <c r="I1827" t="s">
        <v>293</v>
      </c>
      <c r="J1827">
        <v>38.813000000000002</v>
      </c>
      <c r="K1827" t="s">
        <v>290</v>
      </c>
    </row>
    <row r="1828" spans="1:11" x14ac:dyDescent="0.25">
      <c r="A1828" t="s">
        <v>289</v>
      </c>
      <c r="B1828" t="s">
        <v>290</v>
      </c>
      <c r="C1828" t="s">
        <v>315</v>
      </c>
      <c r="D1828" t="s">
        <v>24</v>
      </c>
      <c r="E1828" t="s">
        <v>207</v>
      </c>
      <c r="F1828">
        <v>1988</v>
      </c>
      <c r="G1828" t="s">
        <v>292</v>
      </c>
      <c r="H1828" t="s">
        <v>170</v>
      </c>
      <c r="I1828" t="s">
        <v>293</v>
      </c>
      <c r="J1828">
        <v>40.26</v>
      </c>
      <c r="K1828" t="s">
        <v>290</v>
      </c>
    </row>
    <row r="1829" spans="1:11" x14ac:dyDescent="0.25">
      <c r="A1829" t="s">
        <v>289</v>
      </c>
      <c r="B1829" t="s">
        <v>290</v>
      </c>
      <c r="C1829" t="s">
        <v>315</v>
      </c>
      <c r="D1829" t="s">
        <v>24</v>
      </c>
      <c r="E1829" t="s">
        <v>207</v>
      </c>
      <c r="F1829">
        <v>1989</v>
      </c>
      <c r="G1829" t="s">
        <v>292</v>
      </c>
      <c r="H1829" t="s">
        <v>170</v>
      </c>
      <c r="I1829" t="s">
        <v>293</v>
      </c>
      <c r="J1829">
        <v>41.692</v>
      </c>
      <c r="K1829" t="s">
        <v>290</v>
      </c>
    </row>
    <row r="1830" spans="1:11" x14ac:dyDescent="0.25">
      <c r="A1830" t="s">
        <v>289</v>
      </c>
      <c r="B1830" t="s">
        <v>290</v>
      </c>
      <c r="C1830" t="s">
        <v>315</v>
      </c>
      <c r="D1830" t="s">
        <v>24</v>
      </c>
      <c r="E1830" t="s">
        <v>207</v>
      </c>
      <c r="F1830">
        <v>1990</v>
      </c>
      <c r="G1830" t="s">
        <v>292</v>
      </c>
      <c r="H1830" t="s">
        <v>170</v>
      </c>
      <c r="I1830" t="s">
        <v>293</v>
      </c>
      <c r="J1830">
        <v>42.985999999999997</v>
      </c>
      <c r="K1830" t="s">
        <v>290</v>
      </c>
    </row>
    <row r="1831" spans="1:11" x14ac:dyDescent="0.25">
      <c r="A1831" t="s">
        <v>289</v>
      </c>
      <c r="B1831" t="s">
        <v>290</v>
      </c>
      <c r="C1831" t="s">
        <v>315</v>
      </c>
      <c r="D1831" t="s">
        <v>24</v>
      </c>
      <c r="E1831" t="s">
        <v>207</v>
      </c>
      <c r="F1831">
        <v>1991</v>
      </c>
      <c r="G1831" t="s">
        <v>292</v>
      </c>
      <c r="H1831" t="s">
        <v>170</v>
      </c>
      <c r="I1831" t="s">
        <v>293</v>
      </c>
      <c r="J1831">
        <v>43.587000000000003</v>
      </c>
      <c r="K1831" t="s">
        <v>290</v>
      </c>
    </row>
    <row r="1832" spans="1:11" x14ac:dyDescent="0.25">
      <c r="A1832" t="s">
        <v>289</v>
      </c>
      <c r="B1832" t="s">
        <v>290</v>
      </c>
      <c r="C1832" t="s">
        <v>315</v>
      </c>
      <c r="D1832" t="s">
        <v>24</v>
      </c>
      <c r="E1832" t="s">
        <v>207</v>
      </c>
      <c r="F1832">
        <v>1992</v>
      </c>
      <c r="G1832" t="s">
        <v>292</v>
      </c>
      <c r="H1832" t="s">
        <v>170</v>
      </c>
      <c r="I1832" t="s">
        <v>293</v>
      </c>
      <c r="J1832">
        <v>43.811999999999998</v>
      </c>
      <c r="K1832" t="s">
        <v>290</v>
      </c>
    </row>
    <row r="1833" spans="1:11" x14ac:dyDescent="0.25">
      <c r="A1833" t="s">
        <v>289</v>
      </c>
      <c r="B1833" t="s">
        <v>290</v>
      </c>
      <c r="C1833" t="s">
        <v>315</v>
      </c>
      <c r="D1833" t="s">
        <v>24</v>
      </c>
      <c r="E1833" t="s">
        <v>207</v>
      </c>
      <c r="F1833">
        <v>1993</v>
      </c>
      <c r="G1833" t="s">
        <v>292</v>
      </c>
      <c r="H1833" t="s">
        <v>170</v>
      </c>
      <c r="I1833" t="s">
        <v>293</v>
      </c>
      <c r="J1833">
        <v>45.387999999999998</v>
      </c>
      <c r="K1833" t="s">
        <v>290</v>
      </c>
    </row>
    <row r="1834" spans="1:11" x14ac:dyDescent="0.25">
      <c r="A1834" t="s">
        <v>289</v>
      </c>
      <c r="B1834" t="s">
        <v>290</v>
      </c>
      <c r="C1834" t="s">
        <v>315</v>
      </c>
      <c r="D1834" t="s">
        <v>24</v>
      </c>
      <c r="E1834" t="s">
        <v>207</v>
      </c>
      <c r="F1834">
        <v>1994</v>
      </c>
      <c r="G1834" t="s">
        <v>292</v>
      </c>
      <c r="H1834" t="s">
        <v>170</v>
      </c>
      <c r="I1834" t="s">
        <v>293</v>
      </c>
      <c r="J1834">
        <v>47.093000000000004</v>
      </c>
      <c r="K1834" t="s">
        <v>290</v>
      </c>
    </row>
    <row r="1835" spans="1:11" x14ac:dyDescent="0.25">
      <c r="A1835" t="s">
        <v>289</v>
      </c>
      <c r="B1835" t="s">
        <v>290</v>
      </c>
      <c r="C1835" t="s">
        <v>315</v>
      </c>
      <c r="D1835" t="s">
        <v>24</v>
      </c>
      <c r="E1835" t="s">
        <v>207</v>
      </c>
      <c r="F1835">
        <v>1995</v>
      </c>
      <c r="G1835" t="s">
        <v>292</v>
      </c>
      <c r="H1835" t="s">
        <v>170</v>
      </c>
      <c r="I1835" t="s">
        <v>293</v>
      </c>
      <c r="J1835">
        <v>48.962000000000003</v>
      </c>
      <c r="K1835" t="s">
        <v>290</v>
      </c>
    </row>
    <row r="1836" spans="1:11" x14ac:dyDescent="0.25">
      <c r="A1836" t="s">
        <v>289</v>
      </c>
      <c r="B1836" t="s">
        <v>290</v>
      </c>
      <c r="C1836" t="s">
        <v>315</v>
      </c>
      <c r="D1836" t="s">
        <v>24</v>
      </c>
      <c r="E1836" t="s">
        <v>207</v>
      </c>
      <c r="F1836">
        <v>1996</v>
      </c>
      <c r="G1836" t="s">
        <v>292</v>
      </c>
      <c r="H1836" t="s">
        <v>170</v>
      </c>
      <c r="I1836" t="s">
        <v>293</v>
      </c>
      <c r="J1836">
        <v>50.034999999999997</v>
      </c>
      <c r="K1836" t="s">
        <v>290</v>
      </c>
    </row>
    <row r="1837" spans="1:11" x14ac:dyDescent="0.25">
      <c r="A1837" t="s">
        <v>289</v>
      </c>
      <c r="B1837" t="s">
        <v>290</v>
      </c>
      <c r="C1837" t="s">
        <v>315</v>
      </c>
      <c r="D1837" t="s">
        <v>24</v>
      </c>
      <c r="E1837" t="s">
        <v>207</v>
      </c>
      <c r="F1837">
        <v>1997</v>
      </c>
      <c r="G1837" t="s">
        <v>292</v>
      </c>
      <c r="H1837" t="s">
        <v>170</v>
      </c>
      <c r="I1837" t="s">
        <v>293</v>
      </c>
      <c r="J1837">
        <v>51.703000000000003</v>
      </c>
      <c r="K1837" t="s">
        <v>290</v>
      </c>
    </row>
    <row r="1838" spans="1:11" x14ac:dyDescent="0.25">
      <c r="A1838" t="s">
        <v>289</v>
      </c>
      <c r="B1838" t="s">
        <v>290</v>
      </c>
      <c r="C1838" t="s">
        <v>315</v>
      </c>
      <c r="D1838" t="s">
        <v>24</v>
      </c>
      <c r="E1838" t="s">
        <v>207</v>
      </c>
      <c r="F1838">
        <v>1998</v>
      </c>
      <c r="G1838" t="s">
        <v>292</v>
      </c>
      <c r="H1838" t="s">
        <v>170</v>
      </c>
      <c r="I1838" t="s">
        <v>293</v>
      </c>
      <c r="J1838">
        <v>53.536000000000001</v>
      </c>
      <c r="K1838" t="s">
        <v>290</v>
      </c>
    </row>
    <row r="1839" spans="1:11" x14ac:dyDescent="0.25">
      <c r="A1839" t="s">
        <v>289</v>
      </c>
      <c r="B1839" t="s">
        <v>290</v>
      </c>
      <c r="C1839" t="s">
        <v>315</v>
      </c>
      <c r="D1839" t="s">
        <v>24</v>
      </c>
      <c r="E1839" t="s">
        <v>207</v>
      </c>
      <c r="F1839">
        <v>1999</v>
      </c>
      <c r="G1839" t="s">
        <v>292</v>
      </c>
      <c r="H1839" t="s">
        <v>170</v>
      </c>
      <c r="I1839" t="s">
        <v>293</v>
      </c>
      <c r="J1839">
        <v>55.805999999999997</v>
      </c>
      <c r="K1839" t="s">
        <v>290</v>
      </c>
    </row>
    <row r="1840" spans="1:11" x14ac:dyDescent="0.25">
      <c r="A1840" t="s">
        <v>289</v>
      </c>
      <c r="B1840" t="s">
        <v>290</v>
      </c>
      <c r="C1840" t="s">
        <v>315</v>
      </c>
      <c r="D1840" t="s">
        <v>24</v>
      </c>
      <c r="E1840" t="s">
        <v>207</v>
      </c>
      <c r="F1840">
        <v>2000</v>
      </c>
      <c r="G1840" t="s">
        <v>292</v>
      </c>
      <c r="H1840" t="s">
        <v>170</v>
      </c>
      <c r="I1840" t="s">
        <v>293</v>
      </c>
      <c r="J1840">
        <v>58.253999999999998</v>
      </c>
      <c r="K1840" t="s">
        <v>290</v>
      </c>
    </row>
    <row r="1841" spans="1:11" x14ac:dyDescent="0.25">
      <c r="A1841" t="s">
        <v>289</v>
      </c>
      <c r="B1841" t="s">
        <v>290</v>
      </c>
      <c r="C1841" t="s">
        <v>315</v>
      </c>
      <c r="D1841" t="s">
        <v>24</v>
      </c>
      <c r="E1841" t="s">
        <v>207</v>
      </c>
      <c r="F1841">
        <v>2001</v>
      </c>
      <c r="G1841" t="s">
        <v>292</v>
      </c>
      <c r="H1841" t="s">
        <v>170</v>
      </c>
      <c r="I1841" t="s">
        <v>293</v>
      </c>
      <c r="J1841">
        <v>60.762</v>
      </c>
      <c r="K1841" t="s">
        <v>290</v>
      </c>
    </row>
    <row r="1842" spans="1:11" x14ac:dyDescent="0.25">
      <c r="A1842" t="s">
        <v>289</v>
      </c>
      <c r="B1842" t="s">
        <v>290</v>
      </c>
      <c r="C1842" t="s">
        <v>315</v>
      </c>
      <c r="D1842" t="s">
        <v>24</v>
      </c>
      <c r="E1842" t="s">
        <v>207</v>
      </c>
      <c r="F1842">
        <v>2002</v>
      </c>
      <c r="G1842" t="s">
        <v>292</v>
      </c>
      <c r="H1842" t="s">
        <v>170</v>
      </c>
      <c r="I1842" t="s">
        <v>293</v>
      </c>
      <c r="J1842">
        <v>62.134</v>
      </c>
      <c r="K1842" t="s">
        <v>290</v>
      </c>
    </row>
    <row r="1843" spans="1:11" x14ac:dyDescent="0.25">
      <c r="A1843" t="s">
        <v>289</v>
      </c>
      <c r="B1843" t="s">
        <v>290</v>
      </c>
      <c r="C1843" t="s">
        <v>315</v>
      </c>
      <c r="D1843" t="s">
        <v>24</v>
      </c>
      <c r="E1843" t="s">
        <v>207</v>
      </c>
      <c r="F1843">
        <v>2003</v>
      </c>
      <c r="G1843" t="s">
        <v>292</v>
      </c>
      <c r="H1843" t="s">
        <v>170</v>
      </c>
      <c r="I1843" t="s">
        <v>293</v>
      </c>
      <c r="J1843">
        <v>63.874000000000002</v>
      </c>
      <c r="K1843" t="s">
        <v>290</v>
      </c>
    </row>
    <row r="1844" spans="1:11" x14ac:dyDescent="0.25">
      <c r="A1844" t="s">
        <v>289</v>
      </c>
      <c r="B1844" t="s">
        <v>290</v>
      </c>
      <c r="C1844" t="s">
        <v>315</v>
      </c>
      <c r="D1844" t="s">
        <v>24</v>
      </c>
      <c r="E1844" t="s">
        <v>207</v>
      </c>
      <c r="F1844">
        <v>2004</v>
      </c>
      <c r="G1844" t="s">
        <v>292</v>
      </c>
      <c r="H1844" t="s">
        <v>170</v>
      </c>
      <c r="I1844" t="s">
        <v>293</v>
      </c>
      <c r="J1844">
        <v>67.423000000000002</v>
      </c>
      <c r="K1844" t="s">
        <v>290</v>
      </c>
    </row>
    <row r="1845" spans="1:11" x14ac:dyDescent="0.25">
      <c r="A1845" t="s">
        <v>289</v>
      </c>
      <c r="B1845" t="s">
        <v>290</v>
      </c>
      <c r="C1845" t="s">
        <v>315</v>
      </c>
      <c r="D1845" t="s">
        <v>24</v>
      </c>
      <c r="E1845" t="s">
        <v>207</v>
      </c>
      <c r="F1845">
        <v>2005</v>
      </c>
      <c r="G1845" t="s">
        <v>292</v>
      </c>
      <c r="H1845" t="s">
        <v>170</v>
      </c>
      <c r="I1845" t="s">
        <v>293</v>
      </c>
      <c r="J1845">
        <v>73.177999999999997</v>
      </c>
      <c r="K1845" t="s">
        <v>290</v>
      </c>
    </row>
    <row r="1846" spans="1:11" x14ac:dyDescent="0.25">
      <c r="A1846" t="s">
        <v>289</v>
      </c>
      <c r="B1846" t="s">
        <v>290</v>
      </c>
      <c r="C1846" t="s">
        <v>315</v>
      </c>
      <c r="D1846" t="s">
        <v>24</v>
      </c>
      <c r="E1846" t="s">
        <v>207</v>
      </c>
      <c r="F1846">
        <v>2006</v>
      </c>
      <c r="G1846" t="s">
        <v>292</v>
      </c>
      <c r="H1846" t="s">
        <v>170</v>
      </c>
      <c r="I1846" t="s">
        <v>293</v>
      </c>
      <c r="J1846">
        <v>79.707999999999998</v>
      </c>
      <c r="K1846" t="s">
        <v>290</v>
      </c>
    </row>
    <row r="1847" spans="1:11" x14ac:dyDescent="0.25">
      <c r="A1847" t="s">
        <v>289</v>
      </c>
      <c r="B1847" t="s">
        <v>290</v>
      </c>
      <c r="C1847" t="s">
        <v>315</v>
      </c>
      <c r="D1847" t="s">
        <v>24</v>
      </c>
      <c r="E1847" t="s">
        <v>207</v>
      </c>
      <c r="F1847">
        <v>2007</v>
      </c>
      <c r="G1847" t="s">
        <v>292</v>
      </c>
      <c r="H1847" t="s">
        <v>170</v>
      </c>
      <c r="I1847" t="s">
        <v>293</v>
      </c>
      <c r="J1847">
        <v>83.488</v>
      </c>
      <c r="K1847" t="s">
        <v>290</v>
      </c>
    </row>
    <row r="1848" spans="1:11" x14ac:dyDescent="0.25">
      <c r="A1848" t="s">
        <v>289</v>
      </c>
      <c r="B1848" t="s">
        <v>290</v>
      </c>
      <c r="C1848" t="s">
        <v>315</v>
      </c>
      <c r="D1848" t="s">
        <v>24</v>
      </c>
      <c r="E1848" t="s">
        <v>207</v>
      </c>
      <c r="F1848">
        <v>2008</v>
      </c>
      <c r="G1848" t="s">
        <v>292</v>
      </c>
      <c r="H1848" t="s">
        <v>170</v>
      </c>
      <c r="I1848" t="s">
        <v>293</v>
      </c>
      <c r="J1848">
        <v>84.95</v>
      </c>
      <c r="K1848" t="s">
        <v>290</v>
      </c>
    </row>
    <row r="1849" spans="1:11" x14ac:dyDescent="0.25">
      <c r="A1849" t="s">
        <v>289</v>
      </c>
      <c r="B1849" t="s">
        <v>290</v>
      </c>
      <c r="C1849" t="s">
        <v>315</v>
      </c>
      <c r="D1849" t="s">
        <v>24</v>
      </c>
      <c r="E1849" t="s">
        <v>207</v>
      </c>
      <c r="F1849">
        <v>2009</v>
      </c>
      <c r="G1849" t="s">
        <v>292</v>
      </c>
      <c r="H1849" t="s">
        <v>170</v>
      </c>
      <c r="I1849" t="s">
        <v>293</v>
      </c>
      <c r="J1849">
        <v>81.27</v>
      </c>
      <c r="K1849" t="s">
        <v>290</v>
      </c>
    </row>
    <row r="1850" spans="1:11" x14ac:dyDescent="0.25">
      <c r="A1850" t="s">
        <v>289</v>
      </c>
      <c r="B1850" t="s">
        <v>290</v>
      </c>
      <c r="C1850" t="s">
        <v>315</v>
      </c>
      <c r="D1850" t="s">
        <v>24</v>
      </c>
      <c r="E1850" t="s">
        <v>207</v>
      </c>
      <c r="F1850">
        <v>2010</v>
      </c>
      <c r="G1850" t="s">
        <v>292</v>
      </c>
      <c r="H1850" t="s">
        <v>170</v>
      </c>
      <c r="I1850" t="s">
        <v>293</v>
      </c>
      <c r="J1850">
        <v>78.001000000000005</v>
      </c>
      <c r="K1850" t="s">
        <v>290</v>
      </c>
    </row>
    <row r="1851" spans="1:11" x14ac:dyDescent="0.25">
      <c r="A1851" t="s">
        <v>289</v>
      </c>
      <c r="B1851" t="s">
        <v>290</v>
      </c>
      <c r="C1851" t="s">
        <v>315</v>
      </c>
      <c r="D1851" t="s">
        <v>24</v>
      </c>
      <c r="E1851" t="s">
        <v>207</v>
      </c>
      <c r="F1851">
        <v>2011</v>
      </c>
      <c r="G1851" t="s">
        <v>292</v>
      </c>
      <c r="H1851" t="s">
        <v>170</v>
      </c>
      <c r="I1851" t="s">
        <v>293</v>
      </c>
      <c r="J1851">
        <v>78.619</v>
      </c>
      <c r="K1851" t="s">
        <v>290</v>
      </c>
    </row>
    <row r="1852" spans="1:11" x14ac:dyDescent="0.25">
      <c r="A1852" t="s">
        <v>289</v>
      </c>
      <c r="B1852" t="s">
        <v>290</v>
      </c>
      <c r="C1852" t="s">
        <v>315</v>
      </c>
      <c r="D1852" t="s">
        <v>24</v>
      </c>
      <c r="E1852" t="s">
        <v>207</v>
      </c>
      <c r="F1852">
        <v>2012</v>
      </c>
      <c r="G1852" t="s">
        <v>292</v>
      </c>
      <c r="H1852" t="s">
        <v>170</v>
      </c>
      <c r="I1852" t="s">
        <v>293</v>
      </c>
      <c r="J1852">
        <v>79.734999999999999</v>
      </c>
      <c r="K1852" t="s">
        <v>290</v>
      </c>
    </row>
    <row r="1853" spans="1:11" x14ac:dyDescent="0.25">
      <c r="A1853" t="s">
        <v>289</v>
      </c>
      <c r="B1853" t="s">
        <v>290</v>
      </c>
      <c r="C1853" t="s">
        <v>315</v>
      </c>
      <c r="D1853" t="s">
        <v>24</v>
      </c>
      <c r="E1853" t="s">
        <v>207</v>
      </c>
      <c r="F1853">
        <v>2013</v>
      </c>
      <c r="G1853" t="s">
        <v>292</v>
      </c>
      <c r="H1853" t="s">
        <v>170</v>
      </c>
      <c r="I1853" t="s">
        <v>293</v>
      </c>
      <c r="J1853">
        <v>83.075000000000003</v>
      </c>
      <c r="K1853" t="s">
        <v>290</v>
      </c>
    </row>
    <row r="1854" spans="1:11" x14ac:dyDescent="0.25">
      <c r="A1854" t="s">
        <v>289</v>
      </c>
      <c r="B1854" t="s">
        <v>290</v>
      </c>
      <c r="C1854" t="s">
        <v>315</v>
      </c>
      <c r="D1854" t="s">
        <v>24</v>
      </c>
      <c r="E1854" t="s">
        <v>207</v>
      </c>
      <c r="F1854">
        <v>2014</v>
      </c>
      <c r="G1854" t="s">
        <v>292</v>
      </c>
      <c r="H1854" t="s">
        <v>170</v>
      </c>
      <c r="I1854" t="s">
        <v>293</v>
      </c>
      <c r="J1854">
        <v>88.32</v>
      </c>
      <c r="K1854" t="s">
        <v>290</v>
      </c>
    </row>
    <row r="1855" spans="1:11" x14ac:dyDescent="0.25">
      <c r="A1855" t="s">
        <v>289</v>
      </c>
      <c r="B1855" t="s">
        <v>290</v>
      </c>
      <c r="C1855" t="s">
        <v>315</v>
      </c>
      <c r="D1855" t="s">
        <v>24</v>
      </c>
      <c r="E1855" t="s">
        <v>207</v>
      </c>
      <c r="F1855">
        <v>2015</v>
      </c>
      <c r="G1855" t="s">
        <v>292</v>
      </c>
      <c r="H1855" t="s">
        <v>170</v>
      </c>
      <c r="I1855" t="s">
        <v>293</v>
      </c>
      <c r="J1855">
        <v>91.287000000000006</v>
      </c>
      <c r="K1855" t="s">
        <v>290</v>
      </c>
    </row>
    <row r="1856" spans="1:11" x14ac:dyDescent="0.25">
      <c r="A1856" t="s">
        <v>289</v>
      </c>
      <c r="B1856" t="s">
        <v>290</v>
      </c>
      <c r="C1856" t="s">
        <v>315</v>
      </c>
      <c r="D1856" t="s">
        <v>24</v>
      </c>
      <c r="E1856" t="s">
        <v>207</v>
      </c>
      <c r="F1856">
        <v>2016</v>
      </c>
      <c r="G1856" t="s">
        <v>292</v>
      </c>
      <c r="H1856" t="s">
        <v>170</v>
      </c>
      <c r="I1856" t="s">
        <v>293</v>
      </c>
      <c r="J1856">
        <v>95.46</v>
      </c>
      <c r="K1856" t="s">
        <v>290</v>
      </c>
    </row>
    <row r="1857" spans="1:11" x14ac:dyDescent="0.25">
      <c r="A1857" t="s">
        <v>289</v>
      </c>
      <c r="B1857" t="s">
        <v>290</v>
      </c>
      <c r="C1857" t="s">
        <v>315</v>
      </c>
      <c r="D1857" t="s">
        <v>24</v>
      </c>
      <c r="E1857" t="s">
        <v>207</v>
      </c>
      <c r="F1857">
        <v>2017</v>
      </c>
      <c r="G1857" t="s">
        <v>292</v>
      </c>
      <c r="H1857" t="s">
        <v>170</v>
      </c>
      <c r="I1857" t="s">
        <v>293</v>
      </c>
      <c r="J1857">
        <v>100</v>
      </c>
      <c r="K1857" t="s">
        <v>290</v>
      </c>
    </row>
    <row r="1858" spans="1:11" x14ac:dyDescent="0.25">
      <c r="A1858" t="s">
        <v>289</v>
      </c>
      <c r="B1858" t="s">
        <v>290</v>
      </c>
      <c r="C1858" t="s">
        <v>315</v>
      </c>
      <c r="D1858" t="s">
        <v>24</v>
      </c>
      <c r="E1858" t="s">
        <v>207</v>
      </c>
      <c r="F1858">
        <v>2018</v>
      </c>
      <c r="G1858" t="s">
        <v>292</v>
      </c>
      <c r="H1858" t="s">
        <v>170</v>
      </c>
      <c r="I1858" t="s">
        <v>293</v>
      </c>
      <c r="J1858">
        <v>105.03</v>
      </c>
      <c r="K1858" t="s">
        <v>290</v>
      </c>
    </row>
    <row r="1859" spans="1:11" x14ac:dyDescent="0.25">
      <c r="A1859" t="s">
        <v>289</v>
      </c>
      <c r="B1859" t="s">
        <v>290</v>
      </c>
      <c r="C1859" t="s">
        <v>315</v>
      </c>
      <c r="D1859" t="s">
        <v>24</v>
      </c>
      <c r="E1859" t="s">
        <v>207</v>
      </c>
      <c r="F1859">
        <v>2019</v>
      </c>
      <c r="G1859" t="s">
        <v>292</v>
      </c>
      <c r="H1859" t="s">
        <v>170</v>
      </c>
      <c r="I1859" t="s">
        <v>293</v>
      </c>
      <c r="J1859">
        <v>109.642</v>
      </c>
      <c r="K1859" t="s">
        <v>290</v>
      </c>
    </row>
    <row r="1860" spans="1:11" x14ac:dyDescent="0.25">
      <c r="A1860" t="s">
        <v>289</v>
      </c>
      <c r="B1860" t="s">
        <v>290</v>
      </c>
      <c r="C1860" t="s">
        <v>315</v>
      </c>
      <c r="D1860" t="s">
        <v>24</v>
      </c>
      <c r="E1860" t="s">
        <v>207</v>
      </c>
      <c r="F1860">
        <v>2020</v>
      </c>
      <c r="G1860" t="s">
        <v>292</v>
      </c>
      <c r="H1860" t="s">
        <v>170</v>
      </c>
      <c r="I1860" t="s">
        <v>293</v>
      </c>
      <c r="J1860">
        <v>113.602</v>
      </c>
      <c r="K1860" t="s">
        <v>290</v>
      </c>
    </row>
    <row r="1861" spans="1:11" x14ac:dyDescent="0.25">
      <c r="A1861" t="s">
        <v>289</v>
      </c>
      <c r="B1861" t="s">
        <v>290</v>
      </c>
      <c r="C1861" t="s">
        <v>315</v>
      </c>
      <c r="D1861" t="s">
        <v>24</v>
      </c>
      <c r="E1861" t="s">
        <v>207</v>
      </c>
      <c r="F1861">
        <v>2021</v>
      </c>
      <c r="G1861" t="s">
        <v>292</v>
      </c>
      <c r="H1861" t="s">
        <v>170</v>
      </c>
      <c r="I1861" t="s">
        <v>293</v>
      </c>
      <c r="J1861">
        <v>119.746</v>
      </c>
      <c r="K1861" t="s">
        <v>290</v>
      </c>
    </row>
    <row r="1862" spans="1:11" x14ac:dyDescent="0.25">
      <c r="A1862" t="s">
        <v>289</v>
      </c>
      <c r="B1862" t="s">
        <v>290</v>
      </c>
      <c r="C1862" t="s">
        <v>315</v>
      </c>
      <c r="D1862" t="s">
        <v>24</v>
      </c>
      <c r="E1862" t="s">
        <v>207</v>
      </c>
      <c r="F1862">
        <v>2022</v>
      </c>
      <c r="G1862" t="s">
        <v>292</v>
      </c>
      <c r="H1862" t="s">
        <v>170</v>
      </c>
      <c r="I1862" t="s">
        <v>293</v>
      </c>
      <c r="J1862">
        <v>132.57400000000001</v>
      </c>
      <c r="K1862" t="s">
        <v>290</v>
      </c>
    </row>
    <row r="1863" spans="1:11" x14ac:dyDescent="0.25">
      <c r="A1863" t="s">
        <v>289</v>
      </c>
      <c r="B1863" t="s">
        <v>290</v>
      </c>
      <c r="C1863" t="s">
        <v>316</v>
      </c>
      <c r="D1863" t="s">
        <v>25</v>
      </c>
      <c r="E1863" t="s">
        <v>152</v>
      </c>
      <c r="F1863">
        <v>1929</v>
      </c>
      <c r="G1863" t="s">
        <v>292</v>
      </c>
      <c r="H1863" t="s">
        <v>170</v>
      </c>
      <c r="I1863" t="s">
        <v>293</v>
      </c>
      <c r="J1863">
        <v>4.0810000000000004</v>
      </c>
      <c r="K1863" t="s">
        <v>290</v>
      </c>
    </row>
    <row r="1864" spans="1:11" x14ac:dyDescent="0.25">
      <c r="A1864" t="s">
        <v>289</v>
      </c>
      <c r="B1864" t="s">
        <v>290</v>
      </c>
      <c r="C1864" t="s">
        <v>316</v>
      </c>
      <c r="D1864" t="s">
        <v>25</v>
      </c>
      <c r="E1864" t="s">
        <v>152</v>
      </c>
      <c r="F1864">
        <v>1930</v>
      </c>
      <c r="G1864" t="s">
        <v>292</v>
      </c>
      <c r="H1864" t="s">
        <v>170</v>
      </c>
      <c r="I1864" t="s">
        <v>293</v>
      </c>
      <c r="J1864">
        <v>3.827</v>
      </c>
      <c r="K1864" t="s">
        <v>290</v>
      </c>
    </row>
    <row r="1865" spans="1:11" x14ac:dyDescent="0.25">
      <c r="A1865" t="s">
        <v>289</v>
      </c>
      <c r="B1865" t="s">
        <v>290</v>
      </c>
      <c r="C1865" t="s">
        <v>316</v>
      </c>
      <c r="D1865" t="s">
        <v>25</v>
      </c>
      <c r="E1865" t="s">
        <v>152</v>
      </c>
      <c r="F1865">
        <v>1931</v>
      </c>
      <c r="G1865" t="s">
        <v>292</v>
      </c>
      <c r="H1865" t="s">
        <v>170</v>
      </c>
      <c r="I1865" t="s">
        <v>293</v>
      </c>
      <c r="J1865">
        <v>3.3809999999999998</v>
      </c>
      <c r="K1865" t="s">
        <v>290</v>
      </c>
    </row>
    <row r="1866" spans="1:11" x14ac:dyDescent="0.25">
      <c r="A1866" t="s">
        <v>289</v>
      </c>
      <c r="B1866" t="s">
        <v>290</v>
      </c>
      <c r="C1866" t="s">
        <v>316</v>
      </c>
      <c r="D1866" t="s">
        <v>25</v>
      </c>
      <c r="E1866" t="s">
        <v>152</v>
      </c>
      <c r="F1866">
        <v>1932</v>
      </c>
      <c r="G1866" t="s">
        <v>292</v>
      </c>
      <c r="H1866" t="s">
        <v>170</v>
      </c>
      <c r="I1866" t="s">
        <v>293</v>
      </c>
      <c r="J1866">
        <v>2.5950000000000002</v>
      </c>
      <c r="K1866" t="s">
        <v>290</v>
      </c>
    </row>
    <row r="1867" spans="1:11" x14ac:dyDescent="0.25">
      <c r="A1867" t="s">
        <v>289</v>
      </c>
      <c r="B1867" t="s">
        <v>290</v>
      </c>
      <c r="C1867" t="s">
        <v>316</v>
      </c>
      <c r="D1867" t="s">
        <v>25</v>
      </c>
      <c r="E1867" t="s">
        <v>152</v>
      </c>
      <c r="F1867">
        <v>1933</v>
      </c>
      <c r="G1867" t="s">
        <v>292</v>
      </c>
      <c r="H1867" t="s">
        <v>170</v>
      </c>
      <c r="I1867" t="s">
        <v>293</v>
      </c>
      <c r="J1867">
        <v>3.2930000000000001</v>
      </c>
      <c r="K1867" t="s">
        <v>290</v>
      </c>
    </row>
    <row r="1868" spans="1:11" x14ac:dyDescent="0.25">
      <c r="A1868" t="s">
        <v>289</v>
      </c>
      <c r="B1868" t="s">
        <v>290</v>
      </c>
      <c r="C1868" t="s">
        <v>316</v>
      </c>
      <c r="D1868" t="s">
        <v>25</v>
      </c>
      <c r="E1868" t="s">
        <v>152</v>
      </c>
      <c r="F1868">
        <v>1934</v>
      </c>
      <c r="G1868" t="s">
        <v>292</v>
      </c>
      <c r="H1868" t="s">
        <v>170</v>
      </c>
      <c r="I1868" t="s">
        <v>293</v>
      </c>
      <c r="J1868">
        <v>3.7040000000000002</v>
      </c>
      <c r="K1868" t="s">
        <v>290</v>
      </c>
    </row>
    <row r="1869" spans="1:11" x14ac:dyDescent="0.25">
      <c r="A1869" t="s">
        <v>289</v>
      </c>
      <c r="B1869" t="s">
        <v>290</v>
      </c>
      <c r="C1869" t="s">
        <v>316</v>
      </c>
      <c r="D1869" t="s">
        <v>25</v>
      </c>
      <c r="E1869" t="s">
        <v>152</v>
      </c>
      <c r="F1869">
        <v>1935</v>
      </c>
      <c r="G1869" t="s">
        <v>292</v>
      </c>
      <c r="H1869" t="s">
        <v>170</v>
      </c>
      <c r="I1869" t="s">
        <v>293</v>
      </c>
      <c r="J1869">
        <v>3.5939999999999999</v>
      </c>
      <c r="K1869" t="s">
        <v>290</v>
      </c>
    </row>
    <row r="1870" spans="1:11" x14ac:dyDescent="0.25">
      <c r="A1870" t="s">
        <v>289</v>
      </c>
      <c r="B1870" t="s">
        <v>290</v>
      </c>
      <c r="C1870" t="s">
        <v>316</v>
      </c>
      <c r="D1870" t="s">
        <v>25</v>
      </c>
      <c r="E1870" t="s">
        <v>152</v>
      </c>
      <c r="F1870">
        <v>1936</v>
      </c>
      <c r="G1870" t="s">
        <v>292</v>
      </c>
      <c r="H1870" t="s">
        <v>170</v>
      </c>
      <c r="I1870" t="s">
        <v>293</v>
      </c>
      <c r="J1870">
        <v>3.8420000000000001</v>
      </c>
      <c r="K1870" t="s">
        <v>290</v>
      </c>
    </row>
    <row r="1871" spans="1:11" x14ac:dyDescent="0.25">
      <c r="A1871" t="s">
        <v>289</v>
      </c>
      <c r="B1871" t="s">
        <v>290</v>
      </c>
      <c r="C1871" t="s">
        <v>316</v>
      </c>
      <c r="D1871" t="s">
        <v>25</v>
      </c>
      <c r="E1871" t="s">
        <v>152</v>
      </c>
      <c r="F1871">
        <v>1937</v>
      </c>
      <c r="G1871" t="s">
        <v>292</v>
      </c>
      <c r="H1871" t="s">
        <v>170</v>
      </c>
      <c r="I1871" t="s">
        <v>293</v>
      </c>
      <c r="J1871">
        <v>3.5209999999999999</v>
      </c>
      <c r="K1871" t="s">
        <v>290</v>
      </c>
    </row>
    <row r="1872" spans="1:11" x14ac:dyDescent="0.25">
      <c r="A1872" t="s">
        <v>289</v>
      </c>
      <c r="B1872" t="s">
        <v>290</v>
      </c>
      <c r="C1872" t="s">
        <v>316</v>
      </c>
      <c r="D1872" t="s">
        <v>25</v>
      </c>
      <c r="E1872" t="s">
        <v>152</v>
      </c>
      <c r="F1872">
        <v>1938</v>
      </c>
      <c r="G1872" t="s">
        <v>292</v>
      </c>
      <c r="H1872" t="s">
        <v>170</v>
      </c>
      <c r="I1872" t="s">
        <v>293</v>
      </c>
      <c r="J1872">
        <v>3.2789999999999999</v>
      </c>
      <c r="K1872" t="s">
        <v>290</v>
      </c>
    </row>
    <row r="1873" spans="1:11" x14ac:dyDescent="0.25">
      <c r="A1873" t="s">
        <v>289</v>
      </c>
      <c r="B1873" t="s">
        <v>290</v>
      </c>
      <c r="C1873" t="s">
        <v>316</v>
      </c>
      <c r="D1873" t="s">
        <v>25</v>
      </c>
      <c r="E1873" t="s">
        <v>152</v>
      </c>
      <c r="F1873">
        <v>1939</v>
      </c>
      <c r="G1873" t="s">
        <v>292</v>
      </c>
      <c r="H1873" t="s">
        <v>170</v>
      </c>
      <c r="I1873" t="s">
        <v>293</v>
      </c>
      <c r="J1873">
        <v>3.2320000000000002</v>
      </c>
      <c r="K1873" t="s">
        <v>290</v>
      </c>
    </row>
    <row r="1874" spans="1:11" x14ac:dyDescent="0.25">
      <c r="A1874" t="s">
        <v>289</v>
      </c>
      <c r="B1874" t="s">
        <v>290</v>
      </c>
      <c r="C1874" t="s">
        <v>316</v>
      </c>
      <c r="D1874" t="s">
        <v>25</v>
      </c>
      <c r="E1874" t="s">
        <v>152</v>
      </c>
      <c r="F1874">
        <v>1940</v>
      </c>
      <c r="G1874" t="s">
        <v>292</v>
      </c>
      <c r="H1874" t="s">
        <v>170</v>
      </c>
      <c r="I1874" t="s">
        <v>293</v>
      </c>
      <c r="J1874">
        <v>3.1579999999999999</v>
      </c>
      <c r="K1874" t="s">
        <v>290</v>
      </c>
    </row>
    <row r="1875" spans="1:11" x14ac:dyDescent="0.25">
      <c r="A1875" t="s">
        <v>289</v>
      </c>
      <c r="B1875" t="s">
        <v>290</v>
      </c>
      <c r="C1875" t="s">
        <v>316</v>
      </c>
      <c r="D1875" t="s">
        <v>25</v>
      </c>
      <c r="E1875" t="s">
        <v>152</v>
      </c>
      <c r="F1875">
        <v>1941</v>
      </c>
      <c r="G1875" t="s">
        <v>292</v>
      </c>
      <c r="H1875" t="s">
        <v>170</v>
      </c>
      <c r="I1875" t="s">
        <v>293</v>
      </c>
      <c r="J1875">
        <v>3.7320000000000002</v>
      </c>
      <c r="K1875" t="s">
        <v>290</v>
      </c>
    </row>
    <row r="1876" spans="1:11" x14ac:dyDescent="0.25">
      <c r="A1876" t="s">
        <v>289</v>
      </c>
      <c r="B1876" t="s">
        <v>290</v>
      </c>
      <c r="C1876" t="s">
        <v>316</v>
      </c>
      <c r="D1876" t="s">
        <v>25</v>
      </c>
      <c r="E1876" t="s">
        <v>152</v>
      </c>
      <c r="F1876">
        <v>1942</v>
      </c>
      <c r="G1876" t="s">
        <v>292</v>
      </c>
      <c r="H1876" t="s">
        <v>170</v>
      </c>
      <c r="I1876" t="s">
        <v>293</v>
      </c>
      <c r="J1876">
        <v>5.1669999999999998</v>
      </c>
      <c r="K1876" t="s">
        <v>290</v>
      </c>
    </row>
    <row r="1877" spans="1:11" x14ac:dyDescent="0.25">
      <c r="A1877" t="s">
        <v>289</v>
      </c>
      <c r="B1877" t="s">
        <v>290</v>
      </c>
      <c r="C1877" t="s">
        <v>316</v>
      </c>
      <c r="D1877" t="s">
        <v>25</v>
      </c>
      <c r="E1877" t="s">
        <v>152</v>
      </c>
      <c r="F1877">
        <v>1943</v>
      </c>
      <c r="G1877" t="s">
        <v>292</v>
      </c>
      <c r="H1877" t="s">
        <v>170</v>
      </c>
      <c r="I1877" t="s">
        <v>293</v>
      </c>
      <c r="J1877">
        <v>5.7149999999999999</v>
      </c>
      <c r="K1877" t="s">
        <v>290</v>
      </c>
    </row>
    <row r="1878" spans="1:11" x14ac:dyDescent="0.25">
      <c r="A1878" t="s">
        <v>289</v>
      </c>
      <c r="B1878" t="s">
        <v>290</v>
      </c>
      <c r="C1878" t="s">
        <v>316</v>
      </c>
      <c r="D1878" t="s">
        <v>25</v>
      </c>
      <c r="E1878" t="s">
        <v>152</v>
      </c>
      <c r="F1878">
        <v>1944</v>
      </c>
      <c r="G1878" t="s">
        <v>292</v>
      </c>
      <c r="H1878" t="s">
        <v>170</v>
      </c>
      <c r="I1878" t="s">
        <v>293</v>
      </c>
      <c r="J1878">
        <v>5.7149999999999999</v>
      </c>
      <c r="K1878" t="s">
        <v>290</v>
      </c>
    </row>
    <row r="1879" spans="1:11" x14ac:dyDescent="0.25">
      <c r="A1879" t="s">
        <v>289</v>
      </c>
      <c r="B1879" t="s">
        <v>290</v>
      </c>
      <c r="C1879" t="s">
        <v>316</v>
      </c>
      <c r="D1879" t="s">
        <v>25</v>
      </c>
      <c r="E1879" t="s">
        <v>152</v>
      </c>
      <c r="F1879">
        <v>1945</v>
      </c>
      <c r="G1879" t="s">
        <v>292</v>
      </c>
      <c r="H1879" t="s">
        <v>170</v>
      </c>
      <c r="I1879" t="s">
        <v>293</v>
      </c>
      <c r="J1879">
        <v>5.07</v>
      </c>
      <c r="K1879" t="s">
        <v>290</v>
      </c>
    </row>
    <row r="1880" spans="1:11" x14ac:dyDescent="0.25">
      <c r="A1880" t="s">
        <v>289</v>
      </c>
      <c r="B1880" t="s">
        <v>290</v>
      </c>
      <c r="C1880" t="s">
        <v>316</v>
      </c>
      <c r="D1880" t="s">
        <v>25</v>
      </c>
      <c r="E1880" t="s">
        <v>152</v>
      </c>
      <c r="F1880">
        <v>1946</v>
      </c>
      <c r="G1880" t="s">
        <v>292</v>
      </c>
      <c r="H1880" t="s">
        <v>170</v>
      </c>
      <c r="I1880" t="s">
        <v>293</v>
      </c>
      <c r="J1880">
        <v>5.2649999999999997</v>
      </c>
      <c r="K1880" t="s">
        <v>290</v>
      </c>
    </row>
    <row r="1881" spans="1:11" x14ac:dyDescent="0.25">
      <c r="A1881" t="s">
        <v>289</v>
      </c>
      <c r="B1881" t="s">
        <v>290</v>
      </c>
      <c r="C1881" t="s">
        <v>316</v>
      </c>
      <c r="D1881" t="s">
        <v>25</v>
      </c>
      <c r="E1881" t="s">
        <v>152</v>
      </c>
      <c r="F1881">
        <v>1947</v>
      </c>
      <c r="G1881" t="s">
        <v>292</v>
      </c>
      <c r="H1881" t="s">
        <v>170</v>
      </c>
      <c r="I1881" t="s">
        <v>293</v>
      </c>
      <c r="J1881">
        <v>5.89</v>
      </c>
      <c r="K1881" t="s">
        <v>290</v>
      </c>
    </row>
    <row r="1882" spans="1:11" x14ac:dyDescent="0.25">
      <c r="A1882" t="s">
        <v>289</v>
      </c>
      <c r="B1882" t="s">
        <v>290</v>
      </c>
      <c r="C1882" t="s">
        <v>316</v>
      </c>
      <c r="D1882" t="s">
        <v>25</v>
      </c>
      <c r="E1882" t="s">
        <v>152</v>
      </c>
      <c r="F1882">
        <v>1948</v>
      </c>
      <c r="G1882" t="s">
        <v>292</v>
      </c>
      <c r="H1882" t="s">
        <v>170</v>
      </c>
      <c r="I1882" t="s">
        <v>293</v>
      </c>
      <c r="J1882">
        <v>6.585</v>
      </c>
      <c r="K1882" t="s">
        <v>290</v>
      </c>
    </row>
    <row r="1883" spans="1:11" x14ac:dyDescent="0.25">
      <c r="A1883" t="s">
        <v>289</v>
      </c>
      <c r="B1883" t="s">
        <v>290</v>
      </c>
      <c r="C1883" t="s">
        <v>316</v>
      </c>
      <c r="D1883" t="s">
        <v>25</v>
      </c>
      <c r="E1883" t="s">
        <v>152</v>
      </c>
      <c r="F1883">
        <v>1949</v>
      </c>
      <c r="G1883" t="s">
        <v>292</v>
      </c>
      <c r="H1883" t="s">
        <v>170</v>
      </c>
      <c r="I1883" t="s">
        <v>293</v>
      </c>
      <c r="J1883">
        <v>6.5579999999999998</v>
      </c>
      <c r="K1883" t="s">
        <v>290</v>
      </c>
    </row>
    <row r="1884" spans="1:11" x14ac:dyDescent="0.25">
      <c r="A1884" t="s">
        <v>289</v>
      </c>
      <c r="B1884" t="s">
        <v>290</v>
      </c>
      <c r="C1884" t="s">
        <v>316</v>
      </c>
      <c r="D1884" t="s">
        <v>25</v>
      </c>
      <c r="E1884" t="s">
        <v>152</v>
      </c>
      <c r="F1884">
        <v>1950</v>
      </c>
      <c r="G1884" t="s">
        <v>292</v>
      </c>
      <c r="H1884" t="s">
        <v>170</v>
      </c>
      <c r="I1884" t="s">
        <v>293</v>
      </c>
      <c r="J1884">
        <v>5.9930000000000003</v>
      </c>
      <c r="K1884" t="s">
        <v>290</v>
      </c>
    </row>
    <row r="1885" spans="1:11" x14ac:dyDescent="0.25">
      <c r="A1885" t="s">
        <v>289</v>
      </c>
      <c r="B1885" t="s">
        <v>290</v>
      </c>
      <c r="C1885" t="s">
        <v>316</v>
      </c>
      <c r="D1885" t="s">
        <v>25</v>
      </c>
      <c r="E1885" t="s">
        <v>152</v>
      </c>
      <c r="F1885">
        <v>1951</v>
      </c>
      <c r="G1885" t="s">
        <v>292</v>
      </c>
      <c r="H1885" t="s">
        <v>170</v>
      </c>
      <c r="I1885" t="s">
        <v>293</v>
      </c>
      <c r="J1885">
        <v>6.9160000000000004</v>
      </c>
      <c r="K1885" t="s">
        <v>290</v>
      </c>
    </row>
    <row r="1886" spans="1:11" x14ac:dyDescent="0.25">
      <c r="A1886" t="s">
        <v>289</v>
      </c>
      <c r="B1886" t="s">
        <v>290</v>
      </c>
      <c r="C1886" t="s">
        <v>316</v>
      </c>
      <c r="D1886" t="s">
        <v>25</v>
      </c>
      <c r="E1886" t="s">
        <v>152</v>
      </c>
      <c r="F1886">
        <v>1952</v>
      </c>
      <c r="G1886" t="s">
        <v>292</v>
      </c>
      <c r="H1886" t="s">
        <v>170</v>
      </c>
      <c r="I1886" t="s">
        <v>293</v>
      </c>
      <c r="J1886">
        <v>7.218</v>
      </c>
      <c r="K1886" t="s">
        <v>290</v>
      </c>
    </row>
    <row r="1887" spans="1:11" x14ac:dyDescent="0.25">
      <c r="A1887" t="s">
        <v>289</v>
      </c>
      <c r="B1887" t="s">
        <v>290</v>
      </c>
      <c r="C1887" t="s">
        <v>316</v>
      </c>
      <c r="D1887" t="s">
        <v>25</v>
      </c>
      <c r="E1887" t="s">
        <v>152</v>
      </c>
      <c r="F1887">
        <v>1953</v>
      </c>
      <c r="G1887" t="s">
        <v>292</v>
      </c>
      <c r="H1887" t="s">
        <v>170</v>
      </c>
      <c r="I1887" t="s">
        <v>293</v>
      </c>
      <c r="J1887">
        <v>7.1529999999999996</v>
      </c>
      <c r="K1887" t="s">
        <v>290</v>
      </c>
    </row>
    <row r="1888" spans="1:11" x14ac:dyDescent="0.25">
      <c r="A1888" t="s">
        <v>289</v>
      </c>
      <c r="B1888" t="s">
        <v>290</v>
      </c>
      <c r="C1888" t="s">
        <v>316</v>
      </c>
      <c r="D1888" t="s">
        <v>25</v>
      </c>
      <c r="E1888" t="s">
        <v>152</v>
      </c>
      <c r="F1888">
        <v>1954</v>
      </c>
      <c r="G1888" t="s">
        <v>292</v>
      </c>
      <c r="H1888" t="s">
        <v>170</v>
      </c>
      <c r="I1888" t="s">
        <v>293</v>
      </c>
      <c r="J1888">
        <v>6.9109999999999996</v>
      </c>
      <c r="K1888" t="s">
        <v>290</v>
      </c>
    </row>
    <row r="1889" spans="1:11" x14ac:dyDescent="0.25">
      <c r="A1889" t="s">
        <v>289</v>
      </c>
      <c r="B1889" t="s">
        <v>290</v>
      </c>
      <c r="C1889" t="s">
        <v>316</v>
      </c>
      <c r="D1889" t="s">
        <v>25</v>
      </c>
      <c r="E1889" t="s">
        <v>152</v>
      </c>
      <c r="F1889">
        <v>1955</v>
      </c>
      <c r="G1889" t="s">
        <v>292</v>
      </c>
      <c r="H1889" t="s">
        <v>170</v>
      </c>
      <c r="I1889" t="s">
        <v>293</v>
      </c>
      <c r="J1889">
        <v>6.7149999999999999</v>
      </c>
      <c r="K1889" t="s">
        <v>290</v>
      </c>
    </row>
    <row r="1890" spans="1:11" x14ac:dyDescent="0.25">
      <c r="A1890" t="s">
        <v>289</v>
      </c>
      <c r="B1890" t="s">
        <v>290</v>
      </c>
      <c r="C1890" t="s">
        <v>316</v>
      </c>
      <c r="D1890" t="s">
        <v>25</v>
      </c>
      <c r="E1890" t="s">
        <v>152</v>
      </c>
      <c r="F1890">
        <v>1956</v>
      </c>
      <c r="G1890" t="s">
        <v>292</v>
      </c>
      <c r="H1890" t="s">
        <v>170</v>
      </c>
      <c r="I1890" t="s">
        <v>293</v>
      </c>
      <c r="J1890">
        <v>7.43</v>
      </c>
      <c r="K1890" t="s">
        <v>290</v>
      </c>
    </row>
    <row r="1891" spans="1:11" x14ac:dyDescent="0.25">
      <c r="A1891" t="s">
        <v>289</v>
      </c>
      <c r="B1891" t="s">
        <v>290</v>
      </c>
      <c r="C1891" t="s">
        <v>316</v>
      </c>
      <c r="D1891" t="s">
        <v>25</v>
      </c>
      <c r="E1891" t="s">
        <v>152</v>
      </c>
      <c r="F1891">
        <v>1957</v>
      </c>
      <c r="G1891" t="s">
        <v>292</v>
      </c>
      <c r="H1891" t="s">
        <v>170</v>
      </c>
      <c r="I1891" t="s">
        <v>293</v>
      </c>
      <c r="J1891">
        <v>7.851</v>
      </c>
      <c r="K1891" t="s">
        <v>290</v>
      </c>
    </row>
    <row r="1892" spans="1:11" x14ac:dyDescent="0.25">
      <c r="A1892" t="s">
        <v>289</v>
      </c>
      <c r="B1892" t="s">
        <v>290</v>
      </c>
      <c r="C1892" t="s">
        <v>316</v>
      </c>
      <c r="D1892" t="s">
        <v>25</v>
      </c>
      <c r="E1892" t="s">
        <v>152</v>
      </c>
      <c r="F1892">
        <v>1958</v>
      </c>
      <c r="G1892" t="s">
        <v>292</v>
      </c>
      <c r="H1892" t="s">
        <v>170</v>
      </c>
      <c r="I1892" t="s">
        <v>293</v>
      </c>
      <c r="J1892">
        <v>7.758</v>
      </c>
      <c r="K1892" t="s">
        <v>290</v>
      </c>
    </row>
    <row r="1893" spans="1:11" x14ac:dyDescent="0.25">
      <c r="A1893" t="s">
        <v>289</v>
      </c>
      <c r="B1893" t="s">
        <v>290</v>
      </c>
      <c r="C1893" t="s">
        <v>316</v>
      </c>
      <c r="D1893" t="s">
        <v>25</v>
      </c>
      <c r="E1893" t="s">
        <v>152</v>
      </c>
      <c r="F1893">
        <v>1959</v>
      </c>
      <c r="G1893" t="s">
        <v>292</v>
      </c>
      <c r="H1893" t="s">
        <v>170</v>
      </c>
      <c r="I1893" t="s">
        <v>293</v>
      </c>
      <c r="J1893">
        <v>7.617</v>
      </c>
      <c r="K1893" t="s">
        <v>290</v>
      </c>
    </row>
    <row r="1894" spans="1:11" x14ac:dyDescent="0.25">
      <c r="A1894" t="s">
        <v>289</v>
      </c>
      <c r="B1894" t="s">
        <v>290</v>
      </c>
      <c r="C1894" t="s">
        <v>316</v>
      </c>
      <c r="D1894" t="s">
        <v>25</v>
      </c>
      <c r="E1894" t="s">
        <v>152</v>
      </c>
      <c r="F1894">
        <v>1960</v>
      </c>
      <c r="G1894" t="s">
        <v>292</v>
      </c>
      <c r="H1894" t="s">
        <v>170</v>
      </c>
      <c r="I1894" t="s">
        <v>293</v>
      </c>
      <c r="J1894">
        <v>7.4649999999999999</v>
      </c>
      <c r="K1894" t="s">
        <v>290</v>
      </c>
    </row>
    <row r="1895" spans="1:11" x14ac:dyDescent="0.25">
      <c r="A1895" t="s">
        <v>289</v>
      </c>
      <c r="B1895" t="s">
        <v>290</v>
      </c>
      <c r="C1895" t="s">
        <v>316</v>
      </c>
      <c r="D1895" t="s">
        <v>25</v>
      </c>
      <c r="E1895" t="s">
        <v>152</v>
      </c>
      <c r="F1895">
        <v>1961</v>
      </c>
      <c r="G1895" t="s">
        <v>292</v>
      </c>
      <c r="H1895" t="s">
        <v>170</v>
      </c>
      <c r="I1895" t="s">
        <v>293</v>
      </c>
      <c r="J1895">
        <v>7.2960000000000003</v>
      </c>
      <c r="K1895" t="s">
        <v>290</v>
      </c>
    </row>
    <row r="1896" spans="1:11" x14ac:dyDescent="0.25">
      <c r="A1896" t="s">
        <v>289</v>
      </c>
      <c r="B1896" t="s">
        <v>290</v>
      </c>
      <c r="C1896" t="s">
        <v>316</v>
      </c>
      <c r="D1896" t="s">
        <v>25</v>
      </c>
      <c r="E1896" t="s">
        <v>152</v>
      </c>
      <c r="F1896">
        <v>1962</v>
      </c>
      <c r="G1896" t="s">
        <v>292</v>
      </c>
      <c r="H1896" t="s">
        <v>170</v>
      </c>
      <c r="I1896" t="s">
        <v>293</v>
      </c>
      <c r="J1896">
        <v>7.4340000000000002</v>
      </c>
      <c r="K1896" t="s">
        <v>290</v>
      </c>
    </row>
    <row r="1897" spans="1:11" x14ac:dyDescent="0.25">
      <c r="A1897" t="s">
        <v>289</v>
      </c>
      <c r="B1897" t="s">
        <v>290</v>
      </c>
      <c r="C1897" t="s">
        <v>316</v>
      </c>
      <c r="D1897" t="s">
        <v>25</v>
      </c>
      <c r="E1897" t="s">
        <v>152</v>
      </c>
      <c r="F1897">
        <v>1963</v>
      </c>
      <c r="G1897" t="s">
        <v>292</v>
      </c>
      <c r="H1897" t="s">
        <v>170</v>
      </c>
      <c r="I1897" t="s">
        <v>293</v>
      </c>
      <c r="J1897">
        <v>7.774</v>
      </c>
      <c r="K1897" t="s">
        <v>290</v>
      </c>
    </row>
    <row r="1898" spans="1:11" x14ac:dyDescent="0.25">
      <c r="A1898" t="s">
        <v>289</v>
      </c>
      <c r="B1898" t="s">
        <v>290</v>
      </c>
      <c r="C1898" t="s">
        <v>316</v>
      </c>
      <c r="D1898" t="s">
        <v>25</v>
      </c>
      <c r="E1898" t="s">
        <v>152</v>
      </c>
      <c r="F1898">
        <v>1964</v>
      </c>
      <c r="G1898" t="s">
        <v>292</v>
      </c>
      <c r="H1898" t="s">
        <v>170</v>
      </c>
      <c r="I1898" t="s">
        <v>293</v>
      </c>
      <c r="J1898">
        <v>8.0440000000000005</v>
      </c>
      <c r="K1898" t="s">
        <v>290</v>
      </c>
    </row>
    <row r="1899" spans="1:11" x14ac:dyDescent="0.25">
      <c r="A1899" t="s">
        <v>289</v>
      </c>
      <c r="B1899" t="s">
        <v>290</v>
      </c>
      <c r="C1899" t="s">
        <v>316</v>
      </c>
      <c r="D1899" t="s">
        <v>25</v>
      </c>
      <c r="E1899" t="s">
        <v>152</v>
      </c>
      <c r="F1899">
        <v>1965</v>
      </c>
      <c r="G1899" t="s">
        <v>292</v>
      </c>
      <c r="H1899" t="s">
        <v>170</v>
      </c>
      <c r="I1899" t="s">
        <v>293</v>
      </c>
      <c r="J1899">
        <v>8.3239999999999998</v>
      </c>
      <c r="K1899" t="s">
        <v>290</v>
      </c>
    </row>
    <row r="1900" spans="1:11" x14ac:dyDescent="0.25">
      <c r="A1900" t="s">
        <v>289</v>
      </c>
      <c r="B1900" t="s">
        <v>290</v>
      </c>
      <c r="C1900" t="s">
        <v>316</v>
      </c>
      <c r="D1900" t="s">
        <v>25</v>
      </c>
      <c r="E1900" t="s">
        <v>152</v>
      </c>
      <c r="F1900">
        <v>1966</v>
      </c>
      <c r="G1900" t="s">
        <v>292</v>
      </c>
      <c r="H1900" t="s">
        <v>170</v>
      </c>
      <c r="I1900" t="s">
        <v>293</v>
      </c>
      <c r="J1900">
        <v>8.9459999999999997</v>
      </c>
      <c r="K1900" t="s">
        <v>290</v>
      </c>
    </row>
    <row r="1901" spans="1:11" x14ac:dyDescent="0.25">
      <c r="A1901" t="s">
        <v>289</v>
      </c>
      <c r="B1901" t="s">
        <v>290</v>
      </c>
      <c r="C1901" t="s">
        <v>316</v>
      </c>
      <c r="D1901" t="s">
        <v>25</v>
      </c>
      <c r="E1901" t="s">
        <v>152</v>
      </c>
      <c r="F1901">
        <v>1967</v>
      </c>
      <c r="G1901" t="s">
        <v>292</v>
      </c>
      <c r="H1901" t="s">
        <v>170</v>
      </c>
      <c r="I1901" t="s">
        <v>293</v>
      </c>
      <c r="J1901">
        <v>9.5429999999999993</v>
      </c>
      <c r="K1901" t="s">
        <v>290</v>
      </c>
    </row>
    <row r="1902" spans="1:11" x14ac:dyDescent="0.25">
      <c r="A1902" t="s">
        <v>289</v>
      </c>
      <c r="B1902" t="s">
        <v>290</v>
      </c>
      <c r="C1902" t="s">
        <v>316</v>
      </c>
      <c r="D1902" t="s">
        <v>25</v>
      </c>
      <c r="E1902" t="s">
        <v>152</v>
      </c>
      <c r="F1902">
        <v>1968</v>
      </c>
      <c r="G1902" t="s">
        <v>292</v>
      </c>
      <c r="H1902" t="s">
        <v>170</v>
      </c>
      <c r="I1902" t="s">
        <v>293</v>
      </c>
      <c r="J1902">
        <v>10.044</v>
      </c>
      <c r="K1902" t="s">
        <v>290</v>
      </c>
    </row>
    <row r="1903" spans="1:11" x14ac:dyDescent="0.25">
      <c r="A1903" t="s">
        <v>289</v>
      </c>
      <c r="B1903" t="s">
        <v>290</v>
      </c>
      <c r="C1903" t="s">
        <v>316</v>
      </c>
      <c r="D1903" t="s">
        <v>25</v>
      </c>
      <c r="E1903" t="s">
        <v>152</v>
      </c>
      <c r="F1903">
        <v>1969</v>
      </c>
      <c r="G1903" t="s">
        <v>292</v>
      </c>
      <c r="H1903" t="s">
        <v>170</v>
      </c>
      <c r="I1903" t="s">
        <v>293</v>
      </c>
      <c r="J1903">
        <v>10.875999999999999</v>
      </c>
      <c r="K1903" t="s">
        <v>290</v>
      </c>
    </row>
    <row r="1904" spans="1:11" x14ac:dyDescent="0.25">
      <c r="A1904" t="s">
        <v>289</v>
      </c>
      <c r="B1904" t="s">
        <v>290</v>
      </c>
      <c r="C1904" t="s">
        <v>316</v>
      </c>
      <c r="D1904" t="s">
        <v>25</v>
      </c>
      <c r="E1904" t="s">
        <v>152</v>
      </c>
      <c r="F1904">
        <v>1970</v>
      </c>
      <c r="G1904" t="s">
        <v>292</v>
      </c>
      <c r="H1904" t="s">
        <v>170</v>
      </c>
      <c r="I1904" t="s">
        <v>293</v>
      </c>
      <c r="J1904">
        <v>12.664</v>
      </c>
      <c r="K1904" t="s">
        <v>290</v>
      </c>
    </row>
    <row r="1905" spans="1:11" x14ac:dyDescent="0.25">
      <c r="A1905" t="s">
        <v>289</v>
      </c>
      <c r="B1905" t="s">
        <v>290</v>
      </c>
      <c r="C1905" t="s">
        <v>316</v>
      </c>
      <c r="D1905" t="s">
        <v>25</v>
      </c>
      <c r="E1905" t="s">
        <v>152</v>
      </c>
      <c r="F1905">
        <v>1971</v>
      </c>
      <c r="G1905" t="s">
        <v>292</v>
      </c>
      <c r="H1905" t="s">
        <v>170</v>
      </c>
      <c r="I1905" t="s">
        <v>293</v>
      </c>
      <c r="J1905">
        <v>13.446999999999999</v>
      </c>
      <c r="K1905" t="s">
        <v>290</v>
      </c>
    </row>
    <row r="1906" spans="1:11" x14ac:dyDescent="0.25">
      <c r="A1906" t="s">
        <v>289</v>
      </c>
      <c r="B1906" t="s">
        <v>290</v>
      </c>
      <c r="C1906" t="s">
        <v>316</v>
      </c>
      <c r="D1906" t="s">
        <v>25</v>
      </c>
      <c r="E1906" t="s">
        <v>152</v>
      </c>
      <c r="F1906">
        <v>1972</v>
      </c>
      <c r="G1906" t="s">
        <v>292</v>
      </c>
      <c r="H1906" t="s">
        <v>170</v>
      </c>
      <c r="I1906" t="s">
        <v>293</v>
      </c>
      <c r="J1906">
        <v>13.714</v>
      </c>
      <c r="K1906" t="s">
        <v>290</v>
      </c>
    </row>
    <row r="1907" spans="1:11" x14ac:dyDescent="0.25">
      <c r="A1907" t="s">
        <v>289</v>
      </c>
      <c r="B1907" t="s">
        <v>290</v>
      </c>
      <c r="C1907" t="s">
        <v>316</v>
      </c>
      <c r="D1907" t="s">
        <v>25</v>
      </c>
      <c r="E1907" t="s">
        <v>152</v>
      </c>
      <c r="F1907">
        <v>1973</v>
      </c>
      <c r="G1907" t="s">
        <v>292</v>
      </c>
      <c r="H1907" t="s">
        <v>170</v>
      </c>
      <c r="I1907" t="s">
        <v>293</v>
      </c>
      <c r="J1907">
        <v>14.702</v>
      </c>
      <c r="K1907" t="s">
        <v>290</v>
      </c>
    </row>
    <row r="1908" spans="1:11" x14ac:dyDescent="0.25">
      <c r="A1908" t="s">
        <v>289</v>
      </c>
      <c r="B1908" t="s">
        <v>290</v>
      </c>
      <c r="C1908" t="s">
        <v>316</v>
      </c>
      <c r="D1908" t="s">
        <v>25</v>
      </c>
      <c r="E1908" t="s">
        <v>152</v>
      </c>
      <c r="F1908">
        <v>1974</v>
      </c>
      <c r="G1908" t="s">
        <v>292</v>
      </c>
      <c r="H1908" t="s">
        <v>170</v>
      </c>
      <c r="I1908" t="s">
        <v>293</v>
      </c>
      <c r="J1908">
        <v>19.544</v>
      </c>
      <c r="K1908" t="s">
        <v>290</v>
      </c>
    </row>
    <row r="1909" spans="1:11" x14ac:dyDescent="0.25">
      <c r="A1909" t="s">
        <v>289</v>
      </c>
      <c r="B1909" t="s">
        <v>290</v>
      </c>
      <c r="C1909" t="s">
        <v>316</v>
      </c>
      <c r="D1909" t="s">
        <v>25</v>
      </c>
      <c r="E1909" t="s">
        <v>152</v>
      </c>
      <c r="F1909">
        <v>1975</v>
      </c>
      <c r="G1909" t="s">
        <v>292</v>
      </c>
      <c r="H1909" t="s">
        <v>170</v>
      </c>
      <c r="I1909" t="s">
        <v>293</v>
      </c>
      <c r="J1909">
        <v>21.402000000000001</v>
      </c>
      <c r="K1909" t="s">
        <v>290</v>
      </c>
    </row>
    <row r="1910" spans="1:11" x14ac:dyDescent="0.25">
      <c r="A1910" t="s">
        <v>289</v>
      </c>
      <c r="B1910" t="s">
        <v>290</v>
      </c>
      <c r="C1910" t="s">
        <v>316</v>
      </c>
      <c r="D1910" t="s">
        <v>25</v>
      </c>
      <c r="E1910" t="s">
        <v>152</v>
      </c>
      <c r="F1910">
        <v>1976</v>
      </c>
      <c r="G1910" t="s">
        <v>292</v>
      </c>
      <c r="H1910" t="s">
        <v>170</v>
      </c>
      <c r="I1910" t="s">
        <v>293</v>
      </c>
      <c r="J1910">
        <v>19.847999999999999</v>
      </c>
      <c r="K1910" t="s">
        <v>290</v>
      </c>
    </row>
    <row r="1911" spans="1:11" x14ac:dyDescent="0.25">
      <c r="A1911" t="s">
        <v>289</v>
      </c>
      <c r="B1911" t="s">
        <v>290</v>
      </c>
      <c r="C1911" t="s">
        <v>316</v>
      </c>
      <c r="D1911" t="s">
        <v>25</v>
      </c>
      <c r="E1911" t="s">
        <v>152</v>
      </c>
      <c r="F1911">
        <v>1977</v>
      </c>
      <c r="G1911" t="s">
        <v>292</v>
      </c>
      <c r="H1911" t="s">
        <v>170</v>
      </c>
      <c r="I1911" t="s">
        <v>293</v>
      </c>
      <c r="J1911">
        <v>19.472999999999999</v>
      </c>
      <c r="K1911" t="s">
        <v>290</v>
      </c>
    </row>
    <row r="1912" spans="1:11" x14ac:dyDescent="0.25">
      <c r="A1912" t="s">
        <v>289</v>
      </c>
      <c r="B1912" t="s">
        <v>290</v>
      </c>
      <c r="C1912" t="s">
        <v>316</v>
      </c>
      <c r="D1912" t="s">
        <v>25</v>
      </c>
      <c r="E1912" t="s">
        <v>152</v>
      </c>
      <c r="F1912">
        <v>1978</v>
      </c>
      <c r="G1912" t="s">
        <v>292</v>
      </c>
      <c r="H1912" t="s">
        <v>170</v>
      </c>
      <c r="I1912" t="s">
        <v>293</v>
      </c>
      <c r="J1912">
        <v>18.975999999999999</v>
      </c>
      <c r="K1912" t="s">
        <v>290</v>
      </c>
    </row>
    <row r="1913" spans="1:11" x14ac:dyDescent="0.25">
      <c r="A1913" t="s">
        <v>289</v>
      </c>
      <c r="B1913" t="s">
        <v>290</v>
      </c>
      <c r="C1913" t="s">
        <v>316</v>
      </c>
      <c r="D1913" t="s">
        <v>25</v>
      </c>
      <c r="E1913" t="s">
        <v>152</v>
      </c>
      <c r="F1913">
        <v>1979</v>
      </c>
      <c r="G1913" t="s">
        <v>292</v>
      </c>
      <c r="H1913" t="s">
        <v>170</v>
      </c>
      <c r="I1913" t="s">
        <v>293</v>
      </c>
      <c r="J1913">
        <v>20.420999999999999</v>
      </c>
      <c r="K1913" t="s">
        <v>290</v>
      </c>
    </row>
    <row r="1914" spans="1:11" x14ac:dyDescent="0.25">
      <c r="A1914" t="s">
        <v>289</v>
      </c>
      <c r="B1914" t="s">
        <v>290</v>
      </c>
      <c r="C1914" t="s">
        <v>316</v>
      </c>
      <c r="D1914" t="s">
        <v>25</v>
      </c>
      <c r="E1914" t="s">
        <v>152</v>
      </c>
      <c r="F1914">
        <v>1980</v>
      </c>
      <c r="G1914" t="s">
        <v>292</v>
      </c>
      <c r="H1914" t="s">
        <v>170</v>
      </c>
      <c r="I1914" t="s">
        <v>293</v>
      </c>
      <c r="J1914">
        <v>23.792000000000002</v>
      </c>
      <c r="K1914" t="s">
        <v>290</v>
      </c>
    </row>
    <row r="1915" spans="1:11" x14ac:dyDescent="0.25">
      <c r="A1915" t="s">
        <v>289</v>
      </c>
      <c r="B1915" t="s">
        <v>290</v>
      </c>
      <c r="C1915" t="s">
        <v>316</v>
      </c>
      <c r="D1915" t="s">
        <v>25</v>
      </c>
      <c r="E1915" t="s">
        <v>152</v>
      </c>
      <c r="F1915">
        <v>1981</v>
      </c>
      <c r="G1915" t="s">
        <v>292</v>
      </c>
      <c r="H1915" t="s">
        <v>170</v>
      </c>
      <c r="I1915" t="s">
        <v>293</v>
      </c>
      <c r="J1915">
        <v>28.364999999999998</v>
      </c>
      <c r="K1915" t="s">
        <v>290</v>
      </c>
    </row>
    <row r="1916" spans="1:11" x14ac:dyDescent="0.25">
      <c r="A1916" t="s">
        <v>289</v>
      </c>
      <c r="B1916" t="s">
        <v>290</v>
      </c>
      <c r="C1916" t="s">
        <v>316</v>
      </c>
      <c r="D1916" t="s">
        <v>25</v>
      </c>
      <c r="E1916" t="s">
        <v>152</v>
      </c>
      <c r="F1916">
        <v>1982</v>
      </c>
      <c r="G1916" t="s">
        <v>292</v>
      </c>
      <c r="H1916" t="s">
        <v>170</v>
      </c>
      <c r="I1916" t="s">
        <v>293</v>
      </c>
      <c r="J1916">
        <v>30.837</v>
      </c>
      <c r="K1916" t="s">
        <v>290</v>
      </c>
    </row>
    <row r="1917" spans="1:11" x14ac:dyDescent="0.25">
      <c r="A1917" t="s">
        <v>289</v>
      </c>
      <c r="B1917" t="s">
        <v>290</v>
      </c>
      <c r="C1917" t="s">
        <v>316</v>
      </c>
      <c r="D1917" t="s">
        <v>25</v>
      </c>
      <c r="E1917" t="s">
        <v>152</v>
      </c>
      <c r="F1917">
        <v>1983</v>
      </c>
      <c r="G1917" t="s">
        <v>292</v>
      </c>
      <c r="H1917" t="s">
        <v>170</v>
      </c>
      <c r="I1917" t="s">
        <v>293</v>
      </c>
      <c r="J1917">
        <v>30.007000000000001</v>
      </c>
      <c r="K1917" t="s">
        <v>290</v>
      </c>
    </row>
    <row r="1918" spans="1:11" x14ac:dyDescent="0.25">
      <c r="A1918" t="s">
        <v>289</v>
      </c>
      <c r="B1918" t="s">
        <v>290</v>
      </c>
      <c r="C1918" t="s">
        <v>316</v>
      </c>
      <c r="D1918" t="s">
        <v>25</v>
      </c>
      <c r="E1918" t="s">
        <v>152</v>
      </c>
      <c r="F1918">
        <v>1984</v>
      </c>
      <c r="G1918" t="s">
        <v>292</v>
      </c>
      <c r="H1918" t="s">
        <v>170</v>
      </c>
      <c r="I1918" t="s">
        <v>293</v>
      </c>
      <c r="J1918">
        <v>28.472999999999999</v>
      </c>
      <c r="K1918" t="s">
        <v>290</v>
      </c>
    </row>
    <row r="1919" spans="1:11" x14ac:dyDescent="0.25">
      <c r="A1919" t="s">
        <v>289</v>
      </c>
      <c r="B1919" t="s">
        <v>290</v>
      </c>
      <c r="C1919" t="s">
        <v>316</v>
      </c>
      <c r="D1919" t="s">
        <v>25</v>
      </c>
      <c r="E1919" t="s">
        <v>152</v>
      </c>
      <c r="F1919">
        <v>1985</v>
      </c>
      <c r="G1919" t="s">
        <v>292</v>
      </c>
      <c r="H1919" t="s">
        <v>170</v>
      </c>
      <c r="I1919" t="s">
        <v>293</v>
      </c>
      <c r="J1919">
        <v>28.315000000000001</v>
      </c>
      <c r="K1919" t="s">
        <v>290</v>
      </c>
    </row>
    <row r="1920" spans="1:11" x14ac:dyDescent="0.25">
      <c r="A1920" t="s">
        <v>289</v>
      </c>
      <c r="B1920" t="s">
        <v>290</v>
      </c>
      <c r="C1920" t="s">
        <v>316</v>
      </c>
      <c r="D1920" t="s">
        <v>25</v>
      </c>
      <c r="E1920" t="s">
        <v>152</v>
      </c>
      <c r="F1920">
        <v>1986</v>
      </c>
      <c r="G1920" t="s">
        <v>292</v>
      </c>
      <c r="H1920" t="s">
        <v>170</v>
      </c>
      <c r="I1920" t="s">
        <v>293</v>
      </c>
      <c r="J1920">
        <v>29.064</v>
      </c>
      <c r="K1920" t="s">
        <v>290</v>
      </c>
    </row>
    <row r="1921" spans="1:11" x14ac:dyDescent="0.25">
      <c r="A1921" t="s">
        <v>289</v>
      </c>
      <c r="B1921" t="s">
        <v>290</v>
      </c>
      <c r="C1921" t="s">
        <v>316</v>
      </c>
      <c r="D1921" t="s">
        <v>25</v>
      </c>
      <c r="E1921" t="s">
        <v>152</v>
      </c>
      <c r="F1921">
        <v>1987</v>
      </c>
      <c r="G1921" t="s">
        <v>292</v>
      </c>
      <c r="H1921" t="s">
        <v>170</v>
      </c>
      <c r="I1921" t="s">
        <v>293</v>
      </c>
      <c r="J1921">
        <v>30.655999999999999</v>
      </c>
      <c r="K1921" t="s">
        <v>290</v>
      </c>
    </row>
    <row r="1922" spans="1:11" x14ac:dyDescent="0.25">
      <c r="A1922" t="s">
        <v>289</v>
      </c>
      <c r="B1922" t="s">
        <v>290</v>
      </c>
      <c r="C1922" t="s">
        <v>316</v>
      </c>
      <c r="D1922" t="s">
        <v>25</v>
      </c>
      <c r="E1922" t="s">
        <v>152</v>
      </c>
      <c r="F1922">
        <v>1988</v>
      </c>
      <c r="G1922" t="s">
        <v>292</v>
      </c>
      <c r="H1922" t="s">
        <v>170</v>
      </c>
      <c r="I1922" t="s">
        <v>293</v>
      </c>
      <c r="J1922">
        <v>31.792999999999999</v>
      </c>
      <c r="K1922" t="s">
        <v>290</v>
      </c>
    </row>
    <row r="1923" spans="1:11" x14ac:dyDescent="0.25">
      <c r="A1923" t="s">
        <v>289</v>
      </c>
      <c r="B1923" t="s">
        <v>290</v>
      </c>
      <c r="C1923" t="s">
        <v>316</v>
      </c>
      <c r="D1923" t="s">
        <v>25</v>
      </c>
      <c r="E1923" t="s">
        <v>152</v>
      </c>
      <c r="F1923">
        <v>1989</v>
      </c>
      <c r="G1923" t="s">
        <v>292</v>
      </c>
      <c r="H1923" t="s">
        <v>170</v>
      </c>
      <c r="I1923" t="s">
        <v>293</v>
      </c>
      <c r="J1923">
        <v>33.076999999999998</v>
      </c>
      <c r="K1923" t="s">
        <v>290</v>
      </c>
    </row>
    <row r="1924" spans="1:11" x14ac:dyDescent="0.25">
      <c r="A1924" t="s">
        <v>289</v>
      </c>
      <c r="B1924" t="s">
        <v>290</v>
      </c>
      <c r="C1924" t="s">
        <v>316</v>
      </c>
      <c r="D1924" t="s">
        <v>25</v>
      </c>
      <c r="E1924" t="s">
        <v>152</v>
      </c>
      <c r="F1924">
        <v>1990</v>
      </c>
      <c r="G1924" t="s">
        <v>292</v>
      </c>
      <c r="H1924" t="s">
        <v>170</v>
      </c>
      <c r="I1924" t="s">
        <v>293</v>
      </c>
      <c r="J1924">
        <v>35.554000000000002</v>
      </c>
      <c r="K1924" t="s">
        <v>290</v>
      </c>
    </row>
    <row r="1925" spans="1:11" x14ac:dyDescent="0.25">
      <c r="A1925" t="s">
        <v>289</v>
      </c>
      <c r="B1925" t="s">
        <v>290</v>
      </c>
      <c r="C1925" t="s">
        <v>316</v>
      </c>
      <c r="D1925" t="s">
        <v>25</v>
      </c>
      <c r="E1925" t="s">
        <v>152</v>
      </c>
      <c r="F1925">
        <v>1991</v>
      </c>
      <c r="G1925" t="s">
        <v>292</v>
      </c>
      <c r="H1925" t="s">
        <v>170</v>
      </c>
      <c r="I1925" t="s">
        <v>293</v>
      </c>
      <c r="J1925">
        <v>37.441000000000003</v>
      </c>
      <c r="K1925" t="s">
        <v>290</v>
      </c>
    </row>
    <row r="1926" spans="1:11" x14ac:dyDescent="0.25">
      <c r="A1926" t="s">
        <v>289</v>
      </c>
      <c r="B1926" t="s">
        <v>290</v>
      </c>
      <c r="C1926" t="s">
        <v>316</v>
      </c>
      <c r="D1926" t="s">
        <v>25</v>
      </c>
      <c r="E1926" t="s">
        <v>152</v>
      </c>
      <c r="F1926">
        <v>1992</v>
      </c>
      <c r="G1926" t="s">
        <v>292</v>
      </c>
      <c r="H1926" t="s">
        <v>170</v>
      </c>
      <c r="I1926" t="s">
        <v>293</v>
      </c>
      <c r="J1926">
        <v>37.104999999999997</v>
      </c>
      <c r="K1926" t="s">
        <v>290</v>
      </c>
    </row>
    <row r="1927" spans="1:11" x14ac:dyDescent="0.25">
      <c r="A1927" t="s">
        <v>289</v>
      </c>
      <c r="B1927" t="s">
        <v>290</v>
      </c>
      <c r="C1927" t="s">
        <v>316</v>
      </c>
      <c r="D1927" t="s">
        <v>25</v>
      </c>
      <c r="E1927" t="s">
        <v>152</v>
      </c>
      <c r="F1927">
        <v>1993</v>
      </c>
      <c r="G1927" t="s">
        <v>292</v>
      </c>
      <c r="H1927" t="s">
        <v>170</v>
      </c>
      <c r="I1927" t="s">
        <v>293</v>
      </c>
      <c r="J1927">
        <v>36.457999999999998</v>
      </c>
      <c r="K1927" t="s">
        <v>290</v>
      </c>
    </row>
    <row r="1928" spans="1:11" x14ac:dyDescent="0.25">
      <c r="A1928" t="s">
        <v>289</v>
      </c>
      <c r="B1928" t="s">
        <v>290</v>
      </c>
      <c r="C1928" t="s">
        <v>316</v>
      </c>
      <c r="D1928" t="s">
        <v>25</v>
      </c>
      <c r="E1928" t="s">
        <v>152</v>
      </c>
      <c r="F1928">
        <v>1994</v>
      </c>
      <c r="G1928" t="s">
        <v>292</v>
      </c>
      <c r="H1928" t="s">
        <v>170</v>
      </c>
      <c r="I1928" t="s">
        <v>293</v>
      </c>
      <c r="J1928">
        <v>35.692999999999998</v>
      </c>
      <c r="K1928" t="s">
        <v>290</v>
      </c>
    </row>
    <row r="1929" spans="1:11" x14ac:dyDescent="0.25">
      <c r="A1929" t="s">
        <v>289</v>
      </c>
      <c r="B1929" t="s">
        <v>290</v>
      </c>
      <c r="C1929" t="s">
        <v>316</v>
      </c>
      <c r="D1929" t="s">
        <v>25</v>
      </c>
      <c r="E1929" t="s">
        <v>152</v>
      </c>
      <c r="F1929">
        <v>1995</v>
      </c>
      <c r="G1929" t="s">
        <v>292</v>
      </c>
      <c r="H1929" t="s">
        <v>170</v>
      </c>
      <c r="I1929" t="s">
        <v>293</v>
      </c>
      <c r="J1929">
        <v>37.485999999999997</v>
      </c>
      <c r="K1929" t="s">
        <v>290</v>
      </c>
    </row>
    <row r="1930" spans="1:11" x14ac:dyDescent="0.25">
      <c r="A1930" t="s">
        <v>289</v>
      </c>
      <c r="B1930" t="s">
        <v>290</v>
      </c>
      <c r="C1930" t="s">
        <v>316</v>
      </c>
      <c r="D1930" t="s">
        <v>25</v>
      </c>
      <c r="E1930" t="s">
        <v>152</v>
      </c>
      <c r="F1930">
        <v>1996</v>
      </c>
      <c r="G1930" t="s">
        <v>292</v>
      </c>
      <c r="H1930" t="s">
        <v>170</v>
      </c>
      <c r="I1930" t="s">
        <v>293</v>
      </c>
      <c r="J1930">
        <v>39.661999999999999</v>
      </c>
      <c r="K1930" t="s">
        <v>290</v>
      </c>
    </row>
    <row r="1931" spans="1:11" x14ac:dyDescent="0.25">
      <c r="A1931" t="s">
        <v>289</v>
      </c>
      <c r="B1931" t="s">
        <v>290</v>
      </c>
      <c r="C1931" t="s">
        <v>316</v>
      </c>
      <c r="D1931" t="s">
        <v>25</v>
      </c>
      <c r="E1931" t="s">
        <v>152</v>
      </c>
      <c r="F1931">
        <v>1997</v>
      </c>
      <c r="G1931" t="s">
        <v>292</v>
      </c>
      <c r="H1931" t="s">
        <v>170</v>
      </c>
      <c r="I1931" t="s">
        <v>293</v>
      </c>
      <c r="J1931">
        <v>41.884</v>
      </c>
      <c r="K1931" t="s">
        <v>290</v>
      </c>
    </row>
    <row r="1932" spans="1:11" x14ac:dyDescent="0.25">
      <c r="A1932" t="s">
        <v>289</v>
      </c>
      <c r="B1932" t="s">
        <v>290</v>
      </c>
      <c r="C1932" t="s">
        <v>316</v>
      </c>
      <c r="D1932" t="s">
        <v>25</v>
      </c>
      <c r="E1932" t="s">
        <v>152</v>
      </c>
      <c r="F1932">
        <v>1998</v>
      </c>
      <c r="G1932" t="s">
        <v>292</v>
      </c>
      <c r="H1932" t="s">
        <v>170</v>
      </c>
      <c r="I1932" t="s">
        <v>293</v>
      </c>
      <c r="J1932">
        <v>42.706000000000003</v>
      </c>
      <c r="K1932" t="s">
        <v>290</v>
      </c>
    </row>
    <row r="1933" spans="1:11" x14ac:dyDescent="0.25">
      <c r="A1933" t="s">
        <v>289</v>
      </c>
      <c r="B1933" t="s">
        <v>290</v>
      </c>
      <c r="C1933" t="s">
        <v>316</v>
      </c>
      <c r="D1933" t="s">
        <v>25</v>
      </c>
      <c r="E1933" t="s">
        <v>152</v>
      </c>
      <c r="F1933">
        <v>1999</v>
      </c>
      <c r="G1933" t="s">
        <v>292</v>
      </c>
      <c r="H1933" t="s">
        <v>170</v>
      </c>
      <c r="I1933" t="s">
        <v>293</v>
      </c>
      <c r="J1933">
        <v>44.156999999999996</v>
      </c>
      <c r="K1933" t="s">
        <v>290</v>
      </c>
    </row>
    <row r="1934" spans="1:11" x14ac:dyDescent="0.25">
      <c r="A1934" t="s">
        <v>289</v>
      </c>
      <c r="B1934" t="s">
        <v>290</v>
      </c>
      <c r="C1934" t="s">
        <v>316</v>
      </c>
      <c r="D1934" t="s">
        <v>25</v>
      </c>
      <c r="E1934" t="s">
        <v>152</v>
      </c>
      <c r="F1934">
        <v>2000</v>
      </c>
      <c r="G1934" t="s">
        <v>292</v>
      </c>
      <c r="H1934" t="s">
        <v>170</v>
      </c>
      <c r="I1934" t="s">
        <v>293</v>
      </c>
      <c r="J1934">
        <v>46.405999999999999</v>
      </c>
      <c r="K1934" t="s">
        <v>290</v>
      </c>
    </row>
    <row r="1935" spans="1:11" x14ac:dyDescent="0.25">
      <c r="A1935" t="s">
        <v>289</v>
      </c>
      <c r="B1935" t="s">
        <v>290</v>
      </c>
      <c r="C1935" t="s">
        <v>316</v>
      </c>
      <c r="D1935" t="s">
        <v>25</v>
      </c>
      <c r="E1935" t="s">
        <v>152</v>
      </c>
      <c r="F1935">
        <v>2001</v>
      </c>
      <c r="G1935" t="s">
        <v>292</v>
      </c>
      <c r="H1935" t="s">
        <v>170</v>
      </c>
      <c r="I1935" t="s">
        <v>293</v>
      </c>
      <c r="J1935">
        <v>48.097999999999999</v>
      </c>
      <c r="K1935" t="s">
        <v>290</v>
      </c>
    </row>
    <row r="1936" spans="1:11" x14ac:dyDescent="0.25">
      <c r="A1936" t="s">
        <v>289</v>
      </c>
      <c r="B1936" t="s">
        <v>290</v>
      </c>
      <c r="C1936" t="s">
        <v>316</v>
      </c>
      <c r="D1936" t="s">
        <v>25</v>
      </c>
      <c r="E1936" t="s">
        <v>152</v>
      </c>
      <c r="F1936">
        <v>2002</v>
      </c>
      <c r="G1936" t="s">
        <v>292</v>
      </c>
      <c r="H1936" t="s">
        <v>170</v>
      </c>
      <c r="I1936" t="s">
        <v>293</v>
      </c>
      <c r="J1936">
        <v>49.408000000000001</v>
      </c>
      <c r="K1936" t="s">
        <v>290</v>
      </c>
    </row>
    <row r="1937" spans="1:11" x14ac:dyDescent="0.25">
      <c r="A1937" t="s">
        <v>289</v>
      </c>
      <c r="B1937" t="s">
        <v>290</v>
      </c>
      <c r="C1937" t="s">
        <v>316</v>
      </c>
      <c r="D1937" t="s">
        <v>25</v>
      </c>
      <c r="E1937" t="s">
        <v>152</v>
      </c>
      <c r="F1937">
        <v>2003</v>
      </c>
      <c r="G1937" t="s">
        <v>292</v>
      </c>
      <c r="H1937" t="s">
        <v>170</v>
      </c>
      <c r="I1937" t="s">
        <v>293</v>
      </c>
      <c r="J1937">
        <v>50.244999999999997</v>
      </c>
      <c r="K1937" t="s">
        <v>290</v>
      </c>
    </row>
    <row r="1938" spans="1:11" x14ac:dyDescent="0.25">
      <c r="A1938" t="s">
        <v>289</v>
      </c>
      <c r="B1938" t="s">
        <v>290</v>
      </c>
      <c r="C1938" t="s">
        <v>316</v>
      </c>
      <c r="D1938" t="s">
        <v>25</v>
      </c>
      <c r="E1938" t="s">
        <v>152</v>
      </c>
      <c r="F1938">
        <v>2004</v>
      </c>
      <c r="G1938" t="s">
        <v>292</v>
      </c>
      <c r="H1938" t="s">
        <v>170</v>
      </c>
      <c r="I1938" t="s">
        <v>293</v>
      </c>
      <c r="J1938">
        <v>52.682000000000002</v>
      </c>
      <c r="K1938" t="s">
        <v>290</v>
      </c>
    </row>
    <row r="1939" spans="1:11" x14ac:dyDescent="0.25">
      <c r="A1939" t="s">
        <v>289</v>
      </c>
      <c r="B1939" t="s">
        <v>290</v>
      </c>
      <c r="C1939" t="s">
        <v>316</v>
      </c>
      <c r="D1939" t="s">
        <v>25</v>
      </c>
      <c r="E1939" t="s">
        <v>152</v>
      </c>
      <c r="F1939">
        <v>2005</v>
      </c>
      <c r="G1939" t="s">
        <v>292</v>
      </c>
      <c r="H1939" t="s">
        <v>170</v>
      </c>
      <c r="I1939" t="s">
        <v>293</v>
      </c>
      <c r="J1939">
        <v>59.6</v>
      </c>
      <c r="K1939" t="s">
        <v>290</v>
      </c>
    </row>
    <row r="1940" spans="1:11" x14ac:dyDescent="0.25">
      <c r="A1940" t="s">
        <v>289</v>
      </c>
      <c r="B1940" t="s">
        <v>290</v>
      </c>
      <c r="C1940" t="s">
        <v>316</v>
      </c>
      <c r="D1940" t="s">
        <v>25</v>
      </c>
      <c r="E1940" t="s">
        <v>152</v>
      </c>
      <c r="F1940">
        <v>2006</v>
      </c>
      <c r="G1940" t="s">
        <v>292</v>
      </c>
      <c r="H1940" t="s">
        <v>170</v>
      </c>
      <c r="I1940" t="s">
        <v>293</v>
      </c>
      <c r="J1940">
        <v>66.343000000000004</v>
      </c>
      <c r="K1940" t="s">
        <v>290</v>
      </c>
    </row>
    <row r="1941" spans="1:11" x14ac:dyDescent="0.25">
      <c r="A1941" t="s">
        <v>289</v>
      </c>
      <c r="B1941" t="s">
        <v>290</v>
      </c>
      <c r="C1941" t="s">
        <v>316</v>
      </c>
      <c r="D1941" t="s">
        <v>25</v>
      </c>
      <c r="E1941" t="s">
        <v>152</v>
      </c>
      <c r="F1941">
        <v>2007</v>
      </c>
      <c r="G1941" t="s">
        <v>292</v>
      </c>
      <c r="H1941" t="s">
        <v>170</v>
      </c>
      <c r="I1941" t="s">
        <v>293</v>
      </c>
      <c r="J1941">
        <v>75.153000000000006</v>
      </c>
      <c r="K1941" t="s">
        <v>290</v>
      </c>
    </row>
    <row r="1942" spans="1:11" x14ac:dyDescent="0.25">
      <c r="A1942" t="s">
        <v>289</v>
      </c>
      <c r="B1942" t="s">
        <v>290</v>
      </c>
      <c r="C1942" t="s">
        <v>316</v>
      </c>
      <c r="D1942" t="s">
        <v>25</v>
      </c>
      <c r="E1942" t="s">
        <v>152</v>
      </c>
      <c r="F1942">
        <v>2008</v>
      </c>
      <c r="G1942" t="s">
        <v>292</v>
      </c>
      <c r="H1942" t="s">
        <v>170</v>
      </c>
      <c r="I1942" t="s">
        <v>293</v>
      </c>
      <c r="J1942">
        <v>81.745999999999995</v>
      </c>
      <c r="K1942" t="s">
        <v>290</v>
      </c>
    </row>
    <row r="1943" spans="1:11" x14ac:dyDescent="0.25">
      <c r="A1943" t="s">
        <v>289</v>
      </c>
      <c r="B1943" t="s">
        <v>290</v>
      </c>
      <c r="C1943" t="s">
        <v>316</v>
      </c>
      <c r="D1943" t="s">
        <v>25</v>
      </c>
      <c r="E1943" t="s">
        <v>152</v>
      </c>
      <c r="F1943">
        <v>2009</v>
      </c>
      <c r="G1943" t="s">
        <v>292</v>
      </c>
      <c r="H1943" t="s">
        <v>170</v>
      </c>
      <c r="I1943" t="s">
        <v>293</v>
      </c>
      <c r="J1943">
        <v>83.349000000000004</v>
      </c>
      <c r="K1943" t="s">
        <v>290</v>
      </c>
    </row>
    <row r="1944" spans="1:11" x14ac:dyDescent="0.25">
      <c r="A1944" t="s">
        <v>289</v>
      </c>
      <c r="B1944" t="s">
        <v>290</v>
      </c>
      <c r="C1944" t="s">
        <v>316</v>
      </c>
      <c r="D1944" t="s">
        <v>25</v>
      </c>
      <c r="E1944" t="s">
        <v>152</v>
      </c>
      <c r="F1944">
        <v>2010</v>
      </c>
      <c r="G1944" t="s">
        <v>292</v>
      </c>
      <c r="H1944" t="s">
        <v>170</v>
      </c>
      <c r="I1944" t="s">
        <v>293</v>
      </c>
      <c r="J1944">
        <v>84.472999999999999</v>
      </c>
      <c r="K1944" t="s">
        <v>290</v>
      </c>
    </row>
    <row r="1945" spans="1:11" x14ac:dyDescent="0.25">
      <c r="A1945" t="s">
        <v>289</v>
      </c>
      <c r="B1945" t="s">
        <v>290</v>
      </c>
      <c r="C1945" t="s">
        <v>316</v>
      </c>
      <c r="D1945" t="s">
        <v>25</v>
      </c>
      <c r="E1945" t="s">
        <v>152</v>
      </c>
      <c r="F1945">
        <v>2011</v>
      </c>
      <c r="G1945" t="s">
        <v>292</v>
      </c>
      <c r="H1945" t="s">
        <v>170</v>
      </c>
      <c r="I1945" t="s">
        <v>293</v>
      </c>
      <c r="J1945">
        <v>88.539000000000001</v>
      </c>
      <c r="K1945" t="s">
        <v>290</v>
      </c>
    </row>
    <row r="1946" spans="1:11" x14ac:dyDescent="0.25">
      <c r="A1946" t="s">
        <v>289</v>
      </c>
      <c r="B1946" t="s">
        <v>290</v>
      </c>
      <c r="C1946" t="s">
        <v>316</v>
      </c>
      <c r="D1946" t="s">
        <v>25</v>
      </c>
      <c r="E1946" t="s">
        <v>152</v>
      </c>
      <c r="F1946">
        <v>2012</v>
      </c>
      <c r="G1946" t="s">
        <v>292</v>
      </c>
      <c r="H1946" t="s">
        <v>170</v>
      </c>
      <c r="I1946" t="s">
        <v>293</v>
      </c>
      <c r="J1946">
        <v>93.132000000000005</v>
      </c>
      <c r="K1946" t="s">
        <v>290</v>
      </c>
    </row>
    <row r="1947" spans="1:11" x14ac:dyDescent="0.25">
      <c r="A1947" t="s">
        <v>289</v>
      </c>
      <c r="B1947" t="s">
        <v>290</v>
      </c>
      <c r="C1947" t="s">
        <v>316</v>
      </c>
      <c r="D1947" t="s">
        <v>25</v>
      </c>
      <c r="E1947" t="s">
        <v>152</v>
      </c>
      <c r="F1947">
        <v>2013</v>
      </c>
      <c r="G1947" t="s">
        <v>292</v>
      </c>
      <c r="H1947" t="s">
        <v>170</v>
      </c>
      <c r="I1947" t="s">
        <v>293</v>
      </c>
      <c r="J1947">
        <v>95.402000000000001</v>
      </c>
      <c r="K1947" t="s">
        <v>290</v>
      </c>
    </row>
    <row r="1948" spans="1:11" x14ac:dyDescent="0.25">
      <c r="A1948" t="s">
        <v>289</v>
      </c>
      <c r="B1948" t="s">
        <v>290</v>
      </c>
      <c r="C1948" t="s">
        <v>316</v>
      </c>
      <c r="D1948" t="s">
        <v>25</v>
      </c>
      <c r="E1948" t="s">
        <v>152</v>
      </c>
      <c r="F1948">
        <v>2014</v>
      </c>
      <c r="G1948" t="s">
        <v>292</v>
      </c>
      <c r="H1948" t="s">
        <v>170</v>
      </c>
      <c r="I1948" t="s">
        <v>293</v>
      </c>
      <c r="J1948">
        <v>96.563999999999993</v>
      </c>
      <c r="K1948" t="s">
        <v>290</v>
      </c>
    </row>
    <row r="1949" spans="1:11" x14ac:dyDescent="0.25">
      <c r="A1949" t="s">
        <v>289</v>
      </c>
      <c r="B1949" t="s">
        <v>290</v>
      </c>
      <c r="C1949" t="s">
        <v>316</v>
      </c>
      <c r="D1949" t="s">
        <v>25</v>
      </c>
      <c r="E1949" t="s">
        <v>152</v>
      </c>
      <c r="F1949">
        <v>2015</v>
      </c>
      <c r="G1949" t="s">
        <v>292</v>
      </c>
      <c r="H1949" t="s">
        <v>170</v>
      </c>
      <c r="I1949" t="s">
        <v>293</v>
      </c>
      <c r="J1949">
        <v>96.64</v>
      </c>
      <c r="K1949" t="s">
        <v>290</v>
      </c>
    </row>
    <row r="1950" spans="1:11" x14ac:dyDescent="0.25">
      <c r="A1950" t="s">
        <v>289</v>
      </c>
      <c r="B1950" t="s">
        <v>290</v>
      </c>
      <c r="C1950" t="s">
        <v>316</v>
      </c>
      <c r="D1950" t="s">
        <v>25</v>
      </c>
      <c r="E1950" t="s">
        <v>152</v>
      </c>
      <c r="F1950">
        <v>2016</v>
      </c>
      <c r="G1950" t="s">
        <v>292</v>
      </c>
      <c r="H1950" t="s">
        <v>170</v>
      </c>
      <c r="I1950" t="s">
        <v>293</v>
      </c>
      <c r="J1950">
        <v>96.944000000000003</v>
      </c>
      <c r="K1950" t="s">
        <v>290</v>
      </c>
    </row>
    <row r="1951" spans="1:11" x14ac:dyDescent="0.25">
      <c r="A1951" t="s">
        <v>289</v>
      </c>
      <c r="B1951" t="s">
        <v>290</v>
      </c>
      <c r="C1951" t="s">
        <v>316</v>
      </c>
      <c r="D1951" t="s">
        <v>25</v>
      </c>
      <c r="E1951" t="s">
        <v>152</v>
      </c>
      <c r="F1951">
        <v>2017</v>
      </c>
      <c r="G1951" t="s">
        <v>292</v>
      </c>
      <c r="H1951" t="s">
        <v>170</v>
      </c>
      <c r="I1951" t="s">
        <v>293</v>
      </c>
      <c r="J1951">
        <v>100</v>
      </c>
      <c r="K1951" t="s">
        <v>290</v>
      </c>
    </row>
    <row r="1952" spans="1:11" x14ac:dyDescent="0.25">
      <c r="A1952" t="s">
        <v>289</v>
      </c>
      <c r="B1952" t="s">
        <v>290</v>
      </c>
      <c r="C1952" t="s">
        <v>316</v>
      </c>
      <c r="D1952" t="s">
        <v>25</v>
      </c>
      <c r="E1952" t="s">
        <v>152</v>
      </c>
      <c r="F1952">
        <v>2018</v>
      </c>
      <c r="G1952" t="s">
        <v>292</v>
      </c>
      <c r="H1952" t="s">
        <v>170</v>
      </c>
      <c r="I1952" t="s">
        <v>293</v>
      </c>
      <c r="J1952">
        <v>104.998</v>
      </c>
      <c r="K1952" t="s">
        <v>290</v>
      </c>
    </row>
    <row r="1953" spans="1:11" x14ac:dyDescent="0.25">
      <c r="A1953" t="s">
        <v>289</v>
      </c>
      <c r="B1953" t="s">
        <v>290</v>
      </c>
      <c r="C1953" t="s">
        <v>316</v>
      </c>
      <c r="D1953" t="s">
        <v>25</v>
      </c>
      <c r="E1953" t="s">
        <v>152</v>
      </c>
      <c r="F1953">
        <v>2019</v>
      </c>
      <c r="G1953" t="s">
        <v>292</v>
      </c>
      <c r="H1953" t="s">
        <v>170</v>
      </c>
      <c r="I1953" t="s">
        <v>293</v>
      </c>
      <c r="J1953">
        <v>107.146</v>
      </c>
      <c r="K1953" t="s">
        <v>290</v>
      </c>
    </row>
    <row r="1954" spans="1:11" x14ac:dyDescent="0.25">
      <c r="A1954" t="s">
        <v>289</v>
      </c>
      <c r="B1954" t="s">
        <v>290</v>
      </c>
      <c r="C1954" t="s">
        <v>316</v>
      </c>
      <c r="D1954" t="s">
        <v>25</v>
      </c>
      <c r="E1954" t="s">
        <v>152</v>
      </c>
      <c r="F1954">
        <v>2020</v>
      </c>
      <c r="G1954" t="s">
        <v>292</v>
      </c>
      <c r="H1954" t="s">
        <v>170</v>
      </c>
      <c r="I1954" t="s">
        <v>293</v>
      </c>
      <c r="J1954">
        <v>107.839</v>
      </c>
      <c r="K1954" t="s">
        <v>290</v>
      </c>
    </row>
    <row r="1955" spans="1:11" x14ac:dyDescent="0.25">
      <c r="A1955" t="s">
        <v>289</v>
      </c>
      <c r="B1955" t="s">
        <v>290</v>
      </c>
      <c r="C1955" t="s">
        <v>316</v>
      </c>
      <c r="D1955" t="s">
        <v>25</v>
      </c>
      <c r="E1955" t="s">
        <v>152</v>
      </c>
      <c r="F1955">
        <v>2021</v>
      </c>
      <c r="G1955" t="s">
        <v>292</v>
      </c>
      <c r="H1955" t="s">
        <v>170</v>
      </c>
      <c r="I1955" t="s">
        <v>293</v>
      </c>
      <c r="J1955">
        <v>118.88500000000001</v>
      </c>
      <c r="K1955" t="s">
        <v>290</v>
      </c>
    </row>
    <row r="1956" spans="1:11" x14ac:dyDescent="0.25">
      <c r="A1956" t="s">
        <v>289</v>
      </c>
      <c r="B1956" t="s">
        <v>290</v>
      </c>
      <c r="C1956" t="s">
        <v>316</v>
      </c>
      <c r="D1956" t="s">
        <v>25</v>
      </c>
      <c r="E1956" t="s">
        <v>152</v>
      </c>
      <c r="F1956">
        <v>2022</v>
      </c>
      <c r="G1956" t="s">
        <v>292</v>
      </c>
      <c r="H1956" t="s">
        <v>170</v>
      </c>
      <c r="I1956" t="s">
        <v>293</v>
      </c>
      <c r="J1956">
        <v>130.38800000000001</v>
      </c>
      <c r="K1956" t="s">
        <v>290</v>
      </c>
    </row>
    <row r="1957" spans="1:11" x14ac:dyDescent="0.25">
      <c r="A1957" t="s">
        <v>289</v>
      </c>
      <c r="B1957" t="s">
        <v>290</v>
      </c>
      <c r="C1957" t="s">
        <v>317</v>
      </c>
      <c r="D1957" t="s">
        <v>26</v>
      </c>
      <c r="E1957" t="s">
        <v>210</v>
      </c>
      <c r="F1957">
        <v>1948</v>
      </c>
      <c r="G1957" t="s">
        <v>292</v>
      </c>
      <c r="H1957" t="s">
        <v>170</v>
      </c>
      <c r="I1957" t="s">
        <v>293</v>
      </c>
      <c r="J1957">
        <v>8.0190000000000001</v>
      </c>
      <c r="K1957" t="s">
        <v>290</v>
      </c>
    </row>
    <row r="1958" spans="1:11" x14ac:dyDescent="0.25">
      <c r="A1958" t="s">
        <v>289</v>
      </c>
      <c r="B1958" t="s">
        <v>290</v>
      </c>
      <c r="C1958" t="s">
        <v>317</v>
      </c>
      <c r="D1958" t="s">
        <v>26</v>
      </c>
      <c r="E1958" t="s">
        <v>210</v>
      </c>
      <c r="F1958">
        <v>1949</v>
      </c>
      <c r="G1958" t="s">
        <v>292</v>
      </c>
      <c r="H1958" t="s">
        <v>170</v>
      </c>
      <c r="I1958" t="s">
        <v>293</v>
      </c>
      <c r="J1958">
        <v>7.665</v>
      </c>
      <c r="K1958" t="s">
        <v>290</v>
      </c>
    </row>
    <row r="1959" spans="1:11" x14ac:dyDescent="0.25">
      <c r="A1959" t="s">
        <v>289</v>
      </c>
      <c r="B1959" t="s">
        <v>290</v>
      </c>
      <c r="C1959" t="s">
        <v>317</v>
      </c>
      <c r="D1959" t="s">
        <v>26</v>
      </c>
      <c r="E1959" t="s">
        <v>210</v>
      </c>
      <c r="F1959">
        <v>1950</v>
      </c>
      <c r="G1959" t="s">
        <v>292</v>
      </c>
      <c r="H1959" t="s">
        <v>170</v>
      </c>
      <c r="I1959" t="s">
        <v>293</v>
      </c>
      <c r="J1959">
        <v>8.6839999999999993</v>
      </c>
      <c r="K1959" t="s">
        <v>290</v>
      </c>
    </row>
    <row r="1960" spans="1:11" x14ac:dyDescent="0.25">
      <c r="A1960" t="s">
        <v>289</v>
      </c>
      <c r="B1960" t="s">
        <v>290</v>
      </c>
      <c r="C1960" t="s">
        <v>317</v>
      </c>
      <c r="D1960" t="s">
        <v>26</v>
      </c>
      <c r="E1960" t="s">
        <v>210</v>
      </c>
      <c r="F1960">
        <v>1951</v>
      </c>
      <c r="G1960" t="s">
        <v>292</v>
      </c>
      <c r="H1960" t="s">
        <v>170</v>
      </c>
      <c r="I1960" t="s">
        <v>293</v>
      </c>
      <c r="J1960">
        <v>7.431</v>
      </c>
      <c r="K1960" t="s">
        <v>290</v>
      </c>
    </row>
    <row r="1961" spans="1:11" x14ac:dyDescent="0.25">
      <c r="A1961" t="s">
        <v>289</v>
      </c>
      <c r="B1961" t="s">
        <v>290</v>
      </c>
      <c r="C1961" t="s">
        <v>317</v>
      </c>
      <c r="D1961" t="s">
        <v>26</v>
      </c>
      <c r="E1961" t="s">
        <v>210</v>
      </c>
      <c r="F1961">
        <v>1952</v>
      </c>
      <c r="G1961" t="s">
        <v>292</v>
      </c>
      <c r="H1961" t="s">
        <v>170</v>
      </c>
      <c r="I1961" t="s">
        <v>293</v>
      </c>
      <c r="J1961">
        <v>7.633</v>
      </c>
      <c r="K1961" t="s">
        <v>290</v>
      </c>
    </row>
    <row r="1962" spans="1:11" x14ac:dyDescent="0.25">
      <c r="A1962" t="s">
        <v>289</v>
      </c>
      <c r="B1962" t="s">
        <v>290</v>
      </c>
      <c r="C1962" t="s">
        <v>317</v>
      </c>
      <c r="D1962" t="s">
        <v>26</v>
      </c>
      <c r="E1962" t="s">
        <v>210</v>
      </c>
      <c r="F1962">
        <v>1953</v>
      </c>
      <c r="G1962" t="s">
        <v>292</v>
      </c>
      <c r="H1962" t="s">
        <v>170</v>
      </c>
      <c r="I1962" t="s">
        <v>293</v>
      </c>
      <c r="J1962">
        <v>7.6280000000000001</v>
      </c>
      <c r="K1962" t="s">
        <v>290</v>
      </c>
    </row>
    <row r="1963" spans="1:11" x14ac:dyDescent="0.25">
      <c r="A1963" t="s">
        <v>289</v>
      </c>
      <c r="B1963" t="s">
        <v>290</v>
      </c>
      <c r="C1963" t="s">
        <v>317</v>
      </c>
      <c r="D1963" t="s">
        <v>26</v>
      </c>
      <c r="E1963" t="s">
        <v>210</v>
      </c>
      <c r="F1963">
        <v>1954</v>
      </c>
      <c r="G1963" t="s">
        <v>292</v>
      </c>
      <c r="H1963" t="s">
        <v>170</v>
      </c>
      <c r="I1963" t="s">
        <v>293</v>
      </c>
      <c r="J1963">
        <v>7.99</v>
      </c>
      <c r="K1963" t="s">
        <v>290</v>
      </c>
    </row>
    <row r="1964" spans="1:11" x14ac:dyDescent="0.25">
      <c r="A1964" t="s">
        <v>289</v>
      </c>
      <c r="B1964" t="s">
        <v>290</v>
      </c>
      <c r="C1964" t="s">
        <v>317</v>
      </c>
      <c r="D1964" t="s">
        <v>26</v>
      </c>
      <c r="E1964" t="s">
        <v>210</v>
      </c>
      <c r="F1964">
        <v>1955</v>
      </c>
      <c r="G1964" t="s">
        <v>292</v>
      </c>
      <c r="H1964" t="s">
        <v>170</v>
      </c>
      <c r="I1964" t="s">
        <v>293</v>
      </c>
      <c r="J1964">
        <v>8.0640000000000001</v>
      </c>
      <c r="K1964" t="s">
        <v>290</v>
      </c>
    </row>
    <row r="1965" spans="1:11" x14ac:dyDescent="0.25">
      <c r="A1965" t="s">
        <v>289</v>
      </c>
      <c r="B1965" t="s">
        <v>290</v>
      </c>
      <c r="C1965" t="s">
        <v>317</v>
      </c>
      <c r="D1965" t="s">
        <v>26</v>
      </c>
      <c r="E1965" t="s">
        <v>210</v>
      </c>
      <c r="F1965">
        <v>1956</v>
      </c>
      <c r="G1965" t="s">
        <v>292</v>
      </c>
      <c r="H1965" t="s">
        <v>170</v>
      </c>
      <c r="I1965" t="s">
        <v>293</v>
      </c>
      <c r="J1965">
        <v>9.2040000000000006</v>
      </c>
      <c r="K1965" t="s">
        <v>290</v>
      </c>
    </row>
    <row r="1966" spans="1:11" x14ac:dyDescent="0.25">
      <c r="A1966" t="s">
        <v>289</v>
      </c>
      <c r="B1966" t="s">
        <v>290</v>
      </c>
      <c r="C1966" t="s">
        <v>317</v>
      </c>
      <c r="D1966" t="s">
        <v>26</v>
      </c>
      <c r="E1966" t="s">
        <v>210</v>
      </c>
      <c r="F1966">
        <v>1957</v>
      </c>
      <c r="G1966" t="s">
        <v>292</v>
      </c>
      <c r="H1966" t="s">
        <v>170</v>
      </c>
      <c r="I1966" t="s">
        <v>293</v>
      </c>
      <c r="J1966">
        <v>9.5350000000000001</v>
      </c>
      <c r="K1966" t="s">
        <v>290</v>
      </c>
    </row>
    <row r="1967" spans="1:11" x14ac:dyDescent="0.25">
      <c r="A1967" t="s">
        <v>289</v>
      </c>
      <c r="B1967" t="s">
        <v>290</v>
      </c>
      <c r="C1967" t="s">
        <v>317</v>
      </c>
      <c r="D1967" t="s">
        <v>26</v>
      </c>
      <c r="E1967" t="s">
        <v>210</v>
      </c>
      <c r="F1967">
        <v>1958</v>
      </c>
      <c r="G1967" t="s">
        <v>292</v>
      </c>
      <c r="H1967" t="s">
        <v>170</v>
      </c>
      <c r="I1967" t="s">
        <v>293</v>
      </c>
      <c r="J1967">
        <v>8.8580000000000005</v>
      </c>
      <c r="K1967" t="s">
        <v>290</v>
      </c>
    </row>
    <row r="1968" spans="1:11" x14ac:dyDescent="0.25">
      <c r="A1968" t="s">
        <v>289</v>
      </c>
      <c r="B1968" t="s">
        <v>290</v>
      </c>
      <c r="C1968" t="s">
        <v>317</v>
      </c>
      <c r="D1968" t="s">
        <v>26</v>
      </c>
      <c r="E1968" t="s">
        <v>210</v>
      </c>
      <c r="F1968">
        <v>1959</v>
      </c>
      <c r="G1968" t="s">
        <v>292</v>
      </c>
      <c r="H1968" t="s">
        <v>170</v>
      </c>
      <c r="I1968" t="s">
        <v>293</v>
      </c>
      <c r="J1968">
        <v>9.0449999999999999</v>
      </c>
      <c r="K1968" t="s">
        <v>290</v>
      </c>
    </row>
    <row r="1969" spans="1:11" x14ac:dyDescent="0.25">
      <c r="A1969" t="s">
        <v>289</v>
      </c>
      <c r="B1969" t="s">
        <v>290</v>
      </c>
      <c r="C1969" t="s">
        <v>317</v>
      </c>
      <c r="D1969" t="s">
        <v>26</v>
      </c>
      <c r="E1969" t="s">
        <v>210</v>
      </c>
      <c r="F1969">
        <v>1960</v>
      </c>
      <c r="G1969" t="s">
        <v>292</v>
      </c>
      <c r="H1969" t="s">
        <v>170</v>
      </c>
      <c r="I1969" t="s">
        <v>293</v>
      </c>
      <c r="J1969">
        <v>9.0410000000000004</v>
      </c>
      <c r="K1969" t="s">
        <v>290</v>
      </c>
    </row>
    <row r="1970" spans="1:11" x14ac:dyDescent="0.25">
      <c r="A1970" t="s">
        <v>289</v>
      </c>
      <c r="B1970" t="s">
        <v>290</v>
      </c>
      <c r="C1970" t="s">
        <v>317</v>
      </c>
      <c r="D1970" t="s">
        <v>26</v>
      </c>
      <c r="E1970" t="s">
        <v>210</v>
      </c>
      <c r="F1970">
        <v>1961</v>
      </c>
      <c r="G1970" t="s">
        <v>292</v>
      </c>
      <c r="H1970" t="s">
        <v>170</v>
      </c>
      <c r="I1970" t="s">
        <v>293</v>
      </c>
      <c r="J1970">
        <v>8.891</v>
      </c>
      <c r="K1970" t="s">
        <v>290</v>
      </c>
    </row>
    <row r="1971" spans="1:11" x14ac:dyDescent="0.25">
      <c r="A1971" t="s">
        <v>289</v>
      </c>
      <c r="B1971" t="s">
        <v>290</v>
      </c>
      <c r="C1971" t="s">
        <v>317</v>
      </c>
      <c r="D1971" t="s">
        <v>26</v>
      </c>
      <c r="E1971" t="s">
        <v>210</v>
      </c>
      <c r="F1971">
        <v>1962</v>
      </c>
      <c r="G1971" t="s">
        <v>292</v>
      </c>
      <c r="H1971" t="s">
        <v>170</v>
      </c>
      <c r="I1971" t="s">
        <v>293</v>
      </c>
      <c r="J1971">
        <v>8.9309999999999992</v>
      </c>
      <c r="K1971" t="s">
        <v>290</v>
      </c>
    </row>
    <row r="1972" spans="1:11" x14ac:dyDescent="0.25">
      <c r="A1972" t="s">
        <v>289</v>
      </c>
      <c r="B1972" t="s">
        <v>290</v>
      </c>
      <c r="C1972" t="s">
        <v>317</v>
      </c>
      <c r="D1972" t="s">
        <v>26</v>
      </c>
      <c r="E1972" t="s">
        <v>210</v>
      </c>
      <c r="F1972">
        <v>1963</v>
      </c>
      <c r="G1972" t="s">
        <v>292</v>
      </c>
      <c r="H1972" t="s">
        <v>170</v>
      </c>
      <c r="I1972" t="s">
        <v>293</v>
      </c>
      <c r="J1972">
        <v>9.0109999999999992</v>
      </c>
      <c r="K1972" t="s">
        <v>290</v>
      </c>
    </row>
    <row r="1973" spans="1:11" x14ac:dyDescent="0.25">
      <c r="A1973" t="s">
        <v>289</v>
      </c>
      <c r="B1973" t="s">
        <v>290</v>
      </c>
      <c r="C1973" t="s">
        <v>317</v>
      </c>
      <c r="D1973" t="s">
        <v>26</v>
      </c>
      <c r="E1973" t="s">
        <v>210</v>
      </c>
      <c r="F1973">
        <v>1964</v>
      </c>
      <c r="G1973" t="s">
        <v>292</v>
      </c>
      <c r="H1973" t="s">
        <v>170</v>
      </c>
      <c r="I1973" t="s">
        <v>293</v>
      </c>
      <c r="J1973">
        <v>9.2240000000000002</v>
      </c>
      <c r="K1973" t="s">
        <v>290</v>
      </c>
    </row>
    <row r="1974" spans="1:11" x14ac:dyDescent="0.25">
      <c r="A1974" t="s">
        <v>289</v>
      </c>
      <c r="B1974" t="s">
        <v>290</v>
      </c>
      <c r="C1974" t="s">
        <v>317</v>
      </c>
      <c r="D1974" t="s">
        <v>26</v>
      </c>
      <c r="E1974" t="s">
        <v>210</v>
      </c>
      <c r="F1974">
        <v>1965</v>
      </c>
      <c r="G1974" t="s">
        <v>292</v>
      </c>
      <c r="H1974" t="s">
        <v>170</v>
      </c>
      <c r="I1974" t="s">
        <v>293</v>
      </c>
      <c r="J1974">
        <v>9.5570000000000004</v>
      </c>
      <c r="K1974" t="s">
        <v>290</v>
      </c>
    </row>
    <row r="1975" spans="1:11" x14ac:dyDescent="0.25">
      <c r="A1975" t="s">
        <v>289</v>
      </c>
      <c r="B1975" t="s">
        <v>290</v>
      </c>
      <c r="C1975" t="s">
        <v>317</v>
      </c>
      <c r="D1975" t="s">
        <v>26</v>
      </c>
      <c r="E1975" t="s">
        <v>210</v>
      </c>
      <c r="F1975">
        <v>1966</v>
      </c>
      <c r="G1975" t="s">
        <v>292</v>
      </c>
      <c r="H1975" t="s">
        <v>170</v>
      </c>
      <c r="I1975" t="s">
        <v>293</v>
      </c>
      <c r="J1975">
        <v>9.6</v>
      </c>
      <c r="K1975" t="s">
        <v>290</v>
      </c>
    </row>
    <row r="1976" spans="1:11" x14ac:dyDescent="0.25">
      <c r="A1976" t="s">
        <v>289</v>
      </c>
      <c r="B1976" t="s">
        <v>290</v>
      </c>
      <c r="C1976" t="s">
        <v>317</v>
      </c>
      <c r="D1976" t="s">
        <v>26</v>
      </c>
      <c r="E1976" t="s">
        <v>210</v>
      </c>
      <c r="F1976">
        <v>1967</v>
      </c>
      <c r="G1976" t="s">
        <v>292</v>
      </c>
      <c r="H1976" t="s">
        <v>170</v>
      </c>
      <c r="I1976" t="s">
        <v>293</v>
      </c>
      <c r="J1976">
        <v>9.952</v>
      </c>
      <c r="K1976" t="s">
        <v>290</v>
      </c>
    </row>
    <row r="1977" spans="1:11" x14ac:dyDescent="0.25">
      <c r="A1977" t="s">
        <v>289</v>
      </c>
      <c r="B1977" t="s">
        <v>290</v>
      </c>
      <c r="C1977" t="s">
        <v>317</v>
      </c>
      <c r="D1977" t="s">
        <v>26</v>
      </c>
      <c r="E1977" t="s">
        <v>210</v>
      </c>
      <c r="F1977">
        <v>1968</v>
      </c>
      <c r="G1977" t="s">
        <v>292</v>
      </c>
      <c r="H1977" t="s">
        <v>170</v>
      </c>
      <c r="I1977" t="s">
        <v>293</v>
      </c>
      <c r="J1977">
        <v>10.66</v>
      </c>
      <c r="K1977" t="s">
        <v>290</v>
      </c>
    </row>
    <row r="1978" spans="1:11" x14ac:dyDescent="0.25">
      <c r="A1978" t="s">
        <v>289</v>
      </c>
      <c r="B1978" t="s">
        <v>290</v>
      </c>
      <c r="C1978" t="s">
        <v>317</v>
      </c>
      <c r="D1978" t="s">
        <v>26</v>
      </c>
      <c r="E1978" t="s">
        <v>210</v>
      </c>
      <c r="F1978">
        <v>1969</v>
      </c>
      <c r="G1978" t="s">
        <v>292</v>
      </c>
      <c r="H1978" t="s">
        <v>170</v>
      </c>
      <c r="I1978" t="s">
        <v>293</v>
      </c>
      <c r="J1978">
        <v>11.067</v>
      </c>
      <c r="K1978" t="s">
        <v>290</v>
      </c>
    </row>
    <row r="1979" spans="1:11" x14ac:dyDescent="0.25">
      <c r="A1979" t="s">
        <v>289</v>
      </c>
      <c r="B1979" t="s">
        <v>290</v>
      </c>
      <c r="C1979" t="s">
        <v>317</v>
      </c>
      <c r="D1979" t="s">
        <v>26</v>
      </c>
      <c r="E1979" t="s">
        <v>210</v>
      </c>
      <c r="F1979">
        <v>1970</v>
      </c>
      <c r="G1979" t="s">
        <v>292</v>
      </c>
      <c r="H1979" t="s">
        <v>170</v>
      </c>
      <c r="I1979" t="s">
        <v>293</v>
      </c>
      <c r="J1979">
        <v>11.792</v>
      </c>
      <c r="K1979" t="s">
        <v>290</v>
      </c>
    </row>
    <row r="1980" spans="1:11" x14ac:dyDescent="0.25">
      <c r="A1980" t="s">
        <v>289</v>
      </c>
      <c r="B1980" t="s">
        <v>290</v>
      </c>
      <c r="C1980" t="s">
        <v>317</v>
      </c>
      <c r="D1980" t="s">
        <v>26</v>
      </c>
      <c r="E1980" t="s">
        <v>210</v>
      </c>
      <c r="F1980">
        <v>1971</v>
      </c>
      <c r="G1980" t="s">
        <v>292</v>
      </c>
      <c r="H1980" t="s">
        <v>170</v>
      </c>
      <c r="I1980" t="s">
        <v>293</v>
      </c>
      <c r="J1980">
        <v>12.949</v>
      </c>
      <c r="K1980" t="s">
        <v>290</v>
      </c>
    </row>
    <row r="1981" spans="1:11" x14ac:dyDescent="0.25">
      <c r="A1981" t="s">
        <v>289</v>
      </c>
      <c r="B1981" t="s">
        <v>290</v>
      </c>
      <c r="C1981" t="s">
        <v>317</v>
      </c>
      <c r="D1981" t="s">
        <v>26</v>
      </c>
      <c r="E1981" t="s">
        <v>210</v>
      </c>
      <c r="F1981">
        <v>1972</v>
      </c>
      <c r="G1981" t="s">
        <v>292</v>
      </c>
      <c r="H1981" t="s">
        <v>170</v>
      </c>
      <c r="I1981" t="s">
        <v>293</v>
      </c>
      <c r="J1981">
        <v>13.728</v>
      </c>
      <c r="K1981" t="s">
        <v>290</v>
      </c>
    </row>
    <row r="1982" spans="1:11" x14ac:dyDescent="0.25">
      <c r="A1982" t="s">
        <v>289</v>
      </c>
      <c r="B1982" t="s">
        <v>290</v>
      </c>
      <c r="C1982" t="s">
        <v>317</v>
      </c>
      <c r="D1982" t="s">
        <v>26</v>
      </c>
      <c r="E1982" t="s">
        <v>210</v>
      </c>
      <c r="F1982">
        <v>1973</v>
      </c>
      <c r="G1982" t="s">
        <v>292</v>
      </c>
      <c r="H1982" t="s">
        <v>170</v>
      </c>
      <c r="I1982" t="s">
        <v>293</v>
      </c>
      <c r="J1982">
        <v>14.843</v>
      </c>
      <c r="K1982" t="s">
        <v>290</v>
      </c>
    </row>
    <row r="1983" spans="1:11" x14ac:dyDescent="0.25">
      <c r="A1983" t="s">
        <v>289</v>
      </c>
      <c r="B1983" t="s">
        <v>290</v>
      </c>
      <c r="C1983" t="s">
        <v>317</v>
      </c>
      <c r="D1983" t="s">
        <v>26</v>
      </c>
      <c r="E1983" t="s">
        <v>210</v>
      </c>
      <c r="F1983">
        <v>1974</v>
      </c>
      <c r="G1983" t="s">
        <v>292</v>
      </c>
      <c r="H1983" t="s">
        <v>170</v>
      </c>
      <c r="I1983" t="s">
        <v>293</v>
      </c>
      <c r="J1983">
        <v>17.495999999999999</v>
      </c>
      <c r="K1983" t="s">
        <v>290</v>
      </c>
    </row>
    <row r="1984" spans="1:11" x14ac:dyDescent="0.25">
      <c r="A1984" t="s">
        <v>289</v>
      </c>
      <c r="B1984" t="s">
        <v>290</v>
      </c>
      <c r="C1984" t="s">
        <v>317</v>
      </c>
      <c r="D1984" t="s">
        <v>26</v>
      </c>
      <c r="E1984" t="s">
        <v>210</v>
      </c>
      <c r="F1984">
        <v>1975</v>
      </c>
      <c r="G1984" t="s">
        <v>292</v>
      </c>
      <c r="H1984" t="s">
        <v>170</v>
      </c>
      <c r="I1984" t="s">
        <v>293</v>
      </c>
      <c r="J1984">
        <v>20.474</v>
      </c>
      <c r="K1984" t="s">
        <v>290</v>
      </c>
    </row>
    <row r="1985" spans="1:11" x14ac:dyDescent="0.25">
      <c r="A1985" t="s">
        <v>289</v>
      </c>
      <c r="B1985" t="s">
        <v>290</v>
      </c>
      <c r="C1985" t="s">
        <v>317</v>
      </c>
      <c r="D1985" t="s">
        <v>26</v>
      </c>
      <c r="E1985" t="s">
        <v>210</v>
      </c>
      <c r="F1985">
        <v>1976</v>
      </c>
      <c r="G1985" t="s">
        <v>292</v>
      </c>
      <c r="H1985" t="s">
        <v>170</v>
      </c>
      <c r="I1985" t="s">
        <v>293</v>
      </c>
      <c r="J1985">
        <v>21.716999999999999</v>
      </c>
      <c r="K1985" t="s">
        <v>290</v>
      </c>
    </row>
    <row r="1986" spans="1:11" x14ac:dyDescent="0.25">
      <c r="A1986" t="s">
        <v>289</v>
      </c>
      <c r="B1986" t="s">
        <v>290</v>
      </c>
      <c r="C1986" t="s">
        <v>317</v>
      </c>
      <c r="D1986" t="s">
        <v>26</v>
      </c>
      <c r="E1986" t="s">
        <v>210</v>
      </c>
      <c r="F1986">
        <v>1977</v>
      </c>
      <c r="G1986" t="s">
        <v>292</v>
      </c>
      <c r="H1986" t="s">
        <v>170</v>
      </c>
      <c r="I1986" t="s">
        <v>293</v>
      </c>
      <c r="J1986">
        <v>23.382000000000001</v>
      </c>
      <c r="K1986" t="s">
        <v>290</v>
      </c>
    </row>
    <row r="1987" spans="1:11" x14ac:dyDescent="0.25">
      <c r="A1987" t="s">
        <v>289</v>
      </c>
      <c r="B1987" t="s">
        <v>290</v>
      </c>
      <c r="C1987" t="s">
        <v>317</v>
      </c>
      <c r="D1987" t="s">
        <v>26</v>
      </c>
      <c r="E1987" t="s">
        <v>210</v>
      </c>
      <c r="F1987">
        <v>1978</v>
      </c>
      <c r="G1987" t="s">
        <v>292</v>
      </c>
      <c r="H1987" t="s">
        <v>170</v>
      </c>
      <c r="I1987" t="s">
        <v>293</v>
      </c>
      <c r="J1987">
        <v>24.597999999999999</v>
      </c>
      <c r="K1987" t="s">
        <v>290</v>
      </c>
    </row>
    <row r="1988" spans="1:11" x14ac:dyDescent="0.25">
      <c r="A1988" t="s">
        <v>289</v>
      </c>
      <c r="B1988" t="s">
        <v>290</v>
      </c>
      <c r="C1988" t="s">
        <v>317</v>
      </c>
      <c r="D1988" t="s">
        <v>26</v>
      </c>
      <c r="E1988" t="s">
        <v>210</v>
      </c>
      <c r="F1988">
        <v>1979</v>
      </c>
      <c r="G1988" t="s">
        <v>292</v>
      </c>
      <c r="H1988" t="s">
        <v>170</v>
      </c>
      <c r="I1988" t="s">
        <v>293</v>
      </c>
      <c r="J1988">
        <v>27.245000000000001</v>
      </c>
      <c r="K1988" t="s">
        <v>290</v>
      </c>
    </row>
    <row r="1989" spans="1:11" x14ac:dyDescent="0.25">
      <c r="A1989" t="s">
        <v>289</v>
      </c>
      <c r="B1989" t="s">
        <v>290</v>
      </c>
      <c r="C1989" t="s">
        <v>317</v>
      </c>
      <c r="D1989" t="s">
        <v>26</v>
      </c>
      <c r="E1989" t="s">
        <v>210</v>
      </c>
      <c r="F1989">
        <v>1980</v>
      </c>
      <c r="G1989" t="s">
        <v>292</v>
      </c>
      <c r="H1989" t="s">
        <v>170</v>
      </c>
      <c r="I1989" t="s">
        <v>293</v>
      </c>
      <c r="J1989">
        <v>29.882999999999999</v>
      </c>
      <c r="K1989" t="s">
        <v>290</v>
      </c>
    </row>
    <row r="1990" spans="1:11" x14ac:dyDescent="0.25">
      <c r="A1990" t="s">
        <v>289</v>
      </c>
      <c r="B1990" t="s">
        <v>290</v>
      </c>
      <c r="C1990" t="s">
        <v>317</v>
      </c>
      <c r="D1990" t="s">
        <v>26</v>
      </c>
      <c r="E1990" t="s">
        <v>210</v>
      </c>
      <c r="F1990">
        <v>1981</v>
      </c>
      <c r="G1990" t="s">
        <v>292</v>
      </c>
      <c r="H1990" t="s">
        <v>170</v>
      </c>
      <c r="I1990" t="s">
        <v>293</v>
      </c>
      <c r="J1990">
        <v>32.384</v>
      </c>
      <c r="K1990" t="s">
        <v>290</v>
      </c>
    </row>
    <row r="1991" spans="1:11" x14ac:dyDescent="0.25">
      <c r="A1991" t="s">
        <v>289</v>
      </c>
      <c r="B1991" t="s">
        <v>290</v>
      </c>
      <c r="C1991" t="s">
        <v>317</v>
      </c>
      <c r="D1991" t="s">
        <v>26</v>
      </c>
      <c r="E1991" t="s">
        <v>210</v>
      </c>
      <c r="F1991">
        <v>1982</v>
      </c>
      <c r="G1991" t="s">
        <v>292</v>
      </c>
      <c r="H1991" t="s">
        <v>170</v>
      </c>
      <c r="I1991" t="s">
        <v>293</v>
      </c>
      <c r="J1991">
        <v>34.17</v>
      </c>
      <c r="K1991" t="s">
        <v>290</v>
      </c>
    </row>
    <row r="1992" spans="1:11" x14ac:dyDescent="0.25">
      <c r="A1992" t="s">
        <v>289</v>
      </c>
      <c r="B1992" t="s">
        <v>290</v>
      </c>
      <c r="C1992" t="s">
        <v>317</v>
      </c>
      <c r="D1992" t="s">
        <v>26</v>
      </c>
      <c r="E1992" t="s">
        <v>210</v>
      </c>
      <c r="F1992">
        <v>1983</v>
      </c>
      <c r="G1992" t="s">
        <v>292</v>
      </c>
      <c r="H1992" t="s">
        <v>170</v>
      </c>
      <c r="I1992" t="s">
        <v>293</v>
      </c>
      <c r="J1992">
        <v>35.155999999999999</v>
      </c>
      <c r="K1992" t="s">
        <v>290</v>
      </c>
    </row>
    <row r="1993" spans="1:11" x14ac:dyDescent="0.25">
      <c r="A1993" t="s">
        <v>289</v>
      </c>
      <c r="B1993" t="s">
        <v>290</v>
      </c>
      <c r="C1993" t="s">
        <v>317</v>
      </c>
      <c r="D1993" t="s">
        <v>26</v>
      </c>
      <c r="E1993" t="s">
        <v>210</v>
      </c>
      <c r="F1993">
        <v>1984</v>
      </c>
      <c r="G1993" t="s">
        <v>292</v>
      </c>
      <c r="H1993" t="s">
        <v>170</v>
      </c>
      <c r="I1993" t="s">
        <v>293</v>
      </c>
      <c r="J1993">
        <v>36.045000000000002</v>
      </c>
      <c r="K1993" t="s">
        <v>290</v>
      </c>
    </row>
    <row r="1994" spans="1:11" x14ac:dyDescent="0.25">
      <c r="A1994" t="s">
        <v>289</v>
      </c>
      <c r="B1994" t="s">
        <v>290</v>
      </c>
      <c r="C1994" t="s">
        <v>317</v>
      </c>
      <c r="D1994" t="s">
        <v>26</v>
      </c>
      <c r="E1994" t="s">
        <v>210</v>
      </c>
      <c r="F1994">
        <v>1985</v>
      </c>
      <c r="G1994" t="s">
        <v>292</v>
      </c>
      <c r="H1994" t="s">
        <v>170</v>
      </c>
      <c r="I1994" t="s">
        <v>293</v>
      </c>
      <c r="J1994">
        <v>36.432000000000002</v>
      </c>
      <c r="K1994" t="s">
        <v>290</v>
      </c>
    </row>
    <row r="1995" spans="1:11" x14ac:dyDescent="0.25">
      <c r="A1995" t="s">
        <v>289</v>
      </c>
      <c r="B1995" t="s">
        <v>290</v>
      </c>
      <c r="C1995" t="s">
        <v>317</v>
      </c>
      <c r="D1995" t="s">
        <v>26</v>
      </c>
      <c r="E1995" t="s">
        <v>210</v>
      </c>
      <c r="F1995">
        <v>1986</v>
      </c>
      <c r="G1995" t="s">
        <v>292</v>
      </c>
      <c r="H1995" t="s">
        <v>170</v>
      </c>
      <c r="I1995" t="s">
        <v>293</v>
      </c>
      <c r="J1995">
        <v>36.823</v>
      </c>
      <c r="K1995" t="s">
        <v>290</v>
      </c>
    </row>
    <row r="1996" spans="1:11" x14ac:dyDescent="0.25">
      <c r="A1996" t="s">
        <v>289</v>
      </c>
      <c r="B1996" t="s">
        <v>290</v>
      </c>
      <c r="C1996" t="s">
        <v>317</v>
      </c>
      <c r="D1996" t="s">
        <v>26</v>
      </c>
      <c r="E1996" t="s">
        <v>210</v>
      </c>
      <c r="F1996">
        <v>1987</v>
      </c>
      <c r="G1996" t="s">
        <v>292</v>
      </c>
      <c r="H1996" t="s">
        <v>170</v>
      </c>
      <c r="I1996" t="s">
        <v>293</v>
      </c>
      <c r="J1996">
        <v>37.228999999999999</v>
      </c>
      <c r="K1996" t="s">
        <v>290</v>
      </c>
    </row>
    <row r="1997" spans="1:11" x14ac:dyDescent="0.25">
      <c r="A1997" t="s">
        <v>289</v>
      </c>
      <c r="B1997" t="s">
        <v>290</v>
      </c>
      <c r="C1997" t="s">
        <v>317</v>
      </c>
      <c r="D1997" t="s">
        <v>26</v>
      </c>
      <c r="E1997" t="s">
        <v>210</v>
      </c>
      <c r="F1997">
        <v>1988</v>
      </c>
      <c r="G1997" t="s">
        <v>292</v>
      </c>
      <c r="H1997" t="s">
        <v>170</v>
      </c>
      <c r="I1997" t="s">
        <v>293</v>
      </c>
      <c r="J1997">
        <v>39.529000000000003</v>
      </c>
      <c r="K1997" t="s">
        <v>290</v>
      </c>
    </row>
    <row r="1998" spans="1:11" x14ac:dyDescent="0.25">
      <c r="A1998" t="s">
        <v>289</v>
      </c>
      <c r="B1998" t="s">
        <v>290</v>
      </c>
      <c r="C1998" t="s">
        <v>317</v>
      </c>
      <c r="D1998" t="s">
        <v>26</v>
      </c>
      <c r="E1998" t="s">
        <v>210</v>
      </c>
      <c r="F1998">
        <v>1989</v>
      </c>
      <c r="G1998" t="s">
        <v>292</v>
      </c>
      <c r="H1998" t="s">
        <v>170</v>
      </c>
      <c r="I1998" t="s">
        <v>293</v>
      </c>
      <c r="J1998">
        <v>41.23</v>
      </c>
      <c r="K1998" t="s">
        <v>290</v>
      </c>
    </row>
    <row r="1999" spans="1:11" x14ac:dyDescent="0.25">
      <c r="A1999" t="s">
        <v>289</v>
      </c>
      <c r="B1999" t="s">
        <v>290</v>
      </c>
      <c r="C1999" t="s">
        <v>317</v>
      </c>
      <c r="D1999" t="s">
        <v>26</v>
      </c>
      <c r="E1999" t="s">
        <v>210</v>
      </c>
      <c r="F1999">
        <v>1990</v>
      </c>
      <c r="G1999" t="s">
        <v>292</v>
      </c>
      <c r="H1999" t="s">
        <v>170</v>
      </c>
      <c r="I1999" t="s">
        <v>293</v>
      </c>
      <c r="J1999">
        <v>42.564</v>
      </c>
      <c r="K1999" t="s">
        <v>290</v>
      </c>
    </row>
    <row r="2000" spans="1:11" x14ac:dyDescent="0.25">
      <c r="A2000" t="s">
        <v>289</v>
      </c>
      <c r="B2000" t="s">
        <v>290</v>
      </c>
      <c r="C2000" t="s">
        <v>317</v>
      </c>
      <c r="D2000" t="s">
        <v>26</v>
      </c>
      <c r="E2000" t="s">
        <v>210</v>
      </c>
      <c r="F2000">
        <v>1991</v>
      </c>
      <c r="G2000" t="s">
        <v>292</v>
      </c>
      <c r="H2000" t="s">
        <v>170</v>
      </c>
      <c r="I2000" t="s">
        <v>293</v>
      </c>
      <c r="J2000">
        <v>42.784999999999997</v>
      </c>
      <c r="K2000" t="s">
        <v>290</v>
      </c>
    </row>
    <row r="2001" spans="1:11" x14ac:dyDescent="0.25">
      <c r="A2001" t="s">
        <v>289</v>
      </c>
      <c r="B2001" t="s">
        <v>290</v>
      </c>
      <c r="C2001" t="s">
        <v>317</v>
      </c>
      <c r="D2001" t="s">
        <v>26</v>
      </c>
      <c r="E2001" t="s">
        <v>210</v>
      </c>
      <c r="F2001">
        <v>1992</v>
      </c>
      <c r="G2001" t="s">
        <v>292</v>
      </c>
      <c r="H2001" t="s">
        <v>170</v>
      </c>
      <c r="I2001" t="s">
        <v>293</v>
      </c>
      <c r="J2001">
        <v>43.448999999999998</v>
      </c>
      <c r="K2001" t="s">
        <v>290</v>
      </c>
    </row>
    <row r="2002" spans="1:11" x14ac:dyDescent="0.25">
      <c r="A2002" t="s">
        <v>289</v>
      </c>
      <c r="B2002" t="s">
        <v>290</v>
      </c>
      <c r="C2002" t="s">
        <v>317</v>
      </c>
      <c r="D2002" t="s">
        <v>26</v>
      </c>
      <c r="E2002" t="s">
        <v>210</v>
      </c>
      <c r="F2002">
        <v>1993</v>
      </c>
      <c r="G2002" t="s">
        <v>292</v>
      </c>
      <c r="H2002" t="s">
        <v>170</v>
      </c>
      <c r="I2002" t="s">
        <v>293</v>
      </c>
      <c r="J2002">
        <v>45.087000000000003</v>
      </c>
      <c r="K2002" t="s">
        <v>290</v>
      </c>
    </row>
    <row r="2003" spans="1:11" x14ac:dyDescent="0.25">
      <c r="A2003" t="s">
        <v>289</v>
      </c>
      <c r="B2003" t="s">
        <v>290</v>
      </c>
      <c r="C2003" t="s">
        <v>317</v>
      </c>
      <c r="D2003" t="s">
        <v>26</v>
      </c>
      <c r="E2003" t="s">
        <v>210</v>
      </c>
      <c r="F2003">
        <v>1994</v>
      </c>
      <c r="G2003" t="s">
        <v>292</v>
      </c>
      <c r="H2003" t="s">
        <v>170</v>
      </c>
      <c r="I2003" t="s">
        <v>293</v>
      </c>
      <c r="J2003">
        <v>46.859000000000002</v>
      </c>
      <c r="K2003" t="s">
        <v>290</v>
      </c>
    </row>
    <row r="2004" spans="1:11" x14ac:dyDescent="0.25">
      <c r="A2004" t="s">
        <v>289</v>
      </c>
      <c r="B2004" t="s">
        <v>290</v>
      </c>
      <c r="C2004" t="s">
        <v>317</v>
      </c>
      <c r="D2004" t="s">
        <v>26</v>
      </c>
      <c r="E2004" t="s">
        <v>210</v>
      </c>
      <c r="F2004">
        <v>1995</v>
      </c>
      <c r="G2004" t="s">
        <v>292</v>
      </c>
      <c r="H2004" t="s">
        <v>170</v>
      </c>
      <c r="I2004" t="s">
        <v>293</v>
      </c>
      <c r="J2004">
        <v>48.292000000000002</v>
      </c>
      <c r="K2004" t="s">
        <v>290</v>
      </c>
    </row>
    <row r="2005" spans="1:11" x14ac:dyDescent="0.25">
      <c r="A2005" t="s">
        <v>289</v>
      </c>
      <c r="B2005" t="s">
        <v>290</v>
      </c>
      <c r="C2005" t="s">
        <v>317</v>
      </c>
      <c r="D2005" t="s">
        <v>26</v>
      </c>
      <c r="E2005" t="s">
        <v>210</v>
      </c>
      <c r="F2005">
        <v>1996</v>
      </c>
      <c r="G2005" t="s">
        <v>292</v>
      </c>
      <c r="H2005" t="s">
        <v>170</v>
      </c>
      <c r="I2005" t="s">
        <v>293</v>
      </c>
      <c r="J2005">
        <v>49.192999999999998</v>
      </c>
      <c r="K2005" t="s">
        <v>290</v>
      </c>
    </row>
    <row r="2006" spans="1:11" x14ac:dyDescent="0.25">
      <c r="A2006" t="s">
        <v>289</v>
      </c>
      <c r="B2006" t="s">
        <v>290</v>
      </c>
      <c r="C2006" t="s">
        <v>317</v>
      </c>
      <c r="D2006" t="s">
        <v>26</v>
      </c>
      <c r="E2006" t="s">
        <v>210</v>
      </c>
      <c r="F2006">
        <v>1997</v>
      </c>
      <c r="G2006" t="s">
        <v>292</v>
      </c>
      <c r="H2006" t="s">
        <v>170</v>
      </c>
      <c r="I2006" t="s">
        <v>293</v>
      </c>
      <c r="J2006">
        <v>50.110999999999997</v>
      </c>
      <c r="K2006" t="s">
        <v>290</v>
      </c>
    </row>
    <row r="2007" spans="1:11" x14ac:dyDescent="0.25">
      <c r="A2007" t="s">
        <v>289</v>
      </c>
      <c r="B2007" t="s">
        <v>290</v>
      </c>
      <c r="C2007" t="s">
        <v>317</v>
      </c>
      <c r="D2007" t="s">
        <v>26</v>
      </c>
      <c r="E2007" t="s">
        <v>210</v>
      </c>
      <c r="F2007">
        <v>1998</v>
      </c>
      <c r="G2007" t="s">
        <v>292</v>
      </c>
      <c r="H2007" t="s">
        <v>170</v>
      </c>
      <c r="I2007" t="s">
        <v>293</v>
      </c>
      <c r="J2007">
        <v>51.149000000000001</v>
      </c>
      <c r="K2007" t="s">
        <v>290</v>
      </c>
    </row>
    <row r="2008" spans="1:11" x14ac:dyDescent="0.25">
      <c r="A2008" t="s">
        <v>289</v>
      </c>
      <c r="B2008" t="s">
        <v>290</v>
      </c>
      <c r="C2008" t="s">
        <v>317</v>
      </c>
      <c r="D2008" t="s">
        <v>26</v>
      </c>
      <c r="E2008" t="s">
        <v>210</v>
      </c>
      <c r="F2008">
        <v>1999</v>
      </c>
      <c r="G2008" t="s">
        <v>292</v>
      </c>
      <c r="H2008" t="s">
        <v>170</v>
      </c>
      <c r="I2008" t="s">
        <v>293</v>
      </c>
      <c r="J2008">
        <v>51.664999999999999</v>
      </c>
      <c r="K2008" t="s">
        <v>290</v>
      </c>
    </row>
    <row r="2009" spans="1:11" x14ac:dyDescent="0.25">
      <c r="A2009" t="s">
        <v>289</v>
      </c>
      <c r="B2009" t="s">
        <v>290</v>
      </c>
      <c r="C2009" t="s">
        <v>317</v>
      </c>
      <c r="D2009" t="s">
        <v>26</v>
      </c>
      <c r="E2009" t="s">
        <v>210</v>
      </c>
      <c r="F2009">
        <v>2000</v>
      </c>
      <c r="G2009" t="s">
        <v>292</v>
      </c>
      <c r="H2009" t="s">
        <v>170</v>
      </c>
      <c r="I2009" t="s">
        <v>293</v>
      </c>
      <c r="J2009">
        <v>53.737000000000002</v>
      </c>
      <c r="K2009" t="s">
        <v>290</v>
      </c>
    </row>
    <row r="2010" spans="1:11" x14ac:dyDescent="0.25">
      <c r="A2010" t="s">
        <v>289</v>
      </c>
      <c r="B2010" t="s">
        <v>290</v>
      </c>
      <c r="C2010" t="s">
        <v>317</v>
      </c>
      <c r="D2010" t="s">
        <v>26</v>
      </c>
      <c r="E2010" t="s">
        <v>210</v>
      </c>
      <c r="F2010">
        <v>2001</v>
      </c>
      <c r="G2010" t="s">
        <v>292</v>
      </c>
      <c r="H2010" t="s">
        <v>170</v>
      </c>
      <c r="I2010" t="s">
        <v>293</v>
      </c>
      <c r="J2010">
        <v>55.368000000000002</v>
      </c>
      <c r="K2010" t="s">
        <v>290</v>
      </c>
    </row>
    <row r="2011" spans="1:11" x14ac:dyDescent="0.25">
      <c r="A2011" t="s">
        <v>289</v>
      </c>
      <c r="B2011" t="s">
        <v>290</v>
      </c>
      <c r="C2011" t="s">
        <v>317</v>
      </c>
      <c r="D2011" t="s">
        <v>26</v>
      </c>
      <c r="E2011" t="s">
        <v>210</v>
      </c>
      <c r="F2011">
        <v>2002</v>
      </c>
      <c r="G2011" t="s">
        <v>292</v>
      </c>
      <c r="H2011" t="s">
        <v>170</v>
      </c>
      <c r="I2011" t="s">
        <v>293</v>
      </c>
      <c r="J2011">
        <v>57.218000000000004</v>
      </c>
      <c r="K2011" t="s">
        <v>290</v>
      </c>
    </row>
    <row r="2012" spans="1:11" x14ac:dyDescent="0.25">
      <c r="A2012" t="s">
        <v>289</v>
      </c>
      <c r="B2012" t="s">
        <v>290</v>
      </c>
      <c r="C2012" t="s">
        <v>317</v>
      </c>
      <c r="D2012" t="s">
        <v>26</v>
      </c>
      <c r="E2012" t="s">
        <v>210</v>
      </c>
      <c r="F2012">
        <v>2003</v>
      </c>
      <c r="G2012" t="s">
        <v>292</v>
      </c>
      <c r="H2012" t="s">
        <v>170</v>
      </c>
      <c r="I2012" t="s">
        <v>293</v>
      </c>
      <c r="J2012">
        <v>58.246000000000002</v>
      </c>
      <c r="K2012" t="s">
        <v>290</v>
      </c>
    </row>
    <row r="2013" spans="1:11" x14ac:dyDescent="0.25">
      <c r="A2013" t="s">
        <v>289</v>
      </c>
      <c r="B2013" t="s">
        <v>290</v>
      </c>
      <c r="C2013" t="s">
        <v>317</v>
      </c>
      <c r="D2013" t="s">
        <v>26</v>
      </c>
      <c r="E2013" t="s">
        <v>210</v>
      </c>
      <c r="F2013">
        <v>2004</v>
      </c>
      <c r="G2013" t="s">
        <v>292</v>
      </c>
      <c r="H2013" t="s">
        <v>170</v>
      </c>
      <c r="I2013" t="s">
        <v>293</v>
      </c>
      <c r="J2013">
        <v>61.662999999999997</v>
      </c>
      <c r="K2013" t="s">
        <v>290</v>
      </c>
    </row>
    <row r="2014" spans="1:11" x14ac:dyDescent="0.25">
      <c r="A2014" t="s">
        <v>289</v>
      </c>
      <c r="B2014" t="s">
        <v>290</v>
      </c>
      <c r="C2014" t="s">
        <v>317</v>
      </c>
      <c r="D2014" t="s">
        <v>26</v>
      </c>
      <c r="E2014" t="s">
        <v>210</v>
      </c>
      <c r="F2014">
        <v>2005</v>
      </c>
      <c r="G2014" t="s">
        <v>292</v>
      </c>
      <c r="H2014" t="s">
        <v>170</v>
      </c>
      <c r="I2014" t="s">
        <v>293</v>
      </c>
      <c r="J2014">
        <v>65.356999999999999</v>
      </c>
      <c r="K2014" t="s">
        <v>290</v>
      </c>
    </row>
    <row r="2015" spans="1:11" x14ac:dyDescent="0.25">
      <c r="A2015" t="s">
        <v>289</v>
      </c>
      <c r="B2015" t="s">
        <v>290</v>
      </c>
      <c r="C2015" t="s">
        <v>317</v>
      </c>
      <c r="D2015" t="s">
        <v>26</v>
      </c>
      <c r="E2015" t="s">
        <v>210</v>
      </c>
      <c r="F2015">
        <v>2006</v>
      </c>
      <c r="G2015" t="s">
        <v>292</v>
      </c>
      <c r="H2015" t="s">
        <v>170</v>
      </c>
      <c r="I2015" t="s">
        <v>293</v>
      </c>
      <c r="J2015">
        <v>69.968999999999994</v>
      </c>
      <c r="K2015" t="s">
        <v>290</v>
      </c>
    </row>
    <row r="2016" spans="1:11" x14ac:dyDescent="0.25">
      <c r="A2016" t="s">
        <v>289</v>
      </c>
      <c r="B2016" t="s">
        <v>290</v>
      </c>
      <c r="C2016" t="s">
        <v>317</v>
      </c>
      <c r="D2016" t="s">
        <v>26</v>
      </c>
      <c r="E2016" t="s">
        <v>210</v>
      </c>
      <c r="F2016">
        <v>2007</v>
      </c>
      <c r="G2016" t="s">
        <v>292</v>
      </c>
      <c r="H2016" t="s">
        <v>170</v>
      </c>
      <c r="I2016" t="s">
        <v>293</v>
      </c>
      <c r="J2016">
        <v>74.304000000000002</v>
      </c>
      <c r="K2016" t="s">
        <v>290</v>
      </c>
    </row>
    <row r="2017" spans="1:11" x14ac:dyDescent="0.25">
      <c r="A2017" t="s">
        <v>289</v>
      </c>
      <c r="B2017" t="s">
        <v>290</v>
      </c>
      <c r="C2017" t="s">
        <v>317</v>
      </c>
      <c r="D2017" t="s">
        <v>26</v>
      </c>
      <c r="E2017" t="s">
        <v>210</v>
      </c>
      <c r="F2017">
        <v>2008</v>
      </c>
      <c r="G2017" t="s">
        <v>292</v>
      </c>
      <c r="H2017" t="s">
        <v>170</v>
      </c>
      <c r="I2017" t="s">
        <v>293</v>
      </c>
      <c r="J2017">
        <v>82.012</v>
      </c>
      <c r="K2017" t="s">
        <v>290</v>
      </c>
    </row>
    <row r="2018" spans="1:11" x14ac:dyDescent="0.25">
      <c r="A2018" t="s">
        <v>289</v>
      </c>
      <c r="B2018" t="s">
        <v>290</v>
      </c>
      <c r="C2018" t="s">
        <v>317</v>
      </c>
      <c r="D2018" t="s">
        <v>26</v>
      </c>
      <c r="E2018" t="s">
        <v>210</v>
      </c>
      <c r="F2018">
        <v>2009</v>
      </c>
      <c r="G2018" t="s">
        <v>292</v>
      </c>
      <c r="H2018" t="s">
        <v>170</v>
      </c>
      <c r="I2018" t="s">
        <v>293</v>
      </c>
      <c r="J2018">
        <v>81.222999999999999</v>
      </c>
      <c r="K2018" t="s">
        <v>290</v>
      </c>
    </row>
    <row r="2019" spans="1:11" x14ac:dyDescent="0.25">
      <c r="A2019" t="s">
        <v>289</v>
      </c>
      <c r="B2019" t="s">
        <v>290</v>
      </c>
      <c r="C2019" t="s">
        <v>317</v>
      </c>
      <c r="D2019" t="s">
        <v>26</v>
      </c>
      <c r="E2019" t="s">
        <v>210</v>
      </c>
      <c r="F2019">
        <v>2010</v>
      </c>
      <c r="G2019" t="s">
        <v>292</v>
      </c>
      <c r="H2019" t="s">
        <v>170</v>
      </c>
      <c r="I2019" t="s">
        <v>293</v>
      </c>
      <c r="J2019">
        <v>84.153000000000006</v>
      </c>
      <c r="K2019" t="s">
        <v>290</v>
      </c>
    </row>
    <row r="2020" spans="1:11" x14ac:dyDescent="0.25">
      <c r="A2020" t="s">
        <v>289</v>
      </c>
      <c r="B2020" t="s">
        <v>290</v>
      </c>
      <c r="C2020" t="s">
        <v>317</v>
      </c>
      <c r="D2020" t="s">
        <v>26</v>
      </c>
      <c r="E2020" t="s">
        <v>210</v>
      </c>
      <c r="F2020">
        <v>2011</v>
      </c>
      <c r="G2020" t="s">
        <v>292</v>
      </c>
      <c r="H2020" t="s">
        <v>170</v>
      </c>
      <c r="I2020" t="s">
        <v>293</v>
      </c>
      <c r="J2020">
        <v>87.248999999999995</v>
      </c>
      <c r="K2020" t="s">
        <v>290</v>
      </c>
    </row>
    <row r="2021" spans="1:11" x14ac:dyDescent="0.25">
      <c r="A2021" t="s">
        <v>289</v>
      </c>
      <c r="B2021" t="s">
        <v>290</v>
      </c>
      <c r="C2021" t="s">
        <v>317</v>
      </c>
      <c r="D2021" t="s">
        <v>26</v>
      </c>
      <c r="E2021" t="s">
        <v>210</v>
      </c>
      <c r="F2021">
        <v>2012</v>
      </c>
      <c r="G2021" t="s">
        <v>292</v>
      </c>
      <c r="H2021" t="s">
        <v>170</v>
      </c>
      <c r="I2021" t="s">
        <v>293</v>
      </c>
      <c r="J2021">
        <v>90.075000000000003</v>
      </c>
      <c r="K2021" t="s">
        <v>290</v>
      </c>
    </row>
    <row r="2022" spans="1:11" x14ac:dyDescent="0.25">
      <c r="A2022" t="s">
        <v>289</v>
      </c>
      <c r="B2022" t="s">
        <v>290</v>
      </c>
      <c r="C2022" t="s">
        <v>317</v>
      </c>
      <c r="D2022" t="s">
        <v>26</v>
      </c>
      <c r="E2022" t="s">
        <v>210</v>
      </c>
      <c r="F2022">
        <v>2013</v>
      </c>
      <c r="G2022" t="s">
        <v>292</v>
      </c>
      <c r="H2022" t="s">
        <v>170</v>
      </c>
      <c r="I2022" t="s">
        <v>293</v>
      </c>
      <c r="J2022">
        <v>91.914000000000001</v>
      </c>
      <c r="K2022" t="s">
        <v>290</v>
      </c>
    </row>
    <row r="2023" spans="1:11" x14ac:dyDescent="0.25">
      <c r="A2023" t="s">
        <v>289</v>
      </c>
      <c r="B2023" t="s">
        <v>290</v>
      </c>
      <c r="C2023" t="s">
        <v>317</v>
      </c>
      <c r="D2023" t="s">
        <v>26</v>
      </c>
      <c r="E2023" t="s">
        <v>210</v>
      </c>
      <c r="F2023">
        <v>2014</v>
      </c>
      <c r="G2023" t="s">
        <v>292</v>
      </c>
      <c r="H2023" t="s">
        <v>170</v>
      </c>
      <c r="I2023" t="s">
        <v>293</v>
      </c>
      <c r="J2023">
        <v>93.926000000000002</v>
      </c>
      <c r="K2023" t="s">
        <v>290</v>
      </c>
    </row>
    <row r="2024" spans="1:11" x14ac:dyDescent="0.25">
      <c r="A2024" t="s">
        <v>289</v>
      </c>
      <c r="B2024" t="s">
        <v>290</v>
      </c>
      <c r="C2024" t="s">
        <v>317</v>
      </c>
      <c r="D2024" t="s">
        <v>26</v>
      </c>
      <c r="E2024" t="s">
        <v>210</v>
      </c>
      <c r="F2024">
        <v>2015</v>
      </c>
      <c r="G2024" t="s">
        <v>292</v>
      </c>
      <c r="H2024" t="s">
        <v>170</v>
      </c>
      <c r="I2024" t="s">
        <v>293</v>
      </c>
      <c r="J2024">
        <v>96.244</v>
      </c>
      <c r="K2024" t="s">
        <v>290</v>
      </c>
    </row>
    <row r="2025" spans="1:11" x14ac:dyDescent="0.25">
      <c r="A2025" t="s">
        <v>289</v>
      </c>
      <c r="B2025" t="s">
        <v>290</v>
      </c>
      <c r="C2025" t="s">
        <v>317</v>
      </c>
      <c r="D2025" t="s">
        <v>26</v>
      </c>
      <c r="E2025" t="s">
        <v>210</v>
      </c>
      <c r="F2025">
        <v>2016</v>
      </c>
      <c r="G2025" t="s">
        <v>292</v>
      </c>
      <c r="H2025" t="s">
        <v>170</v>
      </c>
      <c r="I2025" t="s">
        <v>293</v>
      </c>
      <c r="J2025">
        <v>97.786000000000001</v>
      </c>
      <c r="K2025" t="s">
        <v>290</v>
      </c>
    </row>
    <row r="2026" spans="1:11" x14ac:dyDescent="0.25">
      <c r="A2026" t="s">
        <v>289</v>
      </c>
      <c r="B2026" t="s">
        <v>290</v>
      </c>
      <c r="C2026" t="s">
        <v>317</v>
      </c>
      <c r="D2026" t="s">
        <v>26</v>
      </c>
      <c r="E2026" t="s">
        <v>210</v>
      </c>
      <c r="F2026">
        <v>2017</v>
      </c>
      <c r="G2026" t="s">
        <v>292</v>
      </c>
      <c r="H2026" t="s">
        <v>170</v>
      </c>
      <c r="I2026" t="s">
        <v>293</v>
      </c>
      <c r="J2026">
        <v>100</v>
      </c>
      <c r="K2026" t="s">
        <v>290</v>
      </c>
    </row>
    <row r="2027" spans="1:11" x14ac:dyDescent="0.25">
      <c r="A2027" t="s">
        <v>289</v>
      </c>
      <c r="B2027" t="s">
        <v>290</v>
      </c>
      <c r="C2027" t="s">
        <v>317</v>
      </c>
      <c r="D2027" t="s">
        <v>26</v>
      </c>
      <c r="E2027" t="s">
        <v>210</v>
      </c>
      <c r="F2027">
        <v>2018</v>
      </c>
      <c r="G2027" t="s">
        <v>292</v>
      </c>
      <c r="H2027" t="s">
        <v>170</v>
      </c>
      <c r="I2027" t="s">
        <v>293</v>
      </c>
      <c r="J2027">
        <v>103.324</v>
      </c>
      <c r="K2027" t="s">
        <v>290</v>
      </c>
    </row>
    <row r="2028" spans="1:11" x14ac:dyDescent="0.25">
      <c r="A2028" t="s">
        <v>289</v>
      </c>
      <c r="B2028" t="s">
        <v>290</v>
      </c>
      <c r="C2028" t="s">
        <v>317</v>
      </c>
      <c r="D2028" t="s">
        <v>26</v>
      </c>
      <c r="E2028" t="s">
        <v>210</v>
      </c>
      <c r="F2028">
        <v>2019</v>
      </c>
      <c r="G2028" t="s">
        <v>292</v>
      </c>
      <c r="H2028" t="s">
        <v>170</v>
      </c>
      <c r="I2028" t="s">
        <v>293</v>
      </c>
      <c r="J2028">
        <v>107.342</v>
      </c>
      <c r="K2028" t="s">
        <v>290</v>
      </c>
    </row>
    <row r="2029" spans="1:11" x14ac:dyDescent="0.25">
      <c r="A2029" t="s">
        <v>289</v>
      </c>
      <c r="B2029" t="s">
        <v>290</v>
      </c>
      <c r="C2029" t="s">
        <v>317</v>
      </c>
      <c r="D2029" t="s">
        <v>26</v>
      </c>
      <c r="E2029" t="s">
        <v>210</v>
      </c>
      <c r="F2029">
        <v>2020</v>
      </c>
      <c r="G2029" t="s">
        <v>292</v>
      </c>
      <c r="H2029" t="s">
        <v>170</v>
      </c>
      <c r="I2029" t="s">
        <v>293</v>
      </c>
      <c r="J2029">
        <v>109.684</v>
      </c>
      <c r="K2029" t="s">
        <v>290</v>
      </c>
    </row>
    <row r="2030" spans="1:11" x14ac:dyDescent="0.25">
      <c r="A2030" t="s">
        <v>289</v>
      </c>
      <c r="B2030" t="s">
        <v>290</v>
      </c>
      <c r="C2030" t="s">
        <v>317</v>
      </c>
      <c r="D2030" t="s">
        <v>26</v>
      </c>
      <c r="E2030" t="s">
        <v>210</v>
      </c>
      <c r="F2030">
        <v>2021</v>
      </c>
      <c r="G2030" t="s">
        <v>292</v>
      </c>
      <c r="H2030" t="s">
        <v>170</v>
      </c>
      <c r="I2030" t="s">
        <v>293</v>
      </c>
      <c r="J2030">
        <v>116.88500000000001</v>
      </c>
      <c r="K2030" t="s">
        <v>290</v>
      </c>
    </row>
    <row r="2031" spans="1:11" x14ac:dyDescent="0.25">
      <c r="A2031" t="s">
        <v>289</v>
      </c>
      <c r="B2031" t="s">
        <v>290</v>
      </c>
      <c r="C2031" t="s">
        <v>317</v>
      </c>
      <c r="D2031" t="s">
        <v>26</v>
      </c>
      <c r="E2031" t="s">
        <v>210</v>
      </c>
      <c r="F2031">
        <v>2022</v>
      </c>
      <c r="G2031" t="s">
        <v>292</v>
      </c>
      <c r="H2031" t="s">
        <v>170</v>
      </c>
      <c r="I2031" t="s">
        <v>293</v>
      </c>
      <c r="J2031">
        <v>119.81699999999999</v>
      </c>
      <c r="K2031" t="s">
        <v>290</v>
      </c>
    </row>
    <row r="2032" spans="1:11" x14ac:dyDescent="0.25">
      <c r="A2032" t="s">
        <v>289</v>
      </c>
      <c r="B2032" t="s">
        <v>290</v>
      </c>
      <c r="C2032" t="s">
        <v>318</v>
      </c>
      <c r="D2032" t="s">
        <v>27</v>
      </c>
      <c r="E2032" t="s">
        <v>212</v>
      </c>
      <c r="F2032">
        <v>1929</v>
      </c>
      <c r="G2032" t="s">
        <v>292</v>
      </c>
      <c r="H2032" t="s">
        <v>170</v>
      </c>
      <c r="I2032" t="s">
        <v>293</v>
      </c>
      <c r="J2032">
        <v>4.3529999999999998</v>
      </c>
      <c r="K2032" t="s">
        <v>290</v>
      </c>
    </row>
    <row r="2033" spans="1:11" x14ac:dyDescent="0.25">
      <c r="A2033" t="s">
        <v>289</v>
      </c>
      <c r="B2033" t="s">
        <v>290</v>
      </c>
      <c r="C2033" t="s">
        <v>318</v>
      </c>
      <c r="D2033" t="s">
        <v>27</v>
      </c>
      <c r="E2033" t="s">
        <v>212</v>
      </c>
      <c r="F2033">
        <v>1930</v>
      </c>
      <c r="G2033" t="s">
        <v>292</v>
      </c>
      <c r="H2033" t="s">
        <v>170</v>
      </c>
      <c r="I2033" t="s">
        <v>293</v>
      </c>
      <c r="J2033">
        <v>4.0830000000000002</v>
      </c>
      <c r="K2033" t="s">
        <v>290</v>
      </c>
    </row>
    <row r="2034" spans="1:11" x14ac:dyDescent="0.25">
      <c r="A2034" t="s">
        <v>289</v>
      </c>
      <c r="B2034" t="s">
        <v>290</v>
      </c>
      <c r="C2034" t="s">
        <v>318</v>
      </c>
      <c r="D2034" t="s">
        <v>27</v>
      </c>
      <c r="E2034" t="s">
        <v>212</v>
      </c>
      <c r="F2034">
        <v>1931</v>
      </c>
      <c r="G2034" t="s">
        <v>292</v>
      </c>
      <c r="H2034" t="s">
        <v>170</v>
      </c>
      <c r="I2034" t="s">
        <v>293</v>
      </c>
      <c r="J2034">
        <v>3.6070000000000002</v>
      </c>
      <c r="K2034" t="s">
        <v>290</v>
      </c>
    </row>
    <row r="2035" spans="1:11" x14ac:dyDescent="0.25">
      <c r="A2035" t="s">
        <v>289</v>
      </c>
      <c r="B2035" t="s">
        <v>290</v>
      </c>
      <c r="C2035" t="s">
        <v>318</v>
      </c>
      <c r="D2035" t="s">
        <v>27</v>
      </c>
      <c r="E2035" t="s">
        <v>212</v>
      </c>
      <c r="F2035">
        <v>1932</v>
      </c>
      <c r="G2035" t="s">
        <v>292</v>
      </c>
      <c r="H2035" t="s">
        <v>170</v>
      </c>
      <c r="I2035" t="s">
        <v>293</v>
      </c>
      <c r="J2035">
        <v>2.7690000000000001</v>
      </c>
      <c r="K2035" t="s">
        <v>290</v>
      </c>
    </row>
    <row r="2036" spans="1:11" x14ac:dyDescent="0.25">
      <c r="A2036" t="s">
        <v>289</v>
      </c>
      <c r="B2036" t="s">
        <v>290</v>
      </c>
      <c r="C2036" t="s">
        <v>318</v>
      </c>
      <c r="D2036" t="s">
        <v>27</v>
      </c>
      <c r="E2036" t="s">
        <v>212</v>
      </c>
      <c r="F2036">
        <v>1933</v>
      </c>
      <c r="G2036" t="s">
        <v>292</v>
      </c>
      <c r="H2036" t="s">
        <v>170</v>
      </c>
      <c r="I2036" t="s">
        <v>293</v>
      </c>
      <c r="J2036">
        <v>3.5129999999999999</v>
      </c>
      <c r="K2036" t="s">
        <v>290</v>
      </c>
    </row>
    <row r="2037" spans="1:11" x14ac:dyDescent="0.25">
      <c r="A2037" t="s">
        <v>289</v>
      </c>
      <c r="B2037" t="s">
        <v>290</v>
      </c>
      <c r="C2037" t="s">
        <v>318</v>
      </c>
      <c r="D2037" t="s">
        <v>27</v>
      </c>
      <c r="E2037" t="s">
        <v>212</v>
      </c>
      <c r="F2037">
        <v>1934</v>
      </c>
      <c r="G2037" t="s">
        <v>292</v>
      </c>
      <c r="H2037" t="s">
        <v>170</v>
      </c>
      <c r="I2037" t="s">
        <v>293</v>
      </c>
      <c r="J2037">
        <v>3.952</v>
      </c>
      <c r="K2037" t="s">
        <v>290</v>
      </c>
    </row>
    <row r="2038" spans="1:11" x14ac:dyDescent="0.25">
      <c r="A2038" t="s">
        <v>289</v>
      </c>
      <c r="B2038" t="s">
        <v>290</v>
      </c>
      <c r="C2038" t="s">
        <v>318</v>
      </c>
      <c r="D2038" t="s">
        <v>27</v>
      </c>
      <c r="E2038" t="s">
        <v>212</v>
      </c>
      <c r="F2038">
        <v>1935</v>
      </c>
      <c r="G2038" t="s">
        <v>292</v>
      </c>
      <c r="H2038" t="s">
        <v>170</v>
      </c>
      <c r="I2038" t="s">
        <v>293</v>
      </c>
      <c r="J2038">
        <v>3.8340000000000001</v>
      </c>
      <c r="K2038" t="s">
        <v>290</v>
      </c>
    </row>
    <row r="2039" spans="1:11" x14ac:dyDescent="0.25">
      <c r="A2039" t="s">
        <v>289</v>
      </c>
      <c r="B2039" t="s">
        <v>290</v>
      </c>
      <c r="C2039" t="s">
        <v>318</v>
      </c>
      <c r="D2039" t="s">
        <v>27</v>
      </c>
      <c r="E2039" t="s">
        <v>212</v>
      </c>
      <c r="F2039">
        <v>1936</v>
      </c>
      <c r="G2039" t="s">
        <v>292</v>
      </c>
      <c r="H2039" t="s">
        <v>170</v>
      </c>
      <c r="I2039" t="s">
        <v>293</v>
      </c>
      <c r="J2039">
        <v>4.0990000000000002</v>
      </c>
      <c r="K2039" t="s">
        <v>290</v>
      </c>
    </row>
    <row r="2040" spans="1:11" x14ac:dyDescent="0.25">
      <c r="A2040" t="s">
        <v>289</v>
      </c>
      <c r="B2040" t="s">
        <v>290</v>
      </c>
      <c r="C2040" t="s">
        <v>318</v>
      </c>
      <c r="D2040" t="s">
        <v>27</v>
      </c>
      <c r="E2040" t="s">
        <v>212</v>
      </c>
      <c r="F2040">
        <v>1937</v>
      </c>
      <c r="G2040" t="s">
        <v>292</v>
      </c>
      <c r="H2040" t="s">
        <v>170</v>
      </c>
      <c r="I2040" t="s">
        <v>293</v>
      </c>
      <c r="J2040">
        <v>3.7570000000000001</v>
      </c>
      <c r="K2040" t="s">
        <v>290</v>
      </c>
    </row>
    <row r="2041" spans="1:11" x14ac:dyDescent="0.25">
      <c r="A2041" t="s">
        <v>289</v>
      </c>
      <c r="B2041" t="s">
        <v>290</v>
      </c>
      <c r="C2041" t="s">
        <v>318</v>
      </c>
      <c r="D2041" t="s">
        <v>27</v>
      </c>
      <c r="E2041" t="s">
        <v>212</v>
      </c>
      <c r="F2041">
        <v>1938</v>
      </c>
      <c r="G2041" t="s">
        <v>292</v>
      </c>
      <c r="H2041" t="s">
        <v>170</v>
      </c>
      <c r="I2041" t="s">
        <v>293</v>
      </c>
      <c r="J2041">
        <v>3.4990000000000001</v>
      </c>
      <c r="K2041" t="s">
        <v>290</v>
      </c>
    </row>
    <row r="2042" spans="1:11" x14ac:dyDescent="0.25">
      <c r="A2042" t="s">
        <v>289</v>
      </c>
      <c r="B2042" t="s">
        <v>290</v>
      </c>
      <c r="C2042" t="s">
        <v>318</v>
      </c>
      <c r="D2042" t="s">
        <v>27</v>
      </c>
      <c r="E2042" t="s">
        <v>212</v>
      </c>
      <c r="F2042">
        <v>1939</v>
      </c>
      <c r="G2042" t="s">
        <v>292</v>
      </c>
      <c r="H2042" t="s">
        <v>170</v>
      </c>
      <c r="I2042" t="s">
        <v>293</v>
      </c>
      <c r="J2042">
        <v>3.448</v>
      </c>
      <c r="K2042" t="s">
        <v>290</v>
      </c>
    </row>
    <row r="2043" spans="1:11" x14ac:dyDescent="0.25">
      <c r="A2043" t="s">
        <v>289</v>
      </c>
      <c r="B2043" t="s">
        <v>290</v>
      </c>
      <c r="C2043" t="s">
        <v>318</v>
      </c>
      <c r="D2043" t="s">
        <v>27</v>
      </c>
      <c r="E2043" t="s">
        <v>212</v>
      </c>
      <c r="F2043">
        <v>1940</v>
      </c>
      <c r="G2043" t="s">
        <v>292</v>
      </c>
      <c r="H2043" t="s">
        <v>170</v>
      </c>
      <c r="I2043" t="s">
        <v>293</v>
      </c>
      <c r="J2043">
        <v>3.3690000000000002</v>
      </c>
      <c r="K2043" t="s">
        <v>290</v>
      </c>
    </row>
    <row r="2044" spans="1:11" x14ac:dyDescent="0.25">
      <c r="A2044" t="s">
        <v>289</v>
      </c>
      <c r="B2044" t="s">
        <v>290</v>
      </c>
      <c r="C2044" t="s">
        <v>318</v>
      </c>
      <c r="D2044" t="s">
        <v>27</v>
      </c>
      <c r="E2044" t="s">
        <v>212</v>
      </c>
      <c r="F2044">
        <v>1941</v>
      </c>
      <c r="G2044" t="s">
        <v>292</v>
      </c>
      <c r="H2044" t="s">
        <v>170</v>
      </c>
      <c r="I2044" t="s">
        <v>293</v>
      </c>
      <c r="J2044">
        <v>3.9820000000000002</v>
      </c>
      <c r="K2044" t="s">
        <v>290</v>
      </c>
    </row>
    <row r="2045" spans="1:11" x14ac:dyDescent="0.25">
      <c r="A2045" t="s">
        <v>289</v>
      </c>
      <c r="B2045" t="s">
        <v>290</v>
      </c>
      <c r="C2045" t="s">
        <v>318</v>
      </c>
      <c r="D2045" t="s">
        <v>27</v>
      </c>
      <c r="E2045" t="s">
        <v>212</v>
      </c>
      <c r="F2045">
        <v>1942</v>
      </c>
      <c r="G2045" t="s">
        <v>292</v>
      </c>
      <c r="H2045" t="s">
        <v>170</v>
      </c>
      <c r="I2045" t="s">
        <v>293</v>
      </c>
      <c r="J2045">
        <v>5.5129999999999999</v>
      </c>
      <c r="K2045" t="s">
        <v>290</v>
      </c>
    </row>
    <row r="2046" spans="1:11" x14ac:dyDescent="0.25">
      <c r="A2046" t="s">
        <v>289</v>
      </c>
      <c r="B2046" t="s">
        <v>290</v>
      </c>
      <c r="C2046" t="s">
        <v>318</v>
      </c>
      <c r="D2046" t="s">
        <v>27</v>
      </c>
      <c r="E2046" t="s">
        <v>212</v>
      </c>
      <c r="F2046">
        <v>1943</v>
      </c>
      <c r="G2046" t="s">
        <v>292</v>
      </c>
      <c r="H2046" t="s">
        <v>170</v>
      </c>
      <c r="I2046" t="s">
        <v>293</v>
      </c>
      <c r="J2046">
        <v>6.0970000000000004</v>
      </c>
      <c r="K2046" t="s">
        <v>290</v>
      </c>
    </row>
    <row r="2047" spans="1:11" x14ac:dyDescent="0.25">
      <c r="A2047" t="s">
        <v>289</v>
      </c>
      <c r="B2047" t="s">
        <v>290</v>
      </c>
      <c r="C2047" t="s">
        <v>318</v>
      </c>
      <c r="D2047" t="s">
        <v>27</v>
      </c>
      <c r="E2047" t="s">
        <v>212</v>
      </c>
      <c r="F2047">
        <v>1944</v>
      </c>
      <c r="G2047" t="s">
        <v>292</v>
      </c>
      <c r="H2047" t="s">
        <v>170</v>
      </c>
      <c r="I2047" t="s">
        <v>293</v>
      </c>
      <c r="J2047">
        <v>6.0970000000000004</v>
      </c>
      <c r="K2047" t="s">
        <v>290</v>
      </c>
    </row>
    <row r="2048" spans="1:11" x14ac:dyDescent="0.25">
      <c r="A2048" t="s">
        <v>289</v>
      </c>
      <c r="B2048" t="s">
        <v>290</v>
      </c>
      <c r="C2048" t="s">
        <v>318</v>
      </c>
      <c r="D2048" t="s">
        <v>27</v>
      </c>
      <c r="E2048" t="s">
        <v>212</v>
      </c>
      <c r="F2048">
        <v>1945</v>
      </c>
      <c r="G2048" t="s">
        <v>292</v>
      </c>
      <c r="H2048" t="s">
        <v>170</v>
      </c>
      <c r="I2048" t="s">
        <v>293</v>
      </c>
      <c r="J2048">
        <v>5.4089999999999998</v>
      </c>
      <c r="K2048" t="s">
        <v>290</v>
      </c>
    </row>
    <row r="2049" spans="1:11" x14ac:dyDescent="0.25">
      <c r="A2049" t="s">
        <v>289</v>
      </c>
      <c r="B2049" t="s">
        <v>290</v>
      </c>
      <c r="C2049" t="s">
        <v>318</v>
      </c>
      <c r="D2049" t="s">
        <v>27</v>
      </c>
      <c r="E2049" t="s">
        <v>212</v>
      </c>
      <c r="F2049">
        <v>1946</v>
      </c>
      <c r="G2049" t="s">
        <v>292</v>
      </c>
      <c r="H2049" t="s">
        <v>170</v>
      </c>
      <c r="I2049" t="s">
        <v>293</v>
      </c>
      <c r="J2049">
        <v>5.6180000000000003</v>
      </c>
      <c r="K2049" t="s">
        <v>290</v>
      </c>
    </row>
    <row r="2050" spans="1:11" x14ac:dyDescent="0.25">
      <c r="A2050" t="s">
        <v>289</v>
      </c>
      <c r="B2050" t="s">
        <v>290</v>
      </c>
      <c r="C2050" t="s">
        <v>318</v>
      </c>
      <c r="D2050" t="s">
        <v>27</v>
      </c>
      <c r="E2050" t="s">
        <v>212</v>
      </c>
      <c r="F2050">
        <v>1947</v>
      </c>
      <c r="G2050" t="s">
        <v>292</v>
      </c>
      <c r="H2050" t="s">
        <v>170</v>
      </c>
      <c r="I2050" t="s">
        <v>293</v>
      </c>
      <c r="J2050">
        <v>6.2880000000000003</v>
      </c>
      <c r="K2050" t="s">
        <v>290</v>
      </c>
    </row>
    <row r="2051" spans="1:11" x14ac:dyDescent="0.25">
      <c r="A2051" t="s">
        <v>289</v>
      </c>
      <c r="B2051" t="s">
        <v>290</v>
      </c>
      <c r="C2051" t="s">
        <v>318</v>
      </c>
      <c r="D2051" t="s">
        <v>27</v>
      </c>
      <c r="E2051" t="s">
        <v>212</v>
      </c>
      <c r="F2051">
        <v>1948</v>
      </c>
      <c r="G2051" t="s">
        <v>292</v>
      </c>
      <c r="H2051" t="s">
        <v>170</v>
      </c>
      <c r="I2051" t="s">
        <v>293</v>
      </c>
      <c r="J2051">
        <v>7.04</v>
      </c>
      <c r="K2051" t="s">
        <v>290</v>
      </c>
    </row>
    <row r="2052" spans="1:11" x14ac:dyDescent="0.25">
      <c r="A2052" t="s">
        <v>289</v>
      </c>
      <c r="B2052" t="s">
        <v>290</v>
      </c>
      <c r="C2052" t="s">
        <v>318</v>
      </c>
      <c r="D2052" t="s">
        <v>27</v>
      </c>
      <c r="E2052" t="s">
        <v>212</v>
      </c>
      <c r="F2052">
        <v>1949</v>
      </c>
      <c r="G2052" t="s">
        <v>292</v>
      </c>
      <c r="H2052" t="s">
        <v>170</v>
      </c>
      <c r="I2052" t="s">
        <v>293</v>
      </c>
      <c r="J2052">
        <v>6.774</v>
      </c>
      <c r="K2052" t="s">
        <v>290</v>
      </c>
    </row>
    <row r="2053" spans="1:11" x14ac:dyDescent="0.25">
      <c r="A2053" t="s">
        <v>289</v>
      </c>
      <c r="B2053" t="s">
        <v>290</v>
      </c>
      <c r="C2053" t="s">
        <v>318</v>
      </c>
      <c r="D2053" t="s">
        <v>27</v>
      </c>
      <c r="E2053" t="s">
        <v>212</v>
      </c>
      <c r="F2053">
        <v>1950</v>
      </c>
      <c r="G2053" t="s">
        <v>292</v>
      </c>
      <c r="H2053" t="s">
        <v>170</v>
      </c>
      <c r="I2053" t="s">
        <v>293</v>
      </c>
      <c r="J2053">
        <v>6.0960000000000001</v>
      </c>
      <c r="K2053" t="s">
        <v>290</v>
      </c>
    </row>
    <row r="2054" spans="1:11" x14ac:dyDescent="0.25">
      <c r="A2054" t="s">
        <v>289</v>
      </c>
      <c r="B2054" t="s">
        <v>290</v>
      </c>
      <c r="C2054" t="s">
        <v>318</v>
      </c>
      <c r="D2054" t="s">
        <v>27</v>
      </c>
      <c r="E2054" t="s">
        <v>212</v>
      </c>
      <c r="F2054">
        <v>1951</v>
      </c>
      <c r="G2054" t="s">
        <v>292</v>
      </c>
      <c r="H2054" t="s">
        <v>170</v>
      </c>
      <c r="I2054" t="s">
        <v>293</v>
      </c>
      <c r="J2054">
        <v>7.4939999999999998</v>
      </c>
      <c r="K2054" t="s">
        <v>290</v>
      </c>
    </row>
    <row r="2055" spans="1:11" x14ac:dyDescent="0.25">
      <c r="A2055" t="s">
        <v>289</v>
      </c>
      <c r="B2055" t="s">
        <v>290</v>
      </c>
      <c r="C2055" t="s">
        <v>318</v>
      </c>
      <c r="D2055" t="s">
        <v>27</v>
      </c>
      <c r="E2055" t="s">
        <v>212</v>
      </c>
      <c r="F2055">
        <v>1952</v>
      </c>
      <c r="G2055" t="s">
        <v>292</v>
      </c>
      <c r="H2055" t="s">
        <v>170</v>
      </c>
      <c r="I2055" t="s">
        <v>293</v>
      </c>
      <c r="J2055">
        <v>7.7050000000000001</v>
      </c>
      <c r="K2055" t="s">
        <v>290</v>
      </c>
    </row>
    <row r="2056" spans="1:11" x14ac:dyDescent="0.25">
      <c r="A2056" t="s">
        <v>289</v>
      </c>
      <c r="B2056" t="s">
        <v>290</v>
      </c>
      <c r="C2056" t="s">
        <v>318</v>
      </c>
      <c r="D2056" t="s">
        <v>27</v>
      </c>
      <c r="E2056" t="s">
        <v>212</v>
      </c>
      <c r="F2056">
        <v>1953</v>
      </c>
      <c r="G2056" t="s">
        <v>292</v>
      </c>
      <c r="H2056" t="s">
        <v>170</v>
      </c>
      <c r="I2056" t="s">
        <v>293</v>
      </c>
      <c r="J2056">
        <v>7.4509999999999996</v>
      </c>
      <c r="K2056" t="s">
        <v>290</v>
      </c>
    </row>
    <row r="2057" spans="1:11" x14ac:dyDescent="0.25">
      <c r="A2057" t="s">
        <v>289</v>
      </c>
      <c r="B2057" t="s">
        <v>290</v>
      </c>
      <c r="C2057" t="s">
        <v>318</v>
      </c>
      <c r="D2057" t="s">
        <v>27</v>
      </c>
      <c r="E2057" t="s">
        <v>212</v>
      </c>
      <c r="F2057">
        <v>1954</v>
      </c>
      <c r="G2057" t="s">
        <v>292</v>
      </c>
      <c r="H2057" t="s">
        <v>170</v>
      </c>
      <c r="I2057" t="s">
        <v>293</v>
      </c>
      <c r="J2057">
        <v>7.0039999999999996</v>
      </c>
      <c r="K2057" t="s">
        <v>290</v>
      </c>
    </row>
    <row r="2058" spans="1:11" x14ac:dyDescent="0.25">
      <c r="A2058" t="s">
        <v>289</v>
      </c>
      <c r="B2058" t="s">
        <v>290</v>
      </c>
      <c r="C2058" t="s">
        <v>318</v>
      </c>
      <c r="D2058" t="s">
        <v>27</v>
      </c>
      <c r="E2058" t="s">
        <v>212</v>
      </c>
      <c r="F2058">
        <v>1955</v>
      </c>
      <c r="G2058" t="s">
        <v>292</v>
      </c>
      <c r="H2058" t="s">
        <v>170</v>
      </c>
      <c r="I2058" t="s">
        <v>293</v>
      </c>
      <c r="J2058">
        <v>6.8040000000000003</v>
      </c>
      <c r="K2058" t="s">
        <v>290</v>
      </c>
    </row>
    <row r="2059" spans="1:11" x14ac:dyDescent="0.25">
      <c r="A2059" t="s">
        <v>289</v>
      </c>
      <c r="B2059" t="s">
        <v>290</v>
      </c>
      <c r="C2059" t="s">
        <v>318</v>
      </c>
      <c r="D2059" t="s">
        <v>27</v>
      </c>
      <c r="E2059" t="s">
        <v>212</v>
      </c>
      <c r="F2059">
        <v>1956</v>
      </c>
      <c r="G2059" t="s">
        <v>292</v>
      </c>
      <c r="H2059" t="s">
        <v>170</v>
      </c>
      <c r="I2059" t="s">
        <v>293</v>
      </c>
      <c r="J2059">
        <v>7.718</v>
      </c>
      <c r="K2059" t="s">
        <v>290</v>
      </c>
    </row>
    <row r="2060" spans="1:11" x14ac:dyDescent="0.25">
      <c r="A2060" t="s">
        <v>289</v>
      </c>
      <c r="B2060" t="s">
        <v>290</v>
      </c>
      <c r="C2060" t="s">
        <v>318</v>
      </c>
      <c r="D2060" t="s">
        <v>27</v>
      </c>
      <c r="E2060" t="s">
        <v>212</v>
      </c>
      <c r="F2060">
        <v>1957</v>
      </c>
      <c r="G2060" t="s">
        <v>292</v>
      </c>
      <c r="H2060" t="s">
        <v>170</v>
      </c>
      <c r="I2060" t="s">
        <v>293</v>
      </c>
      <c r="J2060">
        <v>8.0359999999999996</v>
      </c>
      <c r="K2060" t="s">
        <v>290</v>
      </c>
    </row>
    <row r="2061" spans="1:11" x14ac:dyDescent="0.25">
      <c r="A2061" t="s">
        <v>289</v>
      </c>
      <c r="B2061" t="s">
        <v>290</v>
      </c>
      <c r="C2061" t="s">
        <v>318</v>
      </c>
      <c r="D2061" t="s">
        <v>27</v>
      </c>
      <c r="E2061" t="s">
        <v>212</v>
      </c>
      <c r="F2061">
        <v>1958</v>
      </c>
      <c r="G2061" t="s">
        <v>292</v>
      </c>
      <c r="H2061" t="s">
        <v>170</v>
      </c>
      <c r="I2061" t="s">
        <v>293</v>
      </c>
      <c r="J2061">
        <v>7.85</v>
      </c>
      <c r="K2061" t="s">
        <v>290</v>
      </c>
    </row>
    <row r="2062" spans="1:11" x14ac:dyDescent="0.25">
      <c r="A2062" t="s">
        <v>289</v>
      </c>
      <c r="B2062" t="s">
        <v>290</v>
      </c>
      <c r="C2062" t="s">
        <v>318</v>
      </c>
      <c r="D2062" t="s">
        <v>27</v>
      </c>
      <c r="E2062" t="s">
        <v>212</v>
      </c>
      <c r="F2062">
        <v>1959</v>
      </c>
      <c r="G2062" t="s">
        <v>292</v>
      </c>
      <c r="H2062" t="s">
        <v>170</v>
      </c>
      <c r="I2062" t="s">
        <v>293</v>
      </c>
      <c r="J2062">
        <v>7.8040000000000003</v>
      </c>
      <c r="K2062" t="s">
        <v>290</v>
      </c>
    </row>
    <row r="2063" spans="1:11" x14ac:dyDescent="0.25">
      <c r="A2063" t="s">
        <v>289</v>
      </c>
      <c r="B2063" t="s">
        <v>290</v>
      </c>
      <c r="C2063" t="s">
        <v>318</v>
      </c>
      <c r="D2063" t="s">
        <v>27</v>
      </c>
      <c r="E2063" t="s">
        <v>212</v>
      </c>
      <c r="F2063">
        <v>1960</v>
      </c>
      <c r="G2063" t="s">
        <v>292</v>
      </c>
      <c r="H2063" t="s">
        <v>170</v>
      </c>
      <c r="I2063" t="s">
        <v>293</v>
      </c>
      <c r="J2063">
        <v>7.5019999999999998</v>
      </c>
      <c r="K2063" t="s">
        <v>290</v>
      </c>
    </row>
    <row r="2064" spans="1:11" x14ac:dyDescent="0.25">
      <c r="A2064" t="s">
        <v>289</v>
      </c>
      <c r="B2064" t="s">
        <v>290</v>
      </c>
      <c r="C2064" t="s">
        <v>318</v>
      </c>
      <c r="D2064" t="s">
        <v>27</v>
      </c>
      <c r="E2064" t="s">
        <v>212</v>
      </c>
      <c r="F2064">
        <v>1961</v>
      </c>
      <c r="G2064" t="s">
        <v>292</v>
      </c>
      <c r="H2064" t="s">
        <v>170</v>
      </c>
      <c r="I2064" t="s">
        <v>293</v>
      </c>
      <c r="J2064">
        <v>7.5410000000000004</v>
      </c>
      <c r="K2064" t="s">
        <v>290</v>
      </c>
    </row>
    <row r="2065" spans="1:11" x14ac:dyDescent="0.25">
      <c r="A2065" t="s">
        <v>289</v>
      </c>
      <c r="B2065" t="s">
        <v>290</v>
      </c>
      <c r="C2065" t="s">
        <v>318</v>
      </c>
      <c r="D2065" t="s">
        <v>27</v>
      </c>
      <c r="E2065" t="s">
        <v>212</v>
      </c>
      <c r="F2065">
        <v>1962</v>
      </c>
      <c r="G2065" t="s">
        <v>292</v>
      </c>
      <c r="H2065" t="s">
        <v>170</v>
      </c>
      <c r="I2065" t="s">
        <v>293</v>
      </c>
      <c r="J2065">
        <v>7.7880000000000003</v>
      </c>
      <c r="K2065" t="s">
        <v>290</v>
      </c>
    </row>
    <row r="2066" spans="1:11" x14ac:dyDescent="0.25">
      <c r="A2066" t="s">
        <v>289</v>
      </c>
      <c r="B2066" t="s">
        <v>290</v>
      </c>
      <c r="C2066" t="s">
        <v>318</v>
      </c>
      <c r="D2066" t="s">
        <v>27</v>
      </c>
      <c r="E2066" t="s">
        <v>212</v>
      </c>
      <c r="F2066">
        <v>1963</v>
      </c>
      <c r="G2066" t="s">
        <v>292</v>
      </c>
      <c r="H2066" t="s">
        <v>170</v>
      </c>
      <c r="I2066" t="s">
        <v>293</v>
      </c>
      <c r="J2066">
        <v>7.9989999999999997</v>
      </c>
      <c r="K2066" t="s">
        <v>290</v>
      </c>
    </row>
    <row r="2067" spans="1:11" x14ac:dyDescent="0.25">
      <c r="A2067" t="s">
        <v>289</v>
      </c>
      <c r="B2067" t="s">
        <v>290</v>
      </c>
      <c r="C2067" t="s">
        <v>318</v>
      </c>
      <c r="D2067" t="s">
        <v>27</v>
      </c>
      <c r="E2067" t="s">
        <v>212</v>
      </c>
      <c r="F2067">
        <v>1964</v>
      </c>
      <c r="G2067" t="s">
        <v>292</v>
      </c>
      <c r="H2067" t="s">
        <v>170</v>
      </c>
      <c r="I2067" t="s">
        <v>293</v>
      </c>
      <c r="J2067">
        <v>8.0839999999999996</v>
      </c>
      <c r="K2067" t="s">
        <v>290</v>
      </c>
    </row>
    <row r="2068" spans="1:11" x14ac:dyDescent="0.25">
      <c r="A2068" t="s">
        <v>289</v>
      </c>
      <c r="B2068" t="s">
        <v>290</v>
      </c>
      <c r="C2068" t="s">
        <v>318</v>
      </c>
      <c r="D2068" t="s">
        <v>27</v>
      </c>
      <c r="E2068" t="s">
        <v>212</v>
      </c>
      <c r="F2068">
        <v>1965</v>
      </c>
      <c r="G2068" t="s">
        <v>292</v>
      </c>
      <c r="H2068" t="s">
        <v>170</v>
      </c>
      <c r="I2068" t="s">
        <v>293</v>
      </c>
      <c r="J2068">
        <v>8.3559999999999999</v>
      </c>
      <c r="K2068" t="s">
        <v>290</v>
      </c>
    </row>
    <row r="2069" spans="1:11" x14ac:dyDescent="0.25">
      <c r="A2069" t="s">
        <v>289</v>
      </c>
      <c r="B2069" t="s">
        <v>290</v>
      </c>
      <c r="C2069" t="s">
        <v>318</v>
      </c>
      <c r="D2069" t="s">
        <v>27</v>
      </c>
      <c r="E2069" t="s">
        <v>212</v>
      </c>
      <c r="F2069">
        <v>1966</v>
      </c>
      <c r="G2069" t="s">
        <v>292</v>
      </c>
      <c r="H2069" t="s">
        <v>170</v>
      </c>
      <c r="I2069" t="s">
        <v>293</v>
      </c>
      <c r="J2069">
        <v>8.8030000000000008</v>
      </c>
      <c r="K2069" t="s">
        <v>290</v>
      </c>
    </row>
    <row r="2070" spans="1:11" x14ac:dyDescent="0.25">
      <c r="A2070" t="s">
        <v>289</v>
      </c>
      <c r="B2070" t="s">
        <v>290</v>
      </c>
      <c r="C2070" t="s">
        <v>318</v>
      </c>
      <c r="D2070" t="s">
        <v>27</v>
      </c>
      <c r="E2070" t="s">
        <v>212</v>
      </c>
      <c r="F2070">
        <v>1967</v>
      </c>
      <c r="G2070" t="s">
        <v>292</v>
      </c>
      <c r="H2070" t="s">
        <v>170</v>
      </c>
      <c r="I2070" t="s">
        <v>293</v>
      </c>
      <c r="J2070">
        <v>9.1349999999999998</v>
      </c>
      <c r="K2070" t="s">
        <v>290</v>
      </c>
    </row>
    <row r="2071" spans="1:11" x14ac:dyDescent="0.25">
      <c r="A2071" t="s">
        <v>289</v>
      </c>
      <c r="B2071" t="s">
        <v>290</v>
      </c>
      <c r="C2071" t="s">
        <v>318</v>
      </c>
      <c r="D2071" t="s">
        <v>27</v>
      </c>
      <c r="E2071" t="s">
        <v>212</v>
      </c>
      <c r="F2071">
        <v>1968</v>
      </c>
      <c r="G2071" t="s">
        <v>292</v>
      </c>
      <c r="H2071" t="s">
        <v>170</v>
      </c>
      <c r="I2071" t="s">
        <v>293</v>
      </c>
      <c r="J2071">
        <v>9.6180000000000003</v>
      </c>
      <c r="K2071" t="s">
        <v>290</v>
      </c>
    </row>
    <row r="2072" spans="1:11" x14ac:dyDescent="0.25">
      <c r="A2072" t="s">
        <v>289</v>
      </c>
      <c r="B2072" t="s">
        <v>290</v>
      </c>
      <c r="C2072" t="s">
        <v>318</v>
      </c>
      <c r="D2072" t="s">
        <v>27</v>
      </c>
      <c r="E2072" t="s">
        <v>212</v>
      </c>
      <c r="F2072">
        <v>1969</v>
      </c>
      <c r="G2072" t="s">
        <v>292</v>
      </c>
      <c r="H2072" t="s">
        <v>170</v>
      </c>
      <c r="I2072" t="s">
        <v>293</v>
      </c>
      <c r="J2072">
        <v>10.170999999999999</v>
      </c>
      <c r="K2072" t="s">
        <v>290</v>
      </c>
    </row>
    <row r="2073" spans="1:11" x14ac:dyDescent="0.25">
      <c r="A2073" t="s">
        <v>289</v>
      </c>
      <c r="B2073" t="s">
        <v>290</v>
      </c>
      <c r="C2073" t="s">
        <v>318</v>
      </c>
      <c r="D2073" t="s">
        <v>27</v>
      </c>
      <c r="E2073" t="s">
        <v>212</v>
      </c>
      <c r="F2073">
        <v>1970</v>
      </c>
      <c r="G2073" t="s">
        <v>292</v>
      </c>
      <c r="H2073" t="s">
        <v>170</v>
      </c>
      <c r="I2073" t="s">
        <v>293</v>
      </c>
      <c r="J2073">
        <v>11.393000000000001</v>
      </c>
      <c r="K2073" t="s">
        <v>290</v>
      </c>
    </row>
    <row r="2074" spans="1:11" x14ac:dyDescent="0.25">
      <c r="A2074" t="s">
        <v>289</v>
      </c>
      <c r="B2074" t="s">
        <v>290</v>
      </c>
      <c r="C2074" t="s">
        <v>318</v>
      </c>
      <c r="D2074" t="s">
        <v>27</v>
      </c>
      <c r="E2074" t="s">
        <v>212</v>
      </c>
      <c r="F2074">
        <v>1971</v>
      </c>
      <c r="G2074" t="s">
        <v>292</v>
      </c>
      <c r="H2074" t="s">
        <v>170</v>
      </c>
      <c r="I2074" t="s">
        <v>293</v>
      </c>
      <c r="J2074">
        <v>12.257999999999999</v>
      </c>
      <c r="K2074" t="s">
        <v>290</v>
      </c>
    </row>
    <row r="2075" spans="1:11" x14ac:dyDescent="0.25">
      <c r="A2075" t="s">
        <v>289</v>
      </c>
      <c r="B2075" t="s">
        <v>290</v>
      </c>
      <c r="C2075" t="s">
        <v>318</v>
      </c>
      <c r="D2075" t="s">
        <v>27</v>
      </c>
      <c r="E2075" t="s">
        <v>212</v>
      </c>
      <c r="F2075">
        <v>1972</v>
      </c>
      <c r="G2075" t="s">
        <v>292</v>
      </c>
      <c r="H2075" t="s">
        <v>170</v>
      </c>
      <c r="I2075" t="s">
        <v>293</v>
      </c>
      <c r="J2075">
        <v>12.71</v>
      </c>
      <c r="K2075" t="s">
        <v>290</v>
      </c>
    </row>
    <row r="2076" spans="1:11" x14ac:dyDescent="0.25">
      <c r="A2076" t="s">
        <v>289</v>
      </c>
      <c r="B2076" t="s">
        <v>290</v>
      </c>
      <c r="C2076" t="s">
        <v>318</v>
      </c>
      <c r="D2076" t="s">
        <v>27</v>
      </c>
      <c r="E2076" t="s">
        <v>212</v>
      </c>
      <c r="F2076">
        <v>1973</v>
      </c>
      <c r="G2076" t="s">
        <v>292</v>
      </c>
      <c r="H2076" t="s">
        <v>170</v>
      </c>
      <c r="I2076" t="s">
        <v>293</v>
      </c>
      <c r="J2076">
        <v>13.829000000000001</v>
      </c>
      <c r="K2076" t="s">
        <v>290</v>
      </c>
    </row>
    <row r="2077" spans="1:11" x14ac:dyDescent="0.25">
      <c r="A2077" t="s">
        <v>289</v>
      </c>
      <c r="B2077" t="s">
        <v>290</v>
      </c>
      <c r="C2077" t="s">
        <v>318</v>
      </c>
      <c r="D2077" t="s">
        <v>27</v>
      </c>
      <c r="E2077" t="s">
        <v>212</v>
      </c>
      <c r="F2077">
        <v>1974</v>
      </c>
      <c r="G2077" t="s">
        <v>292</v>
      </c>
      <c r="H2077" t="s">
        <v>170</v>
      </c>
      <c r="I2077" t="s">
        <v>293</v>
      </c>
      <c r="J2077">
        <v>18.149999999999999</v>
      </c>
      <c r="K2077" t="s">
        <v>290</v>
      </c>
    </row>
    <row r="2078" spans="1:11" x14ac:dyDescent="0.25">
      <c r="A2078" t="s">
        <v>289</v>
      </c>
      <c r="B2078" t="s">
        <v>290</v>
      </c>
      <c r="C2078" t="s">
        <v>318</v>
      </c>
      <c r="D2078" t="s">
        <v>27</v>
      </c>
      <c r="E2078" t="s">
        <v>212</v>
      </c>
      <c r="F2078">
        <v>1975</v>
      </c>
      <c r="G2078" t="s">
        <v>292</v>
      </c>
      <c r="H2078" t="s">
        <v>170</v>
      </c>
      <c r="I2078" t="s">
        <v>293</v>
      </c>
      <c r="J2078">
        <v>19.741</v>
      </c>
      <c r="K2078" t="s">
        <v>290</v>
      </c>
    </row>
    <row r="2079" spans="1:11" x14ac:dyDescent="0.25">
      <c r="A2079" t="s">
        <v>289</v>
      </c>
      <c r="B2079" t="s">
        <v>290</v>
      </c>
      <c r="C2079" t="s">
        <v>318</v>
      </c>
      <c r="D2079" t="s">
        <v>27</v>
      </c>
      <c r="E2079" t="s">
        <v>212</v>
      </c>
      <c r="F2079">
        <v>1976</v>
      </c>
      <c r="G2079" t="s">
        <v>292</v>
      </c>
      <c r="H2079" t="s">
        <v>170</v>
      </c>
      <c r="I2079" t="s">
        <v>293</v>
      </c>
      <c r="J2079">
        <v>19.21</v>
      </c>
      <c r="K2079" t="s">
        <v>290</v>
      </c>
    </row>
    <row r="2080" spans="1:11" x14ac:dyDescent="0.25">
      <c r="A2080" t="s">
        <v>289</v>
      </c>
      <c r="B2080" t="s">
        <v>290</v>
      </c>
      <c r="C2080" t="s">
        <v>318</v>
      </c>
      <c r="D2080" t="s">
        <v>27</v>
      </c>
      <c r="E2080" t="s">
        <v>212</v>
      </c>
      <c r="F2080">
        <v>1977</v>
      </c>
      <c r="G2080" t="s">
        <v>292</v>
      </c>
      <c r="H2080" t="s">
        <v>170</v>
      </c>
      <c r="I2080" t="s">
        <v>293</v>
      </c>
      <c r="J2080">
        <v>19.007999999999999</v>
      </c>
      <c r="K2080" t="s">
        <v>290</v>
      </c>
    </row>
    <row r="2081" spans="1:11" x14ac:dyDescent="0.25">
      <c r="A2081" t="s">
        <v>289</v>
      </c>
      <c r="B2081" t="s">
        <v>290</v>
      </c>
      <c r="C2081" t="s">
        <v>318</v>
      </c>
      <c r="D2081" t="s">
        <v>27</v>
      </c>
      <c r="E2081" t="s">
        <v>212</v>
      </c>
      <c r="F2081">
        <v>1978</v>
      </c>
      <c r="G2081" t="s">
        <v>292</v>
      </c>
      <c r="H2081" t="s">
        <v>170</v>
      </c>
      <c r="I2081" t="s">
        <v>293</v>
      </c>
      <c r="J2081">
        <v>19.146000000000001</v>
      </c>
      <c r="K2081" t="s">
        <v>290</v>
      </c>
    </row>
    <row r="2082" spans="1:11" x14ac:dyDescent="0.25">
      <c r="A2082" t="s">
        <v>289</v>
      </c>
      <c r="B2082" t="s">
        <v>290</v>
      </c>
      <c r="C2082" t="s">
        <v>318</v>
      </c>
      <c r="D2082" t="s">
        <v>27</v>
      </c>
      <c r="E2082" t="s">
        <v>212</v>
      </c>
      <c r="F2082">
        <v>1979</v>
      </c>
      <c r="G2082" t="s">
        <v>292</v>
      </c>
      <c r="H2082" t="s">
        <v>170</v>
      </c>
      <c r="I2082" t="s">
        <v>293</v>
      </c>
      <c r="J2082">
        <v>20.65</v>
      </c>
      <c r="K2082" t="s">
        <v>290</v>
      </c>
    </row>
    <row r="2083" spans="1:11" x14ac:dyDescent="0.25">
      <c r="A2083" t="s">
        <v>289</v>
      </c>
      <c r="B2083" t="s">
        <v>290</v>
      </c>
      <c r="C2083" t="s">
        <v>318</v>
      </c>
      <c r="D2083" t="s">
        <v>27</v>
      </c>
      <c r="E2083" t="s">
        <v>212</v>
      </c>
      <c r="F2083">
        <v>1980</v>
      </c>
      <c r="G2083" t="s">
        <v>292</v>
      </c>
      <c r="H2083" t="s">
        <v>170</v>
      </c>
      <c r="I2083" t="s">
        <v>293</v>
      </c>
      <c r="J2083">
        <v>24.103000000000002</v>
      </c>
      <c r="K2083" t="s">
        <v>290</v>
      </c>
    </row>
    <row r="2084" spans="1:11" x14ac:dyDescent="0.25">
      <c r="A2084" t="s">
        <v>289</v>
      </c>
      <c r="B2084" t="s">
        <v>290</v>
      </c>
      <c r="C2084" t="s">
        <v>318</v>
      </c>
      <c r="D2084" t="s">
        <v>27</v>
      </c>
      <c r="E2084" t="s">
        <v>212</v>
      </c>
      <c r="F2084">
        <v>1981</v>
      </c>
      <c r="G2084" t="s">
        <v>292</v>
      </c>
      <c r="H2084" t="s">
        <v>170</v>
      </c>
      <c r="I2084" t="s">
        <v>293</v>
      </c>
      <c r="J2084">
        <v>28.273</v>
      </c>
      <c r="K2084" t="s">
        <v>290</v>
      </c>
    </row>
    <row r="2085" spans="1:11" x14ac:dyDescent="0.25">
      <c r="A2085" t="s">
        <v>289</v>
      </c>
      <c r="B2085" t="s">
        <v>290</v>
      </c>
      <c r="C2085" t="s">
        <v>318</v>
      </c>
      <c r="D2085" t="s">
        <v>27</v>
      </c>
      <c r="E2085" t="s">
        <v>212</v>
      </c>
      <c r="F2085">
        <v>1982</v>
      </c>
      <c r="G2085" t="s">
        <v>292</v>
      </c>
      <c r="H2085" t="s">
        <v>170</v>
      </c>
      <c r="I2085" t="s">
        <v>293</v>
      </c>
      <c r="J2085">
        <v>30.905999999999999</v>
      </c>
      <c r="K2085" t="s">
        <v>290</v>
      </c>
    </row>
    <row r="2086" spans="1:11" x14ac:dyDescent="0.25">
      <c r="A2086" t="s">
        <v>289</v>
      </c>
      <c r="B2086" t="s">
        <v>290</v>
      </c>
      <c r="C2086" t="s">
        <v>318</v>
      </c>
      <c r="D2086" t="s">
        <v>27</v>
      </c>
      <c r="E2086" t="s">
        <v>212</v>
      </c>
      <c r="F2086">
        <v>1983</v>
      </c>
      <c r="G2086" t="s">
        <v>292</v>
      </c>
      <c r="H2086" t="s">
        <v>170</v>
      </c>
      <c r="I2086" t="s">
        <v>293</v>
      </c>
      <c r="J2086">
        <v>30.366</v>
      </c>
      <c r="K2086" t="s">
        <v>290</v>
      </c>
    </row>
    <row r="2087" spans="1:11" x14ac:dyDescent="0.25">
      <c r="A2087" t="s">
        <v>289</v>
      </c>
      <c r="B2087" t="s">
        <v>290</v>
      </c>
      <c r="C2087" t="s">
        <v>318</v>
      </c>
      <c r="D2087" t="s">
        <v>27</v>
      </c>
      <c r="E2087" t="s">
        <v>212</v>
      </c>
      <c r="F2087">
        <v>1984</v>
      </c>
      <c r="G2087" t="s">
        <v>292</v>
      </c>
      <c r="H2087" t="s">
        <v>170</v>
      </c>
      <c r="I2087" t="s">
        <v>293</v>
      </c>
      <c r="J2087">
        <v>29.242999999999999</v>
      </c>
      <c r="K2087" t="s">
        <v>290</v>
      </c>
    </row>
    <row r="2088" spans="1:11" x14ac:dyDescent="0.25">
      <c r="A2088" t="s">
        <v>289</v>
      </c>
      <c r="B2088" t="s">
        <v>290</v>
      </c>
      <c r="C2088" t="s">
        <v>318</v>
      </c>
      <c r="D2088" t="s">
        <v>27</v>
      </c>
      <c r="E2088" t="s">
        <v>212</v>
      </c>
      <c r="F2088">
        <v>1985</v>
      </c>
      <c r="G2088" t="s">
        <v>292</v>
      </c>
      <c r="H2088" t="s">
        <v>170</v>
      </c>
      <c r="I2088" t="s">
        <v>293</v>
      </c>
      <c r="J2088">
        <v>29.466000000000001</v>
      </c>
      <c r="K2088" t="s">
        <v>290</v>
      </c>
    </row>
    <row r="2089" spans="1:11" x14ac:dyDescent="0.25">
      <c r="A2089" t="s">
        <v>289</v>
      </c>
      <c r="B2089" t="s">
        <v>290</v>
      </c>
      <c r="C2089" t="s">
        <v>318</v>
      </c>
      <c r="D2089" t="s">
        <v>27</v>
      </c>
      <c r="E2089" t="s">
        <v>212</v>
      </c>
      <c r="F2089">
        <v>1986</v>
      </c>
      <c r="G2089" t="s">
        <v>292</v>
      </c>
      <c r="H2089" t="s">
        <v>170</v>
      </c>
      <c r="I2089" t="s">
        <v>293</v>
      </c>
      <c r="J2089">
        <v>30.817</v>
      </c>
      <c r="K2089" t="s">
        <v>290</v>
      </c>
    </row>
    <row r="2090" spans="1:11" x14ac:dyDescent="0.25">
      <c r="A2090" t="s">
        <v>289</v>
      </c>
      <c r="B2090" t="s">
        <v>290</v>
      </c>
      <c r="C2090" t="s">
        <v>318</v>
      </c>
      <c r="D2090" t="s">
        <v>27</v>
      </c>
      <c r="E2090" t="s">
        <v>212</v>
      </c>
      <c r="F2090">
        <v>1987</v>
      </c>
      <c r="G2090" t="s">
        <v>292</v>
      </c>
      <c r="H2090" t="s">
        <v>170</v>
      </c>
      <c r="I2090" t="s">
        <v>293</v>
      </c>
      <c r="J2090">
        <v>32.732999999999997</v>
      </c>
      <c r="K2090" t="s">
        <v>290</v>
      </c>
    </row>
    <row r="2091" spans="1:11" x14ac:dyDescent="0.25">
      <c r="A2091" t="s">
        <v>289</v>
      </c>
      <c r="B2091" t="s">
        <v>290</v>
      </c>
      <c r="C2091" t="s">
        <v>318</v>
      </c>
      <c r="D2091" t="s">
        <v>27</v>
      </c>
      <c r="E2091" t="s">
        <v>212</v>
      </c>
      <c r="F2091">
        <v>1988</v>
      </c>
      <c r="G2091" t="s">
        <v>292</v>
      </c>
      <c r="H2091" t="s">
        <v>170</v>
      </c>
      <c r="I2091" t="s">
        <v>293</v>
      </c>
      <c r="J2091">
        <v>33.295999999999999</v>
      </c>
      <c r="K2091" t="s">
        <v>290</v>
      </c>
    </row>
    <row r="2092" spans="1:11" x14ac:dyDescent="0.25">
      <c r="A2092" t="s">
        <v>289</v>
      </c>
      <c r="B2092" t="s">
        <v>290</v>
      </c>
      <c r="C2092" t="s">
        <v>318</v>
      </c>
      <c r="D2092" t="s">
        <v>27</v>
      </c>
      <c r="E2092" t="s">
        <v>212</v>
      </c>
      <c r="F2092">
        <v>1989</v>
      </c>
      <c r="G2092" t="s">
        <v>292</v>
      </c>
      <c r="H2092" t="s">
        <v>170</v>
      </c>
      <c r="I2092" t="s">
        <v>293</v>
      </c>
      <c r="J2092">
        <v>33.534999999999997</v>
      </c>
      <c r="K2092" t="s">
        <v>290</v>
      </c>
    </row>
    <row r="2093" spans="1:11" x14ac:dyDescent="0.25">
      <c r="A2093" t="s">
        <v>289</v>
      </c>
      <c r="B2093" t="s">
        <v>290</v>
      </c>
      <c r="C2093" t="s">
        <v>318</v>
      </c>
      <c r="D2093" t="s">
        <v>27</v>
      </c>
      <c r="E2093" t="s">
        <v>212</v>
      </c>
      <c r="F2093">
        <v>1990</v>
      </c>
      <c r="G2093" t="s">
        <v>292</v>
      </c>
      <c r="H2093" t="s">
        <v>170</v>
      </c>
      <c r="I2093" t="s">
        <v>293</v>
      </c>
      <c r="J2093">
        <v>34.741999999999997</v>
      </c>
      <c r="K2093" t="s">
        <v>290</v>
      </c>
    </row>
    <row r="2094" spans="1:11" x14ac:dyDescent="0.25">
      <c r="A2094" t="s">
        <v>289</v>
      </c>
      <c r="B2094" t="s">
        <v>290</v>
      </c>
      <c r="C2094" t="s">
        <v>318</v>
      </c>
      <c r="D2094" t="s">
        <v>27</v>
      </c>
      <c r="E2094" t="s">
        <v>212</v>
      </c>
      <c r="F2094">
        <v>1991</v>
      </c>
      <c r="G2094" t="s">
        <v>292</v>
      </c>
      <c r="H2094" t="s">
        <v>170</v>
      </c>
      <c r="I2094" t="s">
        <v>293</v>
      </c>
      <c r="J2094">
        <v>35.377000000000002</v>
      </c>
      <c r="K2094" t="s">
        <v>290</v>
      </c>
    </row>
    <row r="2095" spans="1:11" x14ac:dyDescent="0.25">
      <c r="A2095" t="s">
        <v>289</v>
      </c>
      <c r="B2095" t="s">
        <v>290</v>
      </c>
      <c r="C2095" t="s">
        <v>318</v>
      </c>
      <c r="D2095" t="s">
        <v>27</v>
      </c>
      <c r="E2095" t="s">
        <v>212</v>
      </c>
      <c r="F2095">
        <v>1992</v>
      </c>
      <c r="G2095" t="s">
        <v>292</v>
      </c>
      <c r="H2095" t="s">
        <v>170</v>
      </c>
      <c r="I2095" t="s">
        <v>293</v>
      </c>
      <c r="J2095">
        <v>35.375</v>
      </c>
      <c r="K2095" t="s">
        <v>290</v>
      </c>
    </row>
    <row r="2096" spans="1:11" x14ac:dyDescent="0.25">
      <c r="A2096" t="s">
        <v>289</v>
      </c>
      <c r="B2096" t="s">
        <v>290</v>
      </c>
      <c r="C2096" t="s">
        <v>318</v>
      </c>
      <c r="D2096" t="s">
        <v>27</v>
      </c>
      <c r="E2096" t="s">
        <v>212</v>
      </c>
      <c r="F2096">
        <v>1993</v>
      </c>
      <c r="G2096" t="s">
        <v>292</v>
      </c>
      <c r="H2096" t="s">
        <v>170</v>
      </c>
      <c r="I2096" t="s">
        <v>293</v>
      </c>
      <c r="J2096">
        <v>35.743000000000002</v>
      </c>
      <c r="K2096" t="s">
        <v>290</v>
      </c>
    </row>
    <row r="2097" spans="1:11" x14ac:dyDescent="0.25">
      <c r="A2097" t="s">
        <v>289</v>
      </c>
      <c r="B2097" t="s">
        <v>290</v>
      </c>
      <c r="C2097" t="s">
        <v>318</v>
      </c>
      <c r="D2097" t="s">
        <v>27</v>
      </c>
      <c r="E2097" t="s">
        <v>212</v>
      </c>
      <c r="F2097">
        <v>1994</v>
      </c>
      <c r="G2097" t="s">
        <v>292</v>
      </c>
      <c r="H2097" t="s">
        <v>170</v>
      </c>
      <c r="I2097" t="s">
        <v>293</v>
      </c>
      <c r="J2097">
        <v>36.725999999999999</v>
      </c>
      <c r="K2097" t="s">
        <v>290</v>
      </c>
    </row>
    <row r="2098" spans="1:11" x14ac:dyDescent="0.25">
      <c r="A2098" t="s">
        <v>289</v>
      </c>
      <c r="B2098" t="s">
        <v>290</v>
      </c>
      <c r="C2098" t="s">
        <v>318</v>
      </c>
      <c r="D2098" t="s">
        <v>27</v>
      </c>
      <c r="E2098" t="s">
        <v>212</v>
      </c>
      <c r="F2098">
        <v>1995</v>
      </c>
      <c r="G2098" t="s">
        <v>292</v>
      </c>
      <c r="H2098" t="s">
        <v>170</v>
      </c>
      <c r="I2098" t="s">
        <v>293</v>
      </c>
      <c r="J2098">
        <v>38.665999999999997</v>
      </c>
      <c r="K2098" t="s">
        <v>290</v>
      </c>
    </row>
    <row r="2099" spans="1:11" x14ac:dyDescent="0.25">
      <c r="A2099" t="s">
        <v>289</v>
      </c>
      <c r="B2099" t="s">
        <v>290</v>
      </c>
      <c r="C2099" t="s">
        <v>318</v>
      </c>
      <c r="D2099" t="s">
        <v>27</v>
      </c>
      <c r="E2099" t="s">
        <v>212</v>
      </c>
      <c r="F2099">
        <v>1996</v>
      </c>
      <c r="G2099" t="s">
        <v>292</v>
      </c>
      <c r="H2099" t="s">
        <v>170</v>
      </c>
      <c r="I2099" t="s">
        <v>293</v>
      </c>
      <c r="J2099">
        <v>40.335999999999999</v>
      </c>
      <c r="K2099" t="s">
        <v>290</v>
      </c>
    </row>
    <row r="2100" spans="1:11" x14ac:dyDescent="0.25">
      <c r="A2100" t="s">
        <v>289</v>
      </c>
      <c r="B2100" t="s">
        <v>290</v>
      </c>
      <c r="C2100" t="s">
        <v>318</v>
      </c>
      <c r="D2100" t="s">
        <v>27</v>
      </c>
      <c r="E2100" t="s">
        <v>212</v>
      </c>
      <c r="F2100">
        <v>1997</v>
      </c>
      <c r="G2100" t="s">
        <v>292</v>
      </c>
      <c r="H2100" t="s">
        <v>170</v>
      </c>
      <c r="I2100" t="s">
        <v>293</v>
      </c>
      <c r="J2100">
        <v>41.893999999999998</v>
      </c>
      <c r="K2100" t="s">
        <v>290</v>
      </c>
    </row>
    <row r="2101" spans="1:11" x14ac:dyDescent="0.25">
      <c r="A2101" t="s">
        <v>289</v>
      </c>
      <c r="B2101" t="s">
        <v>290</v>
      </c>
      <c r="C2101" t="s">
        <v>318</v>
      </c>
      <c r="D2101" t="s">
        <v>27</v>
      </c>
      <c r="E2101" t="s">
        <v>212</v>
      </c>
      <c r="F2101">
        <v>1998</v>
      </c>
      <c r="G2101" t="s">
        <v>292</v>
      </c>
      <c r="H2101" t="s">
        <v>170</v>
      </c>
      <c r="I2101" t="s">
        <v>293</v>
      </c>
      <c r="J2101">
        <v>42.762</v>
      </c>
      <c r="K2101" t="s">
        <v>290</v>
      </c>
    </row>
    <row r="2102" spans="1:11" x14ac:dyDescent="0.25">
      <c r="A2102" t="s">
        <v>289</v>
      </c>
      <c r="B2102" t="s">
        <v>290</v>
      </c>
      <c r="C2102" t="s">
        <v>318</v>
      </c>
      <c r="D2102" t="s">
        <v>27</v>
      </c>
      <c r="E2102" t="s">
        <v>212</v>
      </c>
      <c r="F2102">
        <v>1999</v>
      </c>
      <c r="G2102" t="s">
        <v>292</v>
      </c>
      <c r="H2102" t="s">
        <v>170</v>
      </c>
      <c r="I2102" t="s">
        <v>293</v>
      </c>
      <c r="J2102">
        <v>44.322000000000003</v>
      </c>
      <c r="K2102" t="s">
        <v>290</v>
      </c>
    </row>
    <row r="2103" spans="1:11" x14ac:dyDescent="0.25">
      <c r="A2103" t="s">
        <v>289</v>
      </c>
      <c r="B2103" t="s">
        <v>290</v>
      </c>
      <c r="C2103" t="s">
        <v>318</v>
      </c>
      <c r="D2103" t="s">
        <v>27</v>
      </c>
      <c r="E2103" t="s">
        <v>212</v>
      </c>
      <c r="F2103">
        <v>2000</v>
      </c>
      <c r="G2103" t="s">
        <v>292</v>
      </c>
      <c r="H2103" t="s">
        <v>170</v>
      </c>
      <c r="I2103" t="s">
        <v>293</v>
      </c>
      <c r="J2103">
        <v>46.527999999999999</v>
      </c>
      <c r="K2103" t="s">
        <v>290</v>
      </c>
    </row>
    <row r="2104" spans="1:11" x14ac:dyDescent="0.25">
      <c r="A2104" t="s">
        <v>289</v>
      </c>
      <c r="B2104" t="s">
        <v>290</v>
      </c>
      <c r="C2104" t="s">
        <v>318</v>
      </c>
      <c r="D2104" t="s">
        <v>27</v>
      </c>
      <c r="E2104" t="s">
        <v>212</v>
      </c>
      <c r="F2104">
        <v>2001</v>
      </c>
      <c r="G2104" t="s">
        <v>292</v>
      </c>
      <c r="H2104" t="s">
        <v>170</v>
      </c>
      <c r="I2104" t="s">
        <v>293</v>
      </c>
      <c r="J2104">
        <v>48.204999999999998</v>
      </c>
      <c r="K2104" t="s">
        <v>290</v>
      </c>
    </row>
    <row r="2105" spans="1:11" x14ac:dyDescent="0.25">
      <c r="A2105" t="s">
        <v>289</v>
      </c>
      <c r="B2105" t="s">
        <v>290</v>
      </c>
      <c r="C2105" t="s">
        <v>318</v>
      </c>
      <c r="D2105" t="s">
        <v>27</v>
      </c>
      <c r="E2105" t="s">
        <v>212</v>
      </c>
      <c r="F2105">
        <v>2002</v>
      </c>
      <c r="G2105" t="s">
        <v>292</v>
      </c>
      <c r="H2105" t="s">
        <v>170</v>
      </c>
      <c r="I2105" t="s">
        <v>293</v>
      </c>
      <c r="J2105">
        <v>49.514000000000003</v>
      </c>
      <c r="K2105" t="s">
        <v>290</v>
      </c>
    </row>
    <row r="2106" spans="1:11" x14ac:dyDescent="0.25">
      <c r="A2106" t="s">
        <v>289</v>
      </c>
      <c r="B2106" t="s">
        <v>290</v>
      </c>
      <c r="C2106" t="s">
        <v>318</v>
      </c>
      <c r="D2106" t="s">
        <v>27</v>
      </c>
      <c r="E2106" t="s">
        <v>212</v>
      </c>
      <c r="F2106">
        <v>2003</v>
      </c>
      <c r="G2106" t="s">
        <v>292</v>
      </c>
      <c r="H2106" t="s">
        <v>170</v>
      </c>
      <c r="I2106" t="s">
        <v>293</v>
      </c>
      <c r="J2106">
        <v>50.365000000000002</v>
      </c>
      <c r="K2106" t="s">
        <v>290</v>
      </c>
    </row>
    <row r="2107" spans="1:11" x14ac:dyDescent="0.25">
      <c r="A2107" t="s">
        <v>289</v>
      </c>
      <c r="B2107" t="s">
        <v>290</v>
      </c>
      <c r="C2107" t="s">
        <v>318</v>
      </c>
      <c r="D2107" t="s">
        <v>27</v>
      </c>
      <c r="E2107" t="s">
        <v>212</v>
      </c>
      <c r="F2107">
        <v>2004</v>
      </c>
      <c r="G2107" t="s">
        <v>292</v>
      </c>
      <c r="H2107" t="s">
        <v>170</v>
      </c>
      <c r="I2107" t="s">
        <v>293</v>
      </c>
      <c r="J2107">
        <v>52.426000000000002</v>
      </c>
      <c r="K2107" t="s">
        <v>290</v>
      </c>
    </row>
    <row r="2108" spans="1:11" x14ac:dyDescent="0.25">
      <c r="A2108" t="s">
        <v>289</v>
      </c>
      <c r="B2108" t="s">
        <v>290</v>
      </c>
      <c r="C2108" t="s">
        <v>318</v>
      </c>
      <c r="D2108" t="s">
        <v>27</v>
      </c>
      <c r="E2108" t="s">
        <v>212</v>
      </c>
      <c r="F2108">
        <v>2005</v>
      </c>
      <c r="G2108" t="s">
        <v>292</v>
      </c>
      <c r="H2108" t="s">
        <v>170</v>
      </c>
      <c r="I2108" t="s">
        <v>293</v>
      </c>
      <c r="J2108">
        <v>60.070999999999998</v>
      </c>
      <c r="K2108" t="s">
        <v>290</v>
      </c>
    </row>
    <row r="2109" spans="1:11" x14ac:dyDescent="0.25">
      <c r="A2109" t="s">
        <v>289</v>
      </c>
      <c r="B2109" t="s">
        <v>290</v>
      </c>
      <c r="C2109" t="s">
        <v>318</v>
      </c>
      <c r="D2109" t="s">
        <v>27</v>
      </c>
      <c r="E2109" t="s">
        <v>212</v>
      </c>
      <c r="F2109">
        <v>2006</v>
      </c>
      <c r="G2109" t="s">
        <v>292</v>
      </c>
      <c r="H2109" t="s">
        <v>170</v>
      </c>
      <c r="I2109" t="s">
        <v>293</v>
      </c>
      <c r="J2109">
        <v>65.850999999999999</v>
      </c>
      <c r="K2109" t="s">
        <v>290</v>
      </c>
    </row>
    <row r="2110" spans="1:11" x14ac:dyDescent="0.25">
      <c r="A2110" t="s">
        <v>289</v>
      </c>
      <c r="B2110" t="s">
        <v>290</v>
      </c>
      <c r="C2110" t="s">
        <v>318</v>
      </c>
      <c r="D2110" t="s">
        <v>27</v>
      </c>
      <c r="E2110" t="s">
        <v>212</v>
      </c>
      <c r="F2110">
        <v>2007</v>
      </c>
      <c r="G2110" t="s">
        <v>292</v>
      </c>
      <c r="H2110" t="s">
        <v>170</v>
      </c>
      <c r="I2110" t="s">
        <v>293</v>
      </c>
      <c r="J2110">
        <v>75.593999999999994</v>
      </c>
      <c r="K2110" t="s">
        <v>290</v>
      </c>
    </row>
    <row r="2111" spans="1:11" x14ac:dyDescent="0.25">
      <c r="A2111" t="s">
        <v>289</v>
      </c>
      <c r="B2111" t="s">
        <v>290</v>
      </c>
      <c r="C2111" t="s">
        <v>318</v>
      </c>
      <c r="D2111" t="s">
        <v>27</v>
      </c>
      <c r="E2111" t="s">
        <v>212</v>
      </c>
      <c r="F2111">
        <v>2008</v>
      </c>
      <c r="G2111" t="s">
        <v>292</v>
      </c>
      <c r="H2111" t="s">
        <v>170</v>
      </c>
      <c r="I2111" t="s">
        <v>293</v>
      </c>
      <c r="J2111">
        <v>81.923000000000002</v>
      </c>
      <c r="K2111" t="s">
        <v>290</v>
      </c>
    </row>
    <row r="2112" spans="1:11" x14ac:dyDescent="0.25">
      <c r="A2112" t="s">
        <v>289</v>
      </c>
      <c r="B2112" t="s">
        <v>290</v>
      </c>
      <c r="C2112" t="s">
        <v>318</v>
      </c>
      <c r="D2112" t="s">
        <v>27</v>
      </c>
      <c r="E2112" t="s">
        <v>212</v>
      </c>
      <c r="F2112">
        <v>2009</v>
      </c>
      <c r="G2112" t="s">
        <v>292</v>
      </c>
      <c r="H2112" t="s">
        <v>170</v>
      </c>
      <c r="I2112" t="s">
        <v>293</v>
      </c>
      <c r="J2112">
        <v>83.516999999999996</v>
      </c>
      <c r="K2112" t="s">
        <v>290</v>
      </c>
    </row>
    <row r="2113" spans="1:11" x14ac:dyDescent="0.25">
      <c r="A2113" t="s">
        <v>289</v>
      </c>
      <c r="B2113" t="s">
        <v>290</v>
      </c>
      <c r="C2113" t="s">
        <v>318</v>
      </c>
      <c r="D2113" t="s">
        <v>27</v>
      </c>
      <c r="E2113" t="s">
        <v>212</v>
      </c>
      <c r="F2113">
        <v>2010</v>
      </c>
      <c r="G2113" t="s">
        <v>292</v>
      </c>
      <c r="H2113" t="s">
        <v>170</v>
      </c>
      <c r="I2113" t="s">
        <v>293</v>
      </c>
      <c r="J2113">
        <v>84.736999999999995</v>
      </c>
      <c r="K2113" t="s">
        <v>290</v>
      </c>
    </row>
    <row r="2114" spans="1:11" x14ac:dyDescent="0.25">
      <c r="A2114" t="s">
        <v>289</v>
      </c>
      <c r="B2114" t="s">
        <v>290</v>
      </c>
      <c r="C2114" t="s">
        <v>318</v>
      </c>
      <c r="D2114" t="s">
        <v>27</v>
      </c>
      <c r="E2114" t="s">
        <v>212</v>
      </c>
      <c r="F2114">
        <v>2011</v>
      </c>
      <c r="G2114" t="s">
        <v>292</v>
      </c>
      <c r="H2114" t="s">
        <v>170</v>
      </c>
      <c r="I2114" t="s">
        <v>293</v>
      </c>
      <c r="J2114">
        <v>88.748999999999995</v>
      </c>
      <c r="K2114" t="s">
        <v>290</v>
      </c>
    </row>
    <row r="2115" spans="1:11" x14ac:dyDescent="0.25">
      <c r="A2115" t="s">
        <v>289</v>
      </c>
      <c r="B2115" t="s">
        <v>290</v>
      </c>
      <c r="C2115" t="s">
        <v>318</v>
      </c>
      <c r="D2115" t="s">
        <v>27</v>
      </c>
      <c r="E2115" t="s">
        <v>212</v>
      </c>
      <c r="F2115">
        <v>2012</v>
      </c>
      <c r="G2115" t="s">
        <v>292</v>
      </c>
      <c r="H2115" t="s">
        <v>170</v>
      </c>
      <c r="I2115" t="s">
        <v>293</v>
      </c>
      <c r="J2115">
        <v>93.138999999999996</v>
      </c>
      <c r="K2115" t="s">
        <v>290</v>
      </c>
    </row>
    <row r="2116" spans="1:11" x14ac:dyDescent="0.25">
      <c r="A2116" t="s">
        <v>289</v>
      </c>
      <c r="B2116" t="s">
        <v>290</v>
      </c>
      <c r="C2116" t="s">
        <v>318</v>
      </c>
      <c r="D2116" t="s">
        <v>27</v>
      </c>
      <c r="E2116" t="s">
        <v>212</v>
      </c>
      <c r="F2116">
        <v>2013</v>
      </c>
      <c r="G2116" t="s">
        <v>292</v>
      </c>
      <c r="H2116" t="s">
        <v>170</v>
      </c>
      <c r="I2116" t="s">
        <v>293</v>
      </c>
      <c r="J2116">
        <v>95.353999999999999</v>
      </c>
      <c r="K2116" t="s">
        <v>290</v>
      </c>
    </row>
    <row r="2117" spans="1:11" x14ac:dyDescent="0.25">
      <c r="A2117" t="s">
        <v>289</v>
      </c>
      <c r="B2117" t="s">
        <v>290</v>
      </c>
      <c r="C2117" t="s">
        <v>318</v>
      </c>
      <c r="D2117" t="s">
        <v>27</v>
      </c>
      <c r="E2117" t="s">
        <v>212</v>
      </c>
      <c r="F2117">
        <v>2014</v>
      </c>
      <c r="G2117" t="s">
        <v>292</v>
      </c>
      <c r="H2117" t="s">
        <v>170</v>
      </c>
      <c r="I2117" t="s">
        <v>293</v>
      </c>
      <c r="J2117">
        <v>96.613</v>
      </c>
      <c r="K2117" t="s">
        <v>290</v>
      </c>
    </row>
    <row r="2118" spans="1:11" x14ac:dyDescent="0.25">
      <c r="A2118" t="s">
        <v>289</v>
      </c>
      <c r="B2118" t="s">
        <v>290</v>
      </c>
      <c r="C2118" t="s">
        <v>318</v>
      </c>
      <c r="D2118" t="s">
        <v>27</v>
      </c>
      <c r="E2118" t="s">
        <v>212</v>
      </c>
      <c r="F2118">
        <v>2015</v>
      </c>
      <c r="G2118" t="s">
        <v>292</v>
      </c>
      <c r="H2118" t="s">
        <v>170</v>
      </c>
      <c r="I2118" t="s">
        <v>293</v>
      </c>
      <c r="J2118">
        <v>96.72</v>
      </c>
      <c r="K2118" t="s">
        <v>290</v>
      </c>
    </row>
    <row r="2119" spans="1:11" x14ac:dyDescent="0.25">
      <c r="A2119" t="s">
        <v>289</v>
      </c>
      <c r="B2119" t="s">
        <v>290</v>
      </c>
      <c r="C2119" t="s">
        <v>318</v>
      </c>
      <c r="D2119" t="s">
        <v>27</v>
      </c>
      <c r="E2119" t="s">
        <v>212</v>
      </c>
      <c r="F2119">
        <v>2016</v>
      </c>
      <c r="G2119" t="s">
        <v>292</v>
      </c>
      <c r="H2119" t="s">
        <v>170</v>
      </c>
      <c r="I2119" t="s">
        <v>293</v>
      </c>
      <c r="J2119">
        <v>97.004999999999995</v>
      </c>
      <c r="K2119" t="s">
        <v>290</v>
      </c>
    </row>
    <row r="2120" spans="1:11" x14ac:dyDescent="0.25">
      <c r="A2120" t="s">
        <v>289</v>
      </c>
      <c r="B2120" t="s">
        <v>290</v>
      </c>
      <c r="C2120" t="s">
        <v>318</v>
      </c>
      <c r="D2120" t="s">
        <v>27</v>
      </c>
      <c r="E2120" t="s">
        <v>212</v>
      </c>
      <c r="F2120">
        <v>2017</v>
      </c>
      <c r="G2120" t="s">
        <v>292</v>
      </c>
      <c r="H2120" t="s">
        <v>170</v>
      </c>
      <c r="I2120" t="s">
        <v>293</v>
      </c>
      <c r="J2120">
        <v>100</v>
      </c>
      <c r="K2120" t="s">
        <v>290</v>
      </c>
    </row>
    <row r="2121" spans="1:11" x14ac:dyDescent="0.25">
      <c r="A2121" t="s">
        <v>289</v>
      </c>
      <c r="B2121" t="s">
        <v>290</v>
      </c>
      <c r="C2121" t="s">
        <v>318</v>
      </c>
      <c r="D2121" t="s">
        <v>27</v>
      </c>
      <c r="E2121" t="s">
        <v>212</v>
      </c>
      <c r="F2121">
        <v>2018</v>
      </c>
      <c r="G2121" t="s">
        <v>292</v>
      </c>
      <c r="H2121" t="s">
        <v>170</v>
      </c>
      <c r="I2121" t="s">
        <v>293</v>
      </c>
      <c r="J2121">
        <v>104.845</v>
      </c>
      <c r="K2121" t="s">
        <v>290</v>
      </c>
    </row>
    <row r="2122" spans="1:11" x14ac:dyDescent="0.25">
      <c r="A2122" t="s">
        <v>289</v>
      </c>
      <c r="B2122" t="s">
        <v>290</v>
      </c>
      <c r="C2122" t="s">
        <v>318</v>
      </c>
      <c r="D2122" t="s">
        <v>27</v>
      </c>
      <c r="E2122" t="s">
        <v>212</v>
      </c>
      <c r="F2122">
        <v>2019</v>
      </c>
      <c r="G2122" t="s">
        <v>292</v>
      </c>
      <c r="H2122" t="s">
        <v>170</v>
      </c>
      <c r="I2122" t="s">
        <v>293</v>
      </c>
      <c r="J2122">
        <v>107.096</v>
      </c>
      <c r="K2122" t="s">
        <v>290</v>
      </c>
    </row>
    <row r="2123" spans="1:11" x14ac:dyDescent="0.25">
      <c r="A2123" t="s">
        <v>289</v>
      </c>
      <c r="B2123" t="s">
        <v>290</v>
      </c>
      <c r="C2123" t="s">
        <v>318</v>
      </c>
      <c r="D2123" t="s">
        <v>27</v>
      </c>
      <c r="E2123" t="s">
        <v>212</v>
      </c>
      <c r="F2123">
        <v>2020</v>
      </c>
      <c r="G2123" t="s">
        <v>292</v>
      </c>
      <c r="H2123" t="s">
        <v>170</v>
      </c>
      <c r="I2123" t="s">
        <v>293</v>
      </c>
      <c r="J2123">
        <v>107.81</v>
      </c>
      <c r="K2123" t="s">
        <v>290</v>
      </c>
    </row>
    <row r="2124" spans="1:11" x14ac:dyDescent="0.25">
      <c r="A2124" t="s">
        <v>289</v>
      </c>
      <c r="B2124" t="s">
        <v>290</v>
      </c>
      <c r="C2124" t="s">
        <v>318</v>
      </c>
      <c r="D2124" t="s">
        <v>27</v>
      </c>
      <c r="E2124" t="s">
        <v>212</v>
      </c>
      <c r="F2124">
        <v>2021</v>
      </c>
      <c r="G2124" t="s">
        <v>292</v>
      </c>
      <c r="H2124" t="s">
        <v>170</v>
      </c>
      <c r="I2124" t="s">
        <v>293</v>
      </c>
      <c r="J2124">
        <v>118.93899999999999</v>
      </c>
      <c r="K2124" t="s">
        <v>290</v>
      </c>
    </row>
    <row r="2125" spans="1:11" x14ac:dyDescent="0.25">
      <c r="A2125" t="s">
        <v>289</v>
      </c>
      <c r="B2125" t="s">
        <v>290</v>
      </c>
      <c r="C2125" t="s">
        <v>318</v>
      </c>
      <c r="D2125" t="s">
        <v>27</v>
      </c>
      <c r="E2125" t="s">
        <v>212</v>
      </c>
      <c r="F2125">
        <v>2022</v>
      </c>
      <c r="G2125" t="s">
        <v>292</v>
      </c>
      <c r="H2125" t="s">
        <v>170</v>
      </c>
      <c r="I2125" t="s">
        <v>293</v>
      </c>
      <c r="J2125">
        <v>130.517</v>
      </c>
      <c r="K2125" t="s">
        <v>290</v>
      </c>
    </row>
    <row r="2126" spans="1:11" x14ac:dyDescent="0.25">
      <c r="A2126" t="s">
        <v>289</v>
      </c>
      <c r="B2126" t="s">
        <v>290</v>
      </c>
      <c r="C2126" t="s">
        <v>319</v>
      </c>
      <c r="D2126" t="s">
        <v>28</v>
      </c>
      <c r="E2126" t="s">
        <v>214</v>
      </c>
      <c r="F2126">
        <v>1929</v>
      </c>
      <c r="G2126" t="s">
        <v>292</v>
      </c>
      <c r="H2126" t="s">
        <v>170</v>
      </c>
      <c r="I2126" t="s">
        <v>293</v>
      </c>
      <c r="J2126">
        <v>4.0019999999999998</v>
      </c>
      <c r="K2126" t="s">
        <v>290</v>
      </c>
    </row>
    <row r="2127" spans="1:11" x14ac:dyDescent="0.25">
      <c r="A2127" t="s">
        <v>289</v>
      </c>
      <c r="B2127" t="s">
        <v>290</v>
      </c>
      <c r="C2127" t="s">
        <v>319</v>
      </c>
      <c r="D2127" t="s">
        <v>28</v>
      </c>
      <c r="E2127" t="s">
        <v>214</v>
      </c>
      <c r="F2127">
        <v>1930</v>
      </c>
      <c r="G2127" t="s">
        <v>292</v>
      </c>
      <c r="H2127" t="s">
        <v>170</v>
      </c>
      <c r="I2127" t="s">
        <v>293</v>
      </c>
      <c r="J2127">
        <v>3.9089999999999998</v>
      </c>
      <c r="K2127" t="s">
        <v>290</v>
      </c>
    </row>
    <row r="2128" spans="1:11" x14ac:dyDescent="0.25">
      <c r="A2128" t="s">
        <v>289</v>
      </c>
      <c r="B2128" t="s">
        <v>290</v>
      </c>
      <c r="C2128" t="s">
        <v>319</v>
      </c>
      <c r="D2128" t="s">
        <v>28</v>
      </c>
      <c r="E2128" t="s">
        <v>214</v>
      </c>
      <c r="F2128">
        <v>1931</v>
      </c>
      <c r="G2128" t="s">
        <v>292</v>
      </c>
      <c r="H2128" t="s">
        <v>170</v>
      </c>
      <c r="I2128" t="s">
        <v>293</v>
      </c>
      <c r="J2128">
        <v>3.6389999999999998</v>
      </c>
      <c r="K2128" t="s">
        <v>290</v>
      </c>
    </row>
    <row r="2129" spans="1:11" x14ac:dyDescent="0.25">
      <c r="A2129" t="s">
        <v>289</v>
      </c>
      <c r="B2129" t="s">
        <v>290</v>
      </c>
      <c r="C2129" t="s">
        <v>319</v>
      </c>
      <c r="D2129" t="s">
        <v>28</v>
      </c>
      <c r="E2129" t="s">
        <v>214</v>
      </c>
      <c r="F2129">
        <v>1932</v>
      </c>
      <c r="G2129" t="s">
        <v>292</v>
      </c>
      <c r="H2129" t="s">
        <v>170</v>
      </c>
      <c r="I2129" t="s">
        <v>293</v>
      </c>
      <c r="J2129">
        <v>3.085</v>
      </c>
      <c r="K2129" t="s">
        <v>290</v>
      </c>
    </row>
    <row r="2130" spans="1:11" x14ac:dyDescent="0.25">
      <c r="A2130" t="s">
        <v>289</v>
      </c>
      <c r="B2130" t="s">
        <v>290</v>
      </c>
      <c r="C2130" t="s">
        <v>319</v>
      </c>
      <c r="D2130" t="s">
        <v>28</v>
      </c>
      <c r="E2130" t="s">
        <v>214</v>
      </c>
      <c r="F2130">
        <v>1933</v>
      </c>
      <c r="G2130" t="s">
        <v>292</v>
      </c>
      <c r="H2130" t="s">
        <v>170</v>
      </c>
      <c r="I2130" t="s">
        <v>293</v>
      </c>
      <c r="J2130">
        <v>3.4809999999999999</v>
      </c>
      <c r="K2130" t="s">
        <v>290</v>
      </c>
    </row>
    <row r="2131" spans="1:11" x14ac:dyDescent="0.25">
      <c r="A2131" t="s">
        <v>289</v>
      </c>
      <c r="B2131" t="s">
        <v>290</v>
      </c>
      <c r="C2131" t="s">
        <v>319</v>
      </c>
      <c r="D2131" t="s">
        <v>28</v>
      </c>
      <c r="E2131" t="s">
        <v>214</v>
      </c>
      <c r="F2131">
        <v>1934</v>
      </c>
      <c r="G2131" t="s">
        <v>292</v>
      </c>
      <c r="H2131" t="s">
        <v>170</v>
      </c>
      <c r="I2131" t="s">
        <v>293</v>
      </c>
      <c r="J2131">
        <v>3.9359999999999999</v>
      </c>
      <c r="K2131" t="s">
        <v>290</v>
      </c>
    </row>
    <row r="2132" spans="1:11" x14ac:dyDescent="0.25">
      <c r="A2132" t="s">
        <v>289</v>
      </c>
      <c r="B2132" t="s">
        <v>290</v>
      </c>
      <c r="C2132" t="s">
        <v>319</v>
      </c>
      <c r="D2132" t="s">
        <v>28</v>
      </c>
      <c r="E2132" t="s">
        <v>214</v>
      </c>
      <c r="F2132">
        <v>1935</v>
      </c>
      <c r="G2132" t="s">
        <v>292</v>
      </c>
      <c r="H2132" t="s">
        <v>170</v>
      </c>
      <c r="I2132" t="s">
        <v>293</v>
      </c>
      <c r="J2132">
        <v>3.8380000000000001</v>
      </c>
      <c r="K2132" t="s">
        <v>290</v>
      </c>
    </row>
    <row r="2133" spans="1:11" x14ac:dyDescent="0.25">
      <c r="A2133" t="s">
        <v>289</v>
      </c>
      <c r="B2133" t="s">
        <v>290</v>
      </c>
      <c r="C2133" t="s">
        <v>319</v>
      </c>
      <c r="D2133" t="s">
        <v>28</v>
      </c>
      <c r="E2133" t="s">
        <v>214</v>
      </c>
      <c r="F2133">
        <v>1936</v>
      </c>
      <c r="G2133" t="s">
        <v>292</v>
      </c>
      <c r="H2133" t="s">
        <v>170</v>
      </c>
      <c r="I2133" t="s">
        <v>293</v>
      </c>
      <c r="J2133">
        <v>4.2089999999999996</v>
      </c>
      <c r="K2133" t="s">
        <v>290</v>
      </c>
    </row>
    <row r="2134" spans="1:11" x14ac:dyDescent="0.25">
      <c r="A2134" t="s">
        <v>289</v>
      </c>
      <c r="B2134" t="s">
        <v>290</v>
      </c>
      <c r="C2134" t="s">
        <v>319</v>
      </c>
      <c r="D2134" t="s">
        <v>28</v>
      </c>
      <c r="E2134" t="s">
        <v>214</v>
      </c>
      <c r="F2134">
        <v>1937</v>
      </c>
      <c r="G2134" t="s">
        <v>292</v>
      </c>
      <c r="H2134" t="s">
        <v>170</v>
      </c>
      <c r="I2134" t="s">
        <v>293</v>
      </c>
      <c r="J2134">
        <v>4.3879999999999999</v>
      </c>
      <c r="K2134" t="s">
        <v>290</v>
      </c>
    </row>
    <row r="2135" spans="1:11" x14ac:dyDescent="0.25">
      <c r="A2135" t="s">
        <v>289</v>
      </c>
      <c r="B2135" t="s">
        <v>290</v>
      </c>
      <c r="C2135" t="s">
        <v>319</v>
      </c>
      <c r="D2135" t="s">
        <v>28</v>
      </c>
      <c r="E2135" t="s">
        <v>214</v>
      </c>
      <c r="F2135">
        <v>1938</v>
      </c>
      <c r="G2135" t="s">
        <v>292</v>
      </c>
      <c r="H2135" t="s">
        <v>170</v>
      </c>
      <c r="I2135" t="s">
        <v>293</v>
      </c>
      <c r="J2135">
        <v>4.4550000000000001</v>
      </c>
      <c r="K2135" t="s">
        <v>290</v>
      </c>
    </row>
    <row r="2136" spans="1:11" x14ac:dyDescent="0.25">
      <c r="A2136" t="s">
        <v>289</v>
      </c>
      <c r="B2136" t="s">
        <v>290</v>
      </c>
      <c r="C2136" t="s">
        <v>319</v>
      </c>
      <c r="D2136" t="s">
        <v>28</v>
      </c>
      <c r="E2136" t="s">
        <v>214</v>
      </c>
      <c r="F2136">
        <v>1939</v>
      </c>
      <c r="G2136" t="s">
        <v>292</v>
      </c>
      <c r="H2136" t="s">
        <v>170</v>
      </c>
      <c r="I2136" t="s">
        <v>293</v>
      </c>
      <c r="J2136">
        <v>4.351</v>
      </c>
      <c r="K2136" t="s">
        <v>290</v>
      </c>
    </row>
    <row r="2137" spans="1:11" x14ac:dyDescent="0.25">
      <c r="A2137" t="s">
        <v>289</v>
      </c>
      <c r="B2137" t="s">
        <v>290</v>
      </c>
      <c r="C2137" t="s">
        <v>319</v>
      </c>
      <c r="D2137" t="s">
        <v>28</v>
      </c>
      <c r="E2137" t="s">
        <v>214</v>
      </c>
      <c r="F2137">
        <v>1940</v>
      </c>
      <c r="G2137" t="s">
        <v>292</v>
      </c>
      <c r="H2137" t="s">
        <v>170</v>
      </c>
      <c r="I2137" t="s">
        <v>293</v>
      </c>
      <c r="J2137">
        <v>4.327</v>
      </c>
      <c r="K2137" t="s">
        <v>290</v>
      </c>
    </row>
    <row r="2138" spans="1:11" x14ac:dyDescent="0.25">
      <c r="A2138" t="s">
        <v>289</v>
      </c>
      <c r="B2138" t="s">
        <v>290</v>
      </c>
      <c r="C2138" t="s">
        <v>319</v>
      </c>
      <c r="D2138" t="s">
        <v>28</v>
      </c>
      <c r="E2138" t="s">
        <v>214</v>
      </c>
      <c r="F2138">
        <v>1941</v>
      </c>
      <c r="G2138" t="s">
        <v>292</v>
      </c>
      <c r="H2138" t="s">
        <v>170</v>
      </c>
      <c r="I2138" t="s">
        <v>293</v>
      </c>
      <c r="J2138">
        <v>4.4189999999999996</v>
      </c>
      <c r="K2138" t="s">
        <v>290</v>
      </c>
    </row>
    <row r="2139" spans="1:11" x14ac:dyDescent="0.25">
      <c r="A2139" t="s">
        <v>289</v>
      </c>
      <c r="B2139" t="s">
        <v>290</v>
      </c>
      <c r="C2139" t="s">
        <v>319</v>
      </c>
      <c r="D2139" t="s">
        <v>28</v>
      </c>
      <c r="E2139" t="s">
        <v>214</v>
      </c>
      <c r="F2139">
        <v>1942</v>
      </c>
      <c r="G2139" t="s">
        <v>292</v>
      </c>
      <c r="H2139" t="s">
        <v>170</v>
      </c>
      <c r="I2139" t="s">
        <v>293</v>
      </c>
      <c r="J2139">
        <v>4.3440000000000003</v>
      </c>
      <c r="K2139" t="s">
        <v>290</v>
      </c>
    </row>
    <row r="2140" spans="1:11" x14ac:dyDescent="0.25">
      <c r="A2140" t="s">
        <v>289</v>
      </c>
      <c r="B2140" t="s">
        <v>290</v>
      </c>
      <c r="C2140" t="s">
        <v>319</v>
      </c>
      <c r="D2140" t="s">
        <v>28</v>
      </c>
      <c r="E2140" t="s">
        <v>214</v>
      </c>
      <c r="F2140">
        <v>1943</v>
      </c>
      <c r="G2140" t="s">
        <v>292</v>
      </c>
      <c r="H2140" t="s">
        <v>170</v>
      </c>
      <c r="I2140" t="s">
        <v>293</v>
      </c>
      <c r="J2140">
        <v>4.492</v>
      </c>
      <c r="K2140" t="s">
        <v>290</v>
      </c>
    </row>
    <row r="2141" spans="1:11" x14ac:dyDescent="0.25">
      <c r="A2141" t="s">
        <v>289</v>
      </c>
      <c r="B2141" t="s">
        <v>290</v>
      </c>
      <c r="C2141" t="s">
        <v>319</v>
      </c>
      <c r="D2141" t="s">
        <v>28</v>
      </c>
      <c r="E2141" t="s">
        <v>214</v>
      </c>
      <c r="F2141">
        <v>1944</v>
      </c>
      <c r="G2141" t="s">
        <v>292</v>
      </c>
      <c r="H2141" t="s">
        <v>170</v>
      </c>
      <c r="I2141" t="s">
        <v>293</v>
      </c>
      <c r="J2141">
        <v>4.6879999999999997</v>
      </c>
      <c r="K2141" t="s">
        <v>290</v>
      </c>
    </row>
    <row r="2142" spans="1:11" x14ac:dyDescent="0.25">
      <c r="A2142" t="s">
        <v>289</v>
      </c>
      <c r="B2142" t="s">
        <v>290</v>
      </c>
      <c r="C2142" t="s">
        <v>319</v>
      </c>
      <c r="D2142" t="s">
        <v>28</v>
      </c>
      <c r="E2142" t="s">
        <v>214</v>
      </c>
      <c r="F2142">
        <v>1945</v>
      </c>
      <c r="G2142" t="s">
        <v>292</v>
      </c>
      <c r="H2142" t="s">
        <v>170</v>
      </c>
      <c r="I2142" t="s">
        <v>293</v>
      </c>
      <c r="J2142">
        <v>5.0410000000000004</v>
      </c>
      <c r="K2142" t="s">
        <v>290</v>
      </c>
    </row>
    <row r="2143" spans="1:11" x14ac:dyDescent="0.25">
      <c r="A2143" t="s">
        <v>289</v>
      </c>
      <c r="B2143" t="s">
        <v>290</v>
      </c>
      <c r="C2143" t="s">
        <v>319</v>
      </c>
      <c r="D2143" t="s">
        <v>28</v>
      </c>
      <c r="E2143" t="s">
        <v>214</v>
      </c>
      <c r="F2143">
        <v>1946</v>
      </c>
      <c r="G2143" t="s">
        <v>292</v>
      </c>
      <c r="H2143" t="s">
        <v>170</v>
      </c>
      <c r="I2143" t="s">
        <v>293</v>
      </c>
      <c r="J2143">
        <v>5.8280000000000003</v>
      </c>
      <c r="K2143" t="s">
        <v>290</v>
      </c>
    </row>
    <row r="2144" spans="1:11" x14ac:dyDescent="0.25">
      <c r="A2144" t="s">
        <v>289</v>
      </c>
      <c r="B2144" t="s">
        <v>290</v>
      </c>
      <c r="C2144" t="s">
        <v>319</v>
      </c>
      <c r="D2144" t="s">
        <v>28</v>
      </c>
      <c r="E2144" t="s">
        <v>214</v>
      </c>
      <c r="F2144">
        <v>1947</v>
      </c>
      <c r="G2144" t="s">
        <v>292</v>
      </c>
      <c r="H2144" t="s">
        <v>170</v>
      </c>
      <c r="I2144" t="s">
        <v>293</v>
      </c>
      <c r="J2144">
        <v>6.8259999999999996</v>
      </c>
      <c r="K2144" t="s">
        <v>290</v>
      </c>
    </row>
    <row r="2145" spans="1:11" x14ac:dyDescent="0.25">
      <c r="A2145" t="s">
        <v>289</v>
      </c>
      <c r="B2145" t="s">
        <v>290</v>
      </c>
      <c r="C2145" t="s">
        <v>319</v>
      </c>
      <c r="D2145" t="s">
        <v>28</v>
      </c>
      <c r="E2145" t="s">
        <v>214</v>
      </c>
      <c r="F2145">
        <v>1948</v>
      </c>
      <c r="G2145" t="s">
        <v>292</v>
      </c>
      <c r="H2145" t="s">
        <v>170</v>
      </c>
      <c r="I2145" t="s">
        <v>293</v>
      </c>
      <c r="J2145">
        <v>7.4130000000000003</v>
      </c>
      <c r="K2145" t="s">
        <v>290</v>
      </c>
    </row>
    <row r="2146" spans="1:11" x14ac:dyDescent="0.25">
      <c r="A2146" t="s">
        <v>289</v>
      </c>
      <c r="B2146" t="s">
        <v>290</v>
      </c>
      <c r="C2146" t="s">
        <v>319</v>
      </c>
      <c r="D2146" t="s">
        <v>28</v>
      </c>
      <c r="E2146" t="s">
        <v>214</v>
      </c>
      <c r="F2146">
        <v>1949</v>
      </c>
      <c r="G2146" t="s">
        <v>292</v>
      </c>
      <c r="H2146" t="s">
        <v>170</v>
      </c>
      <c r="I2146" t="s">
        <v>293</v>
      </c>
      <c r="J2146">
        <v>7.6040000000000001</v>
      </c>
      <c r="K2146" t="s">
        <v>290</v>
      </c>
    </row>
    <row r="2147" spans="1:11" x14ac:dyDescent="0.25">
      <c r="A2147" t="s">
        <v>289</v>
      </c>
      <c r="B2147" t="s">
        <v>290</v>
      </c>
      <c r="C2147" t="s">
        <v>319</v>
      </c>
      <c r="D2147" t="s">
        <v>28</v>
      </c>
      <c r="E2147" t="s">
        <v>214</v>
      </c>
      <c r="F2147">
        <v>1950</v>
      </c>
      <c r="G2147" t="s">
        <v>292</v>
      </c>
      <c r="H2147" t="s">
        <v>170</v>
      </c>
      <c r="I2147" t="s">
        <v>293</v>
      </c>
      <c r="J2147">
        <v>7.2489999999999997</v>
      </c>
      <c r="K2147" t="s">
        <v>290</v>
      </c>
    </row>
    <row r="2148" spans="1:11" x14ac:dyDescent="0.25">
      <c r="A2148" t="s">
        <v>289</v>
      </c>
      <c r="B2148" t="s">
        <v>290</v>
      </c>
      <c r="C2148" t="s">
        <v>319</v>
      </c>
      <c r="D2148" t="s">
        <v>28</v>
      </c>
      <c r="E2148" t="s">
        <v>214</v>
      </c>
      <c r="F2148">
        <v>1951</v>
      </c>
      <c r="G2148" t="s">
        <v>292</v>
      </c>
      <c r="H2148" t="s">
        <v>170</v>
      </c>
      <c r="I2148" t="s">
        <v>293</v>
      </c>
      <c r="J2148">
        <v>7.7190000000000003</v>
      </c>
      <c r="K2148" t="s">
        <v>290</v>
      </c>
    </row>
    <row r="2149" spans="1:11" x14ac:dyDescent="0.25">
      <c r="A2149" t="s">
        <v>289</v>
      </c>
      <c r="B2149" t="s">
        <v>290</v>
      </c>
      <c r="C2149" t="s">
        <v>319</v>
      </c>
      <c r="D2149" t="s">
        <v>28</v>
      </c>
      <c r="E2149" t="s">
        <v>214</v>
      </c>
      <c r="F2149">
        <v>1952</v>
      </c>
      <c r="G2149" t="s">
        <v>292</v>
      </c>
      <c r="H2149" t="s">
        <v>170</v>
      </c>
      <c r="I2149" t="s">
        <v>293</v>
      </c>
      <c r="J2149">
        <v>8.2330000000000005</v>
      </c>
      <c r="K2149" t="s">
        <v>290</v>
      </c>
    </row>
    <row r="2150" spans="1:11" x14ac:dyDescent="0.25">
      <c r="A2150" t="s">
        <v>289</v>
      </c>
      <c r="B2150" t="s">
        <v>290</v>
      </c>
      <c r="C2150" t="s">
        <v>319</v>
      </c>
      <c r="D2150" t="s">
        <v>28</v>
      </c>
      <c r="E2150" t="s">
        <v>214</v>
      </c>
      <c r="F2150">
        <v>1953</v>
      </c>
      <c r="G2150" t="s">
        <v>292</v>
      </c>
      <c r="H2150" t="s">
        <v>170</v>
      </c>
      <c r="I2150" t="s">
        <v>293</v>
      </c>
      <c r="J2150">
        <v>8.4730000000000008</v>
      </c>
      <c r="K2150" t="s">
        <v>290</v>
      </c>
    </row>
    <row r="2151" spans="1:11" x14ac:dyDescent="0.25">
      <c r="A2151" t="s">
        <v>289</v>
      </c>
      <c r="B2151" t="s">
        <v>290</v>
      </c>
      <c r="C2151" t="s">
        <v>319</v>
      </c>
      <c r="D2151" t="s">
        <v>28</v>
      </c>
      <c r="E2151" t="s">
        <v>214</v>
      </c>
      <c r="F2151">
        <v>1954</v>
      </c>
      <c r="G2151" t="s">
        <v>292</v>
      </c>
      <c r="H2151" t="s">
        <v>170</v>
      </c>
      <c r="I2151" t="s">
        <v>293</v>
      </c>
      <c r="J2151">
        <v>8.4169999999999998</v>
      </c>
      <c r="K2151" t="s">
        <v>290</v>
      </c>
    </row>
    <row r="2152" spans="1:11" x14ac:dyDescent="0.25">
      <c r="A2152" t="s">
        <v>289</v>
      </c>
      <c r="B2152" t="s">
        <v>290</v>
      </c>
      <c r="C2152" t="s">
        <v>319</v>
      </c>
      <c r="D2152" t="s">
        <v>28</v>
      </c>
      <c r="E2152" t="s">
        <v>214</v>
      </c>
      <c r="F2152">
        <v>1955</v>
      </c>
      <c r="G2152" t="s">
        <v>292</v>
      </c>
      <c r="H2152" t="s">
        <v>170</v>
      </c>
      <c r="I2152" t="s">
        <v>293</v>
      </c>
      <c r="J2152">
        <v>8.3580000000000005</v>
      </c>
      <c r="K2152" t="s">
        <v>290</v>
      </c>
    </row>
    <row r="2153" spans="1:11" x14ac:dyDescent="0.25">
      <c r="A2153" t="s">
        <v>289</v>
      </c>
      <c r="B2153" t="s">
        <v>290</v>
      </c>
      <c r="C2153" t="s">
        <v>319</v>
      </c>
      <c r="D2153" t="s">
        <v>28</v>
      </c>
      <c r="E2153" t="s">
        <v>214</v>
      </c>
      <c r="F2153">
        <v>1956</v>
      </c>
      <c r="G2153" t="s">
        <v>292</v>
      </c>
      <c r="H2153" t="s">
        <v>170</v>
      </c>
      <c r="I2153" t="s">
        <v>293</v>
      </c>
      <c r="J2153">
        <v>8.9580000000000002</v>
      </c>
      <c r="K2153" t="s">
        <v>290</v>
      </c>
    </row>
    <row r="2154" spans="1:11" x14ac:dyDescent="0.25">
      <c r="A2154" t="s">
        <v>289</v>
      </c>
      <c r="B2154" t="s">
        <v>290</v>
      </c>
      <c r="C2154" t="s">
        <v>319</v>
      </c>
      <c r="D2154" t="s">
        <v>28</v>
      </c>
      <c r="E2154" t="s">
        <v>214</v>
      </c>
      <c r="F2154">
        <v>1957</v>
      </c>
      <c r="G2154" t="s">
        <v>292</v>
      </c>
      <c r="H2154" t="s">
        <v>170</v>
      </c>
      <c r="I2154" t="s">
        <v>293</v>
      </c>
      <c r="J2154">
        <v>9.6059999999999999</v>
      </c>
      <c r="K2154" t="s">
        <v>290</v>
      </c>
    </row>
    <row r="2155" spans="1:11" x14ac:dyDescent="0.25">
      <c r="A2155" t="s">
        <v>289</v>
      </c>
      <c r="B2155" t="s">
        <v>290</v>
      </c>
      <c r="C2155" t="s">
        <v>319</v>
      </c>
      <c r="D2155" t="s">
        <v>28</v>
      </c>
      <c r="E2155" t="s">
        <v>214</v>
      </c>
      <c r="F2155">
        <v>1958</v>
      </c>
      <c r="G2155" t="s">
        <v>292</v>
      </c>
      <c r="H2155" t="s">
        <v>170</v>
      </c>
      <c r="I2155" t="s">
        <v>293</v>
      </c>
      <c r="J2155">
        <v>9.5790000000000006</v>
      </c>
      <c r="K2155" t="s">
        <v>290</v>
      </c>
    </row>
    <row r="2156" spans="1:11" x14ac:dyDescent="0.25">
      <c r="A2156" t="s">
        <v>289</v>
      </c>
      <c r="B2156" t="s">
        <v>290</v>
      </c>
      <c r="C2156" t="s">
        <v>319</v>
      </c>
      <c r="D2156" t="s">
        <v>28</v>
      </c>
      <c r="E2156" t="s">
        <v>214</v>
      </c>
      <c r="F2156">
        <v>1959</v>
      </c>
      <c r="G2156" t="s">
        <v>292</v>
      </c>
      <c r="H2156" t="s">
        <v>170</v>
      </c>
      <c r="I2156" t="s">
        <v>293</v>
      </c>
      <c r="J2156">
        <v>9.6739999999999995</v>
      </c>
      <c r="K2156" t="s">
        <v>290</v>
      </c>
    </row>
    <row r="2157" spans="1:11" x14ac:dyDescent="0.25">
      <c r="A2157" t="s">
        <v>289</v>
      </c>
      <c r="B2157" t="s">
        <v>290</v>
      </c>
      <c r="C2157" t="s">
        <v>319</v>
      </c>
      <c r="D2157" t="s">
        <v>28</v>
      </c>
      <c r="E2157" t="s">
        <v>214</v>
      </c>
      <c r="F2157">
        <v>1960</v>
      </c>
      <c r="G2157" t="s">
        <v>292</v>
      </c>
      <c r="H2157" t="s">
        <v>170</v>
      </c>
      <c r="I2157" t="s">
        <v>293</v>
      </c>
      <c r="J2157">
        <v>9.68</v>
      </c>
      <c r="K2157" t="s">
        <v>290</v>
      </c>
    </row>
    <row r="2158" spans="1:11" x14ac:dyDescent="0.25">
      <c r="A2158" t="s">
        <v>289</v>
      </c>
      <c r="B2158" t="s">
        <v>290</v>
      </c>
      <c r="C2158" t="s">
        <v>319</v>
      </c>
      <c r="D2158" t="s">
        <v>28</v>
      </c>
      <c r="E2158" t="s">
        <v>214</v>
      </c>
      <c r="F2158">
        <v>1961</v>
      </c>
      <c r="G2158" t="s">
        <v>292</v>
      </c>
      <c r="H2158" t="s">
        <v>170</v>
      </c>
      <c r="I2158" t="s">
        <v>293</v>
      </c>
      <c r="J2158">
        <v>9.859</v>
      </c>
      <c r="K2158" t="s">
        <v>290</v>
      </c>
    </row>
    <row r="2159" spans="1:11" x14ac:dyDescent="0.25">
      <c r="A2159" t="s">
        <v>289</v>
      </c>
      <c r="B2159" t="s">
        <v>290</v>
      </c>
      <c r="C2159" t="s">
        <v>319</v>
      </c>
      <c r="D2159" t="s">
        <v>28</v>
      </c>
      <c r="E2159" t="s">
        <v>214</v>
      </c>
      <c r="F2159">
        <v>1962</v>
      </c>
      <c r="G2159" t="s">
        <v>292</v>
      </c>
      <c r="H2159" t="s">
        <v>170</v>
      </c>
      <c r="I2159" t="s">
        <v>293</v>
      </c>
      <c r="J2159">
        <v>10.053000000000001</v>
      </c>
      <c r="K2159" t="s">
        <v>290</v>
      </c>
    </row>
    <row r="2160" spans="1:11" x14ac:dyDescent="0.25">
      <c r="A2160" t="s">
        <v>289</v>
      </c>
      <c r="B2160" t="s">
        <v>290</v>
      </c>
      <c r="C2160" t="s">
        <v>319</v>
      </c>
      <c r="D2160" t="s">
        <v>28</v>
      </c>
      <c r="E2160" t="s">
        <v>214</v>
      </c>
      <c r="F2160">
        <v>1963</v>
      </c>
      <c r="G2160" t="s">
        <v>292</v>
      </c>
      <c r="H2160" t="s">
        <v>170</v>
      </c>
      <c r="I2160" t="s">
        <v>293</v>
      </c>
      <c r="J2160">
        <v>10.239000000000001</v>
      </c>
      <c r="K2160" t="s">
        <v>290</v>
      </c>
    </row>
    <row r="2161" spans="1:11" x14ac:dyDescent="0.25">
      <c r="A2161" t="s">
        <v>289</v>
      </c>
      <c r="B2161" t="s">
        <v>290</v>
      </c>
      <c r="C2161" t="s">
        <v>319</v>
      </c>
      <c r="D2161" t="s">
        <v>28</v>
      </c>
      <c r="E2161" t="s">
        <v>214</v>
      </c>
      <c r="F2161">
        <v>1964</v>
      </c>
      <c r="G2161" t="s">
        <v>292</v>
      </c>
      <c r="H2161" t="s">
        <v>170</v>
      </c>
      <c r="I2161" t="s">
        <v>293</v>
      </c>
      <c r="J2161">
        <v>10.478999999999999</v>
      </c>
      <c r="K2161" t="s">
        <v>290</v>
      </c>
    </row>
    <row r="2162" spans="1:11" x14ac:dyDescent="0.25">
      <c r="A2162" t="s">
        <v>289</v>
      </c>
      <c r="B2162" t="s">
        <v>290</v>
      </c>
      <c r="C2162" t="s">
        <v>319</v>
      </c>
      <c r="D2162" t="s">
        <v>28</v>
      </c>
      <c r="E2162" t="s">
        <v>214</v>
      </c>
      <c r="F2162">
        <v>1965</v>
      </c>
      <c r="G2162" t="s">
        <v>292</v>
      </c>
      <c r="H2162" t="s">
        <v>170</v>
      </c>
      <c r="I2162" t="s">
        <v>293</v>
      </c>
      <c r="J2162">
        <v>10.749000000000001</v>
      </c>
      <c r="K2162" t="s">
        <v>290</v>
      </c>
    </row>
    <row r="2163" spans="1:11" x14ac:dyDescent="0.25">
      <c r="A2163" t="s">
        <v>289</v>
      </c>
      <c r="B2163" t="s">
        <v>290</v>
      </c>
      <c r="C2163" t="s">
        <v>319</v>
      </c>
      <c r="D2163" t="s">
        <v>28</v>
      </c>
      <c r="E2163" t="s">
        <v>214</v>
      </c>
      <c r="F2163">
        <v>1966</v>
      </c>
      <c r="G2163" t="s">
        <v>292</v>
      </c>
      <c r="H2163" t="s">
        <v>170</v>
      </c>
      <c r="I2163" t="s">
        <v>293</v>
      </c>
      <c r="J2163">
        <v>11.090999999999999</v>
      </c>
      <c r="K2163" t="s">
        <v>290</v>
      </c>
    </row>
    <row r="2164" spans="1:11" x14ac:dyDescent="0.25">
      <c r="A2164" t="s">
        <v>289</v>
      </c>
      <c r="B2164" t="s">
        <v>290</v>
      </c>
      <c r="C2164" t="s">
        <v>319</v>
      </c>
      <c r="D2164" t="s">
        <v>28</v>
      </c>
      <c r="E2164" t="s">
        <v>214</v>
      </c>
      <c r="F2164">
        <v>1967</v>
      </c>
      <c r="G2164" t="s">
        <v>292</v>
      </c>
      <c r="H2164" t="s">
        <v>170</v>
      </c>
      <c r="I2164" t="s">
        <v>293</v>
      </c>
      <c r="J2164">
        <v>11.566000000000001</v>
      </c>
      <c r="K2164" t="s">
        <v>290</v>
      </c>
    </row>
    <row r="2165" spans="1:11" x14ac:dyDescent="0.25">
      <c r="A2165" t="s">
        <v>289</v>
      </c>
      <c r="B2165" t="s">
        <v>290</v>
      </c>
      <c r="C2165" t="s">
        <v>319</v>
      </c>
      <c r="D2165" t="s">
        <v>28</v>
      </c>
      <c r="E2165" t="s">
        <v>214</v>
      </c>
      <c r="F2165">
        <v>1968</v>
      </c>
      <c r="G2165" t="s">
        <v>292</v>
      </c>
      <c r="H2165" t="s">
        <v>170</v>
      </c>
      <c r="I2165" t="s">
        <v>293</v>
      </c>
      <c r="J2165">
        <v>12.135</v>
      </c>
      <c r="K2165" t="s">
        <v>290</v>
      </c>
    </row>
    <row r="2166" spans="1:11" x14ac:dyDescent="0.25">
      <c r="A2166" t="s">
        <v>289</v>
      </c>
      <c r="B2166" t="s">
        <v>290</v>
      </c>
      <c r="C2166" t="s">
        <v>319</v>
      </c>
      <c r="D2166" t="s">
        <v>28</v>
      </c>
      <c r="E2166" t="s">
        <v>214</v>
      </c>
      <c r="F2166">
        <v>1969</v>
      </c>
      <c r="G2166" t="s">
        <v>292</v>
      </c>
      <c r="H2166" t="s">
        <v>170</v>
      </c>
      <c r="I2166" t="s">
        <v>293</v>
      </c>
      <c r="J2166">
        <v>12.845000000000001</v>
      </c>
      <c r="K2166" t="s">
        <v>290</v>
      </c>
    </row>
    <row r="2167" spans="1:11" x14ac:dyDescent="0.25">
      <c r="A2167" t="s">
        <v>289</v>
      </c>
      <c r="B2167" t="s">
        <v>290</v>
      </c>
      <c r="C2167" t="s">
        <v>319</v>
      </c>
      <c r="D2167" t="s">
        <v>28</v>
      </c>
      <c r="E2167" t="s">
        <v>214</v>
      </c>
      <c r="F2167">
        <v>1970</v>
      </c>
      <c r="G2167" t="s">
        <v>292</v>
      </c>
      <c r="H2167" t="s">
        <v>170</v>
      </c>
      <c r="I2167" t="s">
        <v>293</v>
      </c>
      <c r="J2167">
        <v>13.851000000000001</v>
      </c>
      <c r="K2167" t="s">
        <v>290</v>
      </c>
    </row>
    <row r="2168" spans="1:11" x14ac:dyDescent="0.25">
      <c r="A2168" t="s">
        <v>289</v>
      </c>
      <c r="B2168" t="s">
        <v>290</v>
      </c>
      <c r="C2168" t="s">
        <v>319</v>
      </c>
      <c r="D2168" t="s">
        <v>28</v>
      </c>
      <c r="E2168" t="s">
        <v>214</v>
      </c>
      <c r="F2168">
        <v>1971</v>
      </c>
      <c r="G2168" t="s">
        <v>292</v>
      </c>
      <c r="H2168" t="s">
        <v>170</v>
      </c>
      <c r="I2168" t="s">
        <v>293</v>
      </c>
      <c r="J2168">
        <v>14.961</v>
      </c>
      <c r="K2168" t="s">
        <v>290</v>
      </c>
    </row>
    <row r="2169" spans="1:11" x14ac:dyDescent="0.25">
      <c r="A2169" t="s">
        <v>289</v>
      </c>
      <c r="B2169" t="s">
        <v>290</v>
      </c>
      <c r="C2169" t="s">
        <v>319</v>
      </c>
      <c r="D2169" t="s">
        <v>28</v>
      </c>
      <c r="E2169" t="s">
        <v>214</v>
      </c>
      <c r="F2169">
        <v>1972</v>
      </c>
      <c r="G2169" t="s">
        <v>292</v>
      </c>
      <c r="H2169" t="s">
        <v>170</v>
      </c>
      <c r="I2169" t="s">
        <v>293</v>
      </c>
      <c r="J2169">
        <v>16.04</v>
      </c>
      <c r="K2169" t="s">
        <v>290</v>
      </c>
    </row>
    <row r="2170" spans="1:11" x14ac:dyDescent="0.25">
      <c r="A2170" t="s">
        <v>289</v>
      </c>
      <c r="B2170" t="s">
        <v>290</v>
      </c>
      <c r="C2170" t="s">
        <v>319</v>
      </c>
      <c r="D2170" t="s">
        <v>28</v>
      </c>
      <c r="E2170" t="s">
        <v>214</v>
      </c>
      <c r="F2170">
        <v>1973</v>
      </c>
      <c r="G2170" t="s">
        <v>292</v>
      </c>
      <c r="H2170" t="s">
        <v>170</v>
      </c>
      <c r="I2170" t="s">
        <v>293</v>
      </c>
      <c r="J2170">
        <v>17.006</v>
      </c>
      <c r="K2170" t="s">
        <v>290</v>
      </c>
    </row>
    <row r="2171" spans="1:11" x14ac:dyDescent="0.25">
      <c r="A2171" t="s">
        <v>289</v>
      </c>
      <c r="B2171" t="s">
        <v>290</v>
      </c>
      <c r="C2171" t="s">
        <v>319</v>
      </c>
      <c r="D2171" t="s">
        <v>28</v>
      </c>
      <c r="E2171" t="s">
        <v>214</v>
      </c>
      <c r="F2171">
        <v>1974</v>
      </c>
      <c r="G2171" t="s">
        <v>292</v>
      </c>
      <c r="H2171" t="s">
        <v>170</v>
      </c>
      <c r="I2171" t="s">
        <v>293</v>
      </c>
      <c r="J2171">
        <v>18.623000000000001</v>
      </c>
      <c r="K2171" t="s">
        <v>290</v>
      </c>
    </row>
    <row r="2172" spans="1:11" x14ac:dyDescent="0.25">
      <c r="A2172" t="s">
        <v>289</v>
      </c>
      <c r="B2172" t="s">
        <v>290</v>
      </c>
      <c r="C2172" t="s">
        <v>319</v>
      </c>
      <c r="D2172" t="s">
        <v>28</v>
      </c>
      <c r="E2172" t="s">
        <v>214</v>
      </c>
      <c r="F2172">
        <v>1975</v>
      </c>
      <c r="G2172" t="s">
        <v>292</v>
      </c>
      <c r="H2172" t="s">
        <v>170</v>
      </c>
      <c r="I2172" t="s">
        <v>293</v>
      </c>
      <c r="J2172">
        <v>21.997</v>
      </c>
      <c r="K2172" t="s">
        <v>290</v>
      </c>
    </row>
    <row r="2173" spans="1:11" x14ac:dyDescent="0.25">
      <c r="A2173" t="s">
        <v>289</v>
      </c>
      <c r="B2173" t="s">
        <v>290</v>
      </c>
      <c r="C2173" t="s">
        <v>319</v>
      </c>
      <c r="D2173" t="s">
        <v>28</v>
      </c>
      <c r="E2173" t="s">
        <v>214</v>
      </c>
      <c r="F2173">
        <v>1976</v>
      </c>
      <c r="G2173" t="s">
        <v>292</v>
      </c>
      <c r="H2173" t="s">
        <v>170</v>
      </c>
      <c r="I2173" t="s">
        <v>293</v>
      </c>
      <c r="J2173">
        <v>23.876999999999999</v>
      </c>
      <c r="K2173" t="s">
        <v>290</v>
      </c>
    </row>
    <row r="2174" spans="1:11" x14ac:dyDescent="0.25">
      <c r="A2174" t="s">
        <v>289</v>
      </c>
      <c r="B2174" t="s">
        <v>290</v>
      </c>
      <c r="C2174" t="s">
        <v>319</v>
      </c>
      <c r="D2174" t="s">
        <v>28</v>
      </c>
      <c r="E2174" t="s">
        <v>214</v>
      </c>
      <c r="F2174">
        <v>1977</v>
      </c>
      <c r="G2174" t="s">
        <v>292</v>
      </c>
      <c r="H2174" t="s">
        <v>170</v>
      </c>
      <c r="I2174" t="s">
        <v>293</v>
      </c>
      <c r="J2174">
        <v>25.292999999999999</v>
      </c>
      <c r="K2174" t="s">
        <v>290</v>
      </c>
    </row>
    <row r="2175" spans="1:11" x14ac:dyDescent="0.25">
      <c r="A2175" t="s">
        <v>289</v>
      </c>
      <c r="B2175" t="s">
        <v>290</v>
      </c>
      <c r="C2175" t="s">
        <v>319</v>
      </c>
      <c r="D2175" t="s">
        <v>28</v>
      </c>
      <c r="E2175" t="s">
        <v>214</v>
      </c>
      <c r="F2175">
        <v>1978</v>
      </c>
      <c r="G2175" t="s">
        <v>292</v>
      </c>
      <c r="H2175" t="s">
        <v>170</v>
      </c>
      <c r="I2175" t="s">
        <v>293</v>
      </c>
      <c r="J2175">
        <v>26.838000000000001</v>
      </c>
      <c r="K2175" t="s">
        <v>290</v>
      </c>
    </row>
    <row r="2176" spans="1:11" x14ac:dyDescent="0.25">
      <c r="A2176" t="s">
        <v>289</v>
      </c>
      <c r="B2176" t="s">
        <v>290</v>
      </c>
      <c r="C2176" t="s">
        <v>319</v>
      </c>
      <c r="D2176" t="s">
        <v>28</v>
      </c>
      <c r="E2176" t="s">
        <v>214</v>
      </c>
      <c r="F2176">
        <v>1979</v>
      </c>
      <c r="G2176" t="s">
        <v>292</v>
      </c>
      <c r="H2176" t="s">
        <v>170</v>
      </c>
      <c r="I2176" t="s">
        <v>293</v>
      </c>
      <c r="J2176">
        <v>29.219000000000001</v>
      </c>
      <c r="K2176" t="s">
        <v>290</v>
      </c>
    </row>
    <row r="2177" spans="1:11" x14ac:dyDescent="0.25">
      <c r="A2177" t="s">
        <v>289</v>
      </c>
      <c r="B2177" t="s">
        <v>290</v>
      </c>
      <c r="C2177" t="s">
        <v>319</v>
      </c>
      <c r="D2177" t="s">
        <v>28</v>
      </c>
      <c r="E2177" t="s">
        <v>214</v>
      </c>
      <c r="F2177">
        <v>1980</v>
      </c>
      <c r="G2177" t="s">
        <v>292</v>
      </c>
      <c r="H2177" t="s">
        <v>170</v>
      </c>
      <c r="I2177" t="s">
        <v>293</v>
      </c>
      <c r="J2177">
        <v>32.418999999999997</v>
      </c>
      <c r="K2177" t="s">
        <v>290</v>
      </c>
    </row>
    <row r="2178" spans="1:11" x14ac:dyDescent="0.25">
      <c r="A2178" t="s">
        <v>289</v>
      </c>
      <c r="B2178" t="s">
        <v>290</v>
      </c>
      <c r="C2178" t="s">
        <v>319</v>
      </c>
      <c r="D2178" t="s">
        <v>28</v>
      </c>
      <c r="E2178" t="s">
        <v>214</v>
      </c>
      <c r="F2178">
        <v>1981</v>
      </c>
      <c r="G2178" t="s">
        <v>292</v>
      </c>
      <c r="H2178" t="s">
        <v>170</v>
      </c>
      <c r="I2178" t="s">
        <v>293</v>
      </c>
      <c r="J2178">
        <v>35.631999999999998</v>
      </c>
      <c r="K2178" t="s">
        <v>290</v>
      </c>
    </row>
    <row r="2179" spans="1:11" x14ac:dyDescent="0.25">
      <c r="A2179" t="s">
        <v>289</v>
      </c>
      <c r="B2179" t="s">
        <v>290</v>
      </c>
      <c r="C2179" t="s">
        <v>319</v>
      </c>
      <c r="D2179" t="s">
        <v>28</v>
      </c>
      <c r="E2179" t="s">
        <v>214</v>
      </c>
      <c r="F2179">
        <v>1982</v>
      </c>
      <c r="G2179" t="s">
        <v>292</v>
      </c>
      <c r="H2179" t="s">
        <v>170</v>
      </c>
      <c r="I2179" t="s">
        <v>293</v>
      </c>
      <c r="J2179">
        <v>38.115000000000002</v>
      </c>
      <c r="K2179" t="s">
        <v>290</v>
      </c>
    </row>
    <row r="2180" spans="1:11" x14ac:dyDescent="0.25">
      <c r="A2180" t="s">
        <v>289</v>
      </c>
      <c r="B2180" t="s">
        <v>290</v>
      </c>
      <c r="C2180" t="s">
        <v>319</v>
      </c>
      <c r="D2180" t="s">
        <v>28</v>
      </c>
      <c r="E2180" t="s">
        <v>214</v>
      </c>
      <c r="F2180">
        <v>1983</v>
      </c>
      <c r="G2180" t="s">
        <v>292</v>
      </c>
      <c r="H2180" t="s">
        <v>170</v>
      </c>
      <c r="I2180" t="s">
        <v>293</v>
      </c>
      <c r="J2180">
        <v>38.9</v>
      </c>
      <c r="K2180" t="s">
        <v>290</v>
      </c>
    </row>
    <row r="2181" spans="1:11" x14ac:dyDescent="0.25">
      <c r="A2181" t="s">
        <v>289</v>
      </c>
      <c r="B2181" t="s">
        <v>290</v>
      </c>
      <c r="C2181" t="s">
        <v>319</v>
      </c>
      <c r="D2181" t="s">
        <v>28</v>
      </c>
      <c r="E2181" t="s">
        <v>214</v>
      </c>
      <c r="F2181">
        <v>1984</v>
      </c>
      <c r="G2181" t="s">
        <v>292</v>
      </c>
      <c r="H2181" t="s">
        <v>170</v>
      </c>
      <c r="I2181" t="s">
        <v>293</v>
      </c>
      <c r="J2181">
        <v>39.369</v>
      </c>
      <c r="K2181" t="s">
        <v>290</v>
      </c>
    </row>
    <row r="2182" spans="1:11" x14ac:dyDescent="0.25">
      <c r="A2182" t="s">
        <v>289</v>
      </c>
      <c r="B2182" t="s">
        <v>290</v>
      </c>
      <c r="C2182" t="s">
        <v>319</v>
      </c>
      <c r="D2182" t="s">
        <v>28</v>
      </c>
      <c r="E2182" t="s">
        <v>214</v>
      </c>
      <c r="F2182">
        <v>1985</v>
      </c>
      <c r="G2182" t="s">
        <v>292</v>
      </c>
      <c r="H2182" t="s">
        <v>170</v>
      </c>
      <c r="I2182" t="s">
        <v>293</v>
      </c>
      <c r="J2182">
        <v>40.052</v>
      </c>
      <c r="K2182" t="s">
        <v>290</v>
      </c>
    </row>
    <row r="2183" spans="1:11" x14ac:dyDescent="0.25">
      <c r="A2183" t="s">
        <v>289</v>
      </c>
      <c r="B2183" t="s">
        <v>290</v>
      </c>
      <c r="C2183" t="s">
        <v>319</v>
      </c>
      <c r="D2183" t="s">
        <v>28</v>
      </c>
      <c r="E2183" t="s">
        <v>214</v>
      </c>
      <c r="F2183">
        <v>1986</v>
      </c>
      <c r="G2183" t="s">
        <v>292</v>
      </c>
      <c r="H2183" t="s">
        <v>170</v>
      </c>
      <c r="I2183" t="s">
        <v>293</v>
      </c>
      <c r="J2183">
        <v>40.606999999999999</v>
      </c>
      <c r="K2183" t="s">
        <v>290</v>
      </c>
    </row>
    <row r="2184" spans="1:11" x14ac:dyDescent="0.25">
      <c r="A2184" t="s">
        <v>289</v>
      </c>
      <c r="B2184" t="s">
        <v>290</v>
      </c>
      <c r="C2184" t="s">
        <v>319</v>
      </c>
      <c r="D2184" t="s">
        <v>28</v>
      </c>
      <c r="E2184" t="s">
        <v>214</v>
      </c>
      <c r="F2184">
        <v>1987</v>
      </c>
      <c r="G2184" t="s">
        <v>292</v>
      </c>
      <c r="H2184" t="s">
        <v>170</v>
      </c>
      <c r="I2184" t="s">
        <v>293</v>
      </c>
      <c r="J2184">
        <v>41.131999999999998</v>
      </c>
      <c r="K2184" t="s">
        <v>290</v>
      </c>
    </row>
    <row r="2185" spans="1:11" x14ac:dyDescent="0.25">
      <c r="A2185" t="s">
        <v>289</v>
      </c>
      <c r="B2185" t="s">
        <v>290</v>
      </c>
      <c r="C2185" t="s">
        <v>319</v>
      </c>
      <c r="D2185" t="s">
        <v>28</v>
      </c>
      <c r="E2185" t="s">
        <v>214</v>
      </c>
      <c r="F2185">
        <v>1988</v>
      </c>
      <c r="G2185" t="s">
        <v>292</v>
      </c>
      <c r="H2185" t="s">
        <v>170</v>
      </c>
      <c r="I2185" t="s">
        <v>293</v>
      </c>
      <c r="J2185">
        <v>42.113999999999997</v>
      </c>
      <c r="K2185" t="s">
        <v>290</v>
      </c>
    </row>
    <row r="2186" spans="1:11" x14ac:dyDescent="0.25">
      <c r="A2186" t="s">
        <v>289</v>
      </c>
      <c r="B2186" t="s">
        <v>290</v>
      </c>
      <c r="C2186" t="s">
        <v>319</v>
      </c>
      <c r="D2186" t="s">
        <v>28</v>
      </c>
      <c r="E2186" t="s">
        <v>214</v>
      </c>
      <c r="F2186">
        <v>1989</v>
      </c>
      <c r="G2186" t="s">
        <v>292</v>
      </c>
      <c r="H2186" t="s">
        <v>170</v>
      </c>
      <c r="I2186" t="s">
        <v>293</v>
      </c>
      <c r="J2186">
        <v>43.765999999999998</v>
      </c>
      <c r="K2186" t="s">
        <v>290</v>
      </c>
    </row>
    <row r="2187" spans="1:11" x14ac:dyDescent="0.25">
      <c r="A2187" t="s">
        <v>289</v>
      </c>
      <c r="B2187" t="s">
        <v>290</v>
      </c>
      <c r="C2187" t="s">
        <v>319</v>
      </c>
      <c r="D2187" t="s">
        <v>28</v>
      </c>
      <c r="E2187" t="s">
        <v>214</v>
      </c>
      <c r="F2187">
        <v>1990</v>
      </c>
      <c r="G2187" t="s">
        <v>292</v>
      </c>
      <c r="H2187" t="s">
        <v>170</v>
      </c>
      <c r="I2187" t="s">
        <v>293</v>
      </c>
      <c r="J2187">
        <v>45.423000000000002</v>
      </c>
      <c r="K2187" t="s">
        <v>290</v>
      </c>
    </row>
    <row r="2188" spans="1:11" x14ac:dyDescent="0.25">
      <c r="A2188" t="s">
        <v>289</v>
      </c>
      <c r="B2188" t="s">
        <v>290</v>
      </c>
      <c r="C2188" t="s">
        <v>319</v>
      </c>
      <c r="D2188" t="s">
        <v>28</v>
      </c>
      <c r="E2188" t="s">
        <v>214</v>
      </c>
      <c r="F2188">
        <v>1991</v>
      </c>
      <c r="G2188" t="s">
        <v>292</v>
      </c>
      <c r="H2188" t="s">
        <v>170</v>
      </c>
      <c r="I2188" t="s">
        <v>293</v>
      </c>
      <c r="J2188">
        <v>46.844999999999999</v>
      </c>
      <c r="K2188" t="s">
        <v>290</v>
      </c>
    </row>
    <row r="2189" spans="1:11" x14ac:dyDescent="0.25">
      <c r="A2189" t="s">
        <v>289</v>
      </c>
      <c r="B2189" t="s">
        <v>290</v>
      </c>
      <c r="C2189" t="s">
        <v>319</v>
      </c>
      <c r="D2189" t="s">
        <v>28</v>
      </c>
      <c r="E2189" t="s">
        <v>214</v>
      </c>
      <c r="F2189">
        <v>1992</v>
      </c>
      <c r="G2189" t="s">
        <v>292</v>
      </c>
      <c r="H2189" t="s">
        <v>170</v>
      </c>
      <c r="I2189" t="s">
        <v>293</v>
      </c>
      <c r="J2189">
        <v>47.587000000000003</v>
      </c>
      <c r="K2189" t="s">
        <v>290</v>
      </c>
    </row>
    <row r="2190" spans="1:11" x14ac:dyDescent="0.25">
      <c r="A2190" t="s">
        <v>289</v>
      </c>
      <c r="B2190" t="s">
        <v>290</v>
      </c>
      <c r="C2190" t="s">
        <v>319</v>
      </c>
      <c r="D2190" t="s">
        <v>28</v>
      </c>
      <c r="E2190" t="s">
        <v>214</v>
      </c>
      <c r="F2190">
        <v>1993</v>
      </c>
      <c r="G2190" t="s">
        <v>292</v>
      </c>
      <c r="H2190" t="s">
        <v>170</v>
      </c>
      <c r="I2190" t="s">
        <v>293</v>
      </c>
      <c r="J2190">
        <v>48.524999999999999</v>
      </c>
      <c r="K2190" t="s">
        <v>290</v>
      </c>
    </row>
    <row r="2191" spans="1:11" x14ac:dyDescent="0.25">
      <c r="A2191" t="s">
        <v>289</v>
      </c>
      <c r="B2191" t="s">
        <v>290</v>
      </c>
      <c r="C2191" t="s">
        <v>319</v>
      </c>
      <c r="D2191" t="s">
        <v>28</v>
      </c>
      <c r="E2191" t="s">
        <v>214</v>
      </c>
      <c r="F2191">
        <v>1994</v>
      </c>
      <c r="G2191" t="s">
        <v>292</v>
      </c>
      <c r="H2191" t="s">
        <v>170</v>
      </c>
      <c r="I2191" t="s">
        <v>293</v>
      </c>
      <c r="J2191">
        <v>50.1</v>
      </c>
      <c r="K2191" t="s">
        <v>290</v>
      </c>
    </row>
    <row r="2192" spans="1:11" x14ac:dyDescent="0.25">
      <c r="A2192" t="s">
        <v>289</v>
      </c>
      <c r="B2192" t="s">
        <v>290</v>
      </c>
      <c r="C2192" t="s">
        <v>319</v>
      </c>
      <c r="D2192" t="s">
        <v>28</v>
      </c>
      <c r="E2192" t="s">
        <v>214</v>
      </c>
      <c r="F2192">
        <v>1995</v>
      </c>
      <c r="G2192" t="s">
        <v>292</v>
      </c>
      <c r="H2192" t="s">
        <v>170</v>
      </c>
      <c r="I2192" t="s">
        <v>293</v>
      </c>
      <c r="J2192">
        <v>51.85</v>
      </c>
      <c r="K2192" t="s">
        <v>290</v>
      </c>
    </row>
    <row r="2193" spans="1:11" x14ac:dyDescent="0.25">
      <c r="A2193" t="s">
        <v>289</v>
      </c>
      <c r="B2193" t="s">
        <v>290</v>
      </c>
      <c r="C2193" t="s">
        <v>319</v>
      </c>
      <c r="D2193" t="s">
        <v>28</v>
      </c>
      <c r="E2193" t="s">
        <v>214</v>
      </c>
      <c r="F2193">
        <v>1996</v>
      </c>
      <c r="G2193" t="s">
        <v>292</v>
      </c>
      <c r="H2193" t="s">
        <v>170</v>
      </c>
      <c r="I2193" t="s">
        <v>293</v>
      </c>
      <c r="J2193">
        <v>53.265000000000001</v>
      </c>
      <c r="K2193" t="s">
        <v>290</v>
      </c>
    </row>
    <row r="2194" spans="1:11" x14ac:dyDescent="0.25">
      <c r="A2194" t="s">
        <v>289</v>
      </c>
      <c r="B2194" t="s">
        <v>290</v>
      </c>
      <c r="C2194" t="s">
        <v>319</v>
      </c>
      <c r="D2194" t="s">
        <v>28</v>
      </c>
      <c r="E2194" t="s">
        <v>214</v>
      </c>
      <c r="F2194">
        <v>1997</v>
      </c>
      <c r="G2194" t="s">
        <v>292</v>
      </c>
      <c r="H2194" t="s">
        <v>170</v>
      </c>
      <c r="I2194" t="s">
        <v>293</v>
      </c>
      <c r="J2194">
        <v>55.064999999999998</v>
      </c>
      <c r="K2194" t="s">
        <v>290</v>
      </c>
    </row>
    <row r="2195" spans="1:11" x14ac:dyDescent="0.25">
      <c r="A2195" t="s">
        <v>289</v>
      </c>
      <c r="B2195" t="s">
        <v>290</v>
      </c>
      <c r="C2195" t="s">
        <v>319</v>
      </c>
      <c r="D2195" t="s">
        <v>28</v>
      </c>
      <c r="E2195" t="s">
        <v>214</v>
      </c>
      <c r="F2195">
        <v>1998</v>
      </c>
      <c r="G2195" t="s">
        <v>292</v>
      </c>
      <c r="H2195" t="s">
        <v>170</v>
      </c>
      <c r="I2195" t="s">
        <v>293</v>
      </c>
      <c r="J2195">
        <v>56.046999999999997</v>
      </c>
      <c r="K2195" t="s">
        <v>290</v>
      </c>
    </row>
    <row r="2196" spans="1:11" x14ac:dyDescent="0.25">
      <c r="A2196" t="s">
        <v>289</v>
      </c>
      <c r="B2196" t="s">
        <v>290</v>
      </c>
      <c r="C2196" t="s">
        <v>319</v>
      </c>
      <c r="D2196" t="s">
        <v>28</v>
      </c>
      <c r="E2196" t="s">
        <v>214</v>
      </c>
      <c r="F2196">
        <v>1999</v>
      </c>
      <c r="G2196" t="s">
        <v>292</v>
      </c>
      <c r="H2196" t="s">
        <v>170</v>
      </c>
      <c r="I2196" t="s">
        <v>293</v>
      </c>
      <c r="J2196">
        <v>56.850999999999999</v>
      </c>
      <c r="K2196" t="s">
        <v>290</v>
      </c>
    </row>
    <row r="2197" spans="1:11" x14ac:dyDescent="0.25">
      <c r="A2197" t="s">
        <v>289</v>
      </c>
      <c r="B2197" t="s">
        <v>290</v>
      </c>
      <c r="C2197" t="s">
        <v>319</v>
      </c>
      <c r="D2197" t="s">
        <v>28</v>
      </c>
      <c r="E2197" t="s">
        <v>214</v>
      </c>
      <c r="F2197">
        <v>2000</v>
      </c>
      <c r="G2197" t="s">
        <v>292</v>
      </c>
      <c r="H2197" t="s">
        <v>170</v>
      </c>
      <c r="I2197" t="s">
        <v>293</v>
      </c>
      <c r="J2197">
        <v>58.749000000000002</v>
      </c>
      <c r="K2197" t="s">
        <v>290</v>
      </c>
    </row>
    <row r="2198" spans="1:11" x14ac:dyDescent="0.25">
      <c r="A2198" t="s">
        <v>289</v>
      </c>
      <c r="B2198" t="s">
        <v>290</v>
      </c>
      <c r="C2198" t="s">
        <v>319</v>
      </c>
      <c r="D2198" t="s">
        <v>28</v>
      </c>
      <c r="E2198" t="s">
        <v>214</v>
      </c>
      <c r="F2198">
        <v>2001</v>
      </c>
      <c r="G2198" t="s">
        <v>292</v>
      </c>
      <c r="H2198" t="s">
        <v>170</v>
      </c>
      <c r="I2198" t="s">
        <v>293</v>
      </c>
      <c r="J2198">
        <v>59.96</v>
      </c>
      <c r="K2198" t="s">
        <v>290</v>
      </c>
    </row>
    <row r="2199" spans="1:11" x14ac:dyDescent="0.25">
      <c r="A2199" t="s">
        <v>289</v>
      </c>
      <c r="B2199" t="s">
        <v>290</v>
      </c>
      <c r="C2199" t="s">
        <v>319</v>
      </c>
      <c r="D2199" t="s">
        <v>28</v>
      </c>
      <c r="E2199" t="s">
        <v>214</v>
      </c>
      <c r="F2199">
        <v>2002</v>
      </c>
      <c r="G2199" t="s">
        <v>292</v>
      </c>
      <c r="H2199" t="s">
        <v>170</v>
      </c>
      <c r="I2199" t="s">
        <v>293</v>
      </c>
      <c r="J2199">
        <v>60.86</v>
      </c>
      <c r="K2199" t="s">
        <v>290</v>
      </c>
    </row>
    <row r="2200" spans="1:11" x14ac:dyDescent="0.25">
      <c r="A2200" t="s">
        <v>289</v>
      </c>
      <c r="B2200" t="s">
        <v>290</v>
      </c>
      <c r="C2200" t="s">
        <v>319</v>
      </c>
      <c r="D2200" t="s">
        <v>28</v>
      </c>
      <c r="E2200" t="s">
        <v>214</v>
      </c>
      <c r="F2200">
        <v>2003</v>
      </c>
      <c r="G2200" t="s">
        <v>292</v>
      </c>
      <c r="H2200" t="s">
        <v>170</v>
      </c>
      <c r="I2200" t="s">
        <v>293</v>
      </c>
      <c r="J2200">
        <v>62.832999999999998</v>
      </c>
      <c r="K2200" t="s">
        <v>290</v>
      </c>
    </row>
    <row r="2201" spans="1:11" x14ac:dyDescent="0.25">
      <c r="A2201" t="s">
        <v>289</v>
      </c>
      <c r="B2201" t="s">
        <v>290</v>
      </c>
      <c r="C2201" t="s">
        <v>319</v>
      </c>
      <c r="D2201" t="s">
        <v>28</v>
      </c>
      <c r="E2201" t="s">
        <v>214</v>
      </c>
      <c r="F2201">
        <v>2004</v>
      </c>
      <c r="G2201" t="s">
        <v>292</v>
      </c>
      <c r="H2201" t="s">
        <v>170</v>
      </c>
      <c r="I2201" t="s">
        <v>293</v>
      </c>
      <c r="J2201">
        <v>65.793999999999997</v>
      </c>
      <c r="K2201" t="s">
        <v>290</v>
      </c>
    </row>
    <row r="2202" spans="1:11" x14ac:dyDescent="0.25">
      <c r="A2202" t="s">
        <v>289</v>
      </c>
      <c r="B2202" t="s">
        <v>290</v>
      </c>
      <c r="C2202" t="s">
        <v>319</v>
      </c>
      <c r="D2202" t="s">
        <v>28</v>
      </c>
      <c r="E2202" t="s">
        <v>214</v>
      </c>
      <c r="F2202">
        <v>2005</v>
      </c>
      <c r="G2202" t="s">
        <v>292</v>
      </c>
      <c r="H2202" t="s">
        <v>170</v>
      </c>
      <c r="I2202" t="s">
        <v>293</v>
      </c>
      <c r="J2202">
        <v>71.162000000000006</v>
      </c>
      <c r="K2202" t="s">
        <v>290</v>
      </c>
    </row>
    <row r="2203" spans="1:11" x14ac:dyDescent="0.25">
      <c r="A2203" t="s">
        <v>289</v>
      </c>
      <c r="B2203" t="s">
        <v>290</v>
      </c>
      <c r="C2203" t="s">
        <v>319</v>
      </c>
      <c r="D2203" t="s">
        <v>28</v>
      </c>
      <c r="E2203" t="s">
        <v>214</v>
      </c>
      <c r="F2203">
        <v>2006</v>
      </c>
      <c r="G2203" t="s">
        <v>292</v>
      </c>
      <c r="H2203" t="s">
        <v>170</v>
      </c>
      <c r="I2203" t="s">
        <v>293</v>
      </c>
      <c r="J2203">
        <v>75.481999999999999</v>
      </c>
      <c r="K2203" t="s">
        <v>290</v>
      </c>
    </row>
    <row r="2204" spans="1:11" x14ac:dyDescent="0.25">
      <c r="A2204" t="s">
        <v>289</v>
      </c>
      <c r="B2204" t="s">
        <v>290</v>
      </c>
      <c r="C2204" t="s">
        <v>319</v>
      </c>
      <c r="D2204" t="s">
        <v>28</v>
      </c>
      <c r="E2204" t="s">
        <v>214</v>
      </c>
      <c r="F2204">
        <v>2007</v>
      </c>
      <c r="G2204" t="s">
        <v>292</v>
      </c>
      <c r="H2204" t="s">
        <v>170</v>
      </c>
      <c r="I2204" t="s">
        <v>293</v>
      </c>
      <c r="J2204">
        <v>78.775999999999996</v>
      </c>
      <c r="K2204" t="s">
        <v>290</v>
      </c>
    </row>
    <row r="2205" spans="1:11" x14ac:dyDescent="0.25">
      <c r="A2205" t="s">
        <v>289</v>
      </c>
      <c r="B2205" t="s">
        <v>290</v>
      </c>
      <c r="C2205" t="s">
        <v>319</v>
      </c>
      <c r="D2205" t="s">
        <v>28</v>
      </c>
      <c r="E2205" t="s">
        <v>214</v>
      </c>
      <c r="F2205">
        <v>2008</v>
      </c>
      <c r="G2205" t="s">
        <v>292</v>
      </c>
      <c r="H2205" t="s">
        <v>170</v>
      </c>
      <c r="I2205" t="s">
        <v>293</v>
      </c>
      <c r="J2205">
        <v>83.325999999999993</v>
      </c>
      <c r="K2205" t="s">
        <v>290</v>
      </c>
    </row>
    <row r="2206" spans="1:11" x14ac:dyDescent="0.25">
      <c r="A2206" t="s">
        <v>289</v>
      </c>
      <c r="B2206" t="s">
        <v>290</v>
      </c>
      <c r="C2206" t="s">
        <v>319</v>
      </c>
      <c r="D2206" t="s">
        <v>28</v>
      </c>
      <c r="E2206" t="s">
        <v>214</v>
      </c>
      <c r="F2206">
        <v>2009</v>
      </c>
      <c r="G2206" t="s">
        <v>292</v>
      </c>
      <c r="H2206" t="s">
        <v>170</v>
      </c>
      <c r="I2206" t="s">
        <v>293</v>
      </c>
      <c r="J2206">
        <v>85.421000000000006</v>
      </c>
      <c r="K2206" t="s">
        <v>290</v>
      </c>
    </row>
    <row r="2207" spans="1:11" x14ac:dyDescent="0.25">
      <c r="A2207" t="s">
        <v>289</v>
      </c>
      <c r="B2207" t="s">
        <v>290</v>
      </c>
      <c r="C2207" t="s">
        <v>319</v>
      </c>
      <c r="D2207" t="s">
        <v>28</v>
      </c>
      <c r="E2207" t="s">
        <v>214</v>
      </c>
      <c r="F2207">
        <v>2010</v>
      </c>
      <c r="G2207" t="s">
        <v>292</v>
      </c>
      <c r="H2207" t="s">
        <v>170</v>
      </c>
      <c r="I2207" t="s">
        <v>293</v>
      </c>
      <c r="J2207">
        <v>85.796999999999997</v>
      </c>
      <c r="K2207" t="s">
        <v>290</v>
      </c>
    </row>
    <row r="2208" spans="1:11" x14ac:dyDescent="0.25">
      <c r="A2208" t="s">
        <v>289</v>
      </c>
      <c r="B2208" t="s">
        <v>290</v>
      </c>
      <c r="C2208" t="s">
        <v>319</v>
      </c>
      <c r="D2208" t="s">
        <v>28</v>
      </c>
      <c r="E2208" t="s">
        <v>214</v>
      </c>
      <c r="F2208">
        <v>2011</v>
      </c>
      <c r="G2208" t="s">
        <v>292</v>
      </c>
      <c r="H2208" t="s">
        <v>170</v>
      </c>
      <c r="I2208" t="s">
        <v>293</v>
      </c>
      <c r="J2208">
        <v>89.358999999999995</v>
      </c>
      <c r="K2208" t="s">
        <v>290</v>
      </c>
    </row>
    <row r="2209" spans="1:11" x14ac:dyDescent="0.25">
      <c r="A2209" t="s">
        <v>289</v>
      </c>
      <c r="B2209" t="s">
        <v>290</v>
      </c>
      <c r="C2209" t="s">
        <v>319</v>
      </c>
      <c r="D2209" t="s">
        <v>28</v>
      </c>
      <c r="E2209" t="s">
        <v>214</v>
      </c>
      <c r="F2209">
        <v>2012</v>
      </c>
      <c r="G2209" t="s">
        <v>292</v>
      </c>
      <c r="H2209" t="s">
        <v>170</v>
      </c>
      <c r="I2209" t="s">
        <v>293</v>
      </c>
      <c r="J2209">
        <v>93.308999999999997</v>
      </c>
      <c r="K2209" t="s">
        <v>290</v>
      </c>
    </row>
    <row r="2210" spans="1:11" x14ac:dyDescent="0.25">
      <c r="A2210" t="s">
        <v>289</v>
      </c>
      <c r="B2210" t="s">
        <v>290</v>
      </c>
      <c r="C2210" t="s">
        <v>319</v>
      </c>
      <c r="D2210" t="s">
        <v>28</v>
      </c>
      <c r="E2210" t="s">
        <v>214</v>
      </c>
      <c r="F2210">
        <v>2013</v>
      </c>
      <c r="G2210" t="s">
        <v>292</v>
      </c>
      <c r="H2210" t="s">
        <v>170</v>
      </c>
      <c r="I2210" t="s">
        <v>293</v>
      </c>
      <c r="J2210">
        <v>95.141000000000005</v>
      </c>
      <c r="K2210" t="s">
        <v>290</v>
      </c>
    </row>
    <row r="2211" spans="1:11" x14ac:dyDescent="0.25">
      <c r="A2211" t="s">
        <v>289</v>
      </c>
      <c r="B2211" t="s">
        <v>290</v>
      </c>
      <c r="C2211" t="s">
        <v>319</v>
      </c>
      <c r="D2211" t="s">
        <v>28</v>
      </c>
      <c r="E2211" t="s">
        <v>214</v>
      </c>
      <c r="F2211">
        <v>2014</v>
      </c>
      <c r="G2211" t="s">
        <v>292</v>
      </c>
      <c r="H2211" t="s">
        <v>170</v>
      </c>
      <c r="I2211" t="s">
        <v>293</v>
      </c>
      <c r="J2211">
        <v>96.619</v>
      </c>
      <c r="K2211" t="s">
        <v>290</v>
      </c>
    </row>
    <row r="2212" spans="1:11" x14ac:dyDescent="0.25">
      <c r="A2212" t="s">
        <v>289</v>
      </c>
      <c r="B2212" t="s">
        <v>290</v>
      </c>
      <c r="C2212" t="s">
        <v>319</v>
      </c>
      <c r="D2212" t="s">
        <v>28</v>
      </c>
      <c r="E2212" t="s">
        <v>214</v>
      </c>
      <c r="F2212">
        <v>2015</v>
      </c>
      <c r="G2212" t="s">
        <v>292</v>
      </c>
      <c r="H2212" t="s">
        <v>170</v>
      </c>
      <c r="I2212" t="s">
        <v>293</v>
      </c>
      <c r="J2212">
        <v>97.704999999999998</v>
      </c>
      <c r="K2212" t="s">
        <v>290</v>
      </c>
    </row>
    <row r="2213" spans="1:11" x14ac:dyDescent="0.25">
      <c r="A2213" t="s">
        <v>289</v>
      </c>
      <c r="B2213" t="s">
        <v>290</v>
      </c>
      <c r="C2213" t="s">
        <v>319</v>
      </c>
      <c r="D2213" t="s">
        <v>28</v>
      </c>
      <c r="E2213" t="s">
        <v>214</v>
      </c>
      <c r="F2213">
        <v>2016</v>
      </c>
      <c r="G2213" t="s">
        <v>292</v>
      </c>
      <c r="H2213" t="s">
        <v>170</v>
      </c>
      <c r="I2213" t="s">
        <v>293</v>
      </c>
      <c r="J2213">
        <v>97.417000000000002</v>
      </c>
      <c r="K2213" t="s">
        <v>290</v>
      </c>
    </row>
    <row r="2214" spans="1:11" x14ac:dyDescent="0.25">
      <c r="A2214" t="s">
        <v>289</v>
      </c>
      <c r="B2214" t="s">
        <v>290</v>
      </c>
      <c r="C2214" t="s">
        <v>319</v>
      </c>
      <c r="D2214" t="s">
        <v>28</v>
      </c>
      <c r="E2214" t="s">
        <v>214</v>
      </c>
      <c r="F2214">
        <v>2017</v>
      </c>
      <c r="G2214" t="s">
        <v>292</v>
      </c>
      <c r="H2214" t="s">
        <v>170</v>
      </c>
      <c r="I2214" t="s">
        <v>293</v>
      </c>
      <c r="J2214">
        <v>100</v>
      </c>
      <c r="K2214" t="s">
        <v>290</v>
      </c>
    </row>
    <row r="2215" spans="1:11" x14ac:dyDescent="0.25">
      <c r="A2215" t="s">
        <v>289</v>
      </c>
      <c r="B2215" t="s">
        <v>290</v>
      </c>
      <c r="C2215" t="s">
        <v>319</v>
      </c>
      <c r="D2215" t="s">
        <v>28</v>
      </c>
      <c r="E2215" t="s">
        <v>214</v>
      </c>
      <c r="F2215">
        <v>2018</v>
      </c>
      <c r="G2215" t="s">
        <v>292</v>
      </c>
      <c r="H2215" t="s">
        <v>170</v>
      </c>
      <c r="I2215" t="s">
        <v>293</v>
      </c>
      <c r="J2215">
        <v>103.697</v>
      </c>
      <c r="K2215" t="s">
        <v>290</v>
      </c>
    </row>
    <row r="2216" spans="1:11" x14ac:dyDescent="0.25">
      <c r="A2216" t="s">
        <v>289</v>
      </c>
      <c r="B2216" t="s">
        <v>290</v>
      </c>
      <c r="C2216" t="s">
        <v>319</v>
      </c>
      <c r="D2216" t="s">
        <v>28</v>
      </c>
      <c r="E2216" t="s">
        <v>214</v>
      </c>
      <c r="F2216">
        <v>2019</v>
      </c>
      <c r="G2216" t="s">
        <v>292</v>
      </c>
      <c r="H2216" t="s">
        <v>170</v>
      </c>
      <c r="I2216" t="s">
        <v>293</v>
      </c>
      <c r="J2216">
        <v>107.56699999999999</v>
      </c>
      <c r="K2216" t="s">
        <v>290</v>
      </c>
    </row>
    <row r="2217" spans="1:11" x14ac:dyDescent="0.25">
      <c r="A2217" t="s">
        <v>289</v>
      </c>
      <c r="B2217" t="s">
        <v>290</v>
      </c>
      <c r="C2217" t="s">
        <v>319</v>
      </c>
      <c r="D2217" t="s">
        <v>28</v>
      </c>
      <c r="E2217" t="s">
        <v>214</v>
      </c>
      <c r="F2217">
        <v>2020</v>
      </c>
      <c r="G2217" t="s">
        <v>292</v>
      </c>
      <c r="H2217" t="s">
        <v>170</v>
      </c>
      <c r="I2217" t="s">
        <v>293</v>
      </c>
      <c r="J2217">
        <v>108.697</v>
      </c>
      <c r="K2217" t="s">
        <v>290</v>
      </c>
    </row>
    <row r="2218" spans="1:11" x14ac:dyDescent="0.25">
      <c r="A2218" t="s">
        <v>289</v>
      </c>
      <c r="B2218" t="s">
        <v>290</v>
      </c>
      <c r="C2218" t="s">
        <v>319</v>
      </c>
      <c r="D2218" t="s">
        <v>28</v>
      </c>
      <c r="E2218" t="s">
        <v>214</v>
      </c>
      <c r="F2218">
        <v>2021</v>
      </c>
      <c r="G2218" t="s">
        <v>292</v>
      </c>
      <c r="H2218" t="s">
        <v>170</v>
      </c>
      <c r="I2218" t="s">
        <v>293</v>
      </c>
      <c r="J2218">
        <v>113.755</v>
      </c>
      <c r="K2218" t="s">
        <v>290</v>
      </c>
    </row>
    <row r="2219" spans="1:11" x14ac:dyDescent="0.25">
      <c r="A2219" t="s">
        <v>289</v>
      </c>
      <c r="B2219" t="s">
        <v>290</v>
      </c>
      <c r="C2219" t="s">
        <v>319</v>
      </c>
      <c r="D2219" t="s">
        <v>28</v>
      </c>
      <c r="E2219" t="s">
        <v>214</v>
      </c>
      <c r="F2219">
        <v>2022</v>
      </c>
      <c r="G2219" t="s">
        <v>292</v>
      </c>
      <c r="H2219" t="s">
        <v>170</v>
      </c>
      <c r="I2219" t="s">
        <v>293</v>
      </c>
      <c r="J2219">
        <v>128.49700000000001</v>
      </c>
      <c r="K2219" t="s">
        <v>290</v>
      </c>
    </row>
    <row r="2220" spans="1:11" x14ac:dyDescent="0.25">
      <c r="A2220" t="s">
        <v>289</v>
      </c>
      <c r="B2220" t="s">
        <v>290</v>
      </c>
      <c r="C2220" t="s">
        <v>320</v>
      </c>
      <c r="D2220" t="s">
        <v>29</v>
      </c>
      <c r="E2220" t="s">
        <v>150</v>
      </c>
      <c r="F2220">
        <v>1929</v>
      </c>
      <c r="G2220" t="s">
        <v>292</v>
      </c>
      <c r="H2220" t="s">
        <v>170</v>
      </c>
      <c r="I2220" t="s">
        <v>293</v>
      </c>
      <c r="J2220">
        <v>4.173</v>
      </c>
      <c r="K2220" t="s">
        <v>321</v>
      </c>
    </row>
    <row r="2221" spans="1:11" x14ac:dyDescent="0.25">
      <c r="A2221" t="s">
        <v>289</v>
      </c>
      <c r="B2221" t="s">
        <v>290</v>
      </c>
      <c r="C2221" t="s">
        <v>320</v>
      </c>
      <c r="D2221" t="s">
        <v>29</v>
      </c>
      <c r="E2221" t="s">
        <v>150</v>
      </c>
      <c r="F2221">
        <v>1930</v>
      </c>
      <c r="G2221" t="s">
        <v>292</v>
      </c>
      <c r="H2221" t="s">
        <v>170</v>
      </c>
      <c r="I2221" t="s">
        <v>293</v>
      </c>
      <c r="J2221">
        <v>4.0759999999999996</v>
      </c>
      <c r="K2221" t="s">
        <v>321</v>
      </c>
    </row>
    <row r="2222" spans="1:11" x14ac:dyDescent="0.25">
      <c r="A2222" t="s">
        <v>289</v>
      </c>
      <c r="B2222" t="s">
        <v>290</v>
      </c>
      <c r="C2222" t="s">
        <v>320</v>
      </c>
      <c r="D2222" t="s">
        <v>29</v>
      </c>
      <c r="E2222" t="s">
        <v>150</v>
      </c>
      <c r="F2222">
        <v>1931</v>
      </c>
      <c r="G2222" t="s">
        <v>292</v>
      </c>
      <c r="H2222" t="s">
        <v>170</v>
      </c>
      <c r="I2222" t="s">
        <v>293</v>
      </c>
      <c r="J2222">
        <v>3.794</v>
      </c>
      <c r="K2222" t="s">
        <v>321</v>
      </c>
    </row>
    <row r="2223" spans="1:11" x14ac:dyDescent="0.25">
      <c r="A2223" t="s">
        <v>289</v>
      </c>
      <c r="B2223" t="s">
        <v>290</v>
      </c>
      <c r="C2223" t="s">
        <v>320</v>
      </c>
      <c r="D2223" t="s">
        <v>29</v>
      </c>
      <c r="E2223" t="s">
        <v>150</v>
      </c>
      <c r="F2223">
        <v>1932</v>
      </c>
      <c r="G2223" t="s">
        <v>292</v>
      </c>
      <c r="H2223" t="s">
        <v>170</v>
      </c>
      <c r="I2223" t="s">
        <v>293</v>
      </c>
      <c r="J2223">
        <v>3.2170000000000001</v>
      </c>
      <c r="K2223" t="s">
        <v>321</v>
      </c>
    </row>
    <row r="2224" spans="1:11" x14ac:dyDescent="0.25">
      <c r="A2224" t="s">
        <v>289</v>
      </c>
      <c r="B2224" t="s">
        <v>290</v>
      </c>
      <c r="C2224" t="s">
        <v>320</v>
      </c>
      <c r="D2224" t="s">
        <v>29</v>
      </c>
      <c r="E2224" t="s">
        <v>150</v>
      </c>
      <c r="F2224">
        <v>1933</v>
      </c>
      <c r="G2224" t="s">
        <v>292</v>
      </c>
      <c r="H2224" t="s">
        <v>170</v>
      </c>
      <c r="I2224" t="s">
        <v>293</v>
      </c>
      <c r="J2224">
        <v>3.629</v>
      </c>
      <c r="K2224" t="s">
        <v>321</v>
      </c>
    </row>
    <row r="2225" spans="1:11" x14ac:dyDescent="0.25">
      <c r="A2225" t="s">
        <v>289</v>
      </c>
      <c r="B2225" t="s">
        <v>290</v>
      </c>
      <c r="C2225" t="s">
        <v>320</v>
      </c>
      <c r="D2225" t="s">
        <v>29</v>
      </c>
      <c r="E2225" t="s">
        <v>150</v>
      </c>
      <c r="F2225">
        <v>1934</v>
      </c>
      <c r="G2225" t="s">
        <v>292</v>
      </c>
      <c r="H2225" t="s">
        <v>170</v>
      </c>
      <c r="I2225" t="s">
        <v>293</v>
      </c>
      <c r="J2225">
        <v>4.1040000000000001</v>
      </c>
      <c r="K2225" t="s">
        <v>321</v>
      </c>
    </row>
    <row r="2226" spans="1:11" x14ac:dyDescent="0.25">
      <c r="A2226" t="s">
        <v>289</v>
      </c>
      <c r="B2226" t="s">
        <v>290</v>
      </c>
      <c r="C2226" t="s">
        <v>320</v>
      </c>
      <c r="D2226" t="s">
        <v>29</v>
      </c>
      <c r="E2226" t="s">
        <v>150</v>
      </c>
      <c r="F2226">
        <v>1935</v>
      </c>
      <c r="G2226" t="s">
        <v>292</v>
      </c>
      <c r="H2226" t="s">
        <v>170</v>
      </c>
      <c r="I2226" t="s">
        <v>293</v>
      </c>
      <c r="J2226">
        <v>4.0010000000000003</v>
      </c>
      <c r="K2226" t="s">
        <v>321</v>
      </c>
    </row>
    <row r="2227" spans="1:11" x14ac:dyDescent="0.25">
      <c r="A2227" t="s">
        <v>289</v>
      </c>
      <c r="B2227" t="s">
        <v>290</v>
      </c>
      <c r="C2227" t="s">
        <v>320</v>
      </c>
      <c r="D2227" t="s">
        <v>29</v>
      </c>
      <c r="E2227" t="s">
        <v>150</v>
      </c>
      <c r="F2227">
        <v>1936</v>
      </c>
      <c r="G2227" t="s">
        <v>292</v>
      </c>
      <c r="H2227" t="s">
        <v>170</v>
      </c>
      <c r="I2227" t="s">
        <v>293</v>
      </c>
      <c r="J2227">
        <v>4.3879999999999999</v>
      </c>
      <c r="K2227" t="s">
        <v>321</v>
      </c>
    </row>
    <row r="2228" spans="1:11" x14ac:dyDescent="0.25">
      <c r="A2228" t="s">
        <v>289</v>
      </c>
      <c r="B2228" t="s">
        <v>290</v>
      </c>
      <c r="C2228" t="s">
        <v>320</v>
      </c>
      <c r="D2228" t="s">
        <v>29</v>
      </c>
      <c r="E2228" t="s">
        <v>150</v>
      </c>
      <c r="F2228">
        <v>1937</v>
      </c>
      <c r="G2228" t="s">
        <v>292</v>
      </c>
      <c r="H2228" t="s">
        <v>170</v>
      </c>
      <c r="I2228" t="s">
        <v>293</v>
      </c>
      <c r="J2228">
        <v>4.5750000000000002</v>
      </c>
      <c r="K2228" t="s">
        <v>321</v>
      </c>
    </row>
    <row r="2229" spans="1:11" x14ac:dyDescent="0.25">
      <c r="A2229" t="s">
        <v>289</v>
      </c>
      <c r="B2229" t="s">
        <v>290</v>
      </c>
      <c r="C2229" t="s">
        <v>320</v>
      </c>
      <c r="D2229" t="s">
        <v>29</v>
      </c>
      <c r="E2229" t="s">
        <v>150</v>
      </c>
      <c r="F2229">
        <v>1938</v>
      </c>
      <c r="G2229" t="s">
        <v>292</v>
      </c>
      <c r="H2229" t="s">
        <v>170</v>
      </c>
      <c r="I2229" t="s">
        <v>293</v>
      </c>
      <c r="J2229">
        <v>4.6449999999999996</v>
      </c>
      <c r="K2229" t="s">
        <v>321</v>
      </c>
    </row>
    <row r="2230" spans="1:11" x14ac:dyDescent="0.25">
      <c r="A2230" t="s">
        <v>289</v>
      </c>
      <c r="B2230" t="s">
        <v>290</v>
      </c>
      <c r="C2230" t="s">
        <v>320</v>
      </c>
      <c r="D2230" t="s">
        <v>29</v>
      </c>
      <c r="E2230" t="s">
        <v>150</v>
      </c>
      <c r="F2230">
        <v>1939</v>
      </c>
      <c r="G2230" t="s">
        <v>292</v>
      </c>
      <c r="H2230" t="s">
        <v>170</v>
      </c>
      <c r="I2230" t="s">
        <v>293</v>
      </c>
      <c r="J2230">
        <v>4.5359999999999996</v>
      </c>
      <c r="K2230" t="s">
        <v>321</v>
      </c>
    </row>
    <row r="2231" spans="1:11" x14ac:dyDescent="0.25">
      <c r="A2231" t="s">
        <v>289</v>
      </c>
      <c r="B2231" t="s">
        <v>290</v>
      </c>
      <c r="C2231" t="s">
        <v>320</v>
      </c>
      <c r="D2231" t="s">
        <v>29</v>
      </c>
      <c r="E2231" t="s">
        <v>150</v>
      </c>
      <c r="F2231">
        <v>1940</v>
      </c>
      <c r="G2231" t="s">
        <v>292</v>
      </c>
      <c r="H2231" t="s">
        <v>170</v>
      </c>
      <c r="I2231" t="s">
        <v>293</v>
      </c>
      <c r="J2231">
        <v>4.5110000000000001</v>
      </c>
      <c r="K2231" t="s">
        <v>321</v>
      </c>
    </row>
    <row r="2232" spans="1:11" x14ac:dyDescent="0.25">
      <c r="A2232" t="s">
        <v>289</v>
      </c>
      <c r="B2232" t="s">
        <v>290</v>
      </c>
      <c r="C2232" t="s">
        <v>320</v>
      </c>
      <c r="D2232" t="s">
        <v>29</v>
      </c>
      <c r="E2232" t="s">
        <v>150</v>
      </c>
      <c r="F2232">
        <v>1941</v>
      </c>
      <c r="G2232" t="s">
        <v>292</v>
      </c>
      <c r="H2232" t="s">
        <v>170</v>
      </c>
      <c r="I2232" t="s">
        <v>293</v>
      </c>
      <c r="J2232">
        <v>4.6070000000000002</v>
      </c>
      <c r="K2232" t="s">
        <v>321</v>
      </c>
    </row>
    <row r="2233" spans="1:11" x14ac:dyDescent="0.25">
      <c r="A2233" t="s">
        <v>289</v>
      </c>
      <c r="B2233" t="s">
        <v>290</v>
      </c>
      <c r="C2233" t="s">
        <v>320</v>
      </c>
      <c r="D2233" t="s">
        <v>29</v>
      </c>
      <c r="E2233" t="s">
        <v>150</v>
      </c>
      <c r="F2233">
        <v>1942</v>
      </c>
      <c r="G2233" t="s">
        <v>292</v>
      </c>
      <c r="H2233" t="s">
        <v>170</v>
      </c>
      <c r="I2233" t="s">
        <v>293</v>
      </c>
      <c r="J2233">
        <v>4.5289999999999999</v>
      </c>
      <c r="K2233" t="s">
        <v>321</v>
      </c>
    </row>
    <row r="2234" spans="1:11" x14ac:dyDescent="0.25">
      <c r="A2234" t="s">
        <v>289</v>
      </c>
      <c r="B2234" t="s">
        <v>290</v>
      </c>
      <c r="C2234" t="s">
        <v>320</v>
      </c>
      <c r="D2234" t="s">
        <v>29</v>
      </c>
      <c r="E2234" t="s">
        <v>150</v>
      </c>
      <c r="F2234">
        <v>1943</v>
      </c>
      <c r="G2234" t="s">
        <v>292</v>
      </c>
      <c r="H2234" t="s">
        <v>170</v>
      </c>
      <c r="I2234" t="s">
        <v>293</v>
      </c>
      <c r="J2234">
        <v>4.6829999999999998</v>
      </c>
      <c r="K2234" t="s">
        <v>321</v>
      </c>
    </row>
    <row r="2235" spans="1:11" x14ac:dyDescent="0.25">
      <c r="A2235" t="s">
        <v>289</v>
      </c>
      <c r="B2235" t="s">
        <v>290</v>
      </c>
      <c r="C2235" t="s">
        <v>320</v>
      </c>
      <c r="D2235" t="s">
        <v>29</v>
      </c>
      <c r="E2235" t="s">
        <v>150</v>
      </c>
      <c r="F2235">
        <v>1944</v>
      </c>
      <c r="G2235" t="s">
        <v>292</v>
      </c>
      <c r="H2235" t="s">
        <v>170</v>
      </c>
      <c r="I2235" t="s">
        <v>293</v>
      </c>
      <c r="J2235">
        <v>4.8879999999999999</v>
      </c>
      <c r="K2235" t="s">
        <v>321</v>
      </c>
    </row>
    <row r="2236" spans="1:11" x14ac:dyDescent="0.25">
      <c r="A2236" t="s">
        <v>289</v>
      </c>
      <c r="B2236" t="s">
        <v>290</v>
      </c>
      <c r="C2236" t="s">
        <v>320</v>
      </c>
      <c r="D2236" t="s">
        <v>29</v>
      </c>
      <c r="E2236" t="s">
        <v>150</v>
      </c>
      <c r="F2236">
        <v>1945</v>
      </c>
      <c r="G2236" t="s">
        <v>292</v>
      </c>
      <c r="H2236" t="s">
        <v>170</v>
      </c>
      <c r="I2236" t="s">
        <v>293</v>
      </c>
      <c r="J2236">
        <v>5.2560000000000002</v>
      </c>
      <c r="K2236" t="s">
        <v>321</v>
      </c>
    </row>
    <row r="2237" spans="1:11" x14ac:dyDescent="0.25">
      <c r="A2237" t="s">
        <v>289</v>
      </c>
      <c r="B2237" t="s">
        <v>290</v>
      </c>
      <c r="C2237" t="s">
        <v>320</v>
      </c>
      <c r="D2237" t="s">
        <v>29</v>
      </c>
      <c r="E2237" t="s">
        <v>150</v>
      </c>
      <c r="F2237">
        <v>1946</v>
      </c>
      <c r="G2237" t="s">
        <v>292</v>
      </c>
      <c r="H2237" t="s">
        <v>170</v>
      </c>
      <c r="I2237" t="s">
        <v>293</v>
      </c>
      <c r="J2237">
        <v>6.0759999999999996</v>
      </c>
      <c r="K2237" t="s">
        <v>321</v>
      </c>
    </row>
    <row r="2238" spans="1:11" x14ac:dyDescent="0.25">
      <c r="A2238" t="s">
        <v>289</v>
      </c>
      <c r="B2238" t="s">
        <v>290</v>
      </c>
      <c r="C2238" t="s">
        <v>320</v>
      </c>
      <c r="D2238" t="s">
        <v>29</v>
      </c>
      <c r="E2238" t="s">
        <v>150</v>
      </c>
      <c r="F2238">
        <v>1947</v>
      </c>
      <c r="G2238" t="s">
        <v>292</v>
      </c>
      <c r="H2238" t="s">
        <v>170</v>
      </c>
      <c r="I2238" t="s">
        <v>293</v>
      </c>
      <c r="J2238">
        <v>6.8719999999999999</v>
      </c>
      <c r="K2238" t="s">
        <v>321</v>
      </c>
    </row>
    <row r="2239" spans="1:11" x14ac:dyDescent="0.25">
      <c r="A2239" t="s">
        <v>289</v>
      </c>
      <c r="B2239" t="s">
        <v>290</v>
      </c>
      <c r="C2239" t="s">
        <v>320</v>
      </c>
      <c r="D2239" t="s">
        <v>29</v>
      </c>
      <c r="E2239" t="s">
        <v>150</v>
      </c>
      <c r="F2239">
        <v>1948</v>
      </c>
      <c r="G2239" t="s">
        <v>292</v>
      </c>
      <c r="H2239" t="s">
        <v>170</v>
      </c>
      <c r="I2239" t="s">
        <v>293</v>
      </c>
      <c r="J2239">
        <v>8.4499999999999993</v>
      </c>
      <c r="K2239" t="s">
        <v>321</v>
      </c>
    </row>
    <row r="2240" spans="1:11" x14ac:dyDescent="0.25">
      <c r="A2240" t="s">
        <v>289</v>
      </c>
      <c r="B2240" t="s">
        <v>290</v>
      </c>
      <c r="C2240" t="s">
        <v>320</v>
      </c>
      <c r="D2240" t="s">
        <v>29</v>
      </c>
      <c r="E2240" t="s">
        <v>150</v>
      </c>
      <c r="F2240">
        <v>1949</v>
      </c>
      <c r="G2240" t="s">
        <v>292</v>
      </c>
      <c r="H2240" t="s">
        <v>170</v>
      </c>
      <c r="I2240" t="s">
        <v>293</v>
      </c>
      <c r="J2240">
        <v>7.9059999999999997</v>
      </c>
      <c r="K2240" t="s">
        <v>321</v>
      </c>
    </row>
    <row r="2241" spans="1:11" x14ac:dyDescent="0.25">
      <c r="A2241" t="s">
        <v>289</v>
      </c>
      <c r="B2241" t="s">
        <v>290</v>
      </c>
      <c r="C2241" t="s">
        <v>320</v>
      </c>
      <c r="D2241" t="s">
        <v>29</v>
      </c>
      <c r="E2241" t="s">
        <v>150</v>
      </c>
      <c r="F2241">
        <v>1950</v>
      </c>
      <c r="G2241" t="s">
        <v>292</v>
      </c>
      <c r="H2241" t="s">
        <v>170</v>
      </c>
      <c r="I2241" t="s">
        <v>293</v>
      </c>
      <c r="J2241">
        <v>7.9729999999999999</v>
      </c>
      <c r="K2241" t="s">
        <v>321</v>
      </c>
    </row>
    <row r="2242" spans="1:11" x14ac:dyDescent="0.25">
      <c r="A2242" t="s">
        <v>289</v>
      </c>
      <c r="B2242" t="s">
        <v>290</v>
      </c>
      <c r="C2242" t="s">
        <v>320</v>
      </c>
      <c r="D2242" t="s">
        <v>29</v>
      </c>
      <c r="E2242" t="s">
        <v>150</v>
      </c>
      <c r="F2242">
        <v>1951</v>
      </c>
      <c r="G2242" t="s">
        <v>292</v>
      </c>
      <c r="H2242" t="s">
        <v>170</v>
      </c>
      <c r="I2242" t="s">
        <v>293</v>
      </c>
      <c r="J2242">
        <v>7.3650000000000002</v>
      </c>
      <c r="K2242" t="s">
        <v>321</v>
      </c>
    </row>
    <row r="2243" spans="1:11" x14ac:dyDescent="0.25">
      <c r="A2243" t="s">
        <v>289</v>
      </c>
      <c r="B2243" t="s">
        <v>290</v>
      </c>
      <c r="C2243" t="s">
        <v>320</v>
      </c>
      <c r="D2243" t="s">
        <v>29</v>
      </c>
      <c r="E2243" t="s">
        <v>150</v>
      </c>
      <c r="F2243">
        <v>1952</v>
      </c>
      <c r="G2243" t="s">
        <v>292</v>
      </c>
      <c r="H2243" t="s">
        <v>170</v>
      </c>
      <c r="I2243" t="s">
        <v>293</v>
      </c>
      <c r="J2243">
        <v>7.242</v>
      </c>
      <c r="K2243" t="s">
        <v>321</v>
      </c>
    </row>
    <row r="2244" spans="1:11" x14ac:dyDescent="0.25">
      <c r="A2244" t="s">
        <v>289</v>
      </c>
      <c r="B2244" t="s">
        <v>290</v>
      </c>
      <c r="C2244" t="s">
        <v>320</v>
      </c>
      <c r="D2244" t="s">
        <v>29</v>
      </c>
      <c r="E2244" t="s">
        <v>150</v>
      </c>
      <c r="F2244">
        <v>1953</v>
      </c>
      <c r="G2244" t="s">
        <v>292</v>
      </c>
      <c r="H2244" t="s">
        <v>170</v>
      </c>
      <c r="I2244" t="s">
        <v>293</v>
      </c>
      <c r="J2244">
        <v>7.9039999999999999</v>
      </c>
      <c r="K2244" t="s">
        <v>321</v>
      </c>
    </row>
    <row r="2245" spans="1:11" x14ac:dyDescent="0.25">
      <c r="A2245" t="s">
        <v>289</v>
      </c>
      <c r="B2245" t="s">
        <v>290</v>
      </c>
      <c r="C2245" t="s">
        <v>320</v>
      </c>
      <c r="D2245" t="s">
        <v>29</v>
      </c>
      <c r="E2245" t="s">
        <v>150</v>
      </c>
      <c r="F2245">
        <v>1954</v>
      </c>
      <c r="G2245" t="s">
        <v>292</v>
      </c>
      <c r="H2245" t="s">
        <v>170</v>
      </c>
      <c r="I2245" t="s">
        <v>293</v>
      </c>
      <c r="J2245">
        <v>7.6980000000000004</v>
      </c>
      <c r="K2245" t="s">
        <v>321</v>
      </c>
    </row>
    <row r="2246" spans="1:11" x14ac:dyDescent="0.25">
      <c r="A2246" t="s">
        <v>289</v>
      </c>
      <c r="B2246" t="s">
        <v>290</v>
      </c>
      <c r="C2246" t="s">
        <v>320</v>
      </c>
      <c r="D2246" t="s">
        <v>29</v>
      </c>
      <c r="E2246" t="s">
        <v>150</v>
      </c>
      <c r="F2246">
        <v>1955</v>
      </c>
      <c r="G2246" t="s">
        <v>292</v>
      </c>
      <c r="H2246" t="s">
        <v>170</v>
      </c>
      <c r="I2246" t="s">
        <v>293</v>
      </c>
      <c r="J2246">
        <v>9.3949999999999996</v>
      </c>
      <c r="K2246" t="s">
        <v>321</v>
      </c>
    </row>
    <row r="2247" spans="1:11" x14ac:dyDescent="0.25">
      <c r="A2247" t="s">
        <v>289</v>
      </c>
      <c r="B2247" t="s">
        <v>290</v>
      </c>
      <c r="C2247" t="s">
        <v>320</v>
      </c>
      <c r="D2247" t="s">
        <v>29</v>
      </c>
      <c r="E2247" t="s">
        <v>150</v>
      </c>
      <c r="F2247">
        <v>1956</v>
      </c>
      <c r="G2247" t="s">
        <v>292</v>
      </c>
      <c r="H2247" t="s">
        <v>170</v>
      </c>
      <c r="I2247" t="s">
        <v>293</v>
      </c>
      <c r="J2247">
        <v>8.9320000000000004</v>
      </c>
      <c r="K2247" t="s">
        <v>321</v>
      </c>
    </row>
    <row r="2248" spans="1:11" x14ac:dyDescent="0.25">
      <c r="A2248" t="s">
        <v>289</v>
      </c>
      <c r="B2248" t="s">
        <v>290</v>
      </c>
      <c r="C2248" t="s">
        <v>320</v>
      </c>
      <c r="D2248" t="s">
        <v>29</v>
      </c>
      <c r="E2248" t="s">
        <v>150</v>
      </c>
      <c r="F2248">
        <v>1957</v>
      </c>
      <c r="G2248" t="s">
        <v>292</v>
      </c>
      <c r="H2248" t="s">
        <v>170</v>
      </c>
      <c r="I2248" t="s">
        <v>293</v>
      </c>
      <c r="J2248">
        <v>9.16</v>
      </c>
      <c r="K2248" t="s">
        <v>321</v>
      </c>
    </row>
    <row r="2249" spans="1:11" x14ac:dyDescent="0.25">
      <c r="A2249" t="s">
        <v>289</v>
      </c>
      <c r="B2249" t="s">
        <v>290</v>
      </c>
      <c r="C2249" t="s">
        <v>320</v>
      </c>
      <c r="D2249" t="s">
        <v>29</v>
      </c>
      <c r="E2249" t="s">
        <v>150</v>
      </c>
      <c r="F2249">
        <v>1958</v>
      </c>
      <c r="G2249" t="s">
        <v>292</v>
      </c>
      <c r="H2249" t="s">
        <v>170</v>
      </c>
      <c r="I2249" t="s">
        <v>293</v>
      </c>
      <c r="J2249">
        <v>9.2040000000000006</v>
      </c>
      <c r="K2249" t="s">
        <v>321</v>
      </c>
    </row>
    <row r="2250" spans="1:11" x14ac:dyDescent="0.25">
      <c r="A2250" t="s">
        <v>289</v>
      </c>
      <c r="B2250" t="s">
        <v>290</v>
      </c>
      <c r="C2250" t="s">
        <v>320</v>
      </c>
      <c r="D2250" t="s">
        <v>29</v>
      </c>
      <c r="E2250" t="s">
        <v>150</v>
      </c>
      <c r="F2250">
        <v>1959</v>
      </c>
      <c r="G2250" t="s">
        <v>292</v>
      </c>
      <c r="H2250" t="s">
        <v>170</v>
      </c>
      <c r="I2250" t="s">
        <v>293</v>
      </c>
      <c r="J2250">
        <v>9.15</v>
      </c>
      <c r="K2250" t="s">
        <v>321</v>
      </c>
    </row>
    <row r="2251" spans="1:11" x14ac:dyDescent="0.25">
      <c r="A2251" t="s">
        <v>289</v>
      </c>
      <c r="B2251" t="s">
        <v>290</v>
      </c>
      <c r="C2251" t="s">
        <v>320</v>
      </c>
      <c r="D2251" t="s">
        <v>29</v>
      </c>
      <c r="E2251" t="s">
        <v>150</v>
      </c>
      <c r="F2251">
        <v>1960</v>
      </c>
      <c r="G2251" t="s">
        <v>292</v>
      </c>
      <c r="H2251" t="s">
        <v>170</v>
      </c>
      <c r="I2251" t="s">
        <v>293</v>
      </c>
      <c r="J2251">
        <v>8.9589999999999996</v>
      </c>
      <c r="K2251" t="s">
        <v>321</v>
      </c>
    </row>
    <row r="2252" spans="1:11" x14ac:dyDescent="0.25">
      <c r="A2252" t="s">
        <v>289</v>
      </c>
      <c r="B2252" t="s">
        <v>290</v>
      </c>
      <c r="C2252" t="s">
        <v>320</v>
      </c>
      <c r="D2252" t="s">
        <v>29</v>
      </c>
      <c r="E2252" t="s">
        <v>150</v>
      </c>
      <c r="F2252">
        <v>1961</v>
      </c>
      <c r="G2252" t="s">
        <v>292</v>
      </c>
      <c r="H2252" t="s">
        <v>170</v>
      </c>
      <c r="I2252" t="s">
        <v>293</v>
      </c>
      <c r="J2252">
        <v>9.0129999999999999</v>
      </c>
      <c r="K2252" t="s">
        <v>321</v>
      </c>
    </row>
    <row r="2253" spans="1:11" x14ac:dyDescent="0.25">
      <c r="A2253" t="s">
        <v>289</v>
      </c>
      <c r="B2253" t="s">
        <v>290</v>
      </c>
      <c r="C2253" t="s">
        <v>320</v>
      </c>
      <c r="D2253" t="s">
        <v>29</v>
      </c>
      <c r="E2253" t="s">
        <v>150</v>
      </c>
      <c r="F2253">
        <v>1962</v>
      </c>
      <c r="G2253" t="s">
        <v>292</v>
      </c>
      <c r="H2253" t="s">
        <v>170</v>
      </c>
      <c r="I2253" t="s">
        <v>293</v>
      </c>
      <c r="J2253">
        <v>9.1709999999999994</v>
      </c>
      <c r="K2253" t="s">
        <v>321</v>
      </c>
    </row>
    <row r="2254" spans="1:11" x14ac:dyDescent="0.25">
      <c r="A2254" t="s">
        <v>289</v>
      </c>
      <c r="B2254" t="s">
        <v>290</v>
      </c>
      <c r="C2254" t="s">
        <v>320</v>
      </c>
      <c r="D2254" t="s">
        <v>29</v>
      </c>
      <c r="E2254" t="s">
        <v>150</v>
      </c>
      <c r="F2254">
        <v>1963</v>
      </c>
      <c r="G2254" t="s">
        <v>292</v>
      </c>
      <c r="H2254" t="s">
        <v>170</v>
      </c>
      <c r="I2254" t="s">
        <v>293</v>
      </c>
      <c r="J2254">
        <v>9.282</v>
      </c>
      <c r="K2254" t="s">
        <v>321</v>
      </c>
    </row>
    <row r="2255" spans="1:11" x14ac:dyDescent="0.25">
      <c r="A2255" t="s">
        <v>289</v>
      </c>
      <c r="B2255" t="s">
        <v>290</v>
      </c>
      <c r="C2255" t="s">
        <v>320</v>
      </c>
      <c r="D2255" t="s">
        <v>29</v>
      </c>
      <c r="E2255" t="s">
        <v>150</v>
      </c>
      <c r="F2255">
        <v>1964</v>
      </c>
      <c r="G2255" t="s">
        <v>292</v>
      </c>
      <c r="H2255" t="s">
        <v>170</v>
      </c>
      <c r="I2255" t="s">
        <v>293</v>
      </c>
      <c r="J2255">
        <v>9.3659999999999997</v>
      </c>
      <c r="K2255" t="s">
        <v>321</v>
      </c>
    </row>
    <row r="2256" spans="1:11" x14ac:dyDescent="0.25">
      <c r="A2256" t="s">
        <v>289</v>
      </c>
      <c r="B2256" t="s">
        <v>290</v>
      </c>
      <c r="C2256" t="s">
        <v>320</v>
      </c>
      <c r="D2256" t="s">
        <v>29</v>
      </c>
      <c r="E2256" t="s">
        <v>150</v>
      </c>
      <c r="F2256">
        <v>1965</v>
      </c>
      <c r="G2256" t="s">
        <v>292</v>
      </c>
      <c r="H2256" t="s">
        <v>170</v>
      </c>
      <c r="I2256" t="s">
        <v>293</v>
      </c>
      <c r="J2256">
        <v>9.6379999999999999</v>
      </c>
      <c r="K2256" t="s">
        <v>321</v>
      </c>
    </row>
    <row r="2257" spans="1:11" x14ac:dyDescent="0.25">
      <c r="A2257" t="s">
        <v>289</v>
      </c>
      <c r="B2257" t="s">
        <v>290</v>
      </c>
      <c r="C2257" t="s">
        <v>320</v>
      </c>
      <c r="D2257" t="s">
        <v>29</v>
      </c>
      <c r="E2257" t="s">
        <v>150</v>
      </c>
      <c r="F2257">
        <v>1966</v>
      </c>
      <c r="G2257" t="s">
        <v>292</v>
      </c>
      <c r="H2257" t="s">
        <v>170</v>
      </c>
      <c r="I2257" t="s">
        <v>293</v>
      </c>
      <c r="J2257">
        <v>10.082000000000001</v>
      </c>
      <c r="K2257" t="s">
        <v>321</v>
      </c>
    </row>
    <row r="2258" spans="1:11" x14ac:dyDescent="0.25">
      <c r="A2258" t="s">
        <v>289</v>
      </c>
      <c r="B2258" t="s">
        <v>290</v>
      </c>
      <c r="C2258" t="s">
        <v>320</v>
      </c>
      <c r="D2258" t="s">
        <v>29</v>
      </c>
      <c r="E2258" t="s">
        <v>150</v>
      </c>
      <c r="F2258">
        <v>1967</v>
      </c>
      <c r="G2258" t="s">
        <v>292</v>
      </c>
      <c r="H2258" t="s">
        <v>170</v>
      </c>
      <c r="I2258" t="s">
        <v>293</v>
      </c>
      <c r="J2258">
        <v>10.401</v>
      </c>
      <c r="K2258" t="s">
        <v>321</v>
      </c>
    </row>
    <row r="2259" spans="1:11" x14ac:dyDescent="0.25">
      <c r="A2259" t="s">
        <v>289</v>
      </c>
      <c r="B2259" t="s">
        <v>290</v>
      </c>
      <c r="C2259" t="s">
        <v>320</v>
      </c>
      <c r="D2259" t="s">
        <v>29</v>
      </c>
      <c r="E2259" t="s">
        <v>150</v>
      </c>
      <c r="F2259">
        <v>1968</v>
      </c>
      <c r="G2259" t="s">
        <v>292</v>
      </c>
      <c r="H2259" t="s">
        <v>170</v>
      </c>
      <c r="I2259" t="s">
        <v>293</v>
      </c>
      <c r="J2259">
        <v>10.898</v>
      </c>
      <c r="K2259" t="s">
        <v>321</v>
      </c>
    </row>
    <row r="2260" spans="1:11" x14ac:dyDescent="0.25">
      <c r="A2260" t="s">
        <v>289</v>
      </c>
      <c r="B2260" t="s">
        <v>290</v>
      </c>
      <c r="C2260" t="s">
        <v>320</v>
      </c>
      <c r="D2260" t="s">
        <v>29</v>
      </c>
      <c r="E2260" t="s">
        <v>150</v>
      </c>
      <c r="F2260">
        <v>1969</v>
      </c>
      <c r="G2260" t="s">
        <v>292</v>
      </c>
      <c r="H2260" t="s">
        <v>170</v>
      </c>
      <c r="I2260" t="s">
        <v>293</v>
      </c>
      <c r="J2260">
        <v>11.648</v>
      </c>
      <c r="K2260" t="s">
        <v>321</v>
      </c>
    </row>
    <row r="2261" spans="1:11" x14ac:dyDescent="0.25">
      <c r="A2261" t="s">
        <v>289</v>
      </c>
      <c r="B2261" t="s">
        <v>290</v>
      </c>
      <c r="C2261" t="s">
        <v>320</v>
      </c>
      <c r="D2261" t="s">
        <v>29</v>
      </c>
      <c r="E2261" t="s">
        <v>150</v>
      </c>
      <c r="F2261">
        <v>1970</v>
      </c>
      <c r="G2261" t="s">
        <v>292</v>
      </c>
      <c r="H2261" t="s">
        <v>170</v>
      </c>
      <c r="I2261" t="s">
        <v>293</v>
      </c>
      <c r="J2261">
        <v>12.654999999999999</v>
      </c>
      <c r="K2261" t="s">
        <v>321</v>
      </c>
    </row>
    <row r="2262" spans="1:11" x14ac:dyDescent="0.25">
      <c r="A2262" t="s">
        <v>289</v>
      </c>
      <c r="B2262" t="s">
        <v>290</v>
      </c>
      <c r="C2262" t="s">
        <v>320</v>
      </c>
      <c r="D2262" t="s">
        <v>29</v>
      </c>
      <c r="E2262" t="s">
        <v>150</v>
      </c>
      <c r="F2262">
        <v>1971</v>
      </c>
      <c r="G2262" t="s">
        <v>292</v>
      </c>
      <c r="H2262" t="s">
        <v>170</v>
      </c>
      <c r="I2262" t="s">
        <v>293</v>
      </c>
      <c r="J2262">
        <v>13.689</v>
      </c>
      <c r="K2262" t="s">
        <v>321</v>
      </c>
    </row>
    <row r="2263" spans="1:11" x14ac:dyDescent="0.25">
      <c r="A2263" t="s">
        <v>289</v>
      </c>
      <c r="B2263" t="s">
        <v>290</v>
      </c>
      <c r="C2263" t="s">
        <v>320</v>
      </c>
      <c r="D2263" t="s">
        <v>29</v>
      </c>
      <c r="E2263" t="s">
        <v>150</v>
      </c>
      <c r="F2263">
        <v>1972</v>
      </c>
      <c r="G2263" t="s">
        <v>292</v>
      </c>
      <c r="H2263" t="s">
        <v>170</v>
      </c>
      <c r="I2263" t="s">
        <v>293</v>
      </c>
      <c r="J2263">
        <v>14.718999999999999</v>
      </c>
      <c r="K2263" t="s">
        <v>321</v>
      </c>
    </row>
    <row r="2264" spans="1:11" x14ac:dyDescent="0.25">
      <c r="A2264" t="s">
        <v>289</v>
      </c>
      <c r="B2264" t="s">
        <v>290</v>
      </c>
      <c r="C2264" t="s">
        <v>320</v>
      </c>
      <c r="D2264" t="s">
        <v>29</v>
      </c>
      <c r="E2264" t="s">
        <v>150</v>
      </c>
      <c r="F2264">
        <v>1973</v>
      </c>
      <c r="G2264" t="s">
        <v>292</v>
      </c>
      <c r="H2264" t="s">
        <v>170</v>
      </c>
      <c r="I2264" t="s">
        <v>293</v>
      </c>
      <c r="J2264">
        <v>15.808999999999999</v>
      </c>
      <c r="K2264" t="s">
        <v>321</v>
      </c>
    </row>
    <row r="2265" spans="1:11" x14ac:dyDescent="0.25">
      <c r="A2265" t="s">
        <v>289</v>
      </c>
      <c r="B2265" t="s">
        <v>290</v>
      </c>
      <c r="C2265" t="s">
        <v>320</v>
      </c>
      <c r="D2265" t="s">
        <v>29</v>
      </c>
      <c r="E2265" t="s">
        <v>150</v>
      </c>
      <c r="F2265">
        <v>1974</v>
      </c>
      <c r="G2265" t="s">
        <v>292</v>
      </c>
      <c r="H2265" t="s">
        <v>170</v>
      </c>
      <c r="I2265" t="s">
        <v>293</v>
      </c>
      <c r="J2265">
        <v>18.712</v>
      </c>
      <c r="K2265" t="s">
        <v>321</v>
      </c>
    </row>
    <row r="2266" spans="1:11" x14ac:dyDescent="0.25">
      <c r="A2266" t="s">
        <v>289</v>
      </c>
      <c r="B2266" t="s">
        <v>290</v>
      </c>
      <c r="C2266" t="s">
        <v>320</v>
      </c>
      <c r="D2266" t="s">
        <v>29</v>
      </c>
      <c r="E2266" t="s">
        <v>150</v>
      </c>
      <c r="F2266">
        <v>1975</v>
      </c>
      <c r="G2266" t="s">
        <v>292</v>
      </c>
      <c r="H2266" t="s">
        <v>170</v>
      </c>
      <c r="I2266" t="s">
        <v>293</v>
      </c>
      <c r="J2266">
        <v>21.192</v>
      </c>
      <c r="K2266" t="s">
        <v>321</v>
      </c>
    </row>
    <row r="2267" spans="1:11" x14ac:dyDescent="0.25">
      <c r="A2267" t="s">
        <v>289</v>
      </c>
      <c r="B2267" t="s">
        <v>290</v>
      </c>
      <c r="C2267" t="s">
        <v>320</v>
      </c>
      <c r="D2267" t="s">
        <v>29</v>
      </c>
      <c r="E2267" t="s">
        <v>150</v>
      </c>
      <c r="F2267">
        <v>1976</v>
      </c>
      <c r="G2267" t="s">
        <v>292</v>
      </c>
      <c r="H2267" t="s">
        <v>170</v>
      </c>
      <c r="I2267" t="s">
        <v>293</v>
      </c>
      <c r="J2267">
        <v>21.468</v>
      </c>
      <c r="K2267" t="s">
        <v>321</v>
      </c>
    </row>
    <row r="2268" spans="1:11" x14ac:dyDescent="0.25">
      <c r="A2268" t="s">
        <v>289</v>
      </c>
      <c r="B2268" t="s">
        <v>290</v>
      </c>
      <c r="C2268" t="s">
        <v>320</v>
      </c>
      <c r="D2268" t="s">
        <v>29</v>
      </c>
      <c r="E2268" t="s">
        <v>150</v>
      </c>
      <c r="F2268">
        <v>1977</v>
      </c>
      <c r="G2268" t="s">
        <v>292</v>
      </c>
      <c r="H2268" t="s">
        <v>170</v>
      </c>
      <c r="I2268" t="s">
        <v>293</v>
      </c>
      <c r="J2268">
        <v>22.579000000000001</v>
      </c>
      <c r="K2268" t="s">
        <v>321</v>
      </c>
    </row>
    <row r="2269" spans="1:11" x14ac:dyDescent="0.25">
      <c r="A2269" t="s">
        <v>289</v>
      </c>
      <c r="B2269" t="s">
        <v>290</v>
      </c>
      <c r="C2269" t="s">
        <v>320</v>
      </c>
      <c r="D2269" t="s">
        <v>29</v>
      </c>
      <c r="E2269" t="s">
        <v>150</v>
      </c>
      <c r="F2269">
        <v>1978</v>
      </c>
      <c r="G2269" t="s">
        <v>292</v>
      </c>
      <c r="H2269" t="s">
        <v>170</v>
      </c>
      <c r="I2269" t="s">
        <v>293</v>
      </c>
      <c r="J2269">
        <v>23.495999999999999</v>
      </c>
      <c r="K2269" t="s">
        <v>321</v>
      </c>
    </row>
    <row r="2270" spans="1:11" x14ac:dyDescent="0.25">
      <c r="A2270" t="s">
        <v>289</v>
      </c>
      <c r="B2270" t="s">
        <v>290</v>
      </c>
      <c r="C2270" t="s">
        <v>320</v>
      </c>
      <c r="D2270" t="s">
        <v>29</v>
      </c>
      <c r="E2270" t="s">
        <v>150</v>
      </c>
      <c r="F2270">
        <v>1979</v>
      </c>
      <c r="G2270" t="s">
        <v>292</v>
      </c>
      <c r="H2270" t="s">
        <v>170</v>
      </c>
      <c r="I2270" t="s">
        <v>293</v>
      </c>
      <c r="J2270">
        <v>25.478999999999999</v>
      </c>
      <c r="K2270" t="s">
        <v>321</v>
      </c>
    </row>
    <row r="2271" spans="1:11" x14ac:dyDescent="0.25">
      <c r="A2271" t="s">
        <v>289</v>
      </c>
      <c r="B2271" t="s">
        <v>290</v>
      </c>
      <c r="C2271" t="s">
        <v>320</v>
      </c>
      <c r="D2271" t="s">
        <v>29</v>
      </c>
      <c r="E2271" t="s">
        <v>150</v>
      </c>
      <c r="F2271">
        <v>1980</v>
      </c>
      <c r="G2271" t="s">
        <v>292</v>
      </c>
      <c r="H2271" t="s">
        <v>170</v>
      </c>
      <c r="I2271" t="s">
        <v>293</v>
      </c>
      <c r="J2271">
        <v>29.010999999999999</v>
      </c>
      <c r="K2271" t="s">
        <v>321</v>
      </c>
    </row>
    <row r="2272" spans="1:11" x14ac:dyDescent="0.25">
      <c r="A2272" t="s">
        <v>289</v>
      </c>
      <c r="B2272" t="s">
        <v>290</v>
      </c>
      <c r="C2272" t="s">
        <v>320</v>
      </c>
      <c r="D2272" t="s">
        <v>29</v>
      </c>
      <c r="E2272" t="s">
        <v>150</v>
      </c>
      <c r="F2272">
        <v>1981</v>
      </c>
      <c r="G2272" t="s">
        <v>292</v>
      </c>
      <c r="H2272" t="s">
        <v>170</v>
      </c>
      <c r="I2272" t="s">
        <v>293</v>
      </c>
      <c r="J2272">
        <v>32.866999999999997</v>
      </c>
      <c r="K2272" t="s">
        <v>321</v>
      </c>
    </row>
    <row r="2273" spans="1:11" x14ac:dyDescent="0.25">
      <c r="A2273" t="s">
        <v>289</v>
      </c>
      <c r="B2273" t="s">
        <v>290</v>
      </c>
      <c r="C2273" t="s">
        <v>320</v>
      </c>
      <c r="D2273" t="s">
        <v>29</v>
      </c>
      <c r="E2273" t="s">
        <v>150</v>
      </c>
      <c r="F2273">
        <v>1982</v>
      </c>
      <c r="G2273" t="s">
        <v>292</v>
      </c>
      <c r="H2273" t="s">
        <v>170</v>
      </c>
      <c r="I2273" t="s">
        <v>293</v>
      </c>
      <c r="J2273">
        <v>35.673000000000002</v>
      </c>
      <c r="K2273" t="s">
        <v>321</v>
      </c>
    </row>
    <row r="2274" spans="1:11" x14ac:dyDescent="0.25">
      <c r="A2274" t="s">
        <v>289</v>
      </c>
      <c r="B2274" t="s">
        <v>290</v>
      </c>
      <c r="C2274" t="s">
        <v>320</v>
      </c>
      <c r="D2274" t="s">
        <v>29</v>
      </c>
      <c r="E2274" t="s">
        <v>150</v>
      </c>
      <c r="F2274">
        <v>1983</v>
      </c>
      <c r="G2274" t="s">
        <v>292</v>
      </c>
      <c r="H2274" t="s">
        <v>170</v>
      </c>
      <c r="I2274" t="s">
        <v>293</v>
      </c>
      <c r="J2274">
        <v>35.549999999999997</v>
      </c>
      <c r="K2274" t="s">
        <v>321</v>
      </c>
    </row>
    <row r="2275" spans="1:11" x14ac:dyDescent="0.25">
      <c r="A2275" t="s">
        <v>289</v>
      </c>
      <c r="B2275" t="s">
        <v>290</v>
      </c>
      <c r="C2275" t="s">
        <v>320</v>
      </c>
      <c r="D2275" t="s">
        <v>29</v>
      </c>
      <c r="E2275" t="s">
        <v>150</v>
      </c>
      <c r="F2275">
        <v>1984</v>
      </c>
      <c r="G2275" t="s">
        <v>292</v>
      </c>
      <c r="H2275" t="s">
        <v>170</v>
      </c>
      <c r="I2275" t="s">
        <v>293</v>
      </c>
      <c r="J2275">
        <v>35.218000000000004</v>
      </c>
      <c r="K2275" t="s">
        <v>321</v>
      </c>
    </row>
    <row r="2276" spans="1:11" x14ac:dyDescent="0.25">
      <c r="A2276" t="s">
        <v>289</v>
      </c>
      <c r="B2276" t="s">
        <v>290</v>
      </c>
      <c r="C2276" t="s">
        <v>320</v>
      </c>
      <c r="D2276" t="s">
        <v>29</v>
      </c>
      <c r="E2276" t="s">
        <v>150</v>
      </c>
      <c r="F2276">
        <v>1985</v>
      </c>
      <c r="G2276" t="s">
        <v>292</v>
      </c>
      <c r="H2276" t="s">
        <v>170</v>
      </c>
      <c r="I2276" t="s">
        <v>293</v>
      </c>
      <c r="J2276">
        <v>35.72</v>
      </c>
      <c r="K2276" t="s">
        <v>321</v>
      </c>
    </row>
    <row r="2277" spans="1:11" x14ac:dyDescent="0.25">
      <c r="A2277" t="s">
        <v>289</v>
      </c>
      <c r="B2277" t="s">
        <v>290</v>
      </c>
      <c r="C2277" t="s">
        <v>320</v>
      </c>
      <c r="D2277" t="s">
        <v>29</v>
      </c>
      <c r="E2277" t="s">
        <v>150</v>
      </c>
      <c r="F2277">
        <v>1986</v>
      </c>
      <c r="G2277" t="s">
        <v>292</v>
      </c>
      <c r="H2277" t="s">
        <v>170</v>
      </c>
      <c r="I2277" t="s">
        <v>293</v>
      </c>
      <c r="J2277">
        <v>36.811</v>
      </c>
      <c r="K2277" t="s">
        <v>321</v>
      </c>
    </row>
    <row r="2278" spans="1:11" x14ac:dyDescent="0.25">
      <c r="A2278" t="s">
        <v>289</v>
      </c>
      <c r="B2278" t="s">
        <v>290</v>
      </c>
      <c r="C2278" t="s">
        <v>320</v>
      </c>
      <c r="D2278" t="s">
        <v>29</v>
      </c>
      <c r="E2278" t="s">
        <v>150</v>
      </c>
      <c r="F2278">
        <v>1987</v>
      </c>
      <c r="G2278" t="s">
        <v>292</v>
      </c>
      <c r="H2278" t="s">
        <v>170</v>
      </c>
      <c r="I2278" t="s">
        <v>293</v>
      </c>
      <c r="J2278">
        <v>38.274999999999999</v>
      </c>
      <c r="K2278" t="s">
        <v>321</v>
      </c>
    </row>
    <row r="2279" spans="1:11" x14ac:dyDescent="0.25">
      <c r="A2279" t="s">
        <v>289</v>
      </c>
      <c r="B2279" t="s">
        <v>290</v>
      </c>
      <c r="C2279" t="s">
        <v>320</v>
      </c>
      <c r="D2279" t="s">
        <v>29</v>
      </c>
      <c r="E2279" t="s">
        <v>150</v>
      </c>
      <c r="F2279">
        <v>1988</v>
      </c>
      <c r="G2279" t="s">
        <v>292</v>
      </c>
      <c r="H2279" t="s">
        <v>170</v>
      </c>
      <c r="I2279" t="s">
        <v>293</v>
      </c>
      <c r="J2279">
        <v>39.113</v>
      </c>
      <c r="K2279" t="s">
        <v>321</v>
      </c>
    </row>
    <row r="2280" spans="1:11" x14ac:dyDescent="0.25">
      <c r="A2280" t="s">
        <v>289</v>
      </c>
      <c r="B2280" t="s">
        <v>290</v>
      </c>
      <c r="C2280" t="s">
        <v>320</v>
      </c>
      <c r="D2280" t="s">
        <v>29</v>
      </c>
      <c r="E2280" t="s">
        <v>150</v>
      </c>
      <c r="F2280">
        <v>1989</v>
      </c>
      <c r="G2280" t="s">
        <v>292</v>
      </c>
      <c r="H2280" t="s">
        <v>170</v>
      </c>
      <c r="I2280" t="s">
        <v>293</v>
      </c>
      <c r="J2280">
        <v>40.014000000000003</v>
      </c>
      <c r="K2280" t="s">
        <v>321</v>
      </c>
    </row>
    <row r="2281" spans="1:11" x14ac:dyDescent="0.25">
      <c r="A2281" t="s">
        <v>289</v>
      </c>
      <c r="B2281" t="s">
        <v>290</v>
      </c>
      <c r="C2281" t="s">
        <v>320</v>
      </c>
      <c r="D2281" t="s">
        <v>29</v>
      </c>
      <c r="E2281" t="s">
        <v>150</v>
      </c>
      <c r="F2281">
        <v>1990</v>
      </c>
      <c r="G2281" t="s">
        <v>292</v>
      </c>
      <c r="H2281" t="s">
        <v>170</v>
      </c>
      <c r="I2281" t="s">
        <v>293</v>
      </c>
      <c r="J2281">
        <v>41.512999999999998</v>
      </c>
      <c r="K2281" t="s">
        <v>321</v>
      </c>
    </row>
    <row r="2282" spans="1:11" x14ac:dyDescent="0.25">
      <c r="A2282" t="s">
        <v>289</v>
      </c>
      <c r="B2282" t="s">
        <v>290</v>
      </c>
      <c r="C2282" t="s">
        <v>320</v>
      </c>
      <c r="D2282" t="s">
        <v>29</v>
      </c>
      <c r="E2282" t="s">
        <v>150</v>
      </c>
      <c r="F2282">
        <v>1991</v>
      </c>
      <c r="G2282" t="s">
        <v>292</v>
      </c>
      <c r="H2282" t="s">
        <v>170</v>
      </c>
      <c r="I2282" t="s">
        <v>293</v>
      </c>
      <c r="J2282">
        <v>42.539000000000001</v>
      </c>
      <c r="K2282" t="s">
        <v>321</v>
      </c>
    </row>
    <row r="2283" spans="1:11" x14ac:dyDescent="0.25">
      <c r="A2283" t="s">
        <v>289</v>
      </c>
      <c r="B2283" t="s">
        <v>290</v>
      </c>
      <c r="C2283" t="s">
        <v>320</v>
      </c>
      <c r="D2283" t="s">
        <v>29</v>
      </c>
      <c r="E2283" t="s">
        <v>150</v>
      </c>
      <c r="F2283">
        <v>1992</v>
      </c>
      <c r="G2283" t="s">
        <v>292</v>
      </c>
      <c r="H2283" t="s">
        <v>170</v>
      </c>
      <c r="I2283" t="s">
        <v>293</v>
      </c>
      <c r="J2283">
        <v>42.831000000000003</v>
      </c>
      <c r="K2283" t="s">
        <v>321</v>
      </c>
    </row>
    <row r="2284" spans="1:11" x14ac:dyDescent="0.25">
      <c r="A2284" t="s">
        <v>289</v>
      </c>
      <c r="B2284" t="s">
        <v>290</v>
      </c>
      <c r="C2284" t="s">
        <v>320</v>
      </c>
      <c r="D2284" t="s">
        <v>29</v>
      </c>
      <c r="E2284" t="s">
        <v>150</v>
      </c>
      <c r="F2284">
        <v>1993</v>
      </c>
      <c r="G2284" t="s">
        <v>292</v>
      </c>
      <c r="H2284" t="s">
        <v>170</v>
      </c>
      <c r="I2284" t="s">
        <v>293</v>
      </c>
      <c r="J2284">
        <v>43.436999999999998</v>
      </c>
      <c r="K2284" t="s">
        <v>321</v>
      </c>
    </row>
    <row r="2285" spans="1:11" x14ac:dyDescent="0.25">
      <c r="A2285" t="s">
        <v>289</v>
      </c>
      <c r="B2285" t="s">
        <v>290</v>
      </c>
      <c r="C2285" t="s">
        <v>320</v>
      </c>
      <c r="D2285" t="s">
        <v>29</v>
      </c>
      <c r="E2285" t="s">
        <v>150</v>
      </c>
      <c r="F2285">
        <v>1994</v>
      </c>
      <c r="G2285" t="s">
        <v>292</v>
      </c>
      <c r="H2285" t="s">
        <v>170</v>
      </c>
      <c r="I2285" t="s">
        <v>293</v>
      </c>
      <c r="J2285">
        <v>44.706000000000003</v>
      </c>
      <c r="K2285" t="s">
        <v>321</v>
      </c>
    </row>
    <row r="2286" spans="1:11" x14ac:dyDescent="0.25">
      <c r="A2286" t="s">
        <v>289</v>
      </c>
      <c r="B2286" t="s">
        <v>290</v>
      </c>
      <c r="C2286" t="s">
        <v>320</v>
      </c>
      <c r="D2286" t="s">
        <v>29</v>
      </c>
      <c r="E2286" t="s">
        <v>150</v>
      </c>
      <c r="F2286">
        <v>1995</v>
      </c>
      <c r="G2286" t="s">
        <v>292</v>
      </c>
      <c r="H2286" t="s">
        <v>170</v>
      </c>
      <c r="I2286" t="s">
        <v>293</v>
      </c>
      <c r="J2286">
        <v>46.676000000000002</v>
      </c>
      <c r="K2286" t="s">
        <v>321</v>
      </c>
    </row>
    <row r="2287" spans="1:11" x14ac:dyDescent="0.25">
      <c r="A2287" t="s">
        <v>289</v>
      </c>
      <c r="B2287" t="s">
        <v>290</v>
      </c>
      <c r="C2287" t="s">
        <v>320</v>
      </c>
      <c r="D2287" t="s">
        <v>29</v>
      </c>
      <c r="E2287" t="s">
        <v>150</v>
      </c>
      <c r="F2287">
        <v>1996</v>
      </c>
      <c r="G2287" t="s">
        <v>292</v>
      </c>
      <c r="H2287" t="s">
        <v>170</v>
      </c>
      <c r="I2287" t="s">
        <v>293</v>
      </c>
      <c r="J2287">
        <v>48.343000000000004</v>
      </c>
      <c r="K2287" t="s">
        <v>321</v>
      </c>
    </row>
    <row r="2288" spans="1:11" x14ac:dyDescent="0.25">
      <c r="A2288" t="s">
        <v>289</v>
      </c>
      <c r="B2288" t="s">
        <v>290</v>
      </c>
      <c r="C2288" t="s">
        <v>320</v>
      </c>
      <c r="D2288" t="s">
        <v>29</v>
      </c>
      <c r="E2288" t="s">
        <v>150</v>
      </c>
      <c r="F2288">
        <v>1997</v>
      </c>
      <c r="G2288" t="s">
        <v>292</v>
      </c>
      <c r="H2288" t="s">
        <v>170</v>
      </c>
      <c r="I2288" t="s">
        <v>293</v>
      </c>
      <c r="J2288">
        <v>49.991</v>
      </c>
      <c r="K2288" t="s">
        <v>321</v>
      </c>
    </row>
    <row r="2289" spans="1:11" x14ac:dyDescent="0.25">
      <c r="A2289" t="s">
        <v>289</v>
      </c>
      <c r="B2289" t="s">
        <v>290</v>
      </c>
      <c r="C2289" t="s">
        <v>320</v>
      </c>
      <c r="D2289" t="s">
        <v>29</v>
      </c>
      <c r="E2289" t="s">
        <v>150</v>
      </c>
      <c r="F2289">
        <v>1998</v>
      </c>
      <c r="G2289" t="s">
        <v>292</v>
      </c>
      <c r="H2289" t="s">
        <v>170</v>
      </c>
      <c r="I2289" t="s">
        <v>293</v>
      </c>
      <c r="J2289">
        <v>50.332000000000001</v>
      </c>
      <c r="K2289" t="s">
        <v>321</v>
      </c>
    </row>
    <row r="2290" spans="1:11" x14ac:dyDescent="0.25">
      <c r="A2290" t="s">
        <v>289</v>
      </c>
      <c r="B2290" t="s">
        <v>290</v>
      </c>
      <c r="C2290" t="s">
        <v>320</v>
      </c>
      <c r="D2290" t="s">
        <v>29</v>
      </c>
      <c r="E2290" t="s">
        <v>150</v>
      </c>
      <c r="F2290">
        <v>1999</v>
      </c>
      <c r="G2290" t="s">
        <v>292</v>
      </c>
      <c r="H2290" t="s">
        <v>170</v>
      </c>
      <c r="I2290" t="s">
        <v>293</v>
      </c>
      <c r="J2290">
        <v>51.514000000000003</v>
      </c>
      <c r="K2290" t="s">
        <v>321</v>
      </c>
    </row>
    <row r="2291" spans="1:11" x14ac:dyDescent="0.25">
      <c r="A2291" t="s">
        <v>289</v>
      </c>
      <c r="B2291" t="s">
        <v>290</v>
      </c>
      <c r="C2291" t="s">
        <v>320</v>
      </c>
      <c r="D2291" t="s">
        <v>29</v>
      </c>
      <c r="E2291" t="s">
        <v>150</v>
      </c>
      <c r="F2291">
        <v>2000</v>
      </c>
      <c r="G2291" t="s">
        <v>292</v>
      </c>
      <c r="H2291" t="s">
        <v>170</v>
      </c>
      <c r="I2291" t="s">
        <v>293</v>
      </c>
      <c r="J2291">
        <v>54.177</v>
      </c>
      <c r="K2291" t="s">
        <v>321</v>
      </c>
    </row>
    <row r="2292" spans="1:11" x14ac:dyDescent="0.25">
      <c r="A2292" t="s">
        <v>289</v>
      </c>
      <c r="B2292" t="s">
        <v>290</v>
      </c>
      <c r="C2292" t="s">
        <v>320</v>
      </c>
      <c r="D2292" t="s">
        <v>29</v>
      </c>
      <c r="E2292" t="s">
        <v>150</v>
      </c>
      <c r="F2292">
        <v>2001</v>
      </c>
      <c r="G2292" t="s">
        <v>292</v>
      </c>
      <c r="H2292" t="s">
        <v>170</v>
      </c>
      <c r="I2292" t="s">
        <v>293</v>
      </c>
      <c r="J2292">
        <v>56.302</v>
      </c>
      <c r="K2292" t="s">
        <v>321</v>
      </c>
    </row>
    <row r="2293" spans="1:11" x14ac:dyDescent="0.25">
      <c r="A2293" t="s">
        <v>289</v>
      </c>
      <c r="B2293" t="s">
        <v>290</v>
      </c>
      <c r="C2293" t="s">
        <v>320</v>
      </c>
      <c r="D2293" t="s">
        <v>29</v>
      </c>
      <c r="E2293" t="s">
        <v>150</v>
      </c>
      <c r="F2293">
        <v>2002</v>
      </c>
      <c r="G2293" t="s">
        <v>292</v>
      </c>
      <c r="H2293" t="s">
        <v>170</v>
      </c>
      <c r="I2293" t="s">
        <v>293</v>
      </c>
      <c r="J2293">
        <v>57.984000000000002</v>
      </c>
      <c r="K2293" t="s">
        <v>321</v>
      </c>
    </row>
    <row r="2294" spans="1:11" x14ac:dyDescent="0.25">
      <c r="A2294" t="s">
        <v>289</v>
      </c>
      <c r="B2294" t="s">
        <v>290</v>
      </c>
      <c r="C2294" t="s">
        <v>320</v>
      </c>
      <c r="D2294" t="s">
        <v>29</v>
      </c>
      <c r="E2294" t="s">
        <v>150</v>
      </c>
      <c r="F2294">
        <v>2003</v>
      </c>
      <c r="G2294" t="s">
        <v>292</v>
      </c>
      <c r="H2294" t="s">
        <v>170</v>
      </c>
      <c r="I2294" t="s">
        <v>293</v>
      </c>
      <c r="J2294">
        <v>58.609000000000002</v>
      </c>
      <c r="K2294" t="s">
        <v>321</v>
      </c>
    </row>
    <row r="2295" spans="1:11" x14ac:dyDescent="0.25">
      <c r="A2295" t="s">
        <v>289</v>
      </c>
      <c r="B2295" t="s">
        <v>290</v>
      </c>
      <c r="C2295" t="s">
        <v>320</v>
      </c>
      <c r="D2295" t="s">
        <v>29</v>
      </c>
      <c r="E2295" t="s">
        <v>150</v>
      </c>
      <c r="F2295">
        <v>2004</v>
      </c>
      <c r="G2295" t="s">
        <v>292</v>
      </c>
      <c r="H2295" t="s">
        <v>170</v>
      </c>
      <c r="I2295" t="s">
        <v>293</v>
      </c>
      <c r="J2295">
        <v>62.377000000000002</v>
      </c>
      <c r="K2295" t="s">
        <v>321</v>
      </c>
    </row>
    <row r="2296" spans="1:11" x14ac:dyDescent="0.25">
      <c r="A2296" t="s">
        <v>289</v>
      </c>
      <c r="B2296" t="s">
        <v>290</v>
      </c>
      <c r="C2296" t="s">
        <v>320</v>
      </c>
      <c r="D2296" t="s">
        <v>29</v>
      </c>
      <c r="E2296" t="s">
        <v>150</v>
      </c>
      <c r="F2296">
        <v>2005</v>
      </c>
      <c r="G2296" t="s">
        <v>292</v>
      </c>
      <c r="H2296" t="s">
        <v>170</v>
      </c>
      <c r="I2296" t="s">
        <v>293</v>
      </c>
      <c r="J2296">
        <v>67.953000000000003</v>
      </c>
      <c r="K2296" t="s">
        <v>321</v>
      </c>
    </row>
    <row r="2297" spans="1:11" x14ac:dyDescent="0.25">
      <c r="A2297" t="s">
        <v>289</v>
      </c>
      <c r="B2297" t="s">
        <v>290</v>
      </c>
      <c r="C2297" t="s">
        <v>320</v>
      </c>
      <c r="D2297" t="s">
        <v>29</v>
      </c>
      <c r="E2297" t="s">
        <v>150</v>
      </c>
      <c r="F2297">
        <v>2006</v>
      </c>
      <c r="G2297" t="s">
        <v>292</v>
      </c>
      <c r="H2297" t="s">
        <v>170</v>
      </c>
      <c r="I2297" t="s">
        <v>293</v>
      </c>
      <c r="J2297">
        <v>72.951999999999998</v>
      </c>
      <c r="K2297" t="s">
        <v>321</v>
      </c>
    </row>
    <row r="2298" spans="1:11" x14ac:dyDescent="0.25">
      <c r="A2298" t="s">
        <v>289</v>
      </c>
      <c r="B2298" t="s">
        <v>290</v>
      </c>
      <c r="C2298" t="s">
        <v>320</v>
      </c>
      <c r="D2298" t="s">
        <v>29</v>
      </c>
      <c r="E2298" t="s">
        <v>150</v>
      </c>
      <c r="F2298">
        <v>2007</v>
      </c>
      <c r="G2298" t="s">
        <v>292</v>
      </c>
      <c r="H2298" t="s">
        <v>170</v>
      </c>
      <c r="I2298" t="s">
        <v>293</v>
      </c>
      <c r="J2298">
        <v>77.742999999999995</v>
      </c>
      <c r="K2298" t="s">
        <v>321</v>
      </c>
    </row>
    <row r="2299" spans="1:11" x14ac:dyDescent="0.25">
      <c r="A2299" t="s">
        <v>289</v>
      </c>
      <c r="B2299" t="s">
        <v>290</v>
      </c>
      <c r="C2299" t="s">
        <v>320</v>
      </c>
      <c r="D2299" t="s">
        <v>29</v>
      </c>
      <c r="E2299" t="s">
        <v>150</v>
      </c>
      <c r="F2299">
        <v>2008</v>
      </c>
      <c r="G2299" t="s">
        <v>292</v>
      </c>
      <c r="H2299" t="s">
        <v>170</v>
      </c>
      <c r="I2299" t="s">
        <v>293</v>
      </c>
      <c r="J2299">
        <v>80.596000000000004</v>
      </c>
      <c r="K2299" t="s">
        <v>321</v>
      </c>
    </row>
    <row r="2300" spans="1:11" x14ac:dyDescent="0.25">
      <c r="A2300" t="s">
        <v>289</v>
      </c>
      <c r="B2300" t="s">
        <v>290</v>
      </c>
      <c r="C2300" t="s">
        <v>320</v>
      </c>
      <c r="D2300" t="s">
        <v>29</v>
      </c>
      <c r="E2300" t="s">
        <v>150</v>
      </c>
      <c r="F2300">
        <v>2009</v>
      </c>
      <c r="G2300" t="s">
        <v>292</v>
      </c>
      <c r="H2300" t="s">
        <v>170</v>
      </c>
      <c r="I2300" t="s">
        <v>293</v>
      </c>
      <c r="J2300">
        <v>80.742000000000004</v>
      </c>
      <c r="K2300" t="s">
        <v>321</v>
      </c>
    </row>
    <row r="2301" spans="1:11" x14ac:dyDescent="0.25">
      <c r="A2301" t="s">
        <v>289</v>
      </c>
      <c r="B2301" t="s">
        <v>290</v>
      </c>
      <c r="C2301" t="s">
        <v>320</v>
      </c>
      <c r="D2301" t="s">
        <v>29</v>
      </c>
      <c r="E2301" t="s">
        <v>150</v>
      </c>
      <c r="F2301">
        <v>2010</v>
      </c>
      <c r="G2301" t="s">
        <v>292</v>
      </c>
      <c r="H2301" t="s">
        <v>170</v>
      </c>
      <c r="I2301" t="s">
        <v>293</v>
      </c>
      <c r="J2301">
        <v>83.221999999999994</v>
      </c>
      <c r="K2301" t="s">
        <v>321</v>
      </c>
    </row>
    <row r="2302" spans="1:11" x14ac:dyDescent="0.25">
      <c r="A2302" t="s">
        <v>289</v>
      </c>
      <c r="B2302" t="s">
        <v>290</v>
      </c>
      <c r="C2302" t="s">
        <v>320</v>
      </c>
      <c r="D2302" t="s">
        <v>29</v>
      </c>
      <c r="E2302" t="s">
        <v>150</v>
      </c>
      <c r="F2302">
        <v>2011</v>
      </c>
      <c r="G2302" t="s">
        <v>292</v>
      </c>
      <c r="H2302" t="s">
        <v>170</v>
      </c>
      <c r="I2302" t="s">
        <v>293</v>
      </c>
      <c r="J2302">
        <v>86.569000000000003</v>
      </c>
      <c r="K2302" t="s">
        <v>321</v>
      </c>
    </row>
    <row r="2303" spans="1:11" x14ac:dyDescent="0.25">
      <c r="A2303" t="s">
        <v>289</v>
      </c>
      <c r="B2303" t="s">
        <v>290</v>
      </c>
      <c r="C2303" t="s">
        <v>320</v>
      </c>
      <c r="D2303" t="s">
        <v>29</v>
      </c>
      <c r="E2303" t="s">
        <v>150</v>
      </c>
      <c r="F2303">
        <v>2012</v>
      </c>
      <c r="G2303" t="s">
        <v>292</v>
      </c>
      <c r="H2303" t="s">
        <v>170</v>
      </c>
      <c r="I2303" t="s">
        <v>293</v>
      </c>
      <c r="J2303">
        <v>89.504000000000005</v>
      </c>
      <c r="K2303" t="s">
        <v>321</v>
      </c>
    </row>
    <row r="2304" spans="1:11" x14ac:dyDescent="0.25">
      <c r="A2304" t="s">
        <v>289</v>
      </c>
      <c r="B2304" t="s">
        <v>290</v>
      </c>
      <c r="C2304" t="s">
        <v>320</v>
      </c>
      <c r="D2304" t="s">
        <v>29</v>
      </c>
      <c r="E2304" t="s">
        <v>150</v>
      </c>
      <c r="F2304">
        <v>2013</v>
      </c>
      <c r="G2304" t="s">
        <v>292</v>
      </c>
      <c r="H2304" t="s">
        <v>170</v>
      </c>
      <c r="I2304" t="s">
        <v>293</v>
      </c>
      <c r="J2304">
        <v>91.052000000000007</v>
      </c>
      <c r="K2304" t="s">
        <v>321</v>
      </c>
    </row>
    <row r="2305" spans="1:11" x14ac:dyDescent="0.25">
      <c r="A2305" t="s">
        <v>289</v>
      </c>
      <c r="B2305" t="s">
        <v>290</v>
      </c>
      <c r="C2305" t="s">
        <v>320</v>
      </c>
      <c r="D2305" t="s">
        <v>29</v>
      </c>
      <c r="E2305" t="s">
        <v>150</v>
      </c>
      <c r="F2305">
        <v>2014</v>
      </c>
      <c r="G2305" t="s">
        <v>292</v>
      </c>
      <c r="H2305" t="s">
        <v>170</v>
      </c>
      <c r="I2305" t="s">
        <v>293</v>
      </c>
      <c r="J2305">
        <v>93.453000000000003</v>
      </c>
      <c r="K2305" t="s">
        <v>321</v>
      </c>
    </row>
    <row r="2306" spans="1:11" x14ac:dyDescent="0.25">
      <c r="A2306" t="s">
        <v>289</v>
      </c>
      <c r="B2306" t="s">
        <v>290</v>
      </c>
      <c r="C2306" t="s">
        <v>320</v>
      </c>
      <c r="D2306" t="s">
        <v>29</v>
      </c>
      <c r="E2306" t="s">
        <v>150</v>
      </c>
      <c r="F2306">
        <v>2015</v>
      </c>
      <c r="G2306" t="s">
        <v>292</v>
      </c>
      <c r="H2306" t="s">
        <v>170</v>
      </c>
      <c r="I2306" t="s">
        <v>293</v>
      </c>
      <c r="J2306">
        <v>95.747</v>
      </c>
      <c r="K2306" t="s">
        <v>321</v>
      </c>
    </row>
    <row r="2307" spans="1:11" x14ac:dyDescent="0.25">
      <c r="A2307" t="s">
        <v>289</v>
      </c>
      <c r="B2307" t="s">
        <v>290</v>
      </c>
      <c r="C2307" t="s">
        <v>320</v>
      </c>
      <c r="D2307" t="s">
        <v>29</v>
      </c>
      <c r="E2307" t="s">
        <v>150</v>
      </c>
      <c r="F2307">
        <v>2016</v>
      </c>
      <c r="G2307" t="s">
        <v>292</v>
      </c>
      <c r="H2307" t="s">
        <v>170</v>
      </c>
      <c r="I2307" t="s">
        <v>293</v>
      </c>
      <c r="J2307">
        <v>97.31</v>
      </c>
      <c r="K2307" t="s">
        <v>321</v>
      </c>
    </row>
    <row r="2308" spans="1:11" x14ac:dyDescent="0.25">
      <c r="A2308" t="s">
        <v>289</v>
      </c>
      <c r="B2308" t="s">
        <v>290</v>
      </c>
      <c r="C2308" t="s">
        <v>320</v>
      </c>
      <c r="D2308" t="s">
        <v>29</v>
      </c>
      <c r="E2308" t="s">
        <v>150</v>
      </c>
      <c r="F2308">
        <v>2017</v>
      </c>
      <c r="G2308" t="s">
        <v>292</v>
      </c>
      <c r="H2308" t="s">
        <v>170</v>
      </c>
      <c r="I2308" t="s">
        <v>293</v>
      </c>
      <c r="J2308">
        <v>100</v>
      </c>
      <c r="K2308" t="s">
        <v>321</v>
      </c>
    </row>
    <row r="2309" spans="1:11" x14ac:dyDescent="0.25">
      <c r="A2309" t="s">
        <v>289</v>
      </c>
      <c r="B2309" t="s">
        <v>290</v>
      </c>
      <c r="C2309" t="s">
        <v>320</v>
      </c>
      <c r="D2309" t="s">
        <v>29</v>
      </c>
      <c r="E2309" t="s">
        <v>150</v>
      </c>
      <c r="F2309">
        <v>2018</v>
      </c>
      <c r="G2309" t="s">
        <v>292</v>
      </c>
      <c r="H2309" t="s">
        <v>170</v>
      </c>
      <c r="I2309" t="s">
        <v>293</v>
      </c>
      <c r="J2309">
        <v>103.65600000000001</v>
      </c>
      <c r="K2309" t="s">
        <v>321</v>
      </c>
    </row>
    <row r="2310" spans="1:11" x14ac:dyDescent="0.25">
      <c r="A2310" t="s">
        <v>289</v>
      </c>
      <c r="B2310" t="s">
        <v>290</v>
      </c>
      <c r="C2310" t="s">
        <v>320</v>
      </c>
      <c r="D2310" t="s">
        <v>29</v>
      </c>
      <c r="E2310" t="s">
        <v>150</v>
      </c>
      <c r="F2310">
        <v>2019</v>
      </c>
      <c r="G2310" t="s">
        <v>292</v>
      </c>
      <c r="H2310" t="s">
        <v>170</v>
      </c>
      <c r="I2310" t="s">
        <v>293</v>
      </c>
      <c r="J2310">
        <v>106.91500000000001</v>
      </c>
      <c r="K2310" t="s">
        <v>321</v>
      </c>
    </row>
    <row r="2311" spans="1:11" x14ac:dyDescent="0.25">
      <c r="A2311" t="s">
        <v>289</v>
      </c>
      <c r="B2311" t="s">
        <v>290</v>
      </c>
      <c r="C2311" t="s">
        <v>320</v>
      </c>
      <c r="D2311" t="s">
        <v>29</v>
      </c>
      <c r="E2311" t="s">
        <v>150</v>
      </c>
      <c r="F2311">
        <v>2020</v>
      </c>
      <c r="G2311" t="s">
        <v>292</v>
      </c>
      <c r="H2311" t="s">
        <v>170</v>
      </c>
      <c r="I2311" t="s">
        <v>293</v>
      </c>
      <c r="J2311">
        <v>108.149</v>
      </c>
      <c r="K2311" t="s">
        <v>321</v>
      </c>
    </row>
    <row r="2312" spans="1:11" x14ac:dyDescent="0.25">
      <c r="A2312" t="s">
        <v>289</v>
      </c>
      <c r="B2312" t="s">
        <v>290</v>
      </c>
      <c r="C2312" t="s">
        <v>320</v>
      </c>
      <c r="D2312" t="s">
        <v>29</v>
      </c>
      <c r="E2312" t="s">
        <v>150</v>
      </c>
      <c r="F2312">
        <v>2021</v>
      </c>
      <c r="G2312" t="s">
        <v>292</v>
      </c>
      <c r="H2312" t="s">
        <v>170</v>
      </c>
      <c r="I2312" t="s">
        <v>293</v>
      </c>
      <c r="J2312">
        <v>118.961</v>
      </c>
      <c r="K2312" t="s">
        <v>321</v>
      </c>
    </row>
    <row r="2313" spans="1:11" x14ac:dyDescent="0.25">
      <c r="A2313" t="s">
        <v>289</v>
      </c>
      <c r="B2313" t="s">
        <v>290</v>
      </c>
      <c r="C2313" t="s">
        <v>320</v>
      </c>
      <c r="D2313" t="s">
        <v>29</v>
      </c>
      <c r="E2313" t="s">
        <v>150</v>
      </c>
      <c r="F2313">
        <v>2022</v>
      </c>
      <c r="G2313" t="s">
        <v>292</v>
      </c>
      <c r="H2313" t="s">
        <v>170</v>
      </c>
      <c r="I2313" t="s">
        <v>293</v>
      </c>
      <c r="J2313">
        <v>123.128</v>
      </c>
      <c r="K2313" t="s">
        <v>321</v>
      </c>
    </row>
    <row r="2314" spans="1:11" x14ac:dyDescent="0.25">
      <c r="A2314" t="s">
        <v>289</v>
      </c>
      <c r="B2314" t="s">
        <v>290</v>
      </c>
      <c r="C2314" t="s">
        <v>322</v>
      </c>
      <c r="D2314" t="s">
        <v>31</v>
      </c>
      <c r="E2314" t="s">
        <v>179</v>
      </c>
      <c r="F2314">
        <v>1929</v>
      </c>
      <c r="G2314" t="s">
        <v>292</v>
      </c>
      <c r="H2314" t="s">
        <v>170</v>
      </c>
      <c r="I2314" t="s">
        <v>293</v>
      </c>
      <c r="J2314">
        <v>3.7519999999999998</v>
      </c>
      <c r="K2314" t="s">
        <v>290</v>
      </c>
    </row>
    <row r="2315" spans="1:11" x14ac:dyDescent="0.25">
      <c r="A2315" t="s">
        <v>289</v>
      </c>
      <c r="B2315" t="s">
        <v>290</v>
      </c>
      <c r="C2315" t="s">
        <v>322</v>
      </c>
      <c r="D2315" t="s">
        <v>31</v>
      </c>
      <c r="E2315" t="s">
        <v>179</v>
      </c>
      <c r="F2315">
        <v>1930</v>
      </c>
      <c r="G2315" t="s">
        <v>292</v>
      </c>
      <c r="H2315" t="s">
        <v>170</v>
      </c>
      <c r="I2315" t="s">
        <v>293</v>
      </c>
      <c r="J2315">
        <v>3.5190000000000001</v>
      </c>
      <c r="K2315" t="s">
        <v>290</v>
      </c>
    </row>
    <row r="2316" spans="1:11" x14ac:dyDescent="0.25">
      <c r="A2316" t="s">
        <v>289</v>
      </c>
      <c r="B2316" t="s">
        <v>290</v>
      </c>
      <c r="C2316" t="s">
        <v>322</v>
      </c>
      <c r="D2316" t="s">
        <v>31</v>
      </c>
      <c r="E2316" t="s">
        <v>179</v>
      </c>
      <c r="F2316">
        <v>1931</v>
      </c>
      <c r="G2316" t="s">
        <v>292</v>
      </c>
      <c r="H2316" t="s">
        <v>170</v>
      </c>
      <c r="I2316" t="s">
        <v>293</v>
      </c>
      <c r="J2316">
        <v>3.145</v>
      </c>
      <c r="K2316" t="s">
        <v>290</v>
      </c>
    </row>
    <row r="2317" spans="1:11" x14ac:dyDescent="0.25">
      <c r="A2317" t="s">
        <v>289</v>
      </c>
      <c r="B2317" t="s">
        <v>290</v>
      </c>
      <c r="C2317" t="s">
        <v>322</v>
      </c>
      <c r="D2317" t="s">
        <v>31</v>
      </c>
      <c r="E2317" t="s">
        <v>179</v>
      </c>
      <c r="F2317">
        <v>1932</v>
      </c>
      <c r="G2317" t="s">
        <v>292</v>
      </c>
      <c r="H2317" t="s">
        <v>170</v>
      </c>
      <c r="I2317" t="s">
        <v>293</v>
      </c>
      <c r="J2317">
        <v>2.5110000000000001</v>
      </c>
      <c r="K2317" t="s">
        <v>290</v>
      </c>
    </row>
    <row r="2318" spans="1:11" x14ac:dyDescent="0.25">
      <c r="A2318" t="s">
        <v>289</v>
      </c>
      <c r="B2318" t="s">
        <v>290</v>
      </c>
      <c r="C2318" t="s">
        <v>322</v>
      </c>
      <c r="D2318" t="s">
        <v>31</v>
      </c>
      <c r="E2318" t="s">
        <v>179</v>
      </c>
      <c r="F2318">
        <v>1933</v>
      </c>
      <c r="G2318" t="s">
        <v>292</v>
      </c>
      <c r="H2318" t="s">
        <v>170</v>
      </c>
      <c r="I2318" t="s">
        <v>293</v>
      </c>
      <c r="J2318">
        <v>2.923</v>
      </c>
      <c r="K2318" t="s">
        <v>290</v>
      </c>
    </row>
    <row r="2319" spans="1:11" x14ac:dyDescent="0.25">
      <c r="A2319" t="s">
        <v>289</v>
      </c>
      <c r="B2319" t="s">
        <v>290</v>
      </c>
      <c r="C2319" t="s">
        <v>322</v>
      </c>
      <c r="D2319" t="s">
        <v>31</v>
      </c>
      <c r="E2319" t="s">
        <v>179</v>
      </c>
      <c r="F2319">
        <v>1934</v>
      </c>
      <c r="G2319" t="s">
        <v>292</v>
      </c>
      <c r="H2319" t="s">
        <v>170</v>
      </c>
      <c r="I2319" t="s">
        <v>293</v>
      </c>
      <c r="J2319">
        <v>3.452</v>
      </c>
      <c r="K2319" t="s">
        <v>290</v>
      </c>
    </row>
    <row r="2320" spans="1:11" x14ac:dyDescent="0.25">
      <c r="A2320" t="s">
        <v>289</v>
      </c>
      <c r="B2320" t="s">
        <v>290</v>
      </c>
      <c r="C2320" t="s">
        <v>322</v>
      </c>
      <c r="D2320" t="s">
        <v>31</v>
      </c>
      <c r="E2320" t="s">
        <v>179</v>
      </c>
      <c r="F2320">
        <v>1935</v>
      </c>
      <c r="G2320" t="s">
        <v>292</v>
      </c>
      <c r="H2320" t="s">
        <v>170</v>
      </c>
      <c r="I2320" t="s">
        <v>293</v>
      </c>
      <c r="J2320">
        <v>3.31</v>
      </c>
      <c r="K2320" t="s">
        <v>290</v>
      </c>
    </row>
    <row r="2321" spans="1:11" x14ac:dyDescent="0.25">
      <c r="A2321" t="s">
        <v>289</v>
      </c>
      <c r="B2321" t="s">
        <v>290</v>
      </c>
      <c r="C2321" t="s">
        <v>322</v>
      </c>
      <c r="D2321" t="s">
        <v>31</v>
      </c>
      <c r="E2321" t="s">
        <v>179</v>
      </c>
      <c r="F2321">
        <v>1936</v>
      </c>
      <c r="G2321" t="s">
        <v>292</v>
      </c>
      <c r="H2321" t="s">
        <v>170</v>
      </c>
      <c r="I2321" t="s">
        <v>293</v>
      </c>
      <c r="J2321">
        <v>3.6030000000000002</v>
      </c>
      <c r="K2321" t="s">
        <v>290</v>
      </c>
    </row>
    <row r="2322" spans="1:11" x14ac:dyDescent="0.25">
      <c r="A2322" t="s">
        <v>289</v>
      </c>
      <c r="B2322" t="s">
        <v>290</v>
      </c>
      <c r="C2322" t="s">
        <v>322</v>
      </c>
      <c r="D2322" t="s">
        <v>31</v>
      </c>
      <c r="E2322" t="s">
        <v>179</v>
      </c>
      <c r="F2322">
        <v>1937</v>
      </c>
      <c r="G2322" t="s">
        <v>292</v>
      </c>
      <c r="H2322" t="s">
        <v>170</v>
      </c>
      <c r="I2322" t="s">
        <v>293</v>
      </c>
      <c r="J2322">
        <v>3.66</v>
      </c>
      <c r="K2322" t="s">
        <v>290</v>
      </c>
    </row>
    <row r="2323" spans="1:11" x14ac:dyDescent="0.25">
      <c r="A2323" t="s">
        <v>289</v>
      </c>
      <c r="B2323" t="s">
        <v>290</v>
      </c>
      <c r="C2323" t="s">
        <v>322</v>
      </c>
      <c r="D2323" t="s">
        <v>31</v>
      </c>
      <c r="E2323" t="s">
        <v>179</v>
      </c>
      <c r="F2323">
        <v>1938</v>
      </c>
      <c r="G2323" t="s">
        <v>292</v>
      </c>
      <c r="H2323" t="s">
        <v>170</v>
      </c>
      <c r="I2323" t="s">
        <v>293</v>
      </c>
      <c r="J2323">
        <v>3.637</v>
      </c>
      <c r="K2323" t="s">
        <v>290</v>
      </c>
    </row>
    <row r="2324" spans="1:11" x14ac:dyDescent="0.25">
      <c r="A2324" t="s">
        <v>289</v>
      </c>
      <c r="B2324" t="s">
        <v>290</v>
      </c>
      <c r="C2324" t="s">
        <v>322</v>
      </c>
      <c r="D2324" t="s">
        <v>31</v>
      </c>
      <c r="E2324" t="s">
        <v>179</v>
      </c>
      <c r="F2324">
        <v>1939</v>
      </c>
      <c r="G2324" t="s">
        <v>292</v>
      </c>
      <c r="H2324" t="s">
        <v>170</v>
      </c>
      <c r="I2324" t="s">
        <v>293</v>
      </c>
      <c r="J2324">
        <v>3.5449999999999999</v>
      </c>
      <c r="K2324" t="s">
        <v>290</v>
      </c>
    </row>
    <row r="2325" spans="1:11" x14ac:dyDescent="0.25">
      <c r="A2325" t="s">
        <v>289</v>
      </c>
      <c r="B2325" t="s">
        <v>290</v>
      </c>
      <c r="C2325" t="s">
        <v>322</v>
      </c>
      <c r="D2325" t="s">
        <v>31</v>
      </c>
      <c r="E2325" t="s">
        <v>179</v>
      </c>
      <c r="F2325">
        <v>1940</v>
      </c>
      <c r="G2325" t="s">
        <v>292</v>
      </c>
      <c r="H2325" t="s">
        <v>170</v>
      </c>
      <c r="I2325" t="s">
        <v>293</v>
      </c>
      <c r="J2325">
        <v>3.53</v>
      </c>
      <c r="K2325" t="s">
        <v>290</v>
      </c>
    </row>
    <row r="2326" spans="1:11" x14ac:dyDescent="0.25">
      <c r="A2326" t="s">
        <v>289</v>
      </c>
      <c r="B2326" t="s">
        <v>290</v>
      </c>
      <c r="C2326" t="s">
        <v>322</v>
      </c>
      <c r="D2326" t="s">
        <v>31</v>
      </c>
      <c r="E2326" t="s">
        <v>179</v>
      </c>
      <c r="F2326">
        <v>1941</v>
      </c>
      <c r="G2326" t="s">
        <v>292</v>
      </c>
      <c r="H2326" t="s">
        <v>170</v>
      </c>
      <c r="I2326" t="s">
        <v>293</v>
      </c>
      <c r="J2326">
        <v>3.9180000000000001</v>
      </c>
      <c r="K2326" t="s">
        <v>290</v>
      </c>
    </row>
    <row r="2327" spans="1:11" x14ac:dyDescent="0.25">
      <c r="A2327" t="s">
        <v>289</v>
      </c>
      <c r="B2327" t="s">
        <v>290</v>
      </c>
      <c r="C2327" t="s">
        <v>322</v>
      </c>
      <c r="D2327" t="s">
        <v>31</v>
      </c>
      <c r="E2327" t="s">
        <v>179</v>
      </c>
      <c r="F2327">
        <v>1942</v>
      </c>
      <c r="G2327" t="s">
        <v>292</v>
      </c>
      <c r="H2327" t="s">
        <v>170</v>
      </c>
      <c r="I2327" t="s">
        <v>293</v>
      </c>
      <c r="J2327">
        <v>4.6050000000000004</v>
      </c>
      <c r="K2327" t="s">
        <v>290</v>
      </c>
    </row>
    <row r="2328" spans="1:11" x14ac:dyDescent="0.25">
      <c r="A2328" t="s">
        <v>289</v>
      </c>
      <c r="B2328" t="s">
        <v>290</v>
      </c>
      <c r="C2328" t="s">
        <v>322</v>
      </c>
      <c r="D2328" t="s">
        <v>31</v>
      </c>
      <c r="E2328" t="s">
        <v>179</v>
      </c>
      <c r="F2328">
        <v>1943</v>
      </c>
      <c r="G2328" t="s">
        <v>292</v>
      </c>
      <c r="H2328" t="s">
        <v>170</v>
      </c>
      <c r="I2328" t="s">
        <v>293</v>
      </c>
      <c r="J2328">
        <v>4.9560000000000004</v>
      </c>
      <c r="K2328" t="s">
        <v>290</v>
      </c>
    </row>
    <row r="2329" spans="1:11" x14ac:dyDescent="0.25">
      <c r="A2329" t="s">
        <v>289</v>
      </c>
      <c r="B2329" t="s">
        <v>290</v>
      </c>
      <c r="C2329" t="s">
        <v>322</v>
      </c>
      <c r="D2329" t="s">
        <v>31</v>
      </c>
      <c r="E2329" t="s">
        <v>179</v>
      </c>
      <c r="F2329">
        <v>1944</v>
      </c>
      <c r="G2329" t="s">
        <v>292</v>
      </c>
      <c r="H2329" t="s">
        <v>170</v>
      </c>
      <c r="I2329" t="s">
        <v>293</v>
      </c>
      <c r="J2329">
        <v>4.8559999999999999</v>
      </c>
      <c r="K2329" t="s">
        <v>290</v>
      </c>
    </row>
    <row r="2330" spans="1:11" x14ac:dyDescent="0.25">
      <c r="A2330" t="s">
        <v>289</v>
      </c>
      <c r="B2330" t="s">
        <v>290</v>
      </c>
      <c r="C2330" t="s">
        <v>322</v>
      </c>
      <c r="D2330" t="s">
        <v>31</v>
      </c>
      <c r="E2330" t="s">
        <v>179</v>
      </c>
      <c r="F2330">
        <v>1945</v>
      </c>
      <c r="G2330" t="s">
        <v>292</v>
      </c>
      <c r="H2330" t="s">
        <v>170</v>
      </c>
      <c r="I2330" t="s">
        <v>293</v>
      </c>
      <c r="J2330">
        <v>4.8380000000000001</v>
      </c>
      <c r="K2330" t="s">
        <v>290</v>
      </c>
    </row>
    <row r="2331" spans="1:11" x14ac:dyDescent="0.25">
      <c r="A2331" t="s">
        <v>289</v>
      </c>
      <c r="B2331" t="s">
        <v>290</v>
      </c>
      <c r="C2331" t="s">
        <v>322</v>
      </c>
      <c r="D2331" t="s">
        <v>31</v>
      </c>
      <c r="E2331" t="s">
        <v>179</v>
      </c>
      <c r="F2331">
        <v>1946</v>
      </c>
      <c r="G2331" t="s">
        <v>292</v>
      </c>
      <c r="H2331" t="s">
        <v>170</v>
      </c>
      <c r="I2331" t="s">
        <v>293</v>
      </c>
      <c r="J2331">
        <v>5.2969999999999997</v>
      </c>
      <c r="K2331" t="s">
        <v>290</v>
      </c>
    </row>
    <row r="2332" spans="1:11" x14ac:dyDescent="0.25">
      <c r="A2332" t="s">
        <v>289</v>
      </c>
      <c r="B2332" t="s">
        <v>290</v>
      </c>
      <c r="C2332" t="s">
        <v>322</v>
      </c>
      <c r="D2332" t="s">
        <v>31</v>
      </c>
      <c r="E2332" t="s">
        <v>179</v>
      </c>
      <c r="F2332">
        <v>1947</v>
      </c>
      <c r="G2332" t="s">
        <v>292</v>
      </c>
      <c r="H2332" t="s">
        <v>170</v>
      </c>
      <c r="I2332" t="s">
        <v>293</v>
      </c>
      <c r="J2332">
        <v>6.2210000000000001</v>
      </c>
      <c r="K2332" t="s">
        <v>290</v>
      </c>
    </row>
    <row r="2333" spans="1:11" x14ac:dyDescent="0.25">
      <c r="A2333" t="s">
        <v>289</v>
      </c>
      <c r="B2333" t="s">
        <v>290</v>
      </c>
      <c r="C2333" t="s">
        <v>322</v>
      </c>
      <c r="D2333" t="s">
        <v>31</v>
      </c>
      <c r="E2333" t="s">
        <v>179</v>
      </c>
      <c r="F2333">
        <v>1948</v>
      </c>
      <c r="G2333" t="s">
        <v>292</v>
      </c>
      <c r="H2333" t="s">
        <v>170</v>
      </c>
      <c r="I2333" t="s">
        <v>293</v>
      </c>
      <c r="J2333">
        <v>6.968</v>
      </c>
      <c r="K2333" t="s">
        <v>290</v>
      </c>
    </row>
    <row r="2334" spans="1:11" x14ac:dyDescent="0.25">
      <c r="A2334" t="s">
        <v>289</v>
      </c>
      <c r="B2334" t="s">
        <v>290</v>
      </c>
      <c r="C2334" t="s">
        <v>322</v>
      </c>
      <c r="D2334" t="s">
        <v>31</v>
      </c>
      <c r="E2334" t="s">
        <v>179</v>
      </c>
      <c r="F2334">
        <v>1949</v>
      </c>
      <c r="G2334" t="s">
        <v>292</v>
      </c>
      <c r="H2334" t="s">
        <v>170</v>
      </c>
      <c r="I2334" t="s">
        <v>293</v>
      </c>
      <c r="J2334">
        <v>6.8460000000000001</v>
      </c>
      <c r="K2334" t="s">
        <v>290</v>
      </c>
    </row>
    <row r="2335" spans="1:11" x14ac:dyDescent="0.25">
      <c r="A2335" t="s">
        <v>289</v>
      </c>
      <c r="B2335" t="s">
        <v>290</v>
      </c>
      <c r="C2335" t="s">
        <v>322</v>
      </c>
      <c r="D2335" t="s">
        <v>31</v>
      </c>
      <c r="E2335" t="s">
        <v>179</v>
      </c>
      <c r="F2335">
        <v>1950</v>
      </c>
      <c r="G2335" t="s">
        <v>292</v>
      </c>
      <c r="H2335" t="s">
        <v>170</v>
      </c>
      <c r="I2335" t="s">
        <v>293</v>
      </c>
      <c r="J2335">
        <v>6.58</v>
      </c>
      <c r="K2335" t="s">
        <v>290</v>
      </c>
    </row>
    <row r="2336" spans="1:11" x14ac:dyDescent="0.25">
      <c r="A2336" t="s">
        <v>289</v>
      </c>
      <c r="B2336" t="s">
        <v>290</v>
      </c>
      <c r="C2336" t="s">
        <v>322</v>
      </c>
      <c r="D2336" t="s">
        <v>31</v>
      </c>
      <c r="E2336" t="s">
        <v>179</v>
      </c>
      <c r="F2336">
        <v>1951</v>
      </c>
      <c r="G2336" t="s">
        <v>292</v>
      </c>
      <c r="H2336" t="s">
        <v>170</v>
      </c>
      <c r="I2336" t="s">
        <v>293</v>
      </c>
      <c r="J2336">
        <v>7.5830000000000002</v>
      </c>
      <c r="K2336" t="s">
        <v>290</v>
      </c>
    </row>
    <row r="2337" spans="1:11" x14ac:dyDescent="0.25">
      <c r="A2337" t="s">
        <v>289</v>
      </c>
      <c r="B2337" t="s">
        <v>290</v>
      </c>
      <c r="C2337" t="s">
        <v>322</v>
      </c>
      <c r="D2337" t="s">
        <v>31</v>
      </c>
      <c r="E2337" t="s">
        <v>179</v>
      </c>
      <c r="F2337">
        <v>1952</v>
      </c>
      <c r="G2337" t="s">
        <v>292</v>
      </c>
      <c r="H2337" t="s">
        <v>170</v>
      </c>
      <c r="I2337" t="s">
        <v>293</v>
      </c>
      <c r="J2337">
        <v>7.7990000000000004</v>
      </c>
      <c r="K2337" t="s">
        <v>290</v>
      </c>
    </row>
    <row r="2338" spans="1:11" x14ac:dyDescent="0.25">
      <c r="A2338" t="s">
        <v>289</v>
      </c>
      <c r="B2338" t="s">
        <v>290</v>
      </c>
      <c r="C2338" t="s">
        <v>322</v>
      </c>
      <c r="D2338" t="s">
        <v>31</v>
      </c>
      <c r="E2338" t="s">
        <v>179</v>
      </c>
      <c r="F2338">
        <v>1953</v>
      </c>
      <c r="G2338" t="s">
        <v>292</v>
      </c>
      <c r="H2338" t="s">
        <v>170</v>
      </c>
      <c r="I2338" t="s">
        <v>293</v>
      </c>
      <c r="J2338">
        <v>7.7489999999999997</v>
      </c>
      <c r="K2338" t="s">
        <v>290</v>
      </c>
    </row>
    <row r="2339" spans="1:11" x14ac:dyDescent="0.25">
      <c r="A2339" t="s">
        <v>289</v>
      </c>
      <c r="B2339" t="s">
        <v>290</v>
      </c>
      <c r="C2339" t="s">
        <v>322</v>
      </c>
      <c r="D2339" t="s">
        <v>31</v>
      </c>
      <c r="E2339" t="s">
        <v>179</v>
      </c>
      <c r="F2339">
        <v>1954</v>
      </c>
      <c r="G2339" t="s">
        <v>292</v>
      </c>
      <c r="H2339" t="s">
        <v>170</v>
      </c>
      <c r="I2339" t="s">
        <v>293</v>
      </c>
      <c r="J2339">
        <v>7.5129999999999999</v>
      </c>
      <c r="K2339" t="s">
        <v>290</v>
      </c>
    </row>
    <row r="2340" spans="1:11" x14ac:dyDescent="0.25">
      <c r="A2340" t="s">
        <v>289</v>
      </c>
      <c r="B2340" t="s">
        <v>290</v>
      </c>
      <c r="C2340" t="s">
        <v>322</v>
      </c>
      <c r="D2340" t="s">
        <v>31</v>
      </c>
      <c r="E2340" t="s">
        <v>179</v>
      </c>
      <c r="F2340">
        <v>1955</v>
      </c>
      <c r="G2340" t="s">
        <v>292</v>
      </c>
      <c r="H2340" t="s">
        <v>170</v>
      </c>
      <c r="I2340" t="s">
        <v>293</v>
      </c>
      <c r="J2340">
        <v>7.4969999999999999</v>
      </c>
      <c r="K2340" t="s">
        <v>290</v>
      </c>
    </row>
    <row r="2341" spans="1:11" x14ac:dyDescent="0.25">
      <c r="A2341" t="s">
        <v>289</v>
      </c>
      <c r="B2341" t="s">
        <v>290</v>
      </c>
      <c r="C2341" t="s">
        <v>322</v>
      </c>
      <c r="D2341" t="s">
        <v>31</v>
      </c>
      <c r="E2341" t="s">
        <v>179</v>
      </c>
      <c r="F2341">
        <v>1956</v>
      </c>
      <c r="G2341" t="s">
        <v>292</v>
      </c>
      <c r="H2341" t="s">
        <v>170</v>
      </c>
      <c r="I2341" t="s">
        <v>293</v>
      </c>
      <c r="J2341">
        <v>8.25</v>
      </c>
      <c r="K2341" t="s">
        <v>290</v>
      </c>
    </row>
    <row r="2342" spans="1:11" x14ac:dyDescent="0.25">
      <c r="A2342" t="s">
        <v>289</v>
      </c>
      <c r="B2342" t="s">
        <v>290</v>
      </c>
      <c r="C2342" t="s">
        <v>322</v>
      </c>
      <c r="D2342" t="s">
        <v>31</v>
      </c>
      <c r="E2342" t="s">
        <v>179</v>
      </c>
      <c r="F2342">
        <v>1957</v>
      </c>
      <c r="G2342" t="s">
        <v>292</v>
      </c>
      <c r="H2342" t="s">
        <v>170</v>
      </c>
      <c r="I2342" t="s">
        <v>293</v>
      </c>
      <c r="J2342">
        <v>8.6129999999999995</v>
      </c>
      <c r="K2342" t="s">
        <v>290</v>
      </c>
    </row>
    <row r="2343" spans="1:11" x14ac:dyDescent="0.25">
      <c r="A2343" t="s">
        <v>289</v>
      </c>
      <c r="B2343" t="s">
        <v>290</v>
      </c>
      <c r="C2343" t="s">
        <v>322</v>
      </c>
      <c r="D2343" t="s">
        <v>31</v>
      </c>
      <c r="E2343" t="s">
        <v>179</v>
      </c>
      <c r="F2343">
        <v>1958</v>
      </c>
      <c r="G2343" t="s">
        <v>292</v>
      </c>
      <c r="H2343" t="s">
        <v>170</v>
      </c>
      <c r="I2343" t="s">
        <v>293</v>
      </c>
      <c r="J2343">
        <v>8.4689999999999994</v>
      </c>
      <c r="K2343" t="s">
        <v>290</v>
      </c>
    </row>
    <row r="2344" spans="1:11" x14ac:dyDescent="0.25">
      <c r="A2344" t="s">
        <v>289</v>
      </c>
      <c r="B2344" t="s">
        <v>290</v>
      </c>
      <c r="C2344" t="s">
        <v>322</v>
      </c>
      <c r="D2344" t="s">
        <v>31</v>
      </c>
      <c r="E2344" t="s">
        <v>179</v>
      </c>
      <c r="F2344">
        <v>1959</v>
      </c>
      <c r="G2344" t="s">
        <v>292</v>
      </c>
      <c r="H2344" t="s">
        <v>170</v>
      </c>
      <c r="I2344" t="s">
        <v>293</v>
      </c>
      <c r="J2344">
        <v>8.4689999999999994</v>
      </c>
      <c r="K2344" t="s">
        <v>290</v>
      </c>
    </row>
    <row r="2345" spans="1:11" x14ac:dyDescent="0.25">
      <c r="A2345" t="s">
        <v>289</v>
      </c>
      <c r="B2345" t="s">
        <v>290</v>
      </c>
      <c r="C2345" t="s">
        <v>322</v>
      </c>
      <c r="D2345" t="s">
        <v>31</v>
      </c>
      <c r="E2345" t="s">
        <v>179</v>
      </c>
      <c r="F2345">
        <v>1960</v>
      </c>
      <c r="G2345" t="s">
        <v>292</v>
      </c>
      <c r="H2345" t="s">
        <v>170</v>
      </c>
      <c r="I2345" t="s">
        <v>293</v>
      </c>
      <c r="J2345">
        <v>8.343</v>
      </c>
      <c r="K2345" t="s">
        <v>290</v>
      </c>
    </row>
    <row r="2346" spans="1:11" x14ac:dyDescent="0.25">
      <c r="A2346" t="s">
        <v>289</v>
      </c>
      <c r="B2346" t="s">
        <v>290</v>
      </c>
      <c r="C2346" t="s">
        <v>322</v>
      </c>
      <c r="D2346" t="s">
        <v>31</v>
      </c>
      <c r="E2346" t="s">
        <v>179</v>
      </c>
      <c r="F2346">
        <v>1961</v>
      </c>
      <c r="G2346" t="s">
        <v>292</v>
      </c>
      <c r="H2346" t="s">
        <v>170</v>
      </c>
      <c r="I2346" t="s">
        <v>293</v>
      </c>
      <c r="J2346">
        <v>8.3520000000000003</v>
      </c>
      <c r="K2346" t="s">
        <v>290</v>
      </c>
    </row>
    <row r="2347" spans="1:11" x14ac:dyDescent="0.25">
      <c r="A2347" t="s">
        <v>289</v>
      </c>
      <c r="B2347" t="s">
        <v>290</v>
      </c>
      <c r="C2347" t="s">
        <v>322</v>
      </c>
      <c r="D2347" t="s">
        <v>31</v>
      </c>
      <c r="E2347" t="s">
        <v>179</v>
      </c>
      <c r="F2347">
        <v>1962</v>
      </c>
      <c r="G2347" t="s">
        <v>292</v>
      </c>
      <c r="H2347" t="s">
        <v>170</v>
      </c>
      <c r="I2347" t="s">
        <v>293</v>
      </c>
      <c r="J2347">
        <v>8.52</v>
      </c>
      <c r="K2347" t="s">
        <v>290</v>
      </c>
    </row>
    <row r="2348" spans="1:11" x14ac:dyDescent="0.25">
      <c r="A2348" t="s">
        <v>289</v>
      </c>
      <c r="B2348" t="s">
        <v>290</v>
      </c>
      <c r="C2348" t="s">
        <v>322</v>
      </c>
      <c r="D2348" t="s">
        <v>31</v>
      </c>
      <c r="E2348" t="s">
        <v>179</v>
      </c>
      <c r="F2348">
        <v>1963</v>
      </c>
      <c r="G2348" t="s">
        <v>292</v>
      </c>
      <c r="H2348" t="s">
        <v>170</v>
      </c>
      <c r="I2348" t="s">
        <v>293</v>
      </c>
      <c r="J2348">
        <v>8.6620000000000008</v>
      </c>
      <c r="K2348" t="s">
        <v>290</v>
      </c>
    </row>
    <row r="2349" spans="1:11" x14ac:dyDescent="0.25">
      <c r="A2349" t="s">
        <v>289</v>
      </c>
      <c r="B2349" t="s">
        <v>290</v>
      </c>
      <c r="C2349" t="s">
        <v>322</v>
      </c>
      <c r="D2349" t="s">
        <v>31</v>
      </c>
      <c r="E2349" t="s">
        <v>179</v>
      </c>
      <c r="F2349">
        <v>1964</v>
      </c>
      <c r="G2349" t="s">
        <v>292</v>
      </c>
      <c r="H2349" t="s">
        <v>170</v>
      </c>
      <c r="I2349" t="s">
        <v>293</v>
      </c>
      <c r="J2349">
        <v>8.77</v>
      </c>
      <c r="K2349" t="s">
        <v>290</v>
      </c>
    </row>
    <row r="2350" spans="1:11" x14ac:dyDescent="0.25">
      <c r="A2350" t="s">
        <v>289</v>
      </c>
      <c r="B2350" t="s">
        <v>290</v>
      </c>
      <c r="C2350" t="s">
        <v>322</v>
      </c>
      <c r="D2350" t="s">
        <v>31</v>
      </c>
      <c r="E2350" t="s">
        <v>179</v>
      </c>
      <c r="F2350">
        <v>1965</v>
      </c>
      <c r="G2350" t="s">
        <v>292</v>
      </c>
      <c r="H2350" t="s">
        <v>170</v>
      </c>
      <c r="I2350" t="s">
        <v>293</v>
      </c>
      <c r="J2350">
        <v>9.0150000000000006</v>
      </c>
      <c r="K2350" t="s">
        <v>290</v>
      </c>
    </row>
    <row r="2351" spans="1:11" x14ac:dyDescent="0.25">
      <c r="A2351" t="s">
        <v>289</v>
      </c>
      <c r="B2351" t="s">
        <v>290</v>
      </c>
      <c r="C2351" t="s">
        <v>322</v>
      </c>
      <c r="D2351" t="s">
        <v>31</v>
      </c>
      <c r="E2351" t="s">
        <v>179</v>
      </c>
      <c r="F2351">
        <v>1966</v>
      </c>
      <c r="G2351" t="s">
        <v>292</v>
      </c>
      <c r="H2351" t="s">
        <v>170</v>
      </c>
      <c r="I2351" t="s">
        <v>293</v>
      </c>
      <c r="J2351">
        <v>9.4009999999999998</v>
      </c>
      <c r="K2351" t="s">
        <v>290</v>
      </c>
    </row>
    <row r="2352" spans="1:11" x14ac:dyDescent="0.25">
      <c r="A2352" t="s">
        <v>289</v>
      </c>
      <c r="B2352" t="s">
        <v>290</v>
      </c>
      <c r="C2352" t="s">
        <v>322</v>
      </c>
      <c r="D2352" t="s">
        <v>31</v>
      </c>
      <c r="E2352" t="s">
        <v>179</v>
      </c>
      <c r="F2352">
        <v>1967</v>
      </c>
      <c r="G2352" t="s">
        <v>292</v>
      </c>
      <c r="H2352" t="s">
        <v>170</v>
      </c>
      <c r="I2352" t="s">
        <v>293</v>
      </c>
      <c r="J2352">
        <v>9.7070000000000007</v>
      </c>
      <c r="K2352" t="s">
        <v>290</v>
      </c>
    </row>
    <row r="2353" spans="1:11" x14ac:dyDescent="0.25">
      <c r="A2353" t="s">
        <v>289</v>
      </c>
      <c r="B2353" t="s">
        <v>290</v>
      </c>
      <c r="C2353" t="s">
        <v>322</v>
      </c>
      <c r="D2353" t="s">
        <v>31</v>
      </c>
      <c r="E2353" t="s">
        <v>179</v>
      </c>
      <c r="F2353">
        <v>1968</v>
      </c>
      <c r="G2353" t="s">
        <v>292</v>
      </c>
      <c r="H2353" t="s">
        <v>170</v>
      </c>
      <c r="I2353" t="s">
        <v>293</v>
      </c>
      <c r="J2353">
        <v>10.167999999999999</v>
      </c>
      <c r="K2353" t="s">
        <v>290</v>
      </c>
    </row>
    <row r="2354" spans="1:11" x14ac:dyDescent="0.25">
      <c r="A2354" t="s">
        <v>289</v>
      </c>
      <c r="B2354" t="s">
        <v>290</v>
      </c>
      <c r="C2354" t="s">
        <v>322</v>
      </c>
      <c r="D2354" t="s">
        <v>31</v>
      </c>
      <c r="E2354" t="s">
        <v>179</v>
      </c>
      <c r="F2354">
        <v>1969</v>
      </c>
      <c r="G2354" t="s">
        <v>292</v>
      </c>
      <c r="H2354" t="s">
        <v>170</v>
      </c>
      <c r="I2354" t="s">
        <v>293</v>
      </c>
      <c r="J2354">
        <v>10.891999999999999</v>
      </c>
      <c r="K2354" t="s">
        <v>290</v>
      </c>
    </row>
    <row r="2355" spans="1:11" x14ac:dyDescent="0.25">
      <c r="A2355" t="s">
        <v>289</v>
      </c>
      <c r="B2355" t="s">
        <v>290</v>
      </c>
      <c r="C2355" t="s">
        <v>322</v>
      </c>
      <c r="D2355" t="s">
        <v>31</v>
      </c>
      <c r="E2355" t="s">
        <v>179</v>
      </c>
      <c r="F2355">
        <v>1970</v>
      </c>
      <c r="G2355" t="s">
        <v>292</v>
      </c>
      <c r="H2355" t="s">
        <v>170</v>
      </c>
      <c r="I2355" t="s">
        <v>293</v>
      </c>
      <c r="J2355">
        <v>11.872</v>
      </c>
      <c r="K2355" t="s">
        <v>290</v>
      </c>
    </row>
    <row r="2356" spans="1:11" x14ac:dyDescent="0.25">
      <c r="A2356" t="s">
        <v>289</v>
      </c>
      <c r="B2356" t="s">
        <v>290</v>
      </c>
      <c r="C2356" t="s">
        <v>322</v>
      </c>
      <c r="D2356" t="s">
        <v>31</v>
      </c>
      <c r="E2356" t="s">
        <v>179</v>
      </c>
      <c r="F2356">
        <v>1971</v>
      </c>
      <c r="G2356" t="s">
        <v>292</v>
      </c>
      <c r="H2356" t="s">
        <v>170</v>
      </c>
      <c r="I2356" t="s">
        <v>293</v>
      </c>
      <c r="J2356">
        <v>12.827</v>
      </c>
      <c r="K2356" t="s">
        <v>290</v>
      </c>
    </row>
    <row r="2357" spans="1:11" x14ac:dyDescent="0.25">
      <c r="A2357" t="s">
        <v>289</v>
      </c>
      <c r="B2357" t="s">
        <v>290</v>
      </c>
      <c r="C2357" t="s">
        <v>322</v>
      </c>
      <c r="D2357" t="s">
        <v>31</v>
      </c>
      <c r="E2357" t="s">
        <v>179</v>
      </c>
      <c r="F2357">
        <v>1972</v>
      </c>
      <c r="G2357" t="s">
        <v>292</v>
      </c>
      <c r="H2357" t="s">
        <v>170</v>
      </c>
      <c r="I2357" t="s">
        <v>293</v>
      </c>
      <c r="J2357">
        <v>13.566000000000001</v>
      </c>
      <c r="K2357" t="s">
        <v>290</v>
      </c>
    </row>
    <row r="2358" spans="1:11" x14ac:dyDescent="0.25">
      <c r="A2358" t="s">
        <v>289</v>
      </c>
      <c r="B2358" t="s">
        <v>290</v>
      </c>
      <c r="C2358" t="s">
        <v>322</v>
      </c>
      <c r="D2358" t="s">
        <v>31</v>
      </c>
      <c r="E2358" t="s">
        <v>179</v>
      </c>
      <c r="F2358">
        <v>1973</v>
      </c>
      <c r="G2358" t="s">
        <v>292</v>
      </c>
      <c r="H2358" t="s">
        <v>170</v>
      </c>
      <c r="I2358" t="s">
        <v>293</v>
      </c>
      <c r="J2358">
        <v>14.702</v>
      </c>
      <c r="K2358" t="s">
        <v>290</v>
      </c>
    </row>
    <row r="2359" spans="1:11" x14ac:dyDescent="0.25">
      <c r="A2359" t="s">
        <v>289</v>
      </c>
      <c r="B2359" t="s">
        <v>290</v>
      </c>
      <c r="C2359" t="s">
        <v>322</v>
      </c>
      <c r="D2359" t="s">
        <v>31</v>
      </c>
      <c r="E2359" t="s">
        <v>179</v>
      </c>
      <c r="F2359">
        <v>1974</v>
      </c>
      <c r="G2359" t="s">
        <v>292</v>
      </c>
      <c r="H2359" t="s">
        <v>170</v>
      </c>
      <c r="I2359" t="s">
        <v>293</v>
      </c>
      <c r="J2359">
        <v>17.616</v>
      </c>
      <c r="K2359" t="s">
        <v>290</v>
      </c>
    </row>
    <row r="2360" spans="1:11" x14ac:dyDescent="0.25">
      <c r="A2360" t="s">
        <v>289</v>
      </c>
      <c r="B2360" t="s">
        <v>290</v>
      </c>
      <c r="C2360" t="s">
        <v>322</v>
      </c>
      <c r="D2360" t="s">
        <v>31</v>
      </c>
      <c r="E2360" t="s">
        <v>179</v>
      </c>
      <c r="F2360">
        <v>1975</v>
      </c>
      <c r="G2360" t="s">
        <v>292</v>
      </c>
      <c r="H2360" t="s">
        <v>170</v>
      </c>
      <c r="I2360" t="s">
        <v>293</v>
      </c>
      <c r="J2360">
        <v>19.475999999999999</v>
      </c>
      <c r="K2360" t="s">
        <v>290</v>
      </c>
    </row>
    <row r="2361" spans="1:11" x14ac:dyDescent="0.25">
      <c r="A2361" t="s">
        <v>289</v>
      </c>
      <c r="B2361" t="s">
        <v>290</v>
      </c>
      <c r="C2361" t="s">
        <v>322</v>
      </c>
      <c r="D2361" t="s">
        <v>31</v>
      </c>
      <c r="E2361" t="s">
        <v>179</v>
      </c>
      <c r="F2361">
        <v>1976</v>
      </c>
      <c r="G2361" t="s">
        <v>292</v>
      </c>
      <c r="H2361" t="s">
        <v>170</v>
      </c>
      <c r="I2361" t="s">
        <v>293</v>
      </c>
      <c r="J2361">
        <v>19.777999999999999</v>
      </c>
      <c r="K2361" t="s">
        <v>290</v>
      </c>
    </row>
    <row r="2362" spans="1:11" x14ac:dyDescent="0.25">
      <c r="A2362" t="s">
        <v>289</v>
      </c>
      <c r="B2362" t="s">
        <v>290</v>
      </c>
      <c r="C2362" t="s">
        <v>322</v>
      </c>
      <c r="D2362" t="s">
        <v>31</v>
      </c>
      <c r="E2362" t="s">
        <v>179</v>
      </c>
      <c r="F2362">
        <v>1977</v>
      </c>
      <c r="G2362" t="s">
        <v>292</v>
      </c>
      <c r="H2362" t="s">
        <v>170</v>
      </c>
      <c r="I2362" t="s">
        <v>293</v>
      </c>
      <c r="J2362">
        <v>20.486999999999998</v>
      </c>
      <c r="K2362" t="s">
        <v>290</v>
      </c>
    </row>
    <row r="2363" spans="1:11" x14ac:dyDescent="0.25">
      <c r="A2363" t="s">
        <v>289</v>
      </c>
      <c r="B2363" t="s">
        <v>290</v>
      </c>
      <c r="C2363" t="s">
        <v>322</v>
      </c>
      <c r="D2363" t="s">
        <v>31</v>
      </c>
      <c r="E2363" t="s">
        <v>179</v>
      </c>
      <c r="F2363">
        <v>1978</v>
      </c>
      <c r="G2363" t="s">
        <v>292</v>
      </c>
      <c r="H2363" t="s">
        <v>170</v>
      </c>
      <c r="I2363" t="s">
        <v>293</v>
      </c>
      <c r="J2363">
        <v>21.689</v>
      </c>
      <c r="K2363" t="s">
        <v>290</v>
      </c>
    </row>
    <row r="2364" spans="1:11" x14ac:dyDescent="0.25">
      <c r="A2364" t="s">
        <v>289</v>
      </c>
      <c r="B2364" t="s">
        <v>290</v>
      </c>
      <c r="C2364" t="s">
        <v>322</v>
      </c>
      <c r="D2364" t="s">
        <v>31</v>
      </c>
      <c r="E2364" t="s">
        <v>179</v>
      </c>
      <c r="F2364">
        <v>1979</v>
      </c>
      <c r="G2364" t="s">
        <v>292</v>
      </c>
      <c r="H2364" t="s">
        <v>170</v>
      </c>
      <c r="I2364" t="s">
        <v>293</v>
      </c>
      <c r="J2364">
        <v>23.806000000000001</v>
      </c>
      <c r="K2364" t="s">
        <v>290</v>
      </c>
    </row>
    <row r="2365" spans="1:11" x14ac:dyDescent="0.25">
      <c r="A2365" t="s">
        <v>289</v>
      </c>
      <c r="B2365" t="s">
        <v>290</v>
      </c>
      <c r="C2365" t="s">
        <v>322</v>
      </c>
      <c r="D2365" t="s">
        <v>31</v>
      </c>
      <c r="E2365" t="s">
        <v>179</v>
      </c>
      <c r="F2365">
        <v>1980</v>
      </c>
      <c r="G2365" t="s">
        <v>292</v>
      </c>
      <c r="H2365" t="s">
        <v>170</v>
      </c>
      <c r="I2365" t="s">
        <v>293</v>
      </c>
      <c r="J2365">
        <v>26.882999999999999</v>
      </c>
      <c r="K2365" t="s">
        <v>290</v>
      </c>
    </row>
    <row r="2366" spans="1:11" x14ac:dyDescent="0.25">
      <c r="A2366" t="s">
        <v>289</v>
      </c>
      <c r="B2366" t="s">
        <v>290</v>
      </c>
      <c r="C2366" t="s">
        <v>322</v>
      </c>
      <c r="D2366" t="s">
        <v>31</v>
      </c>
      <c r="E2366" t="s">
        <v>179</v>
      </c>
      <c r="F2366">
        <v>1981</v>
      </c>
      <c r="G2366" t="s">
        <v>292</v>
      </c>
      <c r="H2366" t="s">
        <v>170</v>
      </c>
      <c r="I2366" t="s">
        <v>293</v>
      </c>
      <c r="J2366">
        <v>30.027999999999999</v>
      </c>
      <c r="K2366" t="s">
        <v>290</v>
      </c>
    </row>
    <row r="2367" spans="1:11" x14ac:dyDescent="0.25">
      <c r="A2367" t="s">
        <v>289</v>
      </c>
      <c r="B2367" t="s">
        <v>290</v>
      </c>
      <c r="C2367" t="s">
        <v>322</v>
      </c>
      <c r="D2367" t="s">
        <v>31</v>
      </c>
      <c r="E2367" t="s">
        <v>179</v>
      </c>
      <c r="F2367">
        <v>1982</v>
      </c>
      <c r="G2367" t="s">
        <v>292</v>
      </c>
      <c r="H2367" t="s">
        <v>170</v>
      </c>
      <c r="I2367" t="s">
        <v>293</v>
      </c>
      <c r="J2367">
        <v>32.039000000000001</v>
      </c>
      <c r="K2367" t="s">
        <v>290</v>
      </c>
    </row>
    <row r="2368" spans="1:11" x14ac:dyDescent="0.25">
      <c r="A2368" t="s">
        <v>289</v>
      </c>
      <c r="B2368" t="s">
        <v>290</v>
      </c>
      <c r="C2368" t="s">
        <v>322</v>
      </c>
      <c r="D2368" t="s">
        <v>31</v>
      </c>
      <c r="E2368" t="s">
        <v>179</v>
      </c>
      <c r="F2368">
        <v>1983</v>
      </c>
      <c r="G2368" t="s">
        <v>292</v>
      </c>
      <c r="H2368" t="s">
        <v>170</v>
      </c>
      <c r="I2368" t="s">
        <v>293</v>
      </c>
      <c r="J2368">
        <v>32.354999999999997</v>
      </c>
      <c r="K2368" t="s">
        <v>290</v>
      </c>
    </row>
    <row r="2369" spans="1:11" x14ac:dyDescent="0.25">
      <c r="A2369" t="s">
        <v>289</v>
      </c>
      <c r="B2369" t="s">
        <v>290</v>
      </c>
      <c r="C2369" t="s">
        <v>322</v>
      </c>
      <c r="D2369" t="s">
        <v>31</v>
      </c>
      <c r="E2369" t="s">
        <v>179</v>
      </c>
      <c r="F2369">
        <v>1984</v>
      </c>
      <c r="G2369" t="s">
        <v>292</v>
      </c>
      <c r="H2369" t="s">
        <v>170</v>
      </c>
      <c r="I2369" t="s">
        <v>293</v>
      </c>
      <c r="J2369">
        <v>32.475999999999999</v>
      </c>
      <c r="K2369" t="s">
        <v>290</v>
      </c>
    </row>
    <row r="2370" spans="1:11" x14ac:dyDescent="0.25">
      <c r="A2370" t="s">
        <v>289</v>
      </c>
      <c r="B2370" t="s">
        <v>290</v>
      </c>
      <c r="C2370" t="s">
        <v>322</v>
      </c>
      <c r="D2370" t="s">
        <v>31</v>
      </c>
      <c r="E2370" t="s">
        <v>179</v>
      </c>
      <c r="F2370">
        <v>1985</v>
      </c>
      <c r="G2370" t="s">
        <v>292</v>
      </c>
      <c r="H2370" t="s">
        <v>170</v>
      </c>
      <c r="I2370" t="s">
        <v>293</v>
      </c>
      <c r="J2370">
        <v>33.027999999999999</v>
      </c>
      <c r="K2370" t="s">
        <v>290</v>
      </c>
    </row>
    <row r="2371" spans="1:11" x14ac:dyDescent="0.25">
      <c r="A2371" t="s">
        <v>289</v>
      </c>
      <c r="B2371" t="s">
        <v>290</v>
      </c>
      <c r="C2371" t="s">
        <v>322</v>
      </c>
      <c r="D2371" t="s">
        <v>31</v>
      </c>
      <c r="E2371" t="s">
        <v>179</v>
      </c>
      <c r="F2371">
        <v>1986</v>
      </c>
      <c r="G2371" t="s">
        <v>292</v>
      </c>
      <c r="H2371" t="s">
        <v>170</v>
      </c>
      <c r="I2371" t="s">
        <v>293</v>
      </c>
      <c r="J2371">
        <v>34.167000000000002</v>
      </c>
      <c r="K2371" t="s">
        <v>290</v>
      </c>
    </row>
    <row r="2372" spans="1:11" x14ac:dyDescent="0.25">
      <c r="A2372" t="s">
        <v>289</v>
      </c>
      <c r="B2372" t="s">
        <v>290</v>
      </c>
      <c r="C2372" t="s">
        <v>322</v>
      </c>
      <c r="D2372" t="s">
        <v>31</v>
      </c>
      <c r="E2372" t="s">
        <v>179</v>
      </c>
      <c r="F2372">
        <v>1987</v>
      </c>
      <c r="G2372" t="s">
        <v>292</v>
      </c>
      <c r="H2372" t="s">
        <v>170</v>
      </c>
      <c r="I2372" t="s">
        <v>293</v>
      </c>
      <c r="J2372">
        <v>35.548000000000002</v>
      </c>
      <c r="K2372" t="s">
        <v>290</v>
      </c>
    </row>
    <row r="2373" spans="1:11" x14ac:dyDescent="0.25">
      <c r="A2373" t="s">
        <v>289</v>
      </c>
      <c r="B2373" t="s">
        <v>290</v>
      </c>
      <c r="C2373" t="s">
        <v>322</v>
      </c>
      <c r="D2373" t="s">
        <v>31</v>
      </c>
      <c r="E2373" t="s">
        <v>179</v>
      </c>
      <c r="F2373">
        <v>1988</v>
      </c>
      <c r="G2373" t="s">
        <v>292</v>
      </c>
      <c r="H2373" t="s">
        <v>170</v>
      </c>
      <c r="I2373" t="s">
        <v>293</v>
      </c>
      <c r="J2373">
        <v>36.636000000000003</v>
      </c>
      <c r="K2373" t="s">
        <v>290</v>
      </c>
    </row>
    <row r="2374" spans="1:11" x14ac:dyDescent="0.25">
      <c r="A2374" t="s">
        <v>289</v>
      </c>
      <c r="B2374" t="s">
        <v>290</v>
      </c>
      <c r="C2374" t="s">
        <v>322</v>
      </c>
      <c r="D2374" t="s">
        <v>31</v>
      </c>
      <c r="E2374" t="s">
        <v>179</v>
      </c>
      <c r="F2374">
        <v>1989</v>
      </c>
      <c r="G2374" t="s">
        <v>292</v>
      </c>
      <c r="H2374" t="s">
        <v>170</v>
      </c>
      <c r="I2374" t="s">
        <v>293</v>
      </c>
      <c r="J2374">
        <v>37.57</v>
      </c>
      <c r="K2374" t="s">
        <v>290</v>
      </c>
    </row>
    <row r="2375" spans="1:11" x14ac:dyDescent="0.25">
      <c r="A2375" t="s">
        <v>289</v>
      </c>
      <c r="B2375" t="s">
        <v>290</v>
      </c>
      <c r="C2375" t="s">
        <v>322</v>
      </c>
      <c r="D2375" t="s">
        <v>31</v>
      </c>
      <c r="E2375" t="s">
        <v>179</v>
      </c>
      <c r="F2375">
        <v>1990</v>
      </c>
      <c r="G2375" t="s">
        <v>292</v>
      </c>
      <c r="H2375" t="s">
        <v>170</v>
      </c>
      <c r="I2375" t="s">
        <v>293</v>
      </c>
      <c r="J2375">
        <v>38.865000000000002</v>
      </c>
      <c r="K2375" t="s">
        <v>290</v>
      </c>
    </row>
    <row r="2376" spans="1:11" x14ac:dyDescent="0.25">
      <c r="A2376" t="s">
        <v>289</v>
      </c>
      <c r="B2376" t="s">
        <v>290</v>
      </c>
      <c r="C2376" t="s">
        <v>322</v>
      </c>
      <c r="D2376" t="s">
        <v>31</v>
      </c>
      <c r="E2376" t="s">
        <v>179</v>
      </c>
      <c r="F2376">
        <v>1991</v>
      </c>
      <c r="G2376" t="s">
        <v>292</v>
      </c>
      <c r="H2376" t="s">
        <v>170</v>
      </c>
      <c r="I2376" t="s">
        <v>293</v>
      </c>
      <c r="J2376">
        <v>39.43</v>
      </c>
      <c r="K2376" t="s">
        <v>290</v>
      </c>
    </row>
    <row r="2377" spans="1:11" x14ac:dyDescent="0.25">
      <c r="A2377" t="s">
        <v>289</v>
      </c>
      <c r="B2377" t="s">
        <v>290</v>
      </c>
      <c r="C2377" t="s">
        <v>322</v>
      </c>
      <c r="D2377" t="s">
        <v>31</v>
      </c>
      <c r="E2377" t="s">
        <v>179</v>
      </c>
      <c r="F2377">
        <v>1992</v>
      </c>
      <c r="G2377" t="s">
        <v>292</v>
      </c>
      <c r="H2377" t="s">
        <v>170</v>
      </c>
      <c r="I2377" t="s">
        <v>293</v>
      </c>
      <c r="J2377">
        <v>39.643000000000001</v>
      </c>
      <c r="K2377" t="s">
        <v>290</v>
      </c>
    </row>
    <row r="2378" spans="1:11" x14ac:dyDescent="0.25">
      <c r="A2378" t="s">
        <v>289</v>
      </c>
      <c r="B2378" t="s">
        <v>290</v>
      </c>
      <c r="C2378" t="s">
        <v>322</v>
      </c>
      <c r="D2378" t="s">
        <v>31</v>
      </c>
      <c r="E2378" t="s">
        <v>179</v>
      </c>
      <c r="F2378">
        <v>1993</v>
      </c>
      <c r="G2378" t="s">
        <v>292</v>
      </c>
      <c r="H2378" t="s">
        <v>170</v>
      </c>
      <c r="I2378" t="s">
        <v>293</v>
      </c>
      <c r="J2378">
        <v>40.612000000000002</v>
      </c>
      <c r="K2378" t="s">
        <v>290</v>
      </c>
    </row>
    <row r="2379" spans="1:11" x14ac:dyDescent="0.25">
      <c r="A2379" t="s">
        <v>289</v>
      </c>
      <c r="B2379" t="s">
        <v>290</v>
      </c>
      <c r="C2379" t="s">
        <v>322</v>
      </c>
      <c r="D2379" t="s">
        <v>31</v>
      </c>
      <c r="E2379" t="s">
        <v>179</v>
      </c>
      <c r="F2379">
        <v>1994</v>
      </c>
      <c r="G2379" t="s">
        <v>292</v>
      </c>
      <c r="H2379" t="s">
        <v>170</v>
      </c>
      <c r="I2379" t="s">
        <v>293</v>
      </c>
      <c r="J2379">
        <v>41.820999999999998</v>
      </c>
      <c r="K2379" t="s">
        <v>290</v>
      </c>
    </row>
    <row r="2380" spans="1:11" x14ac:dyDescent="0.25">
      <c r="A2380" t="s">
        <v>289</v>
      </c>
      <c r="B2380" t="s">
        <v>290</v>
      </c>
      <c r="C2380" t="s">
        <v>322</v>
      </c>
      <c r="D2380" t="s">
        <v>31</v>
      </c>
      <c r="E2380" t="s">
        <v>179</v>
      </c>
      <c r="F2380">
        <v>1995</v>
      </c>
      <c r="G2380" t="s">
        <v>292</v>
      </c>
      <c r="H2380" t="s">
        <v>170</v>
      </c>
      <c r="I2380" t="s">
        <v>293</v>
      </c>
      <c r="J2380">
        <v>43.640999999999998</v>
      </c>
      <c r="K2380" t="s">
        <v>290</v>
      </c>
    </row>
    <row r="2381" spans="1:11" x14ac:dyDescent="0.25">
      <c r="A2381" t="s">
        <v>289</v>
      </c>
      <c r="B2381" t="s">
        <v>290</v>
      </c>
      <c r="C2381" t="s">
        <v>322</v>
      </c>
      <c r="D2381" t="s">
        <v>31</v>
      </c>
      <c r="E2381" t="s">
        <v>179</v>
      </c>
      <c r="F2381">
        <v>1996</v>
      </c>
      <c r="G2381" t="s">
        <v>292</v>
      </c>
      <c r="H2381" t="s">
        <v>170</v>
      </c>
      <c r="I2381" t="s">
        <v>293</v>
      </c>
      <c r="J2381">
        <v>45.03</v>
      </c>
      <c r="K2381" t="s">
        <v>290</v>
      </c>
    </row>
    <row r="2382" spans="1:11" x14ac:dyDescent="0.25">
      <c r="A2382" t="s">
        <v>289</v>
      </c>
      <c r="B2382" t="s">
        <v>290</v>
      </c>
      <c r="C2382" t="s">
        <v>322</v>
      </c>
      <c r="D2382" t="s">
        <v>31</v>
      </c>
      <c r="E2382" t="s">
        <v>179</v>
      </c>
      <c r="F2382">
        <v>1997</v>
      </c>
      <c r="G2382" t="s">
        <v>292</v>
      </c>
      <c r="H2382" t="s">
        <v>170</v>
      </c>
      <c r="I2382" t="s">
        <v>293</v>
      </c>
      <c r="J2382">
        <v>46.646000000000001</v>
      </c>
      <c r="K2382" t="s">
        <v>290</v>
      </c>
    </row>
    <row r="2383" spans="1:11" x14ac:dyDescent="0.25">
      <c r="A2383" t="s">
        <v>289</v>
      </c>
      <c r="B2383" t="s">
        <v>290</v>
      </c>
      <c r="C2383" t="s">
        <v>322</v>
      </c>
      <c r="D2383" t="s">
        <v>31</v>
      </c>
      <c r="E2383" t="s">
        <v>179</v>
      </c>
      <c r="F2383">
        <v>1998</v>
      </c>
      <c r="G2383" t="s">
        <v>292</v>
      </c>
      <c r="H2383" t="s">
        <v>170</v>
      </c>
      <c r="I2383" t="s">
        <v>293</v>
      </c>
      <c r="J2383">
        <v>48.091999999999999</v>
      </c>
      <c r="K2383" t="s">
        <v>290</v>
      </c>
    </row>
    <row r="2384" spans="1:11" x14ac:dyDescent="0.25">
      <c r="A2384" t="s">
        <v>289</v>
      </c>
      <c r="B2384" t="s">
        <v>290</v>
      </c>
      <c r="C2384" t="s">
        <v>322</v>
      </c>
      <c r="D2384" t="s">
        <v>31</v>
      </c>
      <c r="E2384" t="s">
        <v>179</v>
      </c>
      <c r="F2384">
        <v>1999</v>
      </c>
      <c r="G2384" t="s">
        <v>292</v>
      </c>
      <c r="H2384" t="s">
        <v>170</v>
      </c>
      <c r="I2384" t="s">
        <v>293</v>
      </c>
      <c r="J2384">
        <v>49.908000000000001</v>
      </c>
      <c r="K2384" t="s">
        <v>290</v>
      </c>
    </row>
    <row r="2385" spans="1:11" x14ac:dyDescent="0.25">
      <c r="A2385" t="s">
        <v>289</v>
      </c>
      <c r="B2385" t="s">
        <v>290</v>
      </c>
      <c r="C2385" t="s">
        <v>322</v>
      </c>
      <c r="D2385" t="s">
        <v>31</v>
      </c>
      <c r="E2385" t="s">
        <v>179</v>
      </c>
      <c r="F2385">
        <v>2000</v>
      </c>
      <c r="G2385" t="s">
        <v>292</v>
      </c>
      <c r="H2385" t="s">
        <v>170</v>
      </c>
      <c r="I2385" t="s">
        <v>293</v>
      </c>
      <c r="J2385">
        <v>52.128</v>
      </c>
      <c r="K2385" t="s">
        <v>290</v>
      </c>
    </row>
    <row r="2386" spans="1:11" x14ac:dyDescent="0.25">
      <c r="A2386" t="s">
        <v>289</v>
      </c>
      <c r="B2386" t="s">
        <v>290</v>
      </c>
      <c r="C2386" t="s">
        <v>322</v>
      </c>
      <c r="D2386" t="s">
        <v>31</v>
      </c>
      <c r="E2386" t="s">
        <v>179</v>
      </c>
      <c r="F2386">
        <v>2001</v>
      </c>
      <c r="G2386" t="s">
        <v>292</v>
      </c>
      <c r="H2386" t="s">
        <v>170</v>
      </c>
      <c r="I2386" t="s">
        <v>293</v>
      </c>
      <c r="J2386">
        <v>53.923999999999999</v>
      </c>
      <c r="K2386" t="s">
        <v>290</v>
      </c>
    </row>
    <row r="2387" spans="1:11" x14ac:dyDescent="0.25">
      <c r="A2387" t="s">
        <v>289</v>
      </c>
      <c r="B2387" t="s">
        <v>290</v>
      </c>
      <c r="C2387" t="s">
        <v>322</v>
      </c>
      <c r="D2387" t="s">
        <v>31</v>
      </c>
      <c r="E2387" t="s">
        <v>179</v>
      </c>
      <c r="F2387">
        <v>2002</v>
      </c>
      <c r="G2387" t="s">
        <v>292</v>
      </c>
      <c r="H2387" t="s">
        <v>170</v>
      </c>
      <c r="I2387" t="s">
        <v>293</v>
      </c>
      <c r="J2387">
        <v>55.435000000000002</v>
      </c>
      <c r="K2387" t="s">
        <v>290</v>
      </c>
    </row>
    <row r="2388" spans="1:11" x14ac:dyDescent="0.25">
      <c r="A2388" t="s">
        <v>289</v>
      </c>
      <c r="B2388" t="s">
        <v>290</v>
      </c>
      <c r="C2388" t="s">
        <v>322</v>
      </c>
      <c r="D2388" t="s">
        <v>31</v>
      </c>
      <c r="E2388" t="s">
        <v>179</v>
      </c>
      <c r="F2388">
        <v>2003</v>
      </c>
      <c r="G2388" t="s">
        <v>292</v>
      </c>
      <c r="H2388" t="s">
        <v>170</v>
      </c>
      <c r="I2388" t="s">
        <v>293</v>
      </c>
      <c r="J2388">
        <v>56.737000000000002</v>
      </c>
      <c r="K2388" t="s">
        <v>290</v>
      </c>
    </row>
    <row r="2389" spans="1:11" x14ac:dyDescent="0.25">
      <c r="A2389" t="s">
        <v>289</v>
      </c>
      <c r="B2389" t="s">
        <v>290</v>
      </c>
      <c r="C2389" t="s">
        <v>322</v>
      </c>
      <c r="D2389" t="s">
        <v>31</v>
      </c>
      <c r="E2389" t="s">
        <v>179</v>
      </c>
      <c r="F2389">
        <v>2004</v>
      </c>
      <c r="G2389" t="s">
        <v>292</v>
      </c>
      <c r="H2389" t="s">
        <v>170</v>
      </c>
      <c r="I2389" t="s">
        <v>293</v>
      </c>
      <c r="J2389">
        <v>60.008000000000003</v>
      </c>
      <c r="K2389" t="s">
        <v>290</v>
      </c>
    </row>
    <row r="2390" spans="1:11" x14ac:dyDescent="0.25">
      <c r="A2390" t="s">
        <v>289</v>
      </c>
      <c r="B2390" t="s">
        <v>290</v>
      </c>
      <c r="C2390" t="s">
        <v>322</v>
      </c>
      <c r="D2390" t="s">
        <v>31</v>
      </c>
      <c r="E2390" t="s">
        <v>179</v>
      </c>
      <c r="F2390">
        <v>2005</v>
      </c>
      <c r="G2390" t="s">
        <v>292</v>
      </c>
      <c r="H2390" t="s">
        <v>170</v>
      </c>
      <c r="I2390" t="s">
        <v>293</v>
      </c>
      <c r="J2390">
        <v>65.91</v>
      </c>
      <c r="K2390" t="s">
        <v>290</v>
      </c>
    </row>
    <row r="2391" spans="1:11" x14ac:dyDescent="0.25">
      <c r="A2391" t="s">
        <v>289</v>
      </c>
      <c r="B2391" t="s">
        <v>290</v>
      </c>
      <c r="C2391" t="s">
        <v>322</v>
      </c>
      <c r="D2391" t="s">
        <v>31</v>
      </c>
      <c r="E2391" t="s">
        <v>179</v>
      </c>
      <c r="F2391">
        <v>2006</v>
      </c>
      <c r="G2391" t="s">
        <v>292</v>
      </c>
      <c r="H2391" t="s">
        <v>170</v>
      </c>
      <c r="I2391" t="s">
        <v>293</v>
      </c>
      <c r="J2391">
        <v>71.477000000000004</v>
      </c>
      <c r="K2391" t="s">
        <v>290</v>
      </c>
    </row>
    <row r="2392" spans="1:11" x14ac:dyDescent="0.25">
      <c r="A2392" t="s">
        <v>289</v>
      </c>
      <c r="B2392" t="s">
        <v>290</v>
      </c>
      <c r="C2392" t="s">
        <v>322</v>
      </c>
      <c r="D2392" t="s">
        <v>31</v>
      </c>
      <c r="E2392" t="s">
        <v>179</v>
      </c>
      <c r="F2392">
        <v>2007</v>
      </c>
      <c r="G2392" t="s">
        <v>292</v>
      </c>
      <c r="H2392" t="s">
        <v>170</v>
      </c>
      <c r="I2392" t="s">
        <v>293</v>
      </c>
      <c r="J2392">
        <v>78.183999999999997</v>
      </c>
      <c r="K2392" t="s">
        <v>290</v>
      </c>
    </row>
    <row r="2393" spans="1:11" x14ac:dyDescent="0.25">
      <c r="A2393" t="s">
        <v>289</v>
      </c>
      <c r="B2393" t="s">
        <v>290</v>
      </c>
      <c r="C2393" t="s">
        <v>322</v>
      </c>
      <c r="D2393" t="s">
        <v>31</v>
      </c>
      <c r="E2393" t="s">
        <v>179</v>
      </c>
      <c r="F2393">
        <v>2008</v>
      </c>
      <c r="G2393" t="s">
        <v>292</v>
      </c>
      <c r="H2393" t="s">
        <v>170</v>
      </c>
      <c r="I2393" t="s">
        <v>293</v>
      </c>
      <c r="J2393">
        <v>82.394999999999996</v>
      </c>
      <c r="K2393" t="s">
        <v>290</v>
      </c>
    </row>
    <row r="2394" spans="1:11" x14ac:dyDescent="0.25">
      <c r="A2394" t="s">
        <v>289</v>
      </c>
      <c r="B2394" t="s">
        <v>290</v>
      </c>
      <c r="C2394" t="s">
        <v>322</v>
      </c>
      <c r="D2394" t="s">
        <v>31</v>
      </c>
      <c r="E2394" t="s">
        <v>179</v>
      </c>
      <c r="F2394">
        <v>2009</v>
      </c>
      <c r="G2394" t="s">
        <v>292</v>
      </c>
      <c r="H2394" t="s">
        <v>170</v>
      </c>
      <c r="I2394" t="s">
        <v>293</v>
      </c>
      <c r="J2394">
        <v>84.254000000000005</v>
      </c>
      <c r="K2394" t="s">
        <v>290</v>
      </c>
    </row>
    <row r="2395" spans="1:11" x14ac:dyDescent="0.25">
      <c r="A2395" t="s">
        <v>289</v>
      </c>
      <c r="B2395" t="s">
        <v>290</v>
      </c>
      <c r="C2395" t="s">
        <v>322</v>
      </c>
      <c r="D2395" t="s">
        <v>31</v>
      </c>
      <c r="E2395" t="s">
        <v>179</v>
      </c>
      <c r="F2395">
        <v>2010</v>
      </c>
      <c r="G2395" t="s">
        <v>292</v>
      </c>
      <c r="H2395" t="s">
        <v>170</v>
      </c>
      <c r="I2395" t="s">
        <v>293</v>
      </c>
      <c r="J2395">
        <v>84.513999999999996</v>
      </c>
      <c r="K2395" t="s">
        <v>290</v>
      </c>
    </row>
    <row r="2396" spans="1:11" x14ac:dyDescent="0.25">
      <c r="A2396" t="s">
        <v>289</v>
      </c>
      <c r="B2396" t="s">
        <v>290</v>
      </c>
      <c r="C2396" t="s">
        <v>322</v>
      </c>
      <c r="D2396" t="s">
        <v>31</v>
      </c>
      <c r="E2396" t="s">
        <v>179</v>
      </c>
      <c r="F2396">
        <v>2011</v>
      </c>
      <c r="G2396" t="s">
        <v>292</v>
      </c>
      <c r="H2396" t="s">
        <v>170</v>
      </c>
      <c r="I2396" t="s">
        <v>293</v>
      </c>
      <c r="J2396">
        <v>87.456999999999994</v>
      </c>
      <c r="K2396" t="s">
        <v>290</v>
      </c>
    </row>
    <row r="2397" spans="1:11" x14ac:dyDescent="0.25">
      <c r="A2397" t="s">
        <v>289</v>
      </c>
      <c r="B2397" t="s">
        <v>290</v>
      </c>
      <c r="C2397" t="s">
        <v>322</v>
      </c>
      <c r="D2397" t="s">
        <v>31</v>
      </c>
      <c r="E2397" t="s">
        <v>179</v>
      </c>
      <c r="F2397">
        <v>2012</v>
      </c>
      <c r="G2397" t="s">
        <v>292</v>
      </c>
      <c r="H2397" t="s">
        <v>170</v>
      </c>
      <c r="I2397" t="s">
        <v>293</v>
      </c>
      <c r="J2397">
        <v>90.775000000000006</v>
      </c>
      <c r="K2397" t="s">
        <v>290</v>
      </c>
    </row>
    <row r="2398" spans="1:11" x14ac:dyDescent="0.25">
      <c r="A2398" t="s">
        <v>289</v>
      </c>
      <c r="B2398" t="s">
        <v>290</v>
      </c>
      <c r="C2398" t="s">
        <v>322</v>
      </c>
      <c r="D2398" t="s">
        <v>31</v>
      </c>
      <c r="E2398" t="s">
        <v>179</v>
      </c>
      <c r="F2398">
        <v>2013</v>
      </c>
      <c r="G2398" t="s">
        <v>292</v>
      </c>
      <c r="H2398" t="s">
        <v>170</v>
      </c>
      <c r="I2398" t="s">
        <v>293</v>
      </c>
      <c r="J2398">
        <v>92.834999999999994</v>
      </c>
      <c r="K2398" t="s">
        <v>290</v>
      </c>
    </row>
    <row r="2399" spans="1:11" x14ac:dyDescent="0.25">
      <c r="A2399" t="s">
        <v>289</v>
      </c>
      <c r="B2399" t="s">
        <v>290</v>
      </c>
      <c r="C2399" t="s">
        <v>322</v>
      </c>
      <c r="D2399" t="s">
        <v>31</v>
      </c>
      <c r="E2399" t="s">
        <v>179</v>
      </c>
      <c r="F2399">
        <v>2014</v>
      </c>
      <c r="G2399" t="s">
        <v>292</v>
      </c>
      <c r="H2399" t="s">
        <v>170</v>
      </c>
      <c r="I2399" t="s">
        <v>293</v>
      </c>
      <c r="J2399">
        <v>95.147999999999996</v>
      </c>
      <c r="K2399" t="s">
        <v>290</v>
      </c>
    </row>
    <row r="2400" spans="1:11" x14ac:dyDescent="0.25">
      <c r="A2400" t="s">
        <v>289</v>
      </c>
      <c r="B2400" t="s">
        <v>290</v>
      </c>
      <c r="C2400" t="s">
        <v>322</v>
      </c>
      <c r="D2400" t="s">
        <v>31</v>
      </c>
      <c r="E2400" t="s">
        <v>179</v>
      </c>
      <c r="F2400">
        <v>2015</v>
      </c>
      <c r="G2400" t="s">
        <v>292</v>
      </c>
      <c r="H2400" t="s">
        <v>170</v>
      </c>
      <c r="I2400" t="s">
        <v>293</v>
      </c>
      <c r="J2400">
        <v>96.361999999999995</v>
      </c>
      <c r="K2400" t="s">
        <v>290</v>
      </c>
    </row>
    <row r="2401" spans="1:11" x14ac:dyDescent="0.25">
      <c r="A2401" t="s">
        <v>289</v>
      </c>
      <c r="B2401" t="s">
        <v>290</v>
      </c>
      <c r="C2401" t="s">
        <v>322</v>
      </c>
      <c r="D2401" t="s">
        <v>31</v>
      </c>
      <c r="E2401" t="s">
        <v>179</v>
      </c>
      <c r="F2401">
        <v>2016</v>
      </c>
      <c r="G2401" t="s">
        <v>292</v>
      </c>
      <c r="H2401" t="s">
        <v>170</v>
      </c>
      <c r="I2401" t="s">
        <v>293</v>
      </c>
      <c r="J2401">
        <v>97.31</v>
      </c>
      <c r="K2401" t="s">
        <v>290</v>
      </c>
    </row>
    <row r="2402" spans="1:11" x14ac:dyDescent="0.25">
      <c r="A2402" t="s">
        <v>289</v>
      </c>
      <c r="B2402" t="s">
        <v>290</v>
      </c>
      <c r="C2402" t="s">
        <v>322</v>
      </c>
      <c r="D2402" t="s">
        <v>31</v>
      </c>
      <c r="E2402" t="s">
        <v>179</v>
      </c>
      <c r="F2402">
        <v>2017</v>
      </c>
      <c r="G2402" t="s">
        <v>292</v>
      </c>
      <c r="H2402" t="s">
        <v>170</v>
      </c>
      <c r="I2402" t="s">
        <v>293</v>
      </c>
      <c r="J2402">
        <v>100</v>
      </c>
      <c r="K2402" t="s">
        <v>290</v>
      </c>
    </row>
    <row r="2403" spans="1:11" x14ac:dyDescent="0.25">
      <c r="A2403" t="s">
        <v>289</v>
      </c>
      <c r="B2403" t="s">
        <v>290</v>
      </c>
      <c r="C2403" t="s">
        <v>322</v>
      </c>
      <c r="D2403" t="s">
        <v>31</v>
      </c>
      <c r="E2403" t="s">
        <v>179</v>
      </c>
      <c r="F2403">
        <v>2018</v>
      </c>
      <c r="G2403" t="s">
        <v>292</v>
      </c>
      <c r="H2403" t="s">
        <v>170</v>
      </c>
      <c r="I2403" t="s">
        <v>293</v>
      </c>
      <c r="J2403">
        <v>104.37</v>
      </c>
      <c r="K2403" t="s">
        <v>290</v>
      </c>
    </row>
    <row r="2404" spans="1:11" x14ac:dyDescent="0.25">
      <c r="A2404" t="s">
        <v>289</v>
      </c>
      <c r="B2404" t="s">
        <v>290</v>
      </c>
      <c r="C2404" t="s">
        <v>322</v>
      </c>
      <c r="D2404" t="s">
        <v>31</v>
      </c>
      <c r="E2404" t="s">
        <v>179</v>
      </c>
      <c r="F2404">
        <v>2019</v>
      </c>
      <c r="G2404" t="s">
        <v>292</v>
      </c>
      <c r="H2404" t="s">
        <v>170</v>
      </c>
      <c r="I2404" t="s">
        <v>293</v>
      </c>
      <c r="J2404">
        <v>108.217</v>
      </c>
      <c r="K2404" t="s">
        <v>290</v>
      </c>
    </row>
    <row r="2405" spans="1:11" x14ac:dyDescent="0.25">
      <c r="A2405" t="s">
        <v>289</v>
      </c>
      <c r="B2405" t="s">
        <v>290</v>
      </c>
      <c r="C2405" t="s">
        <v>322</v>
      </c>
      <c r="D2405" t="s">
        <v>31</v>
      </c>
      <c r="E2405" t="s">
        <v>179</v>
      </c>
      <c r="F2405">
        <v>2020</v>
      </c>
      <c r="G2405" t="s">
        <v>292</v>
      </c>
      <c r="H2405" t="s">
        <v>170</v>
      </c>
      <c r="I2405" t="s">
        <v>293</v>
      </c>
      <c r="J2405">
        <v>109.99</v>
      </c>
      <c r="K2405" t="s">
        <v>290</v>
      </c>
    </row>
    <row r="2406" spans="1:11" x14ac:dyDescent="0.25">
      <c r="A2406" t="s">
        <v>289</v>
      </c>
      <c r="B2406" t="s">
        <v>290</v>
      </c>
      <c r="C2406" t="s">
        <v>322</v>
      </c>
      <c r="D2406" t="s">
        <v>31</v>
      </c>
      <c r="E2406" t="s">
        <v>179</v>
      </c>
      <c r="F2406">
        <v>2021</v>
      </c>
      <c r="G2406" t="s">
        <v>292</v>
      </c>
      <c r="H2406" t="s">
        <v>170</v>
      </c>
      <c r="I2406" t="s">
        <v>293</v>
      </c>
      <c r="J2406">
        <v>118.188</v>
      </c>
      <c r="K2406" t="s">
        <v>290</v>
      </c>
    </row>
    <row r="2407" spans="1:11" x14ac:dyDescent="0.25">
      <c r="A2407" t="s">
        <v>289</v>
      </c>
      <c r="B2407" t="s">
        <v>290</v>
      </c>
      <c r="C2407" t="s">
        <v>322</v>
      </c>
      <c r="D2407" t="s">
        <v>31</v>
      </c>
      <c r="E2407" t="s">
        <v>179</v>
      </c>
      <c r="F2407">
        <v>2022</v>
      </c>
      <c r="G2407" t="s">
        <v>292</v>
      </c>
      <c r="H2407" t="s">
        <v>170</v>
      </c>
      <c r="I2407" t="s">
        <v>293</v>
      </c>
      <c r="J2407">
        <v>132.15100000000001</v>
      </c>
      <c r="K2407" t="s">
        <v>290</v>
      </c>
    </row>
    <row r="2408" spans="1:11" x14ac:dyDescent="0.25">
      <c r="A2408" t="s">
        <v>289</v>
      </c>
      <c r="B2408" t="s">
        <v>290</v>
      </c>
      <c r="C2408" t="s">
        <v>323</v>
      </c>
      <c r="D2408" t="s">
        <v>32</v>
      </c>
      <c r="E2408" t="s">
        <v>185</v>
      </c>
      <c r="F2408">
        <v>1929</v>
      </c>
      <c r="G2408" t="s">
        <v>292</v>
      </c>
      <c r="H2408" t="s">
        <v>170</v>
      </c>
      <c r="I2408" t="s">
        <v>293</v>
      </c>
      <c r="J2408">
        <v>3.7469999999999999</v>
      </c>
      <c r="K2408" t="s">
        <v>290</v>
      </c>
    </row>
    <row r="2409" spans="1:11" x14ac:dyDescent="0.25">
      <c r="A2409" t="s">
        <v>289</v>
      </c>
      <c r="B2409" t="s">
        <v>290</v>
      </c>
      <c r="C2409" t="s">
        <v>323</v>
      </c>
      <c r="D2409" t="s">
        <v>32</v>
      </c>
      <c r="E2409" t="s">
        <v>185</v>
      </c>
      <c r="F2409">
        <v>1930</v>
      </c>
      <c r="G2409" t="s">
        <v>292</v>
      </c>
      <c r="H2409" t="s">
        <v>170</v>
      </c>
      <c r="I2409" t="s">
        <v>293</v>
      </c>
      <c r="J2409">
        <v>3.512</v>
      </c>
      <c r="K2409" t="s">
        <v>290</v>
      </c>
    </row>
    <row r="2410" spans="1:11" x14ac:dyDescent="0.25">
      <c r="A2410" t="s">
        <v>289</v>
      </c>
      <c r="B2410" t="s">
        <v>290</v>
      </c>
      <c r="C2410" t="s">
        <v>323</v>
      </c>
      <c r="D2410" t="s">
        <v>32</v>
      </c>
      <c r="E2410" t="s">
        <v>185</v>
      </c>
      <c r="F2410">
        <v>1931</v>
      </c>
      <c r="G2410" t="s">
        <v>292</v>
      </c>
      <c r="H2410" t="s">
        <v>170</v>
      </c>
      <c r="I2410" t="s">
        <v>293</v>
      </c>
      <c r="J2410">
        <v>3.14</v>
      </c>
      <c r="K2410" t="s">
        <v>290</v>
      </c>
    </row>
    <row r="2411" spans="1:11" x14ac:dyDescent="0.25">
      <c r="A2411" t="s">
        <v>289</v>
      </c>
      <c r="B2411" t="s">
        <v>290</v>
      </c>
      <c r="C2411" t="s">
        <v>323</v>
      </c>
      <c r="D2411" t="s">
        <v>32</v>
      </c>
      <c r="E2411" t="s">
        <v>185</v>
      </c>
      <c r="F2411">
        <v>1932</v>
      </c>
      <c r="G2411" t="s">
        <v>292</v>
      </c>
      <c r="H2411" t="s">
        <v>170</v>
      </c>
      <c r="I2411" t="s">
        <v>293</v>
      </c>
      <c r="J2411">
        <v>2.5030000000000001</v>
      </c>
      <c r="K2411" t="s">
        <v>290</v>
      </c>
    </row>
    <row r="2412" spans="1:11" x14ac:dyDescent="0.25">
      <c r="A2412" t="s">
        <v>289</v>
      </c>
      <c r="B2412" t="s">
        <v>290</v>
      </c>
      <c r="C2412" t="s">
        <v>323</v>
      </c>
      <c r="D2412" t="s">
        <v>32</v>
      </c>
      <c r="E2412" t="s">
        <v>185</v>
      </c>
      <c r="F2412">
        <v>1933</v>
      </c>
      <c r="G2412" t="s">
        <v>292</v>
      </c>
      <c r="H2412" t="s">
        <v>170</v>
      </c>
      <c r="I2412" t="s">
        <v>293</v>
      </c>
      <c r="J2412">
        <v>2.9340000000000002</v>
      </c>
      <c r="K2412" t="s">
        <v>290</v>
      </c>
    </row>
    <row r="2413" spans="1:11" x14ac:dyDescent="0.25">
      <c r="A2413" t="s">
        <v>289</v>
      </c>
      <c r="B2413" t="s">
        <v>290</v>
      </c>
      <c r="C2413" t="s">
        <v>323</v>
      </c>
      <c r="D2413" t="s">
        <v>32</v>
      </c>
      <c r="E2413" t="s">
        <v>185</v>
      </c>
      <c r="F2413">
        <v>1934</v>
      </c>
      <c r="G2413" t="s">
        <v>292</v>
      </c>
      <c r="H2413" t="s">
        <v>170</v>
      </c>
      <c r="I2413" t="s">
        <v>293</v>
      </c>
      <c r="J2413">
        <v>3.47</v>
      </c>
      <c r="K2413" t="s">
        <v>290</v>
      </c>
    </row>
    <row r="2414" spans="1:11" x14ac:dyDescent="0.25">
      <c r="A2414" t="s">
        <v>289</v>
      </c>
      <c r="B2414" t="s">
        <v>290</v>
      </c>
      <c r="C2414" t="s">
        <v>323</v>
      </c>
      <c r="D2414" t="s">
        <v>32</v>
      </c>
      <c r="E2414" t="s">
        <v>185</v>
      </c>
      <c r="F2414">
        <v>1935</v>
      </c>
      <c r="G2414" t="s">
        <v>292</v>
      </c>
      <c r="H2414" t="s">
        <v>170</v>
      </c>
      <c r="I2414" t="s">
        <v>293</v>
      </c>
      <c r="J2414">
        <v>3.3239999999999998</v>
      </c>
      <c r="K2414" t="s">
        <v>290</v>
      </c>
    </row>
    <row r="2415" spans="1:11" x14ac:dyDescent="0.25">
      <c r="A2415" t="s">
        <v>289</v>
      </c>
      <c r="B2415" t="s">
        <v>290</v>
      </c>
      <c r="C2415" t="s">
        <v>323</v>
      </c>
      <c r="D2415" t="s">
        <v>32</v>
      </c>
      <c r="E2415" t="s">
        <v>185</v>
      </c>
      <c r="F2415">
        <v>1936</v>
      </c>
      <c r="G2415" t="s">
        <v>292</v>
      </c>
      <c r="H2415" t="s">
        <v>170</v>
      </c>
      <c r="I2415" t="s">
        <v>293</v>
      </c>
      <c r="J2415">
        <v>3.621</v>
      </c>
      <c r="K2415" t="s">
        <v>290</v>
      </c>
    </row>
    <row r="2416" spans="1:11" x14ac:dyDescent="0.25">
      <c r="A2416" t="s">
        <v>289</v>
      </c>
      <c r="B2416" t="s">
        <v>290</v>
      </c>
      <c r="C2416" t="s">
        <v>323</v>
      </c>
      <c r="D2416" t="s">
        <v>32</v>
      </c>
      <c r="E2416" t="s">
        <v>185</v>
      </c>
      <c r="F2416">
        <v>1937</v>
      </c>
      <c r="G2416" t="s">
        <v>292</v>
      </c>
      <c r="H2416" t="s">
        <v>170</v>
      </c>
      <c r="I2416" t="s">
        <v>293</v>
      </c>
      <c r="J2416">
        <v>3.6720000000000002</v>
      </c>
      <c r="K2416" t="s">
        <v>290</v>
      </c>
    </row>
    <row r="2417" spans="1:11" x14ac:dyDescent="0.25">
      <c r="A2417" t="s">
        <v>289</v>
      </c>
      <c r="B2417" t="s">
        <v>290</v>
      </c>
      <c r="C2417" t="s">
        <v>323</v>
      </c>
      <c r="D2417" t="s">
        <v>32</v>
      </c>
      <c r="E2417" t="s">
        <v>185</v>
      </c>
      <c r="F2417">
        <v>1938</v>
      </c>
      <c r="G2417" t="s">
        <v>292</v>
      </c>
      <c r="H2417" t="s">
        <v>170</v>
      </c>
      <c r="I2417" t="s">
        <v>293</v>
      </c>
      <c r="J2417">
        <v>3.6480000000000001</v>
      </c>
      <c r="K2417" t="s">
        <v>290</v>
      </c>
    </row>
    <row r="2418" spans="1:11" x14ac:dyDescent="0.25">
      <c r="A2418" t="s">
        <v>289</v>
      </c>
      <c r="B2418" t="s">
        <v>290</v>
      </c>
      <c r="C2418" t="s">
        <v>323</v>
      </c>
      <c r="D2418" t="s">
        <v>32</v>
      </c>
      <c r="E2418" t="s">
        <v>185</v>
      </c>
      <c r="F2418">
        <v>1939</v>
      </c>
      <c r="G2418" t="s">
        <v>292</v>
      </c>
      <c r="H2418" t="s">
        <v>170</v>
      </c>
      <c r="I2418" t="s">
        <v>293</v>
      </c>
      <c r="J2418">
        <v>3.5539999999999998</v>
      </c>
      <c r="K2418" t="s">
        <v>290</v>
      </c>
    </row>
    <row r="2419" spans="1:11" x14ac:dyDescent="0.25">
      <c r="A2419" t="s">
        <v>289</v>
      </c>
      <c r="B2419" t="s">
        <v>290</v>
      </c>
      <c r="C2419" t="s">
        <v>323</v>
      </c>
      <c r="D2419" t="s">
        <v>32</v>
      </c>
      <c r="E2419" t="s">
        <v>185</v>
      </c>
      <c r="F2419">
        <v>1940</v>
      </c>
      <c r="G2419" t="s">
        <v>292</v>
      </c>
      <c r="H2419" t="s">
        <v>170</v>
      </c>
      <c r="I2419" t="s">
        <v>293</v>
      </c>
      <c r="J2419">
        <v>3.532</v>
      </c>
      <c r="K2419" t="s">
        <v>290</v>
      </c>
    </row>
    <row r="2420" spans="1:11" x14ac:dyDescent="0.25">
      <c r="A2420" t="s">
        <v>289</v>
      </c>
      <c r="B2420" t="s">
        <v>290</v>
      </c>
      <c r="C2420" t="s">
        <v>323</v>
      </c>
      <c r="D2420" t="s">
        <v>32</v>
      </c>
      <c r="E2420" t="s">
        <v>185</v>
      </c>
      <c r="F2420">
        <v>1941</v>
      </c>
      <c r="G2420" t="s">
        <v>292</v>
      </c>
      <c r="H2420" t="s">
        <v>170</v>
      </c>
      <c r="I2420" t="s">
        <v>293</v>
      </c>
      <c r="J2420">
        <v>3.923</v>
      </c>
      <c r="K2420" t="s">
        <v>290</v>
      </c>
    </row>
    <row r="2421" spans="1:11" x14ac:dyDescent="0.25">
      <c r="A2421" t="s">
        <v>289</v>
      </c>
      <c r="B2421" t="s">
        <v>290</v>
      </c>
      <c r="C2421" t="s">
        <v>323</v>
      </c>
      <c r="D2421" t="s">
        <v>32</v>
      </c>
      <c r="E2421" t="s">
        <v>185</v>
      </c>
      <c r="F2421">
        <v>1942</v>
      </c>
      <c r="G2421" t="s">
        <v>292</v>
      </c>
      <c r="H2421" t="s">
        <v>170</v>
      </c>
      <c r="I2421" t="s">
        <v>293</v>
      </c>
      <c r="J2421">
        <v>4.6180000000000003</v>
      </c>
      <c r="K2421" t="s">
        <v>290</v>
      </c>
    </row>
    <row r="2422" spans="1:11" x14ac:dyDescent="0.25">
      <c r="A2422" t="s">
        <v>289</v>
      </c>
      <c r="B2422" t="s">
        <v>290</v>
      </c>
      <c r="C2422" t="s">
        <v>323</v>
      </c>
      <c r="D2422" t="s">
        <v>32</v>
      </c>
      <c r="E2422" t="s">
        <v>185</v>
      </c>
      <c r="F2422">
        <v>1943</v>
      </c>
      <c r="G2422" t="s">
        <v>292</v>
      </c>
      <c r="H2422" t="s">
        <v>170</v>
      </c>
      <c r="I2422" t="s">
        <v>293</v>
      </c>
      <c r="J2422">
        <v>4.9690000000000003</v>
      </c>
      <c r="K2422" t="s">
        <v>290</v>
      </c>
    </row>
    <row r="2423" spans="1:11" x14ac:dyDescent="0.25">
      <c r="A2423" t="s">
        <v>289</v>
      </c>
      <c r="B2423" t="s">
        <v>290</v>
      </c>
      <c r="C2423" t="s">
        <v>323</v>
      </c>
      <c r="D2423" t="s">
        <v>32</v>
      </c>
      <c r="E2423" t="s">
        <v>185</v>
      </c>
      <c r="F2423">
        <v>1944</v>
      </c>
      <c r="G2423" t="s">
        <v>292</v>
      </c>
      <c r="H2423" t="s">
        <v>170</v>
      </c>
      <c r="I2423" t="s">
        <v>293</v>
      </c>
      <c r="J2423">
        <v>4.8600000000000003</v>
      </c>
      <c r="K2423" t="s">
        <v>290</v>
      </c>
    </row>
    <row r="2424" spans="1:11" x14ac:dyDescent="0.25">
      <c r="A2424" t="s">
        <v>289</v>
      </c>
      <c r="B2424" t="s">
        <v>290</v>
      </c>
      <c r="C2424" t="s">
        <v>323</v>
      </c>
      <c r="D2424" t="s">
        <v>32</v>
      </c>
      <c r="E2424" t="s">
        <v>185</v>
      </c>
      <c r="F2424">
        <v>1945</v>
      </c>
      <c r="G2424" t="s">
        <v>292</v>
      </c>
      <c r="H2424" t="s">
        <v>170</v>
      </c>
      <c r="I2424" t="s">
        <v>293</v>
      </c>
      <c r="J2424">
        <v>4.8280000000000003</v>
      </c>
      <c r="K2424" t="s">
        <v>290</v>
      </c>
    </row>
    <row r="2425" spans="1:11" x14ac:dyDescent="0.25">
      <c r="A2425" t="s">
        <v>289</v>
      </c>
      <c r="B2425" t="s">
        <v>290</v>
      </c>
      <c r="C2425" t="s">
        <v>323</v>
      </c>
      <c r="D2425" t="s">
        <v>32</v>
      </c>
      <c r="E2425" t="s">
        <v>185</v>
      </c>
      <c r="F2425">
        <v>1946</v>
      </c>
      <c r="G2425" t="s">
        <v>292</v>
      </c>
      <c r="H2425" t="s">
        <v>170</v>
      </c>
      <c r="I2425" t="s">
        <v>293</v>
      </c>
      <c r="J2425">
        <v>5.2759999999999998</v>
      </c>
      <c r="K2425" t="s">
        <v>290</v>
      </c>
    </row>
    <row r="2426" spans="1:11" x14ac:dyDescent="0.25">
      <c r="A2426" t="s">
        <v>289</v>
      </c>
      <c r="B2426" t="s">
        <v>290</v>
      </c>
      <c r="C2426" t="s">
        <v>323</v>
      </c>
      <c r="D2426" t="s">
        <v>32</v>
      </c>
      <c r="E2426" t="s">
        <v>185</v>
      </c>
      <c r="F2426">
        <v>1947</v>
      </c>
      <c r="G2426" t="s">
        <v>292</v>
      </c>
      <c r="H2426" t="s">
        <v>170</v>
      </c>
      <c r="I2426" t="s">
        <v>293</v>
      </c>
      <c r="J2426">
        <v>6.1879999999999997</v>
      </c>
      <c r="K2426" t="s">
        <v>290</v>
      </c>
    </row>
    <row r="2427" spans="1:11" x14ac:dyDescent="0.25">
      <c r="A2427" t="s">
        <v>289</v>
      </c>
      <c r="B2427" t="s">
        <v>290</v>
      </c>
      <c r="C2427" t="s">
        <v>323</v>
      </c>
      <c r="D2427" t="s">
        <v>32</v>
      </c>
      <c r="E2427" t="s">
        <v>185</v>
      </c>
      <c r="F2427">
        <v>1948</v>
      </c>
      <c r="G2427" t="s">
        <v>292</v>
      </c>
      <c r="H2427" t="s">
        <v>170</v>
      </c>
      <c r="I2427" t="s">
        <v>293</v>
      </c>
      <c r="J2427">
        <v>6.9359999999999999</v>
      </c>
      <c r="K2427" t="s">
        <v>290</v>
      </c>
    </row>
    <row r="2428" spans="1:11" x14ac:dyDescent="0.25">
      <c r="A2428" t="s">
        <v>289</v>
      </c>
      <c r="B2428" t="s">
        <v>290</v>
      </c>
      <c r="C2428" t="s">
        <v>323</v>
      </c>
      <c r="D2428" t="s">
        <v>32</v>
      </c>
      <c r="E2428" t="s">
        <v>185</v>
      </c>
      <c r="F2428">
        <v>1949</v>
      </c>
      <c r="G2428" t="s">
        <v>292</v>
      </c>
      <c r="H2428" t="s">
        <v>170</v>
      </c>
      <c r="I2428" t="s">
        <v>293</v>
      </c>
      <c r="J2428">
        <v>6.8120000000000003</v>
      </c>
      <c r="K2428" t="s">
        <v>290</v>
      </c>
    </row>
    <row r="2429" spans="1:11" x14ac:dyDescent="0.25">
      <c r="A2429" t="s">
        <v>289</v>
      </c>
      <c r="B2429" t="s">
        <v>290</v>
      </c>
      <c r="C2429" t="s">
        <v>323</v>
      </c>
      <c r="D2429" t="s">
        <v>32</v>
      </c>
      <c r="E2429" t="s">
        <v>185</v>
      </c>
      <c r="F2429">
        <v>1950</v>
      </c>
      <c r="G2429" t="s">
        <v>292</v>
      </c>
      <c r="H2429" t="s">
        <v>170</v>
      </c>
      <c r="I2429" t="s">
        <v>293</v>
      </c>
      <c r="J2429">
        <v>6.5389999999999997</v>
      </c>
      <c r="K2429" t="s">
        <v>290</v>
      </c>
    </row>
    <row r="2430" spans="1:11" x14ac:dyDescent="0.25">
      <c r="A2430" t="s">
        <v>289</v>
      </c>
      <c r="B2430" t="s">
        <v>290</v>
      </c>
      <c r="C2430" t="s">
        <v>323</v>
      </c>
      <c r="D2430" t="s">
        <v>32</v>
      </c>
      <c r="E2430" t="s">
        <v>185</v>
      </c>
      <c r="F2430">
        <v>1951</v>
      </c>
      <c r="G2430" t="s">
        <v>292</v>
      </c>
      <c r="H2430" t="s">
        <v>170</v>
      </c>
      <c r="I2430" t="s">
        <v>293</v>
      </c>
      <c r="J2430">
        <v>7.5449999999999999</v>
      </c>
      <c r="K2430" t="s">
        <v>290</v>
      </c>
    </row>
    <row r="2431" spans="1:11" x14ac:dyDescent="0.25">
      <c r="A2431" t="s">
        <v>289</v>
      </c>
      <c r="B2431" t="s">
        <v>290</v>
      </c>
      <c r="C2431" t="s">
        <v>323</v>
      </c>
      <c r="D2431" t="s">
        <v>32</v>
      </c>
      <c r="E2431" t="s">
        <v>185</v>
      </c>
      <c r="F2431">
        <v>1952</v>
      </c>
      <c r="G2431" t="s">
        <v>292</v>
      </c>
      <c r="H2431" t="s">
        <v>170</v>
      </c>
      <c r="I2431" t="s">
        <v>293</v>
      </c>
      <c r="J2431">
        <v>7.76</v>
      </c>
      <c r="K2431" t="s">
        <v>290</v>
      </c>
    </row>
    <row r="2432" spans="1:11" x14ac:dyDescent="0.25">
      <c r="A2432" t="s">
        <v>289</v>
      </c>
      <c r="B2432" t="s">
        <v>290</v>
      </c>
      <c r="C2432" t="s">
        <v>323</v>
      </c>
      <c r="D2432" t="s">
        <v>32</v>
      </c>
      <c r="E2432" t="s">
        <v>185</v>
      </c>
      <c r="F2432">
        <v>1953</v>
      </c>
      <c r="G2432" t="s">
        <v>292</v>
      </c>
      <c r="H2432" t="s">
        <v>170</v>
      </c>
      <c r="I2432" t="s">
        <v>293</v>
      </c>
      <c r="J2432">
        <v>7.7080000000000002</v>
      </c>
      <c r="K2432" t="s">
        <v>290</v>
      </c>
    </row>
    <row r="2433" spans="1:11" x14ac:dyDescent="0.25">
      <c r="A2433" t="s">
        <v>289</v>
      </c>
      <c r="B2433" t="s">
        <v>290</v>
      </c>
      <c r="C2433" t="s">
        <v>323</v>
      </c>
      <c r="D2433" t="s">
        <v>32</v>
      </c>
      <c r="E2433" t="s">
        <v>185</v>
      </c>
      <c r="F2433">
        <v>1954</v>
      </c>
      <c r="G2433" t="s">
        <v>292</v>
      </c>
      <c r="H2433" t="s">
        <v>170</v>
      </c>
      <c r="I2433" t="s">
        <v>293</v>
      </c>
      <c r="J2433">
        <v>7.4690000000000003</v>
      </c>
      <c r="K2433" t="s">
        <v>290</v>
      </c>
    </row>
    <row r="2434" spans="1:11" x14ac:dyDescent="0.25">
      <c r="A2434" t="s">
        <v>289</v>
      </c>
      <c r="B2434" t="s">
        <v>290</v>
      </c>
      <c r="C2434" t="s">
        <v>323</v>
      </c>
      <c r="D2434" t="s">
        <v>32</v>
      </c>
      <c r="E2434" t="s">
        <v>185</v>
      </c>
      <c r="F2434">
        <v>1955</v>
      </c>
      <c r="G2434" t="s">
        <v>292</v>
      </c>
      <c r="H2434" t="s">
        <v>170</v>
      </c>
      <c r="I2434" t="s">
        <v>293</v>
      </c>
      <c r="J2434">
        <v>7.4480000000000004</v>
      </c>
      <c r="K2434" t="s">
        <v>290</v>
      </c>
    </row>
    <row r="2435" spans="1:11" x14ac:dyDescent="0.25">
      <c r="A2435" t="s">
        <v>289</v>
      </c>
      <c r="B2435" t="s">
        <v>290</v>
      </c>
      <c r="C2435" t="s">
        <v>323</v>
      </c>
      <c r="D2435" t="s">
        <v>32</v>
      </c>
      <c r="E2435" t="s">
        <v>185</v>
      </c>
      <c r="F2435">
        <v>1956</v>
      </c>
      <c r="G2435" t="s">
        <v>292</v>
      </c>
      <c r="H2435" t="s">
        <v>170</v>
      </c>
      <c r="I2435" t="s">
        <v>293</v>
      </c>
      <c r="J2435">
        <v>8.2080000000000002</v>
      </c>
      <c r="K2435" t="s">
        <v>290</v>
      </c>
    </row>
    <row r="2436" spans="1:11" x14ac:dyDescent="0.25">
      <c r="A2436" t="s">
        <v>289</v>
      </c>
      <c r="B2436" t="s">
        <v>290</v>
      </c>
      <c r="C2436" t="s">
        <v>323</v>
      </c>
      <c r="D2436" t="s">
        <v>32</v>
      </c>
      <c r="E2436" t="s">
        <v>185</v>
      </c>
      <c r="F2436">
        <v>1957</v>
      </c>
      <c r="G2436" t="s">
        <v>292</v>
      </c>
      <c r="H2436" t="s">
        <v>170</v>
      </c>
      <c r="I2436" t="s">
        <v>293</v>
      </c>
      <c r="J2436">
        <v>8.577</v>
      </c>
      <c r="K2436" t="s">
        <v>290</v>
      </c>
    </row>
    <row r="2437" spans="1:11" x14ac:dyDescent="0.25">
      <c r="A2437" t="s">
        <v>289</v>
      </c>
      <c r="B2437" t="s">
        <v>290</v>
      </c>
      <c r="C2437" t="s">
        <v>323</v>
      </c>
      <c r="D2437" t="s">
        <v>32</v>
      </c>
      <c r="E2437" t="s">
        <v>185</v>
      </c>
      <c r="F2437">
        <v>1958</v>
      </c>
      <c r="G2437" t="s">
        <v>292</v>
      </c>
      <c r="H2437" t="s">
        <v>170</v>
      </c>
      <c r="I2437" t="s">
        <v>293</v>
      </c>
      <c r="J2437">
        <v>8.4320000000000004</v>
      </c>
      <c r="K2437" t="s">
        <v>290</v>
      </c>
    </row>
    <row r="2438" spans="1:11" x14ac:dyDescent="0.25">
      <c r="A2438" t="s">
        <v>289</v>
      </c>
      <c r="B2438" t="s">
        <v>290</v>
      </c>
      <c r="C2438" t="s">
        <v>323</v>
      </c>
      <c r="D2438" t="s">
        <v>32</v>
      </c>
      <c r="E2438" t="s">
        <v>185</v>
      </c>
      <c r="F2438">
        <v>1959</v>
      </c>
      <c r="G2438" t="s">
        <v>292</v>
      </c>
      <c r="H2438" t="s">
        <v>170</v>
      </c>
      <c r="I2438" t="s">
        <v>293</v>
      </c>
      <c r="J2438">
        <v>8.4320000000000004</v>
      </c>
      <c r="K2438" t="s">
        <v>290</v>
      </c>
    </row>
    <row r="2439" spans="1:11" x14ac:dyDescent="0.25">
      <c r="A2439" t="s">
        <v>289</v>
      </c>
      <c r="B2439" t="s">
        <v>290</v>
      </c>
      <c r="C2439" t="s">
        <v>323</v>
      </c>
      <c r="D2439" t="s">
        <v>32</v>
      </c>
      <c r="E2439" t="s">
        <v>185</v>
      </c>
      <c r="F2439">
        <v>1960</v>
      </c>
      <c r="G2439" t="s">
        <v>292</v>
      </c>
      <c r="H2439" t="s">
        <v>170</v>
      </c>
      <c r="I2439" t="s">
        <v>293</v>
      </c>
      <c r="J2439">
        <v>8.3019999999999996</v>
      </c>
      <c r="K2439" t="s">
        <v>290</v>
      </c>
    </row>
    <row r="2440" spans="1:11" x14ac:dyDescent="0.25">
      <c r="A2440" t="s">
        <v>289</v>
      </c>
      <c r="B2440" t="s">
        <v>290</v>
      </c>
      <c r="C2440" t="s">
        <v>323</v>
      </c>
      <c r="D2440" t="s">
        <v>32</v>
      </c>
      <c r="E2440" t="s">
        <v>185</v>
      </c>
      <c r="F2440">
        <v>1961</v>
      </c>
      <c r="G2440" t="s">
        <v>292</v>
      </c>
      <c r="H2440" t="s">
        <v>170</v>
      </c>
      <c r="I2440" t="s">
        <v>293</v>
      </c>
      <c r="J2440">
        <v>8.3119999999999994</v>
      </c>
      <c r="K2440" t="s">
        <v>290</v>
      </c>
    </row>
    <row r="2441" spans="1:11" x14ac:dyDescent="0.25">
      <c r="A2441" t="s">
        <v>289</v>
      </c>
      <c r="B2441" t="s">
        <v>290</v>
      </c>
      <c r="C2441" t="s">
        <v>323</v>
      </c>
      <c r="D2441" t="s">
        <v>32</v>
      </c>
      <c r="E2441" t="s">
        <v>185</v>
      </c>
      <c r="F2441">
        <v>1962</v>
      </c>
      <c r="G2441" t="s">
        <v>292</v>
      </c>
      <c r="H2441" t="s">
        <v>170</v>
      </c>
      <c r="I2441" t="s">
        <v>293</v>
      </c>
      <c r="J2441">
        <v>8.4849999999999994</v>
      </c>
      <c r="K2441" t="s">
        <v>290</v>
      </c>
    </row>
    <row r="2442" spans="1:11" x14ac:dyDescent="0.25">
      <c r="A2442" t="s">
        <v>289</v>
      </c>
      <c r="B2442" t="s">
        <v>290</v>
      </c>
      <c r="C2442" t="s">
        <v>323</v>
      </c>
      <c r="D2442" t="s">
        <v>32</v>
      </c>
      <c r="E2442" t="s">
        <v>185</v>
      </c>
      <c r="F2442">
        <v>1963</v>
      </c>
      <c r="G2442" t="s">
        <v>292</v>
      </c>
      <c r="H2442" t="s">
        <v>170</v>
      </c>
      <c r="I2442" t="s">
        <v>293</v>
      </c>
      <c r="J2442">
        <v>8.6280000000000001</v>
      </c>
      <c r="K2442" t="s">
        <v>290</v>
      </c>
    </row>
    <row r="2443" spans="1:11" x14ac:dyDescent="0.25">
      <c r="A2443" t="s">
        <v>289</v>
      </c>
      <c r="B2443" t="s">
        <v>290</v>
      </c>
      <c r="C2443" t="s">
        <v>323</v>
      </c>
      <c r="D2443" t="s">
        <v>32</v>
      </c>
      <c r="E2443" t="s">
        <v>185</v>
      </c>
      <c r="F2443">
        <v>1964</v>
      </c>
      <c r="G2443" t="s">
        <v>292</v>
      </c>
      <c r="H2443" t="s">
        <v>170</v>
      </c>
      <c r="I2443" t="s">
        <v>293</v>
      </c>
      <c r="J2443">
        <v>8.734</v>
      </c>
      <c r="K2443" t="s">
        <v>290</v>
      </c>
    </row>
    <row r="2444" spans="1:11" x14ac:dyDescent="0.25">
      <c r="A2444" t="s">
        <v>289</v>
      </c>
      <c r="B2444" t="s">
        <v>290</v>
      </c>
      <c r="C2444" t="s">
        <v>323</v>
      </c>
      <c r="D2444" t="s">
        <v>32</v>
      </c>
      <c r="E2444" t="s">
        <v>185</v>
      </c>
      <c r="F2444">
        <v>1965</v>
      </c>
      <c r="G2444" t="s">
        <v>292</v>
      </c>
      <c r="H2444" t="s">
        <v>170</v>
      </c>
      <c r="I2444" t="s">
        <v>293</v>
      </c>
      <c r="J2444">
        <v>8.9779999999999998</v>
      </c>
      <c r="K2444" t="s">
        <v>290</v>
      </c>
    </row>
    <row r="2445" spans="1:11" x14ac:dyDescent="0.25">
      <c r="A2445" t="s">
        <v>289</v>
      </c>
      <c r="B2445" t="s">
        <v>290</v>
      </c>
      <c r="C2445" t="s">
        <v>323</v>
      </c>
      <c r="D2445" t="s">
        <v>32</v>
      </c>
      <c r="E2445" t="s">
        <v>185</v>
      </c>
      <c r="F2445">
        <v>1966</v>
      </c>
      <c r="G2445" t="s">
        <v>292</v>
      </c>
      <c r="H2445" t="s">
        <v>170</v>
      </c>
      <c r="I2445" t="s">
        <v>293</v>
      </c>
      <c r="J2445">
        <v>9.3640000000000008</v>
      </c>
      <c r="K2445" t="s">
        <v>290</v>
      </c>
    </row>
    <row r="2446" spans="1:11" x14ac:dyDescent="0.25">
      <c r="A2446" t="s">
        <v>289</v>
      </c>
      <c r="B2446" t="s">
        <v>290</v>
      </c>
      <c r="C2446" t="s">
        <v>323</v>
      </c>
      <c r="D2446" t="s">
        <v>32</v>
      </c>
      <c r="E2446" t="s">
        <v>185</v>
      </c>
      <c r="F2446">
        <v>1967</v>
      </c>
      <c r="G2446" t="s">
        <v>292</v>
      </c>
      <c r="H2446" t="s">
        <v>170</v>
      </c>
      <c r="I2446" t="s">
        <v>293</v>
      </c>
      <c r="J2446">
        <v>9.6690000000000005</v>
      </c>
      <c r="K2446" t="s">
        <v>290</v>
      </c>
    </row>
    <row r="2447" spans="1:11" x14ac:dyDescent="0.25">
      <c r="A2447" t="s">
        <v>289</v>
      </c>
      <c r="B2447" t="s">
        <v>290</v>
      </c>
      <c r="C2447" t="s">
        <v>323</v>
      </c>
      <c r="D2447" t="s">
        <v>32</v>
      </c>
      <c r="E2447" t="s">
        <v>185</v>
      </c>
      <c r="F2447">
        <v>1968</v>
      </c>
      <c r="G2447" t="s">
        <v>292</v>
      </c>
      <c r="H2447" t="s">
        <v>170</v>
      </c>
      <c r="I2447" t="s">
        <v>293</v>
      </c>
      <c r="J2447">
        <v>10.124000000000001</v>
      </c>
      <c r="K2447" t="s">
        <v>290</v>
      </c>
    </row>
    <row r="2448" spans="1:11" x14ac:dyDescent="0.25">
      <c r="A2448" t="s">
        <v>289</v>
      </c>
      <c r="B2448" t="s">
        <v>290</v>
      </c>
      <c r="C2448" t="s">
        <v>323</v>
      </c>
      <c r="D2448" t="s">
        <v>32</v>
      </c>
      <c r="E2448" t="s">
        <v>185</v>
      </c>
      <c r="F2448">
        <v>1969</v>
      </c>
      <c r="G2448" t="s">
        <v>292</v>
      </c>
      <c r="H2448" t="s">
        <v>170</v>
      </c>
      <c r="I2448" t="s">
        <v>293</v>
      </c>
      <c r="J2448">
        <v>10.848000000000001</v>
      </c>
      <c r="K2448" t="s">
        <v>290</v>
      </c>
    </row>
    <row r="2449" spans="1:11" x14ac:dyDescent="0.25">
      <c r="A2449" t="s">
        <v>289</v>
      </c>
      <c r="B2449" t="s">
        <v>290</v>
      </c>
      <c r="C2449" t="s">
        <v>323</v>
      </c>
      <c r="D2449" t="s">
        <v>32</v>
      </c>
      <c r="E2449" t="s">
        <v>185</v>
      </c>
      <c r="F2449">
        <v>1970</v>
      </c>
      <c r="G2449" t="s">
        <v>292</v>
      </c>
      <c r="H2449" t="s">
        <v>170</v>
      </c>
      <c r="I2449" t="s">
        <v>293</v>
      </c>
      <c r="J2449">
        <v>11.849</v>
      </c>
      <c r="K2449" t="s">
        <v>290</v>
      </c>
    </row>
    <row r="2450" spans="1:11" x14ac:dyDescent="0.25">
      <c r="A2450" t="s">
        <v>289</v>
      </c>
      <c r="B2450" t="s">
        <v>290</v>
      </c>
      <c r="C2450" t="s">
        <v>323</v>
      </c>
      <c r="D2450" t="s">
        <v>32</v>
      </c>
      <c r="E2450" t="s">
        <v>185</v>
      </c>
      <c r="F2450">
        <v>1971</v>
      </c>
      <c r="G2450" t="s">
        <v>292</v>
      </c>
      <c r="H2450" t="s">
        <v>170</v>
      </c>
      <c r="I2450" t="s">
        <v>293</v>
      </c>
      <c r="J2450">
        <v>12.811</v>
      </c>
      <c r="K2450" t="s">
        <v>290</v>
      </c>
    </row>
    <row r="2451" spans="1:11" x14ac:dyDescent="0.25">
      <c r="A2451" t="s">
        <v>289</v>
      </c>
      <c r="B2451" t="s">
        <v>290</v>
      </c>
      <c r="C2451" t="s">
        <v>323</v>
      </c>
      <c r="D2451" t="s">
        <v>32</v>
      </c>
      <c r="E2451" t="s">
        <v>185</v>
      </c>
      <c r="F2451">
        <v>1972</v>
      </c>
      <c r="G2451" t="s">
        <v>292</v>
      </c>
      <c r="H2451" t="s">
        <v>170</v>
      </c>
      <c r="I2451" t="s">
        <v>293</v>
      </c>
      <c r="J2451">
        <v>13.542</v>
      </c>
      <c r="K2451" t="s">
        <v>290</v>
      </c>
    </row>
    <row r="2452" spans="1:11" x14ac:dyDescent="0.25">
      <c r="A2452" t="s">
        <v>289</v>
      </c>
      <c r="B2452" t="s">
        <v>290</v>
      </c>
      <c r="C2452" t="s">
        <v>323</v>
      </c>
      <c r="D2452" t="s">
        <v>32</v>
      </c>
      <c r="E2452" t="s">
        <v>185</v>
      </c>
      <c r="F2452">
        <v>1973</v>
      </c>
      <c r="G2452" t="s">
        <v>292</v>
      </c>
      <c r="H2452" t="s">
        <v>170</v>
      </c>
      <c r="I2452" t="s">
        <v>293</v>
      </c>
      <c r="J2452">
        <v>14.670999999999999</v>
      </c>
      <c r="K2452" t="s">
        <v>290</v>
      </c>
    </row>
    <row r="2453" spans="1:11" x14ac:dyDescent="0.25">
      <c r="A2453" t="s">
        <v>289</v>
      </c>
      <c r="B2453" t="s">
        <v>290</v>
      </c>
      <c r="C2453" t="s">
        <v>323</v>
      </c>
      <c r="D2453" t="s">
        <v>32</v>
      </c>
      <c r="E2453" t="s">
        <v>185</v>
      </c>
      <c r="F2453">
        <v>1974</v>
      </c>
      <c r="G2453" t="s">
        <v>292</v>
      </c>
      <c r="H2453" t="s">
        <v>170</v>
      </c>
      <c r="I2453" t="s">
        <v>293</v>
      </c>
      <c r="J2453">
        <v>17.625</v>
      </c>
      <c r="K2453" t="s">
        <v>290</v>
      </c>
    </row>
    <row r="2454" spans="1:11" x14ac:dyDescent="0.25">
      <c r="A2454" t="s">
        <v>289</v>
      </c>
      <c r="B2454" t="s">
        <v>290</v>
      </c>
      <c r="C2454" t="s">
        <v>323</v>
      </c>
      <c r="D2454" t="s">
        <v>32</v>
      </c>
      <c r="E2454" t="s">
        <v>185</v>
      </c>
      <c r="F2454">
        <v>1975</v>
      </c>
      <c r="G2454" t="s">
        <v>292</v>
      </c>
      <c r="H2454" t="s">
        <v>170</v>
      </c>
      <c r="I2454" t="s">
        <v>293</v>
      </c>
      <c r="J2454">
        <v>19.489000000000001</v>
      </c>
      <c r="K2454" t="s">
        <v>290</v>
      </c>
    </row>
    <row r="2455" spans="1:11" x14ac:dyDescent="0.25">
      <c r="A2455" t="s">
        <v>289</v>
      </c>
      <c r="B2455" t="s">
        <v>290</v>
      </c>
      <c r="C2455" t="s">
        <v>323</v>
      </c>
      <c r="D2455" t="s">
        <v>32</v>
      </c>
      <c r="E2455" t="s">
        <v>185</v>
      </c>
      <c r="F2455">
        <v>1976</v>
      </c>
      <c r="G2455" t="s">
        <v>292</v>
      </c>
      <c r="H2455" t="s">
        <v>170</v>
      </c>
      <c r="I2455" t="s">
        <v>293</v>
      </c>
      <c r="J2455">
        <v>19.771999999999998</v>
      </c>
      <c r="K2455" t="s">
        <v>290</v>
      </c>
    </row>
    <row r="2456" spans="1:11" x14ac:dyDescent="0.25">
      <c r="A2456" t="s">
        <v>289</v>
      </c>
      <c r="B2456" t="s">
        <v>290</v>
      </c>
      <c r="C2456" t="s">
        <v>323</v>
      </c>
      <c r="D2456" t="s">
        <v>32</v>
      </c>
      <c r="E2456" t="s">
        <v>185</v>
      </c>
      <c r="F2456">
        <v>1977</v>
      </c>
      <c r="G2456" t="s">
        <v>292</v>
      </c>
      <c r="H2456" t="s">
        <v>170</v>
      </c>
      <c r="I2456" t="s">
        <v>293</v>
      </c>
      <c r="J2456">
        <v>20.454999999999998</v>
      </c>
      <c r="K2456" t="s">
        <v>290</v>
      </c>
    </row>
    <row r="2457" spans="1:11" x14ac:dyDescent="0.25">
      <c r="A2457" t="s">
        <v>289</v>
      </c>
      <c r="B2457" t="s">
        <v>290</v>
      </c>
      <c r="C2457" t="s">
        <v>323</v>
      </c>
      <c r="D2457" t="s">
        <v>32</v>
      </c>
      <c r="E2457" t="s">
        <v>185</v>
      </c>
      <c r="F2457">
        <v>1978</v>
      </c>
      <c r="G2457" t="s">
        <v>292</v>
      </c>
      <c r="H2457" t="s">
        <v>170</v>
      </c>
      <c r="I2457" t="s">
        <v>293</v>
      </c>
      <c r="J2457">
        <v>21.628</v>
      </c>
      <c r="K2457" t="s">
        <v>290</v>
      </c>
    </row>
    <row r="2458" spans="1:11" x14ac:dyDescent="0.25">
      <c r="A2458" t="s">
        <v>289</v>
      </c>
      <c r="B2458" t="s">
        <v>290</v>
      </c>
      <c r="C2458" t="s">
        <v>323</v>
      </c>
      <c r="D2458" t="s">
        <v>32</v>
      </c>
      <c r="E2458" t="s">
        <v>185</v>
      </c>
      <c r="F2458">
        <v>1979</v>
      </c>
      <c r="G2458" t="s">
        <v>292</v>
      </c>
      <c r="H2458" t="s">
        <v>170</v>
      </c>
      <c r="I2458" t="s">
        <v>293</v>
      </c>
      <c r="J2458">
        <v>23.731000000000002</v>
      </c>
      <c r="K2458" t="s">
        <v>290</v>
      </c>
    </row>
    <row r="2459" spans="1:11" x14ac:dyDescent="0.25">
      <c r="A2459" t="s">
        <v>289</v>
      </c>
      <c r="B2459" t="s">
        <v>290</v>
      </c>
      <c r="C2459" t="s">
        <v>323</v>
      </c>
      <c r="D2459" t="s">
        <v>32</v>
      </c>
      <c r="E2459" t="s">
        <v>185</v>
      </c>
      <c r="F2459">
        <v>1980</v>
      </c>
      <c r="G2459" t="s">
        <v>292</v>
      </c>
      <c r="H2459" t="s">
        <v>170</v>
      </c>
      <c r="I2459" t="s">
        <v>293</v>
      </c>
      <c r="J2459">
        <v>26.805</v>
      </c>
      <c r="K2459" t="s">
        <v>290</v>
      </c>
    </row>
    <row r="2460" spans="1:11" x14ac:dyDescent="0.25">
      <c r="A2460" t="s">
        <v>289</v>
      </c>
      <c r="B2460" t="s">
        <v>290</v>
      </c>
      <c r="C2460" t="s">
        <v>323</v>
      </c>
      <c r="D2460" t="s">
        <v>32</v>
      </c>
      <c r="E2460" t="s">
        <v>185</v>
      </c>
      <c r="F2460">
        <v>1981</v>
      </c>
      <c r="G2460" t="s">
        <v>292</v>
      </c>
      <c r="H2460" t="s">
        <v>170</v>
      </c>
      <c r="I2460" t="s">
        <v>293</v>
      </c>
      <c r="J2460">
        <v>29.96</v>
      </c>
      <c r="K2460" t="s">
        <v>290</v>
      </c>
    </row>
    <row r="2461" spans="1:11" x14ac:dyDescent="0.25">
      <c r="A2461" t="s">
        <v>289</v>
      </c>
      <c r="B2461" t="s">
        <v>290</v>
      </c>
      <c r="C2461" t="s">
        <v>323</v>
      </c>
      <c r="D2461" t="s">
        <v>32</v>
      </c>
      <c r="E2461" t="s">
        <v>185</v>
      </c>
      <c r="F2461">
        <v>1982</v>
      </c>
      <c r="G2461" t="s">
        <v>292</v>
      </c>
      <c r="H2461" t="s">
        <v>170</v>
      </c>
      <c r="I2461" t="s">
        <v>293</v>
      </c>
      <c r="J2461">
        <v>31.978000000000002</v>
      </c>
      <c r="K2461" t="s">
        <v>290</v>
      </c>
    </row>
    <row r="2462" spans="1:11" x14ac:dyDescent="0.25">
      <c r="A2462" t="s">
        <v>289</v>
      </c>
      <c r="B2462" t="s">
        <v>290</v>
      </c>
      <c r="C2462" t="s">
        <v>323</v>
      </c>
      <c r="D2462" t="s">
        <v>32</v>
      </c>
      <c r="E2462" t="s">
        <v>185</v>
      </c>
      <c r="F2462">
        <v>1983</v>
      </c>
      <c r="G2462" t="s">
        <v>292</v>
      </c>
      <c r="H2462" t="s">
        <v>170</v>
      </c>
      <c r="I2462" t="s">
        <v>293</v>
      </c>
      <c r="J2462">
        <v>32.287999999999997</v>
      </c>
      <c r="K2462" t="s">
        <v>290</v>
      </c>
    </row>
    <row r="2463" spans="1:11" x14ac:dyDescent="0.25">
      <c r="A2463" t="s">
        <v>289</v>
      </c>
      <c r="B2463" t="s">
        <v>290</v>
      </c>
      <c r="C2463" t="s">
        <v>323</v>
      </c>
      <c r="D2463" t="s">
        <v>32</v>
      </c>
      <c r="E2463" t="s">
        <v>185</v>
      </c>
      <c r="F2463">
        <v>1984</v>
      </c>
      <c r="G2463" t="s">
        <v>292</v>
      </c>
      <c r="H2463" t="s">
        <v>170</v>
      </c>
      <c r="I2463" t="s">
        <v>293</v>
      </c>
      <c r="J2463">
        <v>32.386000000000003</v>
      </c>
      <c r="K2463" t="s">
        <v>290</v>
      </c>
    </row>
    <row r="2464" spans="1:11" x14ac:dyDescent="0.25">
      <c r="A2464" t="s">
        <v>289</v>
      </c>
      <c r="B2464" t="s">
        <v>290</v>
      </c>
      <c r="C2464" t="s">
        <v>323</v>
      </c>
      <c r="D2464" t="s">
        <v>32</v>
      </c>
      <c r="E2464" t="s">
        <v>185</v>
      </c>
      <c r="F2464">
        <v>1985</v>
      </c>
      <c r="G2464" t="s">
        <v>292</v>
      </c>
      <c r="H2464" t="s">
        <v>170</v>
      </c>
      <c r="I2464" t="s">
        <v>293</v>
      </c>
      <c r="J2464">
        <v>32.94</v>
      </c>
      <c r="K2464" t="s">
        <v>290</v>
      </c>
    </row>
    <row r="2465" spans="1:11" x14ac:dyDescent="0.25">
      <c r="A2465" t="s">
        <v>289</v>
      </c>
      <c r="B2465" t="s">
        <v>290</v>
      </c>
      <c r="C2465" t="s">
        <v>323</v>
      </c>
      <c r="D2465" t="s">
        <v>32</v>
      </c>
      <c r="E2465" t="s">
        <v>185</v>
      </c>
      <c r="F2465">
        <v>1986</v>
      </c>
      <c r="G2465" t="s">
        <v>292</v>
      </c>
      <c r="H2465" t="s">
        <v>170</v>
      </c>
      <c r="I2465" t="s">
        <v>293</v>
      </c>
      <c r="J2465">
        <v>34.070999999999998</v>
      </c>
      <c r="K2465" t="s">
        <v>290</v>
      </c>
    </row>
    <row r="2466" spans="1:11" x14ac:dyDescent="0.25">
      <c r="A2466" t="s">
        <v>289</v>
      </c>
      <c r="B2466" t="s">
        <v>290</v>
      </c>
      <c r="C2466" t="s">
        <v>323</v>
      </c>
      <c r="D2466" t="s">
        <v>32</v>
      </c>
      <c r="E2466" t="s">
        <v>185</v>
      </c>
      <c r="F2466">
        <v>1987</v>
      </c>
      <c r="G2466" t="s">
        <v>292</v>
      </c>
      <c r="H2466" t="s">
        <v>170</v>
      </c>
      <c r="I2466" t="s">
        <v>293</v>
      </c>
      <c r="J2466">
        <v>35.450000000000003</v>
      </c>
      <c r="K2466" t="s">
        <v>290</v>
      </c>
    </row>
    <row r="2467" spans="1:11" x14ac:dyDescent="0.25">
      <c r="A2467" t="s">
        <v>289</v>
      </c>
      <c r="B2467" t="s">
        <v>290</v>
      </c>
      <c r="C2467" t="s">
        <v>323</v>
      </c>
      <c r="D2467" t="s">
        <v>32</v>
      </c>
      <c r="E2467" t="s">
        <v>185</v>
      </c>
      <c r="F2467">
        <v>1988</v>
      </c>
      <c r="G2467" t="s">
        <v>292</v>
      </c>
      <c r="H2467" t="s">
        <v>170</v>
      </c>
      <c r="I2467" t="s">
        <v>293</v>
      </c>
      <c r="J2467">
        <v>36.529000000000003</v>
      </c>
      <c r="K2467" t="s">
        <v>290</v>
      </c>
    </row>
    <row r="2468" spans="1:11" x14ac:dyDescent="0.25">
      <c r="A2468" t="s">
        <v>289</v>
      </c>
      <c r="B2468" t="s">
        <v>290</v>
      </c>
      <c r="C2468" t="s">
        <v>323</v>
      </c>
      <c r="D2468" t="s">
        <v>32</v>
      </c>
      <c r="E2468" t="s">
        <v>185</v>
      </c>
      <c r="F2468">
        <v>1989</v>
      </c>
      <c r="G2468" t="s">
        <v>292</v>
      </c>
      <c r="H2468" t="s">
        <v>170</v>
      </c>
      <c r="I2468" t="s">
        <v>293</v>
      </c>
      <c r="J2468">
        <v>37.448</v>
      </c>
      <c r="K2468" t="s">
        <v>290</v>
      </c>
    </row>
    <row r="2469" spans="1:11" x14ac:dyDescent="0.25">
      <c r="A2469" t="s">
        <v>289</v>
      </c>
      <c r="B2469" t="s">
        <v>290</v>
      </c>
      <c r="C2469" t="s">
        <v>323</v>
      </c>
      <c r="D2469" t="s">
        <v>32</v>
      </c>
      <c r="E2469" t="s">
        <v>185</v>
      </c>
      <c r="F2469">
        <v>1990</v>
      </c>
      <c r="G2469" t="s">
        <v>292</v>
      </c>
      <c r="H2469" t="s">
        <v>170</v>
      </c>
      <c r="I2469" t="s">
        <v>293</v>
      </c>
      <c r="J2469">
        <v>38.744999999999997</v>
      </c>
      <c r="K2469" t="s">
        <v>290</v>
      </c>
    </row>
    <row r="2470" spans="1:11" x14ac:dyDescent="0.25">
      <c r="A2470" t="s">
        <v>289</v>
      </c>
      <c r="B2470" t="s">
        <v>290</v>
      </c>
      <c r="C2470" t="s">
        <v>323</v>
      </c>
      <c r="D2470" t="s">
        <v>32</v>
      </c>
      <c r="E2470" t="s">
        <v>185</v>
      </c>
      <c r="F2470">
        <v>1991</v>
      </c>
      <c r="G2470" t="s">
        <v>292</v>
      </c>
      <c r="H2470" t="s">
        <v>170</v>
      </c>
      <c r="I2470" t="s">
        <v>293</v>
      </c>
      <c r="J2470">
        <v>39.314999999999998</v>
      </c>
      <c r="K2470" t="s">
        <v>290</v>
      </c>
    </row>
    <row r="2471" spans="1:11" x14ac:dyDescent="0.25">
      <c r="A2471" t="s">
        <v>289</v>
      </c>
      <c r="B2471" t="s">
        <v>290</v>
      </c>
      <c r="C2471" t="s">
        <v>323</v>
      </c>
      <c r="D2471" t="s">
        <v>32</v>
      </c>
      <c r="E2471" t="s">
        <v>185</v>
      </c>
      <c r="F2471">
        <v>1992</v>
      </c>
      <c r="G2471" t="s">
        <v>292</v>
      </c>
      <c r="H2471" t="s">
        <v>170</v>
      </c>
      <c r="I2471" t="s">
        <v>293</v>
      </c>
      <c r="J2471">
        <v>39.524999999999999</v>
      </c>
      <c r="K2471" t="s">
        <v>290</v>
      </c>
    </row>
    <row r="2472" spans="1:11" x14ac:dyDescent="0.25">
      <c r="A2472" t="s">
        <v>289</v>
      </c>
      <c r="B2472" t="s">
        <v>290</v>
      </c>
      <c r="C2472" t="s">
        <v>323</v>
      </c>
      <c r="D2472" t="s">
        <v>32</v>
      </c>
      <c r="E2472" t="s">
        <v>185</v>
      </c>
      <c r="F2472">
        <v>1993</v>
      </c>
      <c r="G2472" t="s">
        <v>292</v>
      </c>
      <c r="H2472" t="s">
        <v>170</v>
      </c>
      <c r="I2472" t="s">
        <v>293</v>
      </c>
      <c r="J2472">
        <v>40.470999999999997</v>
      </c>
      <c r="K2472" t="s">
        <v>290</v>
      </c>
    </row>
    <row r="2473" spans="1:11" x14ac:dyDescent="0.25">
      <c r="A2473" t="s">
        <v>289</v>
      </c>
      <c r="B2473" t="s">
        <v>290</v>
      </c>
      <c r="C2473" t="s">
        <v>323</v>
      </c>
      <c r="D2473" t="s">
        <v>32</v>
      </c>
      <c r="E2473" t="s">
        <v>185</v>
      </c>
      <c r="F2473">
        <v>1994</v>
      </c>
      <c r="G2473" t="s">
        <v>292</v>
      </c>
      <c r="H2473" t="s">
        <v>170</v>
      </c>
      <c r="I2473" t="s">
        <v>293</v>
      </c>
      <c r="J2473">
        <v>41.661000000000001</v>
      </c>
      <c r="K2473" t="s">
        <v>290</v>
      </c>
    </row>
    <row r="2474" spans="1:11" x14ac:dyDescent="0.25">
      <c r="A2474" t="s">
        <v>289</v>
      </c>
      <c r="B2474" t="s">
        <v>290</v>
      </c>
      <c r="C2474" t="s">
        <v>323</v>
      </c>
      <c r="D2474" t="s">
        <v>32</v>
      </c>
      <c r="E2474" t="s">
        <v>185</v>
      </c>
      <c r="F2474">
        <v>1995</v>
      </c>
      <c r="G2474" t="s">
        <v>292</v>
      </c>
      <c r="H2474" t="s">
        <v>170</v>
      </c>
      <c r="I2474" t="s">
        <v>293</v>
      </c>
      <c r="J2474">
        <v>43.478000000000002</v>
      </c>
      <c r="K2474" t="s">
        <v>290</v>
      </c>
    </row>
    <row r="2475" spans="1:11" x14ac:dyDescent="0.25">
      <c r="A2475" t="s">
        <v>289</v>
      </c>
      <c r="B2475" t="s">
        <v>290</v>
      </c>
      <c r="C2475" t="s">
        <v>323</v>
      </c>
      <c r="D2475" t="s">
        <v>32</v>
      </c>
      <c r="E2475" t="s">
        <v>185</v>
      </c>
      <c r="F2475">
        <v>1996</v>
      </c>
      <c r="G2475" t="s">
        <v>292</v>
      </c>
      <c r="H2475" t="s">
        <v>170</v>
      </c>
      <c r="I2475" t="s">
        <v>293</v>
      </c>
      <c r="J2475">
        <v>44.875</v>
      </c>
      <c r="K2475" t="s">
        <v>290</v>
      </c>
    </row>
    <row r="2476" spans="1:11" x14ac:dyDescent="0.25">
      <c r="A2476" t="s">
        <v>289</v>
      </c>
      <c r="B2476" t="s">
        <v>290</v>
      </c>
      <c r="C2476" t="s">
        <v>323</v>
      </c>
      <c r="D2476" t="s">
        <v>32</v>
      </c>
      <c r="E2476" t="s">
        <v>185</v>
      </c>
      <c r="F2476">
        <v>1997</v>
      </c>
      <c r="G2476" t="s">
        <v>292</v>
      </c>
      <c r="H2476" t="s">
        <v>170</v>
      </c>
      <c r="I2476" t="s">
        <v>293</v>
      </c>
      <c r="J2476">
        <v>46.493000000000002</v>
      </c>
      <c r="K2476" t="s">
        <v>290</v>
      </c>
    </row>
    <row r="2477" spans="1:11" x14ac:dyDescent="0.25">
      <c r="A2477" t="s">
        <v>289</v>
      </c>
      <c r="B2477" t="s">
        <v>290</v>
      </c>
      <c r="C2477" t="s">
        <v>323</v>
      </c>
      <c r="D2477" t="s">
        <v>32</v>
      </c>
      <c r="E2477" t="s">
        <v>185</v>
      </c>
      <c r="F2477">
        <v>1998</v>
      </c>
      <c r="G2477" t="s">
        <v>292</v>
      </c>
      <c r="H2477" t="s">
        <v>170</v>
      </c>
      <c r="I2477" t="s">
        <v>293</v>
      </c>
      <c r="J2477">
        <v>47.933999999999997</v>
      </c>
      <c r="K2477" t="s">
        <v>290</v>
      </c>
    </row>
    <row r="2478" spans="1:11" x14ac:dyDescent="0.25">
      <c r="A2478" t="s">
        <v>289</v>
      </c>
      <c r="B2478" t="s">
        <v>290</v>
      </c>
      <c r="C2478" t="s">
        <v>323</v>
      </c>
      <c r="D2478" t="s">
        <v>32</v>
      </c>
      <c r="E2478" t="s">
        <v>185</v>
      </c>
      <c r="F2478">
        <v>1999</v>
      </c>
      <c r="G2478" t="s">
        <v>292</v>
      </c>
      <c r="H2478" t="s">
        <v>170</v>
      </c>
      <c r="I2478" t="s">
        <v>293</v>
      </c>
      <c r="J2478">
        <v>49.738</v>
      </c>
      <c r="K2478" t="s">
        <v>290</v>
      </c>
    </row>
    <row r="2479" spans="1:11" x14ac:dyDescent="0.25">
      <c r="A2479" t="s">
        <v>289</v>
      </c>
      <c r="B2479" t="s">
        <v>290</v>
      </c>
      <c r="C2479" t="s">
        <v>323</v>
      </c>
      <c r="D2479" t="s">
        <v>32</v>
      </c>
      <c r="E2479" t="s">
        <v>185</v>
      </c>
      <c r="F2479">
        <v>2000</v>
      </c>
      <c r="G2479" t="s">
        <v>292</v>
      </c>
      <c r="H2479" t="s">
        <v>170</v>
      </c>
      <c r="I2479" t="s">
        <v>293</v>
      </c>
      <c r="J2479">
        <v>51.951999999999998</v>
      </c>
      <c r="K2479" t="s">
        <v>290</v>
      </c>
    </row>
    <row r="2480" spans="1:11" x14ac:dyDescent="0.25">
      <c r="A2480" t="s">
        <v>289</v>
      </c>
      <c r="B2480" t="s">
        <v>290</v>
      </c>
      <c r="C2480" t="s">
        <v>323</v>
      </c>
      <c r="D2480" t="s">
        <v>32</v>
      </c>
      <c r="E2480" t="s">
        <v>185</v>
      </c>
      <c r="F2480">
        <v>2001</v>
      </c>
      <c r="G2480" t="s">
        <v>292</v>
      </c>
      <c r="H2480" t="s">
        <v>170</v>
      </c>
      <c r="I2480" t="s">
        <v>293</v>
      </c>
      <c r="J2480">
        <v>53.731999999999999</v>
      </c>
      <c r="K2480" t="s">
        <v>290</v>
      </c>
    </row>
    <row r="2481" spans="1:11" x14ac:dyDescent="0.25">
      <c r="A2481" t="s">
        <v>289</v>
      </c>
      <c r="B2481" t="s">
        <v>290</v>
      </c>
      <c r="C2481" t="s">
        <v>323</v>
      </c>
      <c r="D2481" t="s">
        <v>32</v>
      </c>
      <c r="E2481" t="s">
        <v>185</v>
      </c>
      <c r="F2481">
        <v>2002</v>
      </c>
      <c r="G2481" t="s">
        <v>292</v>
      </c>
      <c r="H2481" t="s">
        <v>170</v>
      </c>
      <c r="I2481" t="s">
        <v>293</v>
      </c>
      <c r="J2481">
        <v>55.238</v>
      </c>
      <c r="K2481" t="s">
        <v>290</v>
      </c>
    </row>
    <row r="2482" spans="1:11" x14ac:dyDescent="0.25">
      <c r="A2482" t="s">
        <v>289</v>
      </c>
      <c r="B2482" t="s">
        <v>290</v>
      </c>
      <c r="C2482" t="s">
        <v>323</v>
      </c>
      <c r="D2482" t="s">
        <v>32</v>
      </c>
      <c r="E2482" t="s">
        <v>185</v>
      </c>
      <c r="F2482">
        <v>2003</v>
      </c>
      <c r="G2482" t="s">
        <v>292</v>
      </c>
      <c r="H2482" t="s">
        <v>170</v>
      </c>
      <c r="I2482" t="s">
        <v>293</v>
      </c>
      <c r="J2482">
        <v>56.506</v>
      </c>
      <c r="K2482" t="s">
        <v>290</v>
      </c>
    </row>
    <row r="2483" spans="1:11" x14ac:dyDescent="0.25">
      <c r="A2483" t="s">
        <v>289</v>
      </c>
      <c r="B2483" t="s">
        <v>290</v>
      </c>
      <c r="C2483" t="s">
        <v>323</v>
      </c>
      <c r="D2483" t="s">
        <v>32</v>
      </c>
      <c r="E2483" t="s">
        <v>185</v>
      </c>
      <c r="F2483">
        <v>2004</v>
      </c>
      <c r="G2483" t="s">
        <v>292</v>
      </c>
      <c r="H2483" t="s">
        <v>170</v>
      </c>
      <c r="I2483" t="s">
        <v>293</v>
      </c>
      <c r="J2483">
        <v>59.738</v>
      </c>
      <c r="K2483" t="s">
        <v>290</v>
      </c>
    </row>
    <row r="2484" spans="1:11" x14ac:dyDescent="0.25">
      <c r="A2484" t="s">
        <v>289</v>
      </c>
      <c r="B2484" t="s">
        <v>290</v>
      </c>
      <c r="C2484" t="s">
        <v>323</v>
      </c>
      <c r="D2484" t="s">
        <v>32</v>
      </c>
      <c r="E2484" t="s">
        <v>185</v>
      </c>
      <c r="F2484">
        <v>2005</v>
      </c>
      <c r="G2484" t="s">
        <v>292</v>
      </c>
      <c r="H2484" t="s">
        <v>170</v>
      </c>
      <c r="I2484" t="s">
        <v>293</v>
      </c>
      <c r="J2484">
        <v>65.64</v>
      </c>
      <c r="K2484" t="s">
        <v>290</v>
      </c>
    </row>
    <row r="2485" spans="1:11" x14ac:dyDescent="0.25">
      <c r="A2485" t="s">
        <v>289</v>
      </c>
      <c r="B2485" t="s">
        <v>290</v>
      </c>
      <c r="C2485" t="s">
        <v>323</v>
      </c>
      <c r="D2485" t="s">
        <v>32</v>
      </c>
      <c r="E2485" t="s">
        <v>185</v>
      </c>
      <c r="F2485">
        <v>2006</v>
      </c>
      <c r="G2485" t="s">
        <v>292</v>
      </c>
      <c r="H2485" t="s">
        <v>170</v>
      </c>
      <c r="I2485" t="s">
        <v>293</v>
      </c>
      <c r="J2485">
        <v>71.200999999999993</v>
      </c>
      <c r="K2485" t="s">
        <v>290</v>
      </c>
    </row>
    <row r="2486" spans="1:11" x14ac:dyDescent="0.25">
      <c r="A2486" t="s">
        <v>289</v>
      </c>
      <c r="B2486" t="s">
        <v>290</v>
      </c>
      <c r="C2486" t="s">
        <v>323</v>
      </c>
      <c r="D2486" t="s">
        <v>32</v>
      </c>
      <c r="E2486" t="s">
        <v>185</v>
      </c>
      <c r="F2486">
        <v>2007</v>
      </c>
      <c r="G2486" t="s">
        <v>292</v>
      </c>
      <c r="H2486" t="s">
        <v>170</v>
      </c>
      <c r="I2486" t="s">
        <v>293</v>
      </c>
      <c r="J2486">
        <v>78.006</v>
      </c>
      <c r="K2486" t="s">
        <v>290</v>
      </c>
    </row>
    <row r="2487" spans="1:11" x14ac:dyDescent="0.25">
      <c r="A2487" t="s">
        <v>289</v>
      </c>
      <c r="B2487" t="s">
        <v>290</v>
      </c>
      <c r="C2487" t="s">
        <v>323</v>
      </c>
      <c r="D2487" t="s">
        <v>32</v>
      </c>
      <c r="E2487" t="s">
        <v>185</v>
      </c>
      <c r="F2487">
        <v>2008</v>
      </c>
      <c r="G2487" t="s">
        <v>292</v>
      </c>
      <c r="H2487" t="s">
        <v>170</v>
      </c>
      <c r="I2487" t="s">
        <v>293</v>
      </c>
      <c r="J2487">
        <v>82.331000000000003</v>
      </c>
      <c r="K2487" t="s">
        <v>290</v>
      </c>
    </row>
    <row r="2488" spans="1:11" x14ac:dyDescent="0.25">
      <c r="A2488" t="s">
        <v>289</v>
      </c>
      <c r="B2488" t="s">
        <v>290</v>
      </c>
      <c r="C2488" t="s">
        <v>323</v>
      </c>
      <c r="D2488" t="s">
        <v>32</v>
      </c>
      <c r="E2488" t="s">
        <v>185</v>
      </c>
      <c r="F2488">
        <v>2009</v>
      </c>
      <c r="G2488" t="s">
        <v>292</v>
      </c>
      <c r="H2488" t="s">
        <v>170</v>
      </c>
      <c r="I2488" t="s">
        <v>293</v>
      </c>
      <c r="J2488">
        <v>84.251999999999995</v>
      </c>
      <c r="K2488" t="s">
        <v>290</v>
      </c>
    </row>
    <row r="2489" spans="1:11" x14ac:dyDescent="0.25">
      <c r="A2489" t="s">
        <v>289</v>
      </c>
      <c r="B2489" t="s">
        <v>290</v>
      </c>
      <c r="C2489" t="s">
        <v>323</v>
      </c>
      <c r="D2489" t="s">
        <v>32</v>
      </c>
      <c r="E2489" t="s">
        <v>185</v>
      </c>
      <c r="F2489">
        <v>2010</v>
      </c>
      <c r="G2489" t="s">
        <v>292</v>
      </c>
      <c r="H2489" t="s">
        <v>170</v>
      </c>
      <c r="I2489" t="s">
        <v>293</v>
      </c>
      <c r="J2489">
        <v>84.543999999999997</v>
      </c>
      <c r="K2489" t="s">
        <v>290</v>
      </c>
    </row>
    <row r="2490" spans="1:11" x14ac:dyDescent="0.25">
      <c r="A2490" t="s">
        <v>289</v>
      </c>
      <c r="B2490" t="s">
        <v>290</v>
      </c>
      <c r="C2490" t="s">
        <v>323</v>
      </c>
      <c r="D2490" t="s">
        <v>32</v>
      </c>
      <c r="E2490" t="s">
        <v>185</v>
      </c>
      <c r="F2490">
        <v>2011</v>
      </c>
      <c r="G2490" t="s">
        <v>292</v>
      </c>
      <c r="H2490" t="s">
        <v>170</v>
      </c>
      <c r="I2490" t="s">
        <v>293</v>
      </c>
      <c r="J2490">
        <v>87.512</v>
      </c>
      <c r="K2490" t="s">
        <v>290</v>
      </c>
    </row>
    <row r="2491" spans="1:11" x14ac:dyDescent="0.25">
      <c r="A2491" t="s">
        <v>289</v>
      </c>
      <c r="B2491" t="s">
        <v>290</v>
      </c>
      <c r="C2491" t="s">
        <v>323</v>
      </c>
      <c r="D2491" t="s">
        <v>32</v>
      </c>
      <c r="E2491" t="s">
        <v>185</v>
      </c>
      <c r="F2491">
        <v>2012</v>
      </c>
      <c r="G2491" t="s">
        <v>292</v>
      </c>
      <c r="H2491" t="s">
        <v>170</v>
      </c>
      <c r="I2491" t="s">
        <v>293</v>
      </c>
      <c r="J2491">
        <v>90.855000000000004</v>
      </c>
      <c r="K2491" t="s">
        <v>290</v>
      </c>
    </row>
    <row r="2492" spans="1:11" x14ac:dyDescent="0.25">
      <c r="A2492" t="s">
        <v>289</v>
      </c>
      <c r="B2492" t="s">
        <v>290</v>
      </c>
      <c r="C2492" t="s">
        <v>323</v>
      </c>
      <c r="D2492" t="s">
        <v>32</v>
      </c>
      <c r="E2492" t="s">
        <v>185</v>
      </c>
      <c r="F2492">
        <v>2013</v>
      </c>
      <c r="G2492" t="s">
        <v>292</v>
      </c>
      <c r="H2492" t="s">
        <v>170</v>
      </c>
      <c r="I2492" t="s">
        <v>293</v>
      </c>
      <c r="J2492">
        <v>92.900999999999996</v>
      </c>
      <c r="K2492" t="s">
        <v>290</v>
      </c>
    </row>
    <row r="2493" spans="1:11" x14ac:dyDescent="0.25">
      <c r="A2493" t="s">
        <v>289</v>
      </c>
      <c r="B2493" t="s">
        <v>290</v>
      </c>
      <c r="C2493" t="s">
        <v>323</v>
      </c>
      <c r="D2493" t="s">
        <v>32</v>
      </c>
      <c r="E2493" t="s">
        <v>185</v>
      </c>
      <c r="F2493">
        <v>2014</v>
      </c>
      <c r="G2493" t="s">
        <v>292</v>
      </c>
      <c r="H2493" t="s">
        <v>170</v>
      </c>
      <c r="I2493" t="s">
        <v>293</v>
      </c>
      <c r="J2493">
        <v>95.16</v>
      </c>
      <c r="K2493" t="s">
        <v>290</v>
      </c>
    </row>
    <row r="2494" spans="1:11" x14ac:dyDescent="0.25">
      <c r="A2494" t="s">
        <v>289</v>
      </c>
      <c r="B2494" t="s">
        <v>290</v>
      </c>
      <c r="C2494" t="s">
        <v>323</v>
      </c>
      <c r="D2494" t="s">
        <v>32</v>
      </c>
      <c r="E2494" t="s">
        <v>185</v>
      </c>
      <c r="F2494">
        <v>2015</v>
      </c>
      <c r="G2494" t="s">
        <v>292</v>
      </c>
      <c r="H2494" t="s">
        <v>170</v>
      </c>
      <c r="I2494" t="s">
        <v>293</v>
      </c>
      <c r="J2494">
        <v>96.366</v>
      </c>
      <c r="K2494" t="s">
        <v>290</v>
      </c>
    </row>
    <row r="2495" spans="1:11" x14ac:dyDescent="0.25">
      <c r="A2495" t="s">
        <v>289</v>
      </c>
      <c r="B2495" t="s">
        <v>290</v>
      </c>
      <c r="C2495" t="s">
        <v>323</v>
      </c>
      <c r="D2495" t="s">
        <v>32</v>
      </c>
      <c r="E2495" t="s">
        <v>185</v>
      </c>
      <c r="F2495">
        <v>2016</v>
      </c>
      <c r="G2495" t="s">
        <v>292</v>
      </c>
      <c r="H2495" t="s">
        <v>170</v>
      </c>
      <c r="I2495" t="s">
        <v>293</v>
      </c>
      <c r="J2495">
        <v>97.301000000000002</v>
      </c>
      <c r="K2495" t="s">
        <v>290</v>
      </c>
    </row>
    <row r="2496" spans="1:11" x14ac:dyDescent="0.25">
      <c r="A2496" t="s">
        <v>289</v>
      </c>
      <c r="B2496" t="s">
        <v>290</v>
      </c>
      <c r="C2496" t="s">
        <v>323</v>
      </c>
      <c r="D2496" t="s">
        <v>32</v>
      </c>
      <c r="E2496" t="s">
        <v>185</v>
      </c>
      <c r="F2496">
        <v>2017</v>
      </c>
      <c r="G2496" t="s">
        <v>292</v>
      </c>
      <c r="H2496" t="s">
        <v>170</v>
      </c>
      <c r="I2496" t="s">
        <v>293</v>
      </c>
      <c r="J2496">
        <v>100</v>
      </c>
      <c r="K2496" t="s">
        <v>290</v>
      </c>
    </row>
    <row r="2497" spans="1:11" x14ac:dyDescent="0.25">
      <c r="A2497" t="s">
        <v>289</v>
      </c>
      <c r="B2497" t="s">
        <v>290</v>
      </c>
      <c r="C2497" t="s">
        <v>323</v>
      </c>
      <c r="D2497" t="s">
        <v>32</v>
      </c>
      <c r="E2497" t="s">
        <v>185</v>
      </c>
      <c r="F2497">
        <v>2018</v>
      </c>
      <c r="G2497" t="s">
        <v>292</v>
      </c>
      <c r="H2497" t="s">
        <v>170</v>
      </c>
      <c r="I2497" t="s">
        <v>293</v>
      </c>
      <c r="J2497">
        <v>104.369</v>
      </c>
      <c r="K2497" t="s">
        <v>290</v>
      </c>
    </row>
    <row r="2498" spans="1:11" x14ac:dyDescent="0.25">
      <c r="A2498" t="s">
        <v>289</v>
      </c>
      <c r="B2498" t="s">
        <v>290</v>
      </c>
      <c r="C2498" t="s">
        <v>323</v>
      </c>
      <c r="D2498" t="s">
        <v>32</v>
      </c>
      <c r="E2498" t="s">
        <v>185</v>
      </c>
      <c r="F2498">
        <v>2019</v>
      </c>
      <c r="G2498" t="s">
        <v>292</v>
      </c>
      <c r="H2498" t="s">
        <v>170</v>
      </c>
      <c r="I2498" t="s">
        <v>293</v>
      </c>
      <c r="J2498">
        <v>108.21899999999999</v>
      </c>
      <c r="K2498" t="s">
        <v>290</v>
      </c>
    </row>
    <row r="2499" spans="1:11" x14ac:dyDescent="0.25">
      <c r="A2499" t="s">
        <v>289</v>
      </c>
      <c r="B2499" t="s">
        <v>290</v>
      </c>
      <c r="C2499" t="s">
        <v>323</v>
      </c>
      <c r="D2499" t="s">
        <v>32</v>
      </c>
      <c r="E2499" t="s">
        <v>185</v>
      </c>
      <c r="F2499">
        <v>2020</v>
      </c>
      <c r="G2499" t="s">
        <v>292</v>
      </c>
      <c r="H2499" t="s">
        <v>170</v>
      </c>
      <c r="I2499" t="s">
        <v>293</v>
      </c>
      <c r="J2499">
        <v>109.994</v>
      </c>
      <c r="K2499" t="s">
        <v>290</v>
      </c>
    </row>
    <row r="2500" spans="1:11" x14ac:dyDescent="0.25">
      <c r="A2500" t="s">
        <v>289</v>
      </c>
      <c r="B2500" t="s">
        <v>290</v>
      </c>
      <c r="C2500" t="s">
        <v>323</v>
      </c>
      <c r="D2500" t="s">
        <v>32</v>
      </c>
      <c r="E2500" t="s">
        <v>185</v>
      </c>
      <c r="F2500">
        <v>2021</v>
      </c>
      <c r="G2500" t="s">
        <v>292</v>
      </c>
      <c r="H2500" t="s">
        <v>170</v>
      </c>
      <c r="I2500" t="s">
        <v>293</v>
      </c>
      <c r="J2500">
        <v>118.202</v>
      </c>
      <c r="K2500" t="s">
        <v>290</v>
      </c>
    </row>
    <row r="2501" spans="1:11" x14ac:dyDescent="0.25">
      <c r="A2501" t="s">
        <v>289</v>
      </c>
      <c r="B2501" t="s">
        <v>290</v>
      </c>
      <c r="C2501" t="s">
        <v>323</v>
      </c>
      <c r="D2501" t="s">
        <v>32</v>
      </c>
      <c r="E2501" t="s">
        <v>185</v>
      </c>
      <c r="F2501">
        <v>2022</v>
      </c>
      <c r="G2501" t="s">
        <v>292</v>
      </c>
      <c r="H2501" t="s">
        <v>170</v>
      </c>
      <c r="I2501" t="s">
        <v>293</v>
      </c>
      <c r="J2501">
        <v>132.072</v>
      </c>
      <c r="K2501" t="s">
        <v>290</v>
      </c>
    </row>
    <row r="2502" spans="1:11" x14ac:dyDescent="0.25">
      <c r="A2502" t="s">
        <v>289</v>
      </c>
      <c r="B2502" t="s">
        <v>290</v>
      </c>
      <c r="C2502" t="s">
        <v>324</v>
      </c>
      <c r="D2502" t="s">
        <v>33</v>
      </c>
      <c r="E2502" t="s">
        <v>22</v>
      </c>
      <c r="F2502">
        <v>1929</v>
      </c>
      <c r="G2502" t="s">
        <v>292</v>
      </c>
      <c r="H2502" t="s">
        <v>170</v>
      </c>
      <c r="I2502" t="s">
        <v>293</v>
      </c>
      <c r="J2502">
        <v>4.1109999999999998</v>
      </c>
      <c r="K2502" t="s">
        <v>290</v>
      </c>
    </row>
    <row r="2503" spans="1:11" x14ac:dyDescent="0.25">
      <c r="A2503" t="s">
        <v>289</v>
      </c>
      <c r="B2503" t="s">
        <v>290</v>
      </c>
      <c r="C2503" t="s">
        <v>324</v>
      </c>
      <c r="D2503" t="s">
        <v>33</v>
      </c>
      <c r="E2503" t="s">
        <v>22</v>
      </c>
      <c r="F2503">
        <v>1930</v>
      </c>
      <c r="G2503" t="s">
        <v>292</v>
      </c>
      <c r="H2503" t="s">
        <v>170</v>
      </c>
      <c r="I2503" t="s">
        <v>293</v>
      </c>
      <c r="J2503">
        <v>4.1109999999999998</v>
      </c>
      <c r="K2503" t="s">
        <v>290</v>
      </c>
    </row>
    <row r="2504" spans="1:11" x14ac:dyDescent="0.25">
      <c r="A2504" t="s">
        <v>289</v>
      </c>
      <c r="B2504" t="s">
        <v>290</v>
      </c>
      <c r="C2504" t="s">
        <v>324</v>
      </c>
      <c r="D2504" t="s">
        <v>33</v>
      </c>
      <c r="E2504" t="s">
        <v>22</v>
      </c>
      <c r="F2504">
        <v>1931</v>
      </c>
      <c r="G2504" t="s">
        <v>292</v>
      </c>
      <c r="H2504" t="s">
        <v>170</v>
      </c>
      <c r="I2504" t="s">
        <v>293</v>
      </c>
      <c r="J2504">
        <v>4.1109999999999998</v>
      </c>
      <c r="K2504" t="s">
        <v>290</v>
      </c>
    </row>
    <row r="2505" spans="1:11" x14ac:dyDescent="0.25">
      <c r="A2505" t="s">
        <v>289</v>
      </c>
      <c r="B2505" t="s">
        <v>290</v>
      </c>
      <c r="C2505" t="s">
        <v>324</v>
      </c>
      <c r="D2505" t="s">
        <v>33</v>
      </c>
      <c r="E2505" t="s">
        <v>22</v>
      </c>
      <c r="F2505">
        <v>1932</v>
      </c>
      <c r="G2505" t="s">
        <v>292</v>
      </c>
      <c r="H2505" t="s">
        <v>170</v>
      </c>
      <c r="I2505" t="s">
        <v>293</v>
      </c>
      <c r="J2505">
        <v>4.1109999999999998</v>
      </c>
      <c r="K2505" t="s">
        <v>290</v>
      </c>
    </row>
    <row r="2506" spans="1:11" x14ac:dyDescent="0.25">
      <c r="A2506" t="s">
        <v>289</v>
      </c>
      <c r="B2506" t="s">
        <v>290</v>
      </c>
      <c r="C2506" t="s">
        <v>324</v>
      </c>
      <c r="D2506" t="s">
        <v>33</v>
      </c>
      <c r="E2506" t="s">
        <v>22</v>
      </c>
      <c r="F2506">
        <v>1933</v>
      </c>
      <c r="G2506" t="s">
        <v>292</v>
      </c>
      <c r="H2506" t="s">
        <v>170</v>
      </c>
      <c r="I2506" t="s">
        <v>293</v>
      </c>
      <c r="J2506">
        <v>4.1109999999999998</v>
      </c>
      <c r="K2506" t="s">
        <v>290</v>
      </c>
    </row>
    <row r="2507" spans="1:11" x14ac:dyDescent="0.25">
      <c r="A2507" t="s">
        <v>289</v>
      </c>
      <c r="B2507" t="s">
        <v>290</v>
      </c>
      <c r="C2507" t="s">
        <v>324</v>
      </c>
      <c r="D2507" t="s">
        <v>33</v>
      </c>
      <c r="E2507" t="s">
        <v>22</v>
      </c>
      <c r="F2507">
        <v>1934</v>
      </c>
      <c r="G2507" t="s">
        <v>292</v>
      </c>
      <c r="H2507" t="s">
        <v>170</v>
      </c>
      <c r="I2507" t="s">
        <v>293</v>
      </c>
      <c r="J2507">
        <v>4.1109999999999998</v>
      </c>
      <c r="K2507" t="s">
        <v>290</v>
      </c>
    </row>
    <row r="2508" spans="1:11" x14ac:dyDescent="0.25">
      <c r="A2508" t="s">
        <v>289</v>
      </c>
      <c r="B2508" t="s">
        <v>290</v>
      </c>
      <c r="C2508" t="s">
        <v>324</v>
      </c>
      <c r="D2508" t="s">
        <v>33</v>
      </c>
      <c r="E2508" t="s">
        <v>22</v>
      </c>
      <c r="F2508">
        <v>1935</v>
      </c>
      <c r="G2508" t="s">
        <v>292</v>
      </c>
      <c r="H2508" t="s">
        <v>170</v>
      </c>
      <c r="I2508" t="s">
        <v>293</v>
      </c>
      <c r="J2508">
        <v>4.1109999999999998</v>
      </c>
      <c r="K2508" t="s">
        <v>290</v>
      </c>
    </row>
    <row r="2509" spans="1:11" x14ac:dyDescent="0.25">
      <c r="A2509" t="s">
        <v>289</v>
      </c>
      <c r="B2509" t="s">
        <v>290</v>
      </c>
      <c r="C2509" t="s">
        <v>324</v>
      </c>
      <c r="D2509" t="s">
        <v>33</v>
      </c>
      <c r="E2509" t="s">
        <v>22</v>
      </c>
      <c r="F2509">
        <v>1936</v>
      </c>
      <c r="G2509" t="s">
        <v>292</v>
      </c>
      <c r="H2509" t="s">
        <v>170</v>
      </c>
      <c r="I2509" t="s">
        <v>293</v>
      </c>
      <c r="J2509">
        <v>4.1109999999999998</v>
      </c>
      <c r="K2509" t="s">
        <v>290</v>
      </c>
    </row>
    <row r="2510" spans="1:11" x14ac:dyDescent="0.25">
      <c r="A2510" t="s">
        <v>289</v>
      </c>
      <c r="B2510" t="s">
        <v>290</v>
      </c>
      <c r="C2510" t="s">
        <v>324</v>
      </c>
      <c r="D2510" t="s">
        <v>33</v>
      </c>
      <c r="E2510" t="s">
        <v>22</v>
      </c>
      <c r="F2510">
        <v>1937</v>
      </c>
      <c r="G2510" t="s">
        <v>292</v>
      </c>
      <c r="H2510" t="s">
        <v>170</v>
      </c>
      <c r="I2510" t="s">
        <v>293</v>
      </c>
      <c r="J2510">
        <v>4.1109999999999998</v>
      </c>
      <c r="K2510" t="s">
        <v>290</v>
      </c>
    </row>
    <row r="2511" spans="1:11" x14ac:dyDescent="0.25">
      <c r="A2511" t="s">
        <v>289</v>
      </c>
      <c r="B2511" t="s">
        <v>290</v>
      </c>
      <c r="C2511" t="s">
        <v>324</v>
      </c>
      <c r="D2511" t="s">
        <v>33</v>
      </c>
      <c r="E2511" t="s">
        <v>22</v>
      </c>
      <c r="F2511">
        <v>1938</v>
      </c>
      <c r="G2511" t="s">
        <v>292</v>
      </c>
      <c r="H2511" t="s">
        <v>170</v>
      </c>
      <c r="I2511" t="s">
        <v>293</v>
      </c>
      <c r="J2511">
        <v>4.1130000000000004</v>
      </c>
      <c r="K2511" t="s">
        <v>290</v>
      </c>
    </row>
    <row r="2512" spans="1:11" x14ac:dyDescent="0.25">
      <c r="A2512" t="s">
        <v>289</v>
      </c>
      <c r="B2512" t="s">
        <v>290</v>
      </c>
      <c r="C2512" t="s">
        <v>324</v>
      </c>
      <c r="D2512" t="s">
        <v>33</v>
      </c>
      <c r="E2512" t="s">
        <v>22</v>
      </c>
      <c r="F2512">
        <v>1939</v>
      </c>
      <c r="G2512" t="s">
        <v>292</v>
      </c>
      <c r="H2512" t="s">
        <v>170</v>
      </c>
      <c r="I2512" t="s">
        <v>293</v>
      </c>
      <c r="J2512">
        <v>3.8450000000000002</v>
      </c>
      <c r="K2512" t="s">
        <v>290</v>
      </c>
    </row>
    <row r="2513" spans="1:11" x14ac:dyDescent="0.25">
      <c r="A2513" t="s">
        <v>289</v>
      </c>
      <c r="B2513" t="s">
        <v>290</v>
      </c>
      <c r="C2513" t="s">
        <v>324</v>
      </c>
      <c r="D2513" t="s">
        <v>33</v>
      </c>
      <c r="E2513" t="s">
        <v>22</v>
      </c>
      <c r="F2513">
        <v>1940</v>
      </c>
      <c r="G2513" t="s">
        <v>292</v>
      </c>
      <c r="H2513" t="s">
        <v>170</v>
      </c>
      <c r="I2513" t="s">
        <v>293</v>
      </c>
      <c r="J2513">
        <v>3.8839999999999999</v>
      </c>
      <c r="K2513" t="s">
        <v>290</v>
      </c>
    </row>
    <row r="2514" spans="1:11" x14ac:dyDescent="0.25">
      <c r="A2514" t="s">
        <v>289</v>
      </c>
      <c r="B2514" t="s">
        <v>290</v>
      </c>
      <c r="C2514" t="s">
        <v>324</v>
      </c>
      <c r="D2514" t="s">
        <v>33</v>
      </c>
      <c r="E2514" t="s">
        <v>22</v>
      </c>
      <c r="F2514">
        <v>1941</v>
      </c>
      <c r="G2514" t="s">
        <v>292</v>
      </c>
      <c r="H2514" t="s">
        <v>170</v>
      </c>
      <c r="I2514" t="s">
        <v>293</v>
      </c>
      <c r="J2514">
        <v>4.2300000000000004</v>
      </c>
      <c r="K2514" t="s">
        <v>290</v>
      </c>
    </row>
    <row r="2515" spans="1:11" x14ac:dyDescent="0.25">
      <c r="A2515" t="s">
        <v>289</v>
      </c>
      <c r="B2515" t="s">
        <v>290</v>
      </c>
      <c r="C2515" t="s">
        <v>324</v>
      </c>
      <c r="D2515" t="s">
        <v>33</v>
      </c>
      <c r="E2515" t="s">
        <v>22</v>
      </c>
      <c r="F2515">
        <v>1942</v>
      </c>
      <c r="G2515" t="s">
        <v>292</v>
      </c>
      <c r="H2515" t="s">
        <v>170</v>
      </c>
      <c r="I2515" t="s">
        <v>293</v>
      </c>
      <c r="J2515">
        <v>4.5759999999999996</v>
      </c>
      <c r="K2515" t="s">
        <v>290</v>
      </c>
    </row>
    <row r="2516" spans="1:11" x14ac:dyDescent="0.25">
      <c r="A2516" t="s">
        <v>289</v>
      </c>
      <c r="B2516" t="s">
        <v>290</v>
      </c>
      <c r="C2516" t="s">
        <v>324</v>
      </c>
      <c r="D2516" t="s">
        <v>33</v>
      </c>
      <c r="E2516" t="s">
        <v>22</v>
      </c>
      <c r="F2516">
        <v>1943</v>
      </c>
      <c r="G2516" t="s">
        <v>292</v>
      </c>
      <c r="H2516" t="s">
        <v>170</v>
      </c>
      <c r="I2516" t="s">
        <v>293</v>
      </c>
      <c r="J2516">
        <v>4.8840000000000003</v>
      </c>
      <c r="K2516" t="s">
        <v>290</v>
      </c>
    </row>
    <row r="2517" spans="1:11" x14ac:dyDescent="0.25">
      <c r="A2517" t="s">
        <v>289</v>
      </c>
      <c r="B2517" t="s">
        <v>290</v>
      </c>
      <c r="C2517" t="s">
        <v>324</v>
      </c>
      <c r="D2517" t="s">
        <v>33</v>
      </c>
      <c r="E2517" t="s">
        <v>22</v>
      </c>
      <c r="F2517">
        <v>1944</v>
      </c>
      <c r="G2517" t="s">
        <v>292</v>
      </c>
      <c r="H2517" t="s">
        <v>170</v>
      </c>
      <c r="I2517" t="s">
        <v>293</v>
      </c>
      <c r="J2517">
        <v>5.3860000000000001</v>
      </c>
      <c r="K2517" t="s">
        <v>290</v>
      </c>
    </row>
    <row r="2518" spans="1:11" x14ac:dyDescent="0.25">
      <c r="A2518" t="s">
        <v>289</v>
      </c>
      <c r="B2518" t="s">
        <v>290</v>
      </c>
      <c r="C2518" t="s">
        <v>324</v>
      </c>
      <c r="D2518" t="s">
        <v>33</v>
      </c>
      <c r="E2518" t="s">
        <v>22</v>
      </c>
      <c r="F2518">
        <v>1945</v>
      </c>
      <c r="G2518" t="s">
        <v>292</v>
      </c>
      <c r="H2518" t="s">
        <v>170</v>
      </c>
      <c r="I2518" t="s">
        <v>293</v>
      </c>
      <c r="J2518">
        <v>5.7709999999999999</v>
      </c>
      <c r="K2518" t="s">
        <v>290</v>
      </c>
    </row>
    <row r="2519" spans="1:11" x14ac:dyDescent="0.25">
      <c r="A2519" t="s">
        <v>289</v>
      </c>
      <c r="B2519" t="s">
        <v>290</v>
      </c>
      <c r="C2519" t="s">
        <v>324</v>
      </c>
      <c r="D2519" t="s">
        <v>33</v>
      </c>
      <c r="E2519" t="s">
        <v>22</v>
      </c>
      <c r="F2519">
        <v>1946</v>
      </c>
      <c r="G2519" t="s">
        <v>292</v>
      </c>
      <c r="H2519" t="s">
        <v>170</v>
      </c>
      <c r="I2519" t="s">
        <v>293</v>
      </c>
      <c r="J2519">
        <v>6.2690000000000001</v>
      </c>
      <c r="K2519" t="s">
        <v>290</v>
      </c>
    </row>
    <row r="2520" spans="1:11" x14ac:dyDescent="0.25">
      <c r="A2520" t="s">
        <v>289</v>
      </c>
      <c r="B2520" t="s">
        <v>290</v>
      </c>
      <c r="C2520" t="s">
        <v>324</v>
      </c>
      <c r="D2520" t="s">
        <v>33</v>
      </c>
      <c r="E2520" t="s">
        <v>22</v>
      </c>
      <c r="F2520">
        <v>1947</v>
      </c>
      <c r="G2520" t="s">
        <v>292</v>
      </c>
      <c r="H2520" t="s">
        <v>170</v>
      </c>
      <c r="I2520" t="s">
        <v>293</v>
      </c>
      <c r="J2520">
        <v>7.2460000000000004</v>
      </c>
      <c r="K2520" t="s">
        <v>290</v>
      </c>
    </row>
    <row r="2521" spans="1:11" x14ac:dyDescent="0.25">
      <c r="A2521" t="s">
        <v>289</v>
      </c>
      <c r="B2521" t="s">
        <v>290</v>
      </c>
      <c r="C2521" t="s">
        <v>324</v>
      </c>
      <c r="D2521" t="s">
        <v>33</v>
      </c>
      <c r="E2521" t="s">
        <v>22</v>
      </c>
      <c r="F2521">
        <v>1948</v>
      </c>
      <c r="G2521" t="s">
        <v>292</v>
      </c>
      <c r="H2521" t="s">
        <v>170</v>
      </c>
      <c r="I2521" t="s">
        <v>293</v>
      </c>
      <c r="J2521">
        <v>7.8789999999999996</v>
      </c>
      <c r="K2521" t="s">
        <v>290</v>
      </c>
    </row>
    <row r="2522" spans="1:11" x14ac:dyDescent="0.25">
      <c r="A2522" t="s">
        <v>289</v>
      </c>
      <c r="B2522" t="s">
        <v>290</v>
      </c>
      <c r="C2522" t="s">
        <v>324</v>
      </c>
      <c r="D2522" t="s">
        <v>33</v>
      </c>
      <c r="E2522" t="s">
        <v>22</v>
      </c>
      <c r="F2522">
        <v>1949</v>
      </c>
      <c r="G2522" t="s">
        <v>292</v>
      </c>
      <c r="H2522" t="s">
        <v>170</v>
      </c>
      <c r="I2522" t="s">
        <v>293</v>
      </c>
      <c r="J2522">
        <v>7.9909999999999997</v>
      </c>
      <c r="K2522" t="s">
        <v>290</v>
      </c>
    </row>
    <row r="2523" spans="1:11" x14ac:dyDescent="0.25">
      <c r="A2523" t="s">
        <v>289</v>
      </c>
      <c r="B2523" t="s">
        <v>290</v>
      </c>
      <c r="C2523" t="s">
        <v>324</v>
      </c>
      <c r="D2523" t="s">
        <v>33</v>
      </c>
      <c r="E2523" t="s">
        <v>22</v>
      </c>
      <c r="F2523">
        <v>1950</v>
      </c>
      <c r="G2523" t="s">
        <v>292</v>
      </c>
      <c r="H2523" t="s">
        <v>170</v>
      </c>
      <c r="I2523" t="s">
        <v>293</v>
      </c>
      <c r="J2523">
        <v>8.1980000000000004</v>
      </c>
      <c r="K2523" t="s">
        <v>290</v>
      </c>
    </row>
    <row r="2524" spans="1:11" x14ac:dyDescent="0.25">
      <c r="A2524" t="s">
        <v>289</v>
      </c>
      <c r="B2524" t="s">
        <v>290</v>
      </c>
      <c r="C2524" t="s">
        <v>324</v>
      </c>
      <c r="D2524" t="s">
        <v>33</v>
      </c>
      <c r="E2524" t="s">
        <v>22</v>
      </c>
      <c r="F2524">
        <v>1951</v>
      </c>
      <c r="G2524" t="s">
        <v>292</v>
      </c>
      <c r="H2524" t="s">
        <v>170</v>
      </c>
      <c r="I2524" t="s">
        <v>293</v>
      </c>
      <c r="J2524">
        <v>8.766</v>
      </c>
      <c r="K2524" t="s">
        <v>290</v>
      </c>
    </row>
    <row r="2525" spans="1:11" x14ac:dyDescent="0.25">
      <c r="A2525" t="s">
        <v>289</v>
      </c>
      <c r="B2525" t="s">
        <v>290</v>
      </c>
      <c r="C2525" t="s">
        <v>324</v>
      </c>
      <c r="D2525" t="s">
        <v>33</v>
      </c>
      <c r="E2525" t="s">
        <v>22</v>
      </c>
      <c r="F2525">
        <v>1952</v>
      </c>
      <c r="G2525" t="s">
        <v>292</v>
      </c>
      <c r="H2525" t="s">
        <v>170</v>
      </c>
      <c r="I2525" t="s">
        <v>293</v>
      </c>
      <c r="J2525">
        <v>9.0250000000000004</v>
      </c>
      <c r="K2525" t="s">
        <v>290</v>
      </c>
    </row>
    <row r="2526" spans="1:11" x14ac:dyDescent="0.25">
      <c r="A2526" t="s">
        <v>289</v>
      </c>
      <c r="B2526" t="s">
        <v>290</v>
      </c>
      <c r="C2526" t="s">
        <v>324</v>
      </c>
      <c r="D2526" t="s">
        <v>33</v>
      </c>
      <c r="E2526" t="s">
        <v>22</v>
      </c>
      <c r="F2526">
        <v>1953</v>
      </c>
      <c r="G2526" t="s">
        <v>292</v>
      </c>
      <c r="H2526" t="s">
        <v>170</v>
      </c>
      <c r="I2526" t="s">
        <v>293</v>
      </c>
      <c r="J2526">
        <v>9.08</v>
      </c>
      <c r="K2526" t="s">
        <v>290</v>
      </c>
    </row>
    <row r="2527" spans="1:11" x14ac:dyDescent="0.25">
      <c r="A2527" t="s">
        <v>289</v>
      </c>
      <c r="B2527" t="s">
        <v>290</v>
      </c>
      <c r="C2527" t="s">
        <v>324</v>
      </c>
      <c r="D2527" t="s">
        <v>33</v>
      </c>
      <c r="E2527" t="s">
        <v>22</v>
      </c>
      <c r="F2527">
        <v>1954</v>
      </c>
      <c r="G2527" t="s">
        <v>292</v>
      </c>
      <c r="H2527" t="s">
        <v>170</v>
      </c>
      <c r="I2527" t="s">
        <v>293</v>
      </c>
      <c r="J2527">
        <v>9.1379999999999999</v>
      </c>
      <c r="K2527" t="s">
        <v>290</v>
      </c>
    </row>
    <row r="2528" spans="1:11" x14ac:dyDescent="0.25">
      <c r="A2528" t="s">
        <v>289</v>
      </c>
      <c r="B2528" t="s">
        <v>290</v>
      </c>
      <c r="C2528" t="s">
        <v>324</v>
      </c>
      <c r="D2528" t="s">
        <v>33</v>
      </c>
      <c r="E2528" t="s">
        <v>22</v>
      </c>
      <c r="F2528">
        <v>1955</v>
      </c>
      <c r="G2528" t="s">
        <v>292</v>
      </c>
      <c r="H2528" t="s">
        <v>170</v>
      </c>
      <c r="I2528" t="s">
        <v>293</v>
      </c>
      <c r="J2528">
        <v>9.3719999999999999</v>
      </c>
      <c r="K2528" t="s">
        <v>290</v>
      </c>
    </row>
    <row r="2529" spans="1:11" x14ac:dyDescent="0.25">
      <c r="A2529" t="s">
        <v>289</v>
      </c>
      <c r="B2529" t="s">
        <v>290</v>
      </c>
      <c r="C2529" t="s">
        <v>324</v>
      </c>
      <c r="D2529" t="s">
        <v>33</v>
      </c>
      <c r="E2529" t="s">
        <v>22</v>
      </c>
      <c r="F2529">
        <v>1956</v>
      </c>
      <c r="G2529" t="s">
        <v>292</v>
      </c>
      <c r="H2529" t="s">
        <v>170</v>
      </c>
      <c r="I2529" t="s">
        <v>293</v>
      </c>
      <c r="J2529">
        <v>9.6229999999999993</v>
      </c>
      <c r="K2529" t="s">
        <v>290</v>
      </c>
    </row>
    <row r="2530" spans="1:11" x14ac:dyDescent="0.25">
      <c r="A2530" t="s">
        <v>289</v>
      </c>
      <c r="B2530" t="s">
        <v>290</v>
      </c>
      <c r="C2530" t="s">
        <v>324</v>
      </c>
      <c r="D2530" t="s">
        <v>33</v>
      </c>
      <c r="E2530" t="s">
        <v>22</v>
      </c>
      <c r="F2530">
        <v>1957</v>
      </c>
      <c r="G2530" t="s">
        <v>292</v>
      </c>
      <c r="H2530" t="s">
        <v>170</v>
      </c>
      <c r="I2530" t="s">
        <v>293</v>
      </c>
      <c r="J2530">
        <v>9.6709999999999994</v>
      </c>
      <c r="K2530" t="s">
        <v>290</v>
      </c>
    </row>
    <row r="2531" spans="1:11" x14ac:dyDescent="0.25">
      <c r="A2531" t="s">
        <v>289</v>
      </c>
      <c r="B2531" t="s">
        <v>290</v>
      </c>
      <c r="C2531" t="s">
        <v>324</v>
      </c>
      <c r="D2531" t="s">
        <v>33</v>
      </c>
      <c r="E2531" t="s">
        <v>22</v>
      </c>
      <c r="F2531">
        <v>1958</v>
      </c>
      <c r="G2531" t="s">
        <v>292</v>
      </c>
      <c r="H2531" t="s">
        <v>170</v>
      </c>
      <c r="I2531" t="s">
        <v>293</v>
      </c>
      <c r="J2531">
        <v>9.6760000000000002</v>
      </c>
      <c r="K2531" t="s">
        <v>290</v>
      </c>
    </row>
    <row r="2532" spans="1:11" x14ac:dyDescent="0.25">
      <c r="A2532" t="s">
        <v>289</v>
      </c>
      <c r="B2532" t="s">
        <v>290</v>
      </c>
      <c r="C2532" t="s">
        <v>324</v>
      </c>
      <c r="D2532" t="s">
        <v>33</v>
      </c>
      <c r="E2532" t="s">
        <v>22</v>
      </c>
      <c r="F2532">
        <v>1959</v>
      </c>
      <c r="G2532" t="s">
        <v>292</v>
      </c>
      <c r="H2532" t="s">
        <v>170</v>
      </c>
      <c r="I2532" t="s">
        <v>293</v>
      </c>
      <c r="J2532">
        <v>9.7430000000000003</v>
      </c>
      <c r="K2532" t="s">
        <v>290</v>
      </c>
    </row>
    <row r="2533" spans="1:11" x14ac:dyDescent="0.25">
      <c r="A2533" t="s">
        <v>289</v>
      </c>
      <c r="B2533" t="s">
        <v>290</v>
      </c>
      <c r="C2533" t="s">
        <v>324</v>
      </c>
      <c r="D2533" t="s">
        <v>33</v>
      </c>
      <c r="E2533" t="s">
        <v>22</v>
      </c>
      <c r="F2533">
        <v>1960</v>
      </c>
      <c r="G2533" t="s">
        <v>292</v>
      </c>
      <c r="H2533" t="s">
        <v>170</v>
      </c>
      <c r="I2533" t="s">
        <v>293</v>
      </c>
      <c r="J2533">
        <v>9.7650000000000006</v>
      </c>
      <c r="K2533" t="s">
        <v>290</v>
      </c>
    </row>
    <row r="2534" spans="1:11" x14ac:dyDescent="0.25">
      <c r="A2534" t="s">
        <v>289</v>
      </c>
      <c r="B2534" t="s">
        <v>290</v>
      </c>
      <c r="C2534" t="s">
        <v>324</v>
      </c>
      <c r="D2534" t="s">
        <v>33</v>
      </c>
      <c r="E2534" t="s">
        <v>22</v>
      </c>
      <c r="F2534">
        <v>1961</v>
      </c>
      <c r="G2534" t="s">
        <v>292</v>
      </c>
      <c r="H2534" t="s">
        <v>170</v>
      </c>
      <c r="I2534" t="s">
        <v>293</v>
      </c>
      <c r="J2534">
        <v>9.7539999999999996</v>
      </c>
      <c r="K2534" t="s">
        <v>290</v>
      </c>
    </row>
    <row r="2535" spans="1:11" x14ac:dyDescent="0.25">
      <c r="A2535" t="s">
        <v>289</v>
      </c>
      <c r="B2535" t="s">
        <v>290</v>
      </c>
      <c r="C2535" t="s">
        <v>324</v>
      </c>
      <c r="D2535" t="s">
        <v>33</v>
      </c>
      <c r="E2535" t="s">
        <v>22</v>
      </c>
      <c r="F2535">
        <v>1962</v>
      </c>
      <c r="G2535" t="s">
        <v>292</v>
      </c>
      <c r="H2535" t="s">
        <v>170</v>
      </c>
      <c r="I2535" t="s">
        <v>293</v>
      </c>
      <c r="J2535">
        <v>9.8209999999999997</v>
      </c>
      <c r="K2535" t="s">
        <v>290</v>
      </c>
    </row>
    <row r="2536" spans="1:11" x14ac:dyDescent="0.25">
      <c r="A2536" t="s">
        <v>289</v>
      </c>
      <c r="B2536" t="s">
        <v>290</v>
      </c>
      <c r="C2536" t="s">
        <v>324</v>
      </c>
      <c r="D2536" t="s">
        <v>33</v>
      </c>
      <c r="E2536" t="s">
        <v>22</v>
      </c>
      <c r="F2536">
        <v>1963</v>
      </c>
      <c r="G2536" t="s">
        <v>292</v>
      </c>
      <c r="H2536" t="s">
        <v>170</v>
      </c>
      <c r="I2536" t="s">
        <v>293</v>
      </c>
      <c r="J2536">
        <v>9.7379999999999995</v>
      </c>
      <c r="K2536" t="s">
        <v>290</v>
      </c>
    </row>
    <row r="2537" spans="1:11" x14ac:dyDescent="0.25">
      <c r="A2537" t="s">
        <v>289</v>
      </c>
      <c r="B2537" t="s">
        <v>290</v>
      </c>
      <c r="C2537" t="s">
        <v>324</v>
      </c>
      <c r="D2537" t="s">
        <v>33</v>
      </c>
      <c r="E2537" t="s">
        <v>22</v>
      </c>
      <c r="F2537">
        <v>1964</v>
      </c>
      <c r="G2537" t="s">
        <v>292</v>
      </c>
      <c r="H2537" t="s">
        <v>170</v>
      </c>
      <c r="I2537" t="s">
        <v>293</v>
      </c>
      <c r="J2537">
        <v>9.76</v>
      </c>
      <c r="K2537" t="s">
        <v>290</v>
      </c>
    </row>
    <row r="2538" spans="1:11" x14ac:dyDescent="0.25">
      <c r="A2538" t="s">
        <v>289</v>
      </c>
      <c r="B2538" t="s">
        <v>290</v>
      </c>
      <c r="C2538" t="s">
        <v>324</v>
      </c>
      <c r="D2538" t="s">
        <v>33</v>
      </c>
      <c r="E2538" t="s">
        <v>22</v>
      </c>
      <c r="F2538">
        <v>1965</v>
      </c>
      <c r="G2538" t="s">
        <v>292</v>
      </c>
      <c r="H2538" t="s">
        <v>170</v>
      </c>
      <c r="I2538" t="s">
        <v>293</v>
      </c>
      <c r="J2538">
        <v>9.9390000000000001</v>
      </c>
      <c r="K2538" t="s">
        <v>290</v>
      </c>
    </row>
    <row r="2539" spans="1:11" x14ac:dyDescent="0.25">
      <c r="A2539" t="s">
        <v>289</v>
      </c>
      <c r="B2539" t="s">
        <v>290</v>
      </c>
      <c r="C2539" t="s">
        <v>324</v>
      </c>
      <c r="D2539" t="s">
        <v>33</v>
      </c>
      <c r="E2539" t="s">
        <v>22</v>
      </c>
      <c r="F2539">
        <v>1966</v>
      </c>
      <c r="G2539" t="s">
        <v>292</v>
      </c>
      <c r="H2539" t="s">
        <v>170</v>
      </c>
      <c r="I2539" t="s">
        <v>293</v>
      </c>
      <c r="J2539">
        <v>10.284000000000001</v>
      </c>
      <c r="K2539" t="s">
        <v>290</v>
      </c>
    </row>
    <row r="2540" spans="1:11" x14ac:dyDescent="0.25">
      <c r="A2540" t="s">
        <v>289</v>
      </c>
      <c r="B2540" t="s">
        <v>290</v>
      </c>
      <c r="C2540" t="s">
        <v>324</v>
      </c>
      <c r="D2540" t="s">
        <v>33</v>
      </c>
      <c r="E2540" t="s">
        <v>22</v>
      </c>
      <c r="F2540">
        <v>1967</v>
      </c>
      <c r="G2540" t="s">
        <v>292</v>
      </c>
      <c r="H2540" t="s">
        <v>170</v>
      </c>
      <c r="I2540" t="s">
        <v>293</v>
      </c>
      <c r="J2540">
        <v>10.504</v>
      </c>
      <c r="K2540" t="s">
        <v>290</v>
      </c>
    </row>
    <row r="2541" spans="1:11" x14ac:dyDescent="0.25">
      <c r="A2541" t="s">
        <v>289</v>
      </c>
      <c r="B2541" t="s">
        <v>290</v>
      </c>
      <c r="C2541" t="s">
        <v>324</v>
      </c>
      <c r="D2541" t="s">
        <v>33</v>
      </c>
      <c r="E2541" t="s">
        <v>22</v>
      </c>
      <c r="F2541">
        <v>1968</v>
      </c>
      <c r="G2541" t="s">
        <v>292</v>
      </c>
      <c r="H2541" t="s">
        <v>170</v>
      </c>
      <c r="I2541" t="s">
        <v>293</v>
      </c>
      <c r="J2541">
        <v>11.03</v>
      </c>
      <c r="K2541" t="s">
        <v>290</v>
      </c>
    </row>
    <row r="2542" spans="1:11" x14ac:dyDescent="0.25">
      <c r="A2542" t="s">
        <v>289</v>
      </c>
      <c r="B2542" t="s">
        <v>290</v>
      </c>
      <c r="C2542" t="s">
        <v>324</v>
      </c>
      <c r="D2542" t="s">
        <v>33</v>
      </c>
      <c r="E2542" t="s">
        <v>22</v>
      </c>
      <c r="F2542">
        <v>1969</v>
      </c>
      <c r="G2542" t="s">
        <v>292</v>
      </c>
      <c r="H2542" t="s">
        <v>170</v>
      </c>
      <c r="I2542" t="s">
        <v>293</v>
      </c>
      <c r="J2542">
        <v>12.098000000000001</v>
      </c>
      <c r="K2542" t="s">
        <v>290</v>
      </c>
    </row>
    <row r="2543" spans="1:11" x14ac:dyDescent="0.25">
      <c r="A2543" t="s">
        <v>289</v>
      </c>
      <c r="B2543" t="s">
        <v>290</v>
      </c>
      <c r="C2543" t="s">
        <v>324</v>
      </c>
      <c r="D2543" t="s">
        <v>33</v>
      </c>
      <c r="E2543" t="s">
        <v>22</v>
      </c>
      <c r="F2543">
        <v>1970</v>
      </c>
      <c r="G2543" t="s">
        <v>292</v>
      </c>
      <c r="H2543" t="s">
        <v>170</v>
      </c>
      <c r="I2543" t="s">
        <v>293</v>
      </c>
      <c r="J2543">
        <v>12.465999999999999</v>
      </c>
      <c r="K2543" t="s">
        <v>290</v>
      </c>
    </row>
    <row r="2544" spans="1:11" x14ac:dyDescent="0.25">
      <c r="A2544" t="s">
        <v>289</v>
      </c>
      <c r="B2544" t="s">
        <v>290</v>
      </c>
      <c r="C2544" t="s">
        <v>324</v>
      </c>
      <c r="D2544" t="s">
        <v>33</v>
      </c>
      <c r="E2544" t="s">
        <v>22</v>
      </c>
      <c r="F2544">
        <v>1971</v>
      </c>
      <c r="G2544" t="s">
        <v>292</v>
      </c>
      <c r="H2544" t="s">
        <v>170</v>
      </c>
      <c r="I2544" t="s">
        <v>293</v>
      </c>
      <c r="J2544">
        <v>13.151</v>
      </c>
      <c r="K2544" t="s">
        <v>290</v>
      </c>
    </row>
    <row r="2545" spans="1:11" x14ac:dyDescent="0.25">
      <c r="A2545" t="s">
        <v>289</v>
      </c>
      <c r="B2545" t="s">
        <v>290</v>
      </c>
      <c r="C2545" t="s">
        <v>324</v>
      </c>
      <c r="D2545" t="s">
        <v>33</v>
      </c>
      <c r="E2545" t="s">
        <v>22</v>
      </c>
      <c r="F2545">
        <v>1972</v>
      </c>
      <c r="G2545" t="s">
        <v>292</v>
      </c>
      <c r="H2545" t="s">
        <v>170</v>
      </c>
      <c r="I2545" t="s">
        <v>293</v>
      </c>
      <c r="J2545">
        <v>13.984</v>
      </c>
      <c r="K2545" t="s">
        <v>290</v>
      </c>
    </row>
    <row r="2546" spans="1:11" x14ac:dyDescent="0.25">
      <c r="A2546" t="s">
        <v>289</v>
      </c>
      <c r="B2546" t="s">
        <v>290</v>
      </c>
      <c r="C2546" t="s">
        <v>324</v>
      </c>
      <c r="D2546" t="s">
        <v>33</v>
      </c>
      <c r="E2546" t="s">
        <v>22</v>
      </c>
      <c r="F2546">
        <v>1973</v>
      </c>
      <c r="G2546" t="s">
        <v>292</v>
      </c>
      <c r="H2546" t="s">
        <v>170</v>
      </c>
      <c r="I2546" t="s">
        <v>293</v>
      </c>
      <c r="J2546">
        <v>15.374000000000001</v>
      </c>
      <c r="K2546" t="s">
        <v>290</v>
      </c>
    </row>
    <row r="2547" spans="1:11" x14ac:dyDescent="0.25">
      <c r="A2547" t="s">
        <v>289</v>
      </c>
      <c r="B2547" t="s">
        <v>290</v>
      </c>
      <c r="C2547" t="s">
        <v>324</v>
      </c>
      <c r="D2547" t="s">
        <v>33</v>
      </c>
      <c r="E2547" t="s">
        <v>22</v>
      </c>
      <c r="F2547">
        <v>1974</v>
      </c>
      <c r="G2547" t="s">
        <v>292</v>
      </c>
      <c r="H2547" t="s">
        <v>170</v>
      </c>
      <c r="I2547" t="s">
        <v>293</v>
      </c>
      <c r="J2547">
        <v>17.001999999999999</v>
      </c>
      <c r="K2547" t="s">
        <v>290</v>
      </c>
    </row>
    <row r="2548" spans="1:11" x14ac:dyDescent="0.25">
      <c r="A2548" t="s">
        <v>289</v>
      </c>
      <c r="B2548" t="s">
        <v>290</v>
      </c>
      <c r="C2548" t="s">
        <v>324</v>
      </c>
      <c r="D2548" t="s">
        <v>33</v>
      </c>
      <c r="E2548" t="s">
        <v>22</v>
      </c>
      <c r="F2548">
        <v>1975</v>
      </c>
      <c r="G2548" t="s">
        <v>292</v>
      </c>
      <c r="H2548" t="s">
        <v>170</v>
      </c>
      <c r="I2548" t="s">
        <v>293</v>
      </c>
      <c r="J2548">
        <v>18.564</v>
      </c>
      <c r="K2548" t="s">
        <v>290</v>
      </c>
    </row>
    <row r="2549" spans="1:11" x14ac:dyDescent="0.25">
      <c r="A2549" t="s">
        <v>289</v>
      </c>
      <c r="B2549" t="s">
        <v>290</v>
      </c>
      <c r="C2549" t="s">
        <v>324</v>
      </c>
      <c r="D2549" t="s">
        <v>33</v>
      </c>
      <c r="E2549" t="s">
        <v>22</v>
      </c>
      <c r="F2549">
        <v>1976</v>
      </c>
      <c r="G2549" t="s">
        <v>292</v>
      </c>
      <c r="H2549" t="s">
        <v>170</v>
      </c>
      <c r="I2549" t="s">
        <v>293</v>
      </c>
      <c r="J2549">
        <v>19.719000000000001</v>
      </c>
      <c r="K2549" t="s">
        <v>290</v>
      </c>
    </row>
    <row r="2550" spans="1:11" x14ac:dyDescent="0.25">
      <c r="A2550" t="s">
        <v>289</v>
      </c>
      <c r="B2550" t="s">
        <v>290</v>
      </c>
      <c r="C2550" t="s">
        <v>324</v>
      </c>
      <c r="D2550" t="s">
        <v>33</v>
      </c>
      <c r="E2550" t="s">
        <v>22</v>
      </c>
      <c r="F2550">
        <v>1977</v>
      </c>
      <c r="G2550" t="s">
        <v>292</v>
      </c>
      <c r="H2550" t="s">
        <v>170</v>
      </c>
      <c r="I2550" t="s">
        <v>293</v>
      </c>
      <c r="J2550">
        <v>21.803000000000001</v>
      </c>
      <c r="K2550" t="s">
        <v>290</v>
      </c>
    </row>
    <row r="2551" spans="1:11" x14ac:dyDescent="0.25">
      <c r="A2551" t="s">
        <v>289</v>
      </c>
      <c r="B2551" t="s">
        <v>290</v>
      </c>
      <c r="C2551" t="s">
        <v>324</v>
      </c>
      <c r="D2551" t="s">
        <v>33</v>
      </c>
      <c r="E2551" t="s">
        <v>22</v>
      </c>
      <c r="F2551">
        <v>1978</v>
      </c>
      <c r="G2551" t="s">
        <v>292</v>
      </c>
      <c r="H2551" t="s">
        <v>170</v>
      </c>
      <c r="I2551" t="s">
        <v>293</v>
      </c>
      <c r="J2551">
        <v>24.904</v>
      </c>
      <c r="K2551" t="s">
        <v>290</v>
      </c>
    </row>
    <row r="2552" spans="1:11" x14ac:dyDescent="0.25">
      <c r="A2552" t="s">
        <v>289</v>
      </c>
      <c r="B2552" t="s">
        <v>290</v>
      </c>
      <c r="C2552" t="s">
        <v>324</v>
      </c>
      <c r="D2552" t="s">
        <v>33</v>
      </c>
      <c r="E2552" t="s">
        <v>22</v>
      </c>
      <c r="F2552">
        <v>1979</v>
      </c>
      <c r="G2552" t="s">
        <v>292</v>
      </c>
      <c r="H2552" t="s">
        <v>170</v>
      </c>
      <c r="I2552" t="s">
        <v>293</v>
      </c>
      <c r="J2552">
        <v>27.902000000000001</v>
      </c>
      <c r="K2552" t="s">
        <v>290</v>
      </c>
    </row>
    <row r="2553" spans="1:11" x14ac:dyDescent="0.25">
      <c r="A2553" t="s">
        <v>289</v>
      </c>
      <c r="B2553" t="s">
        <v>290</v>
      </c>
      <c r="C2553" t="s">
        <v>324</v>
      </c>
      <c r="D2553" t="s">
        <v>33</v>
      </c>
      <c r="E2553" t="s">
        <v>22</v>
      </c>
      <c r="F2553">
        <v>1980</v>
      </c>
      <c r="G2553" t="s">
        <v>292</v>
      </c>
      <c r="H2553" t="s">
        <v>170</v>
      </c>
      <c r="I2553" t="s">
        <v>293</v>
      </c>
      <c r="J2553">
        <v>30.917000000000002</v>
      </c>
      <c r="K2553" t="s">
        <v>290</v>
      </c>
    </row>
    <row r="2554" spans="1:11" x14ac:dyDescent="0.25">
      <c r="A2554" t="s">
        <v>289</v>
      </c>
      <c r="B2554" t="s">
        <v>290</v>
      </c>
      <c r="C2554" t="s">
        <v>324</v>
      </c>
      <c r="D2554" t="s">
        <v>33</v>
      </c>
      <c r="E2554" t="s">
        <v>22</v>
      </c>
      <c r="F2554">
        <v>1981</v>
      </c>
      <c r="G2554" t="s">
        <v>292</v>
      </c>
      <c r="H2554" t="s">
        <v>170</v>
      </c>
      <c r="I2554" t="s">
        <v>293</v>
      </c>
      <c r="J2554">
        <v>33.4</v>
      </c>
      <c r="K2554" t="s">
        <v>290</v>
      </c>
    </row>
    <row r="2555" spans="1:11" x14ac:dyDescent="0.25">
      <c r="A2555" t="s">
        <v>289</v>
      </c>
      <c r="B2555" t="s">
        <v>290</v>
      </c>
      <c r="C2555" t="s">
        <v>324</v>
      </c>
      <c r="D2555" t="s">
        <v>33</v>
      </c>
      <c r="E2555" t="s">
        <v>22</v>
      </c>
      <c r="F2555">
        <v>1982</v>
      </c>
      <c r="G2555" t="s">
        <v>292</v>
      </c>
      <c r="H2555" t="s">
        <v>170</v>
      </c>
      <c r="I2555" t="s">
        <v>293</v>
      </c>
      <c r="J2555">
        <v>34.664000000000001</v>
      </c>
      <c r="K2555" t="s">
        <v>290</v>
      </c>
    </row>
    <row r="2556" spans="1:11" x14ac:dyDescent="0.25">
      <c r="A2556" t="s">
        <v>289</v>
      </c>
      <c r="B2556" t="s">
        <v>290</v>
      </c>
      <c r="C2556" t="s">
        <v>324</v>
      </c>
      <c r="D2556" t="s">
        <v>33</v>
      </c>
      <c r="E2556" t="s">
        <v>22</v>
      </c>
      <c r="F2556">
        <v>1983</v>
      </c>
      <c r="G2556" t="s">
        <v>292</v>
      </c>
      <c r="H2556" t="s">
        <v>170</v>
      </c>
      <c r="I2556" t="s">
        <v>293</v>
      </c>
      <c r="J2556">
        <v>34.932000000000002</v>
      </c>
      <c r="K2556" t="s">
        <v>290</v>
      </c>
    </row>
    <row r="2557" spans="1:11" x14ac:dyDescent="0.25">
      <c r="A2557" t="s">
        <v>289</v>
      </c>
      <c r="B2557" t="s">
        <v>290</v>
      </c>
      <c r="C2557" t="s">
        <v>324</v>
      </c>
      <c r="D2557" t="s">
        <v>33</v>
      </c>
      <c r="E2557" t="s">
        <v>22</v>
      </c>
      <c r="F2557">
        <v>1984</v>
      </c>
      <c r="G2557" t="s">
        <v>292</v>
      </c>
      <c r="H2557" t="s">
        <v>170</v>
      </c>
      <c r="I2557" t="s">
        <v>293</v>
      </c>
      <c r="J2557">
        <v>35.896999999999998</v>
      </c>
      <c r="K2557" t="s">
        <v>290</v>
      </c>
    </row>
    <row r="2558" spans="1:11" x14ac:dyDescent="0.25">
      <c r="A2558" t="s">
        <v>289</v>
      </c>
      <c r="B2558" t="s">
        <v>290</v>
      </c>
      <c r="C2558" t="s">
        <v>324</v>
      </c>
      <c r="D2558" t="s">
        <v>33</v>
      </c>
      <c r="E2558" t="s">
        <v>22</v>
      </c>
      <c r="F2558">
        <v>1985</v>
      </c>
      <c r="G2558" t="s">
        <v>292</v>
      </c>
      <c r="H2558" t="s">
        <v>170</v>
      </c>
      <c r="I2558" t="s">
        <v>293</v>
      </c>
      <c r="J2558">
        <v>36.590000000000003</v>
      </c>
      <c r="K2558" t="s">
        <v>290</v>
      </c>
    </row>
    <row r="2559" spans="1:11" x14ac:dyDescent="0.25">
      <c r="A2559" t="s">
        <v>289</v>
      </c>
      <c r="B2559" t="s">
        <v>290</v>
      </c>
      <c r="C2559" t="s">
        <v>324</v>
      </c>
      <c r="D2559" t="s">
        <v>33</v>
      </c>
      <c r="E2559" t="s">
        <v>22</v>
      </c>
      <c r="F2559">
        <v>1986</v>
      </c>
      <c r="G2559" t="s">
        <v>292</v>
      </c>
      <c r="H2559" t="s">
        <v>170</v>
      </c>
      <c r="I2559" t="s">
        <v>293</v>
      </c>
      <c r="J2559">
        <v>38.094000000000001</v>
      </c>
      <c r="K2559" t="s">
        <v>290</v>
      </c>
    </row>
    <row r="2560" spans="1:11" x14ac:dyDescent="0.25">
      <c r="A2560" t="s">
        <v>289</v>
      </c>
      <c r="B2560" t="s">
        <v>290</v>
      </c>
      <c r="C2560" t="s">
        <v>324</v>
      </c>
      <c r="D2560" t="s">
        <v>33</v>
      </c>
      <c r="E2560" t="s">
        <v>22</v>
      </c>
      <c r="F2560">
        <v>1987</v>
      </c>
      <c r="G2560" t="s">
        <v>292</v>
      </c>
      <c r="H2560" t="s">
        <v>170</v>
      </c>
      <c r="I2560" t="s">
        <v>293</v>
      </c>
      <c r="J2560">
        <v>39.695</v>
      </c>
      <c r="K2560" t="s">
        <v>290</v>
      </c>
    </row>
    <row r="2561" spans="1:11" x14ac:dyDescent="0.25">
      <c r="A2561" t="s">
        <v>289</v>
      </c>
      <c r="B2561" t="s">
        <v>290</v>
      </c>
      <c r="C2561" t="s">
        <v>324</v>
      </c>
      <c r="D2561" t="s">
        <v>33</v>
      </c>
      <c r="E2561" t="s">
        <v>22</v>
      </c>
      <c r="F2561">
        <v>1988</v>
      </c>
      <c r="G2561" t="s">
        <v>292</v>
      </c>
      <c r="H2561" t="s">
        <v>170</v>
      </c>
      <c r="I2561" t="s">
        <v>293</v>
      </c>
      <c r="J2561">
        <v>41.177999999999997</v>
      </c>
      <c r="K2561" t="s">
        <v>290</v>
      </c>
    </row>
    <row r="2562" spans="1:11" x14ac:dyDescent="0.25">
      <c r="A2562" t="s">
        <v>289</v>
      </c>
      <c r="B2562" t="s">
        <v>290</v>
      </c>
      <c r="C2562" t="s">
        <v>324</v>
      </c>
      <c r="D2562" t="s">
        <v>33</v>
      </c>
      <c r="E2562" t="s">
        <v>22</v>
      </c>
      <c r="F2562">
        <v>1989</v>
      </c>
      <c r="G2562" t="s">
        <v>292</v>
      </c>
      <c r="H2562" t="s">
        <v>170</v>
      </c>
      <c r="I2562" t="s">
        <v>293</v>
      </c>
      <c r="J2562">
        <v>42.719000000000001</v>
      </c>
      <c r="K2562" t="s">
        <v>290</v>
      </c>
    </row>
    <row r="2563" spans="1:11" x14ac:dyDescent="0.25">
      <c r="A2563" t="s">
        <v>289</v>
      </c>
      <c r="B2563" t="s">
        <v>290</v>
      </c>
      <c r="C2563" t="s">
        <v>324</v>
      </c>
      <c r="D2563" t="s">
        <v>33</v>
      </c>
      <c r="E2563" t="s">
        <v>22</v>
      </c>
      <c r="F2563">
        <v>1990</v>
      </c>
      <c r="G2563" t="s">
        <v>292</v>
      </c>
      <c r="H2563" t="s">
        <v>170</v>
      </c>
      <c r="I2563" t="s">
        <v>293</v>
      </c>
      <c r="J2563">
        <v>43.865000000000002</v>
      </c>
      <c r="K2563" t="s">
        <v>290</v>
      </c>
    </row>
    <row r="2564" spans="1:11" x14ac:dyDescent="0.25">
      <c r="A2564" t="s">
        <v>289</v>
      </c>
      <c r="B2564" t="s">
        <v>290</v>
      </c>
      <c r="C2564" t="s">
        <v>324</v>
      </c>
      <c r="D2564" t="s">
        <v>33</v>
      </c>
      <c r="E2564" t="s">
        <v>22</v>
      </c>
      <c r="F2564">
        <v>1991</v>
      </c>
      <c r="G2564" t="s">
        <v>292</v>
      </c>
      <c r="H2564" t="s">
        <v>170</v>
      </c>
      <c r="I2564" t="s">
        <v>293</v>
      </c>
      <c r="J2564">
        <v>44.051000000000002</v>
      </c>
      <c r="K2564" t="s">
        <v>290</v>
      </c>
    </row>
    <row r="2565" spans="1:11" x14ac:dyDescent="0.25">
      <c r="A2565" t="s">
        <v>289</v>
      </c>
      <c r="B2565" t="s">
        <v>290</v>
      </c>
      <c r="C2565" t="s">
        <v>324</v>
      </c>
      <c r="D2565" t="s">
        <v>33</v>
      </c>
      <c r="E2565" t="s">
        <v>22</v>
      </c>
      <c r="F2565">
        <v>1992</v>
      </c>
      <c r="G2565" t="s">
        <v>292</v>
      </c>
      <c r="H2565" t="s">
        <v>170</v>
      </c>
      <c r="I2565" t="s">
        <v>293</v>
      </c>
      <c r="J2565">
        <v>44.488999999999997</v>
      </c>
      <c r="K2565" t="s">
        <v>290</v>
      </c>
    </row>
    <row r="2566" spans="1:11" x14ac:dyDescent="0.25">
      <c r="A2566" t="s">
        <v>289</v>
      </c>
      <c r="B2566" t="s">
        <v>290</v>
      </c>
      <c r="C2566" t="s">
        <v>324</v>
      </c>
      <c r="D2566" t="s">
        <v>33</v>
      </c>
      <c r="E2566" t="s">
        <v>22</v>
      </c>
      <c r="F2566">
        <v>1993</v>
      </c>
      <c r="G2566" t="s">
        <v>292</v>
      </c>
      <c r="H2566" t="s">
        <v>170</v>
      </c>
      <c r="I2566" t="s">
        <v>293</v>
      </c>
      <c r="J2566">
        <v>46.552</v>
      </c>
      <c r="K2566" t="s">
        <v>290</v>
      </c>
    </row>
    <row r="2567" spans="1:11" x14ac:dyDescent="0.25">
      <c r="A2567" t="s">
        <v>289</v>
      </c>
      <c r="B2567" t="s">
        <v>290</v>
      </c>
      <c r="C2567" t="s">
        <v>324</v>
      </c>
      <c r="D2567" t="s">
        <v>33</v>
      </c>
      <c r="E2567" t="s">
        <v>22</v>
      </c>
      <c r="F2567">
        <v>1994</v>
      </c>
      <c r="G2567" t="s">
        <v>292</v>
      </c>
      <c r="H2567" t="s">
        <v>170</v>
      </c>
      <c r="I2567" t="s">
        <v>293</v>
      </c>
      <c r="J2567">
        <v>48.951000000000001</v>
      </c>
      <c r="K2567" t="s">
        <v>290</v>
      </c>
    </row>
    <row r="2568" spans="1:11" x14ac:dyDescent="0.25">
      <c r="A2568" t="s">
        <v>289</v>
      </c>
      <c r="B2568" t="s">
        <v>290</v>
      </c>
      <c r="C2568" t="s">
        <v>324</v>
      </c>
      <c r="D2568" t="s">
        <v>33</v>
      </c>
      <c r="E2568" t="s">
        <v>22</v>
      </c>
      <c r="F2568">
        <v>1995</v>
      </c>
      <c r="G2568" t="s">
        <v>292</v>
      </c>
      <c r="H2568" t="s">
        <v>170</v>
      </c>
      <c r="I2568" t="s">
        <v>293</v>
      </c>
      <c r="J2568">
        <v>50.904000000000003</v>
      </c>
      <c r="K2568" t="s">
        <v>290</v>
      </c>
    </row>
    <row r="2569" spans="1:11" x14ac:dyDescent="0.25">
      <c r="A2569" t="s">
        <v>289</v>
      </c>
      <c r="B2569" t="s">
        <v>290</v>
      </c>
      <c r="C2569" t="s">
        <v>324</v>
      </c>
      <c r="D2569" t="s">
        <v>33</v>
      </c>
      <c r="E2569" t="s">
        <v>22</v>
      </c>
      <c r="F2569">
        <v>1996</v>
      </c>
      <c r="G2569" t="s">
        <v>292</v>
      </c>
      <c r="H2569" t="s">
        <v>170</v>
      </c>
      <c r="I2569" t="s">
        <v>293</v>
      </c>
      <c r="J2569">
        <v>51.932000000000002</v>
      </c>
      <c r="K2569" t="s">
        <v>290</v>
      </c>
    </row>
    <row r="2570" spans="1:11" x14ac:dyDescent="0.25">
      <c r="A2570" t="s">
        <v>289</v>
      </c>
      <c r="B2570" t="s">
        <v>290</v>
      </c>
      <c r="C2570" t="s">
        <v>324</v>
      </c>
      <c r="D2570" t="s">
        <v>33</v>
      </c>
      <c r="E2570" t="s">
        <v>22</v>
      </c>
      <c r="F2570">
        <v>1997</v>
      </c>
      <c r="G2570" t="s">
        <v>292</v>
      </c>
      <c r="H2570" t="s">
        <v>170</v>
      </c>
      <c r="I2570" t="s">
        <v>293</v>
      </c>
      <c r="J2570">
        <v>53.35</v>
      </c>
      <c r="K2570" t="s">
        <v>290</v>
      </c>
    </row>
    <row r="2571" spans="1:11" x14ac:dyDescent="0.25">
      <c r="A2571" t="s">
        <v>289</v>
      </c>
      <c r="B2571" t="s">
        <v>290</v>
      </c>
      <c r="C2571" t="s">
        <v>324</v>
      </c>
      <c r="D2571" t="s">
        <v>33</v>
      </c>
      <c r="E2571" t="s">
        <v>22</v>
      </c>
      <c r="F2571">
        <v>1998</v>
      </c>
      <c r="G2571" t="s">
        <v>292</v>
      </c>
      <c r="H2571" t="s">
        <v>170</v>
      </c>
      <c r="I2571" t="s">
        <v>293</v>
      </c>
      <c r="J2571">
        <v>54.694000000000003</v>
      </c>
      <c r="K2571" t="s">
        <v>290</v>
      </c>
    </row>
    <row r="2572" spans="1:11" x14ac:dyDescent="0.25">
      <c r="A2572" t="s">
        <v>289</v>
      </c>
      <c r="B2572" t="s">
        <v>290</v>
      </c>
      <c r="C2572" t="s">
        <v>324</v>
      </c>
      <c r="D2572" t="s">
        <v>33</v>
      </c>
      <c r="E2572" t="s">
        <v>22</v>
      </c>
      <c r="F2572">
        <v>1999</v>
      </c>
      <c r="G2572" t="s">
        <v>292</v>
      </c>
      <c r="H2572" t="s">
        <v>170</v>
      </c>
      <c r="I2572" t="s">
        <v>293</v>
      </c>
      <c r="J2572">
        <v>57.23</v>
      </c>
      <c r="K2572" t="s">
        <v>290</v>
      </c>
    </row>
    <row r="2573" spans="1:11" x14ac:dyDescent="0.25">
      <c r="A2573" t="s">
        <v>289</v>
      </c>
      <c r="B2573" t="s">
        <v>290</v>
      </c>
      <c r="C2573" t="s">
        <v>324</v>
      </c>
      <c r="D2573" t="s">
        <v>33</v>
      </c>
      <c r="E2573" t="s">
        <v>22</v>
      </c>
      <c r="F2573">
        <v>2000</v>
      </c>
      <c r="G2573" t="s">
        <v>292</v>
      </c>
      <c r="H2573" t="s">
        <v>170</v>
      </c>
      <c r="I2573" t="s">
        <v>293</v>
      </c>
      <c r="J2573">
        <v>59.901000000000003</v>
      </c>
      <c r="K2573" t="s">
        <v>290</v>
      </c>
    </row>
    <row r="2574" spans="1:11" x14ac:dyDescent="0.25">
      <c r="A2574" t="s">
        <v>289</v>
      </c>
      <c r="B2574" t="s">
        <v>290</v>
      </c>
      <c r="C2574" t="s">
        <v>324</v>
      </c>
      <c r="D2574" t="s">
        <v>33</v>
      </c>
      <c r="E2574" t="s">
        <v>22</v>
      </c>
      <c r="F2574">
        <v>2001</v>
      </c>
      <c r="G2574" t="s">
        <v>292</v>
      </c>
      <c r="H2574" t="s">
        <v>170</v>
      </c>
      <c r="I2574" t="s">
        <v>293</v>
      </c>
      <c r="J2574">
        <v>62.905999999999999</v>
      </c>
      <c r="K2574" t="s">
        <v>290</v>
      </c>
    </row>
    <row r="2575" spans="1:11" x14ac:dyDescent="0.25">
      <c r="A2575" t="s">
        <v>289</v>
      </c>
      <c r="B2575" t="s">
        <v>290</v>
      </c>
      <c r="C2575" t="s">
        <v>324</v>
      </c>
      <c r="D2575" t="s">
        <v>33</v>
      </c>
      <c r="E2575" t="s">
        <v>22</v>
      </c>
      <c r="F2575">
        <v>2002</v>
      </c>
      <c r="G2575" t="s">
        <v>292</v>
      </c>
      <c r="H2575" t="s">
        <v>170</v>
      </c>
      <c r="I2575" t="s">
        <v>293</v>
      </c>
      <c r="J2575">
        <v>64.605999999999995</v>
      </c>
      <c r="K2575" t="s">
        <v>290</v>
      </c>
    </row>
    <row r="2576" spans="1:11" x14ac:dyDescent="0.25">
      <c r="A2576" t="s">
        <v>289</v>
      </c>
      <c r="B2576" t="s">
        <v>290</v>
      </c>
      <c r="C2576" t="s">
        <v>324</v>
      </c>
      <c r="D2576" t="s">
        <v>33</v>
      </c>
      <c r="E2576" t="s">
        <v>22</v>
      </c>
      <c r="F2576">
        <v>2003</v>
      </c>
      <c r="G2576" t="s">
        <v>292</v>
      </c>
      <c r="H2576" t="s">
        <v>170</v>
      </c>
      <c r="I2576" t="s">
        <v>293</v>
      </c>
      <c r="J2576">
        <v>68.176000000000002</v>
      </c>
      <c r="K2576" t="s">
        <v>290</v>
      </c>
    </row>
    <row r="2577" spans="1:11" x14ac:dyDescent="0.25">
      <c r="A2577" t="s">
        <v>289</v>
      </c>
      <c r="B2577" t="s">
        <v>290</v>
      </c>
      <c r="C2577" t="s">
        <v>324</v>
      </c>
      <c r="D2577" t="s">
        <v>33</v>
      </c>
      <c r="E2577" t="s">
        <v>22</v>
      </c>
      <c r="F2577">
        <v>2004</v>
      </c>
      <c r="G2577" t="s">
        <v>292</v>
      </c>
      <c r="H2577" t="s">
        <v>170</v>
      </c>
      <c r="I2577" t="s">
        <v>293</v>
      </c>
      <c r="J2577">
        <v>74.129000000000005</v>
      </c>
      <c r="K2577" t="s">
        <v>290</v>
      </c>
    </row>
    <row r="2578" spans="1:11" x14ac:dyDescent="0.25">
      <c r="A2578" t="s">
        <v>289</v>
      </c>
      <c r="B2578" t="s">
        <v>290</v>
      </c>
      <c r="C2578" t="s">
        <v>324</v>
      </c>
      <c r="D2578" t="s">
        <v>33</v>
      </c>
      <c r="E2578" t="s">
        <v>22</v>
      </c>
      <c r="F2578">
        <v>2005</v>
      </c>
      <c r="G2578" t="s">
        <v>292</v>
      </c>
      <c r="H2578" t="s">
        <v>170</v>
      </c>
      <c r="I2578" t="s">
        <v>293</v>
      </c>
      <c r="J2578">
        <v>79.528000000000006</v>
      </c>
      <c r="K2578" t="s">
        <v>290</v>
      </c>
    </row>
    <row r="2579" spans="1:11" x14ac:dyDescent="0.25">
      <c r="A2579" t="s">
        <v>289</v>
      </c>
      <c r="B2579" t="s">
        <v>290</v>
      </c>
      <c r="C2579" t="s">
        <v>324</v>
      </c>
      <c r="D2579" t="s">
        <v>33</v>
      </c>
      <c r="E2579" t="s">
        <v>22</v>
      </c>
      <c r="F2579">
        <v>2006</v>
      </c>
      <c r="G2579" t="s">
        <v>292</v>
      </c>
      <c r="H2579" t="s">
        <v>170</v>
      </c>
      <c r="I2579" t="s">
        <v>293</v>
      </c>
      <c r="J2579">
        <v>84.751000000000005</v>
      </c>
      <c r="K2579" t="s">
        <v>290</v>
      </c>
    </row>
    <row r="2580" spans="1:11" x14ac:dyDescent="0.25">
      <c r="A2580" t="s">
        <v>289</v>
      </c>
      <c r="B2580" t="s">
        <v>290</v>
      </c>
      <c r="C2580" t="s">
        <v>324</v>
      </c>
      <c r="D2580" t="s">
        <v>33</v>
      </c>
      <c r="E2580" t="s">
        <v>22</v>
      </c>
      <c r="F2580">
        <v>2007</v>
      </c>
      <c r="G2580" t="s">
        <v>292</v>
      </c>
      <c r="H2580" t="s">
        <v>170</v>
      </c>
      <c r="I2580" t="s">
        <v>293</v>
      </c>
      <c r="J2580">
        <v>85.549000000000007</v>
      </c>
      <c r="K2580" t="s">
        <v>290</v>
      </c>
    </row>
    <row r="2581" spans="1:11" x14ac:dyDescent="0.25">
      <c r="A2581" t="s">
        <v>289</v>
      </c>
      <c r="B2581" t="s">
        <v>290</v>
      </c>
      <c r="C2581" t="s">
        <v>324</v>
      </c>
      <c r="D2581" t="s">
        <v>33</v>
      </c>
      <c r="E2581" t="s">
        <v>22</v>
      </c>
      <c r="F2581">
        <v>2008</v>
      </c>
      <c r="G2581" t="s">
        <v>292</v>
      </c>
      <c r="H2581" t="s">
        <v>170</v>
      </c>
      <c r="I2581" t="s">
        <v>293</v>
      </c>
      <c r="J2581">
        <v>82.707999999999998</v>
      </c>
      <c r="K2581" t="s">
        <v>290</v>
      </c>
    </row>
    <row r="2582" spans="1:11" x14ac:dyDescent="0.25">
      <c r="A2582" t="s">
        <v>289</v>
      </c>
      <c r="B2582" t="s">
        <v>290</v>
      </c>
      <c r="C2582" t="s">
        <v>324</v>
      </c>
      <c r="D2582" t="s">
        <v>33</v>
      </c>
      <c r="E2582" t="s">
        <v>22</v>
      </c>
      <c r="F2582">
        <v>2009</v>
      </c>
      <c r="G2582" t="s">
        <v>292</v>
      </c>
      <c r="H2582" t="s">
        <v>170</v>
      </c>
      <c r="I2582" t="s">
        <v>293</v>
      </c>
      <c r="J2582">
        <v>79.534000000000006</v>
      </c>
      <c r="K2582" t="s">
        <v>290</v>
      </c>
    </row>
    <row r="2583" spans="1:11" x14ac:dyDescent="0.25">
      <c r="A2583" t="s">
        <v>289</v>
      </c>
      <c r="B2583" t="s">
        <v>290</v>
      </c>
      <c r="C2583" t="s">
        <v>324</v>
      </c>
      <c r="D2583" t="s">
        <v>33</v>
      </c>
      <c r="E2583" t="s">
        <v>22</v>
      </c>
      <c r="F2583">
        <v>2010</v>
      </c>
      <c r="G2583" t="s">
        <v>292</v>
      </c>
      <c r="H2583" t="s">
        <v>170</v>
      </c>
      <c r="I2583" t="s">
        <v>293</v>
      </c>
      <c r="J2583">
        <v>78.266000000000005</v>
      </c>
      <c r="K2583" t="s">
        <v>290</v>
      </c>
    </row>
    <row r="2584" spans="1:11" x14ac:dyDescent="0.25">
      <c r="A2584" t="s">
        <v>289</v>
      </c>
      <c r="B2584" t="s">
        <v>290</v>
      </c>
      <c r="C2584" t="s">
        <v>324</v>
      </c>
      <c r="D2584" t="s">
        <v>33</v>
      </c>
      <c r="E2584" t="s">
        <v>22</v>
      </c>
      <c r="F2584">
        <v>2011</v>
      </c>
      <c r="G2584" t="s">
        <v>292</v>
      </c>
      <c r="H2584" t="s">
        <v>170</v>
      </c>
      <c r="I2584" t="s">
        <v>293</v>
      </c>
      <c r="J2584">
        <v>78.817999999999998</v>
      </c>
      <c r="K2584" t="s">
        <v>290</v>
      </c>
    </row>
    <row r="2585" spans="1:11" x14ac:dyDescent="0.25">
      <c r="A2585" t="s">
        <v>289</v>
      </c>
      <c r="B2585" t="s">
        <v>290</v>
      </c>
      <c r="C2585" t="s">
        <v>324</v>
      </c>
      <c r="D2585" t="s">
        <v>33</v>
      </c>
      <c r="E2585" t="s">
        <v>22</v>
      </c>
      <c r="F2585">
        <v>2012</v>
      </c>
      <c r="G2585" t="s">
        <v>292</v>
      </c>
      <c r="H2585" t="s">
        <v>170</v>
      </c>
      <c r="I2585" t="s">
        <v>293</v>
      </c>
      <c r="J2585">
        <v>79.433000000000007</v>
      </c>
      <c r="K2585" t="s">
        <v>290</v>
      </c>
    </row>
    <row r="2586" spans="1:11" x14ac:dyDescent="0.25">
      <c r="A2586" t="s">
        <v>289</v>
      </c>
      <c r="B2586" t="s">
        <v>290</v>
      </c>
      <c r="C2586" t="s">
        <v>324</v>
      </c>
      <c r="D2586" t="s">
        <v>33</v>
      </c>
      <c r="E2586" t="s">
        <v>22</v>
      </c>
      <c r="F2586">
        <v>2013</v>
      </c>
      <c r="G2586" t="s">
        <v>292</v>
      </c>
      <c r="H2586" t="s">
        <v>170</v>
      </c>
      <c r="I2586" t="s">
        <v>293</v>
      </c>
      <c r="J2586">
        <v>83.841999999999999</v>
      </c>
      <c r="K2586" t="s">
        <v>290</v>
      </c>
    </row>
    <row r="2587" spans="1:11" x14ac:dyDescent="0.25">
      <c r="A2587" t="s">
        <v>289</v>
      </c>
      <c r="B2587" t="s">
        <v>290</v>
      </c>
      <c r="C2587" t="s">
        <v>324</v>
      </c>
      <c r="D2587" t="s">
        <v>33</v>
      </c>
      <c r="E2587" t="s">
        <v>22</v>
      </c>
      <c r="F2587">
        <v>2014</v>
      </c>
      <c r="G2587" t="s">
        <v>292</v>
      </c>
      <c r="H2587" t="s">
        <v>170</v>
      </c>
      <c r="I2587" t="s">
        <v>293</v>
      </c>
      <c r="J2587">
        <v>89.616</v>
      </c>
      <c r="K2587" t="s">
        <v>290</v>
      </c>
    </row>
    <row r="2588" spans="1:11" x14ac:dyDescent="0.25">
      <c r="A2588" t="s">
        <v>289</v>
      </c>
      <c r="B2588" t="s">
        <v>290</v>
      </c>
      <c r="C2588" t="s">
        <v>324</v>
      </c>
      <c r="D2588" t="s">
        <v>33</v>
      </c>
      <c r="E2588" t="s">
        <v>22</v>
      </c>
      <c r="F2588">
        <v>2015</v>
      </c>
      <c r="G2588" t="s">
        <v>292</v>
      </c>
      <c r="H2588" t="s">
        <v>170</v>
      </c>
      <c r="I2588" t="s">
        <v>293</v>
      </c>
      <c r="J2588">
        <v>91.766000000000005</v>
      </c>
      <c r="K2588" t="s">
        <v>290</v>
      </c>
    </row>
    <row r="2589" spans="1:11" x14ac:dyDescent="0.25">
      <c r="A2589" t="s">
        <v>289</v>
      </c>
      <c r="B2589" t="s">
        <v>290</v>
      </c>
      <c r="C2589" t="s">
        <v>324</v>
      </c>
      <c r="D2589" t="s">
        <v>33</v>
      </c>
      <c r="E2589" t="s">
        <v>22</v>
      </c>
      <c r="F2589">
        <v>2016</v>
      </c>
      <c r="G2589" t="s">
        <v>292</v>
      </c>
      <c r="H2589" t="s">
        <v>170</v>
      </c>
      <c r="I2589" t="s">
        <v>293</v>
      </c>
      <c r="J2589">
        <v>95.891000000000005</v>
      </c>
      <c r="K2589" t="s">
        <v>290</v>
      </c>
    </row>
    <row r="2590" spans="1:11" x14ac:dyDescent="0.25">
      <c r="A2590" t="s">
        <v>289</v>
      </c>
      <c r="B2590" t="s">
        <v>290</v>
      </c>
      <c r="C2590" t="s">
        <v>324</v>
      </c>
      <c r="D2590" t="s">
        <v>33</v>
      </c>
      <c r="E2590" t="s">
        <v>22</v>
      </c>
      <c r="F2590">
        <v>2017</v>
      </c>
      <c r="G2590" t="s">
        <v>292</v>
      </c>
      <c r="H2590" t="s">
        <v>170</v>
      </c>
      <c r="I2590" t="s">
        <v>293</v>
      </c>
      <c r="J2590">
        <v>100</v>
      </c>
      <c r="K2590" t="s">
        <v>290</v>
      </c>
    </row>
    <row r="2591" spans="1:11" x14ac:dyDescent="0.25">
      <c r="A2591" t="s">
        <v>289</v>
      </c>
      <c r="B2591" t="s">
        <v>290</v>
      </c>
      <c r="C2591" t="s">
        <v>324</v>
      </c>
      <c r="D2591" t="s">
        <v>33</v>
      </c>
      <c r="E2591" t="s">
        <v>22</v>
      </c>
      <c r="F2591">
        <v>2018</v>
      </c>
      <c r="G2591" t="s">
        <v>292</v>
      </c>
      <c r="H2591" t="s">
        <v>170</v>
      </c>
      <c r="I2591" t="s">
        <v>293</v>
      </c>
      <c r="J2591">
        <v>104.286</v>
      </c>
      <c r="K2591" t="s">
        <v>290</v>
      </c>
    </row>
    <row r="2592" spans="1:11" x14ac:dyDescent="0.25">
      <c r="A2592" t="s">
        <v>289</v>
      </c>
      <c r="B2592" t="s">
        <v>290</v>
      </c>
      <c r="C2592" t="s">
        <v>324</v>
      </c>
      <c r="D2592" t="s">
        <v>33</v>
      </c>
      <c r="E2592" t="s">
        <v>22</v>
      </c>
      <c r="F2592">
        <v>2019</v>
      </c>
      <c r="G2592" t="s">
        <v>292</v>
      </c>
      <c r="H2592" t="s">
        <v>170</v>
      </c>
      <c r="I2592" t="s">
        <v>293</v>
      </c>
      <c r="J2592">
        <v>107.658</v>
      </c>
      <c r="K2592" t="s">
        <v>290</v>
      </c>
    </row>
    <row r="2593" spans="1:11" x14ac:dyDescent="0.25">
      <c r="A2593" t="s">
        <v>289</v>
      </c>
      <c r="B2593" t="s">
        <v>290</v>
      </c>
      <c r="C2593" t="s">
        <v>324</v>
      </c>
      <c r="D2593" t="s">
        <v>33</v>
      </c>
      <c r="E2593" t="s">
        <v>22</v>
      </c>
      <c r="F2593">
        <v>2020</v>
      </c>
      <c r="G2593" t="s">
        <v>292</v>
      </c>
      <c r="H2593" t="s">
        <v>170</v>
      </c>
      <c r="I2593" t="s">
        <v>293</v>
      </c>
      <c r="J2593">
        <v>111.827</v>
      </c>
      <c r="K2593" t="s">
        <v>290</v>
      </c>
    </row>
    <row r="2594" spans="1:11" x14ac:dyDescent="0.25">
      <c r="A2594" t="s">
        <v>289</v>
      </c>
      <c r="B2594" t="s">
        <v>290</v>
      </c>
      <c r="C2594" t="s">
        <v>324</v>
      </c>
      <c r="D2594" t="s">
        <v>33</v>
      </c>
      <c r="E2594" t="s">
        <v>22</v>
      </c>
      <c r="F2594">
        <v>2021</v>
      </c>
      <c r="G2594" t="s">
        <v>292</v>
      </c>
      <c r="H2594" t="s">
        <v>170</v>
      </c>
      <c r="I2594" t="s">
        <v>293</v>
      </c>
      <c r="J2594">
        <v>124.97799999999999</v>
      </c>
      <c r="K2594" t="s">
        <v>290</v>
      </c>
    </row>
    <row r="2595" spans="1:11" x14ac:dyDescent="0.25">
      <c r="A2595" t="s">
        <v>289</v>
      </c>
      <c r="B2595" t="s">
        <v>290</v>
      </c>
      <c r="C2595" t="s">
        <v>324</v>
      </c>
      <c r="D2595" t="s">
        <v>33</v>
      </c>
      <c r="E2595" t="s">
        <v>22</v>
      </c>
      <c r="F2595">
        <v>2022</v>
      </c>
      <c r="G2595" t="s">
        <v>292</v>
      </c>
      <c r="H2595" t="s">
        <v>170</v>
      </c>
      <c r="I2595" t="s">
        <v>293</v>
      </c>
      <c r="J2595">
        <v>146.32300000000001</v>
      </c>
      <c r="K2595" t="s">
        <v>290</v>
      </c>
    </row>
    <row r="2596" spans="1:11" x14ac:dyDescent="0.25">
      <c r="A2596" t="s">
        <v>289</v>
      </c>
      <c r="B2596" t="s">
        <v>290</v>
      </c>
      <c r="C2596" t="s">
        <v>325</v>
      </c>
      <c r="D2596" t="s">
        <v>34</v>
      </c>
      <c r="E2596" t="s">
        <v>197</v>
      </c>
      <c r="F2596">
        <v>1929</v>
      </c>
      <c r="G2596" t="s">
        <v>292</v>
      </c>
      <c r="H2596" t="s">
        <v>170</v>
      </c>
      <c r="I2596" t="s">
        <v>293</v>
      </c>
      <c r="J2596">
        <v>2.9079999999999999</v>
      </c>
      <c r="K2596" t="s">
        <v>290</v>
      </c>
    </row>
    <row r="2597" spans="1:11" x14ac:dyDescent="0.25">
      <c r="A2597" t="s">
        <v>289</v>
      </c>
      <c r="B2597" t="s">
        <v>290</v>
      </c>
      <c r="C2597" t="s">
        <v>325</v>
      </c>
      <c r="D2597" t="s">
        <v>34</v>
      </c>
      <c r="E2597" t="s">
        <v>197</v>
      </c>
      <c r="F2597">
        <v>1930</v>
      </c>
      <c r="G2597" t="s">
        <v>292</v>
      </c>
      <c r="H2597" t="s">
        <v>170</v>
      </c>
      <c r="I2597" t="s">
        <v>293</v>
      </c>
      <c r="J2597">
        <v>2.6949999999999998</v>
      </c>
      <c r="K2597" t="s">
        <v>290</v>
      </c>
    </row>
    <row r="2598" spans="1:11" x14ac:dyDescent="0.25">
      <c r="A2598" t="s">
        <v>289</v>
      </c>
      <c r="B2598" t="s">
        <v>290</v>
      </c>
      <c r="C2598" t="s">
        <v>325</v>
      </c>
      <c r="D2598" t="s">
        <v>34</v>
      </c>
      <c r="E2598" t="s">
        <v>197</v>
      </c>
      <c r="F2598">
        <v>1931</v>
      </c>
      <c r="G2598" t="s">
        <v>292</v>
      </c>
      <c r="H2598" t="s">
        <v>170</v>
      </c>
      <c r="I2598" t="s">
        <v>293</v>
      </c>
      <c r="J2598">
        <v>2.335</v>
      </c>
      <c r="K2598" t="s">
        <v>290</v>
      </c>
    </row>
    <row r="2599" spans="1:11" x14ac:dyDescent="0.25">
      <c r="A2599" t="s">
        <v>289</v>
      </c>
      <c r="B2599" t="s">
        <v>290</v>
      </c>
      <c r="C2599" t="s">
        <v>325</v>
      </c>
      <c r="D2599" t="s">
        <v>34</v>
      </c>
      <c r="E2599" t="s">
        <v>197</v>
      </c>
      <c r="F2599">
        <v>1932</v>
      </c>
      <c r="G2599" t="s">
        <v>292</v>
      </c>
      <c r="H2599" t="s">
        <v>170</v>
      </c>
      <c r="I2599" t="s">
        <v>293</v>
      </c>
      <c r="J2599">
        <v>1.9390000000000001</v>
      </c>
      <c r="K2599" t="s">
        <v>290</v>
      </c>
    </row>
    <row r="2600" spans="1:11" x14ac:dyDescent="0.25">
      <c r="A2600" t="s">
        <v>289</v>
      </c>
      <c r="B2600" t="s">
        <v>290</v>
      </c>
      <c r="C2600" t="s">
        <v>325</v>
      </c>
      <c r="D2600" t="s">
        <v>34</v>
      </c>
      <c r="E2600" t="s">
        <v>197</v>
      </c>
      <c r="F2600">
        <v>1933</v>
      </c>
      <c r="G2600" t="s">
        <v>292</v>
      </c>
      <c r="H2600" t="s">
        <v>170</v>
      </c>
      <c r="I2600" t="s">
        <v>293</v>
      </c>
      <c r="J2600">
        <v>1.903</v>
      </c>
      <c r="K2600" t="s">
        <v>290</v>
      </c>
    </row>
    <row r="2601" spans="1:11" x14ac:dyDescent="0.25">
      <c r="A2601" t="s">
        <v>289</v>
      </c>
      <c r="B2601" t="s">
        <v>290</v>
      </c>
      <c r="C2601" t="s">
        <v>325</v>
      </c>
      <c r="D2601" t="s">
        <v>34</v>
      </c>
      <c r="E2601" t="s">
        <v>197</v>
      </c>
      <c r="F2601">
        <v>1934</v>
      </c>
      <c r="G2601" t="s">
        <v>292</v>
      </c>
      <c r="H2601" t="s">
        <v>170</v>
      </c>
      <c r="I2601" t="s">
        <v>293</v>
      </c>
      <c r="J2601">
        <v>2.1920000000000002</v>
      </c>
      <c r="K2601" t="s">
        <v>290</v>
      </c>
    </row>
    <row r="2602" spans="1:11" x14ac:dyDescent="0.25">
      <c r="A2602" t="s">
        <v>289</v>
      </c>
      <c r="B2602" t="s">
        <v>290</v>
      </c>
      <c r="C2602" t="s">
        <v>325</v>
      </c>
      <c r="D2602" t="s">
        <v>34</v>
      </c>
      <c r="E2602" t="s">
        <v>197</v>
      </c>
      <c r="F2602">
        <v>1935</v>
      </c>
      <c r="G2602" t="s">
        <v>292</v>
      </c>
      <c r="H2602" t="s">
        <v>170</v>
      </c>
      <c r="I2602" t="s">
        <v>293</v>
      </c>
      <c r="J2602">
        <v>2.157</v>
      </c>
      <c r="K2602" t="s">
        <v>290</v>
      </c>
    </row>
    <row r="2603" spans="1:11" x14ac:dyDescent="0.25">
      <c r="A2603" t="s">
        <v>289</v>
      </c>
      <c r="B2603" t="s">
        <v>290</v>
      </c>
      <c r="C2603" t="s">
        <v>325</v>
      </c>
      <c r="D2603" t="s">
        <v>34</v>
      </c>
      <c r="E2603" t="s">
        <v>197</v>
      </c>
      <c r="F2603">
        <v>1936</v>
      </c>
      <c r="G2603" t="s">
        <v>292</v>
      </c>
      <c r="H2603" t="s">
        <v>170</v>
      </c>
      <c r="I2603" t="s">
        <v>293</v>
      </c>
      <c r="J2603">
        <v>2.2629999999999999</v>
      </c>
      <c r="K2603" t="s">
        <v>290</v>
      </c>
    </row>
    <row r="2604" spans="1:11" x14ac:dyDescent="0.25">
      <c r="A2604" t="s">
        <v>289</v>
      </c>
      <c r="B2604" t="s">
        <v>290</v>
      </c>
      <c r="C2604" t="s">
        <v>325</v>
      </c>
      <c r="D2604" t="s">
        <v>34</v>
      </c>
      <c r="E2604" t="s">
        <v>197</v>
      </c>
      <c r="F2604">
        <v>1937</v>
      </c>
      <c r="G2604" t="s">
        <v>292</v>
      </c>
      <c r="H2604" t="s">
        <v>170</v>
      </c>
      <c r="I2604" t="s">
        <v>293</v>
      </c>
      <c r="J2604">
        <v>2.6240000000000001</v>
      </c>
      <c r="K2604" t="s">
        <v>290</v>
      </c>
    </row>
    <row r="2605" spans="1:11" x14ac:dyDescent="0.25">
      <c r="A2605" t="s">
        <v>289</v>
      </c>
      <c r="B2605" t="s">
        <v>290</v>
      </c>
      <c r="C2605" t="s">
        <v>325</v>
      </c>
      <c r="D2605" t="s">
        <v>34</v>
      </c>
      <c r="E2605" t="s">
        <v>197</v>
      </c>
      <c r="F2605">
        <v>1938</v>
      </c>
      <c r="G2605" t="s">
        <v>292</v>
      </c>
      <c r="H2605" t="s">
        <v>170</v>
      </c>
      <c r="I2605" t="s">
        <v>293</v>
      </c>
      <c r="J2605">
        <v>2.6949999999999998</v>
      </c>
      <c r="K2605" t="s">
        <v>290</v>
      </c>
    </row>
    <row r="2606" spans="1:11" x14ac:dyDescent="0.25">
      <c r="A2606" t="s">
        <v>289</v>
      </c>
      <c r="B2606" t="s">
        <v>290</v>
      </c>
      <c r="C2606" t="s">
        <v>325</v>
      </c>
      <c r="D2606" t="s">
        <v>34</v>
      </c>
      <c r="E2606" t="s">
        <v>197</v>
      </c>
      <c r="F2606">
        <v>1939</v>
      </c>
      <c r="G2606" t="s">
        <v>292</v>
      </c>
      <c r="H2606" t="s">
        <v>170</v>
      </c>
      <c r="I2606" t="s">
        <v>293</v>
      </c>
      <c r="J2606">
        <v>2.6589999999999998</v>
      </c>
      <c r="K2606" t="s">
        <v>290</v>
      </c>
    </row>
    <row r="2607" spans="1:11" x14ac:dyDescent="0.25">
      <c r="A2607" t="s">
        <v>289</v>
      </c>
      <c r="B2607" t="s">
        <v>290</v>
      </c>
      <c r="C2607" t="s">
        <v>325</v>
      </c>
      <c r="D2607" t="s">
        <v>34</v>
      </c>
      <c r="E2607" t="s">
        <v>197</v>
      </c>
      <c r="F2607">
        <v>1940</v>
      </c>
      <c r="G2607" t="s">
        <v>292</v>
      </c>
      <c r="H2607" t="s">
        <v>170</v>
      </c>
      <c r="I2607" t="s">
        <v>293</v>
      </c>
      <c r="J2607">
        <v>2.766</v>
      </c>
      <c r="K2607" t="s">
        <v>290</v>
      </c>
    </row>
    <row r="2608" spans="1:11" x14ac:dyDescent="0.25">
      <c r="A2608" t="s">
        <v>289</v>
      </c>
      <c r="B2608" t="s">
        <v>290</v>
      </c>
      <c r="C2608" t="s">
        <v>325</v>
      </c>
      <c r="D2608" t="s">
        <v>34</v>
      </c>
      <c r="E2608" t="s">
        <v>197</v>
      </c>
      <c r="F2608">
        <v>1941</v>
      </c>
      <c r="G2608" t="s">
        <v>292</v>
      </c>
      <c r="H2608" t="s">
        <v>170</v>
      </c>
      <c r="I2608" t="s">
        <v>293</v>
      </c>
      <c r="J2608">
        <v>3.0190000000000001</v>
      </c>
      <c r="K2608" t="s">
        <v>290</v>
      </c>
    </row>
    <row r="2609" spans="1:11" x14ac:dyDescent="0.25">
      <c r="A2609" t="s">
        <v>289</v>
      </c>
      <c r="B2609" t="s">
        <v>290</v>
      </c>
      <c r="C2609" t="s">
        <v>325</v>
      </c>
      <c r="D2609" t="s">
        <v>34</v>
      </c>
      <c r="E2609" t="s">
        <v>197</v>
      </c>
      <c r="F2609">
        <v>1942</v>
      </c>
      <c r="G2609" t="s">
        <v>292</v>
      </c>
      <c r="H2609" t="s">
        <v>170</v>
      </c>
      <c r="I2609" t="s">
        <v>293</v>
      </c>
      <c r="J2609">
        <v>3.1619999999999999</v>
      </c>
      <c r="K2609" t="s">
        <v>290</v>
      </c>
    </row>
    <row r="2610" spans="1:11" x14ac:dyDescent="0.25">
      <c r="A2610" t="s">
        <v>289</v>
      </c>
      <c r="B2610" t="s">
        <v>290</v>
      </c>
      <c r="C2610" t="s">
        <v>325</v>
      </c>
      <c r="D2610" t="s">
        <v>34</v>
      </c>
      <c r="E2610" t="s">
        <v>197</v>
      </c>
      <c r="F2610">
        <v>1943</v>
      </c>
      <c r="G2610" t="s">
        <v>292</v>
      </c>
      <c r="H2610" t="s">
        <v>170</v>
      </c>
      <c r="I2610" t="s">
        <v>293</v>
      </c>
      <c r="J2610">
        <v>3.375</v>
      </c>
      <c r="K2610" t="s">
        <v>290</v>
      </c>
    </row>
    <row r="2611" spans="1:11" x14ac:dyDescent="0.25">
      <c r="A2611" t="s">
        <v>289</v>
      </c>
      <c r="B2611" t="s">
        <v>290</v>
      </c>
      <c r="C2611" t="s">
        <v>325</v>
      </c>
      <c r="D2611" t="s">
        <v>34</v>
      </c>
      <c r="E2611" t="s">
        <v>197</v>
      </c>
      <c r="F2611">
        <v>1944</v>
      </c>
      <c r="G2611" t="s">
        <v>292</v>
      </c>
      <c r="H2611" t="s">
        <v>170</v>
      </c>
      <c r="I2611" t="s">
        <v>293</v>
      </c>
      <c r="J2611">
        <v>3.4820000000000002</v>
      </c>
      <c r="K2611" t="s">
        <v>290</v>
      </c>
    </row>
    <row r="2612" spans="1:11" x14ac:dyDescent="0.25">
      <c r="A2612" t="s">
        <v>289</v>
      </c>
      <c r="B2612" t="s">
        <v>290</v>
      </c>
      <c r="C2612" t="s">
        <v>325</v>
      </c>
      <c r="D2612" t="s">
        <v>34</v>
      </c>
      <c r="E2612" t="s">
        <v>197</v>
      </c>
      <c r="F2612">
        <v>1945</v>
      </c>
      <c r="G2612" t="s">
        <v>292</v>
      </c>
      <c r="H2612" t="s">
        <v>170</v>
      </c>
      <c r="I2612" t="s">
        <v>293</v>
      </c>
      <c r="J2612">
        <v>3.6949999999999998</v>
      </c>
      <c r="K2612" t="s">
        <v>290</v>
      </c>
    </row>
    <row r="2613" spans="1:11" x14ac:dyDescent="0.25">
      <c r="A2613" t="s">
        <v>289</v>
      </c>
      <c r="B2613" t="s">
        <v>290</v>
      </c>
      <c r="C2613" t="s">
        <v>325</v>
      </c>
      <c r="D2613" t="s">
        <v>34</v>
      </c>
      <c r="E2613" t="s">
        <v>197</v>
      </c>
      <c r="F2613">
        <v>1946</v>
      </c>
      <c r="G2613" t="s">
        <v>292</v>
      </c>
      <c r="H2613" t="s">
        <v>170</v>
      </c>
      <c r="I2613" t="s">
        <v>293</v>
      </c>
      <c r="J2613">
        <v>4.34</v>
      </c>
      <c r="K2613" t="s">
        <v>290</v>
      </c>
    </row>
    <row r="2614" spans="1:11" x14ac:dyDescent="0.25">
      <c r="A2614" t="s">
        <v>289</v>
      </c>
      <c r="B2614" t="s">
        <v>290</v>
      </c>
      <c r="C2614" t="s">
        <v>325</v>
      </c>
      <c r="D2614" t="s">
        <v>34</v>
      </c>
      <c r="E2614" t="s">
        <v>197</v>
      </c>
      <c r="F2614">
        <v>1947</v>
      </c>
      <c r="G2614" t="s">
        <v>292</v>
      </c>
      <c r="H2614" t="s">
        <v>170</v>
      </c>
      <c r="I2614" t="s">
        <v>293</v>
      </c>
      <c r="J2614">
        <v>5.6420000000000003</v>
      </c>
      <c r="K2614" t="s">
        <v>290</v>
      </c>
    </row>
    <row r="2615" spans="1:11" x14ac:dyDescent="0.25">
      <c r="A2615" t="s">
        <v>289</v>
      </c>
      <c r="B2615" t="s">
        <v>290</v>
      </c>
      <c r="C2615" t="s">
        <v>325</v>
      </c>
      <c r="D2615" t="s">
        <v>34</v>
      </c>
      <c r="E2615" t="s">
        <v>197</v>
      </c>
      <c r="F2615">
        <v>1948</v>
      </c>
      <c r="G2615" t="s">
        <v>292</v>
      </c>
      <c r="H2615" t="s">
        <v>170</v>
      </c>
      <c r="I2615" t="s">
        <v>293</v>
      </c>
      <c r="J2615">
        <v>6.2590000000000003</v>
      </c>
      <c r="K2615" t="s">
        <v>290</v>
      </c>
    </row>
    <row r="2616" spans="1:11" x14ac:dyDescent="0.25">
      <c r="A2616" t="s">
        <v>289</v>
      </c>
      <c r="B2616" t="s">
        <v>290</v>
      </c>
      <c r="C2616" t="s">
        <v>325</v>
      </c>
      <c r="D2616" t="s">
        <v>34</v>
      </c>
      <c r="E2616" t="s">
        <v>197</v>
      </c>
      <c r="F2616">
        <v>1949</v>
      </c>
      <c r="G2616" t="s">
        <v>292</v>
      </c>
      <c r="H2616" t="s">
        <v>170</v>
      </c>
      <c r="I2616" t="s">
        <v>293</v>
      </c>
      <c r="J2616">
        <v>6.2</v>
      </c>
      <c r="K2616" t="s">
        <v>290</v>
      </c>
    </row>
    <row r="2617" spans="1:11" x14ac:dyDescent="0.25">
      <c r="A2617" t="s">
        <v>289</v>
      </c>
      <c r="B2617" t="s">
        <v>290</v>
      </c>
      <c r="C2617" t="s">
        <v>325</v>
      </c>
      <c r="D2617" t="s">
        <v>34</v>
      </c>
      <c r="E2617" t="s">
        <v>197</v>
      </c>
      <c r="F2617">
        <v>1950</v>
      </c>
      <c r="G2617" t="s">
        <v>292</v>
      </c>
      <c r="H2617" t="s">
        <v>170</v>
      </c>
      <c r="I2617" t="s">
        <v>293</v>
      </c>
      <c r="J2617">
        <v>6.2919999999999998</v>
      </c>
      <c r="K2617" t="s">
        <v>290</v>
      </c>
    </row>
    <row r="2618" spans="1:11" x14ac:dyDescent="0.25">
      <c r="A2618" t="s">
        <v>289</v>
      </c>
      <c r="B2618" t="s">
        <v>290</v>
      </c>
      <c r="C2618" t="s">
        <v>325</v>
      </c>
      <c r="D2618" t="s">
        <v>34</v>
      </c>
      <c r="E2618" t="s">
        <v>197</v>
      </c>
      <c r="F2618">
        <v>1951</v>
      </c>
      <c r="G2618" t="s">
        <v>292</v>
      </c>
      <c r="H2618" t="s">
        <v>170</v>
      </c>
      <c r="I2618" t="s">
        <v>293</v>
      </c>
      <c r="J2618">
        <v>7.0069999999999997</v>
      </c>
      <c r="K2618" t="s">
        <v>290</v>
      </c>
    </row>
    <row r="2619" spans="1:11" x14ac:dyDescent="0.25">
      <c r="A2619" t="s">
        <v>289</v>
      </c>
      <c r="B2619" t="s">
        <v>290</v>
      </c>
      <c r="C2619" t="s">
        <v>325</v>
      </c>
      <c r="D2619" t="s">
        <v>34</v>
      </c>
      <c r="E2619" t="s">
        <v>197</v>
      </c>
      <c r="F2619">
        <v>1952</v>
      </c>
      <c r="G2619" t="s">
        <v>292</v>
      </c>
      <c r="H2619" t="s">
        <v>170</v>
      </c>
      <c r="I2619" t="s">
        <v>293</v>
      </c>
      <c r="J2619">
        <v>7.194</v>
      </c>
      <c r="K2619" t="s">
        <v>290</v>
      </c>
    </row>
    <row r="2620" spans="1:11" x14ac:dyDescent="0.25">
      <c r="A2620" t="s">
        <v>289</v>
      </c>
      <c r="B2620" t="s">
        <v>290</v>
      </c>
      <c r="C2620" t="s">
        <v>325</v>
      </c>
      <c r="D2620" t="s">
        <v>34</v>
      </c>
      <c r="E2620" t="s">
        <v>197</v>
      </c>
      <c r="F2620">
        <v>1953</v>
      </c>
      <c r="G2620" t="s">
        <v>292</v>
      </c>
      <c r="H2620" t="s">
        <v>170</v>
      </c>
      <c r="I2620" t="s">
        <v>293</v>
      </c>
      <c r="J2620">
        <v>7.335</v>
      </c>
      <c r="K2620" t="s">
        <v>290</v>
      </c>
    </row>
    <row r="2621" spans="1:11" x14ac:dyDescent="0.25">
      <c r="A2621" t="s">
        <v>289</v>
      </c>
      <c r="B2621" t="s">
        <v>290</v>
      </c>
      <c r="C2621" t="s">
        <v>325</v>
      </c>
      <c r="D2621" t="s">
        <v>34</v>
      </c>
      <c r="E2621" t="s">
        <v>197</v>
      </c>
      <c r="F2621">
        <v>1954</v>
      </c>
      <c r="G2621" t="s">
        <v>292</v>
      </c>
      <c r="H2621" t="s">
        <v>170</v>
      </c>
      <c r="I2621" t="s">
        <v>293</v>
      </c>
      <c r="J2621">
        <v>7.2439999999999998</v>
      </c>
      <c r="K2621" t="s">
        <v>290</v>
      </c>
    </row>
    <row r="2622" spans="1:11" x14ac:dyDescent="0.25">
      <c r="A2622" t="s">
        <v>289</v>
      </c>
      <c r="B2622" t="s">
        <v>290</v>
      </c>
      <c r="C2622" t="s">
        <v>325</v>
      </c>
      <c r="D2622" t="s">
        <v>34</v>
      </c>
      <c r="E2622" t="s">
        <v>197</v>
      </c>
      <c r="F2622">
        <v>1955</v>
      </c>
      <c r="G2622" t="s">
        <v>292</v>
      </c>
      <c r="H2622" t="s">
        <v>170</v>
      </c>
      <c r="I2622" t="s">
        <v>293</v>
      </c>
      <c r="J2622">
        <v>7.3879999999999999</v>
      </c>
      <c r="K2622" t="s">
        <v>290</v>
      </c>
    </row>
    <row r="2623" spans="1:11" x14ac:dyDescent="0.25">
      <c r="A2623" t="s">
        <v>289</v>
      </c>
      <c r="B2623" t="s">
        <v>290</v>
      </c>
      <c r="C2623" t="s">
        <v>325</v>
      </c>
      <c r="D2623" t="s">
        <v>34</v>
      </c>
      <c r="E2623" t="s">
        <v>197</v>
      </c>
      <c r="F2623">
        <v>1956</v>
      </c>
      <c r="G2623" t="s">
        <v>292</v>
      </c>
      <c r="H2623" t="s">
        <v>170</v>
      </c>
      <c r="I2623" t="s">
        <v>293</v>
      </c>
      <c r="J2623">
        <v>8.0229999999999997</v>
      </c>
      <c r="K2623" t="s">
        <v>290</v>
      </c>
    </row>
    <row r="2624" spans="1:11" x14ac:dyDescent="0.25">
      <c r="A2624" t="s">
        <v>289</v>
      </c>
      <c r="B2624" t="s">
        <v>290</v>
      </c>
      <c r="C2624" t="s">
        <v>325</v>
      </c>
      <c r="D2624" t="s">
        <v>34</v>
      </c>
      <c r="E2624" t="s">
        <v>197</v>
      </c>
      <c r="F2624">
        <v>1957</v>
      </c>
      <c r="G2624" t="s">
        <v>292</v>
      </c>
      <c r="H2624" t="s">
        <v>170</v>
      </c>
      <c r="I2624" t="s">
        <v>293</v>
      </c>
      <c r="J2624">
        <v>8.3680000000000003</v>
      </c>
      <c r="K2624" t="s">
        <v>290</v>
      </c>
    </row>
    <row r="2625" spans="1:11" x14ac:dyDescent="0.25">
      <c r="A2625" t="s">
        <v>289</v>
      </c>
      <c r="B2625" t="s">
        <v>290</v>
      </c>
      <c r="C2625" t="s">
        <v>325</v>
      </c>
      <c r="D2625" t="s">
        <v>34</v>
      </c>
      <c r="E2625" t="s">
        <v>197</v>
      </c>
      <c r="F2625">
        <v>1958</v>
      </c>
      <c r="G2625" t="s">
        <v>292</v>
      </c>
      <c r="H2625" t="s">
        <v>170</v>
      </c>
      <c r="I2625" t="s">
        <v>293</v>
      </c>
      <c r="J2625">
        <v>8.2289999999999992</v>
      </c>
      <c r="K2625" t="s">
        <v>290</v>
      </c>
    </row>
    <row r="2626" spans="1:11" x14ac:dyDescent="0.25">
      <c r="A2626" t="s">
        <v>289</v>
      </c>
      <c r="B2626" t="s">
        <v>290</v>
      </c>
      <c r="C2626" t="s">
        <v>325</v>
      </c>
      <c r="D2626" t="s">
        <v>34</v>
      </c>
      <c r="E2626" t="s">
        <v>197</v>
      </c>
      <c r="F2626">
        <v>1959</v>
      </c>
      <c r="G2626" t="s">
        <v>292</v>
      </c>
      <c r="H2626" t="s">
        <v>170</v>
      </c>
      <c r="I2626" t="s">
        <v>293</v>
      </c>
      <c r="J2626">
        <v>8.16</v>
      </c>
      <c r="K2626" t="s">
        <v>290</v>
      </c>
    </row>
    <row r="2627" spans="1:11" x14ac:dyDescent="0.25">
      <c r="A2627" t="s">
        <v>289</v>
      </c>
      <c r="B2627" t="s">
        <v>290</v>
      </c>
      <c r="C2627" t="s">
        <v>325</v>
      </c>
      <c r="D2627" t="s">
        <v>34</v>
      </c>
      <c r="E2627" t="s">
        <v>197</v>
      </c>
      <c r="F2627">
        <v>1960</v>
      </c>
      <c r="G2627" t="s">
        <v>292</v>
      </c>
      <c r="H2627" t="s">
        <v>170</v>
      </c>
      <c r="I2627" t="s">
        <v>293</v>
      </c>
      <c r="J2627">
        <v>8.1389999999999993</v>
      </c>
      <c r="K2627" t="s">
        <v>290</v>
      </c>
    </row>
    <row r="2628" spans="1:11" x14ac:dyDescent="0.25">
      <c r="A2628" t="s">
        <v>289</v>
      </c>
      <c r="B2628" t="s">
        <v>290</v>
      </c>
      <c r="C2628" t="s">
        <v>325</v>
      </c>
      <c r="D2628" t="s">
        <v>34</v>
      </c>
      <c r="E2628" t="s">
        <v>197</v>
      </c>
      <c r="F2628">
        <v>1961</v>
      </c>
      <c r="G2628" t="s">
        <v>292</v>
      </c>
      <c r="H2628" t="s">
        <v>170</v>
      </c>
      <c r="I2628" t="s">
        <v>293</v>
      </c>
      <c r="J2628">
        <v>8.1020000000000003</v>
      </c>
      <c r="K2628" t="s">
        <v>290</v>
      </c>
    </row>
    <row r="2629" spans="1:11" x14ac:dyDescent="0.25">
      <c r="A2629" t="s">
        <v>289</v>
      </c>
      <c r="B2629" t="s">
        <v>290</v>
      </c>
      <c r="C2629" t="s">
        <v>325</v>
      </c>
      <c r="D2629" t="s">
        <v>34</v>
      </c>
      <c r="E2629" t="s">
        <v>197</v>
      </c>
      <c r="F2629">
        <v>1962</v>
      </c>
      <c r="G2629" t="s">
        <v>292</v>
      </c>
      <c r="H2629" t="s">
        <v>170</v>
      </c>
      <c r="I2629" t="s">
        <v>293</v>
      </c>
      <c r="J2629">
        <v>8.2010000000000005</v>
      </c>
      <c r="K2629" t="s">
        <v>290</v>
      </c>
    </row>
    <row r="2630" spans="1:11" x14ac:dyDescent="0.25">
      <c r="A2630" t="s">
        <v>289</v>
      </c>
      <c r="B2630" t="s">
        <v>290</v>
      </c>
      <c r="C2630" t="s">
        <v>325</v>
      </c>
      <c r="D2630" t="s">
        <v>34</v>
      </c>
      <c r="E2630" t="s">
        <v>197</v>
      </c>
      <c r="F2630">
        <v>1963</v>
      </c>
      <c r="G2630" t="s">
        <v>292</v>
      </c>
      <c r="H2630" t="s">
        <v>170</v>
      </c>
      <c r="I2630" t="s">
        <v>293</v>
      </c>
      <c r="J2630">
        <v>8.36</v>
      </c>
      <c r="K2630" t="s">
        <v>290</v>
      </c>
    </row>
    <row r="2631" spans="1:11" x14ac:dyDescent="0.25">
      <c r="A2631" t="s">
        <v>289</v>
      </c>
      <c r="B2631" t="s">
        <v>290</v>
      </c>
      <c r="C2631" t="s">
        <v>325</v>
      </c>
      <c r="D2631" t="s">
        <v>34</v>
      </c>
      <c r="E2631" t="s">
        <v>197</v>
      </c>
      <c r="F2631">
        <v>1964</v>
      </c>
      <c r="G2631" t="s">
        <v>292</v>
      </c>
      <c r="H2631" t="s">
        <v>170</v>
      </c>
      <c r="I2631" t="s">
        <v>293</v>
      </c>
      <c r="J2631">
        <v>8.5210000000000008</v>
      </c>
      <c r="K2631" t="s">
        <v>290</v>
      </c>
    </row>
    <row r="2632" spans="1:11" x14ac:dyDescent="0.25">
      <c r="A2632" t="s">
        <v>289</v>
      </c>
      <c r="B2632" t="s">
        <v>290</v>
      </c>
      <c r="C2632" t="s">
        <v>325</v>
      </c>
      <c r="D2632" t="s">
        <v>34</v>
      </c>
      <c r="E2632" t="s">
        <v>197</v>
      </c>
      <c r="F2632">
        <v>1965</v>
      </c>
      <c r="G2632" t="s">
        <v>292</v>
      </c>
      <c r="H2632" t="s">
        <v>170</v>
      </c>
      <c r="I2632" t="s">
        <v>293</v>
      </c>
      <c r="J2632">
        <v>8.7959999999999994</v>
      </c>
      <c r="K2632" t="s">
        <v>290</v>
      </c>
    </row>
    <row r="2633" spans="1:11" x14ac:dyDescent="0.25">
      <c r="A2633" t="s">
        <v>289</v>
      </c>
      <c r="B2633" t="s">
        <v>290</v>
      </c>
      <c r="C2633" t="s">
        <v>325</v>
      </c>
      <c r="D2633" t="s">
        <v>34</v>
      </c>
      <c r="E2633" t="s">
        <v>197</v>
      </c>
      <c r="F2633">
        <v>1966</v>
      </c>
      <c r="G2633" t="s">
        <v>292</v>
      </c>
      <c r="H2633" t="s">
        <v>170</v>
      </c>
      <c r="I2633" t="s">
        <v>293</v>
      </c>
      <c r="J2633">
        <v>9.1020000000000003</v>
      </c>
      <c r="K2633" t="s">
        <v>290</v>
      </c>
    </row>
    <row r="2634" spans="1:11" x14ac:dyDescent="0.25">
      <c r="A2634" t="s">
        <v>289</v>
      </c>
      <c r="B2634" t="s">
        <v>290</v>
      </c>
      <c r="C2634" t="s">
        <v>325</v>
      </c>
      <c r="D2634" t="s">
        <v>34</v>
      </c>
      <c r="E2634" t="s">
        <v>197</v>
      </c>
      <c r="F2634">
        <v>1967</v>
      </c>
      <c r="G2634" t="s">
        <v>292</v>
      </c>
      <c r="H2634" t="s">
        <v>170</v>
      </c>
      <c r="I2634" t="s">
        <v>293</v>
      </c>
      <c r="J2634">
        <v>9.4039999999999999</v>
      </c>
      <c r="K2634" t="s">
        <v>290</v>
      </c>
    </row>
    <row r="2635" spans="1:11" x14ac:dyDescent="0.25">
      <c r="A2635" t="s">
        <v>289</v>
      </c>
      <c r="B2635" t="s">
        <v>290</v>
      </c>
      <c r="C2635" t="s">
        <v>325</v>
      </c>
      <c r="D2635" t="s">
        <v>34</v>
      </c>
      <c r="E2635" t="s">
        <v>197</v>
      </c>
      <c r="F2635">
        <v>1968</v>
      </c>
      <c r="G2635" t="s">
        <v>292</v>
      </c>
      <c r="H2635" t="s">
        <v>170</v>
      </c>
      <c r="I2635" t="s">
        <v>293</v>
      </c>
      <c r="J2635">
        <v>9.875</v>
      </c>
      <c r="K2635" t="s">
        <v>290</v>
      </c>
    </row>
    <row r="2636" spans="1:11" x14ac:dyDescent="0.25">
      <c r="A2636" t="s">
        <v>289</v>
      </c>
      <c r="B2636" t="s">
        <v>290</v>
      </c>
      <c r="C2636" t="s">
        <v>325</v>
      </c>
      <c r="D2636" t="s">
        <v>34</v>
      </c>
      <c r="E2636" t="s">
        <v>197</v>
      </c>
      <c r="F2636">
        <v>1969</v>
      </c>
      <c r="G2636" t="s">
        <v>292</v>
      </c>
      <c r="H2636" t="s">
        <v>170</v>
      </c>
      <c r="I2636" t="s">
        <v>293</v>
      </c>
      <c r="J2636">
        <v>10.582000000000001</v>
      </c>
      <c r="K2636" t="s">
        <v>290</v>
      </c>
    </row>
    <row r="2637" spans="1:11" x14ac:dyDescent="0.25">
      <c r="A2637" t="s">
        <v>289</v>
      </c>
      <c r="B2637" t="s">
        <v>290</v>
      </c>
      <c r="C2637" t="s">
        <v>325</v>
      </c>
      <c r="D2637" t="s">
        <v>34</v>
      </c>
      <c r="E2637" t="s">
        <v>197</v>
      </c>
      <c r="F2637">
        <v>1970</v>
      </c>
      <c r="G2637" t="s">
        <v>292</v>
      </c>
      <c r="H2637" t="s">
        <v>170</v>
      </c>
      <c r="I2637" t="s">
        <v>293</v>
      </c>
      <c r="J2637">
        <v>11.250999999999999</v>
      </c>
      <c r="K2637" t="s">
        <v>290</v>
      </c>
    </row>
    <row r="2638" spans="1:11" x14ac:dyDescent="0.25">
      <c r="A2638" t="s">
        <v>289</v>
      </c>
      <c r="B2638" t="s">
        <v>290</v>
      </c>
      <c r="C2638" t="s">
        <v>325</v>
      </c>
      <c r="D2638" t="s">
        <v>34</v>
      </c>
      <c r="E2638" t="s">
        <v>197</v>
      </c>
      <c r="F2638">
        <v>1971</v>
      </c>
      <c r="G2638" t="s">
        <v>292</v>
      </c>
      <c r="H2638" t="s">
        <v>170</v>
      </c>
      <c r="I2638" t="s">
        <v>293</v>
      </c>
      <c r="J2638">
        <v>12.223000000000001</v>
      </c>
      <c r="K2638" t="s">
        <v>290</v>
      </c>
    </row>
    <row r="2639" spans="1:11" x14ac:dyDescent="0.25">
      <c r="A2639" t="s">
        <v>289</v>
      </c>
      <c r="B2639" t="s">
        <v>290</v>
      </c>
      <c r="C2639" t="s">
        <v>325</v>
      </c>
      <c r="D2639" t="s">
        <v>34</v>
      </c>
      <c r="E2639" t="s">
        <v>197</v>
      </c>
      <c r="F2639">
        <v>1972</v>
      </c>
      <c r="G2639" t="s">
        <v>292</v>
      </c>
      <c r="H2639" t="s">
        <v>170</v>
      </c>
      <c r="I2639" t="s">
        <v>293</v>
      </c>
      <c r="J2639">
        <v>13.212</v>
      </c>
      <c r="K2639" t="s">
        <v>290</v>
      </c>
    </row>
    <row r="2640" spans="1:11" x14ac:dyDescent="0.25">
      <c r="A2640" t="s">
        <v>289</v>
      </c>
      <c r="B2640" t="s">
        <v>290</v>
      </c>
      <c r="C2640" t="s">
        <v>325</v>
      </c>
      <c r="D2640" t="s">
        <v>34</v>
      </c>
      <c r="E2640" t="s">
        <v>197</v>
      </c>
      <c r="F2640">
        <v>1973</v>
      </c>
      <c r="G2640" t="s">
        <v>292</v>
      </c>
      <c r="H2640" t="s">
        <v>170</v>
      </c>
      <c r="I2640" t="s">
        <v>293</v>
      </c>
      <c r="J2640">
        <v>14.257999999999999</v>
      </c>
      <c r="K2640" t="s">
        <v>290</v>
      </c>
    </row>
    <row r="2641" spans="1:11" x14ac:dyDescent="0.25">
      <c r="A2641" t="s">
        <v>289</v>
      </c>
      <c r="B2641" t="s">
        <v>290</v>
      </c>
      <c r="C2641" t="s">
        <v>325</v>
      </c>
      <c r="D2641" t="s">
        <v>34</v>
      </c>
      <c r="E2641" t="s">
        <v>197</v>
      </c>
      <c r="F2641">
        <v>1974</v>
      </c>
      <c r="G2641" t="s">
        <v>292</v>
      </c>
      <c r="H2641" t="s">
        <v>170</v>
      </c>
      <c r="I2641" t="s">
        <v>293</v>
      </c>
      <c r="J2641">
        <v>15.923999999999999</v>
      </c>
      <c r="K2641" t="s">
        <v>290</v>
      </c>
    </row>
    <row r="2642" spans="1:11" x14ac:dyDescent="0.25">
      <c r="A2642" t="s">
        <v>289</v>
      </c>
      <c r="B2642" t="s">
        <v>290</v>
      </c>
      <c r="C2642" t="s">
        <v>325</v>
      </c>
      <c r="D2642" t="s">
        <v>34</v>
      </c>
      <c r="E2642" t="s">
        <v>197</v>
      </c>
      <c r="F2642">
        <v>1975</v>
      </c>
      <c r="G2642" t="s">
        <v>292</v>
      </c>
      <c r="H2642" t="s">
        <v>170</v>
      </c>
      <c r="I2642" t="s">
        <v>293</v>
      </c>
      <c r="J2642">
        <v>17.437999999999999</v>
      </c>
      <c r="K2642" t="s">
        <v>290</v>
      </c>
    </row>
    <row r="2643" spans="1:11" x14ac:dyDescent="0.25">
      <c r="A2643" t="s">
        <v>289</v>
      </c>
      <c r="B2643" t="s">
        <v>290</v>
      </c>
      <c r="C2643" t="s">
        <v>325</v>
      </c>
      <c r="D2643" t="s">
        <v>34</v>
      </c>
      <c r="E2643" t="s">
        <v>197</v>
      </c>
      <c r="F2643">
        <v>1976</v>
      </c>
      <c r="G2643" t="s">
        <v>292</v>
      </c>
      <c r="H2643" t="s">
        <v>170</v>
      </c>
      <c r="I2643" t="s">
        <v>293</v>
      </c>
      <c r="J2643">
        <v>17.998000000000001</v>
      </c>
      <c r="K2643" t="s">
        <v>290</v>
      </c>
    </row>
    <row r="2644" spans="1:11" x14ac:dyDescent="0.25">
      <c r="A2644" t="s">
        <v>289</v>
      </c>
      <c r="B2644" t="s">
        <v>290</v>
      </c>
      <c r="C2644" t="s">
        <v>325</v>
      </c>
      <c r="D2644" t="s">
        <v>34</v>
      </c>
      <c r="E2644" t="s">
        <v>197</v>
      </c>
      <c r="F2644">
        <v>1977</v>
      </c>
      <c r="G2644" t="s">
        <v>292</v>
      </c>
      <c r="H2644" t="s">
        <v>170</v>
      </c>
      <c r="I2644" t="s">
        <v>293</v>
      </c>
      <c r="J2644">
        <v>19.225000000000001</v>
      </c>
      <c r="K2644" t="s">
        <v>290</v>
      </c>
    </row>
    <row r="2645" spans="1:11" x14ac:dyDescent="0.25">
      <c r="A2645" t="s">
        <v>289</v>
      </c>
      <c r="B2645" t="s">
        <v>290</v>
      </c>
      <c r="C2645" t="s">
        <v>325</v>
      </c>
      <c r="D2645" t="s">
        <v>34</v>
      </c>
      <c r="E2645" t="s">
        <v>197</v>
      </c>
      <c r="F2645">
        <v>1978</v>
      </c>
      <c r="G2645" t="s">
        <v>292</v>
      </c>
      <c r="H2645" t="s">
        <v>170</v>
      </c>
      <c r="I2645" t="s">
        <v>293</v>
      </c>
      <c r="J2645">
        <v>21.047000000000001</v>
      </c>
      <c r="K2645" t="s">
        <v>290</v>
      </c>
    </row>
    <row r="2646" spans="1:11" x14ac:dyDescent="0.25">
      <c r="A2646" t="s">
        <v>289</v>
      </c>
      <c r="B2646" t="s">
        <v>290</v>
      </c>
      <c r="C2646" t="s">
        <v>325</v>
      </c>
      <c r="D2646" t="s">
        <v>34</v>
      </c>
      <c r="E2646" t="s">
        <v>197</v>
      </c>
      <c r="F2646">
        <v>1979</v>
      </c>
      <c r="G2646" t="s">
        <v>292</v>
      </c>
      <c r="H2646" t="s">
        <v>170</v>
      </c>
      <c r="I2646" t="s">
        <v>293</v>
      </c>
      <c r="J2646">
        <v>23.347000000000001</v>
      </c>
      <c r="K2646" t="s">
        <v>290</v>
      </c>
    </row>
    <row r="2647" spans="1:11" x14ac:dyDescent="0.25">
      <c r="A2647" t="s">
        <v>289</v>
      </c>
      <c r="B2647" t="s">
        <v>290</v>
      </c>
      <c r="C2647" t="s">
        <v>325</v>
      </c>
      <c r="D2647" t="s">
        <v>34</v>
      </c>
      <c r="E2647" t="s">
        <v>197</v>
      </c>
      <c r="F2647">
        <v>1980</v>
      </c>
      <c r="G2647" t="s">
        <v>292</v>
      </c>
      <c r="H2647" t="s">
        <v>170</v>
      </c>
      <c r="I2647" t="s">
        <v>293</v>
      </c>
      <c r="J2647">
        <v>26.001000000000001</v>
      </c>
      <c r="K2647" t="s">
        <v>290</v>
      </c>
    </row>
    <row r="2648" spans="1:11" x14ac:dyDescent="0.25">
      <c r="A2648" t="s">
        <v>289</v>
      </c>
      <c r="B2648" t="s">
        <v>290</v>
      </c>
      <c r="C2648" t="s">
        <v>325</v>
      </c>
      <c r="D2648" t="s">
        <v>34</v>
      </c>
      <c r="E2648" t="s">
        <v>197</v>
      </c>
      <c r="F2648">
        <v>1981</v>
      </c>
      <c r="G2648" t="s">
        <v>292</v>
      </c>
      <c r="H2648" t="s">
        <v>170</v>
      </c>
      <c r="I2648" t="s">
        <v>293</v>
      </c>
      <c r="J2648">
        <v>28.338000000000001</v>
      </c>
      <c r="K2648" t="s">
        <v>290</v>
      </c>
    </row>
    <row r="2649" spans="1:11" x14ac:dyDescent="0.25">
      <c r="A2649" t="s">
        <v>289</v>
      </c>
      <c r="B2649" t="s">
        <v>290</v>
      </c>
      <c r="C2649" t="s">
        <v>325</v>
      </c>
      <c r="D2649" t="s">
        <v>34</v>
      </c>
      <c r="E2649" t="s">
        <v>197</v>
      </c>
      <c r="F2649">
        <v>1982</v>
      </c>
      <c r="G2649" t="s">
        <v>292</v>
      </c>
      <c r="H2649" t="s">
        <v>170</v>
      </c>
      <c r="I2649" t="s">
        <v>293</v>
      </c>
      <c r="J2649">
        <v>30.06</v>
      </c>
      <c r="K2649" t="s">
        <v>290</v>
      </c>
    </row>
    <row r="2650" spans="1:11" x14ac:dyDescent="0.25">
      <c r="A2650" t="s">
        <v>289</v>
      </c>
      <c r="B2650" t="s">
        <v>290</v>
      </c>
      <c r="C2650" t="s">
        <v>325</v>
      </c>
      <c r="D2650" t="s">
        <v>34</v>
      </c>
      <c r="E2650" t="s">
        <v>197</v>
      </c>
      <c r="F2650">
        <v>1983</v>
      </c>
      <c r="G2650" t="s">
        <v>292</v>
      </c>
      <c r="H2650" t="s">
        <v>170</v>
      </c>
      <c r="I2650" t="s">
        <v>293</v>
      </c>
      <c r="J2650">
        <v>30.991</v>
      </c>
      <c r="K2650" t="s">
        <v>290</v>
      </c>
    </row>
    <row r="2651" spans="1:11" x14ac:dyDescent="0.25">
      <c r="A2651" t="s">
        <v>289</v>
      </c>
      <c r="B2651" t="s">
        <v>290</v>
      </c>
      <c r="C2651" t="s">
        <v>325</v>
      </c>
      <c r="D2651" t="s">
        <v>34</v>
      </c>
      <c r="E2651" t="s">
        <v>197</v>
      </c>
      <c r="F2651">
        <v>1984</v>
      </c>
      <c r="G2651" t="s">
        <v>292</v>
      </c>
      <c r="H2651" t="s">
        <v>170</v>
      </c>
      <c r="I2651" t="s">
        <v>293</v>
      </c>
      <c r="J2651">
        <v>32.194000000000003</v>
      </c>
      <c r="K2651" t="s">
        <v>290</v>
      </c>
    </row>
    <row r="2652" spans="1:11" x14ac:dyDescent="0.25">
      <c r="A2652" t="s">
        <v>289</v>
      </c>
      <c r="B2652" t="s">
        <v>290</v>
      </c>
      <c r="C2652" t="s">
        <v>325</v>
      </c>
      <c r="D2652" t="s">
        <v>34</v>
      </c>
      <c r="E2652" t="s">
        <v>197</v>
      </c>
      <c r="F2652">
        <v>1985</v>
      </c>
      <c r="G2652" t="s">
        <v>292</v>
      </c>
      <c r="H2652" t="s">
        <v>170</v>
      </c>
      <c r="I2652" t="s">
        <v>293</v>
      </c>
      <c r="J2652">
        <v>33.258000000000003</v>
      </c>
      <c r="K2652" t="s">
        <v>290</v>
      </c>
    </row>
    <row r="2653" spans="1:11" x14ac:dyDescent="0.25">
      <c r="A2653" t="s">
        <v>289</v>
      </c>
      <c r="B2653" t="s">
        <v>290</v>
      </c>
      <c r="C2653" t="s">
        <v>325</v>
      </c>
      <c r="D2653" t="s">
        <v>34</v>
      </c>
      <c r="E2653" t="s">
        <v>197</v>
      </c>
      <c r="F2653">
        <v>1986</v>
      </c>
      <c r="G2653" t="s">
        <v>292</v>
      </c>
      <c r="H2653" t="s">
        <v>170</v>
      </c>
      <c r="I2653" t="s">
        <v>293</v>
      </c>
      <c r="J2653">
        <v>34.451999999999998</v>
      </c>
      <c r="K2653" t="s">
        <v>290</v>
      </c>
    </row>
    <row r="2654" spans="1:11" x14ac:dyDescent="0.25">
      <c r="A2654" t="s">
        <v>289</v>
      </c>
      <c r="B2654" t="s">
        <v>290</v>
      </c>
      <c r="C2654" t="s">
        <v>325</v>
      </c>
      <c r="D2654" t="s">
        <v>34</v>
      </c>
      <c r="E2654" t="s">
        <v>197</v>
      </c>
      <c r="F2654">
        <v>1987</v>
      </c>
      <c r="G2654" t="s">
        <v>292</v>
      </c>
      <c r="H2654" t="s">
        <v>170</v>
      </c>
      <c r="I2654" t="s">
        <v>293</v>
      </c>
      <c r="J2654">
        <v>35.698999999999998</v>
      </c>
      <c r="K2654" t="s">
        <v>290</v>
      </c>
    </row>
    <row r="2655" spans="1:11" x14ac:dyDescent="0.25">
      <c r="A2655" t="s">
        <v>289</v>
      </c>
      <c r="B2655" t="s">
        <v>290</v>
      </c>
      <c r="C2655" t="s">
        <v>325</v>
      </c>
      <c r="D2655" t="s">
        <v>34</v>
      </c>
      <c r="E2655" t="s">
        <v>197</v>
      </c>
      <c r="F2655">
        <v>1988</v>
      </c>
      <c r="G2655" t="s">
        <v>292</v>
      </c>
      <c r="H2655" t="s">
        <v>170</v>
      </c>
      <c r="I2655" t="s">
        <v>293</v>
      </c>
      <c r="J2655">
        <v>37.03</v>
      </c>
      <c r="K2655" t="s">
        <v>290</v>
      </c>
    </row>
    <row r="2656" spans="1:11" x14ac:dyDescent="0.25">
      <c r="A2656" t="s">
        <v>289</v>
      </c>
      <c r="B2656" t="s">
        <v>290</v>
      </c>
      <c r="C2656" t="s">
        <v>325</v>
      </c>
      <c r="D2656" t="s">
        <v>34</v>
      </c>
      <c r="E2656" t="s">
        <v>197</v>
      </c>
      <c r="F2656">
        <v>1989</v>
      </c>
      <c r="G2656" t="s">
        <v>292</v>
      </c>
      <c r="H2656" t="s">
        <v>170</v>
      </c>
      <c r="I2656" t="s">
        <v>293</v>
      </c>
      <c r="J2656">
        <v>38.362000000000002</v>
      </c>
      <c r="K2656" t="s">
        <v>290</v>
      </c>
    </row>
    <row r="2657" spans="1:11" x14ac:dyDescent="0.25">
      <c r="A2657" t="s">
        <v>289</v>
      </c>
      <c r="B2657" t="s">
        <v>290</v>
      </c>
      <c r="C2657" t="s">
        <v>325</v>
      </c>
      <c r="D2657" t="s">
        <v>34</v>
      </c>
      <c r="E2657" t="s">
        <v>197</v>
      </c>
      <c r="F2657">
        <v>1990</v>
      </c>
      <c r="G2657" t="s">
        <v>292</v>
      </c>
      <c r="H2657" t="s">
        <v>170</v>
      </c>
      <c r="I2657" t="s">
        <v>293</v>
      </c>
      <c r="J2657">
        <v>39.579000000000001</v>
      </c>
      <c r="K2657" t="s">
        <v>290</v>
      </c>
    </row>
    <row r="2658" spans="1:11" x14ac:dyDescent="0.25">
      <c r="A2658" t="s">
        <v>289</v>
      </c>
      <c r="B2658" t="s">
        <v>290</v>
      </c>
      <c r="C2658" t="s">
        <v>325</v>
      </c>
      <c r="D2658" t="s">
        <v>34</v>
      </c>
      <c r="E2658" t="s">
        <v>197</v>
      </c>
      <c r="F2658">
        <v>1991</v>
      </c>
      <c r="G2658" t="s">
        <v>292</v>
      </c>
      <c r="H2658" t="s">
        <v>170</v>
      </c>
      <c r="I2658" t="s">
        <v>293</v>
      </c>
      <c r="J2658">
        <v>40.131999999999998</v>
      </c>
      <c r="K2658" t="s">
        <v>290</v>
      </c>
    </row>
    <row r="2659" spans="1:11" x14ac:dyDescent="0.25">
      <c r="A2659" t="s">
        <v>289</v>
      </c>
      <c r="B2659" t="s">
        <v>290</v>
      </c>
      <c r="C2659" t="s">
        <v>325</v>
      </c>
      <c r="D2659" t="s">
        <v>34</v>
      </c>
      <c r="E2659" t="s">
        <v>197</v>
      </c>
      <c r="F2659">
        <v>1992</v>
      </c>
      <c r="G2659" t="s">
        <v>292</v>
      </c>
      <c r="H2659" t="s">
        <v>170</v>
      </c>
      <c r="I2659" t="s">
        <v>293</v>
      </c>
      <c r="J2659">
        <v>40.378999999999998</v>
      </c>
      <c r="K2659" t="s">
        <v>290</v>
      </c>
    </row>
    <row r="2660" spans="1:11" x14ac:dyDescent="0.25">
      <c r="A2660" t="s">
        <v>289</v>
      </c>
      <c r="B2660" t="s">
        <v>290</v>
      </c>
      <c r="C2660" t="s">
        <v>325</v>
      </c>
      <c r="D2660" t="s">
        <v>34</v>
      </c>
      <c r="E2660" t="s">
        <v>197</v>
      </c>
      <c r="F2660">
        <v>1993</v>
      </c>
      <c r="G2660" t="s">
        <v>292</v>
      </c>
      <c r="H2660" t="s">
        <v>170</v>
      </c>
      <c r="I2660" t="s">
        <v>293</v>
      </c>
      <c r="J2660">
        <v>41.798000000000002</v>
      </c>
      <c r="K2660" t="s">
        <v>290</v>
      </c>
    </row>
    <row r="2661" spans="1:11" x14ac:dyDescent="0.25">
      <c r="A2661" t="s">
        <v>289</v>
      </c>
      <c r="B2661" t="s">
        <v>290</v>
      </c>
      <c r="C2661" t="s">
        <v>325</v>
      </c>
      <c r="D2661" t="s">
        <v>34</v>
      </c>
      <c r="E2661" t="s">
        <v>197</v>
      </c>
      <c r="F2661">
        <v>1994</v>
      </c>
      <c r="G2661" t="s">
        <v>292</v>
      </c>
      <c r="H2661" t="s">
        <v>170</v>
      </c>
      <c r="I2661" t="s">
        <v>293</v>
      </c>
      <c r="J2661">
        <v>43.381999999999998</v>
      </c>
      <c r="K2661" t="s">
        <v>290</v>
      </c>
    </row>
    <row r="2662" spans="1:11" x14ac:dyDescent="0.25">
      <c r="A2662" t="s">
        <v>289</v>
      </c>
      <c r="B2662" t="s">
        <v>290</v>
      </c>
      <c r="C2662" t="s">
        <v>325</v>
      </c>
      <c r="D2662" t="s">
        <v>34</v>
      </c>
      <c r="E2662" t="s">
        <v>197</v>
      </c>
      <c r="F2662">
        <v>1995</v>
      </c>
      <c r="G2662" t="s">
        <v>292</v>
      </c>
      <c r="H2662" t="s">
        <v>170</v>
      </c>
      <c r="I2662" t="s">
        <v>293</v>
      </c>
      <c r="J2662">
        <v>45.12</v>
      </c>
      <c r="K2662" t="s">
        <v>290</v>
      </c>
    </row>
    <row r="2663" spans="1:11" x14ac:dyDescent="0.25">
      <c r="A2663" t="s">
        <v>289</v>
      </c>
      <c r="B2663" t="s">
        <v>290</v>
      </c>
      <c r="C2663" t="s">
        <v>325</v>
      </c>
      <c r="D2663" t="s">
        <v>34</v>
      </c>
      <c r="E2663" t="s">
        <v>197</v>
      </c>
      <c r="F2663">
        <v>1996</v>
      </c>
      <c r="G2663" t="s">
        <v>292</v>
      </c>
      <c r="H2663" t="s">
        <v>170</v>
      </c>
      <c r="I2663" t="s">
        <v>293</v>
      </c>
      <c r="J2663">
        <v>46.139000000000003</v>
      </c>
      <c r="K2663" t="s">
        <v>290</v>
      </c>
    </row>
    <row r="2664" spans="1:11" x14ac:dyDescent="0.25">
      <c r="A2664" t="s">
        <v>289</v>
      </c>
      <c r="B2664" t="s">
        <v>290</v>
      </c>
      <c r="C2664" t="s">
        <v>325</v>
      </c>
      <c r="D2664" t="s">
        <v>34</v>
      </c>
      <c r="E2664" t="s">
        <v>197</v>
      </c>
      <c r="F2664">
        <v>1997</v>
      </c>
      <c r="G2664" t="s">
        <v>292</v>
      </c>
      <c r="H2664" t="s">
        <v>170</v>
      </c>
      <c r="I2664" t="s">
        <v>293</v>
      </c>
      <c r="J2664">
        <v>48.243000000000002</v>
      </c>
      <c r="K2664" t="s">
        <v>290</v>
      </c>
    </row>
    <row r="2665" spans="1:11" x14ac:dyDescent="0.25">
      <c r="A2665" t="s">
        <v>289</v>
      </c>
      <c r="B2665" t="s">
        <v>290</v>
      </c>
      <c r="C2665" t="s">
        <v>325</v>
      </c>
      <c r="D2665" t="s">
        <v>34</v>
      </c>
      <c r="E2665" t="s">
        <v>197</v>
      </c>
      <c r="F2665">
        <v>1998</v>
      </c>
      <c r="G2665" t="s">
        <v>292</v>
      </c>
      <c r="H2665" t="s">
        <v>170</v>
      </c>
      <c r="I2665" t="s">
        <v>293</v>
      </c>
      <c r="J2665">
        <v>50.744999999999997</v>
      </c>
      <c r="K2665" t="s">
        <v>290</v>
      </c>
    </row>
    <row r="2666" spans="1:11" x14ac:dyDescent="0.25">
      <c r="A2666" t="s">
        <v>289</v>
      </c>
      <c r="B2666" t="s">
        <v>290</v>
      </c>
      <c r="C2666" t="s">
        <v>325</v>
      </c>
      <c r="D2666" t="s">
        <v>34</v>
      </c>
      <c r="E2666" t="s">
        <v>197</v>
      </c>
      <c r="F2666">
        <v>1999</v>
      </c>
      <c r="G2666" t="s">
        <v>292</v>
      </c>
      <c r="H2666" t="s">
        <v>170</v>
      </c>
      <c r="I2666" t="s">
        <v>293</v>
      </c>
      <c r="J2666">
        <v>53.362000000000002</v>
      </c>
      <c r="K2666" t="s">
        <v>290</v>
      </c>
    </row>
    <row r="2667" spans="1:11" x14ac:dyDescent="0.25">
      <c r="A2667" t="s">
        <v>289</v>
      </c>
      <c r="B2667" t="s">
        <v>290</v>
      </c>
      <c r="C2667" t="s">
        <v>325</v>
      </c>
      <c r="D2667" t="s">
        <v>34</v>
      </c>
      <c r="E2667" t="s">
        <v>197</v>
      </c>
      <c r="F2667">
        <v>2000</v>
      </c>
      <c r="G2667" t="s">
        <v>292</v>
      </c>
      <c r="H2667" t="s">
        <v>170</v>
      </c>
      <c r="I2667" t="s">
        <v>293</v>
      </c>
      <c r="J2667">
        <v>55.481999999999999</v>
      </c>
      <c r="K2667" t="s">
        <v>290</v>
      </c>
    </row>
    <row r="2668" spans="1:11" x14ac:dyDescent="0.25">
      <c r="A2668" t="s">
        <v>289</v>
      </c>
      <c r="B2668" t="s">
        <v>290</v>
      </c>
      <c r="C2668" t="s">
        <v>325</v>
      </c>
      <c r="D2668" t="s">
        <v>34</v>
      </c>
      <c r="E2668" t="s">
        <v>197</v>
      </c>
      <c r="F2668">
        <v>2001</v>
      </c>
      <c r="G2668" t="s">
        <v>292</v>
      </c>
      <c r="H2668" t="s">
        <v>170</v>
      </c>
      <c r="I2668" t="s">
        <v>293</v>
      </c>
      <c r="J2668">
        <v>57.295999999999999</v>
      </c>
      <c r="K2668" t="s">
        <v>290</v>
      </c>
    </row>
    <row r="2669" spans="1:11" x14ac:dyDescent="0.25">
      <c r="A2669" t="s">
        <v>289</v>
      </c>
      <c r="B2669" t="s">
        <v>290</v>
      </c>
      <c r="C2669" t="s">
        <v>325</v>
      </c>
      <c r="D2669" t="s">
        <v>34</v>
      </c>
      <c r="E2669" t="s">
        <v>197</v>
      </c>
      <c r="F2669">
        <v>2002</v>
      </c>
      <c r="G2669" t="s">
        <v>292</v>
      </c>
      <c r="H2669" t="s">
        <v>170</v>
      </c>
      <c r="I2669" t="s">
        <v>293</v>
      </c>
      <c r="J2669">
        <v>58.612000000000002</v>
      </c>
      <c r="K2669" t="s">
        <v>290</v>
      </c>
    </row>
    <row r="2670" spans="1:11" x14ac:dyDescent="0.25">
      <c r="A2670" t="s">
        <v>289</v>
      </c>
      <c r="B2670" t="s">
        <v>290</v>
      </c>
      <c r="C2670" t="s">
        <v>325</v>
      </c>
      <c r="D2670" t="s">
        <v>34</v>
      </c>
      <c r="E2670" t="s">
        <v>197</v>
      </c>
      <c r="F2670">
        <v>2003</v>
      </c>
      <c r="G2670" t="s">
        <v>292</v>
      </c>
      <c r="H2670" t="s">
        <v>170</v>
      </c>
      <c r="I2670" t="s">
        <v>293</v>
      </c>
      <c r="J2670">
        <v>60.271999999999998</v>
      </c>
      <c r="K2670" t="s">
        <v>290</v>
      </c>
    </row>
    <row r="2671" spans="1:11" x14ac:dyDescent="0.25">
      <c r="A2671" t="s">
        <v>289</v>
      </c>
      <c r="B2671" t="s">
        <v>290</v>
      </c>
      <c r="C2671" t="s">
        <v>325</v>
      </c>
      <c r="D2671" t="s">
        <v>34</v>
      </c>
      <c r="E2671" t="s">
        <v>197</v>
      </c>
      <c r="F2671">
        <v>2004</v>
      </c>
      <c r="G2671" t="s">
        <v>292</v>
      </c>
      <c r="H2671" t="s">
        <v>170</v>
      </c>
      <c r="I2671" t="s">
        <v>293</v>
      </c>
      <c r="J2671">
        <v>64.016999999999996</v>
      </c>
      <c r="K2671" t="s">
        <v>290</v>
      </c>
    </row>
    <row r="2672" spans="1:11" x14ac:dyDescent="0.25">
      <c r="A2672" t="s">
        <v>289</v>
      </c>
      <c r="B2672" t="s">
        <v>290</v>
      </c>
      <c r="C2672" t="s">
        <v>325</v>
      </c>
      <c r="D2672" t="s">
        <v>34</v>
      </c>
      <c r="E2672" t="s">
        <v>197</v>
      </c>
      <c r="F2672">
        <v>2005</v>
      </c>
      <c r="G2672" t="s">
        <v>292</v>
      </c>
      <c r="H2672" t="s">
        <v>170</v>
      </c>
      <c r="I2672" t="s">
        <v>293</v>
      </c>
      <c r="J2672">
        <v>70.593000000000004</v>
      </c>
      <c r="K2672" t="s">
        <v>290</v>
      </c>
    </row>
    <row r="2673" spans="1:11" x14ac:dyDescent="0.25">
      <c r="A2673" t="s">
        <v>289</v>
      </c>
      <c r="B2673" t="s">
        <v>290</v>
      </c>
      <c r="C2673" t="s">
        <v>325</v>
      </c>
      <c r="D2673" t="s">
        <v>34</v>
      </c>
      <c r="E2673" t="s">
        <v>197</v>
      </c>
      <c r="F2673">
        <v>2006</v>
      </c>
      <c r="G2673" t="s">
        <v>292</v>
      </c>
      <c r="H2673" t="s">
        <v>170</v>
      </c>
      <c r="I2673" t="s">
        <v>293</v>
      </c>
      <c r="J2673">
        <v>77.488</v>
      </c>
      <c r="K2673" t="s">
        <v>290</v>
      </c>
    </row>
    <row r="2674" spans="1:11" x14ac:dyDescent="0.25">
      <c r="A2674" t="s">
        <v>289</v>
      </c>
      <c r="B2674" t="s">
        <v>290</v>
      </c>
      <c r="C2674" t="s">
        <v>325</v>
      </c>
      <c r="D2674" t="s">
        <v>34</v>
      </c>
      <c r="E2674" t="s">
        <v>197</v>
      </c>
      <c r="F2674">
        <v>2007</v>
      </c>
      <c r="G2674" t="s">
        <v>292</v>
      </c>
      <c r="H2674" t="s">
        <v>170</v>
      </c>
      <c r="I2674" t="s">
        <v>293</v>
      </c>
      <c r="J2674">
        <v>82.412000000000006</v>
      </c>
      <c r="K2674" t="s">
        <v>290</v>
      </c>
    </row>
    <row r="2675" spans="1:11" x14ac:dyDescent="0.25">
      <c r="A2675" t="s">
        <v>289</v>
      </c>
      <c r="B2675" t="s">
        <v>290</v>
      </c>
      <c r="C2675" t="s">
        <v>325</v>
      </c>
      <c r="D2675" t="s">
        <v>34</v>
      </c>
      <c r="E2675" t="s">
        <v>197</v>
      </c>
      <c r="F2675">
        <v>2008</v>
      </c>
      <c r="G2675" t="s">
        <v>292</v>
      </c>
      <c r="H2675" t="s">
        <v>170</v>
      </c>
      <c r="I2675" t="s">
        <v>293</v>
      </c>
      <c r="J2675">
        <v>85.899000000000001</v>
      </c>
      <c r="K2675" t="s">
        <v>290</v>
      </c>
    </row>
    <row r="2676" spans="1:11" x14ac:dyDescent="0.25">
      <c r="A2676" t="s">
        <v>289</v>
      </c>
      <c r="B2676" t="s">
        <v>290</v>
      </c>
      <c r="C2676" t="s">
        <v>325</v>
      </c>
      <c r="D2676" t="s">
        <v>34</v>
      </c>
      <c r="E2676" t="s">
        <v>197</v>
      </c>
      <c r="F2676">
        <v>2009</v>
      </c>
      <c r="G2676" t="s">
        <v>292</v>
      </c>
      <c r="H2676" t="s">
        <v>170</v>
      </c>
      <c r="I2676" t="s">
        <v>293</v>
      </c>
      <c r="J2676">
        <v>87.876999999999995</v>
      </c>
      <c r="K2676" t="s">
        <v>290</v>
      </c>
    </row>
    <row r="2677" spans="1:11" x14ac:dyDescent="0.25">
      <c r="A2677" t="s">
        <v>289</v>
      </c>
      <c r="B2677" t="s">
        <v>290</v>
      </c>
      <c r="C2677" t="s">
        <v>325</v>
      </c>
      <c r="D2677" t="s">
        <v>34</v>
      </c>
      <c r="E2677" t="s">
        <v>197</v>
      </c>
      <c r="F2677">
        <v>2010</v>
      </c>
      <c r="G2677" t="s">
        <v>292</v>
      </c>
      <c r="H2677" t="s">
        <v>170</v>
      </c>
      <c r="I2677" t="s">
        <v>293</v>
      </c>
      <c r="J2677">
        <v>85.775000000000006</v>
      </c>
      <c r="K2677" t="s">
        <v>290</v>
      </c>
    </row>
    <row r="2678" spans="1:11" x14ac:dyDescent="0.25">
      <c r="A2678" t="s">
        <v>289</v>
      </c>
      <c r="B2678" t="s">
        <v>290</v>
      </c>
      <c r="C2678" t="s">
        <v>325</v>
      </c>
      <c r="D2678" t="s">
        <v>34</v>
      </c>
      <c r="E2678" t="s">
        <v>197</v>
      </c>
      <c r="F2678">
        <v>2011</v>
      </c>
      <c r="G2678" t="s">
        <v>292</v>
      </c>
      <c r="H2678" t="s">
        <v>170</v>
      </c>
      <c r="I2678" t="s">
        <v>293</v>
      </c>
      <c r="J2678">
        <v>87.619</v>
      </c>
      <c r="K2678" t="s">
        <v>290</v>
      </c>
    </row>
    <row r="2679" spans="1:11" x14ac:dyDescent="0.25">
      <c r="A2679" t="s">
        <v>289</v>
      </c>
      <c r="B2679" t="s">
        <v>290</v>
      </c>
      <c r="C2679" t="s">
        <v>325</v>
      </c>
      <c r="D2679" t="s">
        <v>34</v>
      </c>
      <c r="E2679" t="s">
        <v>197</v>
      </c>
      <c r="F2679">
        <v>2012</v>
      </c>
      <c r="G2679" t="s">
        <v>292</v>
      </c>
      <c r="H2679" t="s">
        <v>170</v>
      </c>
      <c r="I2679" t="s">
        <v>293</v>
      </c>
      <c r="J2679">
        <v>90.076999999999998</v>
      </c>
      <c r="K2679" t="s">
        <v>290</v>
      </c>
    </row>
    <row r="2680" spans="1:11" x14ac:dyDescent="0.25">
      <c r="A2680" t="s">
        <v>289</v>
      </c>
      <c r="B2680" t="s">
        <v>290</v>
      </c>
      <c r="C2680" t="s">
        <v>325</v>
      </c>
      <c r="D2680" t="s">
        <v>34</v>
      </c>
      <c r="E2680" t="s">
        <v>197</v>
      </c>
      <c r="F2680">
        <v>2013</v>
      </c>
      <c r="G2680" t="s">
        <v>292</v>
      </c>
      <c r="H2680" t="s">
        <v>170</v>
      </c>
      <c r="I2680" t="s">
        <v>293</v>
      </c>
      <c r="J2680">
        <v>91.405000000000001</v>
      </c>
      <c r="K2680" t="s">
        <v>290</v>
      </c>
    </row>
    <row r="2681" spans="1:11" x14ac:dyDescent="0.25">
      <c r="A2681" t="s">
        <v>289</v>
      </c>
      <c r="B2681" t="s">
        <v>290</v>
      </c>
      <c r="C2681" t="s">
        <v>325</v>
      </c>
      <c r="D2681" t="s">
        <v>34</v>
      </c>
      <c r="E2681" t="s">
        <v>197</v>
      </c>
      <c r="F2681">
        <v>2014</v>
      </c>
      <c r="G2681" t="s">
        <v>292</v>
      </c>
      <c r="H2681" t="s">
        <v>170</v>
      </c>
      <c r="I2681" t="s">
        <v>293</v>
      </c>
      <c r="J2681">
        <v>93.924999999999997</v>
      </c>
      <c r="K2681" t="s">
        <v>290</v>
      </c>
    </row>
    <row r="2682" spans="1:11" x14ac:dyDescent="0.25">
      <c r="A2682" t="s">
        <v>289</v>
      </c>
      <c r="B2682" t="s">
        <v>290</v>
      </c>
      <c r="C2682" t="s">
        <v>325</v>
      </c>
      <c r="D2682" t="s">
        <v>34</v>
      </c>
      <c r="E2682" t="s">
        <v>197</v>
      </c>
      <c r="F2682">
        <v>2015</v>
      </c>
      <c r="G2682" t="s">
        <v>292</v>
      </c>
      <c r="H2682" t="s">
        <v>170</v>
      </c>
      <c r="I2682" t="s">
        <v>293</v>
      </c>
      <c r="J2682">
        <v>96.31</v>
      </c>
      <c r="K2682" t="s">
        <v>290</v>
      </c>
    </row>
    <row r="2683" spans="1:11" x14ac:dyDescent="0.25">
      <c r="A2683" t="s">
        <v>289</v>
      </c>
      <c r="B2683" t="s">
        <v>290</v>
      </c>
      <c r="C2683" t="s">
        <v>325</v>
      </c>
      <c r="D2683" t="s">
        <v>34</v>
      </c>
      <c r="E2683" t="s">
        <v>197</v>
      </c>
      <c r="F2683">
        <v>2016</v>
      </c>
      <c r="G2683" t="s">
        <v>292</v>
      </c>
      <c r="H2683" t="s">
        <v>170</v>
      </c>
      <c r="I2683" t="s">
        <v>293</v>
      </c>
      <c r="J2683">
        <v>97.799000000000007</v>
      </c>
      <c r="K2683" t="s">
        <v>290</v>
      </c>
    </row>
    <row r="2684" spans="1:11" x14ac:dyDescent="0.25">
      <c r="A2684" t="s">
        <v>289</v>
      </c>
      <c r="B2684" t="s">
        <v>290</v>
      </c>
      <c r="C2684" t="s">
        <v>325</v>
      </c>
      <c r="D2684" t="s">
        <v>34</v>
      </c>
      <c r="E2684" t="s">
        <v>197</v>
      </c>
      <c r="F2684">
        <v>2017</v>
      </c>
      <c r="G2684" t="s">
        <v>292</v>
      </c>
      <c r="H2684" t="s">
        <v>170</v>
      </c>
      <c r="I2684" t="s">
        <v>293</v>
      </c>
      <c r="J2684">
        <v>100</v>
      </c>
      <c r="K2684" t="s">
        <v>290</v>
      </c>
    </row>
    <row r="2685" spans="1:11" x14ac:dyDescent="0.25">
      <c r="A2685" t="s">
        <v>289</v>
      </c>
      <c r="B2685" t="s">
        <v>290</v>
      </c>
      <c r="C2685" t="s">
        <v>325</v>
      </c>
      <c r="D2685" t="s">
        <v>34</v>
      </c>
      <c r="E2685" t="s">
        <v>197</v>
      </c>
      <c r="F2685">
        <v>2018</v>
      </c>
      <c r="G2685" t="s">
        <v>292</v>
      </c>
      <c r="H2685" t="s">
        <v>170</v>
      </c>
      <c r="I2685" t="s">
        <v>293</v>
      </c>
      <c r="J2685">
        <v>104.03100000000001</v>
      </c>
      <c r="K2685" t="s">
        <v>290</v>
      </c>
    </row>
    <row r="2686" spans="1:11" x14ac:dyDescent="0.25">
      <c r="A2686" t="s">
        <v>289</v>
      </c>
      <c r="B2686" t="s">
        <v>290</v>
      </c>
      <c r="C2686" t="s">
        <v>325</v>
      </c>
      <c r="D2686" t="s">
        <v>34</v>
      </c>
      <c r="E2686" t="s">
        <v>197</v>
      </c>
      <c r="F2686">
        <v>2019</v>
      </c>
      <c r="G2686" t="s">
        <v>292</v>
      </c>
      <c r="H2686" t="s">
        <v>170</v>
      </c>
      <c r="I2686" t="s">
        <v>293</v>
      </c>
      <c r="J2686">
        <v>108.91800000000001</v>
      </c>
      <c r="K2686" t="s">
        <v>290</v>
      </c>
    </row>
    <row r="2687" spans="1:11" x14ac:dyDescent="0.25">
      <c r="A2687" t="s">
        <v>289</v>
      </c>
      <c r="B2687" t="s">
        <v>290</v>
      </c>
      <c r="C2687" t="s">
        <v>325</v>
      </c>
      <c r="D2687" t="s">
        <v>34</v>
      </c>
      <c r="E2687" t="s">
        <v>197</v>
      </c>
      <c r="F2687">
        <v>2020</v>
      </c>
      <c r="G2687" t="s">
        <v>292</v>
      </c>
      <c r="H2687" t="s">
        <v>170</v>
      </c>
      <c r="I2687" t="s">
        <v>293</v>
      </c>
      <c r="J2687">
        <v>111.572</v>
      </c>
      <c r="K2687" t="s">
        <v>290</v>
      </c>
    </row>
    <row r="2688" spans="1:11" x14ac:dyDescent="0.25">
      <c r="A2688" t="s">
        <v>289</v>
      </c>
      <c r="B2688" t="s">
        <v>290</v>
      </c>
      <c r="C2688" t="s">
        <v>325</v>
      </c>
      <c r="D2688" t="s">
        <v>34</v>
      </c>
      <c r="E2688" t="s">
        <v>197</v>
      </c>
      <c r="F2688">
        <v>2021</v>
      </c>
      <c r="G2688" t="s">
        <v>292</v>
      </c>
      <c r="H2688" t="s">
        <v>170</v>
      </c>
      <c r="I2688" t="s">
        <v>293</v>
      </c>
      <c r="J2688">
        <v>119.214</v>
      </c>
      <c r="K2688" t="s">
        <v>290</v>
      </c>
    </row>
    <row r="2689" spans="1:11" x14ac:dyDescent="0.25">
      <c r="A2689" t="s">
        <v>289</v>
      </c>
      <c r="B2689" t="s">
        <v>290</v>
      </c>
      <c r="C2689" t="s">
        <v>325</v>
      </c>
      <c r="D2689" t="s">
        <v>34</v>
      </c>
      <c r="E2689" t="s">
        <v>197</v>
      </c>
      <c r="F2689">
        <v>2022</v>
      </c>
      <c r="G2689" t="s">
        <v>292</v>
      </c>
      <c r="H2689" t="s">
        <v>170</v>
      </c>
      <c r="I2689" t="s">
        <v>293</v>
      </c>
      <c r="J2689">
        <v>143.44800000000001</v>
      </c>
      <c r="K2689" t="s">
        <v>290</v>
      </c>
    </row>
    <row r="2690" spans="1:11" x14ac:dyDescent="0.25">
      <c r="A2690" t="s">
        <v>289</v>
      </c>
      <c r="B2690" t="s">
        <v>290</v>
      </c>
      <c r="C2690" t="s">
        <v>326</v>
      </c>
      <c r="D2690" t="s">
        <v>35</v>
      </c>
      <c r="E2690" t="s">
        <v>199</v>
      </c>
      <c r="F2690">
        <v>1929</v>
      </c>
      <c r="G2690" t="s">
        <v>292</v>
      </c>
      <c r="H2690" t="s">
        <v>170</v>
      </c>
      <c r="I2690" t="s">
        <v>293</v>
      </c>
      <c r="J2690">
        <v>3.1509999999999998</v>
      </c>
      <c r="K2690" t="s">
        <v>290</v>
      </c>
    </row>
    <row r="2691" spans="1:11" x14ac:dyDescent="0.25">
      <c r="A2691" t="s">
        <v>289</v>
      </c>
      <c r="B2691" t="s">
        <v>290</v>
      </c>
      <c r="C2691" t="s">
        <v>326</v>
      </c>
      <c r="D2691" t="s">
        <v>35</v>
      </c>
      <c r="E2691" t="s">
        <v>199</v>
      </c>
      <c r="F2691">
        <v>1930</v>
      </c>
      <c r="G2691" t="s">
        <v>292</v>
      </c>
      <c r="H2691" t="s">
        <v>170</v>
      </c>
      <c r="I2691" t="s">
        <v>293</v>
      </c>
      <c r="J2691">
        <v>2.92</v>
      </c>
      <c r="K2691" t="s">
        <v>290</v>
      </c>
    </row>
    <row r="2692" spans="1:11" x14ac:dyDescent="0.25">
      <c r="A2692" t="s">
        <v>289</v>
      </c>
      <c r="B2692" t="s">
        <v>290</v>
      </c>
      <c r="C2692" t="s">
        <v>326</v>
      </c>
      <c r="D2692" t="s">
        <v>35</v>
      </c>
      <c r="E2692" t="s">
        <v>199</v>
      </c>
      <c r="F2692">
        <v>1931</v>
      </c>
      <c r="G2692" t="s">
        <v>292</v>
      </c>
      <c r="H2692" t="s">
        <v>170</v>
      </c>
      <c r="I2692" t="s">
        <v>293</v>
      </c>
      <c r="J2692">
        <v>2.5289999999999999</v>
      </c>
      <c r="K2692" t="s">
        <v>290</v>
      </c>
    </row>
    <row r="2693" spans="1:11" x14ac:dyDescent="0.25">
      <c r="A2693" t="s">
        <v>289</v>
      </c>
      <c r="B2693" t="s">
        <v>290</v>
      </c>
      <c r="C2693" t="s">
        <v>326</v>
      </c>
      <c r="D2693" t="s">
        <v>35</v>
      </c>
      <c r="E2693" t="s">
        <v>199</v>
      </c>
      <c r="F2693">
        <v>1932</v>
      </c>
      <c r="G2693" t="s">
        <v>292</v>
      </c>
      <c r="H2693" t="s">
        <v>170</v>
      </c>
      <c r="I2693" t="s">
        <v>293</v>
      </c>
      <c r="J2693">
        <v>2.101</v>
      </c>
      <c r="K2693" t="s">
        <v>290</v>
      </c>
    </row>
    <row r="2694" spans="1:11" x14ac:dyDescent="0.25">
      <c r="A2694" t="s">
        <v>289</v>
      </c>
      <c r="B2694" t="s">
        <v>290</v>
      </c>
      <c r="C2694" t="s">
        <v>326</v>
      </c>
      <c r="D2694" t="s">
        <v>35</v>
      </c>
      <c r="E2694" t="s">
        <v>199</v>
      </c>
      <c r="F2694">
        <v>1933</v>
      </c>
      <c r="G2694" t="s">
        <v>292</v>
      </c>
      <c r="H2694" t="s">
        <v>170</v>
      </c>
      <c r="I2694" t="s">
        <v>293</v>
      </c>
      <c r="J2694">
        <v>2.0619999999999998</v>
      </c>
      <c r="K2694" t="s">
        <v>290</v>
      </c>
    </row>
    <row r="2695" spans="1:11" x14ac:dyDescent="0.25">
      <c r="A2695" t="s">
        <v>289</v>
      </c>
      <c r="B2695" t="s">
        <v>290</v>
      </c>
      <c r="C2695" t="s">
        <v>326</v>
      </c>
      <c r="D2695" t="s">
        <v>35</v>
      </c>
      <c r="E2695" t="s">
        <v>199</v>
      </c>
      <c r="F2695">
        <v>1934</v>
      </c>
      <c r="G2695" t="s">
        <v>292</v>
      </c>
      <c r="H2695" t="s">
        <v>170</v>
      </c>
      <c r="I2695" t="s">
        <v>293</v>
      </c>
      <c r="J2695">
        <v>2.375</v>
      </c>
      <c r="K2695" t="s">
        <v>290</v>
      </c>
    </row>
    <row r="2696" spans="1:11" x14ac:dyDescent="0.25">
      <c r="A2696" t="s">
        <v>289</v>
      </c>
      <c r="B2696" t="s">
        <v>290</v>
      </c>
      <c r="C2696" t="s">
        <v>326</v>
      </c>
      <c r="D2696" t="s">
        <v>35</v>
      </c>
      <c r="E2696" t="s">
        <v>199</v>
      </c>
      <c r="F2696">
        <v>1935</v>
      </c>
      <c r="G2696" t="s">
        <v>292</v>
      </c>
      <c r="H2696" t="s">
        <v>170</v>
      </c>
      <c r="I2696" t="s">
        <v>293</v>
      </c>
      <c r="J2696">
        <v>2.3370000000000002</v>
      </c>
      <c r="K2696" t="s">
        <v>290</v>
      </c>
    </row>
    <row r="2697" spans="1:11" x14ac:dyDescent="0.25">
      <c r="A2697" t="s">
        <v>289</v>
      </c>
      <c r="B2697" t="s">
        <v>290</v>
      </c>
      <c r="C2697" t="s">
        <v>326</v>
      </c>
      <c r="D2697" t="s">
        <v>35</v>
      </c>
      <c r="E2697" t="s">
        <v>199</v>
      </c>
      <c r="F2697">
        <v>1936</v>
      </c>
      <c r="G2697" t="s">
        <v>292</v>
      </c>
      <c r="H2697" t="s">
        <v>170</v>
      </c>
      <c r="I2697" t="s">
        <v>293</v>
      </c>
      <c r="J2697">
        <v>2.452</v>
      </c>
      <c r="K2697" t="s">
        <v>290</v>
      </c>
    </row>
    <row r="2698" spans="1:11" x14ac:dyDescent="0.25">
      <c r="A2698" t="s">
        <v>289</v>
      </c>
      <c r="B2698" t="s">
        <v>290</v>
      </c>
      <c r="C2698" t="s">
        <v>326</v>
      </c>
      <c r="D2698" t="s">
        <v>35</v>
      </c>
      <c r="E2698" t="s">
        <v>199</v>
      </c>
      <c r="F2698">
        <v>1937</v>
      </c>
      <c r="G2698" t="s">
        <v>292</v>
      </c>
      <c r="H2698" t="s">
        <v>170</v>
      </c>
      <c r="I2698" t="s">
        <v>293</v>
      </c>
      <c r="J2698">
        <v>2.843</v>
      </c>
      <c r="K2698" t="s">
        <v>290</v>
      </c>
    </row>
    <row r="2699" spans="1:11" x14ac:dyDescent="0.25">
      <c r="A2699" t="s">
        <v>289</v>
      </c>
      <c r="B2699" t="s">
        <v>290</v>
      </c>
      <c r="C2699" t="s">
        <v>326</v>
      </c>
      <c r="D2699" t="s">
        <v>35</v>
      </c>
      <c r="E2699" t="s">
        <v>199</v>
      </c>
      <c r="F2699">
        <v>1938</v>
      </c>
      <c r="G2699" t="s">
        <v>292</v>
      </c>
      <c r="H2699" t="s">
        <v>170</v>
      </c>
      <c r="I2699" t="s">
        <v>293</v>
      </c>
      <c r="J2699">
        <v>2.92</v>
      </c>
      <c r="K2699" t="s">
        <v>290</v>
      </c>
    </row>
    <row r="2700" spans="1:11" x14ac:dyDescent="0.25">
      <c r="A2700" t="s">
        <v>289</v>
      </c>
      <c r="B2700" t="s">
        <v>290</v>
      </c>
      <c r="C2700" t="s">
        <v>326</v>
      </c>
      <c r="D2700" t="s">
        <v>35</v>
      </c>
      <c r="E2700" t="s">
        <v>199</v>
      </c>
      <c r="F2700">
        <v>1939</v>
      </c>
      <c r="G2700" t="s">
        <v>292</v>
      </c>
      <c r="H2700" t="s">
        <v>170</v>
      </c>
      <c r="I2700" t="s">
        <v>293</v>
      </c>
      <c r="J2700">
        <v>2.8809999999999998</v>
      </c>
      <c r="K2700" t="s">
        <v>290</v>
      </c>
    </row>
    <row r="2701" spans="1:11" x14ac:dyDescent="0.25">
      <c r="A2701" t="s">
        <v>289</v>
      </c>
      <c r="B2701" t="s">
        <v>290</v>
      </c>
      <c r="C2701" t="s">
        <v>326</v>
      </c>
      <c r="D2701" t="s">
        <v>35</v>
      </c>
      <c r="E2701" t="s">
        <v>199</v>
      </c>
      <c r="F2701">
        <v>1940</v>
      </c>
      <c r="G2701" t="s">
        <v>292</v>
      </c>
      <c r="H2701" t="s">
        <v>170</v>
      </c>
      <c r="I2701" t="s">
        <v>293</v>
      </c>
      <c r="J2701">
        <v>2.9969999999999999</v>
      </c>
      <c r="K2701" t="s">
        <v>290</v>
      </c>
    </row>
    <row r="2702" spans="1:11" x14ac:dyDescent="0.25">
      <c r="A2702" t="s">
        <v>289</v>
      </c>
      <c r="B2702" t="s">
        <v>290</v>
      </c>
      <c r="C2702" t="s">
        <v>326</v>
      </c>
      <c r="D2702" t="s">
        <v>35</v>
      </c>
      <c r="E2702" t="s">
        <v>199</v>
      </c>
      <c r="F2702">
        <v>1941</v>
      </c>
      <c r="G2702" t="s">
        <v>292</v>
      </c>
      <c r="H2702" t="s">
        <v>170</v>
      </c>
      <c r="I2702" t="s">
        <v>293</v>
      </c>
      <c r="J2702">
        <v>3.2709999999999999</v>
      </c>
      <c r="K2702" t="s">
        <v>290</v>
      </c>
    </row>
    <row r="2703" spans="1:11" x14ac:dyDescent="0.25">
      <c r="A2703" t="s">
        <v>289</v>
      </c>
      <c r="B2703" t="s">
        <v>290</v>
      </c>
      <c r="C2703" t="s">
        <v>326</v>
      </c>
      <c r="D2703" t="s">
        <v>35</v>
      </c>
      <c r="E2703" t="s">
        <v>199</v>
      </c>
      <c r="F2703">
        <v>1942</v>
      </c>
      <c r="G2703" t="s">
        <v>292</v>
      </c>
      <c r="H2703" t="s">
        <v>170</v>
      </c>
      <c r="I2703" t="s">
        <v>293</v>
      </c>
      <c r="J2703">
        <v>3.4260000000000002</v>
      </c>
      <c r="K2703" t="s">
        <v>290</v>
      </c>
    </row>
    <row r="2704" spans="1:11" x14ac:dyDescent="0.25">
      <c r="A2704" t="s">
        <v>289</v>
      </c>
      <c r="B2704" t="s">
        <v>290</v>
      </c>
      <c r="C2704" t="s">
        <v>326</v>
      </c>
      <c r="D2704" t="s">
        <v>35</v>
      </c>
      <c r="E2704" t="s">
        <v>199</v>
      </c>
      <c r="F2704">
        <v>1943</v>
      </c>
      <c r="G2704" t="s">
        <v>292</v>
      </c>
      <c r="H2704" t="s">
        <v>170</v>
      </c>
      <c r="I2704" t="s">
        <v>293</v>
      </c>
      <c r="J2704">
        <v>3.657</v>
      </c>
      <c r="K2704" t="s">
        <v>290</v>
      </c>
    </row>
    <row r="2705" spans="1:11" x14ac:dyDescent="0.25">
      <c r="A2705" t="s">
        <v>289</v>
      </c>
      <c r="B2705" t="s">
        <v>290</v>
      </c>
      <c r="C2705" t="s">
        <v>326</v>
      </c>
      <c r="D2705" t="s">
        <v>35</v>
      </c>
      <c r="E2705" t="s">
        <v>199</v>
      </c>
      <c r="F2705">
        <v>1944</v>
      </c>
      <c r="G2705" t="s">
        <v>292</v>
      </c>
      <c r="H2705" t="s">
        <v>170</v>
      </c>
      <c r="I2705" t="s">
        <v>293</v>
      </c>
      <c r="J2705">
        <v>3.7719999999999998</v>
      </c>
      <c r="K2705" t="s">
        <v>290</v>
      </c>
    </row>
    <row r="2706" spans="1:11" x14ac:dyDescent="0.25">
      <c r="A2706" t="s">
        <v>289</v>
      </c>
      <c r="B2706" t="s">
        <v>290</v>
      </c>
      <c r="C2706" t="s">
        <v>326</v>
      </c>
      <c r="D2706" t="s">
        <v>35</v>
      </c>
      <c r="E2706" t="s">
        <v>199</v>
      </c>
      <c r="F2706">
        <v>1945</v>
      </c>
      <c r="G2706" t="s">
        <v>292</v>
      </c>
      <c r="H2706" t="s">
        <v>170</v>
      </c>
      <c r="I2706" t="s">
        <v>293</v>
      </c>
      <c r="J2706">
        <v>4.0039999999999996</v>
      </c>
      <c r="K2706" t="s">
        <v>290</v>
      </c>
    </row>
    <row r="2707" spans="1:11" x14ac:dyDescent="0.25">
      <c r="A2707" t="s">
        <v>289</v>
      </c>
      <c r="B2707" t="s">
        <v>290</v>
      </c>
      <c r="C2707" t="s">
        <v>326</v>
      </c>
      <c r="D2707" t="s">
        <v>35</v>
      </c>
      <c r="E2707" t="s">
        <v>199</v>
      </c>
      <c r="F2707">
        <v>1946</v>
      </c>
      <c r="G2707" t="s">
        <v>292</v>
      </c>
      <c r="H2707" t="s">
        <v>170</v>
      </c>
      <c r="I2707" t="s">
        <v>293</v>
      </c>
      <c r="J2707">
        <v>4.702</v>
      </c>
      <c r="K2707" t="s">
        <v>290</v>
      </c>
    </row>
    <row r="2708" spans="1:11" x14ac:dyDescent="0.25">
      <c r="A2708" t="s">
        <v>289</v>
      </c>
      <c r="B2708" t="s">
        <v>290</v>
      </c>
      <c r="C2708" t="s">
        <v>326</v>
      </c>
      <c r="D2708" t="s">
        <v>35</v>
      </c>
      <c r="E2708" t="s">
        <v>199</v>
      </c>
      <c r="F2708">
        <v>1947</v>
      </c>
      <c r="G2708" t="s">
        <v>292</v>
      </c>
      <c r="H2708" t="s">
        <v>170</v>
      </c>
      <c r="I2708" t="s">
        <v>293</v>
      </c>
      <c r="J2708">
        <v>6.11</v>
      </c>
      <c r="K2708" t="s">
        <v>290</v>
      </c>
    </row>
    <row r="2709" spans="1:11" x14ac:dyDescent="0.25">
      <c r="A2709" t="s">
        <v>289</v>
      </c>
      <c r="B2709" t="s">
        <v>290</v>
      </c>
      <c r="C2709" t="s">
        <v>326</v>
      </c>
      <c r="D2709" t="s">
        <v>35</v>
      </c>
      <c r="E2709" t="s">
        <v>199</v>
      </c>
      <c r="F2709">
        <v>1948</v>
      </c>
      <c r="G2709" t="s">
        <v>292</v>
      </c>
      <c r="H2709" t="s">
        <v>170</v>
      </c>
      <c r="I2709" t="s">
        <v>293</v>
      </c>
      <c r="J2709">
        <v>6.9180000000000001</v>
      </c>
      <c r="K2709" t="s">
        <v>290</v>
      </c>
    </row>
    <row r="2710" spans="1:11" x14ac:dyDescent="0.25">
      <c r="A2710" t="s">
        <v>289</v>
      </c>
      <c r="B2710" t="s">
        <v>290</v>
      </c>
      <c r="C2710" t="s">
        <v>326</v>
      </c>
      <c r="D2710" t="s">
        <v>35</v>
      </c>
      <c r="E2710" t="s">
        <v>199</v>
      </c>
      <c r="F2710">
        <v>1949</v>
      </c>
      <c r="G2710" t="s">
        <v>292</v>
      </c>
      <c r="H2710" t="s">
        <v>170</v>
      </c>
      <c r="I2710" t="s">
        <v>293</v>
      </c>
      <c r="J2710">
        <v>6.7359999999999998</v>
      </c>
      <c r="K2710" t="s">
        <v>290</v>
      </c>
    </row>
    <row r="2711" spans="1:11" x14ac:dyDescent="0.25">
      <c r="A2711" t="s">
        <v>289</v>
      </c>
      <c r="B2711" t="s">
        <v>290</v>
      </c>
      <c r="C2711" t="s">
        <v>326</v>
      </c>
      <c r="D2711" t="s">
        <v>35</v>
      </c>
      <c r="E2711" t="s">
        <v>199</v>
      </c>
      <c r="F2711">
        <v>1950</v>
      </c>
      <c r="G2711" t="s">
        <v>292</v>
      </c>
      <c r="H2711" t="s">
        <v>170</v>
      </c>
      <c r="I2711" t="s">
        <v>293</v>
      </c>
      <c r="J2711">
        <v>6.6680000000000001</v>
      </c>
      <c r="K2711" t="s">
        <v>290</v>
      </c>
    </row>
    <row r="2712" spans="1:11" x14ac:dyDescent="0.25">
      <c r="A2712" t="s">
        <v>289</v>
      </c>
      <c r="B2712" t="s">
        <v>290</v>
      </c>
      <c r="C2712" t="s">
        <v>326</v>
      </c>
      <c r="D2712" t="s">
        <v>35</v>
      </c>
      <c r="E2712" t="s">
        <v>199</v>
      </c>
      <c r="F2712">
        <v>1951</v>
      </c>
      <c r="G2712" t="s">
        <v>292</v>
      </c>
      <c r="H2712" t="s">
        <v>170</v>
      </c>
      <c r="I2712" t="s">
        <v>293</v>
      </c>
      <c r="J2712">
        <v>7.5940000000000003</v>
      </c>
      <c r="K2712" t="s">
        <v>290</v>
      </c>
    </row>
    <row r="2713" spans="1:11" x14ac:dyDescent="0.25">
      <c r="A2713" t="s">
        <v>289</v>
      </c>
      <c r="B2713" t="s">
        <v>290</v>
      </c>
      <c r="C2713" t="s">
        <v>326</v>
      </c>
      <c r="D2713" t="s">
        <v>35</v>
      </c>
      <c r="E2713" t="s">
        <v>199</v>
      </c>
      <c r="F2713">
        <v>1952</v>
      </c>
      <c r="G2713" t="s">
        <v>292</v>
      </c>
      <c r="H2713" t="s">
        <v>170</v>
      </c>
      <c r="I2713" t="s">
        <v>293</v>
      </c>
      <c r="J2713">
        <v>7.78</v>
      </c>
      <c r="K2713" t="s">
        <v>290</v>
      </c>
    </row>
    <row r="2714" spans="1:11" x14ac:dyDescent="0.25">
      <c r="A2714" t="s">
        <v>289</v>
      </c>
      <c r="B2714" t="s">
        <v>290</v>
      </c>
      <c r="C2714" t="s">
        <v>326</v>
      </c>
      <c r="D2714" t="s">
        <v>35</v>
      </c>
      <c r="E2714" t="s">
        <v>199</v>
      </c>
      <c r="F2714">
        <v>1953</v>
      </c>
      <c r="G2714" t="s">
        <v>292</v>
      </c>
      <c r="H2714" t="s">
        <v>170</v>
      </c>
      <c r="I2714" t="s">
        <v>293</v>
      </c>
      <c r="J2714">
        <v>7.8170000000000002</v>
      </c>
      <c r="K2714" t="s">
        <v>290</v>
      </c>
    </row>
    <row r="2715" spans="1:11" x14ac:dyDescent="0.25">
      <c r="A2715" t="s">
        <v>289</v>
      </c>
      <c r="B2715" t="s">
        <v>290</v>
      </c>
      <c r="C2715" t="s">
        <v>326</v>
      </c>
      <c r="D2715" t="s">
        <v>35</v>
      </c>
      <c r="E2715" t="s">
        <v>199</v>
      </c>
      <c r="F2715">
        <v>1954</v>
      </c>
      <c r="G2715" t="s">
        <v>292</v>
      </c>
      <c r="H2715" t="s">
        <v>170</v>
      </c>
      <c r="I2715" t="s">
        <v>293</v>
      </c>
      <c r="J2715">
        <v>7.6260000000000003</v>
      </c>
      <c r="K2715" t="s">
        <v>290</v>
      </c>
    </row>
    <row r="2716" spans="1:11" x14ac:dyDescent="0.25">
      <c r="A2716" t="s">
        <v>289</v>
      </c>
      <c r="B2716" t="s">
        <v>290</v>
      </c>
      <c r="C2716" t="s">
        <v>326</v>
      </c>
      <c r="D2716" t="s">
        <v>35</v>
      </c>
      <c r="E2716" t="s">
        <v>199</v>
      </c>
      <c r="F2716">
        <v>1955</v>
      </c>
      <c r="G2716" t="s">
        <v>292</v>
      </c>
      <c r="H2716" t="s">
        <v>170</v>
      </c>
      <c r="I2716" t="s">
        <v>293</v>
      </c>
      <c r="J2716">
        <v>7.758</v>
      </c>
      <c r="K2716" t="s">
        <v>290</v>
      </c>
    </row>
    <row r="2717" spans="1:11" x14ac:dyDescent="0.25">
      <c r="A2717" t="s">
        <v>289</v>
      </c>
      <c r="B2717" t="s">
        <v>290</v>
      </c>
      <c r="C2717" t="s">
        <v>326</v>
      </c>
      <c r="D2717" t="s">
        <v>35</v>
      </c>
      <c r="E2717" t="s">
        <v>199</v>
      </c>
      <c r="F2717">
        <v>1956</v>
      </c>
      <c r="G2717" t="s">
        <v>292</v>
      </c>
      <c r="H2717" t="s">
        <v>170</v>
      </c>
      <c r="I2717" t="s">
        <v>293</v>
      </c>
      <c r="J2717">
        <v>8.4060000000000006</v>
      </c>
      <c r="K2717" t="s">
        <v>290</v>
      </c>
    </row>
    <row r="2718" spans="1:11" x14ac:dyDescent="0.25">
      <c r="A2718" t="s">
        <v>289</v>
      </c>
      <c r="B2718" t="s">
        <v>290</v>
      </c>
      <c r="C2718" t="s">
        <v>326</v>
      </c>
      <c r="D2718" t="s">
        <v>35</v>
      </c>
      <c r="E2718" t="s">
        <v>199</v>
      </c>
      <c r="F2718">
        <v>1957</v>
      </c>
      <c r="G2718" t="s">
        <v>292</v>
      </c>
      <c r="H2718" t="s">
        <v>170</v>
      </c>
      <c r="I2718" t="s">
        <v>293</v>
      </c>
      <c r="J2718">
        <v>8.7490000000000006</v>
      </c>
      <c r="K2718" t="s">
        <v>290</v>
      </c>
    </row>
    <row r="2719" spans="1:11" x14ac:dyDescent="0.25">
      <c r="A2719" t="s">
        <v>289</v>
      </c>
      <c r="B2719" t="s">
        <v>290</v>
      </c>
      <c r="C2719" t="s">
        <v>326</v>
      </c>
      <c r="D2719" t="s">
        <v>35</v>
      </c>
      <c r="E2719" t="s">
        <v>199</v>
      </c>
      <c r="F2719">
        <v>1958</v>
      </c>
      <c r="G2719" t="s">
        <v>292</v>
      </c>
      <c r="H2719" t="s">
        <v>170</v>
      </c>
      <c r="I2719" t="s">
        <v>293</v>
      </c>
      <c r="J2719">
        <v>8.4939999999999998</v>
      </c>
      <c r="K2719" t="s">
        <v>290</v>
      </c>
    </row>
    <row r="2720" spans="1:11" x14ac:dyDescent="0.25">
      <c r="A2720" t="s">
        <v>289</v>
      </c>
      <c r="B2720" t="s">
        <v>290</v>
      </c>
      <c r="C2720" t="s">
        <v>326</v>
      </c>
      <c r="D2720" t="s">
        <v>35</v>
      </c>
      <c r="E2720" t="s">
        <v>199</v>
      </c>
      <c r="F2720">
        <v>1959</v>
      </c>
      <c r="G2720" t="s">
        <v>292</v>
      </c>
      <c r="H2720" t="s">
        <v>170</v>
      </c>
      <c r="I2720" t="s">
        <v>293</v>
      </c>
      <c r="J2720">
        <v>8.9600000000000009</v>
      </c>
      <c r="K2720" t="s">
        <v>290</v>
      </c>
    </row>
    <row r="2721" spans="1:11" x14ac:dyDescent="0.25">
      <c r="A2721" t="s">
        <v>289</v>
      </c>
      <c r="B2721" t="s">
        <v>290</v>
      </c>
      <c r="C2721" t="s">
        <v>326</v>
      </c>
      <c r="D2721" t="s">
        <v>35</v>
      </c>
      <c r="E2721" t="s">
        <v>199</v>
      </c>
      <c r="F2721">
        <v>1960</v>
      </c>
      <c r="G2721" t="s">
        <v>292</v>
      </c>
      <c r="H2721" t="s">
        <v>170</v>
      </c>
      <c r="I2721" t="s">
        <v>293</v>
      </c>
      <c r="J2721">
        <v>9.0410000000000004</v>
      </c>
      <c r="K2721" t="s">
        <v>290</v>
      </c>
    </row>
    <row r="2722" spans="1:11" x14ac:dyDescent="0.25">
      <c r="A2722" t="s">
        <v>289</v>
      </c>
      <c r="B2722" t="s">
        <v>290</v>
      </c>
      <c r="C2722" t="s">
        <v>326</v>
      </c>
      <c r="D2722" t="s">
        <v>35</v>
      </c>
      <c r="E2722" t="s">
        <v>199</v>
      </c>
      <c r="F2722">
        <v>1961</v>
      </c>
      <c r="G2722" t="s">
        <v>292</v>
      </c>
      <c r="H2722" t="s">
        <v>170</v>
      </c>
      <c r="I2722" t="s">
        <v>293</v>
      </c>
      <c r="J2722">
        <v>9.0399999999999991</v>
      </c>
      <c r="K2722" t="s">
        <v>290</v>
      </c>
    </row>
    <row r="2723" spans="1:11" x14ac:dyDescent="0.25">
      <c r="A2723" t="s">
        <v>289</v>
      </c>
      <c r="B2723" t="s">
        <v>290</v>
      </c>
      <c r="C2723" t="s">
        <v>326</v>
      </c>
      <c r="D2723" t="s">
        <v>35</v>
      </c>
      <c r="E2723" t="s">
        <v>199</v>
      </c>
      <c r="F2723">
        <v>1962</v>
      </c>
      <c r="G2723" t="s">
        <v>292</v>
      </c>
      <c r="H2723" t="s">
        <v>170</v>
      </c>
      <c r="I2723" t="s">
        <v>293</v>
      </c>
      <c r="J2723">
        <v>9.1449999999999996</v>
      </c>
      <c r="K2723" t="s">
        <v>290</v>
      </c>
    </row>
    <row r="2724" spans="1:11" x14ac:dyDescent="0.25">
      <c r="A2724" t="s">
        <v>289</v>
      </c>
      <c r="B2724" t="s">
        <v>290</v>
      </c>
      <c r="C2724" t="s">
        <v>326</v>
      </c>
      <c r="D2724" t="s">
        <v>35</v>
      </c>
      <c r="E2724" t="s">
        <v>199</v>
      </c>
      <c r="F2724">
        <v>1963</v>
      </c>
      <c r="G2724" t="s">
        <v>292</v>
      </c>
      <c r="H2724" t="s">
        <v>170</v>
      </c>
      <c r="I2724" t="s">
        <v>293</v>
      </c>
      <c r="J2724">
        <v>9.1859999999999999</v>
      </c>
      <c r="K2724" t="s">
        <v>290</v>
      </c>
    </row>
    <row r="2725" spans="1:11" x14ac:dyDescent="0.25">
      <c r="A2725" t="s">
        <v>289</v>
      </c>
      <c r="B2725" t="s">
        <v>290</v>
      </c>
      <c r="C2725" t="s">
        <v>326</v>
      </c>
      <c r="D2725" t="s">
        <v>35</v>
      </c>
      <c r="E2725" t="s">
        <v>199</v>
      </c>
      <c r="F2725">
        <v>1964</v>
      </c>
      <c r="G2725" t="s">
        <v>292</v>
      </c>
      <c r="H2725" t="s">
        <v>170</v>
      </c>
      <c r="I2725" t="s">
        <v>293</v>
      </c>
      <c r="J2725">
        <v>9.3160000000000007</v>
      </c>
      <c r="K2725" t="s">
        <v>290</v>
      </c>
    </row>
    <row r="2726" spans="1:11" x14ac:dyDescent="0.25">
      <c r="A2726" t="s">
        <v>289</v>
      </c>
      <c r="B2726" t="s">
        <v>290</v>
      </c>
      <c r="C2726" t="s">
        <v>326</v>
      </c>
      <c r="D2726" t="s">
        <v>35</v>
      </c>
      <c r="E2726" t="s">
        <v>199</v>
      </c>
      <c r="F2726">
        <v>1965</v>
      </c>
      <c r="G2726" t="s">
        <v>292</v>
      </c>
      <c r="H2726" t="s">
        <v>170</v>
      </c>
      <c r="I2726" t="s">
        <v>293</v>
      </c>
      <c r="J2726">
        <v>9.5269999999999992</v>
      </c>
      <c r="K2726" t="s">
        <v>290</v>
      </c>
    </row>
    <row r="2727" spans="1:11" x14ac:dyDescent="0.25">
      <c r="A2727" t="s">
        <v>289</v>
      </c>
      <c r="B2727" t="s">
        <v>290</v>
      </c>
      <c r="C2727" t="s">
        <v>326</v>
      </c>
      <c r="D2727" t="s">
        <v>35</v>
      </c>
      <c r="E2727" t="s">
        <v>199</v>
      </c>
      <c r="F2727">
        <v>1966</v>
      </c>
      <c r="G2727" t="s">
        <v>292</v>
      </c>
      <c r="H2727" t="s">
        <v>170</v>
      </c>
      <c r="I2727" t="s">
        <v>293</v>
      </c>
      <c r="J2727">
        <v>9.8439999999999994</v>
      </c>
      <c r="K2727" t="s">
        <v>290</v>
      </c>
    </row>
    <row r="2728" spans="1:11" x14ac:dyDescent="0.25">
      <c r="A2728" t="s">
        <v>289</v>
      </c>
      <c r="B2728" t="s">
        <v>290</v>
      </c>
      <c r="C2728" t="s">
        <v>326</v>
      </c>
      <c r="D2728" t="s">
        <v>35</v>
      </c>
      <c r="E2728" t="s">
        <v>199</v>
      </c>
      <c r="F2728">
        <v>1967</v>
      </c>
      <c r="G2728" t="s">
        <v>292</v>
      </c>
      <c r="H2728" t="s">
        <v>170</v>
      </c>
      <c r="I2728" t="s">
        <v>293</v>
      </c>
      <c r="J2728">
        <v>10.106999999999999</v>
      </c>
      <c r="K2728" t="s">
        <v>290</v>
      </c>
    </row>
    <row r="2729" spans="1:11" x14ac:dyDescent="0.25">
      <c r="A2729" t="s">
        <v>289</v>
      </c>
      <c r="B2729" t="s">
        <v>290</v>
      </c>
      <c r="C2729" t="s">
        <v>326</v>
      </c>
      <c r="D2729" t="s">
        <v>35</v>
      </c>
      <c r="E2729" t="s">
        <v>199</v>
      </c>
      <c r="F2729">
        <v>1968</v>
      </c>
      <c r="G2729" t="s">
        <v>292</v>
      </c>
      <c r="H2729" t="s">
        <v>170</v>
      </c>
      <c r="I2729" t="s">
        <v>293</v>
      </c>
      <c r="J2729">
        <v>10.558999999999999</v>
      </c>
      <c r="K2729" t="s">
        <v>290</v>
      </c>
    </row>
    <row r="2730" spans="1:11" x14ac:dyDescent="0.25">
      <c r="A2730" t="s">
        <v>289</v>
      </c>
      <c r="B2730" t="s">
        <v>290</v>
      </c>
      <c r="C2730" t="s">
        <v>326</v>
      </c>
      <c r="D2730" t="s">
        <v>35</v>
      </c>
      <c r="E2730" t="s">
        <v>199</v>
      </c>
      <c r="F2730">
        <v>1969</v>
      </c>
      <c r="G2730" t="s">
        <v>292</v>
      </c>
      <c r="H2730" t="s">
        <v>170</v>
      </c>
      <c r="I2730" t="s">
        <v>293</v>
      </c>
      <c r="J2730">
        <v>11.494999999999999</v>
      </c>
      <c r="K2730" t="s">
        <v>290</v>
      </c>
    </row>
    <row r="2731" spans="1:11" x14ac:dyDescent="0.25">
      <c r="A2731" t="s">
        <v>289</v>
      </c>
      <c r="B2731" t="s">
        <v>290</v>
      </c>
      <c r="C2731" t="s">
        <v>326</v>
      </c>
      <c r="D2731" t="s">
        <v>35</v>
      </c>
      <c r="E2731" t="s">
        <v>199</v>
      </c>
      <c r="F2731">
        <v>1970</v>
      </c>
      <c r="G2731" t="s">
        <v>292</v>
      </c>
      <c r="H2731" t="s">
        <v>170</v>
      </c>
      <c r="I2731" t="s">
        <v>293</v>
      </c>
      <c r="J2731">
        <v>12.372999999999999</v>
      </c>
      <c r="K2731" t="s">
        <v>290</v>
      </c>
    </row>
    <row r="2732" spans="1:11" x14ac:dyDescent="0.25">
      <c r="A2732" t="s">
        <v>289</v>
      </c>
      <c r="B2732" t="s">
        <v>290</v>
      </c>
      <c r="C2732" t="s">
        <v>326</v>
      </c>
      <c r="D2732" t="s">
        <v>35</v>
      </c>
      <c r="E2732" t="s">
        <v>199</v>
      </c>
      <c r="F2732">
        <v>1971</v>
      </c>
      <c r="G2732" t="s">
        <v>292</v>
      </c>
      <c r="H2732" t="s">
        <v>170</v>
      </c>
      <c r="I2732" t="s">
        <v>293</v>
      </c>
      <c r="J2732">
        <v>13.397</v>
      </c>
      <c r="K2732" t="s">
        <v>290</v>
      </c>
    </row>
    <row r="2733" spans="1:11" x14ac:dyDescent="0.25">
      <c r="A2733" t="s">
        <v>289</v>
      </c>
      <c r="B2733" t="s">
        <v>290</v>
      </c>
      <c r="C2733" t="s">
        <v>326</v>
      </c>
      <c r="D2733" t="s">
        <v>35</v>
      </c>
      <c r="E2733" t="s">
        <v>199</v>
      </c>
      <c r="F2733">
        <v>1972</v>
      </c>
      <c r="G2733" t="s">
        <v>292</v>
      </c>
      <c r="H2733" t="s">
        <v>170</v>
      </c>
      <c r="I2733" t="s">
        <v>293</v>
      </c>
      <c r="J2733">
        <v>14.317</v>
      </c>
      <c r="K2733" t="s">
        <v>290</v>
      </c>
    </row>
    <row r="2734" spans="1:11" x14ac:dyDescent="0.25">
      <c r="A2734" t="s">
        <v>289</v>
      </c>
      <c r="B2734" t="s">
        <v>290</v>
      </c>
      <c r="C2734" t="s">
        <v>326</v>
      </c>
      <c r="D2734" t="s">
        <v>35</v>
      </c>
      <c r="E2734" t="s">
        <v>199</v>
      </c>
      <c r="F2734">
        <v>1973</v>
      </c>
      <c r="G2734" t="s">
        <v>292</v>
      </c>
      <c r="H2734" t="s">
        <v>170</v>
      </c>
      <c r="I2734" t="s">
        <v>293</v>
      </c>
      <c r="J2734">
        <v>15.522</v>
      </c>
      <c r="K2734" t="s">
        <v>290</v>
      </c>
    </row>
    <row r="2735" spans="1:11" x14ac:dyDescent="0.25">
      <c r="A2735" t="s">
        <v>289</v>
      </c>
      <c r="B2735" t="s">
        <v>290</v>
      </c>
      <c r="C2735" t="s">
        <v>326</v>
      </c>
      <c r="D2735" t="s">
        <v>35</v>
      </c>
      <c r="E2735" t="s">
        <v>199</v>
      </c>
      <c r="F2735">
        <v>1974</v>
      </c>
      <c r="G2735" t="s">
        <v>292</v>
      </c>
      <c r="H2735" t="s">
        <v>170</v>
      </c>
      <c r="I2735" t="s">
        <v>293</v>
      </c>
      <c r="J2735">
        <v>17.443000000000001</v>
      </c>
      <c r="K2735" t="s">
        <v>290</v>
      </c>
    </row>
    <row r="2736" spans="1:11" x14ac:dyDescent="0.25">
      <c r="A2736" t="s">
        <v>289</v>
      </c>
      <c r="B2736" t="s">
        <v>290</v>
      </c>
      <c r="C2736" t="s">
        <v>326</v>
      </c>
      <c r="D2736" t="s">
        <v>35</v>
      </c>
      <c r="E2736" t="s">
        <v>199</v>
      </c>
      <c r="F2736">
        <v>1975</v>
      </c>
      <c r="G2736" t="s">
        <v>292</v>
      </c>
      <c r="H2736" t="s">
        <v>170</v>
      </c>
      <c r="I2736" t="s">
        <v>293</v>
      </c>
      <c r="J2736">
        <v>19.027000000000001</v>
      </c>
      <c r="K2736" t="s">
        <v>290</v>
      </c>
    </row>
    <row r="2737" spans="1:11" x14ac:dyDescent="0.25">
      <c r="A2737" t="s">
        <v>289</v>
      </c>
      <c r="B2737" t="s">
        <v>290</v>
      </c>
      <c r="C2737" t="s">
        <v>326</v>
      </c>
      <c r="D2737" t="s">
        <v>35</v>
      </c>
      <c r="E2737" t="s">
        <v>199</v>
      </c>
      <c r="F2737">
        <v>1976</v>
      </c>
      <c r="G2737" t="s">
        <v>292</v>
      </c>
      <c r="H2737" t="s">
        <v>170</v>
      </c>
      <c r="I2737" t="s">
        <v>293</v>
      </c>
      <c r="J2737">
        <v>19.643000000000001</v>
      </c>
      <c r="K2737" t="s">
        <v>290</v>
      </c>
    </row>
    <row r="2738" spans="1:11" x14ac:dyDescent="0.25">
      <c r="A2738" t="s">
        <v>289</v>
      </c>
      <c r="B2738" t="s">
        <v>290</v>
      </c>
      <c r="C2738" t="s">
        <v>326</v>
      </c>
      <c r="D2738" t="s">
        <v>35</v>
      </c>
      <c r="E2738" t="s">
        <v>199</v>
      </c>
      <c r="F2738">
        <v>1977</v>
      </c>
      <c r="G2738" t="s">
        <v>292</v>
      </c>
      <c r="H2738" t="s">
        <v>170</v>
      </c>
      <c r="I2738" t="s">
        <v>293</v>
      </c>
      <c r="J2738">
        <v>20.940999999999999</v>
      </c>
      <c r="K2738" t="s">
        <v>290</v>
      </c>
    </row>
    <row r="2739" spans="1:11" x14ac:dyDescent="0.25">
      <c r="A2739" t="s">
        <v>289</v>
      </c>
      <c r="B2739" t="s">
        <v>290</v>
      </c>
      <c r="C2739" t="s">
        <v>326</v>
      </c>
      <c r="D2739" t="s">
        <v>35</v>
      </c>
      <c r="E2739" t="s">
        <v>199</v>
      </c>
      <c r="F2739">
        <v>1978</v>
      </c>
      <c r="G2739" t="s">
        <v>292</v>
      </c>
      <c r="H2739" t="s">
        <v>170</v>
      </c>
      <c r="I2739" t="s">
        <v>293</v>
      </c>
      <c r="J2739">
        <v>23.058</v>
      </c>
      <c r="K2739" t="s">
        <v>290</v>
      </c>
    </row>
    <row r="2740" spans="1:11" x14ac:dyDescent="0.25">
      <c r="A2740" t="s">
        <v>289</v>
      </c>
      <c r="B2740" t="s">
        <v>290</v>
      </c>
      <c r="C2740" t="s">
        <v>326</v>
      </c>
      <c r="D2740" t="s">
        <v>35</v>
      </c>
      <c r="E2740" t="s">
        <v>199</v>
      </c>
      <c r="F2740">
        <v>1979</v>
      </c>
      <c r="G2740" t="s">
        <v>292</v>
      </c>
      <c r="H2740" t="s">
        <v>170</v>
      </c>
      <c r="I2740" t="s">
        <v>293</v>
      </c>
      <c r="J2740">
        <v>25.651</v>
      </c>
      <c r="K2740" t="s">
        <v>290</v>
      </c>
    </row>
    <row r="2741" spans="1:11" x14ac:dyDescent="0.25">
      <c r="A2741" t="s">
        <v>289</v>
      </c>
      <c r="B2741" t="s">
        <v>290</v>
      </c>
      <c r="C2741" t="s">
        <v>326</v>
      </c>
      <c r="D2741" t="s">
        <v>35</v>
      </c>
      <c r="E2741" t="s">
        <v>199</v>
      </c>
      <c r="F2741">
        <v>1980</v>
      </c>
      <c r="G2741" t="s">
        <v>292</v>
      </c>
      <c r="H2741" t="s">
        <v>170</v>
      </c>
      <c r="I2741" t="s">
        <v>293</v>
      </c>
      <c r="J2741">
        <v>28.411000000000001</v>
      </c>
      <c r="K2741" t="s">
        <v>290</v>
      </c>
    </row>
    <row r="2742" spans="1:11" x14ac:dyDescent="0.25">
      <c r="A2742" t="s">
        <v>289</v>
      </c>
      <c r="B2742" t="s">
        <v>290</v>
      </c>
      <c r="C2742" t="s">
        <v>326</v>
      </c>
      <c r="D2742" t="s">
        <v>35</v>
      </c>
      <c r="E2742" t="s">
        <v>199</v>
      </c>
      <c r="F2742">
        <v>1981</v>
      </c>
      <c r="G2742" t="s">
        <v>292</v>
      </c>
      <c r="H2742" t="s">
        <v>170</v>
      </c>
      <c r="I2742" t="s">
        <v>293</v>
      </c>
      <c r="J2742">
        <v>31.018000000000001</v>
      </c>
      <c r="K2742" t="s">
        <v>290</v>
      </c>
    </row>
    <row r="2743" spans="1:11" x14ac:dyDescent="0.25">
      <c r="A2743" t="s">
        <v>289</v>
      </c>
      <c r="B2743" t="s">
        <v>290</v>
      </c>
      <c r="C2743" t="s">
        <v>326</v>
      </c>
      <c r="D2743" t="s">
        <v>35</v>
      </c>
      <c r="E2743" t="s">
        <v>199</v>
      </c>
      <c r="F2743">
        <v>1982</v>
      </c>
      <c r="G2743" t="s">
        <v>292</v>
      </c>
      <c r="H2743" t="s">
        <v>170</v>
      </c>
      <c r="I2743" t="s">
        <v>293</v>
      </c>
      <c r="J2743">
        <v>32.997999999999998</v>
      </c>
      <c r="K2743" t="s">
        <v>290</v>
      </c>
    </row>
    <row r="2744" spans="1:11" x14ac:dyDescent="0.25">
      <c r="A2744" t="s">
        <v>289</v>
      </c>
      <c r="B2744" t="s">
        <v>290</v>
      </c>
      <c r="C2744" t="s">
        <v>326</v>
      </c>
      <c r="D2744" t="s">
        <v>35</v>
      </c>
      <c r="E2744" t="s">
        <v>199</v>
      </c>
      <c r="F2744">
        <v>1983</v>
      </c>
      <c r="G2744" t="s">
        <v>292</v>
      </c>
      <c r="H2744" t="s">
        <v>170</v>
      </c>
      <c r="I2744" t="s">
        <v>293</v>
      </c>
      <c r="J2744">
        <v>33.999000000000002</v>
      </c>
      <c r="K2744" t="s">
        <v>290</v>
      </c>
    </row>
    <row r="2745" spans="1:11" x14ac:dyDescent="0.25">
      <c r="A2745" t="s">
        <v>289</v>
      </c>
      <c r="B2745" t="s">
        <v>290</v>
      </c>
      <c r="C2745" t="s">
        <v>326</v>
      </c>
      <c r="D2745" t="s">
        <v>35</v>
      </c>
      <c r="E2745" t="s">
        <v>199</v>
      </c>
      <c r="F2745">
        <v>1984</v>
      </c>
      <c r="G2745" t="s">
        <v>292</v>
      </c>
      <c r="H2745" t="s">
        <v>170</v>
      </c>
      <c r="I2745" t="s">
        <v>293</v>
      </c>
      <c r="J2745">
        <v>35.335999999999999</v>
      </c>
      <c r="K2745" t="s">
        <v>290</v>
      </c>
    </row>
    <row r="2746" spans="1:11" x14ac:dyDescent="0.25">
      <c r="A2746" t="s">
        <v>289</v>
      </c>
      <c r="B2746" t="s">
        <v>290</v>
      </c>
      <c r="C2746" t="s">
        <v>326</v>
      </c>
      <c r="D2746" t="s">
        <v>35</v>
      </c>
      <c r="E2746" t="s">
        <v>199</v>
      </c>
      <c r="F2746">
        <v>1985</v>
      </c>
      <c r="G2746" t="s">
        <v>292</v>
      </c>
      <c r="H2746" t="s">
        <v>170</v>
      </c>
      <c r="I2746" t="s">
        <v>293</v>
      </c>
      <c r="J2746">
        <v>36.503999999999998</v>
      </c>
      <c r="K2746" t="s">
        <v>290</v>
      </c>
    </row>
    <row r="2747" spans="1:11" x14ac:dyDescent="0.25">
      <c r="A2747" t="s">
        <v>289</v>
      </c>
      <c r="B2747" t="s">
        <v>290</v>
      </c>
      <c r="C2747" t="s">
        <v>326</v>
      </c>
      <c r="D2747" t="s">
        <v>35</v>
      </c>
      <c r="E2747" t="s">
        <v>199</v>
      </c>
      <c r="F2747">
        <v>1986</v>
      </c>
      <c r="G2747" t="s">
        <v>292</v>
      </c>
      <c r="H2747" t="s">
        <v>170</v>
      </c>
      <c r="I2747" t="s">
        <v>293</v>
      </c>
      <c r="J2747">
        <v>37.746000000000002</v>
      </c>
      <c r="K2747" t="s">
        <v>290</v>
      </c>
    </row>
    <row r="2748" spans="1:11" x14ac:dyDescent="0.25">
      <c r="A2748" t="s">
        <v>289</v>
      </c>
      <c r="B2748" t="s">
        <v>290</v>
      </c>
      <c r="C2748" t="s">
        <v>326</v>
      </c>
      <c r="D2748" t="s">
        <v>35</v>
      </c>
      <c r="E2748" t="s">
        <v>199</v>
      </c>
      <c r="F2748">
        <v>1987</v>
      </c>
      <c r="G2748" t="s">
        <v>292</v>
      </c>
      <c r="H2748" t="s">
        <v>170</v>
      </c>
      <c r="I2748" t="s">
        <v>293</v>
      </c>
      <c r="J2748">
        <v>39.134999999999998</v>
      </c>
      <c r="K2748" t="s">
        <v>290</v>
      </c>
    </row>
    <row r="2749" spans="1:11" x14ac:dyDescent="0.25">
      <c r="A2749" t="s">
        <v>289</v>
      </c>
      <c r="B2749" t="s">
        <v>290</v>
      </c>
      <c r="C2749" t="s">
        <v>326</v>
      </c>
      <c r="D2749" t="s">
        <v>35</v>
      </c>
      <c r="E2749" t="s">
        <v>199</v>
      </c>
      <c r="F2749">
        <v>1988</v>
      </c>
      <c r="G2749" t="s">
        <v>292</v>
      </c>
      <c r="H2749" t="s">
        <v>170</v>
      </c>
      <c r="I2749" t="s">
        <v>293</v>
      </c>
      <c r="J2749">
        <v>40.588000000000001</v>
      </c>
      <c r="K2749" t="s">
        <v>290</v>
      </c>
    </row>
    <row r="2750" spans="1:11" x14ac:dyDescent="0.25">
      <c r="A2750" t="s">
        <v>289</v>
      </c>
      <c r="B2750" t="s">
        <v>290</v>
      </c>
      <c r="C2750" t="s">
        <v>326</v>
      </c>
      <c r="D2750" t="s">
        <v>35</v>
      </c>
      <c r="E2750" t="s">
        <v>199</v>
      </c>
      <c r="F2750">
        <v>1989</v>
      </c>
      <c r="G2750" t="s">
        <v>292</v>
      </c>
      <c r="H2750" t="s">
        <v>170</v>
      </c>
      <c r="I2750" t="s">
        <v>293</v>
      </c>
      <c r="J2750">
        <v>41.997999999999998</v>
      </c>
      <c r="K2750" t="s">
        <v>290</v>
      </c>
    </row>
    <row r="2751" spans="1:11" x14ac:dyDescent="0.25">
      <c r="A2751" t="s">
        <v>289</v>
      </c>
      <c r="B2751" t="s">
        <v>290</v>
      </c>
      <c r="C2751" t="s">
        <v>326</v>
      </c>
      <c r="D2751" t="s">
        <v>35</v>
      </c>
      <c r="E2751" t="s">
        <v>199</v>
      </c>
      <c r="F2751">
        <v>1990</v>
      </c>
      <c r="G2751" t="s">
        <v>292</v>
      </c>
      <c r="H2751" t="s">
        <v>170</v>
      </c>
      <c r="I2751" t="s">
        <v>293</v>
      </c>
      <c r="J2751">
        <v>43.381999999999998</v>
      </c>
      <c r="K2751" t="s">
        <v>290</v>
      </c>
    </row>
    <row r="2752" spans="1:11" x14ac:dyDescent="0.25">
      <c r="A2752" t="s">
        <v>289</v>
      </c>
      <c r="B2752" t="s">
        <v>290</v>
      </c>
      <c r="C2752" t="s">
        <v>326</v>
      </c>
      <c r="D2752" t="s">
        <v>35</v>
      </c>
      <c r="E2752" t="s">
        <v>199</v>
      </c>
      <c r="F2752">
        <v>1991</v>
      </c>
      <c r="G2752" t="s">
        <v>292</v>
      </c>
      <c r="H2752" t="s">
        <v>170</v>
      </c>
      <c r="I2752" t="s">
        <v>293</v>
      </c>
      <c r="J2752">
        <v>43.978999999999999</v>
      </c>
      <c r="K2752" t="s">
        <v>290</v>
      </c>
    </row>
    <row r="2753" spans="1:11" x14ac:dyDescent="0.25">
      <c r="A2753" t="s">
        <v>289</v>
      </c>
      <c r="B2753" t="s">
        <v>290</v>
      </c>
      <c r="C2753" t="s">
        <v>326</v>
      </c>
      <c r="D2753" t="s">
        <v>35</v>
      </c>
      <c r="E2753" t="s">
        <v>199</v>
      </c>
      <c r="F2753">
        <v>1992</v>
      </c>
      <c r="G2753" t="s">
        <v>292</v>
      </c>
      <c r="H2753" t="s">
        <v>170</v>
      </c>
      <c r="I2753" t="s">
        <v>293</v>
      </c>
      <c r="J2753">
        <v>44.174999999999997</v>
      </c>
      <c r="K2753" t="s">
        <v>290</v>
      </c>
    </row>
    <row r="2754" spans="1:11" x14ac:dyDescent="0.25">
      <c r="A2754" t="s">
        <v>289</v>
      </c>
      <c r="B2754" t="s">
        <v>290</v>
      </c>
      <c r="C2754" t="s">
        <v>326</v>
      </c>
      <c r="D2754" t="s">
        <v>35</v>
      </c>
      <c r="E2754" t="s">
        <v>199</v>
      </c>
      <c r="F2754">
        <v>1993</v>
      </c>
      <c r="G2754" t="s">
        <v>292</v>
      </c>
      <c r="H2754" t="s">
        <v>170</v>
      </c>
      <c r="I2754" t="s">
        <v>293</v>
      </c>
      <c r="J2754">
        <v>45.713999999999999</v>
      </c>
      <c r="K2754" t="s">
        <v>290</v>
      </c>
    </row>
    <row r="2755" spans="1:11" x14ac:dyDescent="0.25">
      <c r="A2755" t="s">
        <v>289</v>
      </c>
      <c r="B2755" t="s">
        <v>290</v>
      </c>
      <c r="C2755" t="s">
        <v>326</v>
      </c>
      <c r="D2755" t="s">
        <v>35</v>
      </c>
      <c r="E2755" t="s">
        <v>199</v>
      </c>
      <c r="F2755">
        <v>1994</v>
      </c>
      <c r="G2755" t="s">
        <v>292</v>
      </c>
      <c r="H2755" t="s">
        <v>170</v>
      </c>
      <c r="I2755" t="s">
        <v>293</v>
      </c>
      <c r="J2755">
        <v>47.503</v>
      </c>
      <c r="K2755" t="s">
        <v>290</v>
      </c>
    </row>
    <row r="2756" spans="1:11" x14ac:dyDescent="0.25">
      <c r="A2756" t="s">
        <v>289</v>
      </c>
      <c r="B2756" t="s">
        <v>290</v>
      </c>
      <c r="C2756" t="s">
        <v>326</v>
      </c>
      <c r="D2756" t="s">
        <v>35</v>
      </c>
      <c r="E2756" t="s">
        <v>199</v>
      </c>
      <c r="F2756">
        <v>1995</v>
      </c>
      <c r="G2756" t="s">
        <v>292</v>
      </c>
      <c r="H2756" t="s">
        <v>170</v>
      </c>
      <c r="I2756" t="s">
        <v>293</v>
      </c>
      <c r="J2756">
        <v>49.359000000000002</v>
      </c>
      <c r="K2756" t="s">
        <v>290</v>
      </c>
    </row>
    <row r="2757" spans="1:11" x14ac:dyDescent="0.25">
      <c r="A2757" t="s">
        <v>289</v>
      </c>
      <c r="B2757" t="s">
        <v>290</v>
      </c>
      <c r="C2757" t="s">
        <v>326</v>
      </c>
      <c r="D2757" t="s">
        <v>35</v>
      </c>
      <c r="E2757" t="s">
        <v>199</v>
      </c>
      <c r="F2757">
        <v>1996</v>
      </c>
      <c r="G2757" t="s">
        <v>292</v>
      </c>
      <c r="H2757" t="s">
        <v>170</v>
      </c>
      <c r="I2757" t="s">
        <v>293</v>
      </c>
      <c r="J2757">
        <v>50.463000000000001</v>
      </c>
      <c r="K2757" t="s">
        <v>290</v>
      </c>
    </row>
    <row r="2758" spans="1:11" x14ac:dyDescent="0.25">
      <c r="A2758" t="s">
        <v>289</v>
      </c>
      <c r="B2758" t="s">
        <v>290</v>
      </c>
      <c r="C2758" t="s">
        <v>326</v>
      </c>
      <c r="D2758" t="s">
        <v>35</v>
      </c>
      <c r="E2758" t="s">
        <v>199</v>
      </c>
      <c r="F2758">
        <v>1997</v>
      </c>
      <c r="G2758" t="s">
        <v>292</v>
      </c>
      <c r="H2758" t="s">
        <v>170</v>
      </c>
      <c r="I2758" t="s">
        <v>293</v>
      </c>
      <c r="J2758">
        <v>52.115000000000002</v>
      </c>
      <c r="K2758" t="s">
        <v>290</v>
      </c>
    </row>
    <row r="2759" spans="1:11" x14ac:dyDescent="0.25">
      <c r="A2759" t="s">
        <v>289</v>
      </c>
      <c r="B2759" t="s">
        <v>290</v>
      </c>
      <c r="C2759" t="s">
        <v>326</v>
      </c>
      <c r="D2759" t="s">
        <v>35</v>
      </c>
      <c r="E2759" t="s">
        <v>199</v>
      </c>
      <c r="F2759">
        <v>1998</v>
      </c>
      <c r="G2759" t="s">
        <v>292</v>
      </c>
      <c r="H2759" t="s">
        <v>170</v>
      </c>
      <c r="I2759" t="s">
        <v>293</v>
      </c>
      <c r="J2759">
        <v>53.975000000000001</v>
      </c>
      <c r="K2759" t="s">
        <v>290</v>
      </c>
    </row>
    <row r="2760" spans="1:11" x14ac:dyDescent="0.25">
      <c r="A2760" t="s">
        <v>289</v>
      </c>
      <c r="B2760" t="s">
        <v>290</v>
      </c>
      <c r="C2760" t="s">
        <v>326</v>
      </c>
      <c r="D2760" t="s">
        <v>35</v>
      </c>
      <c r="E2760" t="s">
        <v>199</v>
      </c>
      <c r="F2760">
        <v>1999</v>
      </c>
      <c r="G2760" t="s">
        <v>292</v>
      </c>
      <c r="H2760" t="s">
        <v>170</v>
      </c>
      <c r="I2760" t="s">
        <v>293</v>
      </c>
      <c r="J2760">
        <v>56.174999999999997</v>
      </c>
      <c r="K2760" t="s">
        <v>290</v>
      </c>
    </row>
    <row r="2761" spans="1:11" x14ac:dyDescent="0.25">
      <c r="A2761" t="s">
        <v>289</v>
      </c>
      <c r="B2761" t="s">
        <v>290</v>
      </c>
      <c r="C2761" t="s">
        <v>326</v>
      </c>
      <c r="D2761" t="s">
        <v>35</v>
      </c>
      <c r="E2761" t="s">
        <v>199</v>
      </c>
      <c r="F2761">
        <v>2000</v>
      </c>
      <c r="G2761" t="s">
        <v>292</v>
      </c>
      <c r="H2761" t="s">
        <v>170</v>
      </c>
      <c r="I2761" t="s">
        <v>293</v>
      </c>
      <c r="J2761">
        <v>58.780999999999999</v>
      </c>
      <c r="K2761" t="s">
        <v>290</v>
      </c>
    </row>
    <row r="2762" spans="1:11" x14ac:dyDescent="0.25">
      <c r="A2762" t="s">
        <v>289</v>
      </c>
      <c r="B2762" t="s">
        <v>290</v>
      </c>
      <c r="C2762" t="s">
        <v>326</v>
      </c>
      <c r="D2762" t="s">
        <v>35</v>
      </c>
      <c r="E2762" t="s">
        <v>199</v>
      </c>
      <c r="F2762">
        <v>2001</v>
      </c>
      <c r="G2762" t="s">
        <v>292</v>
      </c>
      <c r="H2762" t="s">
        <v>170</v>
      </c>
      <c r="I2762" t="s">
        <v>293</v>
      </c>
      <c r="J2762">
        <v>61.28</v>
      </c>
      <c r="K2762" t="s">
        <v>290</v>
      </c>
    </row>
    <row r="2763" spans="1:11" x14ac:dyDescent="0.25">
      <c r="A2763" t="s">
        <v>289</v>
      </c>
      <c r="B2763" t="s">
        <v>290</v>
      </c>
      <c r="C2763" t="s">
        <v>326</v>
      </c>
      <c r="D2763" t="s">
        <v>35</v>
      </c>
      <c r="E2763" t="s">
        <v>199</v>
      </c>
      <c r="F2763">
        <v>2002</v>
      </c>
      <c r="G2763" t="s">
        <v>292</v>
      </c>
      <c r="H2763" t="s">
        <v>170</v>
      </c>
      <c r="I2763" t="s">
        <v>293</v>
      </c>
      <c r="J2763">
        <v>62.512</v>
      </c>
      <c r="K2763" t="s">
        <v>290</v>
      </c>
    </row>
    <row r="2764" spans="1:11" x14ac:dyDescent="0.25">
      <c r="A2764" t="s">
        <v>289</v>
      </c>
      <c r="B2764" t="s">
        <v>290</v>
      </c>
      <c r="C2764" t="s">
        <v>326</v>
      </c>
      <c r="D2764" t="s">
        <v>35</v>
      </c>
      <c r="E2764" t="s">
        <v>199</v>
      </c>
      <c r="F2764">
        <v>2003</v>
      </c>
      <c r="G2764" t="s">
        <v>292</v>
      </c>
      <c r="H2764" t="s">
        <v>170</v>
      </c>
      <c r="I2764" t="s">
        <v>293</v>
      </c>
      <c r="J2764">
        <v>64.519000000000005</v>
      </c>
      <c r="K2764" t="s">
        <v>290</v>
      </c>
    </row>
    <row r="2765" spans="1:11" x14ac:dyDescent="0.25">
      <c r="A2765" t="s">
        <v>289</v>
      </c>
      <c r="B2765" t="s">
        <v>290</v>
      </c>
      <c r="C2765" t="s">
        <v>326</v>
      </c>
      <c r="D2765" t="s">
        <v>35</v>
      </c>
      <c r="E2765" t="s">
        <v>199</v>
      </c>
      <c r="F2765">
        <v>2004</v>
      </c>
      <c r="G2765" t="s">
        <v>292</v>
      </c>
      <c r="H2765" t="s">
        <v>170</v>
      </c>
      <c r="I2765" t="s">
        <v>293</v>
      </c>
      <c r="J2765">
        <v>68.528000000000006</v>
      </c>
      <c r="K2765" t="s">
        <v>290</v>
      </c>
    </row>
    <row r="2766" spans="1:11" x14ac:dyDescent="0.25">
      <c r="A2766" t="s">
        <v>289</v>
      </c>
      <c r="B2766" t="s">
        <v>290</v>
      </c>
      <c r="C2766" t="s">
        <v>326</v>
      </c>
      <c r="D2766" t="s">
        <v>35</v>
      </c>
      <c r="E2766" t="s">
        <v>199</v>
      </c>
      <c r="F2766">
        <v>2005</v>
      </c>
      <c r="G2766" t="s">
        <v>292</v>
      </c>
      <c r="H2766" t="s">
        <v>170</v>
      </c>
      <c r="I2766" t="s">
        <v>293</v>
      </c>
      <c r="J2766">
        <v>74.28</v>
      </c>
      <c r="K2766" t="s">
        <v>290</v>
      </c>
    </row>
    <row r="2767" spans="1:11" x14ac:dyDescent="0.25">
      <c r="A2767" t="s">
        <v>289</v>
      </c>
      <c r="B2767" t="s">
        <v>290</v>
      </c>
      <c r="C2767" t="s">
        <v>326</v>
      </c>
      <c r="D2767" t="s">
        <v>35</v>
      </c>
      <c r="E2767" t="s">
        <v>199</v>
      </c>
      <c r="F2767">
        <v>2006</v>
      </c>
      <c r="G2767" t="s">
        <v>292</v>
      </c>
      <c r="H2767" t="s">
        <v>170</v>
      </c>
      <c r="I2767" t="s">
        <v>293</v>
      </c>
      <c r="J2767">
        <v>80.415000000000006</v>
      </c>
      <c r="K2767" t="s">
        <v>290</v>
      </c>
    </row>
    <row r="2768" spans="1:11" x14ac:dyDescent="0.25">
      <c r="A2768" t="s">
        <v>289</v>
      </c>
      <c r="B2768" t="s">
        <v>290</v>
      </c>
      <c r="C2768" t="s">
        <v>326</v>
      </c>
      <c r="D2768" t="s">
        <v>35</v>
      </c>
      <c r="E2768" t="s">
        <v>199</v>
      </c>
      <c r="F2768">
        <v>2007</v>
      </c>
      <c r="G2768" t="s">
        <v>292</v>
      </c>
      <c r="H2768" t="s">
        <v>170</v>
      </c>
      <c r="I2768" t="s">
        <v>293</v>
      </c>
      <c r="J2768">
        <v>83.861000000000004</v>
      </c>
      <c r="K2768" t="s">
        <v>290</v>
      </c>
    </row>
    <row r="2769" spans="1:11" x14ac:dyDescent="0.25">
      <c r="A2769" t="s">
        <v>289</v>
      </c>
      <c r="B2769" t="s">
        <v>290</v>
      </c>
      <c r="C2769" t="s">
        <v>326</v>
      </c>
      <c r="D2769" t="s">
        <v>35</v>
      </c>
      <c r="E2769" t="s">
        <v>199</v>
      </c>
      <c r="F2769">
        <v>2008</v>
      </c>
      <c r="G2769" t="s">
        <v>292</v>
      </c>
      <c r="H2769" t="s">
        <v>170</v>
      </c>
      <c r="I2769" t="s">
        <v>293</v>
      </c>
      <c r="J2769">
        <v>85.093000000000004</v>
      </c>
      <c r="K2769" t="s">
        <v>290</v>
      </c>
    </row>
    <row r="2770" spans="1:11" x14ac:dyDescent="0.25">
      <c r="A2770" t="s">
        <v>289</v>
      </c>
      <c r="B2770" t="s">
        <v>290</v>
      </c>
      <c r="C2770" t="s">
        <v>326</v>
      </c>
      <c r="D2770" t="s">
        <v>35</v>
      </c>
      <c r="E2770" t="s">
        <v>199</v>
      </c>
      <c r="F2770">
        <v>2009</v>
      </c>
      <c r="G2770" t="s">
        <v>292</v>
      </c>
      <c r="H2770" t="s">
        <v>170</v>
      </c>
      <c r="I2770" t="s">
        <v>293</v>
      </c>
      <c r="J2770">
        <v>81.584000000000003</v>
      </c>
      <c r="K2770" t="s">
        <v>290</v>
      </c>
    </row>
    <row r="2771" spans="1:11" x14ac:dyDescent="0.25">
      <c r="A2771" t="s">
        <v>289</v>
      </c>
      <c r="B2771" t="s">
        <v>290</v>
      </c>
      <c r="C2771" t="s">
        <v>326</v>
      </c>
      <c r="D2771" t="s">
        <v>35</v>
      </c>
      <c r="E2771" t="s">
        <v>199</v>
      </c>
      <c r="F2771">
        <v>2010</v>
      </c>
      <c r="G2771" t="s">
        <v>292</v>
      </c>
      <c r="H2771" t="s">
        <v>170</v>
      </c>
      <c r="I2771" t="s">
        <v>293</v>
      </c>
      <c r="J2771">
        <v>78.296999999999997</v>
      </c>
      <c r="K2771" t="s">
        <v>290</v>
      </c>
    </row>
    <row r="2772" spans="1:11" x14ac:dyDescent="0.25">
      <c r="A2772" t="s">
        <v>289</v>
      </c>
      <c r="B2772" t="s">
        <v>290</v>
      </c>
      <c r="C2772" t="s">
        <v>326</v>
      </c>
      <c r="D2772" t="s">
        <v>35</v>
      </c>
      <c r="E2772" t="s">
        <v>199</v>
      </c>
      <c r="F2772">
        <v>2011</v>
      </c>
      <c r="G2772" t="s">
        <v>292</v>
      </c>
      <c r="H2772" t="s">
        <v>170</v>
      </c>
      <c r="I2772" t="s">
        <v>293</v>
      </c>
      <c r="J2772">
        <v>78.896000000000001</v>
      </c>
      <c r="K2772" t="s">
        <v>290</v>
      </c>
    </row>
    <row r="2773" spans="1:11" x14ac:dyDescent="0.25">
      <c r="A2773" t="s">
        <v>289</v>
      </c>
      <c r="B2773" t="s">
        <v>290</v>
      </c>
      <c r="C2773" t="s">
        <v>326</v>
      </c>
      <c r="D2773" t="s">
        <v>35</v>
      </c>
      <c r="E2773" t="s">
        <v>199</v>
      </c>
      <c r="F2773">
        <v>2012</v>
      </c>
      <c r="G2773" t="s">
        <v>292</v>
      </c>
      <c r="H2773" t="s">
        <v>170</v>
      </c>
      <c r="I2773" t="s">
        <v>293</v>
      </c>
      <c r="J2773">
        <v>80.034000000000006</v>
      </c>
      <c r="K2773" t="s">
        <v>290</v>
      </c>
    </row>
    <row r="2774" spans="1:11" x14ac:dyDescent="0.25">
      <c r="A2774" t="s">
        <v>289</v>
      </c>
      <c r="B2774" t="s">
        <v>290</v>
      </c>
      <c r="C2774" t="s">
        <v>326</v>
      </c>
      <c r="D2774" t="s">
        <v>35</v>
      </c>
      <c r="E2774" t="s">
        <v>199</v>
      </c>
      <c r="F2774">
        <v>2013</v>
      </c>
      <c r="G2774" t="s">
        <v>292</v>
      </c>
      <c r="H2774" t="s">
        <v>170</v>
      </c>
      <c r="I2774" t="s">
        <v>293</v>
      </c>
      <c r="J2774">
        <v>83.468000000000004</v>
      </c>
      <c r="K2774" t="s">
        <v>290</v>
      </c>
    </row>
    <row r="2775" spans="1:11" x14ac:dyDescent="0.25">
      <c r="A2775" t="s">
        <v>289</v>
      </c>
      <c r="B2775" t="s">
        <v>290</v>
      </c>
      <c r="C2775" t="s">
        <v>326</v>
      </c>
      <c r="D2775" t="s">
        <v>35</v>
      </c>
      <c r="E2775" t="s">
        <v>199</v>
      </c>
      <c r="F2775">
        <v>2014</v>
      </c>
      <c r="G2775" t="s">
        <v>292</v>
      </c>
      <c r="H2775" t="s">
        <v>170</v>
      </c>
      <c r="I2775" t="s">
        <v>293</v>
      </c>
      <c r="J2775">
        <v>88.494</v>
      </c>
      <c r="K2775" t="s">
        <v>290</v>
      </c>
    </row>
    <row r="2776" spans="1:11" x14ac:dyDescent="0.25">
      <c r="A2776" t="s">
        <v>289</v>
      </c>
      <c r="B2776" t="s">
        <v>290</v>
      </c>
      <c r="C2776" t="s">
        <v>326</v>
      </c>
      <c r="D2776" t="s">
        <v>35</v>
      </c>
      <c r="E2776" t="s">
        <v>199</v>
      </c>
      <c r="F2776">
        <v>2015</v>
      </c>
      <c r="G2776" t="s">
        <v>292</v>
      </c>
      <c r="H2776" t="s">
        <v>170</v>
      </c>
      <c r="I2776" t="s">
        <v>293</v>
      </c>
      <c r="J2776">
        <v>91.468000000000004</v>
      </c>
      <c r="K2776" t="s">
        <v>290</v>
      </c>
    </row>
    <row r="2777" spans="1:11" x14ac:dyDescent="0.25">
      <c r="A2777" t="s">
        <v>289</v>
      </c>
      <c r="B2777" t="s">
        <v>290</v>
      </c>
      <c r="C2777" t="s">
        <v>326</v>
      </c>
      <c r="D2777" t="s">
        <v>35</v>
      </c>
      <c r="E2777" t="s">
        <v>199</v>
      </c>
      <c r="F2777">
        <v>2016</v>
      </c>
      <c r="G2777" t="s">
        <v>292</v>
      </c>
      <c r="H2777" t="s">
        <v>170</v>
      </c>
      <c r="I2777" t="s">
        <v>293</v>
      </c>
      <c r="J2777">
        <v>95.412999999999997</v>
      </c>
      <c r="K2777" t="s">
        <v>290</v>
      </c>
    </row>
    <row r="2778" spans="1:11" x14ac:dyDescent="0.25">
      <c r="A2778" t="s">
        <v>289</v>
      </c>
      <c r="B2778" t="s">
        <v>290</v>
      </c>
      <c r="C2778" t="s">
        <v>326</v>
      </c>
      <c r="D2778" t="s">
        <v>35</v>
      </c>
      <c r="E2778" t="s">
        <v>199</v>
      </c>
      <c r="F2778">
        <v>2017</v>
      </c>
      <c r="G2778" t="s">
        <v>292</v>
      </c>
      <c r="H2778" t="s">
        <v>170</v>
      </c>
      <c r="I2778" t="s">
        <v>293</v>
      </c>
      <c r="J2778">
        <v>100</v>
      </c>
      <c r="K2778" t="s">
        <v>290</v>
      </c>
    </row>
    <row r="2779" spans="1:11" x14ac:dyDescent="0.25">
      <c r="A2779" t="s">
        <v>289</v>
      </c>
      <c r="B2779" t="s">
        <v>290</v>
      </c>
      <c r="C2779" t="s">
        <v>326</v>
      </c>
      <c r="D2779" t="s">
        <v>35</v>
      </c>
      <c r="E2779" t="s">
        <v>199</v>
      </c>
      <c r="F2779">
        <v>2018</v>
      </c>
      <c r="G2779" t="s">
        <v>292</v>
      </c>
      <c r="H2779" t="s">
        <v>170</v>
      </c>
      <c r="I2779" t="s">
        <v>293</v>
      </c>
      <c r="J2779">
        <v>104.974</v>
      </c>
      <c r="K2779" t="s">
        <v>290</v>
      </c>
    </row>
    <row r="2780" spans="1:11" x14ac:dyDescent="0.25">
      <c r="A2780" t="s">
        <v>289</v>
      </c>
      <c r="B2780" t="s">
        <v>290</v>
      </c>
      <c r="C2780" t="s">
        <v>326</v>
      </c>
      <c r="D2780" t="s">
        <v>35</v>
      </c>
      <c r="E2780" t="s">
        <v>199</v>
      </c>
      <c r="F2780">
        <v>2019</v>
      </c>
      <c r="G2780" t="s">
        <v>292</v>
      </c>
      <c r="H2780" t="s">
        <v>170</v>
      </c>
      <c r="I2780" t="s">
        <v>293</v>
      </c>
      <c r="J2780">
        <v>109.527</v>
      </c>
      <c r="K2780" t="s">
        <v>290</v>
      </c>
    </row>
    <row r="2781" spans="1:11" x14ac:dyDescent="0.25">
      <c r="A2781" t="s">
        <v>289</v>
      </c>
      <c r="B2781" t="s">
        <v>290</v>
      </c>
      <c r="C2781" t="s">
        <v>326</v>
      </c>
      <c r="D2781" t="s">
        <v>35</v>
      </c>
      <c r="E2781" t="s">
        <v>199</v>
      </c>
      <c r="F2781">
        <v>2020</v>
      </c>
      <c r="G2781" t="s">
        <v>292</v>
      </c>
      <c r="H2781" t="s">
        <v>170</v>
      </c>
      <c r="I2781" t="s">
        <v>293</v>
      </c>
      <c r="J2781">
        <v>113.477</v>
      </c>
      <c r="K2781" t="s">
        <v>290</v>
      </c>
    </row>
    <row r="2782" spans="1:11" x14ac:dyDescent="0.25">
      <c r="A2782" t="s">
        <v>289</v>
      </c>
      <c r="B2782" t="s">
        <v>290</v>
      </c>
      <c r="C2782" t="s">
        <v>326</v>
      </c>
      <c r="D2782" t="s">
        <v>35</v>
      </c>
      <c r="E2782" t="s">
        <v>199</v>
      </c>
      <c r="F2782">
        <v>2021</v>
      </c>
      <c r="G2782" t="s">
        <v>292</v>
      </c>
      <c r="H2782" t="s">
        <v>170</v>
      </c>
      <c r="I2782" t="s">
        <v>293</v>
      </c>
      <c r="J2782">
        <v>119.974</v>
      </c>
      <c r="K2782" t="s">
        <v>290</v>
      </c>
    </row>
    <row r="2783" spans="1:11" x14ac:dyDescent="0.25">
      <c r="A2783" t="s">
        <v>289</v>
      </c>
      <c r="B2783" t="s">
        <v>290</v>
      </c>
      <c r="C2783" t="s">
        <v>326</v>
      </c>
      <c r="D2783" t="s">
        <v>35</v>
      </c>
      <c r="E2783" t="s">
        <v>199</v>
      </c>
      <c r="F2783">
        <v>2022</v>
      </c>
      <c r="G2783" t="s">
        <v>292</v>
      </c>
      <c r="H2783" t="s">
        <v>170</v>
      </c>
      <c r="I2783" t="s">
        <v>293</v>
      </c>
      <c r="J2783">
        <v>136.178</v>
      </c>
      <c r="K2783" t="s">
        <v>290</v>
      </c>
    </row>
    <row r="2784" spans="1:11" x14ac:dyDescent="0.25">
      <c r="A2784" t="s">
        <v>289</v>
      </c>
      <c r="B2784" t="s">
        <v>290</v>
      </c>
      <c r="C2784" t="s">
        <v>327</v>
      </c>
      <c r="D2784" t="s">
        <v>36</v>
      </c>
      <c r="E2784" t="s">
        <v>201</v>
      </c>
      <c r="F2784">
        <v>1929</v>
      </c>
      <c r="G2784" t="s">
        <v>292</v>
      </c>
      <c r="H2784" t="s">
        <v>170</v>
      </c>
      <c r="I2784" t="s">
        <v>293</v>
      </c>
      <c r="J2784">
        <v>3.7120000000000002</v>
      </c>
      <c r="K2784" t="s">
        <v>290</v>
      </c>
    </row>
    <row r="2785" spans="1:11" x14ac:dyDescent="0.25">
      <c r="A2785" t="s">
        <v>289</v>
      </c>
      <c r="B2785" t="s">
        <v>290</v>
      </c>
      <c r="C2785" t="s">
        <v>327</v>
      </c>
      <c r="D2785" t="s">
        <v>36</v>
      </c>
      <c r="E2785" t="s">
        <v>201</v>
      </c>
      <c r="F2785">
        <v>1930</v>
      </c>
      <c r="G2785" t="s">
        <v>292</v>
      </c>
      <c r="H2785" t="s">
        <v>170</v>
      </c>
      <c r="I2785" t="s">
        <v>293</v>
      </c>
      <c r="J2785">
        <v>3.44</v>
      </c>
      <c r="K2785" t="s">
        <v>290</v>
      </c>
    </row>
    <row r="2786" spans="1:11" x14ac:dyDescent="0.25">
      <c r="A2786" t="s">
        <v>289</v>
      </c>
      <c r="B2786" t="s">
        <v>290</v>
      </c>
      <c r="C2786" t="s">
        <v>327</v>
      </c>
      <c r="D2786" t="s">
        <v>36</v>
      </c>
      <c r="E2786" t="s">
        <v>201</v>
      </c>
      <c r="F2786">
        <v>1931</v>
      </c>
      <c r="G2786" t="s">
        <v>292</v>
      </c>
      <c r="H2786" t="s">
        <v>170</v>
      </c>
      <c r="I2786" t="s">
        <v>293</v>
      </c>
      <c r="J2786">
        <v>2.98</v>
      </c>
      <c r="K2786" t="s">
        <v>290</v>
      </c>
    </row>
    <row r="2787" spans="1:11" x14ac:dyDescent="0.25">
      <c r="A2787" t="s">
        <v>289</v>
      </c>
      <c r="B2787" t="s">
        <v>290</v>
      </c>
      <c r="C2787" t="s">
        <v>327</v>
      </c>
      <c r="D2787" t="s">
        <v>36</v>
      </c>
      <c r="E2787" t="s">
        <v>201</v>
      </c>
      <c r="F2787">
        <v>1932</v>
      </c>
      <c r="G2787" t="s">
        <v>292</v>
      </c>
      <c r="H2787" t="s">
        <v>170</v>
      </c>
      <c r="I2787" t="s">
        <v>293</v>
      </c>
      <c r="J2787">
        <v>2.4750000000000001</v>
      </c>
      <c r="K2787" t="s">
        <v>290</v>
      </c>
    </row>
    <row r="2788" spans="1:11" x14ac:dyDescent="0.25">
      <c r="A2788" t="s">
        <v>289</v>
      </c>
      <c r="B2788" t="s">
        <v>290</v>
      </c>
      <c r="C2788" t="s">
        <v>327</v>
      </c>
      <c r="D2788" t="s">
        <v>36</v>
      </c>
      <c r="E2788" t="s">
        <v>201</v>
      </c>
      <c r="F2788">
        <v>1933</v>
      </c>
      <c r="G2788" t="s">
        <v>292</v>
      </c>
      <c r="H2788" t="s">
        <v>170</v>
      </c>
      <c r="I2788" t="s">
        <v>293</v>
      </c>
      <c r="J2788">
        <v>2.4289999999999998</v>
      </c>
      <c r="K2788" t="s">
        <v>290</v>
      </c>
    </row>
    <row r="2789" spans="1:11" x14ac:dyDescent="0.25">
      <c r="A2789" t="s">
        <v>289</v>
      </c>
      <c r="B2789" t="s">
        <v>290</v>
      </c>
      <c r="C2789" t="s">
        <v>327</v>
      </c>
      <c r="D2789" t="s">
        <v>36</v>
      </c>
      <c r="E2789" t="s">
        <v>201</v>
      </c>
      <c r="F2789">
        <v>1934</v>
      </c>
      <c r="G2789" t="s">
        <v>292</v>
      </c>
      <c r="H2789" t="s">
        <v>170</v>
      </c>
      <c r="I2789" t="s">
        <v>293</v>
      </c>
      <c r="J2789">
        <v>2.798</v>
      </c>
      <c r="K2789" t="s">
        <v>290</v>
      </c>
    </row>
    <row r="2790" spans="1:11" x14ac:dyDescent="0.25">
      <c r="A2790" t="s">
        <v>289</v>
      </c>
      <c r="B2790" t="s">
        <v>290</v>
      </c>
      <c r="C2790" t="s">
        <v>327</v>
      </c>
      <c r="D2790" t="s">
        <v>36</v>
      </c>
      <c r="E2790" t="s">
        <v>201</v>
      </c>
      <c r="F2790">
        <v>1935</v>
      </c>
      <c r="G2790" t="s">
        <v>292</v>
      </c>
      <c r="H2790" t="s">
        <v>170</v>
      </c>
      <c r="I2790" t="s">
        <v>293</v>
      </c>
      <c r="J2790">
        <v>2.7530000000000001</v>
      </c>
      <c r="K2790" t="s">
        <v>290</v>
      </c>
    </row>
    <row r="2791" spans="1:11" x14ac:dyDescent="0.25">
      <c r="A2791" t="s">
        <v>289</v>
      </c>
      <c r="B2791" t="s">
        <v>290</v>
      </c>
      <c r="C2791" t="s">
        <v>327</v>
      </c>
      <c r="D2791" t="s">
        <v>36</v>
      </c>
      <c r="E2791" t="s">
        <v>201</v>
      </c>
      <c r="F2791">
        <v>1936</v>
      </c>
      <c r="G2791" t="s">
        <v>292</v>
      </c>
      <c r="H2791" t="s">
        <v>170</v>
      </c>
      <c r="I2791" t="s">
        <v>293</v>
      </c>
      <c r="J2791">
        <v>2.8889999999999998</v>
      </c>
      <c r="K2791" t="s">
        <v>290</v>
      </c>
    </row>
    <row r="2792" spans="1:11" x14ac:dyDescent="0.25">
      <c r="A2792" t="s">
        <v>289</v>
      </c>
      <c r="B2792" t="s">
        <v>290</v>
      </c>
      <c r="C2792" t="s">
        <v>327</v>
      </c>
      <c r="D2792" t="s">
        <v>36</v>
      </c>
      <c r="E2792" t="s">
        <v>201</v>
      </c>
      <c r="F2792">
        <v>1937</v>
      </c>
      <c r="G2792" t="s">
        <v>292</v>
      </c>
      <c r="H2792" t="s">
        <v>170</v>
      </c>
      <c r="I2792" t="s">
        <v>293</v>
      </c>
      <c r="J2792">
        <v>3.3490000000000002</v>
      </c>
      <c r="K2792" t="s">
        <v>290</v>
      </c>
    </row>
    <row r="2793" spans="1:11" x14ac:dyDescent="0.25">
      <c r="A2793" t="s">
        <v>289</v>
      </c>
      <c r="B2793" t="s">
        <v>290</v>
      </c>
      <c r="C2793" t="s">
        <v>327</v>
      </c>
      <c r="D2793" t="s">
        <v>36</v>
      </c>
      <c r="E2793" t="s">
        <v>201</v>
      </c>
      <c r="F2793">
        <v>1938</v>
      </c>
      <c r="G2793" t="s">
        <v>292</v>
      </c>
      <c r="H2793" t="s">
        <v>170</v>
      </c>
      <c r="I2793" t="s">
        <v>293</v>
      </c>
      <c r="J2793">
        <v>3.44</v>
      </c>
      <c r="K2793" t="s">
        <v>290</v>
      </c>
    </row>
    <row r="2794" spans="1:11" x14ac:dyDescent="0.25">
      <c r="A2794" t="s">
        <v>289</v>
      </c>
      <c r="B2794" t="s">
        <v>290</v>
      </c>
      <c r="C2794" t="s">
        <v>327</v>
      </c>
      <c r="D2794" t="s">
        <v>36</v>
      </c>
      <c r="E2794" t="s">
        <v>201</v>
      </c>
      <c r="F2794">
        <v>1939</v>
      </c>
      <c r="G2794" t="s">
        <v>292</v>
      </c>
      <c r="H2794" t="s">
        <v>170</v>
      </c>
      <c r="I2794" t="s">
        <v>293</v>
      </c>
      <c r="J2794">
        <v>3.3940000000000001</v>
      </c>
      <c r="K2794" t="s">
        <v>290</v>
      </c>
    </row>
    <row r="2795" spans="1:11" x14ac:dyDescent="0.25">
      <c r="A2795" t="s">
        <v>289</v>
      </c>
      <c r="B2795" t="s">
        <v>290</v>
      </c>
      <c r="C2795" t="s">
        <v>327</v>
      </c>
      <c r="D2795" t="s">
        <v>36</v>
      </c>
      <c r="E2795" t="s">
        <v>201</v>
      </c>
      <c r="F2795">
        <v>1940</v>
      </c>
      <c r="G2795" t="s">
        <v>292</v>
      </c>
      <c r="H2795" t="s">
        <v>170</v>
      </c>
      <c r="I2795" t="s">
        <v>293</v>
      </c>
      <c r="J2795">
        <v>3.53</v>
      </c>
      <c r="K2795" t="s">
        <v>290</v>
      </c>
    </row>
    <row r="2796" spans="1:11" x14ac:dyDescent="0.25">
      <c r="A2796" t="s">
        <v>289</v>
      </c>
      <c r="B2796" t="s">
        <v>290</v>
      </c>
      <c r="C2796" t="s">
        <v>327</v>
      </c>
      <c r="D2796" t="s">
        <v>36</v>
      </c>
      <c r="E2796" t="s">
        <v>201</v>
      </c>
      <c r="F2796">
        <v>1941</v>
      </c>
      <c r="G2796" t="s">
        <v>292</v>
      </c>
      <c r="H2796" t="s">
        <v>170</v>
      </c>
      <c r="I2796" t="s">
        <v>293</v>
      </c>
      <c r="J2796">
        <v>3.8540000000000001</v>
      </c>
      <c r="K2796" t="s">
        <v>290</v>
      </c>
    </row>
    <row r="2797" spans="1:11" x14ac:dyDescent="0.25">
      <c r="A2797" t="s">
        <v>289</v>
      </c>
      <c r="B2797" t="s">
        <v>290</v>
      </c>
      <c r="C2797" t="s">
        <v>327</v>
      </c>
      <c r="D2797" t="s">
        <v>36</v>
      </c>
      <c r="E2797" t="s">
        <v>201</v>
      </c>
      <c r="F2797">
        <v>1942</v>
      </c>
      <c r="G2797" t="s">
        <v>292</v>
      </c>
      <c r="H2797" t="s">
        <v>170</v>
      </c>
      <c r="I2797" t="s">
        <v>293</v>
      </c>
      <c r="J2797">
        <v>4.0359999999999996</v>
      </c>
      <c r="K2797" t="s">
        <v>290</v>
      </c>
    </row>
    <row r="2798" spans="1:11" x14ac:dyDescent="0.25">
      <c r="A2798" t="s">
        <v>289</v>
      </c>
      <c r="B2798" t="s">
        <v>290</v>
      </c>
      <c r="C2798" t="s">
        <v>327</v>
      </c>
      <c r="D2798" t="s">
        <v>36</v>
      </c>
      <c r="E2798" t="s">
        <v>201</v>
      </c>
      <c r="F2798">
        <v>1943</v>
      </c>
      <c r="G2798" t="s">
        <v>292</v>
      </c>
      <c r="H2798" t="s">
        <v>170</v>
      </c>
      <c r="I2798" t="s">
        <v>293</v>
      </c>
      <c r="J2798">
        <v>4.3079999999999998</v>
      </c>
      <c r="K2798" t="s">
        <v>290</v>
      </c>
    </row>
    <row r="2799" spans="1:11" x14ac:dyDescent="0.25">
      <c r="A2799" t="s">
        <v>289</v>
      </c>
      <c r="B2799" t="s">
        <v>290</v>
      </c>
      <c r="C2799" t="s">
        <v>327</v>
      </c>
      <c r="D2799" t="s">
        <v>36</v>
      </c>
      <c r="E2799" t="s">
        <v>201</v>
      </c>
      <c r="F2799">
        <v>1944</v>
      </c>
      <c r="G2799" t="s">
        <v>292</v>
      </c>
      <c r="H2799" t="s">
        <v>170</v>
      </c>
      <c r="I2799" t="s">
        <v>293</v>
      </c>
      <c r="J2799">
        <v>4.444</v>
      </c>
      <c r="K2799" t="s">
        <v>290</v>
      </c>
    </row>
    <row r="2800" spans="1:11" x14ac:dyDescent="0.25">
      <c r="A2800" t="s">
        <v>289</v>
      </c>
      <c r="B2800" t="s">
        <v>290</v>
      </c>
      <c r="C2800" t="s">
        <v>327</v>
      </c>
      <c r="D2800" t="s">
        <v>36</v>
      </c>
      <c r="E2800" t="s">
        <v>201</v>
      </c>
      <c r="F2800">
        <v>1945</v>
      </c>
      <c r="G2800" t="s">
        <v>292</v>
      </c>
      <c r="H2800" t="s">
        <v>170</v>
      </c>
      <c r="I2800" t="s">
        <v>293</v>
      </c>
      <c r="J2800">
        <v>4.7169999999999996</v>
      </c>
      <c r="K2800" t="s">
        <v>290</v>
      </c>
    </row>
    <row r="2801" spans="1:11" x14ac:dyDescent="0.25">
      <c r="A2801" t="s">
        <v>289</v>
      </c>
      <c r="B2801" t="s">
        <v>290</v>
      </c>
      <c r="C2801" t="s">
        <v>327</v>
      </c>
      <c r="D2801" t="s">
        <v>36</v>
      </c>
      <c r="E2801" t="s">
        <v>201</v>
      </c>
      <c r="F2801">
        <v>1946</v>
      </c>
      <c r="G2801" t="s">
        <v>292</v>
      </c>
      <c r="H2801" t="s">
        <v>170</v>
      </c>
      <c r="I2801" t="s">
        <v>293</v>
      </c>
      <c r="J2801">
        <v>5.54</v>
      </c>
      <c r="K2801" t="s">
        <v>290</v>
      </c>
    </row>
    <row r="2802" spans="1:11" x14ac:dyDescent="0.25">
      <c r="A2802" t="s">
        <v>289</v>
      </c>
      <c r="B2802" t="s">
        <v>290</v>
      </c>
      <c r="C2802" t="s">
        <v>327</v>
      </c>
      <c r="D2802" t="s">
        <v>36</v>
      </c>
      <c r="E2802" t="s">
        <v>201</v>
      </c>
      <c r="F2802">
        <v>1947</v>
      </c>
      <c r="G2802" t="s">
        <v>292</v>
      </c>
      <c r="H2802" t="s">
        <v>170</v>
      </c>
      <c r="I2802" t="s">
        <v>293</v>
      </c>
      <c r="J2802">
        <v>7.1989999999999998</v>
      </c>
      <c r="K2802" t="s">
        <v>290</v>
      </c>
    </row>
    <row r="2803" spans="1:11" x14ac:dyDescent="0.25">
      <c r="A2803" t="s">
        <v>289</v>
      </c>
      <c r="B2803" t="s">
        <v>290</v>
      </c>
      <c r="C2803" t="s">
        <v>327</v>
      </c>
      <c r="D2803" t="s">
        <v>36</v>
      </c>
      <c r="E2803" t="s">
        <v>201</v>
      </c>
      <c r="F2803">
        <v>1948</v>
      </c>
      <c r="G2803" t="s">
        <v>292</v>
      </c>
      <c r="H2803" t="s">
        <v>170</v>
      </c>
      <c r="I2803" t="s">
        <v>293</v>
      </c>
      <c r="J2803">
        <v>7.9980000000000002</v>
      </c>
      <c r="K2803" t="s">
        <v>290</v>
      </c>
    </row>
    <row r="2804" spans="1:11" x14ac:dyDescent="0.25">
      <c r="A2804" t="s">
        <v>289</v>
      </c>
      <c r="B2804" t="s">
        <v>290</v>
      </c>
      <c r="C2804" t="s">
        <v>327</v>
      </c>
      <c r="D2804" t="s">
        <v>36</v>
      </c>
      <c r="E2804" t="s">
        <v>201</v>
      </c>
      <c r="F2804">
        <v>1949</v>
      </c>
      <c r="G2804" t="s">
        <v>292</v>
      </c>
      <c r="H2804" t="s">
        <v>170</v>
      </c>
      <c r="I2804" t="s">
        <v>293</v>
      </c>
      <c r="J2804">
        <v>7.7839999999999998</v>
      </c>
      <c r="K2804" t="s">
        <v>290</v>
      </c>
    </row>
    <row r="2805" spans="1:11" x14ac:dyDescent="0.25">
      <c r="A2805" t="s">
        <v>289</v>
      </c>
      <c r="B2805" t="s">
        <v>290</v>
      </c>
      <c r="C2805" t="s">
        <v>327</v>
      </c>
      <c r="D2805" t="s">
        <v>36</v>
      </c>
      <c r="E2805" t="s">
        <v>201</v>
      </c>
      <c r="F2805">
        <v>1950</v>
      </c>
      <c r="G2805" t="s">
        <v>292</v>
      </c>
      <c r="H2805" t="s">
        <v>170</v>
      </c>
      <c r="I2805" t="s">
        <v>293</v>
      </c>
      <c r="J2805">
        <v>7.7270000000000003</v>
      </c>
      <c r="K2805" t="s">
        <v>290</v>
      </c>
    </row>
    <row r="2806" spans="1:11" x14ac:dyDescent="0.25">
      <c r="A2806" t="s">
        <v>289</v>
      </c>
      <c r="B2806" t="s">
        <v>290</v>
      </c>
      <c r="C2806" t="s">
        <v>327</v>
      </c>
      <c r="D2806" t="s">
        <v>36</v>
      </c>
      <c r="E2806" t="s">
        <v>201</v>
      </c>
      <c r="F2806">
        <v>1951</v>
      </c>
      <c r="G2806" t="s">
        <v>292</v>
      </c>
      <c r="H2806" t="s">
        <v>170</v>
      </c>
      <c r="I2806" t="s">
        <v>293</v>
      </c>
      <c r="J2806">
        <v>8.7720000000000002</v>
      </c>
      <c r="K2806" t="s">
        <v>290</v>
      </c>
    </row>
    <row r="2807" spans="1:11" x14ac:dyDescent="0.25">
      <c r="A2807" t="s">
        <v>289</v>
      </c>
      <c r="B2807" t="s">
        <v>290</v>
      </c>
      <c r="C2807" t="s">
        <v>327</v>
      </c>
      <c r="D2807" t="s">
        <v>36</v>
      </c>
      <c r="E2807" t="s">
        <v>201</v>
      </c>
      <c r="F2807">
        <v>1952</v>
      </c>
      <c r="G2807" t="s">
        <v>292</v>
      </c>
      <c r="H2807" t="s">
        <v>170</v>
      </c>
      <c r="I2807" t="s">
        <v>293</v>
      </c>
      <c r="J2807">
        <v>8.9930000000000003</v>
      </c>
      <c r="K2807" t="s">
        <v>290</v>
      </c>
    </row>
    <row r="2808" spans="1:11" x14ac:dyDescent="0.25">
      <c r="A2808" t="s">
        <v>289</v>
      </c>
      <c r="B2808" t="s">
        <v>290</v>
      </c>
      <c r="C2808" t="s">
        <v>327</v>
      </c>
      <c r="D2808" t="s">
        <v>36</v>
      </c>
      <c r="E2808" t="s">
        <v>201</v>
      </c>
      <c r="F2808">
        <v>1953</v>
      </c>
      <c r="G2808" t="s">
        <v>292</v>
      </c>
      <c r="H2808" t="s">
        <v>170</v>
      </c>
      <c r="I2808" t="s">
        <v>293</v>
      </c>
      <c r="J2808">
        <v>9.0350000000000001</v>
      </c>
      <c r="K2808" t="s">
        <v>290</v>
      </c>
    </row>
    <row r="2809" spans="1:11" x14ac:dyDescent="0.25">
      <c r="A2809" t="s">
        <v>289</v>
      </c>
      <c r="B2809" t="s">
        <v>290</v>
      </c>
      <c r="C2809" t="s">
        <v>327</v>
      </c>
      <c r="D2809" t="s">
        <v>36</v>
      </c>
      <c r="E2809" t="s">
        <v>201</v>
      </c>
      <c r="F2809">
        <v>1954</v>
      </c>
      <c r="G2809" t="s">
        <v>292</v>
      </c>
      <c r="H2809" t="s">
        <v>170</v>
      </c>
      <c r="I2809" t="s">
        <v>293</v>
      </c>
      <c r="J2809">
        <v>8.8119999999999994</v>
      </c>
      <c r="K2809" t="s">
        <v>290</v>
      </c>
    </row>
    <row r="2810" spans="1:11" x14ac:dyDescent="0.25">
      <c r="A2810" t="s">
        <v>289</v>
      </c>
      <c r="B2810" t="s">
        <v>290</v>
      </c>
      <c r="C2810" t="s">
        <v>327</v>
      </c>
      <c r="D2810" t="s">
        <v>36</v>
      </c>
      <c r="E2810" t="s">
        <v>201</v>
      </c>
      <c r="F2810">
        <v>1955</v>
      </c>
      <c r="G2810" t="s">
        <v>292</v>
      </c>
      <c r="H2810" t="s">
        <v>170</v>
      </c>
      <c r="I2810" t="s">
        <v>293</v>
      </c>
      <c r="J2810">
        <v>8.9570000000000007</v>
      </c>
      <c r="K2810" t="s">
        <v>290</v>
      </c>
    </row>
    <row r="2811" spans="1:11" x14ac:dyDescent="0.25">
      <c r="A2811" t="s">
        <v>289</v>
      </c>
      <c r="B2811" t="s">
        <v>290</v>
      </c>
      <c r="C2811" t="s">
        <v>327</v>
      </c>
      <c r="D2811" t="s">
        <v>36</v>
      </c>
      <c r="E2811" t="s">
        <v>201</v>
      </c>
      <c r="F2811">
        <v>1956</v>
      </c>
      <c r="G2811" t="s">
        <v>292</v>
      </c>
      <c r="H2811" t="s">
        <v>170</v>
      </c>
      <c r="I2811" t="s">
        <v>293</v>
      </c>
      <c r="J2811">
        <v>9.7189999999999994</v>
      </c>
      <c r="K2811" t="s">
        <v>290</v>
      </c>
    </row>
    <row r="2812" spans="1:11" x14ac:dyDescent="0.25">
      <c r="A2812" t="s">
        <v>289</v>
      </c>
      <c r="B2812" t="s">
        <v>290</v>
      </c>
      <c r="C2812" t="s">
        <v>327</v>
      </c>
      <c r="D2812" t="s">
        <v>36</v>
      </c>
      <c r="E2812" t="s">
        <v>201</v>
      </c>
      <c r="F2812">
        <v>1957</v>
      </c>
      <c r="G2812" t="s">
        <v>292</v>
      </c>
      <c r="H2812" t="s">
        <v>170</v>
      </c>
      <c r="I2812" t="s">
        <v>293</v>
      </c>
      <c r="J2812">
        <v>10.11</v>
      </c>
      <c r="K2812" t="s">
        <v>290</v>
      </c>
    </row>
    <row r="2813" spans="1:11" x14ac:dyDescent="0.25">
      <c r="A2813" t="s">
        <v>289</v>
      </c>
      <c r="B2813" t="s">
        <v>290</v>
      </c>
      <c r="C2813" t="s">
        <v>327</v>
      </c>
      <c r="D2813" t="s">
        <v>36</v>
      </c>
      <c r="E2813" t="s">
        <v>201</v>
      </c>
      <c r="F2813">
        <v>1958</v>
      </c>
      <c r="G2813" t="s">
        <v>292</v>
      </c>
      <c r="H2813" t="s">
        <v>170</v>
      </c>
      <c r="I2813" t="s">
        <v>293</v>
      </c>
      <c r="J2813">
        <v>9.8190000000000008</v>
      </c>
      <c r="K2813" t="s">
        <v>290</v>
      </c>
    </row>
    <row r="2814" spans="1:11" x14ac:dyDescent="0.25">
      <c r="A2814" t="s">
        <v>289</v>
      </c>
      <c r="B2814" t="s">
        <v>290</v>
      </c>
      <c r="C2814" t="s">
        <v>327</v>
      </c>
      <c r="D2814" t="s">
        <v>36</v>
      </c>
      <c r="E2814" t="s">
        <v>201</v>
      </c>
      <c r="F2814">
        <v>1959</v>
      </c>
      <c r="G2814" t="s">
        <v>292</v>
      </c>
      <c r="H2814" t="s">
        <v>170</v>
      </c>
      <c r="I2814" t="s">
        <v>293</v>
      </c>
      <c r="J2814">
        <v>10.363</v>
      </c>
      <c r="K2814" t="s">
        <v>290</v>
      </c>
    </row>
    <row r="2815" spans="1:11" x14ac:dyDescent="0.25">
      <c r="A2815" t="s">
        <v>289</v>
      </c>
      <c r="B2815" t="s">
        <v>290</v>
      </c>
      <c r="C2815" t="s">
        <v>327</v>
      </c>
      <c r="D2815" t="s">
        <v>36</v>
      </c>
      <c r="E2815" t="s">
        <v>201</v>
      </c>
      <c r="F2815">
        <v>1960</v>
      </c>
      <c r="G2815" t="s">
        <v>292</v>
      </c>
      <c r="H2815" t="s">
        <v>170</v>
      </c>
      <c r="I2815" t="s">
        <v>293</v>
      </c>
      <c r="J2815">
        <v>10.449</v>
      </c>
      <c r="K2815" t="s">
        <v>290</v>
      </c>
    </row>
    <row r="2816" spans="1:11" x14ac:dyDescent="0.25">
      <c r="A2816" t="s">
        <v>289</v>
      </c>
      <c r="B2816" t="s">
        <v>290</v>
      </c>
      <c r="C2816" t="s">
        <v>327</v>
      </c>
      <c r="D2816" t="s">
        <v>36</v>
      </c>
      <c r="E2816" t="s">
        <v>201</v>
      </c>
      <c r="F2816">
        <v>1961</v>
      </c>
      <c r="G2816" t="s">
        <v>292</v>
      </c>
      <c r="H2816" t="s">
        <v>170</v>
      </c>
      <c r="I2816" t="s">
        <v>293</v>
      </c>
      <c r="J2816">
        <v>10.448</v>
      </c>
      <c r="K2816" t="s">
        <v>290</v>
      </c>
    </row>
    <row r="2817" spans="1:11" x14ac:dyDescent="0.25">
      <c r="A2817" t="s">
        <v>289</v>
      </c>
      <c r="B2817" t="s">
        <v>290</v>
      </c>
      <c r="C2817" t="s">
        <v>327</v>
      </c>
      <c r="D2817" t="s">
        <v>36</v>
      </c>
      <c r="E2817" t="s">
        <v>201</v>
      </c>
      <c r="F2817">
        <v>1962</v>
      </c>
      <c r="G2817" t="s">
        <v>292</v>
      </c>
      <c r="H2817" t="s">
        <v>170</v>
      </c>
      <c r="I2817" t="s">
        <v>293</v>
      </c>
      <c r="J2817">
        <v>10.567</v>
      </c>
      <c r="K2817" t="s">
        <v>290</v>
      </c>
    </row>
    <row r="2818" spans="1:11" x14ac:dyDescent="0.25">
      <c r="A2818" t="s">
        <v>289</v>
      </c>
      <c r="B2818" t="s">
        <v>290</v>
      </c>
      <c r="C2818" t="s">
        <v>327</v>
      </c>
      <c r="D2818" t="s">
        <v>36</v>
      </c>
      <c r="E2818" t="s">
        <v>201</v>
      </c>
      <c r="F2818">
        <v>1963</v>
      </c>
      <c r="G2818" t="s">
        <v>292</v>
      </c>
      <c r="H2818" t="s">
        <v>170</v>
      </c>
      <c r="I2818" t="s">
        <v>293</v>
      </c>
      <c r="J2818">
        <v>10.614000000000001</v>
      </c>
      <c r="K2818" t="s">
        <v>290</v>
      </c>
    </row>
    <row r="2819" spans="1:11" x14ac:dyDescent="0.25">
      <c r="A2819" t="s">
        <v>289</v>
      </c>
      <c r="B2819" t="s">
        <v>290</v>
      </c>
      <c r="C2819" t="s">
        <v>327</v>
      </c>
      <c r="D2819" t="s">
        <v>36</v>
      </c>
      <c r="E2819" t="s">
        <v>201</v>
      </c>
      <c r="F2819">
        <v>1964</v>
      </c>
      <c r="G2819" t="s">
        <v>292</v>
      </c>
      <c r="H2819" t="s">
        <v>170</v>
      </c>
      <c r="I2819" t="s">
        <v>293</v>
      </c>
      <c r="J2819">
        <v>10.757</v>
      </c>
      <c r="K2819" t="s">
        <v>290</v>
      </c>
    </row>
    <row r="2820" spans="1:11" x14ac:dyDescent="0.25">
      <c r="A2820" t="s">
        <v>289</v>
      </c>
      <c r="B2820" t="s">
        <v>290</v>
      </c>
      <c r="C2820" t="s">
        <v>327</v>
      </c>
      <c r="D2820" t="s">
        <v>36</v>
      </c>
      <c r="E2820" t="s">
        <v>201</v>
      </c>
      <c r="F2820">
        <v>1965</v>
      </c>
      <c r="G2820" t="s">
        <v>292</v>
      </c>
      <c r="H2820" t="s">
        <v>170</v>
      </c>
      <c r="I2820" t="s">
        <v>293</v>
      </c>
      <c r="J2820">
        <v>11.007</v>
      </c>
      <c r="K2820" t="s">
        <v>290</v>
      </c>
    </row>
    <row r="2821" spans="1:11" x14ac:dyDescent="0.25">
      <c r="A2821" t="s">
        <v>289</v>
      </c>
      <c r="B2821" t="s">
        <v>290</v>
      </c>
      <c r="C2821" t="s">
        <v>327</v>
      </c>
      <c r="D2821" t="s">
        <v>36</v>
      </c>
      <c r="E2821" t="s">
        <v>201</v>
      </c>
      <c r="F2821">
        <v>1966</v>
      </c>
      <c r="G2821" t="s">
        <v>292</v>
      </c>
      <c r="H2821" t="s">
        <v>170</v>
      </c>
      <c r="I2821" t="s">
        <v>293</v>
      </c>
      <c r="J2821">
        <v>11.374000000000001</v>
      </c>
      <c r="K2821" t="s">
        <v>290</v>
      </c>
    </row>
    <row r="2822" spans="1:11" x14ac:dyDescent="0.25">
      <c r="A2822" t="s">
        <v>289</v>
      </c>
      <c r="B2822" t="s">
        <v>290</v>
      </c>
      <c r="C2822" t="s">
        <v>327</v>
      </c>
      <c r="D2822" t="s">
        <v>36</v>
      </c>
      <c r="E2822" t="s">
        <v>201</v>
      </c>
      <c r="F2822">
        <v>1967</v>
      </c>
      <c r="G2822" t="s">
        <v>292</v>
      </c>
      <c r="H2822" t="s">
        <v>170</v>
      </c>
      <c r="I2822" t="s">
        <v>293</v>
      </c>
      <c r="J2822">
        <v>11.694000000000001</v>
      </c>
      <c r="K2822" t="s">
        <v>290</v>
      </c>
    </row>
    <row r="2823" spans="1:11" x14ac:dyDescent="0.25">
      <c r="A2823" t="s">
        <v>289</v>
      </c>
      <c r="B2823" t="s">
        <v>290</v>
      </c>
      <c r="C2823" t="s">
        <v>327</v>
      </c>
      <c r="D2823" t="s">
        <v>36</v>
      </c>
      <c r="E2823" t="s">
        <v>201</v>
      </c>
      <c r="F2823">
        <v>1968</v>
      </c>
      <c r="G2823" t="s">
        <v>292</v>
      </c>
      <c r="H2823" t="s">
        <v>170</v>
      </c>
      <c r="I2823" t="s">
        <v>293</v>
      </c>
      <c r="J2823">
        <v>12.188000000000001</v>
      </c>
      <c r="K2823" t="s">
        <v>290</v>
      </c>
    </row>
    <row r="2824" spans="1:11" x14ac:dyDescent="0.25">
      <c r="A2824" t="s">
        <v>289</v>
      </c>
      <c r="B2824" t="s">
        <v>290</v>
      </c>
      <c r="C2824" t="s">
        <v>327</v>
      </c>
      <c r="D2824" t="s">
        <v>36</v>
      </c>
      <c r="E2824" t="s">
        <v>201</v>
      </c>
      <c r="F2824">
        <v>1969</v>
      </c>
      <c r="G2824" t="s">
        <v>292</v>
      </c>
      <c r="H2824" t="s">
        <v>170</v>
      </c>
      <c r="I2824" t="s">
        <v>293</v>
      </c>
      <c r="J2824">
        <v>13.305999999999999</v>
      </c>
      <c r="K2824" t="s">
        <v>290</v>
      </c>
    </row>
    <row r="2825" spans="1:11" x14ac:dyDescent="0.25">
      <c r="A2825" t="s">
        <v>289</v>
      </c>
      <c r="B2825" t="s">
        <v>290</v>
      </c>
      <c r="C2825" t="s">
        <v>327</v>
      </c>
      <c r="D2825" t="s">
        <v>36</v>
      </c>
      <c r="E2825" t="s">
        <v>201</v>
      </c>
      <c r="F2825">
        <v>1970</v>
      </c>
      <c r="G2825" t="s">
        <v>292</v>
      </c>
      <c r="H2825" t="s">
        <v>170</v>
      </c>
      <c r="I2825" t="s">
        <v>293</v>
      </c>
      <c r="J2825">
        <v>14.28</v>
      </c>
      <c r="K2825" t="s">
        <v>290</v>
      </c>
    </row>
    <row r="2826" spans="1:11" x14ac:dyDescent="0.25">
      <c r="A2826" t="s">
        <v>289</v>
      </c>
      <c r="B2826" t="s">
        <v>290</v>
      </c>
      <c r="C2826" t="s">
        <v>327</v>
      </c>
      <c r="D2826" t="s">
        <v>36</v>
      </c>
      <c r="E2826" t="s">
        <v>201</v>
      </c>
      <c r="F2826">
        <v>1971</v>
      </c>
      <c r="G2826" t="s">
        <v>292</v>
      </c>
      <c r="H2826" t="s">
        <v>170</v>
      </c>
      <c r="I2826" t="s">
        <v>293</v>
      </c>
      <c r="J2826">
        <v>15.513999999999999</v>
      </c>
      <c r="K2826" t="s">
        <v>290</v>
      </c>
    </row>
    <row r="2827" spans="1:11" x14ac:dyDescent="0.25">
      <c r="A2827" t="s">
        <v>289</v>
      </c>
      <c r="B2827" t="s">
        <v>290</v>
      </c>
      <c r="C2827" t="s">
        <v>327</v>
      </c>
      <c r="D2827" t="s">
        <v>36</v>
      </c>
      <c r="E2827" t="s">
        <v>201</v>
      </c>
      <c r="F2827">
        <v>1972</v>
      </c>
      <c r="G2827" t="s">
        <v>292</v>
      </c>
      <c r="H2827" t="s">
        <v>170</v>
      </c>
      <c r="I2827" t="s">
        <v>293</v>
      </c>
      <c r="J2827">
        <v>16.503</v>
      </c>
      <c r="K2827" t="s">
        <v>290</v>
      </c>
    </row>
    <row r="2828" spans="1:11" x14ac:dyDescent="0.25">
      <c r="A2828" t="s">
        <v>289</v>
      </c>
      <c r="B2828" t="s">
        <v>290</v>
      </c>
      <c r="C2828" t="s">
        <v>327</v>
      </c>
      <c r="D2828" t="s">
        <v>36</v>
      </c>
      <c r="E2828" t="s">
        <v>201</v>
      </c>
      <c r="F2828">
        <v>1973</v>
      </c>
      <c r="G2828" t="s">
        <v>292</v>
      </c>
      <c r="H2828" t="s">
        <v>170</v>
      </c>
      <c r="I2828" t="s">
        <v>293</v>
      </c>
      <c r="J2828">
        <v>17.96</v>
      </c>
      <c r="K2828" t="s">
        <v>290</v>
      </c>
    </row>
    <row r="2829" spans="1:11" x14ac:dyDescent="0.25">
      <c r="A2829" t="s">
        <v>289</v>
      </c>
      <c r="B2829" t="s">
        <v>290</v>
      </c>
      <c r="C2829" t="s">
        <v>327</v>
      </c>
      <c r="D2829" t="s">
        <v>36</v>
      </c>
      <c r="E2829" t="s">
        <v>201</v>
      </c>
      <c r="F2829">
        <v>1974</v>
      </c>
      <c r="G2829" t="s">
        <v>292</v>
      </c>
      <c r="H2829" t="s">
        <v>170</v>
      </c>
      <c r="I2829" t="s">
        <v>293</v>
      </c>
      <c r="J2829">
        <v>20.010000000000002</v>
      </c>
      <c r="K2829" t="s">
        <v>290</v>
      </c>
    </row>
    <row r="2830" spans="1:11" x14ac:dyDescent="0.25">
      <c r="A2830" t="s">
        <v>289</v>
      </c>
      <c r="B2830" t="s">
        <v>290</v>
      </c>
      <c r="C2830" t="s">
        <v>327</v>
      </c>
      <c r="D2830" t="s">
        <v>36</v>
      </c>
      <c r="E2830" t="s">
        <v>201</v>
      </c>
      <c r="F2830">
        <v>1975</v>
      </c>
      <c r="G2830" t="s">
        <v>292</v>
      </c>
      <c r="H2830" t="s">
        <v>170</v>
      </c>
      <c r="I2830" t="s">
        <v>293</v>
      </c>
      <c r="J2830">
        <v>21.971</v>
      </c>
      <c r="K2830" t="s">
        <v>290</v>
      </c>
    </row>
    <row r="2831" spans="1:11" x14ac:dyDescent="0.25">
      <c r="A2831" t="s">
        <v>289</v>
      </c>
      <c r="B2831" t="s">
        <v>290</v>
      </c>
      <c r="C2831" t="s">
        <v>327</v>
      </c>
      <c r="D2831" t="s">
        <v>36</v>
      </c>
      <c r="E2831" t="s">
        <v>201</v>
      </c>
      <c r="F2831">
        <v>1976</v>
      </c>
      <c r="G2831" t="s">
        <v>292</v>
      </c>
      <c r="H2831" t="s">
        <v>170</v>
      </c>
      <c r="I2831" t="s">
        <v>293</v>
      </c>
      <c r="J2831">
        <v>22.754000000000001</v>
      </c>
      <c r="K2831" t="s">
        <v>290</v>
      </c>
    </row>
    <row r="2832" spans="1:11" x14ac:dyDescent="0.25">
      <c r="A2832" t="s">
        <v>289</v>
      </c>
      <c r="B2832" t="s">
        <v>290</v>
      </c>
      <c r="C2832" t="s">
        <v>327</v>
      </c>
      <c r="D2832" t="s">
        <v>36</v>
      </c>
      <c r="E2832" t="s">
        <v>201</v>
      </c>
      <c r="F2832">
        <v>1977</v>
      </c>
      <c r="G2832" t="s">
        <v>292</v>
      </c>
      <c r="H2832" t="s">
        <v>170</v>
      </c>
      <c r="I2832" t="s">
        <v>293</v>
      </c>
      <c r="J2832">
        <v>24.222999999999999</v>
      </c>
      <c r="K2832" t="s">
        <v>290</v>
      </c>
    </row>
    <row r="2833" spans="1:11" x14ac:dyDescent="0.25">
      <c r="A2833" t="s">
        <v>289</v>
      </c>
      <c r="B2833" t="s">
        <v>290</v>
      </c>
      <c r="C2833" t="s">
        <v>327</v>
      </c>
      <c r="D2833" t="s">
        <v>36</v>
      </c>
      <c r="E2833" t="s">
        <v>201</v>
      </c>
      <c r="F2833">
        <v>1978</v>
      </c>
      <c r="G2833" t="s">
        <v>292</v>
      </c>
      <c r="H2833" t="s">
        <v>170</v>
      </c>
      <c r="I2833" t="s">
        <v>293</v>
      </c>
      <c r="J2833">
        <v>26.603000000000002</v>
      </c>
      <c r="K2833" t="s">
        <v>290</v>
      </c>
    </row>
    <row r="2834" spans="1:11" x14ac:dyDescent="0.25">
      <c r="A2834" t="s">
        <v>289</v>
      </c>
      <c r="B2834" t="s">
        <v>290</v>
      </c>
      <c r="C2834" t="s">
        <v>327</v>
      </c>
      <c r="D2834" t="s">
        <v>36</v>
      </c>
      <c r="E2834" t="s">
        <v>201</v>
      </c>
      <c r="F2834">
        <v>1979</v>
      </c>
      <c r="G2834" t="s">
        <v>292</v>
      </c>
      <c r="H2834" t="s">
        <v>170</v>
      </c>
      <c r="I2834" t="s">
        <v>293</v>
      </c>
      <c r="J2834">
        <v>29.635000000000002</v>
      </c>
      <c r="K2834" t="s">
        <v>290</v>
      </c>
    </row>
    <row r="2835" spans="1:11" x14ac:dyDescent="0.25">
      <c r="A2835" t="s">
        <v>289</v>
      </c>
      <c r="B2835" t="s">
        <v>290</v>
      </c>
      <c r="C2835" t="s">
        <v>327</v>
      </c>
      <c r="D2835" t="s">
        <v>36</v>
      </c>
      <c r="E2835" t="s">
        <v>201</v>
      </c>
      <c r="F2835">
        <v>1980</v>
      </c>
      <c r="G2835" t="s">
        <v>292</v>
      </c>
      <c r="H2835" t="s">
        <v>170</v>
      </c>
      <c r="I2835" t="s">
        <v>293</v>
      </c>
      <c r="J2835">
        <v>32.905999999999999</v>
      </c>
      <c r="K2835" t="s">
        <v>290</v>
      </c>
    </row>
    <row r="2836" spans="1:11" x14ac:dyDescent="0.25">
      <c r="A2836" t="s">
        <v>289</v>
      </c>
      <c r="B2836" t="s">
        <v>290</v>
      </c>
      <c r="C2836" t="s">
        <v>327</v>
      </c>
      <c r="D2836" t="s">
        <v>36</v>
      </c>
      <c r="E2836" t="s">
        <v>201</v>
      </c>
      <c r="F2836">
        <v>1981</v>
      </c>
      <c r="G2836" t="s">
        <v>292</v>
      </c>
      <c r="H2836" t="s">
        <v>170</v>
      </c>
      <c r="I2836" t="s">
        <v>293</v>
      </c>
      <c r="J2836">
        <v>35.86</v>
      </c>
      <c r="K2836" t="s">
        <v>290</v>
      </c>
    </row>
    <row r="2837" spans="1:11" x14ac:dyDescent="0.25">
      <c r="A2837" t="s">
        <v>289</v>
      </c>
      <c r="B2837" t="s">
        <v>290</v>
      </c>
      <c r="C2837" t="s">
        <v>327</v>
      </c>
      <c r="D2837" t="s">
        <v>36</v>
      </c>
      <c r="E2837" t="s">
        <v>201</v>
      </c>
      <c r="F2837">
        <v>1982</v>
      </c>
      <c r="G2837" t="s">
        <v>292</v>
      </c>
      <c r="H2837" t="s">
        <v>170</v>
      </c>
      <c r="I2837" t="s">
        <v>293</v>
      </c>
      <c r="J2837">
        <v>38.090000000000003</v>
      </c>
      <c r="K2837" t="s">
        <v>290</v>
      </c>
    </row>
    <row r="2838" spans="1:11" x14ac:dyDescent="0.25">
      <c r="A2838" t="s">
        <v>289</v>
      </c>
      <c r="B2838" t="s">
        <v>290</v>
      </c>
      <c r="C2838" t="s">
        <v>327</v>
      </c>
      <c r="D2838" t="s">
        <v>36</v>
      </c>
      <c r="E2838" t="s">
        <v>201</v>
      </c>
      <c r="F2838">
        <v>1983</v>
      </c>
      <c r="G2838" t="s">
        <v>292</v>
      </c>
      <c r="H2838" t="s">
        <v>170</v>
      </c>
      <c r="I2838" t="s">
        <v>293</v>
      </c>
      <c r="J2838">
        <v>39.304000000000002</v>
      </c>
      <c r="K2838" t="s">
        <v>290</v>
      </c>
    </row>
    <row r="2839" spans="1:11" x14ac:dyDescent="0.25">
      <c r="A2839" t="s">
        <v>289</v>
      </c>
      <c r="B2839" t="s">
        <v>290</v>
      </c>
      <c r="C2839" t="s">
        <v>327</v>
      </c>
      <c r="D2839" t="s">
        <v>36</v>
      </c>
      <c r="E2839" t="s">
        <v>201</v>
      </c>
      <c r="F2839">
        <v>1984</v>
      </c>
      <c r="G2839" t="s">
        <v>292</v>
      </c>
      <c r="H2839" t="s">
        <v>170</v>
      </c>
      <c r="I2839" t="s">
        <v>293</v>
      </c>
      <c r="J2839">
        <v>40.847999999999999</v>
      </c>
      <c r="K2839" t="s">
        <v>290</v>
      </c>
    </row>
    <row r="2840" spans="1:11" x14ac:dyDescent="0.25">
      <c r="A2840" t="s">
        <v>289</v>
      </c>
      <c r="B2840" t="s">
        <v>290</v>
      </c>
      <c r="C2840" t="s">
        <v>327</v>
      </c>
      <c r="D2840" t="s">
        <v>36</v>
      </c>
      <c r="E2840" t="s">
        <v>201</v>
      </c>
      <c r="F2840">
        <v>1985</v>
      </c>
      <c r="G2840" t="s">
        <v>292</v>
      </c>
      <c r="H2840" t="s">
        <v>170</v>
      </c>
      <c r="I2840" t="s">
        <v>293</v>
      </c>
      <c r="J2840">
        <v>42.177</v>
      </c>
      <c r="K2840" t="s">
        <v>290</v>
      </c>
    </row>
    <row r="2841" spans="1:11" x14ac:dyDescent="0.25">
      <c r="A2841" t="s">
        <v>289</v>
      </c>
      <c r="B2841" t="s">
        <v>290</v>
      </c>
      <c r="C2841" t="s">
        <v>327</v>
      </c>
      <c r="D2841" t="s">
        <v>36</v>
      </c>
      <c r="E2841" t="s">
        <v>201</v>
      </c>
      <c r="F2841">
        <v>1986</v>
      </c>
      <c r="G2841" t="s">
        <v>292</v>
      </c>
      <c r="H2841" t="s">
        <v>170</v>
      </c>
      <c r="I2841" t="s">
        <v>293</v>
      </c>
      <c r="J2841">
        <v>43.579000000000001</v>
      </c>
      <c r="K2841" t="s">
        <v>290</v>
      </c>
    </row>
    <row r="2842" spans="1:11" x14ac:dyDescent="0.25">
      <c r="A2842" t="s">
        <v>289</v>
      </c>
      <c r="B2842" t="s">
        <v>290</v>
      </c>
      <c r="C2842" t="s">
        <v>327</v>
      </c>
      <c r="D2842" t="s">
        <v>36</v>
      </c>
      <c r="E2842" t="s">
        <v>201</v>
      </c>
      <c r="F2842">
        <v>1987</v>
      </c>
      <c r="G2842" t="s">
        <v>292</v>
      </c>
      <c r="H2842" t="s">
        <v>170</v>
      </c>
      <c r="I2842" t="s">
        <v>293</v>
      </c>
      <c r="J2842">
        <v>45.247</v>
      </c>
      <c r="K2842" t="s">
        <v>290</v>
      </c>
    </row>
    <row r="2843" spans="1:11" x14ac:dyDescent="0.25">
      <c r="A2843" t="s">
        <v>289</v>
      </c>
      <c r="B2843" t="s">
        <v>290</v>
      </c>
      <c r="C2843" t="s">
        <v>327</v>
      </c>
      <c r="D2843" t="s">
        <v>36</v>
      </c>
      <c r="E2843" t="s">
        <v>201</v>
      </c>
      <c r="F2843">
        <v>1988</v>
      </c>
      <c r="G2843" t="s">
        <v>292</v>
      </c>
      <c r="H2843" t="s">
        <v>170</v>
      </c>
      <c r="I2843" t="s">
        <v>293</v>
      </c>
      <c r="J2843">
        <v>46.905000000000001</v>
      </c>
      <c r="K2843" t="s">
        <v>290</v>
      </c>
    </row>
    <row r="2844" spans="1:11" x14ac:dyDescent="0.25">
      <c r="A2844" t="s">
        <v>289</v>
      </c>
      <c r="B2844" t="s">
        <v>290</v>
      </c>
      <c r="C2844" t="s">
        <v>327</v>
      </c>
      <c r="D2844" t="s">
        <v>36</v>
      </c>
      <c r="E2844" t="s">
        <v>201</v>
      </c>
      <c r="F2844">
        <v>1989</v>
      </c>
      <c r="G2844" t="s">
        <v>292</v>
      </c>
      <c r="H2844" t="s">
        <v>170</v>
      </c>
      <c r="I2844" t="s">
        <v>293</v>
      </c>
      <c r="J2844">
        <v>48.587000000000003</v>
      </c>
      <c r="K2844" t="s">
        <v>290</v>
      </c>
    </row>
    <row r="2845" spans="1:11" x14ac:dyDescent="0.25">
      <c r="A2845" t="s">
        <v>289</v>
      </c>
      <c r="B2845" t="s">
        <v>290</v>
      </c>
      <c r="C2845" t="s">
        <v>327</v>
      </c>
      <c r="D2845" t="s">
        <v>36</v>
      </c>
      <c r="E2845" t="s">
        <v>201</v>
      </c>
      <c r="F2845">
        <v>1990</v>
      </c>
      <c r="G2845" t="s">
        <v>292</v>
      </c>
      <c r="H2845" t="s">
        <v>170</v>
      </c>
      <c r="I2845" t="s">
        <v>293</v>
      </c>
      <c r="J2845">
        <v>50.122</v>
      </c>
      <c r="K2845" t="s">
        <v>290</v>
      </c>
    </row>
    <row r="2846" spans="1:11" x14ac:dyDescent="0.25">
      <c r="A2846" t="s">
        <v>289</v>
      </c>
      <c r="B2846" t="s">
        <v>290</v>
      </c>
      <c r="C2846" t="s">
        <v>327</v>
      </c>
      <c r="D2846" t="s">
        <v>36</v>
      </c>
      <c r="E2846" t="s">
        <v>201</v>
      </c>
      <c r="F2846">
        <v>1991</v>
      </c>
      <c r="G2846" t="s">
        <v>292</v>
      </c>
      <c r="H2846" t="s">
        <v>170</v>
      </c>
      <c r="I2846" t="s">
        <v>293</v>
      </c>
      <c r="J2846">
        <v>50.823</v>
      </c>
      <c r="K2846" t="s">
        <v>290</v>
      </c>
    </row>
    <row r="2847" spans="1:11" x14ac:dyDescent="0.25">
      <c r="A2847" t="s">
        <v>289</v>
      </c>
      <c r="B2847" t="s">
        <v>290</v>
      </c>
      <c r="C2847" t="s">
        <v>327</v>
      </c>
      <c r="D2847" t="s">
        <v>36</v>
      </c>
      <c r="E2847" t="s">
        <v>201</v>
      </c>
      <c r="F2847">
        <v>1992</v>
      </c>
      <c r="G2847" t="s">
        <v>292</v>
      </c>
      <c r="H2847" t="s">
        <v>170</v>
      </c>
      <c r="I2847" t="s">
        <v>293</v>
      </c>
      <c r="J2847">
        <v>51.097999999999999</v>
      </c>
      <c r="K2847" t="s">
        <v>290</v>
      </c>
    </row>
    <row r="2848" spans="1:11" x14ac:dyDescent="0.25">
      <c r="A2848" t="s">
        <v>289</v>
      </c>
      <c r="B2848" t="s">
        <v>290</v>
      </c>
      <c r="C2848" t="s">
        <v>327</v>
      </c>
      <c r="D2848" t="s">
        <v>36</v>
      </c>
      <c r="E2848" t="s">
        <v>201</v>
      </c>
      <c r="F2848">
        <v>1993</v>
      </c>
      <c r="G2848" t="s">
        <v>292</v>
      </c>
      <c r="H2848" t="s">
        <v>170</v>
      </c>
      <c r="I2848" t="s">
        <v>293</v>
      </c>
      <c r="J2848">
        <v>52.875</v>
      </c>
      <c r="K2848" t="s">
        <v>290</v>
      </c>
    </row>
    <row r="2849" spans="1:11" x14ac:dyDescent="0.25">
      <c r="A2849" t="s">
        <v>289</v>
      </c>
      <c r="B2849" t="s">
        <v>290</v>
      </c>
      <c r="C2849" t="s">
        <v>327</v>
      </c>
      <c r="D2849" t="s">
        <v>36</v>
      </c>
      <c r="E2849" t="s">
        <v>201</v>
      </c>
      <c r="F2849">
        <v>1994</v>
      </c>
      <c r="G2849" t="s">
        <v>292</v>
      </c>
      <c r="H2849" t="s">
        <v>170</v>
      </c>
      <c r="I2849" t="s">
        <v>293</v>
      </c>
      <c r="J2849">
        <v>54.787999999999997</v>
      </c>
      <c r="K2849" t="s">
        <v>290</v>
      </c>
    </row>
    <row r="2850" spans="1:11" x14ac:dyDescent="0.25">
      <c r="A2850" t="s">
        <v>289</v>
      </c>
      <c r="B2850" t="s">
        <v>290</v>
      </c>
      <c r="C2850" t="s">
        <v>327</v>
      </c>
      <c r="D2850" t="s">
        <v>36</v>
      </c>
      <c r="E2850" t="s">
        <v>201</v>
      </c>
      <c r="F2850">
        <v>1995</v>
      </c>
      <c r="G2850" t="s">
        <v>292</v>
      </c>
      <c r="H2850" t="s">
        <v>170</v>
      </c>
      <c r="I2850" t="s">
        <v>293</v>
      </c>
      <c r="J2850">
        <v>57.037999999999997</v>
      </c>
      <c r="K2850" t="s">
        <v>290</v>
      </c>
    </row>
    <row r="2851" spans="1:11" x14ac:dyDescent="0.25">
      <c r="A2851" t="s">
        <v>289</v>
      </c>
      <c r="B2851" t="s">
        <v>290</v>
      </c>
      <c r="C2851" t="s">
        <v>327</v>
      </c>
      <c r="D2851" t="s">
        <v>36</v>
      </c>
      <c r="E2851" t="s">
        <v>201</v>
      </c>
      <c r="F2851">
        <v>1996</v>
      </c>
      <c r="G2851" t="s">
        <v>292</v>
      </c>
      <c r="H2851" t="s">
        <v>170</v>
      </c>
      <c r="I2851" t="s">
        <v>293</v>
      </c>
      <c r="J2851">
        <v>58.350999999999999</v>
      </c>
      <c r="K2851" t="s">
        <v>290</v>
      </c>
    </row>
    <row r="2852" spans="1:11" x14ac:dyDescent="0.25">
      <c r="A2852" t="s">
        <v>289</v>
      </c>
      <c r="B2852" t="s">
        <v>290</v>
      </c>
      <c r="C2852" t="s">
        <v>327</v>
      </c>
      <c r="D2852" t="s">
        <v>36</v>
      </c>
      <c r="E2852" t="s">
        <v>201</v>
      </c>
      <c r="F2852">
        <v>1997</v>
      </c>
      <c r="G2852" t="s">
        <v>292</v>
      </c>
      <c r="H2852" t="s">
        <v>170</v>
      </c>
      <c r="I2852" t="s">
        <v>293</v>
      </c>
      <c r="J2852">
        <v>60.162999999999997</v>
      </c>
      <c r="K2852" t="s">
        <v>290</v>
      </c>
    </row>
    <row r="2853" spans="1:11" x14ac:dyDescent="0.25">
      <c r="A2853" t="s">
        <v>289</v>
      </c>
      <c r="B2853" t="s">
        <v>290</v>
      </c>
      <c r="C2853" t="s">
        <v>327</v>
      </c>
      <c r="D2853" t="s">
        <v>36</v>
      </c>
      <c r="E2853" t="s">
        <v>201</v>
      </c>
      <c r="F2853">
        <v>1998</v>
      </c>
      <c r="G2853" t="s">
        <v>292</v>
      </c>
      <c r="H2853" t="s">
        <v>170</v>
      </c>
      <c r="I2853" t="s">
        <v>293</v>
      </c>
      <c r="J2853">
        <v>62.307000000000002</v>
      </c>
      <c r="K2853" t="s">
        <v>290</v>
      </c>
    </row>
    <row r="2854" spans="1:11" x14ac:dyDescent="0.25">
      <c r="A2854" t="s">
        <v>289</v>
      </c>
      <c r="B2854" t="s">
        <v>290</v>
      </c>
      <c r="C2854" t="s">
        <v>327</v>
      </c>
      <c r="D2854" t="s">
        <v>36</v>
      </c>
      <c r="E2854" t="s">
        <v>201</v>
      </c>
      <c r="F2854">
        <v>1999</v>
      </c>
      <c r="G2854" t="s">
        <v>292</v>
      </c>
      <c r="H2854" t="s">
        <v>170</v>
      </c>
      <c r="I2854" t="s">
        <v>293</v>
      </c>
      <c r="J2854">
        <v>64.989000000000004</v>
      </c>
      <c r="K2854" t="s">
        <v>290</v>
      </c>
    </row>
    <row r="2855" spans="1:11" x14ac:dyDescent="0.25">
      <c r="A2855" t="s">
        <v>289</v>
      </c>
      <c r="B2855" t="s">
        <v>290</v>
      </c>
      <c r="C2855" t="s">
        <v>327</v>
      </c>
      <c r="D2855" t="s">
        <v>36</v>
      </c>
      <c r="E2855" t="s">
        <v>201</v>
      </c>
      <c r="F2855">
        <v>2000</v>
      </c>
      <c r="G2855" t="s">
        <v>292</v>
      </c>
      <c r="H2855" t="s">
        <v>170</v>
      </c>
      <c r="I2855" t="s">
        <v>293</v>
      </c>
      <c r="J2855">
        <v>67.876000000000005</v>
      </c>
      <c r="K2855" t="s">
        <v>290</v>
      </c>
    </row>
    <row r="2856" spans="1:11" x14ac:dyDescent="0.25">
      <c r="A2856" t="s">
        <v>289</v>
      </c>
      <c r="B2856" t="s">
        <v>290</v>
      </c>
      <c r="C2856" t="s">
        <v>327</v>
      </c>
      <c r="D2856" t="s">
        <v>36</v>
      </c>
      <c r="E2856" t="s">
        <v>201</v>
      </c>
      <c r="F2856">
        <v>2001</v>
      </c>
      <c r="G2856" t="s">
        <v>292</v>
      </c>
      <c r="H2856" t="s">
        <v>170</v>
      </c>
      <c r="I2856" t="s">
        <v>293</v>
      </c>
      <c r="J2856">
        <v>70.915000000000006</v>
      </c>
      <c r="K2856" t="s">
        <v>290</v>
      </c>
    </row>
    <row r="2857" spans="1:11" x14ac:dyDescent="0.25">
      <c r="A2857" t="s">
        <v>289</v>
      </c>
      <c r="B2857" t="s">
        <v>290</v>
      </c>
      <c r="C2857" t="s">
        <v>327</v>
      </c>
      <c r="D2857" t="s">
        <v>36</v>
      </c>
      <c r="E2857" t="s">
        <v>201</v>
      </c>
      <c r="F2857">
        <v>2002</v>
      </c>
      <c r="G2857" t="s">
        <v>292</v>
      </c>
      <c r="H2857" t="s">
        <v>170</v>
      </c>
      <c r="I2857" t="s">
        <v>293</v>
      </c>
      <c r="J2857">
        <v>72.278999999999996</v>
      </c>
      <c r="K2857" t="s">
        <v>290</v>
      </c>
    </row>
    <row r="2858" spans="1:11" x14ac:dyDescent="0.25">
      <c r="A2858" t="s">
        <v>289</v>
      </c>
      <c r="B2858" t="s">
        <v>290</v>
      </c>
      <c r="C2858" t="s">
        <v>327</v>
      </c>
      <c r="D2858" t="s">
        <v>36</v>
      </c>
      <c r="E2858" t="s">
        <v>201</v>
      </c>
      <c r="F2858">
        <v>2003</v>
      </c>
      <c r="G2858" t="s">
        <v>292</v>
      </c>
      <c r="H2858" t="s">
        <v>170</v>
      </c>
      <c r="I2858" t="s">
        <v>293</v>
      </c>
      <c r="J2858">
        <v>74.546000000000006</v>
      </c>
      <c r="K2858" t="s">
        <v>290</v>
      </c>
    </row>
    <row r="2859" spans="1:11" x14ac:dyDescent="0.25">
      <c r="A2859" t="s">
        <v>289</v>
      </c>
      <c r="B2859" t="s">
        <v>290</v>
      </c>
      <c r="C2859" t="s">
        <v>327</v>
      </c>
      <c r="D2859" t="s">
        <v>36</v>
      </c>
      <c r="E2859" t="s">
        <v>201</v>
      </c>
      <c r="F2859">
        <v>2004</v>
      </c>
      <c r="G2859" t="s">
        <v>292</v>
      </c>
      <c r="H2859" t="s">
        <v>170</v>
      </c>
      <c r="I2859" t="s">
        <v>293</v>
      </c>
      <c r="J2859">
        <v>79.203000000000003</v>
      </c>
      <c r="K2859" t="s">
        <v>290</v>
      </c>
    </row>
    <row r="2860" spans="1:11" x14ac:dyDescent="0.25">
      <c r="A2860" t="s">
        <v>289</v>
      </c>
      <c r="B2860" t="s">
        <v>290</v>
      </c>
      <c r="C2860" t="s">
        <v>327</v>
      </c>
      <c r="D2860" t="s">
        <v>36</v>
      </c>
      <c r="E2860" t="s">
        <v>201</v>
      </c>
      <c r="F2860">
        <v>2005</v>
      </c>
      <c r="G2860" t="s">
        <v>292</v>
      </c>
      <c r="H2860" t="s">
        <v>170</v>
      </c>
      <c r="I2860" t="s">
        <v>293</v>
      </c>
      <c r="J2860">
        <v>85.759</v>
      </c>
      <c r="K2860" t="s">
        <v>290</v>
      </c>
    </row>
    <row r="2861" spans="1:11" x14ac:dyDescent="0.25">
      <c r="A2861" t="s">
        <v>289</v>
      </c>
      <c r="B2861" t="s">
        <v>290</v>
      </c>
      <c r="C2861" t="s">
        <v>327</v>
      </c>
      <c r="D2861" t="s">
        <v>36</v>
      </c>
      <c r="E2861" t="s">
        <v>201</v>
      </c>
      <c r="F2861">
        <v>2006</v>
      </c>
      <c r="G2861" t="s">
        <v>292</v>
      </c>
      <c r="H2861" t="s">
        <v>170</v>
      </c>
      <c r="I2861" t="s">
        <v>293</v>
      </c>
      <c r="J2861">
        <v>92.903999999999996</v>
      </c>
      <c r="K2861" t="s">
        <v>290</v>
      </c>
    </row>
    <row r="2862" spans="1:11" x14ac:dyDescent="0.25">
      <c r="A2862" t="s">
        <v>289</v>
      </c>
      <c r="B2862" t="s">
        <v>290</v>
      </c>
      <c r="C2862" t="s">
        <v>327</v>
      </c>
      <c r="D2862" t="s">
        <v>36</v>
      </c>
      <c r="E2862" t="s">
        <v>201</v>
      </c>
      <c r="F2862">
        <v>2007</v>
      </c>
      <c r="G2862" t="s">
        <v>292</v>
      </c>
      <c r="H2862" t="s">
        <v>170</v>
      </c>
      <c r="I2862" t="s">
        <v>293</v>
      </c>
      <c r="J2862">
        <v>96.921999999999997</v>
      </c>
      <c r="K2862" t="s">
        <v>290</v>
      </c>
    </row>
    <row r="2863" spans="1:11" x14ac:dyDescent="0.25">
      <c r="A2863" t="s">
        <v>289</v>
      </c>
      <c r="B2863" t="s">
        <v>290</v>
      </c>
      <c r="C2863" t="s">
        <v>327</v>
      </c>
      <c r="D2863" t="s">
        <v>36</v>
      </c>
      <c r="E2863" t="s">
        <v>201</v>
      </c>
      <c r="F2863">
        <v>2008</v>
      </c>
      <c r="G2863" t="s">
        <v>292</v>
      </c>
      <c r="H2863" t="s">
        <v>170</v>
      </c>
      <c r="I2863" t="s">
        <v>293</v>
      </c>
      <c r="J2863">
        <v>98.346000000000004</v>
      </c>
      <c r="K2863" t="s">
        <v>290</v>
      </c>
    </row>
    <row r="2864" spans="1:11" x14ac:dyDescent="0.25">
      <c r="A2864" t="s">
        <v>289</v>
      </c>
      <c r="B2864" t="s">
        <v>290</v>
      </c>
      <c r="C2864" t="s">
        <v>327</v>
      </c>
      <c r="D2864" t="s">
        <v>36</v>
      </c>
      <c r="E2864" t="s">
        <v>201</v>
      </c>
      <c r="F2864">
        <v>2009</v>
      </c>
      <c r="G2864" t="s">
        <v>292</v>
      </c>
      <c r="H2864" t="s">
        <v>170</v>
      </c>
      <c r="I2864" t="s">
        <v>293</v>
      </c>
      <c r="J2864">
        <v>94.39</v>
      </c>
      <c r="K2864" t="s">
        <v>290</v>
      </c>
    </row>
    <row r="2865" spans="1:11" x14ac:dyDescent="0.25">
      <c r="A2865" t="s">
        <v>289</v>
      </c>
      <c r="B2865" t="s">
        <v>290</v>
      </c>
      <c r="C2865" t="s">
        <v>327</v>
      </c>
      <c r="D2865" t="s">
        <v>36</v>
      </c>
      <c r="E2865" t="s">
        <v>201</v>
      </c>
      <c r="F2865">
        <v>2010</v>
      </c>
      <c r="G2865" t="s">
        <v>292</v>
      </c>
      <c r="H2865" t="s">
        <v>170</v>
      </c>
      <c r="I2865" t="s">
        <v>293</v>
      </c>
      <c r="J2865">
        <v>90.477000000000004</v>
      </c>
      <c r="K2865" t="s">
        <v>290</v>
      </c>
    </row>
    <row r="2866" spans="1:11" x14ac:dyDescent="0.25">
      <c r="A2866" t="s">
        <v>289</v>
      </c>
      <c r="B2866" t="s">
        <v>290</v>
      </c>
      <c r="C2866" t="s">
        <v>327</v>
      </c>
      <c r="D2866" t="s">
        <v>36</v>
      </c>
      <c r="E2866" t="s">
        <v>201</v>
      </c>
      <c r="F2866">
        <v>2011</v>
      </c>
      <c r="G2866" t="s">
        <v>292</v>
      </c>
      <c r="H2866" t="s">
        <v>170</v>
      </c>
      <c r="I2866" t="s">
        <v>293</v>
      </c>
      <c r="J2866">
        <v>91.165000000000006</v>
      </c>
      <c r="K2866" t="s">
        <v>290</v>
      </c>
    </row>
    <row r="2867" spans="1:11" x14ac:dyDescent="0.25">
      <c r="A2867" t="s">
        <v>289</v>
      </c>
      <c r="B2867" t="s">
        <v>290</v>
      </c>
      <c r="C2867" t="s">
        <v>327</v>
      </c>
      <c r="D2867" t="s">
        <v>36</v>
      </c>
      <c r="E2867" t="s">
        <v>201</v>
      </c>
      <c r="F2867">
        <v>2012</v>
      </c>
      <c r="G2867" t="s">
        <v>292</v>
      </c>
      <c r="H2867" t="s">
        <v>170</v>
      </c>
      <c r="I2867" t="s">
        <v>293</v>
      </c>
      <c r="J2867">
        <v>92.275999999999996</v>
      </c>
      <c r="K2867" t="s">
        <v>290</v>
      </c>
    </row>
    <row r="2868" spans="1:11" x14ac:dyDescent="0.25">
      <c r="A2868" t="s">
        <v>289</v>
      </c>
      <c r="B2868" t="s">
        <v>290</v>
      </c>
      <c r="C2868" t="s">
        <v>327</v>
      </c>
      <c r="D2868" t="s">
        <v>36</v>
      </c>
      <c r="E2868" t="s">
        <v>201</v>
      </c>
      <c r="F2868">
        <v>2013</v>
      </c>
      <c r="G2868" t="s">
        <v>292</v>
      </c>
      <c r="H2868" t="s">
        <v>170</v>
      </c>
      <c r="I2868" t="s">
        <v>293</v>
      </c>
      <c r="J2868">
        <v>94.381</v>
      </c>
      <c r="K2868" t="s">
        <v>290</v>
      </c>
    </row>
    <row r="2869" spans="1:11" x14ac:dyDescent="0.25">
      <c r="A2869" t="s">
        <v>289</v>
      </c>
      <c r="B2869" t="s">
        <v>290</v>
      </c>
      <c r="C2869" t="s">
        <v>327</v>
      </c>
      <c r="D2869" t="s">
        <v>36</v>
      </c>
      <c r="E2869" t="s">
        <v>201</v>
      </c>
      <c r="F2869">
        <v>2014</v>
      </c>
      <c r="G2869" t="s">
        <v>292</v>
      </c>
      <c r="H2869" t="s">
        <v>170</v>
      </c>
      <c r="I2869" t="s">
        <v>293</v>
      </c>
      <c r="J2869">
        <v>97.299000000000007</v>
      </c>
      <c r="K2869" t="s">
        <v>290</v>
      </c>
    </row>
    <row r="2870" spans="1:11" x14ac:dyDescent="0.25">
      <c r="A2870" t="s">
        <v>289</v>
      </c>
      <c r="B2870" t="s">
        <v>290</v>
      </c>
      <c r="C2870" t="s">
        <v>327</v>
      </c>
      <c r="D2870" t="s">
        <v>36</v>
      </c>
      <c r="E2870" t="s">
        <v>201</v>
      </c>
      <c r="F2870">
        <v>2015</v>
      </c>
      <c r="G2870" t="s">
        <v>292</v>
      </c>
      <c r="H2870" t="s">
        <v>170</v>
      </c>
      <c r="I2870" t="s">
        <v>293</v>
      </c>
      <c r="J2870">
        <v>98.019000000000005</v>
      </c>
      <c r="K2870" t="s">
        <v>290</v>
      </c>
    </row>
    <row r="2871" spans="1:11" x14ac:dyDescent="0.25">
      <c r="A2871" t="s">
        <v>289</v>
      </c>
      <c r="B2871" t="s">
        <v>290</v>
      </c>
      <c r="C2871" t="s">
        <v>327</v>
      </c>
      <c r="D2871" t="s">
        <v>36</v>
      </c>
      <c r="E2871" t="s">
        <v>201</v>
      </c>
      <c r="F2871">
        <v>2016</v>
      </c>
      <c r="G2871" t="s">
        <v>292</v>
      </c>
      <c r="H2871" t="s">
        <v>170</v>
      </c>
      <c r="I2871" t="s">
        <v>293</v>
      </c>
      <c r="J2871">
        <v>98.605999999999995</v>
      </c>
      <c r="K2871" t="s">
        <v>290</v>
      </c>
    </row>
    <row r="2872" spans="1:11" x14ac:dyDescent="0.25">
      <c r="A2872" t="s">
        <v>289</v>
      </c>
      <c r="B2872" t="s">
        <v>290</v>
      </c>
      <c r="C2872" t="s">
        <v>327</v>
      </c>
      <c r="D2872" t="s">
        <v>36</v>
      </c>
      <c r="E2872" t="s">
        <v>201</v>
      </c>
      <c r="F2872">
        <v>2017</v>
      </c>
      <c r="G2872" t="s">
        <v>292</v>
      </c>
      <c r="H2872" t="s">
        <v>170</v>
      </c>
      <c r="I2872" t="s">
        <v>293</v>
      </c>
      <c r="J2872">
        <v>100</v>
      </c>
      <c r="K2872" t="s">
        <v>290</v>
      </c>
    </row>
    <row r="2873" spans="1:11" x14ac:dyDescent="0.25">
      <c r="A2873" t="s">
        <v>289</v>
      </c>
      <c r="B2873" t="s">
        <v>290</v>
      </c>
      <c r="C2873" t="s">
        <v>327</v>
      </c>
      <c r="D2873" t="s">
        <v>36</v>
      </c>
      <c r="E2873" t="s">
        <v>201</v>
      </c>
      <c r="F2873">
        <v>2018</v>
      </c>
      <c r="G2873" t="s">
        <v>292</v>
      </c>
      <c r="H2873" t="s">
        <v>170</v>
      </c>
      <c r="I2873" t="s">
        <v>293</v>
      </c>
      <c r="J2873">
        <v>103.99299999999999</v>
      </c>
      <c r="K2873" t="s">
        <v>290</v>
      </c>
    </row>
    <row r="2874" spans="1:11" x14ac:dyDescent="0.25">
      <c r="A2874" t="s">
        <v>289</v>
      </c>
      <c r="B2874" t="s">
        <v>290</v>
      </c>
      <c r="C2874" t="s">
        <v>327</v>
      </c>
      <c r="D2874" t="s">
        <v>36</v>
      </c>
      <c r="E2874" t="s">
        <v>201</v>
      </c>
      <c r="F2874">
        <v>2019</v>
      </c>
      <c r="G2874" t="s">
        <v>292</v>
      </c>
      <c r="H2874" t="s">
        <v>170</v>
      </c>
      <c r="I2874" t="s">
        <v>293</v>
      </c>
      <c r="J2874">
        <v>108.66</v>
      </c>
      <c r="K2874" t="s">
        <v>290</v>
      </c>
    </row>
    <row r="2875" spans="1:11" x14ac:dyDescent="0.25">
      <c r="A2875" t="s">
        <v>289</v>
      </c>
      <c r="B2875" t="s">
        <v>290</v>
      </c>
      <c r="C2875" t="s">
        <v>327</v>
      </c>
      <c r="D2875" t="s">
        <v>36</v>
      </c>
      <c r="E2875" t="s">
        <v>201</v>
      </c>
      <c r="F2875">
        <v>2020</v>
      </c>
      <c r="G2875" t="s">
        <v>292</v>
      </c>
      <c r="H2875" t="s">
        <v>170</v>
      </c>
      <c r="I2875" t="s">
        <v>293</v>
      </c>
      <c r="J2875">
        <v>111.248</v>
      </c>
      <c r="K2875" t="s">
        <v>290</v>
      </c>
    </row>
    <row r="2876" spans="1:11" x14ac:dyDescent="0.25">
      <c r="A2876" t="s">
        <v>289</v>
      </c>
      <c r="B2876" t="s">
        <v>290</v>
      </c>
      <c r="C2876" t="s">
        <v>327</v>
      </c>
      <c r="D2876" t="s">
        <v>36</v>
      </c>
      <c r="E2876" t="s">
        <v>201</v>
      </c>
      <c r="F2876">
        <v>2021</v>
      </c>
      <c r="G2876" t="s">
        <v>292</v>
      </c>
      <c r="H2876" t="s">
        <v>170</v>
      </c>
      <c r="I2876" t="s">
        <v>293</v>
      </c>
      <c r="J2876">
        <v>116.47499999999999</v>
      </c>
      <c r="K2876" t="s">
        <v>290</v>
      </c>
    </row>
    <row r="2877" spans="1:11" x14ac:dyDescent="0.25">
      <c r="A2877" t="s">
        <v>289</v>
      </c>
      <c r="B2877" t="s">
        <v>290</v>
      </c>
      <c r="C2877" t="s">
        <v>327</v>
      </c>
      <c r="D2877" t="s">
        <v>36</v>
      </c>
      <c r="E2877" t="s">
        <v>201</v>
      </c>
      <c r="F2877">
        <v>2022</v>
      </c>
      <c r="G2877" t="s">
        <v>292</v>
      </c>
      <c r="H2877" t="s">
        <v>170</v>
      </c>
      <c r="I2877" t="s">
        <v>293</v>
      </c>
      <c r="J2877">
        <v>136.55199999999999</v>
      </c>
      <c r="K2877" t="s">
        <v>290</v>
      </c>
    </row>
    <row r="2878" spans="1:11" x14ac:dyDescent="0.25">
      <c r="A2878" t="s">
        <v>289</v>
      </c>
      <c r="B2878" t="s">
        <v>290</v>
      </c>
      <c r="C2878" t="s">
        <v>328</v>
      </c>
      <c r="D2878" t="s">
        <v>37</v>
      </c>
      <c r="E2878" t="s">
        <v>203</v>
      </c>
      <c r="F2878">
        <v>1929</v>
      </c>
      <c r="G2878" t="s">
        <v>292</v>
      </c>
      <c r="H2878" t="s">
        <v>170</v>
      </c>
      <c r="I2878" t="s">
        <v>293</v>
      </c>
      <c r="J2878">
        <v>2.8679999999999999</v>
      </c>
      <c r="K2878" t="s">
        <v>290</v>
      </c>
    </row>
    <row r="2879" spans="1:11" x14ac:dyDescent="0.25">
      <c r="A2879" t="s">
        <v>289</v>
      </c>
      <c r="B2879" t="s">
        <v>290</v>
      </c>
      <c r="C2879" t="s">
        <v>328</v>
      </c>
      <c r="D2879" t="s">
        <v>37</v>
      </c>
      <c r="E2879" t="s">
        <v>203</v>
      </c>
      <c r="F2879">
        <v>1930</v>
      </c>
      <c r="G2879" t="s">
        <v>292</v>
      </c>
      <c r="H2879" t="s">
        <v>170</v>
      </c>
      <c r="I2879" t="s">
        <v>293</v>
      </c>
      <c r="J2879">
        <v>2.6560000000000001</v>
      </c>
      <c r="K2879" t="s">
        <v>290</v>
      </c>
    </row>
    <row r="2880" spans="1:11" x14ac:dyDescent="0.25">
      <c r="A2880" t="s">
        <v>289</v>
      </c>
      <c r="B2880" t="s">
        <v>290</v>
      </c>
      <c r="C2880" t="s">
        <v>328</v>
      </c>
      <c r="D2880" t="s">
        <v>37</v>
      </c>
      <c r="E2880" t="s">
        <v>203</v>
      </c>
      <c r="F2880">
        <v>1931</v>
      </c>
      <c r="G2880" t="s">
        <v>292</v>
      </c>
      <c r="H2880" t="s">
        <v>170</v>
      </c>
      <c r="I2880" t="s">
        <v>293</v>
      </c>
      <c r="J2880">
        <v>2.3029999999999999</v>
      </c>
      <c r="K2880" t="s">
        <v>290</v>
      </c>
    </row>
    <row r="2881" spans="1:11" x14ac:dyDescent="0.25">
      <c r="A2881" t="s">
        <v>289</v>
      </c>
      <c r="B2881" t="s">
        <v>290</v>
      </c>
      <c r="C2881" t="s">
        <v>328</v>
      </c>
      <c r="D2881" t="s">
        <v>37</v>
      </c>
      <c r="E2881" t="s">
        <v>203</v>
      </c>
      <c r="F2881">
        <v>1932</v>
      </c>
      <c r="G2881" t="s">
        <v>292</v>
      </c>
      <c r="H2881" t="s">
        <v>170</v>
      </c>
      <c r="I2881" t="s">
        <v>293</v>
      </c>
      <c r="J2881">
        <v>1.913</v>
      </c>
      <c r="K2881" t="s">
        <v>290</v>
      </c>
    </row>
    <row r="2882" spans="1:11" x14ac:dyDescent="0.25">
      <c r="A2882" t="s">
        <v>289</v>
      </c>
      <c r="B2882" t="s">
        <v>290</v>
      </c>
      <c r="C2882" t="s">
        <v>328</v>
      </c>
      <c r="D2882" t="s">
        <v>37</v>
      </c>
      <c r="E2882" t="s">
        <v>203</v>
      </c>
      <c r="F2882">
        <v>1933</v>
      </c>
      <c r="G2882" t="s">
        <v>292</v>
      </c>
      <c r="H2882" t="s">
        <v>170</v>
      </c>
      <c r="I2882" t="s">
        <v>293</v>
      </c>
      <c r="J2882">
        <v>1.877</v>
      </c>
      <c r="K2882" t="s">
        <v>290</v>
      </c>
    </row>
    <row r="2883" spans="1:11" x14ac:dyDescent="0.25">
      <c r="A2883" t="s">
        <v>289</v>
      </c>
      <c r="B2883" t="s">
        <v>290</v>
      </c>
      <c r="C2883" t="s">
        <v>328</v>
      </c>
      <c r="D2883" t="s">
        <v>37</v>
      </c>
      <c r="E2883" t="s">
        <v>203</v>
      </c>
      <c r="F2883">
        <v>1934</v>
      </c>
      <c r="G2883" t="s">
        <v>292</v>
      </c>
      <c r="H2883" t="s">
        <v>170</v>
      </c>
      <c r="I2883" t="s">
        <v>293</v>
      </c>
      <c r="J2883">
        <v>2.1619999999999999</v>
      </c>
      <c r="K2883" t="s">
        <v>290</v>
      </c>
    </row>
    <row r="2884" spans="1:11" x14ac:dyDescent="0.25">
      <c r="A2884" t="s">
        <v>289</v>
      </c>
      <c r="B2884" t="s">
        <v>290</v>
      </c>
      <c r="C2884" t="s">
        <v>328</v>
      </c>
      <c r="D2884" t="s">
        <v>37</v>
      </c>
      <c r="E2884" t="s">
        <v>203</v>
      </c>
      <c r="F2884">
        <v>1935</v>
      </c>
      <c r="G2884" t="s">
        <v>292</v>
      </c>
      <c r="H2884" t="s">
        <v>170</v>
      </c>
      <c r="I2884" t="s">
        <v>293</v>
      </c>
      <c r="J2884">
        <v>2.1259999999999999</v>
      </c>
      <c r="K2884" t="s">
        <v>290</v>
      </c>
    </row>
    <row r="2885" spans="1:11" x14ac:dyDescent="0.25">
      <c r="A2885" t="s">
        <v>289</v>
      </c>
      <c r="B2885" t="s">
        <v>290</v>
      </c>
      <c r="C2885" t="s">
        <v>328</v>
      </c>
      <c r="D2885" t="s">
        <v>37</v>
      </c>
      <c r="E2885" t="s">
        <v>203</v>
      </c>
      <c r="F2885">
        <v>1936</v>
      </c>
      <c r="G2885" t="s">
        <v>292</v>
      </c>
      <c r="H2885" t="s">
        <v>170</v>
      </c>
      <c r="I2885" t="s">
        <v>293</v>
      </c>
      <c r="J2885">
        <v>2.234</v>
      </c>
      <c r="K2885" t="s">
        <v>290</v>
      </c>
    </row>
    <row r="2886" spans="1:11" x14ac:dyDescent="0.25">
      <c r="A2886" t="s">
        <v>289</v>
      </c>
      <c r="B2886" t="s">
        <v>290</v>
      </c>
      <c r="C2886" t="s">
        <v>328</v>
      </c>
      <c r="D2886" t="s">
        <v>37</v>
      </c>
      <c r="E2886" t="s">
        <v>203</v>
      </c>
      <c r="F2886">
        <v>1937</v>
      </c>
      <c r="G2886" t="s">
        <v>292</v>
      </c>
      <c r="H2886" t="s">
        <v>170</v>
      </c>
      <c r="I2886" t="s">
        <v>293</v>
      </c>
      <c r="J2886">
        <v>2.5870000000000002</v>
      </c>
      <c r="K2886" t="s">
        <v>290</v>
      </c>
    </row>
    <row r="2887" spans="1:11" x14ac:dyDescent="0.25">
      <c r="A2887" t="s">
        <v>289</v>
      </c>
      <c r="B2887" t="s">
        <v>290</v>
      </c>
      <c r="C2887" t="s">
        <v>328</v>
      </c>
      <c r="D2887" t="s">
        <v>37</v>
      </c>
      <c r="E2887" t="s">
        <v>203</v>
      </c>
      <c r="F2887">
        <v>1938</v>
      </c>
      <c r="G2887" t="s">
        <v>292</v>
      </c>
      <c r="H2887" t="s">
        <v>170</v>
      </c>
      <c r="I2887" t="s">
        <v>293</v>
      </c>
      <c r="J2887">
        <v>2.66</v>
      </c>
      <c r="K2887" t="s">
        <v>290</v>
      </c>
    </row>
    <row r="2888" spans="1:11" x14ac:dyDescent="0.25">
      <c r="A2888" t="s">
        <v>289</v>
      </c>
      <c r="B2888" t="s">
        <v>290</v>
      </c>
      <c r="C2888" t="s">
        <v>328</v>
      </c>
      <c r="D2888" t="s">
        <v>37</v>
      </c>
      <c r="E2888" t="s">
        <v>203</v>
      </c>
      <c r="F2888">
        <v>1939</v>
      </c>
      <c r="G2888" t="s">
        <v>292</v>
      </c>
      <c r="H2888" t="s">
        <v>170</v>
      </c>
      <c r="I2888" t="s">
        <v>293</v>
      </c>
      <c r="J2888">
        <v>2.6230000000000002</v>
      </c>
      <c r="K2888" t="s">
        <v>290</v>
      </c>
    </row>
    <row r="2889" spans="1:11" x14ac:dyDescent="0.25">
      <c r="A2889" t="s">
        <v>289</v>
      </c>
      <c r="B2889" t="s">
        <v>290</v>
      </c>
      <c r="C2889" t="s">
        <v>328</v>
      </c>
      <c r="D2889" t="s">
        <v>37</v>
      </c>
      <c r="E2889" t="s">
        <v>203</v>
      </c>
      <c r="F2889">
        <v>1940</v>
      </c>
      <c r="G2889" t="s">
        <v>292</v>
      </c>
      <c r="H2889" t="s">
        <v>170</v>
      </c>
      <c r="I2889" t="s">
        <v>293</v>
      </c>
      <c r="J2889">
        <v>2.7280000000000002</v>
      </c>
      <c r="K2889" t="s">
        <v>290</v>
      </c>
    </row>
    <row r="2890" spans="1:11" x14ac:dyDescent="0.25">
      <c r="A2890" t="s">
        <v>289</v>
      </c>
      <c r="B2890" t="s">
        <v>290</v>
      </c>
      <c r="C2890" t="s">
        <v>328</v>
      </c>
      <c r="D2890" t="s">
        <v>37</v>
      </c>
      <c r="E2890" t="s">
        <v>203</v>
      </c>
      <c r="F2890">
        <v>1941</v>
      </c>
      <c r="G2890" t="s">
        <v>292</v>
      </c>
      <c r="H2890" t="s">
        <v>170</v>
      </c>
      <c r="I2890" t="s">
        <v>293</v>
      </c>
      <c r="J2890">
        <v>2.976</v>
      </c>
      <c r="K2890" t="s">
        <v>290</v>
      </c>
    </row>
    <row r="2891" spans="1:11" x14ac:dyDescent="0.25">
      <c r="A2891" t="s">
        <v>289</v>
      </c>
      <c r="B2891" t="s">
        <v>290</v>
      </c>
      <c r="C2891" t="s">
        <v>328</v>
      </c>
      <c r="D2891" t="s">
        <v>37</v>
      </c>
      <c r="E2891" t="s">
        <v>203</v>
      </c>
      <c r="F2891">
        <v>1942</v>
      </c>
      <c r="G2891" t="s">
        <v>292</v>
      </c>
      <c r="H2891" t="s">
        <v>170</v>
      </c>
      <c r="I2891" t="s">
        <v>293</v>
      </c>
      <c r="J2891">
        <v>3.117</v>
      </c>
      <c r="K2891" t="s">
        <v>290</v>
      </c>
    </row>
    <row r="2892" spans="1:11" x14ac:dyDescent="0.25">
      <c r="A2892" t="s">
        <v>289</v>
      </c>
      <c r="B2892" t="s">
        <v>290</v>
      </c>
      <c r="C2892" t="s">
        <v>328</v>
      </c>
      <c r="D2892" t="s">
        <v>37</v>
      </c>
      <c r="E2892" t="s">
        <v>203</v>
      </c>
      <c r="F2892">
        <v>1943</v>
      </c>
      <c r="G2892" t="s">
        <v>292</v>
      </c>
      <c r="H2892" t="s">
        <v>170</v>
      </c>
      <c r="I2892" t="s">
        <v>293</v>
      </c>
      <c r="J2892">
        <v>3.3290000000000002</v>
      </c>
      <c r="K2892" t="s">
        <v>290</v>
      </c>
    </row>
    <row r="2893" spans="1:11" x14ac:dyDescent="0.25">
      <c r="A2893" t="s">
        <v>289</v>
      </c>
      <c r="B2893" t="s">
        <v>290</v>
      </c>
      <c r="C2893" t="s">
        <v>328</v>
      </c>
      <c r="D2893" t="s">
        <v>37</v>
      </c>
      <c r="E2893" t="s">
        <v>203</v>
      </c>
      <c r="F2893">
        <v>1944</v>
      </c>
      <c r="G2893" t="s">
        <v>292</v>
      </c>
      <c r="H2893" t="s">
        <v>170</v>
      </c>
      <c r="I2893" t="s">
        <v>293</v>
      </c>
      <c r="J2893">
        <v>3.4340000000000002</v>
      </c>
      <c r="K2893" t="s">
        <v>290</v>
      </c>
    </row>
    <row r="2894" spans="1:11" x14ac:dyDescent="0.25">
      <c r="A2894" t="s">
        <v>289</v>
      </c>
      <c r="B2894" t="s">
        <v>290</v>
      </c>
      <c r="C2894" t="s">
        <v>328</v>
      </c>
      <c r="D2894" t="s">
        <v>37</v>
      </c>
      <c r="E2894" t="s">
        <v>203</v>
      </c>
      <c r="F2894">
        <v>1945</v>
      </c>
      <c r="G2894" t="s">
        <v>292</v>
      </c>
      <c r="H2894" t="s">
        <v>170</v>
      </c>
      <c r="I2894" t="s">
        <v>293</v>
      </c>
      <c r="J2894">
        <v>3.6459999999999999</v>
      </c>
      <c r="K2894" t="s">
        <v>290</v>
      </c>
    </row>
    <row r="2895" spans="1:11" x14ac:dyDescent="0.25">
      <c r="A2895" t="s">
        <v>289</v>
      </c>
      <c r="B2895" t="s">
        <v>290</v>
      </c>
      <c r="C2895" t="s">
        <v>328</v>
      </c>
      <c r="D2895" t="s">
        <v>37</v>
      </c>
      <c r="E2895" t="s">
        <v>203</v>
      </c>
      <c r="F2895">
        <v>1946</v>
      </c>
      <c r="G2895" t="s">
        <v>292</v>
      </c>
      <c r="H2895" t="s">
        <v>170</v>
      </c>
      <c r="I2895" t="s">
        <v>293</v>
      </c>
      <c r="J2895">
        <v>4.2839999999999998</v>
      </c>
      <c r="K2895" t="s">
        <v>290</v>
      </c>
    </row>
    <row r="2896" spans="1:11" x14ac:dyDescent="0.25">
      <c r="A2896" t="s">
        <v>289</v>
      </c>
      <c r="B2896" t="s">
        <v>290</v>
      </c>
      <c r="C2896" t="s">
        <v>328</v>
      </c>
      <c r="D2896" t="s">
        <v>37</v>
      </c>
      <c r="E2896" t="s">
        <v>203</v>
      </c>
      <c r="F2896">
        <v>1947</v>
      </c>
      <c r="G2896" t="s">
        <v>292</v>
      </c>
      <c r="H2896" t="s">
        <v>170</v>
      </c>
      <c r="I2896" t="s">
        <v>293</v>
      </c>
      <c r="J2896">
        <v>5.5640000000000001</v>
      </c>
      <c r="K2896" t="s">
        <v>290</v>
      </c>
    </row>
    <row r="2897" spans="1:11" x14ac:dyDescent="0.25">
      <c r="A2897" t="s">
        <v>289</v>
      </c>
      <c r="B2897" t="s">
        <v>290</v>
      </c>
      <c r="C2897" t="s">
        <v>328</v>
      </c>
      <c r="D2897" t="s">
        <v>37</v>
      </c>
      <c r="E2897" t="s">
        <v>203</v>
      </c>
      <c r="F2897">
        <v>1948</v>
      </c>
      <c r="G2897" t="s">
        <v>292</v>
      </c>
      <c r="H2897" t="s">
        <v>170</v>
      </c>
      <c r="I2897" t="s">
        <v>293</v>
      </c>
      <c r="J2897">
        <v>6.1890000000000001</v>
      </c>
      <c r="K2897" t="s">
        <v>290</v>
      </c>
    </row>
    <row r="2898" spans="1:11" x14ac:dyDescent="0.25">
      <c r="A2898" t="s">
        <v>289</v>
      </c>
      <c r="B2898" t="s">
        <v>290</v>
      </c>
      <c r="C2898" t="s">
        <v>328</v>
      </c>
      <c r="D2898" t="s">
        <v>37</v>
      </c>
      <c r="E2898" t="s">
        <v>203</v>
      </c>
      <c r="F2898">
        <v>1949</v>
      </c>
      <c r="G2898" t="s">
        <v>292</v>
      </c>
      <c r="H2898" t="s">
        <v>170</v>
      </c>
      <c r="I2898" t="s">
        <v>293</v>
      </c>
      <c r="J2898">
        <v>6.0229999999999997</v>
      </c>
      <c r="K2898" t="s">
        <v>290</v>
      </c>
    </row>
    <row r="2899" spans="1:11" x14ac:dyDescent="0.25">
      <c r="A2899" t="s">
        <v>289</v>
      </c>
      <c r="B2899" t="s">
        <v>290</v>
      </c>
      <c r="C2899" t="s">
        <v>328</v>
      </c>
      <c r="D2899" t="s">
        <v>37</v>
      </c>
      <c r="E2899" t="s">
        <v>203</v>
      </c>
      <c r="F2899">
        <v>1950</v>
      </c>
      <c r="G2899" t="s">
        <v>292</v>
      </c>
      <c r="H2899" t="s">
        <v>170</v>
      </c>
      <c r="I2899" t="s">
        <v>293</v>
      </c>
      <c r="J2899">
        <v>5.9809999999999999</v>
      </c>
      <c r="K2899" t="s">
        <v>290</v>
      </c>
    </row>
    <row r="2900" spans="1:11" x14ac:dyDescent="0.25">
      <c r="A2900" t="s">
        <v>289</v>
      </c>
      <c r="B2900" t="s">
        <v>290</v>
      </c>
      <c r="C2900" t="s">
        <v>328</v>
      </c>
      <c r="D2900" t="s">
        <v>37</v>
      </c>
      <c r="E2900" t="s">
        <v>203</v>
      </c>
      <c r="F2900">
        <v>1951</v>
      </c>
      <c r="G2900" t="s">
        <v>292</v>
      </c>
      <c r="H2900" t="s">
        <v>170</v>
      </c>
      <c r="I2900" t="s">
        <v>293</v>
      </c>
      <c r="J2900">
        <v>6.7939999999999996</v>
      </c>
      <c r="K2900" t="s">
        <v>290</v>
      </c>
    </row>
    <row r="2901" spans="1:11" x14ac:dyDescent="0.25">
      <c r="A2901" t="s">
        <v>289</v>
      </c>
      <c r="B2901" t="s">
        <v>290</v>
      </c>
      <c r="C2901" t="s">
        <v>328</v>
      </c>
      <c r="D2901" t="s">
        <v>37</v>
      </c>
      <c r="E2901" t="s">
        <v>203</v>
      </c>
      <c r="F2901">
        <v>1952</v>
      </c>
      <c r="G2901" t="s">
        <v>292</v>
      </c>
      <c r="H2901" t="s">
        <v>170</v>
      </c>
      <c r="I2901" t="s">
        <v>293</v>
      </c>
      <c r="J2901">
        <v>6.9669999999999996</v>
      </c>
      <c r="K2901" t="s">
        <v>290</v>
      </c>
    </row>
    <row r="2902" spans="1:11" x14ac:dyDescent="0.25">
      <c r="A2902" t="s">
        <v>289</v>
      </c>
      <c r="B2902" t="s">
        <v>290</v>
      </c>
      <c r="C2902" t="s">
        <v>328</v>
      </c>
      <c r="D2902" t="s">
        <v>37</v>
      </c>
      <c r="E2902" t="s">
        <v>203</v>
      </c>
      <c r="F2902">
        <v>1953</v>
      </c>
      <c r="G2902" t="s">
        <v>292</v>
      </c>
      <c r="H2902" t="s">
        <v>170</v>
      </c>
      <c r="I2902" t="s">
        <v>293</v>
      </c>
      <c r="J2902">
        <v>7.0010000000000003</v>
      </c>
      <c r="K2902" t="s">
        <v>290</v>
      </c>
    </row>
    <row r="2903" spans="1:11" x14ac:dyDescent="0.25">
      <c r="A2903" t="s">
        <v>289</v>
      </c>
      <c r="B2903" t="s">
        <v>290</v>
      </c>
      <c r="C2903" t="s">
        <v>328</v>
      </c>
      <c r="D2903" t="s">
        <v>37</v>
      </c>
      <c r="E2903" t="s">
        <v>203</v>
      </c>
      <c r="F2903">
        <v>1954</v>
      </c>
      <c r="G2903" t="s">
        <v>292</v>
      </c>
      <c r="H2903" t="s">
        <v>170</v>
      </c>
      <c r="I2903" t="s">
        <v>293</v>
      </c>
      <c r="J2903">
        <v>6.8230000000000004</v>
      </c>
      <c r="K2903" t="s">
        <v>290</v>
      </c>
    </row>
    <row r="2904" spans="1:11" x14ac:dyDescent="0.25">
      <c r="A2904" t="s">
        <v>289</v>
      </c>
      <c r="B2904" t="s">
        <v>290</v>
      </c>
      <c r="C2904" t="s">
        <v>328</v>
      </c>
      <c r="D2904" t="s">
        <v>37</v>
      </c>
      <c r="E2904" t="s">
        <v>203</v>
      </c>
      <c r="F2904">
        <v>1955</v>
      </c>
      <c r="G2904" t="s">
        <v>292</v>
      </c>
      <c r="H2904" t="s">
        <v>170</v>
      </c>
      <c r="I2904" t="s">
        <v>293</v>
      </c>
      <c r="J2904">
        <v>6.9349999999999996</v>
      </c>
      <c r="K2904" t="s">
        <v>290</v>
      </c>
    </row>
    <row r="2905" spans="1:11" x14ac:dyDescent="0.25">
      <c r="A2905" t="s">
        <v>289</v>
      </c>
      <c r="B2905" t="s">
        <v>290</v>
      </c>
      <c r="C2905" t="s">
        <v>328</v>
      </c>
      <c r="D2905" t="s">
        <v>37</v>
      </c>
      <c r="E2905" t="s">
        <v>203</v>
      </c>
      <c r="F2905">
        <v>1956</v>
      </c>
      <c r="G2905" t="s">
        <v>292</v>
      </c>
      <c r="H2905" t="s">
        <v>170</v>
      </c>
      <c r="I2905" t="s">
        <v>293</v>
      </c>
      <c r="J2905">
        <v>7.5279999999999996</v>
      </c>
      <c r="K2905" t="s">
        <v>290</v>
      </c>
    </row>
    <row r="2906" spans="1:11" x14ac:dyDescent="0.25">
      <c r="A2906" t="s">
        <v>289</v>
      </c>
      <c r="B2906" t="s">
        <v>290</v>
      </c>
      <c r="C2906" t="s">
        <v>328</v>
      </c>
      <c r="D2906" t="s">
        <v>37</v>
      </c>
      <c r="E2906" t="s">
        <v>203</v>
      </c>
      <c r="F2906">
        <v>1957</v>
      </c>
      <c r="G2906" t="s">
        <v>292</v>
      </c>
      <c r="H2906" t="s">
        <v>170</v>
      </c>
      <c r="I2906" t="s">
        <v>293</v>
      </c>
      <c r="J2906">
        <v>7.8330000000000002</v>
      </c>
      <c r="K2906" t="s">
        <v>290</v>
      </c>
    </row>
    <row r="2907" spans="1:11" x14ac:dyDescent="0.25">
      <c r="A2907" t="s">
        <v>289</v>
      </c>
      <c r="B2907" t="s">
        <v>290</v>
      </c>
      <c r="C2907" t="s">
        <v>328</v>
      </c>
      <c r="D2907" t="s">
        <v>37</v>
      </c>
      <c r="E2907" t="s">
        <v>203</v>
      </c>
      <c r="F2907">
        <v>1958</v>
      </c>
      <c r="G2907" t="s">
        <v>292</v>
      </c>
      <c r="H2907" t="s">
        <v>170</v>
      </c>
      <c r="I2907" t="s">
        <v>293</v>
      </c>
      <c r="J2907">
        <v>7.609</v>
      </c>
      <c r="K2907" t="s">
        <v>290</v>
      </c>
    </row>
    <row r="2908" spans="1:11" x14ac:dyDescent="0.25">
      <c r="A2908" t="s">
        <v>289</v>
      </c>
      <c r="B2908" t="s">
        <v>290</v>
      </c>
      <c r="C2908" t="s">
        <v>328</v>
      </c>
      <c r="D2908" t="s">
        <v>37</v>
      </c>
      <c r="E2908" t="s">
        <v>203</v>
      </c>
      <c r="F2908">
        <v>1959</v>
      </c>
      <c r="G2908" t="s">
        <v>292</v>
      </c>
      <c r="H2908" t="s">
        <v>170</v>
      </c>
      <c r="I2908" t="s">
        <v>293</v>
      </c>
      <c r="J2908">
        <v>8.0289999999999999</v>
      </c>
      <c r="K2908" t="s">
        <v>290</v>
      </c>
    </row>
    <row r="2909" spans="1:11" x14ac:dyDescent="0.25">
      <c r="A2909" t="s">
        <v>289</v>
      </c>
      <c r="B2909" t="s">
        <v>290</v>
      </c>
      <c r="C2909" t="s">
        <v>328</v>
      </c>
      <c r="D2909" t="s">
        <v>37</v>
      </c>
      <c r="E2909" t="s">
        <v>203</v>
      </c>
      <c r="F2909">
        <v>1960</v>
      </c>
      <c r="G2909" t="s">
        <v>292</v>
      </c>
      <c r="H2909" t="s">
        <v>170</v>
      </c>
      <c r="I2909" t="s">
        <v>293</v>
      </c>
      <c r="J2909">
        <v>8.0950000000000006</v>
      </c>
      <c r="K2909" t="s">
        <v>290</v>
      </c>
    </row>
    <row r="2910" spans="1:11" x14ac:dyDescent="0.25">
      <c r="A2910" t="s">
        <v>289</v>
      </c>
      <c r="B2910" t="s">
        <v>290</v>
      </c>
      <c r="C2910" t="s">
        <v>328</v>
      </c>
      <c r="D2910" t="s">
        <v>37</v>
      </c>
      <c r="E2910" t="s">
        <v>203</v>
      </c>
      <c r="F2910">
        <v>1961</v>
      </c>
      <c r="G2910" t="s">
        <v>292</v>
      </c>
      <c r="H2910" t="s">
        <v>170</v>
      </c>
      <c r="I2910" t="s">
        <v>293</v>
      </c>
      <c r="J2910">
        <v>8.0939999999999994</v>
      </c>
      <c r="K2910" t="s">
        <v>290</v>
      </c>
    </row>
    <row r="2911" spans="1:11" x14ac:dyDescent="0.25">
      <c r="A2911" t="s">
        <v>289</v>
      </c>
      <c r="B2911" t="s">
        <v>290</v>
      </c>
      <c r="C2911" t="s">
        <v>328</v>
      </c>
      <c r="D2911" t="s">
        <v>37</v>
      </c>
      <c r="E2911" t="s">
        <v>203</v>
      </c>
      <c r="F2911">
        <v>1962</v>
      </c>
      <c r="G2911" t="s">
        <v>292</v>
      </c>
      <c r="H2911" t="s">
        <v>170</v>
      </c>
      <c r="I2911" t="s">
        <v>293</v>
      </c>
      <c r="J2911">
        <v>8.1859999999999999</v>
      </c>
      <c r="K2911" t="s">
        <v>290</v>
      </c>
    </row>
    <row r="2912" spans="1:11" x14ac:dyDescent="0.25">
      <c r="A2912" t="s">
        <v>289</v>
      </c>
      <c r="B2912" t="s">
        <v>290</v>
      </c>
      <c r="C2912" t="s">
        <v>328</v>
      </c>
      <c r="D2912" t="s">
        <v>37</v>
      </c>
      <c r="E2912" t="s">
        <v>203</v>
      </c>
      <c r="F2912">
        <v>1963</v>
      </c>
      <c r="G2912" t="s">
        <v>292</v>
      </c>
      <c r="H2912" t="s">
        <v>170</v>
      </c>
      <c r="I2912" t="s">
        <v>293</v>
      </c>
      <c r="J2912">
        <v>8.2240000000000002</v>
      </c>
      <c r="K2912" t="s">
        <v>290</v>
      </c>
    </row>
    <row r="2913" spans="1:11" x14ac:dyDescent="0.25">
      <c r="A2913" t="s">
        <v>289</v>
      </c>
      <c r="B2913" t="s">
        <v>290</v>
      </c>
      <c r="C2913" t="s">
        <v>328</v>
      </c>
      <c r="D2913" t="s">
        <v>37</v>
      </c>
      <c r="E2913" t="s">
        <v>203</v>
      </c>
      <c r="F2913">
        <v>1964</v>
      </c>
      <c r="G2913" t="s">
        <v>292</v>
      </c>
      <c r="H2913" t="s">
        <v>170</v>
      </c>
      <c r="I2913" t="s">
        <v>293</v>
      </c>
      <c r="J2913">
        <v>8.33</v>
      </c>
      <c r="K2913" t="s">
        <v>290</v>
      </c>
    </row>
    <row r="2914" spans="1:11" x14ac:dyDescent="0.25">
      <c r="A2914" t="s">
        <v>289</v>
      </c>
      <c r="B2914" t="s">
        <v>290</v>
      </c>
      <c r="C2914" t="s">
        <v>328</v>
      </c>
      <c r="D2914" t="s">
        <v>37</v>
      </c>
      <c r="E2914" t="s">
        <v>203</v>
      </c>
      <c r="F2914">
        <v>1965</v>
      </c>
      <c r="G2914" t="s">
        <v>292</v>
      </c>
      <c r="H2914" t="s">
        <v>170</v>
      </c>
      <c r="I2914" t="s">
        <v>293</v>
      </c>
      <c r="J2914">
        <v>8.532</v>
      </c>
      <c r="K2914" t="s">
        <v>290</v>
      </c>
    </row>
    <row r="2915" spans="1:11" x14ac:dyDescent="0.25">
      <c r="A2915" t="s">
        <v>289</v>
      </c>
      <c r="B2915" t="s">
        <v>290</v>
      </c>
      <c r="C2915" t="s">
        <v>328</v>
      </c>
      <c r="D2915" t="s">
        <v>37</v>
      </c>
      <c r="E2915" t="s">
        <v>203</v>
      </c>
      <c r="F2915">
        <v>1966</v>
      </c>
      <c r="G2915" t="s">
        <v>292</v>
      </c>
      <c r="H2915" t="s">
        <v>170</v>
      </c>
      <c r="I2915" t="s">
        <v>293</v>
      </c>
      <c r="J2915">
        <v>8.8149999999999995</v>
      </c>
      <c r="K2915" t="s">
        <v>290</v>
      </c>
    </row>
    <row r="2916" spans="1:11" x14ac:dyDescent="0.25">
      <c r="A2916" t="s">
        <v>289</v>
      </c>
      <c r="B2916" t="s">
        <v>290</v>
      </c>
      <c r="C2916" t="s">
        <v>328</v>
      </c>
      <c r="D2916" t="s">
        <v>37</v>
      </c>
      <c r="E2916" t="s">
        <v>203</v>
      </c>
      <c r="F2916">
        <v>1967</v>
      </c>
      <c r="G2916" t="s">
        <v>292</v>
      </c>
      <c r="H2916" t="s">
        <v>170</v>
      </c>
      <c r="I2916" t="s">
        <v>293</v>
      </c>
      <c r="J2916">
        <v>9.0540000000000003</v>
      </c>
      <c r="K2916" t="s">
        <v>290</v>
      </c>
    </row>
    <row r="2917" spans="1:11" x14ac:dyDescent="0.25">
      <c r="A2917" t="s">
        <v>289</v>
      </c>
      <c r="B2917" t="s">
        <v>290</v>
      </c>
      <c r="C2917" t="s">
        <v>328</v>
      </c>
      <c r="D2917" t="s">
        <v>37</v>
      </c>
      <c r="E2917" t="s">
        <v>203</v>
      </c>
      <c r="F2917">
        <v>1968</v>
      </c>
      <c r="G2917" t="s">
        <v>292</v>
      </c>
      <c r="H2917" t="s">
        <v>170</v>
      </c>
      <c r="I2917" t="s">
        <v>293</v>
      </c>
      <c r="J2917">
        <v>9.44</v>
      </c>
      <c r="K2917" t="s">
        <v>290</v>
      </c>
    </row>
    <row r="2918" spans="1:11" x14ac:dyDescent="0.25">
      <c r="A2918" t="s">
        <v>289</v>
      </c>
      <c r="B2918" t="s">
        <v>290</v>
      </c>
      <c r="C2918" t="s">
        <v>328</v>
      </c>
      <c r="D2918" t="s">
        <v>37</v>
      </c>
      <c r="E2918" t="s">
        <v>203</v>
      </c>
      <c r="F2918">
        <v>1969</v>
      </c>
      <c r="G2918" t="s">
        <v>292</v>
      </c>
      <c r="H2918" t="s">
        <v>170</v>
      </c>
      <c r="I2918" t="s">
        <v>293</v>
      </c>
      <c r="J2918">
        <v>10.286</v>
      </c>
      <c r="K2918" t="s">
        <v>290</v>
      </c>
    </row>
    <row r="2919" spans="1:11" x14ac:dyDescent="0.25">
      <c r="A2919" t="s">
        <v>289</v>
      </c>
      <c r="B2919" t="s">
        <v>290</v>
      </c>
      <c r="C2919" t="s">
        <v>328</v>
      </c>
      <c r="D2919" t="s">
        <v>37</v>
      </c>
      <c r="E2919" t="s">
        <v>203</v>
      </c>
      <c r="F2919">
        <v>1970</v>
      </c>
      <c r="G2919" t="s">
        <v>292</v>
      </c>
      <c r="H2919" t="s">
        <v>170</v>
      </c>
      <c r="I2919" t="s">
        <v>293</v>
      </c>
      <c r="J2919">
        <v>11.061</v>
      </c>
      <c r="K2919" t="s">
        <v>290</v>
      </c>
    </row>
    <row r="2920" spans="1:11" x14ac:dyDescent="0.25">
      <c r="A2920" t="s">
        <v>289</v>
      </c>
      <c r="B2920" t="s">
        <v>290</v>
      </c>
      <c r="C2920" t="s">
        <v>328</v>
      </c>
      <c r="D2920" t="s">
        <v>37</v>
      </c>
      <c r="E2920" t="s">
        <v>203</v>
      </c>
      <c r="F2920">
        <v>1971</v>
      </c>
      <c r="G2920" t="s">
        <v>292</v>
      </c>
      <c r="H2920" t="s">
        <v>170</v>
      </c>
      <c r="I2920" t="s">
        <v>293</v>
      </c>
      <c r="J2920">
        <v>12.007</v>
      </c>
      <c r="K2920" t="s">
        <v>290</v>
      </c>
    </row>
    <row r="2921" spans="1:11" x14ac:dyDescent="0.25">
      <c r="A2921" t="s">
        <v>289</v>
      </c>
      <c r="B2921" t="s">
        <v>290</v>
      </c>
      <c r="C2921" t="s">
        <v>328</v>
      </c>
      <c r="D2921" t="s">
        <v>37</v>
      </c>
      <c r="E2921" t="s">
        <v>203</v>
      </c>
      <c r="F2921">
        <v>1972</v>
      </c>
      <c r="G2921" t="s">
        <v>292</v>
      </c>
      <c r="H2921" t="s">
        <v>170</v>
      </c>
      <c r="I2921" t="s">
        <v>293</v>
      </c>
      <c r="J2921">
        <v>12.811999999999999</v>
      </c>
      <c r="K2921" t="s">
        <v>290</v>
      </c>
    </row>
    <row r="2922" spans="1:11" x14ac:dyDescent="0.25">
      <c r="A2922" t="s">
        <v>289</v>
      </c>
      <c r="B2922" t="s">
        <v>290</v>
      </c>
      <c r="C2922" t="s">
        <v>328</v>
      </c>
      <c r="D2922" t="s">
        <v>37</v>
      </c>
      <c r="E2922" t="s">
        <v>203</v>
      </c>
      <c r="F2922">
        <v>1973</v>
      </c>
      <c r="G2922" t="s">
        <v>292</v>
      </c>
      <c r="H2922" t="s">
        <v>170</v>
      </c>
      <c r="I2922" t="s">
        <v>293</v>
      </c>
      <c r="J2922">
        <v>13.887</v>
      </c>
      <c r="K2922" t="s">
        <v>290</v>
      </c>
    </row>
    <row r="2923" spans="1:11" x14ac:dyDescent="0.25">
      <c r="A2923" t="s">
        <v>289</v>
      </c>
      <c r="B2923" t="s">
        <v>290</v>
      </c>
      <c r="C2923" t="s">
        <v>328</v>
      </c>
      <c r="D2923" t="s">
        <v>37</v>
      </c>
      <c r="E2923" t="s">
        <v>203</v>
      </c>
      <c r="F2923">
        <v>1974</v>
      </c>
      <c r="G2923" t="s">
        <v>292</v>
      </c>
      <c r="H2923" t="s">
        <v>170</v>
      </c>
      <c r="I2923" t="s">
        <v>293</v>
      </c>
      <c r="J2923">
        <v>15.484999999999999</v>
      </c>
      <c r="K2923" t="s">
        <v>290</v>
      </c>
    </row>
    <row r="2924" spans="1:11" x14ac:dyDescent="0.25">
      <c r="A2924" t="s">
        <v>289</v>
      </c>
      <c r="B2924" t="s">
        <v>290</v>
      </c>
      <c r="C2924" t="s">
        <v>328</v>
      </c>
      <c r="D2924" t="s">
        <v>37</v>
      </c>
      <c r="E2924" t="s">
        <v>203</v>
      </c>
      <c r="F2924">
        <v>1975</v>
      </c>
      <c r="G2924" t="s">
        <v>292</v>
      </c>
      <c r="H2924" t="s">
        <v>170</v>
      </c>
      <c r="I2924" t="s">
        <v>293</v>
      </c>
      <c r="J2924">
        <v>17.023</v>
      </c>
      <c r="K2924" t="s">
        <v>290</v>
      </c>
    </row>
    <row r="2925" spans="1:11" x14ac:dyDescent="0.25">
      <c r="A2925" t="s">
        <v>289</v>
      </c>
      <c r="B2925" t="s">
        <v>290</v>
      </c>
      <c r="C2925" t="s">
        <v>328</v>
      </c>
      <c r="D2925" t="s">
        <v>37</v>
      </c>
      <c r="E2925" t="s">
        <v>203</v>
      </c>
      <c r="F2925">
        <v>1976</v>
      </c>
      <c r="G2925" t="s">
        <v>292</v>
      </c>
      <c r="H2925" t="s">
        <v>170</v>
      </c>
      <c r="I2925" t="s">
        <v>293</v>
      </c>
      <c r="J2925">
        <v>17.594999999999999</v>
      </c>
      <c r="K2925" t="s">
        <v>290</v>
      </c>
    </row>
    <row r="2926" spans="1:11" x14ac:dyDescent="0.25">
      <c r="A2926" t="s">
        <v>289</v>
      </c>
      <c r="B2926" t="s">
        <v>290</v>
      </c>
      <c r="C2926" t="s">
        <v>328</v>
      </c>
      <c r="D2926" t="s">
        <v>37</v>
      </c>
      <c r="E2926" t="s">
        <v>203</v>
      </c>
      <c r="F2926">
        <v>1977</v>
      </c>
      <c r="G2926" t="s">
        <v>292</v>
      </c>
      <c r="H2926" t="s">
        <v>170</v>
      </c>
      <c r="I2926" t="s">
        <v>293</v>
      </c>
      <c r="J2926">
        <v>18.791</v>
      </c>
      <c r="K2926" t="s">
        <v>290</v>
      </c>
    </row>
    <row r="2927" spans="1:11" x14ac:dyDescent="0.25">
      <c r="A2927" t="s">
        <v>289</v>
      </c>
      <c r="B2927" t="s">
        <v>290</v>
      </c>
      <c r="C2927" t="s">
        <v>328</v>
      </c>
      <c r="D2927" t="s">
        <v>37</v>
      </c>
      <c r="E2927" t="s">
        <v>203</v>
      </c>
      <c r="F2927">
        <v>1978</v>
      </c>
      <c r="G2927" t="s">
        <v>292</v>
      </c>
      <c r="H2927" t="s">
        <v>170</v>
      </c>
      <c r="I2927" t="s">
        <v>293</v>
      </c>
      <c r="J2927">
        <v>20.628</v>
      </c>
      <c r="K2927" t="s">
        <v>290</v>
      </c>
    </row>
    <row r="2928" spans="1:11" x14ac:dyDescent="0.25">
      <c r="A2928" t="s">
        <v>289</v>
      </c>
      <c r="B2928" t="s">
        <v>290</v>
      </c>
      <c r="C2928" t="s">
        <v>328</v>
      </c>
      <c r="D2928" t="s">
        <v>37</v>
      </c>
      <c r="E2928" t="s">
        <v>203</v>
      </c>
      <c r="F2928">
        <v>1979</v>
      </c>
      <c r="G2928" t="s">
        <v>292</v>
      </c>
      <c r="H2928" t="s">
        <v>170</v>
      </c>
      <c r="I2928" t="s">
        <v>293</v>
      </c>
      <c r="J2928">
        <v>22.896000000000001</v>
      </c>
      <c r="K2928" t="s">
        <v>290</v>
      </c>
    </row>
    <row r="2929" spans="1:11" x14ac:dyDescent="0.25">
      <c r="A2929" t="s">
        <v>289</v>
      </c>
      <c r="B2929" t="s">
        <v>290</v>
      </c>
      <c r="C2929" t="s">
        <v>328</v>
      </c>
      <c r="D2929" t="s">
        <v>37</v>
      </c>
      <c r="E2929" t="s">
        <v>203</v>
      </c>
      <c r="F2929">
        <v>1980</v>
      </c>
      <c r="G2929" t="s">
        <v>292</v>
      </c>
      <c r="H2929" t="s">
        <v>170</v>
      </c>
      <c r="I2929" t="s">
        <v>293</v>
      </c>
      <c r="J2929">
        <v>25.474</v>
      </c>
      <c r="K2929" t="s">
        <v>290</v>
      </c>
    </row>
    <row r="2930" spans="1:11" x14ac:dyDescent="0.25">
      <c r="A2930" t="s">
        <v>289</v>
      </c>
      <c r="B2930" t="s">
        <v>290</v>
      </c>
      <c r="C2930" t="s">
        <v>328</v>
      </c>
      <c r="D2930" t="s">
        <v>37</v>
      </c>
      <c r="E2930" t="s">
        <v>203</v>
      </c>
      <c r="F2930">
        <v>1981</v>
      </c>
      <c r="G2930" t="s">
        <v>292</v>
      </c>
      <c r="H2930" t="s">
        <v>170</v>
      </c>
      <c r="I2930" t="s">
        <v>293</v>
      </c>
      <c r="J2930">
        <v>27.773</v>
      </c>
      <c r="K2930" t="s">
        <v>290</v>
      </c>
    </row>
    <row r="2931" spans="1:11" x14ac:dyDescent="0.25">
      <c r="A2931" t="s">
        <v>289</v>
      </c>
      <c r="B2931" t="s">
        <v>290</v>
      </c>
      <c r="C2931" t="s">
        <v>328</v>
      </c>
      <c r="D2931" t="s">
        <v>37</v>
      </c>
      <c r="E2931" t="s">
        <v>203</v>
      </c>
      <c r="F2931">
        <v>1982</v>
      </c>
      <c r="G2931" t="s">
        <v>292</v>
      </c>
      <c r="H2931" t="s">
        <v>170</v>
      </c>
      <c r="I2931" t="s">
        <v>293</v>
      </c>
      <c r="J2931">
        <v>29.526</v>
      </c>
      <c r="K2931" t="s">
        <v>290</v>
      </c>
    </row>
    <row r="2932" spans="1:11" x14ac:dyDescent="0.25">
      <c r="A2932" t="s">
        <v>289</v>
      </c>
      <c r="B2932" t="s">
        <v>290</v>
      </c>
      <c r="C2932" t="s">
        <v>328</v>
      </c>
      <c r="D2932" t="s">
        <v>37</v>
      </c>
      <c r="E2932" t="s">
        <v>203</v>
      </c>
      <c r="F2932">
        <v>1983</v>
      </c>
      <c r="G2932" t="s">
        <v>292</v>
      </c>
      <c r="H2932" t="s">
        <v>170</v>
      </c>
      <c r="I2932" t="s">
        <v>293</v>
      </c>
      <c r="J2932">
        <v>30.428000000000001</v>
      </c>
      <c r="K2932" t="s">
        <v>290</v>
      </c>
    </row>
    <row r="2933" spans="1:11" x14ac:dyDescent="0.25">
      <c r="A2933" t="s">
        <v>289</v>
      </c>
      <c r="B2933" t="s">
        <v>290</v>
      </c>
      <c r="C2933" t="s">
        <v>328</v>
      </c>
      <c r="D2933" t="s">
        <v>37</v>
      </c>
      <c r="E2933" t="s">
        <v>203</v>
      </c>
      <c r="F2933">
        <v>1984</v>
      </c>
      <c r="G2933" t="s">
        <v>292</v>
      </c>
      <c r="H2933" t="s">
        <v>170</v>
      </c>
      <c r="I2933" t="s">
        <v>293</v>
      </c>
      <c r="J2933">
        <v>31.643000000000001</v>
      </c>
      <c r="K2933" t="s">
        <v>290</v>
      </c>
    </row>
    <row r="2934" spans="1:11" x14ac:dyDescent="0.25">
      <c r="A2934" t="s">
        <v>289</v>
      </c>
      <c r="B2934" t="s">
        <v>290</v>
      </c>
      <c r="C2934" t="s">
        <v>328</v>
      </c>
      <c r="D2934" t="s">
        <v>37</v>
      </c>
      <c r="E2934" t="s">
        <v>203</v>
      </c>
      <c r="F2934">
        <v>1985</v>
      </c>
      <c r="G2934" t="s">
        <v>292</v>
      </c>
      <c r="H2934" t="s">
        <v>170</v>
      </c>
      <c r="I2934" t="s">
        <v>293</v>
      </c>
      <c r="J2934">
        <v>32.683999999999997</v>
      </c>
      <c r="K2934" t="s">
        <v>290</v>
      </c>
    </row>
    <row r="2935" spans="1:11" x14ac:dyDescent="0.25">
      <c r="A2935" t="s">
        <v>289</v>
      </c>
      <c r="B2935" t="s">
        <v>290</v>
      </c>
      <c r="C2935" t="s">
        <v>328</v>
      </c>
      <c r="D2935" t="s">
        <v>37</v>
      </c>
      <c r="E2935" t="s">
        <v>203</v>
      </c>
      <c r="F2935">
        <v>1986</v>
      </c>
      <c r="G2935" t="s">
        <v>292</v>
      </c>
      <c r="H2935" t="s">
        <v>170</v>
      </c>
      <c r="I2935" t="s">
        <v>293</v>
      </c>
      <c r="J2935">
        <v>33.825000000000003</v>
      </c>
      <c r="K2935" t="s">
        <v>290</v>
      </c>
    </row>
    <row r="2936" spans="1:11" x14ac:dyDescent="0.25">
      <c r="A2936" t="s">
        <v>289</v>
      </c>
      <c r="B2936" t="s">
        <v>290</v>
      </c>
      <c r="C2936" t="s">
        <v>328</v>
      </c>
      <c r="D2936" t="s">
        <v>37</v>
      </c>
      <c r="E2936" t="s">
        <v>203</v>
      </c>
      <c r="F2936">
        <v>1987</v>
      </c>
      <c r="G2936" t="s">
        <v>292</v>
      </c>
      <c r="H2936" t="s">
        <v>170</v>
      </c>
      <c r="I2936" t="s">
        <v>293</v>
      </c>
      <c r="J2936">
        <v>35.031999999999996</v>
      </c>
      <c r="K2936" t="s">
        <v>290</v>
      </c>
    </row>
    <row r="2937" spans="1:11" x14ac:dyDescent="0.25">
      <c r="A2937" t="s">
        <v>289</v>
      </c>
      <c r="B2937" t="s">
        <v>290</v>
      </c>
      <c r="C2937" t="s">
        <v>328</v>
      </c>
      <c r="D2937" t="s">
        <v>37</v>
      </c>
      <c r="E2937" t="s">
        <v>203</v>
      </c>
      <c r="F2937">
        <v>1988</v>
      </c>
      <c r="G2937" t="s">
        <v>292</v>
      </c>
      <c r="H2937" t="s">
        <v>170</v>
      </c>
      <c r="I2937" t="s">
        <v>293</v>
      </c>
      <c r="J2937">
        <v>36.359000000000002</v>
      </c>
      <c r="K2937" t="s">
        <v>290</v>
      </c>
    </row>
    <row r="2938" spans="1:11" x14ac:dyDescent="0.25">
      <c r="A2938" t="s">
        <v>289</v>
      </c>
      <c r="B2938" t="s">
        <v>290</v>
      </c>
      <c r="C2938" t="s">
        <v>328</v>
      </c>
      <c r="D2938" t="s">
        <v>37</v>
      </c>
      <c r="E2938" t="s">
        <v>203</v>
      </c>
      <c r="F2938">
        <v>1989</v>
      </c>
      <c r="G2938" t="s">
        <v>292</v>
      </c>
      <c r="H2938" t="s">
        <v>170</v>
      </c>
      <c r="I2938" t="s">
        <v>293</v>
      </c>
      <c r="J2938">
        <v>37.630000000000003</v>
      </c>
      <c r="K2938" t="s">
        <v>290</v>
      </c>
    </row>
    <row r="2939" spans="1:11" x14ac:dyDescent="0.25">
      <c r="A2939" t="s">
        <v>289</v>
      </c>
      <c r="B2939" t="s">
        <v>290</v>
      </c>
      <c r="C2939" t="s">
        <v>328</v>
      </c>
      <c r="D2939" t="s">
        <v>37</v>
      </c>
      <c r="E2939" t="s">
        <v>203</v>
      </c>
      <c r="F2939">
        <v>1990</v>
      </c>
      <c r="G2939" t="s">
        <v>292</v>
      </c>
      <c r="H2939" t="s">
        <v>170</v>
      </c>
      <c r="I2939" t="s">
        <v>293</v>
      </c>
      <c r="J2939">
        <v>38.838000000000001</v>
      </c>
      <c r="K2939" t="s">
        <v>290</v>
      </c>
    </row>
    <row r="2940" spans="1:11" x14ac:dyDescent="0.25">
      <c r="A2940" t="s">
        <v>289</v>
      </c>
      <c r="B2940" t="s">
        <v>290</v>
      </c>
      <c r="C2940" t="s">
        <v>328</v>
      </c>
      <c r="D2940" t="s">
        <v>37</v>
      </c>
      <c r="E2940" t="s">
        <v>203</v>
      </c>
      <c r="F2940">
        <v>1991</v>
      </c>
      <c r="G2940" t="s">
        <v>292</v>
      </c>
      <c r="H2940" t="s">
        <v>170</v>
      </c>
      <c r="I2940" t="s">
        <v>293</v>
      </c>
      <c r="J2940">
        <v>39.375</v>
      </c>
      <c r="K2940" t="s">
        <v>290</v>
      </c>
    </row>
    <row r="2941" spans="1:11" x14ac:dyDescent="0.25">
      <c r="A2941" t="s">
        <v>289</v>
      </c>
      <c r="B2941" t="s">
        <v>290</v>
      </c>
      <c r="C2941" t="s">
        <v>328</v>
      </c>
      <c r="D2941" t="s">
        <v>37</v>
      </c>
      <c r="E2941" t="s">
        <v>203</v>
      </c>
      <c r="F2941">
        <v>1992</v>
      </c>
      <c r="G2941" t="s">
        <v>292</v>
      </c>
      <c r="H2941" t="s">
        <v>170</v>
      </c>
      <c r="I2941" t="s">
        <v>293</v>
      </c>
      <c r="J2941">
        <v>39.591999999999999</v>
      </c>
      <c r="K2941" t="s">
        <v>290</v>
      </c>
    </row>
    <row r="2942" spans="1:11" x14ac:dyDescent="0.25">
      <c r="A2942" t="s">
        <v>289</v>
      </c>
      <c r="B2942" t="s">
        <v>290</v>
      </c>
      <c r="C2942" t="s">
        <v>328</v>
      </c>
      <c r="D2942" t="s">
        <v>37</v>
      </c>
      <c r="E2942" t="s">
        <v>203</v>
      </c>
      <c r="F2942">
        <v>1993</v>
      </c>
      <c r="G2942" t="s">
        <v>292</v>
      </c>
      <c r="H2942" t="s">
        <v>170</v>
      </c>
      <c r="I2942" t="s">
        <v>293</v>
      </c>
      <c r="J2942">
        <v>40.923999999999999</v>
      </c>
      <c r="K2942" t="s">
        <v>290</v>
      </c>
    </row>
    <row r="2943" spans="1:11" x14ac:dyDescent="0.25">
      <c r="A2943" t="s">
        <v>289</v>
      </c>
      <c r="B2943" t="s">
        <v>290</v>
      </c>
      <c r="C2943" t="s">
        <v>328</v>
      </c>
      <c r="D2943" t="s">
        <v>37</v>
      </c>
      <c r="E2943" t="s">
        <v>203</v>
      </c>
      <c r="F2943">
        <v>1994</v>
      </c>
      <c r="G2943" t="s">
        <v>292</v>
      </c>
      <c r="H2943" t="s">
        <v>170</v>
      </c>
      <c r="I2943" t="s">
        <v>293</v>
      </c>
      <c r="J2943">
        <v>42.548999999999999</v>
      </c>
      <c r="K2943" t="s">
        <v>290</v>
      </c>
    </row>
    <row r="2944" spans="1:11" x14ac:dyDescent="0.25">
      <c r="A2944" t="s">
        <v>289</v>
      </c>
      <c r="B2944" t="s">
        <v>290</v>
      </c>
      <c r="C2944" t="s">
        <v>328</v>
      </c>
      <c r="D2944" t="s">
        <v>37</v>
      </c>
      <c r="E2944" t="s">
        <v>203</v>
      </c>
      <c r="F2944">
        <v>1995</v>
      </c>
      <c r="G2944" t="s">
        <v>292</v>
      </c>
      <c r="H2944" t="s">
        <v>170</v>
      </c>
      <c r="I2944" t="s">
        <v>293</v>
      </c>
      <c r="J2944">
        <v>44.198999999999998</v>
      </c>
      <c r="K2944" t="s">
        <v>290</v>
      </c>
    </row>
    <row r="2945" spans="1:11" x14ac:dyDescent="0.25">
      <c r="A2945" t="s">
        <v>289</v>
      </c>
      <c r="B2945" t="s">
        <v>290</v>
      </c>
      <c r="C2945" t="s">
        <v>328</v>
      </c>
      <c r="D2945" t="s">
        <v>37</v>
      </c>
      <c r="E2945" t="s">
        <v>203</v>
      </c>
      <c r="F2945">
        <v>1996</v>
      </c>
      <c r="G2945" t="s">
        <v>292</v>
      </c>
      <c r="H2945" t="s">
        <v>170</v>
      </c>
      <c r="I2945" t="s">
        <v>293</v>
      </c>
      <c r="J2945">
        <v>45.201999999999998</v>
      </c>
      <c r="K2945" t="s">
        <v>290</v>
      </c>
    </row>
    <row r="2946" spans="1:11" x14ac:dyDescent="0.25">
      <c r="A2946" t="s">
        <v>289</v>
      </c>
      <c r="B2946" t="s">
        <v>290</v>
      </c>
      <c r="C2946" t="s">
        <v>328</v>
      </c>
      <c r="D2946" t="s">
        <v>37</v>
      </c>
      <c r="E2946" t="s">
        <v>203</v>
      </c>
      <c r="F2946">
        <v>1997</v>
      </c>
      <c r="G2946" t="s">
        <v>292</v>
      </c>
      <c r="H2946" t="s">
        <v>170</v>
      </c>
      <c r="I2946" t="s">
        <v>293</v>
      </c>
      <c r="J2946">
        <v>46.677</v>
      </c>
      <c r="K2946" t="s">
        <v>290</v>
      </c>
    </row>
    <row r="2947" spans="1:11" x14ac:dyDescent="0.25">
      <c r="A2947" t="s">
        <v>289</v>
      </c>
      <c r="B2947" t="s">
        <v>290</v>
      </c>
      <c r="C2947" t="s">
        <v>328</v>
      </c>
      <c r="D2947" t="s">
        <v>37</v>
      </c>
      <c r="E2947" t="s">
        <v>203</v>
      </c>
      <c r="F2947">
        <v>1998</v>
      </c>
      <c r="G2947" t="s">
        <v>292</v>
      </c>
      <c r="H2947" t="s">
        <v>170</v>
      </c>
      <c r="I2947" t="s">
        <v>293</v>
      </c>
      <c r="J2947">
        <v>48.692999999999998</v>
      </c>
      <c r="K2947" t="s">
        <v>290</v>
      </c>
    </row>
    <row r="2948" spans="1:11" x14ac:dyDescent="0.25">
      <c r="A2948" t="s">
        <v>289</v>
      </c>
      <c r="B2948" t="s">
        <v>290</v>
      </c>
      <c r="C2948" t="s">
        <v>328</v>
      </c>
      <c r="D2948" t="s">
        <v>37</v>
      </c>
      <c r="E2948" t="s">
        <v>203</v>
      </c>
      <c r="F2948">
        <v>1999</v>
      </c>
      <c r="G2948" t="s">
        <v>292</v>
      </c>
      <c r="H2948" t="s">
        <v>170</v>
      </c>
      <c r="I2948" t="s">
        <v>293</v>
      </c>
      <c r="J2948">
        <v>50.613999999999997</v>
      </c>
      <c r="K2948" t="s">
        <v>290</v>
      </c>
    </row>
    <row r="2949" spans="1:11" x14ac:dyDescent="0.25">
      <c r="A2949" t="s">
        <v>289</v>
      </c>
      <c r="B2949" t="s">
        <v>290</v>
      </c>
      <c r="C2949" t="s">
        <v>328</v>
      </c>
      <c r="D2949" t="s">
        <v>37</v>
      </c>
      <c r="E2949" t="s">
        <v>203</v>
      </c>
      <c r="F2949">
        <v>2000</v>
      </c>
      <c r="G2949" t="s">
        <v>292</v>
      </c>
      <c r="H2949" t="s">
        <v>170</v>
      </c>
      <c r="I2949" t="s">
        <v>293</v>
      </c>
      <c r="J2949">
        <v>52.683</v>
      </c>
      <c r="K2949" t="s">
        <v>290</v>
      </c>
    </row>
    <row r="2950" spans="1:11" x14ac:dyDescent="0.25">
      <c r="A2950" t="s">
        <v>289</v>
      </c>
      <c r="B2950" t="s">
        <v>290</v>
      </c>
      <c r="C2950" t="s">
        <v>328</v>
      </c>
      <c r="D2950" t="s">
        <v>37</v>
      </c>
      <c r="E2950" t="s">
        <v>203</v>
      </c>
      <c r="F2950">
        <v>2001</v>
      </c>
      <c r="G2950" t="s">
        <v>292</v>
      </c>
      <c r="H2950" t="s">
        <v>170</v>
      </c>
      <c r="I2950" t="s">
        <v>293</v>
      </c>
      <c r="J2950">
        <v>54.625</v>
      </c>
      <c r="K2950" t="s">
        <v>290</v>
      </c>
    </row>
    <row r="2951" spans="1:11" x14ac:dyDescent="0.25">
      <c r="A2951" t="s">
        <v>289</v>
      </c>
      <c r="B2951" t="s">
        <v>290</v>
      </c>
      <c r="C2951" t="s">
        <v>328</v>
      </c>
      <c r="D2951" t="s">
        <v>37</v>
      </c>
      <c r="E2951" t="s">
        <v>203</v>
      </c>
      <c r="F2951">
        <v>2002</v>
      </c>
      <c r="G2951" t="s">
        <v>292</v>
      </c>
      <c r="H2951" t="s">
        <v>170</v>
      </c>
      <c r="I2951" t="s">
        <v>293</v>
      </c>
      <c r="J2951">
        <v>56.293999999999997</v>
      </c>
      <c r="K2951" t="s">
        <v>290</v>
      </c>
    </row>
    <row r="2952" spans="1:11" x14ac:dyDescent="0.25">
      <c r="A2952" t="s">
        <v>289</v>
      </c>
      <c r="B2952" t="s">
        <v>290</v>
      </c>
      <c r="C2952" t="s">
        <v>328</v>
      </c>
      <c r="D2952" t="s">
        <v>37</v>
      </c>
      <c r="E2952" t="s">
        <v>203</v>
      </c>
      <c r="F2952">
        <v>2003</v>
      </c>
      <c r="G2952" t="s">
        <v>292</v>
      </c>
      <c r="H2952" t="s">
        <v>170</v>
      </c>
      <c r="I2952" t="s">
        <v>293</v>
      </c>
      <c r="J2952">
        <v>57.572000000000003</v>
      </c>
      <c r="K2952" t="s">
        <v>290</v>
      </c>
    </row>
    <row r="2953" spans="1:11" x14ac:dyDescent="0.25">
      <c r="A2953" t="s">
        <v>289</v>
      </c>
      <c r="B2953" t="s">
        <v>290</v>
      </c>
      <c r="C2953" t="s">
        <v>328</v>
      </c>
      <c r="D2953" t="s">
        <v>37</v>
      </c>
      <c r="E2953" t="s">
        <v>203</v>
      </c>
      <c r="F2953">
        <v>2004</v>
      </c>
      <c r="G2953" t="s">
        <v>292</v>
      </c>
      <c r="H2953" t="s">
        <v>170</v>
      </c>
      <c r="I2953" t="s">
        <v>293</v>
      </c>
      <c r="J2953">
        <v>60.69</v>
      </c>
      <c r="K2953" t="s">
        <v>290</v>
      </c>
    </row>
    <row r="2954" spans="1:11" x14ac:dyDescent="0.25">
      <c r="A2954" t="s">
        <v>289</v>
      </c>
      <c r="B2954" t="s">
        <v>290</v>
      </c>
      <c r="C2954" t="s">
        <v>328</v>
      </c>
      <c r="D2954" t="s">
        <v>37</v>
      </c>
      <c r="E2954" t="s">
        <v>203</v>
      </c>
      <c r="F2954">
        <v>2005</v>
      </c>
      <c r="G2954" t="s">
        <v>292</v>
      </c>
      <c r="H2954" t="s">
        <v>170</v>
      </c>
      <c r="I2954" t="s">
        <v>293</v>
      </c>
      <c r="J2954">
        <v>65.491</v>
      </c>
      <c r="K2954" t="s">
        <v>290</v>
      </c>
    </row>
    <row r="2955" spans="1:11" x14ac:dyDescent="0.25">
      <c r="A2955" t="s">
        <v>289</v>
      </c>
      <c r="B2955" t="s">
        <v>290</v>
      </c>
      <c r="C2955" t="s">
        <v>328</v>
      </c>
      <c r="D2955" t="s">
        <v>37</v>
      </c>
      <c r="E2955" t="s">
        <v>203</v>
      </c>
      <c r="F2955">
        <v>2006</v>
      </c>
      <c r="G2955" t="s">
        <v>292</v>
      </c>
      <c r="H2955" t="s">
        <v>170</v>
      </c>
      <c r="I2955" t="s">
        <v>293</v>
      </c>
      <c r="J2955">
        <v>69.704999999999998</v>
      </c>
      <c r="K2955" t="s">
        <v>290</v>
      </c>
    </row>
    <row r="2956" spans="1:11" x14ac:dyDescent="0.25">
      <c r="A2956" t="s">
        <v>289</v>
      </c>
      <c r="B2956" t="s">
        <v>290</v>
      </c>
      <c r="C2956" t="s">
        <v>328</v>
      </c>
      <c r="D2956" t="s">
        <v>37</v>
      </c>
      <c r="E2956" t="s">
        <v>203</v>
      </c>
      <c r="F2956">
        <v>2007</v>
      </c>
      <c r="G2956" t="s">
        <v>292</v>
      </c>
      <c r="H2956" t="s">
        <v>170</v>
      </c>
      <c r="I2956" t="s">
        <v>293</v>
      </c>
      <c r="J2956">
        <v>76.656999999999996</v>
      </c>
      <c r="K2956" t="s">
        <v>290</v>
      </c>
    </row>
    <row r="2957" spans="1:11" x14ac:dyDescent="0.25">
      <c r="A2957" t="s">
        <v>289</v>
      </c>
      <c r="B2957" t="s">
        <v>290</v>
      </c>
      <c r="C2957" t="s">
        <v>328</v>
      </c>
      <c r="D2957" t="s">
        <v>37</v>
      </c>
      <c r="E2957" t="s">
        <v>203</v>
      </c>
      <c r="F2957">
        <v>2008</v>
      </c>
      <c r="G2957" t="s">
        <v>292</v>
      </c>
      <c r="H2957" t="s">
        <v>170</v>
      </c>
      <c r="I2957" t="s">
        <v>293</v>
      </c>
      <c r="J2957">
        <v>80.213999999999999</v>
      </c>
      <c r="K2957" t="s">
        <v>290</v>
      </c>
    </row>
    <row r="2958" spans="1:11" x14ac:dyDescent="0.25">
      <c r="A2958" t="s">
        <v>289</v>
      </c>
      <c r="B2958" t="s">
        <v>290</v>
      </c>
      <c r="C2958" t="s">
        <v>328</v>
      </c>
      <c r="D2958" t="s">
        <v>37</v>
      </c>
      <c r="E2958" t="s">
        <v>203</v>
      </c>
      <c r="F2958">
        <v>2009</v>
      </c>
      <c r="G2958" t="s">
        <v>292</v>
      </c>
      <c r="H2958" t="s">
        <v>170</v>
      </c>
      <c r="I2958" t="s">
        <v>293</v>
      </c>
      <c r="J2958">
        <v>85.668999999999997</v>
      </c>
      <c r="K2958" t="s">
        <v>290</v>
      </c>
    </row>
    <row r="2959" spans="1:11" x14ac:dyDescent="0.25">
      <c r="A2959" t="s">
        <v>289</v>
      </c>
      <c r="B2959" t="s">
        <v>290</v>
      </c>
      <c r="C2959" t="s">
        <v>328</v>
      </c>
      <c r="D2959" t="s">
        <v>37</v>
      </c>
      <c r="E2959" t="s">
        <v>203</v>
      </c>
      <c r="F2959">
        <v>2010</v>
      </c>
      <c r="G2959" t="s">
        <v>292</v>
      </c>
      <c r="H2959" t="s">
        <v>170</v>
      </c>
      <c r="I2959" t="s">
        <v>293</v>
      </c>
      <c r="J2959">
        <v>85.352999999999994</v>
      </c>
      <c r="K2959" t="s">
        <v>290</v>
      </c>
    </row>
    <row r="2960" spans="1:11" x14ac:dyDescent="0.25">
      <c r="A2960" t="s">
        <v>289</v>
      </c>
      <c r="B2960" t="s">
        <v>290</v>
      </c>
      <c r="C2960" t="s">
        <v>328</v>
      </c>
      <c r="D2960" t="s">
        <v>37</v>
      </c>
      <c r="E2960" t="s">
        <v>203</v>
      </c>
      <c r="F2960">
        <v>2011</v>
      </c>
      <c r="G2960" t="s">
        <v>292</v>
      </c>
      <c r="H2960" t="s">
        <v>170</v>
      </c>
      <c r="I2960" t="s">
        <v>293</v>
      </c>
      <c r="J2960">
        <v>87.826999999999998</v>
      </c>
      <c r="K2960" t="s">
        <v>290</v>
      </c>
    </row>
    <row r="2961" spans="1:11" x14ac:dyDescent="0.25">
      <c r="A2961" t="s">
        <v>289</v>
      </c>
      <c r="B2961" t="s">
        <v>290</v>
      </c>
      <c r="C2961" t="s">
        <v>328</v>
      </c>
      <c r="D2961" t="s">
        <v>37</v>
      </c>
      <c r="E2961" t="s">
        <v>203</v>
      </c>
      <c r="F2961">
        <v>2012</v>
      </c>
      <c r="G2961" t="s">
        <v>292</v>
      </c>
      <c r="H2961" t="s">
        <v>170</v>
      </c>
      <c r="I2961" t="s">
        <v>293</v>
      </c>
      <c r="J2961">
        <v>90.793999999999997</v>
      </c>
      <c r="K2961" t="s">
        <v>290</v>
      </c>
    </row>
    <row r="2962" spans="1:11" x14ac:dyDescent="0.25">
      <c r="A2962" t="s">
        <v>289</v>
      </c>
      <c r="B2962" t="s">
        <v>290</v>
      </c>
      <c r="C2962" t="s">
        <v>328</v>
      </c>
      <c r="D2962" t="s">
        <v>37</v>
      </c>
      <c r="E2962" t="s">
        <v>203</v>
      </c>
      <c r="F2962">
        <v>2013</v>
      </c>
      <c r="G2962" t="s">
        <v>292</v>
      </c>
      <c r="H2962" t="s">
        <v>170</v>
      </c>
      <c r="I2962" t="s">
        <v>293</v>
      </c>
      <c r="J2962">
        <v>92.241</v>
      </c>
      <c r="K2962" t="s">
        <v>290</v>
      </c>
    </row>
    <row r="2963" spans="1:11" x14ac:dyDescent="0.25">
      <c r="A2963" t="s">
        <v>289</v>
      </c>
      <c r="B2963" t="s">
        <v>290</v>
      </c>
      <c r="C2963" t="s">
        <v>328</v>
      </c>
      <c r="D2963" t="s">
        <v>37</v>
      </c>
      <c r="E2963" t="s">
        <v>203</v>
      </c>
      <c r="F2963">
        <v>2014</v>
      </c>
      <c r="G2963" t="s">
        <v>292</v>
      </c>
      <c r="H2963" t="s">
        <v>170</v>
      </c>
      <c r="I2963" t="s">
        <v>293</v>
      </c>
      <c r="J2963">
        <v>95.361999999999995</v>
      </c>
      <c r="K2963" t="s">
        <v>290</v>
      </c>
    </row>
    <row r="2964" spans="1:11" x14ac:dyDescent="0.25">
      <c r="A2964" t="s">
        <v>289</v>
      </c>
      <c r="B2964" t="s">
        <v>290</v>
      </c>
      <c r="C2964" t="s">
        <v>328</v>
      </c>
      <c r="D2964" t="s">
        <v>37</v>
      </c>
      <c r="E2964" t="s">
        <v>203</v>
      </c>
      <c r="F2964">
        <v>2015</v>
      </c>
      <c r="G2964" t="s">
        <v>292</v>
      </c>
      <c r="H2964" t="s">
        <v>170</v>
      </c>
      <c r="I2964" t="s">
        <v>293</v>
      </c>
      <c r="J2964">
        <v>97.165999999999997</v>
      </c>
      <c r="K2964" t="s">
        <v>290</v>
      </c>
    </row>
    <row r="2965" spans="1:11" x14ac:dyDescent="0.25">
      <c r="A2965" t="s">
        <v>289</v>
      </c>
      <c r="B2965" t="s">
        <v>290</v>
      </c>
      <c r="C2965" t="s">
        <v>328</v>
      </c>
      <c r="D2965" t="s">
        <v>37</v>
      </c>
      <c r="E2965" t="s">
        <v>203</v>
      </c>
      <c r="F2965">
        <v>2016</v>
      </c>
      <c r="G2965" t="s">
        <v>292</v>
      </c>
      <c r="H2965" t="s">
        <v>170</v>
      </c>
      <c r="I2965" t="s">
        <v>293</v>
      </c>
      <c r="J2965">
        <v>97.924999999999997</v>
      </c>
      <c r="K2965" t="s">
        <v>290</v>
      </c>
    </row>
    <row r="2966" spans="1:11" x14ac:dyDescent="0.25">
      <c r="A2966" t="s">
        <v>289</v>
      </c>
      <c r="B2966" t="s">
        <v>290</v>
      </c>
      <c r="C2966" t="s">
        <v>328</v>
      </c>
      <c r="D2966" t="s">
        <v>37</v>
      </c>
      <c r="E2966" t="s">
        <v>203</v>
      </c>
      <c r="F2966">
        <v>2017</v>
      </c>
      <c r="G2966" t="s">
        <v>292</v>
      </c>
      <c r="H2966" t="s">
        <v>170</v>
      </c>
      <c r="I2966" t="s">
        <v>293</v>
      </c>
      <c r="J2966">
        <v>100</v>
      </c>
      <c r="K2966" t="s">
        <v>290</v>
      </c>
    </row>
    <row r="2967" spans="1:11" x14ac:dyDescent="0.25">
      <c r="A2967" t="s">
        <v>289</v>
      </c>
      <c r="B2967" t="s">
        <v>290</v>
      </c>
      <c r="C2967" t="s">
        <v>328</v>
      </c>
      <c r="D2967" t="s">
        <v>37</v>
      </c>
      <c r="E2967" t="s">
        <v>203</v>
      </c>
      <c r="F2967">
        <v>2018</v>
      </c>
      <c r="G2967" t="s">
        <v>292</v>
      </c>
      <c r="H2967" t="s">
        <v>170</v>
      </c>
      <c r="I2967" t="s">
        <v>293</v>
      </c>
      <c r="J2967">
        <v>104.182</v>
      </c>
      <c r="K2967" t="s">
        <v>290</v>
      </c>
    </row>
    <row r="2968" spans="1:11" x14ac:dyDescent="0.25">
      <c r="A2968" t="s">
        <v>289</v>
      </c>
      <c r="B2968" t="s">
        <v>290</v>
      </c>
      <c r="C2968" t="s">
        <v>328</v>
      </c>
      <c r="D2968" t="s">
        <v>37</v>
      </c>
      <c r="E2968" t="s">
        <v>203</v>
      </c>
      <c r="F2968">
        <v>2019</v>
      </c>
      <c r="G2968" t="s">
        <v>292</v>
      </c>
      <c r="H2968" t="s">
        <v>170</v>
      </c>
      <c r="I2968" t="s">
        <v>293</v>
      </c>
      <c r="J2968">
        <v>110.318</v>
      </c>
      <c r="K2968" t="s">
        <v>290</v>
      </c>
    </row>
    <row r="2969" spans="1:11" x14ac:dyDescent="0.25">
      <c r="A2969" t="s">
        <v>289</v>
      </c>
      <c r="B2969" t="s">
        <v>290</v>
      </c>
      <c r="C2969" t="s">
        <v>328</v>
      </c>
      <c r="D2969" t="s">
        <v>37</v>
      </c>
      <c r="E2969" t="s">
        <v>203</v>
      </c>
      <c r="F2969">
        <v>2020</v>
      </c>
      <c r="G2969" t="s">
        <v>292</v>
      </c>
      <c r="H2969" t="s">
        <v>170</v>
      </c>
      <c r="I2969" t="s">
        <v>293</v>
      </c>
      <c r="J2969">
        <v>113.169</v>
      </c>
      <c r="K2969" t="s">
        <v>290</v>
      </c>
    </row>
    <row r="2970" spans="1:11" x14ac:dyDescent="0.25">
      <c r="A2970" t="s">
        <v>289</v>
      </c>
      <c r="B2970" t="s">
        <v>290</v>
      </c>
      <c r="C2970" t="s">
        <v>328</v>
      </c>
      <c r="D2970" t="s">
        <v>37</v>
      </c>
      <c r="E2970" t="s">
        <v>203</v>
      </c>
      <c r="F2970">
        <v>2021</v>
      </c>
      <c r="G2970" t="s">
        <v>292</v>
      </c>
      <c r="H2970" t="s">
        <v>170</v>
      </c>
      <c r="I2970" t="s">
        <v>293</v>
      </c>
      <c r="J2970">
        <v>116.96</v>
      </c>
      <c r="K2970" t="s">
        <v>290</v>
      </c>
    </row>
    <row r="2971" spans="1:11" x14ac:dyDescent="0.25">
      <c r="A2971" t="s">
        <v>289</v>
      </c>
      <c r="B2971" t="s">
        <v>290</v>
      </c>
      <c r="C2971" t="s">
        <v>328</v>
      </c>
      <c r="D2971" t="s">
        <v>37</v>
      </c>
      <c r="E2971" t="s">
        <v>203</v>
      </c>
      <c r="F2971">
        <v>2022</v>
      </c>
      <c r="G2971" t="s">
        <v>292</v>
      </c>
      <c r="H2971" t="s">
        <v>170</v>
      </c>
      <c r="I2971" t="s">
        <v>293</v>
      </c>
      <c r="J2971">
        <v>136.16800000000001</v>
      </c>
      <c r="K2971" t="s">
        <v>290</v>
      </c>
    </row>
    <row r="2972" spans="1:11" x14ac:dyDescent="0.25">
      <c r="A2972" t="s">
        <v>289</v>
      </c>
      <c r="B2972" t="s">
        <v>290</v>
      </c>
      <c r="C2972" t="s">
        <v>329</v>
      </c>
      <c r="D2972" t="s">
        <v>38</v>
      </c>
      <c r="E2972" t="s">
        <v>205</v>
      </c>
      <c r="F2972">
        <v>1929</v>
      </c>
      <c r="G2972" t="s">
        <v>292</v>
      </c>
      <c r="H2972" t="s">
        <v>170</v>
      </c>
      <c r="I2972" t="s">
        <v>293</v>
      </c>
      <c r="J2972">
        <v>3.1749999999999998</v>
      </c>
      <c r="K2972" t="s">
        <v>290</v>
      </c>
    </row>
    <row r="2973" spans="1:11" x14ac:dyDescent="0.25">
      <c r="A2973" t="s">
        <v>289</v>
      </c>
      <c r="B2973" t="s">
        <v>290</v>
      </c>
      <c r="C2973" t="s">
        <v>329</v>
      </c>
      <c r="D2973" t="s">
        <v>38</v>
      </c>
      <c r="E2973" t="s">
        <v>205</v>
      </c>
      <c r="F2973">
        <v>1930</v>
      </c>
      <c r="G2973" t="s">
        <v>292</v>
      </c>
      <c r="H2973" t="s">
        <v>170</v>
      </c>
      <c r="I2973" t="s">
        <v>293</v>
      </c>
      <c r="J2973">
        <v>2.9420000000000002</v>
      </c>
      <c r="K2973" t="s">
        <v>290</v>
      </c>
    </row>
    <row r="2974" spans="1:11" x14ac:dyDescent="0.25">
      <c r="A2974" t="s">
        <v>289</v>
      </c>
      <c r="B2974" t="s">
        <v>290</v>
      </c>
      <c r="C2974" t="s">
        <v>329</v>
      </c>
      <c r="D2974" t="s">
        <v>38</v>
      </c>
      <c r="E2974" t="s">
        <v>205</v>
      </c>
      <c r="F2974">
        <v>1931</v>
      </c>
      <c r="G2974" t="s">
        <v>292</v>
      </c>
      <c r="H2974" t="s">
        <v>170</v>
      </c>
      <c r="I2974" t="s">
        <v>293</v>
      </c>
      <c r="J2974">
        <v>2.5489999999999999</v>
      </c>
      <c r="K2974" t="s">
        <v>290</v>
      </c>
    </row>
    <row r="2975" spans="1:11" x14ac:dyDescent="0.25">
      <c r="A2975" t="s">
        <v>289</v>
      </c>
      <c r="B2975" t="s">
        <v>290</v>
      </c>
      <c r="C2975" t="s">
        <v>329</v>
      </c>
      <c r="D2975" t="s">
        <v>38</v>
      </c>
      <c r="E2975" t="s">
        <v>205</v>
      </c>
      <c r="F2975">
        <v>1932</v>
      </c>
      <c r="G2975" t="s">
        <v>292</v>
      </c>
      <c r="H2975" t="s">
        <v>170</v>
      </c>
      <c r="I2975" t="s">
        <v>293</v>
      </c>
      <c r="J2975">
        <v>2.117</v>
      </c>
      <c r="K2975" t="s">
        <v>290</v>
      </c>
    </row>
    <row r="2976" spans="1:11" x14ac:dyDescent="0.25">
      <c r="A2976" t="s">
        <v>289</v>
      </c>
      <c r="B2976" t="s">
        <v>290</v>
      </c>
      <c r="C2976" t="s">
        <v>329</v>
      </c>
      <c r="D2976" t="s">
        <v>38</v>
      </c>
      <c r="E2976" t="s">
        <v>205</v>
      </c>
      <c r="F2976">
        <v>1933</v>
      </c>
      <c r="G2976" t="s">
        <v>292</v>
      </c>
      <c r="H2976" t="s">
        <v>170</v>
      </c>
      <c r="I2976" t="s">
        <v>293</v>
      </c>
      <c r="J2976">
        <v>2.0779999999999998</v>
      </c>
      <c r="K2976" t="s">
        <v>290</v>
      </c>
    </row>
    <row r="2977" spans="1:11" x14ac:dyDescent="0.25">
      <c r="A2977" t="s">
        <v>289</v>
      </c>
      <c r="B2977" t="s">
        <v>290</v>
      </c>
      <c r="C2977" t="s">
        <v>329</v>
      </c>
      <c r="D2977" t="s">
        <v>38</v>
      </c>
      <c r="E2977" t="s">
        <v>205</v>
      </c>
      <c r="F2977">
        <v>1934</v>
      </c>
      <c r="G2977" t="s">
        <v>292</v>
      </c>
      <c r="H2977" t="s">
        <v>170</v>
      </c>
      <c r="I2977" t="s">
        <v>293</v>
      </c>
      <c r="J2977">
        <v>2.3940000000000001</v>
      </c>
      <c r="K2977" t="s">
        <v>290</v>
      </c>
    </row>
    <row r="2978" spans="1:11" x14ac:dyDescent="0.25">
      <c r="A2978" t="s">
        <v>289</v>
      </c>
      <c r="B2978" t="s">
        <v>290</v>
      </c>
      <c r="C2978" t="s">
        <v>329</v>
      </c>
      <c r="D2978" t="s">
        <v>38</v>
      </c>
      <c r="E2978" t="s">
        <v>205</v>
      </c>
      <c r="F2978">
        <v>1935</v>
      </c>
      <c r="G2978" t="s">
        <v>292</v>
      </c>
      <c r="H2978" t="s">
        <v>170</v>
      </c>
      <c r="I2978" t="s">
        <v>293</v>
      </c>
      <c r="J2978">
        <v>2.355</v>
      </c>
      <c r="K2978" t="s">
        <v>290</v>
      </c>
    </row>
    <row r="2979" spans="1:11" x14ac:dyDescent="0.25">
      <c r="A2979" t="s">
        <v>289</v>
      </c>
      <c r="B2979" t="s">
        <v>290</v>
      </c>
      <c r="C2979" t="s">
        <v>329</v>
      </c>
      <c r="D2979" t="s">
        <v>38</v>
      </c>
      <c r="E2979" t="s">
        <v>205</v>
      </c>
      <c r="F2979">
        <v>1936</v>
      </c>
      <c r="G2979" t="s">
        <v>292</v>
      </c>
      <c r="H2979" t="s">
        <v>170</v>
      </c>
      <c r="I2979" t="s">
        <v>293</v>
      </c>
      <c r="J2979">
        <v>2.4710000000000001</v>
      </c>
      <c r="K2979" t="s">
        <v>290</v>
      </c>
    </row>
    <row r="2980" spans="1:11" x14ac:dyDescent="0.25">
      <c r="A2980" t="s">
        <v>289</v>
      </c>
      <c r="B2980" t="s">
        <v>290</v>
      </c>
      <c r="C2980" t="s">
        <v>329</v>
      </c>
      <c r="D2980" t="s">
        <v>38</v>
      </c>
      <c r="E2980" t="s">
        <v>205</v>
      </c>
      <c r="F2980">
        <v>1937</v>
      </c>
      <c r="G2980" t="s">
        <v>292</v>
      </c>
      <c r="H2980" t="s">
        <v>170</v>
      </c>
      <c r="I2980" t="s">
        <v>293</v>
      </c>
      <c r="J2980">
        <v>2.8650000000000002</v>
      </c>
      <c r="K2980" t="s">
        <v>290</v>
      </c>
    </row>
    <row r="2981" spans="1:11" x14ac:dyDescent="0.25">
      <c r="A2981" t="s">
        <v>289</v>
      </c>
      <c r="B2981" t="s">
        <v>290</v>
      </c>
      <c r="C2981" t="s">
        <v>329</v>
      </c>
      <c r="D2981" t="s">
        <v>38</v>
      </c>
      <c r="E2981" t="s">
        <v>205</v>
      </c>
      <c r="F2981">
        <v>1938</v>
      </c>
      <c r="G2981" t="s">
        <v>292</v>
      </c>
      <c r="H2981" t="s">
        <v>170</v>
      </c>
      <c r="I2981" t="s">
        <v>293</v>
      </c>
      <c r="J2981">
        <v>2.9420000000000002</v>
      </c>
      <c r="K2981" t="s">
        <v>290</v>
      </c>
    </row>
    <row r="2982" spans="1:11" x14ac:dyDescent="0.25">
      <c r="A2982" t="s">
        <v>289</v>
      </c>
      <c r="B2982" t="s">
        <v>290</v>
      </c>
      <c r="C2982" t="s">
        <v>329</v>
      </c>
      <c r="D2982" t="s">
        <v>38</v>
      </c>
      <c r="E2982" t="s">
        <v>205</v>
      </c>
      <c r="F2982">
        <v>1939</v>
      </c>
      <c r="G2982" t="s">
        <v>292</v>
      </c>
      <c r="H2982" t="s">
        <v>170</v>
      </c>
      <c r="I2982" t="s">
        <v>293</v>
      </c>
      <c r="J2982">
        <v>2.903</v>
      </c>
      <c r="K2982" t="s">
        <v>290</v>
      </c>
    </row>
    <row r="2983" spans="1:11" x14ac:dyDescent="0.25">
      <c r="A2983" t="s">
        <v>289</v>
      </c>
      <c r="B2983" t="s">
        <v>290</v>
      </c>
      <c r="C2983" t="s">
        <v>329</v>
      </c>
      <c r="D2983" t="s">
        <v>38</v>
      </c>
      <c r="E2983" t="s">
        <v>205</v>
      </c>
      <c r="F2983">
        <v>1940</v>
      </c>
      <c r="G2983" t="s">
        <v>292</v>
      </c>
      <c r="H2983" t="s">
        <v>170</v>
      </c>
      <c r="I2983" t="s">
        <v>293</v>
      </c>
      <c r="J2983">
        <v>3.02</v>
      </c>
      <c r="K2983" t="s">
        <v>290</v>
      </c>
    </row>
    <row r="2984" spans="1:11" x14ac:dyDescent="0.25">
      <c r="A2984" t="s">
        <v>289</v>
      </c>
      <c r="B2984" t="s">
        <v>290</v>
      </c>
      <c r="C2984" t="s">
        <v>329</v>
      </c>
      <c r="D2984" t="s">
        <v>38</v>
      </c>
      <c r="E2984" t="s">
        <v>205</v>
      </c>
      <c r="F2984">
        <v>1941</v>
      </c>
      <c r="G2984" t="s">
        <v>292</v>
      </c>
      <c r="H2984" t="s">
        <v>170</v>
      </c>
      <c r="I2984" t="s">
        <v>293</v>
      </c>
      <c r="J2984">
        <v>3.2970000000000002</v>
      </c>
      <c r="K2984" t="s">
        <v>290</v>
      </c>
    </row>
    <row r="2985" spans="1:11" x14ac:dyDescent="0.25">
      <c r="A2985" t="s">
        <v>289</v>
      </c>
      <c r="B2985" t="s">
        <v>290</v>
      </c>
      <c r="C2985" t="s">
        <v>329</v>
      </c>
      <c r="D2985" t="s">
        <v>38</v>
      </c>
      <c r="E2985" t="s">
        <v>205</v>
      </c>
      <c r="F2985">
        <v>1942</v>
      </c>
      <c r="G2985" t="s">
        <v>292</v>
      </c>
      <c r="H2985" t="s">
        <v>170</v>
      </c>
      <c r="I2985" t="s">
        <v>293</v>
      </c>
      <c r="J2985">
        <v>3.452</v>
      </c>
      <c r="K2985" t="s">
        <v>290</v>
      </c>
    </row>
    <row r="2986" spans="1:11" x14ac:dyDescent="0.25">
      <c r="A2986" t="s">
        <v>289</v>
      </c>
      <c r="B2986" t="s">
        <v>290</v>
      </c>
      <c r="C2986" t="s">
        <v>329</v>
      </c>
      <c r="D2986" t="s">
        <v>38</v>
      </c>
      <c r="E2986" t="s">
        <v>205</v>
      </c>
      <c r="F2986">
        <v>1943</v>
      </c>
      <c r="G2986" t="s">
        <v>292</v>
      </c>
      <c r="H2986" t="s">
        <v>170</v>
      </c>
      <c r="I2986" t="s">
        <v>293</v>
      </c>
      <c r="J2986">
        <v>3.6850000000000001</v>
      </c>
      <c r="K2986" t="s">
        <v>290</v>
      </c>
    </row>
    <row r="2987" spans="1:11" x14ac:dyDescent="0.25">
      <c r="A2987" t="s">
        <v>289</v>
      </c>
      <c r="B2987" t="s">
        <v>290</v>
      </c>
      <c r="C2987" t="s">
        <v>329</v>
      </c>
      <c r="D2987" t="s">
        <v>38</v>
      </c>
      <c r="E2987" t="s">
        <v>205</v>
      </c>
      <c r="F2987">
        <v>1944</v>
      </c>
      <c r="G2987" t="s">
        <v>292</v>
      </c>
      <c r="H2987" t="s">
        <v>170</v>
      </c>
      <c r="I2987" t="s">
        <v>293</v>
      </c>
      <c r="J2987">
        <v>3.802</v>
      </c>
      <c r="K2987" t="s">
        <v>290</v>
      </c>
    </row>
    <row r="2988" spans="1:11" x14ac:dyDescent="0.25">
      <c r="A2988" t="s">
        <v>289</v>
      </c>
      <c r="B2988" t="s">
        <v>290</v>
      </c>
      <c r="C2988" t="s">
        <v>329</v>
      </c>
      <c r="D2988" t="s">
        <v>38</v>
      </c>
      <c r="E2988" t="s">
        <v>205</v>
      </c>
      <c r="F2988">
        <v>1945</v>
      </c>
      <c r="G2988" t="s">
        <v>292</v>
      </c>
      <c r="H2988" t="s">
        <v>170</v>
      </c>
      <c r="I2988" t="s">
        <v>293</v>
      </c>
      <c r="J2988">
        <v>4.0350000000000001</v>
      </c>
      <c r="K2988" t="s">
        <v>290</v>
      </c>
    </row>
    <row r="2989" spans="1:11" x14ac:dyDescent="0.25">
      <c r="A2989" t="s">
        <v>289</v>
      </c>
      <c r="B2989" t="s">
        <v>290</v>
      </c>
      <c r="C2989" t="s">
        <v>329</v>
      </c>
      <c r="D2989" t="s">
        <v>38</v>
      </c>
      <c r="E2989" t="s">
        <v>205</v>
      </c>
      <c r="F2989">
        <v>1946</v>
      </c>
      <c r="G2989" t="s">
        <v>292</v>
      </c>
      <c r="H2989" t="s">
        <v>170</v>
      </c>
      <c r="I2989" t="s">
        <v>293</v>
      </c>
      <c r="J2989">
        <v>4.7389999999999999</v>
      </c>
      <c r="K2989" t="s">
        <v>290</v>
      </c>
    </row>
    <row r="2990" spans="1:11" x14ac:dyDescent="0.25">
      <c r="A2990" t="s">
        <v>289</v>
      </c>
      <c r="B2990" t="s">
        <v>290</v>
      </c>
      <c r="C2990" t="s">
        <v>329</v>
      </c>
      <c r="D2990" t="s">
        <v>38</v>
      </c>
      <c r="E2990" t="s">
        <v>205</v>
      </c>
      <c r="F2990">
        <v>1947</v>
      </c>
      <c r="G2990" t="s">
        <v>292</v>
      </c>
      <c r="H2990" t="s">
        <v>170</v>
      </c>
      <c r="I2990" t="s">
        <v>293</v>
      </c>
      <c r="J2990">
        <v>6.2220000000000004</v>
      </c>
      <c r="K2990" t="s">
        <v>290</v>
      </c>
    </row>
    <row r="2991" spans="1:11" x14ac:dyDescent="0.25">
      <c r="A2991" t="s">
        <v>289</v>
      </c>
      <c r="B2991" t="s">
        <v>290</v>
      </c>
      <c r="C2991" t="s">
        <v>329</v>
      </c>
      <c r="D2991" t="s">
        <v>38</v>
      </c>
      <c r="E2991" t="s">
        <v>205</v>
      </c>
      <c r="F2991">
        <v>1948</v>
      </c>
      <c r="G2991" t="s">
        <v>292</v>
      </c>
      <c r="H2991" t="s">
        <v>170</v>
      </c>
      <c r="I2991" t="s">
        <v>293</v>
      </c>
      <c r="J2991">
        <v>6.9119999999999999</v>
      </c>
      <c r="K2991" t="s">
        <v>290</v>
      </c>
    </row>
    <row r="2992" spans="1:11" x14ac:dyDescent="0.25">
      <c r="A2992" t="s">
        <v>289</v>
      </c>
      <c r="B2992" t="s">
        <v>290</v>
      </c>
      <c r="C2992" t="s">
        <v>329</v>
      </c>
      <c r="D2992" t="s">
        <v>38</v>
      </c>
      <c r="E2992" t="s">
        <v>205</v>
      </c>
      <c r="F2992">
        <v>1949</v>
      </c>
      <c r="G2992" t="s">
        <v>292</v>
      </c>
      <c r="H2992" t="s">
        <v>170</v>
      </c>
      <c r="I2992" t="s">
        <v>293</v>
      </c>
      <c r="J2992">
        <v>6.7279999999999998</v>
      </c>
      <c r="K2992" t="s">
        <v>290</v>
      </c>
    </row>
    <row r="2993" spans="1:11" x14ac:dyDescent="0.25">
      <c r="A2993" t="s">
        <v>289</v>
      </c>
      <c r="B2993" t="s">
        <v>290</v>
      </c>
      <c r="C2993" t="s">
        <v>329</v>
      </c>
      <c r="D2993" t="s">
        <v>38</v>
      </c>
      <c r="E2993" t="s">
        <v>205</v>
      </c>
      <c r="F2993">
        <v>1950</v>
      </c>
      <c r="G2993" t="s">
        <v>292</v>
      </c>
      <c r="H2993" t="s">
        <v>170</v>
      </c>
      <c r="I2993" t="s">
        <v>293</v>
      </c>
      <c r="J2993">
        <v>6.68</v>
      </c>
      <c r="K2993" t="s">
        <v>290</v>
      </c>
    </row>
    <row r="2994" spans="1:11" x14ac:dyDescent="0.25">
      <c r="A2994" t="s">
        <v>289</v>
      </c>
      <c r="B2994" t="s">
        <v>290</v>
      </c>
      <c r="C2994" t="s">
        <v>329</v>
      </c>
      <c r="D2994" t="s">
        <v>38</v>
      </c>
      <c r="E2994" t="s">
        <v>205</v>
      </c>
      <c r="F2994">
        <v>1951</v>
      </c>
      <c r="G2994" t="s">
        <v>292</v>
      </c>
      <c r="H2994" t="s">
        <v>170</v>
      </c>
      <c r="I2994" t="s">
        <v>293</v>
      </c>
      <c r="J2994">
        <v>7.5810000000000004</v>
      </c>
      <c r="K2994" t="s">
        <v>290</v>
      </c>
    </row>
    <row r="2995" spans="1:11" x14ac:dyDescent="0.25">
      <c r="A2995" t="s">
        <v>289</v>
      </c>
      <c r="B2995" t="s">
        <v>290</v>
      </c>
      <c r="C2995" t="s">
        <v>329</v>
      </c>
      <c r="D2995" t="s">
        <v>38</v>
      </c>
      <c r="E2995" t="s">
        <v>205</v>
      </c>
      <c r="F2995">
        <v>1952</v>
      </c>
      <c r="G2995" t="s">
        <v>292</v>
      </c>
      <c r="H2995" t="s">
        <v>170</v>
      </c>
      <c r="I2995" t="s">
        <v>293</v>
      </c>
      <c r="J2995">
        <v>7.774</v>
      </c>
      <c r="K2995" t="s">
        <v>290</v>
      </c>
    </row>
    <row r="2996" spans="1:11" x14ac:dyDescent="0.25">
      <c r="A2996" t="s">
        <v>289</v>
      </c>
      <c r="B2996" t="s">
        <v>290</v>
      </c>
      <c r="C2996" t="s">
        <v>329</v>
      </c>
      <c r="D2996" t="s">
        <v>38</v>
      </c>
      <c r="E2996" t="s">
        <v>205</v>
      </c>
      <c r="F2996">
        <v>1953</v>
      </c>
      <c r="G2996" t="s">
        <v>292</v>
      </c>
      <c r="H2996" t="s">
        <v>170</v>
      </c>
      <c r="I2996" t="s">
        <v>293</v>
      </c>
      <c r="J2996">
        <v>7.8109999999999999</v>
      </c>
      <c r="K2996" t="s">
        <v>290</v>
      </c>
    </row>
    <row r="2997" spans="1:11" x14ac:dyDescent="0.25">
      <c r="A2997" t="s">
        <v>289</v>
      </c>
      <c r="B2997" t="s">
        <v>290</v>
      </c>
      <c r="C2997" t="s">
        <v>329</v>
      </c>
      <c r="D2997" t="s">
        <v>38</v>
      </c>
      <c r="E2997" t="s">
        <v>205</v>
      </c>
      <c r="F2997">
        <v>1954</v>
      </c>
      <c r="G2997" t="s">
        <v>292</v>
      </c>
      <c r="H2997" t="s">
        <v>170</v>
      </c>
      <c r="I2997" t="s">
        <v>293</v>
      </c>
      <c r="J2997">
        <v>7.6180000000000003</v>
      </c>
      <c r="K2997" t="s">
        <v>290</v>
      </c>
    </row>
    <row r="2998" spans="1:11" x14ac:dyDescent="0.25">
      <c r="A2998" t="s">
        <v>289</v>
      </c>
      <c r="B2998" t="s">
        <v>290</v>
      </c>
      <c r="C2998" t="s">
        <v>329</v>
      </c>
      <c r="D2998" t="s">
        <v>38</v>
      </c>
      <c r="E2998" t="s">
        <v>205</v>
      </c>
      <c r="F2998">
        <v>1955</v>
      </c>
      <c r="G2998" t="s">
        <v>292</v>
      </c>
      <c r="H2998" t="s">
        <v>170</v>
      </c>
      <c r="I2998" t="s">
        <v>293</v>
      </c>
      <c r="J2998">
        <v>7.74</v>
      </c>
      <c r="K2998" t="s">
        <v>290</v>
      </c>
    </row>
    <row r="2999" spans="1:11" x14ac:dyDescent="0.25">
      <c r="A2999" t="s">
        <v>289</v>
      </c>
      <c r="B2999" t="s">
        <v>290</v>
      </c>
      <c r="C2999" t="s">
        <v>329</v>
      </c>
      <c r="D2999" t="s">
        <v>38</v>
      </c>
      <c r="E2999" t="s">
        <v>205</v>
      </c>
      <c r="F2999">
        <v>1956</v>
      </c>
      <c r="G2999" t="s">
        <v>292</v>
      </c>
      <c r="H2999" t="s">
        <v>170</v>
      </c>
      <c r="I2999" t="s">
        <v>293</v>
      </c>
      <c r="J2999">
        <v>8.4</v>
      </c>
      <c r="K2999" t="s">
        <v>290</v>
      </c>
    </row>
    <row r="3000" spans="1:11" x14ac:dyDescent="0.25">
      <c r="A3000" t="s">
        <v>289</v>
      </c>
      <c r="B3000" t="s">
        <v>290</v>
      </c>
      <c r="C3000" t="s">
        <v>329</v>
      </c>
      <c r="D3000" t="s">
        <v>38</v>
      </c>
      <c r="E3000" t="s">
        <v>205</v>
      </c>
      <c r="F3000">
        <v>1957</v>
      </c>
      <c r="G3000" t="s">
        <v>292</v>
      </c>
      <c r="H3000" t="s">
        <v>170</v>
      </c>
      <c r="I3000" t="s">
        <v>293</v>
      </c>
      <c r="J3000">
        <v>8.74</v>
      </c>
      <c r="K3000" t="s">
        <v>290</v>
      </c>
    </row>
    <row r="3001" spans="1:11" x14ac:dyDescent="0.25">
      <c r="A3001" t="s">
        <v>289</v>
      </c>
      <c r="B3001" t="s">
        <v>290</v>
      </c>
      <c r="C3001" t="s">
        <v>329</v>
      </c>
      <c r="D3001" t="s">
        <v>38</v>
      </c>
      <c r="E3001" t="s">
        <v>205</v>
      </c>
      <c r="F3001">
        <v>1958</v>
      </c>
      <c r="G3001" t="s">
        <v>292</v>
      </c>
      <c r="H3001" t="s">
        <v>170</v>
      </c>
      <c r="I3001" t="s">
        <v>293</v>
      </c>
      <c r="J3001">
        <v>8.4879999999999995</v>
      </c>
      <c r="K3001" t="s">
        <v>290</v>
      </c>
    </row>
    <row r="3002" spans="1:11" x14ac:dyDescent="0.25">
      <c r="A3002" t="s">
        <v>289</v>
      </c>
      <c r="B3002" t="s">
        <v>290</v>
      </c>
      <c r="C3002" t="s">
        <v>329</v>
      </c>
      <c r="D3002" t="s">
        <v>38</v>
      </c>
      <c r="E3002" t="s">
        <v>205</v>
      </c>
      <c r="F3002">
        <v>1959</v>
      </c>
      <c r="G3002" t="s">
        <v>292</v>
      </c>
      <c r="H3002" t="s">
        <v>170</v>
      </c>
      <c r="I3002" t="s">
        <v>293</v>
      </c>
      <c r="J3002">
        <v>8.9580000000000002</v>
      </c>
      <c r="K3002" t="s">
        <v>290</v>
      </c>
    </row>
    <row r="3003" spans="1:11" x14ac:dyDescent="0.25">
      <c r="A3003" t="s">
        <v>289</v>
      </c>
      <c r="B3003" t="s">
        <v>290</v>
      </c>
      <c r="C3003" t="s">
        <v>329</v>
      </c>
      <c r="D3003" t="s">
        <v>38</v>
      </c>
      <c r="E3003" t="s">
        <v>205</v>
      </c>
      <c r="F3003">
        <v>1960</v>
      </c>
      <c r="G3003" t="s">
        <v>292</v>
      </c>
      <c r="H3003" t="s">
        <v>170</v>
      </c>
      <c r="I3003" t="s">
        <v>293</v>
      </c>
      <c r="J3003">
        <v>9.032</v>
      </c>
      <c r="K3003" t="s">
        <v>290</v>
      </c>
    </row>
    <row r="3004" spans="1:11" x14ac:dyDescent="0.25">
      <c r="A3004" t="s">
        <v>289</v>
      </c>
      <c r="B3004" t="s">
        <v>290</v>
      </c>
      <c r="C3004" t="s">
        <v>329</v>
      </c>
      <c r="D3004" t="s">
        <v>38</v>
      </c>
      <c r="E3004" t="s">
        <v>205</v>
      </c>
      <c r="F3004">
        <v>1961</v>
      </c>
      <c r="G3004" t="s">
        <v>292</v>
      </c>
      <c r="H3004" t="s">
        <v>170</v>
      </c>
      <c r="I3004" t="s">
        <v>293</v>
      </c>
      <c r="J3004">
        <v>9.032</v>
      </c>
      <c r="K3004" t="s">
        <v>290</v>
      </c>
    </row>
    <row r="3005" spans="1:11" x14ac:dyDescent="0.25">
      <c r="A3005" t="s">
        <v>289</v>
      </c>
      <c r="B3005" t="s">
        <v>290</v>
      </c>
      <c r="C3005" t="s">
        <v>329</v>
      </c>
      <c r="D3005" t="s">
        <v>38</v>
      </c>
      <c r="E3005" t="s">
        <v>205</v>
      </c>
      <c r="F3005">
        <v>1962</v>
      </c>
      <c r="G3005" t="s">
        <v>292</v>
      </c>
      <c r="H3005" t="s">
        <v>170</v>
      </c>
      <c r="I3005" t="s">
        <v>293</v>
      </c>
      <c r="J3005">
        <v>9.1349999999999998</v>
      </c>
      <c r="K3005" t="s">
        <v>290</v>
      </c>
    </row>
    <row r="3006" spans="1:11" x14ac:dyDescent="0.25">
      <c r="A3006" t="s">
        <v>289</v>
      </c>
      <c r="B3006" t="s">
        <v>290</v>
      </c>
      <c r="C3006" t="s">
        <v>329</v>
      </c>
      <c r="D3006" t="s">
        <v>38</v>
      </c>
      <c r="E3006" t="s">
        <v>205</v>
      </c>
      <c r="F3006">
        <v>1963</v>
      </c>
      <c r="G3006" t="s">
        <v>292</v>
      </c>
      <c r="H3006" t="s">
        <v>170</v>
      </c>
      <c r="I3006" t="s">
        <v>293</v>
      </c>
      <c r="J3006">
        <v>9.1769999999999996</v>
      </c>
      <c r="K3006" t="s">
        <v>290</v>
      </c>
    </row>
    <row r="3007" spans="1:11" x14ac:dyDescent="0.25">
      <c r="A3007" t="s">
        <v>289</v>
      </c>
      <c r="B3007" t="s">
        <v>290</v>
      </c>
      <c r="C3007" t="s">
        <v>329</v>
      </c>
      <c r="D3007" t="s">
        <v>38</v>
      </c>
      <c r="E3007" t="s">
        <v>205</v>
      </c>
      <c r="F3007">
        <v>1964</v>
      </c>
      <c r="G3007" t="s">
        <v>292</v>
      </c>
      <c r="H3007" t="s">
        <v>170</v>
      </c>
      <c r="I3007" t="s">
        <v>293</v>
      </c>
      <c r="J3007">
        <v>9.2929999999999993</v>
      </c>
      <c r="K3007" t="s">
        <v>290</v>
      </c>
    </row>
    <row r="3008" spans="1:11" x14ac:dyDescent="0.25">
      <c r="A3008" t="s">
        <v>289</v>
      </c>
      <c r="B3008" t="s">
        <v>290</v>
      </c>
      <c r="C3008" t="s">
        <v>329</v>
      </c>
      <c r="D3008" t="s">
        <v>38</v>
      </c>
      <c r="E3008" t="s">
        <v>205</v>
      </c>
      <c r="F3008">
        <v>1965</v>
      </c>
      <c r="G3008" t="s">
        <v>292</v>
      </c>
      <c r="H3008" t="s">
        <v>170</v>
      </c>
      <c r="I3008" t="s">
        <v>293</v>
      </c>
      <c r="J3008">
        <v>9.5250000000000004</v>
      </c>
      <c r="K3008" t="s">
        <v>290</v>
      </c>
    </row>
    <row r="3009" spans="1:11" x14ac:dyDescent="0.25">
      <c r="A3009" t="s">
        <v>289</v>
      </c>
      <c r="B3009" t="s">
        <v>290</v>
      </c>
      <c r="C3009" t="s">
        <v>329</v>
      </c>
      <c r="D3009" t="s">
        <v>38</v>
      </c>
      <c r="E3009" t="s">
        <v>205</v>
      </c>
      <c r="F3009">
        <v>1966</v>
      </c>
      <c r="G3009" t="s">
        <v>292</v>
      </c>
      <c r="H3009" t="s">
        <v>170</v>
      </c>
      <c r="I3009" t="s">
        <v>293</v>
      </c>
      <c r="J3009">
        <v>9.8209999999999997</v>
      </c>
      <c r="K3009" t="s">
        <v>290</v>
      </c>
    </row>
    <row r="3010" spans="1:11" x14ac:dyDescent="0.25">
      <c r="A3010" t="s">
        <v>289</v>
      </c>
      <c r="B3010" t="s">
        <v>290</v>
      </c>
      <c r="C3010" t="s">
        <v>329</v>
      </c>
      <c r="D3010" t="s">
        <v>38</v>
      </c>
      <c r="E3010" t="s">
        <v>205</v>
      </c>
      <c r="F3010">
        <v>1967</v>
      </c>
      <c r="G3010" t="s">
        <v>292</v>
      </c>
      <c r="H3010" t="s">
        <v>170</v>
      </c>
      <c r="I3010" t="s">
        <v>293</v>
      </c>
      <c r="J3010">
        <v>10.101000000000001</v>
      </c>
      <c r="K3010" t="s">
        <v>290</v>
      </c>
    </row>
    <row r="3011" spans="1:11" x14ac:dyDescent="0.25">
      <c r="A3011" t="s">
        <v>289</v>
      </c>
      <c r="B3011" t="s">
        <v>290</v>
      </c>
      <c r="C3011" t="s">
        <v>329</v>
      </c>
      <c r="D3011" t="s">
        <v>38</v>
      </c>
      <c r="E3011" t="s">
        <v>205</v>
      </c>
      <c r="F3011">
        <v>1968</v>
      </c>
      <c r="G3011" t="s">
        <v>292</v>
      </c>
      <c r="H3011" t="s">
        <v>170</v>
      </c>
      <c r="I3011" t="s">
        <v>293</v>
      </c>
      <c r="J3011">
        <v>10.548</v>
      </c>
      <c r="K3011" t="s">
        <v>290</v>
      </c>
    </row>
    <row r="3012" spans="1:11" x14ac:dyDescent="0.25">
      <c r="A3012" t="s">
        <v>289</v>
      </c>
      <c r="B3012" t="s">
        <v>290</v>
      </c>
      <c r="C3012" t="s">
        <v>329</v>
      </c>
      <c r="D3012" t="s">
        <v>38</v>
      </c>
      <c r="E3012" t="s">
        <v>205</v>
      </c>
      <c r="F3012">
        <v>1969</v>
      </c>
      <c r="G3012" t="s">
        <v>292</v>
      </c>
      <c r="H3012" t="s">
        <v>170</v>
      </c>
      <c r="I3012" t="s">
        <v>293</v>
      </c>
      <c r="J3012">
        <v>11.478</v>
      </c>
      <c r="K3012" t="s">
        <v>290</v>
      </c>
    </row>
    <row r="3013" spans="1:11" x14ac:dyDescent="0.25">
      <c r="A3013" t="s">
        <v>289</v>
      </c>
      <c r="B3013" t="s">
        <v>290</v>
      </c>
      <c r="C3013" t="s">
        <v>329</v>
      </c>
      <c r="D3013" t="s">
        <v>38</v>
      </c>
      <c r="E3013" t="s">
        <v>205</v>
      </c>
      <c r="F3013">
        <v>1970</v>
      </c>
      <c r="G3013" t="s">
        <v>292</v>
      </c>
      <c r="H3013" t="s">
        <v>170</v>
      </c>
      <c r="I3013" t="s">
        <v>293</v>
      </c>
      <c r="J3013">
        <v>12.351000000000001</v>
      </c>
      <c r="K3013" t="s">
        <v>290</v>
      </c>
    </row>
    <row r="3014" spans="1:11" x14ac:dyDescent="0.25">
      <c r="A3014" t="s">
        <v>289</v>
      </c>
      <c r="B3014" t="s">
        <v>290</v>
      </c>
      <c r="C3014" t="s">
        <v>329</v>
      </c>
      <c r="D3014" t="s">
        <v>38</v>
      </c>
      <c r="E3014" t="s">
        <v>205</v>
      </c>
      <c r="F3014">
        <v>1971</v>
      </c>
      <c r="G3014" t="s">
        <v>292</v>
      </c>
      <c r="H3014" t="s">
        <v>170</v>
      </c>
      <c r="I3014" t="s">
        <v>293</v>
      </c>
      <c r="J3014">
        <v>13.420999999999999</v>
      </c>
      <c r="K3014" t="s">
        <v>290</v>
      </c>
    </row>
    <row r="3015" spans="1:11" x14ac:dyDescent="0.25">
      <c r="A3015" t="s">
        <v>289</v>
      </c>
      <c r="B3015" t="s">
        <v>290</v>
      </c>
      <c r="C3015" t="s">
        <v>329</v>
      </c>
      <c r="D3015" t="s">
        <v>38</v>
      </c>
      <c r="E3015" t="s">
        <v>205</v>
      </c>
      <c r="F3015">
        <v>1972</v>
      </c>
      <c r="G3015" t="s">
        <v>292</v>
      </c>
      <c r="H3015" t="s">
        <v>170</v>
      </c>
      <c r="I3015" t="s">
        <v>293</v>
      </c>
      <c r="J3015">
        <v>14.289</v>
      </c>
      <c r="K3015" t="s">
        <v>290</v>
      </c>
    </row>
    <row r="3016" spans="1:11" x14ac:dyDescent="0.25">
      <c r="A3016" t="s">
        <v>289</v>
      </c>
      <c r="B3016" t="s">
        <v>290</v>
      </c>
      <c r="C3016" t="s">
        <v>329</v>
      </c>
      <c r="D3016" t="s">
        <v>38</v>
      </c>
      <c r="E3016" t="s">
        <v>205</v>
      </c>
      <c r="F3016">
        <v>1973</v>
      </c>
      <c r="G3016" t="s">
        <v>292</v>
      </c>
      <c r="H3016" t="s">
        <v>170</v>
      </c>
      <c r="I3016" t="s">
        <v>293</v>
      </c>
      <c r="J3016">
        <v>15.467000000000001</v>
      </c>
      <c r="K3016" t="s">
        <v>290</v>
      </c>
    </row>
    <row r="3017" spans="1:11" x14ac:dyDescent="0.25">
      <c r="A3017" t="s">
        <v>289</v>
      </c>
      <c r="B3017" t="s">
        <v>290</v>
      </c>
      <c r="C3017" t="s">
        <v>329</v>
      </c>
      <c r="D3017" t="s">
        <v>38</v>
      </c>
      <c r="E3017" t="s">
        <v>205</v>
      </c>
      <c r="F3017">
        <v>1974</v>
      </c>
      <c r="G3017" t="s">
        <v>292</v>
      </c>
      <c r="H3017" t="s">
        <v>170</v>
      </c>
      <c r="I3017" t="s">
        <v>293</v>
      </c>
      <c r="J3017">
        <v>17.385999999999999</v>
      </c>
      <c r="K3017" t="s">
        <v>290</v>
      </c>
    </row>
    <row r="3018" spans="1:11" x14ac:dyDescent="0.25">
      <c r="A3018" t="s">
        <v>289</v>
      </c>
      <c r="B3018" t="s">
        <v>290</v>
      </c>
      <c r="C3018" t="s">
        <v>329</v>
      </c>
      <c r="D3018" t="s">
        <v>38</v>
      </c>
      <c r="E3018" t="s">
        <v>205</v>
      </c>
      <c r="F3018">
        <v>1975</v>
      </c>
      <c r="G3018" t="s">
        <v>292</v>
      </c>
      <c r="H3018" t="s">
        <v>170</v>
      </c>
      <c r="I3018" t="s">
        <v>293</v>
      </c>
      <c r="J3018">
        <v>19.027000000000001</v>
      </c>
      <c r="K3018" t="s">
        <v>290</v>
      </c>
    </row>
    <row r="3019" spans="1:11" x14ac:dyDescent="0.25">
      <c r="A3019" t="s">
        <v>289</v>
      </c>
      <c r="B3019" t="s">
        <v>290</v>
      </c>
      <c r="C3019" t="s">
        <v>329</v>
      </c>
      <c r="D3019" t="s">
        <v>38</v>
      </c>
      <c r="E3019" t="s">
        <v>205</v>
      </c>
      <c r="F3019">
        <v>1976</v>
      </c>
      <c r="G3019" t="s">
        <v>292</v>
      </c>
      <c r="H3019" t="s">
        <v>170</v>
      </c>
      <c r="I3019" t="s">
        <v>293</v>
      </c>
      <c r="J3019">
        <v>19.640999999999998</v>
      </c>
      <c r="K3019" t="s">
        <v>290</v>
      </c>
    </row>
    <row r="3020" spans="1:11" x14ac:dyDescent="0.25">
      <c r="A3020" t="s">
        <v>289</v>
      </c>
      <c r="B3020" t="s">
        <v>290</v>
      </c>
      <c r="C3020" t="s">
        <v>329</v>
      </c>
      <c r="D3020" t="s">
        <v>38</v>
      </c>
      <c r="E3020" t="s">
        <v>205</v>
      </c>
      <c r="F3020">
        <v>1977</v>
      </c>
      <c r="G3020" t="s">
        <v>292</v>
      </c>
      <c r="H3020" t="s">
        <v>170</v>
      </c>
      <c r="I3020" t="s">
        <v>293</v>
      </c>
      <c r="J3020">
        <v>20.983000000000001</v>
      </c>
      <c r="K3020" t="s">
        <v>290</v>
      </c>
    </row>
    <row r="3021" spans="1:11" x14ac:dyDescent="0.25">
      <c r="A3021" t="s">
        <v>289</v>
      </c>
      <c r="B3021" t="s">
        <v>290</v>
      </c>
      <c r="C3021" t="s">
        <v>329</v>
      </c>
      <c r="D3021" t="s">
        <v>38</v>
      </c>
      <c r="E3021" t="s">
        <v>205</v>
      </c>
      <c r="F3021">
        <v>1978</v>
      </c>
      <c r="G3021" t="s">
        <v>292</v>
      </c>
      <c r="H3021" t="s">
        <v>170</v>
      </c>
      <c r="I3021" t="s">
        <v>293</v>
      </c>
      <c r="J3021">
        <v>22.995999999999999</v>
      </c>
      <c r="K3021" t="s">
        <v>290</v>
      </c>
    </row>
    <row r="3022" spans="1:11" x14ac:dyDescent="0.25">
      <c r="A3022" t="s">
        <v>289</v>
      </c>
      <c r="B3022" t="s">
        <v>290</v>
      </c>
      <c r="C3022" t="s">
        <v>329</v>
      </c>
      <c r="D3022" t="s">
        <v>38</v>
      </c>
      <c r="E3022" t="s">
        <v>205</v>
      </c>
      <c r="F3022">
        <v>1979</v>
      </c>
      <c r="G3022" t="s">
        <v>292</v>
      </c>
      <c r="H3022" t="s">
        <v>170</v>
      </c>
      <c r="I3022" t="s">
        <v>293</v>
      </c>
      <c r="J3022">
        <v>25.617000000000001</v>
      </c>
      <c r="K3022" t="s">
        <v>290</v>
      </c>
    </row>
    <row r="3023" spans="1:11" x14ac:dyDescent="0.25">
      <c r="A3023" t="s">
        <v>289</v>
      </c>
      <c r="B3023" t="s">
        <v>290</v>
      </c>
      <c r="C3023" t="s">
        <v>329</v>
      </c>
      <c r="D3023" t="s">
        <v>38</v>
      </c>
      <c r="E3023" t="s">
        <v>205</v>
      </c>
      <c r="F3023">
        <v>1980</v>
      </c>
      <c r="G3023" t="s">
        <v>292</v>
      </c>
      <c r="H3023" t="s">
        <v>170</v>
      </c>
      <c r="I3023" t="s">
        <v>293</v>
      </c>
      <c r="J3023">
        <v>28.399000000000001</v>
      </c>
      <c r="K3023" t="s">
        <v>290</v>
      </c>
    </row>
    <row r="3024" spans="1:11" x14ac:dyDescent="0.25">
      <c r="A3024" t="s">
        <v>289</v>
      </c>
      <c r="B3024" t="s">
        <v>290</v>
      </c>
      <c r="C3024" t="s">
        <v>329</v>
      </c>
      <c r="D3024" t="s">
        <v>38</v>
      </c>
      <c r="E3024" t="s">
        <v>205</v>
      </c>
      <c r="F3024">
        <v>1981</v>
      </c>
      <c r="G3024" t="s">
        <v>292</v>
      </c>
      <c r="H3024" t="s">
        <v>170</v>
      </c>
      <c r="I3024" t="s">
        <v>293</v>
      </c>
      <c r="J3024">
        <v>31.035</v>
      </c>
      <c r="K3024" t="s">
        <v>290</v>
      </c>
    </row>
    <row r="3025" spans="1:11" x14ac:dyDescent="0.25">
      <c r="A3025" t="s">
        <v>289</v>
      </c>
      <c r="B3025" t="s">
        <v>290</v>
      </c>
      <c r="C3025" t="s">
        <v>329</v>
      </c>
      <c r="D3025" t="s">
        <v>38</v>
      </c>
      <c r="E3025" t="s">
        <v>205</v>
      </c>
      <c r="F3025">
        <v>1982</v>
      </c>
      <c r="G3025" t="s">
        <v>292</v>
      </c>
      <c r="H3025" t="s">
        <v>170</v>
      </c>
      <c r="I3025" t="s">
        <v>293</v>
      </c>
      <c r="J3025">
        <v>32.963000000000001</v>
      </c>
      <c r="K3025" t="s">
        <v>290</v>
      </c>
    </row>
    <row r="3026" spans="1:11" x14ac:dyDescent="0.25">
      <c r="A3026" t="s">
        <v>289</v>
      </c>
      <c r="B3026" t="s">
        <v>290</v>
      </c>
      <c r="C3026" t="s">
        <v>329</v>
      </c>
      <c r="D3026" t="s">
        <v>38</v>
      </c>
      <c r="E3026" t="s">
        <v>205</v>
      </c>
      <c r="F3026">
        <v>1983</v>
      </c>
      <c r="G3026" t="s">
        <v>292</v>
      </c>
      <c r="H3026" t="s">
        <v>170</v>
      </c>
      <c r="I3026" t="s">
        <v>293</v>
      </c>
      <c r="J3026">
        <v>33.960999999999999</v>
      </c>
      <c r="K3026" t="s">
        <v>290</v>
      </c>
    </row>
    <row r="3027" spans="1:11" x14ac:dyDescent="0.25">
      <c r="A3027" t="s">
        <v>289</v>
      </c>
      <c r="B3027" t="s">
        <v>290</v>
      </c>
      <c r="C3027" t="s">
        <v>329</v>
      </c>
      <c r="D3027" t="s">
        <v>38</v>
      </c>
      <c r="E3027" t="s">
        <v>205</v>
      </c>
      <c r="F3027">
        <v>1984</v>
      </c>
      <c r="G3027" t="s">
        <v>292</v>
      </c>
      <c r="H3027" t="s">
        <v>170</v>
      </c>
      <c r="I3027" t="s">
        <v>293</v>
      </c>
      <c r="J3027">
        <v>35.32</v>
      </c>
      <c r="K3027" t="s">
        <v>290</v>
      </c>
    </row>
    <row r="3028" spans="1:11" x14ac:dyDescent="0.25">
      <c r="A3028" t="s">
        <v>289</v>
      </c>
      <c r="B3028" t="s">
        <v>290</v>
      </c>
      <c r="C3028" t="s">
        <v>329</v>
      </c>
      <c r="D3028" t="s">
        <v>38</v>
      </c>
      <c r="E3028" t="s">
        <v>205</v>
      </c>
      <c r="F3028">
        <v>1985</v>
      </c>
      <c r="G3028" t="s">
        <v>292</v>
      </c>
      <c r="H3028" t="s">
        <v>170</v>
      </c>
      <c r="I3028" t="s">
        <v>293</v>
      </c>
      <c r="J3028">
        <v>36.473999999999997</v>
      </c>
      <c r="K3028" t="s">
        <v>290</v>
      </c>
    </row>
    <row r="3029" spans="1:11" x14ac:dyDescent="0.25">
      <c r="A3029" t="s">
        <v>289</v>
      </c>
      <c r="B3029" t="s">
        <v>290</v>
      </c>
      <c r="C3029" t="s">
        <v>329</v>
      </c>
      <c r="D3029" t="s">
        <v>38</v>
      </c>
      <c r="E3029" t="s">
        <v>205</v>
      </c>
      <c r="F3029">
        <v>1986</v>
      </c>
      <c r="G3029" t="s">
        <v>292</v>
      </c>
      <c r="H3029" t="s">
        <v>170</v>
      </c>
      <c r="I3029" t="s">
        <v>293</v>
      </c>
      <c r="J3029">
        <v>37.723999999999997</v>
      </c>
      <c r="K3029" t="s">
        <v>290</v>
      </c>
    </row>
    <row r="3030" spans="1:11" x14ac:dyDescent="0.25">
      <c r="A3030" t="s">
        <v>289</v>
      </c>
      <c r="B3030" t="s">
        <v>290</v>
      </c>
      <c r="C3030" t="s">
        <v>329</v>
      </c>
      <c r="D3030" t="s">
        <v>38</v>
      </c>
      <c r="E3030" t="s">
        <v>205</v>
      </c>
      <c r="F3030">
        <v>1987</v>
      </c>
      <c r="G3030" t="s">
        <v>292</v>
      </c>
      <c r="H3030" t="s">
        <v>170</v>
      </c>
      <c r="I3030" t="s">
        <v>293</v>
      </c>
      <c r="J3030">
        <v>39.094999999999999</v>
      </c>
      <c r="K3030" t="s">
        <v>290</v>
      </c>
    </row>
    <row r="3031" spans="1:11" x14ac:dyDescent="0.25">
      <c r="A3031" t="s">
        <v>289</v>
      </c>
      <c r="B3031" t="s">
        <v>290</v>
      </c>
      <c r="C3031" t="s">
        <v>329</v>
      </c>
      <c r="D3031" t="s">
        <v>38</v>
      </c>
      <c r="E3031" t="s">
        <v>205</v>
      </c>
      <c r="F3031">
        <v>1988</v>
      </c>
      <c r="G3031" t="s">
        <v>292</v>
      </c>
      <c r="H3031" t="s">
        <v>170</v>
      </c>
      <c r="I3031" t="s">
        <v>293</v>
      </c>
      <c r="J3031">
        <v>40.561999999999998</v>
      </c>
      <c r="K3031" t="s">
        <v>290</v>
      </c>
    </row>
    <row r="3032" spans="1:11" x14ac:dyDescent="0.25">
      <c r="A3032" t="s">
        <v>289</v>
      </c>
      <c r="B3032" t="s">
        <v>290</v>
      </c>
      <c r="C3032" t="s">
        <v>329</v>
      </c>
      <c r="D3032" t="s">
        <v>38</v>
      </c>
      <c r="E3032" t="s">
        <v>205</v>
      </c>
      <c r="F3032">
        <v>1989</v>
      </c>
      <c r="G3032" t="s">
        <v>292</v>
      </c>
      <c r="H3032" t="s">
        <v>170</v>
      </c>
      <c r="I3032" t="s">
        <v>293</v>
      </c>
      <c r="J3032">
        <v>41.994999999999997</v>
      </c>
      <c r="K3032" t="s">
        <v>290</v>
      </c>
    </row>
    <row r="3033" spans="1:11" x14ac:dyDescent="0.25">
      <c r="A3033" t="s">
        <v>289</v>
      </c>
      <c r="B3033" t="s">
        <v>290</v>
      </c>
      <c r="C3033" t="s">
        <v>329</v>
      </c>
      <c r="D3033" t="s">
        <v>38</v>
      </c>
      <c r="E3033" t="s">
        <v>205</v>
      </c>
      <c r="F3033">
        <v>1990</v>
      </c>
      <c r="G3033" t="s">
        <v>292</v>
      </c>
      <c r="H3033" t="s">
        <v>170</v>
      </c>
      <c r="I3033" t="s">
        <v>293</v>
      </c>
      <c r="J3033">
        <v>43.326999999999998</v>
      </c>
      <c r="K3033" t="s">
        <v>290</v>
      </c>
    </row>
    <row r="3034" spans="1:11" x14ac:dyDescent="0.25">
      <c r="A3034" t="s">
        <v>289</v>
      </c>
      <c r="B3034" t="s">
        <v>290</v>
      </c>
      <c r="C3034" t="s">
        <v>329</v>
      </c>
      <c r="D3034" t="s">
        <v>38</v>
      </c>
      <c r="E3034" t="s">
        <v>205</v>
      </c>
      <c r="F3034">
        <v>1991</v>
      </c>
      <c r="G3034" t="s">
        <v>292</v>
      </c>
      <c r="H3034" t="s">
        <v>170</v>
      </c>
      <c r="I3034" t="s">
        <v>293</v>
      </c>
      <c r="J3034">
        <v>43.936</v>
      </c>
      <c r="K3034" t="s">
        <v>290</v>
      </c>
    </row>
    <row r="3035" spans="1:11" x14ac:dyDescent="0.25">
      <c r="A3035" t="s">
        <v>289</v>
      </c>
      <c r="B3035" t="s">
        <v>290</v>
      </c>
      <c r="C3035" t="s">
        <v>329</v>
      </c>
      <c r="D3035" t="s">
        <v>38</v>
      </c>
      <c r="E3035" t="s">
        <v>205</v>
      </c>
      <c r="F3035">
        <v>1992</v>
      </c>
      <c r="G3035" t="s">
        <v>292</v>
      </c>
      <c r="H3035" t="s">
        <v>170</v>
      </c>
      <c r="I3035" t="s">
        <v>293</v>
      </c>
      <c r="J3035">
        <v>44.158999999999999</v>
      </c>
      <c r="K3035" t="s">
        <v>290</v>
      </c>
    </row>
    <row r="3036" spans="1:11" x14ac:dyDescent="0.25">
      <c r="A3036" t="s">
        <v>289</v>
      </c>
      <c r="B3036" t="s">
        <v>290</v>
      </c>
      <c r="C3036" t="s">
        <v>329</v>
      </c>
      <c r="D3036" t="s">
        <v>38</v>
      </c>
      <c r="E3036" t="s">
        <v>205</v>
      </c>
      <c r="F3036">
        <v>1993</v>
      </c>
      <c r="G3036" t="s">
        <v>292</v>
      </c>
      <c r="H3036" t="s">
        <v>170</v>
      </c>
      <c r="I3036" t="s">
        <v>293</v>
      </c>
      <c r="J3036">
        <v>45.694000000000003</v>
      </c>
      <c r="K3036" t="s">
        <v>290</v>
      </c>
    </row>
    <row r="3037" spans="1:11" x14ac:dyDescent="0.25">
      <c r="A3037" t="s">
        <v>289</v>
      </c>
      <c r="B3037" t="s">
        <v>290</v>
      </c>
      <c r="C3037" t="s">
        <v>329</v>
      </c>
      <c r="D3037" t="s">
        <v>38</v>
      </c>
      <c r="E3037" t="s">
        <v>205</v>
      </c>
      <c r="F3037">
        <v>1994</v>
      </c>
      <c r="G3037" t="s">
        <v>292</v>
      </c>
      <c r="H3037" t="s">
        <v>170</v>
      </c>
      <c r="I3037" t="s">
        <v>293</v>
      </c>
      <c r="J3037">
        <v>47.432000000000002</v>
      </c>
      <c r="K3037" t="s">
        <v>290</v>
      </c>
    </row>
    <row r="3038" spans="1:11" x14ac:dyDescent="0.25">
      <c r="A3038" t="s">
        <v>289</v>
      </c>
      <c r="B3038" t="s">
        <v>290</v>
      </c>
      <c r="C3038" t="s">
        <v>329</v>
      </c>
      <c r="D3038" t="s">
        <v>38</v>
      </c>
      <c r="E3038" t="s">
        <v>205</v>
      </c>
      <c r="F3038">
        <v>1995</v>
      </c>
      <c r="G3038" t="s">
        <v>292</v>
      </c>
      <c r="H3038" t="s">
        <v>170</v>
      </c>
      <c r="I3038" t="s">
        <v>293</v>
      </c>
      <c r="J3038">
        <v>49.286999999999999</v>
      </c>
      <c r="K3038" t="s">
        <v>290</v>
      </c>
    </row>
    <row r="3039" spans="1:11" x14ac:dyDescent="0.25">
      <c r="A3039" t="s">
        <v>289</v>
      </c>
      <c r="B3039" t="s">
        <v>290</v>
      </c>
      <c r="C3039" t="s">
        <v>329</v>
      </c>
      <c r="D3039" t="s">
        <v>38</v>
      </c>
      <c r="E3039" t="s">
        <v>205</v>
      </c>
      <c r="F3039">
        <v>1996</v>
      </c>
      <c r="G3039" t="s">
        <v>292</v>
      </c>
      <c r="H3039" t="s">
        <v>170</v>
      </c>
      <c r="I3039" t="s">
        <v>293</v>
      </c>
      <c r="J3039">
        <v>50.481999999999999</v>
      </c>
      <c r="K3039" t="s">
        <v>290</v>
      </c>
    </row>
    <row r="3040" spans="1:11" x14ac:dyDescent="0.25">
      <c r="A3040" t="s">
        <v>289</v>
      </c>
      <c r="B3040" t="s">
        <v>290</v>
      </c>
      <c r="C3040" t="s">
        <v>329</v>
      </c>
      <c r="D3040" t="s">
        <v>38</v>
      </c>
      <c r="E3040" t="s">
        <v>205</v>
      </c>
      <c r="F3040">
        <v>1997</v>
      </c>
      <c r="G3040" t="s">
        <v>292</v>
      </c>
      <c r="H3040" t="s">
        <v>170</v>
      </c>
      <c r="I3040" t="s">
        <v>293</v>
      </c>
      <c r="J3040">
        <v>51.978999999999999</v>
      </c>
      <c r="K3040" t="s">
        <v>290</v>
      </c>
    </row>
    <row r="3041" spans="1:11" x14ac:dyDescent="0.25">
      <c r="A3041" t="s">
        <v>289</v>
      </c>
      <c r="B3041" t="s">
        <v>290</v>
      </c>
      <c r="C3041" t="s">
        <v>329</v>
      </c>
      <c r="D3041" t="s">
        <v>38</v>
      </c>
      <c r="E3041" t="s">
        <v>205</v>
      </c>
      <c r="F3041">
        <v>1998</v>
      </c>
      <c r="G3041" t="s">
        <v>292</v>
      </c>
      <c r="H3041" t="s">
        <v>170</v>
      </c>
      <c r="I3041" t="s">
        <v>293</v>
      </c>
      <c r="J3041">
        <v>53.9</v>
      </c>
      <c r="K3041" t="s">
        <v>290</v>
      </c>
    </row>
    <row r="3042" spans="1:11" x14ac:dyDescent="0.25">
      <c r="A3042" t="s">
        <v>289</v>
      </c>
      <c r="B3042" t="s">
        <v>290</v>
      </c>
      <c r="C3042" t="s">
        <v>329</v>
      </c>
      <c r="D3042" t="s">
        <v>38</v>
      </c>
      <c r="E3042" t="s">
        <v>205</v>
      </c>
      <c r="F3042">
        <v>1999</v>
      </c>
      <c r="G3042" t="s">
        <v>292</v>
      </c>
      <c r="H3042" t="s">
        <v>170</v>
      </c>
      <c r="I3042" t="s">
        <v>293</v>
      </c>
      <c r="J3042">
        <v>56.171999999999997</v>
      </c>
      <c r="K3042" t="s">
        <v>290</v>
      </c>
    </row>
    <row r="3043" spans="1:11" x14ac:dyDescent="0.25">
      <c r="A3043" t="s">
        <v>289</v>
      </c>
      <c r="B3043" t="s">
        <v>290</v>
      </c>
      <c r="C3043" t="s">
        <v>329</v>
      </c>
      <c r="D3043" t="s">
        <v>38</v>
      </c>
      <c r="E3043" t="s">
        <v>205</v>
      </c>
      <c r="F3043">
        <v>2000</v>
      </c>
      <c r="G3043" t="s">
        <v>292</v>
      </c>
      <c r="H3043" t="s">
        <v>170</v>
      </c>
      <c r="I3043" t="s">
        <v>293</v>
      </c>
      <c r="J3043">
        <v>58.662999999999997</v>
      </c>
      <c r="K3043" t="s">
        <v>290</v>
      </c>
    </row>
    <row r="3044" spans="1:11" x14ac:dyDescent="0.25">
      <c r="A3044" t="s">
        <v>289</v>
      </c>
      <c r="B3044" t="s">
        <v>290</v>
      </c>
      <c r="C3044" t="s">
        <v>329</v>
      </c>
      <c r="D3044" t="s">
        <v>38</v>
      </c>
      <c r="E3044" t="s">
        <v>205</v>
      </c>
      <c r="F3044">
        <v>2001</v>
      </c>
      <c r="G3044" t="s">
        <v>292</v>
      </c>
      <c r="H3044" t="s">
        <v>170</v>
      </c>
      <c r="I3044" t="s">
        <v>293</v>
      </c>
      <c r="J3044">
        <v>61.24</v>
      </c>
      <c r="K3044" t="s">
        <v>290</v>
      </c>
    </row>
    <row r="3045" spans="1:11" x14ac:dyDescent="0.25">
      <c r="A3045" t="s">
        <v>289</v>
      </c>
      <c r="B3045" t="s">
        <v>290</v>
      </c>
      <c r="C3045" t="s">
        <v>329</v>
      </c>
      <c r="D3045" t="s">
        <v>38</v>
      </c>
      <c r="E3045" t="s">
        <v>205</v>
      </c>
      <c r="F3045">
        <v>2002</v>
      </c>
      <c r="G3045" t="s">
        <v>292</v>
      </c>
      <c r="H3045" t="s">
        <v>170</v>
      </c>
      <c r="I3045" t="s">
        <v>293</v>
      </c>
      <c r="J3045">
        <v>62.444000000000003</v>
      </c>
      <c r="K3045" t="s">
        <v>290</v>
      </c>
    </row>
    <row r="3046" spans="1:11" x14ac:dyDescent="0.25">
      <c r="A3046" t="s">
        <v>289</v>
      </c>
      <c r="B3046" t="s">
        <v>290</v>
      </c>
      <c r="C3046" t="s">
        <v>329</v>
      </c>
      <c r="D3046" t="s">
        <v>38</v>
      </c>
      <c r="E3046" t="s">
        <v>205</v>
      </c>
      <c r="F3046">
        <v>2003</v>
      </c>
      <c r="G3046" t="s">
        <v>292</v>
      </c>
      <c r="H3046" t="s">
        <v>170</v>
      </c>
      <c r="I3046" t="s">
        <v>293</v>
      </c>
      <c r="J3046">
        <v>64.454999999999998</v>
      </c>
      <c r="K3046" t="s">
        <v>290</v>
      </c>
    </row>
    <row r="3047" spans="1:11" x14ac:dyDescent="0.25">
      <c r="A3047" t="s">
        <v>289</v>
      </c>
      <c r="B3047" t="s">
        <v>290</v>
      </c>
      <c r="C3047" t="s">
        <v>329</v>
      </c>
      <c r="D3047" t="s">
        <v>38</v>
      </c>
      <c r="E3047" t="s">
        <v>205</v>
      </c>
      <c r="F3047">
        <v>2004</v>
      </c>
      <c r="G3047" t="s">
        <v>292</v>
      </c>
      <c r="H3047" t="s">
        <v>170</v>
      </c>
      <c r="I3047" t="s">
        <v>293</v>
      </c>
      <c r="J3047">
        <v>68.406999999999996</v>
      </c>
      <c r="K3047" t="s">
        <v>290</v>
      </c>
    </row>
    <row r="3048" spans="1:11" x14ac:dyDescent="0.25">
      <c r="A3048" t="s">
        <v>289</v>
      </c>
      <c r="B3048" t="s">
        <v>290</v>
      </c>
      <c r="C3048" t="s">
        <v>329</v>
      </c>
      <c r="D3048" t="s">
        <v>38</v>
      </c>
      <c r="E3048" t="s">
        <v>205</v>
      </c>
      <c r="F3048">
        <v>2005</v>
      </c>
      <c r="G3048" t="s">
        <v>292</v>
      </c>
      <c r="H3048" t="s">
        <v>170</v>
      </c>
      <c r="I3048" t="s">
        <v>293</v>
      </c>
      <c r="J3048">
        <v>74.116</v>
      </c>
      <c r="K3048" t="s">
        <v>290</v>
      </c>
    </row>
    <row r="3049" spans="1:11" x14ac:dyDescent="0.25">
      <c r="A3049" t="s">
        <v>289</v>
      </c>
      <c r="B3049" t="s">
        <v>290</v>
      </c>
      <c r="C3049" t="s">
        <v>329</v>
      </c>
      <c r="D3049" t="s">
        <v>38</v>
      </c>
      <c r="E3049" t="s">
        <v>205</v>
      </c>
      <c r="F3049">
        <v>2006</v>
      </c>
      <c r="G3049" t="s">
        <v>292</v>
      </c>
      <c r="H3049" t="s">
        <v>170</v>
      </c>
      <c r="I3049" t="s">
        <v>293</v>
      </c>
      <c r="J3049">
        <v>80.314999999999998</v>
      </c>
      <c r="K3049" t="s">
        <v>290</v>
      </c>
    </row>
    <row r="3050" spans="1:11" x14ac:dyDescent="0.25">
      <c r="A3050" t="s">
        <v>289</v>
      </c>
      <c r="B3050" t="s">
        <v>290</v>
      </c>
      <c r="C3050" t="s">
        <v>329</v>
      </c>
      <c r="D3050" t="s">
        <v>38</v>
      </c>
      <c r="E3050" t="s">
        <v>205</v>
      </c>
      <c r="F3050">
        <v>2007</v>
      </c>
      <c r="G3050" t="s">
        <v>292</v>
      </c>
      <c r="H3050" t="s">
        <v>170</v>
      </c>
      <c r="I3050" t="s">
        <v>293</v>
      </c>
      <c r="J3050">
        <v>83.757000000000005</v>
      </c>
      <c r="K3050" t="s">
        <v>290</v>
      </c>
    </row>
    <row r="3051" spans="1:11" x14ac:dyDescent="0.25">
      <c r="A3051" t="s">
        <v>289</v>
      </c>
      <c r="B3051" t="s">
        <v>290</v>
      </c>
      <c r="C3051" t="s">
        <v>329</v>
      </c>
      <c r="D3051" t="s">
        <v>38</v>
      </c>
      <c r="E3051" t="s">
        <v>205</v>
      </c>
      <c r="F3051">
        <v>2008</v>
      </c>
      <c r="G3051" t="s">
        <v>292</v>
      </c>
      <c r="H3051" t="s">
        <v>170</v>
      </c>
      <c r="I3051" t="s">
        <v>293</v>
      </c>
      <c r="J3051">
        <v>85.013000000000005</v>
      </c>
      <c r="K3051" t="s">
        <v>290</v>
      </c>
    </row>
    <row r="3052" spans="1:11" x14ac:dyDescent="0.25">
      <c r="A3052" t="s">
        <v>289</v>
      </c>
      <c r="B3052" t="s">
        <v>290</v>
      </c>
      <c r="C3052" t="s">
        <v>329</v>
      </c>
      <c r="D3052" t="s">
        <v>38</v>
      </c>
      <c r="E3052" t="s">
        <v>205</v>
      </c>
      <c r="F3052">
        <v>2009</v>
      </c>
      <c r="G3052" t="s">
        <v>292</v>
      </c>
      <c r="H3052" t="s">
        <v>170</v>
      </c>
      <c r="I3052" t="s">
        <v>293</v>
      </c>
      <c r="J3052">
        <v>81.567999999999998</v>
      </c>
      <c r="K3052" t="s">
        <v>290</v>
      </c>
    </row>
    <row r="3053" spans="1:11" x14ac:dyDescent="0.25">
      <c r="A3053" t="s">
        <v>289</v>
      </c>
      <c r="B3053" t="s">
        <v>290</v>
      </c>
      <c r="C3053" t="s">
        <v>329</v>
      </c>
      <c r="D3053" t="s">
        <v>38</v>
      </c>
      <c r="E3053" t="s">
        <v>205</v>
      </c>
      <c r="F3053">
        <v>2010</v>
      </c>
      <c r="G3053" t="s">
        <v>292</v>
      </c>
      <c r="H3053" t="s">
        <v>170</v>
      </c>
      <c r="I3053" t="s">
        <v>293</v>
      </c>
      <c r="J3053">
        <v>78.212999999999994</v>
      </c>
      <c r="K3053" t="s">
        <v>290</v>
      </c>
    </row>
    <row r="3054" spans="1:11" x14ac:dyDescent="0.25">
      <c r="A3054" t="s">
        <v>289</v>
      </c>
      <c r="B3054" t="s">
        <v>290</v>
      </c>
      <c r="C3054" t="s">
        <v>329</v>
      </c>
      <c r="D3054" t="s">
        <v>38</v>
      </c>
      <c r="E3054" t="s">
        <v>205</v>
      </c>
      <c r="F3054">
        <v>2011</v>
      </c>
      <c r="G3054" t="s">
        <v>292</v>
      </c>
      <c r="H3054" t="s">
        <v>170</v>
      </c>
      <c r="I3054" t="s">
        <v>293</v>
      </c>
      <c r="J3054">
        <v>78.816000000000003</v>
      </c>
      <c r="K3054" t="s">
        <v>290</v>
      </c>
    </row>
    <row r="3055" spans="1:11" x14ac:dyDescent="0.25">
      <c r="A3055" t="s">
        <v>289</v>
      </c>
      <c r="B3055" t="s">
        <v>290</v>
      </c>
      <c r="C3055" t="s">
        <v>329</v>
      </c>
      <c r="D3055" t="s">
        <v>38</v>
      </c>
      <c r="E3055" t="s">
        <v>205</v>
      </c>
      <c r="F3055">
        <v>2012</v>
      </c>
      <c r="G3055" t="s">
        <v>292</v>
      </c>
      <c r="H3055" t="s">
        <v>170</v>
      </c>
      <c r="I3055" t="s">
        <v>293</v>
      </c>
      <c r="J3055">
        <v>79.888999999999996</v>
      </c>
      <c r="K3055" t="s">
        <v>290</v>
      </c>
    </row>
    <row r="3056" spans="1:11" x14ac:dyDescent="0.25">
      <c r="A3056" t="s">
        <v>289</v>
      </c>
      <c r="B3056" t="s">
        <v>290</v>
      </c>
      <c r="C3056" t="s">
        <v>329</v>
      </c>
      <c r="D3056" t="s">
        <v>38</v>
      </c>
      <c r="E3056" t="s">
        <v>205</v>
      </c>
      <c r="F3056">
        <v>2013</v>
      </c>
      <c r="G3056" t="s">
        <v>292</v>
      </c>
      <c r="H3056" t="s">
        <v>170</v>
      </c>
      <c r="I3056" t="s">
        <v>293</v>
      </c>
      <c r="J3056">
        <v>83.57</v>
      </c>
      <c r="K3056" t="s">
        <v>290</v>
      </c>
    </row>
    <row r="3057" spans="1:11" x14ac:dyDescent="0.25">
      <c r="A3057" t="s">
        <v>289</v>
      </c>
      <c r="B3057" t="s">
        <v>290</v>
      </c>
      <c r="C3057" t="s">
        <v>329</v>
      </c>
      <c r="D3057" t="s">
        <v>38</v>
      </c>
      <c r="E3057" t="s">
        <v>205</v>
      </c>
      <c r="F3057">
        <v>2014</v>
      </c>
      <c r="G3057" t="s">
        <v>292</v>
      </c>
      <c r="H3057" t="s">
        <v>170</v>
      </c>
      <c r="I3057" t="s">
        <v>293</v>
      </c>
      <c r="J3057">
        <v>88.284000000000006</v>
      </c>
      <c r="K3057" t="s">
        <v>290</v>
      </c>
    </row>
    <row r="3058" spans="1:11" x14ac:dyDescent="0.25">
      <c r="A3058" t="s">
        <v>289</v>
      </c>
      <c r="B3058" t="s">
        <v>290</v>
      </c>
      <c r="C3058" t="s">
        <v>329</v>
      </c>
      <c r="D3058" t="s">
        <v>38</v>
      </c>
      <c r="E3058" t="s">
        <v>205</v>
      </c>
      <c r="F3058">
        <v>2015</v>
      </c>
      <c r="G3058" t="s">
        <v>292</v>
      </c>
      <c r="H3058" t="s">
        <v>170</v>
      </c>
      <c r="I3058" t="s">
        <v>293</v>
      </c>
      <c r="J3058">
        <v>91.403000000000006</v>
      </c>
      <c r="K3058" t="s">
        <v>290</v>
      </c>
    </row>
    <row r="3059" spans="1:11" x14ac:dyDescent="0.25">
      <c r="A3059" t="s">
        <v>289</v>
      </c>
      <c r="B3059" t="s">
        <v>290</v>
      </c>
      <c r="C3059" t="s">
        <v>329</v>
      </c>
      <c r="D3059" t="s">
        <v>38</v>
      </c>
      <c r="E3059" t="s">
        <v>205</v>
      </c>
      <c r="F3059">
        <v>2016</v>
      </c>
      <c r="G3059" t="s">
        <v>292</v>
      </c>
      <c r="H3059" t="s">
        <v>170</v>
      </c>
      <c r="I3059" t="s">
        <v>293</v>
      </c>
      <c r="J3059">
        <v>95.492999999999995</v>
      </c>
      <c r="K3059" t="s">
        <v>290</v>
      </c>
    </row>
    <row r="3060" spans="1:11" x14ac:dyDescent="0.25">
      <c r="A3060" t="s">
        <v>289</v>
      </c>
      <c r="B3060" t="s">
        <v>290</v>
      </c>
      <c r="C3060" t="s">
        <v>329</v>
      </c>
      <c r="D3060" t="s">
        <v>38</v>
      </c>
      <c r="E3060" t="s">
        <v>205</v>
      </c>
      <c r="F3060">
        <v>2017</v>
      </c>
      <c r="G3060" t="s">
        <v>292</v>
      </c>
      <c r="H3060" t="s">
        <v>170</v>
      </c>
      <c r="I3060" t="s">
        <v>293</v>
      </c>
      <c r="J3060">
        <v>100</v>
      </c>
      <c r="K3060" t="s">
        <v>290</v>
      </c>
    </row>
    <row r="3061" spans="1:11" x14ac:dyDescent="0.25">
      <c r="A3061" t="s">
        <v>289</v>
      </c>
      <c r="B3061" t="s">
        <v>290</v>
      </c>
      <c r="C3061" t="s">
        <v>329</v>
      </c>
      <c r="D3061" t="s">
        <v>38</v>
      </c>
      <c r="E3061" t="s">
        <v>205</v>
      </c>
      <c r="F3061">
        <v>2018</v>
      </c>
      <c r="G3061" t="s">
        <v>292</v>
      </c>
      <c r="H3061" t="s">
        <v>170</v>
      </c>
      <c r="I3061" t="s">
        <v>293</v>
      </c>
      <c r="J3061">
        <v>104.816</v>
      </c>
      <c r="K3061" t="s">
        <v>290</v>
      </c>
    </row>
    <row r="3062" spans="1:11" x14ac:dyDescent="0.25">
      <c r="A3062" t="s">
        <v>289</v>
      </c>
      <c r="B3062" t="s">
        <v>290</v>
      </c>
      <c r="C3062" t="s">
        <v>329</v>
      </c>
      <c r="D3062" t="s">
        <v>38</v>
      </c>
      <c r="E3062" t="s">
        <v>205</v>
      </c>
      <c r="F3062">
        <v>2019</v>
      </c>
      <c r="G3062" t="s">
        <v>292</v>
      </c>
      <c r="H3062" t="s">
        <v>170</v>
      </c>
      <c r="I3062" t="s">
        <v>293</v>
      </c>
      <c r="J3062">
        <v>109.506</v>
      </c>
      <c r="K3062" t="s">
        <v>290</v>
      </c>
    </row>
    <row r="3063" spans="1:11" x14ac:dyDescent="0.25">
      <c r="A3063" t="s">
        <v>289</v>
      </c>
      <c r="B3063" t="s">
        <v>290</v>
      </c>
      <c r="C3063" t="s">
        <v>329</v>
      </c>
      <c r="D3063" t="s">
        <v>38</v>
      </c>
      <c r="E3063" t="s">
        <v>205</v>
      </c>
      <c r="F3063">
        <v>2020</v>
      </c>
      <c r="G3063" t="s">
        <v>292</v>
      </c>
      <c r="H3063" t="s">
        <v>170</v>
      </c>
      <c r="I3063" t="s">
        <v>293</v>
      </c>
      <c r="J3063">
        <v>113.33799999999999</v>
      </c>
      <c r="K3063" t="s">
        <v>290</v>
      </c>
    </row>
    <row r="3064" spans="1:11" x14ac:dyDescent="0.25">
      <c r="A3064" t="s">
        <v>289</v>
      </c>
      <c r="B3064" t="s">
        <v>290</v>
      </c>
      <c r="C3064" t="s">
        <v>329</v>
      </c>
      <c r="D3064" t="s">
        <v>38</v>
      </c>
      <c r="E3064" t="s">
        <v>205</v>
      </c>
      <c r="F3064">
        <v>2021</v>
      </c>
      <c r="G3064" t="s">
        <v>292</v>
      </c>
      <c r="H3064" t="s">
        <v>170</v>
      </c>
      <c r="I3064" t="s">
        <v>293</v>
      </c>
      <c r="J3064">
        <v>120.349</v>
      </c>
      <c r="K3064" t="s">
        <v>290</v>
      </c>
    </row>
    <row r="3065" spans="1:11" x14ac:dyDescent="0.25">
      <c r="A3065" t="s">
        <v>289</v>
      </c>
      <c r="B3065" t="s">
        <v>290</v>
      </c>
      <c r="C3065" t="s">
        <v>329</v>
      </c>
      <c r="D3065" t="s">
        <v>38</v>
      </c>
      <c r="E3065" t="s">
        <v>205</v>
      </c>
      <c r="F3065">
        <v>2022</v>
      </c>
      <c r="G3065" t="s">
        <v>292</v>
      </c>
      <c r="H3065" t="s">
        <v>170</v>
      </c>
      <c r="I3065" t="s">
        <v>293</v>
      </c>
      <c r="J3065">
        <v>135.45599999999999</v>
      </c>
      <c r="K3065" t="s">
        <v>290</v>
      </c>
    </row>
    <row r="3066" spans="1:11" x14ac:dyDescent="0.25">
      <c r="A3066" t="s">
        <v>289</v>
      </c>
      <c r="B3066" t="s">
        <v>290</v>
      </c>
      <c r="C3066" t="s">
        <v>330</v>
      </c>
      <c r="D3066" t="s">
        <v>39</v>
      </c>
      <c r="E3066" t="s">
        <v>207</v>
      </c>
      <c r="F3066">
        <v>1929</v>
      </c>
      <c r="G3066" t="s">
        <v>292</v>
      </c>
      <c r="H3066" t="s">
        <v>170</v>
      </c>
      <c r="I3066" t="s">
        <v>293</v>
      </c>
      <c r="J3066">
        <v>3.17</v>
      </c>
      <c r="K3066" t="s">
        <v>290</v>
      </c>
    </row>
    <row r="3067" spans="1:11" x14ac:dyDescent="0.25">
      <c r="A3067" t="s">
        <v>289</v>
      </c>
      <c r="B3067" t="s">
        <v>290</v>
      </c>
      <c r="C3067" t="s">
        <v>330</v>
      </c>
      <c r="D3067" t="s">
        <v>39</v>
      </c>
      <c r="E3067" t="s">
        <v>207</v>
      </c>
      <c r="F3067">
        <v>1930</v>
      </c>
      <c r="G3067" t="s">
        <v>292</v>
      </c>
      <c r="H3067" t="s">
        <v>170</v>
      </c>
      <c r="I3067" t="s">
        <v>293</v>
      </c>
      <c r="J3067">
        <v>2.9369999999999998</v>
      </c>
      <c r="K3067" t="s">
        <v>290</v>
      </c>
    </row>
    <row r="3068" spans="1:11" x14ac:dyDescent="0.25">
      <c r="A3068" t="s">
        <v>289</v>
      </c>
      <c r="B3068" t="s">
        <v>290</v>
      </c>
      <c r="C3068" t="s">
        <v>330</v>
      </c>
      <c r="D3068" t="s">
        <v>39</v>
      </c>
      <c r="E3068" t="s">
        <v>207</v>
      </c>
      <c r="F3068">
        <v>1931</v>
      </c>
      <c r="G3068" t="s">
        <v>292</v>
      </c>
      <c r="H3068" t="s">
        <v>170</v>
      </c>
      <c r="I3068" t="s">
        <v>293</v>
      </c>
      <c r="J3068">
        <v>2.5449999999999999</v>
      </c>
      <c r="K3068" t="s">
        <v>290</v>
      </c>
    </row>
    <row r="3069" spans="1:11" x14ac:dyDescent="0.25">
      <c r="A3069" t="s">
        <v>289</v>
      </c>
      <c r="B3069" t="s">
        <v>290</v>
      </c>
      <c r="C3069" t="s">
        <v>330</v>
      </c>
      <c r="D3069" t="s">
        <v>39</v>
      </c>
      <c r="E3069" t="s">
        <v>207</v>
      </c>
      <c r="F3069">
        <v>1932</v>
      </c>
      <c r="G3069" t="s">
        <v>292</v>
      </c>
      <c r="H3069" t="s">
        <v>170</v>
      </c>
      <c r="I3069" t="s">
        <v>293</v>
      </c>
      <c r="J3069">
        <v>2.113</v>
      </c>
      <c r="K3069" t="s">
        <v>290</v>
      </c>
    </row>
    <row r="3070" spans="1:11" x14ac:dyDescent="0.25">
      <c r="A3070" t="s">
        <v>289</v>
      </c>
      <c r="B3070" t="s">
        <v>290</v>
      </c>
      <c r="C3070" t="s">
        <v>330</v>
      </c>
      <c r="D3070" t="s">
        <v>39</v>
      </c>
      <c r="E3070" t="s">
        <v>207</v>
      </c>
      <c r="F3070">
        <v>1933</v>
      </c>
      <c r="G3070" t="s">
        <v>292</v>
      </c>
      <c r="H3070" t="s">
        <v>170</v>
      </c>
      <c r="I3070" t="s">
        <v>293</v>
      </c>
      <c r="J3070">
        <v>2.0739999999999998</v>
      </c>
      <c r="K3070" t="s">
        <v>290</v>
      </c>
    </row>
    <row r="3071" spans="1:11" x14ac:dyDescent="0.25">
      <c r="A3071" t="s">
        <v>289</v>
      </c>
      <c r="B3071" t="s">
        <v>290</v>
      </c>
      <c r="C3071" t="s">
        <v>330</v>
      </c>
      <c r="D3071" t="s">
        <v>39</v>
      </c>
      <c r="E3071" t="s">
        <v>207</v>
      </c>
      <c r="F3071">
        <v>1934</v>
      </c>
      <c r="G3071" t="s">
        <v>292</v>
      </c>
      <c r="H3071" t="s">
        <v>170</v>
      </c>
      <c r="I3071" t="s">
        <v>293</v>
      </c>
      <c r="J3071">
        <v>2.3889999999999998</v>
      </c>
      <c r="K3071" t="s">
        <v>290</v>
      </c>
    </row>
    <row r="3072" spans="1:11" x14ac:dyDescent="0.25">
      <c r="A3072" t="s">
        <v>289</v>
      </c>
      <c r="B3072" t="s">
        <v>290</v>
      </c>
      <c r="C3072" t="s">
        <v>330</v>
      </c>
      <c r="D3072" t="s">
        <v>39</v>
      </c>
      <c r="E3072" t="s">
        <v>207</v>
      </c>
      <c r="F3072">
        <v>1935</v>
      </c>
      <c r="G3072" t="s">
        <v>292</v>
      </c>
      <c r="H3072" t="s">
        <v>170</v>
      </c>
      <c r="I3072" t="s">
        <v>293</v>
      </c>
      <c r="J3072">
        <v>2.351</v>
      </c>
      <c r="K3072" t="s">
        <v>290</v>
      </c>
    </row>
    <row r="3073" spans="1:11" x14ac:dyDescent="0.25">
      <c r="A3073" t="s">
        <v>289</v>
      </c>
      <c r="B3073" t="s">
        <v>290</v>
      </c>
      <c r="C3073" t="s">
        <v>330</v>
      </c>
      <c r="D3073" t="s">
        <v>39</v>
      </c>
      <c r="E3073" t="s">
        <v>207</v>
      </c>
      <c r="F3073">
        <v>1936</v>
      </c>
      <c r="G3073" t="s">
        <v>292</v>
      </c>
      <c r="H3073" t="s">
        <v>170</v>
      </c>
      <c r="I3073" t="s">
        <v>293</v>
      </c>
      <c r="J3073">
        <v>2.4670000000000001</v>
      </c>
      <c r="K3073" t="s">
        <v>290</v>
      </c>
    </row>
    <row r="3074" spans="1:11" x14ac:dyDescent="0.25">
      <c r="A3074" t="s">
        <v>289</v>
      </c>
      <c r="B3074" t="s">
        <v>290</v>
      </c>
      <c r="C3074" t="s">
        <v>330</v>
      </c>
      <c r="D3074" t="s">
        <v>39</v>
      </c>
      <c r="E3074" t="s">
        <v>207</v>
      </c>
      <c r="F3074">
        <v>1937</v>
      </c>
      <c r="G3074" t="s">
        <v>292</v>
      </c>
      <c r="H3074" t="s">
        <v>170</v>
      </c>
      <c r="I3074" t="s">
        <v>293</v>
      </c>
      <c r="J3074">
        <v>2.86</v>
      </c>
      <c r="K3074" t="s">
        <v>290</v>
      </c>
    </row>
    <row r="3075" spans="1:11" x14ac:dyDescent="0.25">
      <c r="A3075" t="s">
        <v>289</v>
      </c>
      <c r="B3075" t="s">
        <v>290</v>
      </c>
      <c r="C3075" t="s">
        <v>330</v>
      </c>
      <c r="D3075" t="s">
        <v>39</v>
      </c>
      <c r="E3075" t="s">
        <v>207</v>
      </c>
      <c r="F3075">
        <v>1938</v>
      </c>
      <c r="G3075" t="s">
        <v>292</v>
      </c>
      <c r="H3075" t="s">
        <v>170</v>
      </c>
      <c r="I3075" t="s">
        <v>293</v>
      </c>
      <c r="J3075">
        <v>2.9369999999999998</v>
      </c>
      <c r="K3075" t="s">
        <v>290</v>
      </c>
    </row>
    <row r="3076" spans="1:11" x14ac:dyDescent="0.25">
      <c r="A3076" t="s">
        <v>289</v>
      </c>
      <c r="B3076" t="s">
        <v>290</v>
      </c>
      <c r="C3076" t="s">
        <v>330</v>
      </c>
      <c r="D3076" t="s">
        <v>39</v>
      </c>
      <c r="E3076" t="s">
        <v>207</v>
      </c>
      <c r="F3076">
        <v>1939</v>
      </c>
      <c r="G3076" t="s">
        <v>292</v>
      </c>
      <c r="H3076" t="s">
        <v>170</v>
      </c>
      <c r="I3076" t="s">
        <v>293</v>
      </c>
      <c r="J3076">
        <v>2.8980000000000001</v>
      </c>
      <c r="K3076" t="s">
        <v>290</v>
      </c>
    </row>
    <row r="3077" spans="1:11" x14ac:dyDescent="0.25">
      <c r="A3077" t="s">
        <v>289</v>
      </c>
      <c r="B3077" t="s">
        <v>290</v>
      </c>
      <c r="C3077" t="s">
        <v>330</v>
      </c>
      <c r="D3077" t="s">
        <v>39</v>
      </c>
      <c r="E3077" t="s">
        <v>207</v>
      </c>
      <c r="F3077">
        <v>1940</v>
      </c>
      <c r="G3077" t="s">
        <v>292</v>
      </c>
      <c r="H3077" t="s">
        <v>170</v>
      </c>
      <c r="I3077" t="s">
        <v>293</v>
      </c>
      <c r="J3077">
        <v>3.0150000000000001</v>
      </c>
      <c r="K3077" t="s">
        <v>290</v>
      </c>
    </row>
    <row r="3078" spans="1:11" x14ac:dyDescent="0.25">
      <c r="A3078" t="s">
        <v>289</v>
      </c>
      <c r="B3078" t="s">
        <v>290</v>
      </c>
      <c r="C3078" t="s">
        <v>330</v>
      </c>
      <c r="D3078" t="s">
        <v>39</v>
      </c>
      <c r="E3078" t="s">
        <v>207</v>
      </c>
      <c r="F3078">
        <v>1941</v>
      </c>
      <c r="G3078" t="s">
        <v>292</v>
      </c>
      <c r="H3078" t="s">
        <v>170</v>
      </c>
      <c r="I3078" t="s">
        <v>293</v>
      </c>
      <c r="J3078">
        <v>3.2909999999999999</v>
      </c>
      <c r="K3078" t="s">
        <v>290</v>
      </c>
    </row>
    <row r="3079" spans="1:11" x14ac:dyDescent="0.25">
      <c r="A3079" t="s">
        <v>289</v>
      </c>
      <c r="B3079" t="s">
        <v>290</v>
      </c>
      <c r="C3079" t="s">
        <v>330</v>
      </c>
      <c r="D3079" t="s">
        <v>39</v>
      </c>
      <c r="E3079" t="s">
        <v>207</v>
      </c>
      <c r="F3079">
        <v>1942</v>
      </c>
      <c r="G3079" t="s">
        <v>292</v>
      </c>
      <c r="H3079" t="s">
        <v>170</v>
      </c>
      <c r="I3079" t="s">
        <v>293</v>
      </c>
      <c r="J3079">
        <v>3.4460000000000002</v>
      </c>
      <c r="K3079" t="s">
        <v>290</v>
      </c>
    </row>
    <row r="3080" spans="1:11" x14ac:dyDescent="0.25">
      <c r="A3080" t="s">
        <v>289</v>
      </c>
      <c r="B3080" t="s">
        <v>290</v>
      </c>
      <c r="C3080" t="s">
        <v>330</v>
      </c>
      <c r="D3080" t="s">
        <v>39</v>
      </c>
      <c r="E3080" t="s">
        <v>207</v>
      </c>
      <c r="F3080">
        <v>1943</v>
      </c>
      <c r="G3080" t="s">
        <v>292</v>
      </c>
      <c r="H3080" t="s">
        <v>170</v>
      </c>
      <c r="I3080" t="s">
        <v>293</v>
      </c>
      <c r="J3080">
        <v>3.6789999999999998</v>
      </c>
      <c r="K3080" t="s">
        <v>290</v>
      </c>
    </row>
    <row r="3081" spans="1:11" x14ac:dyDescent="0.25">
      <c r="A3081" t="s">
        <v>289</v>
      </c>
      <c r="B3081" t="s">
        <v>290</v>
      </c>
      <c r="C3081" t="s">
        <v>330</v>
      </c>
      <c r="D3081" t="s">
        <v>39</v>
      </c>
      <c r="E3081" t="s">
        <v>207</v>
      </c>
      <c r="F3081">
        <v>1944</v>
      </c>
      <c r="G3081" t="s">
        <v>292</v>
      </c>
      <c r="H3081" t="s">
        <v>170</v>
      </c>
      <c r="I3081" t="s">
        <v>293</v>
      </c>
      <c r="J3081">
        <v>3.7949999999999999</v>
      </c>
      <c r="K3081" t="s">
        <v>290</v>
      </c>
    </row>
    <row r="3082" spans="1:11" x14ac:dyDescent="0.25">
      <c r="A3082" t="s">
        <v>289</v>
      </c>
      <c r="B3082" t="s">
        <v>290</v>
      </c>
      <c r="C3082" t="s">
        <v>330</v>
      </c>
      <c r="D3082" t="s">
        <v>39</v>
      </c>
      <c r="E3082" t="s">
        <v>207</v>
      </c>
      <c r="F3082">
        <v>1945</v>
      </c>
      <c r="G3082" t="s">
        <v>292</v>
      </c>
      <c r="H3082" t="s">
        <v>170</v>
      </c>
      <c r="I3082" t="s">
        <v>293</v>
      </c>
      <c r="J3082">
        <v>4.0279999999999996</v>
      </c>
      <c r="K3082" t="s">
        <v>290</v>
      </c>
    </row>
    <row r="3083" spans="1:11" x14ac:dyDescent="0.25">
      <c r="A3083" t="s">
        <v>289</v>
      </c>
      <c r="B3083" t="s">
        <v>290</v>
      </c>
      <c r="C3083" t="s">
        <v>330</v>
      </c>
      <c r="D3083" t="s">
        <v>39</v>
      </c>
      <c r="E3083" t="s">
        <v>207</v>
      </c>
      <c r="F3083">
        <v>1946</v>
      </c>
      <c r="G3083" t="s">
        <v>292</v>
      </c>
      <c r="H3083" t="s">
        <v>170</v>
      </c>
      <c r="I3083" t="s">
        <v>293</v>
      </c>
      <c r="J3083">
        <v>4.7300000000000004</v>
      </c>
      <c r="K3083" t="s">
        <v>290</v>
      </c>
    </row>
    <row r="3084" spans="1:11" x14ac:dyDescent="0.25">
      <c r="A3084" t="s">
        <v>289</v>
      </c>
      <c r="B3084" t="s">
        <v>290</v>
      </c>
      <c r="C3084" t="s">
        <v>330</v>
      </c>
      <c r="D3084" t="s">
        <v>39</v>
      </c>
      <c r="E3084" t="s">
        <v>207</v>
      </c>
      <c r="F3084">
        <v>1947</v>
      </c>
      <c r="G3084" t="s">
        <v>292</v>
      </c>
      <c r="H3084" t="s">
        <v>170</v>
      </c>
      <c r="I3084" t="s">
        <v>293</v>
      </c>
      <c r="J3084">
        <v>6.1470000000000002</v>
      </c>
      <c r="K3084" t="s">
        <v>290</v>
      </c>
    </row>
    <row r="3085" spans="1:11" x14ac:dyDescent="0.25">
      <c r="A3085" t="s">
        <v>289</v>
      </c>
      <c r="B3085" t="s">
        <v>290</v>
      </c>
      <c r="C3085" t="s">
        <v>330</v>
      </c>
      <c r="D3085" t="s">
        <v>39</v>
      </c>
      <c r="E3085" t="s">
        <v>207</v>
      </c>
      <c r="F3085">
        <v>1948</v>
      </c>
      <c r="G3085" t="s">
        <v>292</v>
      </c>
      <c r="H3085" t="s">
        <v>170</v>
      </c>
      <c r="I3085" t="s">
        <v>293</v>
      </c>
      <c r="J3085">
        <v>6.907</v>
      </c>
      <c r="K3085" t="s">
        <v>290</v>
      </c>
    </row>
    <row r="3086" spans="1:11" x14ac:dyDescent="0.25">
      <c r="A3086" t="s">
        <v>289</v>
      </c>
      <c r="B3086" t="s">
        <v>290</v>
      </c>
      <c r="C3086" t="s">
        <v>330</v>
      </c>
      <c r="D3086" t="s">
        <v>39</v>
      </c>
      <c r="E3086" t="s">
        <v>207</v>
      </c>
      <c r="F3086">
        <v>1949</v>
      </c>
      <c r="G3086" t="s">
        <v>292</v>
      </c>
      <c r="H3086" t="s">
        <v>170</v>
      </c>
      <c r="I3086" t="s">
        <v>293</v>
      </c>
      <c r="J3086">
        <v>6.7350000000000003</v>
      </c>
      <c r="K3086" t="s">
        <v>290</v>
      </c>
    </row>
    <row r="3087" spans="1:11" x14ac:dyDescent="0.25">
      <c r="A3087" t="s">
        <v>289</v>
      </c>
      <c r="B3087" t="s">
        <v>290</v>
      </c>
      <c r="C3087" t="s">
        <v>330</v>
      </c>
      <c r="D3087" t="s">
        <v>39</v>
      </c>
      <c r="E3087" t="s">
        <v>207</v>
      </c>
      <c r="F3087">
        <v>1950</v>
      </c>
      <c r="G3087" t="s">
        <v>292</v>
      </c>
      <c r="H3087" t="s">
        <v>170</v>
      </c>
      <c r="I3087" t="s">
        <v>293</v>
      </c>
      <c r="J3087">
        <v>6.6790000000000003</v>
      </c>
      <c r="K3087" t="s">
        <v>290</v>
      </c>
    </row>
    <row r="3088" spans="1:11" x14ac:dyDescent="0.25">
      <c r="A3088" t="s">
        <v>289</v>
      </c>
      <c r="B3088" t="s">
        <v>290</v>
      </c>
      <c r="C3088" t="s">
        <v>330</v>
      </c>
      <c r="D3088" t="s">
        <v>39</v>
      </c>
      <c r="E3088" t="s">
        <v>207</v>
      </c>
      <c r="F3088">
        <v>1951</v>
      </c>
      <c r="G3088" t="s">
        <v>292</v>
      </c>
      <c r="H3088" t="s">
        <v>170</v>
      </c>
      <c r="I3088" t="s">
        <v>293</v>
      </c>
      <c r="J3088">
        <v>7.5810000000000004</v>
      </c>
      <c r="K3088" t="s">
        <v>290</v>
      </c>
    </row>
    <row r="3089" spans="1:11" x14ac:dyDescent="0.25">
      <c r="A3089" t="s">
        <v>289</v>
      </c>
      <c r="B3089" t="s">
        <v>290</v>
      </c>
      <c r="C3089" t="s">
        <v>330</v>
      </c>
      <c r="D3089" t="s">
        <v>39</v>
      </c>
      <c r="E3089" t="s">
        <v>207</v>
      </c>
      <c r="F3089">
        <v>1952</v>
      </c>
      <c r="G3089" t="s">
        <v>292</v>
      </c>
      <c r="H3089" t="s">
        <v>170</v>
      </c>
      <c r="I3089" t="s">
        <v>293</v>
      </c>
      <c r="J3089">
        <v>7.7779999999999996</v>
      </c>
      <c r="K3089" t="s">
        <v>290</v>
      </c>
    </row>
    <row r="3090" spans="1:11" x14ac:dyDescent="0.25">
      <c r="A3090" t="s">
        <v>289</v>
      </c>
      <c r="B3090" t="s">
        <v>290</v>
      </c>
      <c r="C3090" t="s">
        <v>330</v>
      </c>
      <c r="D3090" t="s">
        <v>39</v>
      </c>
      <c r="E3090" t="s">
        <v>207</v>
      </c>
      <c r="F3090">
        <v>1953</v>
      </c>
      <c r="G3090" t="s">
        <v>292</v>
      </c>
      <c r="H3090" t="s">
        <v>170</v>
      </c>
      <c r="I3090" t="s">
        <v>293</v>
      </c>
      <c r="J3090">
        <v>7.8150000000000004</v>
      </c>
      <c r="K3090" t="s">
        <v>290</v>
      </c>
    </row>
    <row r="3091" spans="1:11" x14ac:dyDescent="0.25">
      <c r="A3091" t="s">
        <v>289</v>
      </c>
      <c r="B3091" t="s">
        <v>290</v>
      </c>
      <c r="C3091" t="s">
        <v>330</v>
      </c>
      <c r="D3091" t="s">
        <v>39</v>
      </c>
      <c r="E3091" t="s">
        <v>207</v>
      </c>
      <c r="F3091">
        <v>1954</v>
      </c>
      <c r="G3091" t="s">
        <v>292</v>
      </c>
      <c r="H3091" t="s">
        <v>170</v>
      </c>
      <c r="I3091" t="s">
        <v>293</v>
      </c>
      <c r="J3091">
        <v>7.6230000000000002</v>
      </c>
      <c r="K3091" t="s">
        <v>290</v>
      </c>
    </row>
    <row r="3092" spans="1:11" x14ac:dyDescent="0.25">
      <c r="A3092" t="s">
        <v>289</v>
      </c>
      <c r="B3092" t="s">
        <v>290</v>
      </c>
      <c r="C3092" t="s">
        <v>330</v>
      </c>
      <c r="D3092" t="s">
        <v>39</v>
      </c>
      <c r="E3092" t="s">
        <v>207</v>
      </c>
      <c r="F3092">
        <v>1955</v>
      </c>
      <c r="G3092" t="s">
        <v>292</v>
      </c>
      <c r="H3092" t="s">
        <v>170</v>
      </c>
      <c r="I3092" t="s">
        <v>293</v>
      </c>
      <c r="J3092">
        <v>7.7539999999999996</v>
      </c>
      <c r="K3092" t="s">
        <v>290</v>
      </c>
    </row>
    <row r="3093" spans="1:11" x14ac:dyDescent="0.25">
      <c r="A3093" t="s">
        <v>289</v>
      </c>
      <c r="B3093" t="s">
        <v>290</v>
      </c>
      <c r="C3093" t="s">
        <v>330</v>
      </c>
      <c r="D3093" t="s">
        <v>39</v>
      </c>
      <c r="E3093" t="s">
        <v>207</v>
      </c>
      <c r="F3093">
        <v>1956</v>
      </c>
      <c r="G3093" t="s">
        <v>292</v>
      </c>
      <c r="H3093" t="s">
        <v>170</v>
      </c>
      <c r="I3093" t="s">
        <v>293</v>
      </c>
      <c r="J3093">
        <v>8.4060000000000006</v>
      </c>
      <c r="K3093" t="s">
        <v>290</v>
      </c>
    </row>
    <row r="3094" spans="1:11" x14ac:dyDescent="0.25">
      <c r="A3094" t="s">
        <v>289</v>
      </c>
      <c r="B3094" t="s">
        <v>290</v>
      </c>
      <c r="C3094" t="s">
        <v>330</v>
      </c>
      <c r="D3094" t="s">
        <v>39</v>
      </c>
      <c r="E3094" t="s">
        <v>207</v>
      </c>
      <c r="F3094">
        <v>1957</v>
      </c>
      <c r="G3094" t="s">
        <v>292</v>
      </c>
      <c r="H3094" t="s">
        <v>170</v>
      </c>
      <c r="I3094" t="s">
        <v>293</v>
      </c>
      <c r="J3094">
        <v>8.7449999999999992</v>
      </c>
      <c r="K3094" t="s">
        <v>290</v>
      </c>
    </row>
    <row r="3095" spans="1:11" x14ac:dyDescent="0.25">
      <c r="A3095" t="s">
        <v>289</v>
      </c>
      <c r="B3095" t="s">
        <v>290</v>
      </c>
      <c r="C3095" t="s">
        <v>330</v>
      </c>
      <c r="D3095" t="s">
        <v>39</v>
      </c>
      <c r="E3095" t="s">
        <v>207</v>
      </c>
      <c r="F3095">
        <v>1958</v>
      </c>
      <c r="G3095" t="s">
        <v>292</v>
      </c>
      <c r="H3095" t="s">
        <v>170</v>
      </c>
      <c r="I3095" t="s">
        <v>293</v>
      </c>
      <c r="J3095">
        <v>8.4920000000000009</v>
      </c>
      <c r="K3095" t="s">
        <v>290</v>
      </c>
    </row>
    <row r="3096" spans="1:11" x14ac:dyDescent="0.25">
      <c r="A3096" t="s">
        <v>289</v>
      </c>
      <c r="B3096" t="s">
        <v>290</v>
      </c>
      <c r="C3096" t="s">
        <v>330</v>
      </c>
      <c r="D3096" t="s">
        <v>39</v>
      </c>
      <c r="E3096" t="s">
        <v>207</v>
      </c>
      <c r="F3096">
        <v>1959</v>
      </c>
      <c r="G3096" t="s">
        <v>292</v>
      </c>
      <c r="H3096" t="s">
        <v>170</v>
      </c>
      <c r="I3096" t="s">
        <v>293</v>
      </c>
      <c r="J3096">
        <v>8.9629999999999992</v>
      </c>
      <c r="K3096" t="s">
        <v>290</v>
      </c>
    </row>
    <row r="3097" spans="1:11" x14ac:dyDescent="0.25">
      <c r="A3097" t="s">
        <v>289</v>
      </c>
      <c r="B3097" t="s">
        <v>290</v>
      </c>
      <c r="C3097" t="s">
        <v>330</v>
      </c>
      <c r="D3097" t="s">
        <v>39</v>
      </c>
      <c r="E3097" t="s">
        <v>207</v>
      </c>
      <c r="F3097">
        <v>1960</v>
      </c>
      <c r="G3097" t="s">
        <v>292</v>
      </c>
      <c r="H3097" t="s">
        <v>170</v>
      </c>
      <c r="I3097" t="s">
        <v>293</v>
      </c>
      <c r="J3097">
        <v>9.0370000000000008</v>
      </c>
      <c r="K3097" t="s">
        <v>290</v>
      </c>
    </row>
    <row r="3098" spans="1:11" x14ac:dyDescent="0.25">
      <c r="A3098" t="s">
        <v>289</v>
      </c>
      <c r="B3098" t="s">
        <v>290</v>
      </c>
      <c r="C3098" t="s">
        <v>330</v>
      </c>
      <c r="D3098" t="s">
        <v>39</v>
      </c>
      <c r="E3098" t="s">
        <v>207</v>
      </c>
      <c r="F3098">
        <v>1961</v>
      </c>
      <c r="G3098" t="s">
        <v>292</v>
      </c>
      <c r="H3098" t="s">
        <v>170</v>
      </c>
      <c r="I3098" t="s">
        <v>293</v>
      </c>
      <c r="J3098">
        <v>9.0380000000000003</v>
      </c>
      <c r="K3098" t="s">
        <v>290</v>
      </c>
    </row>
    <row r="3099" spans="1:11" x14ac:dyDescent="0.25">
      <c r="A3099" t="s">
        <v>289</v>
      </c>
      <c r="B3099" t="s">
        <v>290</v>
      </c>
      <c r="C3099" t="s">
        <v>330</v>
      </c>
      <c r="D3099" t="s">
        <v>39</v>
      </c>
      <c r="E3099" t="s">
        <v>207</v>
      </c>
      <c r="F3099">
        <v>1962</v>
      </c>
      <c r="G3099" t="s">
        <v>292</v>
      </c>
      <c r="H3099" t="s">
        <v>170</v>
      </c>
      <c r="I3099" t="s">
        <v>293</v>
      </c>
      <c r="J3099">
        <v>9.14</v>
      </c>
      <c r="K3099" t="s">
        <v>290</v>
      </c>
    </row>
    <row r="3100" spans="1:11" x14ac:dyDescent="0.25">
      <c r="A3100" t="s">
        <v>289</v>
      </c>
      <c r="B3100" t="s">
        <v>290</v>
      </c>
      <c r="C3100" t="s">
        <v>330</v>
      </c>
      <c r="D3100" t="s">
        <v>39</v>
      </c>
      <c r="E3100" t="s">
        <v>207</v>
      </c>
      <c r="F3100">
        <v>1963</v>
      </c>
      <c r="G3100" t="s">
        <v>292</v>
      </c>
      <c r="H3100" t="s">
        <v>170</v>
      </c>
      <c r="I3100" t="s">
        <v>293</v>
      </c>
      <c r="J3100">
        <v>9.1820000000000004</v>
      </c>
      <c r="K3100" t="s">
        <v>290</v>
      </c>
    </row>
    <row r="3101" spans="1:11" x14ac:dyDescent="0.25">
      <c r="A3101" t="s">
        <v>289</v>
      </c>
      <c r="B3101" t="s">
        <v>290</v>
      </c>
      <c r="C3101" t="s">
        <v>330</v>
      </c>
      <c r="D3101" t="s">
        <v>39</v>
      </c>
      <c r="E3101" t="s">
        <v>207</v>
      </c>
      <c r="F3101">
        <v>1964</v>
      </c>
      <c r="G3101" t="s">
        <v>292</v>
      </c>
      <c r="H3101" t="s">
        <v>170</v>
      </c>
      <c r="I3101" t="s">
        <v>293</v>
      </c>
      <c r="J3101">
        <v>9.31</v>
      </c>
      <c r="K3101" t="s">
        <v>290</v>
      </c>
    </row>
    <row r="3102" spans="1:11" x14ac:dyDescent="0.25">
      <c r="A3102" t="s">
        <v>289</v>
      </c>
      <c r="B3102" t="s">
        <v>290</v>
      </c>
      <c r="C3102" t="s">
        <v>330</v>
      </c>
      <c r="D3102" t="s">
        <v>39</v>
      </c>
      <c r="E3102" t="s">
        <v>207</v>
      </c>
      <c r="F3102">
        <v>1965</v>
      </c>
      <c r="G3102" t="s">
        <v>292</v>
      </c>
      <c r="H3102" t="s">
        <v>170</v>
      </c>
      <c r="I3102" t="s">
        <v>293</v>
      </c>
      <c r="J3102">
        <v>9.5180000000000007</v>
      </c>
      <c r="K3102" t="s">
        <v>290</v>
      </c>
    </row>
    <row r="3103" spans="1:11" x14ac:dyDescent="0.25">
      <c r="A3103" t="s">
        <v>289</v>
      </c>
      <c r="B3103" t="s">
        <v>290</v>
      </c>
      <c r="C3103" t="s">
        <v>330</v>
      </c>
      <c r="D3103" t="s">
        <v>39</v>
      </c>
      <c r="E3103" t="s">
        <v>207</v>
      </c>
      <c r="F3103">
        <v>1966</v>
      </c>
      <c r="G3103" t="s">
        <v>292</v>
      </c>
      <c r="H3103" t="s">
        <v>170</v>
      </c>
      <c r="I3103" t="s">
        <v>293</v>
      </c>
      <c r="J3103">
        <v>9.8510000000000009</v>
      </c>
      <c r="K3103" t="s">
        <v>290</v>
      </c>
    </row>
    <row r="3104" spans="1:11" x14ac:dyDescent="0.25">
      <c r="A3104" t="s">
        <v>289</v>
      </c>
      <c r="B3104" t="s">
        <v>290</v>
      </c>
      <c r="C3104" t="s">
        <v>330</v>
      </c>
      <c r="D3104" t="s">
        <v>39</v>
      </c>
      <c r="E3104" t="s">
        <v>207</v>
      </c>
      <c r="F3104">
        <v>1967</v>
      </c>
      <c r="G3104" t="s">
        <v>292</v>
      </c>
      <c r="H3104" t="s">
        <v>170</v>
      </c>
      <c r="I3104" t="s">
        <v>293</v>
      </c>
      <c r="J3104">
        <v>10.106</v>
      </c>
      <c r="K3104" t="s">
        <v>290</v>
      </c>
    </row>
    <row r="3105" spans="1:11" x14ac:dyDescent="0.25">
      <c r="A3105" t="s">
        <v>289</v>
      </c>
      <c r="B3105" t="s">
        <v>290</v>
      </c>
      <c r="C3105" t="s">
        <v>330</v>
      </c>
      <c r="D3105" t="s">
        <v>39</v>
      </c>
      <c r="E3105" t="s">
        <v>207</v>
      </c>
      <c r="F3105">
        <v>1968</v>
      </c>
      <c r="G3105" t="s">
        <v>292</v>
      </c>
      <c r="H3105" t="s">
        <v>170</v>
      </c>
      <c r="I3105" t="s">
        <v>293</v>
      </c>
      <c r="J3105">
        <v>10.557</v>
      </c>
      <c r="K3105" t="s">
        <v>290</v>
      </c>
    </row>
    <row r="3106" spans="1:11" x14ac:dyDescent="0.25">
      <c r="A3106" t="s">
        <v>289</v>
      </c>
      <c r="B3106" t="s">
        <v>290</v>
      </c>
      <c r="C3106" t="s">
        <v>330</v>
      </c>
      <c r="D3106" t="s">
        <v>39</v>
      </c>
      <c r="E3106" t="s">
        <v>207</v>
      </c>
      <c r="F3106">
        <v>1969</v>
      </c>
      <c r="G3106" t="s">
        <v>292</v>
      </c>
      <c r="H3106" t="s">
        <v>170</v>
      </c>
      <c r="I3106" t="s">
        <v>293</v>
      </c>
      <c r="J3106">
        <v>11.499000000000001</v>
      </c>
      <c r="K3106" t="s">
        <v>290</v>
      </c>
    </row>
    <row r="3107" spans="1:11" x14ac:dyDescent="0.25">
      <c r="A3107" t="s">
        <v>289</v>
      </c>
      <c r="B3107" t="s">
        <v>290</v>
      </c>
      <c r="C3107" t="s">
        <v>330</v>
      </c>
      <c r="D3107" t="s">
        <v>39</v>
      </c>
      <c r="E3107" t="s">
        <v>207</v>
      </c>
      <c r="F3107">
        <v>1970</v>
      </c>
      <c r="G3107" t="s">
        <v>292</v>
      </c>
      <c r="H3107" t="s">
        <v>170</v>
      </c>
      <c r="I3107" t="s">
        <v>293</v>
      </c>
      <c r="J3107">
        <v>12.381</v>
      </c>
      <c r="K3107" t="s">
        <v>290</v>
      </c>
    </row>
    <row r="3108" spans="1:11" x14ac:dyDescent="0.25">
      <c r="A3108" t="s">
        <v>289</v>
      </c>
      <c r="B3108" t="s">
        <v>290</v>
      </c>
      <c r="C3108" t="s">
        <v>330</v>
      </c>
      <c r="D3108" t="s">
        <v>39</v>
      </c>
      <c r="E3108" t="s">
        <v>207</v>
      </c>
      <c r="F3108">
        <v>1971</v>
      </c>
      <c r="G3108" t="s">
        <v>292</v>
      </c>
      <c r="H3108" t="s">
        <v>170</v>
      </c>
      <c r="I3108" t="s">
        <v>293</v>
      </c>
      <c r="J3108">
        <v>13.377000000000001</v>
      </c>
      <c r="K3108" t="s">
        <v>290</v>
      </c>
    </row>
    <row r="3109" spans="1:11" x14ac:dyDescent="0.25">
      <c r="A3109" t="s">
        <v>289</v>
      </c>
      <c r="B3109" t="s">
        <v>290</v>
      </c>
      <c r="C3109" t="s">
        <v>330</v>
      </c>
      <c r="D3109" t="s">
        <v>39</v>
      </c>
      <c r="E3109" t="s">
        <v>207</v>
      </c>
      <c r="F3109">
        <v>1972</v>
      </c>
      <c r="G3109" t="s">
        <v>292</v>
      </c>
      <c r="H3109" t="s">
        <v>170</v>
      </c>
      <c r="I3109" t="s">
        <v>293</v>
      </c>
      <c r="J3109">
        <v>14.302</v>
      </c>
      <c r="K3109" t="s">
        <v>290</v>
      </c>
    </row>
    <row r="3110" spans="1:11" x14ac:dyDescent="0.25">
      <c r="A3110" t="s">
        <v>289</v>
      </c>
      <c r="B3110" t="s">
        <v>290</v>
      </c>
      <c r="C3110" t="s">
        <v>330</v>
      </c>
      <c r="D3110" t="s">
        <v>39</v>
      </c>
      <c r="E3110" t="s">
        <v>207</v>
      </c>
      <c r="F3110">
        <v>1973</v>
      </c>
      <c r="G3110" t="s">
        <v>292</v>
      </c>
      <c r="H3110" t="s">
        <v>170</v>
      </c>
      <c r="I3110" t="s">
        <v>293</v>
      </c>
      <c r="J3110">
        <v>15.505000000000001</v>
      </c>
      <c r="K3110" t="s">
        <v>290</v>
      </c>
    </row>
    <row r="3111" spans="1:11" x14ac:dyDescent="0.25">
      <c r="A3111" t="s">
        <v>289</v>
      </c>
      <c r="B3111" t="s">
        <v>290</v>
      </c>
      <c r="C3111" t="s">
        <v>330</v>
      </c>
      <c r="D3111" t="s">
        <v>39</v>
      </c>
      <c r="E3111" t="s">
        <v>207</v>
      </c>
      <c r="F3111">
        <v>1974</v>
      </c>
      <c r="G3111" t="s">
        <v>292</v>
      </c>
      <c r="H3111" t="s">
        <v>170</v>
      </c>
      <c r="I3111" t="s">
        <v>293</v>
      </c>
      <c r="J3111">
        <v>17.462</v>
      </c>
      <c r="K3111" t="s">
        <v>290</v>
      </c>
    </row>
    <row r="3112" spans="1:11" x14ac:dyDescent="0.25">
      <c r="A3112" t="s">
        <v>289</v>
      </c>
      <c r="B3112" t="s">
        <v>290</v>
      </c>
      <c r="C3112" t="s">
        <v>330</v>
      </c>
      <c r="D3112" t="s">
        <v>39</v>
      </c>
      <c r="E3112" t="s">
        <v>207</v>
      </c>
      <c r="F3112">
        <v>1975</v>
      </c>
      <c r="G3112" t="s">
        <v>292</v>
      </c>
      <c r="H3112" t="s">
        <v>170</v>
      </c>
      <c r="I3112" t="s">
        <v>293</v>
      </c>
      <c r="J3112">
        <v>19.023</v>
      </c>
      <c r="K3112" t="s">
        <v>290</v>
      </c>
    </row>
    <row r="3113" spans="1:11" x14ac:dyDescent="0.25">
      <c r="A3113" t="s">
        <v>289</v>
      </c>
      <c r="B3113" t="s">
        <v>290</v>
      </c>
      <c r="C3113" t="s">
        <v>330</v>
      </c>
      <c r="D3113" t="s">
        <v>39</v>
      </c>
      <c r="E3113" t="s">
        <v>207</v>
      </c>
      <c r="F3113">
        <v>1976</v>
      </c>
      <c r="G3113" t="s">
        <v>292</v>
      </c>
      <c r="H3113" t="s">
        <v>170</v>
      </c>
      <c r="I3113" t="s">
        <v>293</v>
      </c>
      <c r="J3113">
        <v>19.643999999999998</v>
      </c>
      <c r="K3113" t="s">
        <v>290</v>
      </c>
    </row>
    <row r="3114" spans="1:11" x14ac:dyDescent="0.25">
      <c r="A3114" t="s">
        <v>289</v>
      </c>
      <c r="B3114" t="s">
        <v>290</v>
      </c>
      <c r="C3114" t="s">
        <v>330</v>
      </c>
      <c r="D3114" t="s">
        <v>39</v>
      </c>
      <c r="E3114" t="s">
        <v>207</v>
      </c>
      <c r="F3114">
        <v>1977</v>
      </c>
      <c r="G3114" t="s">
        <v>292</v>
      </c>
      <c r="H3114" t="s">
        <v>170</v>
      </c>
      <c r="I3114" t="s">
        <v>293</v>
      </c>
      <c r="J3114">
        <v>20.966999999999999</v>
      </c>
      <c r="K3114" t="s">
        <v>290</v>
      </c>
    </row>
    <row r="3115" spans="1:11" x14ac:dyDescent="0.25">
      <c r="A3115" t="s">
        <v>289</v>
      </c>
      <c r="B3115" t="s">
        <v>290</v>
      </c>
      <c r="C3115" t="s">
        <v>330</v>
      </c>
      <c r="D3115" t="s">
        <v>39</v>
      </c>
      <c r="E3115" t="s">
        <v>207</v>
      </c>
      <c r="F3115">
        <v>1978</v>
      </c>
      <c r="G3115" t="s">
        <v>292</v>
      </c>
      <c r="H3115" t="s">
        <v>170</v>
      </c>
      <c r="I3115" t="s">
        <v>293</v>
      </c>
      <c r="J3115">
        <v>23.050999999999998</v>
      </c>
      <c r="K3115" t="s">
        <v>290</v>
      </c>
    </row>
    <row r="3116" spans="1:11" x14ac:dyDescent="0.25">
      <c r="A3116" t="s">
        <v>289</v>
      </c>
      <c r="B3116" t="s">
        <v>290</v>
      </c>
      <c r="C3116" t="s">
        <v>330</v>
      </c>
      <c r="D3116" t="s">
        <v>39</v>
      </c>
      <c r="E3116" t="s">
        <v>207</v>
      </c>
      <c r="F3116">
        <v>1979</v>
      </c>
      <c r="G3116" t="s">
        <v>292</v>
      </c>
      <c r="H3116" t="s">
        <v>170</v>
      </c>
      <c r="I3116" t="s">
        <v>293</v>
      </c>
      <c r="J3116">
        <v>25.626999999999999</v>
      </c>
      <c r="K3116" t="s">
        <v>290</v>
      </c>
    </row>
    <row r="3117" spans="1:11" x14ac:dyDescent="0.25">
      <c r="A3117" t="s">
        <v>289</v>
      </c>
      <c r="B3117" t="s">
        <v>290</v>
      </c>
      <c r="C3117" t="s">
        <v>330</v>
      </c>
      <c r="D3117" t="s">
        <v>39</v>
      </c>
      <c r="E3117" t="s">
        <v>207</v>
      </c>
      <c r="F3117">
        <v>1980</v>
      </c>
      <c r="G3117" t="s">
        <v>292</v>
      </c>
      <c r="H3117" t="s">
        <v>170</v>
      </c>
      <c r="I3117" t="s">
        <v>293</v>
      </c>
      <c r="J3117">
        <v>28.402999999999999</v>
      </c>
      <c r="K3117" t="s">
        <v>290</v>
      </c>
    </row>
    <row r="3118" spans="1:11" x14ac:dyDescent="0.25">
      <c r="A3118" t="s">
        <v>289</v>
      </c>
      <c r="B3118" t="s">
        <v>290</v>
      </c>
      <c r="C3118" t="s">
        <v>330</v>
      </c>
      <c r="D3118" t="s">
        <v>39</v>
      </c>
      <c r="E3118" t="s">
        <v>207</v>
      </c>
      <c r="F3118">
        <v>1981</v>
      </c>
      <c r="G3118" t="s">
        <v>292</v>
      </c>
      <c r="H3118" t="s">
        <v>170</v>
      </c>
      <c r="I3118" t="s">
        <v>293</v>
      </c>
      <c r="J3118">
        <v>30.981000000000002</v>
      </c>
      <c r="K3118" t="s">
        <v>290</v>
      </c>
    </row>
    <row r="3119" spans="1:11" x14ac:dyDescent="0.25">
      <c r="A3119" t="s">
        <v>289</v>
      </c>
      <c r="B3119" t="s">
        <v>290</v>
      </c>
      <c r="C3119" t="s">
        <v>330</v>
      </c>
      <c r="D3119" t="s">
        <v>39</v>
      </c>
      <c r="E3119" t="s">
        <v>207</v>
      </c>
      <c r="F3119">
        <v>1982</v>
      </c>
      <c r="G3119" t="s">
        <v>292</v>
      </c>
      <c r="H3119" t="s">
        <v>170</v>
      </c>
      <c r="I3119" t="s">
        <v>293</v>
      </c>
      <c r="J3119">
        <v>32.975000000000001</v>
      </c>
      <c r="K3119" t="s">
        <v>290</v>
      </c>
    </row>
    <row r="3120" spans="1:11" x14ac:dyDescent="0.25">
      <c r="A3120" t="s">
        <v>289</v>
      </c>
      <c r="B3120" t="s">
        <v>290</v>
      </c>
      <c r="C3120" t="s">
        <v>330</v>
      </c>
      <c r="D3120" t="s">
        <v>39</v>
      </c>
      <c r="E3120" t="s">
        <v>207</v>
      </c>
      <c r="F3120">
        <v>1983</v>
      </c>
      <c r="G3120" t="s">
        <v>292</v>
      </c>
      <c r="H3120" t="s">
        <v>170</v>
      </c>
      <c r="I3120" t="s">
        <v>293</v>
      </c>
      <c r="J3120">
        <v>33.985999999999997</v>
      </c>
      <c r="K3120" t="s">
        <v>290</v>
      </c>
    </row>
    <row r="3121" spans="1:11" x14ac:dyDescent="0.25">
      <c r="A3121" t="s">
        <v>289</v>
      </c>
      <c r="B3121" t="s">
        <v>290</v>
      </c>
      <c r="C3121" t="s">
        <v>330</v>
      </c>
      <c r="D3121" t="s">
        <v>39</v>
      </c>
      <c r="E3121" t="s">
        <v>207</v>
      </c>
      <c r="F3121">
        <v>1984</v>
      </c>
      <c r="G3121" t="s">
        <v>292</v>
      </c>
      <c r="H3121" t="s">
        <v>170</v>
      </c>
      <c r="I3121" t="s">
        <v>293</v>
      </c>
      <c r="J3121">
        <v>35.314</v>
      </c>
      <c r="K3121" t="s">
        <v>290</v>
      </c>
    </row>
    <row r="3122" spans="1:11" x14ac:dyDescent="0.25">
      <c r="A3122" t="s">
        <v>289</v>
      </c>
      <c r="B3122" t="s">
        <v>290</v>
      </c>
      <c r="C3122" t="s">
        <v>330</v>
      </c>
      <c r="D3122" t="s">
        <v>39</v>
      </c>
      <c r="E3122" t="s">
        <v>207</v>
      </c>
      <c r="F3122">
        <v>1985</v>
      </c>
      <c r="G3122" t="s">
        <v>292</v>
      </c>
      <c r="H3122" t="s">
        <v>170</v>
      </c>
      <c r="I3122" t="s">
        <v>293</v>
      </c>
      <c r="J3122">
        <v>36.49</v>
      </c>
      <c r="K3122" t="s">
        <v>290</v>
      </c>
    </row>
    <row r="3123" spans="1:11" x14ac:dyDescent="0.25">
      <c r="A3123" t="s">
        <v>289</v>
      </c>
      <c r="B3123" t="s">
        <v>290</v>
      </c>
      <c r="C3123" t="s">
        <v>330</v>
      </c>
      <c r="D3123" t="s">
        <v>39</v>
      </c>
      <c r="E3123" t="s">
        <v>207</v>
      </c>
      <c r="F3123">
        <v>1986</v>
      </c>
      <c r="G3123" t="s">
        <v>292</v>
      </c>
      <c r="H3123" t="s">
        <v>170</v>
      </c>
      <c r="I3123" t="s">
        <v>293</v>
      </c>
      <c r="J3123">
        <v>37.732999999999997</v>
      </c>
      <c r="K3123" t="s">
        <v>290</v>
      </c>
    </row>
    <row r="3124" spans="1:11" x14ac:dyDescent="0.25">
      <c r="A3124" t="s">
        <v>289</v>
      </c>
      <c r="B3124" t="s">
        <v>290</v>
      </c>
      <c r="C3124" t="s">
        <v>330</v>
      </c>
      <c r="D3124" t="s">
        <v>39</v>
      </c>
      <c r="E3124" t="s">
        <v>207</v>
      </c>
      <c r="F3124">
        <v>1987</v>
      </c>
      <c r="G3124" t="s">
        <v>292</v>
      </c>
      <c r="H3124" t="s">
        <v>170</v>
      </c>
      <c r="I3124" t="s">
        <v>293</v>
      </c>
      <c r="J3124">
        <v>39.119999999999997</v>
      </c>
      <c r="K3124" t="s">
        <v>290</v>
      </c>
    </row>
    <row r="3125" spans="1:11" x14ac:dyDescent="0.25">
      <c r="A3125" t="s">
        <v>289</v>
      </c>
      <c r="B3125" t="s">
        <v>290</v>
      </c>
      <c r="C3125" t="s">
        <v>330</v>
      </c>
      <c r="D3125" t="s">
        <v>39</v>
      </c>
      <c r="E3125" t="s">
        <v>207</v>
      </c>
      <c r="F3125">
        <v>1988</v>
      </c>
      <c r="G3125" t="s">
        <v>292</v>
      </c>
      <c r="H3125" t="s">
        <v>170</v>
      </c>
      <c r="I3125" t="s">
        <v>293</v>
      </c>
      <c r="J3125">
        <v>40.588000000000001</v>
      </c>
      <c r="K3125" t="s">
        <v>290</v>
      </c>
    </row>
    <row r="3126" spans="1:11" x14ac:dyDescent="0.25">
      <c r="A3126" t="s">
        <v>289</v>
      </c>
      <c r="B3126" t="s">
        <v>290</v>
      </c>
      <c r="C3126" t="s">
        <v>330</v>
      </c>
      <c r="D3126" t="s">
        <v>39</v>
      </c>
      <c r="E3126" t="s">
        <v>207</v>
      </c>
      <c r="F3126">
        <v>1989</v>
      </c>
      <c r="G3126" t="s">
        <v>292</v>
      </c>
      <c r="H3126" t="s">
        <v>170</v>
      </c>
      <c r="I3126" t="s">
        <v>293</v>
      </c>
      <c r="J3126">
        <v>42.006</v>
      </c>
      <c r="K3126" t="s">
        <v>290</v>
      </c>
    </row>
    <row r="3127" spans="1:11" x14ac:dyDescent="0.25">
      <c r="A3127" t="s">
        <v>289</v>
      </c>
      <c r="B3127" t="s">
        <v>290</v>
      </c>
      <c r="C3127" t="s">
        <v>330</v>
      </c>
      <c r="D3127" t="s">
        <v>39</v>
      </c>
      <c r="E3127" t="s">
        <v>207</v>
      </c>
      <c r="F3127">
        <v>1990</v>
      </c>
      <c r="G3127" t="s">
        <v>292</v>
      </c>
      <c r="H3127" t="s">
        <v>170</v>
      </c>
      <c r="I3127" t="s">
        <v>293</v>
      </c>
      <c r="J3127">
        <v>43.366999999999997</v>
      </c>
      <c r="K3127" t="s">
        <v>290</v>
      </c>
    </row>
    <row r="3128" spans="1:11" x14ac:dyDescent="0.25">
      <c r="A3128" t="s">
        <v>289</v>
      </c>
      <c r="B3128" t="s">
        <v>290</v>
      </c>
      <c r="C3128" t="s">
        <v>330</v>
      </c>
      <c r="D3128" t="s">
        <v>39</v>
      </c>
      <c r="E3128" t="s">
        <v>207</v>
      </c>
      <c r="F3128">
        <v>1991</v>
      </c>
      <c r="G3128" t="s">
        <v>292</v>
      </c>
      <c r="H3128" t="s">
        <v>170</v>
      </c>
      <c r="I3128" t="s">
        <v>293</v>
      </c>
      <c r="J3128">
        <v>43.962000000000003</v>
      </c>
      <c r="K3128" t="s">
        <v>290</v>
      </c>
    </row>
    <row r="3129" spans="1:11" x14ac:dyDescent="0.25">
      <c r="A3129" t="s">
        <v>289</v>
      </c>
      <c r="B3129" t="s">
        <v>290</v>
      </c>
      <c r="C3129" t="s">
        <v>330</v>
      </c>
      <c r="D3129" t="s">
        <v>39</v>
      </c>
      <c r="E3129" t="s">
        <v>207</v>
      </c>
      <c r="F3129">
        <v>1992</v>
      </c>
      <c r="G3129" t="s">
        <v>292</v>
      </c>
      <c r="H3129" t="s">
        <v>170</v>
      </c>
      <c r="I3129" t="s">
        <v>293</v>
      </c>
      <c r="J3129">
        <v>44.180999999999997</v>
      </c>
      <c r="K3129" t="s">
        <v>290</v>
      </c>
    </row>
    <row r="3130" spans="1:11" x14ac:dyDescent="0.25">
      <c r="A3130" t="s">
        <v>289</v>
      </c>
      <c r="B3130" t="s">
        <v>290</v>
      </c>
      <c r="C3130" t="s">
        <v>330</v>
      </c>
      <c r="D3130" t="s">
        <v>39</v>
      </c>
      <c r="E3130" t="s">
        <v>207</v>
      </c>
      <c r="F3130">
        <v>1993</v>
      </c>
      <c r="G3130" t="s">
        <v>292</v>
      </c>
      <c r="H3130" t="s">
        <v>170</v>
      </c>
      <c r="I3130" t="s">
        <v>293</v>
      </c>
      <c r="J3130">
        <v>45.719000000000001</v>
      </c>
      <c r="K3130" t="s">
        <v>290</v>
      </c>
    </row>
    <row r="3131" spans="1:11" x14ac:dyDescent="0.25">
      <c r="A3131" t="s">
        <v>289</v>
      </c>
      <c r="B3131" t="s">
        <v>290</v>
      </c>
      <c r="C3131" t="s">
        <v>330</v>
      </c>
      <c r="D3131" t="s">
        <v>39</v>
      </c>
      <c r="E3131" t="s">
        <v>207</v>
      </c>
      <c r="F3131">
        <v>1994</v>
      </c>
      <c r="G3131" t="s">
        <v>292</v>
      </c>
      <c r="H3131" t="s">
        <v>170</v>
      </c>
      <c r="I3131" t="s">
        <v>293</v>
      </c>
      <c r="J3131">
        <v>47.444000000000003</v>
      </c>
      <c r="K3131" t="s">
        <v>290</v>
      </c>
    </row>
    <row r="3132" spans="1:11" x14ac:dyDescent="0.25">
      <c r="A3132" t="s">
        <v>289</v>
      </c>
      <c r="B3132" t="s">
        <v>290</v>
      </c>
      <c r="C3132" t="s">
        <v>330</v>
      </c>
      <c r="D3132" t="s">
        <v>39</v>
      </c>
      <c r="E3132" t="s">
        <v>207</v>
      </c>
      <c r="F3132">
        <v>1995</v>
      </c>
      <c r="G3132" t="s">
        <v>292</v>
      </c>
      <c r="H3132" t="s">
        <v>170</v>
      </c>
      <c r="I3132" t="s">
        <v>293</v>
      </c>
      <c r="J3132">
        <v>49.350999999999999</v>
      </c>
      <c r="K3132" t="s">
        <v>290</v>
      </c>
    </row>
    <row r="3133" spans="1:11" x14ac:dyDescent="0.25">
      <c r="A3133" t="s">
        <v>289</v>
      </c>
      <c r="B3133" t="s">
        <v>290</v>
      </c>
      <c r="C3133" t="s">
        <v>330</v>
      </c>
      <c r="D3133" t="s">
        <v>39</v>
      </c>
      <c r="E3133" t="s">
        <v>207</v>
      </c>
      <c r="F3133">
        <v>1996</v>
      </c>
      <c r="G3133" t="s">
        <v>292</v>
      </c>
      <c r="H3133" t="s">
        <v>170</v>
      </c>
      <c r="I3133" t="s">
        <v>293</v>
      </c>
      <c r="J3133">
        <v>50.469000000000001</v>
      </c>
      <c r="K3133" t="s">
        <v>290</v>
      </c>
    </row>
    <row r="3134" spans="1:11" x14ac:dyDescent="0.25">
      <c r="A3134" t="s">
        <v>289</v>
      </c>
      <c r="B3134" t="s">
        <v>290</v>
      </c>
      <c r="C3134" t="s">
        <v>330</v>
      </c>
      <c r="D3134" t="s">
        <v>39</v>
      </c>
      <c r="E3134" t="s">
        <v>207</v>
      </c>
      <c r="F3134">
        <v>1997</v>
      </c>
      <c r="G3134" t="s">
        <v>292</v>
      </c>
      <c r="H3134" t="s">
        <v>170</v>
      </c>
      <c r="I3134" t="s">
        <v>293</v>
      </c>
      <c r="J3134">
        <v>52.055999999999997</v>
      </c>
      <c r="K3134" t="s">
        <v>290</v>
      </c>
    </row>
    <row r="3135" spans="1:11" x14ac:dyDescent="0.25">
      <c r="A3135" t="s">
        <v>289</v>
      </c>
      <c r="B3135" t="s">
        <v>290</v>
      </c>
      <c r="C3135" t="s">
        <v>330</v>
      </c>
      <c r="D3135" t="s">
        <v>39</v>
      </c>
      <c r="E3135" t="s">
        <v>207</v>
      </c>
      <c r="F3135">
        <v>1998</v>
      </c>
      <c r="G3135" t="s">
        <v>292</v>
      </c>
      <c r="H3135" t="s">
        <v>170</v>
      </c>
      <c r="I3135" t="s">
        <v>293</v>
      </c>
      <c r="J3135">
        <v>53.9</v>
      </c>
      <c r="K3135" t="s">
        <v>290</v>
      </c>
    </row>
    <row r="3136" spans="1:11" x14ac:dyDescent="0.25">
      <c r="A3136" t="s">
        <v>289</v>
      </c>
      <c r="B3136" t="s">
        <v>290</v>
      </c>
      <c r="C3136" t="s">
        <v>330</v>
      </c>
      <c r="D3136" t="s">
        <v>39</v>
      </c>
      <c r="E3136" t="s">
        <v>207</v>
      </c>
      <c r="F3136">
        <v>1999</v>
      </c>
      <c r="G3136" t="s">
        <v>292</v>
      </c>
      <c r="H3136" t="s">
        <v>170</v>
      </c>
      <c r="I3136" t="s">
        <v>293</v>
      </c>
      <c r="J3136">
        <v>56.250999999999998</v>
      </c>
      <c r="K3136" t="s">
        <v>290</v>
      </c>
    </row>
    <row r="3137" spans="1:11" x14ac:dyDescent="0.25">
      <c r="A3137" t="s">
        <v>289</v>
      </c>
      <c r="B3137" t="s">
        <v>290</v>
      </c>
      <c r="C3137" t="s">
        <v>330</v>
      </c>
      <c r="D3137" t="s">
        <v>39</v>
      </c>
      <c r="E3137" t="s">
        <v>207</v>
      </c>
      <c r="F3137">
        <v>2000</v>
      </c>
      <c r="G3137" t="s">
        <v>292</v>
      </c>
      <c r="H3137" t="s">
        <v>170</v>
      </c>
      <c r="I3137" t="s">
        <v>293</v>
      </c>
      <c r="J3137">
        <v>58.723999999999997</v>
      </c>
      <c r="K3137" t="s">
        <v>290</v>
      </c>
    </row>
    <row r="3138" spans="1:11" x14ac:dyDescent="0.25">
      <c r="A3138" t="s">
        <v>289</v>
      </c>
      <c r="B3138" t="s">
        <v>290</v>
      </c>
      <c r="C3138" t="s">
        <v>330</v>
      </c>
      <c r="D3138" t="s">
        <v>39</v>
      </c>
      <c r="E3138" t="s">
        <v>207</v>
      </c>
      <c r="F3138">
        <v>2001</v>
      </c>
      <c r="G3138" t="s">
        <v>292</v>
      </c>
      <c r="H3138" t="s">
        <v>170</v>
      </c>
      <c r="I3138" t="s">
        <v>293</v>
      </c>
      <c r="J3138">
        <v>61.276000000000003</v>
      </c>
      <c r="K3138" t="s">
        <v>290</v>
      </c>
    </row>
    <row r="3139" spans="1:11" x14ac:dyDescent="0.25">
      <c r="A3139" t="s">
        <v>289</v>
      </c>
      <c r="B3139" t="s">
        <v>290</v>
      </c>
      <c r="C3139" t="s">
        <v>330</v>
      </c>
      <c r="D3139" t="s">
        <v>39</v>
      </c>
      <c r="E3139" t="s">
        <v>207</v>
      </c>
      <c r="F3139">
        <v>2002</v>
      </c>
      <c r="G3139" t="s">
        <v>292</v>
      </c>
      <c r="H3139" t="s">
        <v>170</v>
      </c>
      <c r="I3139" t="s">
        <v>293</v>
      </c>
      <c r="J3139">
        <v>62.500999999999998</v>
      </c>
      <c r="K3139" t="s">
        <v>290</v>
      </c>
    </row>
    <row r="3140" spans="1:11" x14ac:dyDescent="0.25">
      <c r="A3140" t="s">
        <v>289</v>
      </c>
      <c r="B3140" t="s">
        <v>290</v>
      </c>
      <c r="C3140" t="s">
        <v>330</v>
      </c>
      <c r="D3140" t="s">
        <v>39</v>
      </c>
      <c r="E3140" t="s">
        <v>207</v>
      </c>
      <c r="F3140">
        <v>2003</v>
      </c>
      <c r="G3140" t="s">
        <v>292</v>
      </c>
      <c r="H3140" t="s">
        <v>170</v>
      </c>
      <c r="I3140" t="s">
        <v>293</v>
      </c>
      <c r="J3140">
        <v>64.462999999999994</v>
      </c>
      <c r="K3140" t="s">
        <v>290</v>
      </c>
    </row>
    <row r="3141" spans="1:11" x14ac:dyDescent="0.25">
      <c r="A3141" t="s">
        <v>289</v>
      </c>
      <c r="B3141" t="s">
        <v>290</v>
      </c>
      <c r="C3141" t="s">
        <v>330</v>
      </c>
      <c r="D3141" t="s">
        <v>39</v>
      </c>
      <c r="E3141" t="s">
        <v>207</v>
      </c>
      <c r="F3141">
        <v>2004</v>
      </c>
      <c r="G3141" t="s">
        <v>292</v>
      </c>
      <c r="H3141" t="s">
        <v>170</v>
      </c>
      <c r="I3141" t="s">
        <v>293</v>
      </c>
      <c r="J3141">
        <v>68.441999999999993</v>
      </c>
      <c r="K3141" t="s">
        <v>290</v>
      </c>
    </row>
    <row r="3142" spans="1:11" x14ac:dyDescent="0.25">
      <c r="A3142" t="s">
        <v>289</v>
      </c>
      <c r="B3142" t="s">
        <v>290</v>
      </c>
      <c r="C3142" t="s">
        <v>330</v>
      </c>
      <c r="D3142" t="s">
        <v>39</v>
      </c>
      <c r="E3142" t="s">
        <v>207</v>
      </c>
      <c r="F3142">
        <v>2005</v>
      </c>
      <c r="G3142" t="s">
        <v>292</v>
      </c>
      <c r="H3142" t="s">
        <v>170</v>
      </c>
      <c r="I3142" t="s">
        <v>293</v>
      </c>
      <c r="J3142">
        <v>74.144999999999996</v>
      </c>
      <c r="K3142" t="s">
        <v>290</v>
      </c>
    </row>
    <row r="3143" spans="1:11" x14ac:dyDescent="0.25">
      <c r="A3143" t="s">
        <v>289</v>
      </c>
      <c r="B3143" t="s">
        <v>290</v>
      </c>
      <c r="C3143" t="s">
        <v>330</v>
      </c>
      <c r="D3143" t="s">
        <v>39</v>
      </c>
      <c r="E3143" t="s">
        <v>207</v>
      </c>
      <c r="F3143">
        <v>2006</v>
      </c>
      <c r="G3143" t="s">
        <v>292</v>
      </c>
      <c r="H3143" t="s">
        <v>170</v>
      </c>
      <c r="I3143" t="s">
        <v>293</v>
      </c>
      <c r="J3143">
        <v>80.352000000000004</v>
      </c>
      <c r="K3143" t="s">
        <v>290</v>
      </c>
    </row>
    <row r="3144" spans="1:11" x14ac:dyDescent="0.25">
      <c r="A3144" t="s">
        <v>289</v>
      </c>
      <c r="B3144" t="s">
        <v>290</v>
      </c>
      <c r="C3144" t="s">
        <v>330</v>
      </c>
      <c r="D3144" t="s">
        <v>39</v>
      </c>
      <c r="E3144" t="s">
        <v>207</v>
      </c>
      <c r="F3144">
        <v>2007</v>
      </c>
      <c r="G3144" t="s">
        <v>292</v>
      </c>
      <c r="H3144" t="s">
        <v>170</v>
      </c>
      <c r="I3144" t="s">
        <v>293</v>
      </c>
      <c r="J3144">
        <v>83.823999999999998</v>
      </c>
      <c r="K3144" t="s">
        <v>290</v>
      </c>
    </row>
    <row r="3145" spans="1:11" x14ac:dyDescent="0.25">
      <c r="A3145" t="s">
        <v>289</v>
      </c>
      <c r="B3145" t="s">
        <v>290</v>
      </c>
      <c r="C3145" t="s">
        <v>330</v>
      </c>
      <c r="D3145" t="s">
        <v>39</v>
      </c>
      <c r="E3145" t="s">
        <v>207</v>
      </c>
      <c r="F3145">
        <v>2008</v>
      </c>
      <c r="G3145" t="s">
        <v>292</v>
      </c>
      <c r="H3145" t="s">
        <v>170</v>
      </c>
      <c r="I3145" t="s">
        <v>293</v>
      </c>
      <c r="J3145">
        <v>85.064999999999998</v>
      </c>
      <c r="K3145" t="s">
        <v>290</v>
      </c>
    </row>
    <row r="3146" spans="1:11" x14ac:dyDescent="0.25">
      <c r="A3146" t="s">
        <v>289</v>
      </c>
      <c r="B3146" t="s">
        <v>290</v>
      </c>
      <c r="C3146" t="s">
        <v>330</v>
      </c>
      <c r="D3146" t="s">
        <v>39</v>
      </c>
      <c r="E3146" t="s">
        <v>207</v>
      </c>
      <c r="F3146">
        <v>2009</v>
      </c>
      <c r="G3146" t="s">
        <v>292</v>
      </c>
      <c r="H3146" t="s">
        <v>170</v>
      </c>
      <c r="I3146" t="s">
        <v>293</v>
      </c>
      <c r="J3146">
        <v>81.635000000000005</v>
      </c>
      <c r="K3146" t="s">
        <v>290</v>
      </c>
    </row>
    <row r="3147" spans="1:11" x14ac:dyDescent="0.25">
      <c r="A3147" t="s">
        <v>289</v>
      </c>
      <c r="B3147" t="s">
        <v>290</v>
      </c>
      <c r="C3147" t="s">
        <v>330</v>
      </c>
      <c r="D3147" t="s">
        <v>39</v>
      </c>
      <c r="E3147" t="s">
        <v>207</v>
      </c>
      <c r="F3147">
        <v>2010</v>
      </c>
      <c r="G3147" t="s">
        <v>292</v>
      </c>
      <c r="H3147" t="s">
        <v>170</v>
      </c>
      <c r="I3147" t="s">
        <v>293</v>
      </c>
      <c r="J3147">
        <v>78.254000000000005</v>
      </c>
      <c r="K3147" t="s">
        <v>290</v>
      </c>
    </row>
    <row r="3148" spans="1:11" x14ac:dyDescent="0.25">
      <c r="A3148" t="s">
        <v>289</v>
      </c>
      <c r="B3148" t="s">
        <v>290</v>
      </c>
      <c r="C3148" t="s">
        <v>330</v>
      </c>
      <c r="D3148" t="s">
        <v>39</v>
      </c>
      <c r="E3148" t="s">
        <v>207</v>
      </c>
      <c r="F3148">
        <v>2011</v>
      </c>
      <c r="G3148" t="s">
        <v>292</v>
      </c>
      <c r="H3148" t="s">
        <v>170</v>
      </c>
      <c r="I3148" t="s">
        <v>293</v>
      </c>
      <c r="J3148">
        <v>78.846000000000004</v>
      </c>
      <c r="K3148" t="s">
        <v>290</v>
      </c>
    </row>
    <row r="3149" spans="1:11" x14ac:dyDescent="0.25">
      <c r="A3149" t="s">
        <v>289</v>
      </c>
      <c r="B3149" t="s">
        <v>290</v>
      </c>
      <c r="C3149" t="s">
        <v>330</v>
      </c>
      <c r="D3149" t="s">
        <v>39</v>
      </c>
      <c r="E3149" t="s">
        <v>207</v>
      </c>
      <c r="F3149">
        <v>2012</v>
      </c>
      <c r="G3149" t="s">
        <v>292</v>
      </c>
      <c r="H3149" t="s">
        <v>170</v>
      </c>
      <c r="I3149" t="s">
        <v>293</v>
      </c>
      <c r="J3149">
        <v>79.930999999999997</v>
      </c>
      <c r="K3149" t="s">
        <v>290</v>
      </c>
    </row>
    <row r="3150" spans="1:11" x14ac:dyDescent="0.25">
      <c r="A3150" t="s">
        <v>289</v>
      </c>
      <c r="B3150" t="s">
        <v>290</v>
      </c>
      <c r="C3150" t="s">
        <v>330</v>
      </c>
      <c r="D3150" t="s">
        <v>39</v>
      </c>
      <c r="E3150" t="s">
        <v>207</v>
      </c>
      <c r="F3150">
        <v>2013</v>
      </c>
      <c r="G3150" t="s">
        <v>292</v>
      </c>
      <c r="H3150" t="s">
        <v>170</v>
      </c>
      <c r="I3150" t="s">
        <v>293</v>
      </c>
      <c r="J3150">
        <v>83.662000000000006</v>
      </c>
      <c r="K3150" t="s">
        <v>290</v>
      </c>
    </row>
    <row r="3151" spans="1:11" x14ac:dyDescent="0.25">
      <c r="A3151" t="s">
        <v>289</v>
      </c>
      <c r="B3151" t="s">
        <v>290</v>
      </c>
      <c r="C3151" t="s">
        <v>330</v>
      </c>
      <c r="D3151" t="s">
        <v>39</v>
      </c>
      <c r="E3151" t="s">
        <v>207</v>
      </c>
      <c r="F3151">
        <v>2014</v>
      </c>
      <c r="G3151" t="s">
        <v>292</v>
      </c>
      <c r="H3151" t="s">
        <v>170</v>
      </c>
      <c r="I3151" t="s">
        <v>293</v>
      </c>
      <c r="J3151">
        <v>88.364000000000004</v>
      </c>
      <c r="K3151" t="s">
        <v>290</v>
      </c>
    </row>
    <row r="3152" spans="1:11" x14ac:dyDescent="0.25">
      <c r="A3152" t="s">
        <v>289</v>
      </c>
      <c r="B3152" t="s">
        <v>290</v>
      </c>
      <c r="C3152" t="s">
        <v>330</v>
      </c>
      <c r="D3152" t="s">
        <v>39</v>
      </c>
      <c r="E3152" t="s">
        <v>207</v>
      </c>
      <c r="F3152">
        <v>2015</v>
      </c>
      <c r="G3152" t="s">
        <v>292</v>
      </c>
      <c r="H3152" t="s">
        <v>170</v>
      </c>
      <c r="I3152" t="s">
        <v>293</v>
      </c>
      <c r="J3152">
        <v>91.463999999999999</v>
      </c>
      <c r="K3152" t="s">
        <v>290</v>
      </c>
    </row>
    <row r="3153" spans="1:11" x14ac:dyDescent="0.25">
      <c r="A3153" t="s">
        <v>289</v>
      </c>
      <c r="B3153" t="s">
        <v>290</v>
      </c>
      <c r="C3153" t="s">
        <v>330</v>
      </c>
      <c r="D3153" t="s">
        <v>39</v>
      </c>
      <c r="E3153" t="s">
        <v>207</v>
      </c>
      <c r="F3153">
        <v>2016</v>
      </c>
      <c r="G3153" t="s">
        <v>292</v>
      </c>
      <c r="H3153" t="s">
        <v>170</v>
      </c>
      <c r="I3153" t="s">
        <v>293</v>
      </c>
      <c r="J3153">
        <v>95.576999999999998</v>
      </c>
      <c r="K3153" t="s">
        <v>290</v>
      </c>
    </row>
    <row r="3154" spans="1:11" x14ac:dyDescent="0.25">
      <c r="A3154" t="s">
        <v>289</v>
      </c>
      <c r="B3154" t="s">
        <v>290</v>
      </c>
      <c r="C3154" t="s">
        <v>330</v>
      </c>
      <c r="D3154" t="s">
        <v>39</v>
      </c>
      <c r="E3154" t="s">
        <v>207</v>
      </c>
      <c r="F3154">
        <v>2017</v>
      </c>
      <c r="G3154" t="s">
        <v>292</v>
      </c>
      <c r="H3154" t="s">
        <v>170</v>
      </c>
      <c r="I3154" t="s">
        <v>293</v>
      </c>
      <c r="J3154">
        <v>100</v>
      </c>
      <c r="K3154" t="s">
        <v>290</v>
      </c>
    </row>
    <row r="3155" spans="1:11" x14ac:dyDescent="0.25">
      <c r="A3155" t="s">
        <v>289</v>
      </c>
      <c r="B3155" t="s">
        <v>290</v>
      </c>
      <c r="C3155" t="s">
        <v>330</v>
      </c>
      <c r="D3155" t="s">
        <v>39</v>
      </c>
      <c r="E3155" t="s">
        <v>207</v>
      </c>
      <c r="F3155">
        <v>2018</v>
      </c>
      <c r="G3155" t="s">
        <v>292</v>
      </c>
      <c r="H3155" t="s">
        <v>170</v>
      </c>
      <c r="I3155" t="s">
        <v>293</v>
      </c>
      <c r="J3155">
        <v>104.938</v>
      </c>
      <c r="K3155" t="s">
        <v>290</v>
      </c>
    </row>
    <row r="3156" spans="1:11" x14ac:dyDescent="0.25">
      <c r="A3156" t="s">
        <v>289</v>
      </c>
      <c r="B3156" t="s">
        <v>290</v>
      </c>
      <c r="C3156" t="s">
        <v>330</v>
      </c>
      <c r="D3156" t="s">
        <v>39</v>
      </c>
      <c r="E3156" t="s">
        <v>207</v>
      </c>
      <c r="F3156">
        <v>2019</v>
      </c>
      <c r="G3156" t="s">
        <v>292</v>
      </c>
      <c r="H3156" t="s">
        <v>170</v>
      </c>
      <c r="I3156" t="s">
        <v>293</v>
      </c>
      <c r="J3156">
        <v>109.5</v>
      </c>
      <c r="K3156" t="s">
        <v>290</v>
      </c>
    </row>
    <row r="3157" spans="1:11" x14ac:dyDescent="0.25">
      <c r="A3157" t="s">
        <v>289</v>
      </c>
      <c r="B3157" t="s">
        <v>290</v>
      </c>
      <c r="C3157" t="s">
        <v>330</v>
      </c>
      <c r="D3157" t="s">
        <v>39</v>
      </c>
      <c r="E3157" t="s">
        <v>207</v>
      </c>
      <c r="F3157">
        <v>2020</v>
      </c>
      <c r="G3157" t="s">
        <v>292</v>
      </c>
      <c r="H3157" t="s">
        <v>170</v>
      </c>
      <c r="I3157" t="s">
        <v>293</v>
      </c>
      <c r="J3157">
        <v>113.401</v>
      </c>
      <c r="K3157" t="s">
        <v>290</v>
      </c>
    </row>
    <row r="3158" spans="1:11" x14ac:dyDescent="0.25">
      <c r="A3158" t="s">
        <v>289</v>
      </c>
      <c r="B3158" t="s">
        <v>290</v>
      </c>
      <c r="C3158" t="s">
        <v>330</v>
      </c>
      <c r="D3158" t="s">
        <v>39</v>
      </c>
      <c r="E3158" t="s">
        <v>207</v>
      </c>
      <c r="F3158">
        <v>2021</v>
      </c>
      <c r="G3158" t="s">
        <v>292</v>
      </c>
      <c r="H3158" t="s">
        <v>170</v>
      </c>
      <c r="I3158" t="s">
        <v>293</v>
      </c>
      <c r="J3158">
        <v>120.499</v>
      </c>
      <c r="K3158" t="s">
        <v>290</v>
      </c>
    </row>
    <row r="3159" spans="1:11" x14ac:dyDescent="0.25">
      <c r="A3159" t="s">
        <v>289</v>
      </c>
      <c r="B3159" t="s">
        <v>290</v>
      </c>
      <c r="C3159" t="s">
        <v>330</v>
      </c>
      <c r="D3159" t="s">
        <v>39</v>
      </c>
      <c r="E3159" t="s">
        <v>207</v>
      </c>
      <c r="F3159">
        <v>2022</v>
      </c>
      <c r="G3159" t="s">
        <v>292</v>
      </c>
      <c r="H3159" t="s">
        <v>170</v>
      </c>
      <c r="I3159" t="s">
        <v>293</v>
      </c>
      <c r="J3159">
        <v>135.49100000000001</v>
      </c>
      <c r="K3159" t="s">
        <v>290</v>
      </c>
    </row>
    <row r="3160" spans="1:11" x14ac:dyDescent="0.25">
      <c r="A3160" t="s">
        <v>289</v>
      </c>
      <c r="B3160" t="s">
        <v>290</v>
      </c>
      <c r="C3160" t="s">
        <v>331</v>
      </c>
      <c r="D3160" t="s">
        <v>40</v>
      </c>
      <c r="E3160" t="s">
        <v>152</v>
      </c>
      <c r="F3160">
        <v>1929</v>
      </c>
      <c r="G3160" t="s">
        <v>292</v>
      </c>
      <c r="H3160" t="s">
        <v>170</v>
      </c>
      <c r="I3160" t="s">
        <v>293</v>
      </c>
      <c r="J3160">
        <v>3.6240000000000001</v>
      </c>
      <c r="K3160" t="s">
        <v>290</v>
      </c>
    </row>
    <row r="3161" spans="1:11" x14ac:dyDescent="0.25">
      <c r="A3161" t="s">
        <v>289</v>
      </c>
      <c r="B3161" t="s">
        <v>290</v>
      </c>
      <c r="C3161" t="s">
        <v>331</v>
      </c>
      <c r="D3161" t="s">
        <v>40</v>
      </c>
      <c r="E3161" t="s">
        <v>152</v>
      </c>
      <c r="F3161">
        <v>1930</v>
      </c>
      <c r="G3161" t="s">
        <v>292</v>
      </c>
      <c r="H3161" t="s">
        <v>170</v>
      </c>
      <c r="I3161" t="s">
        <v>293</v>
      </c>
      <c r="J3161">
        <v>3.452</v>
      </c>
      <c r="K3161" t="s">
        <v>290</v>
      </c>
    </row>
    <row r="3162" spans="1:11" x14ac:dyDescent="0.25">
      <c r="A3162" t="s">
        <v>289</v>
      </c>
      <c r="B3162" t="s">
        <v>290</v>
      </c>
      <c r="C3162" t="s">
        <v>331</v>
      </c>
      <c r="D3162" t="s">
        <v>40</v>
      </c>
      <c r="E3162" t="s">
        <v>152</v>
      </c>
      <c r="F3162">
        <v>1931</v>
      </c>
      <c r="G3162" t="s">
        <v>292</v>
      </c>
      <c r="H3162" t="s">
        <v>170</v>
      </c>
      <c r="I3162" t="s">
        <v>293</v>
      </c>
      <c r="J3162">
        <v>3.3149999999999999</v>
      </c>
      <c r="K3162" t="s">
        <v>290</v>
      </c>
    </row>
    <row r="3163" spans="1:11" x14ac:dyDescent="0.25">
      <c r="A3163" t="s">
        <v>289</v>
      </c>
      <c r="B3163" t="s">
        <v>290</v>
      </c>
      <c r="C3163" t="s">
        <v>331</v>
      </c>
      <c r="D3163" t="s">
        <v>40</v>
      </c>
      <c r="E3163" t="s">
        <v>152</v>
      </c>
      <c r="F3163">
        <v>1932</v>
      </c>
      <c r="G3163" t="s">
        <v>292</v>
      </c>
      <c r="H3163" t="s">
        <v>170</v>
      </c>
      <c r="I3163" t="s">
        <v>293</v>
      </c>
      <c r="J3163">
        <v>2.9710000000000001</v>
      </c>
      <c r="K3163" t="s">
        <v>290</v>
      </c>
    </row>
    <row r="3164" spans="1:11" x14ac:dyDescent="0.25">
      <c r="A3164" t="s">
        <v>289</v>
      </c>
      <c r="B3164" t="s">
        <v>290</v>
      </c>
      <c r="C3164" t="s">
        <v>331</v>
      </c>
      <c r="D3164" t="s">
        <v>40</v>
      </c>
      <c r="E3164" t="s">
        <v>152</v>
      </c>
      <c r="F3164">
        <v>1933</v>
      </c>
      <c r="G3164" t="s">
        <v>292</v>
      </c>
      <c r="H3164" t="s">
        <v>170</v>
      </c>
      <c r="I3164" t="s">
        <v>293</v>
      </c>
      <c r="J3164">
        <v>3.3149999999999999</v>
      </c>
      <c r="K3164" t="s">
        <v>290</v>
      </c>
    </row>
    <row r="3165" spans="1:11" x14ac:dyDescent="0.25">
      <c r="A3165" t="s">
        <v>289</v>
      </c>
      <c r="B3165" t="s">
        <v>290</v>
      </c>
      <c r="C3165" t="s">
        <v>331</v>
      </c>
      <c r="D3165" t="s">
        <v>40</v>
      </c>
      <c r="E3165" t="s">
        <v>152</v>
      </c>
      <c r="F3165">
        <v>1934</v>
      </c>
      <c r="G3165" t="s">
        <v>292</v>
      </c>
      <c r="H3165" t="s">
        <v>170</v>
      </c>
      <c r="I3165" t="s">
        <v>293</v>
      </c>
      <c r="J3165">
        <v>4.867</v>
      </c>
      <c r="K3165" t="s">
        <v>290</v>
      </c>
    </row>
    <row r="3166" spans="1:11" x14ac:dyDescent="0.25">
      <c r="A3166" t="s">
        <v>289</v>
      </c>
      <c r="B3166" t="s">
        <v>290</v>
      </c>
      <c r="C3166" t="s">
        <v>331</v>
      </c>
      <c r="D3166" t="s">
        <v>40</v>
      </c>
      <c r="E3166" t="s">
        <v>152</v>
      </c>
      <c r="F3166">
        <v>1935</v>
      </c>
      <c r="G3166" t="s">
        <v>292</v>
      </c>
      <c r="H3166" t="s">
        <v>170</v>
      </c>
      <c r="I3166" t="s">
        <v>293</v>
      </c>
      <c r="J3166">
        <v>4.0030000000000001</v>
      </c>
      <c r="K3166" t="s">
        <v>290</v>
      </c>
    </row>
    <row r="3167" spans="1:11" x14ac:dyDescent="0.25">
      <c r="A3167" t="s">
        <v>289</v>
      </c>
      <c r="B3167" t="s">
        <v>290</v>
      </c>
      <c r="C3167" t="s">
        <v>331</v>
      </c>
      <c r="D3167" t="s">
        <v>40</v>
      </c>
      <c r="E3167" t="s">
        <v>152</v>
      </c>
      <c r="F3167">
        <v>1936</v>
      </c>
      <c r="G3167" t="s">
        <v>292</v>
      </c>
      <c r="H3167" t="s">
        <v>170</v>
      </c>
      <c r="I3167" t="s">
        <v>293</v>
      </c>
      <c r="J3167">
        <v>4.4169999999999998</v>
      </c>
      <c r="K3167" t="s">
        <v>290</v>
      </c>
    </row>
    <row r="3168" spans="1:11" x14ac:dyDescent="0.25">
      <c r="A3168" t="s">
        <v>289</v>
      </c>
      <c r="B3168" t="s">
        <v>290</v>
      </c>
      <c r="C3168" t="s">
        <v>331</v>
      </c>
      <c r="D3168" t="s">
        <v>40</v>
      </c>
      <c r="E3168" t="s">
        <v>152</v>
      </c>
      <c r="F3168">
        <v>1937</v>
      </c>
      <c r="G3168" t="s">
        <v>292</v>
      </c>
      <c r="H3168" t="s">
        <v>170</v>
      </c>
      <c r="I3168" t="s">
        <v>293</v>
      </c>
      <c r="J3168">
        <v>4.7960000000000003</v>
      </c>
      <c r="K3168" t="s">
        <v>290</v>
      </c>
    </row>
    <row r="3169" spans="1:11" x14ac:dyDescent="0.25">
      <c r="A3169" t="s">
        <v>289</v>
      </c>
      <c r="B3169" t="s">
        <v>290</v>
      </c>
      <c r="C3169" t="s">
        <v>331</v>
      </c>
      <c r="D3169" t="s">
        <v>40</v>
      </c>
      <c r="E3169" t="s">
        <v>152</v>
      </c>
      <c r="F3169">
        <v>1938</v>
      </c>
      <c r="G3169" t="s">
        <v>292</v>
      </c>
      <c r="H3169" t="s">
        <v>170</v>
      </c>
      <c r="I3169" t="s">
        <v>293</v>
      </c>
      <c r="J3169">
        <v>4.7960000000000003</v>
      </c>
      <c r="K3169" t="s">
        <v>290</v>
      </c>
    </row>
    <row r="3170" spans="1:11" x14ac:dyDescent="0.25">
      <c r="A3170" t="s">
        <v>289</v>
      </c>
      <c r="B3170" t="s">
        <v>290</v>
      </c>
      <c r="C3170" t="s">
        <v>331</v>
      </c>
      <c r="D3170" t="s">
        <v>40</v>
      </c>
      <c r="E3170" t="s">
        <v>152</v>
      </c>
      <c r="F3170">
        <v>1939</v>
      </c>
      <c r="G3170" t="s">
        <v>292</v>
      </c>
      <c r="H3170" t="s">
        <v>170</v>
      </c>
      <c r="I3170" t="s">
        <v>293</v>
      </c>
      <c r="J3170">
        <v>4.6239999999999997</v>
      </c>
      <c r="K3170" t="s">
        <v>290</v>
      </c>
    </row>
    <row r="3171" spans="1:11" x14ac:dyDescent="0.25">
      <c r="A3171" t="s">
        <v>289</v>
      </c>
      <c r="B3171" t="s">
        <v>290</v>
      </c>
      <c r="C3171" t="s">
        <v>331</v>
      </c>
      <c r="D3171" t="s">
        <v>40</v>
      </c>
      <c r="E3171" t="s">
        <v>152</v>
      </c>
      <c r="F3171">
        <v>1940</v>
      </c>
      <c r="G3171" t="s">
        <v>292</v>
      </c>
      <c r="H3171" t="s">
        <v>170</v>
      </c>
      <c r="I3171" t="s">
        <v>293</v>
      </c>
      <c r="J3171">
        <v>4.5229999999999997</v>
      </c>
      <c r="K3171" t="s">
        <v>290</v>
      </c>
    </row>
    <row r="3172" spans="1:11" x14ac:dyDescent="0.25">
      <c r="A3172" t="s">
        <v>289</v>
      </c>
      <c r="B3172" t="s">
        <v>290</v>
      </c>
      <c r="C3172" t="s">
        <v>331</v>
      </c>
      <c r="D3172" t="s">
        <v>40</v>
      </c>
      <c r="E3172" t="s">
        <v>152</v>
      </c>
      <c r="F3172">
        <v>1941</v>
      </c>
      <c r="G3172" t="s">
        <v>292</v>
      </c>
      <c r="H3172" t="s">
        <v>170</v>
      </c>
      <c r="I3172" t="s">
        <v>293</v>
      </c>
      <c r="J3172">
        <v>4.8310000000000004</v>
      </c>
      <c r="K3172" t="s">
        <v>290</v>
      </c>
    </row>
    <row r="3173" spans="1:11" x14ac:dyDescent="0.25">
      <c r="A3173" t="s">
        <v>289</v>
      </c>
      <c r="B3173" t="s">
        <v>290</v>
      </c>
      <c r="C3173" t="s">
        <v>331</v>
      </c>
      <c r="D3173" t="s">
        <v>40</v>
      </c>
      <c r="E3173" t="s">
        <v>152</v>
      </c>
      <c r="F3173">
        <v>1942</v>
      </c>
      <c r="G3173" t="s">
        <v>292</v>
      </c>
      <c r="H3173" t="s">
        <v>170</v>
      </c>
      <c r="I3173" t="s">
        <v>293</v>
      </c>
      <c r="J3173">
        <v>5.14</v>
      </c>
      <c r="K3173" t="s">
        <v>290</v>
      </c>
    </row>
    <row r="3174" spans="1:11" x14ac:dyDescent="0.25">
      <c r="A3174" t="s">
        <v>289</v>
      </c>
      <c r="B3174" t="s">
        <v>290</v>
      </c>
      <c r="C3174" t="s">
        <v>331</v>
      </c>
      <c r="D3174" t="s">
        <v>40</v>
      </c>
      <c r="E3174" t="s">
        <v>152</v>
      </c>
      <c r="F3174">
        <v>1943</v>
      </c>
      <c r="G3174" t="s">
        <v>292</v>
      </c>
      <c r="H3174" t="s">
        <v>170</v>
      </c>
      <c r="I3174" t="s">
        <v>293</v>
      </c>
      <c r="J3174">
        <v>4.5890000000000004</v>
      </c>
      <c r="K3174" t="s">
        <v>290</v>
      </c>
    </row>
    <row r="3175" spans="1:11" x14ac:dyDescent="0.25">
      <c r="A3175" t="s">
        <v>289</v>
      </c>
      <c r="B3175" t="s">
        <v>290</v>
      </c>
      <c r="C3175" t="s">
        <v>331</v>
      </c>
      <c r="D3175" t="s">
        <v>40</v>
      </c>
      <c r="E3175" t="s">
        <v>152</v>
      </c>
      <c r="F3175">
        <v>1944</v>
      </c>
      <c r="G3175" t="s">
        <v>292</v>
      </c>
      <c r="H3175" t="s">
        <v>170</v>
      </c>
      <c r="I3175" t="s">
        <v>293</v>
      </c>
      <c r="J3175">
        <v>4.3819999999999997</v>
      </c>
      <c r="K3175" t="s">
        <v>290</v>
      </c>
    </row>
    <row r="3176" spans="1:11" x14ac:dyDescent="0.25">
      <c r="A3176" t="s">
        <v>289</v>
      </c>
      <c r="B3176" t="s">
        <v>290</v>
      </c>
      <c r="C3176" t="s">
        <v>331</v>
      </c>
      <c r="D3176" t="s">
        <v>40</v>
      </c>
      <c r="E3176" t="s">
        <v>152</v>
      </c>
      <c r="F3176">
        <v>1945</v>
      </c>
      <c r="G3176" t="s">
        <v>292</v>
      </c>
      <c r="H3176" t="s">
        <v>170</v>
      </c>
      <c r="I3176" t="s">
        <v>293</v>
      </c>
      <c r="J3176">
        <v>4.6589999999999998</v>
      </c>
      <c r="K3176" t="s">
        <v>290</v>
      </c>
    </row>
    <row r="3177" spans="1:11" x14ac:dyDescent="0.25">
      <c r="A3177" t="s">
        <v>289</v>
      </c>
      <c r="B3177" t="s">
        <v>290</v>
      </c>
      <c r="C3177" t="s">
        <v>331</v>
      </c>
      <c r="D3177" t="s">
        <v>40</v>
      </c>
      <c r="E3177" t="s">
        <v>152</v>
      </c>
      <c r="F3177">
        <v>1946</v>
      </c>
      <c r="G3177" t="s">
        <v>292</v>
      </c>
      <c r="H3177" t="s">
        <v>170</v>
      </c>
      <c r="I3177" t="s">
        <v>293</v>
      </c>
      <c r="J3177">
        <v>5.383</v>
      </c>
      <c r="K3177" t="s">
        <v>290</v>
      </c>
    </row>
    <row r="3178" spans="1:11" x14ac:dyDescent="0.25">
      <c r="A3178" t="s">
        <v>289</v>
      </c>
      <c r="B3178" t="s">
        <v>290</v>
      </c>
      <c r="C3178" t="s">
        <v>331</v>
      </c>
      <c r="D3178" t="s">
        <v>40</v>
      </c>
      <c r="E3178" t="s">
        <v>152</v>
      </c>
      <c r="F3178">
        <v>1947</v>
      </c>
      <c r="G3178" t="s">
        <v>292</v>
      </c>
      <c r="H3178" t="s">
        <v>170</v>
      </c>
      <c r="I3178" t="s">
        <v>293</v>
      </c>
      <c r="J3178">
        <v>6.1829999999999998</v>
      </c>
      <c r="K3178" t="s">
        <v>290</v>
      </c>
    </row>
    <row r="3179" spans="1:11" x14ac:dyDescent="0.25">
      <c r="A3179" t="s">
        <v>289</v>
      </c>
      <c r="B3179" t="s">
        <v>290</v>
      </c>
      <c r="C3179" t="s">
        <v>331</v>
      </c>
      <c r="D3179" t="s">
        <v>40</v>
      </c>
      <c r="E3179" t="s">
        <v>152</v>
      </c>
      <c r="F3179">
        <v>1948</v>
      </c>
      <c r="G3179" t="s">
        <v>292</v>
      </c>
      <c r="H3179" t="s">
        <v>170</v>
      </c>
      <c r="I3179" t="s">
        <v>293</v>
      </c>
      <c r="J3179">
        <v>6.9560000000000004</v>
      </c>
      <c r="K3179" t="s">
        <v>290</v>
      </c>
    </row>
    <row r="3180" spans="1:11" x14ac:dyDescent="0.25">
      <c r="A3180" t="s">
        <v>289</v>
      </c>
      <c r="B3180" t="s">
        <v>290</v>
      </c>
      <c r="C3180" t="s">
        <v>331</v>
      </c>
      <c r="D3180" t="s">
        <v>40</v>
      </c>
      <c r="E3180" t="s">
        <v>152</v>
      </c>
      <c r="F3180">
        <v>1949</v>
      </c>
      <c r="G3180" t="s">
        <v>292</v>
      </c>
      <c r="H3180" t="s">
        <v>170</v>
      </c>
      <c r="I3180" t="s">
        <v>293</v>
      </c>
      <c r="J3180">
        <v>6.9</v>
      </c>
      <c r="K3180" t="s">
        <v>290</v>
      </c>
    </row>
    <row r="3181" spans="1:11" x14ac:dyDescent="0.25">
      <c r="A3181" t="s">
        <v>289</v>
      </c>
      <c r="B3181" t="s">
        <v>290</v>
      </c>
      <c r="C3181" t="s">
        <v>331</v>
      </c>
      <c r="D3181" t="s">
        <v>40</v>
      </c>
      <c r="E3181" t="s">
        <v>152</v>
      </c>
      <c r="F3181">
        <v>1950</v>
      </c>
      <c r="G3181" t="s">
        <v>292</v>
      </c>
      <c r="H3181" t="s">
        <v>170</v>
      </c>
      <c r="I3181" t="s">
        <v>293</v>
      </c>
      <c r="J3181">
        <v>6.3390000000000004</v>
      </c>
      <c r="K3181" t="s">
        <v>290</v>
      </c>
    </row>
    <row r="3182" spans="1:11" x14ac:dyDescent="0.25">
      <c r="A3182" t="s">
        <v>289</v>
      </c>
      <c r="B3182" t="s">
        <v>290</v>
      </c>
      <c r="C3182" t="s">
        <v>331</v>
      </c>
      <c r="D3182" t="s">
        <v>40</v>
      </c>
      <c r="E3182" t="s">
        <v>152</v>
      </c>
      <c r="F3182">
        <v>1951</v>
      </c>
      <c r="G3182" t="s">
        <v>292</v>
      </c>
      <c r="H3182" t="s">
        <v>170</v>
      </c>
      <c r="I3182" t="s">
        <v>293</v>
      </c>
      <c r="J3182">
        <v>7.2779999999999996</v>
      </c>
      <c r="K3182" t="s">
        <v>290</v>
      </c>
    </row>
    <row r="3183" spans="1:11" x14ac:dyDescent="0.25">
      <c r="A3183" t="s">
        <v>289</v>
      </c>
      <c r="B3183" t="s">
        <v>290</v>
      </c>
      <c r="C3183" t="s">
        <v>331</v>
      </c>
      <c r="D3183" t="s">
        <v>40</v>
      </c>
      <c r="E3183" t="s">
        <v>152</v>
      </c>
      <c r="F3183">
        <v>1952</v>
      </c>
      <c r="G3183" t="s">
        <v>292</v>
      </c>
      <c r="H3183" t="s">
        <v>170</v>
      </c>
      <c r="I3183" t="s">
        <v>293</v>
      </c>
      <c r="J3183">
        <v>7.6</v>
      </c>
      <c r="K3183" t="s">
        <v>290</v>
      </c>
    </row>
    <row r="3184" spans="1:11" x14ac:dyDescent="0.25">
      <c r="A3184" t="s">
        <v>289</v>
      </c>
      <c r="B3184" t="s">
        <v>290</v>
      </c>
      <c r="C3184" t="s">
        <v>331</v>
      </c>
      <c r="D3184" t="s">
        <v>40</v>
      </c>
      <c r="E3184" t="s">
        <v>152</v>
      </c>
      <c r="F3184">
        <v>1953</v>
      </c>
      <c r="G3184" t="s">
        <v>292</v>
      </c>
      <c r="H3184" t="s">
        <v>170</v>
      </c>
      <c r="I3184" t="s">
        <v>293</v>
      </c>
      <c r="J3184">
        <v>7.5430000000000001</v>
      </c>
      <c r="K3184" t="s">
        <v>290</v>
      </c>
    </row>
    <row r="3185" spans="1:11" x14ac:dyDescent="0.25">
      <c r="A3185" t="s">
        <v>289</v>
      </c>
      <c r="B3185" t="s">
        <v>290</v>
      </c>
      <c r="C3185" t="s">
        <v>331</v>
      </c>
      <c r="D3185" t="s">
        <v>40</v>
      </c>
      <c r="E3185" t="s">
        <v>152</v>
      </c>
      <c r="F3185">
        <v>1954</v>
      </c>
      <c r="G3185" t="s">
        <v>292</v>
      </c>
      <c r="H3185" t="s">
        <v>170</v>
      </c>
      <c r="I3185" t="s">
        <v>293</v>
      </c>
      <c r="J3185">
        <v>7.2830000000000004</v>
      </c>
      <c r="K3185" t="s">
        <v>290</v>
      </c>
    </row>
    <row r="3186" spans="1:11" x14ac:dyDescent="0.25">
      <c r="A3186" t="s">
        <v>289</v>
      </c>
      <c r="B3186" t="s">
        <v>290</v>
      </c>
      <c r="C3186" t="s">
        <v>331</v>
      </c>
      <c r="D3186" t="s">
        <v>40</v>
      </c>
      <c r="E3186" t="s">
        <v>152</v>
      </c>
      <c r="F3186">
        <v>1955</v>
      </c>
      <c r="G3186" t="s">
        <v>292</v>
      </c>
      <c r="H3186" t="s">
        <v>170</v>
      </c>
      <c r="I3186" t="s">
        <v>293</v>
      </c>
      <c r="J3186">
        <v>7.0860000000000003</v>
      </c>
      <c r="K3186" t="s">
        <v>290</v>
      </c>
    </row>
    <row r="3187" spans="1:11" x14ac:dyDescent="0.25">
      <c r="A3187" t="s">
        <v>289</v>
      </c>
      <c r="B3187" t="s">
        <v>290</v>
      </c>
      <c r="C3187" t="s">
        <v>331</v>
      </c>
      <c r="D3187" t="s">
        <v>40</v>
      </c>
      <c r="E3187" t="s">
        <v>152</v>
      </c>
      <c r="F3187">
        <v>1956</v>
      </c>
      <c r="G3187" t="s">
        <v>292</v>
      </c>
      <c r="H3187" t="s">
        <v>170</v>
      </c>
      <c r="I3187" t="s">
        <v>293</v>
      </c>
      <c r="J3187">
        <v>7.8289999999999997</v>
      </c>
      <c r="K3187" t="s">
        <v>290</v>
      </c>
    </row>
    <row r="3188" spans="1:11" x14ac:dyDescent="0.25">
      <c r="A3188" t="s">
        <v>289</v>
      </c>
      <c r="B3188" t="s">
        <v>290</v>
      </c>
      <c r="C3188" t="s">
        <v>331</v>
      </c>
      <c r="D3188" t="s">
        <v>40</v>
      </c>
      <c r="E3188" t="s">
        <v>152</v>
      </c>
      <c r="F3188">
        <v>1957</v>
      </c>
      <c r="G3188" t="s">
        <v>292</v>
      </c>
      <c r="H3188" t="s">
        <v>170</v>
      </c>
      <c r="I3188" t="s">
        <v>293</v>
      </c>
      <c r="J3188">
        <v>8.2739999999999991</v>
      </c>
      <c r="K3188" t="s">
        <v>290</v>
      </c>
    </row>
    <row r="3189" spans="1:11" x14ac:dyDescent="0.25">
      <c r="A3189" t="s">
        <v>289</v>
      </c>
      <c r="B3189" t="s">
        <v>290</v>
      </c>
      <c r="C3189" t="s">
        <v>331</v>
      </c>
      <c r="D3189" t="s">
        <v>40</v>
      </c>
      <c r="E3189" t="s">
        <v>152</v>
      </c>
      <c r="F3189">
        <v>1958</v>
      </c>
      <c r="G3189" t="s">
        <v>292</v>
      </c>
      <c r="H3189" t="s">
        <v>170</v>
      </c>
      <c r="I3189" t="s">
        <v>293</v>
      </c>
      <c r="J3189">
        <v>8.1760000000000002</v>
      </c>
      <c r="K3189" t="s">
        <v>290</v>
      </c>
    </row>
    <row r="3190" spans="1:11" x14ac:dyDescent="0.25">
      <c r="A3190" t="s">
        <v>289</v>
      </c>
      <c r="B3190" t="s">
        <v>290</v>
      </c>
      <c r="C3190" t="s">
        <v>331</v>
      </c>
      <c r="D3190" t="s">
        <v>40</v>
      </c>
      <c r="E3190" t="s">
        <v>152</v>
      </c>
      <c r="F3190">
        <v>1959</v>
      </c>
      <c r="G3190" t="s">
        <v>292</v>
      </c>
      <c r="H3190" t="s">
        <v>170</v>
      </c>
      <c r="I3190" t="s">
        <v>293</v>
      </c>
      <c r="J3190">
        <v>8.0280000000000005</v>
      </c>
      <c r="K3190" t="s">
        <v>290</v>
      </c>
    </row>
    <row r="3191" spans="1:11" x14ac:dyDescent="0.25">
      <c r="A3191" t="s">
        <v>289</v>
      </c>
      <c r="B3191" t="s">
        <v>290</v>
      </c>
      <c r="C3191" t="s">
        <v>331</v>
      </c>
      <c r="D3191" t="s">
        <v>40</v>
      </c>
      <c r="E3191" t="s">
        <v>152</v>
      </c>
      <c r="F3191">
        <v>1960</v>
      </c>
      <c r="G3191" t="s">
        <v>292</v>
      </c>
      <c r="H3191" t="s">
        <v>170</v>
      </c>
      <c r="I3191" t="s">
        <v>293</v>
      </c>
      <c r="J3191">
        <v>7.8680000000000003</v>
      </c>
      <c r="K3191" t="s">
        <v>290</v>
      </c>
    </row>
    <row r="3192" spans="1:11" x14ac:dyDescent="0.25">
      <c r="A3192" t="s">
        <v>289</v>
      </c>
      <c r="B3192" t="s">
        <v>290</v>
      </c>
      <c r="C3192" t="s">
        <v>331</v>
      </c>
      <c r="D3192" t="s">
        <v>40</v>
      </c>
      <c r="E3192" t="s">
        <v>152</v>
      </c>
      <c r="F3192">
        <v>1961</v>
      </c>
      <c r="G3192" t="s">
        <v>292</v>
      </c>
      <c r="H3192" t="s">
        <v>170</v>
      </c>
      <c r="I3192" t="s">
        <v>293</v>
      </c>
      <c r="J3192">
        <v>7.694</v>
      </c>
      <c r="K3192" t="s">
        <v>290</v>
      </c>
    </row>
    <row r="3193" spans="1:11" x14ac:dyDescent="0.25">
      <c r="A3193" t="s">
        <v>289</v>
      </c>
      <c r="B3193" t="s">
        <v>290</v>
      </c>
      <c r="C3193" t="s">
        <v>331</v>
      </c>
      <c r="D3193" t="s">
        <v>40</v>
      </c>
      <c r="E3193" t="s">
        <v>152</v>
      </c>
      <c r="F3193">
        <v>1962</v>
      </c>
      <c r="G3193" t="s">
        <v>292</v>
      </c>
      <c r="H3193" t="s">
        <v>170</v>
      </c>
      <c r="I3193" t="s">
        <v>293</v>
      </c>
      <c r="J3193">
        <v>7.8319999999999999</v>
      </c>
      <c r="K3193" t="s">
        <v>290</v>
      </c>
    </row>
    <row r="3194" spans="1:11" x14ac:dyDescent="0.25">
      <c r="A3194" t="s">
        <v>289</v>
      </c>
      <c r="B3194" t="s">
        <v>290</v>
      </c>
      <c r="C3194" t="s">
        <v>331</v>
      </c>
      <c r="D3194" t="s">
        <v>40</v>
      </c>
      <c r="E3194" t="s">
        <v>152</v>
      </c>
      <c r="F3194">
        <v>1963</v>
      </c>
      <c r="G3194" t="s">
        <v>292</v>
      </c>
      <c r="H3194" t="s">
        <v>170</v>
      </c>
      <c r="I3194" t="s">
        <v>293</v>
      </c>
      <c r="J3194">
        <v>8.2100000000000009</v>
      </c>
      <c r="K3194" t="s">
        <v>290</v>
      </c>
    </row>
    <row r="3195" spans="1:11" x14ac:dyDescent="0.25">
      <c r="A3195" t="s">
        <v>289</v>
      </c>
      <c r="B3195" t="s">
        <v>290</v>
      </c>
      <c r="C3195" t="s">
        <v>331</v>
      </c>
      <c r="D3195" t="s">
        <v>40</v>
      </c>
      <c r="E3195" t="s">
        <v>152</v>
      </c>
      <c r="F3195">
        <v>1964</v>
      </c>
      <c r="G3195" t="s">
        <v>292</v>
      </c>
      <c r="H3195" t="s">
        <v>170</v>
      </c>
      <c r="I3195" t="s">
        <v>293</v>
      </c>
      <c r="J3195">
        <v>8.4760000000000009</v>
      </c>
      <c r="K3195" t="s">
        <v>290</v>
      </c>
    </row>
    <row r="3196" spans="1:11" x14ac:dyDescent="0.25">
      <c r="A3196" t="s">
        <v>289</v>
      </c>
      <c r="B3196" t="s">
        <v>290</v>
      </c>
      <c r="C3196" t="s">
        <v>331</v>
      </c>
      <c r="D3196" t="s">
        <v>40</v>
      </c>
      <c r="E3196" t="s">
        <v>152</v>
      </c>
      <c r="F3196">
        <v>1965</v>
      </c>
      <c r="G3196" t="s">
        <v>292</v>
      </c>
      <c r="H3196" t="s">
        <v>170</v>
      </c>
      <c r="I3196" t="s">
        <v>293</v>
      </c>
      <c r="J3196">
        <v>8.7710000000000008</v>
      </c>
      <c r="K3196" t="s">
        <v>290</v>
      </c>
    </row>
    <row r="3197" spans="1:11" x14ac:dyDescent="0.25">
      <c r="A3197" t="s">
        <v>289</v>
      </c>
      <c r="B3197" t="s">
        <v>290</v>
      </c>
      <c r="C3197" t="s">
        <v>331</v>
      </c>
      <c r="D3197" t="s">
        <v>40</v>
      </c>
      <c r="E3197" t="s">
        <v>152</v>
      </c>
      <c r="F3197">
        <v>1966</v>
      </c>
      <c r="G3197" t="s">
        <v>292</v>
      </c>
      <c r="H3197" t="s">
        <v>170</v>
      </c>
      <c r="I3197" t="s">
        <v>293</v>
      </c>
      <c r="J3197">
        <v>9.4510000000000005</v>
      </c>
      <c r="K3197" t="s">
        <v>290</v>
      </c>
    </row>
    <row r="3198" spans="1:11" x14ac:dyDescent="0.25">
      <c r="A3198" t="s">
        <v>289</v>
      </c>
      <c r="B3198" t="s">
        <v>290</v>
      </c>
      <c r="C3198" t="s">
        <v>331</v>
      </c>
      <c r="D3198" t="s">
        <v>40</v>
      </c>
      <c r="E3198" t="s">
        <v>152</v>
      </c>
      <c r="F3198">
        <v>1967</v>
      </c>
      <c r="G3198" t="s">
        <v>292</v>
      </c>
      <c r="H3198" t="s">
        <v>170</v>
      </c>
      <c r="I3198" t="s">
        <v>293</v>
      </c>
      <c r="J3198">
        <v>10.053000000000001</v>
      </c>
      <c r="K3198" t="s">
        <v>290</v>
      </c>
    </row>
    <row r="3199" spans="1:11" x14ac:dyDescent="0.25">
      <c r="A3199" t="s">
        <v>289</v>
      </c>
      <c r="B3199" t="s">
        <v>290</v>
      </c>
      <c r="C3199" t="s">
        <v>331</v>
      </c>
      <c r="D3199" t="s">
        <v>40</v>
      </c>
      <c r="E3199" t="s">
        <v>152</v>
      </c>
      <c r="F3199">
        <v>1968</v>
      </c>
      <c r="G3199" t="s">
        <v>292</v>
      </c>
      <c r="H3199" t="s">
        <v>170</v>
      </c>
      <c r="I3199" t="s">
        <v>293</v>
      </c>
      <c r="J3199">
        <v>10.577</v>
      </c>
      <c r="K3199" t="s">
        <v>290</v>
      </c>
    </row>
    <row r="3200" spans="1:11" x14ac:dyDescent="0.25">
      <c r="A3200" t="s">
        <v>289</v>
      </c>
      <c r="B3200" t="s">
        <v>290</v>
      </c>
      <c r="C3200" t="s">
        <v>331</v>
      </c>
      <c r="D3200" t="s">
        <v>40</v>
      </c>
      <c r="E3200" t="s">
        <v>152</v>
      </c>
      <c r="F3200">
        <v>1969</v>
      </c>
      <c r="G3200" t="s">
        <v>292</v>
      </c>
      <c r="H3200" t="s">
        <v>170</v>
      </c>
      <c r="I3200" t="s">
        <v>293</v>
      </c>
      <c r="J3200">
        <v>11.555</v>
      </c>
      <c r="K3200" t="s">
        <v>290</v>
      </c>
    </row>
    <row r="3201" spans="1:11" x14ac:dyDescent="0.25">
      <c r="A3201" t="s">
        <v>289</v>
      </c>
      <c r="B3201" t="s">
        <v>290</v>
      </c>
      <c r="C3201" t="s">
        <v>331</v>
      </c>
      <c r="D3201" t="s">
        <v>40</v>
      </c>
      <c r="E3201" t="s">
        <v>152</v>
      </c>
      <c r="F3201">
        <v>1970</v>
      </c>
      <c r="G3201" t="s">
        <v>292</v>
      </c>
      <c r="H3201" t="s">
        <v>170</v>
      </c>
      <c r="I3201" t="s">
        <v>293</v>
      </c>
      <c r="J3201">
        <v>13.317</v>
      </c>
      <c r="K3201" t="s">
        <v>290</v>
      </c>
    </row>
    <row r="3202" spans="1:11" x14ac:dyDescent="0.25">
      <c r="A3202" t="s">
        <v>289</v>
      </c>
      <c r="B3202" t="s">
        <v>290</v>
      </c>
      <c r="C3202" t="s">
        <v>331</v>
      </c>
      <c r="D3202" t="s">
        <v>40</v>
      </c>
      <c r="E3202" t="s">
        <v>152</v>
      </c>
      <c r="F3202">
        <v>1971</v>
      </c>
      <c r="G3202" t="s">
        <v>292</v>
      </c>
      <c r="H3202" t="s">
        <v>170</v>
      </c>
      <c r="I3202" t="s">
        <v>293</v>
      </c>
      <c r="J3202">
        <v>14.163</v>
      </c>
      <c r="K3202" t="s">
        <v>290</v>
      </c>
    </row>
    <row r="3203" spans="1:11" x14ac:dyDescent="0.25">
      <c r="A3203" t="s">
        <v>289</v>
      </c>
      <c r="B3203" t="s">
        <v>290</v>
      </c>
      <c r="C3203" t="s">
        <v>331</v>
      </c>
      <c r="D3203" t="s">
        <v>40</v>
      </c>
      <c r="E3203" t="s">
        <v>152</v>
      </c>
      <c r="F3203">
        <v>1972</v>
      </c>
      <c r="G3203" t="s">
        <v>292</v>
      </c>
      <c r="H3203" t="s">
        <v>170</v>
      </c>
      <c r="I3203" t="s">
        <v>293</v>
      </c>
      <c r="J3203">
        <v>14.456</v>
      </c>
      <c r="K3203" t="s">
        <v>290</v>
      </c>
    </row>
    <row r="3204" spans="1:11" x14ac:dyDescent="0.25">
      <c r="A3204" t="s">
        <v>289</v>
      </c>
      <c r="B3204" t="s">
        <v>290</v>
      </c>
      <c r="C3204" t="s">
        <v>331</v>
      </c>
      <c r="D3204" t="s">
        <v>40</v>
      </c>
      <c r="E3204" t="s">
        <v>152</v>
      </c>
      <c r="F3204">
        <v>1973</v>
      </c>
      <c r="G3204" t="s">
        <v>292</v>
      </c>
      <c r="H3204" t="s">
        <v>170</v>
      </c>
      <c r="I3204" t="s">
        <v>293</v>
      </c>
      <c r="J3204">
        <v>15.494999999999999</v>
      </c>
      <c r="K3204" t="s">
        <v>290</v>
      </c>
    </row>
    <row r="3205" spans="1:11" x14ac:dyDescent="0.25">
      <c r="A3205" t="s">
        <v>289</v>
      </c>
      <c r="B3205" t="s">
        <v>290</v>
      </c>
      <c r="C3205" t="s">
        <v>331</v>
      </c>
      <c r="D3205" t="s">
        <v>40</v>
      </c>
      <c r="E3205" t="s">
        <v>152</v>
      </c>
      <c r="F3205">
        <v>1974</v>
      </c>
      <c r="G3205" t="s">
        <v>292</v>
      </c>
      <c r="H3205" t="s">
        <v>170</v>
      </c>
      <c r="I3205" t="s">
        <v>293</v>
      </c>
      <c r="J3205">
        <v>20.733000000000001</v>
      </c>
      <c r="K3205" t="s">
        <v>290</v>
      </c>
    </row>
    <row r="3206" spans="1:11" x14ac:dyDescent="0.25">
      <c r="A3206" t="s">
        <v>289</v>
      </c>
      <c r="B3206" t="s">
        <v>290</v>
      </c>
      <c r="C3206" t="s">
        <v>331</v>
      </c>
      <c r="D3206" t="s">
        <v>40</v>
      </c>
      <c r="E3206" t="s">
        <v>152</v>
      </c>
      <c r="F3206">
        <v>1975</v>
      </c>
      <c r="G3206" t="s">
        <v>292</v>
      </c>
      <c r="H3206" t="s">
        <v>170</v>
      </c>
      <c r="I3206" t="s">
        <v>293</v>
      </c>
      <c r="J3206">
        <v>22.56</v>
      </c>
      <c r="K3206" t="s">
        <v>290</v>
      </c>
    </row>
    <row r="3207" spans="1:11" x14ac:dyDescent="0.25">
      <c r="A3207" t="s">
        <v>289</v>
      </c>
      <c r="B3207" t="s">
        <v>290</v>
      </c>
      <c r="C3207" t="s">
        <v>331</v>
      </c>
      <c r="D3207" t="s">
        <v>40</v>
      </c>
      <c r="E3207" t="s">
        <v>152</v>
      </c>
      <c r="F3207">
        <v>1976</v>
      </c>
      <c r="G3207" t="s">
        <v>292</v>
      </c>
      <c r="H3207" t="s">
        <v>170</v>
      </c>
      <c r="I3207" t="s">
        <v>293</v>
      </c>
      <c r="J3207">
        <v>20.925000000000001</v>
      </c>
      <c r="K3207" t="s">
        <v>290</v>
      </c>
    </row>
    <row r="3208" spans="1:11" x14ac:dyDescent="0.25">
      <c r="A3208" t="s">
        <v>289</v>
      </c>
      <c r="B3208" t="s">
        <v>290</v>
      </c>
      <c r="C3208" t="s">
        <v>331</v>
      </c>
      <c r="D3208" t="s">
        <v>40</v>
      </c>
      <c r="E3208" t="s">
        <v>152</v>
      </c>
      <c r="F3208">
        <v>1977</v>
      </c>
      <c r="G3208" t="s">
        <v>292</v>
      </c>
      <c r="H3208" t="s">
        <v>170</v>
      </c>
      <c r="I3208" t="s">
        <v>293</v>
      </c>
      <c r="J3208">
        <v>20.526</v>
      </c>
      <c r="K3208" t="s">
        <v>290</v>
      </c>
    </row>
    <row r="3209" spans="1:11" x14ac:dyDescent="0.25">
      <c r="A3209" t="s">
        <v>289</v>
      </c>
      <c r="B3209" t="s">
        <v>290</v>
      </c>
      <c r="C3209" t="s">
        <v>331</v>
      </c>
      <c r="D3209" t="s">
        <v>40</v>
      </c>
      <c r="E3209" t="s">
        <v>152</v>
      </c>
      <c r="F3209">
        <v>1978</v>
      </c>
      <c r="G3209" t="s">
        <v>292</v>
      </c>
      <c r="H3209" t="s">
        <v>170</v>
      </c>
      <c r="I3209" t="s">
        <v>293</v>
      </c>
      <c r="J3209">
        <v>19.986000000000001</v>
      </c>
      <c r="K3209" t="s">
        <v>290</v>
      </c>
    </row>
    <row r="3210" spans="1:11" x14ac:dyDescent="0.25">
      <c r="A3210" t="s">
        <v>289</v>
      </c>
      <c r="B3210" t="s">
        <v>290</v>
      </c>
      <c r="C3210" t="s">
        <v>331</v>
      </c>
      <c r="D3210" t="s">
        <v>40</v>
      </c>
      <c r="E3210" t="s">
        <v>152</v>
      </c>
      <c r="F3210">
        <v>1979</v>
      </c>
      <c r="G3210" t="s">
        <v>292</v>
      </c>
      <c r="H3210" t="s">
        <v>170</v>
      </c>
      <c r="I3210" t="s">
        <v>293</v>
      </c>
      <c r="J3210">
        <v>21.591000000000001</v>
      </c>
      <c r="K3210" t="s">
        <v>290</v>
      </c>
    </row>
    <row r="3211" spans="1:11" x14ac:dyDescent="0.25">
      <c r="A3211" t="s">
        <v>289</v>
      </c>
      <c r="B3211" t="s">
        <v>290</v>
      </c>
      <c r="C3211" t="s">
        <v>331</v>
      </c>
      <c r="D3211" t="s">
        <v>40</v>
      </c>
      <c r="E3211" t="s">
        <v>152</v>
      </c>
      <c r="F3211">
        <v>1980</v>
      </c>
      <c r="G3211" t="s">
        <v>292</v>
      </c>
      <c r="H3211" t="s">
        <v>170</v>
      </c>
      <c r="I3211" t="s">
        <v>293</v>
      </c>
      <c r="J3211">
        <v>25.161999999999999</v>
      </c>
      <c r="K3211" t="s">
        <v>290</v>
      </c>
    </row>
    <row r="3212" spans="1:11" x14ac:dyDescent="0.25">
      <c r="A3212" t="s">
        <v>289</v>
      </c>
      <c r="B3212" t="s">
        <v>290</v>
      </c>
      <c r="C3212" t="s">
        <v>331</v>
      </c>
      <c r="D3212" t="s">
        <v>40</v>
      </c>
      <c r="E3212" t="s">
        <v>152</v>
      </c>
      <c r="F3212">
        <v>1981</v>
      </c>
      <c r="G3212" t="s">
        <v>292</v>
      </c>
      <c r="H3212" t="s">
        <v>170</v>
      </c>
      <c r="I3212" t="s">
        <v>293</v>
      </c>
      <c r="J3212">
        <v>29.814</v>
      </c>
      <c r="K3212" t="s">
        <v>290</v>
      </c>
    </row>
    <row r="3213" spans="1:11" x14ac:dyDescent="0.25">
      <c r="A3213" t="s">
        <v>289</v>
      </c>
      <c r="B3213" t="s">
        <v>290</v>
      </c>
      <c r="C3213" t="s">
        <v>331</v>
      </c>
      <c r="D3213" t="s">
        <v>40</v>
      </c>
      <c r="E3213" t="s">
        <v>152</v>
      </c>
      <c r="F3213">
        <v>1982</v>
      </c>
      <c r="G3213" t="s">
        <v>292</v>
      </c>
      <c r="H3213" t="s">
        <v>170</v>
      </c>
      <c r="I3213" t="s">
        <v>293</v>
      </c>
      <c r="J3213">
        <v>32.533999999999999</v>
      </c>
      <c r="K3213" t="s">
        <v>290</v>
      </c>
    </row>
    <row r="3214" spans="1:11" x14ac:dyDescent="0.25">
      <c r="A3214" t="s">
        <v>289</v>
      </c>
      <c r="B3214" t="s">
        <v>290</v>
      </c>
      <c r="C3214" t="s">
        <v>331</v>
      </c>
      <c r="D3214" t="s">
        <v>40</v>
      </c>
      <c r="E3214" t="s">
        <v>152</v>
      </c>
      <c r="F3214">
        <v>1983</v>
      </c>
      <c r="G3214" t="s">
        <v>292</v>
      </c>
      <c r="H3214" t="s">
        <v>170</v>
      </c>
      <c r="I3214" t="s">
        <v>293</v>
      </c>
      <c r="J3214">
        <v>31.626000000000001</v>
      </c>
      <c r="K3214" t="s">
        <v>290</v>
      </c>
    </row>
    <row r="3215" spans="1:11" x14ac:dyDescent="0.25">
      <c r="A3215" t="s">
        <v>289</v>
      </c>
      <c r="B3215" t="s">
        <v>290</v>
      </c>
      <c r="C3215" t="s">
        <v>331</v>
      </c>
      <c r="D3215" t="s">
        <v>40</v>
      </c>
      <c r="E3215" t="s">
        <v>152</v>
      </c>
      <c r="F3215">
        <v>1984</v>
      </c>
      <c r="G3215" t="s">
        <v>292</v>
      </c>
      <c r="H3215" t="s">
        <v>170</v>
      </c>
      <c r="I3215" t="s">
        <v>293</v>
      </c>
      <c r="J3215">
        <v>30.047000000000001</v>
      </c>
      <c r="K3215" t="s">
        <v>290</v>
      </c>
    </row>
    <row r="3216" spans="1:11" x14ac:dyDescent="0.25">
      <c r="A3216" t="s">
        <v>289</v>
      </c>
      <c r="B3216" t="s">
        <v>290</v>
      </c>
      <c r="C3216" t="s">
        <v>331</v>
      </c>
      <c r="D3216" t="s">
        <v>40</v>
      </c>
      <c r="E3216" t="s">
        <v>152</v>
      </c>
      <c r="F3216">
        <v>1985</v>
      </c>
      <c r="G3216" t="s">
        <v>292</v>
      </c>
      <c r="H3216" t="s">
        <v>170</v>
      </c>
      <c r="I3216" t="s">
        <v>293</v>
      </c>
      <c r="J3216">
        <v>29.843</v>
      </c>
      <c r="K3216" t="s">
        <v>290</v>
      </c>
    </row>
    <row r="3217" spans="1:11" x14ac:dyDescent="0.25">
      <c r="A3217" t="s">
        <v>289</v>
      </c>
      <c r="B3217" t="s">
        <v>290</v>
      </c>
      <c r="C3217" t="s">
        <v>331</v>
      </c>
      <c r="D3217" t="s">
        <v>40</v>
      </c>
      <c r="E3217" t="s">
        <v>152</v>
      </c>
      <c r="F3217">
        <v>1986</v>
      </c>
      <c r="G3217" t="s">
        <v>292</v>
      </c>
      <c r="H3217" t="s">
        <v>170</v>
      </c>
      <c r="I3217" t="s">
        <v>293</v>
      </c>
      <c r="J3217">
        <v>30.687000000000001</v>
      </c>
      <c r="K3217" t="s">
        <v>290</v>
      </c>
    </row>
    <row r="3218" spans="1:11" x14ac:dyDescent="0.25">
      <c r="A3218" t="s">
        <v>289</v>
      </c>
      <c r="B3218" t="s">
        <v>290</v>
      </c>
      <c r="C3218" t="s">
        <v>331</v>
      </c>
      <c r="D3218" t="s">
        <v>40</v>
      </c>
      <c r="E3218" t="s">
        <v>152</v>
      </c>
      <c r="F3218">
        <v>1987</v>
      </c>
      <c r="G3218" t="s">
        <v>292</v>
      </c>
      <c r="H3218" t="s">
        <v>170</v>
      </c>
      <c r="I3218" t="s">
        <v>293</v>
      </c>
      <c r="J3218">
        <v>32.341000000000001</v>
      </c>
      <c r="K3218" t="s">
        <v>290</v>
      </c>
    </row>
    <row r="3219" spans="1:11" x14ac:dyDescent="0.25">
      <c r="A3219" t="s">
        <v>289</v>
      </c>
      <c r="B3219" t="s">
        <v>290</v>
      </c>
      <c r="C3219" t="s">
        <v>331</v>
      </c>
      <c r="D3219" t="s">
        <v>40</v>
      </c>
      <c r="E3219" t="s">
        <v>152</v>
      </c>
      <c r="F3219">
        <v>1988</v>
      </c>
      <c r="G3219" t="s">
        <v>292</v>
      </c>
      <c r="H3219" t="s">
        <v>170</v>
      </c>
      <c r="I3219" t="s">
        <v>293</v>
      </c>
      <c r="J3219">
        <v>33.506</v>
      </c>
      <c r="K3219" t="s">
        <v>290</v>
      </c>
    </row>
    <row r="3220" spans="1:11" x14ac:dyDescent="0.25">
      <c r="A3220" t="s">
        <v>289</v>
      </c>
      <c r="B3220" t="s">
        <v>290</v>
      </c>
      <c r="C3220" t="s">
        <v>331</v>
      </c>
      <c r="D3220" t="s">
        <v>40</v>
      </c>
      <c r="E3220" t="s">
        <v>152</v>
      </c>
      <c r="F3220">
        <v>1989</v>
      </c>
      <c r="G3220" t="s">
        <v>292</v>
      </c>
      <c r="H3220" t="s">
        <v>170</v>
      </c>
      <c r="I3220" t="s">
        <v>293</v>
      </c>
      <c r="J3220">
        <v>34.814999999999998</v>
      </c>
      <c r="K3220" t="s">
        <v>290</v>
      </c>
    </row>
    <row r="3221" spans="1:11" x14ac:dyDescent="0.25">
      <c r="A3221" t="s">
        <v>289</v>
      </c>
      <c r="B3221" t="s">
        <v>290</v>
      </c>
      <c r="C3221" t="s">
        <v>331</v>
      </c>
      <c r="D3221" t="s">
        <v>40</v>
      </c>
      <c r="E3221" t="s">
        <v>152</v>
      </c>
      <c r="F3221">
        <v>1990</v>
      </c>
      <c r="G3221" t="s">
        <v>292</v>
      </c>
      <c r="H3221" t="s">
        <v>170</v>
      </c>
      <c r="I3221" t="s">
        <v>293</v>
      </c>
      <c r="J3221">
        <v>37.484999999999999</v>
      </c>
      <c r="K3221" t="s">
        <v>290</v>
      </c>
    </row>
    <row r="3222" spans="1:11" x14ac:dyDescent="0.25">
      <c r="A3222" t="s">
        <v>289</v>
      </c>
      <c r="B3222" t="s">
        <v>290</v>
      </c>
      <c r="C3222" t="s">
        <v>331</v>
      </c>
      <c r="D3222" t="s">
        <v>40</v>
      </c>
      <c r="E3222" t="s">
        <v>152</v>
      </c>
      <c r="F3222">
        <v>1991</v>
      </c>
      <c r="G3222" t="s">
        <v>292</v>
      </c>
      <c r="H3222" t="s">
        <v>170</v>
      </c>
      <c r="I3222" t="s">
        <v>293</v>
      </c>
      <c r="J3222">
        <v>39.405999999999999</v>
      </c>
      <c r="K3222" t="s">
        <v>290</v>
      </c>
    </row>
    <row r="3223" spans="1:11" x14ac:dyDescent="0.25">
      <c r="A3223" t="s">
        <v>289</v>
      </c>
      <c r="B3223" t="s">
        <v>290</v>
      </c>
      <c r="C3223" t="s">
        <v>331</v>
      </c>
      <c r="D3223" t="s">
        <v>40</v>
      </c>
      <c r="E3223" t="s">
        <v>152</v>
      </c>
      <c r="F3223">
        <v>1992</v>
      </c>
      <c r="G3223" t="s">
        <v>292</v>
      </c>
      <c r="H3223" t="s">
        <v>170</v>
      </c>
      <c r="I3223" t="s">
        <v>293</v>
      </c>
      <c r="J3223">
        <v>39.1</v>
      </c>
      <c r="K3223" t="s">
        <v>290</v>
      </c>
    </row>
    <row r="3224" spans="1:11" x14ac:dyDescent="0.25">
      <c r="A3224" t="s">
        <v>289</v>
      </c>
      <c r="B3224" t="s">
        <v>290</v>
      </c>
      <c r="C3224" t="s">
        <v>331</v>
      </c>
      <c r="D3224" t="s">
        <v>40</v>
      </c>
      <c r="E3224" t="s">
        <v>152</v>
      </c>
      <c r="F3224">
        <v>1993</v>
      </c>
      <c r="G3224" t="s">
        <v>292</v>
      </c>
      <c r="H3224" t="s">
        <v>170</v>
      </c>
      <c r="I3224" t="s">
        <v>293</v>
      </c>
      <c r="J3224">
        <v>38.527000000000001</v>
      </c>
      <c r="K3224" t="s">
        <v>290</v>
      </c>
    </row>
    <row r="3225" spans="1:11" x14ac:dyDescent="0.25">
      <c r="A3225" t="s">
        <v>289</v>
      </c>
      <c r="B3225" t="s">
        <v>290</v>
      </c>
      <c r="C3225" t="s">
        <v>331</v>
      </c>
      <c r="D3225" t="s">
        <v>40</v>
      </c>
      <c r="E3225" t="s">
        <v>152</v>
      </c>
      <c r="F3225">
        <v>1994</v>
      </c>
      <c r="G3225" t="s">
        <v>292</v>
      </c>
      <c r="H3225" t="s">
        <v>170</v>
      </c>
      <c r="I3225" t="s">
        <v>293</v>
      </c>
      <c r="J3225">
        <v>37.594999999999999</v>
      </c>
      <c r="K3225" t="s">
        <v>290</v>
      </c>
    </row>
    <row r="3226" spans="1:11" x14ac:dyDescent="0.25">
      <c r="A3226" t="s">
        <v>289</v>
      </c>
      <c r="B3226" t="s">
        <v>290</v>
      </c>
      <c r="C3226" t="s">
        <v>331</v>
      </c>
      <c r="D3226" t="s">
        <v>40</v>
      </c>
      <c r="E3226" t="s">
        <v>152</v>
      </c>
      <c r="F3226">
        <v>1995</v>
      </c>
      <c r="G3226" t="s">
        <v>292</v>
      </c>
      <c r="H3226" t="s">
        <v>170</v>
      </c>
      <c r="I3226" t="s">
        <v>293</v>
      </c>
      <c r="J3226">
        <v>39.497</v>
      </c>
      <c r="K3226" t="s">
        <v>290</v>
      </c>
    </row>
    <row r="3227" spans="1:11" x14ac:dyDescent="0.25">
      <c r="A3227" t="s">
        <v>289</v>
      </c>
      <c r="B3227" t="s">
        <v>290</v>
      </c>
      <c r="C3227" t="s">
        <v>331</v>
      </c>
      <c r="D3227" t="s">
        <v>40</v>
      </c>
      <c r="E3227" t="s">
        <v>152</v>
      </c>
      <c r="F3227">
        <v>1996</v>
      </c>
      <c r="G3227" t="s">
        <v>292</v>
      </c>
      <c r="H3227" t="s">
        <v>170</v>
      </c>
      <c r="I3227" t="s">
        <v>293</v>
      </c>
      <c r="J3227">
        <v>41.802</v>
      </c>
      <c r="K3227" t="s">
        <v>290</v>
      </c>
    </row>
    <row r="3228" spans="1:11" x14ac:dyDescent="0.25">
      <c r="A3228" t="s">
        <v>289</v>
      </c>
      <c r="B3228" t="s">
        <v>290</v>
      </c>
      <c r="C3228" t="s">
        <v>331</v>
      </c>
      <c r="D3228" t="s">
        <v>40</v>
      </c>
      <c r="E3228" t="s">
        <v>152</v>
      </c>
      <c r="F3228">
        <v>1997</v>
      </c>
      <c r="G3228" t="s">
        <v>292</v>
      </c>
      <c r="H3228" t="s">
        <v>170</v>
      </c>
      <c r="I3228" t="s">
        <v>293</v>
      </c>
      <c r="J3228">
        <v>44.167000000000002</v>
      </c>
      <c r="K3228" t="s">
        <v>290</v>
      </c>
    </row>
    <row r="3229" spans="1:11" x14ac:dyDescent="0.25">
      <c r="A3229" t="s">
        <v>289</v>
      </c>
      <c r="B3229" t="s">
        <v>290</v>
      </c>
      <c r="C3229" t="s">
        <v>331</v>
      </c>
      <c r="D3229" t="s">
        <v>40</v>
      </c>
      <c r="E3229" t="s">
        <v>152</v>
      </c>
      <c r="F3229">
        <v>1998</v>
      </c>
      <c r="G3229" t="s">
        <v>292</v>
      </c>
      <c r="H3229" t="s">
        <v>170</v>
      </c>
      <c r="I3229" t="s">
        <v>293</v>
      </c>
      <c r="J3229">
        <v>46.162999999999997</v>
      </c>
      <c r="K3229" t="s">
        <v>290</v>
      </c>
    </row>
    <row r="3230" spans="1:11" x14ac:dyDescent="0.25">
      <c r="A3230" t="s">
        <v>289</v>
      </c>
      <c r="B3230" t="s">
        <v>290</v>
      </c>
      <c r="C3230" t="s">
        <v>331</v>
      </c>
      <c r="D3230" t="s">
        <v>40</v>
      </c>
      <c r="E3230" t="s">
        <v>152</v>
      </c>
      <c r="F3230">
        <v>1999</v>
      </c>
      <c r="G3230" t="s">
        <v>292</v>
      </c>
      <c r="H3230" t="s">
        <v>170</v>
      </c>
      <c r="I3230" t="s">
        <v>293</v>
      </c>
      <c r="J3230">
        <v>47.710999999999999</v>
      </c>
      <c r="K3230" t="s">
        <v>290</v>
      </c>
    </row>
    <row r="3231" spans="1:11" x14ac:dyDescent="0.25">
      <c r="A3231" t="s">
        <v>289</v>
      </c>
      <c r="B3231" t="s">
        <v>290</v>
      </c>
      <c r="C3231" t="s">
        <v>331</v>
      </c>
      <c r="D3231" t="s">
        <v>40</v>
      </c>
      <c r="E3231" t="s">
        <v>152</v>
      </c>
      <c r="F3231">
        <v>2000</v>
      </c>
      <c r="G3231" t="s">
        <v>292</v>
      </c>
      <c r="H3231" t="s">
        <v>170</v>
      </c>
      <c r="I3231" t="s">
        <v>293</v>
      </c>
      <c r="J3231">
        <v>49.863999999999997</v>
      </c>
      <c r="K3231" t="s">
        <v>290</v>
      </c>
    </row>
    <row r="3232" spans="1:11" x14ac:dyDescent="0.25">
      <c r="A3232" t="s">
        <v>289</v>
      </c>
      <c r="B3232" t="s">
        <v>290</v>
      </c>
      <c r="C3232" t="s">
        <v>331</v>
      </c>
      <c r="D3232" t="s">
        <v>40</v>
      </c>
      <c r="E3232" t="s">
        <v>152</v>
      </c>
      <c r="F3232">
        <v>2001</v>
      </c>
      <c r="G3232" t="s">
        <v>292</v>
      </c>
      <c r="H3232" t="s">
        <v>170</v>
      </c>
      <c r="I3232" t="s">
        <v>293</v>
      </c>
      <c r="J3232">
        <v>50.158000000000001</v>
      </c>
      <c r="K3232" t="s">
        <v>290</v>
      </c>
    </row>
    <row r="3233" spans="1:11" x14ac:dyDescent="0.25">
      <c r="A3233" t="s">
        <v>289</v>
      </c>
      <c r="B3233" t="s">
        <v>290</v>
      </c>
      <c r="C3233" t="s">
        <v>331</v>
      </c>
      <c r="D3233" t="s">
        <v>40</v>
      </c>
      <c r="E3233" t="s">
        <v>152</v>
      </c>
      <c r="F3233">
        <v>2002</v>
      </c>
      <c r="G3233" t="s">
        <v>292</v>
      </c>
      <c r="H3233" t="s">
        <v>170</v>
      </c>
      <c r="I3233" t="s">
        <v>293</v>
      </c>
      <c r="J3233">
        <v>52.652000000000001</v>
      </c>
      <c r="K3233" t="s">
        <v>290</v>
      </c>
    </row>
    <row r="3234" spans="1:11" x14ac:dyDescent="0.25">
      <c r="A3234" t="s">
        <v>289</v>
      </c>
      <c r="B3234" t="s">
        <v>290</v>
      </c>
      <c r="C3234" t="s">
        <v>331</v>
      </c>
      <c r="D3234" t="s">
        <v>40</v>
      </c>
      <c r="E3234" t="s">
        <v>152</v>
      </c>
      <c r="F3234">
        <v>2003</v>
      </c>
      <c r="G3234" t="s">
        <v>292</v>
      </c>
      <c r="H3234" t="s">
        <v>170</v>
      </c>
      <c r="I3234" t="s">
        <v>293</v>
      </c>
      <c r="J3234">
        <v>54.030999999999999</v>
      </c>
      <c r="K3234" t="s">
        <v>290</v>
      </c>
    </row>
    <row r="3235" spans="1:11" x14ac:dyDescent="0.25">
      <c r="A3235" t="s">
        <v>289</v>
      </c>
      <c r="B3235" t="s">
        <v>290</v>
      </c>
      <c r="C3235" t="s">
        <v>331</v>
      </c>
      <c r="D3235" t="s">
        <v>40</v>
      </c>
      <c r="E3235" t="s">
        <v>152</v>
      </c>
      <c r="F3235">
        <v>2004</v>
      </c>
      <c r="G3235" t="s">
        <v>292</v>
      </c>
      <c r="H3235" t="s">
        <v>170</v>
      </c>
      <c r="I3235" t="s">
        <v>293</v>
      </c>
      <c r="J3235">
        <v>57.762</v>
      </c>
      <c r="K3235" t="s">
        <v>290</v>
      </c>
    </row>
    <row r="3236" spans="1:11" x14ac:dyDescent="0.25">
      <c r="A3236" t="s">
        <v>289</v>
      </c>
      <c r="B3236" t="s">
        <v>290</v>
      </c>
      <c r="C3236" t="s">
        <v>331</v>
      </c>
      <c r="D3236" t="s">
        <v>40</v>
      </c>
      <c r="E3236" t="s">
        <v>152</v>
      </c>
      <c r="F3236">
        <v>2005</v>
      </c>
      <c r="G3236" t="s">
        <v>292</v>
      </c>
      <c r="H3236" t="s">
        <v>170</v>
      </c>
      <c r="I3236" t="s">
        <v>293</v>
      </c>
      <c r="J3236">
        <v>63.256999999999998</v>
      </c>
      <c r="K3236" t="s">
        <v>290</v>
      </c>
    </row>
    <row r="3237" spans="1:11" x14ac:dyDescent="0.25">
      <c r="A3237" t="s">
        <v>289</v>
      </c>
      <c r="B3237" t="s">
        <v>290</v>
      </c>
      <c r="C3237" t="s">
        <v>331</v>
      </c>
      <c r="D3237" t="s">
        <v>40</v>
      </c>
      <c r="E3237" t="s">
        <v>152</v>
      </c>
      <c r="F3237">
        <v>2006</v>
      </c>
      <c r="G3237" t="s">
        <v>292</v>
      </c>
      <c r="H3237" t="s">
        <v>170</v>
      </c>
      <c r="I3237" t="s">
        <v>293</v>
      </c>
      <c r="J3237">
        <v>69.146000000000001</v>
      </c>
      <c r="K3237" t="s">
        <v>290</v>
      </c>
    </row>
    <row r="3238" spans="1:11" x14ac:dyDescent="0.25">
      <c r="A3238" t="s">
        <v>289</v>
      </c>
      <c r="B3238" t="s">
        <v>290</v>
      </c>
      <c r="C3238" t="s">
        <v>331</v>
      </c>
      <c r="D3238" t="s">
        <v>40</v>
      </c>
      <c r="E3238" t="s">
        <v>152</v>
      </c>
      <c r="F3238">
        <v>2007</v>
      </c>
      <c r="G3238" t="s">
        <v>292</v>
      </c>
      <c r="H3238" t="s">
        <v>170</v>
      </c>
      <c r="I3238" t="s">
        <v>293</v>
      </c>
      <c r="J3238">
        <v>77.257000000000005</v>
      </c>
      <c r="K3238" t="s">
        <v>290</v>
      </c>
    </row>
    <row r="3239" spans="1:11" x14ac:dyDescent="0.25">
      <c r="A3239" t="s">
        <v>289</v>
      </c>
      <c r="B3239" t="s">
        <v>290</v>
      </c>
      <c r="C3239" t="s">
        <v>331</v>
      </c>
      <c r="D3239" t="s">
        <v>40</v>
      </c>
      <c r="E3239" t="s">
        <v>152</v>
      </c>
      <c r="F3239">
        <v>2008</v>
      </c>
      <c r="G3239" t="s">
        <v>292</v>
      </c>
      <c r="H3239" t="s">
        <v>170</v>
      </c>
      <c r="I3239" t="s">
        <v>293</v>
      </c>
      <c r="J3239">
        <v>82.893000000000001</v>
      </c>
      <c r="K3239" t="s">
        <v>290</v>
      </c>
    </row>
    <row r="3240" spans="1:11" x14ac:dyDescent="0.25">
      <c r="A3240" t="s">
        <v>289</v>
      </c>
      <c r="B3240" t="s">
        <v>290</v>
      </c>
      <c r="C3240" t="s">
        <v>331</v>
      </c>
      <c r="D3240" t="s">
        <v>40</v>
      </c>
      <c r="E3240" t="s">
        <v>152</v>
      </c>
      <c r="F3240">
        <v>2009</v>
      </c>
      <c r="G3240" t="s">
        <v>292</v>
      </c>
      <c r="H3240" t="s">
        <v>170</v>
      </c>
      <c r="I3240" t="s">
        <v>293</v>
      </c>
      <c r="J3240">
        <v>83.778000000000006</v>
      </c>
      <c r="K3240" t="s">
        <v>290</v>
      </c>
    </row>
    <row r="3241" spans="1:11" x14ac:dyDescent="0.25">
      <c r="A3241" t="s">
        <v>289</v>
      </c>
      <c r="B3241" t="s">
        <v>290</v>
      </c>
      <c r="C3241" t="s">
        <v>331</v>
      </c>
      <c r="D3241" t="s">
        <v>40</v>
      </c>
      <c r="E3241" t="s">
        <v>152</v>
      </c>
      <c r="F3241">
        <v>2010</v>
      </c>
      <c r="G3241" t="s">
        <v>292</v>
      </c>
      <c r="H3241" t="s">
        <v>170</v>
      </c>
      <c r="I3241" t="s">
        <v>293</v>
      </c>
      <c r="J3241">
        <v>84.561999999999998</v>
      </c>
      <c r="K3241" t="s">
        <v>290</v>
      </c>
    </row>
    <row r="3242" spans="1:11" x14ac:dyDescent="0.25">
      <c r="A3242" t="s">
        <v>289</v>
      </c>
      <c r="B3242" t="s">
        <v>290</v>
      </c>
      <c r="C3242" t="s">
        <v>331</v>
      </c>
      <c r="D3242" t="s">
        <v>40</v>
      </c>
      <c r="E3242" t="s">
        <v>152</v>
      </c>
      <c r="F3242">
        <v>2011</v>
      </c>
      <c r="G3242" t="s">
        <v>292</v>
      </c>
      <c r="H3242" t="s">
        <v>170</v>
      </c>
      <c r="I3242" t="s">
        <v>293</v>
      </c>
      <c r="J3242">
        <v>88.417000000000002</v>
      </c>
      <c r="K3242" t="s">
        <v>290</v>
      </c>
    </row>
    <row r="3243" spans="1:11" x14ac:dyDescent="0.25">
      <c r="A3243" t="s">
        <v>289</v>
      </c>
      <c r="B3243" t="s">
        <v>290</v>
      </c>
      <c r="C3243" t="s">
        <v>331</v>
      </c>
      <c r="D3243" t="s">
        <v>40</v>
      </c>
      <c r="E3243" t="s">
        <v>152</v>
      </c>
      <c r="F3243">
        <v>2012</v>
      </c>
      <c r="G3243" t="s">
        <v>292</v>
      </c>
      <c r="H3243" t="s">
        <v>170</v>
      </c>
      <c r="I3243" t="s">
        <v>293</v>
      </c>
      <c r="J3243">
        <v>93.058999999999997</v>
      </c>
      <c r="K3243" t="s">
        <v>290</v>
      </c>
    </row>
    <row r="3244" spans="1:11" x14ac:dyDescent="0.25">
      <c r="A3244" t="s">
        <v>289</v>
      </c>
      <c r="B3244" t="s">
        <v>290</v>
      </c>
      <c r="C3244" t="s">
        <v>331</v>
      </c>
      <c r="D3244" t="s">
        <v>40</v>
      </c>
      <c r="E3244" t="s">
        <v>152</v>
      </c>
      <c r="F3244">
        <v>2013</v>
      </c>
      <c r="G3244" t="s">
        <v>292</v>
      </c>
      <c r="H3244" t="s">
        <v>170</v>
      </c>
      <c r="I3244" t="s">
        <v>293</v>
      </c>
      <c r="J3244">
        <v>95.444000000000003</v>
      </c>
      <c r="K3244" t="s">
        <v>290</v>
      </c>
    </row>
    <row r="3245" spans="1:11" x14ac:dyDescent="0.25">
      <c r="A3245" t="s">
        <v>289</v>
      </c>
      <c r="B3245" t="s">
        <v>290</v>
      </c>
      <c r="C3245" t="s">
        <v>331</v>
      </c>
      <c r="D3245" t="s">
        <v>40</v>
      </c>
      <c r="E3245" t="s">
        <v>152</v>
      </c>
      <c r="F3245">
        <v>2014</v>
      </c>
      <c r="G3245" t="s">
        <v>292</v>
      </c>
      <c r="H3245" t="s">
        <v>170</v>
      </c>
      <c r="I3245" t="s">
        <v>293</v>
      </c>
      <c r="J3245">
        <v>96.605000000000004</v>
      </c>
      <c r="K3245" t="s">
        <v>290</v>
      </c>
    </row>
    <row r="3246" spans="1:11" x14ac:dyDescent="0.25">
      <c r="A3246" t="s">
        <v>289</v>
      </c>
      <c r="B3246" t="s">
        <v>290</v>
      </c>
      <c r="C3246" t="s">
        <v>331</v>
      </c>
      <c r="D3246" t="s">
        <v>40</v>
      </c>
      <c r="E3246" t="s">
        <v>152</v>
      </c>
      <c r="F3246">
        <v>2015</v>
      </c>
      <c r="G3246" t="s">
        <v>292</v>
      </c>
      <c r="H3246" t="s">
        <v>170</v>
      </c>
      <c r="I3246" t="s">
        <v>293</v>
      </c>
      <c r="J3246">
        <v>96.628</v>
      </c>
      <c r="K3246" t="s">
        <v>290</v>
      </c>
    </row>
    <row r="3247" spans="1:11" x14ac:dyDescent="0.25">
      <c r="A3247" t="s">
        <v>289</v>
      </c>
      <c r="B3247" t="s">
        <v>290</v>
      </c>
      <c r="C3247" t="s">
        <v>331</v>
      </c>
      <c r="D3247" t="s">
        <v>40</v>
      </c>
      <c r="E3247" t="s">
        <v>152</v>
      </c>
      <c r="F3247">
        <v>2016</v>
      </c>
      <c r="G3247" t="s">
        <v>292</v>
      </c>
      <c r="H3247" t="s">
        <v>170</v>
      </c>
      <c r="I3247" t="s">
        <v>293</v>
      </c>
      <c r="J3247">
        <v>96.944999999999993</v>
      </c>
      <c r="K3247" t="s">
        <v>290</v>
      </c>
    </row>
    <row r="3248" spans="1:11" x14ac:dyDescent="0.25">
      <c r="A3248" t="s">
        <v>289</v>
      </c>
      <c r="B3248" t="s">
        <v>290</v>
      </c>
      <c r="C3248" t="s">
        <v>331</v>
      </c>
      <c r="D3248" t="s">
        <v>40</v>
      </c>
      <c r="E3248" t="s">
        <v>152</v>
      </c>
      <c r="F3248">
        <v>2017</v>
      </c>
      <c r="G3248" t="s">
        <v>292</v>
      </c>
      <c r="H3248" t="s">
        <v>170</v>
      </c>
      <c r="I3248" t="s">
        <v>293</v>
      </c>
      <c r="J3248">
        <v>100</v>
      </c>
      <c r="K3248" t="s">
        <v>290</v>
      </c>
    </row>
    <row r="3249" spans="1:11" x14ac:dyDescent="0.25">
      <c r="A3249" t="s">
        <v>289</v>
      </c>
      <c r="B3249" t="s">
        <v>290</v>
      </c>
      <c r="C3249" t="s">
        <v>331</v>
      </c>
      <c r="D3249" t="s">
        <v>40</v>
      </c>
      <c r="E3249" t="s">
        <v>152</v>
      </c>
      <c r="F3249">
        <v>2018</v>
      </c>
      <c r="G3249" t="s">
        <v>292</v>
      </c>
      <c r="H3249" t="s">
        <v>170</v>
      </c>
      <c r="I3249" t="s">
        <v>293</v>
      </c>
      <c r="J3249">
        <v>104.845</v>
      </c>
      <c r="K3249" t="s">
        <v>290</v>
      </c>
    </row>
    <row r="3250" spans="1:11" x14ac:dyDescent="0.25">
      <c r="A3250" t="s">
        <v>289</v>
      </c>
      <c r="B3250" t="s">
        <v>290</v>
      </c>
      <c r="C3250" t="s">
        <v>331</v>
      </c>
      <c r="D3250" t="s">
        <v>40</v>
      </c>
      <c r="E3250" t="s">
        <v>152</v>
      </c>
      <c r="F3250">
        <v>2019</v>
      </c>
      <c r="G3250" t="s">
        <v>292</v>
      </c>
      <c r="H3250" t="s">
        <v>170</v>
      </c>
      <c r="I3250" t="s">
        <v>293</v>
      </c>
      <c r="J3250">
        <v>107.122</v>
      </c>
      <c r="K3250" t="s">
        <v>290</v>
      </c>
    </row>
    <row r="3251" spans="1:11" x14ac:dyDescent="0.25">
      <c r="A3251" t="s">
        <v>289</v>
      </c>
      <c r="B3251" t="s">
        <v>290</v>
      </c>
      <c r="C3251" t="s">
        <v>331</v>
      </c>
      <c r="D3251" t="s">
        <v>40</v>
      </c>
      <c r="E3251" t="s">
        <v>152</v>
      </c>
      <c r="F3251">
        <v>2020</v>
      </c>
      <c r="G3251" t="s">
        <v>292</v>
      </c>
      <c r="H3251" t="s">
        <v>170</v>
      </c>
      <c r="I3251" t="s">
        <v>293</v>
      </c>
      <c r="J3251">
        <v>107.78</v>
      </c>
      <c r="K3251" t="s">
        <v>290</v>
      </c>
    </row>
    <row r="3252" spans="1:11" x14ac:dyDescent="0.25">
      <c r="A3252" t="s">
        <v>289</v>
      </c>
      <c r="B3252" t="s">
        <v>290</v>
      </c>
      <c r="C3252" t="s">
        <v>331</v>
      </c>
      <c r="D3252" t="s">
        <v>40</v>
      </c>
      <c r="E3252" t="s">
        <v>152</v>
      </c>
      <c r="F3252">
        <v>2021</v>
      </c>
      <c r="G3252" t="s">
        <v>292</v>
      </c>
      <c r="H3252" t="s">
        <v>170</v>
      </c>
      <c r="I3252" t="s">
        <v>293</v>
      </c>
      <c r="J3252">
        <v>118.304</v>
      </c>
      <c r="K3252" t="s">
        <v>290</v>
      </c>
    </row>
    <row r="3253" spans="1:11" x14ac:dyDescent="0.25">
      <c r="A3253" t="s">
        <v>289</v>
      </c>
      <c r="B3253" t="s">
        <v>290</v>
      </c>
      <c r="C3253" t="s">
        <v>331</v>
      </c>
      <c r="D3253" t="s">
        <v>40</v>
      </c>
      <c r="E3253" t="s">
        <v>152</v>
      </c>
      <c r="F3253">
        <v>2022</v>
      </c>
      <c r="G3253" t="s">
        <v>292</v>
      </c>
      <c r="H3253" t="s">
        <v>170</v>
      </c>
      <c r="I3253" t="s">
        <v>293</v>
      </c>
      <c r="J3253">
        <v>130.386</v>
      </c>
      <c r="K3253" t="s">
        <v>290</v>
      </c>
    </row>
    <row r="3254" spans="1:11" x14ac:dyDescent="0.25">
      <c r="A3254" t="s">
        <v>289</v>
      </c>
      <c r="B3254" t="s">
        <v>290</v>
      </c>
      <c r="C3254" t="s">
        <v>332</v>
      </c>
      <c r="D3254" t="s">
        <v>41</v>
      </c>
      <c r="E3254" t="s">
        <v>210</v>
      </c>
      <c r="F3254">
        <v>1929</v>
      </c>
      <c r="G3254" t="s">
        <v>292</v>
      </c>
      <c r="H3254" t="s">
        <v>170</v>
      </c>
      <c r="I3254" t="s">
        <v>293</v>
      </c>
      <c r="J3254">
        <v>4.0759999999999996</v>
      </c>
      <c r="K3254" t="s">
        <v>290</v>
      </c>
    </row>
    <row r="3255" spans="1:11" x14ac:dyDescent="0.25">
      <c r="A3255" t="s">
        <v>289</v>
      </c>
      <c r="B3255" t="s">
        <v>290</v>
      </c>
      <c r="C3255" t="s">
        <v>332</v>
      </c>
      <c r="D3255" t="s">
        <v>41</v>
      </c>
      <c r="E3255" t="s">
        <v>210</v>
      </c>
      <c r="F3255">
        <v>1930</v>
      </c>
      <c r="G3255" t="s">
        <v>292</v>
      </c>
      <c r="H3255" t="s">
        <v>170</v>
      </c>
      <c r="I3255" t="s">
        <v>293</v>
      </c>
      <c r="J3255">
        <v>3.8820000000000001</v>
      </c>
      <c r="K3255" t="s">
        <v>290</v>
      </c>
    </row>
    <row r="3256" spans="1:11" x14ac:dyDescent="0.25">
      <c r="A3256" t="s">
        <v>289</v>
      </c>
      <c r="B3256" t="s">
        <v>290</v>
      </c>
      <c r="C3256" t="s">
        <v>332</v>
      </c>
      <c r="D3256" t="s">
        <v>41</v>
      </c>
      <c r="E3256" t="s">
        <v>210</v>
      </c>
      <c r="F3256">
        <v>1931</v>
      </c>
      <c r="G3256" t="s">
        <v>292</v>
      </c>
      <c r="H3256" t="s">
        <v>170</v>
      </c>
      <c r="I3256" t="s">
        <v>293</v>
      </c>
      <c r="J3256">
        <v>3.7290000000000001</v>
      </c>
      <c r="K3256" t="s">
        <v>290</v>
      </c>
    </row>
    <row r="3257" spans="1:11" x14ac:dyDescent="0.25">
      <c r="A3257" t="s">
        <v>289</v>
      </c>
      <c r="B3257" t="s">
        <v>290</v>
      </c>
      <c r="C3257" t="s">
        <v>332</v>
      </c>
      <c r="D3257" t="s">
        <v>41</v>
      </c>
      <c r="E3257" t="s">
        <v>210</v>
      </c>
      <c r="F3257">
        <v>1932</v>
      </c>
      <c r="G3257" t="s">
        <v>292</v>
      </c>
      <c r="H3257" t="s">
        <v>170</v>
      </c>
      <c r="I3257" t="s">
        <v>293</v>
      </c>
      <c r="J3257">
        <v>3.3420000000000001</v>
      </c>
      <c r="K3257" t="s">
        <v>290</v>
      </c>
    </row>
    <row r="3258" spans="1:11" x14ac:dyDescent="0.25">
      <c r="A3258" t="s">
        <v>289</v>
      </c>
      <c r="B3258" t="s">
        <v>290</v>
      </c>
      <c r="C3258" t="s">
        <v>332</v>
      </c>
      <c r="D3258" t="s">
        <v>41</v>
      </c>
      <c r="E3258" t="s">
        <v>210</v>
      </c>
      <c r="F3258">
        <v>1933</v>
      </c>
      <c r="G3258" t="s">
        <v>292</v>
      </c>
      <c r="H3258" t="s">
        <v>170</v>
      </c>
      <c r="I3258" t="s">
        <v>293</v>
      </c>
      <c r="J3258">
        <v>3.7330000000000001</v>
      </c>
      <c r="K3258" t="s">
        <v>290</v>
      </c>
    </row>
    <row r="3259" spans="1:11" x14ac:dyDescent="0.25">
      <c r="A3259" t="s">
        <v>289</v>
      </c>
      <c r="B3259" t="s">
        <v>290</v>
      </c>
      <c r="C3259" t="s">
        <v>332</v>
      </c>
      <c r="D3259" t="s">
        <v>41</v>
      </c>
      <c r="E3259" t="s">
        <v>210</v>
      </c>
      <c r="F3259">
        <v>1934</v>
      </c>
      <c r="G3259" t="s">
        <v>292</v>
      </c>
      <c r="H3259" t="s">
        <v>170</v>
      </c>
      <c r="I3259" t="s">
        <v>293</v>
      </c>
      <c r="J3259">
        <v>5.4809999999999999</v>
      </c>
      <c r="K3259" t="s">
        <v>290</v>
      </c>
    </row>
    <row r="3260" spans="1:11" x14ac:dyDescent="0.25">
      <c r="A3260" t="s">
        <v>289</v>
      </c>
      <c r="B3260" t="s">
        <v>290</v>
      </c>
      <c r="C3260" t="s">
        <v>332</v>
      </c>
      <c r="D3260" t="s">
        <v>41</v>
      </c>
      <c r="E3260" t="s">
        <v>210</v>
      </c>
      <c r="F3260">
        <v>1935</v>
      </c>
      <c r="G3260" t="s">
        <v>292</v>
      </c>
      <c r="H3260" t="s">
        <v>170</v>
      </c>
      <c r="I3260" t="s">
        <v>293</v>
      </c>
      <c r="J3260">
        <v>4.51</v>
      </c>
      <c r="K3260" t="s">
        <v>290</v>
      </c>
    </row>
    <row r="3261" spans="1:11" x14ac:dyDescent="0.25">
      <c r="A3261" t="s">
        <v>289</v>
      </c>
      <c r="B3261" t="s">
        <v>290</v>
      </c>
      <c r="C3261" t="s">
        <v>332</v>
      </c>
      <c r="D3261" t="s">
        <v>41</v>
      </c>
      <c r="E3261" t="s">
        <v>210</v>
      </c>
      <c r="F3261">
        <v>1936</v>
      </c>
      <c r="G3261" t="s">
        <v>292</v>
      </c>
      <c r="H3261" t="s">
        <v>170</v>
      </c>
      <c r="I3261" t="s">
        <v>293</v>
      </c>
      <c r="J3261">
        <v>4.976</v>
      </c>
      <c r="K3261" t="s">
        <v>290</v>
      </c>
    </row>
    <row r="3262" spans="1:11" x14ac:dyDescent="0.25">
      <c r="A3262" t="s">
        <v>289</v>
      </c>
      <c r="B3262" t="s">
        <v>290</v>
      </c>
      <c r="C3262" t="s">
        <v>332</v>
      </c>
      <c r="D3262" t="s">
        <v>41</v>
      </c>
      <c r="E3262" t="s">
        <v>210</v>
      </c>
      <c r="F3262">
        <v>1937</v>
      </c>
      <c r="G3262" t="s">
        <v>292</v>
      </c>
      <c r="H3262" t="s">
        <v>170</v>
      </c>
      <c r="I3262" t="s">
        <v>293</v>
      </c>
      <c r="J3262">
        <v>5.4020000000000001</v>
      </c>
      <c r="K3262" t="s">
        <v>290</v>
      </c>
    </row>
    <row r="3263" spans="1:11" x14ac:dyDescent="0.25">
      <c r="A3263" t="s">
        <v>289</v>
      </c>
      <c r="B3263" t="s">
        <v>290</v>
      </c>
      <c r="C3263" t="s">
        <v>332</v>
      </c>
      <c r="D3263" t="s">
        <v>41</v>
      </c>
      <c r="E3263" t="s">
        <v>210</v>
      </c>
      <c r="F3263">
        <v>1938</v>
      </c>
      <c r="G3263" t="s">
        <v>292</v>
      </c>
      <c r="H3263" t="s">
        <v>170</v>
      </c>
      <c r="I3263" t="s">
        <v>293</v>
      </c>
      <c r="J3263">
        <v>5.4020000000000001</v>
      </c>
      <c r="K3263" t="s">
        <v>290</v>
      </c>
    </row>
    <row r="3264" spans="1:11" x14ac:dyDescent="0.25">
      <c r="A3264" t="s">
        <v>289</v>
      </c>
      <c r="B3264" t="s">
        <v>290</v>
      </c>
      <c r="C3264" t="s">
        <v>332</v>
      </c>
      <c r="D3264" t="s">
        <v>41</v>
      </c>
      <c r="E3264" t="s">
        <v>210</v>
      </c>
      <c r="F3264">
        <v>1939</v>
      </c>
      <c r="G3264" t="s">
        <v>292</v>
      </c>
      <c r="H3264" t="s">
        <v>170</v>
      </c>
      <c r="I3264" t="s">
        <v>293</v>
      </c>
      <c r="J3264">
        <v>5.2089999999999996</v>
      </c>
      <c r="K3264" t="s">
        <v>290</v>
      </c>
    </row>
    <row r="3265" spans="1:11" x14ac:dyDescent="0.25">
      <c r="A3265" t="s">
        <v>289</v>
      </c>
      <c r="B3265" t="s">
        <v>290</v>
      </c>
      <c r="C3265" t="s">
        <v>332</v>
      </c>
      <c r="D3265" t="s">
        <v>41</v>
      </c>
      <c r="E3265" t="s">
        <v>210</v>
      </c>
      <c r="F3265">
        <v>1940</v>
      </c>
      <c r="G3265" t="s">
        <v>292</v>
      </c>
      <c r="H3265" t="s">
        <v>170</v>
      </c>
      <c r="I3265" t="s">
        <v>293</v>
      </c>
      <c r="J3265">
        <v>5.09</v>
      </c>
      <c r="K3265" t="s">
        <v>290</v>
      </c>
    </row>
    <row r="3266" spans="1:11" x14ac:dyDescent="0.25">
      <c r="A3266" t="s">
        <v>289</v>
      </c>
      <c r="B3266" t="s">
        <v>290</v>
      </c>
      <c r="C3266" t="s">
        <v>332</v>
      </c>
      <c r="D3266" t="s">
        <v>41</v>
      </c>
      <c r="E3266" t="s">
        <v>210</v>
      </c>
      <c r="F3266">
        <v>1941</v>
      </c>
      <c r="G3266" t="s">
        <v>292</v>
      </c>
      <c r="H3266" t="s">
        <v>170</v>
      </c>
      <c r="I3266" t="s">
        <v>293</v>
      </c>
      <c r="J3266">
        <v>5.4409999999999998</v>
      </c>
      <c r="K3266" t="s">
        <v>290</v>
      </c>
    </row>
    <row r="3267" spans="1:11" x14ac:dyDescent="0.25">
      <c r="A3267" t="s">
        <v>289</v>
      </c>
      <c r="B3267" t="s">
        <v>290</v>
      </c>
      <c r="C3267" t="s">
        <v>332</v>
      </c>
      <c r="D3267" t="s">
        <v>41</v>
      </c>
      <c r="E3267" t="s">
        <v>210</v>
      </c>
      <c r="F3267">
        <v>1942</v>
      </c>
      <c r="G3267" t="s">
        <v>292</v>
      </c>
      <c r="H3267" t="s">
        <v>170</v>
      </c>
      <c r="I3267" t="s">
        <v>293</v>
      </c>
      <c r="J3267">
        <v>5.7930000000000001</v>
      </c>
      <c r="K3267" t="s">
        <v>290</v>
      </c>
    </row>
    <row r="3268" spans="1:11" x14ac:dyDescent="0.25">
      <c r="A3268" t="s">
        <v>289</v>
      </c>
      <c r="B3268" t="s">
        <v>290</v>
      </c>
      <c r="C3268" t="s">
        <v>332</v>
      </c>
      <c r="D3268" t="s">
        <v>41</v>
      </c>
      <c r="E3268" t="s">
        <v>210</v>
      </c>
      <c r="F3268">
        <v>1943</v>
      </c>
      <c r="G3268" t="s">
        <v>292</v>
      </c>
      <c r="H3268" t="s">
        <v>170</v>
      </c>
      <c r="I3268" t="s">
        <v>293</v>
      </c>
      <c r="J3268">
        <v>5.1689999999999996</v>
      </c>
      <c r="K3268" t="s">
        <v>290</v>
      </c>
    </row>
    <row r="3269" spans="1:11" x14ac:dyDescent="0.25">
      <c r="A3269" t="s">
        <v>289</v>
      </c>
      <c r="B3269" t="s">
        <v>290</v>
      </c>
      <c r="C3269" t="s">
        <v>332</v>
      </c>
      <c r="D3269" t="s">
        <v>41</v>
      </c>
      <c r="E3269" t="s">
        <v>210</v>
      </c>
      <c r="F3269">
        <v>1944</v>
      </c>
      <c r="G3269" t="s">
        <v>292</v>
      </c>
      <c r="H3269" t="s">
        <v>170</v>
      </c>
      <c r="I3269" t="s">
        <v>293</v>
      </c>
      <c r="J3269">
        <v>4.9359999999999999</v>
      </c>
      <c r="K3269" t="s">
        <v>290</v>
      </c>
    </row>
    <row r="3270" spans="1:11" x14ac:dyDescent="0.25">
      <c r="A3270" t="s">
        <v>289</v>
      </c>
      <c r="B3270" t="s">
        <v>290</v>
      </c>
      <c r="C3270" t="s">
        <v>332</v>
      </c>
      <c r="D3270" t="s">
        <v>41</v>
      </c>
      <c r="E3270" t="s">
        <v>210</v>
      </c>
      <c r="F3270">
        <v>1945</v>
      </c>
      <c r="G3270" t="s">
        <v>292</v>
      </c>
      <c r="H3270" t="s">
        <v>170</v>
      </c>
      <c r="I3270" t="s">
        <v>293</v>
      </c>
      <c r="J3270">
        <v>5.2480000000000002</v>
      </c>
      <c r="K3270" t="s">
        <v>290</v>
      </c>
    </row>
    <row r="3271" spans="1:11" x14ac:dyDescent="0.25">
      <c r="A3271" t="s">
        <v>289</v>
      </c>
      <c r="B3271" t="s">
        <v>290</v>
      </c>
      <c r="C3271" t="s">
        <v>332</v>
      </c>
      <c r="D3271" t="s">
        <v>41</v>
      </c>
      <c r="E3271" t="s">
        <v>210</v>
      </c>
      <c r="F3271">
        <v>1946</v>
      </c>
      <c r="G3271" t="s">
        <v>292</v>
      </c>
      <c r="H3271" t="s">
        <v>170</v>
      </c>
      <c r="I3271" t="s">
        <v>293</v>
      </c>
      <c r="J3271">
        <v>6.0650000000000004</v>
      </c>
      <c r="K3271" t="s">
        <v>290</v>
      </c>
    </row>
    <row r="3272" spans="1:11" x14ac:dyDescent="0.25">
      <c r="A3272" t="s">
        <v>289</v>
      </c>
      <c r="B3272" t="s">
        <v>290</v>
      </c>
      <c r="C3272" t="s">
        <v>332</v>
      </c>
      <c r="D3272" t="s">
        <v>41</v>
      </c>
      <c r="E3272" t="s">
        <v>210</v>
      </c>
      <c r="F3272">
        <v>1947</v>
      </c>
      <c r="G3272" t="s">
        <v>292</v>
      </c>
      <c r="H3272" t="s">
        <v>170</v>
      </c>
      <c r="I3272" t="s">
        <v>293</v>
      </c>
      <c r="J3272">
        <v>7.0270000000000001</v>
      </c>
      <c r="K3272" t="s">
        <v>290</v>
      </c>
    </row>
    <row r="3273" spans="1:11" x14ac:dyDescent="0.25">
      <c r="A3273" t="s">
        <v>289</v>
      </c>
      <c r="B3273" t="s">
        <v>290</v>
      </c>
      <c r="C3273" t="s">
        <v>332</v>
      </c>
      <c r="D3273" t="s">
        <v>41</v>
      </c>
      <c r="E3273" t="s">
        <v>210</v>
      </c>
      <c r="F3273">
        <v>1948</v>
      </c>
      <c r="G3273" t="s">
        <v>292</v>
      </c>
      <c r="H3273" t="s">
        <v>170</v>
      </c>
      <c r="I3273" t="s">
        <v>293</v>
      </c>
      <c r="J3273">
        <v>7.8369999999999997</v>
      </c>
      <c r="K3273" t="s">
        <v>290</v>
      </c>
    </row>
    <row r="3274" spans="1:11" x14ac:dyDescent="0.25">
      <c r="A3274" t="s">
        <v>289</v>
      </c>
      <c r="B3274" t="s">
        <v>290</v>
      </c>
      <c r="C3274" t="s">
        <v>332</v>
      </c>
      <c r="D3274" t="s">
        <v>41</v>
      </c>
      <c r="E3274" t="s">
        <v>210</v>
      </c>
      <c r="F3274">
        <v>1949</v>
      </c>
      <c r="G3274" t="s">
        <v>292</v>
      </c>
      <c r="H3274" t="s">
        <v>170</v>
      </c>
      <c r="I3274" t="s">
        <v>293</v>
      </c>
      <c r="J3274">
        <v>7.806</v>
      </c>
      <c r="K3274" t="s">
        <v>290</v>
      </c>
    </row>
    <row r="3275" spans="1:11" x14ac:dyDescent="0.25">
      <c r="A3275" t="s">
        <v>289</v>
      </c>
      <c r="B3275" t="s">
        <v>290</v>
      </c>
      <c r="C3275" t="s">
        <v>332</v>
      </c>
      <c r="D3275" t="s">
        <v>41</v>
      </c>
      <c r="E3275" t="s">
        <v>210</v>
      </c>
      <c r="F3275">
        <v>1950</v>
      </c>
      <c r="G3275" t="s">
        <v>292</v>
      </c>
      <c r="H3275" t="s">
        <v>170</v>
      </c>
      <c r="I3275" t="s">
        <v>293</v>
      </c>
      <c r="J3275">
        <v>7.1660000000000004</v>
      </c>
      <c r="K3275" t="s">
        <v>290</v>
      </c>
    </row>
    <row r="3276" spans="1:11" x14ac:dyDescent="0.25">
      <c r="A3276" t="s">
        <v>289</v>
      </c>
      <c r="B3276" t="s">
        <v>290</v>
      </c>
      <c r="C3276" t="s">
        <v>332</v>
      </c>
      <c r="D3276" t="s">
        <v>41</v>
      </c>
      <c r="E3276" t="s">
        <v>210</v>
      </c>
      <c r="F3276">
        <v>1951</v>
      </c>
      <c r="G3276" t="s">
        <v>292</v>
      </c>
      <c r="H3276" t="s">
        <v>170</v>
      </c>
      <c r="I3276" t="s">
        <v>293</v>
      </c>
      <c r="J3276">
        <v>8.25</v>
      </c>
      <c r="K3276" t="s">
        <v>290</v>
      </c>
    </row>
    <row r="3277" spans="1:11" x14ac:dyDescent="0.25">
      <c r="A3277" t="s">
        <v>289</v>
      </c>
      <c r="B3277" t="s">
        <v>290</v>
      </c>
      <c r="C3277" t="s">
        <v>332</v>
      </c>
      <c r="D3277" t="s">
        <v>41</v>
      </c>
      <c r="E3277" t="s">
        <v>210</v>
      </c>
      <c r="F3277">
        <v>1952</v>
      </c>
      <c r="G3277" t="s">
        <v>292</v>
      </c>
      <c r="H3277" t="s">
        <v>170</v>
      </c>
      <c r="I3277" t="s">
        <v>293</v>
      </c>
      <c r="J3277">
        <v>8.5809999999999995</v>
      </c>
      <c r="K3277" t="s">
        <v>290</v>
      </c>
    </row>
    <row r="3278" spans="1:11" x14ac:dyDescent="0.25">
      <c r="A3278" t="s">
        <v>289</v>
      </c>
      <c r="B3278" t="s">
        <v>290</v>
      </c>
      <c r="C3278" t="s">
        <v>332</v>
      </c>
      <c r="D3278" t="s">
        <v>41</v>
      </c>
      <c r="E3278" t="s">
        <v>210</v>
      </c>
      <c r="F3278">
        <v>1953</v>
      </c>
      <c r="G3278" t="s">
        <v>292</v>
      </c>
      <c r="H3278" t="s">
        <v>170</v>
      </c>
      <c r="I3278" t="s">
        <v>293</v>
      </c>
      <c r="J3278">
        <v>8.5229999999999997</v>
      </c>
      <c r="K3278" t="s">
        <v>290</v>
      </c>
    </row>
    <row r="3279" spans="1:11" x14ac:dyDescent="0.25">
      <c r="A3279" t="s">
        <v>289</v>
      </c>
      <c r="B3279" t="s">
        <v>290</v>
      </c>
      <c r="C3279" t="s">
        <v>332</v>
      </c>
      <c r="D3279" t="s">
        <v>41</v>
      </c>
      <c r="E3279" t="s">
        <v>210</v>
      </c>
      <c r="F3279">
        <v>1954</v>
      </c>
      <c r="G3279" t="s">
        <v>292</v>
      </c>
      <c r="H3279" t="s">
        <v>170</v>
      </c>
      <c r="I3279" t="s">
        <v>293</v>
      </c>
      <c r="J3279">
        <v>8.2319999999999993</v>
      </c>
      <c r="K3279" t="s">
        <v>290</v>
      </c>
    </row>
    <row r="3280" spans="1:11" x14ac:dyDescent="0.25">
      <c r="A3280" t="s">
        <v>289</v>
      </c>
      <c r="B3280" t="s">
        <v>290</v>
      </c>
      <c r="C3280" t="s">
        <v>332</v>
      </c>
      <c r="D3280" t="s">
        <v>41</v>
      </c>
      <c r="E3280" t="s">
        <v>210</v>
      </c>
      <c r="F3280">
        <v>1955</v>
      </c>
      <c r="G3280" t="s">
        <v>292</v>
      </c>
      <c r="H3280" t="s">
        <v>170</v>
      </c>
      <c r="I3280" t="s">
        <v>293</v>
      </c>
      <c r="J3280">
        <v>8.0139999999999993</v>
      </c>
      <c r="K3280" t="s">
        <v>290</v>
      </c>
    </row>
    <row r="3281" spans="1:11" x14ac:dyDescent="0.25">
      <c r="A3281" t="s">
        <v>289</v>
      </c>
      <c r="B3281" t="s">
        <v>290</v>
      </c>
      <c r="C3281" t="s">
        <v>332</v>
      </c>
      <c r="D3281" t="s">
        <v>41</v>
      </c>
      <c r="E3281" t="s">
        <v>210</v>
      </c>
      <c r="F3281">
        <v>1956</v>
      </c>
      <c r="G3281" t="s">
        <v>292</v>
      </c>
      <c r="H3281" t="s">
        <v>170</v>
      </c>
      <c r="I3281" t="s">
        <v>293</v>
      </c>
      <c r="J3281">
        <v>8.8650000000000002</v>
      </c>
      <c r="K3281" t="s">
        <v>290</v>
      </c>
    </row>
    <row r="3282" spans="1:11" x14ac:dyDescent="0.25">
      <c r="A3282" t="s">
        <v>289</v>
      </c>
      <c r="B3282" t="s">
        <v>290</v>
      </c>
      <c r="C3282" t="s">
        <v>332</v>
      </c>
      <c r="D3282" t="s">
        <v>41</v>
      </c>
      <c r="E3282" t="s">
        <v>210</v>
      </c>
      <c r="F3282">
        <v>1957</v>
      </c>
      <c r="G3282" t="s">
        <v>292</v>
      </c>
      <c r="H3282" t="s">
        <v>170</v>
      </c>
      <c r="I3282" t="s">
        <v>293</v>
      </c>
      <c r="J3282">
        <v>9.3580000000000005</v>
      </c>
      <c r="K3282" t="s">
        <v>290</v>
      </c>
    </row>
    <row r="3283" spans="1:11" x14ac:dyDescent="0.25">
      <c r="A3283" t="s">
        <v>289</v>
      </c>
      <c r="B3283" t="s">
        <v>290</v>
      </c>
      <c r="C3283" t="s">
        <v>332</v>
      </c>
      <c r="D3283" t="s">
        <v>41</v>
      </c>
      <c r="E3283" t="s">
        <v>210</v>
      </c>
      <c r="F3283">
        <v>1958</v>
      </c>
      <c r="G3283" t="s">
        <v>292</v>
      </c>
      <c r="H3283" t="s">
        <v>170</v>
      </c>
      <c r="I3283" t="s">
        <v>293</v>
      </c>
      <c r="J3283">
        <v>9.2479999999999993</v>
      </c>
      <c r="K3283" t="s">
        <v>290</v>
      </c>
    </row>
    <row r="3284" spans="1:11" x14ac:dyDescent="0.25">
      <c r="A3284" t="s">
        <v>289</v>
      </c>
      <c r="B3284" t="s">
        <v>290</v>
      </c>
      <c r="C3284" t="s">
        <v>332</v>
      </c>
      <c r="D3284" t="s">
        <v>41</v>
      </c>
      <c r="E3284" t="s">
        <v>210</v>
      </c>
      <c r="F3284">
        <v>1959</v>
      </c>
      <c r="G3284" t="s">
        <v>292</v>
      </c>
      <c r="H3284" t="s">
        <v>170</v>
      </c>
      <c r="I3284" t="s">
        <v>293</v>
      </c>
      <c r="J3284">
        <v>9.3520000000000003</v>
      </c>
      <c r="K3284" t="s">
        <v>290</v>
      </c>
    </row>
    <row r="3285" spans="1:11" x14ac:dyDescent="0.25">
      <c r="A3285" t="s">
        <v>289</v>
      </c>
      <c r="B3285" t="s">
        <v>290</v>
      </c>
      <c r="C3285" t="s">
        <v>332</v>
      </c>
      <c r="D3285" t="s">
        <v>41</v>
      </c>
      <c r="E3285" t="s">
        <v>210</v>
      </c>
      <c r="F3285">
        <v>1960</v>
      </c>
      <c r="G3285" t="s">
        <v>292</v>
      </c>
      <c r="H3285" t="s">
        <v>170</v>
      </c>
      <c r="I3285" t="s">
        <v>293</v>
      </c>
      <c r="J3285">
        <v>9.3610000000000007</v>
      </c>
      <c r="K3285" t="s">
        <v>290</v>
      </c>
    </row>
    <row r="3286" spans="1:11" x14ac:dyDescent="0.25">
      <c r="A3286" t="s">
        <v>289</v>
      </c>
      <c r="B3286" t="s">
        <v>290</v>
      </c>
      <c r="C3286" t="s">
        <v>332</v>
      </c>
      <c r="D3286" t="s">
        <v>41</v>
      </c>
      <c r="E3286" t="s">
        <v>210</v>
      </c>
      <c r="F3286">
        <v>1961</v>
      </c>
      <c r="G3286" t="s">
        <v>292</v>
      </c>
      <c r="H3286" t="s">
        <v>170</v>
      </c>
      <c r="I3286" t="s">
        <v>293</v>
      </c>
      <c r="J3286">
        <v>9.1440000000000001</v>
      </c>
      <c r="K3286" t="s">
        <v>290</v>
      </c>
    </row>
    <row r="3287" spans="1:11" x14ac:dyDescent="0.25">
      <c r="A3287" t="s">
        <v>289</v>
      </c>
      <c r="B3287" t="s">
        <v>290</v>
      </c>
      <c r="C3287" t="s">
        <v>332</v>
      </c>
      <c r="D3287" t="s">
        <v>41</v>
      </c>
      <c r="E3287" t="s">
        <v>210</v>
      </c>
      <c r="F3287">
        <v>1962</v>
      </c>
      <c r="G3287" t="s">
        <v>292</v>
      </c>
      <c r="H3287" t="s">
        <v>170</v>
      </c>
      <c r="I3287" t="s">
        <v>293</v>
      </c>
      <c r="J3287">
        <v>9.1969999999999992</v>
      </c>
      <c r="K3287" t="s">
        <v>290</v>
      </c>
    </row>
    <row r="3288" spans="1:11" x14ac:dyDescent="0.25">
      <c r="A3288" t="s">
        <v>289</v>
      </c>
      <c r="B3288" t="s">
        <v>290</v>
      </c>
      <c r="C3288" t="s">
        <v>332</v>
      </c>
      <c r="D3288" t="s">
        <v>41</v>
      </c>
      <c r="E3288" t="s">
        <v>210</v>
      </c>
      <c r="F3288">
        <v>1963</v>
      </c>
      <c r="G3288" t="s">
        <v>292</v>
      </c>
      <c r="H3288" t="s">
        <v>170</v>
      </c>
      <c r="I3288" t="s">
        <v>293</v>
      </c>
      <c r="J3288">
        <v>9.25</v>
      </c>
      <c r="K3288" t="s">
        <v>290</v>
      </c>
    </row>
    <row r="3289" spans="1:11" x14ac:dyDescent="0.25">
      <c r="A3289" t="s">
        <v>289</v>
      </c>
      <c r="B3289" t="s">
        <v>290</v>
      </c>
      <c r="C3289" t="s">
        <v>332</v>
      </c>
      <c r="D3289" t="s">
        <v>41</v>
      </c>
      <c r="E3289" t="s">
        <v>210</v>
      </c>
      <c r="F3289">
        <v>1964</v>
      </c>
      <c r="G3289" t="s">
        <v>292</v>
      </c>
      <c r="H3289" t="s">
        <v>170</v>
      </c>
      <c r="I3289" t="s">
        <v>293</v>
      </c>
      <c r="J3289">
        <v>9.5109999999999992</v>
      </c>
      <c r="K3289" t="s">
        <v>290</v>
      </c>
    </row>
    <row r="3290" spans="1:11" x14ac:dyDescent="0.25">
      <c r="A3290" t="s">
        <v>289</v>
      </c>
      <c r="B3290" t="s">
        <v>290</v>
      </c>
      <c r="C3290" t="s">
        <v>332</v>
      </c>
      <c r="D3290" t="s">
        <v>41</v>
      </c>
      <c r="E3290" t="s">
        <v>210</v>
      </c>
      <c r="F3290">
        <v>1965</v>
      </c>
      <c r="G3290" t="s">
        <v>292</v>
      </c>
      <c r="H3290" t="s">
        <v>170</v>
      </c>
      <c r="I3290" t="s">
        <v>293</v>
      </c>
      <c r="J3290">
        <v>9.7140000000000004</v>
      </c>
      <c r="K3290" t="s">
        <v>290</v>
      </c>
    </row>
    <row r="3291" spans="1:11" x14ac:dyDescent="0.25">
      <c r="A3291" t="s">
        <v>289</v>
      </c>
      <c r="B3291" t="s">
        <v>290</v>
      </c>
      <c r="C3291" t="s">
        <v>332</v>
      </c>
      <c r="D3291" t="s">
        <v>41</v>
      </c>
      <c r="E3291" t="s">
        <v>210</v>
      </c>
      <c r="F3291">
        <v>1966</v>
      </c>
      <c r="G3291" t="s">
        <v>292</v>
      </c>
      <c r="H3291" t="s">
        <v>170</v>
      </c>
      <c r="I3291" t="s">
        <v>293</v>
      </c>
      <c r="J3291">
        <v>10.026</v>
      </c>
      <c r="K3291" t="s">
        <v>290</v>
      </c>
    </row>
    <row r="3292" spans="1:11" x14ac:dyDescent="0.25">
      <c r="A3292" t="s">
        <v>289</v>
      </c>
      <c r="B3292" t="s">
        <v>290</v>
      </c>
      <c r="C3292" t="s">
        <v>332</v>
      </c>
      <c r="D3292" t="s">
        <v>41</v>
      </c>
      <c r="E3292" t="s">
        <v>210</v>
      </c>
      <c r="F3292">
        <v>1967</v>
      </c>
      <c r="G3292" t="s">
        <v>292</v>
      </c>
      <c r="H3292" t="s">
        <v>170</v>
      </c>
      <c r="I3292" t="s">
        <v>293</v>
      </c>
      <c r="J3292">
        <v>10.454000000000001</v>
      </c>
      <c r="K3292" t="s">
        <v>290</v>
      </c>
    </row>
    <row r="3293" spans="1:11" x14ac:dyDescent="0.25">
      <c r="A3293" t="s">
        <v>289</v>
      </c>
      <c r="B3293" t="s">
        <v>290</v>
      </c>
      <c r="C3293" t="s">
        <v>332</v>
      </c>
      <c r="D3293" t="s">
        <v>41</v>
      </c>
      <c r="E3293" t="s">
        <v>210</v>
      </c>
      <c r="F3293">
        <v>1968</v>
      </c>
      <c r="G3293" t="s">
        <v>292</v>
      </c>
      <c r="H3293" t="s">
        <v>170</v>
      </c>
      <c r="I3293" t="s">
        <v>293</v>
      </c>
      <c r="J3293">
        <v>10.72</v>
      </c>
      <c r="K3293" t="s">
        <v>290</v>
      </c>
    </row>
    <row r="3294" spans="1:11" x14ac:dyDescent="0.25">
      <c r="A3294" t="s">
        <v>289</v>
      </c>
      <c r="B3294" t="s">
        <v>290</v>
      </c>
      <c r="C3294" t="s">
        <v>332</v>
      </c>
      <c r="D3294" t="s">
        <v>41</v>
      </c>
      <c r="E3294" t="s">
        <v>210</v>
      </c>
      <c r="F3294">
        <v>1969</v>
      </c>
      <c r="G3294" t="s">
        <v>292</v>
      </c>
      <c r="H3294" t="s">
        <v>170</v>
      </c>
      <c r="I3294" t="s">
        <v>293</v>
      </c>
      <c r="J3294">
        <v>11.426</v>
      </c>
      <c r="K3294" t="s">
        <v>290</v>
      </c>
    </row>
    <row r="3295" spans="1:11" x14ac:dyDescent="0.25">
      <c r="A3295" t="s">
        <v>289</v>
      </c>
      <c r="B3295" t="s">
        <v>290</v>
      </c>
      <c r="C3295" t="s">
        <v>332</v>
      </c>
      <c r="D3295" t="s">
        <v>41</v>
      </c>
      <c r="E3295" t="s">
        <v>210</v>
      </c>
      <c r="F3295">
        <v>1970</v>
      </c>
      <c r="G3295" t="s">
        <v>292</v>
      </c>
      <c r="H3295" t="s">
        <v>170</v>
      </c>
      <c r="I3295" t="s">
        <v>293</v>
      </c>
      <c r="J3295">
        <v>12.38</v>
      </c>
      <c r="K3295" t="s">
        <v>290</v>
      </c>
    </row>
    <row r="3296" spans="1:11" x14ac:dyDescent="0.25">
      <c r="A3296" t="s">
        <v>289</v>
      </c>
      <c r="B3296" t="s">
        <v>290</v>
      </c>
      <c r="C3296" t="s">
        <v>332</v>
      </c>
      <c r="D3296" t="s">
        <v>41</v>
      </c>
      <c r="E3296" t="s">
        <v>210</v>
      </c>
      <c r="F3296">
        <v>1971</v>
      </c>
      <c r="G3296" t="s">
        <v>292</v>
      </c>
      <c r="H3296" t="s">
        <v>170</v>
      </c>
      <c r="I3296" t="s">
        <v>293</v>
      </c>
      <c r="J3296">
        <v>13.326000000000001</v>
      </c>
      <c r="K3296" t="s">
        <v>290</v>
      </c>
    </row>
    <row r="3297" spans="1:11" x14ac:dyDescent="0.25">
      <c r="A3297" t="s">
        <v>289</v>
      </c>
      <c r="B3297" t="s">
        <v>290</v>
      </c>
      <c r="C3297" t="s">
        <v>332</v>
      </c>
      <c r="D3297" t="s">
        <v>41</v>
      </c>
      <c r="E3297" t="s">
        <v>210</v>
      </c>
      <c r="F3297">
        <v>1972</v>
      </c>
      <c r="G3297" t="s">
        <v>292</v>
      </c>
      <c r="H3297" t="s">
        <v>170</v>
      </c>
      <c r="I3297" t="s">
        <v>293</v>
      </c>
      <c r="J3297">
        <v>14.083</v>
      </c>
      <c r="K3297" t="s">
        <v>290</v>
      </c>
    </row>
    <row r="3298" spans="1:11" x14ac:dyDescent="0.25">
      <c r="A3298" t="s">
        <v>289</v>
      </c>
      <c r="B3298" t="s">
        <v>290</v>
      </c>
      <c r="C3298" t="s">
        <v>332</v>
      </c>
      <c r="D3298" t="s">
        <v>41</v>
      </c>
      <c r="E3298" t="s">
        <v>210</v>
      </c>
      <c r="F3298">
        <v>1973</v>
      </c>
      <c r="G3298" t="s">
        <v>292</v>
      </c>
      <c r="H3298" t="s">
        <v>170</v>
      </c>
      <c r="I3298" t="s">
        <v>293</v>
      </c>
      <c r="J3298">
        <v>15.061999999999999</v>
      </c>
      <c r="K3298" t="s">
        <v>290</v>
      </c>
    </row>
    <row r="3299" spans="1:11" x14ac:dyDescent="0.25">
      <c r="A3299" t="s">
        <v>289</v>
      </c>
      <c r="B3299" t="s">
        <v>290</v>
      </c>
      <c r="C3299" t="s">
        <v>332</v>
      </c>
      <c r="D3299" t="s">
        <v>41</v>
      </c>
      <c r="E3299" t="s">
        <v>210</v>
      </c>
      <c r="F3299">
        <v>1974</v>
      </c>
      <c r="G3299" t="s">
        <v>292</v>
      </c>
      <c r="H3299" t="s">
        <v>170</v>
      </c>
      <c r="I3299" t="s">
        <v>293</v>
      </c>
      <c r="J3299">
        <v>17.920999999999999</v>
      </c>
      <c r="K3299" t="s">
        <v>290</v>
      </c>
    </row>
    <row r="3300" spans="1:11" x14ac:dyDescent="0.25">
      <c r="A3300" t="s">
        <v>289</v>
      </c>
      <c r="B3300" t="s">
        <v>290</v>
      </c>
      <c r="C3300" t="s">
        <v>332</v>
      </c>
      <c r="D3300" t="s">
        <v>41</v>
      </c>
      <c r="E3300" t="s">
        <v>210</v>
      </c>
      <c r="F3300">
        <v>1975</v>
      </c>
      <c r="G3300" t="s">
        <v>292</v>
      </c>
      <c r="H3300" t="s">
        <v>170</v>
      </c>
      <c r="I3300" t="s">
        <v>293</v>
      </c>
      <c r="J3300">
        <v>21.173999999999999</v>
      </c>
      <c r="K3300" t="s">
        <v>290</v>
      </c>
    </row>
    <row r="3301" spans="1:11" x14ac:dyDescent="0.25">
      <c r="A3301" t="s">
        <v>289</v>
      </c>
      <c r="B3301" t="s">
        <v>290</v>
      </c>
      <c r="C3301" t="s">
        <v>332</v>
      </c>
      <c r="D3301" t="s">
        <v>41</v>
      </c>
      <c r="E3301" t="s">
        <v>210</v>
      </c>
      <c r="F3301">
        <v>1976</v>
      </c>
      <c r="G3301" t="s">
        <v>292</v>
      </c>
      <c r="H3301" t="s">
        <v>170</v>
      </c>
      <c r="I3301" t="s">
        <v>293</v>
      </c>
      <c r="J3301">
        <v>22.513999999999999</v>
      </c>
      <c r="K3301" t="s">
        <v>290</v>
      </c>
    </row>
    <row r="3302" spans="1:11" x14ac:dyDescent="0.25">
      <c r="A3302" t="s">
        <v>289</v>
      </c>
      <c r="B3302" t="s">
        <v>290</v>
      </c>
      <c r="C3302" t="s">
        <v>332</v>
      </c>
      <c r="D3302" t="s">
        <v>41</v>
      </c>
      <c r="E3302" t="s">
        <v>210</v>
      </c>
      <c r="F3302">
        <v>1977</v>
      </c>
      <c r="G3302" t="s">
        <v>292</v>
      </c>
      <c r="H3302" t="s">
        <v>170</v>
      </c>
      <c r="I3302" t="s">
        <v>293</v>
      </c>
      <c r="J3302">
        <v>23.521000000000001</v>
      </c>
      <c r="K3302" t="s">
        <v>290</v>
      </c>
    </row>
    <row r="3303" spans="1:11" x14ac:dyDescent="0.25">
      <c r="A3303" t="s">
        <v>289</v>
      </c>
      <c r="B3303" t="s">
        <v>290</v>
      </c>
      <c r="C3303" t="s">
        <v>332</v>
      </c>
      <c r="D3303" t="s">
        <v>41</v>
      </c>
      <c r="E3303" t="s">
        <v>210</v>
      </c>
      <c r="F3303">
        <v>1978</v>
      </c>
      <c r="G3303" t="s">
        <v>292</v>
      </c>
      <c r="H3303" t="s">
        <v>170</v>
      </c>
      <c r="I3303" t="s">
        <v>293</v>
      </c>
      <c r="J3303">
        <v>24.77</v>
      </c>
      <c r="K3303" t="s">
        <v>290</v>
      </c>
    </row>
    <row r="3304" spans="1:11" x14ac:dyDescent="0.25">
      <c r="A3304" t="s">
        <v>289</v>
      </c>
      <c r="B3304" t="s">
        <v>290</v>
      </c>
      <c r="C3304" t="s">
        <v>332</v>
      </c>
      <c r="D3304" t="s">
        <v>41</v>
      </c>
      <c r="E3304" t="s">
        <v>210</v>
      </c>
      <c r="F3304">
        <v>1979</v>
      </c>
      <c r="G3304" t="s">
        <v>292</v>
      </c>
      <c r="H3304" t="s">
        <v>170</v>
      </c>
      <c r="I3304" t="s">
        <v>293</v>
      </c>
      <c r="J3304">
        <v>27.417999999999999</v>
      </c>
      <c r="K3304" t="s">
        <v>290</v>
      </c>
    </row>
    <row r="3305" spans="1:11" x14ac:dyDescent="0.25">
      <c r="A3305" t="s">
        <v>289</v>
      </c>
      <c r="B3305" t="s">
        <v>290</v>
      </c>
      <c r="C3305" t="s">
        <v>332</v>
      </c>
      <c r="D3305" t="s">
        <v>41</v>
      </c>
      <c r="E3305" t="s">
        <v>210</v>
      </c>
      <c r="F3305">
        <v>1980</v>
      </c>
      <c r="G3305" t="s">
        <v>292</v>
      </c>
      <c r="H3305" t="s">
        <v>170</v>
      </c>
      <c r="I3305" t="s">
        <v>293</v>
      </c>
      <c r="J3305">
        <v>30.048999999999999</v>
      </c>
      <c r="K3305" t="s">
        <v>290</v>
      </c>
    </row>
    <row r="3306" spans="1:11" x14ac:dyDescent="0.25">
      <c r="A3306" t="s">
        <v>289</v>
      </c>
      <c r="B3306" t="s">
        <v>290</v>
      </c>
      <c r="C3306" t="s">
        <v>332</v>
      </c>
      <c r="D3306" t="s">
        <v>41</v>
      </c>
      <c r="E3306" t="s">
        <v>210</v>
      </c>
      <c r="F3306">
        <v>1981</v>
      </c>
      <c r="G3306" t="s">
        <v>292</v>
      </c>
      <c r="H3306" t="s">
        <v>170</v>
      </c>
      <c r="I3306" t="s">
        <v>293</v>
      </c>
      <c r="J3306">
        <v>32.597999999999999</v>
      </c>
      <c r="K3306" t="s">
        <v>290</v>
      </c>
    </row>
    <row r="3307" spans="1:11" x14ac:dyDescent="0.25">
      <c r="A3307" t="s">
        <v>289</v>
      </c>
      <c r="B3307" t="s">
        <v>290</v>
      </c>
      <c r="C3307" t="s">
        <v>332</v>
      </c>
      <c r="D3307" t="s">
        <v>41</v>
      </c>
      <c r="E3307" t="s">
        <v>210</v>
      </c>
      <c r="F3307">
        <v>1982</v>
      </c>
      <c r="G3307" t="s">
        <v>292</v>
      </c>
      <c r="H3307" t="s">
        <v>170</v>
      </c>
      <c r="I3307" t="s">
        <v>293</v>
      </c>
      <c r="J3307">
        <v>34.246000000000002</v>
      </c>
      <c r="K3307" t="s">
        <v>290</v>
      </c>
    </row>
    <row r="3308" spans="1:11" x14ac:dyDescent="0.25">
      <c r="A3308" t="s">
        <v>289</v>
      </c>
      <c r="B3308" t="s">
        <v>290</v>
      </c>
      <c r="C3308" t="s">
        <v>332</v>
      </c>
      <c r="D3308" t="s">
        <v>41</v>
      </c>
      <c r="E3308" t="s">
        <v>210</v>
      </c>
      <c r="F3308">
        <v>1983</v>
      </c>
      <c r="G3308" t="s">
        <v>292</v>
      </c>
      <c r="H3308" t="s">
        <v>170</v>
      </c>
      <c r="I3308" t="s">
        <v>293</v>
      </c>
      <c r="J3308">
        <v>35.326000000000001</v>
      </c>
      <c r="K3308" t="s">
        <v>290</v>
      </c>
    </row>
    <row r="3309" spans="1:11" x14ac:dyDescent="0.25">
      <c r="A3309" t="s">
        <v>289</v>
      </c>
      <c r="B3309" t="s">
        <v>290</v>
      </c>
      <c r="C3309" t="s">
        <v>332</v>
      </c>
      <c r="D3309" t="s">
        <v>41</v>
      </c>
      <c r="E3309" t="s">
        <v>210</v>
      </c>
      <c r="F3309">
        <v>1984</v>
      </c>
      <c r="G3309" t="s">
        <v>292</v>
      </c>
      <c r="H3309" t="s">
        <v>170</v>
      </c>
      <c r="I3309" t="s">
        <v>293</v>
      </c>
      <c r="J3309">
        <v>36.21</v>
      </c>
      <c r="K3309" t="s">
        <v>290</v>
      </c>
    </row>
    <row r="3310" spans="1:11" x14ac:dyDescent="0.25">
      <c r="A3310" t="s">
        <v>289</v>
      </c>
      <c r="B3310" t="s">
        <v>290</v>
      </c>
      <c r="C3310" t="s">
        <v>332</v>
      </c>
      <c r="D3310" t="s">
        <v>41</v>
      </c>
      <c r="E3310" t="s">
        <v>210</v>
      </c>
      <c r="F3310">
        <v>1985</v>
      </c>
      <c r="G3310" t="s">
        <v>292</v>
      </c>
      <c r="H3310" t="s">
        <v>170</v>
      </c>
      <c r="I3310" t="s">
        <v>293</v>
      </c>
      <c r="J3310">
        <v>36.624000000000002</v>
      </c>
      <c r="K3310" t="s">
        <v>290</v>
      </c>
    </row>
    <row r="3311" spans="1:11" x14ac:dyDescent="0.25">
      <c r="A3311" t="s">
        <v>289</v>
      </c>
      <c r="B3311" t="s">
        <v>290</v>
      </c>
      <c r="C3311" t="s">
        <v>332</v>
      </c>
      <c r="D3311" t="s">
        <v>41</v>
      </c>
      <c r="E3311" t="s">
        <v>210</v>
      </c>
      <c r="F3311">
        <v>1986</v>
      </c>
      <c r="G3311" t="s">
        <v>292</v>
      </c>
      <c r="H3311" t="s">
        <v>170</v>
      </c>
      <c r="I3311" t="s">
        <v>293</v>
      </c>
      <c r="J3311">
        <v>37.026000000000003</v>
      </c>
      <c r="K3311" t="s">
        <v>290</v>
      </c>
    </row>
    <row r="3312" spans="1:11" x14ac:dyDescent="0.25">
      <c r="A3312" t="s">
        <v>289</v>
      </c>
      <c r="B3312" t="s">
        <v>290</v>
      </c>
      <c r="C3312" t="s">
        <v>332</v>
      </c>
      <c r="D3312" t="s">
        <v>41</v>
      </c>
      <c r="E3312" t="s">
        <v>210</v>
      </c>
      <c r="F3312">
        <v>1987</v>
      </c>
      <c r="G3312" t="s">
        <v>292</v>
      </c>
      <c r="H3312" t="s">
        <v>170</v>
      </c>
      <c r="I3312" t="s">
        <v>293</v>
      </c>
      <c r="J3312">
        <v>37.421999999999997</v>
      </c>
      <c r="K3312" t="s">
        <v>290</v>
      </c>
    </row>
    <row r="3313" spans="1:11" x14ac:dyDescent="0.25">
      <c r="A3313" t="s">
        <v>289</v>
      </c>
      <c r="B3313" t="s">
        <v>290</v>
      </c>
      <c r="C3313" t="s">
        <v>332</v>
      </c>
      <c r="D3313" t="s">
        <v>41</v>
      </c>
      <c r="E3313" t="s">
        <v>210</v>
      </c>
      <c r="F3313">
        <v>1988</v>
      </c>
      <c r="G3313" t="s">
        <v>292</v>
      </c>
      <c r="H3313" t="s">
        <v>170</v>
      </c>
      <c r="I3313" t="s">
        <v>293</v>
      </c>
      <c r="J3313">
        <v>39.902999999999999</v>
      </c>
      <c r="K3313" t="s">
        <v>290</v>
      </c>
    </row>
    <row r="3314" spans="1:11" x14ac:dyDescent="0.25">
      <c r="A3314" t="s">
        <v>289</v>
      </c>
      <c r="B3314" t="s">
        <v>290</v>
      </c>
      <c r="C3314" t="s">
        <v>332</v>
      </c>
      <c r="D3314" t="s">
        <v>41</v>
      </c>
      <c r="E3314" t="s">
        <v>210</v>
      </c>
      <c r="F3314">
        <v>1989</v>
      </c>
      <c r="G3314" t="s">
        <v>292</v>
      </c>
      <c r="H3314" t="s">
        <v>170</v>
      </c>
      <c r="I3314" t="s">
        <v>293</v>
      </c>
      <c r="J3314">
        <v>41.375999999999998</v>
      </c>
      <c r="K3314" t="s">
        <v>290</v>
      </c>
    </row>
    <row r="3315" spans="1:11" x14ac:dyDescent="0.25">
      <c r="A3315" t="s">
        <v>289</v>
      </c>
      <c r="B3315" t="s">
        <v>290</v>
      </c>
      <c r="C3315" t="s">
        <v>332</v>
      </c>
      <c r="D3315" t="s">
        <v>41</v>
      </c>
      <c r="E3315" t="s">
        <v>210</v>
      </c>
      <c r="F3315">
        <v>1990</v>
      </c>
      <c r="G3315" t="s">
        <v>292</v>
      </c>
      <c r="H3315" t="s">
        <v>170</v>
      </c>
      <c r="I3315" t="s">
        <v>293</v>
      </c>
      <c r="J3315">
        <v>42.789000000000001</v>
      </c>
      <c r="K3315" t="s">
        <v>290</v>
      </c>
    </row>
    <row r="3316" spans="1:11" x14ac:dyDescent="0.25">
      <c r="A3316" t="s">
        <v>289</v>
      </c>
      <c r="B3316" t="s">
        <v>290</v>
      </c>
      <c r="C3316" t="s">
        <v>332</v>
      </c>
      <c r="D3316" t="s">
        <v>41</v>
      </c>
      <c r="E3316" t="s">
        <v>210</v>
      </c>
      <c r="F3316">
        <v>1991</v>
      </c>
      <c r="G3316" t="s">
        <v>292</v>
      </c>
      <c r="H3316" t="s">
        <v>170</v>
      </c>
      <c r="I3316" t="s">
        <v>293</v>
      </c>
      <c r="J3316">
        <v>43.015999999999998</v>
      </c>
      <c r="K3316" t="s">
        <v>290</v>
      </c>
    </row>
    <row r="3317" spans="1:11" x14ac:dyDescent="0.25">
      <c r="A3317" t="s">
        <v>289</v>
      </c>
      <c r="B3317" t="s">
        <v>290</v>
      </c>
      <c r="C3317" t="s">
        <v>332</v>
      </c>
      <c r="D3317" t="s">
        <v>41</v>
      </c>
      <c r="E3317" t="s">
        <v>210</v>
      </c>
      <c r="F3317">
        <v>1992</v>
      </c>
      <c r="G3317" t="s">
        <v>292</v>
      </c>
      <c r="H3317" t="s">
        <v>170</v>
      </c>
      <c r="I3317" t="s">
        <v>293</v>
      </c>
      <c r="J3317">
        <v>43.753999999999998</v>
      </c>
      <c r="K3317" t="s">
        <v>290</v>
      </c>
    </row>
    <row r="3318" spans="1:11" x14ac:dyDescent="0.25">
      <c r="A3318" t="s">
        <v>289</v>
      </c>
      <c r="B3318" t="s">
        <v>290</v>
      </c>
      <c r="C3318" t="s">
        <v>332</v>
      </c>
      <c r="D3318" t="s">
        <v>41</v>
      </c>
      <c r="E3318" t="s">
        <v>210</v>
      </c>
      <c r="F3318">
        <v>1993</v>
      </c>
      <c r="G3318" t="s">
        <v>292</v>
      </c>
      <c r="H3318" t="s">
        <v>170</v>
      </c>
      <c r="I3318" t="s">
        <v>293</v>
      </c>
      <c r="J3318">
        <v>45.116</v>
      </c>
      <c r="K3318" t="s">
        <v>290</v>
      </c>
    </row>
    <row r="3319" spans="1:11" x14ac:dyDescent="0.25">
      <c r="A3319" t="s">
        <v>289</v>
      </c>
      <c r="B3319" t="s">
        <v>290</v>
      </c>
      <c r="C3319" t="s">
        <v>332</v>
      </c>
      <c r="D3319" t="s">
        <v>41</v>
      </c>
      <c r="E3319" t="s">
        <v>210</v>
      </c>
      <c r="F3319">
        <v>1994</v>
      </c>
      <c r="G3319" t="s">
        <v>292</v>
      </c>
      <c r="H3319" t="s">
        <v>170</v>
      </c>
      <c r="I3319" t="s">
        <v>293</v>
      </c>
      <c r="J3319">
        <v>46.875</v>
      </c>
      <c r="K3319" t="s">
        <v>290</v>
      </c>
    </row>
    <row r="3320" spans="1:11" x14ac:dyDescent="0.25">
      <c r="A3320" t="s">
        <v>289</v>
      </c>
      <c r="B3320" t="s">
        <v>290</v>
      </c>
      <c r="C3320" t="s">
        <v>332</v>
      </c>
      <c r="D3320" t="s">
        <v>41</v>
      </c>
      <c r="E3320" t="s">
        <v>210</v>
      </c>
      <c r="F3320">
        <v>1995</v>
      </c>
      <c r="G3320" t="s">
        <v>292</v>
      </c>
      <c r="H3320" t="s">
        <v>170</v>
      </c>
      <c r="I3320" t="s">
        <v>293</v>
      </c>
      <c r="J3320">
        <v>48.414999999999999</v>
      </c>
      <c r="K3320" t="s">
        <v>290</v>
      </c>
    </row>
    <row r="3321" spans="1:11" x14ac:dyDescent="0.25">
      <c r="A3321" t="s">
        <v>289</v>
      </c>
      <c r="B3321" t="s">
        <v>290</v>
      </c>
      <c r="C3321" t="s">
        <v>332</v>
      </c>
      <c r="D3321" t="s">
        <v>41</v>
      </c>
      <c r="E3321" t="s">
        <v>210</v>
      </c>
      <c r="F3321">
        <v>1996</v>
      </c>
      <c r="G3321" t="s">
        <v>292</v>
      </c>
      <c r="H3321" t="s">
        <v>170</v>
      </c>
      <c r="I3321" t="s">
        <v>293</v>
      </c>
      <c r="J3321">
        <v>49.365000000000002</v>
      </c>
      <c r="K3321" t="s">
        <v>290</v>
      </c>
    </row>
    <row r="3322" spans="1:11" x14ac:dyDescent="0.25">
      <c r="A3322" t="s">
        <v>289</v>
      </c>
      <c r="B3322" t="s">
        <v>290</v>
      </c>
      <c r="C3322" t="s">
        <v>332</v>
      </c>
      <c r="D3322" t="s">
        <v>41</v>
      </c>
      <c r="E3322" t="s">
        <v>210</v>
      </c>
      <c r="F3322">
        <v>1997</v>
      </c>
      <c r="G3322" t="s">
        <v>292</v>
      </c>
      <c r="H3322" t="s">
        <v>170</v>
      </c>
      <c r="I3322" t="s">
        <v>293</v>
      </c>
      <c r="J3322">
        <v>50.33</v>
      </c>
      <c r="K3322" t="s">
        <v>290</v>
      </c>
    </row>
    <row r="3323" spans="1:11" x14ac:dyDescent="0.25">
      <c r="A3323" t="s">
        <v>289</v>
      </c>
      <c r="B3323" t="s">
        <v>290</v>
      </c>
      <c r="C3323" t="s">
        <v>332</v>
      </c>
      <c r="D3323" t="s">
        <v>41</v>
      </c>
      <c r="E3323" t="s">
        <v>210</v>
      </c>
      <c r="F3323">
        <v>1998</v>
      </c>
      <c r="G3323" t="s">
        <v>292</v>
      </c>
      <c r="H3323" t="s">
        <v>170</v>
      </c>
      <c r="I3323" t="s">
        <v>293</v>
      </c>
      <c r="J3323">
        <v>51.341999999999999</v>
      </c>
      <c r="K3323" t="s">
        <v>290</v>
      </c>
    </row>
    <row r="3324" spans="1:11" x14ac:dyDescent="0.25">
      <c r="A3324" t="s">
        <v>289</v>
      </c>
      <c r="B3324" t="s">
        <v>290</v>
      </c>
      <c r="C3324" t="s">
        <v>332</v>
      </c>
      <c r="D3324" t="s">
        <v>41</v>
      </c>
      <c r="E3324" t="s">
        <v>210</v>
      </c>
      <c r="F3324">
        <v>1999</v>
      </c>
      <c r="G3324" t="s">
        <v>292</v>
      </c>
      <c r="H3324" t="s">
        <v>170</v>
      </c>
      <c r="I3324" t="s">
        <v>293</v>
      </c>
      <c r="J3324">
        <v>51.798999999999999</v>
      </c>
      <c r="K3324" t="s">
        <v>290</v>
      </c>
    </row>
    <row r="3325" spans="1:11" x14ac:dyDescent="0.25">
      <c r="A3325" t="s">
        <v>289</v>
      </c>
      <c r="B3325" t="s">
        <v>290</v>
      </c>
      <c r="C3325" t="s">
        <v>332</v>
      </c>
      <c r="D3325" t="s">
        <v>41</v>
      </c>
      <c r="E3325" t="s">
        <v>210</v>
      </c>
      <c r="F3325">
        <v>2000</v>
      </c>
      <c r="G3325" t="s">
        <v>292</v>
      </c>
      <c r="H3325" t="s">
        <v>170</v>
      </c>
      <c r="I3325" t="s">
        <v>293</v>
      </c>
      <c r="J3325">
        <v>53.982999999999997</v>
      </c>
      <c r="K3325" t="s">
        <v>290</v>
      </c>
    </row>
    <row r="3326" spans="1:11" x14ac:dyDescent="0.25">
      <c r="A3326" t="s">
        <v>289</v>
      </c>
      <c r="B3326" t="s">
        <v>290</v>
      </c>
      <c r="C3326" t="s">
        <v>332</v>
      </c>
      <c r="D3326" t="s">
        <v>41</v>
      </c>
      <c r="E3326" t="s">
        <v>210</v>
      </c>
      <c r="F3326">
        <v>2001</v>
      </c>
      <c r="G3326" t="s">
        <v>292</v>
      </c>
      <c r="H3326" t="s">
        <v>170</v>
      </c>
      <c r="I3326" t="s">
        <v>293</v>
      </c>
      <c r="J3326">
        <v>55.582000000000001</v>
      </c>
      <c r="K3326" t="s">
        <v>290</v>
      </c>
    </row>
    <row r="3327" spans="1:11" x14ac:dyDescent="0.25">
      <c r="A3327" t="s">
        <v>289</v>
      </c>
      <c r="B3327" t="s">
        <v>290</v>
      </c>
      <c r="C3327" t="s">
        <v>332</v>
      </c>
      <c r="D3327" t="s">
        <v>41</v>
      </c>
      <c r="E3327" t="s">
        <v>210</v>
      </c>
      <c r="F3327">
        <v>2002</v>
      </c>
      <c r="G3327" t="s">
        <v>292</v>
      </c>
      <c r="H3327" t="s">
        <v>170</v>
      </c>
      <c r="I3327" t="s">
        <v>293</v>
      </c>
      <c r="J3327">
        <v>57.317</v>
      </c>
      <c r="K3327" t="s">
        <v>290</v>
      </c>
    </row>
    <row r="3328" spans="1:11" x14ac:dyDescent="0.25">
      <c r="A3328" t="s">
        <v>289</v>
      </c>
      <c r="B3328" t="s">
        <v>290</v>
      </c>
      <c r="C3328" t="s">
        <v>332</v>
      </c>
      <c r="D3328" t="s">
        <v>41</v>
      </c>
      <c r="E3328" t="s">
        <v>210</v>
      </c>
      <c r="F3328">
        <v>2003</v>
      </c>
      <c r="G3328" t="s">
        <v>292</v>
      </c>
      <c r="H3328" t="s">
        <v>170</v>
      </c>
      <c r="I3328" t="s">
        <v>293</v>
      </c>
      <c r="J3328">
        <v>58.378</v>
      </c>
      <c r="K3328" t="s">
        <v>290</v>
      </c>
    </row>
    <row r="3329" spans="1:11" x14ac:dyDescent="0.25">
      <c r="A3329" t="s">
        <v>289</v>
      </c>
      <c r="B3329" t="s">
        <v>290</v>
      </c>
      <c r="C3329" t="s">
        <v>332</v>
      </c>
      <c r="D3329" t="s">
        <v>41</v>
      </c>
      <c r="E3329" t="s">
        <v>210</v>
      </c>
      <c r="F3329">
        <v>2004</v>
      </c>
      <c r="G3329" t="s">
        <v>292</v>
      </c>
      <c r="H3329" t="s">
        <v>170</v>
      </c>
      <c r="I3329" t="s">
        <v>293</v>
      </c>
      <c r="J3329">
        <v>61.777999999999999</v>
      </c>
      <c r="K3329" t="s">
        <v>290</v>
      </c>
    </row>
    <row r="3330" spans="1:11" x14ac:dyDescent="0.25">
      <c r="A3330" t="s">
        <v>289</v>
      </c>
      <c r="B3330" t="s">
        <v>290</v>
      </c>
      <c r="C3330" t="s">
        <v>332</v>
      </c>
      <c r="D3330" t="s">
        <v>41</v>
      </c>
      <c r="E3330" t="s">
        <v>210</v>
      </c>
      <c r="F3330">
        <v>2005</v>
      </c>
      <c r="G3330" t="s">
        <v>292</v>
      </c>
      <c r="H3330" t="s">
        <v>170</v>
      </c>
      <c r="I3330" t="s">
        <v>293</v>
      </c>
      <c r="J3330">
        <v>65.650999999999996</v>
      </c>
      <c r="K3330" t="s">
        <v>290</v>
      </c>
    </row>
    <row r="3331" spans="1:11" x14ac:dyDescent="0.25">
      <c r="A3331" t="s">
        <v>289</v>
      </c>
      <c r="B3331" t="s">
        <v>290</v>
      </c>
      <c r="C3331" t="s">
        <v>332</v>
      </c>
      <c r="D3331" t="s">
        <v>41</v>
      </c>
      <c r="E3331" t="s">
        <v>210</v>
      </c>
      <c r="F3331">
        <v>2006</v>
      </c>
      <c r="G3331" t="s">
        <v>292</v>
      </c>
      <c r="H3331" t="s">
        <v>170</v>
      </c>
      <c r="I3331" t="s">
        <v>293</v>
      </c>
      <c r="J3331">
        <v>70.111999999999995</v>
      </c>
      <c r="K3331" t="s">
        <v>290</v>
      </c>
    </row>
    <row r="3332" spans="1:11" x14ac:dyDescent="0.25">
      <c r="A3332" t="s">
        <v>289</v>
      </c>
      <c r="B3332" t="s">
        <v>290</v>
      </c>
      <c r="C3332" t="s">
        <v>332</v>
      </c>
      <c r="D3332" t="s">
        <v>41</v>
      </c>
      <c r="E3332" t="s">
        <v>210</v>
      </c>
      <c r="F3332">
        <v>2007</v>
      </c>
      <c r="G3332" t="s">
        <v>292</v>
      </c>
      <c r="H3332" t="s">
        <v>170</v>
      </c>
      <c r="I3332" t="s">
        <v>293</v>
      </c>
      <c r="J3332">
        <v>75.302000000000007</v>
      </c>
      <c r="K3332" t="s">
        <v>290</v>
      </c>
    </row>
    <row r="3333" spans="1:11" x14ac:dyDescent="0.25">
      <c r="A3333" t="s">
        <v>289</v>
      </c>
      <c r="B3333" t="s">
        <v>290</v>
      </c>
      <c r="C3333" t="s">
        <v>332</v>
      </c>
      <c r="D3333" t="s">
        <v>41</v>
      </c>
      <c r="E3333" t="s">
        <v>210</v>
      </c>
      <c r="F3333">
        <v>2008</v>
      </c>
      <c r="G3333" t="s">
        <v>292</v>
      </c>
      <c r="H3333" t="s">
        <v>170</v>
      </c>
      <c r="I3333" t="s">
        <v>293</v>
      </c>
      <c r="J3333">
        <v>81.463999999999999</v>
      </c>
      <c r="K3333" t="s">
        <v>290</v>
      </c>
    </row>
    <row r="3334" spans="1:11" x14ac:dyDescent="0.25">
      <c r="A3334" t="s">
        <v>289</v>
      </c>
      <c r="B3334" t="s">
        <v>290</v>
      </c>
      <c r="C3334" t="s">
        <v>332</v>
      </c>
      <c r="D3334" t="s">
        <v>41</v>
      </c>
      <c r="E3334" t="s">
        <v>210</v>
      </c>
      <c r="F3334">
        <v>2009</v>
      </c>
      <c r="G3334" t="s">
        <v>292</v>
      </c>
      <c r="H3334" t="s">
        <v>170</v>
      </c>
      <c r="I3334" t="s">
        <v>293</v>
      </c>
      <c r="J3334">
        <v>81.384</v>
      </c>
      <c r="K3334" t="s">
        <v>290</v>
      </c>
    </row>
    <row r="3335" spans="1:11" x14ac:dyDescent="0.25">
      <c r="A3335" t="s">
        <v>289</v>
      </c>
      <c r="B3335" t="s">
        <v>290</v>
      </c>
      <c r="C3335" t="s">
        <v>332</v>
      </c>
      <c r="D3335" t="s">
        <v>41</v>
      </c>
      <c r="E3335" t="s">
        <v>210</v>
      </c>
      <c r="F3335">
        <v>2010</v>
      </c>
      <c r="G3335" t="s">
        <v>292</v>
      </c>
      <c r="H3335" t="s">
        <v>170</v>
      </c>
      <c r="I3335" t="s">
        <v>293</v>
      </c>
      <c r="J3335">
        <v>84.018000000000001</v>
      </c>
      <c r="K3335" t="s">
        <v>290</v>
      </c>
    </row>
    <row r="3336" spans="1:11" x14ac:dyDescent="0.25">
      <c r="A3336" t="s">
        <v>289</v>
      </c>
      <c r="B3336" t="s">
        <v>290</v>
      </c>
      <c r="C3336" t="s">
        <v>332</v>
      </c>
      <c r="D3336" t="s">
        <v>41</v>
      </c>
      <c r="E3336" t="s">
        <v>210</v>
      </c>
      <c r="F3336">
        <v>2011</v>
      </c>
      <c r="G3336" t="s">
        <v>292</v>
      </c>
      <c r="H3336" t="s">
        <v>170</v>
      </c>
      <c r="I3336" t="s">
        <v>293</v>
      </c>
      <c r="J3336">
        <v>87.191999999999993</v>
      </c>
      <c r="K3336" t="s">
        <v>290</v>
      </c>
    </row>
    <row r="3337" spans="1:11" x14ac:dyDescent="0.25">
      <c r="A3337" t="s">
        <v>289</v>
      </c>
      <c r="B3337" t="s">
        <v>290</v>
      </c>
      <c r="C3337" t="s">
        <v>332</v>
      </c>
      <c r="D3337" t="s">
        <v>41</v>
      </c>
      <c r="E3337" t="s">
        <v>210</v>
      </c>
      <c r="F3337">
        <v>2012</v>
      </c>
      <c r="G3337" t="s">
        <v>292</v>
      </c>
      <c r="H3337" t="s">
        <v>170</v>
      </c>
      <c r="I3337" t="s">
        <v>293</v>
      </c>
      <c r="J3337">
        <v>90.022000000000006</v>
      </c>
      <c r="K3337" t="s">
        <v>290</v>
      </c>
    </row>
    <row r="3338" spans="1:11" x14ac:dyDescent="0.25">
      <c r="A3338" t="s">
        <v>289</v>
      </c>
      <c r="B3338" t="s">
        <v>290</v>
      </c>
      <c r="C3338" t="s">
        <v>332</v>
      </c>
      <c r="D3338" t="s">
        <v>41</v>
      </c>
      <c r="E3338" t="s">
        <v>210</v>
      </c>
      <c r="F3338">
        <v>2013</v>
      </c>
      <c r="G3338" t="s">
        <v>292</v>
      </c>
      <c r="H3338" t="s">
        <v>170</v>
      </c>
      <c r="I3338" t="s">
        <v>293</v>
      </c>
      <c r="J3338">
        <v>91.866</v>
      </c>
      <c r="K3338" t="s">
        <v>290</v>
      </c>
    </row>
    <row r="3339" spans="1:11" x14ac:dyDescent="0.25">
      <c r="A3339" t="s">
        <v>289</v>
      </c>
      <c r="B3339" t="s">
        <v>290</v>
      </c>
      <c r="C3339" t="s">
        <v>332</v>
      </c>
      <c r="D3339" t="s">
        <v>41</v>
      </c>
      <c r="E3339" t="s">
        <v>210</v>
      </c>
      <c r="F3339">
        <v>2014</v>
      </c>
      <c r="G3339" t="s">
        <v>292</v>
      </c>
      <c r="H3339" t="s">
        <v>170</v>
      </c>
      <c r="I3339" t="s">
        <v>293</v>
      </c>
      <c r="J3339">
        <v>93.909000000000006</v>
      </c>
      <c r="K3339" t="s">
        <v>290</v>
      </c>
    </row>
    <row r="3340" spans="1:11" x14ac:dyDescent="0.25">
      <c r="A3340" t="s">
        <v>289</v>
      </c>
      <c r="B3340" t="s">
        <v>290</v>
      </c>
      <c r="C3340" t="s">
        <v>332</v>
      </c>
      <c r="D3340" t="s">
        <v>41</v>
      </c>
      <c r="E3340" t="s">
        <v>210</v>
      </c>
      <c r="F3340">
        <v>2015</v>
      </c>
      <c r="G3340" t="s">
        <v>292</v>
      </c>
      <c r="H3340" t="s">
        <v>170</v>
      </c>
      <c r="I3340" t="s">
        <v>293</v>
      </c>
      <c r="J3340">
        <v>96.174000000000007</v>
      </c>
      <c r="K3340" t="s">
        <v>290</v>
      </c>
    </row>
    <row r="3341" spans="1:11" x14ac:dyDescent="0.25">
      <c r="A3341" t="s">
        <v>289</v>
      </c>
      <c r="B3341" t="s">
        <v>290</v>
      </c>
      <c r="C3341" t="s">
        <v>332</v>
      </c>
      <c r="D3341" t="s">
        <v>41</v>
      </c>
      <c r="E3341" t="s">
        <v>210</v>
      </c>
      <c r="F3341">
        <v>2016</v>
      </c>
      <c r="G3341" t="s">
        <v>292</v>
      </c>
      <c r="H3341" t="s">
        <v>170</v>
      </c>
      <c r="I3341" t="s">
        <v>293</v>
      </c>
      <c r="J3341">
        <v>97.959000000000003</v>
      </c>
      <c r="K3341" t="s">
        <v>290</v>
      </c>
    </row>
    <row r="3342" spans="1:11" x14ac:dyDescent="0.25">
      <c r="A3342" t="s">
        <v>289</v>
      </c>
      <c r="B3342" t="s">
        <v>290</v>
      </c>
      <c r="C3342" t="s">
        <v>332</v>
      </c>
      <c r="D3342" t="s">
        <v>41</v>
      </c>
      <c r="E3342" t="s">
        <v>210</v>
      </c>
      <c r="F3342">
        <v>2017</v>
      </c>
      <c r="G3342" t="s">
        <v>292</v>
      </c>
      <c r="H3342" t="s">
        <v>170</v>
      </c>
      <c r="I3342" t="s">
        <v>293</v>
      </c>
      <c r="J3342">
        <v>100</v>
      </c>
      <c r="K3342" t="s">
        <v>290</v>
      </c>
    </row>
    <row r="3343" spans="1:11" x14ac:dyDescent="0.25">
      <c r="A3343" t="s">
        <v>289</v>
      </c>
      <c r="B3343" t="s">
        <v>290</v>
      </c>
      <c r="C3343" t="s">
        <v>332</v>
      </c>
      <c r="D3343" t="s">
        <v>41</v>
      </c>
      <c r="E3343" t="s">
        <v>210</v>
      </c>
      <c r="F3343">
        <v>2018</v>
      </c>
      <c r="G3343" t="s">
        <v>292</v>
      </c>
      <c r="H3343" t="s">
        <v>170</v>
      </c>
      <c r="I3343" t="s">
        <v>293</v>
      </c>
      <c r="J3343">
        <v>103.40600000000001</v>
      </c>
      <c r="K3343" t="s">
        <v>290</v>
      </c>
    </row>
    <row r="3344" spans="1:11" x14ac:dyDescent="0.25">
      <c r="A3344" t="s">
        <v>289</v>
      </c>
      <c r="B3344" t="s">
        <v>290</v>
      </c>
      <c r="C3344" t="s">
        <v>332</v>
      </c>
      <c r="D3344" t="s">
        <v>41</v>
      </c>
      <c r="E3344" t="s">
        <v>210</v>
      </c>
      <c r="F3344">
        <v>2019</v>
      </c>
      <c r="G3344" t="s">
        <v>292</v>
      </c>
      <c r="H3344" t="s">
        <v>170</v>
      </c>
      <c r="I3344" t="s">
        <v>293</v>
      </c>
      <c r="J3344">
        <v>107.25</v>
      </c>
      <c r="K3344" t="s">
        <v>290</v>
      </c>
    </row>
    <row r="3345" spans="1:11" x14ac:dyDescent="0.25">
      <c r="A3345" t="s">
        <v>289</v>
      </c>
      <c r="B3345" t="s">
        <v>290</v>
      </c>
      <c r="C3345" t="s">
        <v>332</v>
      </c>
      <c r="D3345" t="s">
        <v>41</v>
      </c>
      <c r="E3345" t="s">
        <v>210</v>
      </c>
      <c r="F3345">
        <v>2020</v>
      </c>
      <c r="G3345" t="s">
        <v>292</v>
      </c>
      <c r="H3345" t="s">
        <v>170</v>
      </c>
      <c r="I3345" t="s">
        <v>293</v>
      </c>
      <c r="J3345">
        <v>109.788</v>
      </c>
      <c r="K3345" t="s">
        <v>290</v>
      </c>
    </row>
    <row r="3346" spans="1:11" x14ac:dyDescent="0.25">
      <c r="A3346" t="s">
        <v>289</v>
      </c>
      <c r="B3346" t="s">
        <v>290</v>
      </c>
      <c r="C3346" t="s">
        <v>332</v>
      </c>
      <c r="D3346" t="s">
        <v>41</v>
      </c>
      <c r="E3346" t="s">
        <v>210</v>
      </c>
      <c r="F3346">
        <v>2021</v>
      </c>
      <c r="G3346" t="s">
        <v>292</v>
      </c>
      <c r="H3346" t="s">
        <v>170</v>
      </c>
      <c r="I3346" t="s">
        <v>293</v>
      </c>
      <c r="J3346">
        <v>116.608</v>
      </c>
      <c r="K3346" t="s">
        <v>290</v>
      </c>
    </row>
    <row r="3347" spans="1:11" x14ac:dyDescent="0.25">
      <c r="A3347" t="s">
        <v>289</v>
      </c>
      <c r="B3347" t="s">
        <v>290</v>
      </c>
      <c r="C3347" t="s">
        <v>332</v>
      </c>
      <c r="D3347" t="s">
        <v>41</v>
      </c>
      <c r="E3347" t="s">
        <v>210</v>
      </c>
      <c r="F3347">
        <v>2022</v>
      </c>
      <c r="G3347" t="s">
        <v>292</v>
      </c>
      <c r="H3347" t="s">
        <v>170</v>
      </c>
      <c r="I3347" t="s">
        <v>293</v>
      </c>
      <c r="J3347">
        <v>119.65</v>
      </c>
      <c r="K3347" t="s">
        <v>290</v>
      </c>
    </row>
    <row r="3348" spans="1:11" x14ac:dyDescent="0.25">
      <c r="A3348" t="s">
        <v>289</v>
      </c>
      <c r="B3348" t="s">
        <v>290</v>
      </c>
      <c r="C3348" t="s">
        <v>333</v>
      </c>
      <c r="D3348" t="s">
        <v>42</v>
      </c>
      <c r="E3348" t="s">
        <v>212</v>
      </c>
      <c r="F3348">
        <v>1929</v>
      </c>
      <c r="G3348" t="s">
        <v>292</v>
      </c>
      <c r="H3348" t="s">
        <v>170</v>
      </c>
      <c r="I3348" t="s">
        <v>293</v>
      </c>
      <c r="J3348">
        <v>4.274</v>
      </c>
      <c r="K3348" t="s">
        <v>290</v>
      </c>
    </row>
    <row r="3349" spans="1:11" x14ac:dyDescent="0.25">
      <c r="A3349" t="s">
        <v>289</v>
      </c>
      <c r="B3349" t="s">
        <v>290</v>
      </c>
      <c r="C3349" t="s">
        <v>333</v>
      </c>
      <c r="D3349" t="s">
        <v>42</v>
      </c>
      <c r="E3349" t="s">
        <v>212</v>
      </c>
      <c r="F3349">
        <v>1930</v>
      </c>
      <c r="G3349" t="s">
        <v>292</v>
      </c>
      <c r="H3349" t="s">
        <v>170</v>
      </c>
      <c r="I3349" t="s">
        <v>293</v>
      </c>
      <c r="J3349">
        <v>3.97</v>
      </c>
      <c r="K3349" t="s">
        <v>290</v>
      </c>
    </row>
    <row r="3350" spans="1:11" x14ac:dyDescent="0.25">
      <c r="A3350" t="s">
        <v>289</v>
      </c>
      <c r="B3350" t="s">
        <v>290</v>
      </c>
      <c r="C3350" t="s">
        <v>333</v>
      </c>
      <c r="D3350" t="s">
        <v>42</v>
      </c>
      <c r="E3350" t="s">
        <v>212</v>
      </c>
      <c r="F3350">
        <v>1931</v>
      </c>
      <c r="G3350" t="s">
        <v>292</v>
      </c>
      <c r="H3350" t="s">
        <v>170</v>
      </c>
      <c r="I3350" t="s">
        <v>293</v>
      </c>
      <c r="J3350">
        <v>3.532</v>
      </c>
      <c r="K3350" t="s">
        <v>290</v>
      </c>
    </row>
    <row r="3351" spans="1:11" x14ac:dyDescent="0.25">
      <c r="A3351" t="s">
        <v>289</v>
      </c>
      <c r="B3351" t="s">
        <v>290</v>
      </c>
      <c r="C3351" t="s">
        <v>333</v>
      </c>
      <c r="D3351" t="s">
        <v>42</v>
      </c>
      <c r="E3351" t="s">
        <v>212</v>
      </c>
      <c r="F3351">
        <v>1932</v>
      </c>
      <c r="G3351" t="s">
        <v>292</v>
      </c>
      <c r="H3351" t="s">
        <v>170</v>
      </c>
      <c r="I3351" t="s">
        <v>293</v>
      </c>
      <c r="J3351">
        <v>2.6909999999999998</v>
      </c>
      <c r="K3351" t="s">
        <v>290</v>
      </c>
    </row>
    <row r="3352" spans="1:11" x14ac:dyDescent="0.25">
      <c r="A3352" t="s">
        <v>289</v>
      </c>
      <c r="B3352" t="s">
        <v>290</v>
      </c>
      <c r="C3352" t="s">
        <v>333</v>
      </c>
      <c r="D3352" t="s">
        <v>42</v>
      </c>
      <c r="E3352" t="s">
        <v>212</v>
      </c>
      <c r="F3352">
        <v>1933</v>
      </c>
      <c r="G3352" t="s">
        <v>292</v>
      </c>
      <c r="H3352" t="s">
        <v>170</v>
      </c>
      <c r="I3352" t="s">
        <v>293</v>
      </c>
      <c r="J3352">
        <v>3.3620000000000001</v>
      </c>
      <c r="K3352" t="s">
        <v>290</v>
      </c>
    </row>
    <row r="3353" spans="1:11" x14ac:dyDescent="0.25">
      <c r="A3353" t="s">
        <v>289</v>
      </c>
      <c r="B3353" t="s">
        <v>290</v>
      </c>
      <c r="C3353" t="s">
        <v>333</v>
      </c>
      <c r="D3353" t="s">
        <v>42</v>
      </c>
      <c r="E3353" t="s">
        <v>212</v>
      </c>
      <c r="F3353">
        <v>1934</v>
      </c>
      <c r="G3353" t="s">
        <v>292</v>
      </c>
      <c r="H3353" t="s">
        <v>170</v>
      </c>
      <c r="I3353" t="s">
        <v>293</v>
      </c>
      <c r="J3353">
        <v>3.899</v>
      </c>
      <c r="K3353" t="s">
        <v>290</v>
      </c>
    </row>
    <row r="3354" spans="1:11" x14ac:dyDescent="0.25">
      <c r="A3354" t="s">
        <v>289</v>
      </c>
      <c r="B3354" t="s">
        <v>290</v>
      </c>
      <c r="C3354" t="s">
        <v>333</v>
      </c>
      <c r="D3354" t="s">
        <v>42</v>
      </c>
      <c r="E3354" t="s">
        <v>212</v>
      </c>
      <c r="F3354">
        <v>1935</v>
      </c>
      <c r="G3354" t="s">
        <v>292</v>
      </c>
      <c r="H3354" t="s">
        <v>170</v>
      </c>
      <c r="I3354" t="s">
        <v>293</v>
      </c>
      <c r="J3354">
        <v>3.7650000000000001</v>
      </c>
      <c r="K3354" t="s">
        <v>290</v>
      </c>
    </row>
    <row r="3355" spans="1:11" x14ac:dyDescent="0.25">
      <c r="A3355" t="s">
        <v>289</v>
      </c>
      <c r="B3355" t="s">
        <v>290</v>
      </c>
      <c r="C3355" t="s">
        <v>333</v>
      </c>
      <c r="D3355" t="s">
        <v>42</v>
      </c>
      <c r="E3355" t="s">
        <v>212</v>
      </c>
      <c r="F3355">
        <v>1936</v>
      </c>
      <c r="G3355" t="s">
        <v>292</v>
      </c>
      <c r="H3355" t="s">
        <v>170</v>
      </c>
      <c r="I3355" t="s">
        <v>293</v>
      </c>
      <c r="J3355">
        <v>4.1360000000000001</v>
      </c>
      <c r="K3355" t="s">
        <v>290</v>
      </c>
    </row>
    <row r="3356" spans="1:11" x14ac:dyDescent="0.25">
      <c r="A3356" t="s">
        <v>289</v>
      </c>
      <c r="B3356" t="s">
        <v>290</v>
      </c>
      <c r="C3356" t="s">
        <v>333</v>
      </c>
      <c r="D3356" t="s">
        <v>42</v>
      </c>
      <c r="E3356" t="s">
        <v>212</v>
      </c>
      <c r="F3356">
        <v>1937</v>
      </c>
      <c r="G3356" t="s">
        <v>292</v>
      </c>
      <c r="H3356" t="s">
        <v>170</v>
      </c>
      <c r="I3356" t="s">
        <v>293</v>
      </c>
      <c r="J3356">
        <v>3.8319999999999999</v>
      </c>
      <c r="K3356" t="s">
        <v>290</v>
      </c>
    </row>
    <row r="3357" spans="1:11" x14ac:dyDescent="0.25">
      <c r="A3357" t="s">
        <v>289</v>
      </c>
      <c r="B3357" t="s">
        <v>290</v>
      </c>
      <c r="C3357" t="s">
        <v>333</v>
      </c>
      <c r="D3357" t="s">
        <v>42</v>
      </c>
      <c r="E3357" t="s">
        <v>212</v>
      </c>
      <c r="F3357">
        <v>1938</v>
      </c>
      <c r="G3357" t="s">
        <v>292</v>
      </c>
      <c r="H3357" t="s">
        <v>170</v>
      </c>
      <c r="I3357" t="s">
        <v>293</v>
      </c>
      <c r="J3357">
        <v>3.698</v>
      </c>
      <c r="K3357" t="s">
        <v>290</v>
      </c>
    </row>
    <row r="3358" spans="1:11" x14ac:dyDescent="0.25">
      <c r="A3358" t="s">
        <v>289</v>
      </c>
      <c r="B3358" t="s">
        <v>290</v>
      </c>
      <c r="C3358" t="s">
        <v>333</v>
      </c>
      <c r="D3358" t="s">
        <v>42</v>
      </c>
      <c r="E3358" t="s">
        <v>212</v>
      </c>
      <c r="F3358">
        <v>1939</v>
      </c>
      <c r="G3358" t="s">
        <v>292</v>
      </c>
      <c r="H3358" t="s">
        <v>170</v>
      </c>
      <c r="I3358" t="s">
        <v>293</v>
      </c>
      <c r="J3358">
        <v>3.5960000000000001</v>
      </c>
      <c r="K3358" t="s">
        <v>290</v>
      </c>
    </row>
    <row r="3359" spans="1:11" x14ac:dyDescent="0.25">
      <c r="A3359" t="s">
        <v>289</v>
      </c>
      <c r="B3359" t="s">
        <v>290</v>
      </c>
      <c r="C3359" t="s">
        <v>333</v>
      </c>
      <c r="D3359" t="s">
        <v>42</v>
      </c>
      <c r="E3359" t="s">
        <v>212</v>
      </c>
      <c r="F3359">
        <v>1940</v>
      </c>
      <c r="G3359" t="s">
        <v>292</v>
      </c>
      <c r="H3359" t="s">
        <v>170</v>
      </c>
      <c r="I3359" t="s">
        <v>293</v>
      </c>
      <c r="J3359">
        <v>3.4929999999999999</v>
      </c>
      <c r="K3359" t="s">
        <v>290</v>
      </c>
    </row>
    <row r="3360" spans="1:11" x14ac:dyDescent="0.25">
      <c r="A3360" t="s">
        <v>289</v>
      </c>
      <c r="B3360" t="s">
        <v>290</v>
      </c>
      <c r="C3360" t="s">
        <v>333</v>
      </c>
      <c r="D3360" t="s">
        <v>42</v>
      </c>
      <c r="E3360" t="s">
        <v>212</v>
      </c>
      <c r="F3360">
        <v>1941</v>
      </c>
      <c r="G3360" t="s">
        <v>292</v>
      </c>
      <c r="H3360" t="s">
        <v>170</v>
      </c>
      <c r="I3360" t="s">
        <v>293</v>
      </c>
      <c r="J3360">
        <v>3.9980000000000002</v>
      </c>
      <c r="K3360" t="s">
        <v>290</v>
      </c>
    </row>
    <row r="3361" spans="1:11" x14ac:dyDescent="0.25">
      <c r="A3361" t="s">
        <v>289</v>
      </c>
      <c r="B3361" t="s">
        <v>290</v>
      </c>
      <c r="C3361" t="s">
        <v>333</v>
      </c>
      <c r="D3361" t="s">
        <v>42</v>
      </c>
      <c r="E3361" t="s">
        <v>212</v>
      </c>
      <c r="F3361">
        <v>1942</v>
      </c>
      <c r="G3361" t="s">
        <v>292</v>
      </c>
      <c r="H3361" t="s">
        <v>170</v>
      </c>
      <c r="I3361" t="s">
        <v>293</v>
      </c>
      <c r="J3361">
        <v>5.2060000000000004</v>
      </c>
      <c r="K3361" t="s">
        <v>290</v>
      </c>
    </row>
    <row r="3362" spans="1:11" x14ac:dyDescent="0.25">
      <c r="A3362" t="s">
        <v>289</v>
      </c>
      <c r="B3362" t="s">
        <v>290</v>
      </c>
      <c r="C3362" t="s">
        <v>333</v>
      </c>
      <c r="D3362" t="s">
        <v>42</v>
      </c>
      <c r="E3362" t="s">
        <v>212</v>
      </c>
      <c r="F3362">
        <v>1943</v>
      </c>
      <c r="G3362" t="s">
        <v>292</v>
      </c>
      <c r="H3362" t="s">
        <v>170</v>
      </c>
      <c r="I3362" t="s">
        <v>293</v>
      </c>
      <c r="J3362">
        <v>5.8769999999999998</v>
      </c>
      <c r="K3362" t="s">
        <v>290</v>
      </c>
    </row>
    <row r="3363" spans="1:11" x14ac:dyDescent="0.25">
      <c r="A3363" t="s">
        <v>289</v>
      </c>
      <c r="B3363" t="s">
        <v>290</v>
      </c>
      <c r="C3363" t="s">
        <v>333</v>
      </c>
      <c r="D3363" t="s">
        <v>42</v>
      </c>
      <c r="E3363" t="s">
        <v>212</v>
      </c>
      <c r="F3363">
        <v>1944</v>
      </c>
      <c r="G3363" t="s">
        <v>292</v>
      </c>
      <c r="H3363" t="s">
        <v>170</v>
      </c>
      <c r="I3363" t="s">
        <v>293</v>
      </c>
      <c r="J3363">
        <v>5.3719999999999999</v>
      </c>
      <c r="K3363" t="s">
        <v>290</v>
      </c>
    </row>
    <row r="3364" spans="1:11" x14ac:dyDescent="0.25">
      <c r="A3364" t="s">
        <v>289</v>
      </c>
      <c r="B3364" t="s">
        <v>290</v>
      </c>
      <c r="C3364" t="s">
        <v>333</v>
      </c>
      <c r="D3364" t="s">
        <v>42</v>
      </c>
      <c r="E3364" t="s">
        <v>212</v>
      </c>
      <c r="F3364">
        <v>1945</v>
      </c>
      <c r="G3364" t="s">
        <v>292</v>
      </c>
      <c r="H3364" t="s">
        <v>170</v>
      </c>
      <c r="I3364" t="s">
        <v>293</v>
      </c>
      <c r="J3364">
        <v>5.1349999999999998</v>
      </c>
      <c r="K3364" t="s">
        <v>290</v>
      </c>
    </row>
    <row r="3365" spans="1:11" x14ac:dyDescent="0.25">
      <c r="A3365" t="s">
        <v>289</v>
      </c>
      <c r="B3365" t="s">
        <v>290</v>
      </c>
      <c r="C3365" t="s">
        <v>333</v>
      </c>
      <c r="D3365" t="s">
        <v>42</v>
      </c>
      <c r="E3365" t="s">
        <v>212</v>
      </c>
      <c r="F3365">
        <v>1946</v>
      </c>
      <c r="G3365" t="s">
        <v>292</v>
      </c>
      <c r="H3365" t="s">
        <v>170</v>
      </c>
      <c r="I3365" t="s">
        <v>293</v>
      </c>
      <c r="J3365">
        <v>5.5030000000000001</v>
      </c>
      <c r="K3365" t="s">
        <v>290</v>
      </c>
    </row>
    <row r="3366" spans="1:11" x14ac:dyDescent="0.25">
      <c r="A3366" t="s">
        <v>289</v>
      </c>
      <c r="B3366" t="s">
        <v>290</v>
      </c>
      <c r="C3366" t="s">
        <v>333</v>
      </c>
      <c r="D3366" t="s">
        <v>42</v>
      </c>
      <c r="E3366" t="s">
        <v>212</v>
      </c>
      <c r="F3366">
        <v>1947</v>
      </c>
      <c r="G3366" t="s">
        <v>292</v>
      </c>
      <c r="H3366" t="s">
        <v>170</v>
      </c>
      <c r="I3366" t="s">
        <v>293</v>
      </c>
      <c r="J3366">
        <v>6.26</v>
      </c>
      <c r="K3366" t="s">
        <v>290</v>
      </c>
    </row>
    <row r="3367" spans="1:11" x14ac:dyDescent="0.25">
      <c r="A3367" t="s">
        <v>289</v>
      </c>
      <c r="B3367" t="s">
        <v>290</v>
      </c>
      <c r="C3367" t="s">
        <v>333</v>
      </c>
      <c r="D3367" t="s">
        <v>42</v>
      </c>
      <c r="E3367" t="s">
        <v>212</v>
      </c>
      <c r="F3367">
        <v>1948</v>
      </c>
      <c r="G3367" t="s">
        <v>292</v>
      </c>
      <c r="H3367" t="s">
        <v>170</v>
      </c>
      <c r="I3367" t="s">
        <v>293</v>
      </c>
      <c r="J3367">
        <v>7.0149999999999997</v>
      </c>
      <c r="K3367" t="s">
        <v>290</v>
      </c>
    </row>
    <row r="3368" spans="1:11" x14ac:dyDescent="0.25">
      <c r="A3368" t="s">
        <v>289</v>
      </c>
      <c r="B3368" t="s">
        <v>290</v>
      </c>
      <c r="C3368" t="s">
        <v>333</v>
      </c>
      <c r="D3368" t="s">
        <v>42</v>
      </c>
      <c r="E3368" t="s">
        <v>212</v>
      </c>
      <c r="F3368">
        <v>1949</v>
      </c>
      <c r="G3368" t="s">
        <v>292</v>
      </c>
      <c r="H3368" t="s">
        <v>170</v>
      </c>
      <c r="I3368" t="s">
        <v>293</v>
      </c>
      <c r="J3368">
        <v>6.7720000000000002</v>
      </c>
      <c r="K3368" t="s">
        <v>290</v>
      </c>
    </row>
    <row r="3369" spans="1:11" x14ac:dyDescent="0.25">
      <c r="A3369" t="s">
        <v>289</v>
      </c>
      <c r="B3369" t="s">
        <v>290</v>
      </c>
      <c r="C3369" t="s">
        <v>333</v>
      </c>
      <c r="D3369" t="s">
        <v>42</v>
      </c>
      <c r="E3369" t="s">
        <v>212</v>
      </c>
      <c r="F3369">
        <v>1950</v>
      </c>
      <c r="G3369" t="s">
        <v>292</v>
      </c>
      <c r="H3369" t="s">
        <v>170</v>
      </c>
      <c r="I3369" t="s">
        <v>293</v>
      </c>
      <c r="J3369">
        <v>6.1070000000000002</v>
      </c>
      <c r="K3369" t="s">
        <v>290</v>
      </c>
    </row>
    <row r="3370" spans="1:11" x14ac:dyDescent="0.25">
      <c r="A3370" t="s">
        <v>289</v>
      </c>
      <c r="B3370" t="s">
        <v>290</v>
      </c>
      <c r="C3370" t="s">
        <v>333</v>
      </c>
      <c r="D3370" t="s">
        <v>42</v>
      </c>
      <c r="E3370" t="s">
        <v>212</v>
      </c>
      <c r="F3370">
        <v>1951</v>
      </c>
      <c r="G3370" t="s">
        <v>292</v>
      </c>
      <c r="H3370" t="s">
        <v>170</v>
      </c>
      <c r="I3370" t="s">
        <v>293</v>
      </c>
      <c r="J3370">
        <v>7.4820000000000002</v>
      </c>
      <c r="K3370" t="s">
        <v>290</v>
      </c>
    </row>
    <row r="3371" spans="1:11" x14ac:dyDescent="0.25">
      <c r="A3371" t="s">
        <v>289</v>
      </c>
      <c r="B3371" t="s">
        <v>290</v>
      </c>
      <c r="C3371" t="s">
        <v>333</v>
      </c>
      <c r="D3371" t="s">
        <v>42</v>
      </c>
      <c r="E3371" t="s">
        <v>212</v>
      </c>
      <c r="F3371">
        <v>1952</v>
      </c>
      <c r="G3371" t="s">
        <v>292</v>
      </c>
      <c r="H3371" t="s">
        <v>170</v>
      </c>
      <c r="I3371" t="s">
        <v>293</v>
      </c>
      <c r="J3371">
        <v>7.694</v>
      </c>
      <c r="K3371" t="s">
        <v>290</v>
      </c>
    </row>
    <row r="3372" spans="1:11" x14ac:dyDescent="0.25">
      <c r="A3372" t="s">
        <v>289</v>
      </c>
      <c r="B3372" t="s">
        <v>290</v>
      </c>
      <c r="C3372" t="s">
        <v>333</v>
      </c>
      <c r="D3372" t="s">
        <v>42</v>
      </c>
      <c r="E3372" t="s">
        <v>212</v>
      </c>
      <c r="F3372">
        <v>1953</v>
      </c>
      <c r="G3372" t="s">
        <v>292</v>
      </c>
      <c r="H3372" t="s">
        <v>170</v>
      </c>
      <c r="I3372" t="s">
        <v>293</v>
      </c>
      <c r="J3372">
        <v>7.4029999999999996</v>
      </c>
      <c r="K3372" t="s">
        <v>290</v>
      </c>
    </row>
    <row r="3373" spans="1:11" x14ac:dyDescent="0.25">
      <c r="A3373" t="s">
        <v>289</v>
      </c>
      <c r="B3373" t="s">
        <v>290</v>
      </c>
      <c r="C3373" t="s">
        <v>333</v>
      </c>
      <c r="D3373" t="s">
        <v>42</v>
      </c>
      <c r="E3373" t="s">
        <v>212</v>
      </c>
      <c r="F3373">
        <v>1954</v>
      </c>
      <c r="G3373" t="s">
        <v>292</v>
      </c>
      <c r="H3373" t="s">
        <v>170</v>
      </c>
      <c r="I3373" t="s">
        <v>293</v>
      </c>
      <c r="J3373">
        <v>6.992</v>
      </c>
      <c r="K3373" t="s">
        <v>290</v>
      </c>
    </row>
    <row r="3374" spans="1:11" x14ac:dyDescent="0.25">
      <c r="A3374" t="s">
        <v>289</v>
      </c>
      <c r="B3374" t="s">
        <v>290</v>
      </c>
      <c r="C3374" t="s">
        <v>333</v>
      </c>
      <c r="D3374" t="s">
        <v>42</v>
      </c>
      <c r="E3374" t="s">
        <v>212</v>
      </c>
      <c r="F3374">
        <v>1955</v>
      </c>
      <c r="G3374" t="s">
        <v>292</v>
      </c>
      <c r="H3374" t="s">
        <v>170</v>
      </c>
      <c r="I3374" t="s">
        <v>293</v>
      </c>
      <c r="J3374">
        <v>6.7949999999999999</v>
      </c>
      <c r="K3374" t="s">
        <v>290</v>
      </c>
    </row>
    <row r="3375" spans="1:11" x14ac:dyDescent="0.25">
      <c r="A3375" t="s">
        <v>289</v>
      </c>
      <c r="B3375" t="s">
        <v>290</v>
      </c>
      <c r="C3375" t="s">
        <v>333</v>
      </c>
      <c r="D3375" t="s">
        <v>42</v>
      </c>
      <c r="E3375" t="s">
        <v>212</v>
      </c>
      <c r="F3375">
        <v>1956</v>
      </c>
      <c r="G3375" t="s">
        <v>292</v>
      </c>
      <c r="H3375" t="s">
        <v>170</v>
      </c>
      <c r="I3375" t="s">
        <v>293</v>
      </c>
      <c r="J3375">
        <v>7.6820000000000004</v>
      </c>
      <c r="K3375" t="s">
        <v>290</v>
      </c>
    </row>
    <row r="3376" spans="1:11" x14ac:dyDescent="0.25">
      <c r="A3376" t="s">
        <v>289</v>
      </c>
      <c r="B3376" t="s">
        <v>290</v>
      </c>
      <c r="C3376" t="s">
        <v>333</v>
      </c>
      <c r="D3376" t="s">
        <v>42</v>
      </c>
      <c r="E3376" t="s">
        <v>212</v>
      </c>
      <c r="F3376">
        <v>1957</v>
      </c>
      <c r="G3376" t="s">
        <v>292</v>
      </c>
      <c r="H3376" t="s">
        <v>170</v>
      </c>
      <c r="I3376" t="s">
        <v>293</v>
      </c>
      <c r="J3376">
        <v>8.0139999999999993</v>
      </c>
      <c r="K3376" t="s">
        <v>290</v>
      </c>
    </row>
    <row r="3377" spans="1:11" x14ac:dyDescent="0.25">
      <c r="A3377" t="s">
        <v>289</v>
      </c>
      <c r="B3377" t="s">
        <v>290</v>
      </c>
      <c r="C3377" t="s">
        <v>333</v>
      </c>
      <c r="D3377" t="s">
        <v>42</v>
      </c>
      <c r="E3377" t="s">
        <v>212</v>
      </c>
      <c r="F3377">
        <v>1958</v>
      </c>
      <c r="G3377" t="s">
        <v>292</v>
      </c>
      <c r="H3377" t="s">
        <v>170</v>
      </c>
      <c r="I3377" t="s">
        <v>293</v>
      </c>
      <c r="J3377">
        <v>7.8280000000000003</v>
      </c>
      <c r="K3377" t="s">
        <v>290</v>
      </c>
    </row>
    <row r="3378" spans="1:11" x14ac:dyDescent="0.25">
      <c r="A3378" t="s">
        <v>289</v>
      </c>
      <c r="B3378" t="s">
        <v>290</v>
      </c>
      <c r="C3378" t="s">
        <v>333</v>
      </c>
      <c r="D3378" t="s">
        <v>42</v>
      </c>
      <c r="E3378" t="s">
        <v>212</v>
      </c>
      <c r="F3378">
        <v>1959</v>
      </c>
      <c r="G3378" t="s">
        <v>292</v>
      </c>
      <c r="H3378" t="s">
        <v>170</v>
      </c>
      <c r="I3378" t="s">
        <v>293</v>
      </c>
      <c r="J3378">
        <v>7.7869999999999999</v>
      </c>
      <c r="K3378" t="s">
        <v>290</v>
      </c>
    </row>
    <row r="3379" spans="1:11" x14ac:dyDescent="0.25">
      <c r="A3379" t="s">
        <v>289</v>
      </c>
      <c r="B3379" t="s">
        <v>290</v>
      </c>
      <c r="C3379" t="s">
        <v>333</v>
      </c>
      <c r="D3379" t="s">
        <v>42</v>
      </c>
      <c r="E3379" t="s">
        <v>212</v>
      </c>
      <c r="F3379">
        <v>1960</v>
      </c>
      <c r="G3379" t="s">
        <v>292</v>
      </c>
      <c r="H3379" t="s">
        <v>170</v>
      </c>
      <c r="I3379" t="s">
        <v>293</v>
      </c>
      <c r="J3379">
        <v>7.4829999999999997</v>
      </c>
      <c r="K3379" t="s">
        <v>290</v>
      </c>
    </row>
    <row r="3380" spans="1:11" x14ac:dyDescent="0.25">
      <c r="A3380" t="s">
        <v>289</v>
      </c>
      <c r="B3380" t="s">
        <v>290</v>
      </c>
      <c r="C3380" t="s">
        <v>333</v>
      </c>
      <c r="D3380" t="s">
        <v>42</v>
      </c>
      <c r="E3380" t="s">
        <v>212</v>
      </c>
      <c r="F3380">
        <v>1961</v>
      </c>
      <c r="G3380" t="s">
        <v>292</v>
      </c>
      <c r="H3380" t="s">
        <v>170</v>
      </c>
      <c r="I3380" t="s">
        <v>293</v>
      </c>
      <c r="J3380">
        <v>7.5220000000000002</v>
      </c>
      <c r="K3380" t="s">
        <v>290</v>
      </c>
    </row>
    <row r="3381" spans="1:11" x14ac:dyDescent="0.25">
      <c r="A3381" t="s">
        <v>289</v>
      </c>
      <c r="B3381" t="s">
        <v>290</v>
      </c>
      <c r="C3381" t="s">
        <v>333</v>
      </c>
      <c r="D3381" t="s">
        <v>42</v>
      </c>
      <c r="E3381" t="s">
        <v>212</v>
      </c>
      <c r="F3381">
        <v>1962</v>
      </c>
      <c r="G3381" t="s">
        <v>292</v>
      </c>
      <c r="H3381" t="s">
        <v>170</v>
      </c>
      <c r="I3381" t="s">
        <v>293</v>
      </c>
      <c r="J3381">
        <v>7.7649999999999997</v>
      </c>
      <c r="K3381" t="s">
        <v>290</v>
      </c>
    </row>
    <row r="3382" spans="1:11" x14ac:dyDescent="0.25">
      <c r="A3382" t="s">
        <v>289</v>
      </c>
      <c r="B3382" t="s">
        <v>290</v>
      </c>
      <c r="C3382" t="s">
        <v>333</v>
      </c>
      <c r="D3382" t="s">
        <v>42</v>
      </c>
      <c r="E3382" t="s">
        <v>212</v>
      </c>
      <c r="F3382">
        <v>1963</v>
      </c>
      <c r="G3382" t="s">
        <v>292</v>
      </c>
      <c r="H3382" t="s">
        <v>170</v>
      </c>
      <c r="I3382" t="s">
        <v>293</v>
      </c>
      <c r="J3382">
        <v>7.976</v>
      </c>
      <c r="K3382" t="s">
        <v>290</v>
      </c>
    </row>
    <row r="3383" spans="1:11" x14ac:dyDescent="0.25">
      <c r="A3383" t="s">
        <v>289</v>
      </c>
      <c r="B3383" t="s">
        <v>290</v>
      </c>
      <c r="C3383" t="s">
        <v>333</v>
      </c>
      <c r="D3383" t="s">
        <v>42</v>
      </c>
      <c r="E3383" t="s">
        <v>212</v>
      </c>
      <c r="F3383">
        <v>1964</v>
      </c>
      <c r="G3383" t="s">
        <v>292</v>
      </c>
      <c r="H3383" t="s">
        <v>170</v>
      </c>
      <c r="I3383" t="s">
        <v>293</v>
      </c>
      <c r="J3383">
        <v>8.0640000000000001</v>
      </c>
      <c r="K3383" t="s">
        <v>290</v>
      </c>
    </row>
    <row r="3384" spans="1:11" x14ac:dyDescent="0.25">
      <c r="A3384" t="s">
        <v>289</v>
      </c>
      <c r="B3384" t="s">
        <v>290</v>
      </c>
      <c r="C3384" t="s">
        <v>333</v>
      </c>
      <c r="D3384" t="s">
        <v>42</v>
      </c>
      <c r="E3384" t="s">
        <v>212</v>
      </c>
      <c r="F3384">
        <v>1965</v>
      </c>
      <c r="G3384" t="s">
        <v>292</v>
      </c>
      <c r="H3384" t="s">
        <v>170</v>
      </c>
      <c r="I3384" t="s">
        <v>293</v>
      </c>
      <c r="J3384">
        <v>8.3350000000000009</v>
      </c>
      <c r="K3384" t="s">
        <v>290</v>
      </c>
    </row>
    <row r="3385" spans="1:11" x14ac:dyDescent="0.25">
      <c r="A3385" t="s">
        <v>289</v>
      </c>
      <c r="B3385" t="s">
        <v>290</v>
      </c>
      <c r="C3385" t="s">
        <v>333</v>
      </c>
      <c r="D3385" t="s">
        <v>42</v>
      </c>
      <c r="E3385" t="s">
        <v>212</v>
      </c>
      <c r="F3385">
        <v>1966</v>
      </c>
      <c r="G3385" t="s">
        <v>292</v>
      </c>
      <c r="H3385" t="s">
        <v>170</v>
      </c>
      <c r="I3385" t="s">
        <v>293</v>
      </c>
      <c r="J3385">
        <v>8.7929999999999993</v>
      </c>
      <c r="K3385" t="s">
        <v>290</v>
      </c>
    </row>
    <row r="3386" spans="1:11" x14ac:dyDescent="0.25">
      <c r="A3386" t="s">
        <v>289</v>
      </c>
      <c r="B3386" t="s">
        <v>290</v>
      </c>
      <c r="C3386" t="s">
        <v>333</v>
      </c>
      <c r="D3386" t="s">
        <v>42</v>
      </c>
      <c r="E3386" t="s">
        <v>212</v>
      </c>
      <c r="F3386">
        <v>1967</v>
      </c>
      <c r="G3386" t="s">
        <v>292</v>
      </c>
      <c r="H3386" t="s">
        <v>170</v>
      </c>
      <c r="I3386" t="s">
        <v>293</v>
      </c>
      <c r="J3386">
        <v>9.109</v>
      </c>
      <c r="K3386" t="s">
        <v>290</v>
      </c>
    </row>
    <row r="3387" spans="1:11" x14ac:dyDescent="0.25">
      <c r="A3387" t="s">
        <v>289</v>
      </c>
      <c r="B3387" t="s">
        <v>290</v>
      </c>
      <c r="C3387" t="s">
        <v>333</v>
      </c>
      <c r="D3387" t="s">
        <v>42</v>
      </c>
      <c r="E3387" t="s">
        <v>212</v>
      </c>
      <c r="F3387">
        <v>1968</v>
      </c>
      <c r="G3387" t="s">
        <v>292</v>
      </c>
      <c r="H3387" t="s">
        <v>170</v>
      </c>
      <c r="I3387" t="s">
        <v>293</v>
      </c>
      <c r="J3387">
        <v>9.5950000000000006</v>
      </c>
      <c r="K3387" t="s">
        <v>290</v>
      </c>
    </row>
    <row r="3388" spans="1:11" x14ac:dyDescent="0.25">
      <c r="A3388" t="s">
        <v>289</v>
      </c>
      <c r="B3388" t="s">
        <v>290</v>
      </c>
      <c r="C3388" t="s">
        <v>333</v>
      </c>
      <c r="D3388" t="s">
        <v>42</v>
      </c>
      <c r="E3388" t="s">
        <v>212</v>
      </c>
      <c r="F3388">
        <v>1969</v>
      </c>
      <c r="G3388" t="s">
        <v>292</v>
      </c>
      <c r="H3388" t="s">
        <v>170</v>
      </c>
      <c r="I3388" t="s">
        <v>293</v>
      </c>
      <c r="J3388">
        <v>10.156000000000001</v>
      </c>
      <c r="K3388" t="s">
        <v>290</v>
      </c>
    </row>
    <row r="3389" spans="1:11" x14ac:dyDescent="0.25">
      <c r="A3389" t="s">
        <v>289</v>
      </c>
      <c r="B3389" t="s">
        <v>290</v>
      </c>
      <c r="C3389" t="s">
        <v>333</v>
      </c>
      <c r="D3389" t="s">
        <v>42</v>
      </c>
      <c r="E3389" t="s">
        <v>212</v>
      </c>
      <c r="F3389">
        <v>1970</v>
      </c>
      <c r="G3389" t="s">
        <v>292</v>
      </c>
      <c r="H3389" t="s">
        <v>170</v>
      </c>
      <c r="I3389" t="s">
        <v>293</v>
      </c>
      <c r="J3389">
        <v>11.346</v>
      </c>
      <c r="K3389" t="s">
        <v>290</v>
      </c>
    </row>
    <row r="3390" spans="1:11" x14ac:dyDescent="0.25">
      <c r="A3390" t="s">
        <v>289</v>
      </c>
      <c r="B3390" t="s">
        <v>290</v>
      </c>
      <c r="C3390" t="s">
        <v>333</v>
      </c>
      <c r="D3390" t="s">
        <v>42</v>
      </c>
      <c r="E3390" t="s">
        <v>212</v>
      </c>
      <c r="F3390">
        <v>1971</v>
      </c>
      <c r="G3390" t="s">
        <v>292</v>
      </c>
      <c r="H3390" t="s">
        <v>170</v>
      </c>
      <c r="I3390" t="s">
        <v>293</v>
      </c>
      <c r="J3390">
        <v>12.222</v>
      </c>
      <c r="K3390" t="s">
        <v>290</v>
      </c>
    </row>
    <row r="3391" spans="1:11" x14ac:dyDescent="0.25">
      <c r="A3391" t="s">
        <v>289</v>
      </c>
      <c r="B3391" t="s">
        <v>290</v>
      </c>
      <c r="C3391" t="s">
        <v>333</v>
      </c>
      <c r="D3391" t="s">
        <v>42</v>
      </c>
      <c r="E3391" t="s">
        <v>212</v>
      </c>
      <c r="F3391">
        <v>1972</v>
      </c>
      <c r="G3391" t="s">
        <v>292</v>
      </c>
      <c r="H3391" t="s">
        <v>170</v>
      </c>
      <c r="I3391" t="s">
        <v>293</v>
      </c>
      <c r="J3391">
        <v>12.676</v>
      </c>
      <c r="K3391" t="s">
        <v>290</v>
      </c>
    </row>
    <row r="3392" spans="1:11" x14ac:dyDescent="0.25">
      <c r="A3392" t="s">
        <v>289</v>
      </c>
      <c r="B3392" t="s">
        <v>290</v>
      </c>
      <c r="C3392" t="s">
        <v>333</v>
      </c>
      <c r="D3392" t="s">
        <v>42</v>
      </c>
      <c r="E3392" t="s">
        <v>212</v>
      </c>
      <c r="F3392">
        <v>1973</v>
      </c>
      <c r="G3392" t="s">
        <v>292</v>
      </c>
      <c r="H3392" t="s">
        <v>170</v>
      </c>
      <c r="I3392" t="s">
        <v>293</v>
      </c>
      <c r="J3392">
        <v>13.8</v>
      </c>
      <c r="K3392" t="s">
        <v>290</v>
      </c>
    </row>
    <row r="3393" spans="1:11" x14ac:dyDescent="0.25">
      <c r="A3393" t="s">
        <v>289</v>
      </c>
      <c r="B3393" t="s">
        <v>290</v>
      </c>
      <c r="C3393" t="s">
        <v>333</v>
      </c>
      <c r="D3393" t="s">
        <v>42</v>
      </c>
      <c r="E3393" t="s">
        <v>212</v>
      </c>
      <c r="F3393">
        <v>1974</v>
      </c>
      <c r="G3393" t="s">
        <v>292</v>
      </c>
      <c r="H3393" t="s">
        <v>170</v>
      </c>
      <c r="I3393" t="s">
        <v>293</v>
      </c>
      <c r="J3393">
        <v>18.097000000000001</v>
      </c>
      <c r="K3393" t="s">
        <v>290</v>
      </c>
    </row>
    <row r="3394" spans="1:11" x14ac:dyDescent="0.25">
      <c r="A3394" t="s">
        <v>289</v>
      </c>
      <c r="B3394" t="s">
        <v>290</v>
      </c>
      <c r="C3394" t="s">
        <v>333</v>
      </c>
      <c r="D3394" t="s">
        <v>42</v>
      </c>
      <c r="E3394" t="s">
        <v>212</v>
      </c>
      <c r="F3394">
        <v>1975</v>
      </c>
      <c r="G3394" t="s">
        <v>292</v>
      </c>
      <c r="H3394" t="s">
        <v>170</v>
      </c>
      <c r="I3394" t="s">
        <v>293</v>
      </c>
      <c r="J3394">
        <v>19.7</v>
      </c>
      <c r="K3394" t="s">
        <v>290</v>
      </c>
    </row>
    <row r="3395" spans="1:11" x14ac:dyDescent="0.25">
      <c r="A3395" t="s">
        <v>289</v>
      </c>
      <c r="B3395" t="s">
        <v>290</v>
      </c>
      <c r="C3395" t="s">
        <v>333</v>
      </c>
      <c r="D3395" t="s">
        <v>42</v>
      </c>
      <c r="E3395" t="s">
        <v>212</v>
      </c>
      <c r="F3395">
        <v>1976</v>
      </c>
      <c r="G3395" t="s">
        <v>292</v>
      </c>
      <c r="H3395" t="s">
        <v>170</v>
      </c>
      <c r="I3395" t="s">
        <v>293</v>
      </c>
      <c r="J3395">
        <v>19.202999999999999</v>
      </c>
      <c r="K3395" t="s">
        <v>290</v>
      </c>
    </row>
    <row r="3396" spans="1:11" x14ac:dyDescent="0.25">
      <c r="A3396" t="s">
        <v>289</v>
      </c>
      <c r="B3396" t="s">
        <v>290</v>
      </c>
      <c r="C3396" t="s">
        <v>333</v>
      </c>
      <c r="D3396" t="s">
        <v>42</v>
      </c>
      <c r="E3396" t="s">
        <v>212</v>
      </c>
      <c r="F3396">
        <v>1977</v>
      </c>
      <c r="G3396" t="s">
        <v>292</v>
      </c>
      <c r="H3396" t="s">
        <v>170</v>
      </c>
      <c r="I3396" t="s">
        <v>293</v>
      </c>
      <c r="J3396">
        <v>18.960999999999999</v>
      </c>
      <c r="K3396" t="s">
        <v>290</v>
      </c>
    </row>
    <row r="3397" spans="1:11" x14ac:dyDescent="0.25">
      <c r="A3397" t="s">
        <v>289</v>
      </c>
      <c r="B3397" t="s">
        <v>290</v>
      </c>
      <c r="C3397" t="s">
        <v>333</v>
      </c>
      <c r="D3397" t="s">
        <v>42</v>
      </c>
      <c r="E3397" t="s">
        <v>212</v>
      </c>
      <c r="F3397">
        <v>1978</v>
      </c>
      <c r="G3397" t="s">
        <v>292</v>
      </c>
      <c r="H3397" t="s">
        <v>170</v>
      </c>
      <c r="I3397" t="s">
        <v>293</v>
      </c>
      <c r="J3397">
        <v>19.106999999999999</v>
      </c>
      <c r="K3397" t="s">
        <v>290</v>
      </c>
    </row>
    <row r="3398" spans="1:11" x14ac:dyDescent="0.25">
      <c r="A3398" t="s">
        <v>289</v>
      </c>
      <c r="B3398" t="s">
        <v>290</v>
      </c>
      <c r="C3398" t="s">
        <v>333</v>
      </c>
      <c r="D3398" t="s">
        <v>42</v>
      </c>
      <c r="E3398" t="s">
        <v>212</v>
      </c>
      <c r="F3398">
        <v>1979</v>
      </c>
      <c r="G3398" t="s">
        <v>292</v>
      </c>
      <c r="H3398" t="s">
        <v>170</v>
      </c>
      <c r="I3398" t="s">
        <v>293</v>
      </c>
      <c r="J3398">
        <v>20.658999999999999</v>
      </c>
      <c r="K3398" t="s">
        <v>290</v>
      </c>
    </row>
    <row r="3399" spans="1:11" x14ac:dyDescent="0.25">
      <c r="A3399" t="s">
        <v>289</v>
      </c>
      <c r="B3399" t="s">
        <v>290</v>
      </c>
      <c r="C3399" t="s">
        <v>333</v>
      </c>
      <c r="D3399" t="s">
        <v>42</v>
      </c>
      <c r="E3399" t="s">
        <v>212</v>
      </c>
      <c r="F3399">
        <v>1980</v>
      </c>
      <c r="G3399" t="s">
        <v>292</v>
      </c>
      <c r="H3399" t="s">
        <v>170</v>
      </c>
      <c r="I3399" t="s">
        <v>293</v>
      </c>
      <c r="J3399">
        <v>23.986999999999998</v>
      </c>
      <c r="K3399" t="s">
        <v>290</v>
      </c>
    </row>
    <row r="3400" spans="1:11" x14ac:dyDescent="0.25">
      <c r="A3400" t="s">
        <v>289</v>
      </c>
      <c r="B3400" t="s">
        <v>290</v>
      </c>
      <c r="C3400" t="s">
        <v>333</v>
      </c>
      <c r="D3400" t="s">
        <v>42</v>
      </c>
      <c r="E3400" t="s">
        <v>212</v>
      </c>
      <c r="F3400">
        <v>1981</v>
      </c>
      <c r="G3400" t="s">
        <v>292</v>
      </c>
      <c r="H3400" t="s">
        <v>170</v>
      </c>
      <c r="I3400" t="s">
        <v>293</v>
      </c>
      <c r="J3400">
        <v>28.11</v>
      </c>
      <c r="K3400" t="s">
        <v>290</v>
      </c>
    </row>
    <row r="3401" spans="1:11" x14ac:dyDescent="0.25">
      <c r="A3401" t="s">
        <v>289</v>
      </c>
      <c r="B3401" t="s">
        <v>290</v>
      </c>
      <c r="C3401" t="s">
        <v>333</v>
      </c>
      <c r="D3401" t="s">
        <v>42</v>
      </c>
      <c r="E3401" t="s">
        <v>212</v>
      </c>
      <c r="F3401">
        <v>1982</v>
      </c>
      <c r="G3401" t="s">
        <v>292</v>
      </c>
      <c r="H3401" t="s">
        <v>170</v>
      </c>
      <c r="I3401" t="s">
        <v>293</v>
      </c>
      <c r="J3401">
        <v>30.844999999999999</v>
      </c>
      <c r="K3401" t="s">
        <v>290</v>
      </c>
    </row>
    <row r="3402" spans="1:11" x14ac:dyDescent="0.25">
      <c r="A3402" t="s">
        <v>289</v>
      </c>
      <c r="B3402" t="s">
        <v>290</v>
      </c>
      <c r="C3402" t="s">
        <v>333</v>
      </c>
      <c r="D3402" t="s">
        <v>42</v>
      </c>
      <c r="E3402" t="s">
        <v>212</v>
      </c>
      <c r="F3402">
        <v>1983</v>
      </c>
      <c r="G3402" t="s">
        <v>292</v>
      </c>
      <c r="H3402" t="s">
        <v>170</v>
      </c>
      <c r="I3402" t="s">
        <v>293</v>
      </c>
      <c r="J3402">
        <v>30.292000000000002</v>
      </c>
      <c r="K3402" t="s">
        <v>290</v>
      </c>
    </row>
    <row r="3403" spans="1:11" x14ac:dyDescent="0.25">
      <c r="A3403" t="s">
        <v>289</v>
      </c>
      <c r="B3403" t="s">
        <v>290</v>
      </c>
      <c r="C3403" t="s">
        <v>333</v>
      </c>
      <c r="D3403" t="s">
        <v>42</v>
      </c>
      <c r="E3403" t="s">
        <v>212</v>
      </c>
      <c r="F3403">
        <v>1984</v>
      </c>
      <c r="G3403" t="s">
        <v>292</v>
      </c>
      <c r="H3403" t="s">
        <v>170</v>
      </c>
      <c r="I3403" t="s">
        <v>293</v>
      </c>
      <c r="J3403">
        <v>29.170999999999999</v>
      </c>
      <c r="K3403" t="s">
        <v>290</v>
      </c>
    </row>
    <row r="3404" spans="1:11" x14ac:dyDescent="0.25">
      <c r="A3404" t="s">
        <v>289</v>
      </c>
      <c r="B3404" t="s">
        <v>290</v>
      </c>
      <c r="C3404" t="s">
        <v>333</v>
      </c>
      <c r="D3404" t="s">
        <v>42</v>
      </c>
      <c r="E3404" t="s">
        <v>212</v>
      </c>
      <c r="F3404">
        <v>1985</v>
      </c>
      <c r="G3404" t="s">
        <v>292</v>
      </c>
      <c r="H3404" t="s">
        <v>170</v>
      </c>
      <c r="I3404" t="s">
        <v>293</v>
      </c>
      <c r="J3404">
        <v>29.384</v>
      </c>
      <c r="K3404" t="s">
        <v>290</v>
      </c>
    </row>
    <row r="3405" spans="1:11" x14ac:dyDescent="0.25">
      <c r="A3405" t="s">
        <v>289</v>
      </c>
      <c r="B3405" t="s">
        <v>290</v>
      </c>
      <c r="C3405" t="s">
        <v>333</v>
      </c>
      <c r="D3405" t="s">
        <v>42</v>
      </c>
      <c r="E3405" t="s">
        <v>212</v>
      </c>
      <c r="F3405">
        <v>1986</v>
      </c>
      <c r="G3405" t="s">
        <v>292</v>
      </c>
      <c r="H3405" t="s">
        <v>170</v>
      </c>
      <c r="I3405" t="s">
        <v>293</v>
      </c>
      <c r="J3405">
        <v>30.776</v>
      </c>
      <c r="K3405" t="s">
        <v>290</v>
      </c>
    </row>
    <row r="3406" spans="1:11" x14ac:dyDescent="0.25">
      <c r="A3406" t="s">
        <v>289</v>
      </c>
      <c r="B3406" t="s">
        <v>290</v>
      </c>
      <c r="C3406" t="s">
        <v>333</v>
      </c>
      <c r="D3406" t="s">
        <v>42</v>
      </c>
      <c r="E3406" t="s">
        <v>212</v>
      </c>
      <c r="F3406">
        <v>1987</v>
      </c>
      <c r="G3406" t="s">
        <v>292</v>
      </c>
      <c r="H3406" t="s">
        <v>170</v>
      </c>
      <c r="I3406" t="s">
        <v>293</v>
      </c>
      <c r="J3406">
        <v>32.658000000000001</v>
      </c>
      <c r="K3406" t="s">
        <v>290</v>
      </c>
    </row>
    <row r="3407" spans="1:11" x14ac:dyDescent="0.25">
      <c r="A3407" t="s">
        <v>289</v>
      </c>
      <c r="B3407" t="s">
        <v>290</v>
      </c>
      <c r="C3407" t="s">
        <v>333</v>
      </c>
      <c r="D3407" t="s">
        <v>42</v>
      </c>
      <c r="E3407" t="s">
        <v>212</v>
      </c>
      <c r="F3407">
        <v>1988</v>
      </c>
      <c r="G3407" t="s">
        <v>292</v>
      </c>
      <c r="H3407" t="s">
        <v>170</v>
      </c>
      <c r="I3407" t="s">
        <v>293</v>
      </c>
      <c r="J3407">
        <v>33.210999999999999</v>
      </c>
      <c r="K3407" t="s">
        <v>290</v>
      </c>
    </row>
    <row r="3408" spans="1:11" x14ac:dyDescent="0.25">
      <c r="A3408" t="s">
        <v>289</v>
      </c>
      <c r="B3408" t="s">
        <v>290</v>
      </c>
      <c r="C3408" t="s">
        <v>333</v>
      </c>
      <c r="D3408" t="s">
        <v>42</v>
      </c>
      <c r="E3408" t="s">
        <v>212</v>
      </c>
      <c r="F3408">
        <v>1989</v>
      </c>
      <c r="G3408" t="s">
        <v>292</v>
      </c>
      <c r="H3408" t="s">
        <v>170</v>
      </c>
      <c r="I3408" t="s">
        <v>293</v>
      </c>
      <c r="J3408">
        <v>33.436</v>
      </c>
      <c r="K3408" t="s">
        <v>290</v>
      </c>
    </row>
    <row r="3409" spans="1:11" x14ac:dyDescent="0.25">
      <c r="A3409" t="s">
        <v>289</v>
      </c>
      <c r="B3409" t="s">
        <v>290</v>
      </c>
      <c r="C3409" t="s">
        <v>333</v>
      </c>
      <c r="D3409" t="s">
        <v>42</v>
      </c>
      <c r="E3409" t="s">
        <v>212</v>
      </c>
      <c r="F3409">
        <v>1990</v>
      </c>
      <c r="G3409" t="s">
        <v>292</v>
      </c>
      <c r="H3409" t="s">
        <v>170</v>
      </c>
      <c r="I3409" t="s">
        <v>293</v>
      </c>
      <c r="J3409">
        <v>34.659999999999997</v>
      </c>
      <c r="K3409" t="s">
        <v>290</v>
      </c>
    </row>
    <row r="3410" spans="1:11" x14ac:dyDescent="0.25">
      <c r="A3410" t="s">
        <v>289</v>
      </c>
      <c r="B3410" t="s">
        <v>290</v>
      </c>
      <c r="C3410" t="s">
        <v>333</v>
      </c>
      <c r="D3410" t="s">
        <v>42</v>
      </c>
      <c r="E3410" t="s">
        <v>212</v>
      </c>
      <c r="F3410">
        <v>1991</v>
      </c>
      <c r="G3410" t="s">
        <v>292</v>
      </c>
      <c r="H3410" t="s">
        <v>170</v>
      </c>
      <c r="I3410" t="s">
        <v>293</v>
      </c>
      <c r="J3410">
        <v>35.271999999999998</v>
      </c>
      <c r="K3410" t="s">
        <v>290</v>
      </c>
    </row>
    <row r="3411" spans="1:11" x14ac:dyDescent="0.25">
      <c r="A3411" t="s">
        <v>289</v>
      </c>
      <c r="B3411" t="s">
        <v>290</v>
      </c>
      <c r="C3411" t="s">
        <v>333</v>
      </c>
      <c r="D3411" t="s">
        <v>42</v>
      </c>
      <c r="E3411" t="s">
        <v>212</v>
      </c>
      <c r="F3411">
        <v>1992</v>
      </c>
      <c r="G3411" t="s">
        <v>292</v>
      </c>
      <c r="H3411" t="s">
        <v>170</v>
      </c>
      <c r="I3411" t="s">
        <v>293</v>
      </c>
      <c r="J3411">
        <v>35.286000000000001</v>
      </c>
      <c r="K3411" t="s">
        <v>290</v>
      </c>
    </row>
    <row r="3412" spans="1:11" x14ac:dyDescent="0.25">
      <c r="A3412" t="s">
        <v>289</v>
      </c>
      <c r="B3412" t="s">
        <v>290</v>
      </c>
      <c r="C3412" t="s">
        <v>333</v>
      </c>
      <c r="D3412" t="s">
        <v>42</v>
      </c>
      <c r="E3412" t="s">
        <v>212</v>
      </c>
      <c r="F3412">
        <v>1993</v>
      </c>
      <c r="G3412" t="s">
        <v>292</v>
      </c>
      <c r="H3412" t="s">
        <v>170</v>
      </c>
      <c r="I3412" t="s">
        <v>293</v>
      </c>
      <c r="J3412">
        <v>35.651000000000003</v>
      </c>
      <c r="K3412" t="s">
        <v>290</v>
      </c>
    </row>
    <row r="3413" spans="1:11" x14ac:dyDescent="0.25">
      <c r="A3413" t="s">
        <v>289</v>
      </c>
      <c r="B3413" t="s">
        <v>290</v>
      </c>
      <c r="C3413" t="s">
        <v>333</v>
      </c>
      <c r="D3413" t="s">
        <v>42</v>
      </c>
      <c r="E3413" t="s">
        <v>212</v>
      </c>
      <c r="F3413">
        <v>1994</v>
      </c>
      <c r="G3413" t="s">
        <v>292</v>
      </c>
      <c r="H3413" t="s">
        <v>170</v>
      </c>
      <c r="I3413" t="s">
        <v>293</v>
      </c>
      <c r="J3413">
        <v>36.600999999999999</v>
      </c>
      <c r="K3413" t="s">
        <v>290</v>
      </c>
    </row>
    <row r="3414" spans="1:11" x14ac:dyDescent="0.25">
      <c r="A3414" t="s">
        <v>289</v>
      </c>
      <c r="B3414" t="s">
        <v>290</v>
      </c>
      <c r="C3414" t="s">
        <v>333</v>
      </c>
      <c r="D3414" t="s">
        <v>42</v>
      </c>
      <c r="E3414" t="s">
        <v>212</v>
      </c>
      <c r="F3414">
        <v>1995</v>
      </c>
      <c r="G3414" t="s">
        <v>292</v>
      </c>
      <c r="H3414" t="s">
        <v>170</v>
      </c>
      <c r="I3414" t="s">
        <v>293</v>
      </c>
      <c r="J3414">
        <v>38.591999999999999</v>
      </c>
      <c r="K3414" t="s">
        <v>290</v>
      </c>
    </row>
    <row r="3415" spans="1:11" x14ac:dyDescent="0.25">
      <c r="A3415" t="s">
        <v>289</v>
      </c>
      <c r="B3415" t="s">
        <v>290</v>
      </c>
      <c r="C3415" t="s">
        <v>333</v>
      </c>
      <c r="D3415" t="s">
        <v>42</v>
      </c>
      <c r="E3415" t="s">
        <v>212</v>
      </c>
      <c r="F3415">
        <v>1996</v>
      </c>
      <c r="G3415" t="s">
        <v>292</v>
      </c>
      <c r="H3415" t="s">
        <v>170</v>
      </c>
      <c r="I3415" t="s">
        <v>293</v>
      </c>
      <c r="J3415">
        <v>40.249000000000002</v>
      </c>
      <c r="K3415" t="s">
        <v>290</v>
      </c>
    </row>
    <row r="3416" spans="1:11" x14ac:dyDescent="0.25">
      <c r="A3416" t="s">
        <v>289</v>
      </c>
      <c r="B3416" t="s">
        <v>290</v>
      </c>
      <c r="C3416" t="s">
        <v>333</v>
      </c>
      <c r="D3416" t="s">
        <v>42</v>
      </c>
      <c r="E3416" t="s">
        <v>212</v>
      </c>
      <c r="F3416">
        <v>1997</v>
      </c>
      <c r="G3416" t="s">
        <v>292</v>
      </c>
      <c r="H3416" t="s">
        <v>170</v>
      </c>
      <c r="I3416" t="s">
        <v>293</v>
      </c>
      <c r="J3416">
        <v>41.828000000000003</v>
      </c>
      <c r="K3416" t="s">
        <v>290</v>
      </c>
    </row>
    <row r="3417" spans="1:11" x14ac:dyDescent="0.25">
      <c r="A3417" t="s">
        <v>289</v>
      </c>
      <c r="B3417" t="s">
        <v>290</v>
      </c>
      <c r="C3417" t="s">
        <v>333</v>
      </c>
      <c r="D3417" t="s">
        <v>42</v>
      </c>
      <c r="E3417" t="s">
        <v>212</v>
      </c>
      <c r="F3417">
        <v>1998</v>
      </c>
      <c r="G3417" t="s">
        <v>292</v>
      </c>
      <c r="H3417" t="s">
        <v>170</v>
      </c>
      <c r="I3417" t="s">
        <v>293</v>
      </c>
      <c r="J3417">
        <v>42.667999999999999</v>
      </c>
      <c r="K3417" t="s">
        <v>290</v>
      </c>
    </row>
    <row r="3418" spans="1:11" x14ac:dyDescent="0.25">
      <c r="A3418" t="s">
        <v>289</v>
      </c>
      <c r="B3418" t="s">
        <v>290</v>
      </c>
      <c r="C3418" t="s">
        <v>333</v>
      </c>
      <c r="D3418" t="s">
        <v>42</v>
      </c>
      <c r="E3418" t="s">
        <v>212</v>
      </c>
      <c r="F3418">
        <v>1999</v>
      </c>
      <c r="G3418" t="s">
        <v>292</v>
      </c>
      <c r="H3418" t="s">
        <v>170</v>
      </c>
      <c r="I3418" t="s">
        <v>293</v>
      </c>
      <c r="J3418">
        <v>44.167999999999999</v>
      </c>
      <c r="K3418" t="s">
        <v>290</v>
      </c>
    </row>
    <row r="3419" spans="1:11" x14ac:dyDescent="0.25">
      <c r="A3419" t="s">
        <v>289</v>
      </c>
      <c r="B3419" t="s">
        <v>290</v>
      </c>
      <c r="C3419" t="s">
        <v>333</v>
      </c>
      <c r="D3419" t="s">
        <v>42</v>
      </c>
      <c r="E3419" t="s">
        <v>212</v>
      </c>
      <c r="F3419">
        <v>2000</v>
      </c>
      <c r="G3419" t="s">
        <v>292</v>
      </c>
      <c r="H3419" t="s">
        <v>170</v>
      </c>
      <c r="I3419" t="s">
        <v>293</v>
      </c>
      <c r="J3419">
        <v>46.396999999999998</v>
      </c>
      <c r="K3419" t="s">
        <v>290</v>
      </c>
    </row>
    <row r="3420" spans="1:11" x14ac:dyDescent="0.25">
      <c r="A3420" t="s">
        <v>289</v>
      </c>
      <c r="B3420" t="s">
        <v>290</v>
      </c>
      <c r="C3420" t="s">
        <v>333</v>
      </c>
      <c r="D3420" t="s">
        <v>42</v>
      </c>
      <c r="E3420" t="s">
        <v>212</v>
      </c>
      <c r="F3420">
        <v>2001</v>
      </c>
      <c r="G3420" t="s">
        <v>292</v>
      </c>
      <c r="H3420" t="s">
        <v>170</v>
      </c>
      <c r="I3420" t="s">
        <v>293</v>
      </c>
      <c r="J3420">
        <v>48.081000000000003</v>
      </c>
      <c r="K3420" t="s">
        <v>290</v>
      </c>
    </row>
    <row r="3421" spans="1:11" x14ac:dyDescent="0.25">
      <c r="A3421" t="s">
        <v>289</v>
      </c>
      <c r="B3421" t="s">
        <v>290</v>
      </c>
      <c r="C3421" t="s">
        <v>333</v>
      </c>
      <c r="D3421" t="s">
        <v>42</v>
      </c>
      <c r="E3421" t="s">
        <v>212</v>
      </c>
      <c r="F3421">
        <v>2002</v>
      </c>
      <c r="G3421" t="s">
        <v>292</v>
      </c>
      <c r="H3421" t="s">
        <v>170</v>
      </c>
      <c r="I3421" t="s">
        <v>293</v>
      </c>
      <c r="J3421">
        <v>49.366999999999997</v>
      </c>
      <c r="K3421" t="s">
        <v>290</v>
      </c>
    </row>
    <row r="3422" spans="1:11" x14ac:dyDescent="0.25">
      <c r="A3422" t="s">
        <v>289</v>
      </c>
      <c r="B3422" t="s">
        <v>290</v>
      </c>
      <c r="C3422" t="s">
        <v>333</v>
      </c>
      <c r="D3422" t="s">
        <v>42</v>
      </c>
      <c r="E3422" t="s">
        <v>212</v>
      </c>
      <c r="F3422">
        <v>2003</v>
      </c>
      <c r="G3422" t="s">
        <v>292</v>
      </c>
      <c r="H3422" t="s">
        <v>170</v>
      </c>
      <c r="I3422" t="s">
        <v>293</v>
      </c>
      <c r="J3422">
        <v>50.213999999999999</v>
      </c>
      <c r="K3422" t="s">
        <v>290</v>
      </c>
    </row>
    <row r="3423" spans="1:11" x14ac:dyDescent="0.25">
      <c r="A3423" t="s">
        <v>289</v>
      </c>
      <c r="B3423" t="s">
        <v>290</v>
      </c>
      <c r="C3423" t="s">
        <v>333</v>
      </c>
      <c r="D3423" t="s">
        <v>42</v>
      </c>
      <c r="E3423" t="s">
        <v>212</v>
      </c>
      <c r="F3423">
        <v>2004</v>
      </c>
      <c r="G3423" t="s">
        <v>292</v>
      </c>
      <c r="H3423" t="s">
        <v>170</v>
      </c>
      <c r="I3423" t="s">
        <v>293</v>
      </c>
      <c r="J3423">
        <v>52.692</v>
      </c>
      <c r="K3423" t="s">
        <v>290</v>
      </c>
    </row>
    <row r="3424" spans="1:11" x14ac:dyDescent="0.25">
      <c r="A3424" t="s">
        <v>289</v>
      </c>
      <c r="B3424" t="s">
        <v>290</v>
      </c>
      <c r="C3424" t="s">
        <v>333</v>
      </c>
      <c r="D3424" t="s">
        <v>42</v>
      </c>
      <c r="E3424" t="s">
        <v>212</v>
      </c>
      <c r="F3424">
        <v>2005</v>
      </c>
      <c r="G3424" t="s">
        <v>292</v>
      </c>
      <c r="H3424" t="s">
        <v>170</v>
      </c>
      <c r="I3424" t="s">
        <v>293</v>
      </c>
      <c r="J3424">
        <v>59.722000000000001</v>
      </c>
      <c r="K3424" t="s">
        <v>290</v>
      </c>
    </row>
    <row r="3425" spans="1:11" x14ac:dyDescent="0.25">
      <c r="A3425" t="s">
        <v>289</v>
      </c>
      <c r="B3425" t="s">
        <v>290</v>
      </c>
      <c r="C3425" t="s">
        <v>333</v>
      </c>
      <c r="D3425" t="s">
        <v>42</v>
      </c>
      <c r="E3425" t="s">
        <v>212</v>
      </c>
      <c r="F3425">
        <v>2006</v>
      </c>
      <c r="G3425" t="s">
        <v>292</v>
      </c>
      <c r="H3425" t="s">
        <v>170</v>
      </c>
      <c r="I3425" t="s">
        <v>293</v>
      </c>
      <c r="J3425">
        <v>66.141999999999996</v>
      </c>
      <c r="K3425" t="s">
        <v>290</v>
      </c>
    </row>
    <row r="3426" spans="1:11" x14ac:dyDescent="0.25">
      <c r="A3426" t="s">
        <v>289</v>
      </c>
      <c r="B3426" t="s">
        <v>290</v>
      </c>
      <c r="C3426" t="s">
        <v>333</v>
      </c>
      <c r="D3426" t="s">
        <v>42</v>
      </c>
      <c r="E3426" t="s">
        <v>212</v>
      </c>
      <c r="F3426">
        <v>2007</v>
      </c>
      <c r="G3426" t="s">
        <v>292</v>
      </c>
      <c r="H3426" t="s">
        <v>170</v>
      </c>
      <c r="I3426" t="s">
        <v>293</v>
      </c>
      <c r="J3426">
        <v>75.078000000000003</v>
      </c>
      <c r="K3426" t="s">
        <v>290</v>
      </c>
    </row>
    <row r="3427" spans="1:11" x14ac:dyDescent="0.25">
      <c r="A3427" t="s">
        <v>289</v>
      </c>
      <c r="B3427" t="s">
        <v>290</v>
      </c>
      <c r="C3427" t="s">
        <v>333</v>
      </c>
      <c r="D3427" t="s">
        <v>42</v>
      </c>
      <c r="E3427" t="s">
        <v>212</v>
      </c>
      <c r="F3427">
        <v>2008</v>
      </c>
      <c r="G3427" t="s">
        <v>292</v>
      </c>
      <c r="H3427" t="s">
        <v>170</v>
      </c>
      <c r="I3427" t="s">
        <v>293</v>
      </c>
      <c r="J3427">
        <v>81.733000000000004</v>
      </c>
      <c r="K3427" t="s">
        <v>290</v>
      </c>
    </row>
    <row r="3428" spans="1:11" x14ac:dyDescent="0.25">
      <c r="A3428" t="s">
        <v>289</v>
      </c>
      <c r="B3428" t="s">
        <v>290</v>
      </c>
      <c r="C3428" t="s">
        <v>333</v>
      </c>
      <c r="D3428" t="s">
        <v>42</v>
      </c>
      <c r="E3428" t="s">
        <v>212</v>
      </c>
      <c r="F3428">
        <v>2009</v>
      </c>
      <c r="G3428" t="s">
        <v>292</v>
      </c>
      <c r="H3428" t="s">
        <v>170</v>
      </c>
      <c r="I3428" t="s">
        <v>293</v>
      </c>
      <c r="J3428">
        <v>83.296999999999997</v>
      </c>
      <c r="K3428" t="s">
        <v>290</v>
      </c>
    </row>
    <row r="3429" spans="1:11" x14ac:dyDescent="0.25">
      <c r="A3429" t="s">
        <v>289</v>
      </c>
      <c r="B3429" t="s">
        <v>290</v>
      </c>
      <c r="C3429" t="s">
        <v>333</v>
      </c>
      <c r="D3429" t="s">
        <v>42</v>
      </c>
      <c r="E3429" t="s">
        <v>212</v>
      </c>
      <c r="F3429">
        <v>2010</v>
      </c>
      <c r="G3429" t="s">
        <v>292</v>
      </c>
      <c r="H3429" t="s">
        <v>170</v>
      </c>
      <c r="I3429" t="s">
        <v>293</v>
      </c>
      <c r="J3429">
        <v>84.506</v>
      </c>
      <c r="K3429" t="s">
        <v>290</v>
      </c>
    </row>
    <row r="3430" spans="1:11" x14ac:dyDescent="0.25">
      <c r="A3430" t="s">
        <v>289</v>
      </c>
      <c r="B3430" t="s">
        <v>290</v>
      </c>
      <c r="C3430" t="s">
        <v>333</v>
      </c>
      <c r="D3430" t="s">
        <v>42</v>
      </c>
      <c r="E3430" t="s">
        <v>212</v>
      </c>
      <c r="F3430">
        <v>2011</v>
      </c>
      <c r="G3430" t="s">
        <v>292</v>
      </c>
      <c r="H3430" t="s">
        <v>170</v>
      </c>
      <c r="I3430" t="s">
        <v>293</v>
      </c>
      <c r="J3430">
        <v>88.5</v>
      </c>
      <c r="K3430" t="s">
        <v>290</v>
      </c>
    </row>
    <row r="3431" spans="1:11" x14ac:dyDescent="0.25">
      <c r="A3431" t="s">
        <v>289</v>
      </c>
      <c r="B3431" t="s">
        <v>290</v>
      </c>
      <c r="C3431" t="s">
        <v>333</v>
      </c>
      <c r="D3431" t="s">
        <v>42</v>
      </c>
      <c r="E3431" t="s">
        <v>212</v>
      </c>
      <c r="F3431">
        <v>2012</v>
      </c>
      <c r="G3431" t="s">
        <v>292</v>
      </c>
      <c r="H3431" t="s">
        <v>170</v>
      </c>
      <c r="I3431" t="s">
        <v>293</v>
      </c>
      <c r="J3431">
        <v>93.013000000000005</v>
      </c>
      <c r="K3431" t="s">
        <v>290</v>
      </c>
    </row>
    <row r="3432" spans="1:11" x14ac:dyDescent="0.25">
      <c r="A3432" t="s">
        <v>289</v>
      </c>
      <c r="B3432" t="s">
        <v>290</v>
      </c>
      <c r="C3432" t="s">
        <v>333</v>
      </c>
      <c r="D3432" t="s">
        <v>42</v>
      </c>
      <c r="E3432" t="s">
        <v>212</v>
      </c>
      <c r="F3432">
        <v>2013</v>
      </c>
      <c r="G3432" t="s">
        <v>292</v>
      </c>
      <c r="H3432" t="s">
        <v>170</v>
      </c>
      <c r="I3432" t="s">
        <v>293</v>
      </c>
      <c r="J3432">
        <v>95.447999999999993</v>
      </c>
      <c r="K3432" t="s">
        <v>290</v>
      </c>
    </row>
    <row r="3433" spans="1:11" x14ac:dyDescent="0.25">
      <c r="A3433" t="s">
        <v>289</v>
      </c>
      <c r="B3433" t="s">
        <v>290</v>
      </c>
      <c r="C3433" t="s">
        <v>333</v>
      </c>
      <c r="D3433" t="s">
        <v>42</v>
      </c>
      <c r="E3433" t="s">
        <v>212</v>
      </c>
      <c r="F3433">
        <v>2014</v>
      </c>
      <c r="G3433" t="s">
        <v>292</v>
      </c>
      <c r="H3433" t="s">
        <v>170</v>
      </c>
      <c r="I3433" t="s">
        <v>293</v>
      </c>
      <c r="J3433">
        <v>96.602000000000004</v>
      </c>
      <c r="K3433" t="s">
        <v>290</v>
      </c>
    </row>
    <row r="3434" spans="1:11" x14ac:dyDescent="0.25">
      <c r="A3434" t="s">
        <v>289</v>
      </c>
      <c r="B3434" t="s">
        <v>290</v>
      </c>
      <c r="C3434" t="s">
        <v>333</v>
      </c>
      <c r="D3434" t="s">
        <v>42</v>
      </c>
      <c r="E3434" t="s">
        <v>212</v>
      </c>
      <c r="F3434">
        <v>2015</v>
      </c>
      <c r="G3434" t="s">
        <v>292</v>
      </c>
      <c r="H3434" t="s">
        <v>170</v>
      </c>
      <c r="I3434" t="s">
        <v>293</v>
      </c>
      <c r="J3434">
        <v>96.634</v>
      </c>
      <c r="K3434" t="s">
        <v>290</v>
      </c>
    </row>
    <row r="3435" spans="1:11" x14ac:dyDescent="0.25">
      <c r="A3435" t="s">
        <v>289</v>
      </c>
      <c r="B3435" t="s">
        <v>290</v>
      </c>
      <c r="C3435" t="s">
        <v>333</v>
      </c>
      <c r="D3435" t="s">
        <v>42</v>
      </c>
      <c r="E3435" t="s">
        <v>212</v>
      </c>
      <c r="F3435">
        <v>2016</v>
      </c>
      <c r="G3435" t="s">
        <v>292</v>
      </c>
      <c r="H3435" t="s">
        <v>170</v>
      </c>
      <c r="I3435" t="s">
        <v>293</v>
      </c>
      <c r="J3435">
        <v>96.936999999999998</v>
      </c>
      <c r="K3435" t="s">
        <v>290</v>
      </c>
    </row>
    <row r="3436" spans="1:11" x14ac:dyDescent="0.25">
      <c r="A3436" t="s">
        <v>289</v>
      </c>
      <c r="B3436" t="s">
        <v>290</v>
      </c>
      <c r="C3436" t="s">
        <v>333</v>
      </c>
      <c r="D3436" t="s">
        <v>42</v>
      </c>
      <c r="E3436" t="s">
        <v>212</v>
      </c>
      <c r="F3436">
        <v>2017</v>
      </c>
      <c r="G3436" t="s">
        <v>292</v>
      </c>
      <c r="H3436" t="s">
        <v>170</v>
      </c>
      <c r="I3436" t="s">
        <v>293</v>
      </c>
      <c r="J3436">
        <v>100</v>
      </c>
      <c r="K3436" t="s">
        <v>290</v>
      </c>
    </row>
    <row r="3437" spans="1:11" x14ac:dyDescent="0.25">
      <c r="A3437" t="s">
        <v>289</v>
      </c>
      <c r="B3437" t="s">
        <v>290</v>
      </c>
      <c r="C3437" t="s">
        <v>333</v>
      </c>
      <c r="D3437" t="s">
        <v>42</v>
      </c>
      <c r="E3437" t="s">
        <v>212</v>
      </c>
      <c r="F3437">
        <v>2018</v>
      </c>
      <c r="G3437" t="s">
        <v>292</v>
      </c>
      <c r="H3437" t="s">
        <v>170</v>
      </c>
      <c r="I3437" t="s">
        <v>293</v>
      </c>
      <c r="J3437">
        <v>104.867</v>
      </c>
      <c r="K3437" t="s">
        <v>290</v>
      </c>
    </row>
    <row r="3438" spans="1:11" x14ac:dyDescent="0.25">
      <c r="A3438" t="s">
        <v>289</v>
      </c>
      <c r="B3438" t="s">
        <v>290</v>
      </c>
      <c r="C3438" t="s">
        <v>333</v>
      </c>
      <c r="D3438" t="s">
        <v>42</v>
      </c>
      <c r="E3438" t="s">
        <v>212</v>
      </c>
      <c r="F3438">
        <v>2019</v>
      </c>
      <c r="G3438" t="s">
        <v>292</v>
      </c>
      <c r="H3438" t="s">
        <v>170</v>
      </c>
      <c r="I3438" t="s">
        <v>293</v>
      </c>
      <c r="J3438">
        <v>107.07599999999999</v>
      </c>
      <c r="K3438" t="s">
        <v>290</v>
      </c>
    </row>
    <row r="3439" spans="1:11" x14ac:dyDescent="0.25">
      <c r="A3439" t="s">
        <v>289</v>
      </c>
      <c r="B3439" t="s">
        <v>290</v>
      </c>
      <c r="C3439" t="s">
        <v>333</v>
      </c>
      <c r="D3439" t="s">
        <v>42</v>
      </c>
      <c r="E3439" t="s">
        <v>212</v>
      </c>
      <c r="F3439">
        <v>2020</v>
      </c>
      <c r="G3439" t="s">
        <v>292</v>
      </c>
      <c r="H3439" t="s">
        <v>170</v>
      </c>
      <c r="I3439" t="s">
        <v>293</v>
      </c>
      <c r="J3439">
        <v>107.768</v>
      </c>
      <c r="K3439" t="s">
        <v>290</v>
      </c>
    </row>
    <row r="3440" spans="1:11" x14ac:dyDescent="0.25">
      <c r="A3440" t="s">
        <v>289</v>
      </c>
      <c r="B3440" t="s">
        <v>290</v>
      </c>
      <c r="C3440" t="s">
        <v>333</v>
      </c>
      <c r="D3440" t="s">
        <v>42</v>
      </c>
      <c r="E3440" t="s">
        <v>212</v>
      </c>
      <c r="F3440">
        <v>2021</v>
      </c>
      <c r="G3440" t="s">
        <v>292</v>
      </c>
      <c r="H3440" t="s">
        <v>170</v>
      </c>
      <c r="I3440" t="s">
        <v>293</v>
      </c>
      <c r="J3440">
        <v>118.492</v>
      </c>
      <c r="K3440" t="s">
        <v>290</v>
      </c>
    </row>
    <row r="3441" spans="1:11" x14ac:dyDescent="0.25">
      <c r="A3441" t="s">
        <v>289</v>
      </c>
      <c r="B3441" t="s">
        <v>290</v>
      </c>
      <c r="C3441" t="s">
        <v>333</v>
      </c>
      <c r="D3441" t="s">
        <v>42</v>
      </c>
      <c r="E3441" t="s">
        <v>212</v>
      </c>
      <c r="F3441">
        <v>2022</v>
      </c>
      <c r="G3441" t="s">
        <v>292</v>
      </c>
      <c r="H3441" t="s">
        <v>170</v>
      </c>
      <c r="I3441" t="s">
        <v>293</v>
      </c>
      <c r="J3441">
        <v>130.441</v>
      </c>
      <c r="K3441" t="s">
        <v>290</v>
      </c>
    </row>
    <row r="3442" spans="1:11" x14ac:dyDescent="0.25">
      <c r="A3442" t="s">
        <v>289</v>
      </c>
      <c r="B3442" t="s">
        <v>290</v>
      </c>
      <c r="C3442" t="s">
        <v>334</v>
      </c>
      <c r="D3442" t="s">
        <v>43</v>
      </c>
      <c r="E3442" t="s">
        <v>231</v>
      </c>
      <c r="F3442">
        <v>1929</v>
      </c>
      <c r="G3442" t="s">
        <v>292</v>
      </c>
      <c r="H3442" t="s">
        <v>170</v>
      </c>
      <c r="I3442" t="s">
        <v>293</v>
      </c>
      <c r="J3442">
        <v>2.9740000000000002</v>
      </c>
      <c r="K3442" t="s">
        <v>290</v>
      </c>
    </row>
    <row r="3443" spans="1:11" x14ac:dyDescent="0.25">
      <c r="A3443" t="s">
        <v>289</v>
      </c>
      <c r="B3443" t="s">
        <v>290</v>
      </c>
      <c r="C3443" t="s">
        <v>334</v>
      </c>
      <c r="D3443" t="s">
        <v>43</v>
      </c>
      <c r="E3443" t="s">
        <v>231</v>
      </c>
      <c r="F3443">
        <v>1930</v>
      </c>
      <c r="G3443" t="s">
        <v>292</v>
      </c>
      <c r="H3443" t="s">
        <v>170</v>
      </c>
      <c r="I3443" t="s">
        <v>293</v>
      </c>
      <c r="J3443">
        <v>2.9359999999999999</v>
      </c>
      <c r="K3443" t="s">
        <v>290</v>
      </c>
    </row>
    <row r="3444" spans="1:11" x14ac:dyDescent="0.25">
      <c r="A3444" t="s">
        <v>289</v>
      </c>
      <c r="B3444" t="s">
        <v>290</v>
      </c>
      <c r="C3444" t="s">
        <v>334</v>
      </c>
      <c r="D3444" t="s">
        <v>43</v>
      </c>
      <c r="E3444" t="s">
        <v>231</v>
      </c>
      <c r="F3444">
        <v>1931</v>
      </c>
      <c r="G3444" t="s">
        <v>292</v>
      </c>
      <c r="H3444" t="s">
        <v>170</v>
      </c>
      <c r="I3444" t="s">
        <v>293</v>
      </c>
      <c r="J3444">
        <v>2.706</v>
      </c>
      <c r="K3444" t="s">
        <v>290</v>
      </c>
    </row>
    <row r="3445" spans="1:11" x14ac:dyDescent="0.25">
      <c r="A3445" t="s">
        <v>289</v>
      </c>
      <c r="B3445" t="s">
        <v>290</v>
      </c>
      <c r="C3445" t="s">
        <v>334</v>
      </c>
      <c r="D3445" t="s">
        <v>43</v>
      </c>
      <c r="E3445" t="s">
        <v>231</v>
      </c>
      <c r="F3445">
        <v>1932</v>
      </c>
      <c r="G3445" t="s">
        <v>292</v>
      </c>
      <c r="H3445" t="s">
        <v>170</v>
      </c>
      <c r="I3445" t="s">
        <v>293</v>
      </c>
      <c r="J3445">
        <v>2.2869999999999999</v>
      </c>
      <c r="K3445" t="s">
        <v>290</v>
      </c>
    </row>
    <row r="3446" spans="1:11" x14ac:dyDescent="0.25">
      <c r="A3446" t="s">
        <v>289</v>
      </c>
      <c r="B3446" t="s">
        <v>290</v>
      </c>
      <c r="C3446" t="s">
        <v>334</v>
      </c>
      <c r="D3446" t="s">
        <v>43</v>
      </c>
      <c r="E3446" t="s">
        <v>231</v>
      </c>
      <c r="F3446">
        <v>1933</v>
      </c>
      <c r="G3446" t="s">
        <v>292</v>
      </c>
      <c r="H3446" t="s">
        <v>170</v>
      </c>
      <c r="I3446" t="s">
        <v>293</v>
      </c>
      <c r="J3446">
        <v>2.3620000000000001</v>
      </c>
      <c r="K3446" t="s">
        <v>290</v>
      </c>
    </row>
    <row r="3447" spans="1:11" x14ac:dyDescent="0.25">
      <c r="A3447" t="s">
        <v>289</v>
      </c>
      <c r="B3447" t="s">
        <v>290</v>
      </c>
      <c r="C3447" t="s">
        <v>334</v>
      </c>
      <c r="D3447" t="s">
        <v>43</v>
      </c>
      <c r="E3447" t="s">
        <v>231</v>
      </c>
      <c r="F3447">
        <v>1934</v>
      </c>
      <c r="G3447" t="s">
        <v>292</v>
      </c>
      <c r="H3447" t="s">
        <v>170</v>
      </c>
      <c r="I3447" t="s">
        <v>293</v>
      </c>
      <c r="J3447">
        <v>2.8570000000000002</v>
      </c>
      <c r="K3447" t="s">
        <v>290</v>
      </c>
    </row>
    <row r="3448" spans="1:11" x14ac:dyDescent="0.25">
      <c r="A3448" t="s">
        <v>289</v>
      </c>
      <c r="B3448" t="s">
        <v>290</v>
      </c>
      <c r="C3448" t="s">
        <v>334</v>
      </c>
      <c r="D3448" t="s">
        <v>43</v>
      </c>
      <c r="E3448" t="s">
        <v>231</v>
      </c>
      <c r="F3448">
        <v>1935</v>
      </c>
      <c r="G3448" t="s">
        <v>292</v>
      </c>
      <c r="H3448" t="s">
        <v>170</v>
      </c>
      <c r="I3448" t="s">
        <v>293</v>
      </c>
      <c r="J3448">
        <v>2.7810000000000001</v>
      </c>
      <c r="K3448" t="s">
        <v>290</v>
      </c>
    </row>
    <row r="3449" spans="1:11" x14ac:dyDescent="0.25">
      <c r="A3449" t="s">
        <v>289</v>
      </c>
      <c r="B3449" t="s">
        <v>290</v>
      </c>
      <c r="C3449" t="s">
        <v>334</v>
      </c>
      <c r="D3449" t="s">
        <v>43</v>
      </c>
      <c r="E3449" t="s">
        <v>231</v>
      </c>
      <c r="F3449">
        <v>1936</v>
      </c>
      <c r="G3449" t="s">
        <v>292</v>
      </c>
      <c r="H3449" t="s">
        <v>170</v>
      </c>
      <c r="I3449" t="s">
        <v>293</v>
      </c>
      <c r="J3449">
        <v>3.125</v>
      </c>
      <c r="K3449" t="s">
        <v>290</v>
      </c>
    </row>
    <row r="3450" spans="1:11" x14ac:dyDescent="0.25">
      <c r="A3450" t="s">
        <v>289</v>
      </c>
      <c r="B3450" t="s">
        <v>290</v>
      </c>
      <c r="C3450" t="s">
        <v>334</v>
      </c>
      <c r="D3450" t="s">
        <v>43</v>
      </c>
      <c r="E3450" t="s">
        <v>231</v>
      </c>
      <c r="F3450">
        <v>1937</v>
      </c>
      <c r="G3450" t="s">
        <v>292</v>
      </c>
      <c r="H3450" t="s">
        <v>170</v>
      </c>
      <c r="I3450" t="s">
        <v>293</v>
      </c>
      <c r="J3450">
        <v>3.3170000000000002</v>
      </c>
      <c r="K3450" t="s">
        <v>290</v>
      </c>
    </row>
    <row r="3451" spans="1:11" x14ac:dyDescent="0.25">
      <c r="A3451" t="s">
        <v>289</v>
      </c>
      <c r="B3451" t="s">
        <v>290</v>
      </c>
      <c r="C3451" t="s">
        <v>334</v>
      </c>
      <c r="D3451" t="s">
        <v>43</v>
      </c>
      <c r="E3451" t="s">
        <v>231</v>
      </c>
      <c r="F3451">
        <v>1938</v>
      </c>
      <c r="G3451" t="s">
        <v>292</v>
      </c>
      <c r="H3451" t="s">
        <v>170</v>
      </c>
      <c r="I3451" t="s">
        <v>293</v>
      </c>
      <c r="J3451">
        <v>3.468</v>
      </c>
      <c r="K3451" t="s">
        <v>290</v>
      </c>
    </row>
    <row r="3452" spans="1:11" x14ac:dyDescent="0.25">
      <c r="A3452" t="s">
        <v>289</v>
      </c>
      <c r="B3452" t="s">
        <v>290</v>
      </c>
      <c r="C3452" t="s">
        <v>334</v>
      </c>
      <c r="D3452" t="s">
        <v>43</v>
      </c>
      <c r="E3452" t="s">
        <v>231</v>
      </c>
      <c r="F3452">
        <v>1939</v>
      </c>
      <c r="G3452" t="s">
        <v>292</v>
      </c>
      <c r="H3452" t="s">
        <v>170</v>
      </c>
      <c r="I3452" t="s">
        <v>293</v>
      </c>
      <c r="J3452">
        <v>3.355</v>
      </c>
      <c r="K3452" t="s">
        <v>290</v>
      </c>
    </row>
    <row r="3453" spans="1:11" x14ac:dyDescent="0.25">
      <c r="A3453" t="s">
        <v>289</v>
      </c>
      <c r="B3453" t="s">
        <v>290</v>
      </c>
      <c r="C3453" t="s">
        <v>334</v>
      </c>
      <c r="D3453" t="s">
        <v>43</v>
      </c>
      <c r="E3453" t="s">
        <v>231</v>
      </c>
      <c r="F3453">
        <v>1940</v>
      </c>
      <c r="G3453" t="s">
        <v>292</v>
      </c>
      <c r="H3453" t="s">
        <v>170</v>
      </c>
      <c r="I3453" t="s">
        <v>293</v>
      </c>
      <c r="J3453">
        <v>3.3929999999999998</v>
      </c>
      <c r="K3453" t="s">
        <v>290</v>
      </c>
    </row>
    <row r="3454" spans="1:11" x14ac:dyDescent="0.25">
      <c r="A3454" t="s">
        <v>289</v>
      </c>
      <c r="B3454" t="s">
        <v>290</v>
      </c>
      <c r="C3454" t="s">
        <v>334</v>
      </c>
      <c r="D3454" t="s">
        <v>43</v>
      </c>
      <c r="E3454" t="s">
        <v>231</v>
      </c>
      <c r="F3454">
        <v>1941</v>
      </c>
      <c r="G3454" t="s">
        <v>292</v>
      </c>
      <c r="H3454" t="s">
        <v>170</v>
      </c>
      <c r="I3454" t="s">
        <v>293</v>
      </c>
      <c r="J3454">
        <v>3.581</v>
      </c>
      <c r="K3454" t="s">
        <v>290</v>
      </c>
    </row>
    <row r="3455" spans="1:11" x14ac:dyDescent="0.25">
      <c r="A3455" t="s">
        <v>289</v>
      </c>
      <c r="B3455" t="s">
        <v>290</v>
      </c>
      <c r="C3455" t="s">
        <v>334</v>
      </c>
      <c r="D3455" t="s">
        <v>43</v>
      </c>
      <c r="E3455" t="s">
        <v>231</v>
      </c>
      <c r="F3455">
        <v>1942</v>
      </c>
      <c r="G3455" t="s">
        <v>292</v>
      </c>
      <c r="H3455" t="s">
        <v>170</v>
      </c>
      <c r="I3455" t="s">
        <v>293</v>
      </c>
      <c r="J3455">
        <v>3.694</v>
      </c>
      <c r="K3455" t="s">
        <v>290</v>
      </c>
    </row>
    <row r="3456" spans="1:11" x14ac:dyDescent="0.25">
      <c r="A3456" t="s">
        <v>289</v>
      </c>
      <c r="B3456" t="s">
        <v>290</v>
      </c>
      <c r="C3456" t="s">
        <v>334</v>
      </c>
      <c r="D3456" t="s">
        <v>43</v>
      </c>
      <c r="E3456" t="s">
        <v>231</v>
      </c>
      <c r="F3456">
        <v>1943</v>
      </c>
      <c r="G3456" t="s">
        <v>292</v>
      </c>
      <c r="H3456" t="s">
        <v>170</v>
      </c>
      <c r="I3456" t="s">
        <v>293</v>
      </c>
      <c r="J3456">
        <v>3.657</v>
      </c>
      <c r="K3456" t="s">
        <v>290</v>
      </c>
    </row>
    <row r="3457" spans="1:11" x14ac:dyDescent="0.25">
      <c r="A3457" t="s">
        <v>289</v>
      </c>
      <c r="B3457" t="s">
        <v>290</v>
      </c>
      <c r="C3457" t="s">
        <v>334</v>
      </c>
      <c r="D3457" t="s">
        <v>43</v>
      </c>
      <c r="E3457" t="s">
        <v>231</v>
      </c>
      <c r="F3457">
        <v>1944</v>
      </c>
      <c r="G3457" t="s">
        <v>292</v>
      </c>
      <c r="H3457" t="s">
        <v>170</v>
      </c>
      <c r="I3457" t="s">
        <v>293</v>
      </c>
      <c r="J3457">
        <v>4.306</v>
      </c>
      <c r="K3457" t="s">
        <v>290</v>
      </c>
    </row>
    <row r="3458" spans="1:11" x14ac:dyDescent="0.25">
      <c r="A3458" t="s">
        <v>289</v>
      </c>
      <c r="B3458" t="s">
        <v>290</v>
      </c>
      <c r="C3458" t="s">
        <v>334</v>
      </c>
      <c r="D3458" t="s">
        <v>43</v>
      </c>
      <c r="E3458" t="s">
        <v>231</v>
      </c>
      <c r="F3458">
        <v>1945</v>
      </c>
      <c r="G3458" t="s">
        <v>292</v>
      </c>
      <c r="H3458" t="s">
        <v>170</v>
      </c>
      <c r="I3458" t="s">
        <v>293</v>
      </c>
      <c r="J3458">
        <v>4.1929999999999996</v>
      </c>
      <c r="K3458" t="s">
        <v>290</v>
      </c>
    </row>
    <row r="3459" spans="1:11" x14ac:dyDescent="0.25">
      <c r="A3459" t="s">
        <v>289</v>
      </c>
      <c r="B3459" t="s">
        <v>290</v>
      </c>
      <c r="C3459" t="s">
        <v>334</v>
      </c>
      <c r="D3459" t="s">
        <v>43</v>
      </c>
      <c r="E3459" t="s">
        <v>231</v>
      </c>
      <c r="F3459">
        <v>1946</v>
      </c>
      <c r="G3459" t="s">
        <v>292</v>
      </c>
      <c r="H3459" t="s">
        <v>170</v>
      </c>
      <c r="I3459" t="s">
        <v>293</v>
      </c>
      <c r="J3459">
        <v>4.423</v>
      </c>
      <c r="K3459" t="s">
        <v>290</v>
      </c>
    </row>
    <row r="3460" spans="1:11" x14ac:dyDescent="0.25">
      <c r="A3460" t="s">
        <v>289</v>
      </c>
      <c r="B3460" t="s">
        <v>290</v>
      </c>
      <c r="C3460" t="s">
        <v>334</v>
      </c>
      <c r="D3460" t="s">
        <v>43</v>
      </c>
      <c r="E3460" t="s">
        <v>231</v>
      </c>
      <c r="F3460">
        <v>1947</v>
      </c>
      <c r="G3460" t="s">
        <v>292</v>
      </c>
      <c r="H3460" t="s">
        <v>170</v>
      </c>
      <c r="I3460" t="s">
        <v>293</v>
      </c>
      <c r="J3460">
        <v>5.5289999999999999</v>
      </c>
      <c r="K3460" t="s">
        <v>290</v>
      </c>
    </row>
    <row r="3461" spans="1:11" x14ac:dyDescent="0.25">
      <c r="A3461" t="s">
        <v>289</v>
      </c>
      <c r="B3461" t="s">
        <v>290</v>
      </c>
      <c r="C3461" t="s">
        <v>334</v>
      </c>
      <c r="D3461" t="s">
        <v>43</v>
      </c>
      <c r="E3461" t="s">
        <v>231</v>
      </c>
      <c r="F3461">
        <v>1948</v>
      </c>
      <c r="G3461" t="s">
        <v>292</v>
      </c>
      <c r="H3461" t="s">
        <v>170</v>
      </c>
      <c r="I3461" t="s">
        <v>293</v>
      </c>
      <c r="J3461">
        <v>6.3360000000000003</v>
      </c>
      <c r="K3461" t="s">
        <v>290</v>
      </c>
    </row>
    <row r="3462" spans="1:11" x14ac:dyDescent="0.25">
      <c r="A3462" t="s">
        <v>289</v>
      </c>
      <c r="B3462" t="s">
        <v>290</v>
      </c>
      <c r="C3462" t="s">
        <v>334</v>
      </c>
      <c r="D3462" t="s">
        <v>43</v>
      </c>
      <c r="E3462" t="s">
        <v>231</v>
      </c>
      <c r="F3462">
        <v>1949</v>
      </c>
      <c r="G3462" t="s">
        <v>292</v>
      </c>
      <c r="H3462" t="s">
        <v>170</v>
      </c>
      <c r="I3462" t="s">
        <v>293</v>
      </c>
      <c r="J3462">
        <v>6.5149999999999997</v>
      </c>
      <c r="K3462" t="s">
        <v>290</v>
      </c>
    </row>
    <row r="3463" spans="1:11" x14ac:dyDescent="0.25">
      <c r="A3463" t="s">
        <v>289</v>
      </c>
      <c r="B3463" t="s">
        <v>290</v>
      </c>
      <c r="C3463" t="s">
        <v>334</v>
      </c>
      <c r="D3463" t="s">
        <v>43</v>
      </c>
      <c r="E3463" t="s">
        <v>231</v>
      </c>
      <c r="F3463">
        <v>1950</v>
      </c>
      <c r="G3463" t="s">
        <v>292</v>
      </c>
      <c r="H3463" t="s">
        <v>170</v>
      </c>
      <c r="I3463" t="s">
        <v>293</v>
      </c>
      <c r="J3463">
        <v>6.8620000000000001</v>
      </c>
      <c r="K3463" t="s">
        <v>290</v>
      </c>
    </row>
    <row r="3464" spans="1:11" x14ac:dyDescent="0.25">
      <c r="A3464" t="s">
        <v>289</v>
      </c>
      <c r="B3464" t="s">
        <v>290</v>
      </c>
      <c r="C3464" t="s">
        <v>334</v>
      </c>
      <c r="D3464" t="s">
        <v>43</v>
      </c>
      <c r="E3464" t="s">
        <v>231</v>
      </c>
      <c r="F3464">
        <v>1951</v>
      </c>
      <c r="G3464" t="s">
        <v>292</v>
      </c>
      <c r="H3464" t="s">
        <v>170</v>
      </c>
      <c r="I3464" t="s">
        <v>293</v>
      </c>
      <c r="J3464">
        <v>7.3120000000000003</v>
      </c>
      <c r="K3464" t="s">
        <v>290</v>
      </c>
    </row>
    <row r="3465" spans="1:11" x14ac:dyDescent="0.25">
      <c r="A3465" t="s">
        <v>289</v>
      </c>
      <c r="B3465" t="s">
        <v>290</v>
      </c>
      <c r="C3465" t="s">
        <v>334</v>
      </c>
      <c r="D3465" t="s">
        <v>43</v>
      </c>
      <c r="E3465" t="s">
        <v>231</v>
      </c>
      <c r="F3465">
        <v>1952</v>
      </c>
      <c r="G3465" t="s">
        <v>292</v>
      </c>
      <c r="H3465" t="s">
        <v>170</v>
      </c>
      <c r="I3465" t="s">
        <v>293</v>
      </c>
      <c r="J3465">
        <v>7.524</v>
      </c>
      <c r="K3465" t="s">
        <v>290</v>
      </c>
    </row>
    <row r="3466" spans="1:11" x14ac:dyDescent="0.25">
      <c r="A3466" t="s">
        <v>289</v>
      </c>
      <c r="B3466" t="s">
        <v>290</v>
      </c>
      <c r="C3466" t="s">
        <v>334</v>
      </c>
      <c r="D3466" t="s">
        <v>43</v>
      </c>
      <c r="E3466" t="s">
        <v>231</v>
      </c>
      <c r="F3466">
        <v>1953</v>
      </c>
      <c r="G3466" t="s">
        <v>292</v>
      </c>
      <c r="H3466" t="s">
        <v>170</v>
      </c>
      <c r="I3466" t="s">
        <v>293</v>
      </c>
      <c r="J3466">
        <v>7.9409999999999998</v>
      </c>
      <c r="K3466" t="s">
        <v>290</v>
      </c>
    </row>
    <row r="3467" spans="1:11" x14ac:dyDescent="0.25">
      <c r="A3467" t="s">
        <v>289</v>
      </c>
      <c r="B3467" t="s">
        <v>290</v>
      </c>
      <c r="C3467" t="s">
        <v>334</v>
      </c>
      <c r="D3467" t="s">
        <v>43</v>
      </c>
      <c r="E3467" t="s">
        <v>231</v>
      </c>
      <c r="F3467">
        <v>1954</v>
      </c>
      <c r="G3467" t="s">
        <v>292</v>
      </c>
      <c r="H3467" t="s">
        <v>170</v>
      </c>
      <c r="I3467" t="s">
        <v>293</v>
      </c>
      <c r="J3467">
        <v>8.1080000000000005</v>
      </c>
      <c r="K3467" t="s">
        <v>290</v>
      </c>
    </row>
    <row r="3468" spans="1:11" x14ac:dyDescent="0.25">
      <c r="A3468" t="s">
        <v>289</v>
      </c>
      <c r="B3468" t="s">
        <v>290</v>
      </c>
      <c r="C3468" t="s">
        <v>334</v>
      </c>
      <c r="D3468" t="s">
        <v>43</v>
      </c>
      <c r="E3468" t="s">
        <v>231</v>
      </c>
      <c r="F3468">
        <v>1955</v>
      </c>
      <c r="G3468" t="s">
        <v>292</v>
      </c>
      <c r="H3468" t="s">
        <v>170</v>
      </c>
      <c r="I3468" t="s">
        <v>293</v>
      </c>
      <c r="J3468">
        <v>8.3979999999999997</v>
      </c>
      <c r="K3468" t="s">
        <v>290</v>
      </c>
    </row>
    <row r="3469" spans="1:11" x14ac:dyDescent="0.25">
      <c r="A3469" t="s">
        <v>289</v>
      </c>
      <c r="B3469" t="s">
        <v>290</v>
      </c>
      <c r="C3469" t="s">
        <v>334</v>
      </c>
      <c r="D3469" t="s">
        <v>43</v>
      </c>
      <c r="E3469" t="s">
        <v>231</v>
      </c>
      <c r="F3469">
        <v>1956</v>
      </c>
      <c r="G3469" t="s">
        <v>292</v>
      </c>
      <c r="H3469" t="s">
        <v>170</v>
      </c>
      <c r="I3469" t="s">
        <v>293</v>
      </c>
      <c r="J3469">
        <v>9.0120000000000005</v>
      </c>
      <c r="K3469" t="s">
        <v>290</v>
      </c>
    </row>
    <row r="3470" spans="1:11" x14ac:dyDescent="0.25">
      <c r="A3470" t="s">
        <v>289</v>
      </c>
      <c r="B3470" t="s">
        <v>290</v>
      </c>
      <c r="C3470" t="s">
        <v>334</v>
      </c>
      <c r="D3470" t="s">
        <v>43</v>
      </c>
      <c r="E3470" t="s">
        <v>231</v>
      </c>
      <c r="F3470">
        <v>1957</v>
      </c>
      <c r="G3470" t="s">
        <v>292</v>
      </c>
      <c r="H3470" t="s">
        <v>170</v>
      </c>
      <c r="I3470" t="s">
        <v>293</v>
      </c>
      <c r="J3470">
        <v>9.5830000000000002</v>
      </c>
      <c r="K3470" t="s">
        <v>290</v>
      </c>
    </row>
    <row r="3471" spans="1:11" x14ac:dyDescent="0.25">
      <c r="A3471" t="s">
        <v>289</v>
      </c>
      <c r="B3471" t="s">
        <v>290</v>
      </c>
      <c r="C3471" t="s">
        <v>334</v>
      </c>
      <c r="D3471" t="s">
        <v>43</v>
      </c>
      <c r="E3471" t="s">
        <v>231</v>
      </c>
      <c r="F3471">
        <v>1958</v>
      </c>
      <c r="G3471" t="s">
        <v>292</v>
      </c>
      <c r="H3471" t="s">
        <v>170</v>
      </c>
      <c r="I3471" t="s">
        <v>293</v>
      </c>
      <c r="J3471">
        <v>9.859</v>
      </c>
      <c r="K3471" t="s">
        <v>290</v>
      </c>
    </row>
    <row r="3472" spans="1:11" x14ac:dyDescent="0.25">
      <c r="A3472" t="s">
        <v>289</v>
      </c>
      <c r="B3472" t="s">
        <v>290</v>
      </c>
      <c r="C3472" t="s">
        <v>334</v>
      </c>
      <c r="D3472" t="s">
        <v>43</v>
      </c>
      <c r="E3472" t="s">
        <v>231</v>
      </c>
      <c r="F3472">
        <v>1959</v>
      </c>
      <c r="G3472" t="s">
        <v>292</v>
      </c>
      <c r="H3472" t="s">
        <v>170</v>
      </c>
      <c r="I3472" t="s">
        <v>293</v>
      </c>
      <c r="J3472">
        <v>8.39</v>
      </c>
      <c r="K3472" t="s">
        <v>290</v>
      </c>
    </row>
    <row r="3473" spans="1:11" x14ac:dyDescent="0.25">
      <c r="A3473" t="s">
        <v>289</v>
      </c>
      <c r="B3473" t="s">
        <v>290</v>
      </c>
      <c r="C3473" t="s">
        <v>334</v>
      </c>
      <c r="D3473" t="s">
        <v>43</v>
      </c>
      <c r="E3473" t="s">
        <v>231</v>
      </c>
      <c r="F3473">
        <v>1960</v>
      </c>
      <c r="G3473" t="s">
        <v>292</v>
      </c>
      <c r="H3473" t="s">
        <v>170</v>
      </c>
      <c r="I3473" t="s">
        <v>293</v>
      </c>
      <c r="J3473">
        <v>8.4009999999999998</v>
      </c>
      <c r="K3473" t="s">
        <v>290</v>
      </c>
    </row>
    <row r="3474" spans="1:11" x14ac:dyDescent="0.25">
      <c r="A3474" t="s">
        <v>289</v>
      </c>
      <c r="B3474" t="s">
        <v>290</v>
      </c>
      <c r="C3474" t="s">
        <v>334</v>
      </c>
      <c r="D3474" t="s">
        <v>43</v>
      </c>
      <c r="E3474" t="s">
        <v>231</v>
      </c>
      <c r="F3474">
        <v>1961</v>
      </c>
      <c r="G3474" t="s">
        <v>292</v>
      </c>
      <c r="H3474" t="s">
        <v>170</v>
      </c>
      <c r="I3474" t="s">
        <v>293</v>
      </c>
      <c r="J3474">
        <v>8.4860000000000007</v>
      </c>
      <c r="K3474" t="s">
        <v>290</v>
      </c>
    </row>
    <row r="3475" spans="1:11" x14ac:dyDescent="0.25">
      <c r="A3475" t="s">
        <v>289</v>
      </c>
      <c r="B3475" t="s">
        <v>290</v>
      </c>
      <c r="C3475" t="s">
        <v>334</v>
      </c>
      <c r="D3475" t="s">
        <v>43</v>
      </c>
      <c r="E3475" t="s">
        <v>231</v>
      </c>
      <c r="F3475">
        <v>1962</v>
      </c>
      <c r="G3475" t="s">
        <v>292</v>
      </c>
      <c r="H3475" t="s">
        <v>170</v>
      </c>
      <c r="I3475" t="s">
        <v>293</v>
      </c>
      <c r="J3475">
        <v>8.7330000000000005</v>
      </c>
      <c r="K3475" t="s">
        <v>290</v>
      </c>
    </row>
    <row r="3476" spans="1:11" x14ac:dyDescent="0.25">
      <c r="A3476" t="s">
        <v>289</v>
      </c>
      <c r="B3476" t="s">
        <v>290</v>
      </c>
      <c r="C3476" t="s">
        <v>334</v>
      </c>
      <c r="D3476" t="s">
        <v>43</v>
      </c>
      <c r="E3476" t="s">
        <v>231</v>
      </c>
      <c r="F3476">
        <v>1963</v>
      </c>
      <c r="G3476" t="s">
        <v>292</v>
      </c>
      <c r="H3476" t="s">
        <v>170</v>
      </c>
      <c r="I3476" t="s">
        <v>293</v>
      </c>
      <c r="J3476">
        <v>8.9139999999999997</v>
      </c>
      <c r="K3476" t="s">
        <v>290</v>
      </c>
    </row>
    <row r="3477" spans="1:11" x14ac:dyDescent="0.25">
      <c r="A3477" t="s">
        <v>289</v>
      </c>
      <c r="B3477" t="s">
        <v>290</v>
      </c>
      <c r="C3477" t="s">
        <v>334</v>
      </c>
      <c r="D3477" t="s">
        <v>43</v>
      </c>
      <c r="E3477" t="s">
        <v>231</v>
      </c>
      <c r="F3477">
        <v>1964</v>
      </c>
      <c r="G3477" t="s">
        <v>292</v>
      </c>
      <c r="H3477" t="s">
        <v>170</v>
      </c>
      <c r="I3477" t="s">
        <v>293</v>
      </c>
      <c r="J3477">
        <v>9.0719999999999992</v>
      </c>
      <c r="K3477" t="s">
        <v>290</v>
      </c>
    </row>
    <row r="3478" spans="1:11" x14ac:dyDescent="0.25">
      <c r="A3478" t="s">
        <v>289</v>
      </c>
      <c r="B3478" t="s">
        <v>290</v>
      </c>
      <c r="C3478" t="s">
        <v>334</v>
      </c>
      <c r="D3478" t="s">
        <v>43</v>
      </c>
      <c r="E3478" t="s">
        <v>231</v>
      </c>
      <c r="F3478">
        <v>1965</v>
      </c>
      <c r="G3478" t="s">
        <v>292</v>
      </c>
      <c r="H3478" t="s">
        <v>170</v>
      </c>
      <c r="I3478" t="s">
        <v>293</v>
      </c>
      <c r="J3478">
        <v>9.1950000000000003</v>
      </c>
      <c r="K3478" t="s">
        <v>290</v>
      </c>
    </row>
    <row r="3479" spans="1:11" x14ac:dyDescent="0.25">
      <c r="A3479" t="s">
        <v>289</v>
      </c>
      <c r="B3479" t="s">
        <v>290</v>
      </c>
      <c r="C3479" t="s">
        <v>334</v>
      </c>
      <c r="D3479" t="s">
        <v>43</v>
      </c>
      <c r="E3479" t="s">
        <v>231</v>
      </c>
      <c r="F3479">
        <v>1966</v>
      </c>
      <c r="G3479" t="s">
        <v>292</v>
      </c>
      <c r="H3479" t="s">
        <v>170</v>
      </c>
      <c r="I3479" t="s">
        <v>293</v>
      </c>
      <c r="J3479">
        <v>9.5060000000000002</v>
      </c>
      <c r="K3479" t="s">
        <v>290</v>
      </c>
    </row>
    <row r="3480" spans="1:11" x14ac:dyDescent="0.25">
      <c r="A3480" t="s">
        <v>289</v>
      </c>
      <c r="B3480" t="s">
        <v>290</v>
      </c>
      <c r="C3480" t="s">
        <v>334</v>
      </c>
      <c r="D3480" t="s">
        <v>43</v>
      </c>
      <c r="E3480" t="s">
        <v>231</v>
      </c>
      <c r="F3480">
        <v>1967</v>
      </c>
      <c r="G3480" t="s">
        <v>292</v>
      </c>
      <c r="H3480" t="s">
        <v>170</v>
      </c>
      <c r="I3480" t="s">
        <v>293</v>
      </c>
      <c r="J3480">
        <v>9.8079999999999998</v>
      </c>
      <c r="K3480" t="s">
        <v>290</v>
      </c>
    </row>
    <row r="3481" spans="1:11" x14ac:dyDescent="0.25">
      <c r="A3481" t="s">
        <v>289</v>
      </c>
      <c r="B3481" t="s">
        <v>290</v>
      </c>
      <c r="C3481" t="s">
        <v>334</v>
      </c>
      <c r="D3481" t="s">
        <v>43</v>
      </c>
      <c r="E3481" t="s">
        <v>231</v>
      </c>
      <c r="F3481">
        <v>1968</v>
      </c>
      <c r="G3481" t="s">
        <v>292</v>
      </c>
      <c r="H3481" t="s">
        <v>170</v>
      </c>
      <c r="I3481" t="s">
        <v>293</v>
      </c>
      <c r="J3481">
        <v>10.228</v>
      </c>
      <c r="K3481" t="s">
        <v>290</v>
      </c>
    </row>
    <row r="3482" spans="1:11" x14ac:dyDescent="0.25">
      <c r="A3482" t="s">
        <v>289</v>
      </c>
      <c r="B3482" t="s">
        <v>290</v>
      </c>
      <c r="C3482" t="s">
        <v>334</v>
      </c>
      <c r="D3482" t="s">
        <v>43</v>
      </c>
      <c r="E3482" t="s">
        <v>231</v>
      </c>
      <c r="F3482">
        <v>1969</v>
      </c>
      <c r="G3482" t="s">
        <v>292</v>
      </c>
      <c r="H3482" t="s">
        <v>170</v>
      </c>
      <c r="I3482" t="s">
        <v>293</v>
      </c>
      <c r="J3482">
        <v>10.92</v>
      </c>
      <c r="K3482" t="s">
        <v>290</v>
      </c>
    </row>
    <row r="3483" spans="1:11" x14ac:dyDescent="0.25">
      <c r="A3483" t="s">
        <v>289</v>
      </c>
      <c r="B3483" t="s">
        <v>290</v>
      </c>
      <c r="C3483" t="s">
        <v>334</v>
      </c>
      <c r="D3483" t="s">
        <v>43</v>
      </c>
      <c r="E3483" t="s">
        <v>231</v>
      </c>
      <c r="F3483">
        <v>1970</v>
      </c>
      <c r="G3483" t="s">
        <v>292</v>
      </c>
      <c r="H3483" t="s">
        <v>170</v>
      </c>
      <c r="I3483" t="s">
        <v>293</v>
      </c>
      <c r="J3483">
        <v>11.811999999999999</v>
      </c>
      <c r="K3483" t="s">
        <v>290</v>
      </c>
    </row>
    <row r="3484" spans="1:11" x14ac:dyDescent="0.25">
      <c r="A3484" t="s">
        <v>289</v>
      </c>
      <c r="B3484" t="s">
        <v>290</v>
      </c>
      <c r="C3484" t="s">
        <v>334</v>
      </c>
      <c r="D3484" t="s">
        <v>43</v>
      </c>
      <c r="E3484" t="s">
        <v>231</v>
      </c>
      <c r="F3484">
        <v>1971</v>
      </c>
      <c r="G3484" t="s">
        <v>292</v>
      </c>
      <c r="H3484" t="s">
        <v>170</v>
      </c>
      <c r="I3484" t="s">
        <v>293</v>
      </c>
      <c r="J3484">
        <v>13.141</v>
      </c>
      <c r="K3484" t="s">
        <v>290</v>
      </c>
    </row>
    <row r="3485" spans="1:11" x14ac:dyDescent="0.25">
      <c r="A3485" t="s">
        <v>289</v>
      </c>
      <c r="B3485" t="s">
        <v>290</v>
      </c>
      <c r="C3485" t="s">
        <v>334</v>
      </c>
      <c r="D3485" t="s">
        <v>43</v>
      </c>
      <c r="E3485" t="s">
        <v>231</v>
      </c>
      <c r="F3485">
        <v>1972</v>
      </c>
      <c r="G3485" t="s">
        <v>292</v>
      </c>
      <c r="H3485" t="s">
        <v>170</v>
      </c>
      <c r="I3485" t="s">
        <v>293</v>
      </c>
      <c r="J3485">
        <v>14.611000000000001</v>
      </c>
      <c r="K3485" t="s">
        <v>290</v>
      </c>
    </row>
    <row r="3486" spans="1:11" x14ac:dyDescent="0.25">
      <c r="A3486" t="s">
        <v>289</v>
      </c>
      <c r="B3486" t="s">
        <v>290</v>
      </c>
      <c r="C3486" t="s">
        <v>334</v>
      </c>
      <c r="D3486" t="s">
        <v>43</v>
      </c>
      <c r="E3486" t="s">
        <v>231</v>
      </c>
      <c r="F3486">
        <v>1973</v>
      </c>
      <c r="G3486" t="s">
        <v>292</v>
      </c>
      <c r="H3486" t="s">
        <v>170</v>
      </c>
      <c r="I3486" t="s">
        <v>293</v>
      </c>
      <c r="J3486">
        <v>15.725</v>
      </c>
      <c r="K3486" t="s">
        <v>290</v>
      </c>
    </row>
    <row r="3487" spans="1:11" x14ac:dyDescent="0.25">
      <c r="A3487" t="s">
        <v>289</v>
      </c>
      <c r="B3487" t="s">
        <v>290</v>
      </c>
      <c r="C3487" t="s">
        <v>334</v>
      </c>
      <c r="D3487" t="s">
        <v>43</v>
      </c>
      <c r="E3487" t="s">
        <v>231</v>
      </c>
      <c r="F3487">
        <v>1974</v>
      </c>
      <c r="G3487" t="s">
        <v>292</v>
      </c>
      <c r="H3487" t="s">
        <v>170</v>
      </c>
      <c r="I3487" t="s">
        <v>293</v>
      </c>
      <c r="J3487">
        <v>17.95</v>
      </c>
      <c r="K3487" t="s">
        <v>290</v>
      </c>
    </row>
    <row r="3488" spans="1:11" x14ac:dyDescent="0.25">
      <c r="A3488" t="s">
        <v>289</v>
      </c>
      <c r="B3488" t="s">
        <v>290</v>
      </c>
      <c r="C3488" t="s">
        <v>334</v>
      </c>
      <c r="D3488" t="s">
        <v>43</v>
      </c>
      <c r="E3488" t="s">
        <v>231</v>
      </c>
      <c r="F3488">
        <v>1975</v>
      </c>
      <c r="G3488" t="s">
        <v>292</v>
      </c>
      <c r="H3488" t="s">
        <v>170</v>
      </c>
      <c r="I3488" t="s">
        <v>293</v>
      </c>
      <c r="J3488">
        <v>20.274999999999999</v>
      </c>
      <c r="K3488" t="s">
        <v>290</v>
      </c>
    </row>
    <row r="3489" spans="1:11" x14ac:dyDescent="0.25">
      <c r="A3489" t="s">
        <v>289</v>
      </c>
      <c r="B3489" t="s">
        <v>290</v>
      </c>
      <c r="C3489" t="s">
        <v>334</v>
      </c>
      <c r="D3489" t="s">
        <v>43</v>
      </c>
      <c r="E3489" t="s">
        <v>231</v>
      </c>
      <c r="F3489">
        <v>1976</v>
      </c>
      <c r="G3489" t="s">
        <v>292</v>
      </c>
      <c r="H3489" t="s">
        <v>170</v>
      </c>
      <c r="I3489" t="s">
        <v>293</v>
      </c>
      <c r="J3489">
        <v>21.620999999999999</v>
      </c>
      <c r="K3489" t="s">
        <v>290</v>
      </c>
    </row>
    <row r="3490" spans="1:11" x14ac:dyDescent="0.25">
      <c r="A3490" t="s">
        <v>289</v>
      </c>
      <c r="B3490" t="s">
        <v>290</v>
      </c>
      <c r="C3490" t="s">
        <v>334</v>
      </c>
      <c r="D3490" t="s">
        <v>43</v>
      </c>
      <c r="E3490" t="s">
        <v>231</v>
      </c>
      <c r="F3490">
        <v>1977</v>
      </c>
      <c r="G3490" t="s">
        <v>292</v>
      </c>
      <c r="H3490" t="s">
        <v>170</v>
      </c>
      <c r="I3490" t="s">
        <v>293</v>
      </c>
      <c r="J3490">
        <v>23.239000000000001</v>
      </c>
      <c r="K3490" t="s">
        <v>290</v>
      </c>
    </row>
    <row r="3491" spans="1:11" x14ac:dyDescent="0.25">
      <c r="A3491" t="s">
        <v>289</v>
      </c>
      <c r="B3491" t="s">
        <v>290</v>
      </c>
      <c r="C3491" t="s">
        <v>334</v>
      </c>
      <c r="D3491" t="s">
        <v>43</v>
      </c>
      <c r="E3491" t="s">
        <v>231</v>
      </c>
      <c r="F3491">
        <v>1978</v>
      </c>
      <c r="G3491" t="s">
        <v>292</v>
      </c>
      <c r="H3491" t="s">
        <v>170</v>
      </c>
      <c r="I3491" t="s">
        <v>293</v>
      </c>
      <c r="J3491">
        <v>25.512</v>
      </c>
      <c r="K3491" t="s">
        <v>290</v>
      </c>
    </row>
    <row r="3492" spans="1:11" x14ac:dyDescent="0.25">
      <c r="A3492" t="s">
        <v>289</v>
      </c>
      <c r="B3492" t="s">
        <v>290</v>
      </c>
      <c r="C3492" t="s">
        <v>334</v>
      </c>
      <c r="D3492" t="s">
        <v>43</v>
      </c>
      <c r="E3492" t="s">
        <v>231</v>
      </c>
      <c r="F3492">
        <v>1979</v>
      </c>
      <c r="G3492" t="s">
        <v>292</v>
      </c>
      <c r="H3492" t="s">
        <v>170</v>
      </c>
      <c r="I3492" t="s">
        <v>293</v>
      </c>
      <c r="J3492">
        <v>28.088999999999999</v>
      </c>
      <c r="K3492" t="s">
        <v>290</v>
      </c>
    </row>
    <row r="3493" spans="1:11" x14ac:dyDescent="0.25">
      <c r="A3493" t="s">
        <v>289</v>
      </c>
      <c r="B3493" t="s">
        <v>290</v>
      </c>
      <c r="C3493" t="s">
        <v>334</v>
      </c>
      <c r="D3493" t="s">
        <v>43</v>
      </c>
      <c r="E3493" t="s">
        <v>231</v>
      </c>
      <c r="F3493">
        <v>1980</v>
      </c>
      <c r="G3493" t="s">
        <v>292</v>
      </c>
      <c r="H3493" t="s">
        <v>170</v>
      </c>
      <c r="I3493" t="s">
        <v>293</v>
      </c>
      <c r="J3493">
        <v>31.215</v>
      </c>
      <c r="K3493" t="s">
        <v>290</v>
      </c>
    </row>
    <row r="3494" spans="1:11" x14ac:dyDescent="0.25">
      <c r="A3494" t="s">
        <v>289</v>
      </c>
      <c r="B3494" t="s">
        <v>290</v>
      </c>
      <c r="C3494" t="s">
        <v>334</v>
      </c>
      <c r="D3494" t="s">
        <v>43</v>
      </c>
      <c r="E3494" t="s">
        <v>231</v>
      </c>
      <c r="F3494">
        <v>1981</v>
      </c>
      <c r="G3494" t="s">
        <v>292</v>
      </c>
      <c r="H3494" t="s">
        <v>170</v>
      </c>
      <c r="I3494" t="s">
        <v>293</v>
      </c>
      <c r="J3494">
        <v>33.304000000000002</v>
      </c>
      <c r="K3494" t="s">
        <v>290</v>
      </c>
    </row>
    <row r="3495" spans="1:11" x14ac:dyDescent="0.25">
      <c r="A3495" t="s">
        <v>289</v>
      </c>
      <c r="B3495" t="s">
        <v>290</v>
      </c>
      <c r="C3495" t="s">
        <v>334</v>
      </c>
      <c r="D3495" t="s">
        <v>43</v>
      </c>
      <c r="E3495" t="s">
        <v>231</v>
      </c>
      <c r="F3495">
        <v>1982</v>
      </c>
      <c r="G3495" t="s">
        <v>292</v>
      </c>
      <c r="H3495" t="s">
        <v>170</v>
      </c>
      <c r="I3495" t="s">
        <v>293</v>
      </c>
      <c r="J3495">
        <v>34.164999999999999</v>
      </c>
      <c r="K3495" t="s">
        <v>290</v>
      </c>
    </row>
    <row r="3496" spans="1:11" x14ac:dyDescent="0.25">
      <c r="A3496" t="s">
        <v>289</v>
      </c>
      <c r="B3496" t="s">
        <v>290</v>
      </c>
      <c r="C3496" t="s">
        <v>334</v>
      </c>
      <c r="D3496" t="s">
        <v>43</v>
      </c>
      <c r="E3496" t="s">
        <v>231</v>
      </c>
      <c r="F3496">
        <v>1983</v>
      </c>
      <c r="G3496" t="s">
        <v>292</v>
      </c>
      <c r="H3496" t="s">
        <v>170</v>
      </c>
      <c r="I3496" t="s">
        <v>293</v>
      </c>
      <c r="J3496">
        <v>35.326999999999998</v>
      </c>
      <c r="K3496" t="s">
        <v>290</v>
      </c>
    </row>
    <row r="3497" spans="1:11" x14ac:dyDescent="0.25">
      <c r="A3497" t="s">
        <v>289</v>
      </c>
      <c r="B3497" t="s">
        <v>290</v>
      </c>
      <c r="C3497" t="s">
        <v>334</v>
      </c>
      <c r="D3497" t="s">
        <v>43</v>
      </c>
      <c r="E3497" t="s">
        <v>231</v>
      </c>
      <c r="F3497">
        <v>1984</v>
      </c>
      <c r="G3497" t="s">
        <v>292</v>
      </c>
      <c r="H3497" t="s">
        <v>170</v>
      </c>
      <c r="I3497" t="s">
        <v>293</v>
      </c>
      <c r="J3497">
        <v>36.503999999999998</v>
      </c>
      <c r="K3497" t="s">
        <v>290</v>
      </c>
    </row>
    <row r="3498" spans="1:11" x14ac:dyDescent="0.25">
      <c r="A3498" t="s">
        <v>289</v>
      </c>
      <c r="B3498" t="s">
        <v>290</v>
      </c>
      <c r="C3498" t="s">
        <v>334</v>
      </c>
      <c r="D3498" t="s">
        <v>43</v>
      </c>
      <c r="E3498" t="s">
        <v>231</v>
      </c>
      <c r="F3498">
        <v>1985</v>
      </c>
      <c r="G3498" t="s">
        <v>292</v>
      </c>
      <c r="H3498" t="s">
        <v>170</v>
      </c>
      <c r="I3498" t="s">
        <v>293</v>
      </c>
      <c r="J3498">
        <v>37.381</v>
      </c>
      <c r="K3498" t="s">
        <v>290</v>
      </c>
    </row>
    <row r="3499" spans="1:11" x14ac:dyDescent="0.25">
      <c r="A3499" t="s">
        <v>289</v>
      </c>
      <c r="B3499" t="s">
        <v>290</v>
      </c>
      <c r="C3499" t="s">
        <v>334</v>
      </c>
      <c r="D3499" t="s">
        <v>43</v>
      </c>
      <c r="E3499" t="s">
        <v>231</v>
      </c>
      <c r="F3499">
        <v>1986</v>
      </c>
      <c r="G3499" t="s">
        <v>292</v>
      </c>
      <c r="H3499" t="s">
        <v>170</v>
      </c>
      <c r="I3499" t="s">
        <v>293</v>
      </c>
      <c r="J3499">
        <v>38.116999999999997</v>
      </c>
      <c r="K3499" t="s">
        <v>290</v>
      </c>
    </row>
    <row r="3500" spans="1:11" x14ac:dyDescent="0.25">
      <c r="A3500" t="s">
        <v>289</v>
      </c>
      <c r="B3500" t="s">
        <v>290</v>
      </c>
      <c r="C3500" t="s">
        <v>334</v>
      </c>
      <c r="D3500" t="s">
        <v>43</v>
      </c>
      <c r="E3500" t="s">
        <v>231</v>
      </c>
      <c r="F3500">
        <v>1987</v>
      </c>
      <c r="G3500" t="s">
        <v>292</v>
      </c>
      <c r="H3500" t="s">
        <v>170</v>
      </c>
      <c r="I3500" t="s">
        <v>293</v>
      </c>
      <c r="J3500">
        <v>38.686999999999998</v>
      </c>
      <c r="K3500" t="s">
        <v>290</v>
      </c>
    </row>
    <row r="3501" spans="1:11" x14ac:dyDescent="0.25">
      <c r="A3501" t="s">
        <v>289</v>
      </c>
      <c r="B3501" t="s">
        <v>290</v>
      </c>
      <c r="C3501" t="s">
        <v>334</v>
      </c>
      <c r="D3501" t="s">
        <v>43</v>
      </c>
      <c r="E3501" t="s">
        <v>231</v>
      </c>
      <c r="F3501">
        <v>1988</v>
      </c>
      <c r="G3501" t="s">
        <v>292</v>
      </c>
      <c r="H3501" t="s">
        <v>170</v>
      </c>
      <c r="I3501" t="s">
        <v>293</v>
      </c>
      <c r="J3501">
        <v>39.914000000000001</v>
      </c>
      <c r="K3501" t="s">
        <v>290</v>
      </c>
    </row>
    <row r="3502" spans="1:11" x14ac:dyDescent="0.25">
      <c r="A3502" t="s">
        <v>289</v>
      </c>
      <c r="B3502" t="s">
        <v>290</v>
      </c>
      <c r="C3502" t="s">
        <v>334</v>
      </c>
      <c r="D3502" t="s">
        <v>43</v>
      </c>
      <c r="E3502" t="s">
        <v>231</v>
      </c>
      <c r="F3502">
        <v>1989</v>
      </c>
      <c r="G3502" t="s">
        <v>292</v>
      </c>
      <c r="H3502" t="s">
        <v>170</v>
      </c>
      <c r="I3502" t="s">
        <v>293</v>
      </c>
      <c r="J3502">
        <v>41.122</v>
      </c>
      <c r="K3502" t="s">
        <v>290</v>
      </c>
    </row>
    <row r="3503" spans="1:11" x14ac:dyDescent="0.25">
      <c r="A3503" t="s">
        <v>289</v>
      </c>
      <c r="B3503" t="s">
        <v>290</v>
      </c>
      <c r="C3503" t="s">
        <v>334</v>
      </c>
      <c r="D3503" t="s">
        <v>43</v>
      </c>
      <c r="E3503" t="s">
        <v>231</v>
      </c>
      <c r="F3503">
        <v>1990</v>
      </c>
      <c r="G3503" t="s">
        <v>292</v>
      </c>
      <c r="H3503" t="s">
        <v>170</v>
      </c>
      <c r="I3503" t="s">
        <v>293</v>
      </c>
      <c r="J3503">
        <v>41.899000000000001</v>
      </c>
      <c r="K3503" t="s">
        <v>290</v>
      </c>
    </row>
    <row r="3504" spans="1:11" x14ac:dyDescent="0.25">
      <c r="A3504" t="s">
        <v>289</v>
      </c>
      <c r="B3504" t="s">
        <v>290</v>
      </c>
      <c r="C3504" t="s">
        <v>334</v>
      </c>
      <c r="D3504" t="s">
        <v>43</v>
      </c>
      <c r="E3504" t="s">
        <v>231</v>
      </c>
      <c r="F3504">
        <v>1991</v>
      </c>
      <c r="G3504" t="s">
        <v>292</v>
      </c>
      <c r="H3504" t="s">
        <v>170</v>
      </c>
      <c r="I3504" t="s">
        <v>293</v>
      </c>
      <c r="J3504">
        <v>41.731999999999999</v>
      </c>
      <c r="K3504" t="s">
        <v>290</v>
      </c>
    </row>
    <row r="3505" spans="1:11" x14ac:dyDescent="0.25">
      <c r="A3505" t="s">
        <v>289</v>
      </c>
      <c r="B3505" t="s">
        <v>290</v>
      </c>
      <c r="C3505" t="s">
        <v>334</v>
      </c>
      <c r="D3505" t="s">
        <v>43</v>
      </c>
      <c r="E3505" t="s">
        <v>231</v>
      </c>
      <c r="F3505">
        <v>1992</v>
      </c>
      <c r="G3505" t="s">
        <v>292</v>
      </c>
      <c r="H3505" t="s">
        <v>170</v>
      </c>
      <c r="I3505" t="s">
        <v>293</v>
      </c>
      <c r="J3505">
        <v>42.488999999999997</v>
      </c>
      <c r="K3505" t="s">
        <v>290</v>
      </c>
    </row>
    <row r="3506" spans="1:11" x14ac:dyDescent="0.25">
      <c r="A3506" t="s">
        <v>289</v>
      </c>
      <c r="B3506" t="s">
        <v>290</v>
      </c>
      <c r="C3506" t="s">
        <v>334</v>
      </c>
      <c r="D3506" t="s">
        <v>43</v>
      </c>
      <c r="E3506" t="s">
        <v>231</v>
      </c>
      <c r="F3506">
        <v>1993</v>
      </c>
      <c r="G3506" t="s">
        <v>292</v>
      </c>
      <c r="H3506" t="s">
        <v>170</v>
      </c>
      <c r="I3506" t="s">
        <v>293</v>
      </c>
      <c r="J3506">
        <v>44.444000000000003</v>
      </c>
      <c r="K3506" t="s">
        <v>290</v>
      </c>
    </row>
    <row r="3507" spans="1:11" x14ac:dyDescent="0.25">
      <c r="A3507" t="s">
        <v>289</v>
      </c>
      <c r="B3507" t="s">
        <v>290</v>
      </c>
      <c r="C3507" t="s">
        <v>334</v>
      </c>
      <c r="D3507" t="s">
        <v>43</v>
      </c>
      <c r="E3507" t="s">
        <v>231</v>
      </c>
      <c r="F3507">
        <v>1994</v>
      </c>
      <c r="G3507" t="s">
        <v>292</v>
      </c>
      <c r="H3507" t="s">
        <v>170</v>
      </c>
      <c r="I3507" t="s">
        <v>293</v>
      </c>
      <c r="J3507">
        <v>46.302999999999997</v>
      </c>
      <c r="K3507" t="s">
        <v>290</v>
      </c>
    </row>
    <row r="3508" spans="1:11" x14ac:dyDescent="0.25">
      <c r="A3508" t="s">
        <v>289</v>
      </c>
      <c r="B3508" t="s">
        <v>290</v>
      </c>
      <c r="C3508" t="s">
        <v>334</v>
      </c>
      <c r="D3508" t="s">
        <v>43</v>
      </c>
      <c r="E3508" t="s">
        <v>231</v>
      </c>
      <c r="F3508">
        <v>1995</v>
      </c>
      <c r="G3508" t="s">
        <v>292</v>
      </c>
      <c r="H3508" t="s">
        <v>170</v>
      </c>
      <c r="I3508" t="s">
        <v>293</v>
      </c>
      <c r="J3508">
        <v>47.546999999999997</v>
      </c>
      <c r="K3508" t="s">
        <v>290</v>
      </c>
    </row>
    <row r="3509" spans="1:11" x14ac:dyDescent="0.25">
      <c r="A3509" t="s">
        <v>289</v>
      </c>
      <c r="B3509" t="s">
        <v>290</v>
      </c>
      <c r="C3509" t="s">
        <v>334</v>
      </c>
      <c r="D3509" t="s">
        <v>43</v>
      </c>
      <c r="E3509" t="s">
        <v>231</v>
      </c>
      <c r="F3509">
        <v>1996</v>
      </c>
      <c r="G3509" t="s">
        <v>292</v>
      </c>
      <c r="H3509" t="s">
        <v>170</v>
      </c>
      <c r="I3509" t="s">
        <v>293</v>
      </c>
      <c r="J3509">
        <v>48.652999999999999</v>
      </c>
      <c r="K3509" t="s">
        <v>290</v>
      </c>
    </row>
    <row r="3510" spans="1:11" x14ac:dyDescent="0.25">
      <c r="A3510" t="s">
        <v>289</v>
      </c>
      <c r="B3510" t="s">
        <v>290</v>
      </c>
      <c r="C3510" t="s">
        <v>334</v>
      </c>
      <c r="D3510" t="s">
        <v>43</v>
      </c>
      <c r="E3510" t="s">
        <v>231</v>
      </c>
      <c r="F3510">
        <v>1997</v>
      </c>
      <c r="G3510" t="s">
        <v>292</v>
      </c>
      <c r="H3510" t="s">
        <v>170</v>
      </c>
      <c r="I3510" t="s">
        <v>293</v>
      </c>
      <c r="J3510">
        <v>49.843000000000004</v>
      </c>
      <c r="K3510" t="s">
        <v>290</v>
      </c>
    </row>
    <row r="3511" spans="1:11" x14ac:dyDescent="0.25">
      <c r="A3511" t="s">
        <v>289</v>
      </c>
      <c r="B3511" t="s">
        <v>290</v>
      </c>
      <c r="C3511" t="s">
        <v>334</v>
      </c>
      <c r="D3511" t="s">
        <v>43</v>
      </c>
      <c r="E3511" t="s">
        <v>231</v>
      </c>
      <c r="F3511">
        <v>1998</v>
      </c>
      <c r="G3511" t="s">
        <v>292</v>
      </c>
      <c r="H3511" t="s">
        <v>170</v>
      </c>
      <c r="I3511" t="s">
        <v>293</v>
      </c>
      <c r="J3511">
        <v>50.493000000000002</v>
      </c>
      <c r="K3511" t="s">
        <v>290</v>
      </c>
    </row>
    <row r="3512" spans="1:11" x14ac:dyDescent="0.25">
      <c r="A3512" t="s">
        <v>289</v>
      </c>
      <c r="B3512" t="s">
        <v>290</v>
      </c>
      <c r="C3512" t="s">
        <v>334</v>
      </c>
      <c r="D3512" t="s">
        <v>43</v>
      </c>
      <c r="E3512" t="s">
        <v>231</v>
      </c>
      <c r="F3512">
        <v>1999</v>
      </c>
      <c r="G3512" t="s">
        <v>292</v>
      </c>
      <c r="H3512" t="s">
        <v>170</v>
      </c>
      <c r="I3512" t="s">
        <v>293</v>
      </c>
      <c r="J3512">
        <v>52.249000000000002</v>
      </c>
      <c r="K3512" t="s">
        <v>290</v>
      </c>
    </row>
    <row r="3513" spans="1:11" x14ac:dyDescent="0.25">
      <c r="A3513" t="s">
        <v>289</v>
      </c>
      <c r="B3513" t="s">
        <v>290</v>
      </c>
      <c r="C3513" t="s">
        <v>334</v>
      </c>
      <c r="D3513" t="s">
        <v>43</v>
      </c>
      <c r="E3513" t="s">
        <v>231</v>
      </c>
      <c r="F3513">
        <v>2000</v>
      </c>
      <c r="G3513" t="s">
        <v>292</v>
      </c>
      <c r="H3513" t="s">
        <v>170</v>
      </c>
      <c r="I3513" t="s">
        <v>293</v>
      </c>
      <c r="J3513">
        <v>54.433999999999997</v>
      </c>
      <c r="K3513" t="s">
        <v>290</v>
      </c>
    </row>
    <row r="3514" spans="1:11" x14ac:dyDescent="0.25">
      <c r="A3514" t="s">
        <v>289</v>
      </c>
      <c r="B3514" t="s">
        <v>290</v>
      </c>
      <c r="C3514" t="s">
        <v>334</v>
      </c>
      <c r="D3514" t="s">
        <v>43</v>
      </c>
      <c r="E3514" t="s">
        <v>231</v>
      </c>
      <c r="F3514">
        <v>2001</v>
      </c>
      <c r="G3514" t="s">
        <v>292</v>
      </c>
      <c r="H3514" t="s">
        <v>170</v>
      </c>
      <c r="I3514" t="s">
        <v>293</v>
      </c>
      <c r="J3514">
        <v>56.524999999999999</v>
      </c>
      <c r="K3514" t="s">
        <v>290</v>
      </c>
    </row>
    <row r="3515" spans="1:11" x14ac:dyDescent="0.25">
      <c r="A3515" t="s">
        <v>289</v>
      </c>
      <c r="B3515" t="s">
        <v>290</v>
      </c>
      <c r="C3515" t="s">
        <v>334</v>
      </c>
      <c r="D3515" t="s">
        <v>43</v>
      </c>
      <c r="E3515" t="s">
        <v>231</v>
      </c>
      <c r="F3515">
        <v>2002</v>
      </c>
      <c r="G3515" t="s">
        <v>292</v>
      </c>
      <c r="H3515" t="s">
        <v>170</v>
      </c>
      <c r="I3515" t="s">
        <v>293</v>
      </c>
      <c r="J3515">
        <v>57.628999999999998</v>
      </c>
      <c r="K3515" t="s">
        <v>290</v>
      </c>
    </row>
    <row r="3516" spans="1:11" x14ac:dyDescent="0.25">
      <c r="A3516" t="s">
        <v>289</v>
      </c>
      <c r="B3516" t="s">
        <v>290</v>
      </c>
      <c r="C3516" t="s">
        <v>334</v>
      </c>
      <c r="D3516" t="s">
        <v>43</v>
      </c>
      <c r="E3516" t="s">
        <v>231</v>
      </c>
      <c r="F3516">
        <v>2003</v>
      </c>
      <c r="G3516" t="s">
        <v>292</v>
      </c>
      <c r="H3516" t="s">
        <v>170</v>
      </c>
      <c r="I3516" t="s">
        <v>293</v>
      </c>
      <c r="J3516">
        <v>58.652999999999999</v>
      </c>
      <c r="K3516" t="s">
        <v>290</v>
      </c>
    </row>
    <row r="3517" spans="1:11" x14ac:dyDescent="0.25">
      <c r="A3517" t="s">
        <v>289</v>
      </c>
      <c r="B3517" t="s">
        <v>290</v>
      </c>
      <c r="C3517" t="s">
        <v>334</v>
      </c>
      <c r="D3517" t="s">
        <v>43</v>
      </c>
      <c r="E3517" t="s">
        <v>231</v>
      </c>
      <c r="F3517">
        <v>2004</v>
      </c>
      <c r="G3517" t="s">
        <v>292</v>
      </c>
      <c r="H3517" t="s">
        <v>170</v>
      </c>
      <c r="I3517" t="s">
        <v>293</v>
      </c>
      <c r="J3517">
        <v>62.241999999999997</v>
      </c>
      <c r="K3517" t="s">
        <v>290</v>
      </c>
    </row>
    <row r="3518" spans="1:11" x14ac:dyDescent="0.25">
      <c r="A3518" t="s">
        <v>289</v>
      </c>
      <c r="B3518" t="s">
        <v>290</v>
      </c>
      <c r="C3518" t="s">
        <v>334</v>
      </c>
      <c r="D3518" t="s">
        <v>43</v>
      </c>
      <c r="E3518" t="s">
        <v>231</v>
      </c>
      <c r="F3518">
        <v>2005</v>
      </c>
      <c r="G3518" t="s">
        <v>292</v>
      </c>
      <c r="H3518" t="s">
        <v>170</v>
      </c>
      <c r="I3518" t="s">
        <v>293</v>
      </c>
      <c r="J3518">
        <v>67.772000000000006</v>
      </c>
      <c r="K3518" t="s">
        <v>290</v>
      </c>
    </row>
    <row r="3519" spans="1:11" x14ac:dyDescent="0.25">
      <c r="A3519" t="s">
        <v>289</v>
      </c>
      <c r="B3519" t="s">
        <v>290</v>
      </c>
      <c r="C3519" t="s">
        <v>334</v>
      </c>
      <c r="D3519" t="s">
        <v>43</v>
      </c>
      <c r="E3519" t="s">
        <v>231</v>
      </c>
      <c r="F3519">
        <v>2006</v>
      </c>
      <c r="G3519" t="s">
        <v>292</v>
      </c>
      <c r="H3519" t="s">
        <v>170</v>
      </c>
      <c r="I3519" t="s">
        <v>293</v>
      </c>
      <c r="J3519">
        <v>72.835999999999999</v>
      </c>
      <c r="K3519" t="s">
        <v>290</v>
      </c>
    </row>
    <row r="3520" spans="1:11" x14ac:dyDescent="0.25">
      <c r="A3520" t="s">
        <v>289</v>
      </c>
      <c r="B3520" t="s">
        <v>290</v>
      </c>
      <c r="C3520" t="s">
        <v>334</v>
      </c>
      <c r="D3520" t="s">
        <v>43</v>
      </c>
      <c r="E3520" t="s">
        <v>231</v>
      </c>
      <c r="F3520">
        <v>2007</v>
      </c>
      <c r="G3520" t="s">
        <v>292</v>
      </c>
      <c r="H3520" t="s">
        <v>170</v>
      </c>
      <c r="I3520" t="s">
        <v>293</v>
      </c>
      <c r="J3520">
        <v>77.66</v>
      </c>
      <c r="K3520" t="s">
        <v>290</v>
      </c>
    </row>
    <row r="3521" spans="1:11" x14ac:dyDescent="0.25">
      <c r="A3521" t="s">
        <v>289</v>
      </c>
      <c r="B3521" t="s">
        <v>290</v>
      </c>
      <c r="C3521" t="s">
        <v>334</v>
      </c>
      <c r="D3521" t="s">
        <v>43</v>
      </c>
      <c r="E3521" t="s">
        <v>231</v>
      </c>
      <c r="F3521">
        <v>2008</v>
      </c>
      <c r="G3521" t="s">
        <v>292</v>
      </c>
      <c r="H3521" t="s">
        <v>170</v>
      </c>
      <c r="I3521" t="s">
        <v>293</v>
      </c>
      <c r="J3521">
        <v>80.614999999999995</v>
      </c>
      <c r="K3521" t="s">
        <v>290</v>
      </c>
    </row>
    <row r="3522" spans="1:11" x14ac:dyDescent="0.25">
      <c r="A3522" t="s">
        <v>289</v>
      </c>
      <c r="B3522" t="s">
        <v>290</v>
      </c>
      <c r="C3522" t="s">
        <v>334</v>
      </c>
      <c r="D3522" t="s">
        <v>43</v>
      </c>
      <c r="E3522" t="s">
        <v>231</v>
      </c>
      <c r="F3522">
        <v>2009</v>
      </c>
      <c r="G3522" t="s">
        <v>292</v>
      </c>
      <c r="H3522" t="s">
        <v>170</v>
      </c>
      <c r="I3522" t="s">
        <v>293</v>
      </c>
      <c r="J3522">
        <v>80.629000000000005</v>
      </c>
      <c r="K3522" t="s">
        <v>290</v>
      </c>
    </row>
    <row r="3523" spans="1:11" x14ac:dyDescent="0.25">
      <c r="A3523" t="s">
        <v>289</v>
      </c>
      <c r="B3523" t="s">
        <v>290</v>
      </c>
      <c r="C3523" t="s">
        <v>334</v>
      </c>
      <c r="D3523" t="s">
        <v>43</v>
      </c>
      <c r="E3523" t="s">
        <v>231</v>
      </c>
      <c r="F3523">
        <v>2010</v>
      </c>
      <c r="G3523" t="s">
        <v>292</v>
      </c>
      <c r="H3523" t="s">
        <v>170</v>
      </c>
      <c r="I3523" t="s">
        <v>293</v>
      </c>
      <c r="J3523">
        <v>83.103999999999999</v>
      </c>
      <c r="K3523" t="s">
        <v>290</v>
      </c>
    </row>
    <row r="3524" spans="1:11" x14ac:dyDescent="0.25">
      <c r="A3524" t="s">
        <v>289</v>
      </c>
      <c r="B3524" t="s">
        <v>290</v>
      </c>
      <c r="C3524" t="s">
        <v>334</v>
      </c>
      <c r="D3524" t="s">
        <v>43</v>
      </c>
      <c r="E3524" t="s">
        <v>231</v>
      </c>
      <c r="F3524">
        <v>2011</v>
      </c>
      <c r="G3524" t="s">
        <v>292</v>
      </c>
      <c r="H3524" t="s">
        <v>170</v>
      </c>
      <c r="I3524" t="s">
        <v>293</v>
      </c>
      <c r="J3524">
        <v>86.477000000000004</v>
      </c>
      <c r="K3524" t="s">
        <v>290</v>
      </c>
    </row>
    <row r="3525" spans="1:11" x14ac:dyDescent="0.25">
      <c r="A3525" t="s">
        <v>289</v>
      </c>
      <c r="B3525" t="s">
        <v>290</v>
      </c>
      <c r="C3525" t="s">
        <v>334</v>
      </c>
      <c r="D3525" t="s">
        <v>43</v>
      </c>
      <c r="E3525" t="s">
        <v>231</v>
      </c>
      <c r="F3525">
        <v>2012</v>
      </c>
      <c r="G3525" t="s">
        <v>292</v>
      </c>
      <c r="H3525" t="s">
        <v>170</v>
      </c>
      <c r="I3525" t="s">
        <v>293</v>
      </c>
      <c r="J3525">
        <v>89.424999999999997</v>
      </c>
      <c r="K3525" t="s">
        <v>290</v>
      </c>
    </row>
    <row r="3526" spans="1:11" x14ac:dyDescent="0.25">
      <c r="A3526" t="s">
        <v>289</v>
      </c>
      <c r="B3526" t="s">
        <v>290</v>
      </c>
      <c r="C3526" t="s">
        <v>334</v>
      </c>
      <c r="D3526" t="s">
        <v>43</v>
      </c>
      <c r="E3526" t="s">
        <v>231</v>
      </c>
      <c r="F3526">
        <v>2013</v>
      </c>
      <c r="G3526" t="s">
        <v>292</v>
      </c>
      <c r="H3526" t="s">
        <v>170</v>
      </c>
      <c r="I3526" t="s">
        <v>293</v>
      </c>
      <c r="J3526">
        <v>90.974999999999994</v>
      </c>
      <c r="K3526" t="s">
        <v>290</v>
      </c>
    </row>
    <row r="3527" spans="1:11" x14ac:dyDescent="0.25">
      <c r="A3527" t="s">
        <v>289</v>
      </c>
      <c r="B3527" t="s">
        <v>290</v>
      </c>
      <c r="C3527" t="s">
        <v>334</v>
      </c>
      <c r="D3527" t="s">
        <v>43</v>
      </c>
      <c r="E3527" t="s">
        <v>231</v>
      </c>
      <c r="F3527">
        <v>2014</v>
      </c>
      <c r="G3527" t="s">
        <v>292</v>
      </c>
      <c r="H3527" t="s">
        <v>170</v>
      </c>
      <c r="I3527" t="s">
        <v>293</v>
      </c>
      <c r="J3527">
        <v>93.454999999999998</v>
      </c>
      <c r="K3527" t="s">
        <v>290</v>
      </c>
    </row>
    <row r="3528" spans="1:11" x14ac:dyDescent="0.25">
      <c r="A3528" t="s">
        <v>289</v>
      </c>
      <c r="B3528" t="s">
        <v>290</v>
      </c>
      <c r="C3528" t="s">
        <v>334</v>
      </c>
      <c r="D3528" t="s">
        <v>43</v>
      </c>
      <c r="E3528" t="s">
        <v>231</v>
      </c>
      <c r="F3528">
        <v>2015</v>
      </c>
      <c r="G3528" t="s">
        <v>292</v>
      </c>
      <c r="H3528" t="s">
        <v>170</v>
      </c>
      <c r="I3528" t="s">
        <v>293</v>
      </c>
      <c r="J3528">
        <v>95.686000000000007</v>
      </c>
      <c r="K3528" t="s">
        <v>290</v>
      </c>
    </row>
    <row r="3529" spans="1:11" x14ac:dyDescent="0.25">
      <c r="A3529" t="s">
        <v>289</v>
      </c>
      <c r="B3529" t="s">
        <v>290</v>
      </c>
      <c r="C3529" t="s">
        <v>334</v>
      </c>
      <c r="D3529" t="s">
        <v>43</v>
      </c>
      <c r="E3529" t="s">
        <v>231</v>
      </c>
      <c r="F3529">
        <v>2016</v>
      </c>
      <c r="G3529" t="s">
        <v>292</v>
      </c>
      <c r="H3529" t="s">
        <v>170</v>
      </c>
      <c r="I3529" t="s">
        <v>293</v>
      </c>
      <c r="J3529">
        <v>97.236999999999995</v>
      </c>
      <c r="K3529" t="s">
        <v>290</v>
      </c>
    </row>
    <row r="3530" spans="1:11" x14ac:dyDescent="0.25">
      <c r="A3530" t="s">
        <v>289</v>
      </c>
      <c r="B3530" t="s">
        <v>290</v>
      </c>
      <c r="C3530" t="s">
        <v>334</v>
      </c>
      <c r="D3530" t="s">
        <v>43</v>
      </c>
      <c r="E3530" t="s">
        <v>231</v>
      </c>
      <c r="F3530">
        <v>2017</v>
      </c>
      <c r="G3530" t="s">
        <v>292</v>
      </c>
      <c r="H3530" t="s">
        <v>170</v>
      </c>
      <c r="I3530" t="s">
        <v>293</v>
      </c>
      <c r="J3530">
        <v>100</v>
      </c>
      <c r="K3530" t="s">
        <v>290</v>
      </c>
    </row>
    <row r="3531" spans="1:11" x14ac:dyDescent="0.25">
      <c r="A3531" t="s">
        <v>289</v>
      </c>
      <c r="B3531" t="s">
        <v>290</v>
      </c>
      <c r="C3531" t="s">
        <v>334</v>
      </c>
      <c r="D3531" t="s">
        <v>43</v>
      </c>
      <c r="E3531" t="s">
        <v>231</v>
      </c>
      <c r="F3531">
        <v>2018</v>
      </c>
      <c r="G3531" t="s">
        <v>292</v>
      </c>
      <c r="H3531" t="s">
        <v>170</v>
      </c>
      <c r="I3531" t="s">
        <v>293</v>
      </c>
      <c r="J3531">
        <v>103.486</v>
      </c>
      <c r="K3531" t="s">
        <v>290</v>
      </c>
    </row>
    <row r="3532" spans="1:11" x14ac:dyDescent="0.25">
      <c r="A3532" t="s">
        <v>289</v>
      </c>
      <c r="B3532" t="s">
        <v>290</v>
      </c>
      <c r="C3532" t="s">
        <v>334</v>
      </c>
      <c r="D3532" t="s">
        <v>43</v>
      </c>
      <c r="E3532" t="s">
        <v>231</v>
      </c>
      <c r="F3532">
        <v>2019</v>
      </c>
      <c r="G3532" t="s">
        <v>292</v>
      </c>
      <c r="H3532" t="s">
        <v>170</v>
      </c>
      <c r="I3532" t="s">
        <v>293</v>
      </c>
      <c r="J3532">
        <v>106.831</v>
      </c>
      <c r="K3532" t="s">
        <v>290</v>
      </c>
    </row>
    <row r="3533" spans="1:11" x14ac:dyDescent="0.25">
      <c r="A3533" t="s">
        <v>289</v>
      </c>
      <c r="B3533" t="s">
        <v>290</v>
      </c>
      <c r="C3533" t="s">
        <v>334</v>
      </c>
      <c r="D3533" t="s">
        <v>43</v>
      </c>
      <c r="E3533" t="s">
        <v>231</v>
      </c>
      <c r="F3533">
        <v>2020</v>
      </c>
      <c r="G3533" t="s">
        <v>292</v>
      </c>
      <c r="H3533" t="s">
        <v>170</v>
      </c>
      <c r="I3533" t="s">
        <v>293</v>
      </c>
      <c r="J3533">
        <v>108.209</v>
      </c>
      <c r="K3533" t="s">
        <v>290</v>
      </c>
    </row>
    <row r="3534" spans="1:11" x14ac:dyDescent="0.25">
      <c r="A3534" t="s">
        <v>289</v>
      </c>
      <c r="B3534" t="s">
        <v>290</v>
      </c>
      <c r="C3534" t="s">
        <v>334</v>
      </c>
      <c r="D3534" t="s">
        <v>43</v>
      </c>
      <c r="E3534" t="s">
        <v>231</v>
      </c>
      <c r="F3534">
        <v>2021</v>
      </c>
      <c r="G3534" t="s">
        <v>292</v>
      </c>
      <c r="H3534" t="s">
        <v>170</v>
      </c>
      <c r="I3534" t="s">
        <v>293</v>
      </c>
      <c r="J3534">
        <v>118.58799999999999</v>
      </c>
      <c r="K3534" t="s">
        <v>290</v>
      </c>
    </row>
    <row r="3535" spans="1:11" x14ac:dyDescent="0.25">
      <c r="A3535" t="s">
        <v>289</v>
      </c>
      <c r="B3535" t="s">
        <v>290</v>
      </c>
      <c r="C3535" t="s">
        <v>334</v>
      </c>
      <c r="D3535" t="s">
        <v>43</v>
      </c>
      <c r="E3535" t="s">
        <v>231</v>
      </c>
      <c r="F3535">
        <v>2022</v>
      </c>
      <c r="G3535" t="s">
        <v>292</v>
      </c>
      <c r="H3535" t="s">
        <v>170</v>
      </c>
      <c r="I3535" t="s">
        <v>293</v>
      </c>
      <c r="J3535">
        <v>123.035</v>
      </c>
      <c r="K3535" t="s">
        <v>290</v>
      </c>
    </row>
    <row r="3536" spans="1:11" x14ac:dyDescent="0.25">
      <c r="A3536" t="s">
        <v>289</v>
      </c>
      <c r="B3536" t="s">
        <v>290</v>
      </c>
      <c r="C3536" t="s">
        <v>335</v>
      </c>
      <c r="D3536" t="s">
        <v>44</v>
      </c>
      <c r="E3536" t="s">
        <v>233</v>
      </c>
      <c r="F3536">
        <v>1929</v>
      </c>
      <c r="G3536" t="s">
        <v>292</v>
      </c>
      <c r="H3536" t="s">
        <v>170</v>
      </c>
      <c r="I3536" t="s">
        <v>293</v>
      </c>
      <c r="J3536">
        <v>3.35</v>
      </c>
      <c r="K3536" t="s">
        <v>290</v>
      </c>
    </row>
    <row r="3537" spans="1:11" x14ac:dyDescent="0.25">
      <c r="A3537" t="s">
        <v>289</v>
      </c>
      <c r="B3537" t="s">
        <v>290</v>
      </c>
      <c r="C3537" t="s">
        <v>335</v>
      </c>
      <c r="D3537" t="s">
        <v>44</v>
      </c>
      <c r="E3537" t="s">
        <v>233</v>
      </c>
      <c r="F3537">
        <v>1930</v>
      </c>
      <c r="G3537" t="s">
        <v>292</v>
      </c>
      <c r="H3537" t="s">
        <v>170</v>
      </c>
      <c r="I3537" t="s">
        <v>293</v>
      </c>
      <c r="J3537">
        <v>3.306</v>
      </c>
      <c r="K3537" t="s">
        <v>290</v>
      </c>
    </row>
    <row r="3538" spans="1:11" x14ac:dyDescent="0.25">
      <c r="A3538" t="s">
        <v>289</v>
      </c>
      <c r="B3538" t="s">
        <v>290</v>
      </c>
      <c r="C3538" t="s">
        <v>335</v>
      </c>
      <c r="D3538" t="s">
        <v>44</v>
      </c>
      <c r="E3538" t="s">
        <v>233</v>
      </c>
      <c r="F3538">
        <v>1931</v>
      </c>
      <c r="G3538" t="s">
        <v>292</v>
      </c>
      <c r="H3538" t="s">
        <v>170</v>
      </c>
      <c r="I3538" t="s">
        <v>293</v>
      </c>
      <c r="J3538">
        <v>3.0470000000000002</v>
      </c>
      <c r="K3538" t="s">
        <v>290</v>
      </c>
    </row>
    <row r="3539" spans="1:11" x14ac:dyDescent="0.25">
      <c r="A3539" t="s">
        <v>289</v>
      </c>
      <c r="B3539" t="s">
        <v>290</v>
      </c>
      <c r="C3539" t="s">
        <v>335</v>
      </c>
      <c r="D3539" t="s">
        <v>44</v>
      </c>
      <c r="E3539" t="s">
        <v>233</v>
      </c>
      <c r="F3539">
        <v>1932</v>
      </c>
      <c r="G3539" t="s">
        <v>292</v>
      </c>
      <c r="H3539" t="s">
        <v>170</v>
      </c>
      <c r="I3539" t="s">
        <v>293</v>
      </c>
      <c r="J3539">
        <v>2.5739999999999998</v>
      </c>
      <c r="K3539" t="s">
        <v>290</v>
      </c>
    </row>
    <row r="3540" spans="1:11" x14ac:dyDescent="0.25">
      <c r="A3540" t="s">
        <v>289</v>
      </c>
      <c r="B3540" t="s">
        <v>290</v>
      </c>
      <c r="C3540" t="s">
        <v>335</v>
      </c>
      <c r="D3540" t="s">
        <v>44</v>
      </c>
      <c r="E3540" t="s">
        <v>233</v>
      </c>
      <c r="F3540">
        <v>1933</v>
      </c>
      <c r="G3540" t="s">
        <v>292</v>
      </c>
      <c r="H3540" t="s">
        <v>170</v>
      </c>
      <c r="I3540" t="s">
        <v>293</v>
      </c>
      <c r="J3540">
        <v>2.6589999999999998</v>
      </c>
      <c r="K3540" t="s">
        <v>290</v>
      </c>
    </row>
    <row r="3541" spans="1:11" x14ac:dyDescent="0.25">
      <c r="A3541" t="s">
        <v>289</v>
      </c>
      <c r="B3541" t="s">
        <v>290</v>
      </c>
      <c r="C3541" t="s">
        <v>335</v>
      </c>
      <c r="D3541" t="s">
        <v>44</v>
      </c>
      <c r="E3541" t="s">
        <v>233</v>
      </c>
      <c r="F3541">
        <v>1934</v>
      </c>
      <c r="G3541" t="s">
        <v>292</v>
      </c>
      <c r="H3541" t="s">
        <v>170</v>
      </c>
      <c r="I3541" t="s">
        <v>293</v>
      </c>
      <c r="J3541">
        <v>3.2170000000000001</v>
      </c>
      <c r="K3541" t="s">
        <v>290</v>
      </c>
    </row>
    <row r="3542" spans="1:11" x14ac:dyDescent="0.25">
      <c r="A3542" t="s">
        <v>289</v>
      </c>
      <c r="B3542" t="s">
        <v>290</v>
      </c>
      <c r="C3542" t="s">
        <v>335</v>
      </c>
      <c r="D3542" t="s">
        <v>44</v>
      </c>
      <c r="E3542" t="s">
        <v>233</v>
      </c>
      <c r="F3542">
        <v>1935</v>
      </c>
      <c r="G3542" t="s">
        <v>292</v>
      </c>
      <c r="H3542" t="s">
        <v>170</v>
      </c>
      <c r="I3542" t="s">
        <v>293</v>
      </c>
      <c r="J3542">
        <v>3.1320000000000001</v>
      </c>
      <c r="K3542" t="s">
        <v>290</v>
      </c>
    </row>
    <row r="3543" spans="1:11" x14ac:dyDescent="0.25">
      <c r="A3543" t="s">
        <v>289</v>
      </c>
      <c r="B3543" t="s">
        <v>290</v>
      </c>
      <c r="C3543" t="s">
        <v>335</v>
      </c>
      <c r="D3543" t="s">
        <v>44</v>
      </c>
      <c r="E3543" t="s">
        <v>233</v>
      </c>
      <c r="F3543">
        <v>1936</v>
      </c>
      <c r="G3543" t="s">
        <v>292</v>
      </c>
      <c r="H3543" t="s">
        <v>170</v>
      </c>
      <c r="I3543" t="s">
        <v>293</v>
      </c>
      <c r="J3543">
        <v>3.52</v>
      </c>
      <c r="K3543" t="s">
        <v>290</v>
      </c>
    </row>
    <row r="3544" spans="1:11" x14ac:dyDescent="0.25">
      <c r="A3544" t="s">
        <v>289</v>
      </c>
      <c r="B3544" t="s">
        <v>290</v>
      </c>
      <c r="C3544" t="s">
        <v>335</v>
      </c>
      <c r="D3544" t="s">
        <v>44</v>
      </c>
      <c r="E3544" t="s">
        <v>233</v>
      </c>
      <c r="F3544">
        <v>1937</v>
      </c>
      <c r="G3544" t="s">
        <v>292</v>
      </c>
      <c r="H3544" t="s">
        <v>170</v>
      </c>
      <c r="I3544" t="s">
        <v>293</v>
      </c>
      <c r="J3544">
        <v>3.734</v>
      </c>
      <c r="K3544" t="s">
        <v>290</v>
      </c>
    </row>
    <row r="3545" spans="1:11" x14ac:dyDescent="0.25">
      <c r="A3545" t="s">
        <v>289</v>
      </c>
      <c r="B3545" t="s">
        <v>290</v>
      </c>
      <c r="C3545" t="s">
        <v>335</v>
      </c>
      <c r="D3545" t="s">
        <v>44</v>
      </c>
      <c r="E3545" t="s">
        <v>233</v>
      </c>
      <c r="F3545">
        <v>1938</v>
      </c>
      <c r="G3545" t="s">
        <v>292</v>
      </c>
      <c r="H3545" t="s">
        <v>170</v>
      </c>
      <c r="I3545" t="s">
        <v>293</v>
      </c>
      <c r="J3545">
        <v>3.9039999999999999</v>
      </c>
      <c r="K3545" t="s">
        <v>290</v>
      </c>
    </row>
    <row r="3546" spans="1:11" x14ac:dyDescent="0.25">
      <c r="A3546" t="s">
        <v>289</v>
      </c>
      <c r="B3546" t="s">
        <v>290</v>
      </c>
      <c r="C3546" t="s">
        <v>335</v>
      </c>
      <c r="D3546" t="s">
        <v>44</v>
      </c>
      <c r="E3546" t="s">
        <v>233</v>
      </c>
      <c r="F3546">
        <v>1939</v>
      </c>
      <c r="G3546" t="s">
        <v>292</v>
      </c>
      <c r="H3546" t="s">
        <v>170</v>
      </c>
      <c r="I3546" t="s">
        <v>293</v>
      </c>
      <c r="J3546">
        <v>3.7749999999999999</v>
      </c>
      <c r="K3546" t="s">
        <v>290</v>
      </c>
    </row>
    <row r="3547" spans="1:11" x14ac:dyDescent="0.25">
      <c r="A3547" t="s">
        <v>289</v>
      </c>
      <c r="B3547" t="s">
        <v>290</v>
      </c>
      <c r="C3547" t="s">
        <v>335</v>
      </c>
      <c r="D3547" t="s">
        <v>44</v>
      </c>
      <c r="E3547" t="s">
        <v>233</v>
      </c>
      <c r="F3547">
        <v>1940</v>
      </c>
      <c r="G3547" t="s">
        <v>292</v>
      </c>
      <c r="H3547" t="s">
        <v>170</v>
      </c>
      <c r="I3547" t="s">
        <v>293</v>
      </c>
      <c r="J3547">
        <v>3.819</v>
      </c>
      <c r="K3547" t="s">
        <v>290</v>
      </c>
    </row>
    <row r="3548" spans="1:11" x14ac:dyDescent="0.25">
      <c r="A3548" t="s">
        <v>289</v>
      </c>
      <c r="B3548" t="s">
        <v>290</v>
      </c>
      <c r="C3548" t="s">
        <v>335</v>
      </c>
      <c r="D3548" t="s">
        <v>44</v>
      </c>
      <c r="E3548" t="s">
        <v>233</v>
      </c>
      <c r="F3548">
        <v>1941</v>
      </c>
      <c r="G3548" t="s">
        <v>292</v>
      </c>
      <c r="H3548" t="s">
        <v>170</v>
      </c>
      <c r="I3548" t="s">
        <v>293</v>
      </c>
      <c r="J3548">
        <v>4.0330000000000004</v>
      </c>
      <c r="K3548" t="s">
        <v>290</v>
      </c>
    </row>
    <row r="3549" spans="1:11" x14ac:dyDescent="0.25">
      <c r="A3549" t="s">
        <v>289</v>
      </c>
      <c r="B3549" t="s">
        <v>290</v>
      </c>
      <c r="C3549" t="s">
        <v>335</v>
      </c>
      <c r="D3549" t="s">
        <v>44</v>
      </c>
      <c r="E3549" t="s">
        <v>233</v>
      </c>
      <c r="F3549">
        <v>1942</v>
      </c>
      <c r="G3549" t="s">
        <v>292</v>
      </c>
      <c r="H3549" t="s">
        <v>170</v>
      </c>
      <c r="I3549" t="s">
        <v>293</v>
      </c>
      <c r="J3549">
        <v>4.1630000000000003</v>
      </c>
      <c r="K3549" t="s">
        <v>290</v>
      </c>
    </row>
    <row r="3550" spans="1:11" x14ac:dyDescent="0.25">
      <c r="A3550" t="s">
        <v>289</v>
      </c>
      <c r="B3550" t="s">
        <v>290</v>
      </c>
      <c r="C3550" t="s">
        <v>335</v>
      </c>
      <c r="D3550" t="s">
        <v>44</v>
      </c>
      <c r="E3550" t="s">
        <v>233</v>
      </c>
      <c r="F3550">
        <v>1943</v>
      </c>
      <c r="G3550" t="s">
        <v>292</v>
      </c>
      <c r="H3550" t="s">
        <v>170</v>
      </c>
      <c r="I3550" t="s">
        <v>293</v>
      </c>
      <c r="J3550">
        <v>4.1180000000000003</v>
      </c>
      <c r="K3550" t="s">
        <v>290</v>
      </c>
    </row>
    <row r="3551" spans="1:11" x14ac:dyDescent="0.25">
      <c r="A3551" t="s">
        <v>289</v>
      </c>
      <c r="B3551" t="s">
        <v>290</v>
      </c>
      <c r="C3551" t="s">
        <v>335</v>
      </c>
      <c r="D3551" t="s">
        <v>44</v>
      </c>
      <c r="E3551" t="s">
        <v>233</v>
      </c>
      <c r="F3551">
        <v>1944</v>
      </c>
      <c r="G3551" t="s">
        <v>292</v>
      </c>
      <c r="H3551" t="s">
        <v>170</v>
      </c>
      <c r="I3551" t="s">
        <v>293</v>
      </c>
      <c r="J3551">
        <v>4.8460000000000001</v>
      </c>
      <c r="K3551" t="s">
        <v>290</v>
      </c>
    </row>
    <row r="3552" spans="1:11" x14ac:dyDescent="0.25">
      <c r="A3552" t="s">
        <v>289</v>
      </c>
      <c r="B3552" t="s">
        <v>290</v>
      </c>
      <c r="C3552" t="s">
        <v>335</v>
      </c>
      <c r="D3552" t="s">
        <v>44</v>
      </c>
      <c r="E3552" t="s">
        <v>233</v>
      </c>
      <c r="F3552">
        <v>1945</v>
      </c>
      <c r="G3552" t="s">
        <v>292</v>
      </c>
      <c r="H3552" t="s">
        <v>170</v>
      </c>
      <c r="I3552" t="s">
        <v>293</v>
      </c>
      <c r="J3552">
        <v>4.7160000000000002</v>
      </c>
      <c r="K3552" t="s">
        <v>290</v>
      </c>
    </row>
    <row r="3553" spans="1:11" x14ac:dyDescent="0.25">
      <c r="A3553" t="s">
        <v>289</v>
      </c>
      <c r="B3553" t="s">
        <v>290</v>
      </c>
      <c r="C3553" t="s">
        <v>335</v>
      </c>
      <c r="D3553" t="s">
        <v>44</v>
      </c>
      <c r="E3553" t="s">
        <v>233</v>
      </c>
      <c r="F3553">
        <v>1946</v>
      </c>
      <c r="G3553" t="s">
        <v>292</v>
      </c>
      <c r="H3553" t="s">
        <v>170</v>
      </c>
      <c r="I3553" t="s">
        <v>293</v>
      </c>
      <c r="J3553">
        <v>4.9749999999999996</v>
      </c>
      <c r="K3553" t="s">
        <v>290</v>
      </c>
    </row>
    <row r="3554" spans="1:11" x14ac:dyDescent="0.25">
      <c r="A3554" t="s">
        <v>289</v>
      </c>
      <c r="B3554" t="s">
        <v>290</v>
      </c>
      <c r="C3554" t="s">
        <v>335</v>
      </c>
      <c r="D3554" t="s">
        <v>44</v>
      </c>
      <c r="E3554" t="s">
        <v>233</v>
      </c>
      <c r="F3554">
        <v>1947</v>
      </c>
      <c r="G3554" t="s">
        <v>292</v>
      </c>
      <c r="H3554" t="s">
        <v>170</v>
      </c>
      <c r="I3554" t="s">
        <v>293</v>
      </c>
      <c r="J3554">
        <v>5.7030000000000003</v>
      </c>
      <c r="K3554" t="s">
        <v>290</v>
      </c>
    </row>
    <row r="3555" spans="1:11" x14ac:dyDescent="0.25">
      <c r="A3555" t="s">
        <v>289</v>
      </c>
      <c r="B3555" t="s">
        <v>290</v>
      </c>
      <c r="C3555" t="s">
        <v>335</v>
      </c>
      <c r="D3555" t="s">
        <v>44</v>
      </c>
      <c r="E3555" t="s">
        <v>233</v>
      </c>
      <c r="F3555">
        <v>1948</v>
      </c>
      <c r="G3555" t="s">
        <v>292</v>
      </c>
      <c r="H3555" t="s">
        <v>170</v>
      </c>
      <c r="I3555" t="s">
        <v>293</v>
      </c>
      <c r="J3555">
        <v>6.5369999999999999</v>
      </c>
      <c r="K3555" t="s">
        <v>290</v>
      </c>
    </row>
    <row r="3556" spans="1:11" x14ac:dyDescent="0.25">
      <c r="A3556" t="s">
        <v>289</v>
      </c>
      <c r="B3556" t="s">
        <v>290</v>
      </c>
      <c r="C3556" t="s">
        <v>335</v>
      </c>
      <c r="D3556" t="s">
        <v>44</v>
      </c>
      <c r="E3556" t="s">
        <v>233</v>
      </c>
      <c r="F3556">
        <v>1949</v>
      </c>
      <c r="G3556" t="s">
        <v>292</v>
      </c>
      <c r="H3556" t="s">
        <v>170</v>
      </c>
      <c r="I3556" t="s">
        <v>293</v>
      </c>
      <c r="J3556">
        <v>6.7229999999999999</v>
      </c>
      <c r="K3556" t="s">
        <v>290</v>
      </c>
    </row>
    <row r="3557" spans="1:11" x14ac:dyDescent="0.25">
      <c r="A3557" t="s">
        <v>289</v>
      </c>
      <c r="B3557" t="s">
        <v>290</v>
      </c>
      <c r="C3557" t="s">
        <v>335</v>
      </c>
      <c r="D3557" t="s">
        <v>44</v>
      </c>
      <c r="E3557" t="s">
        <v>233</v>
      </c>
      <c r="F3557">
        <v>1950</v>
      </c>
      <c r="G3557" t="s">
        <v>292</v>
      </c>
      <c r="H3557" t="s">
        <v>170</v>
      </c>
      <c r="I3557" t="s">
        <v>293</v>
      </c>
      <c r="J3557">
        <v>7.0810000000000004</v>
      </c>
      <c r="K3557" t="s">
        <v>290</v>
      </c>
    </row>
    <row r="3558" spans="1:11" x14ac:dyDescent="0.25">
      <c r="A3558" t="s">
        <v>289</v>
      </c>
      <c r="B3558" t="s">
        <v>290</v>
      </c>
      <c r="C3558" t="s">
        <v>335</v>
      </c>
      <c r="D3558" t="s">
        <v>44</v>
      </c>
      <c r="E3558" t="s">
        <v>233</v>
      </c>
      <c r="F3558">
        <v>1951</v>
      </c>
      <c r="G3558" t="s">
        <v>292</v>
      </c>
      <c r="H3558" t="s">
        <v>170</v>
      </c>
      <c r="I3558" t="s">
        <v>293</v>
      </c>
      <c r="J3558">
        <v>7.5529999999999999</v>
      </c>
      <c r="K3558" t="s">
        <v>290</v>
      </c>
    </row>
    <row r="3559" spans="1:11" x14ac:dyDescent="0.25">
      <c r="A3559" t="s">
        <v>289</v>
      </c>
      <c r="B3559" t="s">
        <v>290</v>
      </c>
      <c r="C3559" t="s">
        <v>335</v>
      </c>
      <c r="D3559" t="s">
        <v>44</v>
      </c>
      <c r="E3559" t="s">
        <v>233</v>
      </c>
      <c r="F3559">
        <v>1952</v>
      </c>
      <c r="G3559" t="s">
        <v>292</v>
      </c>
      <c r="H3559" t="s">
        <v>170</v>
      </c>
      <c r="I3559" t="s">
        <v>293</v>
      </c>
      <c r="J3559">
        <v>7.7750000000000004</v>
      </c>
      <c r="K3559" t="s">
        <v>290</v>
      </c>
    </row>
    <row r="3560" spans="1:11" x14ac:dyDescent="0.25">
      <c r="A3560" t="s">
        <v>289</v>
      </c>
      <c r="B3560" t="s">
        <v>290</v>
      </c>
      <c r="C3560" t="s">
        <v>335</v>
      </c>
      <c r="D3560" t="s">
        <v>44</v>
      </c>
      <c r="E3560" t="s">
        <v>233</v>
      </c>
      <c r="F3560">
        <v>1953</v>
      </c>
      <c r="G3560" t="s">
        <v>292</v>
      </c>
      <c r="H3560" t="s">
        <v>170</v>
      </c>
      <c r="I3560" t="s">
        <v>293</v>
      </c>
      <c r="J3560">
        <v>8.2089999999999996</v>
      </c>
      <c r="K3560" t="s">
        <v>290</v>
      </c>
    </row>
    <row r="3561" spans="1:11" x14ac:dyDescent="0.25">
      <c r="A3561" t="s">
        <v>289</v>
      </c>
      <c r="B3561" t="s">
        <v>290</v>
      </c>
      <c r="C3561" t="s">
        <v>335</v>
      </c>
      <c r="D3561" t="s">
        <v>44</v>
      </c>
      <c r="E3561" t="s">
        <v>233</v>
      </c>
      <c r="F3561">
        <v>1954</v>
      </c>
      <c r="G3561" t="s">
        <v>292</v>
      </c>
      <c r="H3561" t="s">
        <v>170</v>
      </c>
      <c r="I3561" t="s">
        <v>293</v>
      </c>
      <c r="J3561">
        <v>8.3810000000000002</v>
      </c>
      <c r="K3561" t="s">
        <v>290</v>
      </c>
    </row>
    <row r="3562" spans="1:11" x14ac:dyDescent="0.25">
      <c r="A3562" t="s">
        <v>289</v>
      </c>
      <c r="B3562" t="s">
        <v>290</v>
      </c>
      <c r="C3562" t="s">
        <v>335</v>
      </c>
      <c r="D3562" t="s">
        <v>44</v>
      </c>
      <c r="E3562" t="s">
        <v>233</v>
      </c>
      <c r="F3562">
        <v>1955</v>
      </c>
      <c r="G3562" t="s">
        <v>292</v>
      </c>
      <c r="H3562" t="s">
        <v>170</v>
      </c>
      <c r="I3562" t="s">
        <v>293</v>
      </c>
      <c r="J3562">
        <v>8.6829999999999998</v>
      </c>
      <c r="K3562" t="s">
        <v>290</v>
      </c>
    </row>
    <row r="3563" spans="1:11" x14ac:dyDescent="0.25">
      <c r="A3563" t="s">
        <v>289</v>
      </c>
      <c r="B3563" t="s">
        <v>290</v>
      </c>
      <c r="C3563" t="s">
        <v>335</v>
      </c>
      <c r="D3563" t="s">
        <v>44</v>
      </c>
      <c r="E3563" t="s">
        <v>233</v>
      </c>
      <c r="F3563">
        <v>1956</v>
      </c>
      <c r="G3563" t="s">
        <v>292</v>
      </c>
      <c r="H3563" t="s">
        <v>170</v>
      </c>
      <c r="I3563" t="s">
        <v>293</v>
      </c>
      <c r="J3563">
        <v>9.3149999999999995</v>
      </c>
      <c r="K3563" t="s">
        <v>290</v>
      </c>
    </row>
    <row r="3564" spans="1:11" x14ac:dyDescent="0.25">
      <c r="A3564" t="s">
        <v>289</v>
      </c>
      <c r="B3564" t="s">
        <v>290</v>
      </c>
      <c r="C3564" t="s">
        <v>335</v>
      </c>
      <c r="D3564" t="s">
        <v>44</v>
      </c>
      <c r="E3564" t="s">
        <v>233</v>
      </c>
      <c r="F3564">
        <v>1957</v>
      </c>
      <c r="G3564" t="s">
        <v>292</v>
      </c>
      <c r="H3564" t="s">
        <v>170</v>
      </c>
      <c r="I3564" t="s">
        <v>293</v>
      </c>
      <c r="J3564">
        <v>9.907</v>
      </c>
      <c r="K3564" t="s">
        <v>290</v>
      </c>
    </row>
    <row r="3565" spans="1:11" x14ac:dyDescent="0.25">
      <c r="A3565" t="s">
        <v>289</v>
      </c>
      <c r="B3565" t="s">
        <v>290</v>
      </c>
      <c r="C3565" t="s">
        <v>335</v>
      </c>
      <c r="D3565" t="s">
        <v>44</v>
      </c>
      <c r="E3565" t="s">
        <v>233</v>
      </c>
      <c r="F3565">
        <v>1958</v>
      </c>
      <c r="G3565" t="s">
        <v>292</v>
      </c>
      <c r="H3565" t="s">
        <v>170</v>
      </c>
      <c r="I3565" t="s">
        <v>293</v>
      </c>
      <c r="J3565">
        <v>10.193</v>
      </c>
      <c r="K3565" t="s">
        <v>290</v>
      </c>
    </row>
    <row r="3566" spans="1:11" x14ac:dyDescent="0.25">
      <c r="A3566" t="s">
        <v>289</v>
      </c>
      <c r="B3566" t="s">
        <v>290</v>
      </c>
      <c r="C3566" t="s">
        <v>335</v>
      </c>
      <c r="D3566" t="s">
        <v>44</v>
      </c>
      <c r="E3566" t="s">
        <v>233</v>
      </c>
      <c r="F3566">
        <v>1959</v>
      </c>
      <c r="G3566" t="s">
        <v>292</v>
      </c>
      <c r="H3566" t="s">
        <v>170</v>
      </c>
      <c r="I3566" t="s">
        <v>293</v>
      </c>
      <c r="J3566">
        <v>9.984</v>
      </c>
      <c r="K3566" t="s">
        <v>290</v>
      </c>
    </row>
    <row r="3567" spans="1:11" x14ac:dyDescent="0.25">
      <c r="A3567" t="s">
        <v>289</v>
      </c>
      <c r="B3567" t="s">
        <v>290</v>
      </c>
      <c r="C3567" t="s">
        <v>335</v>
      </c>
      <c r="D3567" t="s">
        <v>44</v>
      </c>
      <c r="E3567" t="s">
        <v>233</v>
      </c>
      <c r="F3567">
        <v>1960</v>
      </c>
      <c r="G3567" t="s">
        <v>292</v>
      </c>
      <c r="H3567" t="s">
        <v>170</v>
      </c>
      <c r="I3567" t="s">
        <v>293</v>
      </c>
      <c r="J3567">
        <v>10.077</v>
      </c>
      <c r="K3567" t="s">
        <v>290</v>
      </c>
    </row>
    <row r="3568" spans="1:11" x14ac:dyDescent="0.25">
      <c r="A3568" t="s">
        <v>289</v>
      </c>
      <c r="B3568" t="s">
        <v>290</v>
      </c>
      <c r="C3568" t="s">
        <v>335</v>
      </c>
      <c r="D3568" t="s">
        <v>44</v>
      </c>
      <c r="E3568" t="s">
        <v>233</v>
      </c>
      <c r="F3568">
        <v>1961</v>
      </c>
      <c r="G3568" t="s">
        <v>292</v>
      </c>
      <c r="H3568" t="s">
        <v>170</v>
      </c>
      <c r="I3568" t="s">
        <v>293</v>
      </c>
      <c r="J3568">
        <v>10.131</v>
      </c>
      <c r="K3568" t="s">
        <v>290</v>
      </c>
    </row>
    <row r="3569" spans="1:11" x14ac:dyDescent="0.25">
      <c r="A3569" t="s">
        <v>289</v>
      </c>
      <c r="B3569" t="s">
        <v>290</v>
      </c>
      <c r="C3569" t="s">
        <v>335</v>
      </c>
      <c r="D3569" t="s">
        <v>44</v>
      </c>
      <c r="E3569" t="s">
        <v>233</v>
      </c>
      <c r="F3569">
        <v>1962</v>
      </c>
      <c r="G3569" t="s">
        <v>292</v>
      </c>
      <c r="H3569" t="s">
        <v>170</v>
      </c>
      <c r="I3569" t="s">
        <v>293</v>
      </c>
      <c r="J3569">
        <v>10.067</v>
      </c>
      <c r="K3569" t="s">
        <v>290</v>
      </c>
    </row>
    <row r="3570" spans="1:11" x14ac:dyDescent="0.25">
      <c r="A3570" t="s">
        <v>289</v>
      </c>
      <c r="B3570" t="s">
        <v>290</v>
      </c>
      <c r="C3570" t="s">
        <v>335</v>
      </c>
      <c r="D3570" t="s">
        <v>44</v>
      </c>
      <c r="E3570" t="s">
        <v>233</v>
      </c>
      <c r="F3570">
        <v>1963</v>
      </c>
      <c r="G3570" t="s">
        <v>292</v>
      </c>
      <c r="H3570" t="s">
        <v>170</v>
      </c>
      <c r="I3570" t="s">
        <v>293</v>
      </c>
      <c r="J3570">
        <v>10.038</v>
      </c>
      <c r="K3570" t="s">
        <v>290</v>
      </c>
    </row>
    <row r="3571" spans="1:11" x14ac:dyDescent="0.25">
      <c r="A3571" t="s">
        <v>289</v>
      </c>
      <c r="B3571" t="s">
        <v>290</v>
      </c>
      <c r="C3571" t="s">
        <v>335</v>
      </c>
      <c r="D3571" t="s">
        <v>44</v>
      </c>
      <c r="E3571" t="s">
        <v>233</v>
      </c>
      <c r="F3571">
        <v>1964</v>
      </c>
      <c r="G3571" t="s">
        <v>292</v>
      </c>
      <c r="H3571" t="s">
        <v>170</v>
      </c>
      <c r="I3571" t="s">
        <v>293</v>
      </c>
      <c r="J3571">
        <v>9.9380000000000006</v>
      </c>
      <c r="K3571" t="s">
        <v>290</v>
      </c>
    </row>
    <row r="3572" spans="1:11" x14ac:dyDescent="0.25">
      <c r="A3572" t="s">
        <v>289</v>
      </c>
      <c r="B3572" t="s">
        <v>290</v>
      </c>
      <c r="C3572" t="s">
        <v>335</v>
      </c>
      <c r="D3572" t="s">
        <v>44</v>
      </c>
      <c r="E3572" t="s">
        <v>233</v>
      </c>
      <c r="F3572">
        <v>1965</v>
      </c>
      <c r="G3572" t="s">
        <v>292</v>
      </c>
      <c r="H3572" t="s">
        <v>170</v>
      </c>
      <c r="I3572" t="s">
        <v>293</v>
      </c>
      <c r="J3572">
        <v>10.224</v>
      </c>
      <c r="K3572" t="s">
        <v>290</v>
      </c>
    </row>
    <row r="3573" spans="1:11" x14ac:dyDescent="0.25">
      <c r="A3573" t="s">
        <v>289</v>
      </c>
      <c r="B3573" t="s">
        <v>290</v>
      </c>
      <c r="C3573" t="s">
        <v>335</v>
      </c>
      <c r="D3573" t="s">
        <v>44</v>
      </c>
      <c r="E3573" t="s">
        <v>233</v>
      </c>
      <c r="F3573">
        <v>1966</v>
      </c>
      <c r="G3573" t="s">
        <v>292</v>
      </c>
      <c r="H3573" t="s">
        <v>170</v>
      </c>
      <c r="I3573" t="s">
        <v>293</v>
      </c>
      <c r="J3573">
        <v>10.478</v>
      </c>
      <c r="K3573" t="s">
        <v>290</v>
      </c>
    </row>
    <row r="3574" spans="1:11" x14ac:dyDescent="0.25">
      <c r="A3574" t="s">
        <v>289</v>
      </c>
      <c r="B3574" t="s">
        <v>290</v>
      </c>
      <c r="C3574" t="s">
        <v>335</v>
      </c>
      <c r="D3574" t="s">
        <v>44</v>
      </c>
      <c r="E3574" t="s">
        <v>233</v>
      </c>
      <c r="F3574">
        <v>1967</v>
      </c>
      <c r="G3574" t="s">
        <v>292</v>
      </c>
      <c r="H3574" t="s">
        <v>170</v>
      </c>
      <c r="I3574" t="s">
        <v>293</v>
      </c>
      <c r="J3574">
        <v>10.643000000000001</v>
      </c>
      <c r="K3574" t="s">
        <v>290</v>
      </c>
    </row>
    <row r="3575" spans="1:11" x14ac:dyDescent="0.25">
      <c r="A3575" t="s">
        <v>289</v>
      </c>
      <c r="B3575" t="s">
        <v>290</v>
      </c>
      <c r="C3575" t="s">
        <v>335</v>
      </c>
      <c r="D3575" t="s">
        <v>44</v>
      </c>
      <c r="E3575" t="s">
        <v>233</v>
      </c>
      <c r="F3575">
        <v>1968</v>
      </c>
      <c r="G3575" t="s">
        <v>292</v>
      </c>
      <c r="H3575" t="s">
        <v>170</v>
      </c>
      <c r="I3575" t="s">
        <v>293</v>
      </c>
      <c r="J3575">
        <v>11.093</v>
      </c>
      <c r="K3575" t="s">
        <v>290</v>
      </c>
    </row>
    <row r="3576" spans="1:11" x14ac:dyDescent="0.25">
      <c r="A3576" t="s">
        <v>289</v>
      </c>
      <c r="B3576" t="s">
        <v>290</v>
      </c>
      <c r="C3576" t="s">
        <v>335</v>
      </c>
      <c r="D3576" t="s">
        <v>44</v>
      </c>
      <c r="E3576" t="s">
        <v>233</v>
      </c>
      <c r="F3576">
        <v>1969</v>
      </c>
      <c r="G3576" t="s">
        <v>292</v>
      </c>
      <c r="H3576" t="s">
        <v>170</v>
      </c>
      <c r="I3576" t="s">
        <v>293</v>
      </c>
      <c r="J3576">
        <v>11.541</v>
      </c>
      <c r="K3576" t="s">
        <v>290</v>
      </c>
    </row>
    <row r="3577" spans="1:11" x14ac:dyDescent="0.25">
      <c r="A3577" t="s">
        <v>289</v>
      </c>
      <c r="B3577" t="s">
        <v>290</v>
      </c>
      <c r="C3577" t="s">
        <v>335</v>
      </c>
      <c r="D3577" t="s">
        <v>44</v>
      </c>
      <c r="E3577" t="s">
        <v>233</v>
      </c>
      <c r="F3577">
        <v>1970</v>
      </c>
      <c r="G3577" t="s">
        <v>292</v>
      </c>
      <c r="H3577" t="s">
        <v>170</v>
      </c>
      <c r="I3577" t="s">
        <v>293</v>
      </c>
      <c r="J3577">
        <v>12.23</v>
      </c>
      <c r="K3577" t="s">
        <v>290</v>
      </c>
    </row>
    <row r="3578" spans="1:11" x14ac:dyDescent="0.25">
      <c r="A3578" t="s">
        <v>289</v>
      </c>
      <c r="B3578" t="s">
        <v>290</v>
      </c>
      <c r="C3578" t="s">
        <v>335</v>
      </c>
      <c r="D3578" t="s">
        <v>44</v>
      </c>
      <c r="E3578" t="s">
        <v>233</v>
      </c>
      <c r="F3578">
        <v>1971</v>
      </c>
      <c r="G3578" t="s">
        <v>292</v>
      </c>
      <c r="H3578" t="s">
        <v>170</v>
      </c>
      <c r="I3578" t="s">
        <v>293</v>
      </c>
      <c r="J3578">
        <v>13.268000000000001</v>
      </c>
      <c r="K3578" t="s">
        <v>290</v>
      </c>
    </row>
    <row r="3579" spans="1:11" x14ac:dyDescent="0.25">
      <c r="A3579" t="s">
        <v>289</v>
      </c>
      <c r="B3579" t="s">
        <v>290</v>
      </c>
      <c r="C3579" t="s">
        <v>335</v>
      </c>
      <c r="D3579" t="s">
        <v>44</v>
      </c>
      <c r="E3579" t="s">
        <v>233</v>
      </c>
      <c r="F3579">
        <v>1972</v>
      </c>
      <c r="G3579" t="s">
        <v>292</v>
      </c>
      <c r="H3579" t="s">
        <v>170</v>
      </c>
      <c r="I3579" t="s">
        <v>293</v>
      </c>
      <c r="J3579">
        <v>14.304</v>
      </c>
      <c r="K3579" t="s">
        <v>290</v>
      </c>
    </row>
    <row r="3580" spans="1:11" x14ac:dyDescent="0.25">
      <c r="A3580" t="s">
        <v>289</v>
      </c>
      <c r="B3580" t="s">
        <v>290</v>
      </c>
      <c r="C3580" t="s">
        <v>335</v>
      </c>
      <c r="D3580" t="s">
        <v>44</v>
      </c>
      <c r="E3580" t="s">
        <v>233</v>
      </c>
      <c r="F3580">
        <v>1973</v>
      </c>
      <c r="G3580" t="s">
        <v>292</v>
      </c>
      <c r="H3580" t="s">
        <v>170</v>
      </c>
      <c r="I3580" t="s">
        <v>293</v>
      </c>
      <c r="J3580">
        <v>15.342000000000001</v>
      </c>
      <c r="K3580" t="s">
        <v>290</v>
      </c>
    </row>
    <row r="3581" spans="1:11" x14ac:dyDescent="0.25">
      <c r="A3581" t="s">
        <v>289</v>
      </c>
      <c r="B3581" t="s">
        <v>290</v>
      </c>
      <c r="C3581" t="s">
        <v>335</v>
      </c>
      <c r="D3581" t="s">
        <v>44</v>
      </c>
      <c r="E3581" t="s">
        <v>233</v>
      </c>
      <c r="F3581">
        <v>1974</v>
      </c>
      <c r="G3581" t="s">
        <v>292</v>
      </c>
      <c r="H3581" t="s">
        <v>170</v>
      </c>
      <c r="I3581" t="s">
        <v>293</v>
      </c>
      <c r="J3581">
        <v>17.809999999999999</v>
      </c>
      <c r="K3581" t="s">
        <v>290</v>
      </c>
    </row>
    <row r="3582" spans="1:11" x14ac:dyDescent="0.25">
      <c r="A3582" t="s">
        <v>289</v>
      </c>
      <c r="B3582" t="s">
        <v>290</v>
      </c>
      <c r="C3582" t="s">
        <v>335</v>
      </c>
      <c r="D3582" t="s">
        <v>44</v>
      </c>
      <c r="E3582" t="s">
        <v>233</v>
      </c>
      <c r="F3582">
        <v>1975</v>
      </c>
      <c r="G3582" t="s">
        <v>292</v>
      </c>
      <c r="H3582" t="s">
        <v>170</v>
      </c>
      <c r="I3582" t="s">
        <v>293</v>
      </c>
      <c r="J3582">
        <v>21.248999999999999</v>
      </c>
      <c r="K3582" t="s">
        <v>290</v>
      </c>
    </row>
    <row r="3583" spans="1:11" x14ac:dyDescent="0.25">
      <c r="A3583" t="s">
        <v>289</v>
      </c>
      <c r="B3583" t="s">
        <v>290</v>
      </c>
      <c r="C3583" t="s">
        <v>335</v>
      </c>
      <c r="D3583" t="s">
        <v>44</v>
      </c>
      <c r="E3583" t="s">
        <v>233</v>
      </c>
      <c r="F3583">
        <v>1976</v>
      </c>
      <c r="G3583" t="s">
        <v>292</v>
      </c>
      <c r="H3583" t="s">
        <v>170</v>
      </c>
      <c r="I3583" t="s">
        <v>293</v>
      </c>
      <c r="J3583">
        <v>22.376999999999999</v>
      </c>
      <c r="K3583" t="s">
        <v>290</v>
      </c>
    </row>
    <row r="3584" spans="1:11" x14ac:dyDescent="0.25">
      <c r="A3584" t="s">
        <v>289</v>
      </c>
      <c r="B3584" t="s">
        <v>290</v>
      </c>
      <c r="C3584" t="s">
        <v>335</v>
      </c>
      <c r="D3584" t="s">
        <v>44</v>
      </c>
      <c r="E3584" t="s">
        <v>233</v>
      </c>
      <c r="F3584">
        <v>1977</v>
      </c>
      <c r="G3584" t="s">
        <v>292</v>
      </c>
      <c r="H3584" t="s">
        <v>170</v>
      </c>
      <c r="I3584" t="s">
        <v>293</v>
      </c>
      <c r="J3584">
        <v>23.215</v>
      </c>
      <c r="K3584" t="s">
        <v>290</v>
      </c>
    </row>
    <row r="3585" spans="1:11" x14ac:dyDescent="0.25">
      <c r="A3585" t="s">
        <v>289</v>
      </c>
      <c r="B3585" t="s">
        <v>290</v>
      </c>
      <c r="C3585" t="s">
        <v>335</v>
      </c>
      <c r="D3585" t="s">
        <v>44</v>
      </c>
      <c r="E3585" t="s">
        <v>233</v>
      </c>
      <c r="F3585">
        <v>1978</v>
      </c>
      <c r="G3585" t="s">
        <v>292</v>
      </c>
      <c r="H3585" t="s">
        <v>170</v>
      </c>
      <c r="I3585" t="s">
        <v>293</v>
      </c>
      <c r="J3585">
        <v>25.513000000000002</v>
      </c>
      <c r="K3585" t="s">
        <v>290</v>
      </c>
    </row>
    <row r="3586" spans="1:11" x14ac:dyDescent="0.25">
      <c r="A3586" t="s">
        <v>289</v>
      </c>
      <c r="B3586" t="s">
        <v>290</v>
      </c>
      <c r="C3586" t="s">
        <v>335</v>
      </c>
      <c r="D3586" t="s">
        <v>44</v>
      </c>
      <c r="E3586" t="s">
        <v>233</v>
      </c>
      <c r="F3586">
        <v>1979</v>
      </c>
      <c r="G3586" t="s">
        <v>292</v>
      </c>
      <c r="H3586" t="s">
        <v>170</v>
      </c>
      <c r="I3586" t="s">
        <v>293</v>
      </c>
      <c r="J3586">
        <v>28.13</v>
      </c>
      <c r="K3586" t="s">
        <v>290</v>
      </c>
    </row>
    <row r="3587" spans="1:11" x14ac:dyDescent="0.25">
      <c r="A3587" t="s">
        <v>289</v>
      </c>
      <c r="B3587" t="s">
        <v>290</v>
      </c>
      <c r="C3587" t="s">
        <v>335</v>
      </c>
      <c r="D3587" t="s">
        <v>44</v>
      </c>
      <c r="E3587" t="s">
        <v>233</v>
      </c>
      <c r="F3587">
        <v>1980</v>
      </c>
      <c r="G3587" t="s">
        <v>292</v>
      </c>
      <c r="H3587" t="s">
        <v>170</v>
      </c>
      <c r="I3587" t="s">
        <v>293</v>
      </c>
      <c r="J3587">
        <v>31.155000000000001</v>
      </c>
      <c r="K3587" t="s">
        <v>290</v>
      </c>
    </row>
    <row r="3588" spans="1:11" x14ac:dyDescent="0.25">
      <c r="A3588" t="s">
        <v>289</v>
      </c>
      <c r="B3588" t="s">
        <v>290</v>
      </c>
      <c r="C3588" t="s">
        <v>335</v>
      </c>
      <c r="D3588" t="s">
        <v>44</v>
      </c>
      <c r="E3588" t="s">
        <v>233</v>
      </c>
      <c r="F3588">
        <v>1981</v>
      </c>
      <c r="G3588" t="s">
        <v>292</v>
      </c>
      <c r="H3588" t="s">
        <v>170</v>
      </c>
      <c r="I3588" t="s">
        <v>293</v>
      </c>
      <c r="J3588">
        <v>33.276000000000003</v>
      </c>
      <c r="K3588" t="s">
        <v>290</v>
      </c>
    </row>
    <row r="3589" spans="1:11" x14ac:dyDescent="0.25">
      <c r="A3589" t="s">
        <v>289</v>
      </c>
      <c r="B3589" t="s">
        <v>290</v>
      </c>
      <c r="C3589" t="s">
        <v>335</v>
      </c>
      <c r="D3589" t="s">
        <v>44</v>
      </c>
      <c r="E3589" t="s">
        <v>233</v>
      </c>
      <c r="F3589">
        <v>1982</v>
      </c>
      <c r="G3589" t="s">
        <v>292</v>
      </c>
      <c r="H3589" t="s">
        <v>170</v>
      </c>
      <c r="I3589" t="s">
        <v>293</v>
      </c>
      <c r="J3589">
        <v>34.143999999999998</v>
      </c>
      <c r="K3589" t="s">
        <v>290</v>
      </c>
    </row>
    <row r="3590" spans="1:11" x14ac:dyDescent="0.25">
      <c r="A3590" t="s">
        <v>289</v>
      </c>
      <c r="B3590" t="s">
        <v>290</v>
      </c>
      <c r="C3590" t="s">
        <v>335</v>
      </c>
      <c r="D3590" t="s">
        <v>44</v>
      </c>
      <c r="E3590" t="s">
        <v>233</v>
      </c>
      <c r="F3590">
        <v>1983</v>
      </c>
      <c r="G3590" t="s">
        <v>292</v>
      </c>
      <c r="H3590" t="s">
        <v>170</v>
      </c>
      <c r="I3590" t="s">
        <v>293</v>
      </c>
      <c r="J3590">
        <v>35.298000000000002</v>
      </c>
      <c r="K3590" t="s">
        <v>290</v>
      </c>
    </row>
    <row r="3591" spans="1:11" x14ac:dyDescent="0.25">
      <c r="A3591" t="s">
        <v>289</v>
      </c>
      <c r="B3591" t="s">
        <v>290</v>
      </c>
      <c r="C3591" t="s">
        <v>335</v>
      </c>
      <c r="D3591" t="s">
        <v>44</v>
      </c>
      <c r="E3591" t="s">
        <v>233</v>
      </c>
      <c r="F3591">
        <v>1984</v>
      </c>
      <c r="G3591" t="s">
        <v>292</v>
      </c>
      <c r="H3591" t="s">
        <v>170</v>
      </c>
      <c r="I3591" t="s">
        <v>293</v>
      </c>
      <c r="J3591">
        <v>36.536000000000001</v>
      </c>
      <c r="K3591" t="s">
        <v>290</v>
      </c>
    </row>
    <row r="3592" spans="1:11" x14ac:dyDescent="0.25">
      <c r="A3592" t="s">
        <v>289</v>
      </c>
      <c r="B3592" t="s">
        <v>290</v>
      </c>
      <c r="C3592" t="s">
        <v>335</v>
      </c>
      <c r="D3592" t="s">
        <v>44</v>
      </c>
      <c r="E3592" t="s">
        <v>233</v>
      </c>
      <c r="F3592">
        <v>1985</v>
      </c>
      <c r="G3592" t="s">
        <v>292</v>
      </c>
      <c r="H3592" t="s">
        <v>170</v>
      </c>
      <c r="I3592" t="s">
        <v>293</v>
      </c>
      <c r="J3592">
        <v>37.35</v>
      </c>
      <c r="K3592" t="s">
        <v>290</v>
      </c>
    </row>
    <row r="3593" spans="1:11" x14ac:dyDescent="0.25">
      <c r="A3593" t="s">
        <v>289</v>
      </c>
      <c r="B3593" t="s">
        <v>290</v>
      </c>
      <c r="C3593" t="s">
        <v>335</v>
      </c>
      <c r="D3593" t="s">
        <v>44</v>
      </c>
      <c r="E3593" t="s">
        <v>233</v>
      </c>
      <c r="F3593">
        <v>1986</v>
      </c>
      <c r="G3593" t="s">
        <v>292</v>
      </c>
      <c r="H3593" t="s">
        <v>170</v>
      </c>
      <c r="I3593" t="s">
        <v>293</v>
      </c>
      <c r="J3593">
        <v>38.084000000000003</v>
      </c>
      <c r="K3593" t="s">
        <v>290</v>
      </c>
    </row>
    <row r="3594" spans="1:11" x14ac:dyDescent="0.25">
      <c r="A3594" t="s">
        <v>289</v>
      </c>
      <c r="B3594" t="s">
        <v>290</v>
      </c>
      <c r="C3594" t="s">
        <v>335</v>
      </c>
      <c r="D3594" t="s">
        <v>44</v>
      </c>
      <c r="E3594" t="s">
        <v>233</v>
      </c>
      <c r="F3594">
        <v>1987</v>
      </c>
      <c r="G3594" t="s">
        <v>292</v>
      </c>
      <c r="H3594" t="s">
        <v>170</v>
      </c>
      <c r="I3594" t="s">
        <v>293</v>
      </c>
      <c r="J3594">
        <v>38.671999999999997</v>
      </c>
      <c r="K3594" t="s">
        <v>290</v>
      </c>
    </row>
    <row r="3595" spans="1:11" x14ac:dyDescent="0.25">
      <c r="A3595" t="s">
        <v>289</v>
      </c>
      <c r="B3595" t="s">
        <v>290</v>
      </c>
      <c r="C3595" t="s">
        <v>335</v>
      </c>
      <c r="D3595" t="s">
        <v>44</v>
      </c>
      <c r="E3595" t="s">
        <v>233</v>
      </c>
      <c r="F3595">
        <v>1988</v>
      </c>
      <c r="G3595" t="s">
        <v>292</v>
      </c>
      <c r="H3595" t="s">
        <v>170</v>
      </c>
      <c r="I3595" t="s">
        <v>293</v>
      </c>
      <c r="J3595">
        <v>39.878999999999998</v>
      </c>
      <c r="K3595" t="s">
        <v>290</v>
      </c>
    </row>
    <row r="3596" spans="1:11" x14ac:dyDescent="0.25">
      <c r="A3596" t="s">
        <v>289</v>
      </c>
      <c r="B3596" t="s">
        <v>290</v>
      </c>
      <c r="C3596" t="s">
        <v>335</v>
      </c>
      <c r="D3596" t="s">
        <v>44</v>
      </c>
      <c r="E3596" t="s">
        <v>233</v>
      </c>
      <c r="F3596">
        <v>1989</v>
      </c>
      <c r="G3596" t="s">
        <v>292</v>
      </c>
      <c r="H3596" t="s">
        <v>170</v>
      </c>
      <c r="I3596" t="s">
        <v>293</v>
      </c>
      <c r="J3596">
        <v>41.064999999999998</v>
      </c>
      <c r="K3596" t="s">
        <v>290</v>
      </c>
    </row>
    <row r="3597" spans="1:11" x14ac:dyDescent="0.25">
      <c r="A3597" t="s">
        <v>289</v>
      </c>
      <c r="B3597" t="s">
        <v>290</v>
      </c>
      <c r="C3597" t="s">
        <v>335</v>
      </c>
      <c r="D3597" t="s">
        <v>44</v>
      </c>
      <c r="E3597" t="s">
        <v>233</v>
      </c>
      <c r="F3597">
        <v>1990</v>
      </c>
      <c r="G3597" t="s">
        <v>292</v>
      </c>
      <c r="H3597" t="s">
        <v>170</v>
      </c>
      <c r="I3597" t="s">
        <v>293</v>
      </c>
      <c r="J3597">
        <v>41.865000000000002</v>
      </c>
      <c r="K3597" t="s">
        <v>290</v>
      </c>
    </row>
    <row r="3598" spans="1:11" x14ac:dyDescent="0.25">
      <c r="A3598" t="s">
        <v>289</v>
      </c>
      <c r="B3598" t="s">
        <v>290</v>
      </c>
      <c r="C3598" t="s">
        <v>335</v>
      </c>
      <c r="D3598" t="s">
        <v>44</v>
      </c>
      <c r="E3598" t="s">
        <v>233</v>
      </c>
      <c r="F3598">
        <v>1991</v>
      </c>
      <c r="G3598" t="s">
        <v>292</v>
      </c>
      <c r="H3598" t="s">
        <v>170</v>
      </c>
      <c r="I3598" t="s">
        <v>293</v>
      </c>
      <c r="J3598">
        <v>41.695</v>
      </c>
      <c r="K3598" t="s">
        <v>290</v>
      </c>
    </row>
    <row r="3599" spans="1:11" x14ac:dyDescent="0.25">
      <c r="A3599" t="s">
        <v>289</v>
      </c>
      <c r="B3599" t="s">
        <v>290</v>
      </c>
      <c r="C3599" t="s">
        <v>335</v>
      </c>
      <c r="D3599" t="s">
        <v>44</v>
      </c>
      <c r="E3599" t="s">
        <v>233</v>
      </c>
      <c r="F3599">
        <v>1992</v>
      </c>
      <c r="G3599" t="s">
        <v>292</v>
      </c>
      <c r="H3599" t="s">
        <v>170</v>
      </c>
      <c r="I3599" t="s">
        <v>293</v>
      </c>
      <c r="J3599">
        <v>42.402999999999999</v>
      </c>
      <c r="K3599" t="s">
        <v>290</v>
      </c>
    </row>
    <row r="3600" spans="1:11" x14ac:dyDescent="0.25">
      <c r="A3600" t="s">
        <v>289</v>
      </c>
      <c r="B3600" t="s">
        <v>290</v>
      </c>
      <c r="C3600" t="s">
        <v>335</v>
      </c>
      <c r="D3600" t="s">
        <v>44</v>
      </c>
      <c r="E3600" t="s">
        <v>233</v>
      </c>
      <c r="F3600">
        <v>1993</v>
      </c>
      <c r="G3600" t="s">
        <v>292</v>
      </c>
      <c r="H3600" t="s">
        <v>170</v>
      </c>
      <c r="I3600" t="s">
        <v>293</v>
      </c>
      <c r="J3600">
        <v>44.445999999999998</v>
      </c>
      <c r="K3600" t="s">
        <v>290</v>
      </c>
    </row>
    <row r="3601" spans="1:11" x14ac:dyDescent="0.25">
      <c r="A3601" t="s">
        <v>289</v>
      </c>
      <c r="B3601" t="s">
        <v>290</v>
      </c>
      <c r="C3601" t="s">
        <v>335</v>
      </c>
      <c r="D3601" t="s">
        <v>44</v>
      </c>
      <c r="E3601" t="s">
        <v>233</v>
      </c>
      <c r="F3601">
        <v>1994</v>
      </c>
      <c r="G3601" t="s">
        <v>292</v>
      </c>
      <c r="H3601" t="s">
        <v>170</v>
      </c>
      <c r="I3601" t="s">
        <v>293</v>
      </c>
      <c r="J3601">
        <v>46.264000000000003</v>
      </c>
      <c r="K3601" t="s">
        <v>290</v>
      </c>
    </row>
    <row r="3602" spans="1:11" x14ac:dyDescent="0.25">
      <c r="A3602" t="s">
        <v>289</v>
      </c>
      <c r="B3602" t="s">
        <v>290</v>
      </c>
      <c r="C3602" t="s">
        <v>335</v>
      </c>
      <c r="D3602" t="s">
        <v>44</v>
      </c>
      <c r="E3602" t="s">
        <v>233</v>
      </c>
      <c r="F3602">
        <v>1995</v>
      </c>
      <c r="G3602" t="s">
        <v>292</v>
      </c>
      <c r="H3602" t="s">
        <v>170</v>
      </c>
      <c r="I3602" t="s">
        <v>293</v>
      </c>
      <c r="J3602">
        <v>47.509</v>
      </c>
      <c r="K3602" t="s">
        <v>290</v>
      </c>
    </row>
    <row r="3603" spans="1:11" x14ac:dyDescent="0.25">
      <c r="A3603" t="s">
        <v>289</v>
      </c>
      <c r="B3603" t="s">
        <v>290</v>
      </c>
      <c r="C3603" t="s">
        <v>335</v>
      </c>
      <c r="D3603" t="s">
        <v>44</v>
      </c>
      <c r="E3603" t="s">
        <v>233</v>
      </c>
      <c r="F3603">
        <v>1996</v>
      </c>
      <c r="G3603" t="s">
        <v>292</v>
      </c>
      <c r="H3603" t="s">
        <v>170</v>
      </c>
      <c r="I3603" t="s">
        <v>293</v>
      </c>
      <c r="J3603">
        <v>48.613999999999997</v>
      </c>
      <c r="K3603" t="s">
        <v>290</v>
      </c>
    </row>
    <row r="3604" spans="1:11" x14ac:dyDescent="0.25">
      <c r="A3604" t="s">
        <v>289</v>
      </c>
      <c r="B3604" t="s">
        <v>290</v>
      </c>
      <c r="C3604" t="s">
        <v>335</v>
      </c>
      <c r="D3604" t="s">
        <v>44</v>
      </c>
      <c r="E3604" t="s">
        <v>233</v>
      </c>
      <c r="F3604">
        <v>1997</v>
      </c>
      <c r="G3604" t="s">
        <v>292</v>
      </c>
      <c r="H3604" t="s">
        <v>170</v>
      </c>
      <c r="I3604" t="s">
        <v>293</v>
      </c>
      <c r="J3604">
        <v>49.860999999999997</v>
      </c>
      <c r="K3604" t="s">
        <v>290</v>
      </c>
    </row>
    <row r="3605" spans="1:11" x14ac:dyDescent="0.25">
      <c r="A3605" t="s">
        <v>289</v>
      </c>
      <c r="B3605" t="s">
        <v>290</v>
      </c>
      <c r="C3605" t="s">
        <v>335</v>
      </c>
      <c r="D3605" t="s">
        <v>44</v>
      </c>
      <c r="E3605" t="s">
        <v>233</v>
      </c>
      <c r="F3605">
        <v>1998</v>
      </c>
      <c r="G3605" t="s">
        <v>292</v>
      </c>
      <c r="H3605" t="s">
        <v>170</v>
      </c>
      <c r="I3605" t="s">
        <v>293</v>
      </c>
      <c r="J3605">
        <v>50.521000000000001</v>
      </c>
      <c r="K3605" t="s">
        <v>290</v>
      </c>
    </row>
    <row r="3606" spans="1:11" x14ac:dyDescent="0.25">
      <c r="A3606" t="s">
        <v>289</v>
      </c>
      <c r="B3606" t="s">
        <v>290</v>
      </c>
      <c r="C3606" t="s">
        <v>335</v>
      </c>
      <c r="D3606" t="s">
        <v>44</v>
      </c>
      <c r="E3606" t="s">
        <v>233</v>
      </c>
      <c r="F3606">
        <v>1999</v>
      </c>
      <c r="G3606" t="s">
        <v>292</v>
      </c>
      <c r="H3606" t="s">
        <v>170</v>
      </c>
      <c r="I3606" t="s">
        <v>293</v>
      </c>
      <c r="J3606">
        <v>52.262999999999998</v>
      </c>
      <c r="K3606" t="s">
        <v>290</v>
      </c>
    </row>
    <row r="3607" spans="1:11" x14ac:dyDescent="0.25">
      <c r="A3607" t="s">
        <v>289</v>
      </c>
      <c r="B3607" t="s">
        <v>290</v>
      </c>
      <c r="C3607" t="s">
        <v>335</v>
      </c>
      <c r="D3607" t="s">
        <v>44</v>
      </c>
      <c r="E3607" t="s">
        <v>233</v>
      </c>
      <c r="F3607">
        <v>2000</v>
      </c>
      <c r="G3607" t="s">
        <v>292</v>
      </c>
      <c r="H3607" t="s">
        <v>170</v>
      </c>
      <c r="I3607" t="s">
        <v>293</v>
      </c>
      <c r="J3607">
        <v>54.454999999999998</v>
      </c>
      <c r="K3607" t="s">
        <v>290</v>
      </c>
    </row>
    <row r="3608" spans="1:11" x14ac:dyDescent="0.25">
      <c r="A3608" t="s">
        <v>289</v>
      </c>
      <c r="B3608" t="s">
        <v>290</v>
      </c>
      <c r="C3608" t="s">
        <v>335</v>
      </c>
      <c r="D3608" t="s">
        <v>44</v>
      </c>
      <c r="E3608" t="s">
        <v>233</v>
      </c>
      <c r="F3608">
        <v>2001</v>
      </c>
      <c r="G3608" t="s">
        <v>292</v>
      </c>
      <c r="H3608" t="s">
        <v>170</v>
      </c>
      <c r="I3608" t="s">
        <v>293</v>
      </c>
      <c r="J3608">
        <v>56.55</v>
      </c>
      <c r="K3608" t="s">
        <v>290</v>
      </c>
    </row>
    <row r="3609" spans="1:11" x14ac:dyDescent="0.25">
      <c r="A3609" t="s">
        <v>289</v>
      </c>
      <c r="B3609" t="s">
        <v>290</v>
      </c>
      <c r="C3609" t="s">
        <v>335</v>
      </c>
      <c r="D3609" t="s">
        <v>44</v>
      </c>
      <c r="E3609" t="s">
        <v>233</v>
      </c>
      <c r="F3609">
        <v>2002</v>
      </c>
      <c r="G3609" t="s">
        <v>292</v>
      </c>
      <c r="H3609" t="s">
        <v>170</v>
      </c>
      <c r="I3609" t="s">
        <v>293</v>
      </c>
      <c r="J3609">
        <v>57.655999999999999</v>
      </c>
      <c r="K3609" t="s">
        <v>290</v>
      </c>
    </row>
    <row r="3610" spans="1:11" x14ac:dyDescent="0.25">
      <c r="A3610" t="s">
        <v>289</v>
      </c>
      <c r="B3610" t="s">
        <v>290</v>
      </c>
      <c r="C3610" t="s">
        <v>335</v>
      </c>
      <c r="D3610" t="s">
        <v>44</v>
      </c>
      <c r="E3610" t="s">
        <v>233</v>
      </c>
      <c r="F3610">
        <v>2003</v>
      </c>
      <c r="G3610" t="s">
        <v>292</v>
      </c>
      <c r="H3610" t="s">
        <v>170</v>
      </c>
      <c r="I3610" t="s">
        <v>293</v>
      </c>
      <c r="J3610">
        <v>58.65</v>
      </c>
      <c r="K3610" t="s">
        <v>290</v>
      </c>
    </row>
    <row r="3611" spans="1:11" x14ac:dyDescent="0.25">
      <c r="A3611" t="s">
        <v>289</v>
      </c>
      <c r="B3611" t="s">
        <v>290</v>
      </c>
      <c r="C3611" t="s">
        <v>335</v>
      </c>
      <c r="D3611" t="s">
        <v>44</v>
      </c>
      <c r="E3611" t="s">
        <v>233</v>
      </c>
      <c r="F3611">
        <v>2004</v>
      </c>
      <c r="G3611" t="s">
        <v>292</v>
      </c>
      <c r="H3611" t="s">
        <v>170</v>
      </c>
      <c r="I3611" t="s">
        <v>293</v>
      </c>
      <c r="J3611">
        <v>62.192</v>
      </c>
      <c r="K3611" t="s">
        <v>290</v>
      </c>
    </row>
    <row r="3612" spans="1:11" x14ac:dyDescent="0.25">
      <c r="A3612" t="s">
        <v>289</v>
      </c>
      <c r="B3612" t="s">
        <v>290</v>
      </c>
      <c r="C3612" t="s">
        <v>335</v>
      </c>
      <c r="D3612" t="s">
        <v>44</v>
      </c>
      <c r="E3612" t="s">
        <v>233</v>
      </c>
      <c r="F3612">
        <v>2005</v>
      </c>
      <c r="G3612" t="s">
        <v>292</v>
      </c>
      <c r="H3612" t="s">
        <v>170</v>
      </c>
      <c r="I3612" t="s">
        <v>293</v>
      </c>
      <c r="J3612">
        <v>67.757999999999996</v>
      </c>
      <c r="K3612" t="s">
        <v>290</v>
      </c>
    </row>
    <row r="3613" spans="1:11" x14ac:dyDescent="0.25">
      <c r="A3613" t="s">
        <v>289</v>
      </c>
      <c r="B3613" t="s">
        <v>290</v>
      </c>
      <c r="C3613" t="s">
        <v>335</v>
      </c>
      <c r="D3613" t="s">
        <v>44</v>
      </c>
      <c r="E3613" t="s">
        <v>233</v>
      </c>
      <c r="F3613">
        <v>2006</v>
      </c>
      <c r="G3613" t="s">
        <v>292</v>
      </c>
      <c r="H3613" t="s">
        <v>170</v>
      </c>
      <c r="I3613" t="s">
        <v>293</v>
      </c>
      <c r="J3613">
        <v>72.888999999999996</v>
      </c>
      <c r="K3613" t="s">
        <v>290</v>
      </c>
    </row>
    <row r="3614" spans="1:11" x14ac:dyDescent="0.25">
      <c r="A3614" t="s">
        <v>289</v>
      </c>
      <c r="B3614" t="s">
        <v>290</v>
      </c>
      <c r="C3614" t="s">
        <v>335</v>
      </c>
      <c r="D3614" t="s">
        <v>44</v>
      </c>
      <c r="E3614" t="s">
        <v>233</v>
      </c>
      <c r="F3614">
        <v>2007</v>
      </c>
      <c r="G3614" t="s">
        <v>292</v>
      </c>
      <c r="H3614" t="s">
        <v>170</v>
      </c>
      <c r="I3614" t="s">
        <v>293</v>
      </c>
      <c r="J3614">
        <v>77.606999999999999</v>
      </c>
      <c r="K3614" t="s">
        <v>290</v>
      </c>
    </row>
    <row r="3615" spans="1:11" x14ac:dyDescent="0.25">
      <c r="A3615" t="s">
        <v>289</v>
      </c>
      <c r="B3615" t="s">
        <v>290</v>
      </c>
      <c r="C3615" t="s">
        <v>335</v>
      </c>
      <c r="D3615" t="s">
        <v>44</v>
      </c>
      <c r="E3615" t="s">
        <v>233</v>
      </c>
      <c r="F3615">
        <v>2008</v>
      </c>
      <c r="G3615" t="s">
        <v>292</v>
      </c>
      <c r="H3615" t="s">
        <v>170</v>
      </c>
      <c r="I3615" t="s">
        <v>293</v>
      </c>
      <c r="J3615">
        <v>80.650999999999996</v>
      </c>
      <c r="K3615" t="s">
        <v>290</v>
      </c>
    </row>
    <row r="3616" spans="1:11" x14ac:dyDescent="0.25">
      <c r="A3616" t="s">
        <v>289</v>
      </c>
      <c r="B3616" t="s">
        <v>290</v>
      </c>
      <c r="C3616" t="s">
        <v>335</v>
      </c>
      <c r="D3616" t="s">
        <v>44</v>
      </c>
      <c r="E3616" t="s">
        <v>233</v>
      </c>
      <c r="F3616">
        <v>2009</v>
      </c>
      <c r="G3616" t="s">
        <v>292</v>
      </c>
      <c r="H3616" t="s">
        <v>170</v>
      </c>
      <c r="I3616" t="s">
        <v>293</v>
      </c>
      <c r="J3616">
        <v>80.653000000000006</v>
      </c>
      <c r="K3616" t="s">
        <v>290</v>
      </c>
    </row>
    <row r="3617" spans="1:11" x14ac:dyDescent="0.25">
      <c r="A3617" t="s">
        <v>289</v>
      </c>
      <c r="B3617" t="s">
        <v>290</v>
      </c>
      <c r="C3617" t="s">
        <v>335</v>
      </c>
      <c r="D3617" t="s">
        <v>44</v>
      </c>
      <c r="E3617" t="s">
        <v>233</v>
      </c>
      <c r="F3617">
        <v>2010</v>
      </c>
      <c r="G3617" t="s">
        <v>292</v>
      </c>
      <c r="H3617" t="s">
        <v>170</v>
      </c>
      <c r="I3617" t="s">
        <v>293</v>
      </c>
      <c r="J3617">
        <v>83.15</v>
      </c>
      <c r="K3617" t="s">
        <v>290</v>
      </c>
    </row>
    <row r="3618" spans="1:11" x14ac:dyDescent="0.25">
      <c r="A3618" t="s">
        <v>289</v>
      </c>
      <c r="B3618" t="s">
        <v>290</v>
      </c>
      <c r="C3618" t="s">
        <v>335</v>
      </c>
      <c r="D3618" t="s">
        <v>44</v>
      </c>
      <c r="E3618" t="s">
        <v>233</v>
      </c>
      <c r="F3618">
        <v>2011</v>
      </c>
      <c r="G3618" t="s">
        <v>292</v>
      </c>
      <c r="H3618" t="s">
        <v>170</v>
      </c>
      <c r="I3618" t="s">
        <v>293</v>
      </c>
      <c r="J3618">
        <v>86.516999999999996</v>
      </c>
      <c r="K3618" t="s">
        <v>290</v>
      </c>
    </row>
    <row r="3619" spans="1:11" x14ac:dyDescent="0.25">
      <c r="A3619" t="s">
        <v>289</v>
      </c>
      <c r="B3619" t="s">
        <v>290</v>
      </c>
      <c r="C3619" t="s">
        <v>335</v>
      </c>
      <c r="D3619" t="s">
        <v>44</v>
      </c>
      <c r="E3619" t="s">
        <v>233</v>
      </c>
      <c r="F3619">
        <v>2012</v>
      </c>
      <c r="G3619" t="s">
        <v>292</v>
      </c>
      <c r="H3619" t="s">
        <v>170</v>
      </c>
      <c r="I3619" t="s">
        <v>293</v>
      </c>
      <c r="J3619">
        <v>89.486999999999995</v>
      </c>
      <c r="K3619" t="s">
        <v>290</v>
      </c>
    </row>
    <row r="3620" spans="1:11" x14ac:dyDescent="0.25">
      <c r="A3620" t="s">
        <v>289</v>
      </c>
      <c r="B3620" t="s">
        <v>290</v>
      </c>
      <c r="C3620" t="s">
        <v>335</v>
      </c>
      <c r="D3620" t="s">
        <v>44</v>
      </c>
      <c r="E3620" t="s">
        <v>233</v>
      </c>
      <c r="F3620">
        <v>2013</v>
      </c>
      <c r="G3620" t="s">
        <v>292</v>
      </c>
      <c r="H3620" t="s">
        <v>170</v>
      </c>
      <c r="I3620" t="s">
        <v>293</v>
      </c>
      <c r="J3620">
        <v>90.986000000000004</v>
      </c>
      <c r="K3620" t="s">
        <v>290</v>
      </c>
    </row>
    <row r="3621" spans="1:11" x14ac:dyDescent="0.25">
      <c r="A3621" t="s">
        <v>289</v>
      </c>
      <c r="B3621" t="s">
        <v>290</v>
      </c>
      <c r="C3621" t="s">
        <v>335</v>
      </c>
      <c r="D3621" t="s">
        <v>44</v>
      </c>
      <c r="E3621" t="s">
        <v>233</v>
      </c>
      <c r="F3621">
        <v>2014</v>
      </c>
      <c r="G3621" t="s">
        <v>292</v>
      </c>
      <c r="H3621" t="s">
        <v>170</v>
      </c>
      <c r="I3621" t="s">
        <v>293</v>
      </c>
      <c r="J3621">
        <v>93.477000000000004</v>
      </c>
      <c r="K3621" t="s">
        <v>290</v>
      </c>
    </row>
    <row r="3622" spans="1:11" x14ac:dyDescent="0.25">
      <c r="A3622" t="s">
        <v>289</v>
      </c>
      <c r="B3622" t="s">
        <v>290</v>
      </c>
      <c r="C3622" t="s">
        <v>335</v>
      </c>
      <c r="D3622" t="s">
        <v>44</v>
      </c>
      <c r="E3622" t="s">
        <v>233</v>
      </c>
      <c r="F3622">
        <v>2015</v>
      </c>
      <c r="G3622" t="s">
        <v>292</v>
      </c>
      <c r="H3622" t="s">
        <v>170</v>
      </c>
      <c r="I3622" t="s">
        <v>293</v>
      </c>
      <c r="J3622">
        <v>95.72</v>
      </c>
      <c r="K3622" t="s">
        <v>290</v>
      </c>
    </row>
    <row r="3623" spans="1:11" x14ac:dyDescent="0.25">
      <c r="A3623" t="s">
        <v>289</v>
      </c>
      <c r="B3623" t="s">
        <v>290</v>
      </c>
      <c r="C3623" t="s">
        <v>335</v>
      </c>
      <c r="D3623" t="s">
        <v>44</v>
      </c>
      <c r="E3623" t="s">
        <v>233</v>
      </c>
      <c r="F3623">
        <v>2016</v>
      </c>
      <c r="G3623" t="s">
        <v>292</v>
      </c>
      <c r="H3623" t="s">
        <v>170</v>
      </c>
      <c r="I3623" t="s">
        <v>293</v>
      </c>
      <c r="J3623">
        <v>97.296999999999997</v>
      </c>
      <c r="K3623" t="s">
        <v>290</v>
      </c>
    </row>
    <row r="3624" spans="1:11" x14ac:dyDescent="0.25">
      <c r="A3624" t="s">
        <v>289</v>
      </c>
      <c r="B3624" t="s">
        <v>290</v>
      </c>
      <c r="C3624" t="s">
        <v>335</v>
      </c>
      <c r="D3624" t="s">
        <v>44</v>
      </c>
      <c r="E3624" t="s">
        <v>233</v>
      </c>
      <c r="F3624">
        <v>2017</v>
      </c>
      <c r="G3624" t="s">
        <v>292</v>
      </c>
      <c r="H3624" t="s">
        <v>170</v>
      </c>
      <c r="I3624" t="s">
        <v>293</v>
      </c>
      <c r="J3624">
        <v>100</v>
      </c>
      <c r="K3624" t="s">
        <v>290</v>
      </c>
    </row>
    <row r="3625" spans="1:11" x14ac:dyDescent="0.25">
      <c r="A3625" t="s">
        <v>289</v>
      </c>
      <c r="B3625" t="s">
        <v>290</v>
      </c>
      <c r="C3625" t="s">
        <v>335</v>
      </c>
      <c r="D3625" t="s">
        <v>44</v>
      </c>
      <c r="E3625" t="s">
        <v>233</v>
      </c>
      <c r="F3625">
        <v>2018</v>
      </c>
      <c r="G3625" t="s">
        <v>292</v>
      </c>
      <c r="H3625" t="s">
        <v>170</v>
      </c>
      <c r="I3625" t="s">
        <v>293</v>
      </c>
      <c r="J3625">
        <v>103.502</v>
      </c>
      <c r="K3625" t="s">
        <v>290</v>
      </c>
    </row>
    <row r="3626" spans="1:11" x14ac:dyDescent="0.25">
      <c r="A3626" t="s">
        <v>289</v>
      </c>
      <c r="B3626" t="s">
        <v>290</v>
      </c>
      <c r="C3626" t="s">
        <v>335</v>
      </c>
      <c r="D3626" t="s">
        <v>44</v>
      </c>
      <c r="E3626" t="s">
        <v>233</v>
      </c>
      <c r="F3626">
        <v>2019</v>
      </c>
      <c r="G3626" t="s">
        <v>292</v>
      </c>
      <c r="H3626" t="s">
        <v>170</v>
      </c>
      <c r="I3626" t="s">
        <v>293</v>
      </c>
      <c r="J3626">
        <v>106.871</v>
      </c>
      <c r="K3626" t="s">
        <v>290</v>
      </c>
    </row>
    <row r="3627" spans="1:11" x14ac:dyDescent="0.25">
      <c r="A3627" t="s">
        <v>289</v>
      </c>
      <c r="B3627" t="s">
        <v>290</v>
      </c>
      <c r="C3627" t="s">
        <v>335</v>
      </c>
      <c r="D3627" t="s">
        <v>44</v>
      </c>
      <c r="E3627" t="s">
        <v>233</v>
      </c>
      <c r="F3627">
        <v>2020</v>
      </c>
      <c r="G3627" t="s">
        <v>292</v>
      </c>
      <c r="H3627" t="s">
        <v>170</v>
      </c>
      <c r="I3627" t="s">
        <v>293</v>
      </c>
      <c r="J3627">
        <v>108.172</v>
      </c>
      <c r="K3627" t="s">
        <v>290</v>
      </c>
    </row>
    <row r="3628" spans="1:11" x14ac:dyDescent="0.25">
      <c r="A3628" t="s">
        <v>289</v>
      </c>
      <c r="B3628" t="s">
        <v>290</v>
      </c>
      <c r="C3628" t="s">
        <v>335</v>
      </c>
      <c r="D3628" t="s">
        <v>44</v>
      </c>
      <c r="E3628" t="s">
        <v>233</v>
      </c>
      <c r="F3628">
        <v>2021</v>
      </c>
      <c r="G3628" t="s">
        <v>292</v>
      </c>
      <c r="H3628" t="s">
        <v>170</v>
      </c>
      <c r="I3628" t="s">
        <v>293</v>
      </c>
      <c r="J3628">
        <v>118.586</v>
      </c>
      <c r="K3628" t="s">
        <v>290</v>
      </c>
    </row>
    <row r="3629" spans="1:11" x14ac:dyDescent="0.25">
      <c r="A3629" t="s">
        <v>289</v>
      </c>
      <c r="B3629" t="s">
        <v>290</v>
      </c>
      <c r="C3629" t="s">
        <v>335</v>
      </c>
      <c r="D3629" t="s">
        <v>44</v>
      </c>
      <c r="E3629" t="s">
        <v>233</v>
      </c>
      <c r="F3629">
        <v>2022</v>
      </c>
      <c r="G3629" t="s">
        <v>292</v>
      </c>
      <c r="H3629" t="s">
        <v>170</v>
      </c>
      <c r="I3629" t="s">
        <v>293</v>
      </c>
      <c r="J3629">
        <v>123.11</v>
      </c>
      <c r="K3629" t="s">
        <v>290</v>
      </c>
    </row>
    <row r="3630" spans="1:11" x14ac:dyDescent="0.25">
      <c r="A3630" t="s">
        <v>289</v>
      </c>
      <c r="B3630" t="s">
        <v>290</v>
      </c>
      <c r="C3630" t="s">
        <v>336</v>
      </c>
      <c r="D3630" t="s">
        <v>45</v>
      </c>
      <c r="E3630" t="s">
        <v>214</v>
      </c>
      <c r="F3630">
        <v>1929</v>
      </c>
      <c r="G3630" t="s">
        <v>292</v>
      </c>
      <c r="H3630" t="s">
        <v>170</v>
      </c>
      <c r="I3630" t="s">
        <v>293</v>
      </c>
      <c r="J3630">
        <v>4.218</v>
      </c>
      <c r="K3630" t="s">
        <v>290</v>
      </c>
    </row>
    <row r="3631" spans="1:11" x14ac:dyDescent="0.25">
      <c r="A3631" t="s">
        <v>289</v>
      </c>
      <c r="B3631" t="s">
        <v>290</v>
      </c>
      <c r="C3631" t="s">
        <v>336</v>
      </c>
      <c r="D3631" t="s">
        <v>45</v>
      </c>
      <c r="E3631" t="s">
        <v>214</v>
      </c>
      <c r="F3631">
        <v>1930</v>
      </c>
      <c r="G3631" t="s">
        <v>292</v>
      </c>
      <c r="H3631" t="s">
        <v>170</v>
      </c>
      <c r="I3631" t="s">
        <v>293</v>
      </c>
      <c r="J3631">
        <v>4.0949999999999998</v>
      </c>
      <c r="K3631" t="s">
        <v>290</v>
      </c>
    </row>
    <row r="3632" spans="1:11" x14ac:dyDescent="0.25">
      <c r="A3632" t="s">
        <v>289</v>
      </c>
      <c r="B3632" t="s">
        <v>290</v>
      </c>
      <c r="C3632" t="s">
        <v>336</v>
      </c>
      <c r="D3632" t="s">
        <v>45</v>
      </c>
      <c r="E3632" t="s">
        <v>214</v>
      </c>
      <c r="F3632">
        <v>1931</v>
      </c>
      <c r="G3632" t="s">
        <v>292</v>
      </c>
      <c r="H3632" t="s">
        <v>170</v>
      </c>
      <c r="I3632" t="s">
        <v>293</v>
      </c>
      <c r="J3632">
        <v>3.7669999999999999</v>
      </c>
      <c r="K3632" t="s">
        <v>290</v>
      </c>
    </row>
    <row r="3633" spans="1:11" x14ac:dyDescent="0.25">
      <c r="A3633" t="s">
        <v>289</v>
      </c>
      <c r="B3633" t="s">
        <v>290</v>
      </c>
      <c r="C3633" t="s">
        <v>336</v>
      </c>
      <c r="D3633" t="s">
        <v>45</v>
      </c>
      <c r="E3633" t="s">
        <v>214</v>
      </c>
      <c r="F3633">
        <v>1932</v>
      </c>
      <c r="G3633" t="s">
        <v>292</v>
      </c>
      <c r="H3633" t="s">
        <v>170</v>
      </c>
      <c r="I3633" t="s">
        <v>293</v>
      </c>
      <c r="J3633">
        <v>3.1930000000000001</v>
      </c>
      <c r="K3633" t="s">
        <v>290</v>
      </c>
    </row>
    <row r="3634" spans="1:11" x14ac:dyDescent="0.25">
      <c r="A3634" t="s">
        <v>289</v>
      </c>
      <c r="B3634" t="s">
        <v>290</v>
      </c>
      <c r="C3634" t="s">
        <v>336</v>
      </c>
      <c r="D3634" t="s">
        <v>45</v>
      </c>
      <c r="E3634" t="s">
        <v>214</v>
      </c>
      <c r="F3634">
        <v>1933</v>
      </c>
      <c r="G3634" t="s">
        <v>292</v>
      </c>
      <c r="H3634" t="s">
        <v>170</v>
      </c>
      <c r="I3634" t="s">
        <v>293</v>
      </c>
      <c r="J3634">
        <v>3.81</v>
      </c>
      <c r="K3634" t="s">
        <v>290</v>
      </c>
    </row>
    <row r="3635" spans="1:11" x14ac:dyDescent="0.25">
      <c r="A3635" t="s">
        <v>289</v>
      </c>
      <c r="B3635" t="s">
        <v>290</v>
      </c>
      <c r="C3635" t="s">
        <v>336</v>
      </c>
      <c r="D3635" t="s">
        <v>45</v>
      </c>
      <c r="E3635" t="s">
        <v>214</v>
      </c>
      <c r="F3635">
        <v>1934</v>
      </c>
      <c r="G3635" t="s">
        <v>292</v>
      </c>
      <c r="H3635" t="s">
        <v>170</v>
      </c>
      <c r="I3635" t="s">
        <v>293</v>
      </c>
      <c r="J3635">
        <v>4.3419999999999996</v>
      </c>
      <c r="K3635" t="s">
        <v>290</v>
      </c>
    </row>
    <row r="3636" spans="1:11" x14ac:dyDescent="0.25">
      <c r="A3636" t="s">
        <v>289</v>
      </c>
      <c r="B3636" t="s">
        <v>290</v>
      </c>
      <c r="C3636" t="s">
        <v>336</v>
      </c>
      <c r="D3636" t="s">
        <v>45</v>
      </c>
      <c r="E3636" t="s">
        <v>214</v>
      </c>
      <c r="F3636">
        <v>1935</v>
      </c>
      <c r="G3636" t="s">
        <v>292</v>
      </c>
      <c r="H3636" t="s">
        <v>170</v>
      </c>
      <c r="I3636" t="s">
        <v>293</v>
      </c>
      <c r="J3636">
        <v>4.3419999999999996</v>
      </c>
      <c r="K3636" t="s">
        <v>290</v>
      </c>
    </row>
    <row r="3637" spans="1:11" x14ac:dyDescent="0.25">
      <c r="A3637" t="s">
        <v>289</v>
      </c>
      <c r="B3637" t="s">
        <v>290</v>
      </c>
      <c r="C3637" t="s">
        <v>336</v>
      </c>
      <c r="D3637" t="s">
        <v>45</v>
      </c>
      <c r="E3637" t="s">
        <v>214</v>
      </c>
      <c r="F3637">
        <v>1936</v>
      </c>
      <c r="G3637" t="s">
        <v>292</v>
      </c>
      <c r="H3637" t="s">
        <v>170</v>
      </c>
      <c r="I3637" t="s">
        <v>293</v>
      </c>
      <c r="J3637">
        <v>4.4649999999999999</v>
      </c>
      <c r="K3637" t="s">
        <v>290</v>
      </c>
    </row>
    <row r="3638" spans="1:11" x14ac:dyDescent="0.25">
      <c r="A3638" t="s">
        <v>289</v>
      </c>
      <c r="B3638" t="s">
        <v>290</v>
      </c>
      <c r="C3638" t="s">
        <v>336</v>
      </c>
      <c r="D3638" t="s">
        <v>45</v>
      </c>
      <c r="E3638" t="s">
        <v>214</v>
      </c>
      <c r="F3638">
        <v>1937</v>
      </c>
      <c r="G3638" t="s">
        <v>292</v>
      </c>
      <c r="H3638" t="s">
        <v>170</v>
      </c>
      <c r="I3638" t="s">
        <v>293</v>
      </c>
      <c r="J3638">
        <v>4.7919999999999998</v>
      </c>
      <c r="K3638" t="s">
        <v>290</v>
      </c>
    </row>
    <row r="3639" spans="1:11" x14ac:dyDescent="0.25">
      <c r="A3639" t="s">
        <v>289</v>
      </c>
      <c r="B3639" t="s">
        <v>290</v>
      </c>
      <c r="C3639" t="s">
        <v>336</v>
      </c>
      <c r="D3639" t="s">
        <v>45</v>
      </c>
      <c r="E3639" t="s">
        <v>214</v>
      </c>
      <c r="F3639">
        <v>1938</v>
      </c>
      <c r="G3639" t="s">
        <v>292</v>
      </c>
      <c r="H3639" t="s">
        <v>170</v>
      </c>
      <c r="I3639" t="s">
        <v>293</v>
      </c>
      <c r="J3639">
        <v>4.7919999999999998</v>
      </c>
      <c r="K3639" t="s">
        <v>290</v>
      </c>
    </row>
    <row r="3640" spans="1:11" x14ac:dyDescent="0.25">
      <c r="A3640" t="s">
        <v>289</v>
      </c>
      <c r="B3640" t="s">
        <v>290</v>
      </c>
      <c r="C3640" t="s">
        <v>336</v>
      </c>
      <c r="D3640" t="s">
        <v>45</v>
      </c>
      <c r="E3640" t="s">
        <v>214</v>
      </c>
      <c r="F3640">
        <v>1939</v>
      </c>
      <c r="G3640" t="s">
        <v>292</v>
      </c>
      <c r="H3640" t="s">
        <v>170</v>
      </c>
      <c r="I3640" t="s">
        <v>293</v>
      </c>
      <c r="J3640">
        <v>4.7919999999999998</v>
      </c>
      <c r="K3640" t="s">
        <v>290</v>
      </c>
    </row>
    <row r="3641" spans="1:11" x14ac:dyDescent="0.25">
      <c r="A3641" t="s">
        <v>289</v>
      </c>
      <c r="B3641" t="s">
        <v>290</v>
      </c>
      <c r="C3641" t="s">
        <v>336</v>
      </c>
      <c r="D3641" t="s">
        <v>45</v>
      </c>
      <c r="E3641" t="s">
        <v>214</v>
      </c>
      <c r="F3641">
        <v>1940</v>
      </c>
      <c r="G3641" t="s">
        <v>292</v>
      </c>
      <c r="H3641" t="s">
        <v>170</v>
      </c>
      <c r="I3641" t="s">
        <v>293</v>
      </c>
      <c r="J3641">
        <v>4.75</v>
      </c>
      <c r="K3641" t="s">
        <v>290</v>
      </c>
    </row>
    <row r="3642" spans="1:11" x14ac:dyDescent="0.25">
      <c r="A3642" t="s">
        <v>289</v>
      </c>
      <c r="B3642" t="s">
        <v>290</v>
      </c>
      <c r="C3642" t="s">
        <v>336</v>
      </c>
      <c r="D3642" t="s">
        <v>45</v>
      </c>
      <c r="E3642" t="s">
        <v>214</v>
      </c>
      <c r="F3642">
        <v>1941</v>
      </c>
      <c r="G3642" t="s">
        <v>292</v>
      </c>
      <c r="H3642" t="s">
        <v>170</v>
      </c>
      <c r="I3642" t="s">
        <v>293</v>
      </c>
      <c r="J3642">
        <v>4.83</v>
      </c>
      <c r="K3642" t="s">
        <v>290</v>
      </c>
    </row>
    <row r="3643" spans="1:11" x14ac:dyDescent="0.25">
      <c r="A3643" t="s">
        <v>289</v>
      </c>
      <c r="B3643" t="s">
        <v>290</v>
      </c>
      <c r="C3643" t="s">
        <v>336</v>
      </c>
      <c r="D3643" t="s">
        <v>45</v>
      </c>
      <c r="E3643" t="s">
        <v>214</v>
      </c>
      <c r="F3643">
        <v>1942</v>
      </c>
      <c r="G3643" t="s">
        <v>292</v>
      </c>
      <c r="H3643" t="s">
        <v>170</v>
      </c>
      <c r="I3643" t="s">
        <v>293</v>
      </c>
      <c r="J3643">
        <v>4.9960000000000004</v>
      </c>
      <c r="K3643" t="s">
        <v>290</v>
      </c>
    </row>
    <row r="3644" spans="1:11" x14ac:dyDescent="0.25">
      <c r="A3644" t="s">
        <v>289</v>
      </c>
      <c r="B3644" t="s">
        <v>290</v>
      </c>
      <c r="C3644" t="s">
        <v>336</v>
      </c>
      <c r="D3644" t="s">
        <v>45</v>
      </c>
      <c r="E3644" t="s">
        <v>214</v>
      </c>
      <c r="F3644">
        <v>1943</v>
      </c>
      <c r="G3644" t="s">
        <v>292</v>
      </c>
      <c r="H3644" t="s">
        <v>170</v>
      </c>
      <c r="I3644" t="s">
        <v>293</v>
      </c>
      <c r="J3644">
        <v>5.3239999999999998</v>
      </c>
      <c r="K3644" t="s">
        <v>290</v>
      </c>
    </row>
    <row r="3645" spans="1:11" x14ac:dyDescent="0.25">
      <c r="A3645" t="s">
        <v>289</v>
      </c>
      <c r="B3645" t="s">
        <v>290</v>
      </c>
      <c r="C3645" t="s">
        <v>336</v>
      </c>
      <c r="D3645" t="s">
        <v>45</v>
      </c>
      <c r="E3645" t="s">
        <v>214</v>
      </c>
      <c r="F3645">
        <v>1944</v>
      </c>
      <c r="G3645" t="s">
        <v>292</v>
      </c>
      <c r="H3645" t="s">
        <v>170</v>
      </c>
      <c r="I3645" t="s">
        <v>293</v>
      </c>
      <c r="J3645">
        <v>5.694</v>
      </c>
      <c r="K3645" t="s">
        <v>290</v>
      </c>
    </row>
    <row r="3646" spans="1:11" x14ac:dyDescent="0.25">
      <c r="A3646" t="s">
        <v>289</v>
      </c>
      <c r="B3646" t="s">
        <v>290</v>
      </c>
      <c r="C3646" t="s">
        <v>336</v>
      </c>
      <c r="D3646" t="s">
        <v>45</v>
      </c>
      <c r="E3646" t="s">
        <v>214</v>
      </c>
      <c r="F3646">
        <v>1945</v>
      </c>
      <c r="G3646" t="s">
        <v>292</v>
      </c>
      <c r="H3646" t="s">
        <v>170</v>
      </c>
      <c r="I3646" t="s">
        <v>293</v>
      </c>
      <c r="J3646">
        <v>6.0209999999999999</v>
      </c>
      <c r="K3646" t="s">
        <v>290</v>
      </c>
    </row>
    <row r="3647" spans="1:11" x14ac:dyDescent="0.25">
      <c r="A3647" t="s">
        <v>289</v>
      </c>
      <c r="B3647" t="s">
        <v>290</v>
      </c>
      <c r="C3647" t="s">
        <v>336</v>
      </c>
      <c r="D3647" t="s">
        <v>45</v>
      </c>
      <c r="E3647" t="s">
        <v>214</v>
      </c>
      <c r="F3647">
        <v>1946</v>
      </c>
      <c r="G3647" t="s">
        <v>292</v>
      </c>
      <c r="H3647" t="s">
        <v>170</v>
      </c>
      <c r="I3647" t="s">
        <v>293</v>
      </c>
      <c r="J3647">
        <v>6.2679999999999998</v>
      </c>
      <c r="K3647" t="s">
        <v>290</v>
      </c>
    </row>
    <row r="3648" spans="1:11" x14ac:dyDescent="0.25">
      <c r="A3648" t="s">
        <v>289</v>
      </c>
      <c r="B3648" t="s">
        <v>290</v>
      </c>
      <c r="C3648" t="s">
        <v>336</v>
      </c>
      <c r="D3648" t="s">
        <v>45</v>
      </c>
      <c r="E3648" t="s">
        <v>214</v>
      </c>
      <c r="F3648">
        <v>1947</v>
      </c>
      <c r="G3648" t="s">
        <v>292</v>
      </c>
      <c r="H3648" t="s">
        <v>170</v>
      </c>
      <c r="I3648" t="s">
        <v>293</v>
      </c>
      <c r="J3648">
        <v>7.1609999999999996</v>
      </c>
      <c r="K3648" t="s">
        <v>290</v>
      </c>
    </row>
    <row r="3649" spans="1:11" x14ac:dyDescent="0.25">
      <c r="A3649" t="s">
        <v>289</v>
      </c>
      <c r="B3649" t="s">
        <v>290</v>
      </c>
      <c r="C3649" t="s">
        <v>336</v>
      </c>
      <c r="D3649" t="s">
        <v>45</v>
      </c>
      <c r="E3649" t="s">
        <v>214</v>
      </c>
      <c r="F3649">
        <v>1948</v>
      </c>
      <c r="G3649" t="s">
        <v>292</v>
      </c>
      <c r="H3649" t="s">
        <v>170</v>
      </c>
      <c r="I3649" t="s">
        <v>293</v>
      </c>
      <c r="J3649">
        <v>8.048</v>
      </c>
      <c r="K3649" t="s">
        <v>290</v>
      </c>
    </row>
    <row r="3650" spans="1:11" x14ac:dyDescent="0.25">
      <c r="A3650" t="s">
        <v>289</v>
      </c>
      <c r="B3650" t="s">
        <v>290</v>
      </c>
      <c r="C3650" t="s">
        <v>336</v>
      </c>
      <c r="D3650" t="s">
        <v>45</v>
      </c>
      <c r="E3650" t="s">
        <v>214</v>
      </c>
      <c r="F3650">
        <v>1949</v>
      </c>
      <c r="G3650" t="s">
        <v>292</v>
      </c>
      <c r="H3650" t="s">
        <v>170</v>
      </c>
      <c r="I3650" t="s">
        <v>293</v>
      </c>
      <c r="J3650">
        <v>8.2940000000000005</v>
      </c>
      <c r="K3650" t="s">
        <v>290</v>
      </c>
    </row>
    <row r="3651" spans="1:11" x14ac:dyDescent="0.25">
      <c r="A3651" t="s">
        <v>289</v>
      </c>
      <c r="B3651" t="s">
        <v>290</v>
      </c>
      <c r="C3651" t="s">
        <v>336</v>
      </c>
      <c r="D3651" t="s">
        <v>45</v>
      </c>
      <c r="E3651" t="s">
        <v>214</v>
      </c>
      <c r="F3651">
        <v>1950</v>
      </c>
      <c r="G3651" t="s">
        <v>292</v>
      </c>
      <c r="H3651" t="s">
        <v>170</v>
      </c>
      <c r="I3651" t="s">
        <v>293</v>
      </c>
      <c r="J3651">
        <v>7.819</v>
      </c>
      <c r="K3651" t="s">
        <v>290</v>
      </c>
    </row>
    <row r="3652" spans="1:11" x14ac:dyDescent="0.25">
      <c r="A3652" t="s">
        <v>289</v>
      </c>
      <c r="B3652" t="s">
        <v>290</v>
      </c>
      <c r="C3652" t="s">
        <v>336</v>
      </c>
      <c r="D3652" t="s">
        <v>45</v>
      </c>
      <c r="E3652" t="s">
        <v>214</v>
      </c>
      <c r="F3652">
        <v>1951</v>
      </c>
      <c r="G3652" t="s">
        <v>292</v>
      </c>
      <c r="H3652" t="s">
        <v>170</v>
      </c>
      <c r="I3652" t="s">
        <v>293</v>
      </c>
      <c r="J3652">
        <v>8.2989999999999995</v>
      </c>
      <c r="K3652" t="s">
        <v>290</v>
      </c>
    </row>
    <row r="3653" spans="1:11" x14ac:dyDescent="0.25">
      <c r="A3653" t="s">
        <v>289</v>
      </c>
      <c r="B3653" t="s">
        <v>290</v>
      </c>
      <c r="C3653" t="s">
        <v>336</v>
      </c>
      <c r="D3653" t="s">
        <v>45</v>
      </c>
      <c r="E3653" t="s">
        <v>214</v>
      </c>
      <c r="F3653">
        <v>1952</v>
      </c>
      <c r="G3653" t="s">
        <v>292</v>
      </c>
      <c r="H3653" t="s">
        <v>170</v>
      </c>
      <c r="I3653" t="s">
        <v>293</v>
      </c>
      <c r="J3653">
        <v>8.8239999999999998</v>
      </c>
      <c r="K3653" t="s">
        <v>290</v>
      </c>
    </row>
    <row r="3654" spans="1:11" x14ac:dyDescent="0.25">
      <c r="A3654" t="s">
        <v>289</v>
      </c>
      <c r="B3654" t="s">
        <v>290</v>
      </c>
      <c r="C3654" t="s">
        <v>336</v>
      </c>
      <c r="D3654" t="s">
        <v>45</v>
      </c>
      <c r="E3654" t="s">
        <v>214</v>
      </c>
      <c r="F3654">
        <v>1953</v>
      </c>
      <c r="G3654" t="s">
        <v>292</v>
      </c>
      <c r="H3654" t="s">
        <v>170</v>
      </c>
      <c r="I3654" t="s">
        <v>293</v>
      </c>
      <c r="J3654">
        <v>9.0670000000000002</v>
      </c>
      <c r="K3654" t="s">
        <v>290</v>
      </c>
    </row>
    <row r="3655" spans="1:11" x14ac:dyDescent="0.25">
      <c r="A3655" t="s">
        <v>289</v>
      </c>
      <c r="B3655" t="s">
        <v>290</v>
      </c>
      <c r="C3655" t="s">
        <v>336</v>
      </c>
      <c r="D3655" t="s">
        <v>45</v>
      </c>
      <c r="E3655" t="s">
        <v>214</v>
      </c>
      <c r="F3655">
        <v>1954</v>
      </c>
      <c r="G3655" t="s">
        <v>292</v>
      </c>
      <c r="H3655" t="s">
        <v>170</v>
      </c>
      <c r="I3655" t="s">
        <v>293</v>
      </c>
      <c r="J3655">
        <v>8.9329999999999998</v>
      </c>
      <c r="K3655" t="s">
        <v>290</v>
      </c>
    </row>
    <row r="3656" spans="1:11" x14ac:dyDescent="0.25">
      <c r="A3656" t="s">
        <v>289</v>
      </c>
      <c r="B3656" t="s">
        <v>290</v>
      </c>
      <c r="C3656" t="s">
        <v>336</v>
      </c>
      <c r="D3656" t="s">
        <v>45</v>
      </c>
      <c r="E3656" t="s">
        <v>214</v>
      </c>
      <c r="F3656">
        <v>1955</v>
      </c>
      <c r="G3656" t="s">
        <v>292</v>
      </c>
      <c r="H3656" t="s">
        <v>170</v>
      </c>
      <c r="I3656" t="s">
        <v>293</v>
      </c>
      <c r="J3656">
        <v>8.7620000000000005</v>
      </c>
      <c r="K3656" t="s">
        <v>290</v>
      </c>
    </row>
    <row r="3657" spans="1:11" x14ac:dyDescent="0.25">
      <c r="A3657" t="s">
        <v>289</v>
      </c>
      <c r="B3657" t="s">
        <v>290</v>
      </c>
      <c r="C3657" t="s">
        <v>336</v>
      </c>
      <c r="D3657" t="s">
        <v>45</v>
      </c>
      <c r="E3657" t="s">
        <v>214</v>
      </c>
      <c r="F3657">
        <v>1956</v>
      </c>
      <c r="G3657" t="s">
        <v>292</v>
      </c>
      <c r="H3657" t="s">
        <v>170</v>
      </c>
      <c r="I3657" t="s">
        <v>293</v>
      </c>
      <c r="J3657">
        <v>9.4339999999999993</v>
      </c>
      <c r="K3657" t="s">
        <v>290</v>
      </c>
    </row>
    <row r="3658" spans="1:11" x14ac:dyDescent="0.25">
      <c r="A3658" t="s">
        <v>289</v>
      </c>
      <c r="B3658" t="s">
        <v>290</v>
      </c>
      <c r="C3658" t="s">
        <v>336</v>
      </c>
      <c r="D3658" t="s">
        <v>45</v>
      </c>
      <c r="E3658" t="s">
        <v>214</v>
      </c>
      <c r="F3658">
        <v>1957</v>
      </c>
      <c r="G3658" t="s">
        <v>292</v>
      </c>
      <c r="H3658" t="s">
        <v>170</v>
      </c>
      <c r="I3658" t="s">
        <v>293</v>
      </c>
      <c r="J3658">
        <v>10.134</v>
      </c>
      <c r="K3658" t="s">
        <v>290</v>
      </c>
    </row>
    <row r="3659" spans="1:11" x14ac:dyDescent="0.25">
      <c r="A3659" t="s">
        <v>289</v>
      </c>
      <c r="B3659" t="s">
        <v>290</v>
      </c>
      <c r="C3659" t="s">
        <v>336</v>
      </c>
      <c r="D3659" t="s">
        <v>45</v>
      </c>
      <c r="E3659" t="s">
        <v>214</v>
      </c>
      <c r="F3659">
        <v>1958</v>
      </c>
      <c r="G3659" t="s">
        <v>292</v>
      </c>
      <c r="H3659" t="s">
        <v>170</v>
      </c>
      <c r="I3659" t="s">
        <v>293</v>
      </c>
      <c r="J3659">
        <v>10.105</v>
      </c>
      <c r="K3659" t="s">
        <v>290</v>
      </c>
    </row>
    <row r="3660" spans="1:11" x14ac:dyDescent="0.25">
      <c r="A3660" t="s">
        <v>289</v>
      </c>
      <c r="B3660" t="s">
        <v>290</v>
      </c>
      <c r="C3660" t="s">
        <v>336</v>
      </c>
      <c r="D3660" t="s">
        <v>45</v>
      </c>
      <c r="E3660" t="s">
        <v>214</v>
      </c>
      <c r="F3660">
        <v>1959</v>
      </c>
      <c r="G3660" t="s">
        <v>292</v>
      </c>
      <c r="H3660" t="s">
        <v>170</v>
      </c>
      <c r="I3660" t="s">
        <v>293</v>
      </c>
      <c r="J3660">
        <v>9.907</v>
      </c>
      <c r="K3660" t="s">
        <v>290</v>
      </c>
    </row>
    <row r="3661" spans="1:11" x14ac:dyDescent="0.25">
      <c r="A3661" t="s">
        <v>289</v>
      </c>
      <c r="B3661" t="s">
        <v>290</v>
      </c>
      <c r="C3661" t="s">
        <v>336</v>
      </c>
      <c r="D3661" t="s">
        <v>45</v>
      </c>
      <c r="E3661" t="s">
        <v>214</v>
      </c>
      <c r="F3661">
        <v>1960</v>
      </c>
      <c r="G3661" t="s">
        <v>292</v>
      </c>
      <c r="H3661" t="s">
        <v>170</v>
      </c>
      <c r="I3661" t="s">
        <v>293</v>
      </c>
      <c r="J3661">
        <v>9.8469999999999995</v>
      </c>
      <c r="K3661" t="s">
        <v>290</v>
      </c>
    </row>
    <row r="3662" spans="1:11" x14ac:dyDescent="0.25">
      <c r="A3662" t="s">
        <v>289</v>
      </c>
      <c r="B3662" t="s">
        <v>290</v>
      </c>
      <c r="C3662" t="s">
        <v>336</v>
      </c>
      <c r="D3662" t="s">
        <v>45</v>
      </c>
      <c r="E3662" t="s">
        <v>214</v>
      </c>
      <c r="F3662">
        <v>1961</v>
      </c>
      <c r="G3662" t="s">
        <v>292</v>
      </c>
      <c r="H3662" t="s">
        <v>170</v>
      </c>
      <c r="I3662" t="s">
        <v>293</v>
      </c>
      <c r="J3662">
        <v>9.9719999999999995</v>
      </c>
      <c r="K3662" t="s">
        <v>290</v>
      </c>
    </row>
    <row r="3663" spans="1:11" x14ac:dyDescent="0.25">
      <c r="A3663" t="s">
        <v>289</v>
      </c>
      <c r="B3663" t="s">
        <v>290</v>
      </c>
      <c r="C3663" t="s">
        <v>336</v>
      </c>
      <c r="D3663" t="s">
        <v>45</v>
      </c>
      <c r="E3663" t="s">
        <v>214</v>
      </c>
      <c r="F3663">
        <v>1962</v>
      </c>
      <c r="G3663" t="s">
        <v>292</v>
      </c>
      <c r="H3663" t="s">
        <v>170</v>
      </c>
      <c r="I3663" t="s">
        <v>293</v>
      </c>
      <c r="J3663">
        <v>10.099</v>
      </c>
      <c r="K3663" t="s">
        <v>290</v>
      </c>
    </row>
    <row r="3664" spans="1:11" x14ac:dyDescent="0.25">
      <c r="A3664" t="s">
        <v>289</v>
      </c>
      <c r="B3664" t="s">
        <v>290</v>
      </c>
      <c r="C3664" t="s">
        <v>336</v>
      </c>
      <c r="D3664" t="s">
        <v>45</v>
      </c>
      <c r="E3664" t="s">
        <v>214</v>
      </c>
      <c r="F3664">
        <v>1963</v>
      </c>
      <c r="G3664" t="s">
        <v>292</v>
      </c>
      <c r="H3664" t="s">
        <v>170</v>
      </c>
      <c r="I3664" t="s">
        <v>293</v>
      </c>
      <c r="J3664">
        <v>10.263999999999999</v>
      </c>
      <c r="K3664" t="s">
        <v>290</v>
      </c>
    </row>
    <row r="3665" spans="1:11" x14ac:dyDescent="0.25">
      <c r="A3665" t="s">
        <v>289</v>
      </c>
      <c r="B3665" t="s">
        <v>290</v>
      </c>
      <c r="C3665" t="s">
        <v>336</v>
      </c>
      <c r="D3665" t="s">
        <v>45</v>
      </c>
      <c r="E3665" t="s">
        <v>214</v>
      </c>
      <c r="F3665">
        <v>1964</v>
      </c>
      <c r="G3665" t="s">
        <v>292</v>
      </c>
      <c r="H3665" t="s">
        <v>170</v>
      </c>
      <c r="I3665" t="s">
        <v>293</v>
      </c>
      <c r="J3665">
        <v>10.401999999999999</v>
      </c>
      <c r="K3665" t="s">
        <v>290</v>
      </c>
    </row>
    <row r="3666" spans="1:11" x14ac:dyDescent="0.25">
      <c r="A3666" t="s">
        <v>289</v>
      </c>
      <c r="B3666" t="s">
        <v>290</v>
      </c>
      <c r="C3666" t="s">
        <v>336</v>
      </c>
      <c r="D3666" t="s">
        <v>45</v>
      </c>
      <c r="E3666" t="s">
        <v>214</v>
      </c>
      <c r="F3666">
        <v>1965</v>
      </c>
      <c r="G3666" t="s">
        <v>292</v>
      </c>
      <c r="H3666" t="s">
        <v>170</v>
      </c>
      <c r="I3666" t="s">
        <v>293</v>
      </c>
      <c r="J3666">
        <v>10.661</v>
      </c>
      <c r="K3666" t="s">
        <v>290</v>
      </c>
    </row>
    <row r="3667" spans="1:11" x14ac:dyDescent="0.25">
      <c r="A3667" t="s">
        <v>289</v>
      </c>
      <c r="B3667" t="s">
        <v>290</v>
      </c>
      <c r="C3667" t="s">
        <v>336</v>
      </c>
      <c r="D3667" t="s">
        <v>45</v>
      </c>
      <c r="E3667" t="s">
        <v>214</v>
      </c>
      <c r="F3667">
        <v>1966</v>
      </c>
      <c r="G3667" t="s">
        <v>292</v>
      </c>
      <c r="H3667" t="s">
        <v>170</v>
      </c>
      <c r="I3667" t="s">
        <v>293</v>
      </c>
      <c r="J3667">
        <v>11.003</v>
      </c>
      <c r="K3667" t="s">
        <v>290</v>
      </c>
    </row>
    <row r="3668" spans="1:11" x14ac:dyDescent="0.25">
      <c r="A3668" t="s">
        <v>289</v>
      </c>
      <c r="B3668" t="s">
        <v>290</v>
      </c>
      <c r="C3668" t="s">
        <v>336</v>
      </c>
      <c r="D3668" t="s">
        <v>45</v>
      </c>
      <c r="E3668" t="s">
        <v>214</v>
      </c>
      <c r="F3668">
        <v>1967</v>
      </c>
      <c r="G3668" t="s">
        <v>292</v>
      </c>
      <c r="H3668" t="s">
        <v>170</v>
      </c>
      <c r="I3668" t="s">
        <v>293</v>
      </c>
      <c r="J3668">
        <v>11.422000000000001</v>
      </c>
      <c r="K3668" t="s">
        <v>290</v>
      </c>
    </row>
    <row r="3669" spans="1:11" x14ac:dyDescent="0.25">
      <c r="A3669" t="s">
        <v>289</v>
      </c>
      <c r="B3669" t="s">
        <v>290</v>
      </c>
      <c r="C3669" t="s">
        <v>336</v>
      </c>
      <c r="D3669" t="s">
        <v>45</v>
      </c>
      <c r="E3669" t="s">
        <v>214</v>
      </c>
      <c r="F3669">
        <v>1968</v>
      </c>
      <c r="G3669" t="s">
        <v>292</v>
      </c>
      <c r="H3669" t="s">
        <v>170</v>
      </c>
      <c r="I3669" t="s">
        <v>293</v>
      </c>
      <c r="J3669">
        <v>11.920999999999999</v>
      </c>
      <c r="K3669" t="s">
        <v>290</v>
      </c>
    </row>
    <row r="3670" spans="1:11" x14ac:dyDescent="0.25">
      <c r="A3670" t="s">
        <v>289</v>
      </c>
      <c r="B3670" t="s">
        <v>290</v>
      </c>
      <c r="C3670" t="s">
        <v>336</v>
      </c>
      <c r="D3670" t="s">
        <v>45</v>
      </c>
      <c r="E3670" t="s">
        <v>214</v>
      </c>
      <c r="F3670">
        <v>1969</v>
      </c>
      <c r="G3670" t="s">
        <v>292</v>
      </c>
      <c r="H3670" t="s">
        <v>170</v>
      </c>
      <c r="I3670" t="s">
        <v>293</v>
      </c>
      <c r="J3670">
        <v>12.593</v>
      </c>
      <c r="K3670" t="s">
        <v>290</v>
      </c>
    </row>
    <row r="3671" spans="1:11" x14ac:dyDescent="0.25">
      <c r="A3671" t="s">
        <v>289</v>
      </c>
      <c r="B3671" t="s">
        <v>290</v>
      </c>
      <c r="C3671" t="s">
        <v>336</v>
      </c>
      <c r="D3671" t="s">
        <v>45</v>
      </c>
      <c r="E3671" t="s">
        <v>214</v>
      </c>
      <c r="F3671">
        <v>1970</v>
      </c>
      <c r="G3671" t="s">
        <v>292</v>
      </c>
      <c r="H3671" t="s">
        <v>170</v>
      </c>
      <c r="I3671" t="s">
        <v>293</v>
      </c>
      <c r="J3671">
        <v>13.423999999999999</v>
      </c>
      <c r="K3671" t="s">
        <v>290</v>
      </c>
    </row>
    <row r="3672" spans="1:11" x14ac:dyDescent="0.25">
      <c r="A3672" t="s">
        <v>289</v>
      </c>
      <c r="B3672" t="s">
        <v>290</v>
      </c>
      <c r="C3672" t="s">
        <v>336</v>
      </c>
      <c r="D3672" t="s">
        <v>45</v>
      </c>
      <c r="E3672" t="s">
        <v>214</v>
      </c>
      <c r="F3672">
        <v>1971</v>
      </c>
      <c r="G3672" t="s">
        <v>292</v>
      </c>
      <c r="H3672" t="s">
        <v>170</v>
      </c>
      <c r="I3672" t="s">
        <v>293</v>
      </c>
      <c r="J3672">
        <v>14.492000000000001</v>
      </c>
      <c r="K3672" t="s">
        <v>290</v>
      </c>
    </row>
    <row r="3673" spans="1:11" x14ac:dyDescent="0.25">
      <c r="A3673" t="s">
        <v>289</v>
      </c>
      <c r="B3673" t="s">
        <v>290</v>
      </c>
      <c r="C3673" t="s">
        <v>336</v>
      </c>
      <c r="D3673" t="s">
        <v>45</v>
      </c>
      <c r="E3673" t="s">
        <v>214</v>
      </c>
      <c r="F3673">
        <v>1972</v>
      </c>
      <c r="G3673" t="s">
        <v>292</v>
      </c>
      <c r="H3673" t="s">
        <v>170</v>
      </c>
      <c r="I3673" t="s">
        <v>293</v>
      </c>
      <c r="J3673">
        <v>15.605</v>
      </c>
      <c r="K3673" t="s">
        <v>290</v>
      </c>
    </row>
    <row r="3674" spans="1:11" x14ac:dyDescent="0.25">
      <c r="A3674" t="s">
        <v>289</v>
      </c>
      <c r="B3674" t="s">
        <v>290</v>
      </c>
      <c r="C3674" t="s">
        <v>336</v>
      </c>
      <c r="D3674" t="s">
        <v>45</v>
      </c>
      <c r="E3674" t="s">
        <v>214</v>
      </c>
      <c r="F3674">
        <v>1973</v>
      </c>
      <c r="G3674" t="s">
        <v>292</v>
      </c>
      <c r="H3674" t="s">
        <v>170</v>
      </c>
      <c r="I3674" t="s">
        <v>293</v>
      </c>
      <c r="J3674">
        <v>16.585000000000001</v>
      </c>
      <c r="K3674" t="s">
        <v>290</v>
      </c>
    </row>
    <row r="3675" spans="1:11" x14ac:dyDescent="0.25">
      <c r="A3675" t="s">
        <v>289</v>
      </c>
      <c r="B3675" t="s">
        <v>290</v>
      </c>
      <c r="C3675" t="s">
        <v>336</v>
      </c>
      <c r="D3675" t="s">
        <v>45</v>
      </c>
      <c r="E3675" t="s">
        <v>214</v>
      </c>
      <c r="F3675">
        <v>1974</v>
      </c>
      <c r="G3675" t="s">
        <v>292</v>
      </c>
      <c r="H3675" t="s">
        <v>170</v>
      </c>
      <c r="I3675" t="s">
        <v>293</v>
      </c>
      <c r="J3675">
        <v>18.591999999999999</v>
      </c>
      <c r="K3675" t="s">
        <v>290</v>
      </c>
    </row>
    <row r="3676" spans="1:11" x14ac:dyDescent="0.25">
      <c r="A3676" t="s">
        <v>289</v>
      </c>
      <c r="B3676" t="s">
        <v>290</v>
      </c>
      <c r="C3676" t="s">
        <v>336</v>
      </c>
      <c r="D3676" t="s">
        <v>45</v>
      </c>
      <c r="E3676" t="s">
        <v>214</v>
      </c>
      <c r="F3676">
        <v>1975</v>
      </c>
      <c r="G3676" t="s">
        <v>292</v>
      </c>
      <c r="H3676" t="s">
        <v>170</v>
      </c>
      <c r="I3676" t="s">
        <v>293</v>
      </c>
      <c r="J3676">
        <v>22.18</v>
      </c>
      <c r="K3676" t="s">
        <v>290</v>
      </c>
    </row>
    <row r="3677" spans="1:11" x14ac:dyDescent="0.25">
      <c r="A3677" t="s">
        <v>289</v>
      </c>
      <c r="B3677" t="s">
        <v>290</v>
      </c>
      <c r="C3677" t="s">
        <v>336</v>
      </c>
      <c r="D3677" t="s">
        <v>45</v>
      </c>
      <c r="E3677" t="s">
        <v>214</v>
      </c>
      <c r="F3677">
        <v>1976</v>
      </c>
      <c r="G3677" t="s">
        <v>292</v>
      </c>
      <c r="H3677" t="s">
        <v>170</v>
      </c>
      <c r="I3677" t="s">
        <v>293</v>
      </c>
      <c r="J3677">
        <v>23.815000000000001</v>
      </c>
      <c r="K3677" t="s">
        <v>290</v>
      </c>
    </row>
    <row r="3678" spans="1:11" x14ac:dyDescent="0.25">
      <c r="A3678" t="s">
        <v>289</v>
      </c>
      <c r="B3678" t="s">
        <v>290</v>
      </c>
      <c r="C3678" t="s">
        <v>336</v>
      </c>
      <c r="D3678" t="s">
        <v>45</v>
      </c>
      <c r="E3678" t="s">
        <v>214</v>
      </c>
      <c r="F3678">
        <v>1977</v>
      </c>
      <c r="G3678" t="s">
        <v>292</v>
      </c>
      <c r="H3678" t="s">
        <v>170</v>
      </c>
      <c r="I3678" t="s">
        <v>293</v>
      </c>
      <c r="J3678">
        <v>25.298999999999999</v>
      </c>
      <c r="K3678" t="s">
        <v>290</v>
      </c>
    </row>
    <row r="3679" spans="1:11" x14ac:dyDescent="0.25">
      <c r="A3679" t="s">
        <v>289</v>
      </c>
      <c r="B3679" t="s">
        <v>290</v>
      </c>
      <c r="C3679" t="s">
        <v>336</v>
      </c>
      <c r="D3679" t="s">
        <v>45</v>
      </c>
      <c r="E3679" t="s">
        <v>214</v>
      </c>
      <c r="F3679">
        <v>1978</v>
      </c>
      <c r="G3679" t="s">
        <v>292</v>
      </c>
      <c r="H3679" t="s">
        <v>170</v>
      </c>
      <c r="I3679" t="s">
        <v>293</v>
      </c>
      <c r="J3679">
        <v>26.818999999999999</v>
      </c>
      <c r="K3679" t="s">
        <v>290</v>
      </c>
    </row>
    <row r="3680" spans="1:11" x14ac:dyDescent="0.25">
      <c r="A3680" t="s">
        <v>289</v>
      </c>
      <c r="B3680" t="s">
        <v>290</v>
      </c>
      <c r="C3680" t="s">
        <v>336</v>
      </c>
      <c r="D3680" t="s">
        <v>45</v>
      </c>
      <c r="E3680" t="s">
        <v>214</v>
      </c>
      <c r="F3680">
        <v>1979</v>
      </c>
      <c r="G3680" t="s">
        <v>292</v>
      </c>
      <c r="H3680" t="s">
        <v>170</v>
      </c>
      <c r="I3680" t="s">
        <v>293</v>
      </c>
      <c r="J3680">
        <v>29.382000000000001</v>
      </c>
      <c r="K3680" t="s">
        <v>290</v>
      </c>
    </row>
    <row r="3681" spans="1:11" x14ac:dyDescent="0.25">
      <c r="A3681" t="s">
        <v>289</v>
      </c>
      <c r="B3681" t="s">
        <v>290</v>
      </c>
      <c r="C3681" t="s">
        <v>336</v>
      </c>
      <c r="D3681" t="s">
        <v>45</v>
      </c>
      <c r="E3681" t="s">
        <v>214</v>
      </c>
      <c r="F3681">
        <v>1980</v>
      </c>
      <c r="G3681" t="s">
        <v>292</v>
      </c>
      <c r="H3681" t="s">
        <v>170</v>
      </c>
      <c r="I3681" t="s">
        <v>293</v>
      </c>
      <c r="J3681">
        <v>32.363999999999997</v>
      </c>
      <c r="K3681" t="s">
        <v>290</v>
      </c>
    </row>
    <row r="3682" spans="1:11" x14ac:dyDescent="0.25">
      <c r="A3682" t="s">
        <v>289</v>
      </c>
      <c r="B3682" t="s">
        <v>290</v>
      </c>
      <c r="C3682" t="s">
        <v>336</v>
      </c>
      <c r="D3682" t="s">
        <v>45</v>
      </c>
      <c r="E3682" t="s">
        <v>214</v>
      </c>
      <c r="F3682">
        <v>1981</v>
      </c>
      <c r="G3682" t="s">
        <v>292</v>
      </c>
      <c r="H3682" t="s">
        <v>170</v>
      </c>
      <c r="I3682" t="s">
        <v>293</v>
      </c>
      <c r="J3682">
        <v>35.598999999999997</v>
      </c>
      <c r="K3682" t="s">
        <v>290</v>
      </c>
    </row>
    <row r="3683" spans="1:11" x14ac:dyDescent="0.25">
      <c r="A3683" t="s">
        <v>289</v>
      </c>
      <c r="B3683" t="s">
        <v>290</v>
      </c>
      <c r="C3683" t="s">
        <v>336</v>
      </c>
      <c r="D3683" t="s">
        <v>45</v>
      </c>
      <c r="E3683" t="s">
        <v>214</v>
      </c>
      <c r="F3683">
        <v>1982</v>
      </c>
      <c r="G3683" t="s">
        <v>292</v>
      </c>
      <c r="H3683" t="s">
        <v>170</v>
      </c>
      <c r="I3683" t="s">
        <v>293</v>
      </c>
      <c r="J3683">
        <v>38.171999999999997</v>
      </c>
      <c r="K3683" t="s">
        <v>290</v>
      </c>
    </row>
    <row r="3684" spans="1:11" x14ac:dyDescent="0.25">
      <c r="A3684" t="s">
        <v>289</v>
      </c>
      <c r="B3684" t="s">
        <v>290</v>
      </c>
      <c r="C3684" t="s">
        <v>336</v>
      </c>
      <c r="D3684" t="s">
        <v>45</v>
      </c>
      <c r="E3684" t="s">
        <v>214</v>
      </c>
      <c r="F3684">
        <v>1983</v>
      </c>
      <c r="G3684" t="s">
        <v>292</v>
      </c>
      <c r="H3684" t="s">
        <v>170</v>
      </c>
      <c r="I3684" t="s">
        <v>293</v>
      </c>
      <c r="J3684">
        <v>38.921999999999997</v>
      </c>
      <c r="K3684" t="s">
        <v>290</v>
      </c>
    </row>
    <row r="3685" spans="1:11" x14ac:dyDescent="0.25">
      <c r="A3685" t="s">
        <v>289</v>
      </c>
      <c r="B3685" t="s">
        <v>290</v>
      </c>
      <c r="C3685" t="s">
        <v>336</v>
      </c>
      <c r="D3685" t="s">
        <v>45</v>
      </c>
      <c r="E3685" t="s">
        <v>214</v>
      </c>
      <c r="F3685">
        <v>1984</v>
      </c>
      <c r="G3685" t="s">
        <v>292</v>
      </c>
      <c r="H3685" t="s">
        <v>170</v>
      </c>
      <c r="I3685" t="s">
        <v>293</v>
      </c>
      <c r="J3685">
        <v>39.399000000000001</v>
      </c>
      <c r="K3685" t="s">
        <v>290</v>
      </c>
    </row>
    <row r="3686" spans="1:11" x14ac:dyDescent="0.25">
      <c r="A3686" t="s">
        <v>289</v>
      </c>
      <c r="B3686" t="s">
        <v>290</v>
      </c>
      <c r="C3686" t="s">
        <v>336</v>
      </c>
      <c r="D3686" t="s">
        <v>45</v>
      </c>
      <c r="E3686" t="s">
        <v>214</v>
      </c>
      <c r="F3686">
        <v>1985</v>
      </c>
      <c r="G3686" t="s">
        <v>292</v>
      </c>
      <c r="H3686" t="s">
        <v>170</v>
      </c>
      <c r="I3686" t="s">
        <v>293</v>
      </c>
      <c r="J3686">
        <v>40.076999999999998</v>
      </c>
      <c r="K3686" t="s">
        <v>290</v>
      </c>
    </row>
    <row r="3687" spans="1:11" x14ac:dyDescent="0.25">
      <c r="A3687" t="s">
        <v>289</v>
      </c>
      <c r="B3687" t="s">
        <v>290</v>
      </c>
      <c r="C3687" t="s">
        <v>336</v>
      </c>
      <c r="D3687" t="s">
        <v>45</v>
      </c>
      <c r="E3687" t="s">
        <v>214</v>
      </c>
      <c r="F3687">
        <v>1986</v>
      </c>
      <c r="G3687" t="s">
        <v>292</v>
      </c>
      <c r="H3687" t="s">
        <v>170</v>
      </c>
      <c r="I3687" t="s">
        <v>293</v>
      </c>
      <c r="J3687">
        <v>40.631</v>
      </c>
      <c r="K3687" t="s">
        <v>290</v>
      </c>
    </row>
    <row r="3688" spans="1:11" x14ac:dyDescent="0.25">
      <c r="A3688" t="s">
        <v>289</v>
      </c>
      <c r="B3688" t="s">
        <v>290</v>
      </c>
      <c r="C3688" t="s">
        <v>336</v>
      </c>
      <c r="D3688" t="s">
        <v>45</v>
      </c>
      <c r="E3688" t="s">
        <v>214</v>
      </c>
      <c r="F3688">
        <v>1987</v>
      </c>
      <c r="G3688" t="s">
        <v>292</v>
      </c>
      <c r="H3688" t="s">
        <v>170</v>
      </c>
      <c r="I3688" t="s">
        <v>293</v>
      </c>
      <c r="J3688">
        <v>41.128999999999998</v>
      </c>
      <c r="K3688" t="s">
        <v>290</v>
      </c>
    </row>
    <row r="3689" spans="1:11" x14ac:dyDescent="0.25">
      <c r="A3689" t="s">
        <v>289</v>
      </c>
      <c r="B3689" t="s">
        <v>290</v>
      </c>
      <c r="C3689" t="s">
        <v>336</v>
      </c>
      <c r="D3689" t="s">
        <v>45</v>
      </c>
      <c r="E3689" t="s">
        <v>214</v>
      </c>
      <c r="F3689">
        <v>1988</v>
      </c>
      <c r="G3689" t="s">
        <v>292</v>
      </c>
      <c r="H3689" t="s">
        <v>170</v>
      </c>
      <c r="I3689" t="s">
        <v>293</v>
      </c>
      <c r="J3689">
        <v>42.14</v>
      </c>
      <c r="K3689" t="s">
        <v>290</v>
      </c>
    </row>
    <row r="3690" spans="1:11" x14ac:dyDescent="0.25">
      <c r="A3690" t="s">
        <v>289</v>
      </c>
      <c r="B3690" t="s">
        <v>290</v>
      </c>
      <c r="C3690" t="s">
        <v>336</v>
      </c>
      <c r="D3690" t="s">
        <v>45</v>
      </c>
      <c r="E3690" t="s">
        <v>214</v>
      </c>
      <c r="F3690">
        <v>1989</v>
      </c>
      <c r="G3690" t="s">
        <v>292</v>
      </c>
      <c r="H3690" t="s">
        <v>170</v>
      </c>
      <c r="I3690" t="s">
        <v>293</v>
      </c>
      <c r="J3690">
        <v>43.88</v>
      </c>
      <c r="K3690" t="s">
        <v>290</v>
      </c>
    </row>
    <row r="3691" spans="1:11" x14ac:dyDescent="0.25">
      <c r="A3691" t="s">
        <v>289</v>
      </c>
      <c r="B3691" t="s">
        <v>290</v>
      </c>
      <c r="C3691" t="s">
        <v>336</v>
      </c>
      <c r="D3691" t="s">
        <v>45</v>
      </c>
      <c r="E3691" t="s">
        <v>214</v>
      </c>
      <c r="F3691">
        <v>1990</v>
      </c>
      <c r="G3691" t="s">
        <v>292</v>
      </c>
      <c r="H3691" t="s">
        <v>170</v>
      </c>
      <c r="I3691" t="s">
        <v>293</v>
      </c>
      <c r="J3691">
        <v>45.457000000000001</v>
      </c>
      <c r="K3691" t="s">
        <v>290</v>
      </c>
    </row>
    <row r="3692" spans="1:11" x14ac:dyDescent="0.25">
      <c r="A3692" t="s">
        <v>289</v>
      </c>
      <c r="B3692" t="s">
        <v>290</v>
      </c>
      <c r="C3692" t="s">
        <v>336</v>
      </c>
      <c r="D3692" t="s">
        <v>45</v>
      </c>
      <c r="E3692" t="s">
        <v>214</v>
      </c>
      <c r="F3692">
        <v>1991</v>
      </c>
      <c r="G3692" t="s">
        <v>292</v>
      </c>
      <c r="H3692" t="s">
        <v>170</v>
      </c>
      <c r="I3692" t="s">
        <v>293</v>
      </c>
      <c r="J3692">
        <v>46.868000000000002</v>
      </c>
      <c r="K3692" t="s">
        <v>290</v>
      </c>
    </row>
    <row r="3693" spans="1:11" x14ac:dyDescent="0.25">
      <c r="A3693" t="s">
        <v>289</v>
      </c>
      <c r="B3693" t="s">
        <v>290</v>
      </c>
      <c r="C3693" t="s">
        <v>336</v>
      </c>
      <c r="D3693" t="s">
        <v>45</v>
      </c>
      <c r="E3693" t="s">
        <v>214</v>
      </c>
      <c r="F3693">
        <v>1992</v>
      </c>
      <c r="G3693" t="s">
        <v>292</v>
      </c>
      <c r="H3693" t="s">
        <v>170</v>
      </c>
      <c r="I3693" t="s">
        <v>293</v>
      </c>
      <c r="J3693">
        <v>47.648000000000003</v>
      </c>
      <c r="K3693" t="s">
        <v>290</v>
      </c>
    </row>
    <row r="3694" spans="1:11" x14ac:dyDescent="0.25">
      <c r="A3694" t="s">
        <v>289</v>
      </c>
      <c r="B3694" t="s">
        <v>290</v>
      </c>
      <c r="C3694" t="s">
        <v>336</v>
      </c>
      <c r="D3694" t="s">
        <v>45</v>
      </c>
      <c r="E3694" t="s">
        <v>214</v>
      </c>
      <c r="F3694">
        <v>1993</v>
      </c>
      <c r="G3694" t="s">
        <v>292</v>
      </c>
      <c r="H3694" t="s">
        <v>170</v>
      </c>
      <c r="I3694" t="s">
        <v>293</v>
      </c>
      <c r="J3694">
        <v>48.445999999999998</v>
      </c>
      <c r="K3694" t="s">
        <v>290</v>
      </c>
    </row>
    <row r="3695" spans="1:11" x14ac:dyDescent="0.25">
      <c r="A3695" t="s">
        <v>289</v>
      </c>
      <c r="B3695" t="s">
        <v>290</v>
      </c>
      <c r="C3695" t="s">
        <v>336</v>
      </c>
      <c r="D3695" t="s">
        <v>45</v>
      </c>
      <c r="E3695" t="s">
        <v>214</v>
      </c>
      <c r="F3695">
        <v>1994</v>
      </c>
      <c r="G3695" t="s">
        <v>292</v>
      </c>
      <c r="H3695" t="s">
        <v>170</v>
      </c>
      <c r="I3695" t="s">
        <v>293</v>
      </c>
      <c r="J3695">
        <v>49.994</v>
      </c>
      <c r="K3695" t="s">
        <v>290</v>
      </c>
    </row>
    <row r="3696" spans="1:11" x14ac:dyDescent="0.25">
      <c r="A3696" t="s">
        <v>289</v>
      </c>
      <c r="B3696" t="s">
        <v>290</v>
      </c>
      <c r="C3696" t="s">
        <v>336</v>
      </c>
      <c r="D3696" t="s">
        <v>45</v>
      </c>
      <c r="E3696" t="s">
        <v>214</v>
      </c>
      <c r="F3696">
        <v>1995</v>
      </c>
      <c r="G3696" t="s">
        <v>292</v>
      </c>
      <c r="H3696" t="s">
        <v>170</v>
      </c>
      <c r="I3696" t="s">
        <v>293</v>
      </c>
      <c r="J3696">
        <v>51.670999999999999</v>
      </c>
      <c r="K3696" t="s">
        <v>290</v>
      </c>
    </row>
    <row r="3697" spans="1:11" x14ac:dyDescent="0.25">
      <c r="A3697" t="s">
        <v>289</v>
      </c>
      <c r="B3697" t="s">
        <v>290</v>
      </c>
      <c r="C3697" t="s">
        <v>336</v>
      </c>
      <c r="D3697" t="s">
        <v>45</v>
      </c>
      <c r="E3697" t="s">
        <v>214</v>
      </c>
      <c r="F3697">
        <v>1996</v>
      </c>
      <c r="G3697" t="s">
        <v>292</v>
      </c>
      <c r="H3697" t="s">
        <v>170</v>
      </c>
      <c r="I3697" t="s">
        <v>293</v>
      </c>
      <c r="J3697">
        <v>53.21</v>
      </c>
      <c r="K3697" t="s">
        <v>290</v>
      </c>
    </row>
    <row r="3698" spans="1:11" x14ac:dyDescent="0.25">
      <c r="A3698" t="s">
        <v>289</v>
      </c>
      <c r="B3698" t="s">
        <v>290</v>
      </c>
      <c r="C3698" t="s">
        <v>336</v>
      </c>
      <c r="D3698" t="s">
        <v>45</v>
      </c>
      <c r="E3698" t="s">
        <v>214</v>
      </c>
      <c r="F3698">
        <v>1997</v>
      </c>
      <c r="G3698" t="s">
        <v>292</v>
      </c>
      <c r="H3698" t="s">
        <v>170</v>
      </c>
      <c r="I3698" t="s">
        <v>293</v>
      </c>
      <c r="J3698">
        <v>54.957000000000001</v>
      </c>
      <c r="K3698" t="s">
        <v>290</v>
      </c>
    </row>
    <row r="3699" spans="1:11" x14ac:dyDescent="0.25">
      <c r="A3699" t="s">
        <v>289</v>
      </c>
      <c r="B3699" t="s">
        <v>290</v>
      </c>
      <c r="C3699" t="s">
        <v>336</v>
      </c>
      <c r="D3699" t="s">
        <v>45</v>
      </c>
      <c r="E3699" t="s">
        <v>214</v>
      </c>
      <c r="F3699">
        <v>1998</v>
      </c>
      <c r="G3699" t="s">
        <v>292</v>
      </c>
      <c r="H3699" t="s">
        <v>170</v>
      </c>
      <c r="I3699" t="s">
        <v>293</v>
      </c>
      <c r="J3699">
        <v>55.94</v>
      </c>
      <c r="K3699" t="s">
        <v>290</v>
      </c>
    </row>
    <row r="3700" spans="1:11" x14ac:dyDescent="0.25">
      <c r="A3700" t="s">
        <v>289</v>
      </c>
      <c r="B3700" t="s">
        <v>290</v>
      </c>
      <c r="C3700" t="s">
        <v>336</v>
      </c>
      <c r="D3700" t="s">
        <v>45</v>
      </c>
      <c r="E3700" t="s">
        <v>214</v>
      </c>
      <c r="F3700">
        <v>1999</v>
      </c>
      <c r="G3700" t="s">
        <v>292</v>
      </c>
      <c r="H3700" t="s">
        <v>170</v>
      </c>
      <c r="I3700" t="s">
        <v>293</v>
      </c>
      <c r="J3700">
        <v>56.802999999999997</v>
      </c>
      <c r="K3700" t="s">
        <v>290</v>
      </c>
    </row>
    <row r="3701" spans="1:11" x14ac:dyDescent="0.25">
      <c r="A3701" t="s">
        <v>289</v>
      </c>
      <c r="B3701" t="s">
        <v>290</v>
      </c>
      <c r="C3701" t="s">
        <v>336</v>
      </c>
      <c r="D3701" t="s">
        <v>45</v>
      </c>
      <c r="E3701" t="s">
        <v>214</v>
      </c>
      <c r="F3701">
        <v>2000</v>
      </c>
      <c r="G3701" t="s">
        <v>292</v>
      </c>
      <c r="H3701" t="s">
        <v>170</v>
      </c>
      <c r="I3701" t="s">
        <v>293</v>
      </c>
      <c r="J3701">
        <v>58.651000000000003</v>
      </c>
      <c r="K3701" t="s">
        <v>290</v>
      </c>
    </row>
    <row r="3702" spans="1:11" x14ac:dyDescent="0.25">
      <c r="A3702" t="s">
        <v>289</v>
      </c>
      <c r="B3702" t="s">
        <v>290</v>
      </c>
      <c r="C3702" t="s">
        <v>336</v>
      </c>
      <c r="D3702" t="s">
        <v>45</v>
      </c>
      <c r="E3702" t="s">
        <v>214</v>
      </c>
      <c r="F3702">
        <v>2001</v>
      </c>
      <c r="G3702" t="s">
        <v>292</v>
      </c>
      <c r="H3702" t="s">
        <v>170</v>
      </c>
      <c r="I3702" t="s">
        <v>293</v>
      </c>
      <c r="J3702">
        <v>59.832000000000001</v>
      </c>
      <c r="K3702" t="s">
        <v>290</v>
      </c>
    </row>
    <row r="3703" spans="1:11" x14ac:dyDescent="0.25">
      <c r="A3703" t="s">
        <v>289</v>
      </c>
      <c r="B3703" t="s">
        <v>290</v>
      </c>
      <c r="C3703" t="s">
        <v>336</v>
      </c>
      <c r="D3703" t="s">
        <v>45</v>
      </c>
      <c r="E3703" t="s">
        <v>214</v>
      </c>
      <c r="F3703">
        <v>2002</v>
      </c>
      <c r="G3703" t="s">
        <v>292</v>
      </c>
      <c r="H3703" t="s">
        <v>170</v>
      </c>
      <c r="I3703" t="s">
        <v>293</v>
      </c>
      <c r="J3703">
        <v>60.703000000000003</v>
      </c>
      <c r="K3703" t="s">
        <v>290</v>
      </c>
    </row>
    <row r="3704" spans="1:11" x14ac:dyDescent="0.25">
      <c r="A3704" t="s">
        <v>289</v>
      </c>
      <c r="B3704" t="s">
        <v>290</v>
      </c>
      <c r="C3704" t="s">
        <v>336</v>
      </c>
      <c r="D3704" t="s">
        <v>45</v>
      </c>
      <c r="E3704" t="s">
        <v>214</v>
      </c>
      <c r="F3704">
        <v>2003</v>
      </c>
      <c r="G3704" t="s">
        <v>292</v>
      </c>
      <c r="H3704" t="s">
        <v>170</v>
      </c>
      <c r="I3704" t="s">
        <v>293</v>
      </c>
      <c r="J3704">
        <v>62.734000000000002</v>
      </c>
      <c r="K3704" t="s">
        <v>290</v>
      </c>
    </row>
    <row r="3705" spans="1:11" x14ac:dyDescent="0.25">
      <c r="A3705" t="s">
        <v>289</v>
      </c>
      <c r="B3705" t="s">
        <v>290</v>
      </c>
      <c r="C3705" t="s">
        <v>336</v>
      </c>
      <c r="D3705" t="s">
        <v>45</v>
      </c>
      <c r="E3705" t="s">
        <v>214</v>
      </c>
      <c r="F3705">
        <v>2004</v>
      </c>
      <c r="G3705" t="s">
        <v>292</v>
      </c>
      <c r="H3705" t="s">
        <v>170</v>
      </c>
      <c r="I3705" t="s">
        <v>293</v>
      </c>
      <c r="J3705">
        <v>65.855000000000004</v>
      </c>
      <c r="K3705" t="s">
        <v>290</v>
      </c>
    </row>
    <row r="3706" spans="1:11" x14ac:dyDescent="0.25">
      <c r="A3706" t="s">
        <v>289</v>
      </c>
      <c r="B3706" t="s">
        <v>290</v>
      </c>
      <c r="C3706" t="s">
        <v>336</v>
      </c>
      <c r="D3706" t="s">
        <v>45</v>
      </c>
      <c r="E3706" t="s">
        <v>214</v>
      </c>
      <c r="F3706">
        <v>2005</v>
      </c>
      <c r="G3706" t="s">
        <v>292</v>
      </c>
      <c r="H3706" t="s">
        <v>170</v>
      </c>
      <c r="I3706" t="s">
        <v>293</v>
      </c>
      <c r="J3706">
        <v>71.224999999999994</v>
      </c>
      <c r="K3706" t="s">
        <v>290</v>
      </c>
    </row>
    <row r="3707" spans="1:11" x14ac:dyDescent="0.25">
      <c r="A3707" t="s">
        <v>289</v>
      </c>
      <c r="B3707" t="s">
        <v>290</v>
      </c>
      <c r="C3707" t="s">
        <v>336</v>
      </c>
      <c r="D3707" t="s">
        <v>45</v>
      </c>
      <c r="E3707" t="s">
        <v>214</v>
      </c>
      <c r="F3707">
        <v>2006</v>
      </c>
      <c r="G3707" t="s">
        <v>292</v>
      </c>
      <c r="H3707" t="s">
        <v>170</v>
      </c>
      <c r="I3707" t="s">
        <v>293</v>
      </c>
      <c r="J3707">
        <v>75.433000000000007</v>
      </c>
      <c r="K3707" t="s">
        <v>290</v>
      </c>
    </row>
    <row r="3708" spans="1:11" x14ac:dyDescent="0.25">
      <c r="A3708" t="s">
        <v>289</v>
      </c>
      <c r="B3708" t="s">
        <v>290</v>
      </c>
      <c r="C3708" t="s">
        <v>336</v>
      </c>
      <c r="D3708" t="s">
        <v>45</v>
      </c>
      <c r="E3708" t="s">
        <v>214</v>
      </c>
      <c r="F3708">
        <v>2007</v>
      </c>
      <c r="G3708" t="s">
        <v>292</v>
      </c>
      <c r="H3708" t="s">
        <v>170</v>
      </c>
      <c r="I3708" t="s">
        <v>293</v>
      </c>
      <c r="J3708">
        <v>78.843000000000004</v>
      </c>
      <c r="K3708" t="s">
        <v>290</v>
      </c>
    </row>
    <row r="3709" spans="1:11" x14ac:dyDescent="0.25">
      <c r="A3709" t="s">
        <v>289</v>
      </c>
      <c r="B3709" t="s">
        <v>290</v>
      </c>
      <c r="C3709" t="s">
        <v>336</v>
      </c>
      <c r="D3709" t="s">
        <v>45</v>
      </c>
      <c r="E3709" t="s">
        <v>214</v>
      </c>
      <c r="F3709">
        <v>2008</v>
      </c>
      <c r="G3709" t="s">
        <v>292</v>
      </c>
      <c r="H3709" t="s">
        <v>170</v>
      </c>
      <c r="I3709" t="s">
        <v>293</v>
      </c>
      <c r="J3709">
        <v>82.878</v>
      </c>
      <c r="K3709" t="s">
        <v>290</v>
      </c>
    </row>
    <row r="3710" spans="1:11" x14ac:dyDescent="0.25">
      <c r="A3710" t="s">
        <v>289</v>
      </c>
      <c r="B3710" t="s">
        <v>290</v>
      </c>
      <c r="C3710" t="s">
        <v>336</v>
      </c>
      <c r="D3710" t="s">
        <v>45</v>
      </c>
      <c r="E3710" t="s">
        <v>214</v>
      </c>
      <c r="F3710">
        <v>2009</v>
      </c>
      <c r="G3710" t="s">
        <v>292</v>
      </c>
      <c r="H3710" t="s">
        <v>170</v>
      </c>
      <c r="I3710" t="s">
        <v>293</v>
      </c>
      <c r="J3710">
        <v>85.495999999999995</v>
      </c>
      <c r="K3710" t="s">
        <v>290</v>
      </c>
    </row>
    <row r="3711" spans="1:11" x14ac:dyDescent="0.25">
      <c r="A3711" t="s">
        <v>289</v>
      </c>
      <c r="B3711" t="s">
        <v>290</v>
      </c>
      <c r="C3711" t="s">
        <v>336</v>
      </c>
      <c r="D3711" t="s">
        <v>45</v>
      </c>
      <c r="E3711" t="s">
        <v>214</v>
      </c>
      <c r="F3711">
        <v>2010</v>
      </c>
      <c r="G3711" t="s">
        <v>292</v>
      </c>
      <c r="H3711" t="s">
        <v>170</v>
      </c>
      <c r="I3711" t="s">
        <v>293</v>
      </c>
      <c r="J3711">
        <v>85.623000000000005</v>
      </c>
      <c r="K3711" t="s">
        <v>290</v>
      </c>
    </row>
    <row r="3712" spans="1:11" x14ac:dyDescent="0.25">
      <c r="A3712" t="s">
        <v>289</v>
      </c>
      <c r="B3712" t="s">
        <v>290</v>
      </c>
      <c r="C3712" t="s">
        <v>336</v>
      </c>
      <c r="D3712" t="s">
        <v>45</v>
      </c>
      <c r="E3712" t="s">
        <v>214</v>
      </c>
      <c r="F3712">
        <v>2011</v>
      </c>
      <c r="G3712" t="s">
        <v>292</v>
      </c>
      <c r="H3712" t="s">
        <v>170</v>
      </c>
      <c r="I3712" t="s">
        <v>293</v>
      </c>
      <c r="J3712">
        <v>89.564999999999998</v>
      </c>
      <c r="K3712" t="s">
        <v>290</v>
      </c>
    </row>
    <row r="3713" spans="1:11" x14ac:dyDescent="0.25">
      <c r="A3713" t="s">
        <v>289</v>
      </c>
      <c r="B3713" t="s">
        <v>290</v>
      </c>
      <c r="C3713" t="s">
        <v>336</v>
      </c>
      <c r="D3713" t="s">
        <v>45</v>
      </c>
      <c r="E3713" t="s">
        <v>214</v>
      </c>
      <c r="F3713">
        <v>2012</v>
      </c>
      <c r="G3713" t="s">
        <v>292</v>
      </c>
      <c r="H3713" t="s">
        <v>170</v>
      </c>
      <c r="I3713" t="s">
        <v>293</v>
      </c>
      <c r="J3713">
        <v>93.248000000000005</v>
      </c>
      <c r="K3713" t="s">
        <v>290</v>
      </c>
    </row>
    <row r="3714" spans="1:11" x14ac:dyDescent="0.25">
      <c r="A3714" t="s">
        <v>289</v>
      </c>
      <c r="B3714" t="s">
        <v>290</v>
      </c>
      <c r="C3714" t="s">
        <v>336</v>
      </c>
      <c r="D3714" t="s">
        <v>45</v>
      </c>
      <c r="E3714" t="s">
        <v>214</v>
      </c>
      <c r="F3714">
        <v>2013</v>
      </c>
      <c r="G3714" t="s">
        <v>292</v>
      </c>
      <c r="H3714" t="s">
        <v>170</v>
      </c>
      <c r="I3714" t="s">
        <v>293</v>
      </c>
      <c r="J3714">
        <v>95.028000000000006</v>
      </c>
      <c r="K3714" t="s">
        <v>290</v>
      </c>
    </row>
    <row r="3715" spans="1:11" x14ac:dyDescent="0.25">
      <c r="A3715" t="s">
        <v>289</v>
      </c>
      <c r="B3715" t="s">
        <v>290</v>
      </c>
      <c r="C3715" t="s">
        <v>336</v>
      </c>
      <c r="D3715" t="s">
        <v>45</v>
      </c>
      <c r="E3715" t="s">
        <v>214</v>
      </c>
      <c r="F3715">
        <v>2014</v>
      </c>
      <c r="G3715" t="s">
        <v>292</v>
      </c>
      <c r="H3715" t="s">
        <v>170</v>
      </c>
      <c r="I3715" t="s">
        <v>293</v>
      </c>
      <c r="J3715">
        <v>96.555999999999997</v>
      </c>
      <c r="K3715" t="s">
        <v>290</v>
      </c>
    </row>
    <row r="3716" spans="1:11" x14ac:dyDescent="0.25">
      <c r="A3716" t="s">
        <v>289</v>
      </c>
      <c r="B3716" t="s">
        <v>290</v>
      </c>
      <c r="C3716" t="s">
        <v>336</v>
      </c>
      <c r="D3716" t="s">
        <v>45</v>
      </c>
      <c r="E3716" t="s">
        <v>214</v>
      </c>
      <c r="F3716">
        <v>2015</v>
      </c>
      <c r="G3716" t="s">
        <v>292</v>
      </c>
      <c r="H3716" t="s">
        <v>170</v>
      </c>
      <c r="I3716" t="s">
        <v>293</v>
      </c>
      <c r="J3716">
        <v>97.65</v>
      </c>
      <c r="K3716" t="s">
        <v>290</v>
      </c>
    </row>
    <row r="3717" spans="1:11" x14ac:dyDescent="0.25">
      <c r="A3717" t="s">
        <v>289</v>
      </c>
      <c r="B3717" t="s">
        <v>290</v>
      </c>
      <c r="C3717" t="s">
        <v>336</v>
      </c>
      <c r="D3717" t="s">
        <v>45</v>
      </c>
      <c r="E3717" t="s">
        <v>214</v>
      </c>
      <c r="F3717">
        <v>2016</v>
      </c>
      <c r="G3717" t="s">
        <v>292</v>
      </c>
      <c r="H3717" t="s">
        <v>170</v>
      </c>
      <c r="I3717" t="s">
        <v>293</v>
      </c>
      <c r="J3717">
        <v>97.290999999999997</v>
      </c>
      <c r="K3717" t="s">
        <v>290</v>
      </c>
    </row>
    <row r="3718" spans="1:11" x14ac:dyDescent="0.25">
      <c r="A3718" t="s">
        <v>289</v>
      </c>
      <c r="B3718" t="s">
        <v>290</v>
      </c>
      <c r="C3718" t="s">
        <v>336</v>
      </c>
      <c r="D3718" t="s">
        <v>45</v>
      </c>
      <c r="E3718" t="s">
        <v>214</v>
      </c>
      <c r="F3718">
        <v>2017</v>
      </c>
      <c r="G3718" t="s">
        <v>292</v>
      </c>
      <c r="H3718" t="s">
        <v>170</v>
      </c>
      <c r="I3718" t="s">
        <v>293</v>
      </c>
      <c r="J3718">
        <v>100</v>
      </c>
      <c r="K3718" t="s">
        <v>290</v>
      </c>
    </row>
    <row r="3719" spans="1:11" x14ac:dyDescent="0.25">
      <c r="A3719" t="s">
        <v>289</v>
      </c>
      <c r="B3719" t="s">
        <v>290</v>
      </c>
      <c r="C3719" t="s">
        <v>336</v>
      </c>
      <c r="D3719" t="s">
        <v>45</v>
      </c>
      <c r="E3719" t="s">
        <v>214</v>
      </c>
      <c r="F3719">
        <v>2018</v>
      </c>
      <c r="G3719" t="s">
        <v>292</v>
      </c>
      <c r="H3719" t="s">
        <v>170</v>
      </c>
      <c r="I3719" t="s">
        <v>293</v>
      </c>
      <c r="J3719">
        <v>103.621</v>
      </c>
      <c r="K3719" t="s">
        <v>290</v>
      </c>
    </row>
    <row r="3720" spans="1:11" x14ac:dyDescent="0.25">
      <c r="A3720" t="s">
        <v>289</v>
      </c>
      <c r="B3720" t="s">
        <v>290</v>
      </c>
      <c r="C3720" t="s">
        <v>336</v>
      </c>
      <c r="D3720" t="s">
        <v>45</v>
      </c>
      <c r="E3720" t="s">
        <v>214</v>
      </c>
      <c r="F3720">
        <v>2019</v>
      </c>
      <c r="G3720" t="s">
        <v>292</v>
      </c>
      <c r="H3720" t="s">
        <v>170</v>
      </c>
      <c r="I3720" t="s">
        <v>293</v>
      </c>
      <c r="J3720">
        <v>107.523</v>
      </c>
      <c r="K3720" t="s">
        <v>290</v>
      </c>
    </row>
    <row r="3721" spans="1:11" x14ac:dyDescent="0.25">
      <c r="A3721" t="s">
        <v>289</v>
      </c>
      <c r="B3721" t="s">
        <v>290</v>
      </c>
      <c r="C3721" t="s">
        <v>336</v>
      </c>
      <c r="D3721" t="s">
        <v>45</v>
      </c>
      <c r="E3721" t="s">
        <v>214</v>
      </c>
      <c r="F3721">
        <v>2020</v>
      </c>
      <c r="G3721" t="s">
        <v>292</v>
      </c>
      <c r="H3721" t="s">
        <v>170</v>
      </c>
      <c r="I3721" t="s">
        <v>293</v>
      </c>
      <c r="J3721">
        <v>108.646</v>
      </c>
      <c r="K3721" t="s">
        <v>290</v>
      </c>
    </row>
    <row r="3722" spans="1:11" x14ac:dyDescent="0.25">
      <c r="A3722" t="s">
        <v>289</v>
      </c>
      <c r="B3722" t="s">
        <v>290</v>
      </c>
      <c r="C3722" t="s">
        <v>336</v>
      </c>
      <c r="D3722" t="s">
        <v>45</v>
      </c>
      <c r="E3722" t="s">
        <v>214</v>
      </c>
      <c r="F3722">
        <v>2021</v>
      </c>
      <c r="G3722" t="s">
        <v>292</v>
      </c>
      <c r="H3722" t="s">
        <v>170</v>
      </c>
      <c r="I3722" t="s">
        <v>293</v>
      </c>
      <c r="J3722">
        <v>113.545</v>
      </c>
      <c r="K3722" t="s">
        <v>290</v>
      </c>
    </row>
    <row r="3723" spans="1:11" x14ac:dyDescent="0.25">
      <c r="A3723" t="s">
        <v>289</v>
      </c>
      <c r="B3723" t="s">
        <v>290</v>
      </c>
      <c r="C3723" t="s">
        <v>336</v>
      </c>
      <c r="D3723" t="s">
        <v>45</v>
      </c>
      <c r="E3723" t="s">
        <v>214</v>
      </c>
      <c r="F3723">
        <v>2022</v>
      </c>
      <c r="G3723" t="s">
        <v>292</v>
      </c>
      <c r="H3723" t="s">
        <v>170</v>
      </c>
      <c r="I3723" t="s">
        <v>293</v>
      </c>
      <c r="J3723">
        <v>128.297</v>
      </c>
      <c r="K3723" t="s">
        <v>290</v>
      </c>
    </row>
    <row r="3724" spans="1:11" x14ac:dyDescent="0.25">
      <c r="A3724" t="s">
        <v>289</v>
      </c>
      <c r="B3724" t="s">
        <v>290</v>
      </c>
      <c r="C3724" t="s">
        <v>337</v>
      </c>
      <c r="D3724" t="s">
        <v>46</v>
      </c>
      <c r="E3724" t="s">
        <v>150</v>
      </c>
      <c r="F3724">
        <v>1929</v>
      </c>
      <c r="G3724" t="s">
        <v>292</v>
      </c>
      <c r="H3724" t="s">
        <v>170</v>
      </c>
      <c r="I3724" t="s">
        <v>293</v>
      </c>
      <c r="J3724">
        <v>3.4710000000000001</v>
      </c>
      <c r="K3724" t="s">
        <v>338</v>
      </c>
    </row>
    <row r="3725" spans="1:11" x14ac:dyDescent="0.25">
      <c r="A3725" t="s">
        <v>289</v>
      </c>
      <c r="B3725" t="s">
        <v>290</v>
      </c>
      <c r="C3725" t="s">
        <v>337</v>
      </c>
      <c r="D3725" t="s">
        <v>46</v>
      </c>
      <c r="E3725" t="s">
        <v>150</v>
      </c>
      <c r="F3725">
        <v>1930</v>
      </c>
      <c r="G3725" t="s">
        <v>292</v>
      </c>
      <c r="H3725" t="s">
        <v>170</v>
      </c>
      <c r="I3725" t="s">
        <v>293</v>
      </c>
      <c r="J3725">
        <v>3.3069999999999999</v>
      </c>
      <c r="K3725" t="s">
        <v>338</v>
      </c>
    </row>
    <row r="3726" spans="1:11" x14ac:dyDescent="0.25">
      <c r="A3726" t="s">
        <v>289</v>
      </c>
      <c r="B3726" t="s">
        <v>290</v>
      </c>
      <c r="C3726" t="s">
        <v>337</v>
      </c>
      <c r="D3726" t="s">
        <v>46</v>
      </c>
      <c r="E3726" t="s">
        <v>150</v>
      </c>
      <c r="F3726">
        <v>1931</v>
      </c>
      <c r="G3726" t="s">
        <v>292</v>
      </c>
      <c r="H3726" t="s">
        <v>170</v>
      </c>
      <c r="I3726" t="s">
        <v>293</v>
      </c>
      <c r="J3726">
        <v>3.1760000000000002</v>
      </c>
      <c r="K3726" t="s">
        <v>338</v>
      </c>
    </row>
    <row r="3727" spans="1:11" x14ac:dyDescent="0.25">
      <c r="A3727" t="s">
        <v>289</v>
      </c>
      <c r="B3727" t="s">
        <v>290</v>
      </c>
      <c r="C3727" t="s">
        <v>337</v>
      </c>
      <c r="D3727" t="s">
        <v>46</v>
      </c>
      <c r="E3727" t="s">
        <v>150</v>
      </c>
      <c r="F3727">
        <v>1932</v>
      </c>
      <c r="G3727" t="s">
        <v>292</v>
      </c>
      <c r="H3727" t="s">
        <v>170</v>
      </c>
      <c r="I3727" t="s">
        <v>293</v>
      </c>
      <c r="J3727">
        <v>2.847</v>
      </c>
      <c r="K3727" t="s">
        <v>338</v>
      </c>
    </row>
    <row r="3728" spans="1:11" x14ac:dyDescent="0.25">
      <c r="A3728" t="s">
        <v>289</v>
      </c>
      <c r="B3728" t="s">
        <v>290</v>
      </c>
      <c r="C3728" t="s">
        <v>337</v>
      </c>
      <c r="D3728" t="s">
        <v>46</v>
      </c>
      <c r="E3728" t="s">
        <v>150</v>
      </c>
      <c r="F3728">
        <v>1933</v>
      </c>
      <c r="G3728" t="s">
        <v>292</v>
      </c>
      <c r="H3728" t="s">
        <v>170</v>
      </c>
      <c r="I3728" t="s">
        <v>293</v>
      </c>
      <c r="J3728">
        <v>3.18</v>
      </c>
      <c r="K3728" t="s">
        <v>338</v>
      </c>
    </row>
    <row r="3729" spans="1:11" x14ac:dyDescent="0.25">
      <c r="A3729" t="s">
        <v>289</v>
      </c>
      <c r="B3729" t="s">
        <v>290</v>
      </c>
      <c r="C3729" t="s">
        <v>337</v>
      </c>
      <c r="D3729" t="s">
        <v>46</v>
      </c>
      <c r="E3729" t="s">
        <v>150</v>
      </c>
      <c r="F3729">
        <v>1934</v>
      </c>
      <c r="G3729" t="s">
        <v>292</v>
      </c>
      <c r="H3729" t="s">
        <v>170</v>
      </c>
      <c r="I3729" t="s">
        <v>293</v>
      </c>
      <c r="J3729">
        <v>4.6680000000000001</v>
      </c>
      <c r="K3729" t="s">
        <v>338</v>
      </c>
    </row>
    <row r="3730" spans="1:11" x14ac:dyDescent="0.25">
      <c r="A3730" t="s">
        <v>289</v>
      </c>
      <c r="B3730" t="s">
        <v>290</v>
      </c>
      <c r="C3730" t="s">
        <v>337</v>
      </c>
      <c r="D3730" t="s">
        <v>46</v>
      </c>
      <c r="E3730" t="s">
        <v>150</v>
      </c>
      <c r="F3730">
        <v>1935</v>
      </c>
      <c r="G3730" t="s">
        <v>292</v>
      </c>
      <c r="H3730" t="s">
        <v>170</v>
      </c>
      <c r="I3730" t="s">
        <v>293</v>
      </c>
      <c r="J3730">
        <v>3.8420000000000001</v>
      </c>
      <c r="K3730" t="s">
        <v>338</v>
      </c>
    </row>
    <row r="3731" spans="1:11" x14ac:dyDescent="0.25">
      <c r="A3731" t="s">
        <v>289</v>
      </c>
      <c r="B3731" t="s">
        <v>290</v>
      </c>
      <c r="C3731" t="s">
        <v>337</v>
      </c>
      <c r="D3731" t="s">
        <v>46</v>
      </c>
      <c r="E3731" t="s">
        <v>150</v>
      </c>
      <c r="F3731">
        <v>1936</v>
      </c>
      <c r="G3731" t="s">
        <v>292</v>
      </c>
      <c r="H3731" t="s">
        <v>170</v>
      </c>
      <c r="I3731" t="s">
        <v>293</v>
      </c>
      <c r="J3731">
        <v>4.2380000000000004</v>
      </c>
      <c r="K3731" t="s">
        <v>338</v>
      </c>
    </row>
    <row r="3732" spans="1:11" x14ac:dyDescent="0.25">
      <c r="A3732" t="s">
        <v>289</v>
      </c>
      <c r="B3732" t="s">
        <v>290</v>
      </c>
      <c r="C3732" t="s">
        <v>337</v>
      </c>
      <c r="D3732" t="s">
        <v>46</v>
      </c>
      <c r="E3732" t="s">
        <v>150</v>
      </c>
      <c r="F3732">
        <v>1937</v>
      </c>
      <c r="G3732" t="s">
        <v>292</v>
      </c>
      <c r="H3732" t="s">
        <v>170</v>
      </c>
      <c r="I3732" t="s">
        <v>293</v>
      </c>
      <c r="J3732">
        <v>4.601</v>
      </c>
      <c r="K3732" t="s">
        <v>338</v>
      </c>
    </row>
    <row r="3733" spans="1:11" x14ac:dyDescent="0.25">
      <c r="A3733" t="s">
        <v>289</v>
      </c>
      <c r="B3733" t="s">
        <v>290</v>
      </c>
      <c r="C3733" t="s">
        <v>337</v>
      </c>
      <c r="D3733" t="s">
        <v>46</v>
      </c>
      <c r="E3733" t="s">
        <v>150</v>
      </c>
      <c r="F3733">
        <v>1938</v>
      </c>
      <c r="G3733" t="s">
        <v>292</v>
      </c>
      <c r="H3733" t="s">
        <v>170</v>
      </c>
      <c r="I3733" t="s">
        <v>293</v>
      </c>
      <c r="J3733">
        <v>4.6029999999999998</v>
      </c>
      <c r="K3733" t="s">
        <v>338</v>
      </c>
    </row>
    <row r="3734" spans="1:11" x14ac:dyDescent="0.25">
      <c r="A3734" t="s">
        <v>289</v>
      </c>
      <c r="B3734" t="s">
        <v>290</v>
      </c>
      <c r="C3734" t="s">
        <v>337</v>
      </c>
      <c r="D3734" t="s">
        <v>46</v>
      </c>
      <c r="E3734" t="s">
        <v>150</v>
      </c>
      <c r="F3734">
        <v>1939</v>
      </c>
      <c r="G3734" t="s">
        <v>292</v>
      </c>
      <c r="H3734" t="s">
        <v>170</v>
      </c>
      <c r="I3734" t="s">
        <v>293</v>
      </c>
      <c r="J3734">
        <v>4.3460000000000001</v>
      </c>
      <c r="K3734" t="s">
        <v>338</v>
      </c>
    </row>
    <row r="3735" spans="1:11" x14ac:dyDescent="0.25">
      <c r="A3735" t="s">
        <v>289</v>
      </c>
      <c r="B3735" t="s">
        <v>290</v>
      </c>
      <c r="C3735" t="s">
        <v>337</v>
      </c>
      <c r="D3735" t="s">
        <v>46</v>
      </c>
      <c r="E3735" t="s">
        <v>150</v>
      </c>
      <c r="F3735">
        <v>1940</v>
      </c>
      <c r="G3735" t="s">
        <v>292</v>
      </c>
      <c r="H3735" t="s">
        <v>170</v>
      </c>
      <c r="I3735" t="s">
        <v>293</v>
      </c>
      <c r="J3735">
        <v>4.3600000000000003</v>
      </c>
      <c r="K3735" t="s">
        <v>338</v>
      </c>
    </row>
    <row r="3736" spans="1:11" x14ac:dyDescent="0.25">
      <c r="A3736" t="s">
        <v>289</v>
      </c>
      <c r="B3736" t="s">
        <v>290</v>
      </c>
      <c r="C3736" t="s">
        <v>337</v>
      </c>
      <c r="D3736" t="s">
        <v>46</v>
      </c>
      <c r="E3736" t="s">
        <v>150</v>
      </c>
      <c r="F3736">
        <v>1941</v>
      </c>
      <c r="G3736" t="s">
        <v>292</v>
      </c>
      <c r="H3736" t="s">
        <v>170</v>
      </c>
      <c r="I3736" t="s">
        <v>293</v>
      </c>
      <c r="J3736">
        <v>4.7329999999999997</v>
      </c>
      <c r="K3736" t="s">
        <v>338</v>
      </c>
    </row>
    <row r="3737" spans="1:11" x14ac:dyDescent="0.25">
      <c r="A3737" t="s">
        <v>289</v>
      </c>
      <c r="B3737" t="s">
        <v>290</v>
      </c>
      <c r="C3737" t="s">
        <v>337</v>
      </c>
      <c r="D3737" t="s">
        <v>46</v>
      </c>
      <c r="E3737" t="s">
        <v>150</v>
      </c>
      <c r="F3737">
        <v>1942</v>
      </c>
      <c r="G3737" t="s">
        <v>292</v>
      </c>
      <c r="H3737" t="s">
        <v>170</v>
      </c>
      <c r="I3737" t="s">
        <v>293</v>
      </c>
      <c r="J3737">
        <v>5.1059999999999999</v>
      </c>
      <c r="K3737" t="s">
        <v>338</v>
      </c>
    </row>
    <row r="3738" spans="1:11" x14ac:dyDescent="0.25">
      <c r="A3738" t="s">
        <v>289</v>
      </c>
      <c r="B3738" t="s">
        <v>290</v>
      </c>
      <c r="C3738" t="s">
        <v>337</v>
      </c>
      <c r="D3738" t="s">
        <v>46</v>
      </c>
      <c r="E3738" t="s">
        <v>150</v>
      </c>
      <c r="F3738">
        <v>1943</v>
      </c>
      <c r="G3738" t="s">
        <v>292</v>
      </c>
      <c r="H3738" t="s">
        <v>170</v>
      </c>
      <c r="I3738" t="s">
        <v>293</v>
      </c>
      <c r="J3738">
        <v>5.2779999999999996</v>
      </c>
      <c r="K3738" t="s">
        <v>338</v>
      </c>
    </row>
    <row r="3739" spans="1:11" x14ac:dyDescent="0.25">
      <c r="A3739" t="s">
        <v>289</v>
      </c>
      <c r="B3739" t="s">
        <v>290</v>
      </c>
      <c r="C3739" t="s">
        <v>337</v>
      </c>
      <c r="D3739" t="s">
        <v>46</v>
      </c>
      <c r="E3739" t="s">
        <v>150</v>
      </c>
      <c r="F3739">
        <v>1944</v>
      </c>
      <c r="G3739" t="s">
        <v>292</v>
      </c>
      <c r="H3739" t="s">
        <v>170</v>
      </c>
      <c r="I3739" t="s">
        <v>293</v>
      </c>
      <c r="J3739">
        <v>5.601</v>
      </c>
      <c r="K3739" t="s">
        <v>338</v>
      </c>
    </row>
    <row r="3740" spans="1:11" x14ac:dyDescent="0.25">
      <c r="A3740" t="s">
        <v>289</v>
      </c>
      <c r="B3740" t="s">
        <v>290</v>
      </c>
      <c r="C3740" t="s">
        <v>337</v>
      </c>
      <c r="D3740" t="s">
        <v>46</v>
      </c>
      <c r="E3740" t="s">
        <v>150</v>
      </c>
      <c r="F3740">
        <v>1945</v>
      </c>
      <c r="G3740" t="s">
        <v>292</v>
      </c>
      <c r="H3740" t="s">
        <v>170</v>
      </c>
      <c r="I3740" t="s">
        <v>293</v>
      </c>
      <c r="J3740">
        <v>5.99</v>
      </c>
      <c r="K3740" t="s">
        <v>338</v>
      </c>
    </row>
    <row r="3741" spans="1:11" x14ac:dyDescent="0.25">
      <c r="A3741" t="s">
        <v>289</v>
      </c>
      <c r="B3741" t="s">
        <v>290</v>
      </c>
      <c r="C3741" t="s">
        <v>337</v>
      </c>
      <c r="D3741" t="s">
        <v>46</v>
      </c>
      <c r="E3741" t="s">
        <v>150</v>
      </c>
      <c r="F3741">
        <v>1946</v>
      </c>
      <c r="G3741" t="s">
        <v>292</v>
      </c>
      <c r="H3741" t="s">
        <v>170</v>
      </c>
      <c r="I3741" t="s">
        <v>293</v>
      </c>
      <c r="J3741">
        <v>6.58</v>
      </c>
      <c r="K3741" t="s">
        <v>338</v>
      </c>
    </row>
    <row r="3742" spans="1:11" x14ac:dyDescent="0.25">
      <c r="A3742" t="s">
        <v>289</v>
      </c>
      <c r="B3742" t="s">
        <v>290</v>
      </c>
      <c r="C3742" t="s">
        <v>337</v>
      </c>
      <c r="D3742" t="s">
        <v>46</v>
      </c>
      <c r="E3742" t="s">
        <v>150</v>
      </c>
      <c r="F3742">
        <v>1947</v>
      </c>
      <c r="G3742" t="s">
        <v>292</v>
      </c>
      <c r="H3742" t="s">
        <v>170</v>
      </c>
      <c r="I3742" t="s">
        <v>293</v>
      </c>
      <c r="J3742">
        <v>7.5970000000000004</v>
      </c>
      <c r="K3742" t="s">
        <v>338</v>
      </c>
    </row>
    <row r="3743" spans="1:11" x14ac:dyDescent="0.25">
      <c r="A3743" t="s">
        <v>289</v>
      </c>
      <c r="B3743" t="s">
        <v>290</v>
      </c>
      <c r="C3743" t="s">
        <v>337</v>
      </c>
      <c r="D3743" t="s">
        <v>46</v>
      </c>
      <c r="E3743" t="s">
        <v>150</v>
      </c>
      <c r="F3743">
        <v>1948</v>
      </c>
      <c r="G3743" t="s">
        <v>292</v>
      </c>
      <c r="H3743" t="s">
        <v>170</v>
      </c>
      <c r="I3743" t="s">
        <v>293</v>
      </c>
      <c r="J3743">
        <v>8.3089999999999993</v>
      </c>
      <c r="K3743" t="s">
        <v>338</v>
      </c>
    </row>
    <row r="3744" spans="1:11" x14ac:dyDescent="0.25">
      <c r="A3744" t="s">
        <v>289</v>
      </c>
      <c r="B3744" t="s">
        <v>290</v>
      </c>
      <c r="C3744" t="s">
        <v>337</v>
      </c>
      <c r="D3744" t="s">
        <v>46</v>
      </c>
      <c r="E3744" t="s">
        <v>150</v>
      </c>
      <c r="F3744">
        <v>1949</v>
      </c>
      <c r="G3744" t="s">
        <v>292</v>
      </c>
      <c r="H3744" t="s">
        <v>170</v>
      </c>
      <c r="I3744" t="s">
        <v>293</v>
      </c>
      <c r="J3744">
        <v>8.3729999999999993</v>
      </c>
      <c r="K3744" t="s">
        <v>338</v>
      </c>
    </row>
    <row r="3745" spans="1:11" x14ac:dyDescent="0.25">
      <c r="A3745" t="s">
        <v>289</v>
      </c>
      <c r="B3745" t="s">
        <v>290</v>
      </c>
      <c r="C3745" t="s">
        <v>337</v>
      </c>
      <c r="D3745" t="s">
        <v>46</v>
      </c>
      <c r="E3745" t="s">
        <v>150</v>
      </c>
      <c r="F3745">
        <v>1950</v>
      </c>
      <c r="G3745" t="s">
        <v>292</v>
      </c>
      <c r="H3745" t="s">
        <v>170</v>
      </c>
      <c r="I3745" t="s">
        <v>293</v>
      </c>
      <c r="J3745">
        <v>8.5299999999999994</v>
      </c>
      <c r="K3745" t="s">
        <v>338</v>
      </c>
    </row>
    <row r="3746" spans="1:11" x14ac:dyDescent="0.25">
      <c r="A3746" t="s">
        <v>289</v>
      </c>
      <c r="B3746" t="s">
        <v>290</v>
      </c>
      <c r="C3746" t="s">
        <v>337</v>
      </c>
      <c r="D3746" t="s">
        <v>46</v>
      </c>
      <c r="E3746" t="s">
        <v>150</v>
      </c>
      <c r="F3746">
        <v>1951</v>
      </c>
      <c r="G3746" t="s">
        <v>292</v>
      </c>
      <c r="H3746" t="s">
        <v>170</v>
      </c>
      <c r="I3746" t="s">
        <v>293</v>
      </c>
      <c r="J3746">
        <v>9.1180000000000003</v>
      </c>
      <c r="K3746" t="s">
        <v>338</v>
      </c>
    </row>
    <row r="3747" spans="1:11" x14ac:dyDescent="0.25">
      <c r="A3747" t="s">
        <v>289</v>
      </c>
      <c r="B3747" t="s">
        <v>290</v>
      </c>
      <c r="C3747" t="s">
        <v>337</v>
      </c>
      <c r="D3747" t="s">
        <v>46</v>
      </c>
      <c r="E3747" t="s">
        <v>150</v>
      </c>
      <c r="F3747">
        <v>1952</v>
      </c>
      <c r="G3747" t="s">
        <v>292</v>
      </c>
      <c r="H3747" t="s">
        <v>170</v>
      </c>
      <c r="I3747" t="s">
        <v>293</v>
      </c>
      <c r="J3747">
        <v>9.4260000000000002</v>
      </c>
      <c r="K3747" t="s">
        <v>338</v>
      </c>
    </row>
    <row r="3748" spans="1:11" x14ac:dyDescent="0.25">
      <c r="A3748" t="s">
        <v>289</v>
      </c>
      <c r="B3748" t="s">
        <v>290</v>
      </c>
      <c r="C3748" t="s">
        <v>337</v>
      </c>
      <c r="D3748" t="s">
        <v>46</v>
      </c>
      <c r="E3748" t="s">
        <v>150</v>
      </c>
      <c r="F3748">
        <v>1953</v>
      </c>
      <c r="G3748" t="s">
        <v>292</v>
      </c>
      <c r="H3748" t="s">
        <v>170</v>
      </c>
      <c r="I3748" t="s">
        <v>293</v>
      </c>
      <c r="J3748">
        <v>9.4559999999999995</v>
      </c>
      <c r="K3748" t="s">
        <v>338</v>
      </c>
    </row>
    <row r="3749" spans="1:11" x14ac:dyDescent="0.25">
      <c r="A3749" t="s">
        <v>289</v>
      </c>
      <c r="B3749" t="s">
        <v>290</v>
      </c>
      <c r="C3749" t="s">
        <v>337</v>
      </c>
      <c r="D3749" t="s">
        <v>46</v>
      </c>
      <c r="E3749" t="s">
        <v>150</v>
      </c>
      <c r="F3749">
        <v>1954</v>
      </c>
      <c r="G3749" t="s">
        <v>292</v>
      </c>
      <c r="H3749" t="s">
        <v>170</v>
      </c>
      <c r="I3749" t="s">
        <v>293</v>
      </c>
      <c r="J3749">
        <v>9.4890000000000008</v>
      </c>
      <c r="K3749" t="s">
        <v>338</v>
      </c>
    </row>
    <row r="3750" spans="1:11" x14ac:dyDescent="0.25">
      <c r="A3750" t="s">
        <v>289</v>
      </c>
      <c r="B3750" t="s">
        <v>290</v>
      </c>
      <c r="C3750" t="s">
        <v>337</v>
      </c>
      <c r="D3750" t="s">
        <v>46</v>
      </c>
      <c r="E3750" t="s">
        <v>150</v>
      </c>
      <c r="F3750">
        <v>1955</v>
      </c>
      <c r="G3750" t="s">
        <v>292</v>
      </c>
      <c r="H3750" t="s">
        <v>170</v>
      </c>
      <c r="I3750" t="s">
        <v>293</v>
      </c>
      <c r="J3750">
        <v>9.6590000000000007</v>
      </c>
      <c r="K3750" t="s">
        <v>338</v>
      </c>
    </row>
    <row r="3751" spans="1:11" x14ac:dyDescent="0.25">
      <c r="A3751" t="s">
        <v>289</v>
      </c>
      <c r="B3751" t="s">
        <v>290</v>
      </c>
      <c r="C3751" t="s">
        <v>337</v>
      </c>
      <c r="D3751" t="s">
        <v>46</v>
      </c>
      <c r="E3751" t="s">
        <v>150</v>
      </c>
      <c r="F3751">
        <v>1956</v>
      </c>
      <c r="G3751" t="s">
        <v>292</v>
      </c>
      <c r="H3751" t="s">
        <v>170</v>
      </c>
      <c r="I3751" t="s">
        <v>293</v>
      </c>
      <c r="J3751">
        <v>10.032</v>
      </c>
      <c r="K3751" t="s">
        <v>338</v>
      </c>
    </row>
    <row r="3752" spans="1:11" x14ac:dyDescent="0.25">
      <c r="A3752" t="s">
        <v>289</v>
      </c>
      <c r="B3752" t="s">
        <v>290</v>
      </c>
      <c r="C3752" t="s">
        <v>337</v>
      </c>
      <c r="D3752" t="s">
        <v>46</v>
      </c>
      <c r="E3752" t="s">
        <v>150</v>
      </c>
      <c r="F3752">
        <v>1957</v>
      </c>
      <c r="G3752" t="s">
        <v>292</v>
      </c>
      <c r="H3752" t="s">
        <v>170</v>
      </c>
      <c r="I3752" t="s">
        <v>293</v>
      </c>
      <c r="J3752">
        <v>10.146000000000001</v>
      </c>
      <c r="K3752" t="s">
        <v>338</v>
      </c>
    </row>
    <row r="3753" spans="1:11" x14ac:dyDescent="0.25">
      <c r="A3753" t="s">
        <v>289</v>
      </c>
      <c r="B3753" t="s">
        <v>290</v>
      </c>
      <c r="C3753" t="s">
        <v>337</v>
      </c>
      <c r="D3753" t="s">
        <v>46</v>
      </c>
      <c r="E3753" t="s">
        <v>150</v>
      </c>
      <c r="F3753">
        <v>1958</v>
      </c>
      <c r="G3753" t="s">
        <v>292</v>
      </c>
      <c r="H3753" t="s">
        <v>170</v>
      </c>
      <c r="I3753" t="s">
        <v>293</v>
      </c>
      <c r="J3753">
        <v>10.137</v>
      </c>
      <c r="K3753" t="s">
        <v>338</v>
      </c>
    </row>
    <row r="3754" spans="1:11" x14ac:dyDescent="0.25">
      <c r="A3754" t="s">
        <v>289</v>
      </c>
      <c r="B3754" t="s">
        <v>290</v>
      </c>
      <c r="C3754" t="s">
        <v>337</v>
      </c>
      <c r="D3754" t="s">
        <v>46</v>
      </c>
      <c r="E3754" t="s">
        <v>150</v>
      </c>
      <c r="F3754">
        <v>1959</v>
      </c>
      <c r="G3754" t="s">
        <v>292</v>
      </c>
      <c r="H3754" t="s">
        <v>170</v>
      </c>
      <c r="I3754" t="s">
        <v>293</v>
      </c>
      <c r="J3754">
        <v>10.214</v>
      </c>
      <c r="K3754" t="s">
        <v>338</v>
      </c>
    </row>
    <row r="3755" spans="1:11" x14ac:dyDescent="0.25">
      <c r="A3755" t="s">
        <v>289</v>
      </c>
      <c r="B3755" t="s">
        <v>290</v>
      </c>
      <c r="C3755" t="s">
        <v>337</v>
      </c>
      <c r="D3755" t="s">
        <v>46</v>
      </c>
      <c r="E3755" t="s">
        <v>150</v>
      </c>
      <c r="F3755">
        <v>1960</v>
      </c>
      <c r="G3755" t="s">
        <v>292</v>
      </c>
      <c r="H3755" t="s">
        <v>170</v>
      </c>
      <c r="I3755" t="s">
        <v>293</v>
      </c>
      <c r="J3755">
        <v>10.234999999999999</v>
      </c>
      <c r="K3755" t="s">
        <v>338</v>
      </c>
    </row>
    <row r="3756" spans="1:11" x14ac:dyDescent="0.25">
      <c r="A3756" t="s">
        <v>289</v>
      </c>
      <c r="B3756" t="s">
        <v>290</v>
      </c>
      <c r="C3756" t="s">
        <v>337</v>
      </c>
      <c r="D3756" t="s">
        <v>46</v>
      </c>
      <c r="E3756" t="s">
        <v>150</v>
      </c>
      <c r="F3756">
        <v>1961</v>
      </c>
      <c r="G3756" t="s">
        <v>292</v>
      </c>
      <c r="H3756" t="s">
        <v>170</v>
      </c>
      <c r="I3756" t="s">
        <v>293</v>
      </c>
      <c r="J3756">
        <v>10.179</v>
      </c>
      <c r="K3756" t="s">
        <v>338</v>
      </c>
    </row>
    <row r="3757" spans="1:11" x14ac:dyDescent="0.25">
      <c r="A3757" t="s">
        <v>289</v>
      </c>
      <c r="B3757" t="s">
        <v>290</v>
      </c>
      <c r="C3757" t="s">
        <v>337</v>
      </c>
      <c r="D3757" t="s">
        <v>46</v>
      </c>
      <c r="E3757" t="s">
        <v>150</v>
      </c>
      <c r="F3757">
        <v>1962</v>
      </c>
      <c r="G3757" t="s">
        <v>292</v>
      </c>
      <c r="H3757" t="s">
        <v>170</v>
      </c>
      <c r="I3757" t="s">
        <v>293</v>
      </c>
      <c r="J3757">
        <v>10.247999999999999</v>
      </c>
      <c r="K3757" t="s">
        <v>338</v>
      </c>
    </row>
    <row r="3758" spans="1:11" x14ac:dyDescent="0.25">
      <c r="A3758" t="s">
        <v>289</v>
      </c>
      <c r="B3758" t="s">
        <v>290</v>
      </c>
      <c r="C3758" t="s">
        <v>337</v>
      </c>
      <c r="D3758" t="s">
        <v>46</v>
      </c>
      <c r="E3758" t="s">
        <v>150</v>
      </c>
      <c r="F3758">
        <v>1963</v>
      </c>
      <c r="G3758" t="s">
        <v>292</v>
      </c>
      <c r="H3758" t="s">
        <v>170</v>
      </c>
      <c r="I3758" t="s">
        <v>293</v>
      </c>
      <c r="J3758">
        <v>10.186999999999999</v>
      </c>
      <c r="K3758" t="s">
        <v>338</v>
      </c>
    </row>
    <row r="3759" spans="1:11" x14ac:dyDescent="0.25">
      <c r="A3759" t="s">
        <v>289</v>
      </c>
      <c r="B3759" t="s">
        <v>290</v>
      </c>
      <c r="C3759" t="s">
        <v>337</v>
      </c>
      <c r="D3759" t="s">
        <v>46</v>
      </c>
      <c r="E3759" t="s">
        <v>150</v>
      </c>
      <c r="F3759">
        <v>1964</v>
      </c>
      <c r="G3759" t="s">
        <v>292</v>
      </c>
      <c r="H3759" t="s">
        <v>170</v>
      </c>
      <c r="I3759" t="s">
        <v>293</v>
      </c>
      <c r="J3759">
        <v>10.27</v>
      </c>
      <c r="K3759" t="s">
        <v>338</v>
      </c>
    </row>
    <row r="3760" spans="1:11" x14ac:dyDescent="0.25">
      <c r="A3760" t="s">
        <v>289</v>
      </c>
      <c r="B3760" t="s">
        <v>290</v>
      </c>
      <c r="C3760" t="s">
        <v>337</v>
      </c>
      <c r="D3760" t="s">
        <v>46</v>
      </c>
      <c r="E3760" t="s">
        <v>150</v>
      </c>
      <c r="F3760">
        <v>1965</v>
      </c>
      <c r="G3760" t="s">
        <v>292</v>
      </c>
      <c r="H3760" t="s">
        <v>170</v>
      </c>
      <c r="I3760" t="s">
        <v>293</v>
      </c>
      <c r="J3760">
        <v>10.467000000000001</v>
      </c>
      <c r="K3760" t="s">
        <v>338</v>
      </c>
    </row>
    <row r="3761" spans="1:11" x14ac:dyDescent="0.25">
      <c r="A3761" t="s">
        <v>289</v>
      </c>
      <c r="B3761" t="s">
        <v>290</v>
      </c>
      <c r="C3761" t="s">
        <v>337</v>
      </c>
      <c r="D3761" t="s">
        <v>46</v>
      </c>
      <c r="E3761" t="s">
        <v>150</v>
      </c>
      <c r="F3761">
        <v>1966</v>
      </c>
      <c r="G3761" t="s">
        <v>292</v>
      </c>
      <c r="H3761" t="s">
        <v>170</v>
      </c>
      <c r="I3761" t="s">
        <v>293</v>
      </c>
      <c r="J3761">
        <v>10.811999999999999</v>
      </c>
      <c r="K3761" t="s">
        <v>338</v>
      </c>
    </row>
    <row r="3762" spans="1:11" x14ac:dyDescent="0.25">
      <c r="A3762" t="s">
        <v>289</v>
      </c>
      <c r="B3762" t="s">
        <v>290</v>
      </c>
      <c r="C3762" t="s">
        <v>337</v>
      </c>
      <c r="D3762" t="s">
        <v>46</v>
      </c>
      <c r="E3762" t="s">
        <v>150</v>
      </c>
      <c r="F3762">
        <v>1967</v>
      </c>
      <c r="G3762" t="s">
        <v>292</v>
      </c>
      <c r="H3762" t="s">
        <v>170</v>
      </c>
      <c r="I3762" t="s">
        <v>293</v>
      </c>
      <c r="J3762">
        <v>11.102</v>
      </c>
      <c r="K3762" t="s">
        <v>338</v>
      </c>
    </row>
    <row r="3763" spans="1:11" x14ac:dyDescent="0.25">
      <c r="A3763" t="s">
        <v>289</v>
      </c>
      <c r="B3763" t="s">
        <v>290</v>
      </c>
      <c r="C3763" t="s">
        <v>337</v>
      </c>
      <c r="D3763" t="s">
        <v>46</v>
      </c>
      <c r="E3763" t="s">
        <v>150</v>
      </c>
      <c r="F3763">
        <v>1968</v>
      </c>
      <c r="G3763" t="s">
        <v>292</v>
      </c>
      <c r="H3763" t="s">
        <v>170</v>
      </c>
      <c r="I3763" t="s">
        <v>293</v>
      </c>
      <c r="J3763">
        <v>11.595000000000001</v>
      </c>
      <c r="K3763" t="s">
        <v>338</v>
      </c>
    </row>
    <row r="3764" spans="1:11" x14ac:dyDescent="0.25">
      <c r="A3764" t="s">
        <v>289</v>
      </c>
      <c r="B3764" t="s">
        <v>290</v>
      </c>
      <c r="C3764" t="s">
        <v>337</v>
      </c>
      <c r="D3764" t="s">
        <v>46</v>
      </c>
      <c r="E3764" t="s">
        <v>150</v>
      </c>
      <c r="F3764">
        <v>1969</v>
      </c>
      <c r="G3764" t="s">
        <v>292</v>
      </c>
      <c r="H3764" t="s">
        <v>170</v>
      </c>
      <c r="I3764" t="s">
        <v>293</v>
      </c>
      <c r="J3764">
        <v>12.661</v>
      </c>
      <c r="K3764" t="s">
        <v>338</v>
      </c>
    </row>
    <row r="3765" spans="1:11" x14ac:dyDescent="0.25">
      <c r="A3765" t="s">
        <v>289</v>
      </c>
      <c r="B3765" t="s">
        <v>290</v>
      </c>
      <c r="C3765" t="s">
        <v>337</v>
      </c>
      <c r="D3765" t="s">
        <v>46</v>
      </c>
      <c r="E3765" t="s">
        <v>150</v>
      </c>
      <c r="F3765">
        <v>1970</v>
      </c>
      <c r="G3765" t="s">
        <v>292</v>
      </c>
      <c r="H3765" t="s">
        <v>170</v>
      </c>
      <c r="I3765" t="s">
        <v>293</v>
      </c>
      <c r="J3765">
        <v>13.141999999999999</v>
      </c>
      <c r="K3765" t="s">
        <v>338</v>
      </c>
    </row>
    <row r="3766" spans="1:11" x14ac:dyDescent="0.25">
      <c r="A3766" t="s">
        <v>289</v>
      </c>
      <c r="B3766" t="s">
        <v>290</v>
      </c>
      <c r="C3766" t="s">
        <v>337</v>
      </c>
      <c r="D3766" t="s">
        <v>46</v>
      </c>
      <c r="E3766" t="s">
        <v>150</v>
      </c>
      <c r="F3766">
        <v>1971</v>
      </c>
      <c r="G3766" t="s">
        <v>292</v>
      </c>
      <c r="H3766" t="s">
        <v>170</v>
      </c>
      <c r="I3766" t="s">
        <v>293</v>
      </c>
      <c r="J3766">
        <v>13.919</v>
      </c>
      <c r="K3766" t="s">
        <v>338</v>
      </c>
    </row>
    <row r="3767" spans="1:11" x14ac:dyDescent="0.25">
      <c r="A3767" t="s">
        <v>289</v>
      </c>
      <c r="B3767" t="s">
        <v>290</v>
      </c>
      <c r="C3767" t="s">
        <v>337</v>
      </c>
      <c r="D3767" t="s">
        <v>46</v>
      </c>
      <c r="E3767" t="s">
        <v>150</v>
      </c>
      <c r="F3767">
        <v>1972</v>
      </c>
      <c r="G3767" t="s">
        <v>292</v>
      </c>
      <c r="H3767" t="s">
        <v>170</v>
      </c>
      <c r="I3767" t="s">
        <v>293</v>
      </c>
      <c r="J3767">
        <v>14.781000000000001</v>
      </c>
      <c r="K3767" t="s">
        <v>338</v>
      </c>
    </row>
    <row r="3768" spans="1:11" x14ac:dyDescent="0.25">
      <c r="A3768" t="s">
        <v>289</v>
      </c>
      <c r="B3768" t="s">
        <v>290</v>
      </c>
      <c r="C3768" t="s">
        <v>337</v>
      </c>
      <c r="D3768" t="s">
        <v>46</v>
      </c>
      <c r="E3768" t="s">
        <v>150</v>
      </c>
      <c r="F3768">
        <v>1973</v>
      </c>
      <c r="G3768" t="s">
        <v>292</v>
      </c>
      <c r="H3768" t="s">
        <v>170</v>
      </c>
      <c r="I3768" t="s">
        <v>293</v>
      </c>
      <c r="J3768">
        <v>16.117000000000001</v>
      </c>
      <c r="K3768" t="s">
        <v>338</v>
      </c>
    </row>
    <row r="3769" spans="1:11" x14ac:dyDescent="0.25">
      <c r="A3769" t="s">
        <v>289</v>
      </c>
      <c r="B3769" t="s">
        <v>290</v>
      </c>
      <c r="C3769" t="s">
        <v>337</v>
      </c>
      <c r="D3769" t="s">
        <v>46</v>
      </c>
      <c r="E3769" t="s">
        <v>150</v>
      </c>
      <c r="F3769">
        <v>1974</v>
      </c>
      <c r="G3769" t="s">
        <v>292</v>
      </c>
      <c r="H3769" t="s">
        <v>170</v>
      </c>
      <c r="I3769" t="s">
        <v>293</v>
      </c>
      <c r="J3769">
        <v>18.204000000000001</v>
      </c>
      <c r="K3769" t="s">
        <v>338</v>
      </c>
    </row>
    <row r="3770" spans="1:11" x14ac:dyDescent="0.25">
      <c r="A3770" t="s">
        <v>289</v>
      </c>
      <c r="B3770" t="s">
        <v>290</v>
      </c>
      <c r="C3770" t="s">
        <v>337</v>
      </c>
      <c r="D3770" t="s">
        <v>46</v>
      </c>
      <c r="E3770" t="s">
        <v>150</v>
      </c>
      <c r="F3770">
        <v>1975</v>
      </c>
      <c r="G3770" t="s">
        <v>292</v>
      </c>
      <c r="H3770" t="s">
        <v>170</v>
      </c>
      <c r="I3770" t="s">
        <v>293</v>
      </c>
      <c r="J3770">
        <v>20.257000000000001</v>
      </c>
      <c r="K3770" t="s">
        <v>338</v>
      </c>
    </row>
    <row r="3771" spans="1:11" x14ac:dyDescent="0.25">
      <c r="A3771" t="s">
        <v>289</v>
      </c>
      <c r="B3771" t="s">
        <v>290</v>
      </c>
      <c r="C3771" t="s">
        <v>337</v>
      </c>
      <c r="D3771" t="s">
        <v>46</v>
      </c>
      <c r="E3771" t="s">
        <v>150</v>
      </c>
      <c r="F3771">
        <v>1976</v>
      </c>
      <c r="G3771" t="s">
        <v>292</v>
      </c>
      <c r="H3771" t="s">
        <v>170</v>
      </c>
      <c r="I3771" t="s">
        <v>293</v>
      </c>
      <c r="J3771">
        <v>21.465</v>
      </c>
      <c r="K3771" t="s">
        <v>338</v>
      </c>
    </row>
    <row r="3772" spans="1:11" x14ac:dyDescent="0.25">
      <c r="A3772" t="s">
        <v>289</v>
      </c>
      <c r="B3772" t="s">
        <v>290</v>
      </c>
      <c r="C3772" t="s">
        <v>337</v>
      </c>
      <c r="D3772" t="s">
        <v>46</v>
      </c>
      <c r="E3772" t="s">
        <v>150</v>
      </c>
      <c r="F3772">
        <v>1977</v>
      </c>
      <c r="G3772" t="s">
        <v>292</v>
      </c>
      <c r="H3772" t="s">
        <v>170</v>
      </c>
      <c r="I3772" t="s">
        <v>293</v>
      </c>
      <c r="J3772">
        <v>23.393000000000001</v>
      </c>
      <c r="K3772" t="s">
        <v>338</v>
      </c>
    </row>
    <row r="3773" spans="1:11" x14ac:dyDescent="0.25">
      <c r="A3773" t="s">
        <v>289</v>
      </c>
      <c r="B3773" t="s">
        <v>290</v>
      </c>
      <c r="C3773" t="s">
        <v>337</v>
      </c>
      <c r="D3773" t="s">
        <v>46</v>
      </c>
      <c r="E3773" t="s">
        <v>150</v>
      </c>
      <c r="F3773">
        <v>1978</v>
      </c>
      <c r="G3773" t="s">
        <v>292</v>
      </c>
      <c r="H3773" t="s">
        <v>170</v>
      </c>
      <c r="I3773" t="s">
        <v>293</v>
      </c>
      <c r="J3773">
        <v>25.895</v>
      </c>
      <c r="K3773" t="s">
        <v>338</v>
      </c>
    </row>
    <row r="3774" spans="1:11" x14ac:dyDescent="0.25">
      <c r="A3774" t="s">
        <v>289</v>
      </c>
      <c r="B3774" t="s">
        <v>290</v>
      </c>
      <c r="C3774" t="s">
        <v>337</v>
      </c>
      <c r="D3774" t="s">
        <v>46</v>
      </c>
      <c r="E3774" t="s">
        <v>150</v>
      </c>
      <c r="F3774">
        <v>1979</v>
      </c>
      <c r="G3774" t="s">
        <v>292</v>
      </c>
      <c r="H3774" t="s">
        <v>170</v>
      </c>
      <c r="I3774" t="s">
        <v>293</v>
      </c>
      <c r="J3774">
        <v>28.954999999999998</v>
      </c>
      <c r="K3774" t="s">
        <v>338</v>
      </c>
    </row>
    <row r="3775" spans="1:11" x14ac:dyDescent="0.25">
      <c r="A3775" t="s">
        <v>289</v>
      </c>
      <c r="B3775" t="s">
        <v>290</v>
      </c>
      <c r="C3775" t="s">
        <v>337</v>
      </c>
      <c r="D3775" t="s">
        <v>46</v>
      </c>
      <c r="E3775" t="s">
        <v>150</v>
      </c>
      <c r="F3775">
        <v>1980</v>
      </c>
      <c r="G3775" t="s">
        <v>292</v>
      </c>
      <c r="H3775" t="s">
        <v>170</v>
      </c>
      <c r="I3775" t="s">
        <v>293</v>
      </c>
      <c r="J3775">
        <v>32.018999999999998</v>
      </c>
      <c r="K3775" t="s">
        <v>338</v>
      </c>
    </row>
    <row r="3776" spans="1:11" x14ac:dyDescent="0.25">
      <c r="A3776" t="s">
        <v>289</v>
      </c>
      <c r="B3776" t="s">
        <v>290</v>
      </c>
      <c r="C3776" t="s">
        <v>337</v>
      </c>
      <c r="D3776" t="s">
        <v>46</v>
      </c>
      <c r="E3776" t="s">
        <v>150</v>
      </c>
      <c r="F3776">
        <v>1981</v>
      </c>
      <c r="G3776" t="s">
        <v>292</v>
      </c>
      <c r="H3776" t="s">
        <v>170</v>
      </c>
      <c r="I3776" t="s">
        <v>293</v>
      </c>
      <c r="J3776">
        <v>34.615000000000002</v>
      </c>
      <c r="K3776" t="s">
        <v>338</v>
      </c>
    </row>
    <row r="3777" spans="1:11" x14ac:dyDescent="0.25">
      <c r="A3777" t="s">
        <v>289</v>
      </c>
      <c r="B3777" t="s">
        <v>290</v>
      </c>
      <c r="C3777" t="s">
        <v>337</v>
      </c>
      <c r="D3777" t="s">
        <v>46</v>
      </c>
      <c r="E3777" t="s">
        <v>150</v>
      </c>
      <c r="F3777">
        <v>1982</v>
      </c>
      <c r="G3777" t="s">
        <v>292</v>
      </c>
      <c r="H3777" t="s">
        <v>170</v>
      </c>
      <c r="I3777" t="s">
        <v>293</v>
      </c>
      <c r="J3777">
        <v>36.078000000000003</v>
      </c>
      <c r="K3777" t="s">
        <v>338</v>
      </c>
    </row>
    <row r="3778" spans="1:11" x14ac:dyDescent="0.25">
      <c r="A3778" t="s">
        <v>289</v>
      </c>
      <c r="B3778" t="s">
        <v>290</v>
      </c>
      <c r="C3778" t="s">
        <v>337</v>
      </c>
      <c r="D3778" t="s">
        <v>46</v>
      </c>
      <c r="E3778" t="s">
        <v>150</v>
      </c>
      <c r="F3778">
        <v>1983</v>
      </c>
      <c r="G3778" t="s">
        <v>292</v>
      </c>
      <c r="H3778" t="s">
        <v>170</v>
      </c>
      <c r="I3778" t="s">
        <v>293</v>
      </c>
      <c r="J3778">
        <v>36.625999999999998</v>
      </c>
      <c r="K3778" t="s">
        <v>338</v>
      </c>
    </row>
    <row r="3779" spans="1:11" x14ac:dyDescent="0.25">
      <c r="A3779" t="s">
        <v>289</v>
      </c>
      <c r="B3779" t="s">
        <v>290</v>
      </c>
      <c r="C3779" t="s">
        <v>337</v>
      </c>
      <c r="D3779" t="s">
        <v>46</v>
      </c>
      <c r="E3779" t="s">
        <v>150</v>
      </c>
      <c r="F3779">
        <v>1984</v>
      </c>
      <c r="G3779" t="s">
        <v>292</v>
      </c>
      <c r="H3779" t="s">
        <v>170</v>
      </c>
      <c r="I3779" t="s">
        <v>293</v>
      </c>
      <c r="J3779">
        <v>37.603000000000002</v>
      </c>
      <c r="K3779" t="s">
        <v>338</v>
      </c>
    </row>
    <row r="3780" spans="1:11" x14ac:dyDescent="0.25">
      <c r="A3780" t="s">
        <v>289</v>
      </c>
      <c r="B3780" t="s">
        <v>290</v>
      </c>
      <c r="C3780" t="s">
        <v>337</v>
      </c>
      <c r="D3780" t="s">
        <v>46</v>
      </c>
      <c r="E3780" t="s">
        <v>150</v>
      </c>
      <c r="F3780">
        <v>1985</v>
      </c>
      <c r="G3780" t="s">
        <v>292</v>
      </c>
      <c r="H3780" t="s">
        <v>170</v>
      </c>
      <c r="I3780" t="s">
        <v>293</v>
      </c>
      <c r="J3780">
        <v>38.252000000000002</v>
      </c>
      <c r="K3780" t="s">
        <v>338</v>
      </c>
    </row>
    <row r="3781" spans="1:11" x14ac:dyDescent="0.25">
      <c r="A3781" t="s">
        <v>289</v>
      </c>
      <c r="B3781" t="s">
        <v>290</v>
      </c>
      <c r="C3781" t="s">
        <v>337</v>
      </c>
      <c r="D3781" t="s">
        <v>46</v>
      </c>
      <c r="E3781" t="s">
        <v>150</v>
      </c>
      <c r="F3781">
        <v>1986</v>
      </c>
      <c r="G3781" t="s">
        <v>292</v>
      </c>
      <c r="H3781" t="s">
        <v>170</v>
      </c>
      <c r="I3781" t="s">
        <v>293</v>
      </c>
      <c r="J3781">
        <v>39.472999999999999</v>
      </c>
      <c r="K3781" t="s">
        <v>338</v>
      </c>
    </row>
    <row r="3782" spans="1:11" x14ac:dyDescent="0.25">
      <c r="A3782" t="s">
        <v>289</v>
      </c>
      <c r="B3782" t="s">
        <v>290</v>
      </c>
      <c r="C3782" t="s">
        <v>337</v>
      </c>
      <c r="D3782" t="s">
        <v>46</v>
      </c>
      <c r="E3782" t="s">
        <v>150</v>
      </c>
      <c r="F3782">
        <v>1987</v>
      </c>
      <c r="G3782" t="s">
        <v>292</v>
      </c>
      <c r="H3782" t="s">
        <v>170</v>
      </c>
      <c r="I3782" t="s">
        <v>293</v>
      </c>
      <c r="J3782">
        <v>40.822000000000003</v>
      </c>
      <c r="K3782" t="s">
        <v>338</v>
      </c>
    </row>
    <row r="3783" spans="1:11" x14ac:dyDescent="0.25">
      <c r="A3783" t="s">
        <v>289</v>
      </c>
      <c r="B3783" t="s">
        <v>290</v>
      </c>
      <c r="C3783" t="s">
        <v>337</v>
      </c>
      <c r="D3783" t="s">
        <v>46</v>
      </c>
      <c r="E3783" t="s">
        <v>150</v>
      </c>
      <c r="F3783">
        <v>1988</v>
      </c>
      <c r="G3783" t="s">
        <v>292</v>
      </c>
      <c r="H3783" t="s">
        <v>170</v>
      </c>
      <c r="I3783" t="s">
        <v>293</v>
      </c>
      <c r="J3783">
        <v>42.594000000000001</v>
      </c>
      <c r="K3783" t="s">
        <v>338</v>
      </c>
    </row>
    <row r="3784" spans="1:11" x14ac:dyDescent="0.25">
      <c r="A3784" t="s">
        <v>289</v>
      </c>
      <c r="B3784" t="s">
        <v>290</v>
      </c>
      <c r="C3784" t="s">
        <v>337</v>
      </c>
      <c r="D3784" t="s">
        <v>46</v>
      </c>
      <c r="E3784" t="s">
        <v>150</v>
      </c>
      <c r="F3784">
        <v>1989</v>
      </c>
      <c r="G3784" t="s">
        <v>292</v>
      </c>
      <c r="H3784" t="s">
        <v>170</v>
      </c>
      <c r="I3784" t="s">
        <v>293</v>
      </c>
      <c r="J3784">
        <v>44.179000000000002</v>
      </c>
      <c r="K3784" t="s">
        <v>338</v>
      </c>
    </row>
    <row r="3785" spans="1:11" x14ac:dyDescent="0.25">
      <c r="A3785" t="s">
        <v>289</v>
      </c>
      <c r="B3785" t="s">
        <v>290</v>
      </c>
      <c r="C3785" t="s">
        <v>337</v>
      </c>
      <c r="D3785" t="s">
        <v>46</v>
      </c>
      <c r="E3785" t="s">
        <v>150</v>
      </c>
      <c r="F3785">
        <v>1990</v>
      </c>
      <c r="G3785" t="s">
        <v>292</v>
      </c>
      <c r="H3785" t="s">
        <v>170</v>
      </c>
      <c r="I3785" t="s">
        <v>293</v>
      </c>
      <c r="J3785">
        <v>45.433</v>
      </c>
      <c r="K3785" t="s">
        <v>338</v>
      </c>
    </row>
    <row r="3786" spans="1:11" x14ac:dyDescent="0.25">
      <c r="A3786" t="s">
        <v>289</v>
      </c>
      <c r="B3786" t="s">
        <v>290</v>
      </c>
      <c r="C3786" t="s">
        <v>337</v>
      </c>
      <c r="D3786" t="s">
        <v>46</v>
      </c>
      <c r="E3786" t="s">
        <v>150</v>
      </c>
      <c r="F3786">
        <v>1991</v>
      </c>
      <c r="G3786" t="s">
        <v>292</v>
      </c>
      <c r="H3786" t="s">
        <v>170</v>
      </c>
      <c r="I3786" t="s">
        <v>293</v>
      </c>
      <c r="J3786">
        <v>45.646999999999998</v>
      </c>
      <c r="K3786" t="s">
        <v>338</v>
      </c>
    </row>
    <row r="3787" spans="1:11" x14ac:dyDescent="0.25">
      <c r="A3787" t="s">
        <v>289</v>
      </c>
      <c r="B3787" t="s">
        <v>290</v>
      </c>
      <c r="C3787" t="s">
        <v>337</v>
      </c>
      <c r="D3787" t="s">
        <v>46</v>
      </c>
      <c r="E3787" t="s">
        <v>150</v>
      </c>
      <c r="F3787">
        <v>1992</v>
      </c>
      <c r="G3787" t="s">
        <v>292</v>
      </c>
      <c r="H3787" t="s">
        <v>170</v>
      </c>
      <c r="I3787" t="s">
        <v>293</v>
      </c>
      <c r="J3787">
        <v>46.128</v>
      </c>
      <c r="K3787" t="s">
        <v>338</v>
      </c>
    </row>
    <row r="3788" spans="1:11" x14ac:dyDescent="0.25">
      <c r="A3788" t="s">
        <v>289</v>
      </c>
      <c r="B3788" t="s">
        <v>290</v>
      </c>
      <c r="C3788" t="s">
        <v>337</v>
      </c>
      <c r="D3788" t="s">
        <v>46</v>
      </c>
      <c r="E3788" t="s">
        <v>150</v>
      </c>
      <c r="F3788">
        <v>1993</v>
      </c>
      <c r="G3788" t="s">
        <v>292</v>
      </c>
      <c r="H3788" t="s">
        <v>170</v>
      </c>
      <c r="I3788" t="s">
        <v>293</v>
      </c>
      <c r="J3788">
        <v>48.256999999999998</v>
      </c>
      <c r="K3788" t="s">
        <v>338</v>
      </c>
    </row>
    <row r="3789" spans="1:11" x14ac:dyDescent="0.25">
      <c r="A3789" t="s">
        <v>289</v>
      </c>
      <c r="B3789" t="s">
        <v>290</v>
      </c>
      <c r="C3789" t="s">
        <v>337</v>
      </c>
      <c r="D3789" t="s">
        <v>46</v>
      </c>
      <c r="E3789" t="s">
        <v>150</v>
      </c>
      <c r="F3789">
        <v>1994</v>
      </c>
      <c r="G3789" t="s">
        <v>292</v>
      </c>
      <c r="H3789" t="s">
        <v>170</v>
      </c>
      <c r="I3789" t="s">
        <v>293</v>
      </c>
      <c r="J3789">
        <v>50.524999999999999</v>
      </c>
      <c r="K3789" t="s">
        <v>338</v>
      </c>
    </row>
    <row r="3790" spans="1:11" x14ac:dyDescent="0.25">
      <c r="A3790" t="s">
        <v>289</v>
      </c>
      <c r="B3790" t="s">
        <v>290</v>
      </c>
      <c r="C3790" t="s">
        <v>337</v>
      </c>
      <c r="D3790" t="s">
        <v>46</v>
      </c>
      <c r="E3790" t="s">
        <v>150</v>
      </c>
      <c r="F3790">
        <v>1995</v>
      </c>
      <c r="G3790" t="s">
        <v>292</v>
      </c>
      <c r="H3790" t="s">
        <v>170</v>
      </c>
      <c r="I3790" t="s">
        <v>293</v>
      </c>
      <c r="J3790">
        <v>52.563000000000002</v>
      </c>
      <c r="K3790" t="s">
        <v>338</v>
      </c>
    </row>
    <row r="3791" spans="1:11" x14ac:dyDescent="0.25">
      <c r="A3791" t="s">
        <v>289</v>
      </c>
      <c r="B3791" t="s">
        <v>290</v>
      </c>
      <c r="C3791" t="s">
        <v>337</v>
      </c>
      <c r="D3791" t="s">
        <v>46</v>
      </c>
      <c r="E3791" t="s">
        <v>150</v>
      </c>
      <c r="F3791">
        <v>1996</v>
      </c>
      <c r="G3791" t="s">
        <v>292</v>
      </c>
      <c r="H3791" t="s">
        <v>170</v>
      </c>
      <c r="I3791" t="s">
        <v>293</v>
      </c>
      <c r="J3791">
        <v>53.518999999999998</v>
      </c>
      <c r="K3791" t="s">
        <v>338</v>
      </c>
    </row>
    <row r="3792" spans="1:11" x14ac:dyDescent="0.25">
      <c r="A3792" t="s">
        <v>289</v>
      </c>
      <c r="B3792" t="s">
        <v>290</v>
      </c>
      <c r="C3792" t="s">
        <v>337</v>
      </c>
      <c r="D3792" t="s">
        <v>46</v>
      </c>
      <c r="E3792" t="s">
        <v>150</v>
      </c>
      <c r="F3792">
        <v>1997</v>
      </c>
      <c r="G3792" t="s">
        <v>292</v>
      </c>
      <c r="H3792" t="s">
        <v>170</v>
      </c>
      <c r="I3792" t="s">
        <v>293</v>
      </c>
      <c r="J3792">
        <v>55.005000000000003</v>
      </c>
      <c r="K3792" t="s">
        <v>338</v>
      </c>
    </row>
    <row r="3793" spans="1:11" x14ac:dyDescent="0.25">
      <c r="A3793" t="s">
        <v>289</v>
      </c>
      <c r="B3793" t="s">
        <v>290</v>
      </c>
      <c r="C3793" t="s">
        <v>337</v>
      </c>
      <c r="D3793" t="s">
        <v>46</v>
      </c>
      <c r="E3793" t="s">
        <v>150</v>
      </c>
      <c r="F3793">
        <v>1998</v>
      </c>
      <c r="G3793" t="s">
        <v>292</v>
      </c>
      <c r="H3793" t="s">
        <v>170</v>
      </c>
      <c r="I3793" t="s">
        <v>293</v>
      </c>
      <c r="J3793">
        <v>56.207999999999998</v>
      </c>
      <c r="K3793" t="s">
        <v>338</v>
      </c>
    </row>
    <row r="3794" spans="1:11" x14ac:dyDescent="0.25">
      <c r="A3794" t="s">
        <v>289</v>
      </c>
      <c r="B3794" t="s">
        <v>290</v>
      </c>
      <c r="C3794" t="s">
        <v>337</v>
      </c>
      <c r="D3794" t="s">
        <v>46</v>
      </c>
      <c r="E3794" t="s">
        <v>150</v>
      </c>
      <c r="F3794">
        <v>1999</v>
      </c>
      <c r="G3794" t="s">
        <v>292</v>
      </c>
      <c r="H3794" t="s">
        <v>170</v>
      </c>
      <c r="I3794" t="s">
        <v>293</v>
      </c>
      <c r="J3794">
        <v>58.42</v>
      </c>
      <c r="K3794" t="s">
        <v>338</v>
      </c>
    </row>
    <row r="3795" spans="1:11" x14ac:dyDescent="0.25">
      <c r="A3795" t="s">
        <v>289</v>
      </c>
      <c r="B3795" t="s">
        <v>290</v>
      </c>
      <c r="C3795" t="s">
        <v>337</v>
      </c>
      <c r="D3795" t="s">
        <v>46</v>
      </c>
      <c r="E3795" t="s">
        <v>150</v>
      </c>
      <c r="F3795">
        <v>2000</v>
      </c>
      <c r="G3795" t="s">
        <v>292</v>
      </c>
      <c r="H3795" t="s">
        <v>170</v>
      </c>
      <c r="I3795" t="s">
        <v>293</v>
      </c>
      <c r="J3795">
        <v>60.941000000000003</v>
      </c>
      <c r="K3795" t="s">
        <v>338</v>
      </c>
    </row>
    <row r="3796" spans="1:11" x14ac:dyDescent="0.25">
      <c r="A3796" t="s">
        <v>289</v>
      </c>
      <c r="B3796" t="s">
        <v>290</v>
      </c>
      <c r="C3796" t="s">
        <v>337</v>
      </c>
      <c r="D3796" t="s">
        <v>46</v>
      </c>
      <c r="E3796" t="s">
        <v>150</v>
      </c>
      <c r="F3796">
        <v>2001</v>
      </c>
      <c r="G3796" t="s">
        <v>292</v>
      </c>
      <c r="H3796" t="s">
        <v>170</v>
      </c>
      <c r="I3796" t="s">
        <v>293</v>
      </c>
      <c r="J3796">
        <v>63.94</v>
      </c>
      <c r="K3796" t="s">
        <v>338</v>
      </c>
    </row>
    <row r="3797" spans="1:11" x14ac:dyDescent="0.25">
      <c r="A3797" t="s">
        <v>289</v>
      </c>
      <c r="B3797" t="s">
        <v>290</v>
      </c>
      <c r="C3797" t="s">
        <v>337</v>
      </c>
      <c r="D3797" t="s">
        <v>46</v>
      </c>
      <c r="E3797" t="s">
        <v>150</v>
      </c>
      <c r="F3797">
        <v>2002</v>
      </c>
      <c r="G3797" t="s">
        <v>292</v>
      </c>
      <c r="H3797" t="s">
        <v>170</v>
      </c>
      <c r="I3797" t="s">
        <v>293</v>
      </c>
      <c r="J3797">
        <v>65.489000000000004</v>
      </c>
      <c r="K3797" t="s">
        <v>338</v>
      </c>
    </row>
    <row r="3798" spans="1:11" x14ac:dyDescent="0.25">
      <c r="A3798" t="s">
        <v>289</v>
      </c>
      <c r="B3798" t="s">
        <v>290</v>
      </c>
      <c r="C3798" t="s">
        <v>337</v>
      </c>
      <c r="D3798" t="s">
        <v>46</v>
      </c>
      <c r="E3798" t="s">
        <v>150</v>
      </c>
      <c r="F3798">
        <v>2003</v>
      </c>
      <c r="G3798" t="s">
        <v>292</v>
      </c>
      <c r="H3798" t="s">
        <v>170</v>
      </c>
      <c r="I3798" t="s">
        <v>293</v>
      </c>
      <c r="J3798">
        <v>68.396000000000001</v>
      </c>
      <c r="K3798" t="s">
        <v>338</v>
      </c>
    </row>
    <row r="3799" spans="1:11" x14ac:dyDescent="0.25">
      <c r="A3799" t="s">
        <v>289</v>
      </c>
      <c r="B3799" t="s">
        <v>290</v>
      </c>
      <c r="C3799" t="s">
        <v>337</v>
      </c>
      <c r="D3799" t="s">
        <v>46</v>
      </c>
      <c r="E3799" t="s">
        <v>150</v>
      </c>
      <c r="F3799">
        <v>2004</v>
      </c>
      <c r="G3799" t="s">
        <v>292</v>
      </c>
      <c r="H3799" t="s">
        <v>170</v>
      </c>
      <c r="I3799" t="s">
        <v>293</v>
      </c>
      <c r="J3799">
        <v>73.599000000000004</v>
      </c>
      <c r="K3799" t="s">
        <v>338</v>
      </c>
    </row>
    <row r="3800" spans="1:11" x14ac:dyDescent="0.25">
      <c r="A3800" t="s">
        <v>289</v>
      </c>
      <c r="B3800" t="s">
        <v>290</v>
      </c>
      <c r="C3800" t="s">
        <v>337</v>
      </c>
      <c r="D3800" t="s">
        <v>46</v>
      </c>
      <c r="E3800" t="s">
        <v>150</v>
      </c>
      <c r="F3800">
        <v>2005</v>
      </c>
      <c r="G3800" t="s">
        <v>292</v>
      </c>
      <c r="H3800" t="s">
        <v>170</v>
      </c>
      <c r="I3800" t="s">
        <v>293</v>
      </c>
      <c r="J3800">
        <v>79.349000000000004</v>
      </c>
      <c r="K3800" t="s">
        <v>338</v>
      </c>
    </row>
    <row r="3801" spans="1:11" x14ac:dyDescent="0.25">
      <c r="A3801" t="s">
        <v>289</v>
      </c>
      <c r="B3801" t="s">
        <v>290</v>
      </c>
      <c r="C3801" t="s">
        <v>337</v>
      </c>
      <c r="D3801" t="s">
        <v>46</v>
      </c>
      <c r="E3801" t="s">
        <v>150</v>
      </c>
      <c r="F3801">
        <v>2006</v>
      </c>
      <c r="G3801" t="s">
        <v>292</v>
      </c>
      <c r="H3801" t="s">
        <v>170</v>
      </c>
      <c r="I3801" t="s">
        <v>293</v>
      </c>
      <c r="J3801">
        <v>85.542000000000002</v>
      </c>
      <c r="K3801" t="s">
        <v>338</v>
      </c>
    </row>
    <row r="3802" spans="1:11" x14ac:dyDescent="0.25">
      <c r="A3802" t="s">
        <v>289</v>
      </c>
      <c r="B3802" t="s">
        <v>290</v>
      </c>
      <c r="C3802" t="s">
        <v>337</v>
      </c>
      <c r="D3802" t="s">
        <v>46</v>
      </c>
      <c r="E3802" t="s">
        <v>150</v>
      </c>
      <c r="F3802">
        <v>2007</v>
      </c>
      <c r="G3802" t="s">
        <v>292</v>
      </c>
      <c r="H3802" t="s">
        <v>170</v>
      </c>
      <c r="I3802" t="s">
        <v>293</v>
      </c>
      <c r="J3802">
        <v>86.340999999999994</v>
      </c>
      <c r="K3802" t="s">
        <v>338</v>
      </c>
    </row>
    <row r="3803" spans="1:11" x14ac:dyDescent="0.25">
      <c r="A3803" t="s">
        <v>289</v>
      </c>
      <c r="B3803" t="s">
        <v>290</v>
      </c>
      <c r="C3803" t="s">
        <v>337</v>
      </c>
      <c r="D3803" t="s">
        <v>46</v>
      </c>
      <c r="E3803" t="s">
        <v>150</v>
      </c>
      <c r="F3803">
        <v>2008</v>
      </c>
      <c r="G3803" t="s">
        <v>292</v>
      </c>
      <c r="H3803" t="s">
        <v>170</v>
      </c>
      <c r="I3803" t="s">
        <v>293</v>
      </c>
      <c r="J3803">
        <v>84.588999999999999</v>
      </c>
      <c r="K3803" t="s">
        <v>338</v>
      </c>
    </row>
    <row r="3804" spans="1:11" x14ac:dyDescent="0.25">
      <c r="A3804" t="s">
        <v>289</v>
      </c>
      <c r="B3804" t="s">
        <v>290</v>
      </c>
      <c r="C3804" t="s">
        <v>337</v>
      </c>
      <c r="D3804" t="s">
        <v>46</v>
      </c>
      <c r="E3804" t="s">
        <v>150</v>
      </c>
      <c r="F3804">
        <v>2009</v>
      </c>
      <c r="G3804" t="s">
        <v>292</v>
      </c>
      <c r="H3804" t="s">
        <v>170</v>
      </c>
      <c r="I3804" t="s">
        <v>293</v>
      </c>
      <c r="J3804">
        <v>82.301000000000002</v>
      </c>
      <c r="K3804" t="s">
        <v>338</v>
      </c>
    </row>
    <row r="3805" spans="1:11" x14ac:dyDescent="0.25">
      <c r="A3805" t="s">
        <v>289</v>
      </c>
      <c r="B3805" t="s">
        <v>290</v>
      </c>
      <c r="C3805" t="s">
        <v>337</v>
      </c>
      <c r="D3805" t="s">
        <v>46</v>
      </c>
      <c r="E3805" t="s">
        <v>150</v>
      </c>
      <c r="F3805">
        <v>2010</v>
      </c>
      <c r="G3805" t="s">
        <v>292</v>
      </c>
      <c r="H3805" t="s">
        <v>170</v>
      </c>
      <c r="I3805" t="s">
        <v>293</v>
      </c>
      <c r="J3805">
        <v>83.31</v>
      </c>
      <c r="K3805" t="s">
        <v>338</v>
      </c>
    </row>
    <row r="3806" spans="1:11" x14ac:dyDescent="0.25">
      <c r="A3806" t="s">
        <v>289</v>
      </c>
      <c r="B3806" t="s">
        <v>290</v>
      </c>
      <c r="C3806" t="s">
        <v>337</v>
      </c>
      <c r="D3806" t="s">
        <v>46</v>
      </c>
      <c r="E3806" t="s">
        <v>150</v>
      </c>
      <c r="F3806">
        <v>2011</v>
      </c>
      <c r="G3806" t="s">
        <v>292</v>
      </c>
      <c r="H3806" t="s">
        <v>170</v>
      </c>
      <c r="I3806" t="s">
        <v>293</v>
      </c>
      <c r="J3806">
        <v>84.795000000000002</v>
      </c>
      <c r="K3806" t="s">
        <v>338</v>
      </c>
    </row>
    <row r="3807" spans="1:11" x14ac:dyDescent="0.25">
      <c r="A3807" t="s">
        <v>289</v>
      </c>
      <c r="B3807" t="s">
        <v>290</v>
      </c>
      <c r="C3807" t="s">
        <v>337</v>
      </c>
      <c r="D3807" t="s">
        <v>46</v>
      </c>
      <c r="E3807" t="s">
        <v>150</v>
      </c>
      <c r="F3807">
        <v>2012</v>
      </c>
      <c r="G3807" t="s">
        <v>292</v>
      </c>
      <c r="H3807" t="s">
        <v>170</v>
      </c>
      <c r="I3807" t="s">
        <v>293</v>
      </c>
      <c r="J3807">
        <v>85.319000000000003</v>
      </c>
      <c r="K3807" t="s">
        <v>338</v>
      </c>
    </row>
    <row r="3808" spans="1:11" x14ac:dyDescent="0.25">
      <c r="A3808" t="s">
        <v>289</v>
      </c>
      <c r="B3808" t="s">
        <v>290</v>
      </c>
      <c r="C3808" t="s">
        <v>337</v>
      </c>
      <c r="D3808" t="s">
        <v>46</v>
      </c>
      <c r="E3808" t="s">
        <v>150</v>
      </c>
      <c r="F3808">
        <v>2013</v>
      </c>
      <c r="G3808" t="s">
        <v>292</v>
      </c>
      <c r="H3808" t="s">
        <v>170</v>
      </c>
      <c r="I3808" t="s">
        <v>293</v>
      </c>
      <c r="J3808">
        <v>88.403000000000006</v>
      </c>
      <c r="K3808" t="s">
        <v>338</v>
      </c>
    </row>
    <row r="3809" spans="1:11" x14ac:dyDescent="0.25">
      <c r="A3809" t="s">
        <v>289</v>
      </c>
      <c r="B3809" t="s">
        <v>290</v>
      </c>
      <c r="C3809" t="s">
        <v>337</v>
      </c>
      <c r="D3809" t="s">
        <v>46</v>
      </c>
      <c r="E3809" t="s">
        <v>150</v>
      </c>
      <c r="F3809">
        <v>2014</v>
      </c>
      <c r="G3809" t="s">
        <v>292</v>
      </c>
      <c r="H3809" t="s">
        <v>170</v>
      </c>
      <c r="I3809" t="s">
        <v>293</v>
      </c>
      <c r="J3809">
        <v>92.631</v>
      </c>
      <c r="K3809" t="s">
        <v>338</v>
      </c>
    </row>
    <row r="3810" spans="1:11" x14ac:dyDescent="0.25">
      <c r="A3810" t="s">
        <v>289</v>
      </c>
      <c r="B3810" t="s">
        <v>290</v>
      </c>
      <c r="C3810" t="s">
        <v>337</v>
      </c>
      <c r="D3810" t="s">
        <v>46</v>
      </c>
      <c r="E3810" t="s">
        <v>150</v>
      </c>
      <c r="F3810">
        <v>2015</v>
      </c>
      <c r="G3810" t="s">
        <v>292</v>
      </c>
      <c r="H3810" t="s">
        <v>170</v>
      </c>
      <c r="I3810" t="s">
        <v>293</v>
      </c>
      <c r="J3810">
        <v>94.299000000000007</v>
      </c>
      <c r="K3810" t="s">
        <v>338</v>
      </c>
    </row>
    <row r="3811" spans="1:11" x14ac:dyDescent="0.25">
      <c r="A3811" t="s">
        <v>289</v>
      </c>
      <c r="B3811" t="s">
        <v>290</v>
      </c>
      <c r="C3811" t="s">
        <v>337</v>
      </c>
      <c r="D3811" t="s">
        <v>46</v>
      </c>
      <c r="E3811" t="s">
        <v>150</v>
      </c>
      <c r="F3811">
        <v>2016</v>
      </c>
      <c r="G3811" t="s">
        <v>292</v>
      </c>
      <c r="H3811" t="s">
        <v>170</v>
      </c>
      <c r="I3811" t="s">
        <v>293</v>
      </c>
      <c r="J3811">
        <v>97.17</v>
      </c>
      <c r="K3811" t="s">
        <v>338</v>
      </c>
    </row>
    <row r="3812" spans="1:11" x14ac:dyDescent="0.25">
      <c r="A3812" t="s">
        <v>289</v>
      </c>
      <c r="B3812" t="s">
        <v>290</v>
      </c>
      <c r="C3812" t="s">
        <v>337</v>
      </c>
      <c r="D3812" t="s">
        <v>46</v>
      </c>
      <c r="E3812" t="s">
        <v>150</v>
      </c>
      <c r="F3812">
        <v>2017</v>
      </c>
      <c r="G3812" t="s">
        <v>292</v>
      </c>
      <c r="H3812" t="s">
        <v>170</v>
      </c>
      <c r="I3812" t="s">
        <v>293</v>
      </c>
      <c r="J3812">
        <v>100</v>
      </c>
      <c r="K3812" t="s">
        <v>338</v>
      </c>
    </row>
    <row r="3813" spans="1:11" x14ac:dyDescent="0.25">
      <c r="A3813" t="s">
        <v>289</v>
      </c>
      <c r="B3813" t="s">
        <v>290</v>
      </c>
      <c r="C3813" t="s">
        <v>337</v>
      </c>
      <c r="D3813" t="s">
        <v>46</v>
      </c>
      <c r="E3813" t="s">
        <v>150</v>
      </c>
      <c r="F3813">
        <v>2018</v>
      </c>
      <c r="G3813" t="s">
        <v>292</v>
      </c>
      <c r="H3813" t="s">
        <v>170</v>
      </c>
      <c r="I3813" t="s">
        <v>293</v>
      </c>
      <c r="J3813">
        <v>103.855</v>
      </c>
      <c r="K3813" t="s">
        <v>338</v>
      </c>
    </row>
    <row r="3814" spans="1:11" x14ac:dyDescent="0.25">
      <c r="A3814" t="s">
        <v>289</v>
      </c>
      <c r="B3814" t="s">
        <v>290</v>
      </c>
      <c r="C3814" t="s">
        <v>337</v>
      </c>
      <c r="D3814" t="s">
        <v>46</v>
      </c>
      <c r="E3814" t="s">
        <v>150</v>
      </c>
      <c r="F3814">
        <v>2019</v>
      </c>
      <c r="G3814" t="s">
        <v>292</v>
      </c>
      <c r="H3814" t="s">
        <v>170</v>
      </c>
      <c r="I3814" t="s">
        <v>293</v>
      </c>
      <c r="J3814">
        <v>107.27800000000001</v>
      </c>
      <c r="K3814" t="s">
        <v>338</v>
      </c>
    </row>
    <row r="3815" spans="1:11" x14ac:dyDescent="0.25">
      <c r="A3815" t="s">
        <v>289</v>
      </c>
      <c r="B3815" t="s">
        <v>290</v>
      </c>
      <c r="C3815" t="s">
        <v>337</v>
      </c>
      <c r="D3815" t="s">
        <v>46</v>
      </c>
      <c r="E3815" t="s">
        <v>150</v>
      </c>
      <c r="F3815">
        <v>2020</v>
      </c>
      <c r="G3815" t="s">
        <v>292</v>
      </c>
      <c r="H3815" t="s">
        <v>170</v>
      </c>
      <c r="I3815" t="s">
        <v>293</v>
      </c>
      <c r="J3815">
        <v>110.792</v>
      </c>
      <c r="K3815" t="s">
        <v>338</v>
      </c>
    </row>
    <row r="3816" spans="1:11" x14ac:dyDescent="0.25">
      <c r="A3816" t="s">
        <v>289</v>
      </c>
      <c r="B3816" t="s">
        <v>290</v>
      </c>
      <c r="C3816" t="s">
        <v>337</v>
      </c>
      <c r="D3816" t="s">
        <v>46</v>
      </c>
      <c r="E3816" t="s">
        <v>150</v>
      </c>
      <c r="F3816">
        <v>2021</v>
      </c>
      <c r="G3816" t="s">
        <v>292</v>
      </c>
      <c r="H3816" t="s">
        <v>170</v>
      </c>
      <c r="I3816" t="s">
        <v>293</v>
      </c>
      <c r="J3816">
        <v>121.51600000000001</v>
      </c>
      <c r="K3816" t="s">
        <v>338</v>
      </c>
    </row>
    <row r="3817" spans="1:11" x14ac:dyDescent="0.25">
      <c r="A3817" t="s">
        <v>289</v>
      </c>
      <c r="B3817" t="s">
        <v>290</v>
      </c>
      <c r="C3817" t="s">
        <v>337</v>
      </c>
      <c r="D3817" t="s">
        <v>46</v>
      </c>
      <c r="E3817" t="s">
        <v>150</v>
      </c>
      <c r="F3817">
        <v>2022</v>
      </c>
      <c r="G3817" t="s">
        <v>292</v>
      </c>
      <c r="H3817" t="s">
        <v>170</v>
      </c>
      <c r="I3817" t="s">
        <v>293</v>
      </c>
      <c r="J3817">
        <v>139.31</v>
      </c>
      <c r="K3817" t="s">
        <v>338</v>
      </c>
    </row>
    <row r="3818" spans="1:11" x14ac:dyDescent="0.25">
      <c r="A3818" t="s">
        <v>289</v>
      </c>
      <c r="B3818" t="s">
        <v>290</v>
      </c>
      <c r="C3818" t="s">
        <v>339</v>
      </c>
      <c r="D3818" t="s">
        <v>47</v>
      </c>
      <c r="E3818" t="s">
        <v>193</v>
      </c>
      <c r="F3818">
        <v>1929</v>
      </c>
      <c r="G3818" t="s">
        <v>292</v>
      </c>
      <c r="H3818" t="s">
        <v>170</v>
      </c>
      <c r="I3818" t="s">
        <v>293</v>
      </c>
      <c r="J3818">
        <v>3.6469999999999998</v>
      </c>
      <c r="K3818" t="s">
        <v>290</v>
      </c>
    </row>
    <row r="3819" spans="1:11" x14ac:dyDescent="0.25">
      <c r="A3819" t="s">
        <v>289</v>
      </c>
      <c r="B3819" t="s">
        <v>290</v>
      </c>
      <c r="C3819" t="s">
        <v>339</v>
      </c>
      <c r="D3819" t="s">
        <v>47</v>
      </c>
      <c r="E3819" t="s">
        <v>193</v>
      </c>
      <c r="F3819">
        <v>1930</v>
      </c>
      <c r="G3819" t="s">
        <v>292</v>
      </c>
      <c r="H3819" t="s">
        <v>170</v>
      </c>
      <c r="I3819" t="s">
        <v>293</v>
      </c>
      <c r="J3819">
        <v>3.5009999999999999</v>
      </c>
      <c r="K3819" t="s">
        <v>290</v>
      </c>
    </row>
    <row r="3820" spans="1:11" x14ac:dyDescent="0.25">
      <c r="A3820" t="s">
        <v>289</v>
      </c>
      <c r="B3820" t="s">
        <v>290</v>
      </c>
      <c r="C3820" t="s">
        <v>339</v>
      </c>
      <c r="D3820" t="s">
        <v>47</v>
      </c>
      <c r="E3820" t="s">
        <v>193</v>
      </c>
      <c r="F3820">
        <v>1931</v>
      </c>
      <c r="G3820" t="s">
        <v>292</v>
      </c>
      <c r="H3820" t="s">
        <v>170</v>
      </c>
      <c r="I3820" t="s">
        <v>293</v>
      </c>
      <c r="J3820">
        <v>3.0950000000000002</v>
      </c>
      <c r="K3820" t="s">
        <v>290</v>
      </c>
    </row>
    <row r="3821" spans="1:11" x14ac:dyDescent="0.25">
      <c r="A3821" t="s">
        <v>289</v>
      </c>
      <c r="B3821" t="s">
        <v>290</v>
      </c>
      <c r="C3821" t="s">
        <v>339</v>
      </c>
      <c r="D3821" t="s">
        <v>47</v>
      </c>
      <c r="E3821" t="s">
        <v>193</v>
      </c>
      <c r="F3821">
        <v>1932</v>
      </c>
      <c r="G3821" t="s">
        <v>292</v>
      </c>
      <c r="H3821" t="s">
        <v>170</v>
      </c>
      <c r="I3821" t="s">
        <v>293</v>
      </c>
      <c r="J3821">
        <v>2.5939999999999999</v>
      </c>
      <c r="K3821" t="s">
        <v>290</v>
      </c>
    </row>
    <row r="3822" spans="1:11" x14ac:dyDescent="0.25">
      <c r="A3822" t="s">
        <v>289</v>
      </c>
      <c r="B3822" t="s">
        <v>290</v>
      </c>
      <c r="C3822" t="s">
        <v>339</v>
      </c>
      <c r="D3822" t="s">
        <v>47</v>
      </c>
      <c r="E3822" t="s">
        <v>193</v>
      </c>
      <c r="F3822">
        <v>1933</v>
      </c>
      <c r="G3822" t="s">
        <v>292</v>
      </c>
      <c r="H3822" t="s">
        <v>170</v>
      </c>
      <c r="I3822" t="s">
        <v>293</v>
      </c>
      <c r="J3822">
        <v>2.5030000000000001</v>
      </c>
      <c r="K3822" t="s">
        <v>290</v>
      </c>
    </row>
    <row r="3823" spans="1:11" x14ac:dyDescent="0.25">
      <c r="A3823" t="s">
        <v>289</v>
      </c>
      <c r="B3823" t="s">
        <v>290</v>
      </c>
      <c r="C3823" t="s">
        <v>339</v>
      </c>
      <c r="D3823" t="s">
        <v>47</v>
      </c>
      <c r="E3823" t="s">
        <v>193</v>
      </c>
      <c r="F3823">
        <v>1934</v>
      </c>
      <c r="G3823" t="s">
        <v>292</v>
      </c>
      <c r="H3823" t="s">
        <v>170</v>
      </c>
      <c r="I3823" t="s">
        <v>293</v>
      </c>
      <c r="J3823">
        <v>2.8250000000000002</v>
      </c>
      <c r="K3823" t="s">
        <v>290</v>
      </c>
    </row>
    <row r="3824" spans="1:11" x14ac:dyDescent="0.25">
      <c r="A3824" t="s">
        <v>289</v>
      </c>
      <c r="B3824" t="s">
        <v>290</v>
      </c>
      <c r="C3824" t="s">
        <v>339</v>
      </c>
      <c r="D3824" t="s">
        <v>47</v>
      </c>
      <c r="E3824" t="s">
        <v>193</v>
      </c>
      <c r="F3824">
        <v>1935</v>
      </c>
      <c r="G3824" t="s">
        <v>292</v>
      </c>
      <c r="H3824" t="s">
        <v>170</v>
      </c>
      <c r="I3824" t="s">
        <v>293</v>
      </c>
      <c r="J3824">
        <v>2.827</v>
      </c>
      <c r="K3824" t="s">
        <v>290</v>
      </c>
    </row>
    <row r="3825" spans="1:11" x14ac:dyDescent="0.25">
      <c r="A3825" t="s">
        <v>289</v>
      </c>
      <c r="B3825" t="s">
        <v>290</v>
      </c>
      <c r="C3825" t="s">
        <v>339</v>
      </c>
      <c r="D3825" t="s">
        <v>47</v>
      </c>
      <c r="E3825" t="s">
        <v>193</v>
      </c>
      <c r="F3825">
        <v>1936</v>
      </c>
      <c r="G3825" t="s">
        <v>292</v>
      </c>
      <c r="H3825" t="s">
        <v>170</v>
      </c>
      <c r="I3825" t="s">
        <v>293</v>
      </c>
      <c r="J3825">
        <v>2.964</v>
      </c>
      <c r="K3825" t="s">
        <v>290</v>
      </c>
    </row>
    <row r="3826" spans="1:11" x14ac:dyDescent="0.25">
      <c r="A3826" t="s">
        <v>289</v>
      </c>
      <c r="B3826" t="s">
        <v>290</v>
      </c>
      <c r="C3826" t="s">
        <v>339</v>
      </c>
      <c r="D3826" t="s">
        <v>47</v>
      </c>
      <c r="E3826" t="s">
        <v>193</v>
      </c>
      <c r="F3826">
        <v>1937</v>
      </c>
      <c r="G3826" t="s">
        <v>292</v>
      </c>
      <c r="H3826" t="s">
        <v>170</v>
      </c>
      <c r="I3826" t="s">
        <v>293</v>
      </c>
      <c r="J3826">
        <v>3.3330000000000002</v>
      </c>
      <c r="K3826" t="s">
        <v>290</v>
      </c>
    </row>
    <row r="3827" spans="1:11" x14ac:dyDescent="0.25">
      <c r="A3827" t="s">
        <v>289</v>
      </c>
      <c r="B3827" t="s">
        <v>290</v>
      </c>
      <c r="C3827" t="s">
        <v>339</v>
      </c>
      <c r="D3827" t="s">
        <v>47</v>
      </c>
      <c r="E3827" t="s">
        <v>193</v>
      </c>
      <c r="F3827">
        <v>1938</v>
      </c>
      <c r="G3827" t="s">
        <v>292</v>
      </c>
      <c r="H3827" t="s">
        <v>170</v>
      </c>
      <c r="I3827" t="s">
        <v>293</v>
      </c>
      <c r="J3827">
        <v>3.3769999999999998</v>
      </c>
      <c r="K3827" t="s">
        <v>290</v>
      </c>
    </row>
    <row r="3828" spans="1:11" x14ac:dyDescent="0.25">
      <c r="A3828" t="s">
        <v>289</v>
      </c>
      <c r="B3828" t="s">
        <v>290</v>
      </c>
      <c r="C3828" t="s">
        <v>339</v>
      </c>
      <c r="D3828" t="s">
        <v>47</v>
      </c>
      <c r="E3828" t="s">
        <v>193</v>
      </c>
      <c r="F3828">
        <v>1939</v>
      </c>
      <c r="G3828" t="s">
        <v>292</v>
      </c>
      <c r="H3828" t="s">
        <v>170</v>
      </c>
      <c r="I3828" t="s">
        <v>293</v>
      </c>
      <c r="J3828">
        <v>3.3439999999999999</v>
      </c>
      <c r="K3828" t="s">
        <v>290</v>
      </c>
    </row>
    <row r="3829" spans="1:11" x14ac:dyDescent="0.25">
      <c r="A3829" t="s">
        <v>289</v>
      </c>
      <c r="B3829" t="s">
        <v>290</v>
      </c>
      <c r="C3829" t="s">
        <v>339</v>
      </c>
      <c r="D3829" t="s">
        <v>47</v>
      </c>
      <c r="E3829" t="s">
        <v>193</v>
      </c>
      <c r="F3829">
        <v>1940</v>
      </c>
      <c r="G3829" t="s">
        <v>292</v>
      </c>
      <c r="H3829" t="s">
        <v>170</v>
      </c>
      <c r="I3829" t="s">
        <v>293</v>
      </c>
      <c r="J3829">
        <v>3.492</v>
      </c>
      <c r="K3829" t="s">
        <v>290</v>
      </c>
    </row>
    <row r="3830" spans="1:11" x14ac:dyDescent="0.25">
      <c r="A3830" t="s">
        <v>289</v>
      </c>
      <c r="B3830" t="s">
        <v>290</v>
      </c>
      <c r="C3830" t="s">
        <v>339</v>
      </c>
      <c r="D3830" t="s">
        <v>47</v>
      </c>
      <c r="E3830" t="s">
        <v>193</v>
      </c>
      <c r="F3830">
        <v>1941</v>
      </c>
      <c r="G3830" t="s">
        <v>292</v>
      </c>
      <c r="H3830" t="s">
        <v>170</v>
      </c>
      <c r="I3830" t="s">
        <v>293</v>
      </c>
      <c r="J3830">
        <v>3.8319999999999999</v>
      </c>
      <c r="K3830" t="s">
        <v>290</v>
      </c>
    </row>
    <row r="3831" spans="1:11" x14ac:dyDescent="0.25">
      <c r="A3831" t="s">
        <v>289</v>
      </c>
      <c r="B3831" t="s">
        <v>290</v>
      </c>
      <c r="C3831" t="s">
        <v>339</v>
      </c>
      <c r="D3831" t="s">
        <v>47</v>
      </c>
      <c r="E3831" t="s">
        <v>193</v>
      </c>
      <c r="F3831">
        <v>1942</v>
      </c>
      <c r="G3831" t="s">
        <v>292</v>
      </c>
      <c r="H3831" t="s">
        <v>170</v>
      </c>
      <c r="I3831" t="s">
        <v>293</v>
      </c>
      <c r="J3831">
        <v>4.258</v>
      </c>
      <c r="K3831" t="s">
        <v>290</v>
      </c>
    </row>
    <row r="3832" spans="1:11" x14ac:dyDescent="0.25">
      <c r="A3832" t="s">
        <v>289</v>
      </c>
      <c r="B3832" t="s">
        <v>290</v>
      </c>
      <c r="C3832" t="s">
        <v>339</v>
      </c>
      <c r="D3832" t="s">
        <v>47</v>
      </c>
      <c r="E3832" t="s">
        <v>193</v>
      </c>
      <c r="F3832">
        <v>1943</v>
      </c>
      <c r="G3832" t="s">
        <v>292</v>
      </c>
      <c r="H3832" t="s">
        <v>170</v>
      </c>
      <c r="I3832" t="s">
        <v>293</v>
      </c>
      <c r="J3832">
        <v>4.609</v>
      </c>
      <c r="K3832" t="s">
        <v>290</v>
      </c>
    </row>
    <row r="3833" spans="1:11" x14ac:dyDescent="0.25">
      <c r="A3833" t="s">
        <v>289</v>
      </c>
      <c r="B3833" t="s">
        <v>290</v>
      </c>
      <c r="C3833" t="s">
        <v>339</v>
      </c>
      <c r="D3833" t="s">
        <v>47</v>
      </c>
      <c r="E3833" t="s">
        <v>193</v>
      </c>
      <c r="F3833">
        <v>1944</v>
      </c>
      <c r="G3833" t="s">
        <v>292</v>
      </c>
      <c r="H3833" t="s">
        <v>170</v>
      </c>
      <c r="I3833" t="s">
        <v>293</v>
      </c>
      <c r="J3833">
        <v>4.7169999999999996</v>
      </c>
      <c r="K3833" t="s">
        <v>290</v>
      </c>
    </row>
    <row r="3834" spans="1:11" x14ac:dyDescent="0.25">
      <c r="A3834" t="s">
        <v>289</v>
      </c>
      <c r="B3834" t="s">
        <v>290</v>
      </c>
      <c r="C3834" t="s">
        <v>339</v>
      </c>
      <c r="D3834" t="s">
        <v>47</v>
      </c>
      <c r="E3834" t="s">
        <v>193</v>
      </c>
      <c r="F3834">
        <v>1945</v>
      </c>
      <c r="G3834" t="s">
        <v>292</v>
      </c>
      <c r="H3834" t="s">
        <v>170</v>
      </c>
      <c r="I3834" t="s">
        <v>293</v>
      </c>
      <c r="J3834">
        <v>4.9960000000000004</v>
      </c>
      <c r="K3834" t="s">
        <v>290</v>
      </c>
    </row>
    <row r="3835" spans="1:11" x14ac:dyDescent="0.25">
      <c r="A3835" t="s">
        <v>289</v>
      </c>
      <c r="B3835" t="s">
        <v>290</v>
      </c>
      <c r="C3835" t="s">
        <v>339</v>
      </c>
      <c r="D3835" t="s">
        <v>47</v>
      </c>
      <c r="E3835" t="s">
        <v>193</v>
      </c>
      <c r="F3835">
        <v>1946</v>
      </c>
      <c r="G3835" t="s">
        <v>292</v>
      </c>
      <c r="H3835" t="s">
        <v>170</v>
      </c>
      <c r="I3835" t="s">
        <v>293</v>
      </c>
      <c r="J3835">
        <v>5.7060000000000004</v>
      </c>
      <c r="K3835" t="s">
        <v>290</v>
      </c>
    </row>
    <row r="3836" spans="1:11" x14ac:dyDescent="0.25">
      <c r="A3836" t="s">
        <v>289</v>
      </c>
      <c r="B3836" t="s">
        <v>290</v>
      </c>
      <c r="C3836" t="s">
        <v>339</v>
      </c>
      <c r="D3836" t="s">
        <v>47</v>
      </c>
      <c r="E3836" t="s">
        <v>193</v>
      </c>
      <c r="F3836">
        <v>1947</v>
      </c>
      <c r="G3836" t="s">
        <v>292</v>
      </c>
      <c r="H3836" t="s">
        <v>170</v>
      </c>
      <c r="I3836" t="s">
        <v>293</v>
      </c>
      <c r="J3836">
        <v>7.0789999999999997</v>
      </c>
      <c r="K3836" t="s">
        <v>290</v>
      </c>
    </row>
    <row r="3837" spans="1:11" x14ac:dyDescent="0.25">
      <c r="A3837" t="s">
        <v>289</v>
      </c>
      <c r="B3837" t="s">
        <v>290</v>
      </c>
      <c r="C3837" t="s">
        <v>339</v>
      </c>
      <c r="D3837" t="s">
        <v>47</v>
      </c>
      <c r="E3837" t="s">
        <v>193</v>
      </c>
      <c r="F3837">
        <v>1948</v>
      </c>
      <c r="G3837" t="s">
        <v>292</v>
      </c>
      <c r="H3837" t="s">
        <v>170</v>
      </c>
      <c r="I3837" t="s">
        <v>293</v>
      </c>
      <c r="J3837">
        <v>7.6920000000000002</v>
      </c>
      <c r="K3837" t="s">
        <v>290</v>
      </c>
    </row>
    <row r="3838" spans="1:11" x14ac:dyDescent="0.25">
      <c r="A3838" t="s">
        <v>289</v>
      </c>
      <c r="B3838" t="s">
        <v>290</v>
      </c>
      <c r="C3838" t="s">
        <v>339</v>
      </c>
      <c r="D3838" t="s">
        <v>47</v>
      </c>
      <c r="E3838" t="s">
        <v>193</v>
      </c>
      <c r="F3838">
        <v>1949</v>
      </c>
      <c r="G3838" t="s">
        <v>292</v>
      </c>
      <c r="H3838" t="s">
        <v>170</v>
      </c>
      <c r="I3838" t="s">
        <v>293</v>
      </c>
      <c r="J3838">
        <v>7.68</v>
      </c>
      <c r="K3838" t="s">
        <v>290</v>
      </c>
    </row>
    <row r="3839" spans="1:11" x14ac:dyDescent="0.25">
      <c r="A3839" t="s">
        <v>289</v>
      </c>
      <c r="B3839" t="s">
        <v>290</v>
      </c>
      <c r="C3839" t="s">
        <v>339</v>
      </c>
      <c r="D3839" t="s">
        <v>47</v>
      </c>
      <c r="E3839" t="s">
        <v>193</v>
      </c>
      <c r="F3839">
        <v>1950</v>
      </c>
      <c r="G3839" t="s">
        <v>292</v>
      </c>
      <c r="H3839" t="s">
        <v>170</v>
      </c>
      <c r="I3839" t="s">
        <v>293</v>
      </c>
      <c r="J3839">
        <v>7.7590000000000003</v>
      </c>
      <c r="K3839" t="s">
        <v>290</v>
      </c>
    </row>
    <row r="3840" spans="1:11" x14ac:dyDescent="0.25">
      <c r="A3840" t="s">
        <v>289</v>
      </c>
      <c r="B3840" t="s">
        <v>290</v>
      </c>
      <c r="C3840" t="s">
        <v>339</v>
      </c>
      <c r="D3840" t="s">
        <v>47</v>
      </c>
      <c r="E3840" t="s">
        <v>193</v>
      </c>
      <c r="F3840">
        <v>1951</v>
      </c>
      <c r="G3840" t="s">
        <v>292</v>
      </c>
      <c r="H3840" t="s">
        <v>170</v>
      </c>
      <c r="I3840" t="s">
        <v>293</v>
      </c>
      <c r="J3840">
        <v>8.5229999999999997</v>
      </c>
      <c r="K3840" t="s">
        <v>290</v>
      </c>
    </row>
    <row r="3841" spans="1:11" x14ac:dyDescent="0.25">
      <c r="A3841" t="s">
        <v>289</v>
      </c>
      <c r="B3841" t="s">
        <v>290</v>
      </c>
      <c r="C3841" t="s">
        <v>339</v>
      </c>
      <c r="D3841" t="s">
        <v>47</v>
      </c>
      <c r="E3841" t="s">
        <v>193</v>
      </c>
      <c r="F3841">
        <v>1952</v>
      </c>
      <c r="G3841" t="s">
        <v>292</v>
      </c>
      <c r="H3841" t="s">
        <v>170</v>
      </c>
      <c r="I3841" t="s">
        <v>293</v>
      </c>
      <c r="J3841">
        <v>8.7560000000000002</v>
      </c>
      <c r="K3841" t="s">
        <v>290</v>
      </c>
    </row>
    <row r="3842" spans="1:11" x14ac:dyDescent="0.25">
      <c r="A3842" t="s">
        <v>289</v>
      </c>
      <c r="B3842" t="s">
        <v>290</v>
      </c>
      <c r="C3842" t="s">
        <v>339</v>
      </c>
      <c r="D3842" t="s">
        <v>47</v>
      </c>
      <c r="E3842" t="s">
        <v>193</v>
      </c>
      <c r="F3842">
        <v>1953</v>
      </c>
      <c r="G3842" t="s">
        <v>292</v>
      </c>
      <c r="H3842" t="s">
        <v>170</v>
      </c>
      <c r="I3842" t="s">
        <v>293</v>
      </c>
      <c r="J3842">
        <v>8.8369999999999997</v>
      </c>
      <c r="K3842" t="s">
        <v>290</v>
      </c>
    </row>
    <row r="3843" spans="1:11" x14ac:dyDescent="0.25">
      <c r="A3843" t="s">
        <v>289</v>
      </c>
      <c r="B3843" t="s">
        <v>290</v>
      </c>
      <c r="C3843" t="s">
        <v>339</v>
      </c>
      <c r="D3843" t="s">
        <v>47</v>
      </c>
      <c r="E3843" t="s">
        <v>193</v>
      </c>
      <c r="F3843">
        <v>1954</v>
      </c>
      <c r="G3843" t="s">
        <v>292</v>
      </c>
      <c r="H3843" t="s">
        <v>170</v>
      </c>
      <c r="I3843" t="s">
        <v>293</v>
      </c>
      <c r="J3843">
        <v>8.8049999999999997</v>
      </c>
      <c r="K3843" t="s">
        <v>290</v>
      </c>
    </row>
    <row r="3844" spans="1:11" x14ac:dyDescent="0.25">
      <c r="A3844" t="s">
        <v>289</v>
      </c>
      <c r="B3844" t="s">
        <v>290</v>
      </c>
      <c r="C3844" t="s">
        <v>339</v>
      </c>
      <c r="D3844" t="s">
        <v>47</v>
      </c>
      <c r="E3844" t="s">
        <v>193</v>
      </c>
      <c r="F3844">
        <v>1955</v>
      </c>
      <c r="G3844" t="s">
        <v>292</v>
      </c>
      <c r="H3844" t="s">
        <v>170</v>
      </c>
      <c r="I3844" t="s">
        <v>293</v>
      </c>
      <c r="J3844">
        <v>8.9740000000000002</v>
      </c>
      <c r="K3844" t="s">
        <v>290</v>
      </c>
    </row>
    <row r="3845" spans="1:11" x14ac:dyDescent="0.25">
      <c r="A3845" t="s">
        <v>289</v>
      </c>
      <c r="B3845" t="s">
        <v>290</v>
      </c>
      <c r="C3845" t="s">
        <v>339</v>
      </c>
      <c r="D3845" t="s">
        <v>47</v>
      </c>
      <c r="E3845" t="s">
        <v>193</v>
      </c>
      <c r="F3845">
        <v>1956</v>
      </c>
      <c r="G3845" t="s">
        <v>292</v>
      </c>
      <c r="H3845" t="s">
        <v>170</v>
      </c>
      <c r="I3845" t="s">
        <v>293</v>
      </c>
      <c r="J3845">
        <v>9.4580000000000002</v>
      </c>
      <c r="K3845" t="s">
        <v>290</v>
      </c>
    </row>
    <row r="3846" spans="1:11" x14ac:dyDescent="0.25">
      <c r="A3846" t="s">
        <v>289</v>
      </c>
      <c r="B3846" t="s">
        <v>290</v>
      </c>
      <c r="C3846" t="s">
        <v>339</v>
      </c>
      <c r="D3846" t="s">
        <v>47</v>
      </c>
      <c r="E3846" t="s">
        <v>193</v>
      </c>
      <c r="F3846">
        <v>1957</v>
      </c>
      <c r="G3846" t="s">
        <v>292</v>
      </c>
      <c r="H3846" t="s">
        <v>170</v>
      </c>
      <c r="I3846" t="s">
        <v>293</v>
      </c>
      <c r="J3846">
        <v>9.6240000000000006</v>
      </c>
      <c r="K3846" t="s">
        <v>290</v>
      </c>
    </row>
    <row r="3847" spans="1:11" x14ac:dyDescent="0.25">
      <c r="A3847" t="s">
        <v>289</v>
      </c>
      <c r="B3847" t="s">
        <v>290</v>
      </c>
      <c r="C3847" t="s">
        <v>339</v>
      </c>
      <c r="D3847" t="s">
        <v>47</v>
      </c>
      <c r="E3847" t="s">
        <v>193</v>
      </c>
      <c r="F3847">
        <v>1958</v>
      </c>
      <c r="G3847" t="s">
        <v>292</v>
      </c>
      <c r="H3847" t="s">
        <v>170</v>
      </c>
      <c r="I3847" t="s">
        <v>293</v>
      </c>
      <c r="J3847">
        <v>9.5150000000000006</v>
      </c>
      <c r="K3847" t="s">
        <v>290</v>
      </c>
    </row>
    <row r="3848" spans="1:11" x14ac:dyDescent="0.25">
      <c r="A3848" t="s">
        <v>289</v>
      </c>
      <c r="B3848" t="s">
        <v>290</v>
      </c>
      <c r="C3848" t="s">
        <v>339</v>
      </c>
      <c r="D3848" t="s">
        <v>47</v>
      </c>
      <c r="E3848" t="s">
        <v>193</v>
      </c>
      <c r="F3848">
        <v>1959</v>
      </c>
      <c r="G3848" t="s">
        <v>292</v>
      </c>
      <c r="H3848" t="s">
        <v>170</v>
      </c>
      <c r="I3848" t="s">
        <v>293</v>
      </c>
      <c r="J3848">
        <v>9.5150000000000006</v>
      </c>
      <c r="K3848" t="s">
        <v>290</v>
      </c>
    </row>
    <row r="3849" spans="1:11" x14ac:dyDescent="0.25">
      <c r="A3849" t="s">
        <v>289</v>
      </c>
      <c r="B3849" t="s">
        <v>290</v>
      </c>
      <c r="C3849" t="s">
        <v>339</v>
      </c>
      <c r="D3849" t="s">
        <v>47</v>
      </c>
      <c r="E3849" t="s">
        <v>193</v>
      </c>
      <c r="F3849">
        <v>1960</v>
      </c>
      <c r="G3849" t="s">
        <v>292</v>
      </c>
      <c r="H3849" t="s">
        <v>170</v>
      </c>
      <c r="I3849" t="s">
        <v>293</v>
      </c>
      <c r="J3849">
        <v>9.5269999999999992</v>
      </c>
      <c r="K3849" t="s">
        <v>290</v>
      </c>
    </row>
    <row r="3850" spans="1:11" x14ac:dyDescent="0.25">
      <c r="A3850" t="s">
        <v>289</v>
      </c>
      <c r="B3850" t="s">
        <v>290</v>
      </c>
      <c r="C3850" t="s">
        <v>339</v>
      </c>
      <c r="D3850" t="s">
        <v>47</v>
      </c>
      <c r="E3850" t="s">
        <v>193</v>
      </c>
      <c r="F3850">
        <v>1961</v>
      </c>
      <c r="G3850" t="s">
        <v>292</v>
      </c>
      <c r="H3850" t="s">
        <v>170</v>
      </c>
      <c r="I3850" t="s">
        <v>293</v>
      </c>
      <c r="J3850">
        <v>9.4689999999999994</v>
      </c>
      <c r="K3850" t="s">
        <v>290</v>
      </c>
    </row>
    <row r="3851" spans="1:11" x14ac:dyDescent="0.25">
      <c r="A3851" t="s">
        <v>289</v>
      </c>
      <c r="B3851" t="s">
        <v>290</v>
      </c>
      <c r="C3851" t="s">
        <v>339</v>
      </c>
      <c r="D3851" t="s">
        <v>47</v>
      </c>
      <c r="E3851" t="s">
        <v>193</v>
      </c>
      <c r="F3851">
        <v>1962</v>
      </c>
      <c r="G3851" t="s">
        <v>292</v>
      </c>
      <c r="H3851" t="s">
        <v>170</v>
      </c>
      <c r="I3851" t="s">
        <v>293</v>
      </c>
      <c r="J3851">
        <v>9.516</v>
      </c>
      <c r="K3851" t="s">
        <v>290</v>
      </c>
    </row>
    <row r="3852" spans="1:11" x14ac:dyDescent="0.25">
      <c r="A3852" t="s">
        <v>289</v>
      </c>
      <c r="B3852" t="s">
        <v>290</v>
      </c>
      <c r="C3852" t="s">
        <v>339</v>
      </c>
      <c r="D3852" t="s">
        <v>47</v>
      </c>
      <c r="E3852" t="s">
        <v>193</v>
      </c>
      <c r="F3852">
        <v>1963</v>
      </c>
      <c r="G3852" t="s">
        <v>292</v>
      </c>
      <c r="H3852" t="s">
        <v>170</v>
      </c>
      <c r="I3852" t="s">
        <v>293</v>
      </c>
      <c r="J3852">
        <v>9.64</v>
      </c>
      <c r="K3852" t="s">
        <v>290</v>
      </c>
    </row>
    <row r="3853" spans="1:11" x14ac:dyDescent="0.25">
      <c r="A3853" t="s">
        <v>289</v>
      </c>
      <c r="B3853" t="s">
        <v>290</v>
      </c>
      <c r="C3853" t="s">
        <v>339</v>
      </c>
      <c r="D3853" t="s">
        <v>47</v>
      </c>
      <c r="E3853" t="s">
        <v>193</v>
      </c>
      <c r="F3853">
        <v>1964</v>
      </c>
      <c r="G3853" t="s">
        <v>292</v>
      </c>
      <c r="H3853" t="s">
        <v>170</v>
      </c>
      <c r="I3853" t="s">
        <v>293</v>
      </c>
      <c r="J3853">
        <v>9.8010000000000002</v>
      </c>
      <c r="K3853" t="s">
        <v>290</v>
      </c>
    </row>
    <row r="3854" spans="1:11" x14ac:dyDescent="0.25">
      <c r="A3854" t="s">
        <v>289</v>
      </c>
      <c r="B3854" t="s">
        <v>290</v>
      </c>
      <c r="C3854" t="s">
        <v>339</v>
      </c>
      <c r="D3854" t="s">
        <v>47</v>
      </c>
      <c r="E3854" t="s">
        <v>193</v>
      </c>
      <c r="F3854">
        <v>1965</v>
      </c>
      <c r="G3854" t="s">
        <v>292</v>
      </c>
      <c r="H3854" t="s">
        <v>170</v>
      </c>
      <c r="I3854" t="s">
        <v>293</v>
      </c>
      <c r="J3854">
        <v>10.073</v>
      </c>
      <c r="K3854" t="s">
        <v>290</v>
      </c>
    </row>
    <row r="3855" spans="1:11" x14ac:dyDescent="0.25">
      <c r="A3855" t="s">
        <v>289</v>
      </c>
      <c r="B3855" t="s">
        <v>290</v>
      </c>
      <c r="C3855" t="s">
        <v>339</v>
      </c>
      <c r="D3855" t="s">
        <v>47</v>
      </c>
      <c r="E3855" t="s">
        <v>193</v>
      </c>
      <c r="F3855">
        <v>1966</v>
      </c>
      <c r="G3855" t="s">
        <v>292</v>
      </c>
      <c r="H3855" t="s">
        <v>170</v>
      </c>
      <c r="I3855" t="s">
        <v>293</v>
      </c>
      <c r="J3855">
        <v>10.473000000000001</v>
      </c>
      <c r="K3855" t="s">
        <v>290</v>
      </c>
    </row>
    <row r="3856" spans="1:11" x14ac:dyDescent="0.25">
      <c r="A3856" t="s">
        <v>289</v>
      </c>
      <c r="B3856" t="s">
        <v>290</v>
      </c>
      <c r="C3856" t="s">
        <v>339</v>
      </c>
      <c r="D3856" t="s">
        <v>47</v>
      </c>
      <c r="E3856" t="s">
        <v>193</v>
      </c>
      <c r="F3856">
        <v>1967</v>
      </c>
      <c r="G3856" t="s">
        <v>292</v>
      </c>
      <c r="H3856" t="s">
        <v>170</v>
      </c>
      <c r="I3856" t="s">
        <v>293</v>
      </c>
      <c r="J3856">
        <v>10.805999999999999</v>
      </c>
      <c r="K3856" t="s">
        <v>290</v>
      </c>
    </row>
    <row r="3857" spans="1:11" x14ac:dyDescent="0.25">
      <c r="A3857" t="s">
        <v>289</v>
      </c>
      <c r="B3857" t="s">
        <v>290</v>
      </c>
      <c r="C3857" t="s">
        <v>339</v>
      </c>
      <c r="D3857" t="s">
        <v>47</v>
      </c>
      <c r="E3857" t="s">
        <v>193</v>
      </c>
      <c r="F3857">
        <v>1968</v>
      </c>
      <c r="G3857" t="s">
        <v>292</v>
      </c>
      <c r="H3857" t="s">
        <v>170</v>
      </c>
      <c r="I3857" t="s">
        <v>293</v>
      </c>
      <c r="J3857">
        <v>11.403</v>
      </c>
      <c r="K3857" t="s">
        <v>290</v>
      </c>
    </row>
    <row r="3858" spans="1:11" x14ac:dyDescent="0.25">
      <c r="A3858" t="s">
        <v>289</v>
      </c>
      <c r="B3858" t="s">
        <v>290</v>
      </c>
      <c r="C3858" t="s">
        <v>339</v>
      </c>
      <c r="D3858" t="s">
        <v>47</v>
      </c>
      <c r="E3858" t="s">
        <v>193</v>
      </c>
      <c r="F3858">
        <v>1969</v>
      </c>
      <c r="G3858" t="s">
        <v>292</v>
      </c>
      <c r="H3858" t="s">
        <v>170</v>
      </c>
      <c r="I3858" t="s">
        <v>293</v>
      </c>
      <c r="J3858">
        <v>12.141</v>
      </c>
      <c r="K3858" t="s">
        <v>290</v>
      </c>
    </row>
    <row r="3859" spans="1:11" x14ac:dyDescent="0.25">
      <c r="A3859" t="s">
        <v>289</v>
      </c>
      <c r="B3859" t="s">
        <v>290</v>
      </c>
      <c r="C3859" t="s">
        <v>339</v>
      </c>
      <c r="D3859" t="s">
        <v>47</v>
      </c>
      <c r="E3859" t="s">
        <v>193</v>
      </c>
      <c r="F3859">
        <v>1970</v>
      </c>
      <c r="G3859" t="s">
        <v>292</v>
      </c>
      <c r="H3859" t="s">
        <v>170</v>
      </c>
      <c r="I3859" t="s">
        <v>293</v>
      </c>
      <c r="J3859">
        <v>12.545999999999999</v>
      </c>
      <c r="K3859" t="s">
        <v>290</v>
      </c>
    </row>
    <row r="3860" spans="1:11" x14ac:dyDescent="0.25">
      <c r="A3860" t="s">
        <v>289</v>
      </c>
      <c r="B3860" t="s">
        <v>290</v>
      </c>
      <c r="C3860" t="s">
        <v>339</v>
      </c>
      <c r="D3860" t="s">
        <v>47</v>
      </c>
      <c r="E3860" t="s">
        <v>193</v>
      </c>
      <c r="F3860">
        <v>1971</v>
      </c>
      <c r="G3860" t="s">
        <v>292</v>
      </c>
      <c r="H3860" t="s">
        <v>170</v>
      </c>
      <c r="I3860" t="s">
        <v>293</v>
      </c>
      <c r="J3860">
        <v>13.308999999999999</v>
      </c>
      <c r="K3860" t="s">
        <v>290</v>
      </c>
    </row>
    <row r="3861" spans="1:11" x14ac:dyDescent="0.25">
      <c r="A3861" t="s">
        <v>289</v>
      </c>
      <c r="B3861" t="s">
        <v>290</v>
      </c>
      <c r="C3861" t="s">
        <v>339</v>
      </c>
      <c r="D3861" t="s">
        <v>47</v>
      </c>
      <c r="E3861" t="s">
        <v>193</v>
      </c>
      <c r="F3861">
        <v>1972</v>
      </c>
      <c r="G3861" t="s">
        <v>292</v>
      </c>
      <c r="H3861" t="s">
        <v>170</v>
      </c>
      <c r="I3861" t="s">
        <v>293</v>
      </c>
      <c r="J3861">
        <v>14.268000000000001</v>
      </c>
      <c r="K3861" t="s">
        <v>290</v>
      </c>
    </row>
    <row r="3862" spans="1:11" x14ac:dyDescent="0.25">
      <c r="A3862" t="s">
        <v>289</v>
      </c>
      <c r="B3862" t="s">
        <v>290</v>
      </c>
      <c r="C3862" t="s">
        <v>339</v>
      </c>
      <c r="D3862" t="s">
        <v>47</v>
      </c>
      <c r="E3862" t="s">
        <v>193</v>
      </c>
      <c r="F3862">
        <v>1973</v>
      </c>
      <c r="G3862" t="s">
        <v>292</v>
      </c>
      <c r="H3862" t="s">
        <v>170</v>
      </c>
      <c r="I3862" t="s">
        <v>293</v>
      </c>
      <c r="J3862">
        <v>15.599</v>
      </c>
      <c r="K3862" t="s">
        <v>290</v>
      </c>
    </row>
    <row r="3863" spans="1:11" x14ac:dyDescent="0.25">
      <c r="A3863" t="s">
        <v>289</v>
      </c>
      <c r="B3863" t="s">
        <v>290</v>
      </c>
      <c r="C3863" t="s">
        <v>339</v>
      </c>
      <c r="D3863" t="s">
        <v>47</v>
      </c>
      <c r="E3863" t="s">
        <v>193</v>
      </c>
      <c r="F3863">
        <v>1974</v>
      </c>
      <c r="G3863" t="s">
        <v>292</v>
      </c>
      <c r="H3863" t="s">
        <v>170</v>
      </c>
      <c r="I3863" t="s">
        <v>293</v>
      </c>
      <c r="J3863">
        <v>17.251999999999999</v>
      </c>
      <c r="K3863" t="s">
        <v>290</v>
      </c>
    </row>
    <row r="3864" spans="1:11" x14ac:dyDescent="0.25">
      <c r="A3864" t="s">
        <v>289</v>
      </c>
      <c r="B3864" t="s">
        <v>290</v>
      </c>
      <c r="C3864" t="s">
        <v>339</v>
      </c>
      <c r="D3864" t="s">
        <v>47</v>
      </c>
      <c r="E3864" t="s">
        <v>193</v>
      </c>
      <c r="F3864">
        <v>1975</v>
      </c>
      <c r="G3864" t="s">
        <v>292</v>
      </c>
      <c r="H3864" t="s">
        <v>170</v>
      </c>
      <c r="I3864" t="s">
        <v>293</v>
      </c>
      <c r="J3864">
        <v>18.931000000000001</v>
      </c>
      <c r="K3864" t="s">
        <v>290</v>
      </c>
    </row>
    <row r="3865" spans="1:11" x14ac:dyDescent="0.25">
      <c r="A3865" t="s">
        <v>289</v>
      </c>
      <c r="B3865" t="s">
        <v>290</v>
      </c>
      <c r="C3865" t="s">
        <v>339</v>
      </c>
      <c r="D3865" t="s">
        <v>47</v>
      </c>
      <c r="E3865" t="s">
        <v>193</v>
      </c>
      <c r="F3865">
        <v>1976</v>
      </c>
      <c r="G3865" t="s">
        <v>292</v>
      </c>
      <c r="H3865" t="s">
        <v>170</v>
      </c>
      <c r="I3865" t="s">
        <v>293</v>
      </c>
      <c r="J3865">
        <v>20.001999999999999</v>
      </c>
      <c r="K3865" t="s">
        <v>290</v>
      </c>
    </row>
    <row r="3866" spans="1:11" x14ac:dyDescent="0.25">
      <c r="A3866" t="s">
        <v>289</v>
      </c>
      <c r="B3866" t="s">
        <v>290</v>
      </c>
      <c r="C3866" t="s">
        <v>339</v>
      </c>
      <c r="D3866" t="s">
        <v>47</v>
      </c>
      <c r="E3866" t="s">
        <v>193</v>
      </c>
      <c r="F3866">
        <v>1977</v>
      </c>
      <c r="G3866" t="s">
        <v>292</v>
      </c>
      <c r="H3866" t="s">
        <v>170</v>
      </c>
      <c r="I3866" t="s">
        <v>293</v>
      </c>
      <c r="J3866">
        <v>21.768000000000001</v>
      </c>
      <c r="K3866" t="s">
        <v>290</v>
      </c>
    </row>
    <row r="3867" spans="1:11" x14ac:dyDescent="0.25">
      <c r="A3867" t="s">
        <v>289</v>
      </c>
      <c r="B3867" t="s">
        <v>290</v>
      </c>
      <c r="C3867" t="s">
        <v>339</v>
      </c>
      <c r="D3867" t="s">
        <v>47</v>
      </c>
      <c r="E3867" t="s">
        <v>193</v>
      </c>
      <c r="F3867">
        <v>1978</v>
      </c>
      <c r="G3867" t="s">
        <v>292</v>
      </c>
      <c r="H3867" t="s">
        <v>170</v>
      </c>
      <c r="I3867" t="s">
        <v>293</v>
      </c>
      <c r="J3867">
        <v>24.385999999999999</v>
      </c>
      <c r="K3867" t="s">
        <v>290</v>
      </c>
    </row>
    <row r="3868" spans="1:11" x14ac:dyDescent="0.25">
      <c r="A3868" t="s">
        <v>289</v>
      </c>
      <c r="B3868" t="s">
        <v>290</v>
      </c>
      <c r="C3868" t="s">
        <v>339</v>
      </c>
      <c r="D3868" t="s">
        <v>47</v>
      </c>
      <c r="E3868" t="s">
        <v>193</v>
      </c>
      <c r="F3868">
        <v>1979</v>
      </c>
      <c r="G3868" t="s">
        <v>292</v>
      </c>
      <c r="H3868" t="s">
        <v>170</v>
      </c>
      <c r="I3868" t="s">
        <v>293</v>
      </c>
      <c r="J3868">
        <v>27.225000000000001</v>
      </c>
      <c r="K3868" t="s">
        <v>290</v>
      </c>
    </row>
    <row r="3869" spans="1:11" x14ac:dyDescent="0.25">
      <c r="A3869" t="s">
        <v>289</v>
      </c>
      <c r="B3869" t="s">
        <v>290</v>
      </c>
      <c r="C3869" t="s">
        <v>339</v>
      </c>
      <c r="D3869" t="s">
        <v>47</v>
      </c>
      <c r="E3869" t="s">
        <v>193</v>
      </c>
      <c r="F3869">
        <v>1980</v>
      </c>
      <c r="G3869" t="s">
        <v>292</v>
      </c>
      <c r="H3869" t="s">
        <v>170</v>
      </c>
      <c r="I3869" t="s">
        <v>293</v>
      </c>
      <c r="J3869">
        <v>30.292000000000002</v>
      </c>
      <c r="K3869" t="s">
        <v>290</v>
      </c>
    </row>
    <row r="3870" spans="1:11" x14ac:dyDescent="0.25">
      <c r="A3870" t="s">
        <v>289</v>
      </c>
      <c r="B3870" t="s">
        <v>290</v>
      </c>
      <c r="C3870" t="s">
        <v>339</v>
      </c>
      <c r="D3870" t="s">
        <v>47</v>
      </c>
      <c r="E3870" t="s">
        <v>193</v>
      </c>
      <c r="F3870">
        <v>1981</v>
      </c>
      <c r="G3870" t="s">
        <v>292</v>
      </c>
      <c r="H3870" t="s">
        <v>170</v>
      </c>
      <c r="I3870" t="s">
        <v>293</v>
      </c>
      <c r="J3870">
        <v>32.826000000000001</v>
      </c>
      <c r="K3870" t="s">
        <v>290</v>
      </c>
    </row>
    <row r="3871" spans="1:11" x14ac:dyDescent="0.25">
      <c r="A3871" t="s">
        <v>289</v>
      </c>
      <c r="B3871" t="s">
        <v>290</v>
      </c>
      <c r="C3871" t="s">
        <v>339</v>
      </c>
      <c r="D3871" t="s">
        <v>47</v>
      </c>
      <c r="E3871" t="s">
        <v>193</v>
      </c>
      <c r="F3871">
        <v>1982</v>
      </c>
      <c r="G3871" t="s">
        <v>292</v>
      </c>
      <c r="H3871" t="s">
        <v>170</v>
      </c>
      <c r="I3871" t="s">
        <v>293</v>
      </c>
      <c r="J3871">
        <v>34.427999999999997</v>
      </c>
      <c r="K3871" t="s">
        <v>290</v>
      </c>
    </row>
    <row r="3872" spans="1:11" x14ac:dyDescent="0.25">
      <c r="A3872" t="s">
        <v>289</v>
      </c>
      <c r="B3872" t="s">
        <v>290</v>
      </c>
      <c r="C3872" t="s">
        <v>339</v>
      </c>
      <c r="D3872" t="s">
        <v>47</v>
      </c>
      <c r="E3872" t="s">
        <v>193</v>
      </c>
      <c r="F3872">
        <v>1983</v>
      </c>
      <c r="G3872" t="s">
        <v>292</v>
      </c>
      <c r="H3872" t="s">
        <v>170</v>
      </c>
      <c r="I3872" t="s">
        <v>293</v>
      </c>
      <c r="J3872">
        <v>35.03</v>
      </c>
      <c r="K3872" t="s">
        <v>290</v>
      </c>
    </row>
    <row r="3873" spans="1:11" x14ac:dyDescent="0.25">
      <c r="A3873" t="s">
        <v>289</v>
      </c>
      <c r="B3873" t="s">
        <v>290</v>
      </c>
      <c r="C3873" t="s">
        <v>339</v>
      </c>
      <c r="D3873" t="s">
        <v>47</v>
      </c>
      <c r="E3873" t="s">
        <v>193</v>
      </c>
      <c r="F3873">
        <v>1984</v>
      </c>
      <c r="G3873" t="s">
        <v>292</v>
      </c>
      <c r="H3873" t="s">
        <v>170</v>
      </c>
      <c r="I3873" t="s">
        <v>293</v>
      </c>
      <c r="J3873">
        <v>36.14</v>
      </c>
      <c r="K3873" t="s">
        <v>290</v>
      </c>
    </row>
    <row r="3874" spans="1:11" x14ac:dyDescent="0.25">
      <c r="A3874" t="s">
        <v>289</v>
      </c>
      <c r="B3874" t="s">
        <v>290</v>
      </c>
      <c r="C3874" t="s">
        <v>339</v>
      </c>
      <c r="D3874" t="s">
        <v>47</v>
      </c>
      <c r="E3874" t="s">
        <v>193</v>
      </c>
      <c r="F3874">
        <v>1985</v>
      </c>
      <c r="G3874" t="s">
        <v>292</v>
      </c>
      <c r="H3874" t="s">
        <v>170</v>
      </c>
      <c r="I3874" t="s">
        <v>293</v>
      </c>
      <c r="J3874">
        <v>36.613999999999997</v>
      </c>
      <c r="K3874" t="s">
        <v>290</v>
      </c>
    </row>
    <row r="3875" spans="1:11" x14ac:dyDescent="0.25">
      <c r="A3875" t="s">
        <v>289</v>
      </c>
      <c r="B3875" t="s">
        <v>290</v>
      </c>
      <c r="C3875" t="s">
        <v>339</v>
      </c>
      <c r="D3875" t="s">
        <v>47</v>
      </c>
      <c r="E3875" t="s">
        <v>193</v>
      </c>
      <c r="F3875">
        <v>1986</v>
      </c>
      <c r="G3875" t="s">
        <v>292</v>
      </c>
      <c r="H3875" t="s">
        <v>170</v>
      </c>
      <c r="I3875" t="s">
        <v>293</v>
      </c>
      <c r="J3875">
        <v>38.034999999999997</v>
      </c>
      <c r="K3875" t="s">
        <v>290</v>
      </c>
    </row>
    <row r="3876" spans="1:11" x14ac:dyDescent="0.25">
      <c r="A3876" t="s">
        <v>289</v>
      </c>
      <c r="B3876" t="s">
        <v>290</v>
      </c>
      <c r="C3876" t="s">
        <v>339</v>
      </c>
      <c r="D3876" t="s">
        <v>47</v>
      </c>
      <c r="E3876" t="s">
        <v>193</v>
      </c>
      <c r="F3876">
        <v>1987</v>
      </c>
      <c r="G3876" t="s">
        <v>292</v>
      </c>
      <c r="H3876" t="s">
        <v>170</v>
      </c>
      <c r="I3876" t="s">
        <v>293</v>
      </c>
      <c r="J3876">
        <v>39.54</v>
      </c>
      <c r="K3876" t="s">
        <v>290</v>
      </c>
    </row>
    <row r="3877" spans="1:11" x14ac:dyDescent="0.25">
      <c r="A3877" t="s">
        <v>289</v>
      </c>
      <c r="B3877" t="s">
        <v>290</v>
      </c>
      <c r="C3877" t="s">
        <v>339</v>
      </c>
      <c r="D3877" t="s">
        <v>47</v>
      </c>
      <c r="E3877" t="s">
        <v>193</v>
      </c>
      <c r="F3877">
        <v>1988</v>
      </c>
      <c r="G3877" t="s">
        <v>292</v>
      </c>
      <c r="H3877" t="s">
        <v>170</v>
      </c>
      <c r="I3877" t="s">
        <v>293</v>
      </c>
      <c r="J3877">
        <v>41.006</v>
      </c>
      <c r="K3877" t="s">
        <v>290</v>
      </c>
    </row>
    <row r="3878" spans="1:11" x14ac:dyDescent="0.25">
      <c r="A3878" t="s">
        <v>289</v>
      </c>
      <c r="B3878" t="s">
        <v>290</v>
      </c>
      <c r="C3878" t="s">
        <v>339</v>
      </c>
      <c r="D3878" t="s">
        <v>47</v>
      </c>
      <c r="E3878" t="s">
        <v>193</v>
      </c>
      <c r="F3878">
        <v>1989</v>
      </c>
      <c r="G3878" t="s">
        <v>292</v>
      </c>
      <c r="H3878" t="s">
        <v>170</v>
      </c>
      <c r="I3878" t="s">
        <v>293</v>
      </c>
      <c r="J3878">
        <v>42.5</v>
      </c>
      <c r="K3878" t="s">
        <v>290</v>
      </c>
    </row>
    <row r="3879" spans="1:11" x14ac:dyDescent="0.25">
      <c r="A3879" t="s">
        <v>289</v>
      </c>
      <c r="B3879" t="s">
        <v>290</v>
      </c>
      <c r="C3879" t="s">
        <v>339</v>
      </c>
      <c r="D3879" t="s">
        <v>47</v>
      </c>
      <c r="E3879" t="s">
        <v>193</v>
      </c>
      <c r="F3879">
        <v>1990</v>
      </c>
      <c r="G3879" t="s">
        <v>292</v>
      </c>
      <c r="H3879" t="s">
        <v>170</v>
      </c>
      <c r="I3879" t="s">
        <v>293</v>
      </c>
      <c r="J3879">
        <v>43.722000000000001</v>
      </c>
      <c r="K3879" t="s">
        <v>290</v>
      </c>
    </row>
    <row r="3880" spans="1:11" x14ac:dyDescent="0.25">
      <c r="A3880" t="s">
        <v>289</v>
      </c>
      <c r="B3880" t="s">
        <v>290</v>
      </c>
      <c r="C3880" t="s">
        <v>339</v>
      </c>
      <c r="D3880" t="s">
        <v>47</v>
      </c>
      <c r="E3880" t="s">
        <v>193</v>
      </c>
      <c r="F3880">
        <v>1991</v>
      </c>
      <c r="G3880" t="s">
        <v>292</v>
      </c>
      <c r="H3880" t="s">
        <v>170</v>
      </c>
      <c r="I3880" t="s">
        <v>293</v>
      </c>
      <c r="J3880">
        <v>44.121000000000002</v>
      </c>
      <c r="K3880" t="s">
        <v>290</v>
      </c>
    </row>
    <row r="3881" spans="1:11" x14ac:dyDescent="0.25">
      <c r="A3881" t="s">
        <v>289</v>
      </c>
      <c r="B3881" t="s">
        <v>290</v>
      </c>
      <c r="C3881" t="s">
        <v>339</v>
      </c>
      <c r="D3881" t="s">
        <v>47</v>
      </c>
      <c r="E3881" t="s">
        <v>193</v>
      </c>
      <c r="F3881">
        <v>1992</v>
      </c>
      <c r="G3881" t="s">
        <v>292</v>
      </c>
      <c r="H3881" t="s">
        <v>170</v>
      </c>
      <c r="I3881" t="s">
        <v>293</v>
      </c>
      <c r="J3881">
        <v>44.470999999999997</v>
      </c>
      <c r="K3881" t="s">
        <v>290</v>
      </c>
    </row>
    <row r="3882" spans="1:11" x14ac:dyDescent="0.25">
      <c r="A3882" t="s">
        <v>289</v>
      </c>
      <c r="B3882" t="s">
        <v>290</v>
      </c>
      <c r="C3882" t="s">
        <v>339</v>
      </c>
      <c r="D3882" t="s">
        <v>47</v>
      </c>
      <c r="E3882" t="s">
        <v>193</v>
      </c>
      <c r="F3882">
        <v>1993</v>
      </c>
      <c r="G3882" t="s">
        <v>292</v>
      </c>
      <c r="H3882" t="s">
        <v>170</v>
      </c>
      <c r="I3882" t="s">
        <v>293</v>
      </c>
      <c r="J3882">
        <v>46.314999999999998</v>
      </c>
      <c r="K3882" t="s">
        <v>290</v>
      </c>
    </row>
    <row r="3883" spans="1:11" x14ac:dyDescent="0.25">
      <c r="A3883" t="s">
        <v>289</v>
      </c>
      <c r="B3883" t="s">
        <v>290</v>
      </c>
      <c r="C3883" t="s">
        <v>339</v>
      </c>
      <c r="D3883" t="s">
        <v>47</v>
      </c>
      <c r="E3883" t="s">
        <v>193</v>
      </c>
      <c r="F3883">
        <v>1994</v>
      </c>
      <c r="G3883" t="s">
        <v>292</v>
      </c>
      <c r="H3883" t="s">
        <v>170</v>
      </c>
      <c r="I3883" t="s">
        <v>293</v>
      </c>
      <c r="J3883">
        <v>48.253</v>
      </c>
      <c r="K3883" t="s">
        <v>290</v>
      </c>
    </row>
    <row r="3884" spans="1:11" x14ac:dyDescent="0.25">
      <c r="A3884" t="s">
        <v>289</v>
      </c>
      <c r="B3884" t="s">
        <v>290</v>
      </c>
      <c r="C3884" t="s">
        <v>339</v>
      </c>
      <c r="D3884" t="s">
        <v>47</v>
      </c>
      <c r="E3884" t="s">
        <v>193</v>
      </c>
      <c r="F3884">
        <v>1995</v>
      </c>
      <c r="G3884" t="s">
        <v>292</v>
      </c>
      <c r="H3884" t="s">
        <v>170</v>
      </c>
      <c r="I3884" t="s">
        <v>293</v>
      </c>
      <c r="J3884">
        <v>50.21</v>
      </c>
      <c r="K3884" t="s">
        <v>290</v>
      </c>
    </row>
    <row r="3885" spans="1:11" x14ac:dyDescent="0.25">
      <c r="A3885" t="s">
        <v>289</v>
      </c>
      <c r="B3885" t="s">
        <v>290</v>
      </c>
      <c r="C3885" t="s">
        <v>339</v>
      </c>
      <c r="D3885" t="s">
        <v>47</v>
      </c>
      <c r="E3885" t="s">
        <v>193</v>
      </c>
      <c r="F3885">
        <v>1996</v>
      </c>
      <c r="G3885" t="s">
        <v>292</v>
      </c>
      <c r="H3885" t="s">
        <v>170</v>
      </c>
      <c r="I3885" t="s">
        <v>293</v>
      </c>
      <c r="J3885">
        <v>51.209000000000003</v>
      </c>
      <c r="K3885" t="s">
        <v>290</v>
      </c>
    </row>
    <row r="3886" spans="1:11" x14ac:dyDescent="0.25">
      <c r="A3886" t="s">
        <v>289</v>
      </c>
      <c r="B3886" t="s">
        <v>290</v>
      </c>
      <c r="C3886" t="s">
        <v>339</v>
      </c>
      <c r="D3886" t="s">
        <v>47</v>
      </c>
      <c r="E3886" t="s">
        <v>193</v>
      </c>
      <c r="F3886">
        <v>1997</v>
      </c>
      <c r="G3886" t="s">
        <v>292</v>
      </c>
      <c r="H3886" t="s">
        <v>170</v>
      </c>
      <c r="I3886" t="s">
        <v>293</v>
      </c>
      <c r="J3886">
        <v>52.697000000000003</v>
      </c>
      <c r="K3886" t="s">
        <v>290</v>
      </c>
    </row>
    <row r="3887" spans="1:11" x14ac:dyDescent="0.25">
      <c r="A3887" t="s">
        <v>289</v>
      </c>
      <c r="B3887" t="s">
        <v>290</v>
      </c>
      <c r="C3887" t="s">
        <v>339</v>
      </c>
      <c r="D3887" t="s">
        <v>47</v>
      </c>
      <c r="E3887" t="s">
        <v>193</v>
      </c>
      <c r="F3887">
        <v>1998</v>
      </c>
      <c r="G3887" t="s">
        <v>292</v>
      </c>
      <c r="H3887" t="s">
        <v>170</v>
      </c>
      <c r="I3887" t="s">
        <v>293</v>
      </c>
      <c r="J3887">
        <v>54.338000000000001</v>
      </c>
      <c r="K3887" t="s">
        <v>290</v>
      </c>
    </row>
    <row r="3888" spans="1:11" x14ac:dyDescent="0.25">
      <c r="A3888" t="s">
        <v>289</v>
      </c>
      <c r="B3888" t="s">
        <v>290</v>
      </c>
      <c r="C3888" t="s">
        <v>339</v>
      </c>
      <c r="D3888" t="s">
        <v>47</v>
      </c>
      <c r="E3888" t="s">
        <v>193</v>
      </c>
      <c r="F3888">
        <v>1999</v>
      </c>
      <c r="G3888" t="s">
        <v>292</v>
      </c>
      <c r="H3888" t="s">
        <v>170</v>
      </c>
      <c r="I3888" t="s">
        <v>293</v>
      </c>
      <c r="J3888">
        <v>56.606000000000002</v>
      </c>
      <c r="K3888" t="s">
        <v>290</v>
      </c>
    </row>
    <row r="3889" spans="1:11" x14ac:dyDescent="0.25">
      <c r="A3889" t="s">
        <v>289</v>
      </c>
      <c r="B3889" t="s">
        <v>290</v>
      </c>
      <c r="C3889" t="s">
        <v>339</v>
      </c>
      <c r="D3889" t="s">
        <v>47</v>
      </c>
      <c r="E3889" t="s">
        <v>193</v>
      </c>
      <c r="F3889">
        <v>2000</v>
      </c>
      <c r="G3889" t="s">
        <v>292</v>
      </c>
      <c r="H3889" t="s">
        <v>170</v>
      </c>
      <c r="I3889" t="s">
        <v>293</v>
      </c>
      <c r="J3889">
        <v>59.051000000000002</v>
      </c>
      <c r="K3889" t="s">
        <v>290</v>
      </c>
    </row>
    <row r="3890" spans="1:11" x14ac:dyDescent="0.25">
      <c r="A3890" t="s">
        <v>289</v>
      </c>
      <c r="B3890" t="s">
        <v>290</v>
      </c>
      <c r="C3890" t="s">
        <v>339</v>
      </c>
      <c r="D3890" t="s">
        <v>47</v>
      </c>
      <c r="E3890" t="s">
        <v>193</v>
      </c>
      <c r="F3890">
        <v>2001</v>
      </c>
      <c r="G3890" t="s">
        <v>292</v>
      </c>
      <c r="H3890" t="s">
        <v>170</v>
      </c>
      <c r="I3890" t="s">
        <v>293</v>
      </c>
      <c r="J3890">
        <v>62.216000000000001</v>
      </c>
      <c r="K3890" t="s">
        <v>290</v>
      </c>
    </row>
    <row r="3891" spans="1:11" x14ac:dyDescent="0.25">
      <c r="A3891" t="s">
        <v>289</v>
      </c>
      <c r="B3891" t="s">
        <v>290</v>
      </c>
      <c r="C3891" t="s">
        <v>339</v>
      </c>
      <c r="D3891" t="s">
        <v>47</v>
      </c>
      <c r="E3891" t="s">
        <v>193</v>
      </c>
      <c r="F3891">
        <v>2002</v>
      </c>
      <c r="G3891" t="s">
        <v>292</v>
      </c>
      <c r="H3891" t="s">
        <v>170</v>
      </c>
      <c r="I3891" t="s">
        <v>293</v>
      </c>
      <c r="J3891">
        <v>63.987000000000002</v>
      </c>
      <c r="K3891" t="s">
        <v>290</v>
      </c>
    </row>
    <row r="3892" spans="1:11" x14ac:dyDescent="0.25">
      <c r="A3892" t="s">
        <v>289</v>
      </c>
      <c r="B3892" t="s">
        <v>290</v>
      </c>
      <c r="C3892" t="s">
        <v>339</v>
      </c>
      <c r="D3892" t="s">
        <v>47</v>
      </c>
      <c r="E3892" t="s">
        <v>193</v>
      </c>
      <c r="F3892">
        <v>2003</v>
      </c>
      <c r="G3892" t="s">
        <v>292</v>
      </c>
      <c r="H3892" t="s">
        <v>170</v>
      </c>
      <c r="I3892" t="s">
        <v>293</v>
      </c>
      <c r="J3892">
        <v>66.722999999999999</v>
      </c>
      <c r="K3892" t="s">
        <v>290</v>
      </c>
    </row>
    <row r="3893" spans="1:11" x14ac:dyDescent="0.25">
      <c r="A3893" t="s">
        <v>289</v>
      </c>
      <c r="B3893" t="s">
        <v>290</v>
      </c>
      <c r="C3893" t="s">
        <v>339</v>
      </c>
      <c r="D3893" t="s">
        <v>47</v>
      </c>
      <c r="E3893" t="s">
        <v>193</v>
      </c>
      <c r="F3893">
        <v>2004</v>
      </c>
      <c r="G3893" t="s">
        <v>292</v>
      </c>
      <c r="H3893" t="s">
        <v>170</v>
      </c>
      <c r="I3893" t="s">
        <v>293</v>
      </c>
      <c r="J3893">
        <v>71.653000000000006</v>
      </c>
      <c r="K3893" t="s">
        <v>290</v>
      </c>
    </row>
    <row r="3894" spans="1:11" x14ac:dyDescent="0.25">
      <c r="A3894" t="s">
        <v>289</v>
      </c>
      <c r="B3894" t="s">
        <v>290</v>
      </c>
      <c r="C3894" t="s">
        <v>339</v>
      </c>
      <c r="D3894" t="s">
        <v>47</v>
      </c>
      <c r="E3894" t="s">
        <v>193</v>
      </c>
      <c r="F3894">
        <v>2005</v>
      </c>
      <c r="G3894" t="s">
        <v>292</v>
      </c>
      <c r="H3894" t="s">
        <v>170</v>
      </c>
      <c r="I3894" t="s">
        <v>293</v>
      </c>
      <c r="J3894">
        <v>77.381</v>
      </c>
      <c r="K3894" t="s">
        <v>290</v>
      </c>
    </row>
    <row r="3895" spans="1:11" x14ac:dyDescent="0.25">
      <c r="A3895" t="s">
        <v>289</v>
      </c>
      <c r="B3895" t="s">
        <v>290</v>
      </c>
      <c r="C3895" t="s">
        <v>339</v>
      </c>
      <c r="D3895" t="s">
        <v>47</v>
      </c>
      <c r="E3895" t="s">
        <v>193</v>
      </c>
      <c r="F3895">
        <v>2006</v>
      </c>
      <c r="G3895" t="s">
        <v>292</v>
      </c>
      <c r="H3895" t="s">
        <v>170</v>
      </c>
      <c r="I3895" t="s">
        <v>293</v>
      </c>
      <c r="J3895">
        <v>83.012</v>
      </c>
      <c r="K3895" t="s">
        <v>290</v>
      </c>
    </row>
    <row r="3896" spans="1:11" x14ac:dyDescent="0.25">
      <c r="A3896" t="s">
        <v>289</v>
      </c>
      <c r="B3896" t="s">
        <v>290</v>
      </c>
      <c r="C3896" t="s">
        <v>339</v>
      </c>
      <c r="D3896" t="s">
        <v>47</v>
      </c>
      <c r="E3896" t="s">
        <v>193</v>
      </c>
      <c r="F3896">
        <v>2007</v>
      </c>
      <c r="G3896" t="s">
        <v>292</v>
      </c>
      <c r="H3896" t="s">
        <v>170</v>
      </c>
      <c r="I3896" t="s">
        <v>293</v>
      </c>
      <c r="J3896">
        <v>84.924000000000007</v>
      </c>
      <c r="K3896" t="s">
        <v>290</v>
      </c>
    </row>
    <row r="3897" spans="1:11" x14ac:dyDescent="0.25">
      <c r="A3897" t="s">
        <v>289</v>
      </c>
      <c r="B3897" t="s">
        <v>290</v>
      </c>
      <c r="C3897" t="s">
        <v>339</v>
      </c>
      <c r="D3897" t="s">
        <v>47</v>
      </c>
      <c r="E3897" t="s">
        <v>193</v>
      </c>
      <c r="F3897">
        <v>2008</v>
      </c>
      <c r="G3897" t="s">
        <v>292</v>
      </c>
      <c r="H3897" t="s">
        <v>170</v>
      </c>
      <c r="I3897" t="s">
        <v>293</v>
      </c>
      <c r="J3897">
        <v>84.108999999999995</v>
      </c>
      <c r="K3897" t="s">
        <v>290</v>
      </c>
    </row>
    <row r="3898" spans="1:11" x14ac:dyDescent="0.25">
      <c r="A3898" t="s">
        <v>289</v>
      </c>
      <c r="B3898" t="s">
        <v>290</v>
      </c>
      <c r="C3898" t="s">
        <v>339</v>
      </c>
      <c r="D3898" t="s">
        <v>47</v>
      </c>
      <c r="E3898" t="s">
        <v>193</v>
      </c>
      <c r="F3898">
        <v>2009</v>
      </c>
      <c r="G3898" t="s">
        <v>292</v>
      </c>
      <c r="H3898" t="s">
        <v>170</v>
      </c>
      <c r="I3898" t="s">
        <v>293</v>
      </c>
      <c r="J3898">
        <v>82.941999999999993</v>
      </c>
      <c r="K3898" t="s">
        <v>290</v>
      </c>
    </row>
    <row r="3899" spans="1:11" x14ac:dyDescent="0.25">
      <c r="A3899" t="s">
        <v>289</v>
      </c>
      <c r="B3899" t="s">
        <v>290</v>
      </c>
      <c r="C3899" t="s">
        <v>339</v>
      </c>
      <c r="D3899" t="s">
        <v>47</v>
      </c>
      <c r="E3899" t="s">
        <v>193</v>
      </c>
      <c r="F3899">
        <v>2010</v>
      </c>
      <c r="G3899" t="s">
        <v>292</v>
      </c>
      <c r="H3899" t="s">
        <v>170</v>
      </c>
      <c r="I3899" t="s">
        <v>293</v>
      </c>
      <c r="J3899">
        <v>81.459999999999994</v>
      </c>
      <c r="K3899" t="s">
        <v>290</v>
      </c>
    </row>
    <row r="3900" spans="1:11" x14ac:dyDescent="0.25">
      <c r="A3900" t="s">
        <v>289</v>
      </c>
      <c r="B3900" t="s">
        <v>290</v>
      </c>
      <c r="C3900" t="s">
        <v>339</v>
      </c>
      <c r="D3900" t="s">
        <v>47</v>
      </c>
      <c r="E3900" t="s">
        <v>193</v>
      </c>
      <c r="F3900">
        <v>2011</v>
      </c>
      <c r="G3900" t="s">
        <v>292</v>
      </c>
      <c r="H3900" t="s">
        <v>170</v>
      </c>
      <c r="I3900" t="s">
        <v>293</v>
      </c>
      <c r="J3900">
        <v>82.847999999999999</v>
      </c>
      <c r="K3900" t="s">
        <v>290</v>
      </c>
    </row>
    <row r="3901" spans="1:11" x14ac:dyDescent="0.25">
      <c r="A3901" t="s">
        <v>289</v>
      </c>
      <c r="B3901" t="s">
        <v>290</v>
      </c>
      <c r="C3901" t="s">
        <v>339</v>
      </c>
      <c r="D3901" t="s">
        <v>47</v>
      </c>
      <c r="E3901" t="s">
        <v>193</v>
      </c>
      <c r="F3901">
        <v>2012</v>
      </c>
      <c r="G3901" t="s">
        <v>292</v>
      </c>
      <c r="H3901" t="s">
        <v>170</v>
      </c>
      <c r="I3901" t="s">
        <v>293</v>
      </c>
      <c r="J3901">
        <v>84.361000000000004</v>
      </c>
      <c r="K3901" t="s">
        <v>290</v>
      </c>
    </row>
    <row r="3902" spans="1:11" x14ac:dyDescent="0.25">
      <c r="A3902" t="s">
        <v>289</v>
      </c>
      <c r="B3902" t="s">
        <v>290</v>
      </c>
      <c r="C3902" t="s">
        <v>339</v>
      </c>
      <c r="D3902" t="s">
        <v>47</v>
      </c>
      <c r="E3902" t="s">
        <v>193</v>
      </c>
      <c r="F3902">
        <v>2013</v>
      </c>
      <c r="G3902" t="s">
        <v>292</v>
      </c>
      <c r="H3902" t="s">
        <v>170</v>
      </c>
      <c r="I3902" t="s">
        <v>293</v>
      </c>
      <c r="J3902">
        <v>87.497</v>
      </c>
      <c r="K3902" t="s">
        <v>290</v>
      </c>
    </row>
    <row r="3903" spans="1:11" x14ac:dyDescent="0.25">
      <c r="A3903" t="s">
        <v>289</v>
      </c>
      <c r="B3903" t="s">
        <v>290</v>
      </c>
      <c r="C3903" t="s">
        <v>339</v>
      </c>
      <c r="D3903" t="s">
        <v>47</v>
      </c>
      <c r="E3903" t="s">
        <v>193</v>
      </c>
      <c r="F3903">
        <v>2014</v>
      </c>
      <c r="G3903" t="s">
        <v>292</v>
      </c>
      <c r="H3903" t="s">
        <v>170</v>
      </c>
      <c r="I3903" t="s">
        <v>293</v>
      </c>
      <c r="J3903">
        <v>94.129000000000005</v>
      </c>
      <c r="K3903" t="s">
        <v>290</v>
      </c>
    </row>
    <row r="3904" spans="1:11" x14ac:dyDescent="0.25">
      <c r="A3904" t="s">
        <v>289</v>
      </c>
      <c r="B3904" t="s">
        <v>290</v>
      </c>
      <c r="C3904" t="s">
        <v>339</v>
      </c>
      <c r="D3904" t="s">
        <v>47</v>
      </c>
      <c r="E3904" t="s">
        <v>193</v>
      </c>
      <c r="F3904">
        <v>2015</v>
      </c>
      <c r="G3904" t="s">
        <v>292</v>
      </c>
      <c r="H3904" t="s">
        <v>170</v>
      </c>
      <c r="I3904" t="s">
        <v>293</v>
      </c>
      <c r="J3904">
        <v>95.983999999999995</v>
      </c>
      <c r="K3904" t="s">
        <v>290</v>
      </c>
    </row>
    <row r="3905" spans="1:11" x14ac:dyDescent="0.25">
      <c r="A3905" t="s">
        <v>289</v>
      </c>
      <c r="B3905" t="s">
        <v>290</v>
      </c>
      <c r="C3905" t="s">
        <v>339</v>
      </c>
      <c r="D3905" t="s">
        <v>47</v>
      </c>
      <c r="E3905" t="s">
        <v>193</v>
      </c>
      <c r="F3905">
        <v>2016</v>
      </c>
      <c r="G3905" t="s">
        <v>292</v>
      </c>
      <c r="H3905" t="s">
        <v>170</v>
      </c>
      <c r="I3905" t="s">
        <v>293</v>
      </c>
      <c r="J3905">
        <v>97.992000000000004</v>
      </c>
      <c r="K3905" t="s">
        <v>290</v>
      </c>
    </row>
    <row r="3906" spans="1:11" x14ac:dyDescent="0.25">
      <c r="A3906" t="s">
        <v>289</v>
      </c>
      <c r="B3906" t="s">
        <v>290</v>
      </c>
      <c r="C3906" t="s">
        <v>339</v>
      </c>
      <c r="D3906" t="s">
        <v>47</v>
      </c>
      <c r="E3906" t="s">
        <v>193</v>
      </c>
      <c r="F3906">
        <v>2017</v>
      </c>
      <c r="G3906" t="s">
        <v>292</v>
      </c>
      <c r="H3906" t="s">
        <v>170</v>
      </c>
      <c r="I3906" t="s">
        <v>293</v>
      </c>
      <c r="J3906">
        <v>100</v>
      </c>
      <c r="K3906" t="s">
        <v>290</v>
      </c>
    </row>
    <row r="3907" spans="1:11" x14ac:dyDescent="0.25">
      <c r="A3907" t="s">
        <v>289</v>
      </c>
      <c r="B3907" t="s">
        <v>290</v>
      </c>
      <c r="C3907" t="s">
        <v>339</v>
      </c>
      <c r="D3907" t="s">
        <v>47</v>
      </c>
      <c r="E3907" t="s">
        <v>193</v>
      </c>
      <c r="F3907">
        <v>2018</v>
      </c>
      <c r="G3907" t="s">
        <v>292</v>
      </c>
      <c r="H3907" t="s">
        <v>170</v>
      </c>
      <c r="I3907" t="s">
        <v>293</v>
      </c>
      <c r="J3907">
        <v>104.41500000000001</v>
      </c>
      <c r="K3907" t="s">
        <v>290</v>
      </c>
    </row>
    <row r="3908" spans="1:11" x14ac:dyDescent="0.25">
      <c r="A3908" t="s">
        <v>289</v>
      </c>
      <c r="B3908" t="s">
        <v>290</v>
      </c>
      <c r="C3908" t="s">
        <v>339</v>
      </c>
      <c r="D3908" t="s">
        <v>47</v>
      </c>
      <c r="E3908" t="s">
        <v>193</v>
      </c>
      <c r="F3908">
        <v>2019</v>
      </c>
      <c r="G3908" t="s">
        <v>292</v>
      </c>
      <c r="H3908" t="s">
        <v>170</v>
      </c>
      <c r="I3908" t="s">
        <v>293</v>
      </c>
      <c r="J3908">
        <v>108.068</v>
      </c>
      <c r="K3908" t="s">
        <v>290</v>
      </c>
    </row>
    <row r="3909" spans="1:11" x14ac:dyDescent="0.25">
      <c r="A3909" t="s">
        <v>289</v>
      </c>
      <c r="B3909" t="s">
        <v>290</v>
      </c>
      <c r="C3909" t="s">
        <v>339</v>
      </c>
      <c r="D3909" t="s">
        <v>47</v>
      </c>
      <c r="E3909" t="s">
        <v>193</v>
      </c>
      <c r="F3909">
        <v>2020</v>
      </c>
      <c r="G3909" t="s">
        <v>292</v>
      </c>
      <c r="H3909" t="s">
        <v>170</v>
      </c>
      <c r="I3909" t="s">
        <v>293</v>
      </c>
      <c r="J3909">
        <v>109.697</v>
      </c>
      <c r="K3909" t="s">
        <v>290</v>
      </c>
    </row>
    <row r="3910" spans="1:11" x14ac:dyDescent="0.25">
      <c r="A3910" t="s">
        <v>289</v>
      </c>
      <c r="B3910" t="s">
        <v>290</v>
      </c>
      <c r="C3910" t="s">
        <v>339</v>
      </c>
      <c r="D3910" t="s">
        <v>47</v>
      </c>
      <c r="E3910" t="s">
        <v>193</v>
      </c>
      <c r="F3910">
        <v>2021</v>
      </c>
      <c r="G3910" t="s">
        <v>292</v>
      </c>
      <c r="H3910" t="s">
        <v>170</v>
      </c>
      <c r="I3910" t="s">
        <v>293</v>
      </c>
      <c r="J3910">
        <v>117.21599999999999</v>
      </c>
      <c r="K3910" t="s">
        <v>290</v>
      </c>
    </row>
    <row r="3911" spans="1:11" x14ac:dyDescent="0.25">
      <c r="A3911" t="s">
        <v>289</v>
      </c>
      <c r="B3911" t="s">
        <v>290</v>
      </c>
      <c r="C3911" t="s">
        <v>339</v>
      </c>
      <c r="D3911" t="s">
        <v>47</v>
      </c>
      <c r="E3911" t="s">
        <v>193</v>
      </c>
      <c r="F3911">
        <v>2022</v>
      </c>
      <c r="G3911" t="s">
        <v>292</v>
      </c>
      <c r="H3911" t="s">
        <v>170</v>
      </c>
      <c r="I3911" t="s">
        <v>293</v>
      </c>
      <c r="J3911">
        <v>136.964</v>
      </c>
      <c r="K3911" t="s">
        <v>290</v>
      </c>
    </row>
    <row r="3912" spans="1:11" x14ac:dyDescent="0.25">
      <c r="A3912" t="s">
        <v>289</v>
      </c>
      <c r="B3912" t="s">
        <v>290</v>
      </c>
      <c r="C3912" t="s">
        <v>340</v>
      </c>
      <c r="D3912" t="s">
        <v>48</v>
      </c>
      <c r="E3912" t="s">
        <v>49</v>
      </c>
      <c r="F3912">
        <v>1929</v>
      </c>
      <c r="G3912" t="s">
        <v>292</v>
      </c>
      <c r="H3912" t="s">
        <v>170</v>
      </c>
      <c r="I3912" t="s">
        <v>293</v>
      </c>
      <c r="J3912">
        <v>29.701000000000001</v>
      </c>
      <c r="K3912" t="s">
        <v>290</v>
      </c>
    </row>
    <row r="3913" spans="1:11" x14ac:dyDescent="0.25">
      <c r="A3913" t="s">
        <v>289</v>
      </c>
      <c r="B3913" t="s">
        <v>290</v>
      </c>
      <c r="C3913" t="s">
        <v>340</v>
      </c>
      <c r="D3913" t="s">
        <v>48</v>
      </c>
      <c r="E3913" t="s">
        <v>49</v>
      </c>
      <c r="F3913">
        <v>1930</v>
      </c>
      <c r="G3913" t="s">
        <v>292</v>
      </c>
      <c r="H3913" t="s">
        <v>170</v>
      </c>
      <c r="I3913" t="s">
        <v>293</v>
      </c>
      <c r="J3913">
        <v>28.93</v>
      </c>
      <c r="K3913" t="s">
        <v>290</v>
      </c>
    </row>
    <row r="3914" spans="1:11" x14ac:dyDescent="0.25">
      <c r="A3914" t="s">
        <v>289</v>
      </c>
      <c r="B3914" t="s">
        <v>290</v>
      </c>
      <c r="C3914" t="s">
        <v>340</v>
      </c>
      <c r="D3914" t="s">
        <v>48</v>
      </c>
      <c r="E3914" t="s">
        <v>49</v>
      </c>
      <c r="F3914">
        <v>1931</v>
      </c>
      <c r="G3914" t="s">
        <v>292</v>
      </c>
      <c r="H3914" t="s">
        <v>170</v>
      </c>
      <c r="I3914" t="s">
        <v>293</v>
      </c>
      <c r="J3914">
        <v>27.103000000000002</v>
      </c>
      <c r="K3914" t="s">
        <v>290</v>
      </c>
    </row>
    <row r="3915" spans="1:11" x14ac:dyDescent="0.25">
      <c r="A3915" t="s">
        <v>289</v>
      </c>
      <c r="B3915" t="s">
        <v>290</v>
      </c>
      <c r="C3915" t="s">
        <v>340</v>
      </c>
      <c r="D3915" t="s">
        <v>48</v>
      </c>
      <c r="E3915" t="s">
        <v>49</v>
      </c>
      <c r="F3915">
        <v>1932</v>
      </c>
      <c r="G3915" t="s">
        <v>292</v>
      </c>
      <c r="H3915" t="s">
        <v>170</v>
      </c>
      <c r="I3915" t="s">
        <v>293</v>
      </c>
      <c r="J3915">
        <v>26.655000000000001</v>
      </c>
      <c r="K3915" t="s">
        <v>290</v>
      </c>
    </row>
    <row r="3916" spans="1:11" x14ac:dyDescent="0.25">
      <c r="A3916" t="s">
        <v>289</v>
      </c>
      <c r="B3916" t="s">
        <v>290</v>
      </c>
      <c r="C3916" t="s">
        <v>340</v>
      </c>
      <c r="D3916" t="s">
        <v>48</v>
      </c>
      <c r="E3916" t="s">
        <v>49</v>
      </c>
      <c r="F3916">
        <v>1933</v>
      </c>
      <c r="G3916" t="s">
        <v>292</v>
      </c>
      <c r="H3916" t="s">
        <v>170</v>
      </c>
      <c r="I3916" t="s">
        <v>293</v>
      </c>
      <c r="J3916">
        <v>25.763000000000002</v>
      </c>
      <c r="K3916" t="s">
        <v>290</v>
      </c>
    </row>
    <row r="3917" spans="1:11" x14ac:dyDescent="0.25">
      <c r="A3917" t="s">
        <v>289</v>
      </c>
      <c r="B3917" t="s">
        <v>290</v>
      </c>
      <c r="C3917" t="s">
        <v>340</v>
      </c>
      <c r="D3917" t="s">
        <v>48</v>
      </c>
      <c r="E3917" t="s">
        <v>49</v>
      </c>
      <c r="F3917">
        <v>1934</v>
      </c>
      <c r="G3917" t="s">
        <v>292</v>
      </c>
      <c r="H3917" t="s">
        <v>170</v>
      </c>
      <c r="I3917" t="s">
        <v>293</v>
      </c>
      <c r="J3917">
        <v>26.707999999999998</v>
      </c>
      <c r="K3917" t="s">
        <v>290</v>
      </c>
    </row>
    <row r="3918" spans="1:11" x14ac:dyDescent="0.25">
      <c r="A3918" t="s">
        <v>289</v>
      </c>
      <c r="B3918" t="s">
        <v>290</v>
      </c>
      <c r="C3918" t="s">
        <v>340</v>
      </c>
      <c r="D3918" t="s">
        <v>48</v>
      </c>
      <c r="E3918" t="s">
        <v>49</v>
      </c>
      <c r="F3918">
        <v>1935</v>
      </c>
      <c r="G3918" t="s">
        <v>292</v>
      </c>
      <c r="H3918" t="s">
        <v>170</v>
      </c>
      <c r="I3918" t="s">
        <v>293</v>
      </c>
      <c r="J3918">
        <v>28.555</v>
      </c>
      <c r="K3918" t="s">
        <v>290</v>
      </c>
    </row>
    <row r="3919" spans="1:11" x14ac:dyDescent="0.25">
      <c r="A3919" t="s">
        <v>289</v>
      </c>
      <c r="B3919" t="s">
        <v>290</v>
      </c>
      <c r="C3919" t="s">
        <v>340</v>
      </c>
      <c r="D3919" t="s">
        <v>48</v>
      </c>
      <c r="E3919" t="s">
        <v>49</v>
      </c>
      <c r="F3919">
        <v>1936</v>
      </c>
      <c r="G3919" t="s">
        <v>292</v>
      </c>
      <c r="H3919" t="s">
        <v>170</v>
      </c>
      <c r="I3919" t="s">
        <v>293</v>
      </c>
      <c r="J3919">
        <v>27.154</v>
      </c>
      <c r="K3919" t="s">
        <v>290</v>
      </c>
    </row>
    <row r="3920" spans="1:11" x14ac:dyDescent="0.25">
      <c r="A3920" t="s">
        <v>289</v>
      </c>
      <c r="B3920" t="s">
        <v>290</v>
      </c>
      <c r="C3920" t="s">
        <v>340</v>
      </c>
      <c r="D3920" t="s">
        <v>48</v>
      </c>
      <c r="E3920" t="s">
        <v>49</v>
      </c>
      <c r="F3920">
        <v>1937</v>
      </c>
      <c r="G3920" t="s">
        <v>292</v>
      </c>
      <c r="H3920" t="s">
        <v>170</v>
      </c>
      <c r="I3920" t="s">
        <v>293</v>
      </c>
      <c r="J3920">
        <v>27.83</v>
      </c>
      <c r="K3920" t="s">
        <v>290</v>
      </c>
    </row>
    <row r="3921" spans="1:11" x14ac:dyDescent="0.25">
      <c r="A3921" t="s">
        <v>289</v>
      </c>
      <c r="B3921" t="s">
        <v>290</v>
      </c>
      <c r="C3921" t="s">
        <v>340</v>
      </c>
      <c r="D3921" t="s">
        <v>48</v>
      </c>
      <c r="E3921" t="s">
        <v>49</v>
      </c>
      <c r="F3921">
        <v>1938</v>
      </c>
      <c r="G3921" t="s">
        <v>292</v>
      </c>
      <c r="H3921" t="s">
        <v>170</v>
      </c>
      <c r="I3921" t="s">
        <v>293</v>
      </c>
      <c r="J3921">
        <v>27.137</v>
      </c>
      <c r="K3921" t="s">
        <v>290</v>
      </c>
    </row>
    <row r="3922" spans="1:11" x14ac:dyDescent="0.25">
      <c r="A3922" t="s">
        <v>289</v>
      </c>
      <c r="B3922" t="s">
        <v>290</v>
      </c>
      <c r="C3922" t="s">
        <v>340</v>
      </c>
      <c r="D3922" t="s">
        <v>48</v>
      </c>
      <c r="E3922" t="s">
        <v>49</v>
      </c>
      <c r="F3922">
        <v>1939</v>
      </c>
      <c r="G3922" t="s">
        <v>292</v>
      </c>
      <c r="H3922" t="s">
        <v>170</v>
      </c>
      <c r="I3922" t="s">
        <v>293</v>
      </c>
      <c r="J3922">
        <v>27.012</v>
      </c>
      <c r="K3922" t="s">
        <v>290</v>
      </c>
    </row>
    <row r="3923" spans="1:11" x14ac:dyDescent="0.25">
      <c r="A3923" t="s">
        <v>289</v>
      </c>
      <c r="B3923" t="s">
        <v>290</v>
      </c>
      <c r="C3923" t="s">
        <v>340</v>
      </c>
      <c r="D3923" t="s">
        <v>48</v>
      </c>
      <c r="E3923" t="s">
        <v>49</v>
      </c>
      <c r="F3923">
        <v>1940</v>
      </c>
      <c r="G3923" t="s">
        <v>292</v>
      </c>
      <c r="H3923" t="s">
        <v>170</v>
      </c>
      <c r="I3923" t="s">
        <v>293</v>
      </c>
      <c r="J3923">
        <v>27.943999999999999</v>
      </c>
      <c r="K3923" t="s">
        <v>290</v>
      </c>
    </row>
    <row r="3924" spans="1:11" x14ac:dyDescent="0.25">
      <c r="A3924" t="s">
        <v>289</v>
      </c>
      <c r="B3924" t="s">
        <v>290</v>
      </c>
      <c r="C3924" t="s">
        <v>340</v>
      </c>
      <c r="D3924" t="s">
        <v>48</v>
      </c>
      <c r="E3924" t="s">
        <v>49</v>
      </c>
      <c r="F3924">
        <v>1941</v>
      </c>
      <c r="G3924" t="s">
        <v>292</v>
      </c>
      <c r="H3924" t="s">
        <v>170</v>
      </c>
      <c r="I3924" t="s">
        <v>293</v>
      </c>
      <c r="J3924">
        <v>31.34</v>
      </c>
      <c r="K3924" t="s">
        <v>290</v>
      </c>
    </row>
    <row r="3925" spans="1:11" x14ac:dyDescent="0.25">
      <c r="A3925" t="s">
        <v>289</v>
      </c>
      <c r="B3925" t="s">
        <v>290</v>
      </c>
      <c r="C3925" t="s">
        <v>340</v>
      </c>
      <c r="D3925" t="s">
        <v>48</v>
      </c>
      <c r="E3925" t="s">
        <v>49</v>
      </c>
      <c r="F3925">
        <v>1942</v>
      </c>
      <c r="G3925" t="s">
        <v>292</v>
      </c>
      <c r="H3925" t="s">
        <v>170</v>
      </c>
      <c r="I3925" t="s">
        <v>293</v>
      </c>
      <c r="J3925">
        <v>27.449000000000002</v>
      </c>
      <c r="K3925" t="s">
        <v>290</v>
      </c>
    </row>
    <row r="3926" spans="1:11" x14ac:dyDescent="0.25">
      <c r="A3926" t="s">
        <v>289</v>
      </c>
      <c r="B3926" t="s">
        <v>290</v>
      </c>
      <c r="C3926" t="s">
        <v>340</v>
      </c>
      <c r="D3926" t="s">
        <v>48</v>
      </c>
      <c r="E3926" t="s">
        <v>49</v>
      </c>
      <c r="F3926">
        <v>1943</v>
      </c>
      <c r="G3926" t="s">
        <v>292</v>
      </c>
      <c r="H3926" t="s">
        <v>170</v>
      </c>
      <c r="I3926" t="s">
        <v>293</v>
      </c>
      <c r="J3926">
        <v>26.847999999999999</v>
      </c>
      <c r="K3926" t="s">
        <v>290</v>
      </c>
    </row>
    <row r="3927" spans="1:11" x14ac:dyDescent="0.25">
      <c r="A3927" t="s">
        <v>289</v>
      </c>
      <c r="B3927" t="s">
        <v>290</v>
      </c>
      <c r="C3927" t="s">
        <v>340</v>
      </c>
      <c r="D3927" t="s">
        <v>48</v>
      </c>
      <c r="E3927" t="s">
        <v>49</v>
      </c>
      <c r="F3927">
        <v>1944</v>
      </c>
      <c r="G3927" t="s">
        <v>292</v>
      </c>
      <c r="H3927" t="s">
        <v>170</v>
      </c>
      <c r="I3927" t="s">
        <v>293</v>
      </c>
      <c r="J3927">
        <v>24.942</v>
      </c>
      <c r="K3927" t="s">
        <v>290</v>
      </c>
    </row>
    <row r="3928" spans="1:11" x14ac:dyDescent="0.25">
      <c r="A3928" t="s">
        <v>289</v>
      </c>
      <c r="B3928" t="s">
        <v>290</v>
      </c>
      <c r="C3928" t="s">
        <v>340</v>
      </c>
      <c r="D3928" t="s">
        <v>48</v>
      </c>
      <c r="E3928" t="s">
        <v>49</v>
      </c>
      <c r="F3928">
        <v>1945</v>
      </c>
      <c r="G3928" t="s">
        <v>292</v>
      </c>
      <c r="H3928" t="s">
        <v>170</v>
      </c>
      <c r="I3928" t="s">
        <v>293</v>
      </c>
      <c r="J3928">
        <v>22.888000000000002</v>
      </c>
      <c r="K3928" t="s">
        <v>290</v>
      </c>
    </row>
    <row r="3929" spans="1:11" x14ac:dyDescent="0.25">
      <c r="A3929" t="s">
        <v>289</v>
      </c>
      <c r="B3929" t="s">
        <v>290</v>
      </c>
      <c r="C3929" t="s">
        <v>340</v>
      </c>
      <c r="D3929" t="s">
        <v>48</v>
      </c>
      <c r="E3929" t="s">
        <v>49</v>
      </c>
      <c r="F3929">
        <v>1946</v>
      </c>
      <c r="G3929" t="s">
        <v>292</v>
      </c>
      <c r="H3929" t="s">
        <v>170</v>
      </c>
      <c r="I3929" t="s">
        <v>293</v>
      </c>
      <c r="J3929">
        <v>25.356000000000002</v>
      </c>
      <c r="K3929" t="s">
        <v>290</v>
      </c>
    </row>
    <row r="3930" spans="1:11" x14ac:dyDescent="0.25">
      <c r="A3930" t="s">
        <v>289</v>
      </c>
      <c r="B3930" t="s">
        <v>290</v>
      </c>
      <c r="C3930" t="s">
        <v>340</v>
      </c>
      <c r="D3930" t="s">
        <v>48</v>
      </c>
      <c r="E3930" t="s">
        <v>49</v>
      </c>
      <c r="F3930">
        <v>1947</v>
      </c>
      <c r="G3930" t="s">
        <v>292</v>
      </c>
      <c r="H3930" t="s">
        <v>170</v>
      </c>
      <c r="I3930" t="s">
        <v>293</v>
      </c>
      <c r="J3930">
        <v>28.768999999999998</v>
      </c>
      <c r="K3930" t="s">
        <v>290</v>
      </c>
    </row>
    <row r="3931" spans="1:11" x14ac:dyDescent="0.25">
      <c r="A3931" t="s">
        <v>289</v>
      </c>
      <c r="B3931" t="s">
        <v>290</v>
      </c>
      <c r="C3931" t="s">
        <v>340</v>
      </c>
      <c r="D3931" t="s">
        <v>48</v>
      </c>
      <c r="E3931" t="s">
        <v>49</v>
      </c>
      <c r="F3931">
        <v>1948</v>
      </c>
      <c r="G3931" t="s">
        <v>292</v>
      </c>
      <c r="H3931" t="s">
        <v>170</v>
      </c>
      <c r="I3931" t="s">
        <v>293</v>
      </c>
      <c r="J3931">
        <v>30.51</v>
      </c>
      <c r="K3931" t="s">
        <v>290</v>
      </c>
    </row>
    <row r="3932" spans="1:11" x14ac:dyDescent="0.25">
      <c r="A3932" t="s">
        <v>289</v>
      </c>
      <c r="B3932" t="s">
        <v>290</v>
      </c>
      <c r="C3932" t="s">
        <v>340</v>
      </c>
      <c r="D3932" t="s">
        <v>48</v>
      </c>
      <c r="E3932" t="s">
        <v>49</v>
      </c>
      <c r="F3932">
        <v>1949</v>
      </c>
      <c r="G3932" t="s">
        <v>292</v>
      </c>
      <c r="H3932" t="s">
        <v>170</v>
      </c>
      <c r="I3932" t="s">
        <v>293</v>
      </c>
      <c r="J3932">
        <v>31.222999999999999</v>
      </c>
      <c r="K3932" t="s">
        <v>290</v>
      </c>
    </row>
    <row r="3933" spans="1:11" x14ac:dyDescent="0.25">
      <c r="A3933" t="s">
        <v>289</v>
      </c>
      <c r="B3933" t="s">
        <v>290</v>
      </c>
      <c r="C3933" t="s">
        <v>340</v>
      </c>
      <c r="D3933" t="s">
        <v>48</v>
      </c>
      <c r="E3933" t="s">
        <v>49</v>
      </c>
      <c r="F3933">
        <v>1950</v>
      </c>
      <c r="G3933" t="s">
        <v>292</v>
      </c>
      <c r="H3933" t="s">
        <v>170</v>
      </c>
      <c r="I3933" t="s">
        <v>293</v>
      </c>
      <c r="J3933">
        <v>32.331000000000003</v>
      </c>
      <c r="K3933" t="s">
        <v>290</v>
      </c>
    </row>
    <row r="3934" spans="1:11" x14ac:dyDescent="0.25">
      <c r="A3934" t="s">
        <v>289</v>
      </c>
      <c r="B3934" t="s">
        <v>290</v>
      </c>
      <c r="C3934" t="s">
        <v>340</v>
      </c>
      <c r="D3934" t="s">
        <v>48</v>
      </c>
      <c r="E3934" t="s">
        <v>49</v>
      </c>
      <c r="F3934">
        <v>1951</v>
      </c>
      <c r="G3934" t="s">
        <v>292</v>
      </c>
      <c r="H3934" t="s">
        <v>170</v>
      </c>
      <c r="I3934" t="s">
        <v>293</v>
      </c>
      <c r="J3934">
        <v>34.673999999999999</v>
      </c>
      <c r="K3934" t="s">
        <v>290</v>
      </c>
    </row>
    <row r="3935" spans="1:11" x14ac:dyDescent="0.25">
      <c r="A3935" t="s">
        <v>289</v>
      </c>
      <c r="B3935" t="s">
        <v>290</v>
      </c>
      <c r="C3935" t="s">
        <v>340</v>
      </c>
      <c r="D3935" t="s">
        <v>48</v>
      </c>
      <c r="E3935" t="s">
        <v>49</v>
      </c>
      <c r="F3935">
        <v>1952</v>
      </c>
      <c r="G3935" t="s">
        <v>292</v>
      </c>
      <c r="H3935" t="s">
        <v>170</v>
      </c>
      <c r="I3935" t="s">
        <v>293</v>
      </c>
      <c r="J3935">
        <v>35.088000000000001</v>
      </c>
      <c r="K3935" t="s">
        <v>290</v>
      </c>
    </row>
    <row r="3936" spans="1:11" x14ac:dyDescent="0.25">
      <c r="A3936" t="s">
        <v>289</v>
      </c>
      <c r="B3936" t="s">
        <v>290</v>
      </c>
      <c r="C3936" t="s">
        <v>340</v>
      </c>
      <c r="D3936" t="s">
        <v>48</v>
      </c>
      <c r="E3936" t="s">
        <v>49</v>
      </c>
      <c r="F3936">
        <v>1953</v>
      </c>
      <c r="G3936" t="s">
        <v>292</v>
      </c>
      <c r="H3936" t="s">
        <v>170</v>
      </c>
      <c r="I3936" t="s">
        <v>293</v>
      </c>
      <c r="J3936">
        <v>34.143000000000001</v>
      </c>
      <c r="K3936" t="s">
        <v>290</v>
      </c>
    </row>
    <row r="3937" spans="1:11" x14ac:dyDescent="0.25">
      <c r="A3937" t="s">
        <v>289</v>
      </c>
      <c r="B3937" t="s">
        <v>290</v>
      </c>
      <c r="C3937" t="s">
        <v>340</v>
      </c>
      <c r="D3937" t="s">
        <v>48</v>
      </c>
      <c r="E3937" t="s">
        <v>49</v>
      </c>
      <c r="F3937">
        <v>1954</v>
      </c>
      <c r="G3937" t="s">
        <v>292</v>
      </c>
      <c r="H3937" t="s">
        <v>170</v>
      </c>
      <c r="I3937" t="s">
        <v>293</v>
      </c>
      <c r="J3937">
        <v>34.823999999999998</v>
      </c>
      <c r="K3937" t="s">
        <v>290</v>
      </c>
    </row>
    <row r="3938" spans="1:11" x14ac:dyDescent="0.25">
      <c r="A3938" t="s">
        <v>289</v>
      </c>
      <c r="B3938" t="s">
        <v>290</v>
      </c>
      <c r="C3938" t="s">
        <v>340</v>
      </c>
      <c r="D3938" t="s">
        <v>48</v>
      </c>
      <c r="E3938" t="s">
        <v>49</v>
      </c>
      <c r="F3938">
        <v>1955</v>
      </c>
      <c r="G3938" t="s">
        <v>292</v>
      </c>
      <c r="H3938" t="s">
        <v>170</v>
      </c>
      <c r="I3938" t="s">
        <v>293</v>
      </c>
      <c r="J3938">
        <v>36.164999999999999</v>
      </c>
      <c r="K3938" t="s">
        <v>290</v>
      </c>
    </row>
    <row r="3939" spans="1:11" x14ac:dyDescent="0.25">
      <c r="A3939" t="s">
        <v>289</v>
      </c>
      <c r="B3939" t="s">
        <v>290</v>
      </c>
      <c r="C3939" t="s">
        <v>340</v>
      </c>
      <c r="D3939" t="s">
        <v>48</v>
      </c>
      <c r="E3939" t="s">
        <v>49</v>
      </c>
      <c r="F3939">
        <v>1956</v>
      </c>
      <c r="G3939" t="s">
        <v>292</v>
      </c>
      <c r="H3939" t="s">
        <v>170</v>
      </c>
      <c r="I3939" t="s">
        <v>293</v>
      </c>
      <c r="J3939">
        <v>39.106000000000002</v>
      </c>
      <c r="K3939" t="s">
        <v>290</v>
      </c>
    </row>
    <row r="3940" spans="1:11" x14ac:dyDescent="0.25">
      <c r="A3940" t="s">
        <v>289</v>
      </c>
      <c r="B3940" t="s">
        <v>290</v>
      </c>
      <c r="C3940" t="s">
        <v>340</v>
      </c>
      <c r="D3940" t="s">
        <v>48</v>
      </c>
      <c r="E3940" t="s">
        <v>49</v>
      </c>
      <c r="F3940">
        <v>1957</v>
      </c>
      <c r="G3940" t="s">
        <v>292</v>
      </c>
      <c r="H3940" t="s">
        <v>170</v>
      </c>
      <c r="I3940" t="s">
        <v>293</v>
      </c>
      <c r="J3940">
        <v>40.878999999999998</v>
      </c>
      <c r="K3940" t="s">
        <v>290</v>
      </c>
    </row>
    <row r="3941" spans="1:11" x14ac:dyDescent="0.25">
      <c r="A3941" t="s">
        <v>289</v>
      </c>
      <c r="B3941" t="s">
        <v>290</v>
      </c>
      <c r="C3941" t="s">
        <v>340</v>
      </c>
      <c r="D3941" t="s">
        <v>48</v>
      </c>
      <c r="E3941" t="s">
        <v>49</v>
      </c>
      <c r="F3941">
        <v>1958</v>
      </c>
      <c r="G3941" t="s">
        <v>292</v>
      </c>
      <c r="H3941" t="s">
        <v>170</v>
      </c>
      <c r="I3941" t="s">
        <v>293</v>
      </c>
      <c r="J3941">
        <v>41.192</v>
      </c>
      <c r="K3941" t="s">
        <v>290</v>
      </c>
    </row>
    <row r="3942" spans="1:11" x14ac:dyDescent="0.25">
      <c r="A3942" t="s">
        <v>289</v>
      </c>
      <c r="B3942" t="s">
        <v>290</v>
      </c>
      <c r="C3942" t="s">
        <v>340</v>
      </c>
      <c r="D3942" t="s">
        <v>48</v>
      </c>
      <c r="E3942" t="s">
        <v>49</v>
      </c>
      <c r="F3942">
        <v>1959</v>
      </c>
      <c r="G3942" t="s">
        <v>292</v>
      </c>
      <c r="H3942" t="s">
        <v>170</v>
      </c>
      <c r="I3942" t="s">
        <v>293</v>
      </c>
      <c r="J3942">
        <v>41.890999999999998</v>
      </c>
      <c r="K3942" t="s">
        <v>290</v>
      </c>
    </row>
    <row r="3943" spans="1:11" x14ac:dyDescent="0.25">
      <c r="A3943" t="s">
        <v>289</v>
      </c>
      <c r="B3943" t="s">
        <v>290</v>
      </c>
      <c r="C3943" t="s">
        <v>340</v>
      </c>
      <c r="D3943" t="s">
        <v>48</v>
      </c>
      <c r="E3943" t="s">
        <v>49</v>
      </c>
      <c r="F3943">
        <v>1960</v>
      </c>
      <c r="G3943" t="s">
        <v>292</v>
      </c>
      <c r="H3943" t="s">
        <v>170</v>
      </c>
      <c r="I3943" t="s">
        <v>293</v>
      </c>
      <c r="J3943">
        <v>41.991</v>
      </c>
      <c r="K3943" t="s">
        <v>290</v>
      </c>
    </row>
    <row r="3944" spans="1:11" x14ac:dyDescent="0.25">
      <c r="A3944" t="s">
        <v>289</v>
      </c>
      <c r="B3944" t="s">
        <v>290</v>
      </c>
      <c r="C3944" t="s">
        <v>340</v>
      </c>
      <c r="D3944" t="s">
        <v>48</v>
      </c>
      <c r="E3944" t="s">
        <v>49</v>
      </c>
      <c r="F3944">
        <v>1961</v>
      </c>
      <c r="G3944" t="s">
        <v>292</v>
      </c>
      <c r="H3944" t="s">
        <v>170</v>
      </c>
      <c r="I3944" t="s">
        <v>293</v>
      </c>
      <c r="J3944">
        <v>42.558</v>
      </c>
      <c r="K3944" t="s">
        <v>290</v>
      </c>
    </row>
    <row r="3945" spans="1:11" x14ac:dyDescent="0.25">
      <c r="A3945" t="s">
        <v>289</v>
      </c>
      <c r="B3945" t="s">
        <v>290</v>
      </c>
      <c r="C3945" t="s">
        <v>340</v>
      </c>
      <c r="D3945" t="s">
        <v>48</v>
      </c>
      <c r="E3945" t="s">
        <v>49</v>
      </c>
      <c r="F3945">
        <v>1962</v>
      </c>
      <c r="G3945" t="s">
        <v>292</v>
      </c>
      <c r="H3945" t="s">
        <v>170</v>
      </c>
      <c r="I3945" t="s">
        <v>293</v>
      </c>
      <c r="J3945">
        <v>43.031999999999996</v>
      </c>
      <c r="K3945" t="s">
        <v>290</v>
      </c>
    </row>
    <row r="3946" spans="1:11" x14ac:dyDescent="0.25">
      <c r="A3946" t="s">
        <v>289</v>
      </c>
      <c r="B3946" t="s">
        <v>290</v>
      </c>
      <c r="C3946" t="s">
        <v>340</v>
      </c>
      <c r="D3946" t="s">
        <v>48</v>
      </c>
      <c r="E3946" t="s">
        <v>49</v>
      </c>
      <c r="F3946">
        <v>1963</v>
      </c>
      <c r="G3946" t="s">
        <v>292</v>
      </c>
      <c r="H3946" t="s">
        <v>170</v>
      </c>
      <c r="I3946" t="s">
        <v>293</v>
      </c>
      <c r="J3946">
        <v>43.412999999999997</v>
      </c>
      <c r="K3946" t="s">
        <v>290</v>
      </c>
    </row>
    <row r="3947" spans="1:11" x14ac:dyDescent="0.25">
      <c r="A3947" t="s">
        <v>289</v>
      </c>
      <c r="B3947" t="s">
        <v>290</v>
      </c>
      <c r="C3947" t="s">
        <v>340</v>
      </c>
      <c r="D3947" t="s">
        <v>48</v>
      </c>
      <c r="E3947" t="s">
        <v>49</v>
      </c>
      <c r="F3947">
        <v>1964</v>
      </c>
      <c r="G3947" t="s">
        <v>292</v>
      </c>
      <c r="H3947" t="s">
        <v>170</v>
      </c>
      <c r="I3947" t="s">
        <v>293</v>
      </c>
      <c r="J3947">
        <v>43.470999999999997</v>
      </c>
      <c r="K3947" t="s">
        <v>290</v>
      </c>
    </row>
    <row r="3948" spans="1:11" x14ac:dyDescent="0.25">
      <c r="A3948" t="s">
        <v>289</v>
      </c>
      <c r="B3948" t="s">
        <v>290</v>
      </c>
      <c r="C3948" t="s">
        <v>340</v>
      </c>
      <c r="D3948" t="s">
        <v>48</v>
      </c>
      <c r="E3948" t="s">
        <v>49</v>
      </c>
      <c r="F3948">
        <v>1965</v>
      </c>
      <c r="G3948" t="s">
        <v>292</v>
      </c>
      <c r="H3948" t="s">
        <v>170</v>
      </c>
      <c r="I3948" t="s">
        <v>293</v>
      </c>
      <c r="J3948">
        <v>43.533000000000001</v>
      </c>
      <c r="K3948" t="s">
        <v>290</v>
      </c>
    </row>
    <row r="3949" spans="1:11" x14ac:dyDescent="0.25">
      <c r="A3949" t="s">
        <v>289</v>
      </c>
      <c r="B3949" t="s">
        <v>290</v>
      </c>
      <c r="C3949" t="s">
        <v>340</v>
      </c>
      <c r="D3949" t="s">
        <v>48</v>
      </c>
      <c r="E3949" t="s">
        <v>49</v>
      </c>
      <c r="F3949">
        <v>1966</v>
      </c>
      <c r="G3949" t="s">
        <v>292</v>
      </c>
      <c r="H3949" t="s">
        <v>170</v>
      </c>
      <c r="I3949" t="s">
        <v>293</v>
      </c>
      <c r="J3949">
        <v>44.008000000000003</v>
      </c>
      <c r="K3949" t="s">
        <v>290</v>
      </c>
    </row>
    <row r="3950" spans="1:11" x14ac:dyDescent="0.25">
      <c r="A3950" t="s">
        <v>289</v>
      </c>
      <c r="B3950" t="s">
        <v>290</v>
      </c>
      <c r="C3950" t="s">
        <v>340</v>
      </c>
      <c r="D3950" t="s">
        <v>48</v>
      </c>
      <c r="E3950" t="s">
        <v>49</v>
      </c>
      <c r="F3950">
        <v>1967</v>
      </c>
      <c r="G3950" t="s">
        <v>292</v>
      </c>
      <c r="H3950" t="s">
        <v>170</v>
      </c>
      <c r="I3950" t="s">
        <v>293</v>
      </c>
      <c r="J3950">
        <v>44.805999999999997</v>
      </c>
      <c r="K3950" t="s">
        <v>290</v>
      </c>
    </row>
    <row r="3951" spans="1:11" x14ac:dyDescent="0.25">
      <c r="A3951" t="s">
        <v>289</v>
      </c>
      <c r="B3951" t="s">
        <v>290</v>
      </c>
      <c r="C3951" t="s">
        <v>340</v>
      </c>
      <c r="D3951" t="s">
        <v>48</v>
      </c>
      <c r="E3951" t="s">
        <v>49</v>
      </c>
      <c r="F3951">
        <v>1968</v>
      </c>
      <c r="G3951" t="s">
        <v>292</v>
      </c>
      <c r="H3951" t="s">
        <v>170</v>
      </c>
      <c r="I3951" t="s">
        <v>293</v>
      </c>
      <c r="J3951">
        <v>45.884999999999998</v>
      </c>
      <c r="K3951" t="s">
        <v>290</v>
      </c>
    </row>
    <row r="3952" spans="1:11" x14ac:dyDescent="0.25">
      <c r="A3952" t="s">
        <v>289</v>
      </c>
      <c r="B3952" t="s">
        <v>290</v>
      </c>
      <c r="C3952" t="s">
        <v>340</v>
      </c>
      <c r="D3952" t="s">
        <v>48</v>
      </c>
      <c r="E3952" t="s">
        <v>49</v>
      </c>
      <c r="F3952">
        <v>1969</v>
      </c>
      <c r="G3952" t="s">
        <v>292</v>
      </c>
      <c r="H3952" t="s">
        <v>170</v>
      </c>
      <c r="I3952" t="s">
        <v>293</v>
      </c>
      <c r="J3952">
        <v>47.771000000000001</v>
      </c>
      <c r="K3952" t="s">
        <v>290</v>
      </c>
    </row>
    <row r="3953" spans="1:11" x14ac:dyDescent="0.25">
      <c r="A3953" t="s">
        <v>289</v>
      </c>
      <c r="B3953" t="s">
        <v>290</v>
      </c>
      <c r="C3953" t="s">
        <v>340</v>
      </c>
      <c r="D3953" t="s">
        <v>48</v>
      </c>
      <c r="E3953" t="s">
        <v>49</v>
      </c>
      <c r="F3953">
        <v>1970</v>
      </c>
      <c r="G3953" t="s">
        <v>292</v>
      </c>
      <c r="H3953" t="s">
        <v>170</v>
      </c>
      <c r="I3953" t="s">
        <v>293</v>
      </c>
      <c r="J3953">
        <v>50.942</v>
      </c>
      <c r="K3953" t="s">
        <v>290</v>
      </c>
    </row>
    <row r="3954" spans="1:11" x14ac:dyDescent="0.25">
      <c r="A3954" t="s">
        <v>289</v>
      </c>
      <c r="B3954" t="s">
        <v>290</v>
      </c>
      <c r="C3954" t="s">
        <v>340</v>
      </c>
      <c r="D3954" t="s">
        <v>48</v>
      </c>
      <c r="E3954" t="s">
        <v>49</v>
      </c>
      <c r="F3954">
        <v>1971</v>
      </c>
      <c r="G3954" t="s">
        <v>292</v>
      </c>
      <c r="H3954" t="s">
        <v>170</v>
      </c>
      <c r="I3954" t="s">
        <v>293</v>
      </c>
      <c r="J3954">
        <v>53.436999999999998</v>
      </c>
      <c r="K3954" t="s">
        <v>290</v>
      </c>
    </row>
    <row r="3955" spans="1:11" x14ac:dyDescent="0.25">
      <c r="A3955" t="s">
        <v>289</v>
      </c>
      <c r="B3955" t="s">
        <v>290</v>
      </c>
      <c r="C3955" t="s">
        <v>340</v>
      </c>
      <c r="D3955" t="s">
        <v>48</v>
      </c>
      <c r="E3955" t="s">
        <v>49</v>
      </c>
      <c r="F3955">
        <v>1972</v>
      </c>
      <c r="G3955" t="s">
        <v>292</v>
      </c>
      <c r="H3955" t="s">
        <v>170</v>
      </c>
      <c r="I3955" t="s">
        <v>293</v>
      </c>
      <c r="J3955">
        <v>65.968000000000004</v>
      </c>
      <c r="K3955" t="s">
        <v>290</v>
      </c>
    </row>
    <row r="3956" spans="1:11" x14ac:dyDescent="0.25">
      <c r="A3956" t="s">
        <v>289</v>
      </c>
      <c r="B3956" t="s">
        <v>290</v>
      </c>
      <c r="C3956" t="s">
        <v>340</v>
      </c>
      <c r="D3956" t="s">
        <v>48</v>
      </c>
      <c r="E3956" t="s">
        <v>49</v>
      </c>
      <c r="F3956">
        <v>1973</v>
      </c>
      <c r="G3956" t="s">
        <v>292</v>
      </c>
      <c r="H3956" t="s">
        <v>170</v>
      </c>
      <c r="I3956" t="s">
        <v>293</v>
      </c>
      <c r="J3956">
        <v>65.944999999999993</v>
      </c>
      <c r="K3956" t="s">
        <v>290</v>
      </c>
    </row>
    <row r="3957" spans="1:11" x14ac:dyDescent="0.25">
      <c r="A3957" t="s">
        <v>289</v>
      </c>
      <c r="B3957" t="s">
        <v>290</v>
      </c>
      <c r="C3957" t="s">
        <v>340</v>
      </c>
      <c r="D3957" t="s">
        <v>48</v>
      </c>
      <c r="E3957" t="s">
        <v>49</v>
      </c>
      <c r="F3957">
        <v>1974</v>
      </c>
      <c r="G3957" t="s">
        <v>292</v>
      </c>
      <c r="H3957" t="s">
        <v>170</v>
      </c>
      <c r="I3957" t="s">
        <v>293</v>
      </c>
      <c r="J3957">
        <v>68.885999999999996</v>
      </c>
      <c r="K3957" t="s">
        <v>290</v>
      </c>
    </row>
    <row r="3958" spans="1:11" x14ac:dyDescent="0.25">
      <c r="A3958" t="s">
        <v>289</v>
      </c>
      <c r="B3958" t="s">
        <v>290</v>
      </c>
      <c r="C3958" t="s">
        <v>340</v>
      </c>
      <c r="D3958" t="s">
        <v>48</v>
      </c>
      <c r="E3958" t="s">
        <v>49</v>
      </c>
      <c r="F3958">
        <v>1975</v>
      </c>
      <c r="G3958" t="s">
        <v>292</v>
      </c>
      <c r="H3958" t="s">
        <v>170</v>
      </c>
      <c r="I3958" t="s">
        <v>293</v>
      </c>
      <c r="J3958">
        <v>74.061999999999998</v>
      </c>
      <c r="K3958" t="s">
        <v>290</v>
      </c>
    </row>
    <row r="3959" spans="1:11" x14ac:dyDescent="0.25">
      <c r="A3959" t="s">
        <v>289</v>
      </c>
      <c r="B3959" t="s">
        <v>290</v>
      </c>
      <c r="C3959" t="s">
        <v>340</v>
      </c>
      <c r="D3959" t="s">
        <v>48</v>
      </c>
      <c r="E3959" t="s">
        <v>49</v>
      </c>
      <c r="F3959">
        <v>1976</v>
      </c>
      <c r="G3959" t="s">
        <v>292</v>
      </c>
      <c r="H3959" t="s">
        <v>170</v>
      </c>
      <c r="I3959" t="s">
        <v>293</v>
      </c>
      <c r="J3959">
        <v>79.27</v>
      </c>
      <c r="K3959" t="s">
        <v>290</v>
      </c>
    </row>
    <row r="3960" spans="1:11" x14ac:dyDescent="0.25">
      <c r="A3960" t="s">
        <v>289</v>
      </c>
      <c r="B3960" t="s">
        <v>290</v>
      </c>
      <c r="C3960" t="s">
        <v>340</v>
      </c>
      <c r="D3960" t="s">
        <v>48</v>
      </c>
      <c r="E3960" t="s">
        <v>49</v>
      </c>
      <c r="F3960">
        <v>1977</v>
      </c>
      <c r="G3960" t="s">
        <v>292</v>
      </c>
      <c r="H3960" t="s">
        <v>170</v>
      </c>
      <c r="I3960" t="s">
        <v>293</v>
      </c>
      <c r="J3960">
        <v>83.813999999999993</v>
      </c>
      <c r="K3960" t="s">
        <v>290</v>
      </c>
    </row>
    <row r="3961" spans="1:11" x14ac:dyDescent="0.25">
      <c r="A3961" t="s">
        <v>289</v>
      </c>
      <c r="B3961" t="s">
        <v>290</v>
      </c>
      <c r="C3961" t="s">
        <v>340</v>
      </c>
      <c r="D3961" t="s">
        <v>48</v>
      </c>
      <c r="E3961" t="s">
        <v>49</v>
      </c>
      <c r="F3961">
        <v>1978</v>
      </c>
      <c r="G3961" t="s">
        <v>292</v>
      </c>
      <c r="H3961" t="s">
        <v>170</v>
      </c>
      <c r="I3961" t="s">
        <v>293</v>
      </c>
      <c r="J3961">
        <v>89.427999999999997</v>
      </c>
      <c r="K3961" t="s">
        <v>290</v>
      </c>
    </row>
    <row r="3962" spans="1:11" x14ac:dyDescent="0.25">
      <c r="A3962" t="s">
        <v>289</v>
      </c>
      <c r="B3962" t="s">
        <v>290</v>
      </c>
      <c r="C3962" t="s">
        <v>340</v>
      </c>
      <c r="D3962" t="s">
        <v>48</v>
      </c>
      <c r="E3962" t="s">
        <v>49</v>
      </c>
      <c r="F3962">
        <v>1979</v>
      </c>
      <c r="G3962" t="s">
        <v>292</v>
      </c>
      <c r="H3962" t="s">
        <v>170</v>
      </c>
      <c r="I3962" t="s">
        <v>293</v>
      </c>
      <c r="J3962">
        <v>92.978999999999999</v>
      </c>
      <c r="K3962" t="s">
        <v>290</v>
      </c>
    </row>
    <row r="3963" spans="1:11" x14ac:dyDescent="0.25">
      <c r="A3963" t="s">
        <v>289</v>
      </c>
      <c r="B3963" t="s">
        <v>290</v>
      </c>
      <c r="C3963" t="s">
        <v>340</v>
      </c>
      <c r="D3963" t="s">
        <v>48</v>
      </c>
      <c r="E3963" t="s">
        <v>49</v>
      </c>
      <c r="F3963">
        <v>1980</v>
      </c>
      <c r="G3963" t="s">
        <v>292</v>
      </c>
      <c r="H3963" t="s">
        <v>170</v>
      </c>
      <c r="I3963" t="s">
        <v>293</v>
      </c>
      <c r="J3963">
        <v>98.588999999999999</v>
      </c>
      <c r="K3963" t="s">
        <v>290</v>
      </c>
    </row>
    <row r="3964" spans="1:11" x14ac:dyDescent="0.25">
      <c r="A3964" t="s">
        <v>289</v>
      </c>
      <c r="B3964" t="s">
        <v>290</v>
      </c>
      <c r="C3964" t="s">
        <v>340</v>
      </c>
      <c r="D3964" t="s">
        <v>48</v>
      </c>
      <c r="E3964" t="s">
        <v>49</v>
      </c>
      <c r="F3964">
        <v>1981</v>
      </c>
      <c r="G3964" t="s">
        <v>292</v>
      </c>
      <c r="H3964" t="s">
        <v>170</v>
      </c>
      <c r="I3964" t="s">
        <v>293</v>
      </c>
      <c r="J3964">
        <v>106.123</v>
      </c>
      <c r="K3964" t="s">
        <v>290</v>
      </c>
    </row>
    <row r="3965" spans="1:11" x14ac:dyDescent="0.25">
      <c r="A3965" t="s">
        <v>289</v>
      </c>
      <c r="B3965" t="s">
        <v>290</v>
      </c>
      <c r="C3965" t="s">
        <v>340</v>
      </c>
      <c r="D3965" t="s">
        <v>48</v>
      </c>
      <c r="E3965" t="s">
        <v>49</v>
      </c>
      <c r="F3965">
        <v>1982</v>
      </c>
      <c r="G3965" t="s">
        <v>292</v>
      </c>
      <c r="H3965" t="s">
        <v>170</v>
      </c>
      <c r="I3965" t="s">
        <v>293</v>
      </c>
      <c r="J3965">
        <v>112.68300000000001</v>
      </c>
      <c r="K3965" t="s">
        <v>290</v>
      </c>
    </row>
    <row r="3966" spans="1:11" x14ac:dyDescent="0.25">
      <c r="A3966" t="s">
        <v>289</v>
      </c>
      <c r="B3966" t="s">
        <v>290</v>
      </c>
      <c r="C3966" t="s">
        <v>340</v>
      </c>
      <c r="D3966" t="s">
        <v>48</v>
      </c>
      <c r="E3966" t="s">
        <v>49</v>
      </c>
      <c r="F3966">
        <v>1983</v>
      </c>
      <c r="G3966" t="s">
        <v>292</v>
      </c>
      <c r="H3966" t="s">
        <v>170</v>
      </c>
      <c r="I3966" t="s">
        <v>293</v>
      </c>
      <c r="J3966">
        <v>116.092</v>
      </c>
      <c r="K3966" t="s">
        <v>290</v>
      </c>
    </row>
    <row r="3967" spans="1:11" x14ac:dyDescent="0.25">
      <c r="A3967" t="s">
        <v>289</v>
      </c>
      <c r="B3967" t="s">
        <v>290</v>
      </c>
      <c r="C3967" t="s">
        <v>340</v>
      </c>
      <c r="D3967" t="s">
        <v>48</v>
      </c>
      <c r="E3967" t="s">
        <v>49</v>
      </c>
      <c r="F3967">
        <v>1984</v>
      </c>
      <c r="G3967" t="s">
        <v>292</v>
      </c>
      <c r="H3967" t="s">
        <v>170</v>
      </c>
      <c r="I3967" t="s">
        <v>293</v>
      </c>
      <c r="J3967">
        <v>117.59699999999999</v>
      </c>
      <c r="K3967" t="s">
        <v>290</v>
      </c>
    </row>
    <row r="3968" spans="1:11" x14ac:dyDescent="0.25">
      <c r="A3968" t="s">
        <v>289</v>
      </c>
      <c r="B3968" t="s">
        <v>290</v>
      </c>
      <c r="C3968" t="s">
        <v>340</v>
      </c>
      <c r="D3968" t="s">
        <v>48</v>
      </c>
      <c r="E3968" t="s">
        <v>49</v>
      </c>
      <c r="F3968">
        <v>1985</v>
      </c>
      <c r="G3968" t="s">
        <v>292</v>
      </c>
      <c r="H3968" t="s">
        <v>170</v>
      </c>
      <c r="I3968" t="s">
        <v>293</v>
      </c>
      <c r="J3968">
        <v>115.52500000000001</v>
      </c>
      <c r="K3968" t="s">
        <v>290</v>
      </c>
    </row>
    <row r="3969" spans="1:11" x14ac:dyDescent="0.25">
      <c r="A3969" t="s">
        <v>289</v>
      </c>
      <c r="B3969" t="s">
        <v>290</v>
      </c>
      <c r="C3969" t="s">
        <v>340</v>
      </c>
      <c r="D3969" t="s">
        <v>48</v>
      </c>
      <c r="E3969" t="s">
        <v>49</v>
      </c>
      <c r="F3969">
        <v>1986</v>
      </c>
      <c r="G3969" t="s">
        <v>292</v>
      </c>
      <c r="H3969" t="s">
        <v>170</v>
      </c>
      <c r="I3969" t="s">
        <v>293</v>
      </c>
      <c r="J3969">
        <v>110.756</v>
      </c>
      <c r="K3969" t="s">
        <v>290</v>
      </c>
    </row>
    <row r="3970" spans="1:11" x14ac:dyDescent="0.25">
      <c r="A3970" t="s">
        <v>289</v>
      </c>
      <c r="B3970" t="s">
        <v>290</v>
      </c>
      <c r="C3970" t="s">
        <v>340</v>
      </c>
      <c r="D3970" t="s">
        <v>48</v>
      </c>
      <c r="E3970" t="s">
        <v>49</v>
      </c>
      <c r="F3970">
        <v>1987</v>
      </c>
      <c r="G3970" t="s">
        <v>292</v>
      </c>
      <c r="H3970" t="s">
        <v>170</v>
      </c>
      <c r="I3970" t="s">
        <v>293</v>
      </c>
      <c r="J3970">
        <v>107.38800000000001</v>
      </c>
      <c r="K3970" t="s">
        <v>290</v>
      </c>
    </row>
    <row r="3971" spans="1:11" x14ac:dyDescent="0.25">
      <c r="A3971" t="s">
        <v>289</v>
      </c>
      <c r="B3971" t="s">
        <v>290</v>
      </c>
      <c r="C3971" t="s">
        <v>340</v>
      </c>
      <c r="D3971" t="s">
        <v>48</v>
      </c>
      <c r="E3971" t="s">
        <v>49</v>
      </c>
      <c r="F3971">
        <v>1988</v>
      </c>
      <c r="G3971" t="s">
        <v>292</v>
      </c>
      <c r="H3971" t="s">
        <v>170</v>
      </c>
      <c r="I3971" t="s">
        <v>293</v>
      </c>
      <c r="J3971">
        <v>107.702</v>
      </c>
      <c r="K3971" t="s">
        <v>290</v>
      </c>
    </row>
    <row r="3972" spans="1:11" x14ac:dyDescent="0.25">
      <c r="A3972" t="s">
        <v>289</v>
      </c>
      <c r="B3972" t="s">
        <v>290</v>
      </c>
      <c r="C3972" t="s">
        <v>340</v>
      </c>
      <c r="D3972" t="s">
        <v>48</v>
      </c>
      <c r="E3972" t="s">
        <v>49</v>
      </c>
      <c r="F3972">
        <v>1989</v>
      </c>
      <c r="G3972" t="s">
        <v>292</v>
      </c>
      <c r="H3972" t="s">
        <v>170</v>
      </c>
      <c r="I3972" t="s">
        <v>293</v>
      </c>
      <c r="J3972">
        <v>109.38500000000001</v>
      </c>
      <c r="K3972" t="s">
        <v>290</v>
      </c>
    </row>
    <row r="3973" spans="1:11" x14ac:dyDescent="0.25">
      <c r="A3973" t="s">
        <v>289</v>
      </c>
      <c r="B3973" t="s">
        <v>290</v>
      </c>
      <c r="C3973" t="s">
        <v>340</v>
      </c>
      <c r="D3973" t="s">
        <v>48</v>
      </c>
      <c r="E3973" t="s">
        <v>49</v>
      </c>
      <c r="F3973">
        <v>1990</v>
      </c>
      <c r="G3973" t="s">
        <v>292</v>
      </c>
      <c r="H3973" t="s">
        <v>170</v>
      </c>
      <c r="I3973" t="s">
        <v>293</v>
      </c>
      <c r="J3973">
        <v>111.354</v>
      </c>
      <c r="K3973" t="s">
        <v>290</v>
      </c>
    </row>
    <row r="3974" spans="1:11" x14ac:dyDescent="0.25">
      <c r="A3974" t="s">
        <v>289</v>
      </c>
      <c r="B3974" t="s">
        <v>290</v>
      </c>
      <c r="C3974" t="s">
        <v>340</v>
      </c>
      <c r="D3974" t="s">
        <v>48</v>
      </c>
      <c r="E3974" t="s">
        <v>49</v>
      </c>
      <c r="F3974">
        <v>1991</v>
      </c>
      <c r="G3974" t="s">
        <v>292</v>
      </c>
      <c r="H3974" t="s">
        <v>170</v>
      </c>
      <c r="I3974" t="s">
        <v>293</v>
      </c>
      <c r="J3974">
        <v>112.611</v>
      </c>
      <c r="K3974" t="s">
        <v>290</v>
      </c>
    </row>
    <row r="3975" spans="1:11" x14ac:dyDescent="0.25">
      <c r="A3975" t="s">
        <v>289</v>
      </c>
      <c r="B3975" t="s">
        <v>290</v>
      </c>
      <c r="C3975" t="s">
        <v>340</v>
      </c>
      <c r="D3975" t="s">
        <v>48</v>
      </c>
      <c r="E3975" t="s">
        <v>49</v>
      </c>
      <c r="F3975">
        <v>1992</v>
      </c>
      <c r="G3975" t="s">
        <v>292</v>
      </c>
      <c r="H3975" t="s">
        <v>170</v>
      </c>
      <c r="I3975" t="s">
        <v>293</v>
      </c>
      <c r="J3975">
        <v>113.745</v>
      </c>
      <c r="K3975" t="s">
        <v>290</v>
      </c>
    </row>
    <row r="3976" spans="1:11" x14ac:dyDescent="0.25">
      <c r="A3976" t="s">
        <v>289</v>
      </c>
      <c r="B3976" t="s">
        <v>290</v>
      </c>
      <c r="C3976" t="s">
        <v>340</v>
      </c>
      <c r="D3976" t="s">
        <v>48</v>
      </c>
      <c r="E3976" t="s">
        <v>49</v>
      </c>
      <c r="F3976">
        <v>1993</v>
      </c>
      <c r="G3976" t="s">
        <v>292</v>
      </c>
      <c r="H3976" t="s">
        <v>170</v>
      </c>
      <c r="I3976" t="s">
        <v>293</v>
      </c>
      <c r="J3976">
        <v>115.694</v>
      </c>
      <c r="K3976" t="s">
        <v>290</v>
      </c>
    </row>
    <row r="3977" spans="1:11" x14ac:dyDescent="0.25">
      <c r="A3977" t="s">
        <v>289</v>
      </c>
      <c r="B3977" t="s">
        <v>290</v>
      </c>
      <c r="C3977" t="s">
        <v>340</v>
      </c>
      <c r="D3977" t="s">
        <v>48</v>
      </c>
      <c r="E3977" t="s">
        <v>49</v>
      </c>
      <c r="F3977">
        <v>1994</v>
      </c>
      <c r="G3977" t="s">
        <v>292</v>
      </c>
      <c r="H3977" t="s">
        <v>170</v>
      </c>
      <c r="I3977" t="s">
        <v>293</v>
      </c>
      <c r="J3977">
        <v>117.922</v>
      </c>
      <c r="K3977" t="s">
        <v>290</v>
      </c>
    </row>
    <row r="3978" spans="1:11" x14ac:dyDescent="0.25">
      <c r="A3978" t="s">
        <v>289</v>
      </c>
      <c r="B3978" t="s">
        <v>290</v>
      </c>
      <c r="C3978" t="s">
        <v>340</v>
      </c>
      <c r="D3978" t="s">
        <v>48</v>
      </c>
      <c r="E3978" t="s">
        <v>49</v>
      </c>
      <c r="F3978">
        <v>1995</v>
      </c>
      <c r="G3978" t="s">
        <v>292</v>
      </c>
      <c r="H3978" t="s">
        <v>170</v>
      </c>
      <c r="I3978" t="s">
        <v>293</v>
      </c>
      <c r="J3978">
        <v>118.675</v>
      </c>
      <c r="K3978" t="s">
        <v>290</v>
      </c>
    </row>
    <row r="3979" spans="1:11" x14ac:dyDescent="0.25">
      <c r="A3979" t="s">
        <v>289</v>
      </c>
      <c r="B3979" t="s">
        <v>290</v>
      </c>
      <c r="C3979" t="s">
        <v>340</v>
      </c>
      <c r="D3979" t="s">
        <v>48</v>
      </c>
      <c r="E3979" t="s">
        <v>49</v>
      </c>
      <c r="F3979">
        <v>1996</v>
      </c>
      <c r="G3979" t="s">
        <v>292</v>
      </c>
      <c r="H3979" t="s">
        <v>170</v>
      </c>
      <c r="I3979" t="s">
        <v>293</v>
      </c>
      <c r="J3979">
        <v>117.102</v>
      </c>
      <c r="K3979" t="s">
        <v>290</v>
      </c>
    </row>
    <row r="3980" spans="1:11" x14ac:dyDescent="0.25">
      <c r="A3980" t="s">
        <v>289</v>
      </c>
      <c r="B3980" t="s">
        <v>290</v>
      </c>
      <c r="C3980" t="s">
        <v>340</v>
      </c>
      <c r="D3980" t="s">
        <v>48</v>
      </c>
      <c r="E3980" t="s">
        <v>49</v>
      </c>
      <c r="F3980">
        <v>1997</v>
      </c>
      <c r="G3980" t="s">
        <v>292</v>
      </c>
      <c r="H3980" t="s">
        <v>170</v>
      </c>
      <c r="I3980" t="s">
        <v>293</v>
      </c>
      <c r="J3980">
        <v>113.11499999999999</v>
      </c>
      <c r="K3980" t="s">
        <v>290</v>
      </c>
    </row>
    <row r="3981" spans="1:11" x14ac:dyDescent="0.25">
      <c r="A3981" t="s">
        <v>289</v>
      </c>
      <c r="B3981" t="s">
        <v>290</v>
      </c>
      <c r="C3981" t="s">
        <v>340</v>
      </c>
      <c r="D3981" t="s">
        <v>48</v>
      </c>
      <c r="E3981" t="s">
        <v>49</v>
      </c>
      <c r="F3981">
        <v>1998</v>
      </c>
      <c r="G3981" t="s">
        <v>292</v>
      </c>
      <c r="H3981" t="s">
        <v>170</v>
      </c>
      <c r="I3981" t="s">
        <v>293</v>
      </c>
      <c r="J3981">
        <v>109.301</v>
      </c>
      <c r="K3981" t="s">
        <v>290</v>
      </c>
    </row>
    <row r="3982" spans="1:11" x14ac:dyDescent="0.25">
      <c r="A3982" t="s">
        <v>289</v>
      </c>
      <c r="B3982" t="s">
        <v>290</v>
      </c>
      <c r="C3982" t="s">
        <v>340</v>
      </c>
      <c r="D3982" t="s">
        <v>48</v>
      </c>
      <c r="E3982" t="s">
        <v>49</v>
      </c>
      <c r="F3982">
        <v>1999</v>
      </c>
      <c r="G3982" t="s">
        <v>292</v>
      </c>
      <c r="H3982" t="s">
        <v>170</v>
      </c>
      <c r="I3982" t="s">
        <v>293</v>
      </c>
      <c r="J3982">
        <v>107.316</v>
      </c>
      <c r="K3982" t="s">
        <v>290</v>
      </c>
    </row>
    <row r="3983" spans="1:11" x14ac:dyDescent="0.25">
      <c r="A3983" t="s">
        <v>289</v>
      </c>
      <c r="B3983" t="s">
        <v>290</v>
      </c>
      <c r="C3983" t="s">
        <v>340</v>
      </c>
      <c r="D3983" t="s">
        <v>48</v>
      </c>
      <c r="E3983" t="s">
        <v>49</v>
      </c>
      <c r="F3983">
        <v>2000</v>
      </c>
      <c r="G3983" t="s">
        <v>292</v>
      </c>
      <c r="H3983" t="s">
        <v>170</v>
      </c>
      <c r="I3983" t="s">
        <v>293</v>
      </c>
      <c r="J3983">
        <v>105.61</v>
      </c>
      <c r="K3983" t="s">
        <v>290</v>
      </c>
    </row>
    <row r="3984" spans="1:11" x14ac:dyDescent="0.25">
      <c r="A3984" t="s">
        <v>289</v>
      </c>
      <c r="B3984" t="s">
        <v>290</v>
      </c>
      <c r="C3984" t="s">
        <v>340</v>
      </c>
      <c r="D3984" t="s">
        <v>48</v>
      </c>
      <c r="E3984" t="s">
        <v>49</v>
      </c>
      <c r="F3984">
        <v>2001</v>
      </c>
      <c r="G3984" t="s">
        <v>292</v>
      </c>
      <c r="H3984" t="s">
        <v>170</v>
      </c>
      <c r="I3984" t="s">
        <v>293</v>
      </c>
      <c r="J3984">
        <v>102.762</v>
      </c>
      <c r="K3984" t="s">
        <v>290</v>
      </c>
    </row>
    <row r="3985" spans="1:11" x14ac:dyDescent="0.25">
      <c r="A3985" t="s">
        <v>289</v>
      </c>
      <c r="B3985" t="s">
        <v>290</v>
      </c>
      <c r="C3985" t="s">
        <v>340</v>
      </c>
      <c r="D3985" t="s">
        <v>48</v>
      </c>
      <c r="E3985" t="s">
        <v>49</v>
      </c>
      <c r="F3985">
        <v>2002</v>
      </c>
      <c r="G3985" t="s">
        <v>292</v>
      </c>
      <c r="H3985" t="s">
        <v>170</v>
      </c>
      <c r="I3985" t="s">
        <v>293</v>
      </c>
      <c r="J3985">
        <v>100.51</v>
      </c>
      <c r="K3985" t="s">
        <v>290</v>
      </c>
    </row>
    <row r="3986" spans="1:11" x14ac:dyDescent="0.25">
      <c r="A3986" t="s">
        <v>289</v>
      </c>
      <c r="B3986" t="s">
        <v>290</v>
      </c>
      <c r="C3986" t="s">
        <v>340</v>
      </c>
      <c r="D3986" t="s">
        <v>48</v>
      </c>
      <c r="E3986" t="s">
        <v>49</v>
      </c>
      <c r="F3986">
        <v>2003</v>
      </c>
      <c r="G3986" t="s">
        <v>292</v>
      </c>
      <c r="H3986" t="s">
        <v>170</v>
      </c>
      <c r="I3986" t="s">
        <v>293</v>
      </c>
      <c r="J3986">
        <v>99.783000000000001</v>
      </c>
      <c r="K3986" t="s">
        <v>290</v>
      </c>
    </row>
    <row r="3987" spans="1:11" x14ac:dyDescent="0.25">
      <c r="A3987" t="s">
        <v>289</v>
      </c>
      <c r="B3987" t="s">
        <v>290</v>
      </c>
      <c r="C3987" t="s">
        <v>340</v>
      </c>
      <c r="D3987" t="s">
        <v>48</v>
      </c>
      <c r="E3987" t="s">
        <v>49</v>
      </c>
      <c r="F3987">
        <v>2004</v>
      </c>
      <c r="G3987" t="s">
        <v>292</v>
      </c>
      <c r="H3987" t="s">
        <v>170</v>
      </c>
      <c r="I3987" t="s">
        <v>293</v>
      </c>
      <c r="J3987">
        <v>99.575000000000003</v>
      </c>
      <c r="K3987" t="s">
        <v>290</v>
      </c>
    </row>
    <row r="3988" spans="1:11" x14ac:dyDescent="0.25">
      <c r="A3988" t="s">
        <v>289</v>
      </c>
      <c r="B3988" t="s">
        <v>290</v>
      </c>
      <c r="C3988" t="s">
        <v>340</v>
      </c>
      <c r="D3988" t="s">
        <v>48</v>
      </c>
      <c r="E3988" t="s">
        <v>49</v>
      </c>
      <c r="F3988">
        <v>2005</v>
      </c>
      <c r="G3988" t="s">
        <v>292</v>
      </c>
      <c r="H3988" t="s">
        <v>170</v>
      </c>
      <c r="I3988" t="s">
        <v>293</v>
      </c>
      <c r="J3988">
        <v>99.399000000000001</v>
      </c>
      <c r="K3988" t="s">
        <v>290</v>
      </c>
    </row>
    <row r="3989" spans="1:11" x14ac:dyDescent="0.25">
      <c r="A3989" t="s">
        <v>289</v>
      </c>
      <c r="B3989" t="s">
        <v>290</v>
      </c>
      <c r="C3989" t="s">
        <v>340</v>
      </c>
      <c r="D3989" t="s">
        <v>48</v>
      </c>
      <c r="E3989" t="s">
        <v>49</v>
      </c>
      <c r="F3989">
        <v>2006</v>
      </c>
      <c r="G3989" t="s">
        <v>292</v>
      </c>
      <c r="H3989" t="s">
        <v>170</v>
      </c>
      <c r="I3989" t="s">
        <v>293</v>
      </c>
      <c r="J3989">
        <v>98.313000000000002</v>
      </c>
      <c r="K3989" t="s">
        <v>290</v>
      </c>
    </row>
    <row r="3990" spans="1:11" x14ac:dyDescent="0.25">
      <c r="A3990" t="s">
        <v>289</v>
      </c>
      <c r="B3990" t="s">
        <v>290</v>
      </c>
      <c r="C3990" t="s">
        <v>340</v>
      </c>
      <c r="D3990" t="s">
        <v>48</v>
      </c>
      <c r="E3990" t="s">
        <v>49</v>
      </c>
      <c r="F3990">
        <v>2007</v>
      </c>
      <c r="G3990" t="s">
        <v>292</v>
      </c>
      <c r="H3990" t="s">
        <v>170</v>
      </c>
      <c r="I3990" t="s">
        <v>293</v>
      </c>
      <c r="J3990">
        <v>97.468999999999994</v>
      </c>
      <c r="K3990" t="s">
        <v>290</v>
      </c>
    </row>
    <row r="3991" spans="1:11" x14ac:dyDescent="0.25">
      <c r="A3991" t="s">
        <v>289</v>
      </c>
      <c r="B3991" t="s">
        <v>290</v>
      </c>
      <c r="C3991" t="s">
        <v>340</v>
      </c>
      <c r="D3991" t="s">
        <v>48</v>
      </c>
      <c r="E3991" t="s">
        <v>49</v>
      </c>
      <c r="F3991">
        <v>2008</v>
      </c>
      <c r="G3991" t="s">
        <v>292</v>
      </c>
      <c r="H3991" t="s">
        <v>170</v>
      </c>
      <c r="I3991" t="s">
        <v>293</v>
      </c>
      <c r="J3991">
        <v>97.778000000000006</v>
      </c>
      <c r="K3991" t="s">
        <v>290</v>
      </c>
    </row>
    <row r="3992" spans="1:11" x14ac:dyDescent="0.25">
      <c r="A3992" t="s">
        <v>289</v>
      </c>
      <c r="B3992" t="s">
        <v>290</v>
      </c>
      <c r="C3992" t="s">
        <v>340</v>
      </c>
      <c r="D3992" t="s">
        <v>48</v>
      </c>
      <c r="E3992" t="s">
        <v>49</v>
      </c>
      <c r="F3992">
        <v>2009</v>
      </c>
      <c r="G3992" t="s">
        <v>292</v>
      </c>
      <c r="H3992" t="s">
        <v>170</v>
      </c>
      <c r="I3992" t="s">
        <v>293</v>
      </c>
      <c r="J3992">
        <v>97.867999999999995</v>
      </c>
      <c r="K3992" t="s">
        <v>290</v>
      </c>
    </row>
    <row r="3993" spans="1:11" x14ac:dyDescent="0.25">
      <c r="A3993" t="s">
        <v>289</v>
      </c>
      <c r="B3993" t="s">
        <v>290</v>
      </c>
      <c r="C3993" t="s">
        <v>340</v>
      </c>
      <c r="D3993" t="s">
        <v>48</v>
      </c>
      <c r="E3993" t="s">
        <v>49</v>
      </c>
      <c r="F3993">
        <v>2010</v>
      </c>
      <c r="G3993" t="s">
        <v>292</v>
      </c>
      <c r="H3993" t="s">
        <v>170</v>
      </c>
      <c r="I3993" t="s">
        <v>293</v>
      </c>
      <c r="J3993">
        <v>97.953999999999994</v>
      </c>
      <c r="K3993" t="s">
        <v>290</v>
      </c>
    </row>
    <row r="3994" spans="1:11" x14ac:dyDescent="0.25">
      <c r="A3994" t="s">
        <v>289</v>
      </c>
      <c r="B3994" t="s">
        <v>290</v>
      </c>
      <c r="C3994" t="s">
        <v>340</v>
      </c>
      <c r="D3994" t="s">
        <v>48</v>
      </c>
      <c r="E3994" t="s">
        <v>49</v>
      </c>
      <c r="F3994">
        <v>2011</v>
      </c>
      <c r="G3994" t="s">
        <v>292</v>
      </c>
      <c r="H3994" t="s">
        <v>170</v>
      </c>
      <c r="I3994" t="s">
        <v>293</v>
      </c>
      <c r="J3994">
        <v>99.031999999999996</v>
      </c>
      <c r="K3994" t="s">
        <v>290</v>
      </c>
    </row>
    <row r="3995" spans="1:11" x14ac:dyDescent="0.25">
      <c r="A3995" t="s">
        <v>289</v>
      </c>
      <c r="B3995" t="s">
        <v>290</v>
      </c>
      <c r="C3995" t="s">
        <v>340</v>
      </c>
      <c r="D3995" t="s">
        <v>48</v>
      </c>
      <c r="E3995" t="s">
        <v>49</v>
      </c>
      <c r="F3995">
        <v>2012</v>
      </c>
      <c r="G3995" t="s">
        <v>292</v>
      </c>
      <c r="H3995" t="s">
        <v>170</v>
      </c>
      <c r="I3995" t="s">
        <v>293</v>
      </c>
      <c r="J3995">
        <v>99.483000000000004</v>
      </c>
      <c r="K3995" t="s">
        <v>290</v>
      </c>
    </row>
    <row r="3996" spans="1:11" x14ac:dyDescent="0.25">
      <c r="A3996" t="s">
        <v>289</v>
      </c>
      <c r="B3996" t="s">
        <v>290</v>
      </c>
      <c r="C3996" t="s">
        <v>340</v>
      </c>
      <c r="D3996" t="s">
        <v>48</v>
      </c>
      <c r="E3996" t="s">
        <v>49</v>
      </c>
      <c r="F3996">
        <v>2013</v>
      </c>
      <c r="G3996" t="s">
        <v>292</v>
      </c>
      <c r="H3996" t="s">
        <v>170</v>
      </c>
      <c r="I3996" t="s">
        <v>293</v>
      </c>
      <c r="J3996">
        <v>99.405000000000001</v>
      </c>
      <c r="K3996" t="s">
        <v>290</v>
      </c>
    </row>
    <row r="3997" spans="1:11" x14ac:dyDescent="0.25">
      <c r="A3997" t="s">
        <v>289</v>
      </c>
      <c r="B3997" t="s">
        <v>290</v>
      </c>
      <c r="C3997" t="s">
        <v>340</v>
      </c>
      <c r="D3997" t="s">
        <v>48</v>
      </c>
      <c r="E3997" t="s">
        <v>49</v>
      </c>
      <c r="F3997">
        <v>2014</v>
      </c>
      <c r="G3997" t="s">
        <v>292</v>
      </c>
      <c r="H3997" t="s">
        <v>170</v>
      </c>
      <c r="I3997" t="s">
        <v>293</v>
      </c>
      <c r="J3997">
        <v>100.062</v>
      </c>
      <c r="K3997" t="s">
        <v>290</v>
      </c>
    </row>
    <row r="3998" spans="1:11" x14ac:dyDescent="0.25">
      <c r="A3998" t="s">
        <v>289</v>
      </c>
      <c r="B3998" t="s">
        <v>290</v>
      </c>
      <c r="C3998" t="s">
        <v>340</v>
      </c>
      <c r="D3998" t="s">
        <v>48</v>
      </c>
      <c r="E3998" t="s">
        <v>49</v>
      </c>
      <c r="F3998">
        <v>2015</v>
      </c>
      <c r="G3998" t="s">
        <v>292</v>
      </c>
      <c r="H3998" t="s">
        <v>170</v>
      </c>
      <c r="I3998" t="s">
        <v>293</v>
      </c>
      <c r="J3998">
        <v>99.953999999999994</v>
      </c>
      <c r="K3998" t="s">
        <v>290</v>
      </c>
    </row>
    <row r="3999" spans="1:11" x14ac:dyDescent="0.25">
      <c r="A3999" t="s">
        <v>289</v>
      </c>
      <c r="B3999" t="s">
        <v>290</v>
      </c>
      <c r="C3999" t="s">
        <v>340</v>
      </c>
      <c r="D3999" t="s">
        <v>48</v>
      </c>
      <c r="E3999" t="s">
        <v>49</v>
      </c>
      <c r="F3999">
        <v>2016</v>
      </c>
      <c r="G3999" t="s">
        <v>292</v>
      </c>
      <c r="H3999" t="s">
        <v>170</v>
      </c>
      <c r="I3999" t="s">
        <v>293</v>
      </c>
      <c r="J3999">
        <v>99.828000000000003</v>
      </c>
      <c r="K3999" t="s">
        <v>290</v>
      </c>
    </row>
    <row r="4000" spans="1:11" x14ac:dyDescent="0.25">
      <c r="A4000" t="s">
        <v>289</v>
      </c>
      <c r="B4000" t="s">
        <v>290</v>
      </c>
      <c r="C4000" t="s">
        <v>340</v>
      </c>
      <c r="D4000" t="s">
        <v>48</v>
      </c>
      <c r="E4000" t="s">
        <v>49</v>
      </c>
      <c r="F4000">
        <v>2017</v>
      </c>
      <c r="G4000" t="s">
        <v>292</v>
      </c>
      <c r="H4000" t="s">
        <v>170</v>
      </c>
      <c r="I4000" t="s">
        <v>293</v>
      </c>
      <c r="J4000">
        <v>100</v>
      </c>
      <c r="K4000" t="s">
        <v>290</v>
      </c>
    </row>
    <row r="4001" spans="1:11" x14ac:dyDescent="0.25">
      <c r="A4001" t="s">
        <v>289</v>
      </c>
      <c r="B4001" t="s">
        <v>290</v>
      </c>
      <c r="C4001" t="s">
        <v>340</v>
      </c>
      <c r="D4001" t="s">
        <v>48</v>
      </c>
      <c r="E4001" t="s">
        <v>49</v>
      </c>
      <c r="F4001">
        <v>2018</v>
      </c>
      <c r="G4001" t="s">
        <v>292</v>
      </c>
      <c r="H4001" t="s">
        <v>170</v>
      </c>
      <c r="I4001" t="s">
        <v>293</v>
      </c>
      <c r="J4001">
        <v>100.633</v>
      </c>
      <c r="K4001" t="s">
        <v>290</v>
      </c>
    </row>
    <row r="4002" spans="1:11" x14ac:dyDescent="0.25">
      <c r="A4002" t="s">
        <v>289</v>
      </c>
      <c r="B4002" t="s">
        <v>290</v>
      </c>
      <c r="C4002" t="s">
        <v>340</v>
      </c>
      <c r="D4002" t="s">
        <v>48</v>
      </c>
      <c r="E4002" t="s">
        <v>49</v>
      </c>
      <c r="F4002">
        <v>2019</v>
      </c>
      <c r="G4002" t="s">
        <v>292</v>
      </c>
      <c r="H4002" t="s">
        <v>170</v>
      </c>
      <c r="I4002" t="s">
        <v>293</v>
      </c>
      <c r="J4002">
        <v>101.123</v>
      </c>
      <c r="K4002" t="s">
        <v>290</v>
      </c>
    </row>
    <row r="4003" spans="1:11" x14ac:dyDescent="0.25">
      <c r="A4003" t="s">
        <v>289</v>
      </c>
      <c r="B4003" t="s">
        <v>290</v>
      </c>
      <c r="C4003" t="s">
        <v>340</v>
      </c>
      <c r="D4003" t="s">
        <v>48</v>
      </c>
      <c r="E4003" t="s">
        <v>49</v>
      </c>
      <c r="F4003">
        <v>2020</v>
      </c>
      <c r="G4003" t="s">
        <v>292</v>
      </c>
      <c r="H4003" t="s">
        <v>170</v>
      </c>
      <c r="I4003" t="s">
        <v>293</v>
      </c>
      <c r="J4003">
        <v>101.056</v>
      </c>
      <c r="K4003" t="s">
        <v>290</v>
      </c>
    </row>
    <row r="4004" spans="1:11" x14ac:dyDescent="0.25">
      <c r="A4004" t="s">
        <v>289</v>
      </c>
      <c r="B4004" t="s">
        <v>290</v>
      </c>
      <c r="C4004" t="s">
        <v>340</v>
      </c>
      <c r="D4004" t="s">
        <v>48</v>
      </c>
      <c r="E4004" t="s">
        <v>49</v>
      </c>
      <c r="F4004">
        <v>2021</v>
      </c>
      <c r="G4004" t="s">
        <v>292</v>
      </c>
      <c r="H4004" t="s">
        <v>170</v>
      </c>
      <c r="I4004" t="s">
        <v>293</v>
      </c>
      <c r="J4004">
        <v>103.754</v>
      </c>
      <c r="K4004" t="s">
        <v>290</v>
      </c>
    </row>
    <row r="4005" spans="1:11" x14ac:dyDescent="0.25">
      <c r="A4005" t="s">
        <v>289</v>
      </c>
      <c r="B4005" t="s">
        <v>290</v>
      </c>
      <c r="C4005" t="s">
        <v>340</v>
      </c>
      <c r="D4005" t="s">
        <v>48</v>
      </c>
      <c r="E4005" t="s">
        <v>49</v>
      </c>
      <c r="F4005">
        <v>2022</v>
      </c>
      <c r="G4005" t="s">
        <v>292</v>
      </c>
      <c r="H4005" t="s">
        <v>170</v>
      </c>
      <c r="I4005" t="s">
        <v>293</v>
      </c>
      <c r="J4005">
        <v>110.482</v>
      </c>
      <c r="K4005" t="s">
        <v>290</v>
      </c>
    </row>
    <row r="4006" spans="1:11" x14ac:dyDescent="0.25">
      <c r="A4006" t="s">
        <v>289</v>
      </c>
      <c r="B4006" t="s">
        <v>290</v>
      </c>
      <c r="C4006" t="s">
        <v>341</v>
      </c>
      <c r="D4006" t="s">
        <v>50</v>
      </c>
      <c r="E4006" t="s">
        <v>173</v>
      </c>
      <c r="F4006">
        <v>1929</v>
      </c>
      <c r="G4006" t="s">
        <v>292</v>
      </c>
      <c r="H4006" t="s">
        <v>170</v>
      </c>
      <c r="I4006" t="s">
        <v>293</v>
      </c>
      <c r="J4006">
        <v>26.263000000000002</v>
      </c>
      <c r="K4006" t="s">
        <v>290</v>
      </c>
    </row>
    <row r="4007" spans="1:11" x14ac:dyDescent="0.25">
      <c r="A4007" t="s">
        <v>289</v>
      </c>
      <c r="B4007" t="s">
        <v>290</v>
      </c>
      <c r="C4007" t="s">
        <v>341</v>
      </c>
      <c r="D4007" t="s">
        <v>50</v>
      </c>
      <c r="E4007" t="s">
        <v>173</v>
      </c>
      <c r="F4007">
        <v>1930</v>
      </c>
      <c r="G4007" t="s">
        <v>292</v>
      </c>
      <c r="H4007" t="s">
        <v>170</v>
      </c>
      <c r="I4007" t="s">
        <v>293</v>
      </c>
      <c r="J4007">
        <v>25.257000000000001</v>
      </c>
      <c r="K4007" t="s">
        <v>290</v>
      </c>
    </row>
    <row r="4008" spans="1:11" x14ac:dyDescent="0.25">
      <c r="A4008" t="s">
        <v>289</v>
      </c>
      <c r="B4008" t="s">
        <v>290</v>
      </c>
      <c r="C4008" t="s">
        <v>341</v>
      </c>
      <c r="D4008" t="s">
        <v>50</v>
      </c>
      <c r="E4008" t="s">
        <v>173</v>
      </c>
      <c r="F4008">
        <v>1931</v>
      </c>
      <c r="G4008" t="s">
        <v>292</v>
      </c>
      <c r="H4008" t="s">
        <v>170</v>
      </c>
      <c r="I4008" t="s">
        <v>293</v>
      </c>
      <c r="J4008">
        <v>23.98</v>
      </c>
      <c r="K4008" t="s">
        <v>290</v>
      </c>
    </row>
    <row r="4009" spans="1:11" x14ac:dyDescent="0.25">
      <c r="A4009" t="s">
        <v>289</v>
      </c>
      <c r="B4009" t="s">
        <v>290</v>
      </c>
      <c r="C4009" t="s">
        <v>341</v>
      </c>
      <c r="D4009" t="s">
        <v>50</v>
      </c>
      <c r="E4009" t="s">
        <v>173</v>
      </c>
      <c r="F4009">
        <v>1932</v>
      </c>
      <c r="G4009" t="s">
        <v>292</v>
      </c>
      <c r="H4009" t="s">
        <v>170</v>
      </c>
      <c r="I4009" t="s">
        <v>293</v>
      </c>
      <c r="J4009">
        <v>24.064</v>
      </c>
      <c r="K4009" t="s">
        <v>290</v>
      </c>
    </row>
    <row r="4010" spans="1:11" x14ac:dyDescent="0.25">
      <c r="A4010" t="s">
        <v>289</v>
      </c>
      <c r="B4010" t="s">
        <v>290</v>
      </c>
      <c r="C4010" t="s">
        <v>341</v>
      </c>
      <c r="D4010" t="s">
        <v>50</v>
      </c>
      <c r="E4010" t="s">
        <v>173</v>
      </c>
      <c r="F4010">
        <v>1933</v>
      </c>
      <c r="G4010" t="s">
        <v>292</v>
      </c>
      <c r="H4010" t="s">
        <v>170</v>
      </c>
      <c r="I4010" t="s">
        <v>293</v>
      </c>
      <c r="J4010">
        <v>22.425999999999998</v>
      </c>
      <c r="K4010" t="s">
        <v>290</v>
      </c>
    </row>
    <row r="4011" spans="1:11" x14ac:dyDescent="0.25">
      <c r="A4011" t="s">
        <v>289</v>
      </c>
      <c r="B4011" t="s">
        <v>290</v>
      </c>
      <c r="C4011" t="s">
        <v>341</v>
      </c>
      <c r="D4011" t="s">
        <v>50</v>
      </c>
      <c r="E4011" t="s">
        <v>173</v>
      </c>
      <c r="F4011">
        <v>1934</v>
      </c>
      <c r="G4011" t="s">
        <v>292</v>
      </c>
      <c r="H4011" t="s">
        <v>170</v>
      </c>
      <c r="I4011" t="s">
        <v>293</v>
      </c>
      <c r="J4011">
        <v>23.51</v>
      </c>
      <c r="K4011" t="s">
        <v>290</v>
      </c>
    </row>
    <row r="4012" spans="1:11" x14ac:dyDescent="0.25">
      <c r="A4012" t="s">
        <v>289</v>
      </c>
      <c r="B4012" t="s">
        <v>290</v>
      </c>
      <c r="C4012" t="s">
        <v>341</v>
      </c>
      <c r="D4012" t="s">
        <v>50</v>
      </c>
      <c r="E4012" t="s">
        <v>173</v>
      </c>
      <c r="F4012">
        <v>1935</v>
      </c>
      <c r="G4012" t="s">
        <v>292</v>
      </c>
      <c r="H4012" t="s">
        <v>170</v>
      </c>
      <c r="I4012" t="s">
        <v>293</v>
      </c>
      <c r="J4012">
        <v>26.443999999999999</v>
      </c>
      <c r="K4012" t="s">
        <v>290</v>
      </c>
    </row>
    <row r="4013" spans="1:11" x14ac:dyDescent="0.25">
      <c r="A4013" t="s">
        <v>289</v>
      </c>
      <c r="B4013" t="s">
        <v>290</v>
      </c>
      <c r="C4013" t="s">
        <v>341</v>
      </c>
      <c r="D4013" t="s">
        <v>50</v>
      </c>
      <c r="E4013" t="s">
        <v>173</v>
      </c>
      <c r="F4013">
        <v>1936</v>
      </c>
      <c r="G4013" t="s">
        <v>292</v>
      </c>
      <c r="H4013" t="s">
        <v>170</v>
      </c>
      <c r="I4013" t="s">
        <v>293</v>
      </c>
      <c r="J4013">
        <v>24.629000000000001</v>
      </c>
      <c r="K4013" t="s">
        <v>290</v>
      </c>
    </row>
    <row r="4014" spans="1:11" x14ac:dyDescent="0.25">
      <c r="A4014" t="s">
        <v>289</v>
      </c>
      <c r="B4014" t="s">
        <v>290</v>
      </c>
      <c r="C4014" t="s">
        <v>341</v>
      </c>
      <c r="D4014" t="s">
        <v>50</v>
      </c>
      <c r="E4014" t="s">
        <v>173</v>
      </c>
      <c r="F4014">
        <v>1937</v>
      </c>
      <c r="G4014" t="s">
        <v>292</v>
      </c>
      <c r="H4014" t="s">
        <v>170</v>
      </c>
      <c r="I4014" t="s">
        <v>293</v>
      </c>
      <c r="J4014">
        <v>24.103000000000002</v>
      </c>
      <c r="K4014" t="s">
        <v>290</v>
      </c>
    </row>
    <row r="4015" spans="1:11" x14ac:dyDescent="0.25">
      <c r="A4015" t="s">
        <v>289</v>
      </c>
      <c r="B4015" t="s">
        <v>290</v>
      </c>
      <c r="C4015" t="s">
        <v>341</v>
      </c>
      <c r="D4015" t="s">
        <v>50</v>
      </c>
      <c r="E4015" t="s">
        <v>173</v>
      </c>
      <c r="F4015">
        <v>1938</v>
      </c>
      <c r="G4015" t="s">
        <v>292</v>
      </c>
      <c r="H4015" t="s">
        <v>170</v>
      </c>
      <c r="I4015" t="s">
        <v>293</v>
      </c>
      <c r="J4015">
        <v>23.2</v>
      </c>
      <c r="K4015" t="s">
        <v>290</v>
      </c>
    </row>
    <row r="4016" spans="1:11" x14ac:dyDescent="0.25">
      <c r="A4016" t="s">
        <v>289</v>
      </c>
      <c r="B4016" t="s">
        <v>290</v>
      </c>
      <c r="C4016" t="s">
        <v>341</v>
      </c>
      <c r="D4016" t="s">
        <v>50</v>
      </c>
      <c r="E4016" t="s">
        <v>173</v>
      </c>
      <c r="F4016">
        <v>1939</v>
      </c>
      <c r="G4016" t="s">
        <v>292</v>
      </c>
      <c r="H4016" t="s">
        <v>170</v>
      </c>
      <c r="I4016" t="s">
        <v>293</v>
      </c>
      <c r="J4016">
        <v>23.254999999999999</v>
      </c>
      <c r="K4016" t="s">
        <v>290</v>
      </c>
    </row>
    <row r="4017" spans="1:11" x14ac:dyDescent="0.25">
      <c r="A4017" t="s">
        <v>289</v>
      </c>
      <c r="B4017" t="s">
        <v>290</v>
      </c>
      <c r="C4017" t="s">
        <v>341</v>
      </c>
      <c r="D4017" t="s">
        <v>50</v>
      </c>
      <c r="E4017" t="s">
        <v>173</v>
      </c>
      <c r="F4017">
        <v>1940</v>
      </c>
      <c r="G4017" t="s">
        <v>292</v>
      </c>
      <c r="H4017" t="s">
        <v>170</v>
      </c>
      <c r="I4017" t="s">
        <v>293</v>
      </c>
      <c r="J4017">
        <v>24.172000000000001</v>
      </c>
      <c r="K4017" t="s">
        <v>290</v>
      </c>
    </row>
    <row r="4018" spans="1:11" x14ac:dyDescent="0.25">
      <c r="A4018" t="s">
        <v>289</v>
      </c>
      <c r="B4018" t="s">
        <v>290</v>
      </c>
      <c r="C4018" t="s">
        <v>341</v>
      </c>
      <c r="D4018" t="s">
        <v>50</v>
      </c>
      <c r="E4018" t="s">
        <v>173</v>
      </c>
      <c r="F4018">
        <v>1941</v>
      </c>
      <c r="G4018" t="s">
        <v>292</v>
      </c>
      <c r="H4018" t="s">
        <v>170</v>
      </c>
      <c r="I4018" t="s">
        <v>293</v>
      </c>
      <c r="J4018">
        <v>27.510999999999999</v>
      </c>
      <c r="K4018" t="s">
        <v>290</v>
      </c>
    </row>
    <row r="4019" spans="1:11" x14ac:dyDescent="0.25">
      <c r="A4019" t="s">
        <v>289</v>
      </c>
      <c r="B4019" t="s">
        <v>290</v>
      </c>
      <c r="C4019" t="s">
        <v>341</v>
      </c>
      <c r="D4019" t="s">
        <v>50</v>
      </c>
      <c r="E4019" t="s">
        <v>173</v>
      </c>
      <c r="F4019">
        <v>1942</v>
      </c>
      <c r="G4019" t="s">
        <v>292</v>
      </c>
      <c r="H4019" t="s">
        <v>170</v>
      </c>
      <c r="I4019" t="s">
        <v>293</v>
      </c>
      <c r="J4019">
        <v>23.971</v>
      </c>
      <c r="K4019" t="s">
        <v>290</v>
      </c>
    </row>
    <row r="4020" spans="1:11" x14ac:dyDescent="0.25">
      <c r="A4020" t="s">
        <v>289</v>
      </c>
      <c r="B4020" t="s">
        <v>290</v>
      </c>
      <c r="C4020" t="s">
        <v>341</v>
      </c>
      <c r="D4020" t="s">
        <v>50</v>
      </c>
      <c r="E4020" t="s">
        <v>173</v>
      </c>
      <c r="F4020">
        <v>1943</v>
      </c>
      <c r="G4020" t="s">
        <v>292</v>
      </c>
      <c r="H4020" t="s">
        <v>170</v>
      </c>
      <c r="I4020" t="s">
        <v>293</v>
      </c>
      <c r="J4020">
        <v>23.446000000000002</v>
      </c>
      <c r="K4020" t="s">
        <v>290</v>
      </c>
    </row>
    <row r="4021" spans="1:11" x14ac:dyDescent="0.25">
      <c r="A4021" t="s">
        <v>289</v>
      </c>
      <c r="B4021" t="s">
        <v>290</v>
      </c>
      <c r="C4021" t="s">
        <v>341</v>
      </c>
      <c r="D4021" t="s">
        <v>50</v>
      </c>
      <c r="E4021" t="s">
        <v>173</v>
      </c>
      <c r="F4021">
        <v>1944</v>
      </c>
      <c r="G4021" t="s">
        <v>292</v>
      </c>
      <c r="H4021" t="s">
        <v>170</v>
      </c>
      <c r="I4021" t="s">
        <v>293</v>
      </c>
      <c r="J4021">
        <v>21.777000000000001</v>
      </c>
      <c r="K4021" t="s">
        <v>290</v>
      </c>
    </row>
    <row r="4022" spans="1:11" x14ac:dyDescent="0.25">
      <c r="A4022" t="s">
        <v>289</v>
      </c>
      <c r="B4022" t="s">
        <v>290</v>
      </c>
      <c r="C4022" t="s">
        <v>341</v>
      </c>
      <c r="D4022" t="s">
        <v>50</v>
      </c>
      <c r="E4022" t="s">
        <v>173</v>
      </c>
      <c r="F4022">
        <v>1945</v>
      </c>
      <c r="G4022" t="s">
        <v>292</v>
      </c>
      <c r="H4022" t="s">
        <v>170</v>
      </c>
      <c r="I4022" t="s">
        <v>293</v>
      </c>
      <c r="J4022">
        <v>19.974</v>
      </c>
      <c r="K4022" t="s">
        <v>290</v>
      </c>
    </row>
    <row r="4023" spans="1:11" x14ac:dyDescent="0.25">
      <c r="A4023" t="s">
        <v>289</v>
      </c>
      <c r="B4023" t="s">
        <v>290</v>
      </c>
      <c r="C4023" t="s">
        <v>341</v>
      </c>
      <c r="D4023" t="s">
        <v>50</v>
      </c>
      <c r="E4023" t="s">
        <v>173</v>
      </c>
      <c r="F4023">
        <v>1946</v>
      </c>
      <c r="G4023" t="s">
        <v>292</v>
      </c>
      <c r="H4023" t="s">
        <v>170</v>
      </c>
      <c r="I4023" t="s">
        <v>293</v>
      </c>
      <c r="J4023">
        <v>22.123999999999999</v>
      </c>
      <c r="K4023" t="s">
        <v>290</v>
      </c>
    </row>
    <row r="4024" spans="1:11" x14ac:dyDescent="0.25">
      <c r="A4024" t="s">
        <v>289</v>
      </c>
      <c r="B4024" t="s">
        <v>290</v>
      </c>
      <c r="C4024" t="s">
        <v>341</v>
      </c>
      <c r="D4024" t="s">
        <v>50</v>
      </c>
      <c r="E4024" t="s">
        <v>173</v>
      </c>
      <c r="F4024">
        <v>1947</v>
      </c>
      <c r="G4024" t="s">
        <v>292</v>
      </c>
      <c r="H4024" t="s">
        <v>170</v>
      </c>
      <c r="I4024" t="s">
        <v>293</v>
      </c>
      <c r="J4024">
        <v>24.837</v>
      </c>
      <c r="K4024" t="s">
        <v>290</v>
      </c>
    </row>
    <row r="4025" spans="1:11" x14ac:dyDescent="0.25">
      <c r="A4025" t="s">
        <v>289</v>
      </c>
      <c r="B4025" t="s">
        <v>290</v>
      </c>
      <c r="C4025" t="s">
        <v>341</v>
      </c>
      <c r="D4025" t="s">
        <v>50</v>
      </c>
      <c r="E4025" t="s">
        <v>173</v>
      </c>
      <c r="F4025">
        <v>1948</v>
      </c>
      <c r="G4025" t="s">
        <v>292</v>
      </c>
      <c r="H4025" t="s">
        <v>170</v>
      </c>
      <c r="I4025" t="s">
        <v>293</v>
      </c>
      <c r="J4025">
        <v>26.155999999999999</v>
      </c>
      <c r="K4025" t="s">
        <v>290</v>
      </c>
    </row>
    <row r="4026" spans="1:11" x14ac:dyDescent="0.25">
      <c r="A4026" t="s">
        <v>289</v>
      </c>
      <c r="B4026" t="s">
        <v>290</v>
      </c>
      <c r="C4026" t="s">
        <v>341</v>
      </c>
      <c r="D4026" t="s">
        <v>50</v>
      </c>
      <c r="E4026" t="s">
        <v>173</v>
      </c>
      <c r="F4026">
        <v>1949</v>
      </c>
      <c r="G4026" t="s">
        <v>292</v>
      </c>
      <c r="H4026" t="s">
        <v>170</v>
      </c>
      <c r="I4026" t="s">
        <v>293</v>
      </c>
      <c r="J4026">
        <v>26.869</v>
      </c>
      <c r="K4026" t="s">
        <v>290</v>
      </c>
    </row>
    <row r="4027" spans="1:11" x14ac:dyDescent="0.25">
      <c r="A4027" t="s">
        <v>289</v>
      </c>
      <c r="B4027" t="s">
        <v>290</v>
      </c>
      <c r="C4027" t="s">
        <v>341</v>
      </c>
      <c r="D4027" t="s">
        <v>50</v>
      </c>
      <c r="E4027" t="s">
        <v>173</v>
      </c>
      <c r="F4027">
        <v>1950</v>
      </c>
      <c r="G4027" t="s">
        <v>292</v>
      </c>
      <c r="H4027" t="s">
        <v>170</v>
      </c>
      <c r="I4027" t="s">
        <v>293</v>
      </c>
      <c r="J4027">
        <v>27.844999999999999</v>
      </c>
      <c r="K4027" t="s">
        <v>290</v>
      </c>
    </row>
    <row r="4028" spans="1:11" x14ac:dyDescent="0.25">
      <c r="A4028" t="s">
        <v>289</v>
      </c>
      <c r="B4028" t="s">
        <v>290</v>
      </c>
      <c r="C4028" t="s">
        <v>341</v>
      </c>
      <c r="D4028" t="s">
        <v>50</v>
      </c>
      <c r="E4028" t="s">
        <v>173</v>
      </c>
      <c r="F4028">
        <v>1951</v>
      </c>
      <c r="G4028" t="s">
        <v>292</v>
      </c>
      <c r="H4028" t="s">
        <v>170</v>
      </c>
      <c r="I4028" t="s">
        <v>293</v>
      </c>
      <c r="J4028">
        <v>29.745999999999999</v>
      </c>
      <c r="K4028" t="s">
        <v>290</v>
      </c>
    </row>
    <row r="4029" spans="1:11" x14ac:dyDescent="0.25">
      <c r="A4029" t="s">
        <v>289</v>
      </c>
      <c r="B4029" t="s">
        <v>290</v>
      </c>
      <c r="C4029" t="s">
        <v>341</v>
      </c>
      <c r="D4029" t="s">
        <v>50</v>
      </c>
      <c r="E4029" t="s">
        <v>173</v>
      </c>
      <c r="F4029">
        <v>1952</v>
      </c>
      <c r="G4029" t="s">
        <v>292</v>
      </c>
      <c r="H4029" t="s">
        <v>170</v>
      </c>
      <c r="I4029" t="s">
        <v>293</v>
      </c>
      <c r="J4029">
        <v>30.113</v>
      </c>
      <c r="K4029" t="s">
        <v>290</v>
      </c>
    </row>
    <row r="4030" spans="1:11" x14ac:dyDescent="0.25">
      <c r="A4030" t="s">
        <v>289</v>
      </c>
      <c r="B4030" t="s">
        <v>290</v>
      </c>
      <c r="C4030" t="s">
        <v>341</v>
      </c>
      <c r="D4030" t="s">
        <v>50</v>
      </c>
      <c r="E4030" t="s">
        <v>173</v>
      </c>
      <c r="F4030">
        <v>1953</v>
      </c>
      <c r="G4030" t="s">
        <v>292</v>
      </c>
      <c r="H4030" t="s">
        <v>170</v>
      </c>
      <c r="I4030" t="s">
        <v>293</v>
      </c>
      <c r="J4030">
        <v>29.254999999999999</v>
      </c>
      <c r="K4030" t="s">
        <v>290</v>
      </c>
    </row>
    <row r="4031" spans="1:11" x14ac:dyDescent="0.25">
      <c r="A4031" t="s">
        <v>289</v>
      </c>
      <c r="B4031" t="s">
        <v>290</v>
      </c>
      <c r="C4031" t="s">
        <v>341</v>
      </c>
      <c r="D4031" t="s">
        <v>50</v>
      </c>
      <c r="E4031" t="s">
        <v>173</v>
      </c>
      <c r="F4031">
        <v>1954</v>
      </c>
      <c r="G4031" t="s">
        <v>292</v>
      </c>
      <c r="H4031" t="s">
        <v>170</v>
      </c>
      <c r="I4031" t="s">
        <v>293</v>
      </c>
      <c r="J4031">
        <v>29.84</v>
      </c>
      <c r="K4031" t="s">
        <v>290</v>
      </c>
    </row>
    <row r="4032" spans="1:11" x14ac:dyDescent="0.25">
      <c r="A4032" t="s">
        <v>289</v>
      </c>
      <c r="B4032" t="s">
        <v>290</v>
      </c>
      <c r="C4032" t="s">
        <v>341</v>
      </c>
      <c r="D4032" t="s">
        <v>50</v>
      </c>
      <c r="E4032" t="s">
        <v>173</v>
      </c>
      <c r="F4032">
        <v>1955</v>
      </c>
      <c r="G4032" t="s">
        <v>292</v>
      </c>
      <c r="H4032" t="s">
        <v>170</v>
      </c>
      <c r="I4032" t="s">
        <v>293</v>
      </c>
      <c r="J4032">
        <v>30.850999999999999</v>
      </c>
      <c r="K4032" t="s">
        <v>290</v>
      </c>
    </row>
    <row r="4033" spans="1:11" x14ac:dyDescent="0.25">
      <c r="A4033" t="s">
        <v>289</v>
      </c>
      <c r="B4033" t="s">
        <v>290</v>
      </c>
      <c r="C4033" t="s">
        <v>341</v>
      </c>
      <c r="D4033" t="s">
        <v>50</v>
      </c>
      <c r="E4033" t="s">
        <v>173</v>
      </c>
      <c r="F4033">
        <v>1956</v>
      </c>
      <c r="G4033" t="s">
        <v>292</v>
      </c>
      <c r="H4033" t="s">
        <v>170</v>
      </c>
      <c r="I4033" t="s">
        <v>293</v>
      </c>
      <c r="J4033">
        <v>33.472000000000001</v>
      </c>
      <c r="K4033" t="s">
        <v>290</v>
      </c>
    </row>
    <row r="4034" spans="1:11" x14ac:dyDescent="0.25">
      <c r="A4034" t="s">
        <v>289</v>
      </c>
      <c r="B4034" t="s">
        <v>290</v>
      </c>
      <c r="C4034" t="s">
        <v>341</v>
      </c>
      <c r="D4034" t="s">
        <v>50</v>
      </c>
      <c r="E4034" t="s">
        <v>173</v>
      </c>
      <c r="F4034">
        <v>1957</v>
      </c>
      <c r="G4034" t="s">
        <v>292</v>
      </c>
      <c r="H4034" t="s">
        <v>170</v>
      </c>
      <c r="I4034" t="s">
        <v>293</v>
      </c>
      <c r="J4034">
        <v>35.316000000000003</v>
      </c>
      <c r="K4034" t="s">
        <v>290</v>
      </c>
    </row>
    <row r="4035" spans="1:11" x14ac:dyDescent="0.25">
      <c r="A4035" t="s">
        <v>289</v>
      </c>
      <c r="B4035" t="s">
        <v>290</v>
      </c>
      <c r="C4035" t="s">
        <v>341</v>
      </c>
      <c r="D4035" t="s">
        <v>50</v>
      </c>
      <c r="E4035" t="s">
        <v>173</v>
      </c>
      <c r="F4035">
        <v>1958</v>
      </c>
      <c r="G4035" t="s">
        <v>292</v>
      </c>
      <c r="H4035" t="s">
        <v>170</v>
      </c>
      <c r="I4035" t="s">
        <v>293</v>
      </c>
      <c r="J4035">
        <v>35.665999999999997</v>
      </c>
      <c r="K4035" t="s">
        <v>290</v>
      </c>
    </row>
    <row r="4036" spans="1:11" x14ac:dyDescent="0.25">
      <c r="A4036" t="s">
        <v>289</v>
      </c>
      <c r="B4036" t="s">
        <v>290</v>
      </c>
      <c r="C4036" t="s">
        <v>341</v>
      </c>
      <c r="D4036" t="s">
        <v>50</v>
      </c>
      <c r="E4036" t="s">
        <v>173</v>
      </c>
      <c r="F4036">
        <v>1959</v>
      </c>
      <c r="G4036" t="s">
        <v>292</v>
      </c>
      <c r="H4036" t="s">
        <v>170</v>
      </c>
      <c r="I4036" t="s">
        <v>293</v>
      </c>
      <c r="J4036">
        <v>36.494</v>
      </c>
      <c r="K4036" t="s">
        <v>290</v>
      </c>
    </row>
    <row r="4037" spans="1:11" x14ac:dyDescent="0.25">
      <c r="A4037" t="s">
        <v>289</v>
      </c>
      <c r="B4037" t="s">
        <v>290</v>
      </c>
      <c r="C4037" t="s">
        <v>341</v>
      </c>
      <c r="D4037" t="s">
        <v>50</v>
      </c>
      <c r="E4037" t="s">
        <v>173</v>
      </c>
      <c r="F4037">
        <v>1960</v>
      </c>
      <c r="G4037" t="s">
        <v>292</v>
      </c>
      <c r="H4037" t="s">
        <v>170</v>
      </c>
      <c r="I4037" t="s">
        <v>293</v>
      </c>
      <c r="J4037">
        <v>36.576000000000001</v>
      </c>
      <c r="K4037" t="s">
        <v>290</v>
      </c>
    </row>
    <row r="4038" spans="1:11" x14ac:dyDescent="0.25">
      <c r="A4038" t="s">
        <v>289</v>
      </c>
      <c r="B4038" t="s">
        <v>290</v>
      </c>
      <c r="C4038" t="s">
        <v>341</v>
      </c>
      <c r="D4038" t="s">
        <v>50</v>
      </c>
      <c r="E4038" t="s">
        <v>173</v>
      </c>
      <c r="F4038">
        <v>1961</v>
      </c>
      <c r="G4038" t="s">
        <v>292</v>
      </c>
      <c r="H4038" t="s">
        <v>170</v>
      </c>
      <c r="I4038" t="s">
        <v>293</v>
      </c>
      <c r="J4038">
        <v>37.122999999999998</v>
      </c>
      <c r="K4038" t="s">
        <v>290</v>
      </c>
    </row>
    <row r="4039" spans="1:11" x14ac:dyDescent="0.25">
      <c r="A4039" t="s">
        <v>289</v>
      </c>
      <c r="B4039" t="s">
        <v>290</v>
      </c>
      <c r="C4039" t="s">
        <v>341</v>
      </c>
      <c r="D4039" t="s">
        <v>50</v>
      </c>
      <c r="E4039" t="s">
        <v>173</v>
      </c>
      <c r="F4039">
        <v>1962</v>
      </c>
      <c r="G4039" t="s">
        <v>292</v>
      </c>
      <c r="H4039" t="s">
        <v>170</v>
      </c>
      <c r="I4039" t="s">
        <v>293</v>
      </c>
      <c r="J4039">
        <v>37.594999999999999</v>
      </c>
      <c r="K4039" t="s">
        <v>290</v>
      </c>
    </row>
    <row r="4040" spans="1:11" x14ac:dyDescent="0.25">
      <c r="A4040" t="s">
        <v>289</v>
      </c>
      <c r="B4040" t="s">
        <v>290</v>
      </c>
      <c r="C4040" t="s">
        <v>341</v>
      </c>
      <c r="D4040" t="s">
        <v>50</v>
      </c>
      <c r="E4040" t="s">
        <v>173</v>
      </c>
      <c r="F4040">
        <v>1963</v>
      </c>
      <c r="G4040" t="s">
        <v>292</v>
      </c>
      <c r="H4040" t="s">
        <v>170</v>
      </c>
      <c r="I4040" t="s">
        <v>293</v>
      </c>
      <c r="J4040">
        <v>37.959000000000003</v>
      </c>
      <c r="K4040" t="s">
        <v>290</v>
      </c>
    </row>
    <row r="4041" spans="1:11" x14ac:dyDescent="0.25">
      <c r="A4041" t="s">
        <v>289</v>
      </c>
      <c r="B4041" t="s">
        <v>290</v>
      </c>
      <c r="C4041" t="s">
        <v>341</v>
      </c>
      <c r="D4041" t="s">
        <v>50</v>
      </c>
      <c r="E4041" t="s">
        <v>173</v>
      </c>
      <c r="F4041">
        <v>1964</v>
      </c>
      <c r="G4041" t="s">
        <v>292</v>
      </c>
      <c r="H4041" t="s">
        <v>170</v>
      </c>
      <c r="I4041" t="s">
        <v>293</v>
      </c>
      <c r="J4041">
        <v>37.991999999999997</v>
      </c>
      <c r="K4041" t="s">
        <v>290</v>
      </c>
    </row>
    <row r="4042" spans="1:11" x14ac:dyDescent="0.25">
      <c r="A4042" t="s">
        <v>289</v>
      </c>
      <c r="B4042" t="s">
        <v>290</v>
      </c>
      <c r="C4042" t="s">
        <v>341</v>
      </c>
      <c r="D4042" t="s">
        <v>50</v>
      </c>
      <c r="E4042" t="s">
        <v>173</v>
      </c>
      <c r="F4042">
        <v>1965</v>
      </c>
      <c r="G4042" t="s">
        <v>292</v>
      </c>
      <c r="H4042" t="s">
        <v>170</v>
      </c>
      <c r="I4042" t="s">
        <v>293</v>
      </c>
      <c r="J4042">
        <v>38.018000000000001</v>
      </c>
      <c r="K4042" t="s">
        <v>290</v>
      </c>
    </row>
    <row r="4043" spans="1:11" x14ac:dyDescent="0.25">
      <c r="A4043" t="s">
        <v>289</v>
      </c>
      <c r="B4043" t="s">
        <v>290</v>
      </c>
      <c r="C4043" t="s">
        <v>341</v>
      </c>
      <c r="D4043" t="s">
        <v>50</v>
      </c>
      <c r="E4043" t="s">
        <v>173</v>
      </c>
      <c r="F4043">
        <v>1966</v>
      </c>
      <c r="G4043" t="s">
        <v>292</v>
      </c>
      <c r="H4043" t="s">
        <v>170</v>
      </c>
      <c r="I4043" t="s">
        <v>293</v>
      </c>
      <c r="J4043">
        <v>38.395000000000003</v>
      </c>
      <c r="K4043" t="s">
        <v>290</v>
      </c>
    </row>
    <row r="4044" spans="1:11" x14ac:dyDescent="0.25">
      <c r="A4044" t="s">
        <v>289</v>
      </c>
      <c r="B4044" t="s">
        <v>290</v>
      </c>
      <c r="C4044" t="s">
        <v>341</v>
      </c>
      <c r="D4044" t="s">
        <v>50</v>
      </c>
      <c r="E4044" t="s">
        <v>173</v>
      </c>
      <c r="F4044">
        <v>1967</v>
      </c>
      <c r="G4044" t="s">
        <v>292</v>
      </c>
      <c r="H4044" t="s">
        <v>170</v>
      </c>
      <c r="I4044" t="s">
        <v>293</v>
      </c>
      <c r="J4044">
        <v>39.048999999999999</v>
      </c>
      <c r="K4044" t="s">
        <v>290</v>
      </c>
    </row>
    <row r="4045" spans="1:11" x14ac:dyDescent="0.25">
      <c r="A4045" t="s">
        <v>289</v>
      </c>
      <c r="B4045" t="s">
        <v>290</v>
      </c>
      <c r="C4045" t="s">
        <v>341</v>
      </c>
      <c r="D4045" t="s">
        <v>50</v>
      </c>
      <c r="E4045" t="s">
        <v>173</v>
      </c>
      <c r="F4045">
        <v>1968</v>
      </c>
      <c r="G4045" t="s">
        <v>292</v>
      </c>
      <c r="H4045" t="s">
        <v>170</v>
      </c>
      <c r="I4045" t="s">
        <v>293</v>
      </c>
      <c r="J4045">
        <v>39.92</v>
      </c>
      <c r="K4045" t="s">
        <v>290</v>
      </c>
    </row>
    <row r="4046" spans="1:11" x14ac:dyDescent="0.25">
      <c r="A4046" t="s">
        <v>289</v>
      </c>
      <c r="B4046" t="s">
        <v>290</v>
      </c>
      <c r="C4046" t="s">
        <v>341</v>
      </c>
      <c r="D4046" t="s">
        <v>50</v>
      </c>
      <c r="E4046" t="s">
        <v>173</v>
      </c>
      <c r="F4046">
        <v>1969</v>
      </c>
      <c r="G4046" t="s">
        <v>292</v>
      </c>
      <c r="H4046" t="s">
        <v>170</v>
      </c>
      <c r="I4046" t="s">
        <v>293</v>
      </c>
      <c r="J4046">
        <v>41.664999999999999</v>
      </c>
      <c r="K4046" t="s">
        <v>290</v>
      </c>
    </row>
    <row r="4047" spans="1:11" x14ac:dyDescent="0.25">
      <c r="A4047" t="s">
        <v>289</v>
      </c>
      <c r="B4047" t="s">
        <v>290</v>
      </c>
      <c r="C4047" t="s">
        <v>341</v>
      </c>
      <c r="D4047" t="s">
        <v>50</v>
      </c>
      <c r="E4047" t="s">
        <v>173</v>
      </c>
      <c r="F4047">
        <v>1970</v>
      </c>
      <c r="G4047" t="s">
        <v>292</v>
      </c>
      <c r="H4047" t="s">
        <v>170</v>
      </c>
      <c r="I4047" t="s">
        <v>293</v>
      </c>
      <c r="J4047">
        <v>44.686999999999998</v>
      </c>
      <c r="K4047" t="s">
        <v>290</v>
      </c>
    </row>
    <row r="4048" spans="1:11" x14ac:dyDescent="0.25">
      <c r="A4048" t="s">
        <v>289</v>
      </c>
      <c r="B4048" t="s">
        <v>290</v>
      </c>
      <c r="C4048" t="s">
        <v>341</v>
      </c>
      <c r="D4048" t="s">
        <v>50</v>
      </c>
      <c r="E4048" t="s">
        <v>173</v>
      </c>
      <c r="F4048">
        <v>1971</v>
      </c>
      <c r="G4048" t="s">
        <v>292</v>
      </c>
      <c r="H4048" t="s">
        <v>170</v>
      </c>
      <c r="I4048" t="s">
        <v>293</v>
      </c>
      <c r="J4048">
        <v>47.027000000000001</v>
      </c>
      <c r="K4048" t="s">
        <v>290</v>
      </c>
    </row>
    <row r="4049" spans="1:11" x14ac:dyDescent="0.25">
      <c r="A4049" t="s">
        <v>289</v>
      </c>
      <c r="B4049" t="s">
        <v>290</v>
      </c>
      <c r="C4049" t="s">
        <v>341</v>
      </c>
      <c r="D4049" t="s">
        <v>50</v>
      </c>
      <c r="E4049" t="s">
        <v>173</v>
      </c>
      <c r="F4049">
        <v>1972</v>
      </c>
      <c r="G4049" t="s">
        <v>292</v>
      </c>
      <c r="H4049" t="s">
        <v>170</v>
      </c>
      <c r="I4049" t="s">
        <v>293</v>
      </c>
      <c r="J4049">
        <v>64.683999999999997</v>
      </c>
      <c r="K4049" t="s">
        <v>290</v>
      </c>
    </row>
    <row r="4050" spans="1:11" x14ac:dyDescent="0.25">
      <c r="A4050" t="s">
        <v>289</v>
      </c>
      <c r="B4050" t="s">
        <v>290</v>
      </c>
      <c r="C4050" t="s">
        <v>341</v>
      </c>
      <c r="D4050" t="s">
        <v>50</v>
      </c>
      <c r="E4050" t="s">
        <v>173</v>
      </c>
      <c r="F4050">
        <v>1973</v>
      </c>
      <c r="G4050" t="s">
        <v>292</v>
      </c>
      <c r="H4050" t="s">
        <v>170</v>
      </c>
      <c r="I4050" t="s">
        <v>293</v>
      </c>
      <c r="J4050">
        <v>63.634</v>
      </c>
      <c r="K4050" t="s">
        <v>290</v>
      </c>
    </row>
    <row r="4051" spans="1:11" x14ac:dyDescent="0.25">
      <c r="A4051" t="s">
        <v>289</v>
      </c>
      <c r="B4051" t="s">
        <v>290</v>
      </c>
      <c r="C4051" t="s">
        <v>341</v>
      </c>
      <c r="D4051" t="s">
        <v>50</v>
      </c>
      <c r="E4051" t="s">
        <v>173</v>
      </c>
      <c r="F4051">
        <v>1974</v>
      </c>
      <c r="G4051" t="s">
        <v>292</v>
      </c>
      <c r="H4051" t="s">
        <v>170</v>
      </c>
      <c r="I4051" t="s">
        <v>293</v>
      </c>
      <c r="J4051">
        <v>64.710999999999999</v>
      </c>
      <c r="K4051" t="s">
        <v>290</v>
      </c>
    </row>
    <row r="4052" spans="1:11" x14ac:dyDescent="0.25">
      <c r="A4052" t="s">
        <v>289</v>
      </c>
      <c r="B4052" t="s">
        <v>290</v>
      </c>
      <c r="C4052" t="s">
        <v>341</v>
      </c>
      <c r="D4052" t="s">
        <v>50</v>
      </c>
      <c r="E4052" t="s">
        <v>173</v>
      </c>
      <c r="F4052">
        <v>1975</v>
      </c>
      <c r="G4052" t="s">
        <v>292</v>
      </c>
      <c r="H4052" t="s">
        <v>170</v>
      </c>
      <c r="I4052" t="s">
        <v>293</v>
      </c>
      <c r="J4052">
        <v>67.8</v>
      </c>
      <c r="K4052" t="s">
        <v>290</v>
      </c>
    </row>
    <row r="4053" spans="1:11" x14ac:dyDescent="0.25">
      <c r="A4053" t="s">
        <v>289</v>
      </c>
      <c r="B4053" t="s">
        <v>290</v>
      </c>
      <c r="C4053" t="s">
        <v>341</v>
      </c>
      <c r="D4053" t="s">
        <v>50</v>
      </c>
      <c r="E4053" t="s">
        <v>173</v>
      </c>
      <c r="F4053">
        <v>1976</v>
      </c>
      <c r="G4053" t="s">
        <v>292</v>
      </c>
      <c r="H4053" t="s">
        <v>170</v>
      </c>
      <c r="I4053" t="s">
        <v>293</v>
      </c>
      <c r="J4053">
        <v>72.834999999999994</v>
      </c>
      <c r="K4053" t="s">
        <v>290</v>
      </c>
    </row>
    <row r="4054" spans="1:11" x14ac:dyDescent="0.25">
      <c r="A4054" t="s">
        <v>289</v>
      </c>
      <c r="B4054" t="s">
        <v>290</v>
      </c>
      <c r="C4054" t="s">
        <v>341</v>
      </c>
      <c r="D4054" t="s">
        <v>50</v>
      </c>
      <c r="E4054" t="s">
        <v>173</v>
      </c>
      <c r="F4054">
        <v>1977</v>
      </c>
      <c r="G4054" t="s">
        <v>292</v>
      </c>
      <c r="H4054" t="s">
        <v>170</v>
      </c>
      <c r="I4054" t="s">
        <v>293</v>
      </c>
      <c r="J4054">
        <v>77.058000000000007</v>
      </c>
      <c r="K4054" t="s">
        <v>290</v>
      </c>
    </row>
    <row r="4055" spans="1:11" x14ac:dyDescent="0.25">
      <c r="A4055" t="s">
        <v>289</v>
      </c>
      <c r="B4055" t="s">
        <v>290</v>
      </c>
      <c r="C4055" t="s">
        <v>341</v>
      </c>
      <c r="D4055" t="s">
        <v>50</v>
      </c>
      <c r="E4055" t="s">
        <v>173</v>
      </c>
      <c r="F4055">
        <v>1978</v>
      </c>
      <c r="G4055" t="s">
        <v>292</v>
      </c>
      <c r="H4055" t="s">
        <v>170</v>
      </c>
      <c r="I4055" t="s">
        <v>293</v>
      </c>
      <c r="J4055">
        <v>82.165000000000006</v>
      </c>
      <c r="K4055" t="s">
        <v>290</v>
      </c>
    </row>
    <row r="4056" spans="1:11" x14ac:dyDescent="0.25">
      <c r="A4056" t="s">
        <v>289</v>
      </c>
      <c r="B4056" t="s">
        <v>290</v>
      </c>
      <c r="C4056" t="s">
        <v>341</v>
      </c>
      <c r="D4056" t="s">
        <v>50</v>
      </c>
      <c r="E4056" t="s">
        <v>173</v>
      </c>
      <c r="F4056">
        <v>1979</v>
      </c>
      <c r="G4056" t="s">
        <v>292</v>
      </c>
      <c r="H4056" t="s">
        <v>170</v>
      </c>
      <c r="I4056" t="s">
        <v>293</v>
      </c>
      <c r="J4056">
        <v>84.438999999999993</v>
      </c>
      <c r="K4056" t="s">
        <v>290</v>
      </c>
    </row>
    <row r="4057" spans="1:11" x14ac:dyDescent="0.25">
      <c r="A4057" t="s">
        <v>289</v>
      </c>
      <c r="B4057" t="s">
        <v>290</v>
      </c>
      <c r="C4057" t="s">
        <v>341</v>
      </c>
      <c r="D4057" t="s">
        <v>50</v>
      </c>
      <c r="E4057" t="s">
        <v>173</v>
      </c>
      <c r="F4057">
        <v>1980</v>
      </c>
      <c r="G4057" t="s">
        <v>292</v>
      </c>
      <c r="H4057" t="s">
        <v>170</v>
      </c>
      <c r="I4057" t="s">
        <v>293</v>
      </c>
      <c r="J4057">
        <v>89.186999999999998</v>
      </c>
      <c r="K4057" t="s">
        <v>290</v>
      </c>
    </row>
    <row r="4058" spans="1:11" x14ac:dyDescent="0.25">
      <c r="A4058" t="s">
        <v>289</v>
      </c>
      <c r="B4058" t="s">
        <v>290</v>
      </c>
      <c r="C4058" t="s">
        <v>341</v>
      </c>
      <c r="D4058" t="s">
        <v>50</v>
      </c>
      <c r="E4058" t="s">
        <v>173</v>
      </c>
      <c r="F4058">
        <v>1981</v>
      </c>
      <c r="G4058" t="s">
        <v>292</v>
      </c>
      <c r="H4058" t="s">
        <v>170</v>
      </c>
      <c r="I4058" t="s">
        <v>293</v>
      </c>
      <c r="J4058">
        <v>95.971999999999994</v>
      </c>
      <c r="K4058" t="s">
        <v>290</v>
      </c>
    </row>
    <row r="4059" spans="1:11" x14ac:dyDescent="0.25">
      <c r="A4059" t="s">
        <v>289</v>
      </c>
      <c r="B4059" t="s">
        <v>290</v>
      </c>
      <c r="C4059" t="s">
        <v>341</v>
      </c>
      <c r="D4059" t="s">
        <v>50</v>
      </c>
      <c r="E4059" t="s">
        <v>173</v>
      </c>
      <c r="F4059">
        <v>1982</v>
      </c>
      <c r="G4059" t="s">
        <v>292</v>
      </c>
      <c r="H4059" t="s">
        <v>170</v>
      </c>
      <c r="I4059" t="s">
        <v>293</v>
      </c>
      <c r="J4059">
        <v>102.37</v>
      </c>
      <c r="K4059" t="s">
        <v>290</v>
      </c>
    </row>
    <row r="4060" spans="1:11" x14ac:dyDescent="0.25">
      <c r="A4060" t="s">
        <v>289</v>
      </c>
      <c r="B4060" t="s">
        <v>290</v>
      </c>
      <c r="C4060" t="s">
        <v>341</v>
      </c>
      <c r="D4060" t="s">
        <v>50</v>
      </c>
      <c r="E4060" t="s">
        <v>173</v>
      </c>
      <c r="F4060">
        <v>1983</v>
      </c>
      <c r="G4060" t="s">
        <v>292</v>
      </c>
      <c r="H4060" t="s">
        <v>170</v>
      </c>
      <c r="I4060" t="s">
        <v>293</v>
      </c>
      <c r="J4060">
        <v>105.977</v>
      </c>
      <c r="K4060" t="s">
        <v>290</v>
      </c>
    </row>
    <row r="4061" spans="1:11" x14ac:dyDescent="0.25">
      <c r="A4061" t="s">
        <v>289</v>
      </c>
      <c r="B4061" t="s">
        <v>290</v>
      </c>
      <c r="C4061" t="s">
        <v>341</v>
      </c>
      <c r="D4061" t="s">
        <v>50</v>
      </c>
      <c r="E4061" t="s">
        <v>173</v>
      </c>
      <c r="F4061">
        <v>1984</v>
      </c>
      <c r="G4061" t="s">
        <v>292</v>
      </c>
      <c r="H4061" t="s">
        <v>170</v>
      </c>
      <c r="I4061" t="s">
        <v>293</v>
      </c>
      <c r="J4061">
        <v>107.637</v>
      </c>
      <c r="K4061" t="s">
        <v>290</v>
      </c>
    </row>
    <row r="4062" spans="1:11" x14ac:dyDescent="0.25">
      <c r="A4062" t="s">
        <v>289</v>
      </c>
      <c r="B4062" t="s">
        <v>290</v>
      </c>
      <c r="C4062" t="s">
        <v>341</v>
      </c>
      <c r="D4062" t="s">
        <v>50</v>
      </c>
      <c r="E4062" t="s">
        <v>173</v>
      </c>
      <c r="F4062">
        <v>1985</v>
      </c>
      <c r="G4062" t="s">
        <v>292</v>
      </c>
      <c r="H4062" t="s">
        <v>170</v>
      </c>
      <c r="I4062" t="s">
        <v>293</v>
      </c>
      <c r="J4062">
        <v>105.05800000000001</v>
      </c>
      <c r="K4062" t="s">
        <v>290</v>
      </c>
    </row>
    <row r="4063" spans="1:11" x14ac:dyDescent="0.25">
      <c r="A4063" t="s">
        <v>289</v>
      </c>
      <c r="B4063" t="s">
        <v>290</v>
      </c>
      <c r="C4063" t="s">
        <v>341</v>
      </c>
      <c r="D4063" t="s">
        <v>50</v>
      </c>
      <c r="E4063" t="s">
        <v>173</v>
      </c>
      <c r="F4063">
        <v>1986</v>
      </c>
      <c r="G4063" t="s">
        <v>292</v>
      </c>
      <c r="H4063" t="s">
        <v>170</v>
      </c>
      <c r="I4063" t="s">
        <v>293</v>
      </c>
      <c r="J4063">
        <v>99.257999999999996</v>
      </c>
      <c r="K4063" t="s">
        <v>290</v>
      </c>
    </row>
    <row r="4064" spans="1:11" x14ac:dyDescent="0.25">
      <c r="A4064" t="s">
        <v>289</v>
      </c>
      <c r="B4064" t="s">
        <v>290</v>
      </c>
      <c r="C4064" t="s">
        <v>341</v>
      </c>
      <c r="D4064" t="s">
        <v>50</v>
      </c>
      <c r="E4064" t="s">
        <v>173</v>
      </c>
      <c r="F4064">
        <v>1987</v>
      </c>
      <c r="G4064" t="s">
        <v>292</v>
      </c>
      <c r="H4064" t="s">
        <v>170</v>
      </c>
      <c r="I4064" t="s">
        <v>293</v>
      </c>
      <c r="J4064">
        <v>95.114999999999995</v>
      </c>
      <c r="K4064" t="s">
        <v>290</v>
      </c>
    </row>
    <row r="4065" spans="1:11" x14ac:dyDescent="0.25">
      <c r="A4065" t="s">
        <v>289</v>
      </c>
      <c r="B4065" t="s">
        <v>290</v>
      </c>
      <c r="C4065" t="s">
        <v>341</v>
      </c>
      <c r="D4065" t="s">
        <v>50</v>
      </c>
      <c r="E4065" t="s">
        <v>173</v>
      </c>
      <c r="F4065">
        <v>1988</v>
      </c>
      <c r="G4065" t="s">
        <v>292</v>
      </c>
      <c r="H4065" t="s">
        <v>170</v>
      </c>
      <c r="I4065" t="s">
        <v>293</v>
      </c>
      <c r="J4065">
        <v>95.116</v>
      </c>
      <c r="K4065" t="s">
        <v>290</v>
      </c>
    </row>
    <row r="4066" spans="1:11" x14ac:dyDescent="0.25">
      <c r="A4066" t="s">
        <v>289</v>
      </c>
      <c r="B4066" t="s">
        <v>290</v>
      </c>
      <c r="C4066" t="s">
        <v>341</v>
      </c>
      <c r="D4066" t="s">
        <v>50</v>
      </c>
      <c r="E4066" t="s">
        <v>173</v>
      </c>
      <c r="F4066">
        <v>1989</v>
      </c>
      <c r="G4066" t="s">
        <v>292</v>
      </c>
      <c r="H4066" t="s">
        <v>170</v>
      </c>
      <c r="I4066" t="s">
        <v>293</v>
      </c>
      <c r="J4066">
        <v>96.367999999999995</v>
      </c>
      <c r="K4066" t="s">
        <v>290</v>
      </c>
    </row>
    <row r="4067" spans="1:11" x14ac:dyDescent="0.25">
      <c r="A4067" t="s">
        <v>289</v>
      </c>
      <c r="B4067" t="s">
        <v>290</v>
      </c>
      <c r="C4067" t="s">
        <v>341</v>
      </c>
      <c r="D4067" t="s">
        <v>50</v>
      </c>
      <c r="E4067" t="s">
        <v>173</v>
      </c>
      <c r="F4067">
        <v>1990</v>
      </c>
      <c r="G4067" t="s">
        <v>292</v>
      </c>
      <c r="H4067" t="s">
        <v>170</v>
      </c>
      <c r="I4067" t="s">
        <v>293</v>
      </c>
      <c r="J4067">
        <v>98.242999999999995</v>
      </c>
      <c r="K4067" t="s">
        <v>290</v>
      </c>
    </row>
    <row r="4068" spans="1:11" x14ac:dyDescent="0.25">
      <c r="A4068" t="s">
        <v>289</v>
      </c>
      <c r="B4068" t="s">
        <v>290</v>
      </c>
      <c r="C4068" t="s">
        <v>341</v>
      </c>
      <c r="D4068" t="s">
        <v>50</v>
      </c>
      <c r="E4068" t="s">
        <v>173</v>
      </c>
      <c r="F4068">
        <v>1991</v>
      </c>
      <c r="G4068" t="s">
        <v>292</v>
      </c>
      <c r="H4068" t="s">
        <v>170</v>
      </c>
      <c r="I4068" t="s">
        <v>293</v>
      </c>
      <c r="J4068">
        <v>99.117000000000004</v>
      </c>
      <c r="K4068" t="s">
        <v>290</v>
      </c>
    </row>
    <row r="4069" spans="1:11" x14ac:dyDescent="0.25">
      <c r="A4069" t="s">
        <v>289</v>
      </c>
      <c r="B4069" t="s">
        <v>290</v>
      </c>
      <c r="C4069" t="s">
        <v>341</v>
      </c>
      <c r="D4069" t="s">
        <v>50</v>
      </c>
      <c r="E4069" t="s">
        <v>173</v>
      </c>
      <c r="F4069">
        <v>1992</v>
      </c>
      <c r="G4069" t="s">
        <v>292</v>
      </c>
      <c r="H4069" t="s">
        <v>170</v>
      </c>
      <c r="I4069" t="s">
        <v>293</v>
      </c>
      <c r="J4069">
        <v>100.358</v>
      </c>
      <c r="K4069" t="s">
        <v>290</v>
      </c>
    </row>
    <row r="4070" spans="1:11" x14ac:dyDescent="0.25">
      <c r="A4070" t="s">
        <v>289</v>
      </c>
      <c r="B4070" t="s">
        <v>290</v>
      </c>
      <c r="C4070" t="s">
        <v>341</v>
      </c>
      <c r="D4070" t="s">
        <v>50</v>
      </c>
      <c r="E4070" t="s">
        <v>173</v>
      </c>
      <c r="F4070">
        <v>1993</v>
      </c>
      <c r="G4070" t="s">
        <v>292</v>
      </c>
      <c r="H4070" t="s">
        <v>170</v>
      </c>
      <c r="I4070" t="s">
        <v>293</v>
      </c>
      <c r="J4070">
        <v>102.789</v>
      </c>
      <c r="K4070" t="s">
        <v>290</v>
      </c>
    </row>
    <row r="4071" spans="1:11" x14ac:dyDescent="0.25">
      <c r="A4071" t="s">
        <v>289</v>
      </c>
      <c r="B4071" t="s">
        <v>290</v>
      </c>
      <c r="C4071" t="s">
        <v>341</v>
      </c>
      <c r="D4071" t="s">
        <v>50</v>
      </c>
      <c r="E4071" t="s">
        <v>173</v>
      </c>
      <c r="F4071">
        <v>1994</v>
      </c>
      <c r="G4071" t="s">
        <v>292</v>
      </c>
      <c r="H4071" t="s">
        <v>170</v>
      </c>
      <c r="I4071" t="s">
        <v>293</v>
      </c>
      <c r="J4071">
        <v>105.642</v>
      </c>
      <c r="K4071" t="s">
        <v>290</v>
      </c>
    </row>
    <row r="4072" spans="1:11" x14ac:dyDescent="0.25">
      <c r="A4072" t="s">
        <v>289</v>
      </c>
      <c r="B4072" t="s">
        <v>290</v>
      </c>
      <c r="C4072" t="s">
        <v>341</v>
      </c>
      <c r="D4072" t="s">
        <v>50</v>
      </c>
      <c r="E4072" t="s">
        <v>173</v>
      </c>
      <c r="F4072">
        <v>1995</v>
      </c>
      <c r="G4072" t="s">
        <v>292</v>
      </c>
      <c r="H4072" t="s">
        <v>170</v>
      </c>
      <c r="I4072" t="s">
        <v>293</v>
      </c>
      <c r="J4072">
        <v>107.345</v>
      </c>
      <c r="K4072" t="s">
        <v>290</v>
      </c>
    </row>
    <row r="4073" spans="1:11" x14ac:dyDescent="0.25">
      <c r="A4073" t="s">
        <v>289</v>
      </c>
      <c r="B4073" t="s">
        <v>290</v>
      </c>
      <c r="C4073" t="s">
        <v>341</v>
      </c>
      <c r="D4073" t="s">
        <v>50</v>
      </c>
      <c r="E4073" t="s">
        <v>173</v>
      </c>
      <c r="F4073">
        <v>1996</v>
      </c>
      <c r="G4073" t="s">
        <v>292</v>
      </c>
      <c r="H4073" t="s">
        <v>170</v>
      </c>
      <c r="I4073" t="s">
        <v>293</v>
      </c>
      <c r="J4073">
        <v>106.646</v>
      </c>
      <c r="K4073" t="s">
        <v>290</v>
      </c>
    </row>
    <row r="4074" spans="1:11" x14ac:dyDescent="0.25">
      <c r="A4074" t="s">
        <v>289</v>
      </c>
      <c r="B4074" t="s">
        <v>290</v>
      </c>
      <c r="C4074" t="s">
        <v>341</v>
      </c>
      <c r="D4074" t="s">
        <v>50</v>
      </c>
      <c r="E4074" t="s">
        <v>173</v>
      </c>
      <c r="F4074">
        <v>1997</v>
      </c>
      <c r="G4074" t="s">
        <v>292</v>
      </c>
      <c r="H4074" t="s">
        <v>170</v>
      </c>
      <c r="I4074" t="s">
        <v>293</v>
      </c>
      <c r="J4074">
        <v>103.312</v>
      </c>
      <c r="K4074" t="s">
        <v>290</v>
      </c>
    </row>
    <row r="4075" spans="1:11" x14ac:dyDescent="0.25">
      <c r="A4075" t="s">
        <v>289</v>
      </c>
      <c r="B4075" t="s">
        <v>290</v>
      </c>
      <c r="C4075" t="s">
        <v>341</v>
      </c>
      <c r="D4075" t="s">
        <v>50</v>
      </c>
      <c r="E4075" t="s">
        <v>173</v>
      </c>
      <c r="F4075">
        <v>1998</v>
      </c>
      <c r="G4075" t="s">
        <v>292</v>
      </c>
      <c r="H4075" t="s">
        <v>170</v>
      </c>
      <c r="I4075" t="s">
        <v>293</v>
      </c>
      <c r="J4075">
        <v>101.05500000000001</v>
      </c>
      <c r="K4075" t="s">
        <v>290</v>
      </c>
    </row>
    <row r="4076" spans="1:11" x14ac:dyDescent="0.25">
      <c r="A4076" t="s">
        <v>289</v>
      </c>
      <c r="B4076" t="s">
        <v>290</v>
      </c>
      <c r="C4076" t="s">
        <v>341</v>
      </c>
      <c r="D4076" t="s">
        <v>50</v>
      </c>
      <c r="E4076" t="s">
        <v>173</v>
      </c>
      <c r="F4076">
        <v>1999</v>
      </c>
      <c r="G4076" t="s">
        <v>292</v>
      </c>
      <c r="H4076" t="s">
        <v>170</v>
      </c>
      <c r="I4076" t="s">
        <v>293</v>
      </c>
      <c r="J4076">
        <v>100.92</v>
      </c>
      <c r="K4076" t="s">
        <v>290</v>
      </c>
    </row>
    <row r="4077" spans="1:11" x14ac:dyDescent="0.25">
      <c r="A4077" t="s">
        <v>289</v>
      </c>
      <c r="B4077" t="s">
        <v>290</v>
      </c>
      <c r="C4077" t="s">
        <v>341</v>
      </c>
      <c r="D4077" t="s">
        <v>50</v>
      </c>
      <c r="E4077" t="s">
        <v>173</v>
      </c>
      <c r="F4077">
        <v>2000</v>
      </c>
      <c r="G4077" t="s">
        <v>292</v>
      </c>
      <c r="H4077" t="s">
        <v>170</v>
      </c>
      <c r="I4077" t="s">
        <v>293</v>
      </c>
      <c r="J4077">
        <v>99.49</v>
      </c>
      <c r="K4077" t="s">
        <v>290</v>
      </c>
    </row>
    <row r="4078" spans="1:11" x14ac:dyDescent="0.25">
      <c r="A4078" t="s">
        <v>289</v>
      </c>
      <c r="B4078" t="s">
        <v>290</v>
      </c>
      <c r="C4078" t="s">
        <v>341</v>
      </c>
      <c r="D4078" t="s">
        <v>50</v>
      </c>
      <c r="E4078" t="s">
        <v>173</v>
      </c>
      <c r="F4078">
        <v>2001</v>
      </c>
      <c r="G4078" t="s">
        <v>292</v>
      </c>
      <c r="H4078" t="s">
        <v>170</v>
      </c>
      <c r="I4078" t="s">
        <v>293</v>
      </c>
      <c r="J4078">
        <v>97.126000000000005</v>
      </c>
      <c r="K4078" t="s">
        <v>290</v>
      </c>
    </row>
    <row r="4079" spans="1:11" x14ac:dyDescent="0.25">
      <c r="A4079" t="s">
        <v>289</v>
      </c>
      <c r="B4079" t="s">
        <v>290</v>
      </c>
      <c r="C4079" t="s">
        <v>341</v>
      </c>
      <c r="D4079" t="s">
        <v>50</v>
      </c>
      <c r="E4079" t="s">
        <v>173</v>
      </c>
      <c r="F4079">
        <v>2002</v>
      </c>
      <c r="G4079" t="s">
        <v>292</v>
      </c>
      <c r="H4079" t="s">
        <v>170</v>
      </c>
      <c r="I4079" t="s">
        <v>293</v>
      </c>
      <c r="J4079">
        <v>95.447999999999993</v>
      </c>
      <c r="K4079" t="s">
        <v>290</v>
      </c>
    </row>
    <row r="4080" spans="1:11" x14ac:dyDescent="0.25">
      <c r="A4080" t="s">
        <v>289</v>
      </c>
      <c r="B4080" t="s">
        <v>290</v>
      </c>
      <c r="C4080" t="s">
        <v>341</v>
      </c>
      <c r="D4080" t="s">
        <v>50</v>
      </c>
      <c r="E4080" t="s">
        <v>173</v>
      </c>
      <c r="F4080">
        <v>2003</v>
      </c>
      <c r="G4080" t="s">
        <v>292</v>
      </c>
      <c r="H4080" t="s">
        <v>170</v>
      </c>
      <c r="I4080" t="s">
        <v>293</v>
      </c>
      <c r="J4080">
        <v>95.650999999999996</v>
      </c>
      <c r="K4080" t="s">
        <v>290</v>
      </c>
    </row>
    <row r="4081" spans="1:11" x14ac:dyDescent="0.25">
      <c r="A4081" t="s">
        <v>289</v>
      </c>
      <c r="B4081" t="s">
        <v>290</v>
      </c>
      <c r="C4081" t="s">
        <v>341</v>
      </c>
      <c r="D4081" t="s">
        <v>50</v>
      </c>
      <c r="E4081" t="s">
        <v>173</v>
      </c>
      <c r="F4081">
        <v>2004</v>
      </c>
      <c r="G4081" t="s">
        <v>292</v>
      </c>
      <c r="H4081" t="s">
        <v>170</v>
      </c>
      <c r="I4081" t="s">
        <v>293</v>
      </c>
      <c r="J4081">
        <v>95.852000000000004</v>
      </c>
      <c r="K4081" t="s">
        <v>290</v>
      </c>
    </row>
    <row r="4082" spans="1:11" x14ac:dyDescent="0.25">
      <c r="A4082" t="s">
        <v>289</v>
      </c>
      <c r="B4082" t="s">
        <v>290</v>
      </c>
      <c r="C4082" t="s">
        <v>341</v>
      </c>
      <c r="D4082" t="s">
        <v>50</v>
      </c>
      <c r="E4082" t="s">
        <v>173</v>
      </c>
      <c r="F4082">
        <v>2005</v>
      </c>
      <c r="G4082" t="s">
        <v>292</v>
      </c>
      <c r="H4082" t="s">
        <v>170</v>
      </c>
      <c r="I4082" t="s">
        <v>293</v>
      </c>
      <c r="J4082">
        <v>96.451999999999998</v>
      </c>
      <c r="K4082" t="s">
        <v>290</v>
      </c>
    </row>
    <row r="4083" spans="1:11" x14ac:dyDescent="0.25">
      <c r="A4083" t="s">
        <v>289</v>
      </c>
      <c r="B4083" t="s">
        <v>290</v>
      </c>
      <c r="C4083" t="s">
        <v>341</v>
      </c>
      <c r="D4083" t="s">
        <v>50</v>
      </c>
      <c r="E4083" t="s">
        <v>173</v>
      </c>
      <c r="F4083">
        <v>2006</v>
      </c>
      <c r="G4083" t="s">
        <v>292</v>
      </c>
      <c r="H4083" t="s">
        <v>170</v>
      </c>
      <c r="I4083" t="s">
        <v>293</v>
      </c>
      <c r="J4083">
        <v>96.346999999999994</v>
      </c>
      <c r="K4083" t="s">
        <v>290</v>
      </c>
    </row>
    <row r="4084" spans="1:11" x14ac:dyDescent="0.25">
      <c r="A4084" t="s">
        <v>289</v>
      </c>
      <c r="B4084" t="s">
        <v>290</v>
      </c>
      <c r="C4084" t="s">
        <v>341</v>
      </c>
      <c r="D4084" t="s">
        <v>50</v>
      </c>
      <c r="E4084" t="s">
        <v>173</v>
      </c>
      <c r="F4084">
        <v>2007</v>
      </c>
      <c r="G4084" t="s">
        <v>292</v>
      </c>
      <c r="H4084" t="s">
        <v>170</v>
      </c>
      <c r="I4084" t="s">
        <v>293</v>
      </c>
      <c r="J4084">
        <v>96.025000000000006</v>
      </c>
      <c r="K4084" t="s">
        <v>290</v>
      </c>
    </row>
    <row r="4085" spans="1:11" x14ac:dyDescent="0.25">
      <c r="A4085" t="s">
        <v>289</v>
      </c>
      <c r="B4085" t="s">
        <v>290</v>
      </c>
      <c r="C4085" t="s">
        <v>341</v>
      </c>
      <c r="D4085" t="s">
        <v>50</v>
      </c>
      <c r="E4085" t="s">
        <v>173</v>
      </c>
      <c r="F4085">
        <v>2008</v>
      </c>
      <c r="G4085" t="s">
        <v>292</v>
      </c>
      <c r="H4085" t="s">
        <v>170</v>
      </c>
      <c r="I4085" t="s">
        <v>293</v>
      </c>
      <c r="J4085">
        <v>96.891000000000005</v>
      </c>
      <c r="K4085" t="s">
        <v>290</v>
      </c>
    </row>
    <row r="4086" spans="1:11" x14ac:dyDescent="0.25">
      <c r="A4086" t="s">
        <v>289</v>
      </c>
      <c r="B4086" t="s">
        <v>290</v>
      </c>
      <c r="C4086" t="s">
        <v>341</v>
      </c>
      <c r="D4086" t="s">
        <v>50</v>
      </c>
      <c r="E4086" t="s">
        <v>173</v>
      </c>
      <c r="F4086">
        <v>2009</v>
      </c>
      <c r="G4086" t="s">
        <v>292</v>
      </c>
      <c r="H4086" t="s">
        <v>170</v>
      </c>
      <c r="I4086" t="s">
        <v>293</v>
      </c>
      <c r="J4086">
        <v>97.331000000000003</v>
      </c>
      <c r="K4086" t="s">
        <v>290</v>
      </c>
    </row>
    <row r="4087" spans="1:11" x14ac:dyDescent="0.25">
      <c r="A4087" t="s">
        <v>289</v>
      </c>
      <c r="B4087" t="s">
        <v>290</v>
      </c>
      <c r="C4087" t="s">
        <v>341</v>
      </c>
      <c r="D4087" t="s">
        <v>50</v>
      </c>
      <c r="E4087" t="s">
        <v>173</v>
      </c>
      <c r="F4087">
        <v>2010</v>
      </c>
      <c r="G4087" t="s">
        <v>292</v>
      </c>
      <c r="H4087" t="s">
        <v>170</v>
      </c>
      <c r="I4087" t="s">
        <v>293</v>
      </c>
      <c r="J4087">
        <v>97.891000000000005</v>
      </c>
      <c r="K4087" t="s">
        <v>290</v>
      </c>
    </row>
    <row r="4088" spans="1:11" x14ac:dyDescent="0.25">
      <c r="A4088" t="s">
        <v>289</v>
      </c>
      <c r="B4088" t="s">
        <v>290</v>
      </c>
      <c r="C4088" t="s">
        <v>341</v>
      </c>
      <c r="D4088" t="s">
        <v>50</v>
      </c>
      <c r="E4088" t="s">
        <v>173</v>
      </c>
      <c r="F4088">
        <v>2011</v>
      </c>
      <c r="G4088" t="s">
        <v>292</v>
      </c>
      <c r="H4088" t="s">
        <v>170</v>
      </c>
      <c r="I4088" t="s">
        <v>293</v>
      </c>
      <c r="J4088">
        <v>99.634</v>
      </c>
      <c r="K4088" t="s">
        <v>290</v>
      </c>
    </row>
    <row r="4089" spans="1:11" x14ac:dyDescent="0.25">
      <c r="A4089" t="s">
        <v>289</v>
      </c>
      <c r="B4089" t="s">
        <v>290</v>
      </c>
      <c r="C4089" t="s">
        <v>341</v>
      </c>
      <c r="D4089" t="s">
        <v>50</v>
      </c>
      <c r="E4089" t="s">
        <v>173</v>
      </c>
      <c r="F4089">
        <v>2012</v>
      </c>
      <c r="G4089" t="s">
        <v>292</v>
      </c>
      <c r="H4089" t="s">
        <v>170</v>
      </c>
      <c r="I4089" t="s">
        <v>293</v>
      </c>
      <c r="J4089">
        <v>99.903999999999996</v>
      </c>
      <c r="K4089" t="s">
        <v>290</v>
      </c>
    </row>
    <row r="4090" spans="1:11" x14ac:dyDescent="0.25">
      <c r="A4090" t="s">
        <v>289</v>
      </c>
      <c r="B4090" t="s">
        <v>290</v>
      </c>
      <c r="C4090" t="s">
        <v>341</v>
      </c>
      <c r="D4090" t="s">
        <v>50</v>
      </c>
      <c r="E4090" t="s">
        <v>173</v>
      </c>
      <c r="F4090">
        <v>2013</v>
      </c>
      <c r="G4090" t="s">
        <v>292</v>
      </c>
      <c r="H4090" t="s">
        <v>170</v>
      </c>
      <c r="I4090" t="s">
        <v>293</v>
      </c>
      <c r="J4090">
        <v>99.730999999999995</v>
      </c>
      <c r="K4090" t="s">
        <v>290</v>
      </c>
    </row>
    <row r="4091" spans="1:11" x14ac:dyDescent="0.25">
      <c r="A4091" t="s">
        <v>289</v>
      </c>
      <c r="B4091" t="s">
        <v>290</v>
      </c>
      <c r="C4091" t="s">
        <v>341</v>
      </c>
      <c r="D4091" t="s">
        <v>50</v>
      </c>
      <c r="E4091" t="s">
        <v>173</v>
      </c>
      <c r="F4091">
        <v>2014</v>
      </c>
      <c r="G4091" t="s">
        <v>292</v>
      </c>
      <c r="H4091" t="s">
        <v>170</v>
      </c>
      <c r="I4091" t="s">
        <v>293</v>
      </c>
      <c r="J4091">
        <v>100.26</v>
      </c>
      <c r="K4091" t="s">
        <v>290</v>
      </c>
    </row>
    <row r="4092" spans="1:11" x14ac:dyDescent="0.25">
      <c r="A4092" t="s">
        <v>289</v>
      </c>
      <c r="B4092" t="s">
        <v>290</v>
      </c>
      <c r="C4092" t="s">
        <v>341</v>
      </c>
      <c r="D4092" t="s">
        <v>50</v>
      </c>
      <c r="E4092" t="s">
        <v>173</v>
      </c>
      <c r="F4092">
        <v>2015</v>
      </c>
      <c r="G4092" t="s">
        <v>292</v>
      </c>
      <c r="H4092" t="s">
        <v>170</v>
      </c>
      <c r="I4092" t="s">
        <v>293</v>
      </c>
      <c r="J4092">
        <v>99.936999999999998</v>
      </c>
      <c r="K4092" t="s">
        <v>290</v>
      </c>
    </row>
    <row r="4093" spans="1:11" x14ac:dyDescent="0.25">
      <c r="A4093" t="s">
        <v>289</v>
      </c>
      <c r="B4093" t="s">
        <v>290</v>
      </c>
      <c r="C4093" t="s">
        <v>341</v>
      </c>
      <c r="D4093" t="s">
        <v>50</v>
      </c>
      <c r="E4093" t="s">
        <v>173</v>
      </c>
      <c r="F4093">
        <v>2016</v>
      </c>
      <c r="G4093" t="s">
        <v>292</v>
      </c>
      <c r="H4093" t="s">
        <v>170</v>
      </c>
      <c r="I4093" t="s">
        <v>293</v>
      </c>
      <c r="J4093">
        <v>99.909000000000006</v>
      </c>
      <c r="K4093" t="s">
        <v>290</v>
      </c>
    </row>
    <row r="4094" spans="1:11" x14ac:dyDescent="0.25">
      <c r="A4094" t="s">
        <v>289</v>
      </c>
      <c r="B4094" t="s">
        <v>290</v>
      </c>
      <c r="C4094" t="s">
        <v>341</v>
      </c>
      <c r="D4094" t="s">
        <v>50</v>
      </c>
      <c r="E4094" t="s">
        <v>173</v>
      </c>
      <c r="F4094">
        <v>2017</v>
      </c>
      <c r="G4094" t="s">
        <v>292</v>
      </c>
      <c r="H4094" t="s">
        <v>170</v>
      </c>
      <c r="I4094" t="s">
        <v>293</v>
      </c>
      <c r="J4094">
        <v>100</v>
      </c>
      <c r="K4094" t="s">
        <v>290</v>
      </c>
    </row>
    <row r="4095" spans="1:11" x14ac:dyDescent="0.25">
      <c r="A4095" t="s">
        <v>289</v>
      </c>
      <c r="B4095" t="s">
        <v>290</v>
      </c>
      <c r="C4095" t="s">
        <v>341</v>
      </c>
      <c r="D4095" t="s">
        <v>50</v>
      </c>
      <c r="E4095" t="s">
        <v>173</v>
      </c>
      <c r="F4095">
        <v>2018</v>
      </c>
      <c r="G4095" t="s">
        <v>292</v>
      </c>
      <c r="H4095" t="s">
        <v>170</v>
      </c>
      <c r="I4095" t="s">
        <v>293</v>
      </c>
      <c r="J4095">
        <v>100.685</v>
      </c>
      <c r="K4095" t="s">
        <v>290</v>
      </c>
    </row>
    <row r="4096" spans="1:11" x14ac:dyDescent="0.25">
      <c r="A4096" t="s">
        <v>289</v>
      </c>
      <c r="B4096" t="s">
        <v>290</v>
      </c>
      <c r="C4096" t="s">
        <v>341</v>
      </c>
      <c r="D4096" t="s">
        <v>50</v>
      </c>
      <c r="E4096" t="s">
        <v>173</v>
      </c>
      <c r="F4096">
        <v>2019</v>
      </c>
      <c r="G4096" t="s">
        <v>292</v>
      </c>
      <c r="H4096" t="s">
        <v>170</v>
      </c>
      <c r="I4096" t="s">
        <v>293</v>
      </c>
      <c r="J4096">
        <v>101.523</v>
      </c>
      <c r="K4096" t="s">
        <v>290</v>
      </c>
    </row>
    <row r="4097" spans="1:11" x14ac:dyDescent="0.25">
      <c r="A4097" t="s">
        <v>289</v>
      </c>
      <c r="B4097" t="s">
        <v>290</v>
      </c>
      <c r="C4097" t="s">
        <v>341</v>
      </c>
      <c r="D4097" t="s">
        <v>50</v>
      </c>
      <c r="E4097" t="s">
        <v>173</v>
      </c>
      <c r="F4097">
        <v>2020</v>
      </c>
      <c r="G4097" t="s">
        <v>292</v>
      </c>
      <c r="H4097" t="s">
        <v>170</v>
      </c>
      <c r="I4097" t="s">
        <v>293</v>
      </c>
      <c r="J4097">
        <v>101.59</v>
      </c>
      <c r="K4097" t="s">
        <v>290</v>
      </c>
    </row>
    <row r="4098" spans="1:11" x14ac:dyDescent="0.25">
      <c r="A4098" t="s">
        <v>289</v>
      </c>
      <c r="B4098" t="s">
        <v>290</v>
      </c>
      <c r="C4098" t="s">
        <v>341</v>
      </c>
      <c r="D4098" t="s">
        <v>50</v>
      </c>
      <c r="E4098" t="s">
        <v>173</v>
      </c>
      <c r="F4098">
        <v>2021</v>
      </c>
      <c r="G4098" t="s">
        <v>292</v>
      </c>
      <c r="H4098" t="s">
        <v>170</v>
      </c>
      <c r="I4098" t="s">
        <v>293</v>
      </c>
      <c r="J4098">
        <v>104.22</v>
      </c>
      <c r="K4098" t="s">
        <v>290</v>
      </c>
    </row>
    <row r="4099" spans="1:11" x14ac:dyDescent="0.25">
      <c r="A4099" t="s">
        <v>289</v>
      </c>
      <c r="B4099" t="s">
        <v>290</v>
      </c>
      <c r="C4099" t="s">
        <v>341</v>
      </c>
      <c r="D4099" t="s">
        <v>50</v>
      </c>
      <c r="E4099" t="s">
        <v>173</v>
      </c>
      <c r="F4099">
        <v>2022</v>
      </c>
      <c r="G4099" t="s">
        <v>292</v>
      </c>
      <c r="H4099" t="s">
        <v>170</v>
      </c>
      <c r="I4099" t="s">
        <v>293</v>
      </c>
      <c r="J4099">
        <v>110.621</v>
      </c>
      <c r="K4099" t="s">
        <v>290</v>
      </c>
    </row>
    <row r="4100" spans="1:11" x14ac:dyDescent="0.25">
      <c r="A4100" t="s">
        <v>289</v>
      </c>
      <c r="B4100" t="s">
        <v>290</v>
      </c>
      <c r="C4100" t="s">
        <v>342</v>
      </c>
      <c r="D4100" t="s">
        <v>51</v>
      </c>
      <c r="E4100" t="s">
        <v>175</v>
      </c>
      <c r="F4100">
        <v>1929</v>
      </c>
      <c r="G4100" t="s">
        <v>292</v>
      </c>
      <c r="H4100" t="s">
        <v>170</v>
      </c>
      <c r="I4100" t="s">
        <v>293</v>
      </c>
      <c r="J4100">
        <v>19.984000000000002</v>
      </c>
      <c r="K4100" t="s">
        <v>290</v>
      </c>
    </row>
    <row r="4101" spans="1:11" x14ac:dyDescent="0.25">
      <c r="A4101" t="s">
        <v>289</v>
      </c>
      <c r="B4101" t="s">
        <v>290</v>
      </c>
      <c r="C4101" t="s">
        <v>342</v>
      </c>
      <c r="D4101" t="s">
        <v>51</v>
      </c>
      <c r="E4101" t="s">
        <v>175</v>
      </c>
      <c r="F4101">
        <v>1930</v>
      </c>
      <c r="G4101" t="s">
        <v>292</v>
      </c>
      <c r="H4101" t="s">
        <v>170</v>
      </c>
      <c r="I4101" t="s">
        <v>293</v>
      </c>
      <c r="J4101">
        <v>18.617999999999999</v>
      </c>
      <c r="K4101" t="s">
        <v>290</v>
      </c>
    </row>
    <row r="4102" spans="1:11" x14ac:dyDescent="0.25">
      <c r="A4102" t="s">
        <v>289</v>
      </c>
      <c r="B4102" t="s">
        <v>290</v>
      </c>
      <c r="C4102" t="s">
        <v>342</v>
      </c>
      <c r="D4102" t="s">
        <v>51</v>
      </c>
      <c r="E4102" t="s">
        <v>175</v>
      </c>
      <c r="F4102">
        <v>1931</v>
      </c>
      <c r="G4102" t="s">
        <v>292</v>
      </c>
      <c r="H4102" t="s">
        <v>170</v>
      </c>
      <c r="I4102" t="s">
        <v>293</v>
      </c>
      <c r="J4102">
        <v>16.725000000000001</v>
      </c>
      <c r="K4102" t="s">
        <v>290</v>
      </c>
    </row>
    <row r="4103" spans="1:11" x14ac:dyDescent="0.25">
      <c r="A4103" t="s">
        <v>289</v>
      </c>
      <c r="B4103" t="s">
        <v>290</v>
      </c>
      <c r="C4103" t="s">
        <v>342</v>
      </c>
      <c r="D4103" t="s">
        <v>51</v>
      </c>
      <c r="E4103" t="s">
        <v>175</v>
      </c>
      <c r="F4103">
        <v>1932</v>
      </c>
      <c r="G4103" t="s">
        <v>292</v>
      </c>
      <c r="H4103" t="s">
        <v>170</v>
      </c>
      <c r="I4103" t="s">
        <v>293</v>
      </c>
      <c r="J4103">
        <v>16.885000000000002</v>
      </c>
      <c r="K4103" t="s">
        <v>290</v>
      </c>
    </row>
    <row r="4104" spans="1:11" x14ac:dyDescent="0.25">
      <c r="A4104" t="s">
        <v>289</v>
      </c>
      <c r="B4104" t="s">
        <v>290</v>
      </c>
      <c r="C4104" t="s">
        <v>342</v>
      </c>
      <c r="D4104" t="s">
        <v>51</v>
      </c>
      <c r="E4104" t="s">
        <v>175</v>
      </c>
      <c r="F4104">
        <v>1933</v>
      </c>
      <c r="G4104" t="s">
        <v>292</v>
      </c>
      <c r="H4104" t="s">
        <v>170</v>
      </c>
      <c r="I4104" t="s">
        <v>293</v>
      </c>
      <c r="J4104">
        <v>15.516</v>
      </c>
      <c r="K4104" t="s">
        <v>290</v>
      </c>
    </row>
    <row r="4105" spans="1:11" x14ac:dyDescent="0.25">
      <c r="A4105" t="s">
        <v>289</v>
      </c>
      <c r="B4105" t="s">
        <v>290</v>
      </c>
      <c r="C4105" t="s">
        <v>342</v>
      </c>
      <c r="D4105" t="s">
        <v>51</v>
      </c>
      <c r="E4105" t="s">
        <v>175</v>
      </c>
      <c r="F4105">
        <v>1934</v>
      </c>
      <c r="G4105" t="s">
        <v>292</v>
      </c>
      <c r="H4105" t="s">
        <v>170</v>
      </c>
      <c r="I4105" t="s">
        <v>293</v>
      </c>
      <c r="J4105">
        <v>17.116</v>
      </c>
      <c r="K4105" t="s">
        <v>290</v>
      </c>
    </row>
    <row r="4106" spans="1:11" x14ac:dyDescent="0.25">
      <c r="A4106" t="s">
        <v>289</v>
      </c>
      <c r="B4106" t="s">
        <v>290</v>
      </c>
      <c r="C4106" t="s">
        <v>342</v>
      </c>
      <c r="D4106" t="s">
        <v>51</v>
      </c>
      <c r="E4106" t="s">
        <v>175</v>
      </c>
      <c r="F4106">
        <v>1935</v>
      </c>
      <c r="G4106" t="s">
        <v>292</v>
      </c>
      <c r="H4106" t="s">
        <v>170</v>
      </c>
      <c r="I4106" t="s">
        <v>293</v>
      </c>
      <c r="J4106">
        <v>18.210999999999999</v>
      </c>
      <c r="K4106" t="s">
        <v>290</v>
      </c>
    </row>
    <row r="4107" spans="1:11" x14ac:dyDescent="0.25">
      <c r="A4107" t="s">
        <v>289</v>
      </c>
      <c r="B4107" t="s">
        <v>290</v>
      </c>
      <c r="C4107" t="s">
        <v>342</v>
      </c>
      <c r="D4107" t="s">
        <v>51</v>
      </c>
      <c r="E4107" t="s">
        <v>175</v>
      </c>
      <c r="F4107">
        <v>1936</v>
      </c>
      <c r="G4107" t="s">
        <v>292</v>
      </c>
      <c r="H4107" t="s">
        <v>170</v>
      </c>
      <c r="I4107" t="s">
        <v>293</v>
      </c>
      <c r="J4107">
        <v>17.649000000000001</v>
      </c>
      <c r="K4107" t="s">
        <v>290</v>
      </c>
    </row>
    <row r="4108" spans="1:11" x14ac:dyDescent="0.25">
      <c r="A4108" t="s">
        <v>289</v>
      </c>
      <c r="B4108" t="s">
        <v>290</v>
      </c>
      <c r="C4108" t="s">
        <v>342</v>
      </c>
      <c r="D4108" t="s">
        <v>51</v>
      </c>
      <c r="E4108" t="s">
        <v>175</v>
      </c>
      <c r="F4108">
        <v>1937</v>
      </c>
      <c r="G4108" t="s">
        <v>292</v>
      </c>
      <c r="H4108" t="s">
        <v>170</v>
      </c>
      <c r="I4108" t="s">
        <v>293</v>
      </c>
      <c r="J4108">
        <v>19.962</v>
      </c>
      <c r="K4108" t="s">
        <v>290</v>
      </c>
    </row>
    <row r="4109" spans="1:11" x14ac:dyDescent="0.25">
      <c r="A4109" t="s">
        <v>289</v>
      </c>
      <c r="B4109" t="s">
        <v>290</v>
      </c>
      <c r="C4109" t="s">
        <v>342</v>
      </c>
      <c r="D4109" t="s">
        <v>51</v>
      </c>
      <c r="E4109" t="s">
        <v>175</v>
      </c>
      <c r="F4109">
        <v>1938</v>
      </c>
      <c r="G4109" t="s">
        <v>292</v>
      </c>
      <c r="H4109" t="s">
        <v>170</v>
      </c>
      <c r="I4109" t="s">
        <v>293</v>
      </c>
      <c r="J4109">
        <v>20.300999999999998</v>
      </c>
      <c r="K4109" t="s">
        <v>290</v>
      </c>
    </row>
    <row r="4110" spans="1:11" x14ac:dyDescent="0.25">
      <c r="A4110" t="s">
        <v>289</v>
      </c>
      <c r="B4110" t="s">
        <v>290</v>
      </c>
      <c r="C4110" t="s">
        <v>342</v>
      </c>
      <c r="D4110" t="s">
        <v>51</v>
      </c>
      <c r="E4110" t="s">
        <v>175</v>
      </c>
      <c r="F4110">
        <v>1939</v>
      </c>
      <c r="G4110" t="s">
        <v>292</v>
      </c>
      <c r="H4110" t="s">
        <v>170</v>
      </c>
      <c r="I4110" t="s">
        <v>293</v>
      </c>
      <c r="J4110">
        <v>20.248999999999999</v>
      </c>
      <c r="K4110" t="s">
        <v>290</v>
      </c>
    </row>
    <row r="4111" spans="1:11" x14ac:dyDescent="0.25">
      <c r="A4111" t="s">
        <v>289</v>
      </c>
      <c r="B4111" t="s">
        <v>290</v>
      </c>
      <c r="C4111" t="s">
        <v>342</v>
      </c>
      <c r="D4111" t="s">
        <v>51</v>
      </c>
      <c r="E4111" t="s">
        <v>175</v>
      </c>
      <c r="F4111">
        <v>1940</v>
      </c>
      <c r="G4111" t="s">
        <v>292</v>
      </c>
      <c r="H4111" t="s">
        <v>170</v>
      </c>
      <c r="I4111" t="s">
        <v>293</v>
      </c>
      <c r="J4111">
        <v>19.721</v>
      </c>
      <c r="K4111" t="s">
        <v>290</v>
      </c>
    </row>
    <row r="4112" spans="1:11" x14ac:dyDescent="0.25">
      <c r="A4112" t="s">
        <v>289</v>
      </c>
      <c r="B4112" t="s">
        <v>290</v>
      </c>
      <c r="C4112" t="s">
        <v>342</v>
      </c>
      <c r="D4112" t="s">
        <v>51</v>
      </c>
      <c r="E4112" t="s">
        <v>175</v>
      </c>
      <c r="F4112">
        <v>1941</v>
      </c>
      <c r="G4112" t="s">
        <v>292</v>
      </c>
      <c r="H4112" t="s">
        <v>170</v>
      </c>
      <c r="I4112" t="s">
        <v>293</v>
      </c>
      <c r="J4112">
        <v>22.507000000000001</v>
      </c>
      <c r="K4112" t="s">
        <v>290</v>
      </c>
    </row>
    <row r="4113" spans="1:11" x14ac:dyDescent="0.25">
      <c r="A4113" t="s">
        <v>289</v>
      </c>
      <c r="B4113" t="s">
        <v>290</v>
      </c>
      <c r="C4113" t="s">
        <v>342</v>
      </c>
      <c r="D4113" t="s">
        <v>51</v>
      </c>
      <c r="E4113" t="s">
        <v>175</v>
      </c>
      <c r="F4113">
        <v>1942</v>
      </c>
      <c r="G4113" t="s">
        <v>292</v>
      </c>
      <c r="H4113" t="s">
        <v>170</v>
      </c>
      <c r="I4113" t="s">
        <v>293</v>
      </c>
      <c r="J4113">
        <v>19.190000000000001</v>
      </c>
      <c r="K4113" t="s">
        <v>290</v>
      </c>
    </row>
    <row r="4114" spans="1:11" x14ac:dyDescent="0.25">
      <c r="A4114" t="s">
        <v>289</v>
      </c>
      <c r="B4114" t="s">
        <v>290</v>
      </c>
      <c r="C4114" t="s">
        <v>342</v>
      </c>
      <c r="D4114" t="s">
        <v>51</v>
      </c>
      <c r="E4114" t="s">
        <v>175</v>
      </c>
      <c r="F4114">
        <v>1943</v>
      </c>
      <c r="G4114" t="s">
        <v>292</v>
      </c>
      <c r="H4114" t="s">
        <v>170</v>
      </c>
      <c r="I4114" t="s">
        <v>293</v>
      </c>
      <c r="J4114">
        <v>18.826000000000001</v>
      </c>
      <c r="K4114" t="s">
        <v>290</v>
      </c>
    </row>
    <row r="4115" spans="1:11" x14ac:dyDescent="0.25">
      <c r="A4115" t="s">
        <v>289</v>
      </c>
      <c r="B4115" t="s">
        <v>290</v>
      </c>
      <c r="C4115" t="s">
        <v>342</v>
      </c>
      <c r="D4115" t="s">
        <v>51</v>
      </c>
      <c r="E4115" t="s">
        <v>175</v>
      </c>
      <c r="F4115">
        <v>1944</v>
      </c>
      <c r="G4115" t="s">
        <v>292</v>
      </c>
      <c r="H4115" t="s">
        <v>170</v>
      </c>
      <c r="I4115" t="s">
        <v>293</v>
      </c>
      <c r="J4115">
        <v>17.446000000000002</v>
      </c>
      <c r="K4115" t="s">
        <v>290</v>
      </c>
    </row>
    <row r="4116" spans="1:11" x14ac:dyDescent="0.25">
      <c r="A4116" t="s">
        <v>289</v>
      </c>
      <c r="B4116" t="s">
        <v>290</v>
      </c>
      <c r="C4116" t="s">
        <v>342</v>
      </c>
      <c r="D4116" t="s">
        <v>51</v>
      </c>
      <c r="E4116" t="s">
        <v>175</v>
      </c>
      <c r="F4116">
        <v>1945</v>
      </c>
      <c r="G4116" t="s">
        <v>292</v>
      </c>
      <c r="H4116" t="s">
        <v>170</v>
      </c>
      <c r="I4116" t="s">
        <v>293</v>
      </c>
      <c r="J4116">
        <v>16.012</v>
      </c>
      <c r="K4116" t="s">
        <v>290</v>
      </c>
    </row>
    <row r="4117" spans="1:11" x14ac:dyDescent="0.25">
      <c r="A4117" t="s">
        <v>289</v>
      </c>
      <c r="B4117" t="s">
        <v>290</v>
      </c>
      <c r="C4117" t="s">
        <v>342</v>
      </c>
      <c r="D4117" t="s">
        <v>51</v>
      </c>
      <c r="E4117" t="s">
        <v>175</v>
      </c>
      <c r="F4117">
        <v>1946</v>
      </c>
      <c r="G4117" t="s">
        <v>292</v>
      </c>
      <c r="H4117" t="s">
        <v>170</v>
      </c>
      <c r="I4117" t="s">
        <v>293</v>
      </c>
      <c r="J4117">
        <v>17.965</v>
      </c>
      <c r="K4117" t="s">
        <v>290</v>
      </c>
    </row>
    <row r="4118" spans="1:11" x14ac:dyDescent="0.25">
      <c r="A4118" t="s">
        <v>289</v>
      </c>
      <c r="B4118" t="s">
        <v>290</v>
      </c>
      <c r="C4118" t="s">
        <v>342</v>
      </c>
      <c r="D4118" t="s">
        <v>51</v>
      </c>
      <c r="E4118" t="s">
        <v>175</v>
      </c>
      <c r="F4118">
        <v>1947</v>
      </c>
      <c r="G4118" t="s">
        <v>292</v>
      </c>
      <c r="H4118" t="s">
        <v>170</v>
      </c>
      <c r="I4118" t="s">
        <v>293</v>
      </c>
      <c r="J4118">
        <v>20.408000000000001</v>
      </c>
      <c r="K4118" t="s">
        <v>290</v>
      </c>
    </row>
    <row r="4119" spans="1:11" x14ac:dyDescent="0.25">
      <c r="A4119" t="s">
        <v>289</v>
      </c>
      <c r="B4119" t="s">
        <v>290</v>
      </c>
      <c r="C4119" t="s">
        <v>342</v>
      </c>
      <c r="D4119" t="s">
        <v>51</v>
      </c>
      <c r="E4119" t="s">
        <v>175</v>
      </c>
      <c r="F4119">
        <v>1948</v>
      </c>
      <c r="G4119" t="s">
        <v>292</v>
      </c>
      <c r="H4119" t="s">
        <v>170</v>
      </c>
      <c r="I4119" t="s">
        <v>293</v>
      </c>
      <c r="J4119">
        <v>21.702999999999999</v>
      </c>
      <c r="K4119" t="s">
        <v>290</v>
      </c>
    </row>
    <row r="4120" spans="1:11" x14ac:dyDescent="0.25">
      <c r="A4120" t="s">
        <v>289</v>
      </c>
      <c r="B4120" t="s">
        <v>290</v>
      </c>
      <c r="C4120" t="s">
        <v>342</v>
      </c>
      <c r="D4120" t="s">
        <v>51</v>
      </c>
      <c r="E4120" t="s">
        <v>175</v>
      </c>
      <c r="F4120">
        <v>1949</v>
      </c>
      <c r="G4120" t="s">
        <v>292</v>
      </c>
      <c r="H4120" t="s">
        <v>170</v>
      </c>
      <c r="I4120" t="s">
        <v>293</v>
      </c>
      <c r="J4120">
        <v>22.279</v>
      </c>
      <c r="K4120" t="s">
        <v>290</v>
      </c>
    </row>
    <row r="4121" spans="1:11" x14ac:dyDescent="0.25">
      <c r="A4121" t="s">
        <v>289</v>
      </c>
      <c r="B4121" t="s">
        <v>290</v>
      </c>
      <c r="C4121" t="s">
        <v>342</v>
      </c>
      <c r="D4121" t="s">
        <v>51</v>
      </c>
      <c r="E4121" t="s">
        <v>175</v>
      </c>
      <c r="F4121">
        <v>1950</v>
      </c>
      <c r="G4121" t="s">
        <v>292</v>
      </c>
      <c r="H4121" t="s">
        <v>170</v>
      </c>
      <c r="I4121" t="s">
        <v>293</v>
      </c>
      <c r="J4121">
        <v>23.109000000000002</v>
      </c>
      <c r="K4121" t="s">
        <v>290</v>
      </c>
    </row>
    <row r="4122" spans="1:11" x14ac:dyDescent="0.25">
      <c r="A4122" t="s">
        <v>289</v>
      </c>
      <c r="B4122" t="s">
        <v>290</v>
      </c>
      <c r="C4122" t="s">
        <v>342</v>
      </c>
      <c r="D4122" t="s">
        <v>51</v>
      </c>
      <c r="E4122" t="s">
        <v>175</v>
      </c>
      <c r="F4122">
        <v>1951</v>
      </c>
      <c r="G4122" t="s">
        <v>292</v>
      </c>
      <c r="H4122" t="s">
        <v>170</v>
      </c>
      <c r="I4122" t="s">
        <v>293</v>
      </c>
      <c r="J4122">
        <v>24.725000000000001</v>
      </c>
      <c r="K4122" t="s">
        <v>290</v>
      </c>
    </row>
    <row r="4123" spans="1:11" x14ac:dyDescent="0.25">
      <c r="A4123" t="s">
        <v>289</v>
      </c>
      <c r="B4123" t="s">
        <v>290</v>
      </c>
      <c r="C4123" t="s">
        <v>342</v>
      </c>
      <c r="D4123" t="s">
        <v>51</v>
      </c>
      <c r="E4123" t="s">
        <v>175</v>
      </c>
      <c r="F4123">
        <v>1952</v>
      </c>
      <c r="G4123" t="s">
        <v>292</v>
      </c>
      <c r="H4123" t="s">
        <v>170</v>
      </c>
      <c r="I4123" t="s">
        <v>293</v>
      </c>
      <c r="J4123">
        <v>25.02</v>
      </c>
      <c r="K4123" t="s">
        <v>290</v>
      </c>
    </row>
    <row r="4124" spans="1:11" x14ac:dyDescent="0.25">
      <c r="A4124" t="s">
        <v>289</v>
      </c>
      <c r="B4124" t="s">
        <v>290</v>
      </c>
      <c r="C4124" t="s">
        <v>342</v>
      </c>
      <c r="D4124" t="s">
        <v>51</v>
      </c>
      <c r="E4124" t="s">
        <v>175</v>
      </c>
      <c r="F4124">
        <v>1953</v>
      </c>
      <c r="G4124" t="s">
        <v>292</v>
      </c>
      <c r="H4124" t="s">
        <v>170</v>
      </c>
      <c r="I4124" t="s">
        <v>293</v>
      </c>
      <c r="J4124">
        <v>24.295999999999999</v>
      </c>
      <c r="K4124" t="s">
        <v>290</v>
      </c>
    </row>
    <row r="4125" spans="1:11" x14ac:dyDescent="0.25">
      <c r="A4125" t="s">
        <v>289</v>
      </c>
      <c r="B4125" t="s">
        <v>290</v>
      </c>
      <c r="C4125" t="s">
        <v>342</v>
      </c>
      <c r="D4125" t="s">
        <v>51</v>
      </c>
      <c r="E4125" t="s">
        <v>175</v>
      </c>
      <c r="F4125">
        <v>1954</v>
      </c>
      <c r="G4125" t="s">
        <v>292</v>
      </c>
      <c r="H4125" t="s">
        <v>170</v>
      </c>
      <c r="I4125" t="s">
        <v>293</v>
      </c>
      <c r="J4125">
        <v>24.835999999999999</v>
      </c>
      <c r="K4125" t="s">
        <v>290</v>
      </c>
    </row>
    <row r="4126" spans="1:11" x14ac:dyDescent="0.25">
      <c r="A4126" t="s">
        <v>289</v>
      </c>
      <c r="B4126" t="s">
        <v>290</v>
      </c>
      <c r="C4126" t="s">
        <v>342</v>
      </c>
      <c r="D4126" t="s">
        <v>51</v>
      </c>
      <c r="E4126" t="s">
        <v>175</v>
      </c>
      <c r="F4126">
        <v>1955</v>
      </c>
      <c r="G4126" t="s">
        <v>292</v>
      </c>
      <c r="H4126" t="s">
        <v>170</v>
      </c>
      <c r="I4126" t="s">
        <v>293</v>
      </c>
      <c r="J4126">
        <v>25.696999999999999</v>
      </c>
      <c r="K4126" t="s">
        <v>290</v>
      </c>
    </row>
    <row r="4127" spans="1:11" x14ac:dyDescent="0.25">
      <c r="A4127" t="s">
        <v>289</v>
      </c>
      <c r="B4127" t="s">
        <v>290</v>
      </c>
      <c r="C4127" t="s">
        <v>342</v>
      </c>
      <c r="D4127" t="s">
        <v>51</v>
      </c>
      <c r="E4127" t="s">
        <v>175</v>
      </c>
      <c r="F4127">
        <v>1956</v>
      </c>
      <c r="G4127" t="s">
        <v>292</v>
      </c>
      <c r="H4127" t="s">
        <v>170</v>
      </c>
      <c r="I4127" t="s">
        <v>293</v>
      </c>
      <c r="J4127">
        <v>27.943999999999999</v>
      </c>
      <c r="K4127" t="s">
        <v>290</v>
      </c>
    </row>
    <row r="4128" spans="1:11" x14ac:dyDescent="0.25">
      <c r="A4128" t="s">
        <v>289</v>
      </c>
      <c r="B4128" t="s">
        <v>290</v>
      </c>
      <c r="C4128" t="s">
        <v>342</v>
      </c>
      <c r="D4128" t="s">
        <v>51</v>
      </c>
      <c r="E4128" t="s">
        <v>175</v>
      </c>
      <c r="F4128">
        <v>1957</v>
      </c>
      <c r="G4128" t="s">
        <v>292</v>
      </c>
      <c r="H4128" t="s">
        <v>170</v>
      </c>
      <c r="I4128" t="s">
        <v>293</v>
      </c>
      <c r="J4128">
        <v>29.491</v>
      </c>
      <c r="K4128" t="s">
        <v>290</v>
      </c>
    </row>
    <row r="4129" spans="1:11" x14ac:dyDescent="0.25">
      <c r="A4129" t="s">
        <v>289</v>
      </c>
      <c r="B4129" t="s">
        <v>290</v>
      </c>
      <c r="C4129" t="s">
        <v>342</v>
      </c>
      <c r="D4129" t="s">
        <v>51</v>
      </c>
      <c r="E4129" t="s">
        <v>175</v>
      </c>
      <c r="F4129">
        <v>1958</v>
      </c>
      <c r="G4129" t="s">
        <v>292</v>
      </c>
      <c r="H4129" t="s">
        <v>170</v>
      </c>
      <c r="I4129" t="s">
        <v>293</v>
      </c>
      <c r="J4129">
        <v>29.763000000000002</v>
      </c>
      <c r="K4129" t="s">
        <v>290</v>
      </c>
    </row>
    <row r="4130" spans="1:11" x14ac:dyDescent="0.25">
      <c r="A4130" t="s">
        <v>289</v>
      </c>
      <c r="B4130" t="s">
        <v>290</v>
      </c>
      <c r="C4130" t="s">
        <v>342</v>
      </c>
      <c r="D4130" t="s">
        <v>51</v>
      </c>
      <c r="E4130" t="s">
        <v>175</v>
      </c>
      <c r="F4130">
        <v>1959</v>
      </c>
      <c r="G4130" t="s">
        <v>292</v>
      </c>
      <c r="H4130" t="s">
        <v>170</v>
      </c>
      <c r="I4130" t="s">
        <v>293</v>
      </c>
      <c r="J4130">
        <v>30.347999999999999</v>
      </c>
      <c r="K4130" t="s">
        <v>290</v>
      </c>
    </row>
    <row r="4131" spans="1:11" x14ac:dyDescent="0.25">
      <c r="A4131" t="s">
        <v>289</v>
      </c>
      <c r="B4131" t="s">
        <v>290</v>
      </c>
      <c r="C4131" t="s">
        <v>342</v>
      </c>
      <c r="D4131" t="s">
        <v>51</v>
      </c>
      <c r="E4131" t="s">
        <v>175</v>
      </c>
      <c r="F4131">
        <v>1960</v>
      </c>
      <c r="G4131" t="s">
        <v>292</v>
      </c>
      <c r="H4131" t="s">
        <v>170</v>
      </c>
      <c r="I4131" t="s">
        <v>293</v>
      </c>
      <c r="J4131">
        <v>30.347999999999999</v>
      </c>
      <c r="K4131" t="s">
        <v>290</v>
      </c>
    </row>
    <row r="4132" spans="1:11" x14ac:dyDescent="0.25">
      <c r="A4132" t="s">
        <v>289</v>
      </c>
      <c r="B4132" t="s">
        <v>290</v>
      </c>
      <c r="C4132" t="s">
        <v>342</v>
      </c>
      <c r="D4132" t="s">
        <v>51</v>
      </c>
      <c r="E4132" t="s">
        <v>175</v>
      </c>
      <c r="F4132">
        <v>1961</v>
      </c>
      <c r="G4132" t="s">
        <v>292</v>
      </c>
      <c r="H4132" t="s">
        <v>170</v>
      </c>
      <c r="I4132" t="s">
        <v>293</v>
      </c>
      <c r="J4132">
        <v>30.832000000000001</v>
      </c>
      <c r="K4132" t="s">
        <v>290</v>
      </c>
    </row>
    <row r="4133" spans="1:11" x14ac:dyDescent="0.25">
      <c r="A4133" t="s">
        <v>289</v>
      </c>
      <c r="B4133" t="s">
        <v>290</v>
      </c>
      <c r="C4133" t="s">
        <v>342</v>
      </c>
      <c r="D4133" t="s">
        <v>51</v>
      </c>
      <c r="E4133" t="s">
        <v>175</v>
      </c>
      <c r="F4133">
        <v>1962</v>
      </c>
      <c r="G4133" t="s">
        <v>292</v>
      </c>
      <c r="H4133" t="s">
        <v>170</v>
      </c>
      <c r="I4133" t="s">
        <v>293</v>
      </c>
      <c r="J4133">
        <v>31.196999999999999</v>
      </c>
      <c r="K4133" t="s">
        <v>290</v>
      </c>
    </row>
    <row r="4134" spans="1:11" x14ac:dyDescent="0.25">
      <c r="A4134" t="s">
        <v>289</v>
      </c>
      <c r="B4134" t="s">
        <v>290</v>
      </c>
      <c r="C4134" t="s">
        <v>342</v>
      </c>
      <c r="D4134" t="s">
        <v>51</v>
      </c>
      <c r="E4134" t="s">
        <v>175</v>
      </c>
      <c r="F4134">
        <v>1963</v>
      </c>
      <c r="G4134" t="s">
        <v>292</v>
      </c>
      <c r="H4134" t="s">
        <v>170</v>
      </c>
      <c r="I4134" t="s">
        <v>293</v>
      </c>
      <c r="J4134">
        <v>31.465</v>
      </c>
      <c r="K4134" t="s">
        <v>290</v>
      </c>
    </row>
    <row r="4135" spans="1:11" x14ac:dyDescent="0.25">
      <c r="A4135" t="s">
        <v>289</v>
      </c>
      <c r="B4135" t="s">
        <v>290</v>
      </c>
      <c r="C4135" t="s">
        <v>342</v>
      </c>
      <c r="D4135" t="s">
        <v>51</v>
      </c>
      <c r="E4135" t="s">
        <v>175</v>
      </c>
      <c r="F4135">
        <v>1964</v>
      </c>
      <c r="G4135" t="s">
        <v>292</v>
      </c>
      <c r="H4135" t="s">
        <v>170</v>
      </c>
      <c r="I4135" t="s">
        <v>293</v>
      </c>
      <c r="J4135">
        <v>31.370999999999999</v>
      </c>
      <c r="K4135" t="s">
        <v>290</v>
      </c>
    </row>
    <row r="4136" spans="1:11" x14ac:dyDescent="0.25">
      <c r="A4136" t="s">
        <v>289</v>
      </c>
      <c r="B4136" t="s">
        <v>290</v>
      </c>
      <c r="C4136" t="s">
        <v>342</v>
      </c>
      <c r="D4136" t="s">
        <v>51</v>
      </c>
      <c r="E4136" t="s">
        <v>175</v>
      </c>
      <c r="F4136">
        <v>1965</v>
      </c>
      <c r="G4136" t="s">
        <v>292</v>
      </c>
      <c r="H4136" t="s">
        <v>170</v>
      </c>
      <c r="I4136" t="s">
        <v>293</v>
      </c>
      <c r="J4136">
        <v>31.558</v>
      </c>
      <c r="K4136" t="s">
        <v>290</v>
      </c>
    </row>
    <row r="4137" spans="1:11" x14ac:dyDescent="0.25">
      <c r="A4137" t="s">
        <v>289</v>
      </c>
      <c r="B4137" t="s">
        <v>290</v>
      </c>
      <c r="C4137" t="s">
        <v>342</v>
      </c>
      <c r="D4137" t="s">
        <v>51</v>
      </c>
      <c r="E4137" t="s">
        <v>175</v>
      </c>
      <c r="F4137">
        <v>1966</v>
      </c>
      <c r="G4137" t="s">
        <v>292</v>
      </c>
      <c r="H4137" t="s">
        <v>170</v>
      </c>
      <c r="I4137" t="s">
        <v>293</v>
      </c>
      <c r="J4137">
        <v>31.873000000000001</v>
      </c>
      <c r="K4137" t="s">
        <v>290</v>
      </c>
    </row>
    <row r="4138" spans="1:11" x14ac:dyDescent="0.25">
      <c r="A4138" t="s">
        <v>289</v>
      </c>
      <c r="B4138" t="s">
        <v>290</v>
      </c>
      <c r="C4138" t="s">
        <v>342</v>
      </c>
      <c r="D4138" t="s">
        <v>51</v>
      </c>
      <c r="E4138" t="s">
        <v>175</v>
      </c>
      <c r="F4138">
        <v>1967</v>
      </c>
      <c r="G4138" t="s">
        <v>292</v>
      </c>
      <c r="H4138" t="s">
        <v>170</v>
      </c>
      <c r="I4138" t="s">
        <v>293</v>
      </c>
      <c r="J4138">
        <v>32.356999999999999</v>
      </c>
      <c r="K4138" t="s">
        <v>290</v>
      </c>
    </row>
    <row r="4139" spans="1:11" x14ac:dyDescent="0.25">
      <c r="A4139" t="s">
        <v>289</v>
      </c>
      <c r="B4139" t="s">
        <v>290</v>
      </c>
      <c r="C4139" t="s">
        <v>342</v>
      </c>
      <c r="D4139" t="s">
        <v>51</v>
      </c>
      <c r="E4139" t="s">
        <v>175</v>
      </c>
      <c r="F4139">
        <v>1968</v>
      </c>
      <c r="G4139" t="s">
        <v>292</v>
      </c>
      <c r="H4139" t="s">
        <v>170</v>
      </c>
      <c r="I4139" t="s">
        <v>293</v>
      </c>
      <c r="J4139">
        <v>33.033000000000001</v>
      </c>
      <c r="K4139" t="s">
        <v>290</v>
      </c>
    </row>
    <row r="4140" spans="1:11" x14ac:dyDescent="0.25">
      <c r="A4140" t="s">
        <v>289</v>
      </c>
      <c r="B4140" t="s">
        <v>290</v>
      </c>
      <c r="C4140" t="s">
        <v>342</v>
      </c>
      <c r="D4140" t="s">
        <v>51</v>
      </c>
      <c r="E4140" t="s">
        <v>175</v>
      </c>
      <c r="F4140">
        <v>1969</v>
      </c>
      <c r="G4140" t="s">
        <v>292</v>
      </c>
      <c r="H4140" t="s">
        <v>170</v>
      </c>
      <c r="I4140" t="s">
        <v>293</v>
      </c>
      <c r="J4140">
        <v>34.521000000000001</v>
      </c>
      <c r="K4140" t="s">
        <v>290</v>
      </c>
    </row>
    <row r="4141" spans="1:11" x14ac:dyDescent="0.25">
      <c r="A4141" t="s">
        <v>289</v>
      </c>
      <c r="B4141" t="s">
        <v>290</v>
      </c>
      <c r="C4141" t="s">
        <v>342</v>
      </c>
      <c r="D4141" t="s">
        <v>51</v>
      </c>
      <c r="E4141" t="s">
        <v>175</v>
      </c>
      <c r="F4141">
        <v>1970</v>
      </c>
      <c r="G4141" t="s">
        <v>292</v>
      </c>
      <c r="H4141" t="s">
        <v>170</v>
      </c>
      <c r="I4141" t="s">
        <v>293</v>
      </c>
      <c r="J4141">
        <v>36.929000000000002</v>
      </c>
      <c r="K4141" t="s">
        <v>290</v>
      </c>
    </row>
    <row r="4142" spans="1:11" x14ac:dyDescent="0.25">
      <c r="A4142" t="s">
        <v>289</v>
      </c>
      <c r="B4142" t="s">
        <v>290</v>
      </c>
      <c r="C4142" t="s">
        <v>342</v>
      </c>
      <c r="D4142" t="s">
        <v>51</v>
      </c>
      <c r="E4142" t="s">
        <v>175</v>
      </c>
      <c r="F4142">
        <v>1971</v>
      </c>
      <c r="G4142" t="s">
        <v>292</v>
      </c>
      <c r="H4142" t="s">
        <v>170</v>
      </c>
      <c r="I4142" t="s">
        <v>293</v>
      </c>
      <c r="J4142">
        <v>38.901000000000003</v>
      </c>
      <c r="K4142" t="s">
        <v>290</v>
      </c>
    </row>
    <row r="4143" spans="1:11" x14ac:dyDescent="0.25">
      <c r="A4143" t="s">
        <v>289</v>
      </c>
      <c r="B4143" t="s">
        <v>290</v>
      </c>
      <c r="C4143" t="s">
        <v>342</v>
      </c>
      <c r="D4143" t="s">
        <v>51</v>
      </c>
      <c r="E4143" t="s">
        <v>175</v>
      </c>
      <c r="F4143">
        <v>1972</v>
      </c>
      <c r="G4143" t="s">
        <v>292</v>
      </c>
      <c r="H4143" t="s">
        <v>170</v>
      </c>
      <c r="I4143" t="s">
        <v>293</v>
      </c>
      <c r="J4143">
        <v>57.500999999999998</v>
      </c>
      <c r="K4143" t="s">
        <v>290</v>
      </c>
    </row>
    <row r="4144" spans="1:11" x14ac:dyDescent="0.25">
      <c r="A4144" t="s">
        <v>289</v>
      </c>
      <c r="B4144" t="s">
        <v>290</v>
      </c>
      <c r="C4144" t="s">
        <v>342</v>
      </c>
      <c r="D4144" t="s">
        <v>51</v>
      </c>
      <c r="E4144" t="s">
        <v>175</v>
      </c>
      <c r="F4144">
        <v>1973</v>
      </c>
      <c r="G4144" t="s">
        <v>292</v>
      </c>
      <c r="H4144" t="s">
        <v>170</v>
      </c>
      <c r="I4144" t="s">
        <v>293</v>
      </c>
      <c r="J4144">
        <v>56.137999999999998</v>
      </c>
      <c r="K4144" t="s">
        <v>290</v>
      </c>
    </row>
    <row r="4145" spans="1:11" x14ac:dyDescent="0.25">
      <c r="A4145" t="s">
        <v>289</v>
      </c>
      <c r="B4145" t="s">
        <v>290</v>
      </c>
      <c r="C4145" t="s">
        <v>342</v>
      </c>
      <c r="D4145" t="s">
        <v>51</v>
      </c>
      <c r="E4145" t="s">
        <v>175</v>
      </c>
      <c r="F4145">
        <v>1974</v>
      </c>
      <c r="G4145" t="s">
        <v>292</v>
      </c>
      <c r="H4145" t="s">
        <v>170</v>
      </c>
      <c r="I4145" t="s">
        <v>293</v>
      </c>
      <c r="J4145">
        <v>56.505000000000003</v>
      </c>
      <c r="K4145" t="s">
        <v>290</v>
      </c>
    </row>
    <row r="4146" spans="1:11" x14ac:dyDescent="0.25">
      <c r="A4146" t="s">
        <v>289</v>
      </c>
      <c r="B4146" t="s">
        <v>290</v>
      </c>
      <c r="C4146" t="s">
        <v>342</v>
      </c>
      <c r="D4146" t="s">
        <v>51</v>
      </c>
      <c r="E4146" t="s">
        <v>175</v>
      </c>
      <c r="F4146">
        <v>1975</v>
      </c>
      <c r="G4146" t="s">
        <v>292</v>
      </c>
      <c r="H4146" t="s">
        <v>170</v>
      </c>
      <c r="I4146" t="s">
        <v>293</v>
      </c>
      <c r="J4146">
        <v>58.738</v>
      </c>
      <c r="K4146" t="s">
        <v>290</v>
      </c>
    </row>
    <row r="4147" spans="1:11" x14ac:dyDescent="0.25">
      <c r="A4147" t="s">
        <v>289</v>
      </c>
      <c r="B4147" t="s">
        <v>290</v>
      </c>
      <c r="C4147" t="s">
        <v>342</v>
      </c>
      <c r="D4147" t="s">
        <v>51</v>
      </c>
      <c r="E4147" t="s">
        <v>175</v>
      </c>
      <c r="F4147">
        <v>1976</v>
      </c>
      <c r="G4147" t="s">
        <v>292</v>
      </c>
      <c r="H4147" t="s">
        <v>170</v>
      </c>
      <c r="I4147" t="s">
        <v>293</v>
      </c>
      <c r="J4147">
        <v>63.515000000000001</v>
      </c>
      <c r="K4147" t="s">
        <v>290</v>
      </c>
    </row>
    <row r="4148" spans="1:11" x14ac:dyDescent="0.25">
      <c r="A4148" t="s">
        <v>289</v>
      </c>
      <c r="B4148" t="s">
        <v>290</v>
      </c>
      <c r="C4148" t="s">
        <v>342</v>
      </c>
      <c r="D4148" t="s">
        <v>51</v>
      </c>
      <c r="E4148" t="s">
        <v>175</v>
      </c>
      <c r="F4148">
        <v>1977</v>
      </c>
      <c r="G4148" t="s">
        <v>292</v>
      </c>
      <c r="H4148" t="s">
        <v>170</v>
      </c>
      <c r="I4148" t="s">
        <v>293</v>
      </c>
      <c r="J4148">
        <v>67.456000000000003</v>
      </c>
      <c r="K4148" t="s">
        <v>290</v>
      </c>
    </row>
    <row r="4149" spans="1:11" x14ac:dyDescent="0.25">
      <c r="A4149" t="s">
        <v>289</v>
      </c>
      <c r="B4149" t="s">
        <v>290</v>
      </c>
      <c r="C4149" t="s">
        <v>342</v>
      </c>
      <c r="D4149" t="s">
        <v>51</v>
      </c>
      <c r="E4149" t="s">
        <v>175</v>
      </c>
      <c r="F4149">
        <v>1978</v>
      </c>
      <c r="G4149" t="s">
        <v>292</v>
      </c>
      <c r="H4149" t="s">
        <v>170</v>
      </c>
      <c r="I4149" t="s">
        <v>293</v>
      </c>
      <c r="J4149">
        <v>72.900000000000006</v>
      </c>
      <c r="K4149" t="s">
        <v>290</v>
      </c>
    </row>
    <row r="4150" spans="1:11" x14ac:dyDescent="0.25">
      <c r="A4150" t="s">
        <v>289</v>
      </c>
      <c r="B4150" t="s">
        <v>290</v>
      </c>
      <c r="C4150" t="s">
        <v>342</v>
      </c>
      <c r="D4150" t="s">
        <v>51</v>
      </c>
      <c r="E4150" t="s">
        <v>175</v>
      </c>
      <c r="F4150">
        <v>1979</v>
      </c>
      <c r="G4150" t="s">
        <v>292</v>
      </c>
      <c r="H4150" t="s">
        <v>170</v>
      </c>
      <c r="I4150" t="s">
        <v>293</v>
      </c>
      <c r="J4150">
        <v>74.8</v>
      </c>
      <c r="K4150" t="s">
        <v>290</v>
      </c>
    </row>
    <row r="4151" spans="1:11" x14ac:dyDescent="0.25">
      <c r="A4151" t="s">
        <v>289</v>
      </c>
      <c r="B4151" t="s">
        <v>290</v>
      </c>
      <c r="C4151" t="s">
        <v>342</v>
      </c>
      <c r="D4151" t="s">
        <v>51</v>
      </c>
      <c r="E4151" t="s">
        <v>175</v>
      </c>
      <c r="F4151">
        <v>1980</v>
      </c>
      <c r="G4151" t="s">
        <v>292</v>
      </c>
      <c r="H4151" t="s">
        <v>170</v>
      </c>
      <c r="I4151" t="s">
        <v>293</v>
      </c>
      <c r="J4151">
        <v>79.19</v>
      </c>
      <c r="K4151" t="s">
        <v>290</v>
      </c>
    </row>
    <row r="4152" spans="1:11" x14ac:dyDescent="0.25">
      <c r="A4152" t="s">
        <v>289</v>
      </c>
      <c r="B4152" t="s">
        <v>290</v>
      </c>
      <c r="C4152" t="s">
        <v>342</v>
      </c>
      <c r="D4152" t="s">
        <v>51</v>
      </c>
      <c r="E4152" t="s">
        <v>175</v>
      </c>
      <c r="F4152">
        <v>1981</v>
      </c>
      <c r="G4152" t="s">
        <v>292</v>
      </c>
      <c r="H4152" t="s">
        <v>170</v>
      </c>
      <c r="I4152" t="s">
        <v>293</v>
      </c>
      <c r="J4152">
        <v>85.406999999999996</v>
      </c>
      <c r="K4152" t="s">
        <v>290</v>
      </c>
    </row>
    <row r="4153" spans="1:11" x14ac:dyDescent="0.25">
      <c r="A4153" t="s">
        <v>289</v>
      </c>
      <c r="B4153" t="s">
        <v>290</v>
      </c>
      <c r="C4153" t="s">
        <v>342</v>
      </c>
      <c r="D4153" t="s">
        <v>51</v>
      </c>
      <c r="E4153" t="s">
        <v>175</v>
      </c>
      <c r="F4153">
        <v>1982</v>
      </c>
      <c r="G4153" t="s">
        <v>292</v>
      </c>
      <c r="H4153" t="s">
        <v>170</v>
      </c>
      <c r="I4153" t="s">
        <v>293</v>
      </c>
      <c r="J4153">
        <v>91.566000000000003</v>
      </c>
      <c r="K4153" t="s">
        <v>290</v>
      </c>
    </row>
    <row r="4154" spans="1:11" x14ac:dyDescent="0.25">
      <c r="A4154" t="s">
        <v>289</v>
      </c>
      <c r="B4154" t="s">
        <v>290</v>
      </c>
      <c r="C4154" t="s">
        <v>342</v>
      </c>
      <c r="D4154" t="s">
        <v>51</v>
      </c>
      <c r="E4154" t="s">
        <v>175</v>
      </c>
      <c r="F4154">
        <v>1983</v>
      </c>
      <c r="G4154" t="s">
        <v>292</v>
      </c>
      <c r="H4154" t="s">
        <v>170</v>
      </c>
      <c r="I4154" t="s">
        <v>293</v>
      </c>
      <c r="J4154">
        <v>95.475999999999999</v>
      </c>
      <c r="K4154" t="s">
        <v>290</v>
      </c>
    </row>
    <row r="4155" spans="1:11" x14ac:dyDescent="0.25">
      <c r="A4155" t="s">
        <v>289</v>
      </c>
      <c r="B4155" t="s">
        <v>290</v>
      </c>
      <c r="C4155" t="s">
        <v>342</v>
      </c>
      <c r="D4155" t="s">
        <v>51</v>
      </c>
      <c r="E4155" t="s">
        <v>175</v>
      </c>
      <c r="F4155">
        <v>1984</v>
      </c>
      <c r="G4155" t="s">
        <v>292</v>
      </c>
      <c r="H4155" t="s">
        <v>170</v>
      </c>
      <c r="I4155" t="s">
        <v>293</v>
      </c>
      <c r="J4155">
        <v>97.34</v>
      </c>
      <c r="K4155" t="s">
        <v>290</v>
      </c>
    </row>
    <row r="4156" spans="1:11" x14ac:dyDescent="0.25">
      <c r="A4156" t="s">
        <v>289</v>
      </c>
      <c r="B4156" t="s">
        <v>290</v>
      </c>
      <c r="C4156" t="s">
        <v>342</v>
      </c>
      <c r="D4156" t="s">
        <v>51</v>
      </c>
      <c r="E4156" t="s">
        <v>175</v>
      </c>
      <c r="F4156">
        <v>1985</v>
      </c>
      <c r="G4156" t="s">
        <v>292</v>
      </c>
      <c r="H4156" t="s">
        <v>170</v>
      </c>
      <c r="I4156" t="s">
        <v>293</v>
      </c>
      <c r="J4156">
        <v>94.841999999999999</v>
      </c>
      <c r="K4156" t="s">
        <v>290</v>
      </c>
    </row>
    <row r="4157" spans="1:11" x14ac:dyDescent="0.25">
      <c r="A4157" t="s">
        <v>289</v>
      </c>
      <c r="B4157" t="s">
        <v>290</v>
      </c>
      <c r="C4157" t="s">
        <v>342</v>
      </c>
      <c r="D4157" t="s">
        <v>51</v>
      </c>
      <c r="E4157" t="s">
        <v>175</v>
      </c>
      <c r="F4157">
        <v>1986</v>
      </c>
      <c r="G4157" t="s">
        <v>292</v>
      </c>
      <c r="H4157" t="s">
        <v>170</v>
      </c>
      <c r="I4157" t="s">
        <v>293</v>
      </c>
      <c r="J4157">
        <v>89.12</v>
      </c>
      <c r="K4157" t="s">
        <v>290</v>
      </c>
    </row>
    <row r="4158" spans="1:11" x14ac:dyDescent="0.25">
      <c r="A4158" t="s">
        <v>289</v>
      </c>
      <c r="B4158" t="s">
        <v>290</v>
      </c>
      <c r="C4158" t="s">
        <v>342</v>
      </c>
      <c r="D4158" t="s">
        <v>51</v>
      </c>
      <c r="E4158" t="s">
        <v>175</v>
      </c>
      <c r="F4158">
        <v>1987</v>
      </c>
      <c r="G4158" t="s">
        <v>292</v>
      </c>
      <c r="H4158" t="s">
        <v>170</v>
      </c>
      <c r="I4158" t="s">
        <v>293</v>
      </c>
      <c r="J4158">
        <v>85.164000000000001</v>
      </c>
      <c r="K4158" t="s">
        <v>290</v>
      </c>
    </row>
    <row r="4159" spans="1:11" x14ac:dyDescent="0.25">
      <c r="A4159" t="s">
        <v>289</v>
      </c>
      <c r="B4159" t="s">
        <v>290</v>
      </c>
      <c r="C4159" t="s">
        <v>342</v>
      </c>
      <c r="D4159" t="s">
        <v>51</v>
      </c>
      <c r="E4159" t="s">
        <v>175</v>
      </c>
      <c r="F4159">
        <v>1988</v>
      </c>
      <c r="G4159" t="s">
        <v>292</v>
      </c>
      <c r="H4159" t="s">
        <v>170</v>
      </c>
      <c r="I4159" t="s">
        <v>293</v>
      </c>
      <c r="J4159">
        <v>85.042000000000002</v>
      </c>
      <c r="K4159" t="s">
        <v>290</v>
      </c>
    </row>
    <row r="4160" spans="1:11" x14ac:dyDescent="0.25">
      <c r="A4160" t="s">
        <v>289</v>
      </c>
      <c r="B4160" t="s">
        <v>290</v>
      </c>
      <c r="C4160" t="s">
        <v>342</v>
      </c>
      <c r="D4160" t="s">
        <v>51</v>
      </c>
      <c r="E4160" t="s">
        <v>175</v>
      </c>
      <c r="F4160">
        <v>1989</v>
      </c>
      <c r="G4160" t="s">
        <v>292</v>
      </c>
      <c r="H4160" t="s">
        <v>170</v>
      </c>
      <c r="I4160" t="s">
        <v>293</v>
      </c>
      <c r="J4160">
        <v>86.05</v>
      </c>
      <c r="K4160" t="s">
        <v>290</v>
      </c>
    </row>
    <row r="4161" spans="1:11" x14ac:dyDescent="0.25">
      <c r="A4161" t="s">
        <v>289</v>
      </c>
      <c r="B4161" t="s">
        <v>290</v>
      </c>
      <c r="C4161" t="s">
        <v>342</v>
      </c>
      <c r="D4161" t="s">
        <v>51</v>
      </c>
      <c r="E4161" t="s">
        <v>175</v>
      </c>
      <c r="F4161">
        <v>1990</v>
      </c>
      <c r="G4161" t="s">
        <v>292</v>
      </c>
      <c r="H4161" t="s">
        <v>170</v>
      </c>
      <c r="I4161" t="s">
        <v>293</v>
      </c>
      <c r="J4161">
        <v>87.736999999999995</v>
      </c>
      <c r="K4161" t="s">
        <v>290</v>
      </c>
    </row>
    <row r="4162" spans="1:11" x14ac:dyDescent="0.25">
      <c r="A4162" t="s">
        <v>289</v>
      </c>
      <c r="B4162" t="s">
        <v>290</v>
      </c>
      <c r="C4162" t="s">
        <v>342</v>
      </c>
      <c r="D4162" t="s">
        <v>51</v>
      </c>
      <c r="E4162" t="s">
        <v>175</v>
      </c>
      <c r="F4162">
        <v>1991</v>
      </c>
      <c r="G4162" t="s">
        <v>292</v>
      </c>
      <c r="H4162" t="s">
        <v>170</v>
      </c>
      <c r="I4162" t="s">
        <v>293</v>
      </c>
      <c r="J4162">
        <v>88.733999999999995</v>
      </c>
      <c r="K4162" t="s">
        <v>290</v>
      </c>
    </row>
    <row r="4163" spans="1:11" x14ac:dyDescent="0.25">
      <c r="A4163" t="s">
        <v>289</v>
      </c>
      <c r="B4163" t="s">
        <v>290</v>
      </c>
      <c r="C4163" t="s">
        <v>342</v>
      </c>
      <c r="D4163" t="s">
        <v>51</v>
      </c>
      <c r="E4163" t="s">
        <v>175</v>
      </c>
      <c r="F4163">
        <v>1992</v>
      </c>
      <c r="G4163" t="s">
        <v>292</v>
      </c>
      <c r="H4163" t="s">
        <v>170</v>
      </c>
      <c r="I4163" t="s">
        <v>293</v>
      </c>
      <c r="J4163">
        <v>90.331000000000003</v>
      </c>
      <c r="K4163" t="s">
        <v>290</v>
      </c>
    </row>
    <row r="4164" spans="1:11" x14ac:dyDescent="0.25">
      <c r="A4164" t="s">
        <v>289</v>
      </c>
      <c r="B4164" t="s">
        <v>290</v>
      </c>
      <c r="C4164" t="s">
        <v>342</v>
      </c>
      <c r="D4164" t="s">
        <v>51</v>
      </c>
      <c r="E4164" t="s">
        <v>175</v>
      </c>
      <c r="F4164">
        <v>1993</v>
      </c>
      <c r="G4164" t="s">
        <v>292</v>
      </c>
      <c r="H4164" t="s">
        <v>170</v>
      </c>
      <c r="I4164" t="s">
        <v>293</v>
      </c>
      <c r="J4164">
        <v>93.087999999999994</v>
      </c>
      <c r="K4164" t="s">
        <v>290</v>
      </c>
    </row>
    <row r="4165" spans="1:11" x14ac:dyDescent="0.25">
      <c r="A4165" t="s">
        <v>289</v>
      </c>
      <c r="B4165" t="s">
        <v>290</v>
      </c>
      <c r="C4165" t="s">
        <v>342</v>
      </c>
      <c r="D4165" t="s">
        <v>51</v>
      </c>
      <c r="E4165" t="s">
        <v>175</v>
      </c>
      <c r="F4165">
        <v>1994</v>
      </c>
      <c r="G4165" t="s">
        <v>292</v>
      </c>
      <c r="H4165" t="s">
        <v>170</v>
      </c>
      <c r="I4165" t="s">
        <v>293</v>
      </c>
      <c r="J4165">
        <v>96.397000000000006</v>
      </c>
      <c r="K4165" t="s">
        <v>290</v>
      </c>
    </row>
    <row r="4166" spans="1:11" x14ac:dyDescent="0.25">
      <c r="A4166" t="s">
        <v>289</v>
      </c>
      <c r="B4166" t="s">
        <v>290</v>
      </c>
      <c r="C4166" t="s">
        <v>342</v>
      </c>
      <c r="D4166" t="s">
        <v>51</v>
      </c>
      <c r="E4166" t="s">
        <v>175</v>
      </c>
      <c r="F4166">
        <v>1995</v>
      </c>
      <c r="G4166" t="s">
        <v>292</v>
      </c>
      <c r="H4166" t="s">
        <v>170</v>
      </c>
      <c r="I4166" t="s">
        <v>293</v>
      </c>
      <c r="J4166">
        <v>98.605000000000004</v>
      </c>
      <c r="K4166" t="s">
        <v>290</v>
      </c>
    </row>
    <row r="4167" spans="1:11" x14ac:dyDescent="0.25">
      <c r="A4167" t="s">
        <v>289</v>
      </c>
      <c r="B4167" t="s">
        <v>290</v>
      </c>
      <c r="C4167" t="s">
        <v>342</v>
      </c>
      <c r="D4167" t="s">
        <v>51</v>
      </c>
      <c r="E4167" t="s">
        <v>175</v>
      </c>
      <c r="F4167">
        <v>1996</v>
      </c>
      <c r="G4167" t="s">
        <v>292</v>
      </c>
      <c r="H4167" t="s">
        <v>170</v>
      </c>
      <c r="I4167" t="s">
        <v>293</v>
      </c>
      <c r="J4167">
        <v>99.058000000000007</v>
      </c>
      <c r="K4167" t="s">
        <v>290</v>
      </c>
    </row>
    <row r="4168" spans="1:11" x14ac:dyDescent="0.25">
      <c r="A4168" t="s">
        <v>289</v>
      </c>
      <c r="B4168" t="s">
        <v>290</v>
      </c>
      <c r="C4168" t="s">
        <v>342</v>
      </c>
      <c r="D4168" t="s">
        <v>51</v>
      </c>
      <c r="E4168" t="s">
        <v>175</v>
      </c>
      <c r="F4168">
        <v>1997</v>
      </c>
      <c r="G4168" t="s">
        <v>292</v>
      </c>
      <c r="H4168" t="s">
        <v>170</v>
      </c>
      <c r="I4168" t="s">
        <v>293</v>
      </c>
      <c r="J4168">
        <v>96.451999999999998</v>
      </c>
      <c r="K4168" t="s">
        <v>290</v>
      </c>
    </row>
    <row r="4169" spans="1:11" x14ac:dyDescent="0.25">
      <c r="A4169" t="s">
        <v>289</v>
      </c>
      <c r="B4169" t="s">
        <v>290</v>
      </c>
      <c r="C4169" t="s">
        <v>342</v>
      </c>
      <c r="D4169" t="s">
        <v>51</v>
      </c>
      <c r="E4169" t="s">
        <v>175</v>
      </c>
      <c r="F4169">
        <v>1998</v>
      </c>
      <c r="G4169" t="s">
        <v>292</v>
      </c>
      <c r="H4169" t="s">
        <v>170</v>
      </c>
      <c r="I4169" t="s">
        <v>293</v>
      </c>
      <c r="J4169">
        <v>95.352000000000004</v>
      </c>
      <c r="K4169" t="s">
        <v>290</v>
      </c>
    </row>
    <row r="4170" spans="1:11" x14ac:dyDescent="0.25">
      <c r="A4170" t="s">
        <v>289</v>
      </c>
      <c r="B4170" t="s">
        <v>290</v>
      </c>
      <c r="C4170" t="s">
        <v>342</v>
      </c>
      <c r="D4170" t="s">
        <v>51</v>
      </c>
      <c r="E4170" t="s">
        <v>175</v>
      </c>
      <c r="F4170">
        <v>1999</v>
      </c>
      <c r="G4170" t="s">
        <v>292</v>
      </c>
      <c r="H4170" t="s">
        <v>170</v>
      </c>
      <c r="I4170" t="s">
        <v>293</v>
      </c>
      <c r="J4170">
        <v>96.566000000000003</v>
      </c>
      <c r="K4170" t="s">
        <v>290</v>
      </c>
    </row>
    <row r="4171" spans="1:11" x14ac:dyDescent="0.25">
      <c r="A4171" t="s">
        <v>289</v>
      </c>
      <c r="B4171" t="s">
        <v>290</v>
      </c>
      <c r="C4171" t="s">
        <v>342</v>
      </c>
      <c r="D4171" t="s">
        <v>51</v>
      </c>
      <c r="E4171" t="s">
        <v>175</v>
      </c>
      <c r="F4171">
        <v>2000</v>
      </c>
      <c r="G4171" t="s">
        <v>292</v>
      </c>
      <c r="H4171" t="s">
        <v>170</v>
      </c>
      <c r="I4171" t="s">
        <v>293</v>
      </c>
      <c r="J4171">
        <v>95.543000000000006</v>
      </c>
      <c r="K4171" t="s">
        <v>290</v>
      </c>
    </row>
    <row r="4172" spans="1:11" x14ac:dyDescent="0.25">
      <c r="A4172" t="s">
        <v>289</v>
      </c>
      <c r="B4172" t="s">
        <v>290</v>
      </c>
      <c r="C4172" t="s">
        <v>342</v>
      </c>
      <c r="D4172" t="s">
        <v>51</v>
      </c>
      <c r="E4172" t="s">
        <v>175</v>
      </c>
      <c r="F4172">
        <v>2001</v>
      </c>
      <c r="G4172" t="s">
        <v>292</v>
      </c>
      <c r="H4172" t="s">
        <v>170</v>
      </c>
      <c r="I4172" t="s">
        <v>293</v>
      </c>
      <c r="J4172">
        <v>93.587999999999994</v>
      </c>
      <c r="K4172" t="s">
        <v>290</v>
      </c>
    </row>
    <row r="4173" spans="1:11" x14ac:dyDescent="0.25">
      <c r="A4173" t="s">
        <v>289</v>
      </c>
      <c r="B4173" t="s">
        <v>290</v>
      </c>
      <c r="C4173" t="s">
        <v>342</v>
      </c>
      <c r="D4173" t="s">
        <v>51</v>
      </c>
      <c r="E4173" t="s">
        <v>175</v>
      </c>
      <c r="F4173">
        <v>2002</v>
      </c>
      <c r="G4173" t="s">
        <v>292</v>
      </c>
      <c r="H4173" t="s">
        <v>170</v>
      </c>
      <c r="I4173" t="s">
        <v>293</v>
      </c>
      <c r="J4173">
        <v>92.402000000000001</v>
      </c>
      <c r="K4173" t="s">
        <v>290</v>
      </c>
    </row>
    <row r="4174" spans="1:11" x14ac:dyDescent="0.25">
      <c r="A4174" t="s">
        <v>289</v>
      </c>
      <c r="B4174" t="s">
        <v>290</v>
      </c>
      <c r="C4174" t="s">
        <v>342</v>
      </c>
      <c r="D4174" t="s">
        <v>51</v>
      </c>
      <c r="E4174" t="s">
        <v>175</v>
      </c>
      <c r="F4174">
        <v>2003</v>
      </c>
      <c r="G4174" t="s">
        <v>292</v>
      </c>
      <c r="H4174" t="s">
        <v>170</v>
      </c>
      <c r="I4174" t="s">
        <v>293</v>
      </c>
      <c r="J4174">
        <v>93.138999999999996</v>
      </c>
      <c r="K4174" t="s">
        <v>290</v>
      </c>
    </row>
    <row r="4175" spans="1:11" x14ac:dyDescent="0.25">
      <c r="A4175" t="s">
        <v>289</v>
      </c>
      <c r="B4175" t="s">
        <v>290</v>
      </c>
      <c r="C4175" t="s">
        <v>342</v>
      </c>
      <c r="D4175" t="s">
        <v>51</v>
      </c>
      <c r="E4175" t="s">
        <v>175</v>
      </c>
      <c r="F4175">
        <v>2004</v>
      </c>
      <c r="G4175" t="s">
        <v>292</v>
      </c>
      <c r="H4175" t="s">
        <v>170</v>
      </c>
      <c r="I4175" t="s">
        <v>293</v>
      </c>
      <c r="J4175">
        <v>93.602999999999994</v>
      </c>
      <c r="K4175" t="s">
        <v>290</v>
      </c>
    </row>
    <row r="4176" spans="1:11" x14ac:dyDescent="0.25">
      <c r="A4176" t="s">
        <v>289</v>
      </c>
      <c r="B4176" t="s">
        <v>290</v>
      </c>
      <c r="C4176" t="s">
        <v>342</v>
      </c>
      <c r="D4176" t="s">
        <v>51</v>
      </c>
      <c r="E4176" t="s">
        <v>175</v>
      </c>
      <c r="F4176">
        <v>2005</v>
      </c>
      <c r="G4176" t="s">
        <v>292</v>
      </c>
      <c r="H4176" t="s">
        <v>170</v>
      </c>
      <c r="I4176" t="s">
        <v>293</v>
      </c>
      <c r="J4176">
        <v>94.471999999999994</v>
      </c>
      <c r="K4176" t="s">
        <v>290</v>
      </c>
    </row>
    <row r="4177" spans="1:11" x14ac:dyDescent="0.25">
      <c r="A4177" t="s">
        <v>289</v>
      </c>
      <c r="B4177" t="s">
        <v>290</v>
      </c>
      <c r="C4177" t="s">
        <v>342</v>
      </c>
      <c r="D4177" t="s">
        <v>51</v>
      </c>
      <c r="E4177" t="s">
        <v>175</v>
      </c>
      <c r="F4177">
        <v>2006</v>
      </c>
      <c r="G4177" t="s">
        <v>292</v>
      </c>
      <c r="H4177" t="s">
        <v>170</v>
      </c>
      <c r="I4177" t="s">
        <v>293</v>
      </c>
      <c r="J4177">
        <v>94.784000000000006</v>
      </c>
      <c r="K4177" t="s">
        <v>290</v>
      </c>
    </row>
    <row r="4178" spans="1:11" x14ac:dyDescent="0.25">
      <c r="A4178" t="s">
        <v>289</v>
      </c>
      <c r="B4178" t="s">
        <v>290</v>
      </c>
      <c r="C4178" t="s">
        <v>342</v>
      </c>
      <c r="D4178" t="s">
        <v>51</v>
      </c>
      <c r="E4178" t="s">
        <v>175</v>
      </c>
      <c r="F4178">
        <v>2007</v>
      </c>
      <c r="G4178" t="s">
        <v>292</v>
      </c>
      <c r="H4178" t="s">
        <v>170</v>
      </c>
      <c r="I4178" t="s">
        <v>293</v>
      </c>
      <c r="J4178">
        <v>95.210999999999999</v>
      </c>
      <c r="K4178" t="s">
        <v>290</v>
      </c>
    </row>
    <row r="4179" spans="1:11" x14ac:dyDescent="0.25">
      <c r="A4179" t="s">
        <v>289</v>
      </c>
      <c r="B4179" t="s">
        <v>290</v>
      </c>
      <c r="C4179" t="s">
        <v>342</v>
      </c>
      <c r="D4179" t="s">
        <v>51</v>
      </c>
      <c r="E4179" t="s">
        <v>175</v>
      </c>
      <c r="F4179">
        <v>2008</v>
      </c>
      <c r="G4179" t="s">
        <v>292</v>
      </c>
      <c r="H4179" t="s">
        <v>170</v>
      </c>
      <c r="I4179" t="s">
        <v>293</v>
      </c>
      <c r="J4179">
        <v>96.757999999999996</v>
      </c>
      <c r="K4179" t="s">
        <v>290</v>
      </c>
    </row>
    <row r="4180" spans="1:11" x14ac:dyDescent="0.25">
      <c r="A4180" t="s">
        <v>289</v>
      </c>
      <c r="B4180" t="s">
        <v>290</v>
      </c>
      <c r="C4180" t="s">
        <v>342</v>
      </c>
      <c r="D4180" t="s">
        <v>51</v>
      </c>
      <c r="E4180" t="s">
        <v>175</v>
      </c>
      <c r="F4180">
        <v>2009</v>
      </c>
      <c r="G4180" t="s">
        <v>292</v>
      </c>
      <c r="H4180" t="s">
        <v>170</v>
      </c>
      <c r="I4180" t="s">
        <v>293</v>
      </c>
      <c r="J4180">
        <v>97.536000000000001</v>
      </c>
      <c r="K4180" t="s">
        <v>290</v>
      </c>
    </row>
    <row r="4181" spans="1:11" x14ac:dyDescent="0.25">
      <c r="A4181" t="s">
        <v>289</v>
      </c>
      <c r="B4181" t="s">
        <v>290</v>
      </c>
      <c r="C4181" t="s">
        <v>342</v>
      </c>
      <c r="D4181" t="s">
        <v>51</v>
      </c>
      <c r="E4181" t="s">
        <v>175</v>
      </c>
      <c r="F4181">
        <v>2010</v>
      </c>
      <c r="G4181" t="s">
        <v>292</v>
      </c>
      <c r="H4181" t="s">
        <v>170</v>
      </c>
      <c r="I4181" t="s">
        <v>293</v>
      </c>
      <c r="J4181">
        <v>98.191000000000003</v>
      </c>
      <c r="K4181" t="s">
        <v>290</v>
      </c>
    </row>
    <row r="4182" spans="1:11" x14ac:dyDescent="0.25">
      <c r="A4182" t="s">
        <v>289</v>
      </c>
      <c r="B4182" t="s">
        <v>290</v>
      </c>
      <c r="C4182" t="s">
        <v>342</v>
      </c>
      <c r="D4182" t="s">
        <v>51</v>
      </c>
      <c r="E4182" t="s">
        <v>175</v>
      </c>
      <c r="F4182">
        <v>2011</v>
      </c>
      <c r="G4182" t="s">
        <v>292</v>
      </c>
      <c r="H4182" t="s">
        <v>170</v>
      </c>
      <c r="I4182" t="s">
        <v>293</v>
      </c>
      <c r="J4182">
        <v>100.17</v>
      </c>
      <c r="K4182" t="s">
        <v>290</v>
      </c>
    </row>
    <row r="4183" spans="1:11" x14ac:dyDescent="0.25">
      <c r="A4183" t="s">
        <v>289</v>
      </c>
      <c r="B4183" t="s">
        <v>290</v>
      </c>
      <c r="C4183" t="s">
        <v>342</v>
      </c>
      <c r="D4183" t="s">
        <v>51</v>
      </c>
      <c r="E4183" t="s">
        <v>175</v>
      </c>
      <c r="F4183">
        <v>2012</v>
      </c>
      <c r="G4183" t="s">
        <v>292</v>
      </c>
      <c r="H4183" t="s">
        <v>170</v>
      </c>
      <c r="I4183" t="s">
        <v>293</v>
      </c>
      <c r="J4183">
        <v>100.408</v>
      </c>
      <c r="K4183" t="s">
        <v>290</v>
      </c>
    </row>
    <row r="4184" spans="1:11" x14ac:dyDescent="0.25">
      <c r="A4184" t="s">
        <v>289</v>
      </c>
      <c r="B4184" t="s">
        <v>290</v>
      </c>
      <c r="C4184" t="s">
        <v>342</v>
      </c>
      <c r="D4184" t="s">
        <v>51</v>
      </c>
      <c r="E4184" t="s">
        <v>175</v>
      </c>
      <c r="F4184">
        <v>2013</v>
      </c>
      <c r="G4184" t="s">
        <v>292</v>
      </c>
      <c r="H4184" t="s">
        <v>170</v>
      </c>
      <c r="I4184" t="s">
        <v>293</v>
      </c>
      <c r="J4184">
        <v>100.28700000000001</v>
      </c>
      <c r="K4184" t="s">
        <v>290</v>
      </c>
    </row>
    <row r="4185" spans="1:11" x14ac:dyDescent="0.25">
      <c r="A4185" t="s">
        <v>289</v>
      </c>
      <c r="B4185" t="s">
        <v>290</v>
      </c>
      <c r="C4185" t="s">
        <v>342</v>
      </c>
      <c r="D4185" t="s">
        <v>51</v>
      </c>
      <c r="E4185" t="s">
        <v>175</v>
      </c>
      <c r="F4185">
        <v>2014</v>
      </c>
      <c r="G4185" t="s">
        <v>292</v>
      </c>
      <c r="H4185" t="s">
        <v>170</v>
      </c>
      <c r="I4185" t="s">
        <v>293</v>
      </c>
      <c r="J4185">
        <v>100.745</v>
      </c>
      <c r="K4185" t="s">
        <v>290</v>
      </c>
    </row>
    <row r="4186" spans="1:11" x14ac:dyDescent="0.25">
      <c r="A4186" t="s">
        <v>289</v>
      </c>
      <c r="B4186" t="s">
        <v>290</v>
      </c>
      <c r="C4186" t="s">
        <v>342</v>
      </c>
      <c r="D4186" t="s">
        <v>51</v>
      </c>
      <c r="E4186" t="s">
        <v>175</v>
      </c>
      <c r="F4186">
        <v>2015</v>
      </c>
      <c r="G4186" t="s">
        <v>292</v>
      </c>
      <c r="H4186" t="s">
        <v>170</v>
      </c>
      <c r="I4186" t="s">
        <v>293</v>
      </c>
      <c r="J4186">
        <v>100.15600000000001</v>
      </c>
      <c r="K4186" t="s">
        <v>290</v>
      </c>
    </row>
    <row r="4187" spans="1:11" x14ac:dyDescent="0.25">
      <c r="A4187" t="s">
        <v>289</v>
      </c>
      <c r="B4187" t="s">
        <v>290</v>
      </c>
      <c r="C4187" t="s">
        <v>342</v>
      </c>
      <c r="D4187" t="s">
        <v>51</v>
      </c>
      <c r="E4187" t="s">
        <v>175</v>
      </c>
      <c r="F4187">
        <v>2016</v>
      </c>
      <c r="G4187" t="s">
        <v>292</v>
      </c>
      <c r="H4187" t="s">
        <v>170</v>
      </c>
      <c r="I4187" t="s">
        <v>293</v>
      </c>
      <c r="J4187">
        <v>100.105</v>
      </c>
      <c r="K4187" t="s">
        <v>290</v>
      </c>
    </row>
    <row r="4188" spans="1:11" x14ac:dyDescent="0.25">
      <c r="A4188" t="s">
        <v>289</v>
      </c>
      <c r="B4188" t="s">
        <v>290</v>
      </c>
      <c r="C4188" t="s">
        <v>342</v>
      </c>
      <c r="D4188" t="s">
        <v>51</v>
      </c>
      <c r="E4188" t="s">
        <v>175</v>
      </c>
      <c r="F4188">
        <v>2017</v>
      </c>
      <c r="G4188" t="s">
        <v>292</v>
      </c>
      <c r="H4188" t="s">
        <v>170</v>
      </c>
      <c r="I4188" t="s">
        <v>293</v>
      </c>
      <c r="J4188">
        <v>100</v>
      </c>
      <c r="K4188" t="s">
        <v>290</v>
      </c>
    </row>
    <row r="4189" spans="1:11" x14ac:dyDescent="0.25">
      <c r="A4189" t="s">
        <v>289</v>
      </c>
      <c r="B4189" t="s">
        <v>290</v>
      </c>
      <c r="C4189" t="s">
        <v>342</v>
      </c>
      <c r="D4189" t="s">
        <v>51</v>
      </c>
      <c r="E4189" t="s">
        <v>175</v>
      </c>
      <c r="F4189">
        <v>2018</v>
      </c>
      <c r="G4189" t="s">
        <v>292</v>
      </c>
      <c r="H4189" t="s">
        <v>170</v>
      </c>
      <c r="I4189" t="s">
        <v>293</v>
      </c>
      <c r="J4189">
        <v>100.523</v>
      </c>
      <c r="K4189" t="s">
        <v>290</v>
      </c>
    </row>
    <row r="4190" spans="1:11" x14ac:dyDescent="0.25">
      <c r="A4190" t="s">
        <v>289</v>
      </c>
      <c r="B4190" t="s">
        <v>290</v>
      </c>
      <c r="C4190" t="s">
        <v>342</v>
      </c>
      <c r="D4190" t="s">
        <v>51</v>
      </c>
      <c r="E4190" t="s">
        <v>175</v>
      </c>
      <c r="F4190">
        <v>2019</v>
      </c>
      <c r="G4190" t="s">
        <v>292</v>
      </c>
      <c r="H4190" t="s">
        <v>170</v>
      </c>
      <c r="I4190" t="s">
        <v>293</v>
      </c>
      <c r="J4190">
        <v>101.229</v>
      </c>
      <c r="K4190" t="s">
        <v>290</v>
      </c>
    </row>
    <row r="4191" spans="1:11" x14ac:dyDescent="0.25">
      <c r="A4191" t="s">
        <v>289</v>
      </c>
      <c r="B4191" t="s">
        <v>290</v>
      </c>
      <c r="C4191" t="s">
        <v>342</v>
      </c>
      <c r="D4191" t="s">
        <v>51</v>
      </c>
      <c r="E4191" t="s">
        <v>175</v>
      </c>
      <c r="F4191">
        <v>2020</v>
      </c>
      <c r="G4191" t="s">
        <v>292</v>
      </c>
      <c r="H4191" t="s">
        <v>170</v>
      </c>
      <c r="I4191" t="s">
        <v>293</v>
      </c>
      <c r="J4191">
        <v>101.256</v>
      </c>
      <c r="K4191" t="s">
        <v>290</v>
      </c>
    </row>
    <row r="4192" spans="1:11" x14ac:dyDescent="0.25">
      <c r="A4192" t="s">
        <v>289</v>
      </c>
      <c r="B4192" t="s">
        <v>290</v>
      </c>
      <c r="C4192" t="s">
        <v>342</v>
      </c>
      <c r="D4192" t="s">
        <v>51</v>
      </c>
      <c r="E4192" t="s">
        <v>175</v>
      </c>
      <c r="F4192">
        <v>2021</v>
      </c>
      <c r="G4192" t="s">
        <v>292</v>
      </c>
      <c r="H4192" t="s">
        <v>170</v>
      </c>
      <c r="I4192" t="s">
        <v>293</v>
      </c>
      <c r="J4192">
        <v>103.47799999999999</v>
      </c>
      <c r="K4192" t="s">
        <v>290</v>
      </c>
    </row>
    <row r="4193" spans="1:11" x14ac:dyDescent="0.25">
      <c r="A4193" t="s">
        <v>289</v>
      </c>
      <c r="B4193" t="s">
        <v>290</v>
      </c>
      <c r="C4193" t="s">
        <v>342</v>
      </c>
      <c r="D4193" t="s">
        <v>51</v>
      </c>
      <c r="E4193" t="s">
        <v>175</v>
      </c>
      <c r="F4193">
        <v>2022</v>
      </c>
      <c r="G4193" t="s">
        <v>292</v>
      </c>
      <c r="H4193" t="s">
        <v>170</v>
      </c>
      <c r="I4193" t="s">
        <v>293</v>
      </c>
      <c r="J4193">
        <v>109.218</v>
      </c>
      <c r="K4193" t="s">
        <v>290</v>
      </c>
    </row>
    <row r="4194" spans="1:11" x14ac:dyDescent="0.25">
      <c r="A4194" t="s">
        <v>289</v>
      </c>
      <c r="B4194" t="s">
        <v>290</v>
      </c>
      <c r="C4194" t="s">
        <v>343</v>
      </c>
      <c r="D4194" t="s">
        <v>52</v>
      </c>
      <c r="E4194" t="s">
        <v>242</v>
      </c>
      <c r="F4194">
        <v>1972</v>
      </c>
      <c r="G4194" t="s">
        <v>292</v>
      </c>
      <c r="H4194" t="s">
        <v>170</v>
      </c>
      <c r="I4194" t="s">
        <v>293</v>
      </c>
      <c r="J4194">
        <v>82.433000000000007</v>
      </c>
      <c r="K4194" t="s">
        <v>290</v>
      </c>
    </row>
    <row r="4195" spans="1:11" x14ac:dyDescent="0.25">
      <c r="A4195" t="s">
        <v>289</v>
      </c>
      <c r="B4195" t="s">
        <v>290</v>
      </c>
      <c r="C4195" t="s">
        <v>343</v>
      </c>
      <c r="D4195" t="s">
        <v>52</v>
      </c>
      <c r="E4195" t="s">
        <v>242</v>
      </c>
      <c r="F4195">
        <v>1973</v>
      </c>
      <c r="G4195" t="s">
        <v>292</v>
      </c>
      <c r="H4195" t="s">
        <v>170</v>
      </c>
      <c r="I4195" t="s">
        <v>293</v>
      </c>
      <c r="J4195">
        <v>82.427000000000007</v>
      </c>
      <c r="K4195" t="s">
        <v>290</v>
      </c>
    </row>
    <row r="4196" spans="1:11" x14ac:dyDescent="0.25">
      <c r="A4196" t="s">
        <v>289</v>
      </c>
      <c r="B4196" t="s">
        <v>290</v>
      </c>
      <c r="C4196" t="s">
        <v>343</v>
      </c>
      <c r="D4196" t="s">
        <v>52</v>
      </c>
      <c r="E4196" t="s">
        <v>242</v>
      </c>
      <c r="F4196">
        <v>1974</v>
      </c>
      <c r="G4196" t="s">
        <v>292</v>
      </c>
      <c r="H4196" t="s">
        <v>170</v>
      </c>
      <c r="I4196" t="s">
        <v>293</v>
      </c>
      <c r="J4196">
        <v>81.930999999999997</v>
      </c>
      <c r="K4196" t="s">
        <v>290</v>
      </c>
    </row>
    <row r="4197" spans="1:11" x14ac:dyDescent="0.25">
      <c r="A4197" t="s">
        <v>289</v>
      </c>
      <c r="B4197" t="s">
        <v>290</v>
      </c>
      <c r="C4197" t="s">
        <v>343</v>
      </c>
      <c r="D4197" t="s">
        <v>52</v>
      </c>
      <c r="E4197" t="s">
        <v>242</v>
      </c>
      <c r="F4197">
        <v>1975</v>
      </c>
      <c r="G4197" t="s">
        <v>292</v>
      </c>
      <c r="H4197" t="s">
        <v>170</v>
      </c>
      <c r="I4197" t="s">
        <v>293</v>
      </c>
      <c r="J4197">
        <v>84.397999999999996</v>
      </c>
      <c r="K4197" t="s">
        <v>290</v>
      </c>
    </row>
    <row r="4198" spans="1:11" x14ac:dyDescent="0.25">
      <c r="A4198" t="s">
        <v>289</v>
      </c>
      <c r="B4198" t="s">
        <v>290</v>
      </c>
      <c r="C4198" t="s">
        <v>343</v>
      </c>
      <c r="D4198" t="s">
        <v>52</v>
      </c>
      <c r="E4198" t="s">
        <v>242</v>
      </c>
      <c r="F4198">
        <v>1976</v>
      </c>
      <c r="G4198" t="s">
        <v>292</v>
      </c>
      <c r="H4198" t="s">
        <v>170</v>
      </c>
      <c r="I4198" t="s">
        <v>293</v>
      </c>
      <c r="J4198">
        <v>85.59</v>
      </c>
      <c r="K4198" t="s">
        <v>290</v>
      </c>
    </row>
    <row r="4199" spans="1:11" x14ac:dyDescent="0.25">
      <c r="A4199" t="s">
        <v>289</v>
      </c>
      <c r="B4199" t="s">
        <v>290</v>
      </c>
      <c r="C4199" t="s">
        <v>343</v>
      </c>
      <c r="D4199" t="s">
        <v>52</v>
      </c>
      <c r="E4199" t="s">
        <v>242</v>
      </c>
      <c r="F4199">
        <v>1977</v>
      </c>
      <c r="G4199" t="s">
        <v>292</v>
      </c>
      <c r="H4199" t="s">
        <v>170</v>
      </c>
      <c r="I4199" t="s">
        <v>293</v>
      </c>
      <c r="J4199">
        <v>89.591999999999999</v>
      </c>
      <c r="K4199" t="s">
        <v>290</v>
      </c>
    </row>
    <row r="4200" spans="1:11" x14ac:dyDescent="0.25">
      <c r="A4200" t="s">
        <v>289</v>
      </c>
      <c r="B4200" t="s">
        <v>290</v>
      </c>
      <c r="C4200" t="s">
        <v>343</v>
      </c>
      <c r="D4200" t="s">
        <v>52</v>
      </c>
      <c r="E4200" t="s">
        <v>242</v>
      </c>
      <c r="F4200">
        <v>1978</v>
      </c>
      <c r="G4200" t="s">
        <v>292</v>
      </c>
      <c r="H4200" t="s">
        <v>170</v>
      </c>
      <c r="I4200" t="s">
        <v>293</v>
      </c>
      <c r="J4200">
        <v>93.724000000000004</v>
      </c>
      <c r="K4200" t="s">
        <v>290</v>
      </c>
    </row>
    <row r="4201" spans="1:11" x14ac:dyDescent="0.25">
      <c r="A4201" t="s">
        <v>289</v>
      </c>
      <c r="B4201" t="s">
        <v>290</v>
      </c>
      <c r="C4201" t="s">
        <v>343</v>
      </c>
      <c r="D4201" t="s">
        <v>52</v>
      </c>
      <c r="E4201" t="s">
        <v>242</v>
      </c>
      <c r="F4201">
        <v>1979</v>
      </c>
      <c r="G4201" t="s">
        <v>292</v>
      </c>
      <c r="H4201" t="s">
        <v>170</v>
      </c>
      <c r="I4201" t="s">
        <v>293</v>
      </c>
      <c r="J4201">
        <v>98.158000000000001</v>
      </c>
      <c r="K4201" t="s">
        <v>290</v>
      </c>
    </row>
    <row r="4202" spans="1:11" x14ac:dyDescent="0.25">
      <c r="A4202" t="s">
        <v>289</v>
      </c>
      <c r="B4202" t="s">
        <v>290</v>
      </c>
      <c r="C4202" t="s">
        <v>343</v>
      </c>
      <c r="D4202" t="s">
        <v>52</v>
      </c>
      <c r="E4202" t="s">
        <v>242</v>
      </c>
      <c r="F4202">
        <v>1980</v>
      </c>
      <c r="G4202" t="s">
        <v>292</v>
      </c>
      <c r="H4202" t="s">
        <v>170</v>
      </c>
      <c r="I4202" t="s">
        <v>293</v>
      </c>
      <c r="J4202">
        <v>103.726</v>
      </c>
      <c r="K4202" t="s">
        <v>290</v>
      </c>
    </row>
    <row r="4203" spans="1:11" x14ac:dyDescent="0.25">
      <c r="A4203" t="s">
        <v>289</v>
      </c>
      <c r="B4203" t="s">
        <v>290</v>
      </c>
      <c r="C4203" t="s">
        <v>343</v>
      </c>
      <c r="D4203" t="s">
        <v>52</v>
      </c>
      <c r="E4203" t="s">
        <v>242</v>
      </c>
      <c r="F4203">
        <v>1981</v>
      </c>
      <c r="G4203" t="s">
        <v>292</v>
      </c>
      <c r="H4203" t="s">
        <v>170</v>
      </c>
      <c r="I4203" t="s">
        <v>293</v>
      </c>
      <c r="J4203">
        <v>109.143</v>
      </c>
      <c r="K4203" t="s">
        <v>290</v>
      </c>
    </row>
    <row r="4204" spans="1:11" x14ac:dyDescent="0.25">
      <c r="A4204" t="s">
        <v>289</v>
      </c>
      <c r="B4204" t="s">
        <v>290</v>
      </c>
      <c r="C4204" t="s">
        <v>343</v>
      </c>
      <c r="D4204" t="s">
        <v>52</v>
      </c>
      <c r="E4204" t="s">
        <v>242</v>
      </c>
      <c r="F4204">
        <v>1982</v>
      </c>
      <c r="G4204" t="s">
        <v>292</v>
      </c>
      <c r="H4204" t="s">
        <v>170</v>
      </c>
      <c r="I4204" t="s">
        <v>293</v>
      </c>
      <c r="J4204">
        <v>122.45699999999999</v>
      </c>
      <c r="K4204" t="s">
        <v>290</v>
      </c>
    </row>
    <row r="4205" spans="1:11" x14ac:dyDescent="0.25">
      <c r="A4205" t="s">
        <v>289</v>
      </c>
      <c r="B4205" t="s">
        <v>290</v>
      </c>
      <c r="C4205" t="s">
        <v>343</v>
      </c>
      <c r="D4205" t="s">
        <v>52</v>
      </c>
      <c r="E4205" t="s">
        <v>242</v>
      </c>
      <c r="F4205">
        <v>1983</v>
      </c>
      <c r="G4205" t="s">
        <v>292</v>
      </c>
      <c r="H4205" t="s">
        <v>170</v>
      </c>
      <c r="I4205" t="s">
        <v>293</v>
      </c>
      <c r="J4205">
        <v>129.04</v>
      </c>
      <c r="K4205" t="s">
        <v>290</v>
      </c>
    </row>
    <row r="4206" spans="1:11" x14ac:dyDescent="0.25">
      <c r="A4206" t="s">
        <v>289</v>
      </c>
      <c r="B4206" t="s">
        <v>290</v>
      </c>
      <c r="C4206" t="s">
        <v>343</v>
      </c>
      <c r="D4206" t="s">
        <v>52</v>
      </c>
      <c r="E4206" t="s">
        <v>242</v>
      </c>
      <c r="F4206">
        <v>1984</v>
      </c>
      <c r="G4206" t="s">
        <v>292</v>
      </c>
      <c r="H4206" t="s">
        <v>170</v>
      </c>
      <c r="I4206" t="s">
        <v>293</v>
      </c>
      <c r="J4206">
        <v>129.80500000000001</v>
      </c>
      <c r="K4206" t="s">
        <v>290</v>
      </c>
    </row>
    <row r="4207" spans="1:11" x14ac:dyDescent="0.25">
      <c r="A4207" t="s">
        <v>289</v>
      </c>
      <c r="B4207" t="s">
        <v>290</v>
      </c>
      <c r="C4207" t="s">
        <v>343</v>
      </c>
      <c r="D4207" t="s">
        <v>52</v>
      </c>
      <c r="E4207" t="s">
        <v>242</v>
      </c>
      <c r="F4207">
        <v>1985</v>
      </c>
      <c r="G4207" t="s">
        <v>292</v>
      </c>
      <c r="H4207" t="s">
        <v>170</v>
      </c>
      <c r="I4207" t="s">
        <v>293</v>
      </c>
      <c r="J4207">
        <v>116.94799999999999</v>
      </c>
      <c r="K4207" t="s">
        <v>290</v>
      </c>
    </row>
    <row r="4208" spans="1:11" x14ac:dyDescent="0.25">
      <c r="A4208" t="s">
        <v>289</v>
      </c>
      <c r="B4208" t="s">
        <v>290</v>
      </c>
      <c r="C4208" t="s">
        <v>343</v>
      </c>
      <c r="D4208" t="s">
        <v>52</v>
      </c>
      <c r="E4208" t="s">
        <v>242</v>
      </c>
      <c r="F4208">
        <v>1986</v>
      </c>
      <c r="G4208" t="s">
        <v>292</v>
      </c>
      <c r="H4208" t="s">
        <v>170</v>
      </c>
      <c r="I4208" t="s">
        <v>293</v>
      </c>
      <c r="J4208">
        <v>102.617</v>
      </c>
      <c r="K4208" t="s">
        <v>290</v>
      </c>
    </row>
    <row r="4209" spans="1:11" x14ac:dyDescent="0.25">
      <c r="A4209" t="s">
        <v>289</v>
      </c>
      <c r="B4209" t="s">
        <v>290</v>
      </c>
      <c r="C4209" t="s">
        <v>343</v>
      </c>
      <c r="D4209" t="s">
        <v>52</v>
      </c>
      <c r="E4209" t="s">
        <v>242</v>
      </c>
      <c r="F4209">
        <v>1987</v>
      </c>
      <c r="G4209" t="s">
        <v>292</v>
      </c>
      <c r="H4209" t="s">
        <v>170</v>
      </c>
      <c r="I4209" t="s">
        <v>293</v>
      </c>
      <c r="J4209">
        <v>87.828999999999994</v>
      </c>
      <c r="K4209" t="s">
        <v>290</v>
      </c>
    </row>
    <row r="4210" spans="1:11" x14ac:dyDescent="0.25">
      <c r="A4210" t="s">
        <v>289</v>
      </c>
      <c r="B4210" t="s">
        <v>290</v>
      </c>
      <c r="C4210" t="s">
        <v>343</v>
      </c>
      <c r="D4210" t="s">
        <v>52</v>
      </c>
      <c r="E4210" t="s">
        <v>242</v>
      </c>
      <c r="F4210">
        <v>1988</v>
      </c>
      <c r="G4210" t="s">
        <v>292</v>
      </c>
      <c r="H4210" t="s">
        <v>170</v>
      </c>
      <c r="I4210" t="s">
        <v>293</v>
      </c>
      <c r="J4210">
        <v>82.224999999999994</v>
      </c>
      <c r="K4210" t="s">
        <v>290</v>
      </c>
    </row>
    <row r="4211" spans="1:11" x14ac:dyDescent="0.25">
      <c r="A4211" t="s">
        <v>289</v>
      </c>
      <c r="B4211" t="s">
        <v>290</v>
      </c>
      <c r="C4211" t="s">
        <v>343</v>
      </c>
      <c r="D4211" t="s">
        <v>52</v>
      </c>
      <c r="E4211" t="s">
        <v>242</v>
      </c>
      <c r="F4211">
        <v>1989</v>
      </c>
      <c r="G4211" t="s">
        <v>292</v>
      </c>
      <c r="H4211" t="s">
        <v>170</v>
      </c>
      <c r="I4211" t="s">
        <v>293</v>
      </c>
      <c r="J4211">
        <v>80.945999999999998</v>
      </c>
      <c r="K4211" t="s">
        <v>290</v>
      </c>
    </row>
    <row r="4212" spans="1:11" x14ac:dyDescent="0.25">
      <c r="A4212" t="s">
        <v>289</v>
      </c>
      <c r="B4212" t="s">
        <v>290</v>
      </c>
      <c r="C4212" t="s">
        <v>343</v>
      </c>
      <c r="D4212" t="s">
        <v>52</v>
      </c>
      <c r="E4212" t="s">
        <v>242</v>
      </c>
      <c r="F4212">
        <v>1990</v>
      </c>
      <c r="G4212" t="s">
        <v>292</v>
      </c>
      <c r="H4212" t="s">
        <v>170</v>
      </c>
      <c r="I4212" t="s">
        <v>293</v>
      </c>
      <c r="J4212">
        <v>86.343000000000004</v>
      </c>
      <c r="K4212" t="s">
        <v>290</v>
      </c>
    </row>
    <row r="4213" spans="1:11" x14ac:dyDescent="0.25">
      <c r="A4213" t="s">
        <v>289</v>
      </c>
      <c r="B4213" t="s">
        <v>290</v>
      </c>
      <c r="C4213" t="s">
        <v>343</v>
      </c>
      <c r="D4213" t="s">
        <v>52</v>
      </c>
      <c r="E4213" t="s">
        <v>242</v>
      </c>
      <c r="F4213">
        <v>1991</v>
      </c>
      <c r="G4213" t="s">
        <v>292</v>
      </c>
      <c r="H4213" t="s">
        <v>170</v>
      </c>
      <c r="I4213" t="s">
        <v>293</v>
      </c>
      <c r="J4213">
        <v>92.274000000000001</v>
      </c>
      <c r="K4213" t="s">
        <v>290</v>
      </c>
    </row>
    <row r="4214" spans="1:11" x14ac:dyDescent="0.25">
      <c r="A4214" t="s">
        <v>289</v>
      </c>
      <c r="B4214" t="s">
        <v>290</v>
      </c>
      <c r="C4214" t="s">
        <v>343</v>
      </c>
      <c r="D4214" t="s">
        <v>52</v>
      </c>
      <c r="E4214" t="s">
        <v>242</v>
      </c>
      <c r="F4214">
        <v>1992</v>
      </c>
      <c r="G4214" t="s">
        <v>292</v>
      </c>
      <c r="H4214" t="s">
        <v>170</v>
      </c>
      <c r="I4214" t="s">
        <v>293</v>
      </c>
      <c r="J4214">
        <v>95.292000000000002</v>
      </c>
      <c r="K4214" t="s">
        <v>290</v>
      </c>
    </row>
    <row r="4215" spans="1:11" x14ac:dyDescent="0.25">
      <c r="A4215" t="s">
        <v>289</v>
      </c>
      <c r="B4215" t="s">
        <v>290</v>
      </c>
      <c r="C4215" t="s">
        <v>343</v>
      </c>
      <c r="D4215" t="s">
        <v>52</v>
      </c>
      <c r="E4215" t="s">
        <v>242</v>
      </c>
      <c r="F4215">
        <v>1993</v>
      </c>
      <c r="G4215" t="s">
        <v>292</v>
      </c>
      <c r="H4215" t="s">
        <v>170</v>
      </c>
      <c r="I4215" t="s">
        <v>293</v>
      </c>
      <c r="J4215">
        <v>99.224000000000004</v>
      </c>
      <c r="K4215" t="s">
        <v>290</v>
      </c>
    </row>
    <row r="4216" spans="1:11" x14ac:dyDescent="0.25">
      <c r="A4216" t="s">
        <v>289</v>
      </c>
      <c r="B4216" t="s">
        <v>290</v>
      </c>
      <c r="C4216" t="s">
        <v>343</v>
      </c>
      <c r="D4216" t="s">
        <v>52</v>
      </c>
      <c r="E4216" t="s">
        <v>242</v>
      </c>
      <c r="F4216">
        <v>1994</v>
      </c>
      <c r="G4216" t="s">
        <v>292</v>
      </c>
      <c r="H4216" t="s">
        <v>170</v>
      </c>
      <c r="I4216" t="s">
        <v>293</v>
      </c>
      <c r="J4216">
        <v>111.25700000000001</v>
      </c>
      <c r="K4216" t="s">
        <v>290</v>
      </c>
    </row>
    <row r="4217" spans="1:11" x14ac:dyDescent="0.25">
      <c r="A4217" t="s">
        <v>289</v>
      </c>
      <c r="B4217" t="s">
        <v>290</v>
      </c>
      <c r="C4217" t="s">
        <v>343</v>
      </c>
      <c r="D4217" t="s">
        <v>52</v>
      </c>
      <c r="E4217" t="s">
        <v>242</v>
      </c>
      <c r="F4217">
        <v>1995</v>
      </c>
      <c r="G4217" t="s">
        <v>292</v>
      </c>
      <c r="H4217" t="s">
        <v>170</v>
      </c>
      <c r="I4217" t="s">
        <v>293</v>
      </c>
      <c r="J4217">
        <v>118.486</v>
      </c>
      <c r="K4217" t="s">
        <v>290</v>
      </c>
    </row>
    <row r="4218" spans="1:11" x14ac:dyDescent="0.25">
      <c r="A4218" t="s">
        <v>289</v>
      </c>
      <c r="B4218" t="s">
        <v>290</v>
      </c>
      <c r="C4218" t="s">
        <v>343</v>
      </c>
      <c r="D4218" t="s">
        <v>52</v>
      </c>
      <c r="E4218" t="s">
        <v>242</v>
      </c>
      <c r="F4218">
        <v>1996</v>
      </c>
      <c r="G4218" t="s">
        <v>292</v>
      </c>
      <c r="H4218" t="s">
        <v>170</v>
      </c>
      <c r="I4218" t="s">
        <v>293</v>
      </c>
      <c r="J4218">
        <v>123.81100000000001</v>
      </c>
      <c r="K4218" t="s">
        <v>290</v>
      </c>
    </row>
    <row r="4219" spans="1:11" x14ac:dyDescent="0.25">
      <c r="A4219" t="s">
        <v>289</v>
      </c>
      <c r="B4219" t="s">
        <v>290</v>
      </c>
      <c r="C4219" t="s">
        <v>343</v>
      </c>
      <c r="D4219" t="s">
        <v>52</v>
      </c>
      <c r="E4219" t="s">
        <v>242</v>
      </c>
      <c r="F4219">
        <v>1997</v>
      </c>
      <c r="G4219" t="s">
        <v>292</v>
      </c>
      <c r="H4219" t="s">
        <v>170</v>
      </c>
      <c r="I4219" t="s">
        <v>293</v>
      </c>
      <c r="J4219">
        <v>112.699</v>
      </c>
      <c r="K4219" t="s">
        <v>290</v>
      </c>
    </row>
    <row r="4220" spans="1:11" x14ac:dyDescent="0.25">
      <c r="A4220" t="s">
        <v>289</v>
      </c>
      <c r="B4220" t="s">
        <v>290</v>
      </c>
      <c r="C4220" t="s">
        <v>343</v>
      </c>
      <c r="D4220" t="s">
        <v>52</v>
      </c>
      <c r="E4220" t="s">
        <v>242</v>
      </c>
      <c r="F4220">
        <v>1998</v>
      </c>
      <c r="G4220" t="s">
        <v>292</v>
      </c>
      <c r="H4220" t="s">
        <v>170</v>
      </c>
      <c r="I4220" t="s">
        <v>293</v>
      </c>
      <c r="J4220">
        <v>111.435</v>
      </c>
      <c r="K4220" t="s">
        <v>290</v>
      </c>
    </row>
    <row r="4221" spans="1:11" x14ac:dyDescent="0.25">
      <c r="A4221" t="s">
        <v>289</v>
      </c>
      <c r="B4221" t="s">
        <v>290</v>
      </c>
      <c r="C4221" t="s">
        <v>343</v>
      </c>
      <c r="D4221" t="s">
        <v>52</v>
      </c>
      <c r="E4221" t="s">
        <v>242</v>
      </c>
      <c r="F4221">
        <v>1999</v>
      </c>
      <c r="G4221" t="s">
        <v>292</v>
      </c>
      <c r="H4221" t="s">
        <v>170</v>
      </c>
      <c r="I4221" t="s">
        <v>293</v>
      </c>
      <c r="J4221">
        <v>129.614</v>
      </c>
      <c r="K4221" t="s">
        <v>290</v>
      </c>
    </row>
    <row r="4222" spans="1:11" x14ac:dyDescent="0.25">
      <c r="A4222" t="s">
        <v>289</v>
      </c>
      <c r="B4222" t="s">
        <v>290</v>
      </c>
      <c r="C4222" t="s">
        <v>343</v>
      </c>
      <c r="D4222" t="s">
        <v>52</v>
      </c>
      <c r="E4222" t="s">
        <v>242</v>
      </c>
      <c r="F4222">
        <v>2000</v>
      </c>
      <c r="G4222" t="s">
        <v>292</v>
      </c>
      <c r="H4222" t="s">
        <v>170</v>
      </c>
      <c r="I4222" t="s">
        <v>293</v>
      </c>
      <c r="J4222">
        <v>123.48099999999999</v>
      </c>
      <c r="K4222" t="s">
        <v>290</v>
      </c>
    </row>
    <row r="4223" spans="1:11" x14ac:dyDescent="0.25">
      <c r="A4223" t="s">
        <v>289</v>
      </c>
      <c r="B4223" t="s">
        <v>290</v>
      </c>
      <c r="C4223" t="s">
        <v>343</v>
      </c>
      <c r="D4223" t="s">
        <v>52</v>
      </c>
      <c r="E4223" t="s">
        <v>242</v>
      </c>
      <c r="F4223">
        <v>2001</v>
      </c>
      <c r="G4223" t="s">
        <v>292</v>
      </c>
      <c r="H4223" t="s">
        <v>170</v>
      </c>
      <c r="I4223" t="s">
        <v>293</v>
      </c>
      <c r="J4223">
        <v>115.705</v>
      </c>
      <c r="K4223" t="s">
        <v>290</v>
      </c>
    </row>
    <row r="4224" spans="1:11" x14ac:dyDescent="0.25">
      <c r="A4224" t="s">
        <v>289</v>
      </c>
      <c r="B4224" t="s">
        <v>290</v>
      </c>
      <c r="C4224" t="s">
        <v>343</v>
      </c>
      <c r="D4224" t="s">
        <v>52</v>
      </c>
      <c r="E4224" t="s">
        <v>242</v>
      </c>
      <c r="F4224">
        <v>2002</v>
      </c>
      <c r="G4224" t="s">
        <v>292</v>
      </c>
      <c r="H4224" t="s">
        <v>170</v>
      </c>
      <c r="I4224" t="s">
        <v>293</v>
      </c>
      <c r="J4224">
        <v>110.255</v>
      </c>
      <c r="K4224" t="s">
        <v>290</v>
      </c>
    </row>
    <row r="4225" spans="1:11" x14ac:dyDescent="0.25">
      <c r="A4225" t="s">
        <v>289</v>
      </c>
      <c r="B4225" t="s">
        <v>290</v>
      </c>
      <c r="C4225" t="s">
        <v>343</v>
      </c>
      <c r="D4225" t="s">
        <v>52</v>
      </c>
      <c r="E4225" t="s">
        <v>242</v>
      </c>
      <c r="F4225">
        <v>2003</v>
      </c>
      <c r="G4225" t="s">
        <v>292</v>
      </c>
      <c r="H4225" t="s">
        <v>170</v>
      </c>
      <c r="I4225" t="s">
        <v>293</v>
      </c>
      <c r="J4225">
        <v>110.991</v>
      </c>
      <c r="K4225" t="s">
        <v>290</v>
      </c>
    </row>
    <row r="4226" spans="1:11" x14ac:dyDescent="0.25">
      <c r="A4226" t="s">
        <v>289</v>
      </c>
      <c r="B4226" t="s">
        <v>290</v>
      </c>
      <c r="C4226" t="s">
        <v>343</v>
      </c>
      <c r="D4226" t="s">
        <v>52</v>
      </c>
      <c r="E4226" t="s">
        <v>242</v>
      </c>
      <c r="F4226">
        <v>2004</v>
      </c>
      <c r="G4226" t="s">
        <v>292</v>
      </c>
      <c r="H4226" t="s">
        <v>170</v>
      </c>
      <c r="I4226" t="s">
        <v>293</v>
      </c>
      <c r="J4226">
        <v>107.825</v>
      </c>
      <c r="K4226" t="s">
        <v>290</v>
      </c>
    </row>
    <row r="4227" spans="1:11" x14ac:dyDescent="0.25">
      <c r="A4227" t="s">
        <v>289</v>
      </c>
      <c r="B4227" t="s">
        <v>290</v>
      </c>
      <c r="C4227" t="s">
        <v>343</v>
      </c>
      <c r="D4227" t="s">
        <v>52</v>
      </c>
      <c r="E4227" t="s">
        <v>242</v>
      </c>
      <c r="F4227">
        <v>2005</v>
      </c>
      <c r="G4227" t="s">
        <v>292</v>
      </c>
      <c r="H4227" t="s">
        <v>170</v>
      </c>
      <c r="I4227" t="s">
        <v>293</v>
      </c>
      <c r="J4227">
        <v>105.107</v>
      </c>
      <c r="K4227" t="s">
        <v>290</v>
      </c>
    </row>
    <row r="4228" spans="1:11" x14ac:dyDescent="0.25">
      <c r="A4228" t="s">
        <v>289</v>
      </c>
      <c r="B4228" t="s">
        <v>290</v>
      </c>
      <c r="C4228" t="s">
        <v>343</v>
      </c>
      <c r="D4228" t="s">
        <v>52</v>
      </c>
      <c r="E4228" t="s">
        <v>242</v>
      </c>
      <c r="F4228">
        <v>2006</v>
      </c>
      <c r="G4228" t="s">
        <v>292</v>
      </c>
      <c r="H4228" t="s">
        <v>170</v>
      </c>
      <c r="I4228" t="s">
        <v>293</v>
      </c>
      <c r="J4228">
        <v>103.89400000000001</v>
      </c>
      <c r="K4228" t="s">
        <v>290</v>
      </c>
    </row>
    <row r="4229" spans="1:11" x14ac:dyDescent="0.25">
      <c r="A4229" t="s">
        <v>289</v>
      </c>
      <c r="B4229" t="s">
        <v>290</v>
      </c>
      <c r="C4229" t="s">
        <v>343</v>
      </c>
      <c r="D4229" t="s">
        <v>52</v>
      </c>
      <c r="E4229" t="s">
        <v>242</v>
      </c>
      <c r="F4229">
        <v>2007</v>
      </c>
      <c r="G4229" t="s">
        <v>292</v>
      </c>
      <c r="H4229" t="s">
        <v>170</v>
      </c>
      <c r="I4229" t="s">
        <v>293</v>
      </c>
      <c r="J4229">
        <v>103.315</v>
      </c>
      <c r="K4229" t="s">
        <v>290</v>
      </c>
    </row>
    <row r="4230" spans="1:11" x14ac:dyDescent="0.25">
      <c r="A4230" t="s">
        <v>289</v>
      </c>
      <c r="B4230" t="s">
        <v>290</v>
      </c>
      <c r="C4230" t="s">
        <v>343</v>
      </c>
      <c r="D4230" t="s">
        <v>52</v>
      </c>
      <c r="E4230" t="s">
        <v>242</v>
      </c>
      <c r="F4230">
        <v>2008</v>
      </c>
      <c r="G4230" t="s">
        <v>292</v>
      </c>
      <c r="H4230" t="s">
        <v>170</v>
      </c>
      <c r="I4230" t="s">
        <v>293</v>
      </c>
      <c r="J4230">
        <v>107.09699999999999</v>
      </c>
      <c r="K4230" t="s">
        <v>290</v>
      </c>
    </row>
    <row r="4231" spans="1:11" x14ac:dyDescent="0.25">
      <c r="A4231" t="s">
        <v>289</v>
      </c>
      <c r="B4231" t="s">
        <v>290</v>
      </c>
      <c r="C4231" t="s">
        <v>343</v>
      </c>
      <c r="D4231" t="s">
        <v>52</v>
      </c>
      <c r="E4231" t="s">
        <v>242</v>
      </c>
      <c r="F4231">
        <v>2009</v>
      </c>
      <c r="G4231" t="s">
        <v>292</v>
      </c>
      <c r="H4231" t="s">
        <v>170</v>
      </c>
      <c r="I4231" t="s">
        <v>293</v>
      </c>
      <c r="J4231">
        <v>107.89100000000001</v>
      </c>
      <c r="K4231" t="s">
        <v>290</v>
      </c>
    </row>
    <row r="4232" spans="1:11" x14ac:dyDescent="0.25">
      <c r="A4232" t="s">
        <v>289</v>
      </c>
      <c r="B4232" t="s">
        <v>290</v>
      </c>
      <c r="C4232" t="s">
        <v>343</v>
      </c>
      <c r="D4232" t="s">
        <v>52</v>
      </c>
      <c r="E4232" t="s">
        <v>242</v>
      </c>
      <c r="F4232">
        <v>2010</v>
      </c>
      <c r="G4232" t="s">
        <v>292</v>
      </c>
      <c r="H4232" t="s">
        <v>170</v>
      </c>
      <c r="I4232" t="s">
        <v>293</v>
      </c>
      <c r="J4232">
        <v>108.861</v>
      </c>
      <c r="K4232" t="s">
        <v>290</v>
      </c>
    </row>
    <row r="4233" spans="1:11" x14ac:dyDescent="0.25">
      <c r="A4233" t="s">
        <v>289</v>
      </c>
      <c r="B4233" t="s">
        <v>290</v>
      </c>
      <c r="C4233" t="s">
        <v>343</v>
      </c>
      <c r="D4233" t="s">
        <v>52</v>
      </c>
      <c r="E4233" t="s">
        <v>242</v>
      </c>
      <c r="F4233">
        <v>2011</v>
      </c>
      <c r="G4233" t="s">
        <v>292</v>
      </c>
      <c r="H4233" t="s">
        <v>170</v>
      </c>
      <c r="I4233" t="s">
        <v>293</v>
      </c>
      <c r="J4233">
        <v>111.95099999999999</v>
      </c>
      <c r="K4233" t="s">
        <v>290</v>
      </c>
    </row>
    <row r="4234" spans="1:11" x14ac:dyDescent="0.25">
      <c r="A4234" t="s">
        <v>289</v>
      </c>
      <c r="B4234" t="s">
        <v>290</v>
      </c>
      <c r="C4234" t="s">
        <v>343</v>
      </c>
      <c r="D4234" t="s">
        <v>52</v>
      </c>
      <c r="E4234" t="s">
        <v>242</v>
      </c>
      <c r="F4234">
        <v>2012</v>
      </c>
      <c r="G4234" t="s">
        <v>292</v>
      </c>
      <c r="H4234" t="s">
        <v>170</v>
      </c>
      <c r="I4234" t="s">
        <v>293</v>
      </c>
      <c r="J4234">
        <v>109.04600000000001</v>
      </c>
      <c r="K4234" t="s">
        <v>290</v>
      </c>
    </row>
    <row r="4235" spans="1:11" x14ac:dyDescent="0.25">
      <c r="A4235" t="s">
        <v>289</v>
      </c>
      <c r="B4235" t="s">
        <v>290</v>
      </c>
      <c r="C4235" t="s">
        <v>343</v>
      </c>
      <c r="D4235" t="s">
        <v>52</v>
      </c>
      <c r="E4235" t="s">
        <v>242</v>
      </c>
      <c r="F4235">
        <v>2013</v>
      </c>
      <c r="G4235" t="s">
        <v>292</v>
      </c>
      <c r="H4235" t="s">
        <v>170</v>
      </c>
      <c r="I4235" t="s">
        <v>293</v>
      </c>
      <c r="J4235">
        <v>106.27800000000001</v>
      </c>
      <c r="K4235" t="s">
        <v>290</v>
      </c>
    </row>
    <row r="4236" spans="1:11" x14ac:dyDescent="0.25">
      <c r="A4236" t="s">
        <v>289</v>
      </c>
      <c r="B4236" t="s">
        <v>290</v>
      </c>
      <c r="C4236" t="s">
        <v>343</v>
      </c>
      <c r="D4236" t="s">
        <v>52</v>
      </c>
      <c r="E4236" t="s">
        <v>242</v>
      </c>
      <c r="F4236">
        <v>2014</v>
      </c>
      <c r="G4236" t="s">
        <v>292</v>
      </c>
      <c r="H4236" t="s">
        <v>170</v>
      </c>
      <c r="I4236" t="s">
        <v>293</v>
      </c>
      <c r="J4236">
        <v>106.05500000000001</v>
      </c>
      <c r="K4236" t="s">
        <v>290</v>
      </c>
    </row>
    <row r="4237" spans="1:11" x14ac:dyDescent="0.25">
      <c r="A4237" t="s">
        <v>289</v>
      </c>
      <c r="B4237" t="s">
        <v>290</v>
      </c>
      <c r="C4237" t="s">
        <v>343</v>
      </c>
      <c r="D4237" t="s">
        <v>52</v>
      </c>
      <c r="E4237" t="s">
        <v>242</v>
      </c>
      <c r="F4237">
        <v>2015</v>
      </c>
      <c r="G4237" t="s">
        <v>292</v>
      </c>
      <c r="H4237" t="s">
        <v>170</v>
      </c>
      <c r="I4237" t="s">
        <v>293</v>
      </c>
      <c r="J4237">
        <v>101.477</v>
      </c>
      <c r="K4237" t="s">
        <v>290</v>
      </c>
    </row>
    <row r="4238" spans="1:11" x14ac:dyDescent="0.25">
      <c r="A4238" t="s">
        <v>289</v>
      </c>
      <c r="B4238" t="s">
        <v>290</v>
      </c>
      <c r="C4238" t="s">
        <v>343</v>
      </c>
      <c r="D4238" t="s">
        <v>52</v>
      </c>
      <c r="E4238" t="s">
        <v>242</v>
      </c>
      <c r="F4238">
        <v>2016</v>
      </c>
      <c r="G4238" t="s">
        <v>292</v>
      </c>
      <c r="H4238" t="s">
        <v>170</v>
      </c>
      <c r="I4238" t="s">
        <v>293</v>
      </c>
      <c r="J4238">
        <v>101.511</v>
      </c>
      <c r="K4238" t="s">
        <v>290</v>
      </c>
    </row>
    <row r="4239" spans="1:11" x14ac:dyDescent="0.25">
      <c r="A4239" t="s">
        <v>289</v>
      </c>
      <c r="B4239" t="s">
        <v>290</v>
      </c>
      <c r="C4239" t="s">
        <v>343</v>
      </c>
      <c r="D4239" t="s">
        <v>52</v>
      </c>
      <c r="E4239" t="s">
        <v>242</v>
      </c>
      <c r="F4239">
        <v>2017</v>
      </c>
      <c r="G4239" t="s">
        <v>292</v>
      </c>
      <c r="H4239" t="s">
        <v>170</v>
      </c>
      <c r="I4239" t="s">
        <v>293</v>
      </c>
      <c r="J4239">
        <v>100</v>
      </c>
      <c r="K4239" t="s">
        <v>290</v>
      </c>
    </row>
    <row r="4240" spans="1:11" x14ac:dyDescent="0.25">
      <c r="A4240" t="s">
        <v>289</v>
      </c>
      <c r="B4240" t="s">
        <v>290</v>
      </c>
      <c r="C4240" t="s">
        <v>343</v>
      </c>
      <c r="D4240" t="s">
        <v>52</v>
      </c>
      <c r="E4240" t="s">
        <v>242</v>
      </c>
      <c r="F4240">
        <v>2018</v>
      </c>
      <c r="G4240" t="s">
        <v>292</v>
      </c>
      <c r="H4240" t="s">
        <v>170</v>
      </c>
      <c r="I4240" t="s">
        <v>293</v>
      </c>
      <c r="J4240">
        <v>99.587999999999994</v>
      </c>
      <c r="K4240" t="s">
        <v>290</v>
      </c>
    </row>
    <row r="4241" spans="1:11" x14ac:dyDescent="0.25">
      <c r="A4241" t="s">
        <v>289</v>
      </c>
      <c r="B4241" t="s">
        <v>290</v>
      </c>
      <c r="C4241" t="s">
        <v>343</v>
      </c>
      <c r="D4241" t="s">
        <v>52</v>
      </c>
      <c r="E4241" t="s">
        <v>242</v>
      </c>
      <c r="F4241">
        <v>2019</v>
      </c>
      <c r="G4241" t="s">
        <v>292</v>
      </c>
      <c r="H4241" t="s">
        <v>170</v>
      </c>
      <c r="I4241" t="s">
        <v>293</v>
      </c>
      <c r="J4241">
        <v>99.697999999999993</v>
      </c>
      <c r="K4241" t="s">
        <v>290</v>
      </c>
    </row>
    <row r="4242" spans="1:11" x14ac:dyDescent="0.25">
      <c r="A4242" t="s">
        <v>289</v>
      </c>
      <c r="B4242" t="s">
        <v>290</v>
      </c>
      <c r="C4242" t="s">
        <v>343</v>
      </c>
      <c r="D4242" t="s">
        <v>52</v>
      </c>
      <c r="E4242" t="s">
        <v>242</v>
      </c>
      <c r="F4242">
        <v>2020</v>
      </c>
      <c r="G4242" t="s">
        <v>292</v>
      </c>
      <c r="H4242" t="s">
        <v>170</v>
      </c>
      <c r="I4242" t="s">
        <v>293</v>
      </c>
      <c r="J4242">
        <v>98.320999999999998</v>
      </c>
      <c r="K4242" t="s">
        <v>290</v>
      </c>
    </row>
    <row r="4243" spans="1:11" x14ac:dyDescent="0.25">
      <c r="A4243" t="s">
        <v>289</v>
      </c>
      <c r="B4243" t="s">
        <v>290</v>
      </c>
      <c r="C4243" t="s">
        <v>343</v>
      </c>
      <c r="D4243" t="s">
        <v>52</v>
      </c>
      <c r="E4243" t="s">
        <v>242</v>
      </c>
      <c r="F4243">
        <v>2021</v>
      </c>
      <c r="G4243" t="s">
        <v>292</v>
      </c>
      <c r="H4243" t="s">
        <v>170</v>
      </c>
      <c r="I4243" t="s">
        <v>293</v>
      </c>
      <c r="J4243">
        <v>97.902000000000001</v>
      </c>
      <c r="K4243" t="s">
        <v>290</v>
      </c>
    </row>
    <row r="4244" spans="1:11" x14ac:dyDescent="0.25">
      <c r="A4244" t="s">
        <v>289</v>
      </c>
      <c r="B4244" t="s">
        <v>290</v>
      </c>
      <c r="C4244" t="s">
        <v>343</v>
      </c>
      <c r="D4244" t="s">
        <v>52</v>
      </c>
      <c r="E4244" t="s">
        <v>242</v>
      </c>
      <c r="F4244">
        <v>2022</v>
      </c>
      <c r="G4244" t="s">
        <v>292</v>
      </c>
      <c r="H4244" t="s">
        <v>170</v>
      </c>
      <c r="I4244" t="s">
        <v>293</v>
      </c>
      <c r="J4244">
        <v>99.254000000000005</v>
      </c>
      <c r="K4244" t="s">
        <v>290</v>
      </c>
    </row>
    <row r="4245" spans="1:11" x14ac:dyDescent="0.25">
      <c r="A4245" t="s">
        <v>289</v>
      </c>
      <c r="B4245" t="s">
        <v>290</v>
      </c>
      <c r="C4245" t="s">
        <v>344</v>
      </c>
      <c r="D4245" t="s">
        <v>53</v>
      </c>
      <c r="E4245" t="s">
        <v>244</v>
      </c>
      <c r="F4245">
        <v>1972</v>
      </c>
      <c r="G4245" t="s">
        <v>292</v>
      </c>
      <c r="H4245" t="s">
        <v>170</v>
      </c>
      <c r="I4245" t="s">
        <v>293</v>
      </c>
      <c r="J4245">
        <v>97.923000000000002</v>
      </c>
      <c r="K4245" t="s">
        <v>290</v>
      </c>
    </row>
    <row r="4246" spans="1:11" x14ac:dyDescent="0.25">
      <c r="A4246" t="s">
        <v>289</v>
      </c>
      <c r="B4246" t="s">
        <v>290</v>
      </c>
      <c r="C4246" t="s">
        <v>344</v>
      </c>
      <c r="D4246" t="s">
        <v>53</v>
      </c>
      <c r="E4246" t="s">
        <v>244</v>
      </c>
      <c r="F4246">
        <v>1973</v>
      </c>
      <c r="G4246" t="s">
        <v>292</v>
      </c>
      <c r="H4246" t="s">
        <v>170</v>
      </c>
      <c r="I4246" t="s">
        <v>293</v>
      </c>
      <c r="J4246">
        <v>92.751999999999995</v>
      </c>
      <c r="K4246" t="s">
        <v>290</v>
      </c>
    </row>
    <row r="4247" spans="1:11" x14ac:dyDescent="0.25">
      <c r="A4247" t="s">
        <v>289</v>
      </c>
      <c r="B4247" t="s">
        <v>290</v>
      </c>
      <c r="C4247" t="s">
        <v>344</v>
      </c>
      <c r="D4247" t="s">
        <v>53</v>
      </c>
      <c r="E4247" t="s">
        <v>244</v>
      </c>
      <c r="F4247">
        <v>1974</v>
      </c>
      <c r="G4247" t="s">
        <v>292</v>
      </c>
      <c r="H4247" t="s">
        <v>170</v>
      </c>
      <c r="I4247" t="s">
        <v>293</v>
      </c>
      <c r="J4247">
        <v>92.664000000000001</v>
      </c>
      <c r="K4247" t="s">
        <v>290</v>
      </c>
    </row>
    <row r="4248" spans="1:11" x14ac:dyDescent="0.25">
      <c r="A4248" t="s">
        <v>289</v>
      </c>
      <c r="B4248" t="s">
        <v>290</v>
      </c>
      <c r="C4248" t="s">
        <v>344</v>
      </c>
      <c r="D4248" t="s">
        <v>53</v>
      </c>
      <c r="E4248" t="s">
        <v>244</v>
      </c>
      <c r="F4248">
        <v>1975</v>
      </c>
      <c r="G4248" t="s">
        <v>292</v>
      </c>
      <c r="H4248" t="s">
        <v>170</v>
      </c>
      <c r="I4248" t="s">
        <v>293</v>
      </c>
      <c r="J4248">
        <v>95.397999999999996</v>
      </c>
      <c r="K4248" t="s">
        <v>290</v>
      </c>
    </row>
    <row r="4249" spans="1:11" x14ac:dyDescent="0.25">
      <c r="A4249" t="s">
        <v>289</v>
      </c>
      <c r="B4249" t="s">
        <v>290</v>
      </c>
      <c r="C4249" t="s">
        <v>344</v>
      </c>
      <c r="D4249" t="s">
        <v>53</v>
      </c>
      <c r="E4249" t="s">
        <v>244</v>
      </c>
      <c r="F4249">
        <v>1976</v>
      </c>
      <c r="G4249" t="s">
        <v>292</v>
      </c>
      <c r="H4249" t="s">
        <v>170</v>
      </c>
      <c r="I4249" t="s">
        <v>293</v>
      </c>
      <c r="J4249">
        <v>123.67100000000001</v>
      </c>
      <c r="K4249" t="s">
        <v>290</v>
      </c>
    </row>
    <row r="4250" spans="1:11" x14ac:dyDescent="0.25">
      <c r="A4250" t="s">
        <v>289</v>
      </c>
      <c r="B4250" t="s">
        <v>290</v>
      </c>
      <c r="C4250" t="s">
        <v>344</v>
      </c>
      <c r="D4250" t="s">
        <v>53</v>
      </c>
      <c r="E4250" t="s">
        <v>244</v>
      </c>
      <c r="F4250">
        <v>1977</v>
      </c>
      <c r="G4250" t="s">
        <v>292</v>
      </c>
      <c r="H4250" t="s">
        <v>170</v>
      </c>
      <c r="I4250" t="s">
        <v>293</v>
      </c>
      <c r="J4250">
        <v>137.08699999999999</v>
      </c>
      <c r="K4250" t="s">
        <v>290</v>
      </c>
    </row>
    <row r="4251" spans="1:11" x14ac:dyDescent="0.25">
      <c r="A4251" t="s">
        <v>289</v>
      </c>
      <c r="B4251" t="s">
        <v>290</v>
      </c>
      <c r="C4251" t="s">
        <v>344</v>
      </c>
      <c r="D4251" t="s">
        <v>53</v>
      </c>
      <c r="E4251" t="s">
        <v>244</v>
      </c>
      <c r="F4251">
        <v>1978</v>
      </c>
      <c r="G4251" t="s">
        <v>292</v>
      </c>
      <c r="H4251" t="s">
        <v>170</v>
      </c>
      <c r="I4251" t="s">
        <v>293</v>
      </c>
      <c r="J4251">
        <v>147.44300000000001</v>
      </c>
      <c r="K4251" t="s">
        <v>290</v>
      </c>
    </row>
    <row r="4252" spans="1:11" x14ac:dyDescent="0.25">
      <c r="A4252" t="s">
        <v>289</v>
      </c>
      <c r="B4252" t="s">
        <v>290</v>
      </c>
      <c r="C4252" t="s">
        <v>344</v>
      </c>
      <c r="D4252" t="s">
        <v>53</v>
      </c>
      <c r="E4252" t="s">
        <v>244</v>
      </c>
      <c r="F4252">
        <v>1979</v>
      </c>
      <c r="G4252" t="s">
        <v>292</v>
      </c>
      <c r="H4252" t="s">
        <v>170</v>
      </c>
      <c r="I4252" t="s">
        <v>293</v>
      </c>
      <c r="J4252">
        <v>120.601</v>
      </c>
      <c r="K4252" t="s">
        <v>290</v>
      </c>
    </row>
    <row r="4253" spans="1:11" x14ac:dyDescent="0.25">
      <c r="A4253" t="s">
        <v>289</v>
      </c>
      <c r="B4253" t="s">
        <v>290</v>
      </c>
      <c r="C4253" t="s">
        <v>344</v>
      </c>
      <c r="D4253" t="s">
        <v>53</v>
      </c>
      <c r="E4253" t="s">
        <v>244</v>
      </c>
      <c r="F4253">
        <v>1980</v>
      </c>
      <c r="G4253" t="s">
        <v>292</v>
      </c>
      <c r="H4253" t="s">
        <v>170</v>
      </c>
      <c r="I4253" t="s">
        <v>293</v>
      </c>
      <c r="J4253">
        <v>107.11799999999999</v>
      </c>
      <c r="K4253" t="s">
        <v>290</v>
      </c>
    </row>
    <row r="4254" spans="1:11" x14ac:dyDescent="0.25">
      <c r="A4254" t="s">
        <v>289</v>
      </c>
      <c r="B4254" t="s">
        <v>290</v>
      </c>
      <c r="C4254" t="s">
        <v>344</v>
      </c>
      <c r="D4254" t="s">
        <v>53</v>
      </c>
      <c r="E4254" t="s">
        <v>244</v>
      </c>
      <c r="F4254">
        <v>1981</v>
      </c>
      <c r="G4254" t="s">
        <v>292</v>
      </c>
      <c r="H4254" t="s">
        <v>170</v>
      </c>
      <c r="I4254" t="s">
        <v>293</v>
      </c>
      <c r="J4254">
        <v>112.43899999999999</v>
      </c>
      <c r="K4254" t="s">
        <v>290</v>
      </c>
    </row>
    <row r="4255" spans="1:11" x14ac:dyDescent="0.25">
      <c r="A4255" t="s">
        <v>289</v>
      </c>
      <c r="B4255" t="s">
        <v>290</v>
      </c>
      <c r="C4255" t="s">
        <v>344</v>
      </c>
      <c r="D4255" t="s">
        <v>53</v>
      </c>
      <c r="E4255" t="s">
        <v>244</v>
      </c>
      <c r="F4255">
        <v>1982</v>
      </c>
      <c r="G4255" t="s">
        <v>292</v>
      </c>
      <c r="H4255" t="s">
        <v>170</v>
      </c>
      <c r="I4255" t="s">
        <v>293</v>
      </c>
      <c r="J4255">
        <v>108.857</v>
      </c>
      <c r="K4255" t="s">
        <v>290</v>
      </c>
    </row>
    <row r="4256" spans="1:11" x14ac:dyDescent="0.25">
      <c r="A4256" t="s">
        <v>289</v>
      </c>
      <c r="B4256" t="s">
        <v>290</v>
      </c>
      <c r="C4256" t="s">
        <v>344</v>
      </c>
      <c r="D4256" t="s">
        <v>53</v>
      </c>
      <c r="E4256" t="s">
        <v>244</v>
      </c>
      <c r="F4256">
        <v>1983</v>
      </c>
      <c r="G4256" t="s">
        <v>292</v>
      </c>
      <c r="H4256" t="s">
        <v>170</v>
      </c>
      <c r="I4256" t="s">
        <v>293</v>
      </c>
      <c r="J4256">
        <v>114.414</v>
      </c>
      <c r="K4256" t="s">
        <v>290</v>
      </c>
    </row>
    <row r="4257" spans="1:11" x14ac:dyDescent="0.25">
      <c r="A4257" t="s">
        <v>289</v>
      </c>
      <c r="B4257" t="s">
        <v>290</v>
      </c>
      <c r="C4257" t="s">
        <v>344</v>
      </c>
      <c r="D4257" t="s">
        <v>53</v>
      </c>
      <c r="E4257" t="s">
        <v>244</v>
      </c>
      <c r="F4257">
        <v>1984</v>
      </c>
      <c r="G4257" t="s">
        <v>292</v>
      </c>
      <c r="H4257" t="s">
        <v>170</v>
      </c>
      <c r="I4257" t="s">
        <v>293</v>
      </c>
      <c r="J4257">
        <v>119.247</v>
      </c>
      <c r="K4257" t="s">
        <v>290</v>
      </c>
    </row>
    <row r="4258" spans="1:11" x14ac:dyDescent="0.25">
      <c r="A4258" t="s">
        <v>289</v>
      </c>
      <c r="B4258" t="s">
        <v>290</v>
      </c>
      <c r="C4258" t="s">
        <v>344</v>
      </c>
      <c r="D4258" t="s">
        <v>53</v>
      </c>
      <c r="E4258" t="s">
        <v>244</v>
      </c>
      <c r="F4258">
        <v>1985</v>
      </c>
      <c r="G4258" t="s">
        <v>292</v>
      </c>
      <c r="H4258" t="s">
        <v>170</v>
      </c>
      <c r="I4258" t="s">
        <v>293</v>
      </c>
      <c r="J4258">
        <v>120.562</v>
      </c>
      <c r="K4258" t="s">
        <v>290</v>
      </c>
    </row>
    <row r="4259" spans="1:11" x14ac:dyDescent="0.25">
      <c r="A4259" t="s">
        <v>289</v>
      </c>
      <c r="B4259" t="s">
        <v>290</v>
      </c>
      <c r="C4259" t="s">
        <v>344</v>
      </c>
      <c r="D4259" t="s">
        <v>53</v>
      </c>
      <c r="E4259" t="s">
        <v>244</v>
      </c>
      <c r="F4259">
        <v>1986</v>
      </c>
      <c r="G4259" t="s">
        <v>292</v>
      </c>
      <c r="H4259" t="s">
        <v>170</v>
      </c>
      <c r="I4259" t="s">
        <v>293</v>
      </c>
      <c r="J4259">
        <v>113.565</v>
      </c>
      <c r="K4259" t="s">
        <v>290</v>
      </c>
    </row>
    <row r="4260" spans="1:11" x14ac:dyDescent="0.25">
      <c r="A4260" t="s">
        <v>289</v>
      </c>
      <c r="B4260" t="s">
        <v>290</v>
      </c>
      <c r="C4260" t="s">
        <v>344</v>
      </c>
      <c r="D4260" t="s">
        <v>53</v>
      </c>
      <c r="E4260" t="s">
        <v>244</v>
      </c>
      <c r="F4260">
        <v>1987</v>
      </c>
      <c r="G4260" t="s">
        <v>292</v>
      </c>
      <c r="H4260" t="s">
        <v>170</v>
      </c>
      <c r="I4260" t="s">
        <v>293</v>
      </c>
      <c r="J4260">
        <v>110.509</v>
      </c>
      <c r="K4260" t="s">
        <v>290</v>
      </c>
    </row>
    <row r="4261" spans="1:11" x14ac:dyDescent="0.25">
      <c r="A4261" t="s">
        <v>289</v>
      </c>
      <c r="B4261" t="s">
        <v>290</v>
      </c>
      <c r="C4261" t="s">
        <v>344</v>
      </c>
      <c r="D4261" t="s">
        <v>53</v>
      </c>
      <c r="E4261" t="s">
        <v>244</v>
      </c>
      <c r="F4261">
        <v>1988</v>
      </c>
      <c r="G4261" t="s">
        <v>292</v>
      </c>
      <c r="H4261" t="s">
        <v>170</v>
      </c>
      <c r="I4261" t="s">
        <v>293</v>
      </c>
      <c r="J4261">
        <v>109.014</v>
      </c>
      <c r="K4261" t="s">
        <v>290</v>
      </c>
    </row>
    <row r="4262" spans="1:11" x14ac:dyDescent="0.25">
      <c r="A4262" t="s">
        <v>289</v>
      </c>
      <c r="B4262" t="s">
        <v>290</v>
      </c>
      <c r="C4262" t="s">
        <v>344</v>
      </c>
      <c r="D4262" t="s">
        <v>53</v>
      </c>
      <c r="E4262" t="s">
        <v>244</v>
      </c>
      <c r="F4262">
        <v>1989</v>
      </c>
      <c r="G4262" t="s">
        <v>292</v>
      </c>
      <c r="H4262" t="s">
        <v>170</v>
      </c>
      <c r="I4262" t="s">
        <v>293</v>
      </c>
      <c r="J4262">
        <v>107.20099999999999</v>
      </c>
      <c r="K4262" t="s">
        <v>290</v>
      </c>
    </row>
    <row r="4263" spans="1:11" x14ac:dyDescent="0.25">
      <c r="A4263" t="s">
        <v>289</v>
      </c>
      <c r="B4263" t="s">
        <v>290</v>
      </c>
      <c r="C4263" t="s">
        <v>344</v>
      </c>
      <c r="D4263" t="s">
        <v>53</v>
      </c>
      <c r="E4263" t="s">
        <v>244</v>
      </c>
      <c r="F4263">
        <v>1990</v>
      </c>
      <c r="G4263" t="s">
        <v>292</v>
      </c>
      <c r="H4263" t="s">
        <v>170</v>
      </c>
      <c r="I4263" t="s">
        <v>293</v>
      </c>
      <c r="J4263">
        <v>104.184</v>
      </c>
      <c r="K4263" t="s">
        <v>290</v>
      </c>
    </row>
    <row r="4264" spans="1:11" x14ac:dyDescent="0.25">
      <c r="A4264" t="s">
        <v>289</v>
      </c>
      <c r="B4264" t="s">
        <v>290</v>
      </c>
      <c r="C4264" t="s">
        <v>344</v>
      </c>
      <c r="D4264" t="s">
        <v>53</v>
      </c>
      <c r="E4264" t="s">
        <v>244</v>
      </c>
      <c r="F4264">
        <v>1991</v>
      </c>
      <c r="G4264" t="s">
        <v>292</v>
      </c>
      <c r="H4264" t="s">
        <v>170</v>
      </c>
      <c r="I4264" t="s">
        <v>293</v>
      </c>
      <c r="J4264">
        <v>100.63200000000001</v>
      </c>
      <c r="K4264" t="s">
        <v>290</v>
      </c>
    </row>
    <row r="4265" spans="1:11" x14ac:dyDescent="0.25">
      <c r="A4265" t="s">
        <v>289</v>
      </c>
      <c r="B4265" t="s">
        <v>290</v>
      </c>
      <c r="C4265" t="s">
        <v>344</v>
      </c>
      <c r="D4265" t="s">
        <v>53</v>
      </c>
      <c r="E4265" t="s">
        <v>244</v>
      </c>
      <c r="F4265">
        <v>1992</v>
      </c>
      <c r="G4265" t="s">
        <v>292</v>
      </c>
      <c r="H4265" t="s">
        <v>170</v>
      </c>
      <c r="I4265" t="s">
        <v>293</v>
      </c>
      <c r="J4265">
        <v>99.134</v>
      </c>
      <c r="K4265" t="s">
        <v>290</v>
      </c>
    </row>
    <row r="4266" spans="1:11" x14ac:dyDescent="0.25">
      <c r="A4266" t="s">
        <v>289</v>
      </c>
      <c r="B4266" t="s">
        <v>290</v>
      </c>
      <c r="C4266" t="s">
        <v>344</v>
      </c>
      <c r="D4266" t="s">
        <v>53</v>
      </c>
      <c r="E4266" t="s">
        <v>244</v>
      </c>
      <c r="F4266">
        <v>1993</v>
      </c>
      <c r="G4266" t="s">
        <v>292</v>
      </c>
      <c r="H4266" t="s">
        <v>170</v>
      </c>
      <c r="I4266" t="s">
        <v>293</v>
      </c>
      <c r="J4266">
        <v>102.298</v>
      </c>
      <c r="K4266" t="s">
        <v>290</v>
      </c>
    </row>
    <row r="4267" spans="1:11" x14ac:dyDescent="0.25">
      <c r="A4267" t="s">
        <v>289</v>
      </c>
      <c r="B4267" t="s">
        <v>290</v>
      </c>
      <c r="C4267" t="s">
        <v>344</v>
      </c>
      <c r="D4267" t="s">
        <v>53</v>
      </c>
      <c r="E4267" t="s">
        <v>244</v>
      </c>
      <c r="F4267">
        <v>1994</v>
      </c>
      <c r="G4267" t="s">
        <v>292</v>
      </c>
      <c r="H4267" t="s">
        <v>170</v>
      </c>
      <c r="I4267" t="s">
        <v>293</v>
      </c>
      <c r="J4267">
        <v>101.023</v>
      </c>
      <c r="K4267" t="s">
        <v>290</v>
      </c>
    </row>
    <row r="4268" spans="1:11" x14ac:dyDescent="0.25">
      <c r="A4268" t="s">
        <v>289</v>
      </c>
      <c r="B4268" t="s">
        <v>290</v>
      </c>
      <c r="C4268" t="s">
        <v>344</v>
      </c>
      <c r="D4268" t="s">
        <v>53</v>
      </c>
      <c r="E4268" t="s">
        <v>244</v>
      </c>
      <c r="F4268">
        <v>1995</v>
      </c>
      <c r="G4268" t="s">
        <v>292</v>
      </c>
      <c r="H4268" t="s">
        <v>170</v>
      </c>
      <c r="I4268" t="s">
        <v>293</v>
      </c>
      <c r="J4268">
        <v>98.293999999999997</v>
      </c>
      <c r="K4268" t="s">
        <v>290</v>
      </c>
    </row>
    <row r="4269" spans="1:11" x14ac:dyDescent="0.25">
      <c r="A4269" t="s">
        <v>289</v>
      </c>
      <c r="B4269" t="s">
        <v>290</v>
      </c>
      <c r="C4269" t="s">
        <v>344</v>
      </c>
      <c r="D4269" t="s">
        <v>53</v>
      </c>
      <c r="E4269" t="s">
        <v>244</v>
      </c>
      <c r="F4269">
        <v>1996</v>
      </c>
      <c r="G4269" t="s">
        <v>292</v>
      </c>
      <c r="H4269" t="s">
        <v>170</v>
      </c>
      <c r="I4269" t="s">
        <v>293</v>
      </c>
      <c r="J4269">
        <v>94.962999999999994</v>
      </c>
      <c r="K4269" t="s">
        <v>290</v>
      </c>
    </row>
    <row r="4270" spans="1:11" x14ac:dyDescent="0.25">
      <c r="A4270" t="s">
        <v>289</v>
      </c>
      <c r="B4270" t="s">
        <v>290</v>
      </c>
      <c r="C4270" t="s">
        <v>344</v>
      </c>
      <c r="D4270" t="s">
        <v>53</v>
      </c>
      <c r="E4270" t="s">
        <v>244</v>
      </c>
      <c r="F4270">
        <v>1997</v>
      </c>
      <c r="G4270" t="s">
        <v>292</v>
      </c>
      <c r="H4270" t="s">
        <v>170</v>
      </c>
      <c r="I4270" t="s">
        <v>293</v>
      </c>
      <c r="J4270">
        <v>90.119</v>
      </c>
      <c r="K4270" t="s">
        <v>290</v>
      </c>
    </row>
    <row r="4271" spans="1:11" x14ac:dyDescent="0.25">
      <c r="A4271" t="s">
        <v>289</v>
      </c>
      <c r="B4271" t="s">
        <v>290</v>
      </c>
      <c r="C4271" t="s">
        <v>344</v>
      </c>
      <c r="D4271" t="s">
        <v>53</v>
      </c>
      <c r="E4271" t="s">
        <v>244</v>
      </c>
      <c r="F4271">
        <v>1998</v>
      </c>
      <c r="G4271" t="s">
        <v>292</v>
      </c>
      <c r="H4271" t="s">
        <v>170</v>
      </c>
      <c r="I4271" t="s">
        <v>293</v>
      </c>
      <c r="J4271">
        <v>91.584999999999994</v>
      </c>
      <c r="K4271" t="s">
        <v>290</v>
      </c>
    </row>
    <row r="4272" spans="1:11" x14ac:dyDescent="0.25">
      <c r="A4272" t="s">
        <v>289</v>
      </c>
      <c r="B4272" t="s">
        <v>290</v>
      </c>
      <c r="C4272" t="s">
        <v>344</v>
      </c>
      <c r="D4272" t="s">
        <v>53</v>
      </c>
      <c r="E4272" t="s">
        <v>244</v>
      </c>
      <c r="F4272">
        <v>1999</v>
      </c>
      <c r="G4272" t="s">
        <v>292</v>
      </c>
      <c r="H4272" t="s">
        <v>170</v>
      </c>
      <c r="I4272" t="s">
        <v>293</v>
      </c>
      <c r="J4272">
        <v>88.132000000000005</v>
      </c>
      <c r="K4272" t="s">
        <v>290</v>
      </c>
    </row>
    <row r="4273" spans="1:11" x14ac:dyDescent="0.25">
      <c r="A4273" t="s">
        <v>289</v>
      </c>
      <c r="B4273" t="s">
        <v>290</v>
      </c>
      <c r="C4273" t="s">
        <v>344</v>
      </c>
      <c r="D4273" t="s">
        <v>53</v>
      </c>
      <c r="E4273" t="s">
        <v>244</v>
      </c>
      <c r="F4273">
        <v>2000</v>
      </c>
      <c r="G4273" t="s">
        <v>292</v>
      </c>
      <c r="H4273" t="s">
        <v>170</v>
      </c>
      <c r="I4273" t="s">
        <v>293</v>
      </c>
      <c r="J4273">
        <v>87.444000000000003</v>
      </c>
      <c r="K4273" t="s">
        <v>290</v>
      </c>
    </row>
    <row r="4274" spans="1:11" x14ac:dyDescent="0.25">
      <c r="A4274" t="s">
        <v>289</v>
      </c>
      <c r="B4274" t="s">
        <v>290</v>
      </c>
      <c r="C4274" t="s">
        <v>344</v>
      </c>
      <c r="D4274" t="s">
        <v>53</v>
      </c>
      <c r="E4274" t="s">
        <v>244</v>
      </c>
      <c r="F4274">
        <v>2001</v>
      </c>
      <c r="G4274" t="s">
        <v>292</v>
      </c>
      <c r="H4274" t="s">
        <v>170</v>
      </c>
      <c r="I4274" t="s">
        <v>293</v>
      </c>
      <c r="J4274">
        <v>86.435000000000002</v>
      </c>
      <c r="K4274" t="s">
        <v>290</v>
      </c>
    </row>
    <row r="4275" spans="1:11" x14ac:dyDescent="0.25">
      <c r="A4275" t="s">
        <v>289</v>
      </c>
      <c r="B4275" t="s">
        <v>290</v>
      </c>
      <c r="C4275" t="s">
        <v>344</v>
      </c>
      <c r="D4275" t="s">
        <v>53</v>
      </c>
      <c r="E4275" t="s">
        <v>244</v>
      </c>
      <c r="F4275">
        <v>2002</v>
      </c>
      <c r="G4275" t="s">
        <v>292</v>
      </c>
      <c r="H4275" t="s">
        <v>170</v>
      </c>
      <c r="I4275" t="s">
        <v>293</v>
      </c>
      <c r="J4275">
        <v>85.356999999999999</v>
      </c>
      <c r="K4275" t="s">
        <v>290</v>
      </c>
    </row>
    <row r="4276" spans="1:11" x14ac:dyDescent="0.25">
      <c r="A4276" t="s">
        <v>289</v>
      </c>
      <c r="B4276" t="s">
        <v>290</v>
      </c>
      <c r="C4276" t="s">
        <v>344</v>
      </c>
      <c r="D4276" t="s">
        <v>53</v>
      </c>
      <c r="E4276" t="s">
        <v>244</v>
      </c>
      <c r="F4276">
        <v>2003</v>
      </c>
      <c r="G4276" t="s">
        <v>292</v>
      </c>
      <c r="H4276" t="s">
        <v>170</v>
      </c>
      <c r="I4276" t="s">
        <v>293</v>
      </c>
      <c r="J4276">
        <v>88.099000000000004</v>
      </c>
      <c r="K4276" t="s">
        <v>290</v>
      </c>
    </row>
    <row r="4277" spans="1:11" x14ac:dyDescent="0.25">
      <c r="A4277" t="s">
        <v>289</v>
      </c>
      <c r="B4277" t="s">
        <v>290</v>
      </c>
      <c r="C4277" t="s">
        <v>344</v>
      </c>
      <c r="D4277" t="s">
        <v>53</v>
      </c>
      <c r="E4277" t="s">
        <v>244</v>
      </c>
      <c r="F4277">
        <v>2004</v>
      </c>
      <c r="G4277" t="s">
        <v>292</v>
      </c>
      <c r="H4277" t="s">
        <v>170</v>
      </c>
      <c r="I4277" t="s">
        <v>293</v>
      </c>
      <c r="J4277">
        <v>90.248000000000005</v>
      </c>
      <c r="K4277" t="s">
        <v>290</v>
      </c>
    </row>
    <row r="4278" spans="1:11" x14ac:dyDescent="0.25">
      <c r="A4278" t="s">
        <v>289</v>
      </c>
      <c r="B4278" t="s">
        <v>290</v>
      </c>
      <c r="C4278" t="s">
        <v>344</v>
      </c>
      <c r="D4278" t="s">
        <v>53</v>
      </c>
      <c r="E4278" t="s">
        <v>244</v>
      </c>
      <c r="F4278">
        <v>2005</v>
      </c>
      <c r="G4278" t="s">
        <v>292</v>
      </c>
      <c r="H4278" t="s">
        <v>170</v>
      </c>
      <c r="I4278" t="s">
        <v>293</v>
      </c>
      <c r="J4278">
        <v>92.227999999999994</v>
      </c>
      <c r="K4278" t="s">
        <v>290</v>
      </c>
    </row>
    <row r="4279" spans="1:11" x14ac:dyDescent="0.25">
      <c r="A4279" t="s">
        <v>289</v>
      </c>
      <c r="B4279" t="s">
        <v>290</v>
      </c>
      <c r="C4279" t="s">
        <v>344</v>
      </c>
      <c r="D4279" t="s">
        <v>53</v>
      </c>
      <c r="E4279" t="s">
        <v>244</v>
      </c>
      <c r="F4279">
        <v>2006</v>
      </c>
      <c r="G4279" t="s">
        <v>292</v>
      </c>
      <c r="H4279" t="s">
        <v>170</v>
      </c>
      <c r="I4279" t="s">
        <v>293</v>
      </c>
      <c r="J4279">
        <v>92.539000000000001</v>
      </c>
      <c r="K4279" t="s">
        <v>290</v>
      </c>
    </row>
    <row r="4280" spans="1:11" x14ac:dyDescent="0.25">
      <c r="A4280" t="s">
        <v>289</v>
      </c>
      <c r="B4280" t="s">
        <v>290</v>
      </c>
      <c r="C4280" t="s">
        <v>344</v>
      </c>
      <c r="D4280" t="s">
        <v>53</v>
      </c>
      <c r="E4280" t="s">
        <v>244</v>
      </c>
      <c r="F4280">
        <v>2007</v>
      </c>
      <c r="G4280" t="s">
        <v>292</v>
      </c>
      <c r="H4280" t="s">
        <v>170</v>
      </c>
      <c r="I4280" t="s">
        <v>293</v>
      </c>
      <c r="J4280">
        <v>93.481999999999999</v>
      </c>
      <c r="K4280" t="s">
        <v>290</v>
      </c>
    </row>
    <row r="4281" spans="1:11" x14ac:dyDescent="0.25">
      <c r="A4281" t="s">
        <v>289</v>
      </c>
      <c r="B4281" t="s">
        <v>290</v>
      </c>
      <c r="C4281" t="s">
        <v>344</v>
      </c>
      <c r="D4281" t="s">
        <v>53</v>
      </c>
      <c r="E4281" t="s">
        <v>244</v>
      </c>
      <c r="F4281">
        <v>2008</v>
      </c>
      <c r="G4281" t="s">
        <v>292</v>
      </c>
      <c r="H4281" t="s">
        <v>170</v>
      </c>
      <c r="I4281" t="s">
        <v>293</v>
      </c>
      <c r="J4281">
        <v>96.338999999999999</v>
      </c>
      <c r="K4281" t="s">
        <v>290</v>
      </c>
    </row>
    <row r="4282" spans="1:11" x14ac:dyDescent="0.25">
      <c r="A4282" t="s">
        <v>289</v>
      </c>
      <c r="B4282" t="s">
        <v>290</v>
      </c>
      <c r="C4282" t="s">
        <v>344</v>
      </c>
      <c r="D4282" t="s">
        <v>53</v>
      </c>
      <c r="E4282" t="s">
        <v>244</v>
      </c>
      <c r="F4282">
        <v>2009</v>
      </c>
      <c r="G4282" t="s">
        <v>292</v>
      </c>
      <c r="H4282" t="s">
        <v>170</v>
      </c>
      <c r="I4282" t="s">
        <v>293</v>
      </c>
      <c r="J4282">
        <v>97.010999999999996</v>
      </c>
      <c r="K4282" t="s">
        <v>290</v>
      </c>
    </row>
    <row r="4283" spans="1:11" x14ac:dyDescent="0.25">
      <c r="A4283" t="s">
        <v>289</v>
      </c>
      <c r="B4283" t="s">
        <v>290</v>
      </c>
      <c r="C4283" t="s">
        <v>344</v>
      </c>
      <c r="D4283" t="s">
        <v>53</v>
      </c>
      <c r="E4283" t="s">
        <v>244</v>
      </c>
      <c r="F4283">
        <v>2010</v>
      </c>
      <c r="G4283" t="s">
        <v>292</v>
      </c>
      <c r="H4283" t="s">
        <v>170</v>
      </c>
      <c r="I4283" t="s">
        <v>293</v>
      </c>
      <c r="J4283">
        <v>98.742999999999995</v>
      </c>
      <c r="K4283" t="s">
        <v>290</v>
      </c>
    </row>
    <row r="4284" spans="1:11" x14ac:dyDescent="0.25">
      <c r="A4284" t="s">
        <v>289</v>
      </c>
      <c r="B4284" t="s">
        <v>290</v>
      </c>
      <c r="C4284" t="s">
        <v>344</v>
      </c>
      <c r="D4284" t="s">
        <v>53</v>
      </c>
      <c r="E4284" t="s">
        <v>244</v>
      </c>
      <c r="F4284">
        <v>2011</v>
      </c>
      <c r="G4284" t="s">
        <v>292</v>
      </c>
      <c r="H4284" t="s">
        <v>170</v>
      </c>
      <c r="I4284" t="s">
        <v>293</v>
      </c>
      <c r="J4284">
        <v>103.15900000000001</v>
      </c>
      <c r="K4284" t="s">
        <v>290</v>
      </c>
    </row>
    <row r="4285" spans="1:11" x14ac:dyDescent="0.25">
      <c r="A4285" t="s">
        <v>289</v>
      </c>
      <c r="B4285" t="s">
        <v>290</v>
      </c>
      <c r="C4285" t="s">
        <v>344</v>
      </c>
      <c r="D4285" t="s">
        <v>53</v>
      </c>
      <c r="E4285" t="s">
        <v>244</v>
      </c>
      <c r="F4285">
        <v>2012</v>
      </c>
      <c r="G4285" t="s">
        <v>292</v>
      </c>
      <c r="H4285" t="s">
        <v>170</v>
      </c>
      <c r="I4285" t="s">
        <v>293</v>
      </c>
      <c r="J4285">
        <v>103.83799999999999</v>
      </c>
      <c r="K4285" t="s">
        <v>290</v>
      </c>
    </row>
    <row r="4286" spans="1:11" x14ac:dyDescent="0.25">
      <c r="A4286" t="s">
        <v>289</v>
      </c>
      <c r="B4286" t="s">
        <v>290</v>
      </c>
      <c r="C4286" t="s">
        <v>344</v>
      </c>
      <c r="D4286" t="s">
        <v>53</v>
      </c>
      <c r="E4286" t="s">
        <v>244</v>
      </c>
      <c r="F4286">
        <v>2013</v>
      </c>
      <c r="G4286" t="s">
        <v>292</v>
      </c>
      <c r="H4286" t="s">
        <v>170</v>
      </c>
      <c r="I4286" t="s">
        <v>293</v>
      </c>
      <c r="J4286">
        <v>103.783</v>
      </c>
      <c r="K4286" t="s">
        <v>290</v>
      </c>
    </row>
    <row r="4287" spans="1:11" x14ac:dyDescent="0.25">
      <c r="A4287" t="s">
        <v>289</v>
      </c>
      <c r="B4287" t="s">
        <v>290</v>
      </c>
      <c r="C4287" t="s">
        <v>344</v>
      </c>
      <c r="D4287" t="s">
        <v>53</v>
      </c>
      <c r="E4287" t="s">
        <v>244</v>
      </c>
      <c r="F4287">
        <v>2014</v>
      </c>
      <c r="G4287" t="s">
        <v>292</v>
      </c>
      <c r="H4287" t="s">
        <v>170</v>
      </c>
      <c r="I4287" t="s">
        <v>293</v>
      </c>
      <c r="J4287">
        <v>103.937</v>
      </c>
      <c r="K4287" t="s">
        <v>290</v>
      </c>
    </row>
    <row r="4288" spans="1:11" x14ac:dyDescent="0.25">
      <c r="A4288" t="s">
        <v>289</v>
      </c>
      <c r="B4288" t="s">
        <v>290</v>
      </c>
      <c r="C4288" t="s">
        <v>344</v>
      </c>
      <c r="D4288" t="s">
        <v>53</v>
      </c>
      <c r="E4288" t="s">
        <v>244</v>
      </c>
      <c r="F4288">
        <v>2015</v>
      </c>
      <c r="G4288" t="s">
        <v>292</v>
      </c>
      <c r="H4288" t="s">
        <v>170</v>
      </c>
      <c r="I4288" t="s">
        <v>293</v>
      </c>
      <c r="J4288">
        <v>103.05500000000001</v>
      </c>
      <c r="K4288" t="s">
        <v>290</v>
      </c>
    </row>
    <row r="4289" spans="1:11" x14ac:dyDescent="0.25">
      <c r="A4289" t="s">
        <v>289</v>
      </c>
      <c r="B4289" t="s">
        <v>290</v>
      </c>
      <c r="C4289" t="s">
        <v>344</v>
      </c>
      <c r="D4289" t="s">
        <v>53</v>
      </c>
      <c r="E4289" t="s">
        <v>244</v>
      </c>
      <c r="F4289">
        <v>2016</v>
      </c>
      <c r="G4289" t="s">
        <v>292</v>
      </c>
      <c r="H4289" t="s">
        <v>170</v>
      </c>
      <c r="I4289" t="s">
        <v>293</v>
      </c>
      <c r="J4289">
        <v>101.879</v>
      </c>
      <c r="K4289" t="s">
        <v>290</v>
      </c>
    </row>
    <row r="4290" spans="1:11" x14ac:dyDescent="0.25">
      <c r="A4290" t="s">
        <v>289</v>
      </c>
      <c r="B4290" t="s">
        <v>290</v>
      </c>
      <c r="C4290" t="s">
        <v>344</v>
      </c>
      <c r="D4290" t="s">
        <v>53</v>
      </c>
      <c r="E4290" t="s">
        <v>244</v>
      </c>
      <c r="F4290">
        <v>2017</v>
      </c>
      <c r="G4290" t="s">
        <v>292</v>
      </c>
      <c r="H4290" t="s">
        <v>170</v>
      </c>
      <c r="I4290" t="s">
        <v>293</v>
      </c>
      <c r="J4290">
        <v>100</v>
      </c>
      <c r="K4290" t="s">
        <v>290</v>
      </c>
    </row>
    <row r="4291" spans="1:11" x14ac:dyDescent="0.25">
      <c r="A4291" t="s">
        <v>289</v>
      </c>
      <c r="B4291" t="s">
        <v>290</v>
      </c>
      <c r="C4291" t="s">
        <v>344</v>
      </c>
      <c r="D4291" t="s">
        <v>53</v>
      </c>
      <c r="E4291" t="s">
        <v>244</v>
      </c>
      <c r="F4291">
        <v>2018</v>
      </c>
      <c r="G4291" t="s">
        <v>292</v>
      </c>
      <c r="H4291" t="s">
        <v>170</v>
      </c>
      <c r="I4291" t="s">
        <v>293</v>
      </c>
      <c r="J4291">
        <v>98.393000000000001</v>
      </c>
      <c r="K4291" t="s">
        <v>290</v>
      </c>
    </row>
    <row r="4292" spans="1:11" x14ac:dyDescent="0.25">
      <c r="A4292" t="s">
        <v>289</v>
      </c>
      <c r="B4292" t="s">
        <v>290</v>
      </c>
      <c r="C4292" t="s">
        <v>344</v>
      </c>
      <c r="D4292" t="s">
        <v>53</v>
      </c>
      <c r="E4292" t="s">
        <v>244</v>
      </c>
      <c r="F4292">
        <v>2019</v>
      </c>
      <c r="G4292" t="s">
        <v>292</v>
      </c>
      <c r="H4292" t="s">
        <v>170</v>
      </c>
      <c r="I4292" t="s">
        <v>293</v>
      </c>
      <c r="J4292">
        <v>99.256</v>
      </c>
      <c r="K4292" t="s">
        <v>290</v>
      </c>
    </row>
    <row r="4293" spans="1:11" x14ac:dyDescent="0.25">
      <c r="A4293" t="s">
        <v>289</v>
      </c>
      <c r="B4293" t="s">
        <v>290</v>
      </c>
      <c r="C4293" t="s">
        <v>344</v>
      </c>
      <c r="D4293" t="s">
        <v>53</v>
      </c>
      <c r="E4293" t="s">
        <v>244</v>
      </c>
      <c r="F4293">
        <v>2020</v>
      </c>
      <c r="G4293" t="s">
        <v>292</v>
      </c>
      <c r="H4293" t="s">
        <v>170</v>
      </c>
      <c r="I4293" t="s">
        <v>293</v>
      </c>
      <c r="J4293">
        <v>98.784999999999997</v>
      </c>
      <c r="K4293" t="s">
        <v>290</v>
      </c>
    </row>
    <row r="4294" spans="1:11" x14ac:dyDescent="0.25">
      <c r="A4294" t="s">
        <v>289</v>
      </c>
      <c r="B4294" t="s">
        <v>290</v>
      </c>
      <c r="C4294" t="s">
        <v>344</v>
      </c>
      <c r="D4294" t="s">
        <v>53</v>
      </c>
      <c r="E4294" t="s">
        <v>244</v>
      </c>
      <c r="F4294">
        <v>2021</v>
      </c>
      <c r="G4294" t="s">
        <v>292</v>
      </c>
      <c r="H4294" t="s">
        <v>170</v>
      </c>
      <c r="I4294" t="s">
        <v>293</v>
      </c>
      <c r="J4294">
        <v>97.524000000000001</v>
      </c>
      <c r="K4294" t="s">
        <v>290</v>
      </c>
    </row>
    <row r="4295" spans="1:11" x14ac:dyDescent="0.25">
      <c r="A4295" t="s">
        <v>289</v>
      </c>
      <c r="B4295" t="s">
        <v>290</v>
      </c>
      <c r="C4295" t="s">
        <v>344</v>
      </c>
      <c r="D4295" t="s">
        <v>53</v>
      </c>
      <c r="E4295" t="s">
        <v>244</v>
      </c>
      <c r="F4295">
        <v>2022</v>
      </c>
      <c r="G4295" t="s">
        <v>292</v>
      </c>
      <c r="H4295" t="s">
        <v>170</v>
      </c>
      <c r="I4295" t="s">
        <v>293</v>
      </c>
      <c r="J4295">
        <v>101.554</v>
      </c>
      <c r="K4295" t="s">
        <v>290</v>
      </c>
    </row>
    <row r="4296" spans="1:11" x14ac:dyDescent="0.25">
      <c r="A4296" t="s">
        <v>289</v>
      </c>
      <c r="B4296" t="s">
        <v>290</v>
      </c>
      <c r="C4296" t="s">
        <v>345</v>
      </c>
      <c r="D4296" t="s">
        <v>54</v>
      </c>
      <c r="E4296" t="s">
        <v>246</v>
      </c>
      <c r="F4296">
        <v>1972</v>
      </c>
      <c r="G4296" t="s">
        <v>292</v>
      </c>
      <c r="H4296" t="s">
        <v>170</v>
      </c>
      <c r="I4296" t="s">
        <v>293</v>
      </c>
      <c r="J4296">
        <v>19.605</v>
      </c>
      <c r="K4296" t="s">
        <v>290</v>
      </c>
    </row>
    <row r="4297" spans="1:11" x14ac:dyDescent="0.25">
      <c r="A4297" t="s">
        <v>289</v>
      </c>
      <c r="B4297" t="s">
        <v>290</v>
      </c>
      <c r="C4297" t="s">
        <v>345</v>
      </c>
      <c r="D4297" t="s">
        <v>54</v>
      </c>
      <c r="E4297" t="s">
        <v>246</v>
      </c>
      <c r="F4297">
        <v>1973</v>
      </c>
      <c r="G4297" t="s">
        <v>292</v>
      </c>
      <c r="H4297" t="s">
        <v>170</v>
      </c>
      <c r="I4297" t="s">
        <v>293</v>
      </c>
      <c r="J4297">
        <v>20.87</v>
      </c>
      <c r="K4297" t="s">
        <v>290</v>
      </c>
    </row>
    <row r="4298" spans="1:11" x14ac:dyDescent="0.25">
      <c r="A4298" t="s">
        <v>289</v>
      </c>
      <c r="B4298" t="s">
        <v>290</v>
      </c>
      <c r="C4298" t="s">
        <v>345</v>
      </c>
      <c r="D4298" t="s">
        <v>54</v>
      </c>
      <c r="E4298" t="s">
        <v>246</v>
      </c>
      <c r="F4298">
        <v>1974</v>
      </c>
      <c r="G4298" t="s">
        <v>292</v>
      </c>
      <c r="H4298" t="s">
        <v>170</v>
      </c>
      <c r="I4298" t="s">
        <v>293</v>
      </c>
      <c r="J4298">
        <v>22.959</v>
      </c>
      <c r="K4298" t="s">
        <v>290</v>
      </c>
    </row>
    <row r="4299" spans="1:11" x14ac:dyDescent="0.25">
      <c r="A4299" t="s">
        <v>289</v>
      </c>
      <c r="B4299" t="s">
        <v>290</v>
      </c>
      <c r="C4299" t="s">
        <v>345</v>
      </c>
      <c r="D4299" t="s">
        <v>54</v>
      </c>
      <c r="E4299" t="s">
        <v>246</v>
      </c>
      <c r="F4299">
        <v>1975</v>
      </c>
      <c r="G4299" t="s">
        <v>292</v>
      </c>
      <c r="H4299" t="s">
        <v>170</v>
      </c>
      <c r="I4299" t="s">
        <v>293</v>
      </c>
      <c r="J4299">
        <v>25.398</v>
      </c>
      <c r="K4299" t="s">
        <v>290</v>
      </c>
    </row>
    <row r="4300" spans="1:11" x14ac:dyDescent="0.25">
      <c r="A4300" t="s">
        <v>289</v>
      </c>
      <c r="B4300" t="s">
        <v>290</v>
      </c>
      <c r="C4300" t="s">
        <v>345</v>
      </c>
      <c r="D4300" t="s">
        <v>54</v>
      </c>
      <c r="E4300" t="s">
        <v>246</v>
      </c>
      <c r="F4300">
        <v>1976</v>
      </c>
      <c r="G4300" t="s">
        <v>292</v>
      </c>
      <c r="H4300" t="s">
        <v>170</v>
      </c>
      <c r="I4300" t="s">
        <v>293</v>
      </c>
      <c r="J4300">
        <v>26.981000000000002</v>
      </c>
      <c r="K4300" t="s">
        <v>290</v>
      </c>
    </row>
    <row r="4301" spans="1:11" x14ac:dyDescent="0.25">
      <c r="A4301" t="s">
        <v>289</v>
      </c>
      <c r="B4301" t="s">
        <v>290</v>
      </c>
      <c r="C4301" t="s">
        <v>345</v>
      </c>
      <c r="D4301" t="s">
        <v>54</v>
      </c>
      <c r="E4301" t="s">
        <v>246</v>
      </c>
      <c r="F4301">
        <v>1977</v>
      </c>
      <c r="G4301" t="s">
        <v>292</v>
      </c>
      <c r="H4301" t="s">
        <v>170</v>
      </c>
      <c r="I4301" t="s">
        <v>293</v>
      </c>
      <c r="J4301">
        <v>30.033999999999999</v>
      </c>
      <c r="K4301" t="s">
        <v>290</v>
      </c>
    </row>
    <row r="4302" spans="1:11" x14ac:dyDescent="0.25">
      <c r="A4302" t="s">
        <v>289</v>
      </c>
      <c r="B4302" t="s">
        <v>290</v>
      </c>
      <c r="C4302" t="s">
        <v>345</v>
      </c>
      <c r="D4302" t="s">
        <v>54</v>
      </c>
      <c r="E4302" t="s">
        <v>246</v>
      </c>
      <c r="F4302">
        <v>1978</v>
      </c>
      <c r="G4302" t="s">
        <v>292</v>
      </c>
      <c r="H4302" t="s">
        <v>170</v>
      </c>
      <c r="I4302" t="s">
        <v>293</v>
      </c>
      <c r="J4302">
        <v>33.613999999999997</v>
      </c>
      <c r="K4302" t="s">
        <v>290</v>
      </c>
    </row>
    <row r="4303" spans="1:11" x14ac:dyDescent="0.25">
      <c r="A4303" t="s">
        <v>289</v>
      </c>
      <c r="B4303" t="s">
        <v>290</v>
      </c>
      <c r="C4303" t="s">
        <v>345</v>
      </c>
      <c r="D4303" t="s">
        <v>54</v>
      </c>
      <c r="E4303" t="s">
        <v>246</v>
      </c>
      <c r="F4303">
        <v>1979</v>
      </c>
      <c r="G4303" t="s">
        <v>292</v>
      </c>
      <c r="H4303" t="s">
        <v>170</v>
      </c>
      <c r="I4303" t="s">
        <v>293</v>
      </c>
      <c r="J4303">
        <v>36.112000000000002</v>
      </c>
      <c r="K4303" t="s">
        <v>290</v>
      </c>
    </row>
    <row r="4304" spans="1:11" x14ac:dyDescent="0.25">
      <c r="A4304" t="s">
        <v>289</v>
      </c>
      <c r="B4304" t="s">
        <v>290</v>
      </c>
      <c r="C4304" t="s">
        <v>345</v>
      </c>
      <c r="D4304" t="s">
        <v>54</v>
      </c>
      <c r="E4304" t="s">
        <v>246</v>
      </c>
      <c r="F4304">
        <v>1980</v>
      </c>
      <c r="G4304" t="s">
        <v>292</v>
      </c>
      <c r="H4304" t="s">
        <v>170</v>
      </c>
      <c r="I4304" t="s">
        <v>293</v>
      </c>
      <c r="J4304">
        <v>39.783999999999999</v>
      </c>
      <c r="K4304" t="s">
        <v>290</v>
      </c>
    </row>
    <row r="4305" spans="1:11" x14ac:dyDescent="0.25">
      <c r="A4305" t="s">
        <v>289</v>
      </c>
      <c r="B4305" t="s">
        <v>290</v>
      </c>
      <c r="C4305" t="s">
        <v>345</v>
      </c>
      <c r="D4305" t="s">
        <v>54</v>
      </c>
      <c r="E4305" t="s">
        <v>246</v>
      </c>
      <c r="F4305">
        <v>1981</v>
      </c>
      <c r="G4305" t="s">
        <v>292</v>
      </c>
      <c r="H4305" t="s">
        <v>170</v>
      </c>
      <c r="I4305" t="s">
        <v>293</v>
      </c>
      <c r="J4305">
        <v>43.201000000000001</v>
      </c>
      <c r="K4305" t="s">
        <v>290</v>
      </c>
    </row>
    <row r="4306" spans="1:11" x14ac:dyDescent="0.25">
      <c r="A4306" t="s">
        <v>289</v>
      </c>
      <c r="B4306" t="s">
        <v>290</v>
      </c>
      <c r="C4306" t="s">
        <v>345</v>
      </c>
      <c r="D4306" t="s">
        <v>54</v>
      </c>
      <c r="E4306" t="s">
        <v>246</v>
      </c>
      <c r="F4306">
        <v>1982</v>
      </c>
      <c r="G4306" t="s">
        <v>292</v>
      </c>
      <c r="H4306" t="s">
        <v>170</v>
      </c>
      <c r="I4306" t="s">
        <v>293</v>
      </c>
      <c r="J4306">
        <v>44.956000000000003</v>
      </c>
      <c r="K4306" t="s">
        <v>290</v>
      </c>
    </row>
    <row r="4307" spans="1:11" x14ac:dyDescent="0.25">
      <c r="A4307" t="s">
        <v>289</v>
      </c>
      <c r="B4307" t="s">
        <v>290</v>
      </c>
      <c r="C4307" t="s">
        <v>345</v>
      </c>
      <c r="D4307" t="s">
        <v>54</v>
      </c>
      <c r="E4307" t="s">
        <v>246</v>
      </c>
      <c r="F4307">
        <v>1983</v>
      </c>
      <c r="G4307" t="s">
        <v>292</v>
      </c>
      <c r="H4307" t="s">
        <v>170</v>
      </c>
      <c r="I4307" t="s">
        <v>293</v>
      </c>
      <c r="J4307">
        <v>46.433999999999997</v>
      </c>
      <c r="K4307" t="s">
        <v>290</v>
      </c>
    </row>
    <row r="4308" spans="1:11" x14ac:dyDescent="0.25">
      <c r="A4308" t="s">
        <v>289</v>
      </c>
      <c r="B4308" t="s">
        <v>290</v>
      </c>
      <c r="C4308" t="s">
        <v>345</v>
      </c>
      <c r="D4308" t="s">
        <v>54</v>
      </c>
      <c r="E4308" t="s">
        <v>246</v>
      </c>
      <c r="F4308">
        <v>1984</v>
      </c>
      <c r="G4308" t="s">
        <v>292</v>
      </c>
      <c r="H4308" t="s">
        <v>170</v>
      </c>
      <c r="I4308" t="s">
        <v>293</v>
      </c>
      <c r="J4308">
        <v>49.412999999999997</v>
      </c>
      <c r="K4308" t="s">
        <v>290</v>
      </c>
    </row>
    <row r="4309" spans="1:11" x14ac:dyDescent="0.25">
      <c r="A4309" t="s">
        <v>289</v>
      </c>
      <c r="B4309" t="s">
        <v>290</v>
      </c>
      <c r="C4309" t="s">
        <v>345</v>
      </c>
      <c r="D4309" t="s">
        <v>54</v>
      </c>
      <c r="E4309" t="s">
        <v>246</v>
      </c>
      <c r="F4309">
        <v>1985</v>
      </c>
      <c r="G4309" t="s">
        <v>292</v>
      </c>
      <c r="H4309" t="s">
        <v>170</v>
      </c>
      <c r="I4309" t="s">
        <v>293</v>
      </c>
      <c r="J4309">
        <v>50.226999999999997</v>
      </c>
      <c r="K4309" t="s">
        <v>290</v>
      </c>
    </row>
    <row r="4310" spans="1:11" x14ac:dyDescent="0.25">
      <c r="A4310" t="s">
        <v>289</v>
      </c>
      <c r="B4310" t="s">
        <v>290</v>
      </c>
      <c r="C4310" t="s">
        <v>345</v>
      </c>
      <c r="D4310" t="s">
        <v>54</v>
      </c>
      <c r="E4310" t="s">
        <v>246</v>
      </c>
      <c r="F4310">
        <v>1986</v>
      </c>
      <c r="G4310" t="s">
        <v>292</v>
      </c>
      <c r="H4310" t="s">
        <v>170</v>
      </c>
      <c r="I4310" t="s">
        <v>293</v>
      </c>
      <c r="J4310">
        <v>51.444000000000003</v>
      </c>
      <c r="K4310" t="s">
        <v>290</v>
      </c>
    </row>
    <row r="4311" spans="1:11" x14ac:dyDescent="0.25">
      <c r="A4311" t="s">
        <v>289</v>
      </c>
      <c r="B4311" t="s">
        <v>290</v>
      </c>
      <c r="C4311" t="s">
        <v>345</v>
      </c>
      <c r="D4311" t="s">
        <v>54</v>
      </c>
      <c r="E4311" t="s">
        <v>246</v>
      </c>
      <c r="F4311">
        <v>1987</v>
      </c>
      <c r="G4311" t="s">
        <v>292</v>
      </c>
      <c r="H4311" t="s">
        <v>170</v>
      </c>
      <c r="I4311" t="s">
        <v>293</v>
      </c>
      <c r="J4311">
        <v>52.497999999999998</v>
      </c>
      <c r="K4311" t="s">
        <v>290</v>
      </c>
    </row>
    <row r="4312" spans="1:11" x14ac:dyDescent="0.25">
      <c r="A4312" t="s">
        <v>289</v>
      </c>
      <c r="B4312" t="s">
        <v>290</v>
      </c>
      <c r="C4312" t="s">
        <v>345</v>
      </c>
      <c r="D4312" t="s">
        <v>54</v>
      </c>
      <c r="E4312" t="s">
        <v>246</v>
      </c>
      <c r="F4312">
        <v>1988</v>
      </c>
      <c r="G4312" t="s">
        <v>292</v>
      </c>
      <c r="H4312" t="s">
        <v>170</v>
      </c>
      <c r="I4312" t="s">
        <v>293</v>
      </c>
      <c r="J4312">
        <v>54.189</v>
      </c>
      <c r="K4312" t="s">
        <v>290</v>
      </c>
    </row>
    <row r="4313" spans="1:11" x14ac:dyDescent="0.25">
      <c r="A4313" t="s">
        <v>289</v>
      </c>
      <c r="B4313" t="s">
        <v>290</v>
      </c>
      <c r="C4313" t="s">
        <v>345</v>
      </c>
      <c r="D4313" t="s">
        <v>54</v>
      </c>
      <c r="E4313" t="s">
        <v>246</v>
      </c>
      <c r="F4313">
        <v>1989</v>
      </c>
      <c r="G4313" t="s">
        <v>292</v>
      </c>
      <c r="H4313" t="s">
        <v>170</v>
      </c>
      <c r="I4313" t="s">
        <v>293</v>
      </c>
      <c r="J4313">
        <v>56.552</v>
      </c>
      <c r="K4313" t="s">
        <v>290</v>
      </c>
    </row>
    <row r="4314" spans="1:11" x14ac:dyDescent="0.25">
      <c r="A4314" t="s">
        <v>289</v>
      </c>
      <c r="B4314" t="s">
        <v>290</v>
      </c>
      <c r="C4314" t="s">
        <v>345</v>
      </c>
      <c r="D4314" t="s">
        <v>54</v>
      </c>
      <c r="E4314" t="s">
        <v>246</v>
      </c>
      <c r="F4314">
        <v>1990</v>
      </c>
      <c r="G4314" t="s">
        <v>292</v>
      </c>
      <c r="H4314" t="s">
        <v>170</v>
      </c>
      <c r="I4314" t="s">
        <v>293</v>
      </c>
      <c r="J4314">
        <v>58.023000000000003</v>
      </c>
      <c r="K4314" t="s">
        <v>290</v>
      </c>
    </row>
    <row r="4315" spans="1:11" x14ac:dyDescent="0.25">
      <c r="A4315" t="s">
        <v>289</v>
      </c>
      <c r="B4315" t="s">
        <v>290</v>
      </c>
      <c r="C4315" t="s">
        <v>345</v>
      </c>
      <c r="D4315" t="s">
        <v>54</v>
      </c>
      <c r="E4315" t="s">
        <v>246</v>
      </c>
      <c r="F4315">
        <v>1991</v>
      </c>
      <c r="G4315" t="s">
        <v>292</v>
      </c>
      <c r="H4315" t="s">
        <v>170</v>
      </c>
      <c r="I4315" t="s">
        <v>293</v>
      </c>
      <c r="J4315">
        <v>61.091000000000001</v>
      </c>
      <c r="K4315" t="s">
        <v>290</v>
      </c>
    </row>
    <row r="4316" spans="1:11" x14ac:dyDescent="0.25">
      <c r="A4316" t="s">
        <v>289</v>
      </c>
      <c r="B4316" t="s">
        <v>290</v>
      </c>
      <c r="C4316" t="s">
        <v>345</v>
      </c>
      <c r="D4316" t="s">
        <v>54</v>
      </c>
      <c r="E4316" t="s">
        <v>246</v>
      </c>
      <c r="F4316">
        <v>1992</v>
      </c>
      <c r="G4316" t="s">
        <v>292</v>
      </c>
      <c r="H4316" t="s">
        <v>170</v>
      </c>
      <c r="I4316" t="s">
        <v>293</v>
      </c>
      <c r="J4316">
        <v>62.469000000000001</v>
      </c>
      <c r="K4316" t="s">
        <v>290</v>
      </c>
    </row>
    <row r="4317" spans="1:11" x14ac:dyDescent="0.25">
      <c r="A4317" t="s">
        <v>289</v>
      </c>
      <c r="B4317" t="s">
        <v>290</v>
      </c>
      <c r="C4317" t="s">
        <v>345</v>
      </c>
      <c r="D4317" t="s">
        <v>54</v>
      </c>
      <c r="E4317" t="s">
        <v>246</v>
      </c>
      <c r="F4317">
        <v>1993</v>
      </c>
      <c r="G4317" t="s">
        <v>292</v>
      </c>
      <c r="H4317" t="s">
        <v>170</v>
      </c>
      <c r="I4317" t="s">
        <v>293</v>
      </c>
      <c r="J4317">
        <v>63.619</v>
      </c>
      <c r="K4317" t="s">
        <v>290</v>
      </c>
    </row>
    <row r="4318" spans="1:11" x14ac:dyDescent="0.25">
      <c r="A4318" t="s">
        <v>289</v>
      </c>
      <c r="B4318" t="s">
        <v>290</v>
      </c>
      <c r="C4318" t="s">
        <v>345</v>
      </c>
      <c r="D4318" t="s">
        <v>54</v>
      </c>
      <c r="E4318" t="s">
        <v>246</v>
      </c>
      <c r="F4318">
        <v>1994</v>
      </c>
      <c r="G4318" t="s">
        <v>292</v>
      </c>
      <c r="H4318" t="s">
        <v>170</v>
      </c>
      <c r="I4318" t="s">
        <v>293</v>
      </c>
      <c r="J4318">
        <v>65.721999999999994</v>
      </c>
      <c r="K4318" t="s">
        <v>290</v>
      </c>
    </row>
    <row r="4319" spans="1:11" x14ac:dyDescent="0.25">
      <c r="A4319" t="s">
        <v>289</v>
      </c>
      <c r="B4319" t="s">
        <v>290</v>
      </c>
      <c r="C4319" t="s">
        <v>345</v>
      </c>
      <c r="D4319" t="s">
        <v>54</v>
      </c>
      <c r="E4319" t="s">
        <v>246</v>
      </c>
      <c r="F4319">
        <v>1995</v>
      </c>
      <c r="G4319" t="s">
        <v>292</v>
      </c>
      <c r="H4319" t="s">
        <v>170</v>
      </c>
      <c r="I4319" t="s">
        <v>293</v>
      </c>
      <c r="J4319">
        <v>69.337000000000003</v>
      </c>
      <c r="K4319" t="s">
        <v>290</v>
      </c>
    </row>
    <row r="4320" spans="1:11" x14ac:dyDescent="0.25">
      <c r="A4320" t="s">
        <v>289</v>
      </c>
      <c r="B4320" t="s">
        <v>290</v>
      </c>
      <c r="C4320" t="s">
        <v>345</v>
      </c>
      <c r="D4320" t="s">
        <v>54</v>
      </c>
      <c r="E4320" t="s">
        <v>246</v>
      </c>
      <c r="F4320">
        <v>1996</v>
      </c>
      <c r="G4320" t="s">
        <v>292</v>
      </c>
      <c r="H4320" t="s">
        <v>170</v>
      </c>
      <c r="I4320" t="s">
        <v>293</v>
      </c>
      <c r="J4320">
        <v>69.536000000000001</v>
      </c>
      <c r="K4320" t="s">
        <v>290</v>
      </c>
    </row>
    <row r="4321" spans="1:11" x14ac:dyDescent="0.25">
      <c r="A4321" t="s">
        <v>289</v>
      </c>
      <c r="B4321" t="s">
        <v>290</v>
      </c>
      <c r="C4321" t="s">
        <v>345</v>
      </c>
      <c r="D4321" t="s">
        <v>54</v>
      </c>
      <c r="E4321" t="s">
        <v>246</v>
      </c>
      <c r="F4321">
        <v>1997</v>
      </c>
      <c r="G4321" t="s">
        <v>292</v>
      </c>
      <c r="H4321" t="s">
        <v>170</v>
      </c>
      <c r="I4321" t="s">
        <v>293</v>
      </c>
      <c r="J4321">
        <v>70.698999999999998</v>
      </c>
      <c r="K4321" t="s">
        <v>290</v>
      </c>
    </row>
    <row r="4322" spans="1:11" x14ac:dyDescent="0.25">
      <c r="A4322" t="s">
        <v>289</v>
      </c>
      <c r="B4322" t="s">
        <v>290</v>
      </c>
      <c r="C4322" t="s">
        <v>345</v>
      </c>
      <c r="D4322" t="s">
        <v>54</v>
      </c>
      <c r="E4322" t="s">
        <v>246</v>
      </c>
      <c r="F4322">
        <v>1998</v>
      </c>
      <c r="G4322" t="s">
        <v>292</v>
      </c>
      <c r="H4322" t="s">
        <v>170</v>
      </c>
      <c r="I4322" t="s">
        <v>293</v>
      </c>
      <c r="J4322">
        <v>70.346999999999994</v>
      </c>
      <c r="K4322" t="s">
        <v>290</v>
      </c>
    </row>
    <row r="4323" spans="1:11" x14ac:dyDescent="0.25">
      <c r="A4323" t="s">
        <v>289</v>
      </c>
      <c r="B4323" t="s">
        <v>290</v>
      </c>
      <c r="C4323" t="s">
        <v>345</v>
      </c>
      <c r="D4323" t="s">
        <v>54</v>
      </c>
      <c r="E4323" t="s">
        <v>246</v>
      </c>
      <c r="F4323">
        <v>1999</v>
      </c>
      <c r="G4323" t="s">
        <v>292</v>
      </c>
      <c r="H4323" t="s">
        <v>170</v>
      </c>
      <c r="I4323" t="s">
        <v>293</v>
      </c>
      <c r="J4323">
        <v>69.772999999999996</v>
      </c>
      <c r="K4323" t="s">
        <v>290</v>
      </c>
    </row>
    <row r="4324" spans="1:11" x14ac:dyDescent="0.25">
      <c r="A4324" t="s">
        <v>289</v>
      </c>
      <c r="B4324" t="s">
        <v>290</v>
      </c>
      <c r="C4324" t="s">
        <v>345</v>
      </c>
      <c r="D4324" t="s">
        <v>54</v>
      </c>
      <c r="E4324" t="s">
        <v>246</v>
      </c>
      <c r="F4324">
        <v>2000</v>
      </c>
      <c r="G4324" t="s">
        <v>292</v>
      </c>
      <c r="H4324" t="s">
        <v>170</v>
      </c>
      <c r="I4324" t="s">
        <v>293</v>
      </c>
      <c r="J4324">
        <v>71.424999999999997</v>
      </c>
      <c r="K4324" t="s">
        <v>290</v>
      </c>
    </row>
    <row r="4325" spans="1:11" x14ac:dyDescent="0.25">
      <c r="A4325" t="s">
        <v>289</v>
      </c>
      <c r="B4325" t="s">
        <v>290</v>
      </c>
      <c r="C4325" t="s">
        <v>345</v>
      </c>
      <c r="D4325" t="s">
        <v>54</v>
      </c>
      <c r="E4325" t="s">
        <v>246</v>
      </c>
      <c r="F4325">
        <v>2001</v>
      </c>
      <c r="G4325" t="s">
        <v>292</v>
      </c>
      <c r="H4325" t="s">
        <v>170</v>
      </c>
      <c r="I4325" t="s">
        <v>293</v>
      </c>
      <c r="J4325">
        <v>71.343000000000004</v>
      </c>
      <c r="K4325" t="s">
        <v>290</v>
      </c>
    </row>
    <row r="4326" spans="1:11" x14ac:dyDescent="0.25">
      <c r="A4326" t="s">
        <v>289</v>
      </c>
      <c r="B4326" t="s">
        <v>290</v>
      </c>
      <c r="C4326" t="s">
        <v>345</v>
      </c>
      <c r="D4326" t="s">
        <v>54</v>
      </c>
      <c r="E4326" t="s">
        <v>246</v>
      </c>
      <c r="F4326">
        <v>2002</v>
      </c>
      <c r="G4326" t="s">
        <v>292</v>
      </c>
      <c r="H4326" t="s">
        <v>170</v>
      </c>
      <c r="I4326" t="s">
        <v>293</v>
      </c>
      <c r="J4326">
        <v>71.771000000000001</v>
      </c>
      <c r="K4326" t="s">
        <v>290</v>
      </c>
    </row>
    <row r="4327" spans="1:11" x14ac:dyDescent="0.25">
      <c r="A4327" t="s">
        <v>289</v>
      </c>
      <c r="B4327" t="s">
        <v>290</v>
      </c>
      <c r="C4327" t="s">
        <v>345</v>
      </c>
      <c r="D4327" t="s">
        <v>54</v>
      </c>
      <c r="E4327" t="s">
        <v>246</v>
      </c>
      <c r="F4327">
        <v>2003</v>
      </c>
      <c r="G4327" t="s">
        <v>292</v>
      </c>
      <c r="H4327" t="s">
        <v>170</v>
      </c>
      <c r="I4327" t="s">
        <v>293</v>
      </c>
      <c r="J4327">
        <v>73.088999999999999</v>
      </c>
      <c r="K4327" t="s">
        <v>290</v>
      </c>
    </row>
    <row r="4328" spans="1:11" x14ac:dyDescent="0.25">
      <c r="A4328" t="s">
        <v>289</v>
      </c>
      <c r="B4328" t="s">
        <v>290</v>
      </c>
      <c r="C4328" t="s">
        <v>345</v>
      </c>
      <c r="D4328" t="s">
        <v>54</v>
      </c>
      <c r="E4328" t="s">
        <v>246</v>
      </c>
      <c r="F4328">
        <v>2004</v>
      </c>
      <c r="G4328" t="s">
        <v>292</v>
      </c>
      <c r="H4328" t="s">
        <v>170</v>
      </c>
      <c r="I4328" t="s">
        <v>293</v>
      </c>
      <c r="J4328">
        <v>75.930000000000007</v>
      </c>
      <c r="K4328" t="s">
        <v>290</v>
      </c>
    </row>
    <row r="4329" spans="1:11" x14ac:dyDescent="0.25">
      <c r="A4329" t="s">
        <v>289</v>
      </c>
      <c r="B4329" t="s">
        <v>290</v>
      </c>
      <c r="C4329" t="s">
        <v>345</v>
      </c>
      <c r="D4329" t="s">
        <v>54</v>
      </c>
      <c r="E4329" t="s">
        <v>246</v>
      </c>
      <c r="F4329">
        <v>2005</v>
      </c>
      <c r="G4329" t="s">
        <v>292</v>
      </c>
      <c r="H4329" t="s">
        <v>170</v>
      </c>
      <c r="I4329" t="s">
        <v>293</v>
      </c>
      <c r="J4329">
        <v>78.084999999999994</v>
      </c>
      <c r="K4329" t="s">
        <v>290</v>
      </c>
    </row>
    <row r="4330" spans="1:11" x14ac:dyDescent="0.25">
      <c r="A4330" t="s">
        <v>289</v>
      </c>
      <c r="B4330" t="s">
        <v>290</v>
      </c>
      <c r="C4330" t="s">
        <v>345</v>
      </c>
      <c r="D4330" t="s">
        <v>54</v>
      </c>
      <c r="E4330" t="s">
        <v>246</v>
      </c>
      <c r="F4330">
        <v>2006</v>
      </c>
      <c r="G4330" t="s">
        <v>292</v>
      </c>
      <c r="H4330" t="s">
        <v>170</v>
      </c>
      <c r="I4330" t="s">
        <v>293</v>
      </c>
      <c r="J4330">
        <v>80.616</v>
      </c>
      <c r="K4330" t="s">
        <v>290</v>
      </c>
    </row>
    <row r="4331" spans="1:11" x14ac:dyDescent="0.25">
      <c r="A4331" t="s">
        <v>289</v>
      </c>
      <c r="B4331" t="s">
        <v>290</v>
      </c>
      <c r="C4331" t="s">
        <v>345</v>
      </c>
      <c r="D4331" t="s">
        <v>54</v>
      </c>
      <c r="E4331" t="s">
        <v>246</v>
      </c>
      <c r="F4331">
        <v>2007</v>
      </c>
      <c r="G4331" t="s">
        <v>292</v>
      </c>
      <c r="H4331" t="s">
        <v>170</v>
      </c>
      <c r="I4331" t="s">
        <v>293</v>
      </c>
      <c r="J4331">
        <v>84.325000000000003</v>
      </c>
      <c r="K4331" t="s">
        <v>290</v>
      </c>
    </row>
    <row r="4332" spans="1:11" x14ac:dyDescent="0.25">
      <c r="A4332" t="s">
        <v>289</v>
      </c>
      <c r="B4332" t="s">
        <v>290</v>
      </c>
      <c r="C4332" t="s">
        <v>345</v>
      </c>
      <c r="D4332" t="s">
        <v>54</v>
      </c>
      <c r="E4332" t="s">
        <v>246</v>
      </c>
      <c r="F4332">
        <v>2008</v>
      </c>
      <c r="G4332" t="s">
        <v>292</v>
      </c>
      <c r="H4332" t="s">
        <v>170</v>
      </c>
      <c r="I4332" t="s">
        <v>293</v>
      </c>
      <c r="J4332">
        <v>87.77</v>
      </c>
      <c r="K4332" t="s">
        <v>290</v>
      </c>
    </row>
    <row r="4333" spans="1:11" x14ac:dyDescent="0.25">
      <c r="A4333" t="s">
        <v>289</v>
      </c>
      <c r="B4333" t="s">
        <v>290</v>
      </c>
      <c r="C4333" t="s">
        <v>345</v>
      </c>
      <c r="D4333" t="s">
        <v>54</v>
      </c>
      <c r="E4333" t="s">
        <v>246</v>
      </c>
      <c r="F4333">
        <v>2009</v>
      </c>
      <c r="G4333" t="s">
        <v>292</v>
      </c>
      <c r="H4333" t="s">
        <v>170</v>
      </c>
      <c r="I4333" t="s">
        <v>293</v>
      </c>
      <c r="J4333">
        <v>89.727000000000004</v>
      </c>
      <c r="K4333" t="s">
        <v>290</v>
      </c>
    </row>
    <row r="4334" spans="1:11" x14ac:dyDescent="0.25">
      <c r="A4334" t="s">
        <v>289</v>
      </c>
      <c r="B4334" t="s">
        <v>290</v>
      </c>
      <c r="C4334" t="s">
        <v>345</v>
      </c>
      <c r="D4334" t="s">
        <v>54</v>
      </c>
      <c r="E4334" t="s">
        <v>246</v>
      </c>
      <c r="F4334">
        <v>2010</v>
      </c>
      <c r="G4334" t="s">
        <v>292</v>
      </c>
      <c r="H4334" t="s">
        <v>170</v>
      </c>
      <c r="I4334" t="s">
        <v>293</v>
      </c>
      <c r="J4334">
        <v>91.707999999999998</v>
      </c>
      <c r="K4334" t="s">
        <v>290</v>
      </c>
    </row>
    <row r="4335" spans="1:11" x14ac:dyDescent="0.25">
      <c r="A4335" t="s">
        <v>289</v>
      </c>
      <c r="B4335" t="s">
        <v>290</v>
      </c>
      <c r="C4335" t="s">
        <v>345</v>
      </c>
      <c r="D4335" t="s">
        <v>54</v>
      </c>
      <c r="E4335" t="s">
        <v>246</v>
      </c>
      <c r="F4335">
        <v>2011</v>
      </c>
      <c r="G4335" t="s">
        <v>292</v>
      </c>
      <c r="H4335" t="s">
        <v>170</v>
      </c>
      <c r="I4335" t="s">
        <v>293</v>
      </c>
      <c r="J4335">
        <v>96.224999999999994</v>
      </c>
      <c r="K4335" t="s">
        <v>290</v>
      </c>
    </row>
    <row r="4336" spans="1:11" x14ac:dyDescent="0.25">
      <c r="A4336" t="s">
        <v>289</v>
      </c>
      <c r="B4336" t="s">
        <v>290</v>
      </c>
      <c r="C4336" t="s">
        <v>345</v>
      </c>
      <c r="D4336" t="s">
        <v>54</v>
      </c>
      <c r="E4336" t="s">
        <v>246</v>
      </c>
      <c r="F4336">
        <v>2012</v>
      </c>
      <c r="G4336" t="s">
        <v>292</v>
      </c>
      <c r="H4336" t="s">
        <v>170</v>
      </c>
      <c r="I4336" t="s">
        <v>293</v>
      </c>
      <c r="J4336">
        <v>97.393000000000001</v>
      </c>
      <c r="K4336" t="s">
        <v>290</v>
      </c>
    </row>
    <row r="4337" spans="1:11" x14ac:dyDescent="0.25">
      <c r="A4337" t="s">
        <v>289</v>
      </c>
      <c r="B4337" t="s">
        <v>290</v>
      </c>
      <c r="C4337" t="s">
        <v>345</v>
      </c>
      <c r="D4337" t="s">
        <v>54</v>
      </c>
      <c r="E4337" t="s">
        <v>246</v>
      </c>
      <c r="F4337">
        <v>2013</v>
      </c>
      <c r="G4337" t="s">
        <v>292</v>
      </c>
      <c r="H4337" t="s">
        <v>170</v>
      </c>
      <c r="I4337" t="s">
        <v>293</v>
      </c>
      <c r="J4337">
        <v>97.587000000000003</v>
      </c>
      <c r="K4337" t="s">
        <v>290</v>
      </c>
    </row>
    <row r="4338" spans="1:11" x14ac:dyDescent="0.25">
      <c r="A4338" t="s">
        <v>289</v>
      </c>
      <c r="B4338" t="s">
        <v>290</v>
      </c>
      <c r="C4338" t="s">
        <v>345</v>
      </c>
      <c r="D4338" t="s">
        <v>54</v>
      </c>
      <c r="E4338" t="s">
        <v>246</v>
      </c>
      <c r="F4338">
        <v>2014</v>
      </c>
      <c r="G4338" t="s">
        <v>292</v>
      </c>
      <c r="H4338" t="s">
        <v>170</v>
      </c>
      <c r="I4338" t="s">
        <v>293</v>
      </c>
      <c r="J4338">
        <v>99.100999999999999</v>
      </c>
      <c r="K4338" t="s">
        <v>290</v>
      </c>
    </row>
    <row r="4339" spans="1:11" x14ac:dyDescent="0.25">
      <c r="A4339" t="s">
        <v>289</v>
      </c>
      <c r="B4339" t="s">
        <v>290</v>
      </c>
      <c r="C4339" t="s">
        <v>345</v>
      </c>
      <c r="D4339" t="s">
        <v>54</v>
      </c>
      <c r="E4339" t="s">
        <v>246</v>
      </c>
      <c r="F4339">
        <v>2015</v>
      </c>
      <c r="G4339" t="s">
        <v>292</v>
      </c>
      <c r="H4339" t="s">
        <v>170</v>
      </c>
      <c r="I4339" t="s">
        <v>293</v>
      </c>
      <c r="J4339">
        <v>99.378</v>
      </c>
      <c r="K4339" t="s">
        <v>290</v>
      </c>
    </row>
    <row r="4340" spans="1:11" x14ac:dyDescent="0.25">
      <c r="A4340" t="s">
        <v>289</v>
      </c>
      <c r="B4340" t="s">
        <v>290</v>
      </c>
      <c r="C4340" t="s">
        <v>345</v>
      </c>
      <c r="D4340" t="s">
        <v>54</v>
      </c>
      <c r="E4340" t="s">
        <v>246</v>
      </c>
      <c r="F4340">
        <v>2016</v>
      </c>
      <c r="G4340" t="s">
        <v>292</v>
      </c>
      <c r="H4340" t="s">
        <v>170</v>
      </c>
      <c r="I4340" t="s">
        <v>293</v>
      </c>
      <c r="J4340">
        <v>99.177000000000007</v>
      </c>
      <c r="K4340" t="s">
        <v>290</v>
      </c>
    </row>
    <row r="4341" spans="1:11" x14ac:dyDescent="0.25">
      <c r="A4341" t="s">
        <v>289</v>
      </c>
      <c r="B4341" t="s">
        <v>290</v>
      </c>
      <c r="C4341" t="s">
        <v>345</v>
      </c>
      <c r="D4341" t="s">
        <v>54</v>
      </c>
      <c r="E4341" t="s">
        <v>246</v>
      </c>
      <c r="F4341">
        <v>2017</v>
      </c>
      <c r="G4341" t="s">
        <v>292</v>
      </c>
      <c r="H4341" t="s">
        <v>170</v>
      </c>
      <c r="I4341" t="s">
        <v>293</v>
      </c>
      <c r="J4341">
        <v>100</v>
      </c>
      <c r="K4341" t="s">
        <v>290</v>
      </c>
    </row>
    <row r="4342" spans="1:11" x14ac:dyDescent="0.25">
      <c r="A4342" t="s">
        <v>289</v>
      </c>
      <c r="B4342" t="s">
        <v>290</v>
      </c>
      <c r="C4342" t="s">
        <v>345</v>
      </c>
      <c r="D4342" t="s">
        <v>54</v>
      </c>
      <c r="E4342" t="s">
        <v>246</v>
      </c>
      <c r="F4342">
        <v>2018</v>
      </c>
      <c r="G4342" t="s">
        <v>292</v>
      </c>
      <c r="H4342" t="s">
        <v>170</v>
      </c>
      <c r="I4342" t="s">
        <v>293</v>
      </c>
      <c r="J4342">
        <v>100.97</v>
      </c>
      <c r="K4342" t="s">
        <v>290</v>
      </c>
    </row>
    <row r="4343" spans="1:11" x14ac:dyDescent="0.25">
      <c r="A4343" t="s">
        <v>289</v>
      </c>
      <c r="B4343" t="s">
        <v>290</v>
      </c>
      <c r="C4343" t="s">
        <v>345</v>
      </c>
      <c r="D4343" t="s">
        <v>54</v>
      </c>
      <c r="E4343" t="s">
        <v>246</v>
      </c>
      <c r="F4343">
        <v>2019</v>
      </c>
      <c r="G4343" t="s">
        <v>292</v>
      </c>
      <c r="H4343" t="s">
        <v>170</v>
      </c>
      <c r="I4343" t="s">
        <v>293</v>
      </c>
      <c r="J4343">
        <v>101.599</v>
      </c>
      <c r="K4343" t="s">
        <v>290</v>
      </c>
    </row>
    <row r="4344" spans="1:11" x14ac:dyDescent="0.25">
      <c r="A4344" t="s">
        <v>289</v>
      </c>
      <c r="B4344" t="s">
        <v>290</v>
      </c>
      <c r="C4344" t="s">
        <v>345</v>
      </c>
      <c r="D4344" t="s">
        <v>54</v>
      </c>
      <c r="E4344" t="s">
        <v>246</v>
      </c>
      <c r="F4344">
        <v>2020</v>
      </c>
      <c r="G4344" t="s">
        <v>292</v>
      </c>
      <c r="H4344" t="s">
        <v>170</v>
      </c>
      <c r="I4344" t="s">
        <v>293</v>
      </c>
      <c r="J4344">
        <v>102.587</v>
      </c>
      <c r="K4344" t="s">
        <v>290</v>
      </c>
    </row>
    <row r="4345" spans="1:11" x14ac:dyDescent="0.25">
      <c r="A4345" t="s">
        <v>289</v>
      </c>
      <c r="B4345" t="s">
        <v>290</v>
      </c>
      <c r="C4345" t="s">
        <v>345</v>
      </c>
      <c r="D4345" t="s">
        <v>54</v>
      </c>
      <c r="E4345" t="s">
        <v>246</v>
      </c>
      <c r="F4345">
        <v>2021</v>
      </c>
      <c r="G4345" t="s">
        <v>292</v>
      </c>
      <c r="H4345" t="s">
        <v>170</v>
      </c>
      <c r="I4345" t="s">
        <v>293</v>
      </c>
      <c r="J4345">
        <v>105.73</v>
      </c>
      <c r="K4345" t="s">
        <v>290</v>
      </c>
    </row>
    <row r="4346" spans="1:11" x14ac:dyDescent="0.25">
      <c r="A4346" t="s">
        <v>289</v>
      </c>
      <c r="B4346" t="s">
        <v>290</v>
      </c>
      <c r="C4346" t="s">
        <v>345</v>
      </c>
      <c r="D4346" t="s">
        <v>54</v>
      </c>
      <c r="E4346" t="s">
        <v>246</v>
      </c>
      <c r="F4346">
        <v>2022</v>
      </c>
      <c r="G4346" t="s">
        <v>292</v>
      </c>
      <c r="H4346" t="s">
        <v>170</v>
      </c>
      <c r="I4346" t="s">
        <v>293</v>
      </c>
      <c r="J4346">
        <v>113.47199999999999</v>
      </c>
      <c r="K4346" t="s">
        <v>290</v>
      </c>
    </row>
    <row r="4347" spans="1:11" x14ac:dyDescent="0.25">
      <c r="A4347" t="s">
        <v>289</v>
      </c>
      <c r="B4347" t="s">
        <v>290</v>
      </c>
      <c r="C4347" t="s">
        <v>346</v>
      </c>
      <c r="D4347" t="s">
        <v>55</v>
      </c>
      <c r="E4347" t="s">
        <v>248</v>
      </c>
      <c r="F4347">
        <v>1972</v>
      </c>
      <c r="G4347" t="s">
        <v>292</v>
      </c>
      <c r="H4347" t="s">
        <v>170</v>
      </c>
      <c r="I4347" t="s">
        <v>293</v>
      </c>
      <c r="J4347">
        <v>24.986000000000001</v>
      </c>
      <c r="K4347" t="s">
        <v>290</v>
      </c>
    </row>
    <row r="4348" spans="1:11" x14ac:dyDescent="0.25">
      <c r="A4348" t="s">
        <v>289</v>
      </c>
      <c r="B4348" t="s">
        <v>290</v>
      </c>
      <c r="C4348" t="s">
        <v>346</v>
      </c>
      <c r="D4348" t="s">
        <v>55</v>
      </c>
      <c r="E4348" t="s">
        <v>248</v>
      </c>
      <c r="F4348">
        <v>1973</v>
      </c>
      <c r="G4348" t="s">
        <v>292</v>
      </c>
      <c r="H4348" t="s">
        <v>170</v>
      </c>
      <c r="I4348" t="s">
        <v>293</v>
      </c>
      <c r="J4348">
        <v>24.849</v>
      </c>
      <c r="K4348" t="s">
        <v>290</v>
      </c>
    </row>
    <row r="4349" spans="1:11" x14ac:dyDescent="0.25">
      <c r="A4349" t="s">
        <v>289</v>
      </c>
      <c r="B4349" t="s">
        <v>290</v>
      </c>
      <c r="C4349" t="s">
        <v>346</v>
      </c>
      <c r="D4349" t="s">
        <v>55</v>
      </c>
      <c r="E4349" t="s">
        <v>248</v>
      </c>
      <c r="F4349">
        <v>1974</v>
      </c>
      <c r="G4349" t="s">
        <v>292</v>
      </c>
      <c r="H4349" t="s">
        <v>170</v>
      </c>
      <c r="I4349" t="s">
        <v>293</v>
      </c>
      <c r="J4349">
        <v>24.375</v>
      </c>
      <c r="K4349" t="s">
        <v>290</v>
      </c>
    </row>
    <row r="4350" spans="1:11" x14ac:dyDescent="0.25">
      <c r="A4350" t="s">
        <v>289</v>
      </c>
      <c r="B4350" t="s">
        <v>290</v>
      </c>
      <c r="C4350" t="s">
        <v>346</v>
      </c>
      <c r="D4350" t="s">
        <v>55</v>
      </c>
      <c r="E4350" t="s">
        <v>248</v>
      </c>
      <c r="F4350">
        <v>1975</v>
      </c>
      <c r="G4350" t="s">
        <v>292</v>
      </c>
      <c r="H4350" t="s">
        <v>170</v>
      </c>
      <c r="I4350" t="s">
        <v>293</v>
      </c>
      <c r="J4350">
        <v>26.244</v>
      </c>
      <c r="K4350" t="s">
        <v>290</v>
      </c>
    </row>
    <row r="4351" spans="1:11" x14ac:dyDescent="0.25">
      <c r="A4351" t="s">
        <v>289</v>
      </c>
      <c r="B4351" t="s">
        <v>290</v>
      </c>
      <c r="C4351" t="s">
        <v>346</v>
      </c>
      <c r="D4351" t="s">
        <v>55</v>
      </c>
      <c r="E4351" t="s">
        <v>248</v>
      </c>
      <c r="F4351">
        <v>1976</v>
      </c>
      <c r="G4351" t="s">
        <v>292</v>
      </c>
      <c r="H4351" t="s">
        <v>170</v>
      </c>
      <c r="I4351" t="s">
        <v>293</v>
      </c>
      <c r="J4351">
        <v>31.896999999999998</v>
      </c>
      <c r="K4351" t="s">
        <v>290</v>
      </c>
    </row>
    <row r="4352" spans="1:11" x14ac:dyDescent="0.25">
      <c r="A4352" t="s">
        <v>289</v>
      </c>
      <c r="B4352" t="s">
        <v>290</v>
      </c>
      <c r="C4352" t="s">
        <v>346</v>
      </c>
      <c r="D4352" t="s">
        <v>55</v>
      </c>
      <c r="E4352" t="s">
        <v>248</v>
      </c>
      <c r="F4352">
        <v>1977</v>
      </c>
      <c r="G4352" t="s">
        <v>292</v>
      </c>
      <c r="H4352" t="s">
        <v>170</v>
      </c>
      <c r="I4352" t="s">
        <v>293</v>
      </c>
      <c r="J4352">
        <v>34.825000000000003</v>
      </c>
      <c r="K4352" t="s">
        <v>290</v>
      </c>
    </row>
    <row r="4353" spans="1:11" x14ac:dyDescent="0.25">
      <c r="A4353" t="s">
        <v>289</v>
      </c>
      <c r="B4353" t="s">
        <v>290</v>
      </c>
      <c r="C4353" t="s">
        <v>346</v>
      </c>
      <c r="D4353" t="s">
        <v>55</v>
      </c>
      <c r="E4353" t="s">
        <v>248</v>
      </c>
      <c r="F4353">
        <v>1978</v>
      </c>
      <c r="G4353" t="s">
        <v>292</v>
      </c>
      <c r="H4353" t="s">
        <v>170</v>
      </c>
      <c r="I4353" t="s">
        <v>293</v>
      </c>
      <c r="J4353">
        <v>37.701999999999998</v>
      </c>
      <c r="K4353" t="s">
        <v>290</v>
      </c>
    </row>
    <row r="4354" spans="1:11" x14ac:dyDescent="0.25">
      <c r="A4354" t="s">
        <v>289</v>
      </c>
      <c r="B4354" t="s">
        <v>290</v>
      </c>
      <c r="C4354" t="s">
        <v>346</v>
      </c>
      <c r="D4354" t="s">
        <v>55</v>
      </c>
      <c r="E4354" t="s">
        <v>248</v>
      </c>
      <c r="F4354">
        <v>1979</v>
      </c>
      <c r="G4354" t="s">
        <v>292</v>
      </c>
      <c r="H4354" t="s">
        <v>170</v>
      </c>
      <c r="I4354" t="s">
        <v>293</v>
      </c>
      <c r="J4354">
        <v>38.854999999999997</v>
      </c>
      <c r="K4354" t="s">
        <v>290</v>
      </c>
    </row>
    <row r="4355" spans="1:11" x14ac:dyDescent="0.25">
      <c r="A4355" t="s">
        <v>289</v>
      </c>
      <c r="B4355" t="s">
        <v>290</v>
      </c>
      <c r="C4355" t="s">
        <v>346</v>
      </c>
      <c r="D4355" t="s">
        <v>55</v>
      </c>
      <c r="E4355" t="s">
        <v>248</v>
      </c>
      <c r="F4355">
        <v>1980</v>
      </c>
      <c r="G4355" t="s">
        <v>292</v>
      </c>
      <c r="H4355" t="s">
        <v>170</v>
      </c>
      <c r="I4355" t="s">
        <v>293</v>
      </c>
      <c r="J4355">
        <v>45.283000000000001</v>
      </c>
      <c r="K4355" t="s">
        <v>290</v>
      </c>
    </row>
    <row r="4356" spans="1:11" x14ac:dyDescent="0.25">
      <c r="A4356" t="s">
        <v>289</v>
      </c>
      <c r="B4356" t="s">
        <v>290</v>
      </c>
      <c r="C4356" t="s">
        <v>346</v>
      </c>
      <c r="D4356" t="s">
        <v>55</v>
      </c>
      <c r="E4356" t="s">
        <v>248</v>
      </c>
      <c r="F4356">
        <v>1981</v>
      </c>
      <c r="G4356" t="s">
        <v>292</v>
      </c>
      <c r="H4356" t="s">
        <v>170</v>
      </c>
      <c r="I4356" t="s">
        <v>293</v>
      </c>
      <c r="J4356">
        <v>61.656999999999996</v>
      </c>
      <c r="K4356" t="s">
        <v>290</v>
      </c>
    </row>
    <row r="4357" spans="1:11" x14ac:dyDescent="0.25">
      <c r="A4357" t="s">
        <v>289</v>
      </c>
      <c r="B4357" t="s">
        <v>290</v>
      </c>
      <c r="C4357" t="s">
        <v>346</v>
      </c>
      <c r="D4357" t="s">
        <v>55</v>
      </c>
      <c r="E4357" t="s">
        <v>248</v>
      </c>
      <c r="F4357">
        <v>1982</v>
      </c>
      <c r="G4357" t="s">
        <v>292</v>
      </c>
      <c r="H4357" t="s">
        <v>170</v>
      </c>
      <c r="I4357" t="s">
        <v>293</v>
      </c>
      <c r="J4357">
        <v>76.41</v>
      </c>
      <c r="K4357" t="s">
        <v>290</v>
      </c>
    </row>
    <row r="4358" spans="1:11" x14ac:dyDescent="0.25">
      <c r="A4358" t="s">
        <v>289</v>
      </c>
      <c r="B4358" t="s">
        <v>290</v>
      </c>
      <c r="C4358" t="s">
        <v>346</v>
      </c>
      <c r="D4358" t="s">
        <v>55</v>
      </c>
      <c r="E4358" t="s">
        <v>248</v>
      </c>
      <c r="F4358">
        <v>1983</v>
      </c>
      <c r="G4358" t="s">
        <v>292</v>
      </c>
      <c r="H4358" t="s">
        <v>170</v>
      </c>
      <c r="I4358" t="s">
        <v>293</v>
      </c>
      <c r="J4358">
        <v>74.216999999999999</v>
      </c>
      <c r="K4358" t="s">
        <v>290</v>
      </c>
    </row>
    <row r="4359" spans="1:11" x14ac:dyDescent="0.25">
      <c r="A4359" t="s">
        <v>289</v>
      </c>
      <c r="B4359" t="s">
        <v>290</v>
      </c>
      <c r="C4359" t="s">
        <v>346</v>
      </c>
      <c r="D4359" t="s">
        <v>55</v>
      </c>
      <c r="E4359" t="s">
        <v>248</v>
      </c>
      <c r="F4359">
        <v>1984</v>
      </c>
      <c r="G4359" t="s">
        <v>292</v>
      </c>
      <c r="H4359" t="s">
        <v>170</v>
      </c>
      <c r="I4359" t="s">
        <v>293</v>
      </c>
      <c r="J4359">
        <v>67.087000000000003</v>
      </c>
      <c r="K4359" t="s">
        <v>290</v>
      </c>
    </row>
    <row r="4360" spans="1:11" x14ac:dyDescent="0.25">
      <c r="A4360" t="s">
        <v>289</v>
      </c>
      <c r="B4360" t="s">
        <v>290</v>
      </c>
      <c r="C4360" t="s">
        <v>346</v>
      </c>
      <c r="D4360" t="s">
        <v>55</v>
      </c>
      <c r="E4360" t="s">
        <v>248</v>
      </c>
      <c r="F4360">
        <v>1985</v>
      </c>
      <c r="G4360" t="s">
        <v>292</v>
      </c>
      <c r="H4360" t="s">
        <v>170</v>
      </c>
      <c r="I4360" t="s">
        <v>293</v>
      </c>
      <c r="J4360">
        <v>66.578000000000003</v>
      </c>
      <c r="K4360" t="s">
        <v>290</v>
      </c>
    </row>
    <row r="4361" spans="1:11" x14ac:dyDescent="0.25">
      <c r="A4361" t="s">
        <v>289</v>
      </c>
      <c r="B4361" t="s">
        <v>290</v>
      </c>
      <c r="C4361" t="s">
        <v>346</v>
      </c>
      <c r="D4361" t="s">
        <v>55</v>
      </c>
      <c r="E4361" t="s">
        <v>248</v>
      </c>
      <c r="F4361">
        <v>1986</v>
      </c>
      <c r="G4361" t="s">
        <v>292</v>
      </c>
      <c r="H4361" t="s">
        <v>170</v>
      </c>
      <c r="I4361" t="s">
        <v>293</v>
      </c>
      <c r="J4361">
        <v>62.756999999999998</v>
      </c>
      <c r="K4361" t="s">
        <v>290</v>
      </c>
    </row>
    <row r="4362" spans="1:11" x14ac:dyDescent="0.25">
      <c r="A4362" t="s">
        <v>289</v>
      </c>
      <c r="B4362" t="s">
        <v>290</v>
      </c>
      <c r="C4362" t="s">
        <v>346</v>
      </c>
      <c r="D4362" t="s">
        <v>55</v>
      </c>
      <c r="E4362" t="s">
        <v>248</v>
      </c>
      <c r="F4362">
        <v>1987</v>
      </c>
      <c r="G4362" t="s">
        <v>292</v>
      </c>
      <c r="H4362" t="s">
        <v>170</v>
      </c>
      <c r="I4362" t="s">
        <v>293</v>
      </c>
      <c r="J4362">
        <v>68.105000000000004</v>
      </c>
      <c r="K4362" t="s">
        <v>290</v>
      </c>
    </row>
    <row r="4363" spans="1:11" x14ac:dyDescent="0.25">
      <c r="A4363" t="s">
        <v>289</v>
      </c>
      <c r="B4363" t="s">
        <v>290</v>
      </c>
      <c r="C4363" t="s">
        <v>346</v>
      </c>
      <c r="D4363" t="s">
        <v>55</v>
      </c>
      <c r="E4363" t="s">
        <v>248</v>
      </c>
      <c r="F4363">
        <v>1988</v>
      </c>
      <c r="G4363" t="s">
        <v>292</v>
      </c>
      <c r="H4363" t="s">
        <v>170</v>
      </c>
      <c r="I4363" t="s">
        <v>293</v>
      </c>
      <c r="J4363">
        <v>68.441000000000003</v>
      </c>
      <c r="K4363" t="s">
        <v>290</v>
      </c>
    </row>
    <row r="4364" spans="1:11" x14ac:dyDescent="0.25">
      <c r="A4364" t="s">
        <v>289</v>
      </c>
      <c r="B4364" t="s">
        <v>290</v>
      </c>
      <c r="C4364" t="s">
        <v>346</v>
      </c>
      <c r="D4364" t="s">
        <v>55</v>
      </c>
      <c r="E4364" t="s">
        <v>248</v>
      </c>
      <c r="F4364">
        <v>1989</v>
      </c>
      <c r="G4364" t="s">
        <v>292</v>
      </c>
      <c r="H4364" t="s">
        <v>170</v>
      </c>
      <c r="I4364" t="s">
        <v>293</v>
      </c>
      <c r="J4364">
        <v>70.138000000000005</v>
      </c>
      <c r="K4364" t="s">
        <v>290</v>
      </c>
    </row>
    <row r="4365" spans="1:11" x14ac:dyDescent="0.25">
      <c r="A4365" t="s">
        <v>289</v>
      </c>
      <c r="B4365" t="s">
        <v>290</v>
      </c>
      <c r="C4365" t="s">
        <v>346</v>
      </c>
      <c r="D4365" t="s">
        <v>55</v>
      </c>
      <c r="E4365" t="s">
        <v>248</v>
      </c>
      <c r="F4365">
        <v>1990</v>
      </c>
      <c r="G4365" t="s">
        <v>292</v>
      </c>
      <c r="H4365" t="s">
        <v>170</v>
      </c>
      <c r="I4365" t="s">
        <v>293</v>
      </c>
      <c r="J4365">
        <v>69.727000000000004</v>
      </c>
      <c r="K4365" t="s">
        <v>290</v>
      </c>
    </row>
    <row r="4366" spans="1:11" x14ac:dyDescent="0.25">
      <c r="A4366" t="s">
        <v>289</v>
      </c>
      <c r="B4366" t="s">
        <v>290</v>
      </c>
      <c r="C4366" t="s">
        <v>346</v>
      </c>
      <c r="D4366" t="s">
        <v>55</v>
      </c>
      <c r="E4366" t="s">
        <v>248</v>
      </c>
      <c r="F4366">
        <v>1991</v>
      </c>
      <c r="G4366" t="s">
        <v>292</v>
      </c>
      <c r="H4366" t="s">
        <v>170</v>
      </c>
      <c r="I4366" t="s">
        <v>293</v>
      </c>
      <c r="J4366">
        <v>72.191000000000003</v>
      </c>
      <c r="K4366" t="s">
        <v>290</v>
      </c>
    </row>
    <row r="4367" spans="1:11" x14ac:dyDescent="0.25">
      <c r="A4367" t="s">
        <v>289</v>
      </c>
      <c r="B4367" t="s">
        <v>290</v>
      </c>
      <c r="C4367" t="s">
        <v>346</v>
      </c>
      <c r="D4367" t="s">
        <v>55</v>
      </c>
      <c r="E4367" t="s">
        <v>248</v>
      </c>
      <c r="F4367">
        <v>1992</v>
      </c>
      <c r="G4367" t="s">
        <v>292</v>
      </c>
      <c r="H4367" t="s">
        <v>170</v>
      </c>
      <c r="I4367" t="s">
        <v>293</v>
      </c>
      <c r="J4367">
        <v>75.536000000000001</v>
      </c>
      <c r="K4367" t="s">
        <v>290</v>
      </c>
    </row>
    <row r="4368" spans="1:11" x14ac:dyDescent="0.25">
      <c r="A4368" t="s">
        <v>289</v>
      </c>
      <c r="B4368" t="s">
        <v>290</v>
      </c>
      <c r="C4368" t="s">
        <v>346</v>
      </c>
      <c r="D4368" t="s">
        <v>55</v>
      </c>
      <c r="E4368" t="s">
        <v>248</v>
      </c>
      <c r="F4368">
        <v>1993</v>
      </c>
      <c r="G4368" t="s">
        <v>292</v>
      </c>
      <c r="H4368" t="s">
        <v>170</v>
      </c>
      <c r="I4368" t="s">
        <v>293</v>
      </c>
      <c r="J4368">
        <v>76.918000000000006</v>
      </c>
      <c r="K4368" t="s">
        <v>290</v>
      </c>
    </row>
    <row r="4369" spans="1:11" x14ac:dyDescent="0.25">
      <c r="A4369" t="s">
        <v>289</v>
      </c>
      <c r="B4369" t="s">
        <v>290</v>
      </c>
      <c r="C4369" t="s">
        <v>346</v>
      </c>
      <c r="D4369" t="s">
        <v>55</v>
      </c>
      <c r="E4369" t="s">
        <v>248</v>
      </c>
      <c r="F4369">
        <v>1994</v>
      </c>
      <c r="G4369" t="s">
        <v>292</v>
      </c>
      <c r="H4369" t="s">
        <v>170</v>
      </c>
      <c r="I4369" t="s">
        <v>293</v>
      </c>
      <c r="J4369">
        <v>79.692999999999998</v>
      </c>
      <c r="K4369" t="s">
        <v>290</v>
      </c>
    </row>
    <row r="4370" spans="1:11" x14ac:dyDescent="0.25">
      <c r="A4370" t="s">
        <v>289</v>
      </c>
      <c r="B4370" t="s">
        <v>290</v>
      </c>
      <c r="C4370" t="s">
        <v>346</v>
      </c>
      <c r="D4370" t="s">
        <v>55</v>
      </c>
      <c r="E4370" t="s">
        <v>248</v>
      </c>
      <c r="F4370">
        <v>1995</v>
      </c>
      <c r="G4370" t="s">
        <v>292</v>
      </c>
      <c r="H4370" t="s">
        <v>170</v>
      </c>
      <c r="I4370" t="s">
        <v>293</v>
      </c>
      <c r="J4370">
        <v>81.463999999999999</v>
      </c>
      <c r="K4370" t="s">
        <v>290</v>
      </c>
    </row>
    <row r="4371" spans="1:11" x14ac:dyDescent="0.25">
      <c r="A4371" t="s">
        <v>289</v>
      </c>
      <c r="B4371" t="s">
        <v>290</v>
      </c>
      <c r="C4371" t="s">
        <v>346</v>
      </c>
      <c r="D4371" t="s">
        <v>55</v>
      </c>
      <c r="E4371" t="s">
        <v>248</v>
      </c>
      <c r="F4371">
        <v>1996</v>
      </c>
      <c r="G4371" t="s">
        <v>292</v>
      </c>
      <c r="H4371" t="s">
        <v>170</v>
      </c>
      <c r="I4371" t="s">
        <v>293</v>
      </c>
      <c r="J4371">
        <v>82.39</v>
      </c>
      <c r="K4371" t="s">
        <v>290</v>
      </c>
    </row>
    <row r="4372" spans="1:11" x14ac:dyDescent="0.25">
      <c r="A4372" t="s">
        <v>289</v>
      </c>
      <c r="B4372" t="s">
        <v>290</v>
      </c>
      <c r="C4372" t="s">
        <v>346</v>
      </c>
      <c r="D4372" t="s">
        <v>55</v>
      </c>
      <c r="E4372" t="s">
        <v>248</v>
      </c>
      <c r="F4372">
        <v>1997</v>
      </c>
      <c r="G4372" t="s">
        <v>292</v>
      </c>
      <c r="H4372" t="s">
        <v>170</v>
      </c>
      <c r="I4372" t="s">
        <v>293</v>
      </c>
      <c r="J4372">
        <v>82.572999999999993</v>
      </c>
      <c r="K4372" t="s">
        <v>290</v>
      </c>
    </row>
    <row r="4373" spans="1:11" x14ac:dyDescent="0.25">
      <c r="A4373" t="s">
        <v>289</v>
      </c>
      <c r="B4373" t="s">
        <v>290</v>
      </c>
      <c r="C4373" t="s">
        <v>346</v>
      </c>
      <c r="D4373" t="s">
        <v>55</v>
      </c>
      <c r="E4373" t="s">
        <v>248</v>
      </c>
      <c r="F4373">
        <v>1998</v>
      </c>
      <c r="G4373" t="s">
        <v>292</v>
      </c>
      <c r="H4373" t="s">
        <v>170</v>
      </c>
      <c r="I4373" t="s">
        <v>293</v>
      </c>
      <c r="J4373">
        <v>81.409000000000006</v>
      </c>
      <c r="K4373" t="s">
        <v>290</v>
      </c>
    </row>
    <row r="4374" spans="1:11" x14ac:dyDescent="0.25">
      <c r="A4374" t="s">
        <v>289</v>
      </c>
      <c r="B4374" t="s">
        <v>290</v>
      </c>
      <c r="C4374" t="s">
        <v>346</v>
      </c>
      <c r="D4374" t="s">
        <v>55</v>
      </c>
      <c r="E4374" t="s">
        <v>248</v>
      </c>
      <c r="F4374">
        <v>1999</v>
      </c>
      <c r="G4374" t="s">
        <v>292</v>
      </c>
      <c r="H4374" t="s">
        <v>170</v>
      </c>
      <c r="I4374" t="s">
        <v>293</v>
      </c>
      <c r="J4374">
        <v>82.126000000000005</v>
      </c>
      <c r="K4374" t="s">
        <v>290</v>
      </c>
    </row>
    <row r="4375" spans="1:11" x14ac:dyDescent="0.25">
      <c r="A4375" t="s">
        <v>289</v>
      </c>
      <c r="B4375" t="s">
        <v>290</v>
      </c>
      <c r="C4375" t="s">
        <v>346</v>
      </c>
      <c r="D4375" t="s">
        <v>55</v>
      </c>
      <c r="E4375" t="s">
        <v>248</v>
      </c>
      <c r="F4375">
        <v>2000</v>
      </c>
      <c r="G4375" t="s">
        <v>292</v>
      </c>
      <c r="H4375" t="s">
        <v>170</v>
      </c>
      <c r="I4375" t="s">
        <v>293</v>
      </c>
      <c r="J4375">
        <v>80.575000000000003</v>
      </c>
      <c r="K4375" t="s">
        <v>290</v>
      </c>
    </row>
    <row r="4376" spans="1:11" x14ac:dyDescent="0.25">
      <c r="A4376" t="s">
        <v>289</v>
      </c>
      <c r="B4376" t="s">
        <v>290</v>
      </c>
      <c r="C4376" t="s">
        <v>346</v>
      </c>
      <c r="D4376" t="s">
        <v>55</v>
      </c>
      <c r="E4376" t="s">
        <v>248</v>
      </c>
      <c r="F4376">
        <v>2001</v>
      </c>
      <c r="G4376" t="s">
        <v>292</v>
      </c>
      <c r="H4376" t="s">
        <v>170</v>
      </c>
      <c r="I4376" t="s">
        <v>293</v>
      </c>
      <c r="J4376">
        <v>79.2</v>
      </c>
      <c r="K4376" t="s">
        <v>290</v>
      </c>
    </row>
    <row r="4377" spans="1:11" x14ac:dyDescent="0.25">
      <c r="A4377" t="s">
        <v>289</v>
      </c>
      <c r="B4377" t="s">
        <v>290</v>
      </c>
      <c r="C4377" t="s">
        <v>346</v>
      </c>
      <c r="D4377" t="s">
        <v>55</v>
      </c>
      <c r="E4377" t="s">
        <v>248</v>
      </c>
      <c r="F4377">
        <v>2002</v>
      </c>
      <c r="G4377" t="s">
        <v>292</v>
      </c>
      <c r="H4377" t="s">
        <v>170</v>
      </c>
      <c r="I4377" t="s">
        <v>293</v>
      </c>
      <c r="J4377">
        <v>78.879000000000005</v>
      </c>
      <c r="K4377" t="s">
        <v>290</v>
      </c>
    </row>
    <row r="4378" spans="1:11" x14ac:dyDescent="0.25">
      <c r="A4378" t="s">
        <v>289</v>
      </c>
      <c r="B4378" t="s">
        <v>290</v>
      </c>
      <c r="C4378" t="s">
        <v>346</v>
      </c>
      <c r="D4378" t="s">
        <v>55</v>
      </c>
      <c r="E4378" t="s">
        <v>248</v>
      </c>
      <c r="F4378">
        <v>2003</v>
      </c>
      <c r="G4378" t="s">
        <v>292</v>
      </c>
      <c r="H4378" t="s">
        <v>170</v>
      </c>
      <c r="I4378" t="s">
        <v>293</v>
      </c>
      <c r="J4378">
        <v>79.465000000000003</v>
      </c>
      <c r="K4378" t="s">
        <v>290</v>
      </c>
    </row>
    <row r="4379" spans="1:11" x14ac:dyDescent="0.25">
      <c r="A4379" t="s">
        <v>289</v>
      </c>
      <c r="B4379" t="s">
        <v>290</v>
      </c>
      <c r="C4379" t="s">
        <v>346</v>
      </c>
      <c r="D4379" t="s">
        <v>55</v>
      </c>
      <c r="E4379" t="s">
        <v>248</v>
      </c>
      <c r="F4379">
        <v>2004</v>
      </c>
      <c r="G4379" t="s">
        <v>292</v>
      </c>
      <c r="H4379" t="s">
        <v>170</v>
      </c>
      <c r="I4379" t="s">
        <v>293</v>
      </c>
      <c r="J4379">
        <v>79.682000000000002</v>
      </c>
      <c r="K4379" t="s">
        <v>290</v>
      </c>
    </row>
    <row r="4380" spans="1:11" x14ac:dyDescent="0.25">
      <c r="A4380" t="s">
        <v>289</v>
      </c>
      <c r="B4380" t="s">
        <v>290</v>
      </c>
      <c r="C4380" t="s">
        <v>346</v>
      </c>
      <c r="D4380" t="s">
        <v>55</v>
      </c>
      <c r="E4380" t="s">
        <v>248</v>
      </c>
      <c r="F4380">
        <v>2005</v>
      </c>
      <c r="G4380" t="s">
        <v>292</v>
      </c>
      <c r="H4380" t="s">
        <v>170</v>
      </c>
      <c r="I4380" t="s">
        <v>293</v>
      </c>
      <c r="J4380">
        <v>79.846999999999994</v>
      </c>
      <c r="K4380" t="s">
        <v>290</v>
      </c>
    </row>
    <row r="4381" spans="1:11" x14ac:dyDescent="0.25">
      <c r="A4381" t="s">
        <v>289</v>
      </c>
      <c r="B4381" t="s">
        <v>290</v>
      </c>
      <c r="C4381" t="s">
        <v>346</v>
      </c>
      <c r="D4381" t="s">
        <v>55</v>
      </c>
      <c r="E4381" t="s">
        <v>248</v>
      </c>
      <c r="F4381">
        <v>2006</v>
      </c>
      <c r="G4381" t="s">
        <v>292</v>
      </c>
      <c r="H4381" t="s">
        <v>170</v>
      </c>
      <c r="I4381" t="s">
        <v>293</v>
      </c>
      <c r="J4381">
        <v>78.75</v>
      </c>
      <c r="K4381" t="s">
        <v>290</v>
      </c>
    </row>
    <row r="4382" spans="1:11" x14ac:dyDescent="0.25">
      <c r="A4382" t="s">
        <v>289</v>
      </c>
      <c r="B4382" t="s">
        <v>290</v>
      </c>
      <c r="C4382" t="s">
        <v>346</v>
      </c>
      <c r="D4382" t="s">
        <v>55</v>
      </c>
      <c r="E4382" t="s">
        <v>248</v>
      </c>
      <c r="F4382">
        <v>2007</v>
      </c>
      <c r="G4382" t="s">
        <v>292</v>
      </c>
      <c r="H4382" t="s">
        <v>170</v>
      </c>
      <c r="I4382" t="s">
        <v>293</v>
      </c>
      <c r="J4382">
        <v>82.234999999999999</v>
      </c>
      <c r="K4382" t="s">
        <v>290</v>
      </c>
    </row>
    <row r="4383" spans="1:11" x14ac:dyDescent="0.25">
      <c r="A4383" t="s">
        <v>289</v>
      </c>
      <c r="B4383" t="s">
        <v>290</v>
      </c>
      <c r="C4383" t="s">
        <v>346</v>
      </c>
      <c r="D4383" t="s">
        <v>55</v>
      </c>
      <c r="E4383" t="s">
        <v>248</v>
      </c>
      <c r="F4383">
        <v>2008</v>
      </c>
      <c r="G4383" t="s">
        <v>292</v>
      </c>
      <c r="H4383" t="s">
        <v>170</v>
      </c>
      <c r="I4383" t="s">
        <v>293</v>
      </c>
      <c r="J4383">
        <v>83.522999999999996</v>
      </c>
      <c r="K4383" t="s">
        <v>290</v>
      </c>
    </row>
    <row r="4384" spans="1:11" x14ac:dyDescent="0.25">
      <c r="A4384" t="s">
        <v>289</v>
      </c>
      <c r="B4384" t="s">
        <v>290</v>
      </c>
      <c r="C4384" t="s">
        <v>346</v>
      </c>
      <c r="D4384" t="s">
        <v>55</v>
      </c>
      <c r="E4384" t="s">
        <v>248</v>
      </c>
      <c r="F4384">
        <v>2009</v>
      </c>
      <c r="G4384" t="s">
        <v>292</v>
      </c>
      <c r="H4384" t="s">
        <v>170</v>
      </c>
      <c r="I4384" t="s">
        <v>293</v>
      </c>
      <c r="J4384">
        <v>85.805999999999997</v>
      </c>
      <c r="K4384" t="s">
        <v>290</v>
      </c>
    </row>
    <row r="4385" spans="1:11" x14ac:dyDescent="0.25">
      <c r="A4385" t="s">
        <v>289</v>
      </c>
      <c r="B4385" t="s">
        <v>290</v>
      </c>
      <c r="C4385" t="s">
        <v>346</v>
      </c>
      <c r="D4385" t="s">
        <v>55</v>
      </c>
      <c r="E4385" t="s">
        <v>248</v>
      </c>
      <c r="F4385">
        <v>2010</v>
      </c>
      <c r="G4385" t="s">
        <v>292</v>
      </c>
      <c r="H4385" t="s">
        <v>170</v>
      </c>
      <c r="I4385" t="s">
        <v>293</v>
      </c>
      <c r="J4385">
        <v>85.88</v>
      </c>
      <c r="K4385" t="s">
        <v>290</v>
      </c>
    </row>
    <row r="4386" spans="1:11" x14ac:dyDescent="0.25">
      <c r="A4386" t="s">
        <v>289</v>
      </c>
      <c r="B4386" t="s">
        <v>290</v>
      </c>
      <c r="C4386" t="s">
        <v>346</v>
      </c>
      <c r="D4386" t="s">
        <v>55</v>
      </c>
      <c r="E4386" t="s">
        <v>248</v>
      </c>
      <c r="F4386">
        <v>2011</v>
      </c>
      <c r="G4386" t="s">
        <v>292</v>
      </c>
      <c r="H4386" t="s">
        <v>170</v>
      </c>
      <c r="I4386" t="s">
        <v>293</v>
      </c>
      <c r="J4386">
        <v>86.899000000000001</v>
      </c>
      <c r="K4386" t="s">
        <v>290</v>
      </c>
    </row>
    <row r="4387" spans="1:11" x14ac:dyDescent="0.25">
      <c r="A4387" t="s">
        <v>289</v>
      </c>
      <c r="B4387" t="s">
        <v>290</v>
      </c>
      <c r="C4387" t="s">
        <v>346</v>
      </c>
      <c r="D4387" t="s">
        <v>55</v>
      </c>
      <c r="E4387" t="s">
        <v>248</v>
      </c>
      <c r="F4387">
        <v>2012</v>
      </c>
      <c r="G4387" t="s">
        <v>292</v>
      </c>
      <c r="H4387" t="s">
        <v>170</v>
      </c>
      <c r="I4387" t="s">
        <v>293</v>
      </c>
      <c r="J4387">
        <v>90.108000000000004</v>
      </c>
      <c r="K4387" t="s">
        <v>290</v>
      </c>
    </row>
    <row r="4388" spans="1:11" x14ac:dyDescent="0.25">
      <c r="A4388" t="s">
        <v>289</v>
      </c>
      <c r="B4388" t="s">
        <v>290</v>
      </c>
      <c r="C4388" t="s">
        <v>346</v>
      </c>
      <c r="D4388" t="s">
        <v>55</v>
      </c>
      <c r="E4388" t="s">
        <v>248</v>
      </c>
      <c r="F4388">
        <v>2013</v>
      </c>
      <c r="G4388" t="s">
        <v>292</v>
      </c>
      <c r="H4388" t="s">
        <v>170</v>
      </c>
      <c r="I4388" t="s">
        <v>293</v>
      </c>
      <c r="J4388">
        <v>90.563000000000002</v>
      </c>
      <c r="K4388" t="s">
        <v>290</v>
      </c>
    </row>
    <row r="4389" spans="1:11" x14ac:dyDescent="0.25">
      <c r="A4389" t="s">
        <v>289</v>
      </c>
      <c r="B4389" t="s">
        <v>290</v>
      </c>
      <c r="C4389" t="s">
        <v>346</v>
      </c>
      <c r="D4389" t="s">
        <v>55</v>
      </c>
      <c r="E4389" t="s">
        <v>248</v>
      </c>
      <c r="F4389">
        <v>2014</v>
      </c>
      <c r="G4389" t="s">
        <v>292</v>
      </c>
      <c r="H4389" t="s">
        <v>170</v>
      </c>
      <c r="I4389" t="s">
        <v>293</v>
      </c>
      <c r="J4389">
        <v>91.938000000000002</v>
      </c>
      <c r="K4389" t="s">
        <v>290</v>
      </c>
    </row>
    <row r="4390" spans="1:11" x14ac:dyDescent="0.25">
      <c r="A4390" t="s">
        <v>289</v>
      </c>
      <c r="B4390" t="s">
        <v>290</v>
      </c>
      <c r="C4390" t="s">
        <v>346</v>
      </c>
      <c r="D4390" t="s">
        <v>55</v>
      </c>
      <c r="E4390" t="s">
        <v>248</v>
      </c>
      <c r="F4390">
        <v>2015</v>
      </c>
      <c r="G4390" t="s">
        <v>292</v>
      </c>
      <c r="H4390" t="s">
        <v>170</v>
      </c>
      <c r="I4390" t="s">
        <v>293</v>
      </c>
      <c r="J4390">
        <v>97.19</v>
      </c>
      <c r="K4390" t="s">
        <v>290</v>
      </c>
    </row>
    <row r="4391" spans="1:11" x14ac:dyDescent="0.25">
      <c r="A4391" t="s">
        <v>289</v>
      </c>
      <c r="B4391" t="s">
        <v>290</v>
      </c>
      <c r="C4391" t="s">
        <v>346</v>
      </c>
      <c r="D4391" t="s">
        <v>55</v>
      </c>
      <c r="E4391" t="s">
        <v>248</v>
      </c>
      <c r="F4391">
        <v>2016</v>
      </c>
      <c r="G4391" t="s">
        <v>292</v>
      </c>
      <c r="H4391" t="s">
        <v>170</v>
      </c>
      <c r="I4391" t="s">
        <v>293</v>
      </c>
      <c r="J4391">
        <v>98.167000000000002</v>
      </c>
      <c r="K4391" t="s">
        <v>290</v>
      </c>
    </row>
    <row r="4392" spans="1:11" x14ac:dyDescent="0.25">
      <c r="A4392" t="s">
        <v>289</v>
      </c>
      <c r="B4392" t="s">
        <v>290</v>
      </c>
      <c r="C4392" t="s">
        <v>346</v>
      </c>
      <c r="D4392" t="s">
        <v>55</v>
      </c>
      <c r="E4392" t="s">
        <v>248</v>
      </c>
      <c r="F4392">
        <v>2017</v>
      </c>
      <c r="G4392" t="s">
        <v>292</v>
      </c>
      <c r="H4392" t="s">
        <v>170</v>
      </c>
      <c r="I4392" t="s">
        <v>293</v>
      </c>
      <c r="J4392">
        <v>100</v>
      </c>
      <c r="K4392" t="s">
        <v>290</v>
      </c>
    </row>
    <row r="4393" spans="1:11" x14ac:dyDescent="0.25">
      <c r="A4393" t="s">
        <v>289</v>
      </c>
      <c r="B4393" t="s">
        <v>290</v>
      </c>
      <c r="C4393" t="s">
        <v>346</v>
      </c>
      <c r="D4393" t="s">
        <v>55</v>
      </c>
      <c r="E4393" t="s">
        <v>248</v>
      </c>
      <c r="F4393">
        <v>2018</v>
      </c>
      <c r="G4393" t="s">
        <v>292</v>
      </c>
      <c r="H4393" t="s">
        <v>170</v>
      </c>
      <c r="I4393" t="s">
        <v>293</v>
      </c>
      <c r="J4393">
        <v>101.10599999999999</v>
      </c>
      <c r="K4393" t="s">
        <v>290</v>
      </c>
    </row>
    <row r="4394" spans="1:11" x14ac:dyDescent="0.25">
      <c r="A4394" t="s">
        <v>289</v>
      </c>
      <c r="B4394" t="s">
        <v>290</v>
      </c>
      <c r="C4394" t="s">
        <v>346</v>
      </c>
      <c r="D4394" t="s">
        <v>55</v>
      </c>
      <c r="E4394" t="s">
        <v>248</v>
      </c>
      <c r="F4394">
        <v>2019</v>
      </c>
      <c r="G4394" t="s">
        <v>292</v>
      </c>
      <c r="H4394" t="s">
        <v>170</v>
      </c>
      <c r="I4394" t="s">
        <v>293</v>
      </c>
      <c r="J4394">
        <v>99.236000000000004</v>
      </c>
      <c r="K4394" t="s">
        <v>290</v>
      </c>
    </row>
    <row r="4395" spans="1:11" x14ac:dyDescent="0.25">
      <c r="A4395" t="s">
        <v>289</v>
      </c>
      <c r="B4395" t="s">
        <v>290</v>
      </c>
      <c r="C4395" t="s">
        <v>346</v>
      </c>
      <c r="D4395" t="s">
        <v>55</v>
      </c>
      <c r="E4395" t="s">
        <v>248</v>
      </c>
      <c r="F4395">
        <v>2020</v>
      </c>
      <c r="G4395" t="s">
        <v>292</v>
      </c>
      <c r="H4395" t="s">
        <v>170</v>
      </c>
      <c r="I4395" t="s">
        <v>293</v>
      </c>
      <c r="J4395">
        <v>97.495999999999995</v>
      </c>
      <c r="K4395" t="s">
        <v>290</v>
      </c>
    </row>
    <row r="4396" spans="1:11" x14ac:dyDescent="0.25">
      <c r="A4396" t="s">
        <v>289</v>
      </c>
      <c r="B4396" t="s">
        <v>290</v>
      </c>
      <c r="C4396" t="s">
        <v>346</v>
      </c>
      <c r="D4396" t="s">
        <v>55</v>
      </c>
      <c r="E4396" t="s">
        <v>248</v>
      </c>
      <c r="F4396">
        <v>2021</v>
      </c>
      <c r="G4396" t="s">
        <v>292</v>
      </c>
      <c r="H4396" t="s">
        <v>170</v>
      </c>
      <c r="I4396" t="s">
        <v>293</v>
      </c>
      <c r="J4396">
        <v>99.888000000000005</v>
      </c>
      <c r="K4396" t="s">
        <v>290</v>
      </c>
    </row>
    <row r="4397" spans="1:11" x14ac:dyDescent="0.25">
      <c r="A4397" t="s">
        <v>289</v>
      </c>
      <c r="B4397" t="s">
        <v>290</v>
      </c>
      <c r="C4397" t="s">
        <v>346</v>
      </c>
      <c r="D4397" t="s">
        <v>55</v>
      </c>
      <c r="E4397" t="s">
        <v>248</v>
      </c>
      <c r="F4397">
        <v>2022</v>
      </c>
      <c r="G4397" t="s">
        <v>292</v>
      </c>
      <c r="H4397" t="s">
        <v>170</v>
      </c>
      <c r="I4397" t="s">
        <v>293</v>
      </c>
      <c r="J4397">
        <v>104.83</v>
      </c>
      <c r="K4397" t="s">
        <v>290</v>
      </c>
    </row>
    <row r="4398" spans="1:11" x14ac:dyDescent="0.25">
      <c r="A4398" t="s">
        <v>289</v>
      </c>
      <c r="B4398" t="s">
        <v>290</v>
      </c>
      <c r="C4398" t="s">
        <v>347</v>
      </c>
      <c r="D4398" t="s">
        <v>56</v>
      </c>
      <c r="E4398" t="s">
        <v>250</v>
      </c>
      <c r="F4398">
        <v>1972</v>
      </c>
      <c r="G4398" t="s">
        <v>292</v>
      </c>
      <c r="H4398" t="s">
        <v>170</v>
      </c>
      <c r="I4398" t="s">
        <v>293</v>
      </c>
      <c r="J4398">
        <v>263.93900000000002</v>
      </c>
      <c r="K4398" t="s">
        <v>290</v>
      </c>
    </row>
    <row r="4399" spans="1:11" x14ac:dyDescent="0.25">
      <c r="A4399" t="s">
        <v>289</v>
      </c>
      <c r="B4399" t="s">
        <v>290</v>
      </c>
      <c r="C4399" t="s">
        <v>347</v>
      </c>
      <c r="D4399" t="s">
        <v>56</v>
      </c>
      <c r="E4399" t="s">
        <v>250</v>
      </c>
      <c r="F4399">
        <v>1973</v>
      </c>
      <c r="G4399" t="s">
        <v>292</v>
      </c>
      <c r="H4399" t="s">
        <v>170</v>
      </c>
      <c r="I4399" t="s">
        <v>293</v>
      </c>
      <c r="J4399">
        <v>267.31200000000001</v>
      </c>
      <c r="K4399" t="s">
        <v>290</v>
      </c>
    </row>
    <row r="4400" spans="1:11" x14ac:dyDescent="0.25">
      <c r="A4400" t="s">
        <v>289</v>
      </c>
      <c r="B4400" t="s">
        <v>290</v>
      </c>
      <c r="C4400" t="s">
        <v>347</v>
      </c>
      <c r="D4400" t="s">
        <v>56</v>
      </c>
      <c r="E4400" t="s">
        <v>250</v>
      </c>
      <c r="F4400">
        <v>1974</v>
      </c>
      <c r="G4400" t="s">
        <v>292</v>
      </c>
      <c r="H4400" t="s">
        <v>170</v>
      </c>
      <c r="I4400" t="s">
        <v>293</v>
      </c>
      <c r="J4400">
        <v>288.95299999999997</v>
      </c>
      <c r="K4400" t="s">
        <v>290</v>
      </c>
    </row>
    <row r="4401" spans="1:11" x14ac:dyDescent="0.25">
      <c r="A4401" t="s">
        <v>289</v>
      </c>
      <c r="B4401" t="s">
        <v>290</v>
      </c>
      <c r="C4401" t="s">
        <v>347</v>
      </c>
      <c r="D4401" t="s">
        <v>56</v>
      </c>
      <c r="E4401" t="s">
        <v>250</v>
      </c>
      <c r="F4401">
        <v>1975</v>
      </c>
      <c r="G4401" t="s">
        <v>292</v>
      </c>
      <c r="H4401" t="s">
        <v>170</v>
      </c>
      <c r="I4401" t="s">
        <v>293</v>
      </c>
      <c r="J4401">
        <v>303.75599999999997</v>
      </c>
      <c r="K4401" t="s">
        <v>290</v>
      </c>
    </row>
    <row r="4402" spans="1:11" x14ac:dyDescent="0.25">
      <c r="A4402" t="s">
        <v>289</v>
      </c>
      <c r="B4402" t="s">
        <v>290</v>
      </c>
      <c r="C4402" t="s">
        <v>347</v>
      </c>
      <c r="D4402" t="s">
        <v>56</v>
      </c>
      <c r="E4402" t="s">
        <v>250</v>
      </c>
      <c r="F4402">
        <v>1976</v>
      </c>
      <c r="G4402" t="s">
        <v>292</v>
      </c>
      <c r="H4402" t="s">
        <v>170</v>
      </c>
      <c r="I4402" t="s">
        <v>293</v>
      </c>
      <c r="J4402">
        <v>308.584</v>
      </c>
      <c r="K4402" t="s">
        <v>290</v>
      </c>
    </row>
    <row r="4403" spans="1:11" x14ac:dyDescent="0.25">
      <c r="A4403" t="s">
        <v>289</v>
      </c>
      <c r="B4403" t="s">
        <v>290</v>
      </c>
      <c r="C4403" t="s">
        <v>347</v>
      </c>
      <c r="D4403" t="s">
        <v>56</v>
      </c>
      <c r="E4403" t="s">
        <v>250</v>
      </c>
      <c r="F4403">
        <v>1977</v>
      </c>
      <c r="G4403" t="s">
        <v>292</v>
      </c>
      <c r="H4403" t="s">
        <v>170</v>
      </c>
      <c r="I4403" t="s">
        <v>293</v>
      </c>
      <c r="J4403">
        <v>317.54700000000003</v>
      </c>
      <c r="K4403" t="s">
        <v>290</v>
      </c>
    </row>
    <row r="4404" spans="1:11" x14ac:dyDescent="0.25">
      <c r="A4404" t="s">
        <v>289</v>
      </c>
      <c r="B4404" t="s">
        <v>290</v>
      </c>
      <c r="C4404" t="s">
        <v>347</v>
      </c>
      <c r="D4404" t="s">
        <v>56</v>
      </c>
      <c r="E4404" t="s">
        <v>250</v>
      </c>
      <c r="F4404">
        <v>1978</v>
      </c>
      <c r="G4404" t="s">
        <v>292</v>
      </c>
      <c r="H4404" t="s">
        <v>170</v>
      </c>
      <c r="I4404" t="s">
        <v>293</v>
      </c>
      <c r="J4404">
        <v>312.84800000000001</v>
      </c>
      <c r="K4404" t="s">
        <v>290</v>
      </c>
    </row>
    <row r="4405" spans="1:11" x14ac:dyDescent="0.25">
      <c r="A4405" t="s">
        <v>289</v>
      </c>
      <c r="B4405" t="s">
        <v>290</v>
      </c>
      <c r="C4405" t="s">
        <v>347</v>
      </c>
      <c r="D4405" t="s">
        <v>56</v>
      </c>
      <c r="E4405" t="s">
        <v>250</v>
      </c>
      <c r="F4405">
        <v>1979</v>
      </c>
      <c r="G4405" t="s">
        <v>292</v>
      </c>
      <c r="H4405" t="s">
        <v>170</v>
      </c>
      <c r="I4405" t="s">
        <v>293</v>
      </c>
      <c r="J4405">
        <v>329.51400000000001</v>
      </c>
      <c r="K4405" t="s">
        <v>290</v>
      </c>
    </row>
    <row r="4406" spans="1:11" x14ac:dyDescent="0.25">
      <c r="A4406" t="s">
        <v>289</v>
      </c>
      <c r="B4406" t="s">
        <v>290</v>
      </c>
      <c r="C4406" t="s">
        <v>347</v>
      </c>
      <c r="D4406" t="s">
        <v>56</v>
      </c>
      <c r="E4406" t="s">
        <v>250</v>
      </c>
      <c r="F4406">
        <v>1980</v>
      </c>
      <c r="G4406" t="s">
        <v>292</v>
      </c>
      <c r="H4406" t="s">
        <v>170</v>
      </c>
      <c r="I4406" t="s">
        <v>293</v>
      </c>
      <c r="J4406">
        <v>333.84500000000003</v>
      </c>
      <c r="K4406" t="s">
        <v>290</v>
      </c>
    </row>
    <row r="4407" spans="1:11" x14ac:dyDescent="0.25">
      <c r="A4407" t="s">
        <v>289</v>
      </c>
      <c r="B4407" t="s">
        <v>290</v>
      </c>
      <c r="C4407" t="s">
        <v>347</v>
      </c>
      <c r="D4407" t="s">
        <v>56</v>
      </c>
      <c r="E4407" t="s">
        <v>250</v>
      </c>
      <c r="F4407">
        <v>1981</v>
      </c>
      <c r="G4407" t="s">
        <v>292</v>
      </c>
      <c r="H4407" t="s">
        <v>170</v>
      </c>
      <c r="I4407" t="s">
        <v>293</v>
      </c>
      <c r="J4407">
        <v>346.786</v>
      </c>
      <c r="K4407" t="s">
        <v>290</v>
      </c>
    </row>
    <row r="4408" spans="1:11" x14ac:dyDescent="0.25">
      <c r="A4408" t="s">
        <v>289</v>
      </c>
      <c r="B4408" t="s">
        <v>290</v>
      </c>
      <c r="C4408" t="s">
        <v>347</v>
      </c>
      <c r="D4408" t="s">
        <v>56</v>
      </c>
      <c r="E4408" t="s">
        <v>250</v>
      </c>
      <c r="F4408">
        <v>1982</v>
      </c>
      <c r="G4408" t="s">
        <v>292</v>
      </c>
      <c r="H4408" t="s">
        <v>170</v>
      </c>
      <c r="I4408" t="s">
        <v>293</v>
      </c>
      <c r="J4408">
        <v>345.99799999999999</v>
      </c>
      <c r="K4408" t="s">
        <v>290</v>
      </c>
    </row>
    <row r="4409" spans="1:11" x14ac:dyDescent="0.25">
      <c r="A4409" t="s">
        <v>289</v>
      </c>
      <c r="B4409" t="s">
        <v>290</v>
      </c>
      <c r="C4409" t="s">
        <v>347</v>
      </c>
      <c r="D4409" t="s">
        <v>56</v>
      </c>
      <c r="E4409" t="s">
        <v>250</v>
      </c>
      <c r="F4409">
        <v>1983</v>
      </c>
      <c r="G4409" t="s">
        <v>292</v>
      </c>
      <c r="H4409" t="s">
        <v>170</v>
      </c>
      <c r="I4409" t="s">
        <v>293</v>
      </c>
      <c r="J4409">
        <v>334.50900000000001</v>
      </c>
      <c r="K4409" t="s">
        <v>290</v>
      </c>
    </row>
    <row r="4410" spans="1:11" x14ac:dyDescent="0.25">
      <c r="A4410" t="s">
        <v>289</v>
      </c>
      <c r="B4410" t="s">
        <v>290</v>
      </c>
      <c r="C4410" t="s">
        <v>347</v>
      </c>
      <c r="D4410" t="s">
        <v>56</v>
      </c>
      <c r="E4410" t="s">
        <v>250</v>
      </c>
      <c r="F4410">
        <v>1984</v>
      </c>
      <c r="G4410" t="s">
        <v>292</v>
      </c>
      <c r="H4410" t="s">
        <v>170</v>
      </c>
      <c r="I4410" t="s">
        <v>293</v>
      </c>
      <c r="J4410">
        <v>319.35899999999998</v>
      </c>
      <c r="K4410" t="s">
        <v>290</v>
      </c>
    </row>
    <row r="4411" spans="1:11" x14ac:dyDescent="0.25">
      <c r="A4411" t="s">
        <v>289</v>
      </c>
      <c r="B4411" t="s">
        <v>290</v>
      </c>
      <c r="C4411" t="s">
        <v>347</v>
      </c>
      <c r="D4411" t="s">
        <v>56</v>
      </c>
      <c r="E4411" t="s">
        <v>250</v>
      </c>
      <c r="F4411">
        <v>1985</v>
      </c>
      <c r="G4411" t="s">
        <v>292</v>
      </c>
      <c r="H4411" t="s">
        <v>170</v>
      </c>
      <c r="I4411" t="s">
        <v>293</v>
      </c>
      <c r="J4411">
        <v>306.15600000000001</v>
      </c>
      <c r="K4411" t="s">
        <v>290</v>
      </c>
    </row>
    <row r="4412" spans="1:11" x14ac:dyDescent="0.25">
      <c r="A4412" t="s">
        <v>289</v>
      </c>
      <c r="B4412" t="s">
        <v>290</v>
      </c>
      <c r="C4412" t="s">
        <v>347</v>
      </c>
      <c r="D4412" t="s">
        <v>56</v>
      </c>
      <c r="E4412" t="s">
        <v>250</v>
      </c>
      <c r="F4412">
        <v>1986</v>
      </c>
      <c r="G4412" t="s">
        <v>292</v>
      </c>
      <c r="H4412" t="s">
        <v>170</v>
      </c>
      <c r="I4412" t="s">
        <v>293</v>
      </c>
      <c r="J4412">
        <v>289.49200000000002</v>
      </c>
      <c r="K4412" t="s">
        <v>290</v>
      </c>
    </row>
    <row r="4413" spans="1:11" x14ac:dyDescent="0.25">
      <c r="A4413" t="s">
        <v>289</v>
      </c>
      <c r="B4413" t="s">
        <v>290</v>
      </c>
      <c r="C4413" t="s">
        <v>347</v>
      </c>
      <c r="D4413" t="s">
        <v>56</v>
      </c>
      <c r="E4413" t="s">
        <v>250</v>
      </c>
      <c r="F4413">
        <v>1987</v>
      </c>
      <c r="G4413" t="s">
        <v>292</v>
      </c>
      <c r="H4413" t="s">
        <v>170</v>
      </c>
      <c r="I4413" t="s">
        <v>293</v>
      </c>
      <c r="J4413">
        <v>276.34699999999998</v>
      </c>
      <c r="K4413" t="s">
        <v>290</v>
      </c>
    </row>
    <row r="4414" spans="1:11" x14ac:dyDescent="0.25">
      <c r="A4414" t="s">
        <v>289</v>
      </c>
      <c r="B4414" t="s">
        <v>290</v>
      </c>
      <c r="C4414" t="s">
        <v>347</v>
      </c>
      <c r="D4414" t="s">
        <v>56</v>
      </c>
      <c r="E4414" t="s">
        <v>250</v>
      </c>
      <c r="F4414">
        <v>1988</v>
      </c>
      <c r="G4414" t="s">
        <v>292</v>
      </c>
      <c r="H4414" t="s">
        <v>170</v>
      </c>
      <c r="I4414" t="s">
        <v>293</v>
      </c>
      <c r="J4414">
        <v>271.98</v>
      </c>
      <c r="K4414" t="s">
        <v>290</v>
      </c>
    </row>
    <row r="4415" spans="1:11" x14ac:dyDescent="0.25">
      <c r="A4415" t="s">
        <v>289</v>
      </c>
      <c r="B4415" t="s">
        <v>290</v>
      </c>
      <c r="C4415" t="s">
        <v>347</v>
      </c>
      <c r="D4415" t="s">
        <v>56</v>
      </c>
      <c r="E4415" t="s">
        <v>250</v>
      </c>
      <c r="F4415">
        <v>1989</v>
      </c>
      <c r="G4415" t="s">
        <v>292</v>
      </c>
      <c r="H4415" t="s">
        <v>170</v>
      </c>
      <c r="I4415" t="s">
        <v>293</v>
      </c>
      <c r="J4415">
        <v>271.45100000000002</v>
      </c>
      <c r="K4415" t="s">
        <v>290</v>
      </c>
    </row>
    <row r="4416" spans="1:11" x14ac:dyDescent="0.25">
      <c r="A4416" t="s">
        <v>289</v>
      </c>
      <c r="B4416" t="s">
        <v>290</v>
      </c>
      <c r="C4416" t="s">
        <v>347</v>
      </c>
      <c r="D4416" t="s">
        <v>56</v>
      </c>
      <c r="E4416" t="s">
        <v>250</v>
      </c>
      <c r="F4416">
        <v>1990</v>
      </c>
      <c r="G4416" t="s">
        <v>292</v>
      </c>
      <c r="H4416" t="s">
        <v>170</v>
      </c>
      <c r="I4416" t="s">
        <v>293</v>
      </c>
      <c r="J4416">
        <v>271.05599999999998</v>
      </c>
      <c r="K4416" t="s">
        <v>290</v>
      </c>
    </row>
    <row r="4417" spans="1:11" x14ac:dyDescent="0.25">
      <c r="A4417" t="s">
        <v>289</v>
      </c>
      <c r="B4417" t="s">
        <v>290</v>
      </c>
      <c r="C4417" t="s">
        <v>347</v>
      </c>
      <c r="D4417" t="s">
        <v>56</v>
      </c>
      <c r="E4417" t="s">
        <v>250</v>
      </c>
      <c r="F4417">
        <v>1991</v>
      </c>
      <c r="G4417" t="s">
        <v>292</v>
      </c>
      <c r="H4417" t="s">
        <v>170</v>
      </c>
      <c r="I4417" t="s">
        <v>293</v>
      </c>
      <c r="J4417">
        <v>260.786</v>
      </c>
      <c r="K4417" t="s">
        <v>290</v>
      </c>
    </row>
    <row r="4418" spans="1:11" x14ac:dyDescent="0.25">
      <c r="A4418" t="s">
        <v>289</v>
      </c>
      <c r="B4418" t="s">
        <v>290</v>
      </c>
      <c r="C4418" t="s">
        <v>347</v>
      </c>
      <c r="D4418" t="s">
        <v>56</v>
      </c>
      <c r="E4418" t="s">
        <v>250</v>
      </c>
      <c r="F4418">
        <v>1992</v>
      </c>
      <c r="G4418" t="s">
        <v>292</v>
      </c>
      <c r="H4418" t="s">
        <v>170</v>
      </c>
      <c r="I4418" t="s">
        <v>293</v>
      </c>
      <c r="J4418">
        <v>250.899</v>
      </c>
      <c r="K4418" t="s">
        <v>290</v>
      </c>
    </row>
    <row r="4419" spans="1:11" x14ac:dyDescent="0.25">
      <c r="A4419" t="s">
        <v>289</v>
      </c>
      <c r="B4419" t="s">
        <v>290</v>
      </c>
      <c r="C4419" t="s">
        <v>347</v>
      </c>
      <c r="D4419" t="s">
        <v>56</v>
      </c>
      <c r="E4419" t="s">
        <v>250</v>
      </c>
      <c r="F4419">
        <v>1993</v>
      </c>
      <c r="G4419" t="s">
        <v>292</v>
      </c>
      <c r="H4419" t="s">
        <v>170</v>
      </c>
      <c r="I4419" t="s">
        <v>293</v>
      </c>
      <c r="J4419">
        <v>247.69800000000001</v>
      </c>
      <c r="K4419" t="s">
        <v>290</v>
      </c>
    </row>
    <row r="4420" spans="1:11" x14ac:dyDescent="0.25">
      <c r="A4420" t="s">
        <v>289</v>
      </c>
      <c r="B4420" t="s">
        <v>290</v>
      </c>
      <c r="C4420" t="s">
        <v>347</v>
      </c>
      <c r="D4420" t="s">
        <v>56</v>
      </c>
      <c r="E4420" t="s">
        <v>250</v>
      </c>
      <c r="F4420">
        <v>1994</v>
      </c>
      <c r="G4420" t="s">
        <v>292</v>
      </c>
      <c r="H4420" t="s">
        <v>170</v>
      </c>
      <c r="I4420" t="s">
        <v>293</v>
      </c>
      <c r="J4420">
        <v>240.34200000000001</v>
      </c>
      <c r="K4420" t="s">
        <v>290</v>
      </c>
    </row>
    <row r="4421" spans="1:11" x14ac:dyDescent="0.25">
      <c r="A4421" t="s">
        <v>289</v>
      </c>
      <c r="B4421" t="s">
        <v>290</v>
      </c>
      <c r="C4421" t="s">
        <v>347</v>
      </c>
      <c r="D4421" t="s">
        <v>56</v>
      </c>
      <c r="E4421" t="s">
        <v>250</v>
      </c>
      <c r="F4421">
        <v>1995</v>
      </c>
      <c r="G4421" t="s">
        <v>292</v>
      </c>
      <c r="H4421" t="s">
        <v>170</v>
      </c>
      <c r="I4421" t="s">
        <v>293</v>
      </c>
      <c r="J4421">
        <v>229.12200000000001</v>
      </c>
      <c r="K4421" t="s">
        <v>290</v>
      </c>
    </row>
    <row r="4422" spans="1:11" x14ac:dyDescent="0.25">
      <c r="A4422" t="s">
        <v>289</v>
      </c>
      <c r="B4422" t="s">
        <v>290</v>
      </c>
      <c r="C4422" t="s">
        <v>347</v>
      </c>
      <c r="D4422" t="s">
        <v>56</v>
      </c>
      <c r="E4422" t="s">
        <v>250</v>
      </c>
      <c r="F4422">
        <v>1996</v>
      </c>
      <c r="G4422" t="s">
        <v>292</v>
      </c>
      <c r="H4422" t="s">
        <v>170</v>
      </c>
      <c r="I4422" t="s">
        <v>293</v>
      </c>
      <c r="J4422">
        <v>207.25</v>
      </c>
      <c r="K4422" t="s">
        <v>290</v>
      </c>
    </row>
    <row r="4423" spans="1:11" x14ac:dyDescent="0.25">
      <c r="A4423" t="s">
        <v>289</v>
      </c>
      <c r="B4423" t="s">
        <v>290</v>
      </c>
      <c r="C4423" t="s">
        <v>347</v>
      </c>
      <c r="D4423" t="s">
        <v>56</v>
      </c>
      <c r="E4423" t="s">
        <v>250</v>
      </c>
      <c r="F4423">
        <v>1997</v>
      </c>
      <c r="G4423" t="s">
        <v>292</v>
      </c>
      <c r="H4423" t="s">
        <v>170</v>
      </c>
      <c r="I4423" t="s">
        <v>293</v>
      </c>
      <c r="J4423">
        <v>189</v>
      </c>
      <c r="K4423" t="s">
        <v>290</v>
      </c>
    </row>
    <row r="4424" spans="1:11" x14ac:dyDescent="0.25">
      <c r="A4424" t="s">
        <v>289</v>
      </c>
      <c r="B4424" t="s">
        <v>290</v>
      </c>
      <c r="C4424" t="s">
        <v>347</v>
      </c>
      <c r="D4424" t="s">
        <v>56</v>
      </c>
      <c r="E4424" t="s">
        <v>250</v>
      </c>
      <c r="F4424">
        <v>1998</v>
      </c>
      <c r="G4424" t="s">
        <v>292</v>
      </c>
      <c r="H4424" t="s">
        <v>170</v>
      </c>
      <c r="I4424" t="s">
        <v>293</v>
      </c>
      <c r="J4424">
        <v>170.06399999999999</v>
      </c>
      <c r="K4424" t="s">
        <v>290</v>
      </c>
    </row>
    <row r="4425" spans="1:11" x14ac:dyDescent="0.25">
      <c r="A4425" t="s">
        <v>289</v>
      </c>
      <c r="B4425" t="s">
        <v>290</v>
      </c>
      <c r="C4425" t="s">
        <v>347</v>
      </c>
      <c r="D4425" t="s">
        <v>56</v>
      </c>
      <c r="E4425" t="s">
        <v>250</v>
      </c>
      <c r="F4425">
        <v>1999</v>
      </c>
      <c r="G4425" t="s">
        <v>292</v>
      </c>
      <c r="H4425" t="s">
        <v>170</v>
      </c>
      <c r="I4425" t="s">
        <v>293</v>
      </c>
      <c r="J4425">
        <v>153.447</v>
      </c>
      <c r="K4425" t="s">
        <v>290</v>
      </c>
    </row>
    <row r="4426" spans="1:11" x14ac:dyDescent="0.25">
      <c r="A4426" t="s">
        <v>289</v>
      </c>
      <c r="B4426" t="s">
        <v>290</v>
      </c>
      <c r="C4426" t="s">
        <v>347</v>
      </c>
      <c r="D4426" t="s">
        <v>56</v>
      </c>
      <c r="E4426" t="s">
        <v>250</v>
      </c>
      <c r="F4426">
        <v>2000</v>
      </c>
      <c r="G4426" t="s">
        <v>292</v>
      </c>
      <c r="H4426" t="s">
        <v>170</v>
      </c>
      <c r="I4426" t="s">
        <v>293</v>
      </c>
      <c r="J4426">
        <v>146.15899999999999</v>
      </c>
      <c r="K4426" t="s">
        <v>290</v>
      </c>
    </row>
    <row r="4427" spans="1:11" x14ac:dyDescent="0.25">
      <c r="A4427" t="s">
        <v>289</v>
      </c>
      <c r="B4427" t="s">
        <v>290</v>
      </c>
      <c r="C4427" t="s">
        <v>347</v>
      </c>
      <c r="D4427" t="s">
        <v>56</v>
      </c>
      <c r="E4427" t="s">
        <v>250</v>
      </c>
      <c r="F4427">
        <v>2001</v>
      </c>
      <c r="G4427" t="s">
        <v>292</v>
      </c>
      <c r="H4427" t="s">
        <v>170</v>
      </c>
      <c r="I4427" t="s">
        <v>293</v>
      </c>
      <c r="J4427">
        <v>136.31800000000001</v>
      </c>
      <c r="K4427" t="s">
        <v>290</v>
      </c>
    </row>
    <row r="4428" spans="1:11" x14ac:dyDescent="0.25">
      <c r="A4428" t="s">
        <v>289</v>
      </c>
      <c r="B4428" t="s">
        <v>290</v>
      </c>
      <c r="C4428" t="s">
        <v>347</v>
      </c>
      <c r="D4428" t="s">
        <v>56</v>
      </c>
      <c r="E4428" t="s">
        <v>250</v>
      </c>
      <c r="F4428">
        <v>2002</v>
      </c>
      <c r="G4428" t="s">
        <v>292</v>
      </c>
      <c r="H4428" t="s">
        <v>170</v>
      </c>
      <c r="I4428" t="s">
        <v>293</v>
      </c>
      <c r="J4428">
        <v>129.517</v>
      </c>
      <c r="K4428" t="s">
        <v>290</v>
      </c>
    </row>
    <row r="4429" spans="1:11" x14ac:dyDescent="0.25">
      <c r="A4429" t="s">
        <v>289</v>
      </c>
      <c r="B4429" t="s">
        <v>290</v>
      </c>
      <c r="C4429" t="s">
        <v>347</v>
      </c>
      <c r="D4429" t="s">
        <v>56</v>
      </c>
      <c r="E4429" t="s">
        <v>250</v>
      </c>
      <c r="F4429">
        <v>2003</v>
      </c>
      <c r="G4429" t="s">
        <v>292</v>
      </c>
      <c r="H4429" t="s">
        <v>170</v>
      </c>
      <c r="I4429" t="s">
        <v>293</v>
      </c>
      <c r="J4429">
        <v>123.98099999999999</v>
      </c>
      <c r="K4429" t="s">
        <v>290</v>
      </c>
    </row>
    <row r="4430" spans="1:11" x14ac:dyDescent="0.25">
      <c r="A4430" t="s">
        <v>289</v>
      </c>
      <c r="B4430" t="s">
        <v>290</v>
      </c>
      <c r="C4430" t="s">
        <v>347</v>
      </c>
      <c r="D4430" t="s">
        <v>56</v>
      </c>
      <c r="E4430" t="s">
        <v>250</v>
      </c>
      <c r="F4430">
        <v>2004</v>
      </c>
      <c r="G4430" t="s">
        <v>292</v>
      </c>
      <c r="H4430" t="s">
        <v>170</v>
      </c>
      <c r="I4430" t="s">
        <v>293</v>
      </c>
      <c r="J4430">
        <v>120.661</v>
      </c>
      <c r="K4430" t="s">
        <v>290</v>
      </c>
    </row>
    <row r="4431" spans="1:11" x14ac:dyDescent="0.25">
      <c r="A4431" t="s">
        <v>289</v>
      </c>
      <c r="B4431" t="s">
        <v>290</v>
      </c>
      <c r="C4431" t="s">
        <v>347</v>
      </c>
      <c r="D4431" t="s">
        <v>56</v>
      </c>
      <c r="E4431" t="s">
        <v>250</v>
      </c>
      <c r="F4431">
        <v>2005</v>
      </c>
      <c r="G4431" t="s">
        <v>292</v>
      </c>
      <c r="H4431" t="s">
        <v>170</v>
      </c>
      <c r="I4431" t="s">
        <v>293</v>
      </c>
      <c r="J4431">
        <v>116.904</v>
      </c>
      <c r="K4431" t="s">
        <v>290</v>
      </c>
    </row>
    <row r="4432" spans="1:11" x14ac:dyDescent="0.25">
      <c r="A4432" t="s">
        <v>289</v>
      </c>
      <c r="B4432" t="s">
        <v>290</v>
      </c>
      <c r="C4432" t="s">
        <v>347</v>
      </c>
      <c r="D4432" t="s">
        <v>56</v>
      </c>
      <c r="E4432" t="s">
        <v>250</v>
      </c>
      <c r="F4432">
        <v>2006</v>
      </c>
      <c r="G4432" t="s">
        <v>292</v>
      </c>
      <c r="H4432" t="s">
        <v>170</v>
      </c>
      <c r="I4432" t="s">
        <v>293</v>
      </c>
      <c r="J4432">
        <v>113.452</v>
      </c>
      <c r="K4432" t="s">
        <v>290</v>
      </c>
    </row>
    <row r="4433" spans="1:11" x14ac:dyDescent="0.25">
      <c r="A4433" t="s">
        <v>289</v>
      </c>
      <c r="B4433" t="s">
        <v>290</v>
      </c>
      <c r="C4433" t="s">
        <v>347</v>
      </c>
      <c r="D4433" t="s">
        <v>56</v>
      </c>
      <c r="E4433" t="s">
        <v>250</v>
      </c>
      <c r="F4433">
        <v>2007</v>
      </c>
      <c r="G4433" t="s">
        <v>292</v>
      </c>
      <c r="H4433" t="s">
        <v>170</v>
      </c>
      <c r="I4433" t="s">
        <v>293</v>
      </c>
      <c r="J4433">
        <v>109.11499999999999</v>
      </c>
      <c r="K4433" t="s">
        <v>290</v>
      </c>
    </row>
    <row r="4434" spans="1:11" x14ac:dyDescent="0.25">
      <c r="A4434" t="s">
        <v>289</v>
      </c>
      <c r="B4434" t="s">
        <v>290</v>
      </c>
      <c r="C4434" t="s">
        <v>347</v>
      </c>
      <c r="D4434" t="s">
        <v>56</v>
      </c>
      <c r="E4434" t="s">
        <v>250</v>
      </c>
      <c r="F4434">
        <v>2008</v>
      </c>
      <c r="G4434" t="s">
        <v>292</v>
      </c>
      <c r="H4434" t="s">
        <v>170</v>
      </c>
      <c r="I4434" t="s">
        <v>293</v>
      </c>
      <c r="J4434">
        <v>106.014</v>
      </c>
      <c r="K4434" t="s">
        <v>290</v>
      </c>
    </row>
    <row r="4435" spans="1:11" x14ac:dyDescent="0.25">
      <c r="A4435" t="s">
        <v>289</v>
      </c>
      <c r="B4435" t="s">
        <v>290</v>
      </c>
      <c r="C4435" t="s">
        <v>347</v>
      </c>
      <c r="D4435" t="s">
        <v>56</v>
      </c>
      <c r="E4435" t="s">
        <v>250</v>
      </c>
      <c r="F4435">
        <v>2009</v>
      </c>
      <c r="G4435" t="s">
        <v>292</v>
      </c>
      <c r="H4435" t="s">
        <v>170</v>
      </c>
      <c r="I4435" t="s">
        <v>293</v>
      </c>
      <c r="J4435">
        <v>103.614</v>
      </c>
      <c r="K4435" t="s">
        <v>290</v>
      </c>
    </row>
    <row r="4436" spans="1:11" x14ac:dyDescent="0.25">
      <c r="A4436" t="s">
        <v>289</v>
      </c>
      <c r="B4436" t="s">
        <v>290</v>
      </c>
      <c r="C4436" t="s">
        <v>347</v>
      </c>
      <c r="D4436" t="s">
        <v>56</v>
      </c>
      <c r="E4436" t="s">
        <v>250</v>
      </c>
      <c r="F4436">
        <v>2010</v>
      </c>
      <c r="G4436" t="s">
        <v>292</v>
      </c>
      <c r="H4436" t="s">
        <v>170</v>
      </c>
      <c r="I4436" t="s">
        <v>293</v>
      </c>
      <c r="J4436">
        <v>101.928</v>
      </c>
      <c r="K4436" t="s">
        <v>290</v>
      </c>
    </row>
    <row r="4437" spans="1:11" x14ac:dyDescent="0.25">
      <c r="A4437" t="s">
        <v>289</v>
      </c>
      <c r="B4437" t="s">
        <v>290</v>
      </c>
      <c r="C4437" t="s">
        <v>347</v>
      </c>
      <c r="D4437" t="s">
        <v>56</v>
      </c>
      <c r="E4437" t="s">
        <v>250</v>
      </c>
      <c r="F4437">
        <v>2011</v>
      </c>
      <c r="G4437" t="s">
        <v>292</v>
      </c>
      <c r="H4437" t="s">
        <v>170</v>
      </c>
      <c r="I4437" t="s">
        <v>293</v>
      </c>
      <c r="J4437">
        <v>101.10599999999999</v>
      </c>
      <c r="K4437" t="s">
        <v>290</v>
      </c>
    </row>
    <row r="4438" spans="1:11" x14ac:dyDescent="0.25">
      <c r="A4438" t="s">
        <v>289</v>
      </c>
      <c r="B4438" t="s">
        <v>290</v>
      </c>
      <c r="C4438" t="s">
        <v>347</v>
      </c>
      <c r="D4438" t="s">
        <v>56</v>
      </c>
      <c r="E4438" t="s">
        <v>250</v>
      </c>
      <c r="F4438">
        <v>2012</v>
      </c>
      <c r="G4438" t="s">
        <v>292</v>
      </c>
      <c r="H4438" t="s">
        <v>170</v>
      </c>
      <c r="I4438" t="s">
        <v>293</v>
      </c>
      <c r="J4438">
        <v>101.042</v>
      </c>
      <c r="K4438" t="s">
        <v>290</v>
      </c>
    </row>
    <row r="4439" spans="1:11" x14ac:dyDescent="0.25">
      <c r="A4439" t="s">
        <v>289</v>
      </c>
      <c r="B4439" t="s">
        <v>290</v>
      </c>
      <c r="C4439" t="s">
        <v>347</v>
      </c>
      <c r="D4439" t="s">
        <v>56</v>
      </c>
      <c r="E4439" t="s">
        <v>250</v>
      </c>
      <c r="F4439">
        <v>2013</v>
      </c>
      <c r="G4439" t="s">
        <v>292</v>
      </c>
      <c r="H4439" t="s">
        <v>170</v>
      </c>
      <c r="I4439" t="s">
        <v>293</v>
      </c>
      <c r="J4439">
        <v>101.492</v>
      </c>
      <c r="K4439" t="s">
        <v>290</v>
      </c>
    </row>
    <row r="4440" spans="1:11" x14ac:dyDescent="0.25">
      <c r="A4440" t="s">
        <v>289</v>
      </c>
      <c r="B4440" t="s">
        <v>290</v>
      </c>
      <c r="C4440" t="s">
        <v>347</v>
      </c>
      <c r="D4440" t="s">
        <v>56</v>
      </c>
      <c r="E4440" t="s">
        <v>250</v>
      </c>
      <c r="F4440">
        <v>2014</v>
      </c>
      <c r="G4440" t="s">
        <v>292</v>
      </c>
      <c r="H4440" t="s">
        <v>170</v>
      </c>
      <c r="I4440" t="s">
        <v>293</v>
      </c>
      <c r="J4440">
        <v>101.364</v>
      </c>
      <c r="K4440" t="s">
        <v>290</v>
      </c>
    </row>
    <row r="4441" spans="1:11" x14ac:dyDescent="0.25">
      <c r="A4441" t="s">
        <v>289</v>
      </c>
      <c r="B4441" t="s">
        <v>290</v>
      </c>
      <c r="C4441" t="s">
        <v>347</v>
      </c>
      <c r="D4441" t="s">
        <v>56</v>
      </c>
      <c r="E4441" t="s">
        <v>250</v>
      </c>
      <c r="F4441">
        <v>2015</v>
      </c>
      <c r="G4441" t="s">
        <v>292</v>
      </c>
      <c r="H4441" t="s">
        <v>170</v>
      </c>
      <c r="I4441" t="s">
        <v>293</v>
      </c>
      <c r="J4441">
        <v>100.515</v>
      </c>
      <c r="K4441" t="s">
        <v>290</v>
      </c>
    </row>
    <row r="4442" spans="1:11" x14ac:dyDescent="0.25">
      <c r="A4442" t="s">
        <v>289</v>
      </c>
      <c r="B4442" t="s">
        <v>290</v>
      </c>
      <c r="C4442" t="s">
        <v>347</v>
      </c>
      <c r="D4442" t="s">
        <v>56</v>
      </c>
      <c r="E4442" t="s">
        <v>250</v>
      </c>
      <c r="F4442">
        <v>2016</v>
      </c>
      <c r="G4442" t="s">
        <v>292</v>
      </c>
      <c r="H4442" t="s">
        <v>170</v>
      </c>
      <c r="I4442" t="s">
        <v>293</v>
      </c>
      <c r="J4442">
        <v>99.474000000000004</v>
      </c>
      <c r="K4442" t="s">
        <v>290</v>
      </c>
    </row>
    <row r="4443" spans="1:11" x14ac:dyDescent="0.25">
      <c r="A4443" t="s">
        <v>289</v>
      </c>
      <c r="B4443" t="s">
        <v>290</v>
      </c>
      <c r="C4443" t="s">
        <v>347</v>
      </c>
      <c r="D4443" t="s">
        <v>56</v>
      </c>
      <c r="E4443" t="s">
        <v>250</v>
      </c>
      <c r="F4443">
        <v>2017</v>
      </c>
      <c r="G4443" t="s">
        <v>292</v>
      </c>
      <c r="H4443" t="s">
        <v>170</v>
      </c>
      <c r="I4443" t="s">
        <v>293</v>
      </c>
      <c r="J4443">
        <v>100</v>
      </c>
      <c r="K4443" t="s">
        <v>290</v>
      </c>
    </row>
    <row r="4444" spans="1:11" x14ac:dyDescent="0.25">
      <c r="A4444" t="s">
        <v>289</v>
      </c>
      <c r="B4444" t="s">
        <v>290</v>
      </c>
      <c r="C4444" t="s">
        <v>347</v>
      </c>
      <c r="D4444" t="s">
        <v>56</v>
      </c>
      <c r="E4444" t="s">
        <v>250</v>
      </c>
      <c r="F4444">
        <v>2018</v>
      </c>
      <c r="G4444" t="s">
        <v>292</v>
      </c>
      <c r="H4444" t="s">
        <v>170</v>
      </c>
      <c r="I4444" t="s">
        <v>293</v>
      </c>
      <c r="J4444">
        <v>101.44199999999999</v>
      </c>
      <c r="K4444" t="s">
        <v>290</v>
      </c>
    </row>
    <row r="4445" spans="1:11" x14ac:dyDescent="0.25">
      <c r="A4445" t="s">
        <v>289</v>
      </c>
      <c r="B4445" t="s">
        <v>290</v>
      </c>
      <c r="C4445" t="s">
        <v>347</v>
      </c>
      <c r="D4445" t="s">
        <v>56</v>
      </c>
      <c r="E4445" t="s">
        <v>250</v>
      </c>
      <c r="F4445">
        <v>2019</v>
      </c>
      <c r="G4445" t="s">
        <v>292</v>
      </c>
      <c r="H4445" t="s">
        <v>170</v>
      </c>
      <c r="I4445" t="s">
        <v>293</v>
      </c>
      <c r="J4445">
        <v>101.38200000000001</v>
      </c>
      <c r="K4445" t="s">
        <v>290</v>
      </c>
    </row>
    <row r="4446" spans="1:11" x14ac:dyDescent="0.25">
      <c r="A4446" t="s">
        <v>289</v>
      </c>
      <c r="B4446" t="s">
        <v>290</v>
      </c>
      <c r="C4446" t="s">
        <v>347</v>
      </c>
      <c r="D4446" t="s">
        <v>56</v>
      </c>
      <c r="E4446" t="s">
        <v>250</v>
      </c>
      <c r="F4446">
        <v>2020</v>
      </c>
      <c r="G4446" t="s">
        <v>292</v>
      </c>
      <c r="H4446" t="s">
        <v>170</v>
      </c>
      <c r="I4446" t="s">
        <v>293</v>
      </c>
      <c r="J4446">
        <v>100.92400000000001</v>
      </c>
      <c r="K4446" t="s">
        <v>290</v>
      </c>
    </row>
    <row r="4447" spans="1:11" x14ac:dyDescent="0.25">
      <c r="A4447" t="s">
        <v>289</v>
      </c>
      <c r="B4447" t="s">
        <v>290</v>
      </c>
      <c r="C4447" t="s">
        <v>347</v>
      </c>
      <c r="D4447" t="s">
        <v>56</v>
      </c>
      <c r="E4447" t="s">
        <v>250</v>
      </c>
      <c r="F4447">
        <v>2021</v>
      </c>
      <c r="G4447" t="s">
        <v>292</v>
      </c>
      <c r="H4447" t="s">
        <v>170</v>
      </c>
      <c r="I4447" t="s">
        <v>293</v>
      </c>
      <c r="J4447">
        <v>103.224</v>
      </c>
      <c r="K4447" t="s">
        <v>290</v>
      </c>
    </row>
    <row r="4448" spans="1:11" x14ac:dyDescent="0.25">
      <c r="A4448" t="s">
        <v>289</v>
      </c>
      <c r="B4448" t="s">
        <v>290</v>
      </c>
      <c r="C4448" t="s">
        <v>347</v>
      </c>
      <c r="D4448" t="s">
        <v>56</v>
      </c>
      <c r="E4448" t="s">
        <v>250</v>
      </c>
      <c r="F4448">
        <v>2022</v>
      </c>
      <c r="G4448" t="s">
        <v>292</v>
      </c>
      <c r="H4448" t="s">
        <v>170</v>
      </c>
      <c r="I4448" t="s">
        <v>293</v>
      </c>
      <c r="J4448">
        <v>111.42</v>
      </c>
      <c r="K4448" t="s">
        <v>290</v>
      </c>
    </row>
    <row r="4449" spans="1:11" x14ac:dyDescent="0.25">
      <c r="A4449" t="s">
        <v>289</v>
      </c>
      <c r="B4449" t="s">
        <v>290</v>
      </c>
      <c r="C4449" t="s">
        <v>348</v>
      </c>
      <c r="D4449" t="s">
        <v>57</v>
      </c>
      <c r="E4449" t="s">
        <v>252</v>
      </c>
      <c r="F4449">
        <v>1972</v>
      </c>
      <c r="G4449" t="s">
        <v>292</v>
      </c>
      <c r="H4449" t="s">
        <v>170</v>
      </c>
      <c r="I4449" t="s">
        <v>293</v>
      </c>
      <c r="J4449">
        <v>21.239000000000001</v>
      </c>
      <c r="K4449" t="s">
        <v>290</v>
      </c>
    </row>
    <row r="4450" spans="1:11" x14ac:dyDescent="0.25">
      <c r="A4450" t="s">
        <v>289</v>
      </c>
      <c r="B4450" t="s">
        <v>290</v>
      </c>
      <c r="C4450" t="s">
        <v>348</v>
      </c>
      <c r="D4450" t="s">
        <v>57</v>
      </c>
      <c r="E4450" t="s">
        <v>252</v>
      </c>
      <c r="F4450">
        <v>1973</v>
      </c>
      <c r="G4450" t="s">
        <v>292</v>
      </c>
      <c r="H4450" t="s">
        <v>170</v>
      </c>
      <c r="I4450" t="s">
        <v>293</v>
      </c>
      <c r="J4450">
        <v>26.963000000000001</v>
      </c>
      <c r="K4450" t="s">
        <v>290</v>
      </c>
    </row>
    <row r="4451" spans="1:11" x14ac:dyDescent="0.25">
      <c r="A4451" t="s">
        <v>289</v>
      </c>
      <c r="B4451" t="s">
        <v>290</v>
      </c>
      <c r="C4451" t="s">
        <v>348</v>
      </c>
      <c r="D4451" t="s">
        <v>57</v>
      </c>
      <c r="E4451" t="s">
        <v>252</v>
      </c>
      <c r="F4451">
        <v>1974</v>
      </c>
      <c r="G4451" t="s">
        <v>292</v>
      </c>
      <c r="H4451" t="s">
        <v>170</v>
      </c>
      <c r="I4451" t="s">
        <v>293</v>
      </c>
      <c r="J4451">
        <v>34.508000000000003</v>
      </c>
      <c r="K4451" t="s">
        <v>290</v>
      </c>
    </row>
    <row r="4452" spans="1:11" x14ac:dyDescent="0.25">
      <c r="A4452" t="s">
        <v>289</v>
      </c>
      <c r="B4452" t="s">
        <v>290</v>
      </c>
      <c r="C4452" t="s">
        <v>348</v>
      </c>
      <c r="D4452" t="s">
        <v>57</v>
      </c>
      <c r="E4452" t="s">
        <v>252</v>
      </c>
      <c r="F4452">
        <v>1975</v>
      </c>
      <c r="G4452" t="s">
        <v>292</v>
      </c>
      <c r="H4452" t="s">
        <v>170</v>
      </c>
      <c r="I4452" t="s">
        <v>293</v>
      </c>
      <c r="J4452">
        <v>32.993000000000002</v>
      </c>
      <c r="K4452" t="s">
        <v>290</v>
      </c>
    </row>
    <row r="4453" spans="1:11" x14ac:dyDescent="0.25">
      <c r="A4453" t="s">
        <v>289</v>
      </c>
      <c r="B4453" t="s">
        <v>290</v>
      </c>
      <c r="C4453" t="s">
        <v>348</v>
      </c>
      <c r="D4453" t="s">
        <v>57</v>
      </c>
      <c r="E4453" t="s">
        <v>252</v>
      </c>
      <c r="F4453">
        <v>1976</v>
      </c>
      <c r="G4453" t="s">
        <v>292</v>
      </c>
      <c r="H4453" t="s">
        <v>170</v>
      </c>
      <c r="I4453" t="s">
        <v>293</v>
      </c>
      <c r="J4453">
        <v>34.707000000000001</v>
      </c>
      <c r="K4453" t="s">
        <v>290</v>
      </c>
    </row>
    <row r="4454" spans="1:11" x14ac:dyDescent="0.25">
      <c r="A4454" t="s">
        <v>289</v>
      </c>
      <c r="B4454" t="s">
        <v>290</v>
      </c>
      <c r="C4454" t="s">
        <v>348</v>
      </c>
      <c r="D4454" t="s">
        <v>57</v>
      </c>
      <c r="E4454" t="s">
        <v>252</v>
      </c>
      <c r="F4454">
        <v>1977</v>
      </c>
      <c r="G4454" t="s">
        <v>292</v>
      </c>
      <c r="H4454" t="s">
        <v>170</v>
      </c>
      <c r="I4454" t="s">
        <v>293</v>
      </c>
      <c r="J4454">
        <v>35.603000000000002</v>
      </c>
      <c r="K4454" t="s">
        <v>290</v>
      </c>
    </row>
    <row r="4455" spans="1:11" x14ac:dyDescent="0.25">
      <c r="A4455" t="s">
        <v>289</v>
      </c>
      <c r="B4455" t="s">
        <v>290</v>
      </c>
      <c r="C4455" t="s">
        <v>348</v>
      </c>
      <c r="D4455" t="s">
        <v>57</v>
      </c>
      <c r="E4455" t="s">
        <v>252</v>
      </c>
      <c r="F4455">
        <v>1978</v>
      </c>
      <c r="G4455" t="s">
        <v>292</v>
      </c>
      <c r="H4455" t="s">
        <v>170</v>
      </c>
      <c r="I4455" t="s">
        <v>293</v>
      </c>
      <c r="J4455">
        <v>39.618000000000002</v>
      </c>
      <c r="K4455" t="s">
        <v>290</v>
      </c>
    </row>
    <row r="4456" spans="1:11" x14ac:dyDescent="0.25">
      <c r="A4456" t="s">
        <v>289</v>
      </c>
      <c r="B4456" t="s">
        <v>290</v>
      </c>
      <c r="C4456" t="s">
        <v>348</v>
      </c>
      <c r="D4456" t="s">
        <v>57</v>
      </c>
      <c r="E4456" t="s">
        <v>252</v>
      </c>
      <c r="F4456">
        <v>1979</v>
      </c>
      <c r="G4456" t="s">
        <v>292</v>
      </c>
      <c r="H4456" t="s">
        <v>170</v>
      </c>
      <c r="I4456" t="s">
        <v>293</v>
      </c>
      <c r="J4456">
        <v>41.704000000000001</v>
      </c>
      <c r="K4456" t="s">
        <v>290</v>
      </c>
    </row>
    <row r="4457" spans="1:11" x14ac:dyDescent="0.25">
      <c r="A4457" t="s">
        <v>289</v>
      </c>
      <c r="B4457" t="s">
        <v>290</v>
      </c>
      <c r="C4457" t="s">
        <v>348</v>
      </c>
      <c r="D4457" t="s">
        <v>57</v>
      </c>
      <c r="E4457" t="s">
        <v>252</v>
      </c>
      <c r="F4457">
        <v>1980</v>
      </c>
      <c r="G4457" t="s">
        <v>292</v>
      </c>
      <c r="H4457" t="s">
        <v>170</v>
      </c>
      <c r="I4457" t="s">
        <v>293</v>
      </c>
      <c r="J4457">
        <v>45.976999999999997</v>
      </c>
      <c r="K4457" t="s">
        <v>290</v>
      </c>
    </row>
    <row r="4458" spans="1:11" x14ac:dyDescent="0.25">
      <c r="A4458" t="s">
        <v>289</v>
      </c>
      <c r="B4458" t="s">
        <v>290</v>
      </c>
      <c r="C4458" t="s">
        <v>348</v>
      </c>
      <c r="D4458" t="s">
        <v>57</v>
      </c>
      <c r="E4458" t="s">
        <v>252</v>
      </c>
      <c r="F4458">
        <v>1981</v>
      </c>
      <c r="G4458" t="s">
        <v>292</v>
      </c>
      <c r="H4458" t="s">
        <v>170</v>
      </c>
      <c r="I4458" t="s">
        <v>293</v>
      </c>
      <c r="J4458">
        <v>49.582999999999998</v>
      </c>
      <c r="K4458" t="s">
        <v>290</v>
      </c>
    </row>
    <row r="4459" spans="1:11" x14ac:dyDescent="0.25">
      <c r="A4459" t="s">
        <v>289</v>
      </c>
      <c r="B4459" t="s">
        <v>290</v>
      </c>
      <c r="C4459" t="s">
        <v>348</v>
      </c>
      <c r="D4459" t="s">
        <v>57</v>
      </c>
      <c r="E4459" t="s">
        <v>252</v>
      </c>
      <c r="F4459">
        <v>1982</v>
      </c>
      <c r="G4459" t="s">
        <v>292</v>
      </c>
      <c r="H4459" t="s">
        <v>170</v>
      </c>
      <c r="I4459" t="s">
        <v>293</v>
      </c>
      <c r="J4459">
        <v>53.686999999999998</v>
      </c>
      <c r="K4459" t="s">
        <v>290</v>
      </c>
    </row>
    <row r="4460" spans="1:11" x14ac:dyDescent="0.25">
      <c r="A4460" t="s">
        <v>289</v>
      </c>
      <c r="B4460" t="s">
        <v>290</v>
      </c>
      <c r="C4460" t="s">
        <v>348</v>
      </c>
      <c r="D4460" t="s">
        <v>57</v>
      </c>
      <c r="E4460" t="s">
        <v>252</v>
      </c>
      <c r="F4460">
        <v>1983</v>
      </c>
      <c r="G4460" t="s">
        <v>292</v>
      </c>
      <c r="H4460" t="s">
        <v>170</v>
      </c>
      <c r="I4460" t="s">
        <v>293</v>
      </c>
      <c r="J4460">
        <v>58.673999999999999</v>
      </c>
      <c r="K4460" t="s">
        <v>290</v>
      </c>
    </row>
    <row r="4461" spans="1:11" x14ac:dyDescent="0.25">
      <c r="A4461" t="s">
        <v>289</v>
      </c>
      <c r="B4461" t="s">
        <v>290</v>
      </c>
      <c r="C4461" t="s">
        <v>348</v>
      </c>
      <c r="D4461" t="s">
        <v>57</v>
      </c>
      <c r="E4461" t="s">
        <v>252</v>
      </c>
      <c r="F4461">
        <v>1984</v>
      </c>
      <c r="G4461" t="s">
        <v>292</v>
      </c>
      <c r="H4461" t="s">
        <v>170</v>
      </c>
      <c r="I4461" t="s">
        <v>293</v>
      </c>
      <c r="J4461">
        <v>62.56</v>
      </c>
      <c r="K4461" t="s">
        <v>290</v>
      </c>
    </row>
    <row r="4462" spans="1:11" x14ac:dyDescent="0.25">
      <c r="A4462" t="s">
        <v>289</v>
      </c>
      <c r="B4462" t="s">
        <v>290</v>
      </c>
      <c r="C4462" t="s">
        <v>348</v>
      </c>
      <c r="D4462" t="s">
        <v>57</v>
      </c>
      <c r="E4462" t="s">
        <v>252</v>
      </c>
      <c r="F4462">
        <v>1985</v>
      </c>
      <c r="G4462" t="s">
        <v>292</v>
      </c>
      <c r="H4462" t="s">
        <v>170</v>
      </c>
      <c r="I4462" t="s">
        <v>293</v>
      </c>
      <c r="J4462">
        <v>63.622999999999998</v>
      </c>
      <c r="K4462" t="s">
        <v>290</v>
      </c>
    </row>
    <row r="4463" spans="1:11" x14ac:dyDescent="0.25">
      <c r="A4463" t="s">
        <v>289</v>
      </c>
      <c r="B4463" t="s">
        <v>290</v>
      </c>
      <c r="C4463" t="s">
        <v>348</v>
      </c>
      <c r="D4463" t="s">
        <v>57</v>
      </c>
      <c r="E4463" t="s">
        <v>252</v>
      </c>
      <c r="F4463">
        <v>1986</v>
      </c>
      <c r="G4463" t="s">
        <v>292</v>
      </c>
      <c r="H4463" t="s">
        <v>170</v>
      </c>
      <c r="I4463" t="s">
        <v>293</v>
      </c>
      <c r="J4463">
        <v>61.932000000000002</v>
      </c>
      <c r="K4463" t="s">
        <v>290</v>
      </c>
    </row>
    <row r="4464" spans="1:11" x14ac:dyDescent="0.25">
      <c r="A4464" t="s">
        <v>289</v>
      </c>
      <c r="B4464" t="s">
        <v>290</v>
      </c>
      <c r="C4464" t="s">
        <v>348</v>
      </c>
      <c r="D4464" t="s">
        <v>57</v>
      </c>
      <c r="E4464" t="s">
        <v>252</v>
      </c>
      <c r="F4464">
        <v>1987</v>
      </c>
      <c r="G4464" t="s">
        <v>292</v>
      </c>
      <c r="H4464" t="s">
        <v>170</v>
      </c>
      <c r="I4464" t="s">
        <v>293</v>
      </c>
      <c r="J4464">
        <v>63.731000000000002</v>
      </c>
      <c r="K4464" t="s">
        <v>290</v>
      </c>
    </row>
    <row r="4465" spans="1:11" x14ac:dyDescent="0.25">
      <c r="A4465" t="s">
        <v>289</v>
      </c>
      <c r="B4465" t="s">
        <v>290</v>
      </c>
      <c r="C4465" t="s">
        <v>348</v>
      </c>
      <c r="D4465" t="s">
        <v>57</v>
      </c>
      <c r="E4465" t="s">
        <v>252</v>
      </c>
      <c r="F4465">
        <v>1988</v>
      </c>
      <c r="G4465" t="s">
        <v>292</v>
      </c>
      <c r="H4465" t="s">
        <v>170</v>
      </c>
      <c r="I4465" t="s">
        <v>293</v>
      </c>
      <c r="J4465">
        <v>68.92</v>
      </c>
      <c r="K4465" t="s">
        <v>290</v>
      </c>
    </row>
    <row r="4466" spans="1:11" x14ac:dyDescent="0.25">
      <c r="A4466" t="s">
        <v>289</v>
      </c>
      <c r="B4466" t="s">
        <v>290</v>
      </c>
      <c r="C4466" t="s">
        <v>348</v>
      </c>
      <c r="D4466" t="s">
        <v>57</v>
      </c>
      <c r="E4466" t="s">
        <v>252</v>
      </c>
      <c r="F4466">
        <v>1989</v>
      </c>
      <c r="G4466" t="s">
        <v>292</v>
      </c>
      <c r="H4466" t="s">
        <v>170</v>
      </c>
      <c r="I4466" t="s">
        <v>293</v>
      </c>
      <c r="J4466">
        <v>71.644999999999996</v>
      </c>
      <c r="K4466" t="s">
        <v>290</v>
      </c>
    </row>
    <row r="4467" spans="1:11" x14ac:dyDescent="0.25">
      <c r="A4467" t="s">
        <v>289</v>
      </c>
      <c r="B4467" t="s">
        <v>290</v>
      </c>
      <c r="C4467" t="s">
        <v>348</v>
      </c>
      <c r="D4467" t="s">
        <v>57</v>
      </c>
      <c r="E4467" t="s">
        <v>252</v>
      </c>
      <c r="F4467">
        <v>1990</v>
      </c>
      <c r="G4467" t="s">
        <v>292</v>
      </c>
      <c r="H4467" t="s">
        <v>170</v>
      </c>
      <c r="I4467" t="s">
        <v>293</v>
      </c>
      <c r="J4467">
        <v>73.361000000000004</v>
      </c>
      <c r="K4467" t="s">
        <v>290</v>
      </c>
    </row>
    <row r="4468" spans="1:11" x14ac:dyDescent="0.25">
      <c r="A4468" t="s">
        <v>289</v>
      </c>
      <c r="B4468" t="s">
        <v>290</v>
      </c>
      <c r="C4468" t="s">
        <v>348</v>
      </c>
      <c r="D4468" t="s">
        <v>57</v>
      </c>
      <c r="E4468" t="s">
        <v>252</v>
      </c>
      <c r="F4468">
        <v>1991</v>
      </c>
      <c r="G4468" t="s">
        <v>292</v>
      </c>
      <c r="H4468" t="s">
        <v>170</v>
      </c>
      <c r="I4468" t="s">
        <v>293</v>
      </c>
      <c r="J4468">
        <v>72.231999999999999</v>
      </c>
      <c r="K4468" t="s">
        <v>290</v>
      </c>
    </row>
    <row r="4469" spans="1:11" x14ac:dyDescent="0.25">
      <c r="A4469" t="s">
        <v>289</v>
      </c>
      <c r="B4469" t="s">
        <v>290</v>
      </c>
      <c r="C4469" t="s">
        <v>348</v>
      </c>
      <c r="D4469" t="s">
        <v>57</v>
      </c>
      <c r="E4469" t="s">
        <v>252</v>
      </c>
      <c r="F4469">
        <v>1992</v>
      </c>
      <c r="G4469" t="s">
        <v>292</v>
      </c>
      <c r="H4469" t="s">
        <v>170</v>
      </c>
      <c r="I4469" t="s">
        <v>293</v>
      </c>
      <c r="J4469">
        <v>75.221999999999994</v>
      </c>
      <c r="K4469" t="s">
        <v>290</v>
      </c>
    </row>
    <row r="4470" spans="1:11" x14ac:dyDescent="0.25">
      <c r="A4470" t="s">
        <v>289</v>
      </c>
      <c r="B4470" t="s">
        <v>290</v>
      </c>
      <c r="C4470" t="s">
        <v>348</v>
      </c>
      <c r="D4470" t="s">
        <v>57</v>
      </c>
      <c r="E4470" t="s">
        <v>252</v>
      </c>
      <c r="F4470">
        <v>1993</v>
      </c>
      <c r="G4470" t="s">
        <v>292</v>
      </c>
      <c r="H4470" t="s">
        <v>170</v>
      </c>
      <c r="I4470" t="s">
        <v>293</v>
      </c>
      <c r="J4470">
        <v>78.697999999999993</v>
      </c>
      <c r="K4470" t="s">
        <v>290</v>
      </c>
    </row>
    <row r="4471" spans="1:11" x14ac:dyDescent="0.25">
      <c r="A4471" t="s">
        <v>289</v>
      </c>
      <c r="B4471" t="s">
        <v>290</v>
      </c>
      <c r="C4471" t="s">
        <v>348</v>
      </c>
      <c r="D4471" t="s">
        <v>57</v>
      </c>
      <c r="E4471" t="s">
        <v>252</v>
      </c>
      <c r="F4471">
        <v>1994</v>
      </c>
      <c r="G4471" t="s">
        <v>292</v>
      </c>
      <c r="H4471" t="s">
        <v>170</v>
      </c>
      <c r="I4471" t="s">
        <v>293</v>
      </c>
      <c r="J4471">
        <v>80.332999999999998</v>
      </c>
      <c r="K4471" t="s">
        <v>290</v>
      </c>
    </row>
    <row r="4472" spans="1:11" x14ac:dyDescent="0.25">
      <c r="A4472" t="s">
        <v>289</v>
      </c>
      <c r="B4472" t="s">
        <v>290</v>
      </c>
      <c r="C4472" t="s">
        <v>348</v>
      </c>
      <c r="D4472" t="s">
        <v>57</v>
      </c>
      <c r="E4472" t="s">
        <v>252</v>
      </c>
      <c r="F4472">
        <v>1995</v>
      </c>
      <c r="G4472" t="s">
        <v>292</v>
      </c>
      <c r="H4472" t="s">
        <v>170</v>
      </c>
      <c r="I4472" t="s">
        <v>293</v>
      </c>
      <c r="J4472">
        <v>81.45</v>
      </c>
      <c r="K4472" t="s">
        <v>290</v>
      </c>
    </row>
    <row r="4473" spans="1:11" x14ac:dyDescent="0.25">
      <c r="A4473" t="s">
        <v>289</v>
      </c>
      <c r="B4473" t="s">
        <v>290</v>
      </c>
      <c r="C4473" t="s">
        <v>348</v>
      </c>
      <c r="D4473" t="s">
        <v>57</v>
      </c>
      <c r="E4473" t="s">
        <v>252</v>
      </c>
      <c r="F4473">
        <v>1996</v>
      </c>
      <c r="G4473" t="s">
        <v>292</v>
      </c>
      <c r="H4473" t="s">
        <v>170</v>
      </c>
      <c r="I4473" t="s">
        <v>293</v>
      </c>
      <c r="J4473">
        <v>82.900999999999996</v>
      </c>
      <c r="K4473" t="s">
        <v>290</v>
      </c>
    </row>
    <row r="4474" spans="1:11" x14ac:dyDescent="0.25">
      <c r="A4474" t="s">
        <v>289</v>
      </c>
      <c r="B4474" t="s">
        <v>290</v>
      </c>
      <c r="C4474" t="s">
        <v>348</v>
      </c>
      <c r="D4474" t="s">
        <v>57</v>
      </c>
      <c r="E4474" t="s">
        <v>252</v>
      </c>
      <c r="F4474">
        <v>1997</v>
      </c>
      <c r="G4474" t="s">
        <v>292</v>
      </c>
      <c r="H4474" t="s">
        <v>170</v>
      </c>
      <c r="I4474" t="s">
        <v>293</v>
      </c>
      <c r="J4474">
        <v>83.563000000000002</v>
      </c>
      <c r="K4474" t="s">
        <v>290</v>
      </c>
    </row>
    <row r="4475" spans="1:11" x14ac:dyDescent="0.25">
      <c r="A4475" t="s">
        <v>289</v>
      </c>
      <c r="B4475" t="s">
        <v>290</v>
      </c>
      <c r="C4475" t="s">
        <v>348</v>
      </c>
      <c r="D4475" t="s">
        <v>57</v>
      </c>
      <c r="E4475" t="s">
        <v>252</v>
      </c>
      <c r="F4475">
        <v>1998</v>
      </c>
      <c r="G4475" t="s">
        <v>292</v>
      </c>
      <c r="H4475" t="s">
        <v>170</v>
      </c>
      <c r="I4475" t="s">
        <v>293</v>
      </c>
      <c r="J4475">
        <v>83.778000000000006</v>
      </c>
      <c r="K4475" t="s">
        <v>290</v>
      </c>
    </row>
    <row r="4476" spans="1:11" x14ac:dyDescent="0.25">
      <c r="A4476" t="s">
        <v>289</v>
      </c>
      <c r="B4476" t="s">
        <v>290</v>
      </c>
      <c r="C4476" t="s">
        <v>348</v>
      </c>
      <c r="D4476" t="s">
        <v>57</v>
      </c>
      <c r="E4476" t="s">
        <v>252</v>
      </c>
      <c r="F4476">
        <v>1999</v>
      </c>
      <c r="G4476" t="s">
        <v>292</v>
      </c>
      <c r="H4476" t="s">
        <v>170</v>
      </c>
      <c r="I4476" t="s">
        <v>293</v>
      </c>
      <c r="J4476">
        <v>83.867000000000004</v>
      </c>
      <c r="K4476" t="s">
        <v>290</v>
      </c>
    </row>
    <row r="4477" spans="1:11" x14ac:dyDescent="0.25">
      <c r="A4477" t="s">
        <v>289</v>
      </c>
      <c r="B4477" t="s">
        <v>290</v>
      </c>
      <c r="C4477" t="s">
        <v>348</v>
      </c>
      <c r="D4477" t="s">
        <v>57</v>
      </c>
      <c r="E4477" t="s">
        <v>252</v>
      </c>
      <c r="F4477">
        <v>2000</v>
      </c>
      <c r="G4477" t="s">
        <v>292</v>
      </c>
      <c r="H4477" t="s">
        <v>170</v>
      </c>
      <c r="I4477" t="s">
        <v>293</v>
      </c>
      <c r="J4477">
        <v>84.203000000000003</v>
      </c>
      <c r="K4477" t="s">
        <v>290</v>
      </c>
    </row>
    <row r="4478" spans="1:11" x14ac:dyDescent="0.25">
      <c r="A4478" t="s">
        <v>289</v>
      </c>
      <c r="B4478" t="s">
        <v>290</v>
      </c>
      <c r="C4478" t="s">
        <v>348</v>
      </c>
      <c r="D4478" t="s">
        <v>57</v>
      </c>
      <c r="E4478" t="s">
        <v>252</v>
      </c>
      <c r="F4478">
        <v>2001</v>
      </c>
      <c r="G4478" t="s">
        <v>292</v>
      </c>
      <c r="H4478" t="s">
        <v>170</v>
      </c>
      <c r="I4478" t="s">
        <v>293</v>
      </c>
      <c r="J4478">
        <v>84.688000000000002</v>
      </c>
      <c r="K4478" t="s">
        <v>290</v>
      </c>
    </row>
    <row r="4479" spans="1:11" x14ac:dyDescent="0.25">
      <c r="A4479" t="s">
        <v>289</v>
      </c>
      <c r="B4479" t="s">
        <v>290</v>
      </c>
      <c r="C4479" t="s">
        <v>348</v>
      </c>
      <c r="D4479" t="s">
        <v>57</v>
      </c>
      <c r="E4479" t="s">
        <v>252</v>
      </c>
      <c r="F4479">
        <v>2002</v>
      </c>
      <c r="G4479" t="s">
        <v>292</v>
      </c>
      <c r="H4479" t="s">
        <v>170</v>
      </c>
      <c r="I4479" t="s">
        <v>293</v>
      </c>
      <c r="J4479">
        <v>85.244</v>
      </c>
      <c r="K4479" t="s">
        <v>290</v>
      </c>
    </row>
    <row r="4480" spans="1:11" x14ac:dyDescent="0.25">
      <c r="A4480" t="s">
        <v>289</v>
      </c>
      <c r="B4480" t="s">
        <v>290</v>
      </c>
      <c r="C4480" t="s">
        <v>348</v>
      </c>
      <c r="D4480" t="s">
        <v>57</v>
      </c>
      <c r="E4480" t="s">
        <v>252</v>
      </c>
      <c r="F4480">
        <v>2003</v>
      </c>
      <c r="G4480" t="s">
        <v>292</v>
      </c>
      <c r="H4480" t="s">
        <v>170</v>
      </c>
      <c r="I4480" t="s">
        <v>293</v>
      </c>
      <c r="J4480">
        <v>86.322000000000003</v>
      </c>
      <c r="K4480" t="s">
        <v>290</v>
      </c>
    </row>
    <row r="4481" spans="1:11" x14ac:dyDescent="0.25">
      <c r="A4481" t="s">
        <v>289</v>
      </c>
      <c r="B4481" t="s">
        <v>290</v>
      </c>
      <c r="C4481" t="s">
        <v>348</v>
      </c>
      <c r="D4481" t="s">
        <v>57</v>
      </c>
      <c r="E4481" t="s">
        <v>252</v>
      </c>
      <c r="F4481">
        <v>2004</v>
      </c>
      <c r="G4481" t="s">
        <v>292</v>
      </c>
      <c r="H4481" t="s">
        <v>170</v>
      </c>
      <c r="I4481" t="s">
        <v>293</v>
      </c>
      <c r="J4481">
        <v>87.305000000000007</v>
      </c>
      <c r="K4481" t="s">
        <v>290</v>
      </c>
    </row>
    <row r="4482" spans="1:11" x14ac:dyDescent="0.25">
      <c r="A4482" t="s">
        <v>289</v>
      </c>
      <c r="B4482" t="s">
        <v>290</v>
      </c>
      <c r="C4482" t="s">
        <v>348</v>
      </c>
      <c r="D4482" t="s">
        <v>57</v>
      </c>
      <c r="E4482" t="s">
        <v>252</v>
      </c>
      <c r="F4482">
        <v>2005</v>
      </c>
      <c r="G4482" t="s">
        <v>292</v>
      </c>
      <c r="H4482" t="s">
        <v>170</v>
      </c>
      <c r="I4482" t="s">
        <v>293</v>
      </c>
      <c r="J4482">
        <v>89.936000000000007</v>
      </c>
      <c r="K4482" t="s">
        <v>290</v>
      </c>
    </row>
    <row r="4483" spans="1:11" x14ac:dyDescent="0.25">
      <c r="A4483" t="s">
        <v>289</v>
      </c>
      <c r="B4483" t="s">
        <v>290</v>
      </c>
      <c r="C4483" t="s">
        <v>348</v>
      </c>
      <c r="D4483" t="s">
        <v>57</v>
      </c>
      <c r="E4483" t="s">
        <v>252</v>
      </c>
      <c r="F4483">
        <v>2006</v>
      </c>
      <c r="G4483" t="s">
        <v>292</v>
      </c>
      <c r="H4483" t="s">
        <v>170</v>
      </c>
      <c r="I4483" t="s">
        <v>293</v>
      </c>
      <c r="J4483">
        <v>91.15</v>
      </c>
      <c r="K4483" t="s">
        <v>290</v>
      </c>
    </row>
    <row r="4484" spans="1:11" x14ac:dyDescent="0.25">
      <c r="A4484" t="s">
        <v>289</v>
      </c>
      <c r="B4484" t="s">
        <v>290</v>
      </c>
      <c r="C4484" t="s">
        <v>348</v>
      </c>
      <c r="D4484" t="s">
        <v>57</v>
      </c>
      <c r="E4484" t="s">
        <v>252</v>
      </c>
      <c r="F4484">
        <v>2007</v>
      </c>
      <c r="G4484" t="s">
        <v>292</v>
      </c>
      <c r="H4484" t="s">
        <v>170</v>
      </c>
      <c r="I4484" t="s">
        <v>293</v>
      </c>
      <c r="J4484">
        <v>91.128</v>
      </c>
      <c r="K4484" t="s">
        <v>290</v>
      </c>
    </row>
    <row r="4485" spans="1:11" x14ac:dyDescent="0.25">
      <c r="A4485" t="s">
        <v>289</v>
      </c>
      <c r="B4485" t="s">
        <v>290</v>
      </c>
      <c r="C4485" t="s">
        <v>348</v>
      </c>
      <c r="D4485" t="s">
        <v>57</v>
      </c>
      <c r="E4485" t="s">
        <v>252</v>
      </c>
      <c r="F4485">
        <v>2008</v>
      </c>
      <c r="G4485" t="s">
        <v>292</v>
      </c>
      <c r="H4485" t="s">
        <v>170</v>
      </c>
      <c r="I4485" t="s">
        <v>293</v>
      </c>
      <c r="J4485">
        <v>92.447999999999993</v>
      </c>
      <c r="K4485" t="s">
        <v>290</v>
      </c>
    </row>
    <row r="4486" spans="1:11" x14ac:dyDescent="0.25">
      <c r="A4486" t="s">
        <v>289</v>
      </c>
      <c r="B4486" t="s">
        <v>290</v>
      </c>
      <c r="C4486" t="s">
        <v>348</v>
      </c>
      <c r="D4486" t="s">
        <v>57</v>
      </c>
      <c r="E4486" t="s">
        <v>252</v>
      </c>
      <c r="F4486">
        <v>2009</v>
      </c>
      <c r="G4486" t="s">
        <v>292</v>
      </c>
      <c r="H4486" t="s">
        <v>170</v>
      </c>
      <c r="I4486" t="s">
        <v>293</v>
      </c>
      <c r="J4486">
        <v>93.45</v>
      </c>
      <c r="K4486" t="s">
        <v>290</v>
      </c>
    </row>
    <row r="4487" spans="1:11" x14ac:dyDescent="0.25">
      <c r="A4487" t="s">
        <v>289</v>
      </c>
      <c r="B4487" t="s">
        <v>290</v>
      </c>
      <c r="C4487" t="s">
        <v>348</v>
      </c>
      <c r="D4487" t="s">
        <v>57</v>
      </c>
      <c r="E4487" t="s">
        <v>252</v>
      </c>
      <c r="F4487">
        <v>2010</v>
      </c>
      <c r="G4487" t="s">
        <v>292</v>
      </c>
      <c r="H4487" t="s">
        <v>170</v>
      </c>
      <c r="I4487" t="s">
        <v>293</v>
      </c>
      <c r="J4487">
        <v>94.317999999999998</v>
      </c>
      <c r="K4487" t="s">
        <v>290</v>
      </c>
    </row>
    <row r="4488" spans="1:11" x14ac:dyDescent="0.25">
      <c r="A4488" t="s">
        <v>289</v>
      </c>
      <c r="B4488" t="s">
        <v>290</v>
      </c>
      <c r="C4488" t="s">
        <v>348</v>
      </c>
      <c r="D4488" t="s">
        <v>57</v>
      </c>
      <c r="E4488" t="s">
        <v>252</v>
      </c>
      <c r="F4488">
        <v>2011</v>
      </c>
      <c r="G4488" t="s">
        <v>292</v>
      </c>
      <c r="H4488" t="s">
        <v>170</v>
      </c>
      <c r="I4488" t="s">
        <v>293</v>
      </c>
      <c r="J4488">
        <v>95.593999999999994</v>
      </c>
      <c r="K4488" t="s">
        <v>290</v>
      </c>
    </row>
    <row r="4489" spans="1:11" x14ac:dyDescent="0.25">
      <c r="A4489" t="s">
        <v>289</v>
      </c>
      <c r="B4489" t="s">
        <v>290</v>
      </c>
      <c r="C4489" t="s">
        <v>348</v>
      </c>
      <c r="D4489" t="s">
        <v>57</v>
      </c>
      <c r="E4489" t="s">
        <v>252</v>
      </c>
      <c r="F4489">
        <v>2012</v>
      </c>
      <c r="G4489" t="s">
        <v>292</v>
      </c>
      <c r="H4489" t="s">
        <v>170</v>
      </c>
      <c r="I4489" t="s">
        <v>293</v>
      </c>
      <c r="J4489">
        <v>96.600999999999999</v>
      </c>
      <c r="K4489" t="s">
        <v>290</v>
      </c>
    </row>
    <row r="4490" spans="1:11" x14ac:dyDescent="0.25">
      <c r="A4490" t="s">
        <v>289</v>
      </c>
      <c r="B4490" t="s">
        <v>290</v>
      </c>
      <c r="C4490" t="s">
        <v>348</v>
      </c>
      <c r="D4490" t="s">
        <v>57</v>
      </c>
      <c r="E4490" t="s">
        <v>252</v>
      </c>
      <c r="F4490">
        <v>2013</v>
      </c>
      <c r="G4490" t="s">
        <v>292</v>
      </c>
      <c r="H4490" t="s">
        <v>170</v>
      </c>
      <c r="I4490" t="s">
        <v>293</v>
      </c>
      <c r="J4490">
        <v>97.801000000000002</v>
      </c>
      <c r="K4490" t="s">
        <v>290</v>
      </c>
    </row>
    <row r="4491" spans="1:11" x14ac:dyDescent="0.25">
      <c r="A4491" t="s">
        <v>289</v>
      </c>
      <c r="B4491" t="s">
        <v>290</v>
      </c>
      <c r="C4491" t="s">
        <v>348</v>
      </c>
      <c r="D4491" t="s">
        <v>57</v>
      </c>
      <c r="E4491" t="s">
        <v>252</v>
      </c>
      <c r="F4491">
        <v>2014</v>
      </c>
      <c r="G4491" t="s">
        <v>292</v>
      </c>
      <c r="H4491" t="s">
        <v>170</v>
      </c>
      <c r="I4491" t="s">
        <v>293</v>
      </c>
      <c r="J4491">
        <v>98.316999999999993</v>
      </c>
      <c r="K4491" t="s">
        <v>290</v>
      </c>
    </row>
    <row r="4492" spans="1:11" x14ac:dyDescent="0.25">
      <c r="A4492" t="s">
        <v>289</v>
      </c>
      <c r="B4492" t="s">
        <v>290</v>
      </c>
      <c r="C4492" t="s">
        <v>348</v>
      </c>
      <c r="D4492" t="s">
        <v>57</v>
      </c>
      <c r="E4492" t="s">
        <v>252</v>
      </c>
      <c r="F4492">
        <v>2015</v>
      </c>
      <c r="G4492" t="s">
        <v>292</v>
      </c>
      <c r="H4492" t="s">
        <v>170</v>
      </c>
      <c r="I4492" t="s">
        <v>293</v>
      </c>
      <c r="J4492">
        <v>99.427999999999997</v>
      </c>
      <c r="K4492" t="s">
        <v>290</v>
      </c>
    </row>
    <row r="4493" spans="1:11" x14ac:dyDescent="0.25">
      <c r="A4493" t="s">
        <v>289</v>
      </c>
      <c r="B4493" t="s">
        <v>290</v>
      </c>
      <c r="C4493" t="s">
        <v>348</v>
      </c>
      <c r="D4493" t="s">
        <v>57</v>
      </c>
      <c r="E4493" t="s">
        <v>252</v>
      </c>
      <c r="F4493">
        <v>2016</v>
      </c>
      <c r="G4493" t="s">
        <v>292</v>
      </c>
      <c r="H4493" t="s">
        <v>170</v>
      </c>
      <c r="I4493" t="s">
        <v>293</v>
      </c>
      <c r="J4493">
        <v>99.745000000000005</v>
      </c>
      <c r="K4493" t="s">
        <v>290</v>
      </c>
    </row>
    <row r="4494" spans="1:11" x14ac:dyDescent="0.25">
      <c r="A4494" t="s">
        <v>289</v>
      </c>
      <c r="B4494" t="s">
        <v>290</v>
      </c>
      <c r="C4494" t="s">
        <v>348</v>
      </c>
      <c r="D4494" t="s">
        <v>57</v>
      </c>
      <c r="E4494" t="s">
        <v>252</v>
      </c>
      <c r="F4494">
        <v>2017</v>
      </c>
      <c r="G4494" t="s">
        <v>292</v>
      </c>
      <c r="H4494" t="s">
        <v>170</v>
      </c>
      <c r="I4494" t="s">
        <v>293</v>
      </c>
      <c r="J4494">
        <v>100</v>
      </c>
      <c r="K4494" t="s">
        <v>290</v>
      </c>
    </row>
    <row r="4495" spans="1:11" x14ac:dyDescent="0.25">
      <c r="A4495" t="s">
        <v>289</v>
      </c>
      <c r="B4495" t="s">
        <v>290</v>
      </c>
      <c r="C4495" t="s">
        <v>348</v>
      </c>
      <c r="D4495" t="s">
        <v>57</v>
      </c>
      <c r="E4495" t="s">
        <v>252</v>
      </c>
      <c r="F4495">
        <v>2018</v>
      </c>
      <c r="G4495" t="s">
        <v>292</v>
      </c>
      <c r="H4495" t="s">
        <v>170</v>
      </c>
      <c r="I4495" t="s">
        <v>293</v>
      </c>
      <c r="J4495">
        <v>100.937</v>
      </c>
      <c r="K4495" t="s">
        <v>290</v>
      </c>
    </row>
    <row r="4496" spans="1:11" x14ac:dyDescent="0.25">
      <c r="A4496" t="s">
        <v>289</v>
      </c>
      <c r="B4496" t="s">
        <v>290</v>
      </c>
      <c r="C4496" t="s">
        <v>348</v>
      </c>
      <c r="D4496" t="s">
        <v>57</v>
      </c>
      <c r="E4496" t="s">
        <v>252</v>
      </c>
      <c r="F4496">
        <v>2019</v>
      </c>
      <c r="G4496" t="s">
        <v>292</v>
      </c>
      <c r="H4496" t="s">
        <v>170</v>
      </c>
      <c r="I4496" t="s">
        <v>293</v>
      </c>
      <c r="J4496">
        <v>102.50700000000001</v>
      </c>
      <c r="K4496" t="s">
        <v>290</v>
      </c>
    </row>
    <row r="4497" spans="1:11" x14ac:dyDescent="0.25">
      <c r="A4497" t="s">
        <v>289</v>
      </c>
      <c r="B4497" t="s">
        <v>290</v>
      </c>
      <c r="C4497" t="s">
        <v>348</v>
      </c>
      <c r="D4497" t="s">
        <v>57</v>
      </c>
      <c r="E4497" t="s">
        <v>252</v>
      </c>
      <c r="F4497">
        <v>2020</v>
      </c>
      <c r="G4497" t="s">
        <v>292</v>
      </c>
      <c r="H4497" t="s">
        <v>170</v>
      </c>
      <c r="I4497" t="s">
        <v>293</v>
      </c>
      <c r="J4497">
        <v>103.41200000000001</v>
      </c>
      <c r="K4497" t="s">
        <v>290</v>
      </c>
    </row>
    <row r="4498" spans="1:11" x14ac:dyDescent="0.25">
      <c r="A4498" t="s">
        <v>289</v>
      </c>
      <c r="B4498" t="s">
        <v>290</v>
      </c>
      <c r="C4498" t="s">
        <v>348</v>
      </c>
      <c r="D4498" t="s">
        <v>57</v>
      </c>
      <c r="E4498" t="s">
        <v>252</v>
      </c>
      <c r="F4498">
        <v>2021</v>
      </c>
      <c r="G4498" t="s">
        <v>292</v>
      </c>
      <c r="H4498" t="s">
        <v>170</v>
      </c>
      <c r="I4498" t="s">
        <v>293</v>
      </c>
      <c r="J4498">
        <v>107.3</v>
      </c>
      <c r="K4498" t="s">
        <v>290</v>
      </c>
    </row>
    <row r="4499" spans="1:11" x14ac:dyDescent="0.25">
      <c r="A4499" t="s">
        <v>289</v>
      </c>
      <c r="B4499" t="s">
        <v>290</v>
      </c>
      <c r="C4499" t="s">
        <v>348</v>
      </c>
      <c r="D4499" t="s">
        <v>57</v>
      </c>
      <c r="E4499" t="s">
        <v>252</v>
      </c>
      <c r="F4499">
        <v>2022</v>
      </c>
      <c r="G4499" t="s">
        <v>292</v>
      </c>
      <c r="H4499" t="s">
        <v>170</v>
      </c>
      <c r="I4499" t="s">
        <v>293</v>
      </c>
      <c r="J4499">
        <v>114.693</v>
      </c>
      <c r="K4499" t="s">
        <v>290</v>
      </c>
    </row>
    <row r="4500" spans="1:11" x14ac:dyDescent="0.25">
      <c r="A4500" t="s">
        <v>289</v>
      </c>
      <c r="B4500" t="s">
        <v>290</v>
      </c>
      <c r="C4500" t="s">
        <v>349</v>
      </c>
      <c r="D4500" t="s">
        <v>58</v>
      </c>
      <c r="E4500" t="s">
        <v>177</v>
      </c>
      <c r="F4500">
        <v>1929</v>
      </c>
      <c r="G4500" t="s">
        <v>292</v>
      </c>
      <c r="H4500" t="s">
        <v>170</v>
      </c>
      <c r="I4500" t="s">
        <v>293</v>
      </c>
      <c r="J4500">
        <v>46.393999999999998</v>
      </c>
      <c r="K4500" t="s">
        <v>290</v>
      </c>
    </row>
    <row r="4501" spans="1:11" x14ac:dyDescent="0.25">
      <c r="A4501" t="s">
        <v>289</v>
      </c>
      <c r="B4501" t="s">
        <v>290</v>
      </c>
      <c r="C4501" t="s">
        <v>349</v>
      </c>
      <c r="D4501" t="s">
        <v>58</v>
      </c>
      <c r="E4501" t="s">
        <v>177</v>
      </c>
      <c r="F4501">
        <v>1930</v>
      </c>
      <c r="G4501" t="s">
        <v>292</v>
      </c>
      <c r="H4501" t="s">
        <v>170</v>
      </c>
      <c r="I4501" t="s">
        <v>293</v>
      </c>
      <c r="J4501">
        <v>45.741999999999997</v>
      </c>
      <c r="K4501" t="s">
        <v>290</v>
      </c>
    </row>
    <row r="4502" spans="1:11" x14ac:dyDescent="0.25">
      <c r="A4502" t="s">
        <v>289</v>
      </c>
      <c r="B4502" t="s">
        <v>290</v>
      </c>
      <c r="C4502" t="s">
        <v>349</v>
      </c>
      <c r="D4502" t="s">
        <v>58</v>
      </c>
      <c r="E4502" t="s">
        <v>177</v>
      </c>
      <c r="F4502">
        <v>1931</v>
      </c>
      <c r="G4502" t="s">
        <v>292</v>
      </c>
      <c r="H4502" t="s">
        <v>170</v>
      </c>
      <c r="I4502" t="s">
        <v>293</v>
      </c>
      <c r="J4502">
        <v>46.356999999999999</v>
      </c>
      <c r="K4502" t="s">
        <v>290</v>
      </c>
    </row>
    <row r="4503" spans="1:11" x14ac:dyDescent="0.25">
      <c r="A4503" t="s">
        <v>289</v>
      </c>
      <c r="B4503" t="s">
        <v>290</v>
      </c>
      <c r="C4503" t="s">
        <v>349</v>
      </c>
      <c r="D4503" t="s">
        <v>58</v>
      </c>
      <c r="E4503" t="s">
        <v>177</v>
      </c>
      <c r="F4503">
        <v>1932</v>
      </c>
      <c r="G4503" t="s">
        <v>292</v>
      </c>
      <c r="H4503" t="s">
        <v>170</v>
      </c>
      <c r="I4503" t="s">
        <v>293</v>
      </c>
      <c r="J4503">
        <v>46.078000000000003</v>
      </c>
      <c r="K4503" t="s">
        <v>290</v>
      </c>
    </row>
    <row r="4504" spans="1:11" x14ac:dyDescent="0.25">
      <c r="A4504" t="s">
        <v>289</v>
      </c>
      <c r="B4504" t="s">
        <v>290</v>
      </c>
      <c r="C4504" t="s">
        <v>349</v>
      </c>
      <c r="D4504" t="s">
        <v>58</v>
      </c>
      <c r="E4504" t="s">
        <v>177</v>
      </c>
      <c r="F4504">
        <v>1933</v>
      </c>
      <c r="G4504" t="s">
        <v>292</v>
      </c>
      <c r="H4504" t="s">
        <v>170</v>
      </c>
      <c r="I4504" t="s">
        <v>293</v>
      </c>
      <c r="J4504">
        <v>43.911999999999999</v>
      </c>
      <c r="K4504" t="s">
        <v>290</v>
      </c>
    </row>
    <row r="4505" spans="1:11" x14ac:dyDescent="0.25">
      <c r="A4505" t="s">
        <v>289</v>
      </c>
      <c r="B4505" t="s">
        <v>290</v>
      </c>
      <c r="C4505" t="s">
        <v>349</v>
      </c>
      <c r="D4505" t="s">
        <v>58</v>
      </c>
      <c r="E4505" t="s">
        <v>177</v>
      </c>
      <c r="F4505">
        <v>1934</v>
      </c>
      <c r="G4505" t="s">
        <v>292</v>
      </c>
      <c r="H4505" t="s">
        <v>170</v>
      </c>
      <c r="I4505" t="s">
        <v>293</v>
      </c>
      <c r="J4505">
        <v>44.317</v>
      </c>
      <c r="K4505" t="s">
        <v>290</v>
      </c>
    </row>
    <row r="4506" spans="1:11" x14ac:dyDescent="0.25">
      <c r="A4506" t="s">
        <v>289</v>
      </c>
      <c r="B4506" t="s">
        <v>290</v>
      </c>
      <c r="C4506" t="s">
        <v>349</v>
      </c>
      <c r="D4506" t="s">
        <v>58</v>
      </c>
      <c r="E4506" t="s">
        <v>177</v>
      </c>
      <c r="F4506">
        <v>1935</v>
      </c>
      <c r="G4506" t="s">
        <v>292</v>
      </c>
      <c r="H4506" t="s">
        <v>170</v>
      </c>
      <c r="I4506" t="s">
        <v>293</v>
      </c>
      <c r="J4506">
        <v>50.491</v>
      </c>
      <c r="K4506" t="s">
        <v>290</v>
      </c>
    </row>
    <row r="4507" spans="1:11" x14ac:dyDescent="0.25">
      <c r="A4507" t="s">
        <v>289</v>
      </c>
      <c r="B4507" t="s">
        <v>290</v>
      </c>
      <c r="C4507" t="s">
        <v>349</v>
      </c>
      <c r="D4507" t="s">
        <v>58</v>
      </c>
      <c r="E4507" t="s">
        <v>177</v>
      </c>
      <c r="F4507">
        <v>1936</v>
      </c>
      <c r="G4507" t="s">
        <v>292</v>
      </c>
      <c r="H4507" t="s">
        <v>170</v>
      </c>
      <c r="I4507" t="s">
        <v>293</v>
      </c>
      <c r="J4507">
        <v>46.533999999999999</v>
      </c>
      <c r="K4507" t="s">
        <v>290</v>
      </c>
    </row>
    <row r="4508" spans="1:11" x14ac:dyDescent="0.25">
      <c r="A4508" t="s">
        <v>289</v>
      </c>
      <c r="B4508" t="s">
        <v>290</v>
      </c>
      <c r="C4508" t="s">
        <v>349</v>
      </c>
      <c r="D4508" t="s">
        <v>58</v>
      </c>
      <c r="E4508" t="s">
        <v>177</v>
      </c>
      <c r="F4508">
        <v>1937</v>
      </c>
      <c r="G4508" t="s">
        <v>292</v>
      </c>
      <c r="H4508" t="s">
        <v>170</v>
      </c>
      <c r="I4508" t="s">
        <v>293</v>
      </c>
      <c r="J4508">
        <v>42.412999999999997</v>
      </c>
      <c r="K4508" t="s">
        <v>290</v>
      </c>
    </row>
    <row r="4509" spans="1:11" x14ac:dyDescent="0.25">
      <c r="A4509" t="s">
        <v>289</v>
      </c>
      <c r="B4509" t="s">
        <v>290</v>
      </c>
      <c r="C4509" t="s">
        <v>349</v>
      </c>
      <c r="D4509" t="s">
        <v>58</v>
      </c>
      <c r="E4509" t="s">
        <v>177</v>
      </c>
      <c r="F4509">
        <v>1938</v>
      </c>
      <c r="G4509" t="s">
        <v>292</v>
      </c>
      <c r="H4509" t="s">
        <v>170</v>
      </c>
      <c r="I4509" t="s">
        <v>293</v>
      </c>
      <c r="J4509">
        <v>39.601999999999997</v>
      </c>
      <c r="K4509" t="s">
        <v>290</v>
      </c>
    </row>
    <row r="4510" spans="1:11" x14ac:dyDescent="0.25">
      <c r="A4510" t="s">
        <v>289</v>
      </c>
      <c r="B4510" t="s">
        <v>290</v>
      </c>
      <c r="C4510" t="s">
        <v>349</v>
      </c>
      <c r="D4510" t="s">
        <v>58</v>
      </c>
      <c r="E4510" t="s">
        <v>177</v>
      </c>
      <c r="F4510">
        <v>1939</v>
      </c>
      <c r="G4510" t="s">
        <v>292</v>
      </c>
      <c r="H4510" t="s">
        <v>170</v>
      </c>
      <c r="I4510" t="s">
        <v>293</v>
      </c>
      <c r="J4510">
        <v>39.832000000000001</v>
      </c>
      <c r="K4510" t="s">
        <v>290</v>
      </c>
    </row>
    <row r="4511" spans="1:11" x14ac:dyDescent="0.25">
      <c r="A4511" t="s">
        <v>289</v>
      </c>
      <c r="B4511" t="s">
        <v>290</v>
      </c>
      <c r="C4511" t="s">
        <v>349</v>
      </c>
      <c r="D4511" t="s">
        <v>58</v>
      </c>
      <c r="E4511" t="s">
        <v>177</v>
      </c>
      <c r="F4511">
        <v>1940</v>
      </c>
      <c r="G4511" t="s">
        <v>292</v>
      </c>
      <c r="H4511" t="s">
        <v>170</v>
      </c>
      <c r="I4511" t="s">
        <v>293</v>
      </c>
      <c r="J4511">
        <v>44.154000000000003</v>
      </c>
      <c r="K4511" t="s">
        <v>290</v>
      </c>
    </row>
    <row r="4512" spans="1:11" x14ac:dyDescent="0.25">
      <c r="A4512" t="s">
        <v>289</v>
      </c>
      <c r="B4512" t="s">
        <v>290</v>
      </c>
      <c r="C4512" t="s">
        <v>349</v>
      </c>
      <c r="D4512" t="s">
        <v>58</v>
      </c>
      <c r="E4512" t="s">
        <v>177</v>
      </c>
      <c r="F4512">
        <v>1941</v>
      </c>
      <c r="G4512" t="s">
        <v>292</v>
      </c>
      <c r="H4512" t="s">
        <v>170</v>
      </c>
      <c r="I4512" t="s">
        <v>293</v>
      </c>
      <c r="J4512">
        <v>50.375999999999998</v>
      </c>
      <c r="K4512" t="s">
        <v>290</v>
      </c>
    </row>
    <row r="4513" spans="1:11" x14ac:dyDescent="0.25">
      <c r="A4513" t="s">
        <v>289</v>
      </c>
      <c r="B4513" t="s">
        <v>290</v>
      </c>
      <c r="C4513" t="s">
        <v>349</v>
      </c>
      <c r="D4513" t="s">
        <v>58</v>
      </c>
      <c r="E4513" t="s">
        <v>177</v>
      </c>
      <c r="F4513">
        <v>1942</v>
      </c>
      <c r="G4513" t="s">
        <v>292</v>
      </c>
      <c r="H4513" t="s">
        <v>170</v>
      </c>
      <c r="I4513" t="s">
        <v>293</v>
      </c>
      <c r="J4513">
        <v>57.395000000000003</v>
      </c>
      <c r="K4513" t="s">
        <v>290</v>
      </c>
    </row>
    <row r="4514" spans="1:11" x14ac:dyDescent="0.25">
      <c r="A4514" t="s">
        <v>289</v>
      </c>
      <c r="B4514" t="s">
        <v>290</v>
      </c>
      <c r="C4514" t="s">
        <v>349</v>
      </c>
      <c r="D4514" t="s">
        <v>58</v>
      </c>
      <c r="E4514" t="s">
        <v>177</v>
      </c>
      <c r="F4514">
        <v>1943</v>
      </c>
      <c r="G4514" t="s">
        <v>292</v>
      </c>
      <c r="H4514" t="s">
        <v>170</v>
      </c>
      <c r="I4514" t="s">
        <v>293</v>
      </c>
      <c r="J4514">
        <v>48.401000000000003</v>
      </c>
      <c r="K4514" t="s">
        <v>290</v>
      </c>
    </row>
    <row r="4515" spans="1:11" x14ac:dyDescent="0.25">
      <c r="A4515" t="s">
        <v>289</v>
      </c>
      <c r="B4515" t="s">
        <v>290</v>
      </c>
      <c r="C4515" t="s">
        <v>349</v>
      </c>
      <c r="D4515" t="s">
        <v>58</v>
      </c>
      <c r="E4515" t="s">
        <v>177</v>
      </c>
      <c r="F4515">
        <v>1944</v>
      </c>
      <c r="G4515" t="s">
        <v>292</v>
      </c>
      <c r="H4515" t="s">
        <v>170</v>
      </c>
      <c r="I4515" t="s">
        <v>293</v>
      </c>
      <c r="J4515">
        <v>57.06</v>
      </c>
      <c r="K4515" t="s">
        <v>290</v>
      </c>
    </row>
    <row r="4516" spans="1:11" x14ac:dyDescent="0.25">
      <c r="A4516" t="s">
        <v>289</v>
      </c>
      <c r="B4516" t="s">
        <v>290</v>
      </c>
      <c r="C4516" t="s">
        <v>349</v>
      </c>
      <c r="D4516" t="s">
        <v>58</v>
      </c>
      <c r="E4516" t="s">
        <v>177</v>
      </c>
      <c r="F4516">
        <v>1945</v>
      </c>
      <c r="G4516" t="s">
        <v>292</v>
      </c>
      <c r="H4516" t="s">
        <v>170</v>
      </c>
      <c r="I4516" t="s">
        <v>293</v>
      </c>
      <c r="J4516">
        <v>48.447000000000003</v>
      </c>
      <c r="K4516" t="s">
        <v>290</v>
      </c>
    </row>
    <row r="4517" spans="1:11" x14ac:dyDescent="0.25">
      <c r="A4517" t="s">
        <v>289</v>
      </c>
      <c r="B4517" t="s">
        <v>290</v>
      </c>
      <c r="C4517" t="s">
        <v>349</v>
      </c>
      <c r="D4517" t="s">
        <v>58</v>
      </c>
      <c r="E4517" t="s">
        <v>177</v>
      </c>
      <c r="F4517">
        <v>1946</v>
      </c>
      <c r="G4517" t="s">
        <v>292</v>
      </c>
      <c r="H4517" t="s">
        <v>170</v>
      </c>
      <c r="I4517" t="s">
        <v>293</v>
      </c>
      <c r="J4517">
        <v>46.595999999999997</v>
      </c>
      <c r="K4517" t="s">
        <v>290</v>
      </c>
    </row>
    <row r="4518" spans="1:11" x14ac:dyDescent="0.25">
      <c r="A4518" t="s">
        <v>289</v>
      </c>
      <c r="B4518" t="s">
        <v>290</v>
      </c>
      <c r="C4518" t="s">
        <v>349</v>
      </c>
      <c r="D4518" t="s">
        <v>58</v>
      </c>
      <c r="E4518" t="s">
        <v>177</v>
      </c>
      <c r="F4518">
        <v>1947</v>
      </c>
      <c r="G4518" t="s">
        <v>292</v>
      </c>
      <c r="H4518" t="s">
        <v>170</v>
      </c>
      <c r="I4518" t="s">
        <v>293</v>
      </c>
      <c r="J4518">
        <v>49.207000000000001</v>
      </c>
      <c r="K4518" t="s">
        <v>290</v>
      </c>
    </row>
    <row r="4519" spans="1:11" x14ac:dyDescent="0.25">
      <c r="A4519" t="s">
        <v>289</v>
      </c>
      <c r="B4519" t="s">
        <v>290</v>
      </c>
      <c r="C4519" t="s">
        <v>349</v>
      </c>
      <c r="D4519" t="s">
        <v>58</v>
      </c>
      <c r="E4519" t="s">
        <v>177</v>
      </c>
      <c r="F4519">
        <v>1948</v>
      </c>
      <c r="G4519" t="s">
        <v>292</v>
      </c>
      <c r="H4519" t="s">
        <v>170</v>
      </c>
      <c r="I4519" t="s">
        <v>293</v>
      </c>
      <c r="J4519">
        <v>49.061999999999998</v>
      </c>
      <c r="K4519" t="s">
        <v>290</v>
      </c>
    </row>
    <row r="4520" spans="1:11" x14ac:dyDescent="0.25">
      <c r="A4520" t="s">
        <v>289</v>
      </c>
      <c r="B4520" t="s">
        <v>290</v>
      </c>
      <c r="C4520" t="s">
        <v>349</v>
      </c>
      <c r="D4520" t="s">
        <v>58</v>
      </c>
      <c r="E4520" t="s">
        <v>177</v>
      </c>
      <c r="F4520">
        <v>1949</v>
      </c>
      <c r="G4520" t="s">
        <v>292</v>
      </c>
      <c r="H4520" t="s">
        <v>170</v>
      </c>
      <c r="I4520" t="s">
        <v>293</v>
      </c>
      <c r="J4520">
        <v>50.798999999999999</v>
      </c>
      <c r="K4520" t="s">
        <v>290</v>
      </c>
    </row>
    <row r="4521" spans="1:11" x14ac:dyDescent="0.25">
      <c r="A4521" t="s">
        <v>289</v>
      </c>
      <c r="B4521" t="s">
        <v>290</v>
      </c>
      <c r="C4521" t="s">
        <v>349</v>
      </c>
      <c r="D4521" t="s">
        <v>58</v>
      </c>
      <c r="E4521" t="s">
        <v>177</v>
      </c>
      <c r="F4521">
        <v>1950</v>
      </c>
      <c r="G4521" t="s">
        <v>292</v>
      </c>
      <c r="H4521" t="s">
        <v>170</v>
      </c>
      <c r="I4521" t="s">
        <v>293</v>
      </c>
      <c r="J4521">
        <v>52.195999999999998</v>
      </c>
      <c r="K4521" t="s">
        <v>290</v>
      </c>
    </row>
    <row r="4522" spans="1:11" x14ac:dyDescent="0.25">
      <c r="A4522" t="s">
        <v>289</v>
      </c>
      <c r="B4522" t="s">
        <v>290</v>
      </c>
      <c r="C4522" t="s">
        <v>349</v>
      </c>
      <c r="D4522" t="s">
        <v>58</v>
      </c>
      <c r="E4522" t="s">
        <v>177</v>
      </c>
      <c r="F4522">
        <v>1951</v>
      </c>
      <c r="G4522" t="s">
        <v>292</v>
      </c>
      <c r="H4522" t="s">
        <v>170</v>
      </c>
      <c r="I4522" t="s">
        <v>293</v>
      </c>
      <c r="J4522">
        <v>54.807000000000002</v>
      </c>
      <c r="K4522" t="s">
        <v>290</v>
      </c>
    </row>
    <row r="4523" spans="1:11" x14ac:dyDescent="0.25">
      <c r="A4523" t="s">
        <v>289</v>
      </c>
      <c r="B4523" t="s">
        <v>290</v>
      </c>
      <c r="C4523" t="s">
        <v>349</v>
      </c>
      <c r="D4523" t="s">
        <v>58</v>
      </c>
      <c r="E4523" t="s">
        <v>177</v>
      </c>
      <c r="F4523">
        <v>1952</v>
      </c>
      <c r="G4523" t="s">
        <v>292</v>
      </c>
      <c r="H4523" t="s">
        <v>170</v>
      </c>
      <c r="I4523" t="s">
        <v>293</v>
      </c>
      <c r="J4523">
        <v>56.116</v>
      </c>
      <c r="K4523" t="s">
        <v>290</v>
      </c>
    </row>
    <row r="4524" spans="1:11" x14ac:dyDescent="0.25">
      <c r="A4524" t="s">
        <v>289</v>
      </c>
      <c r="B4524" t="s">
        <v>290</v>
      </c>
      <c r="C4524" t="s">
        <v>349</v>
      </c>
      <c r="D4524" t="s">
        <v>58</v>
      </c>
      <c r="E4524" t="s">
        <v>177</v>
      </c>
      <c r="F4524">
        <v>1953</v>
      </c>
      <c r="G4524" t="s">
        <v>292</v>
      </c>
      <c r="H4524" t="s">
        <v>170</v>
      </c>
      <c r="I4524" t="s">
        <v>293</v>
      </c>
      <c r="J4524">
        <v>55.2</v>
      </c>
      <c r="K4524" t="s">
        <v>290</v>
      </c>
    </row>
    <row r="4525" spans="1:11" x14ac:dyDescent="0.25">
      <c r="A4525" t="s">
        <v>289</v>
      </c>
      <c r="B4525" t="s">
        <v>290</v>
      </c>
      <c r="C4525" t="s">
        <v>349</v>
      </c>
      <c r="D4525" t="s">
        <v>58</v>
      </c>
      <c r="E4525" t="s">
        <v>177</v>
      </c>
      <c r="F4525">
        <v>1954</v>
      </c>
      <c r="G4525" t="s">
        <v>292</v>
      </c>
      <c r="H4525" t="s">
        <v>170</v>
      </c>
      <c r="I4525" t="s">
        <v>293</v>
      </c>
      <c r="J4525">
        <v>51.698999999999998</v>
      </c>
      <c r="K4525" t="s">
        <v>290</v>
      </c>
    </row>
    <row r="4526" spans="1:11" x14ac:dyDescent="0.25">
      <c r="A4526" t="s">
        <v>289</v>
      </c>
      <c r="B4526" t="s">
        <v>290</v>
      </c>
      <c r="C4526" t="s">
        <v>349</v>
      </c>
      <c r="D4526" t="s">
        <v>58</v>
      </c>
      <c r="E4526" t="s">
        <v>177</v>
      </c>
      <c r="F4526">
        <v>1955</v>
      </c>
      <c r="G4526" t="s">
        <v>292</v>
      </c>
      <c r="H4526" t="s">
        <v>170</v>
      </c>
      <c r="I4526" t="s">
        <v>293</v>
      </c>
      <c r="J4526">
        <v>51.76</v>
      </c>
      <c r="K4526" t="s">
        <v>290</v>
      </c>
    </row>
    <row r="4527" spans="1:11" x14ac:dyDescent="0.25">
      <c r="A4527" t="s">
        <v>289</v>
      </c>
      <c r="B4527" t="s">
        <v>290</v>
      </c>
      <c r="C4527" t="s">
        <v>349</v>
      </c>
      <c r="D4527" t="s">
        <v>58</v>
      </c>
      <c r="E4527" t="s">
        <v>177</v>
      </c>
      <c r="F4527">
        <v>1956</v>
      </c>
      <c r="G4527" t="s">
        <v>292</v>
      </c>
      <c r="H4527" t="s">
        <v>170</v>
      </c>
      <c r="I4527" t="s">
        <v>293</v>
      </c>
      <c r="J4527">
        <v>51.167999999999999</v>
      </c>
      <c r="K4527" t="s">
        <v>290</v>
      </c>
    </row>
    <row r="4528" spans="1:11" x14ac:dyDescent="0.25">
      <c r="A4528" t="s">
        <v>289</v>
      </c>
      <c r="B4528" t="s">
        <v>290</v>
      </c>
      <c r="C4528" t="s">
        <v>349</v>
      </c>
      <c r="D4528" t="s">
        <v>58</v>
      </c>
      <c r="E4528" t="s">
        <v>177</v>
      </c>
      <c r="F4528">
        <v>1957</v>
      </c>
      <c r="G4528" t="s">
        <v>292</v>
      </c>
      <c r="H4528" t="s">
        <v>170</v>
      </c>
      <c r="I4528" t="s">
        <v>293</v>
      </c>
      <c r="J4528">
        <v>53.509</v>
      </c>
      <c r="K4528" t="s">
        <v>290</v>
      </c>
    </row>
    <row r="4529" spans="1:11" x14ac:dyDescent="0.25">
      <c r="A4529" t="s">
        <v>289</v>
      </c>
      <c r="B4529" t="s">
        <v>290</v>
      </c>
      <c r="C4529" t="s">
        <v>349</v>
      </c>
      <c r="D4529" t="s">
        <v>58</v>
      </c>
      <c r="E4529" t="s">
        <v>177</v>
      </c>
      <c r="F4529">
        <v>1958</v>
      </c>
      <c r="G4529" t="s">
        <v>292</v>
      </c>
      <c r="H4529" t="s">
        <v>170</v>
      </c>
      <c r="I4529" t="s">
        <v>293</v>
      </c>
      <c r="J4529">
        <v>55.634</v>
      </c>
      <c r="K4529" t="s">
        <v>290</v>
      </c>
    </row>
    <row r="4530" spans="1:11" x14ac:dyDescent="0.25">
      <c r="A4530" t="s">
        <v>289</v>
      </c>
      <c r="B4530" t="s">
        <v>290</v>
      </c>
      <c r="C4530" t="s">
        <v>349</v>
      </c>
      <c r="D4530" t="s">
        <v>58</v>
      </c>
      <c r="E4530" t="s">
        <v>177</v>
      </c>
      <c r="F4530">
        <v>1959</v>
      </c>
      <c r="G4530" t="s">
        <v>292</v>
      </c>
      <c r="H4530" t="s">
        <v>170</v>
      </c>
      <c r="I4530" t="s">
        <v>293</v>
      </c>
      <c r="J4530">
        <v>67.316999999999993</v>
      </c>
      <c r="K4530" t="s">
        <v>290</v>
      </c>
    </row>
    <row r="4531" spans="1:11" x14ac:dyDescent="0.25">
      <c r="A4531" t="s">
        <v>289</v>
      </c>
      <c r="B4531" t="s">
        <v>290</v>
      </c>
      <c r="C4531" t="s">
        <v>349</v>
      </c>
      <c r="D4531" t="s">
        <v>58</v>
      </c>
      <c r="E4531" t="s">
        <v>177</v>
      </c>
      <c r="F4531">
        <v>1960</v>
      </c>
      <c r="G4531" t="s">
        <v>292</v>
      </c>
      <c r="H4531" t="s">
        <v>170</v>
      </c>
      <c r="I4531" t="s">
        <v>293</v>
      </c>
      <c r="J4531">
        <v>74.331999999999994</v>
      </c>
      <c r="K4531" t="s">
        <v>290</v>
      </c>
    </row>
    <row r="4532" spans="1:11" x14ac:dyDescent="0.25">
      <c r="A4532" t="s">
        <v>289</v>
      </c>
      <c r="B4532" t="s">
        <v>290</v>
      </c>
      <c r="C4532" t="s">
        <v>349</v>
      </c>
      <c r="D4532" t="s">
        <v>58</v>
      </c>
      <c r="E4532" t="s">
        <v>177</v>
      </c>
      <c r="F4532">
        <v>1961</v>
      </c>
      <c r="G4532" t="s">
        <v>292</v>
      </c>
      <c r="H4532" t="s">
        <v>170</v>
      </c>
      <c r="I4532" t="s">
        <v>293</v>
      </c>
      <c r="J4532">
        <v>72.855999999999995</v>
      </c>
      <c r="K4532" t="s">
        <v>290</v>
      </c>
    </row>
    <row r="4533" spans="1:11" x14ac:dyDescent="0.25">
      <c r="A4533" t="s">
        <v>289</v>
      </c>
      <c r="B4533" t="s">
        <v>290</v>
      </c>
      <c r="C4533" t="s">
        <v>349</v>
      </c>
      <c r="D4533" t="s">
        <v>58</v>
      </c>
      <c r="E4533" t="s">
        <v>177</v>
      </c>
      <c r="F4533">
        <v>1962</v>
      </c>
      <c r="G4533" t="s">
        <v>292</v>
      </c>
      <c r="H4533" t="s">
        <v>170</v>
      </c>
      <c r="I4533" t="s">
        <v>293</v>
      </c>
      <c r="J4533">
        <v>76.212999999999994</v>
      </c>
      <c r="K4533" t="s">
        <v>290</v>
      </c>
    </row>
    <row r="4534" spans="1:11" x14ac:dyDescent="0.25">
      <c r="A4534" t="s">
        <v>289</v>
      </c>
      <c r="B4534" t="s">
        <v>290</v>
      </c>
      <c r="C4534" t="s">
        <v>349</v>
      </c>
      <c r="D4534" t="s">
        <v>58</v>
      </c>
      <c r="E4534" t="s">
        <v>177</v>
      </c>
      <c r="F4534">
        <v>1963</v>
      </c>
      <c r="G4534" t="s">
        <v>292</v>
      </c>
      <c r="H4534" t="s">
        <v>170</v>
      </c>
      <c r="I4534" t="s">
        <v>293</v>
      </c>
      <c r="J4534">
        <v>79.680999999999997</v>
      </c>
      <c r="K4534" t="s">
        <v>290</v>
      </c>
    </row>
    <row r="4535" spans="1:11" x14ac:dyDescent="0.25">
      <c r="A4535" t="s">
        <v>289</v>
      </c>
      <c r="B4535" t="s">
        <v>290</v>
      </c>
      <c r="C4535" t="s">
        <v>349</v>
      </c>
      <c r="D4535" t="s">
        <v>58</v>
      </c>
      <c r="E4535" t="s">
        <v>177</v>
      </c>
      <c r="F4535">
        <v>1964</v>
      </c>
      <c r="G4535" t="s">
        <v>292</v>
      </c>
      <c r="H4535" t="s">
        <v>170</v>
      </c>
      <c r="I4535" t="s">
        <v>293</v>
      </c>
      <c r="J4535">
        <v>86.891999999999996</v>
      </c>
      <c r="K4535" t="s">
        <v>290</v>
      </c>
    </row>
    <row r="4536" spans="1:11" x14ac:dyDescent="0.25">
      <c r="A4536" t="s">
        <v>289</v>
      </c>
      <c r="B4536" t="s">
        <v>290</v>
      </c>
      <c r="C4536" t="s">
        <v>349</v>
      </c>
      <c r="D4536" t="s">
        <v>58</v>
      </c>
      <c r="E4536" t="s">
        <v>177</v>
      </c>
      <c r="F4536">
        <v>1965</v>
      </c>
      <c r="G4536" t="s">
        <v>292</v>
      </c>
      <c r="H4536" t="s">
        <v>170</v>
      </c>
      <c r="I4536" t="s">
        <v>293</v>
      </c>
      <c r="J4536">
        <v>79.296000000000006</v>
      </c>
      <c r="K4536" t="s">
        <v>290</v>
      </c>
    </row>
    <row r="4537" spans="1:11" x14ac:dyDescent="0.25">
      <c r="A4537" t="s">
        <v>289</v>
      </c>
      <c r="B4537" t="s">
        <v>290</v>
      </c>
      <c r="C4537" t="s">
        <v>349</v>
      </c>
      <c r="D4537" t="s">
        <v>58</v>
      </c>
      <c r="E4537" t="s">
        <v>177</v>
      </c>
      <c r="F4537">
        <v>1966</v>
      </c>
      <c r="G4537" t="s">
        <v>292</v>
      </c>
      <c r="H4537" t="s">
        <v>170</v>
      </c>
      <c r="I4537" t="s">
        <v>293</v>
      </c>
      <c r="J4537">
        <v>79.988</v>
      </c>
      <c r="K4537" t="s">
        <v>290</v>
      </c>
    </row>
    <row r="4538" spans="1:11" x14ac:dyDescent="0.25">
      <c r="A4538" t="s">
        <v>289</v>
      </c>
      <c r="B4538" t="s">
        <v>290</v>
      </c>
      <c r="C4538" t="s">
        <v>349</v>
      </c>
      <c r="D4538" t="s">
        <v>58</v>
      </c>
      <c r="E4538" t="s">
        <v>177</v>
      </c>
      <c r="F4538">
        <v>1967</v>
      </c>
      <c r="G4538" t="s">
        <v>292</v>
      </c>
      <c r="H4538" t="s">
        <v>170</v>
      </c>
      <c r="I4538" t="s">
        <v>293</v>
      </c>
      <c r="J4538">
        <v>84.117999999999995</v>
      </c>
      <c r="K4538" t="s">
        <v>290</v>
      </c>
    </row>
    <row r="4539" spans="1:11" x14ac:dyDescent="0.25">
      <c r="A4539" t="s">
        <v>289</v>
      </c>
      <c r="B4539" t="s">
        <v>290</v>
      </c>
      <c r="C4539" t="s">
        <v>349</v>
      </c>
      <c r="D4539" t="s">
        <v>58</v>
      </c>
      <c r="E4539" t="s">
        <v>177</v>
      </c>
      <c r="F4539">
        <v>1968</v>
      </c>
      <c r="G4539" t="s">
        <v>292</v>
      </c>
      <c r="H4539" t="s">
        <v>170</v>
      </c>
      <c r="I4539" t="s">
        <v>293</v>
      </c>
      <c r="J4539">
        <v>88.456000000000003</v>
      </c>
      <c r="K4539" t="s">
        <v>290</v>
      </c>
    </row>
    <row r="4540" spans="1:11" x14ac:dyDescent="0.25">
      <c r="A4540" t="s">
        <v>289</v>
      </c>
      <c r="B4540" t="s">
        <v>290</v>
      </c>
      <c r="C4540" t="s">
        <v>349</v>
      </c>
      <c r="D4540" t="s">
        <v>58</v>
      </c>
      <c r="E4540" t="s">
        <v>177</v>
      </c>
      <c r="F4540">
        <v>1969</v>
      </c>
      <c r="G4540" t="s">
        <v>292</v>
      </c>
      <c r="H4540" t="s">
        <v>170</v>
      </c>
      <c r="I4540" t="s">
        <v>293</v>
      </c>
      <c r="J4540">
        <v>90.113</v>
      </c>
      <c r="K4540" t="s">
        <v>290</v>
      </c>
    </row>
    <row r="4541" spans="1:11" x14ac:dyDescent="0.25">
      <c r="A4541" t="s">
        <v>289</v>
      </c>
      <c r="B4541" t="s">
        <v>290</v>
      </c>
      <c r="C4541" t="s">
        <v>349</v>
      </c>
      <c r="D4541" t="s">
        <v>58</v>
      </c>
      <c r="E4541" t="s">
        <v>177</v>
      </c>
      <c r="F4541">
        <v>1970</v>
      </c>
      <c r="G4541" t="s">
        <v>292</v>
      </c>
      <c r="H4541" t="s">
        <v>170</v>
      </c>
      <c r="I4541" t="s">
        <v>293</v>
      </c>
      <c r="J4541">
        <v>100.509</v>
      </c>
      <c r="K4541" t="s">
        <v>290</v>
      </c>
    </row>
    <row r="4542" spans="1:11" x14ac:dyDescent="0.25">
      <c r="A4542" t="s">
        <v>289</v>
      </c>
      <c r="B4542" t="s">
        <v>290</v>
      </c>
      <c r="C4542" t="s">
        <v>349</v>
      </c>
      <c r="D4542" t="s">
        <v>58</v>
      </c>
      <c r="E4542" t="s">
        <v>177</v>
      </c>
      <c r="F4542">
        <v>1971</v>
      </c>
      <c r="G4542" t="s">
        <v>292</v>
      </c>
      <c r="H4542" t="s">
        <v>170</v>
      </c>
      <c r="I4542" t="s">
        <v>293</v>
      </c>
      <c r="J4542">
        <v>104.756</v>
      </c>
      <c r="K4542" t="s">
        <v>290</v>
      </c>
    </row>
    <row r="4543" spans="1:11" x14ac:dyDescent="0.25">
      <c r="A4543" t="s">
        <v>289</v>
      </c>
      <c r="B4543" t="s">
        <v>290</v>
      </c>
      <c r="C4543" t="s">
        <v>349</v>
      </c>
      <c r="D4543" t="s">
        <v>58</v>
      </c>
      <c r="E4543" t="s">
        <v>177</v>
      </c>
      <c r="F4543">
        <v>1972</v>
      </c>
      <c r="G4543" t="s">
        <v>292</v>
      </c>
      <c r="H4543" t="s">
        <v>170</v>
      </c>
      <c r="I4543" t="s">
        <v>293</v>
      </c>
      <c r="J4543">
        <v>105.983</v>
      </c>
      <c r="K4543" t="s">
        <v>290</v>
      </c>
    </row>
    <row r="4544" spans="1:11" x14ac:dyDescent="0.25">
      <c r="A4544" t="s">
        <v>289</v>
      </c>
      <c r="B4544" t="s">
        <v>290</v>
      </c>
      <c r="C4544" t="s">
        <v>349</v>
      </c>
      <c r="D4544" t="s">
        <v>58</v>
      </c>
      <c r="E4544" t="s">
        <v>177</v>
      </c>
      <c r="F4544">
        <v>1973</v>
      </c>
      <c r="G4544" t="s">
        <v>292</v>
      </c>
      <c r="H4544" t="s">
        <v>170</v>
      </c>
      <c r="I4544" t="s">
        <v>293</v>
      </c>
      <c r="J4544">
        <v>108.348</v>
      </c>
      <c r="K4544" t="s">
        <v>290</v>
      </c>
    </row>
    <row r="4545" spans="1:11" x14ac:dyDescent="0.25">
      <c r="A4545" t="s">
        <v>289</v>
      </c>
      <c r="B4545" t="s">
        <v>290</v>
      </c>
      <c r="C4545" t="s">
        <v>349</v>
      </c>
      <c r="D4545" t="s">
        <v>58</v>
      </c>
      <c r="E4545" t="s">
        <v>177</v>
      </c>
      <c r="F4545">
        <v>1974</v>
      </c>
      <c r="G4545" t="s">
        <v>292</v>
      </c>
      <c r="H4545" t="s">
        <v>170</v>
      </c>
      <c r="I4545" t="s">
        <v>293</v>
      </c>
      <c r="J4545">
        <v>116.214</v>
      </c>
      <c r="K4545" t="s">
        <v>290</v>
      </c>
    </row>
    <row r="4546" spans="1:11" x14ac:dyDescent="0.25">
      <c r="A4546" t="s">
        <v>289</v>
      </c>
      <c r="B4546" t="s">
        <v>290</v>
      </c>
      <c r="C4546" t="s">
        <v>349</v>
      </c>
      <c r="D4546" t="s">
        <v>58</v>
      </c>
      <c r="E4546" t="s">
        <v>177</v>
      </c>
      <c r="F4546">
        <v>1975</v>
      </c>
      <c r="G4546" t="s">
        <v>292</v>
      </c>
      <c r="H4546" t="s">
        <v>170</v>
      </c>
      <c r="I4546" t="s">
        <v>293</v>
      </c>
      <c r="J4546">
        <v>127.32299999999999</v>
      </c>
      <c r="K4546" t="s">
        <v>290</v>
      </c>
    </row>
    <row r="4547" spans="1:11" x14ac:dyDescent="0.25">
      <c r="A4547" t="s">
        <v>289</v>
      </c>
      <c r="B4547" t="s">
        <v>290</v>
      </c>
      <c r="C4547" t="s">
        <v>349</v>
      </c>
      <c r="D4547" t="s">
        <v>58</v>
      </c>
      <c r="E4547" t="s">
        <v>177</v>
      </c>
      <c r="F4547">
        <v>1976</v>
      </c>
      <c r="G4547" t="s">
        <v>292</v>
      </c>
      <c r="H4547" t="s">
        <v>170</v>
      </c>
      <c r="I4547" t="s">
        <v>293</v>
      </c>
      <c r="J4547">
        <v>131.27500000000001</v>
      </c>
      <c r="K4547" t="s">
        <v>290</v>
      </c>
    </row>
    <row r="4548" spans="1:11" x14ac:dyDescent="0.25">
      <c r="A4548" t="s">
        <v>289</v>
      </c>
      <c r="B4548" t="s">
        <v>290</v>
      </c>
      <c r="C4548" t="s">
        <v>349</v>
      </c>
      <c r="D4548" t="s">
        <v>58</v>
      </c>
      <c r="E4548" t="s">
        <v>177</v>
      </c>
      <c r="F4548">
        <v>1977</v>
      </c>
      <c r="G4548" t="s">
        <v>292</v>
      </c>
      <c r="H4548" t="s">
        <v>170</v>
      </c>
      <c r="I4548" t="s">
        <v>293</v>
      </c>
      <c r="J4548">
        <v>135.56399999999999</v>
      </c>
      <c r="K4548" t="s">
        <v>290</v>
      </c>
    </row>
    <row r="4549" spans="1:11" x14ac:dyDescent="0.25">
      <c r="A4549" t="s">
        <v>289</v>
      </c>
      <c r="B4549" t="s">
        <v>290</v>
      </c>
      <c r="C4549" t="s">
        <v>349</v>
      </c>
      <c r="D4549" t="s">
        <v>58</v>
      </c>
      <c r="E4549" t="s">
        <v>177</v>
      </c>
      <c r="F4549">
        <v>1978</v>
      </c>
      <c r="G4549" t="s">
        <v>292</v>
      </c>
      <c r="H4549" t="s">
        <v>170</v>
      </c>
      <c r="I4549" t="s">
        <v>293</v>
      </c>
      <c r="J4549">
        <v>134.667</v>
      </c>
      <c r="K4549" t="s">
        <v>290</v>
      </c>
    </row>
    <row r="4550" spans="1:11" x14ac:dyDescent="0.25">
      <c r="A4550" t="s">
        <v>289</v>
      </c>
      <c r="B4550" t="s">
        <v>290</v>
      </c>
      <c r="C4550" t="s">
        <v>349</v>
      </c>
      <c r="D4550" t="s">
        <v>58</v>
      </c>
      <c r="E4550" t="s">
        <v>177</v>
      </c>
      <c r="F4550">
        <v>1979</v>
      </c>
      <c r="G4550" t="s">
        <v>292</v>
      </c>
      <c r="H4550" t="s">
        <v>170</v>
      </c>
      <c r="I4550" t="s">
        <v>293</v>
      </c>
      <c r="J4550">
        <v>140.006</v>
      </c>
      <c r="K4550" t="s">
        <v>290</v>
      </c>
    </row>
    <row r="4551" spans="1:11" x14ac:dyDescent="0.25">
      <c r="A4551" t="s">
        <v>289</v>
      </c>
      <c r="B4551" t="s">
        <v>290</v>
      </c>
      <c r="C4551" t="s">
        <v>349</v>
      </c>
      <c r="D4551" t="s">
        <v>58</v>
      </c>
      <c r="E4551" t="s">
        <v>177</v>
      </c>
      <c r="F4551">
        <v>1980</v>
      </c>
      <c r="G4551" t="s">
        <v>292</v>
      </c>
      <c r="H4551" t="s">
        <v>170</v>
      </c>
      <c r="I4551" t="s">
        <v>293</v>
      </c>
      <c r="J4551">
        <v>145.67599999999999</v>
      </c>
      <c r="K4551" t="s">
        <v>290</v>
      </c>
    </row>
    <row r="4552" spans="1:11" x14ac:dyDescent="0.25">
      <c r="A4552" t="s">
        <v>289</v>
      </c>
      <c r="B4552" t="s">
        <v>290</v>
      </c>
      <c r="C4552" t="s">
        <v>349</v>
      </c>
      <c r="D4552" t="s">
        <v>58</v>
      </c>
      <c r="E4552" t="s">
        <v>177</v>
      </c>
      <c r="F4552">
        <v>1981</v>
      </c>
      <c r="G4552" t="s">
        <v>292</v>
      </c>
      <c r="H4552" t="s">
        <v>170</v>
      </c>
      <c r="I4552" t="s">
        <v>293</v>
      </c>
      <c r="J4552">
        <v>154.417</v>
      </c>
      <c r="K4552" t="s">
        <v>290</v>
      </c>
    </row>
    <row r="4553" spans="1:11" x14ac:dyDescent="0.25">
      <c r="A4553" t="s">
        <v>289</v>
      </c>
      <c r="B4553" t="s">
        <v>290</v>
      </c>
      <c r="C4553" t="s">
        <v>349</v>
      </c>
      <c r="D4553" t="s">
        <v>58</v>
      </c>
      <c r="E4553" t="s">
        <v>177</v>
      </c>
      <c r="F4553">
        <v>1982</v>
      </c>
      <c r="G4553" t="s">
        <v>292</v>
      </c>
      <c r="H4553" t="s">
        <v>170</v>
      </c>
      <c r="I4553" t="s">
        <v>293</v>
      </c>
      <c r="J4553">
        <v>158.55699999999999</v>
      </c>
      <c r="K4553" t="s">
        <v>290</v>
      </c>
    </row>
    <row r="4554" spans="1:11" x14ac:dyDescent="0.25">
      <c r="A4554" t="s">
        <v>289</v>
      </c>
      <c r="B4554" t="s">
        <v>290</v>
      </c>
      <c r="C4554" t="s">
        <v>349</v>
      </c>
      <c r="D4554" t="s">
        <v>58</v>
      </c>
      <c r="E4554" t="s">
        <v>177</v>
      </c>
      <c r="F4554">
        <v>1983</v>
      </c>
      <c r="G4554" t="s">
        <v>292</v>
      </c>
      <c r="H4554" t="s">
        <v>170</v>
      </c>
      <c r="I4554" t="s">
        <v>293</v>
      </c>
      <c r="J4554">
        <v>155.06700000000001</v>
      </c>
      <c r="K4554" t="s">
        <v>290</v>
      </c>
    </row>
    <row r="4555" spans="1:11" x14ac:dyDescent="0.25">
      <c r="A4555" t="s">
        <v>289</v>
      </c>
      <c r="B4555" t="s">
        <v>290</v>
      </c>
      <c r="C4555" t="s">
        <v>349</v>
      </c>
      <c r="D4555" t="s">
        <v>58</v>
      </c>
      <c r="E4555" t="s">
        <v>177</v>
      </c>
      <c r="F4555">
        <v>1984</v>
      </c>
      <c r="G4555" t="s">
        <v>292</v>
      </c>
      <c r="H4555" t="s">
        <v>170</v>
      </c>
      <c r="I4555" t="s">
        <v>293</v>
      </c>
      <c r="J4555">
        <v>152.49</v>
      </c>
      <c r="K4555" t="s">
        <v>290</v>
      </c>
    </row>
    <row r="4556" spans="1:11" x14ac:dyDescent="0.25">
      <c r="A4556" t="s">
        <v>289</v>
      </c>
      <c r="B4556" t="s">
        <v>290</v>
      </c>
      <c r="C4556" t="s">
        <v>349</v>
      </c>
      <c r="D4556" t="s">
        <v>58</v>
      </c>
      <c r="E4556" t="s">
        <v>177</v>
      </c>
      <c r="F4556">
        <v>1985</v>
      </c>
      <c r="G4556" t="s">
        <v>292</v>
      </c>
      <c r="H4556" t="s">
        <v>170</v>
      </c>
      <c r="I4556" t="s">
        <v>293</v>
      </c>
      <c r="J4556">
        <v>151.36199999999999</v>
      </c>
      <c r="K4556" t="s">
        <v>290</v>
      </c>
    </row>
    <row r="4557" spans="1:11" x14ac:dyDescent="0.25">
      <c r="A4557" t="s">
        <v>289</v>
      </c>
      <c r="B4557" t="s">
        <v>290</v>
      </c>
      <c r="C4557" t="s">
        <v>349</v>
      </c>
      <c r="D4557" t="s">
        <v>58</v>
      </c>
      <c r="E4557" t="s">
        <v>177</v>
      </c>
      <c r="F4557">
        <v>1986</v>
      </c>
      <c r="G4557" t="s">
        <v>292</v>
      </c>
      <c r="H4557" t="s">
        <v>170</v>
      </c>
      <c r="I4557" t="s">
        <v>293</v>
      </c>
      <c r="J4557">
        <v>151.49</v>
      </c>
      <c r="K4557" t="s">
        <v>290</v>
      </c>
    </row>
    <row r="4558" spans="1:11" x14ac:dyDescent="0.25">
      <c r="A4558" t="s">
        <v>289</v>
      </c>
      <c r="B4558" t="s">
        <v>290</v>
      </c>
      <c r="C4558" t="s">
        <v>349</v>
      </c>
      <c r="D4558" t="s">
        <v>58</v>
      </c>
      <c r="E4558" t="s">
        <v>177</v>
      </c>
      <c r="F4558">
        <v>1987</v>
      </c>
      <c r="G4558" t="s">
        <v>292</v>
      </c>
      <c r="H4558" t="s">
        <v>170</v>
      </c>
      <c r="I4558" t="s">
        <v>293</v>
      </c>
      <c r="J4558">
        <v>149.565</v>
      </c>
      <c r="K4558" t="s">
        <v>290</v>
      </c>
    </row>
    <row r="4559" spans="1:11" x14ac:dyDescent="0.25">
      <c r="A4559" t="s">
        <v>289</v>
      </c>
      <c r="B4559" t="s">
        <v>290</v>
      </c>
      <c r="C4559" t="s">
        <v>349</v>
      </c>
      <c r="D4559" t="s">
        <v>58</v>
      </c>
      <c r="E4559" t="s">
        <v>177</v>
      </c>
      <c r="F4559">
        <v>1988</v>
      </c>
      <c r="G4559" t="s">
        <v>292</v>
      </c>
      <c r="H4559" t="s">
        <v>170</v>
      </c>
      <c r="I4559" t="s">
        <v>293</v>
      </c>
      <c r="J4559">
        <v>151.517</v>
      </c>
      <c r="K4559" t="s">
        <v>290</v>
      </c>
    </row>
    <row r="4560" spans="1:11" x14ac:dyDescent="0.25">
      <c r="A4560" t="s">
        <v>289</v>
      </c>
      <c r="B4560" t="s">
        <v>290</v>
      </c>
      <c r="C4560" t="s">
        <v>349</v>
      </c>
      <c r="D4560" t="s">
        <v>58</v>
      </c>
      <c r="E4560" t="s">
        <v>177</v>
      </c>
      <c r="F4560">
        <v>1989</v>
      </c>
      <c r="G4560" t="s">
        <v>292</v>
      </c>
      <c r="H4560" t="s">
        <v>170</v>
      </c>
      <c r="I4560" t="s">
        <v>293</v>
      </c>
      <c r="J4560">
        <v>155.02799999999999</v>
      </c>
      <c r="K4560" t="s">
        <v>290</v>
      </c>
    </row>
    <row r="4561" spans="1:11" x14ac:dyDescent="0.25">
      <c r="A4561" t="s">
        <v>289</v>
      </c>
      <c r="B4561" t="s">
        <v>290</v>
      </c>
      <c r="C4561" t="s">
        <v>349</v>
      </c>
      <c r="D4561" t="s">
        <v>58</v>
      </c>
      <c r="E4561" t="s">
        <v>177</v>
      </c>
      <c r="F4561">
        <v>1990</v>
      </c>
      <c r="G4561" t="s">
        <v>292</v>
      </c>
      <c r="H4561" t="s">
        <v>170</v>
      </c>
      <c r="I4561" t="s">
        <v>293</v>
      </c>
      <c r="J4561">
        <v>157.88399999999999</v>
      </c>
      <c r="K4561" t="s">
        <v>290</v>
      </c>
    </row>
    <row r="4562" spans="1:11" x14ac:dyDescent="0.25">
      <c r="A4562" t="s">
        <v>289</v>
      </c>
      <c r="B4562" t="s">
        <v>290</v>
      </c>
      <c r="C4562" t="s">
        <v>349</v>
      </c>
      <c r="D4562" t="s">
        <v>58</v>
      </c>
      <c r="E4562" t="s">
        <v>177</v>
      </c>
      <c r="F4562">
        <v>1991</v>
      </c>
      <c r="G4562" t="s">
        <v>292</v>
      </c>
      <c r="H4562" t="s">
        <v>170</v>
      </c>
      <c r="I4562" t="s">
        <v>293</v>
      </c>
      <c r="J4562">
        <v>156.87700000000001</v>
      </c>
      <c r="K4562" t="s">
        <v>290</v>
      </c>
    </row>
    <row r="4563" spans="1:11" x14ac:dyDescent="0.25">
      <c r="A4563" t="s">
        <v>289</v>
      </c>
      <c r="B4563" t="s">
        <v>290</v>
      </c>
      <c r="C4563" t="s">
        <v>349</v>
      </c>
      <c r="D4563" t="s">
        <v>58</v>
      </c>
      <c r="E4563" t="s">
        <v>177</v>
      </c>
      <c r="F4563">
        <v>1992</v>
      </c>
      <c r="G4563" t="s">
        <v>292</v>
      </c>
      <c r="H4563" t="s">
        <v>170</v>
      </c>
      <c r="I4563" t="s">
        <v>293</v>
      </c>
      <c r="J4563">
        <v>154.18299999999999</v>
      </c>
      <c r="K4563" t="s">
        <v>290</v>
      </c>
    </row>
    <row r="4564" spans="1:11" x14ac:dyDescent="0.25">
      <c r="A4564" t="s">
        <v>289</v>
      </c>
      <c r="B4564" t="s">
        <v>290</v>
      </c>
      <c r="C4564" t="s">
        <v>349</v>
      </c>
      <c r="D4564" t="s">
        <v>58</v>
      </c>
      <c r="E4564" t="s">
        <v>177</v>
      </c>
      <c r="F4564">
        <v>1993</v>
      </c>
      <c r="G4564" t="s">
        <v>292</v>
      </c>
      <c r="H4564" t="s">
        <v>170</v>
      </c>
      <c r="I4564" t="s">
        <v>293</v>
      </c>
      <c r="J4564">
        <v>153.363</v>
      </c>
      <c r="K4564" t="s">
        <v>290</v>
      </c>
    </row>
    <row r="4565" spans="1:11" x14ac:dyDescent="0.25">
      <c r="A4565" t="s">
        <v>289</v>
      </c>
      <c r="B4565" t="s">
        <v>290</v>
      </c>
      <c r="C4565" t="s">
        <v>349</v>
      </c>
      <c r="D4565" t="s">
        <v>58</v>
      </c>
      <c r="E4565" t="s">
        <v>177</v>
      </c>
      <c r="F4565">
        <v>1994</v>
      </c>
      <c r="G4565" t="s">
        <v>292</v>
      </c>
      <c r="H4565" t="s">
        <v>170</v>
      </c>
      <c r="I4565" t="s">
        <v>293</v>
      </c>
      <c r="J4565">
        <v>151.74299999999999</v>
      </c>
      <c r="K4565" t="s">
        <v>290</v>
      </c>
    </row>
    <row r="4566" spans="1:11" x14ac:dyDescent="0.25">
      <c r="A4566" t="s">
        <v>289</v>
      </c>
      <c r="B4566" t="s">
        <v>290</v>
      </c>
      <c r="C4566" t="s">
        <v>349</v>
      </c>
      <c r="D4566" t="s">
        <v>58</v>
      </c>
      <c r="E4566" t="s">
        <v>177</v>
      </c>
      <c r="F4566">
        <v>1995</v>
      </c>
      <c r="G4566" t="s">
        <v>292</v>
      </c>
      <c r="H4566" t="s">
        <v>170</v>
      </c>
      <c r="I4566" t="s">
        <v>293</v>
      </c>
      <c r="J4566">
        <v>149.06800000000001</v>
      </c>
      <c r="K4566" t="s">
        <v>290</v>
      </c>
    </row>
    <row r="4567" spans="1:11" x14ac:dyDescent="0.25">
      <c r="A4567" t="s">
        <v>289</v>
      </c>
      <c r="B4567" t="s">
        <v>290</v>
      </c>
      <c r="C4567" t="s">
        <v>349</v>
      </c>
      <c r="D4567" t="s">
        <v>58</v>
      </c>
      <c r="E4567" t="s">
        <v>177</v>
      </c>
      <c r="F4567">
        <v>1996</v>
      </c>
      <c r="G4567" t="s">
        <v>292</v>
      </c>
      <c r="H4567" t="s">
        <v>170</v>
      </c>
      <c r="I4567" t="s">
        <v>293</v>
      </c>
      <c r="J4567">
        <v>141.24100000000001</v>
      </c>
      <c r="K4567" t="s">
        <v>290</v>
      </c>
    </row>
    <row r="4568" spans="1:11" x14ac:dyDescent="0.25">
      <c r="A4568" t="s">
        <v>289</v>
      </c>
      <c r="B4568" t="s">
        <v>290</v>
      </c>
      <c r="C4568" t="s">
        <v>349</v>
      </c>
      <c r="D4568" t="s">
        <v>58</v>
      </c>
      <c r="E4568" t="s">
        <v>177</v>
      </c>
      <c r="F4568">
        <v>1997</v>
      </c>
      <c r="G4568" t="s">
        <v>292</v>
      </c>
      <c r="H4568" t="s">
        <v>170</v>
      </c>
      <c r="I4568" t="s">
        <v>293</v>
      </c>
      <c r="J4568">
        <v>134.31200000000001</v>
      </c>
      <c r="K4568" t="s">
        <v>290</v>
      </c>
    </row>
    <row r="4569" spans="1:11" x14ac:dyDescent="0.25">
      <c r="A4569" t="s">
        <v>289</v>
      </c>
      <c r="B4569" t="s">
        <v>290</v>
      </c>
      <c r="C4569" t="s">
        <v>349</v>
      </c>
      <c r="D4569" t="s">
        <v>58</v>
      </c>
      <c r="E4569" t="s">
        <v>177</v>
      </c>
      <c r="F4569">
        <v>1998</v>
      </c>
      <c r="G4569" t="s">
        <v>292</v>
      </c>
      <c r="H4569" t="s">
        <v>170</v>
      </c>
      <c r="I4569" t="s">
        <v>293</v>
      </c>
      <c r="J4569">
        <v>126.80200000000001</v>
      </c>
      <c r="K4569" t="s">
        <v>290</v>
      </c>
    </row>
    <row r="4570" spans="1:11" x14ac:dyDescent="0.25">
      <c r="A4570" t="s">
        <v>289</v>
      </c>
      <c r="B4570" t="s">
        <v>290</v>
      </c>
      <c r="C4570" t="s">
        <v>349</v>
      </c>
      <c r="D4570" t="s">
        <v>58</v>
      </c>
      <c r="E4570" t="s">
        <v>177</v>
      </c>
      <c r="F4570">
        <v>1999</v>
      </c>
      <c r="G4570" t="s">
        <v>292</v>
      </c>
      <c r="H4570" t="s">
        <v>170</v>
      </c>
      <c r="I4570" t="s">
        <v>293</v>
      </c>
      <c r="J4570">
        <v>121.121</v>
      </c>
      <c r="K4570" t="s">
        <v>290</v>
      </c>
    </row>
    <row r="4571" spans="1:11" x14ac:dyDescent="0.25">
      <c r="A4571" t="s">
        <v>289</v>
      </c>
      <c r="B4571" t="s">
        <v>290</v>
      </c>
      <c r="C4571" t="s">
        <v>349</v>
      </c>
      <c r="D4571" t="s">
        <v>58</v>
      </c>
      <c r="E4571" t="s">
        <v>177</v>
      </c>
      <c r="F4571">
        <v>2000</v>
      </c>
      <c r="G4571" t="s">
        <v>292</v>
      </c>
      <c r="H4571" t="s">
        <v>170</v>
      </c>
      <c r="I4571" t="s">
        <v>293</v>
      </c>
      <c r="J4571">
        <v>118.01600000000001</v>
      </c>
      <c r="K4571" t="s">
        <v>290</v>
      </c>
    </row>
    <row r="4572" spans="1:11" x14ac:dyDescent="0.25">
      <c r="A4572" t="s">
        <v>289</v>
      </c>
      <c r="B4572" t="s">
        <v>290</v>
      </c>
      <c r="C4572" t="s">
        <v>349</v>
      </c>
      <c r="D4572" t="s">
        <v>58</v>
      </c>
      <c r="E4572" t="s">
        <v>177</v>
      </c>
      <c r="F4572">
        <v>2001</v>
      </c>
      <c r="G4572" t="s">
        <v>292</v>
      </c>
      <c r="H4572" t="s">
        <v>170</v>
      </c>
      <c r="I4572" t="s">
        <v>293</v>
      </c>
      <c r="J4572">
        <v>113.777</v>
      </c>
      <c r="K4572" t="s">
        <v>290</v>
      </c>
    </row>
    <row r="4573" spans="1:11" x14ac:dyDescent="0.25">
      <c r="A4573" t="s">
        <v>289</v>
      </c>
      <c r="B4573" t="s">
        <v>290</v>
      </c>
      <c r="C4573" t="s">
        <v>349</v>
      </c>
      <c r="D4573" t="s">
        <v>58</v>
      </c>
      <c r="E4573" t="s">
        <v>177</v>
      </c>
      <c r="F4573">
        <v>2002</v>
      </c>
      <c r="G4573" t="s">
        <v>292</v>
      </c>
      <c r="H4573" t="s">
        <v>170</v>
      </c>
      <c r="I4573" t="s">
        <v>293</v>
      </c>
      <c r="J4573">
        <v>109.771</v>
      </c>
      <c r="K4573" t="s">
        <v>290</v>
      </c>
    </row>
    <row r="4574" spans="1:11" x14ac:dyDescent="0.25">
      <c r="A4574" t="s">
        <v>289</v>
      </c>
      <c r="B4574" t="s">
        <v>290</v>
      </c>
      <c r="C4574" t="s">
        <v>349</v>
      </c>
      <c r="D4574" t="s">
        <v>58</v>
      </c>
      <c r="E4574" t="s">
        <v>177</v>
      </c>
      <c r="F4574">
        <v>2003</v>
      </c>
      <c r="G4574" t="s">
        <v>292</v>
      </c>
      <c r="H4574" t="s">
        <v>170</v>
      </c>
      <c r="I4574" t="s">
        <v>293</v>
      </c>
      <c r="J4574">
        <v>107.496</v>
      </c>
      <c r="K4574" t="s">
        <v>290</v>
      </c>
    </row>
    <row r="4575" spans="1:11" x14ac:dyDescent="0.25">
      <c r="A4575" t="s">
        <v>289</v>
      </c>
      <c r="B4575" t="s">
        <v>290</v>
      </c>
      <c r="C4575" t="s">
        <v>349</v>
      </c>
      <c r="D4575" t="s">
        <v>58</v>
      </c>
      <c r="E4575" t="s">
        <v>177</v>
      </c>
      <c r="F4575">
        <v>2004</v>
      </c>
      <c r="G4575" t="s">
        <v>292</v>
      </c>
      <c r="H4575" t="s">
        <v>170</v>
      </c>
      <c r="I4575" t="s">
        <v>293</v>
      </c>
      <c r="J4575">
        <v>106.456</v>
      </c>
      <c r="K4575" t="s">
        <v>290</v>
      </c>
    </row>
    <row r="4576" spans="1:11" x14ac:dyDescent="0.25">
      <c r="A4576" t="s">
        <v>289</v>
      </c>
      <c r="B4576" t="s">
        <v>290</v>
      </c>
      <c r="C4576" t="s">
        <v>349</v>
      </c>
      <c r="D4576" t="s">
        <v>58</v>
      </c>
      <c r="E4576" t="s">
        <v>177</v>
      </c>
      <c r="F4576">
        <v>2005</v>
      </c>
      <c r="G4576" t="s">
        <v>292</v>
      </c>
      <c r="H4576" t="s">
        <v>170</v>
      </c>
      <c r="I4576" t="s">
        <v>293</v>
      </c>
      <c r="J4576">
        <v>105.801</v>
      </c>
      <c r="K4576" t="s">
        <v>290</v>
      </c>
    </row>
    <row r="4577" spans="1:11" x14ac:dyDescent="0.25">
      <c r="A4577" t="s">
        <v>289</v>
      </c>
      <c r="B4577" t="s">
        <v>290</v>
      </c>
      <c r="C4577" t="s">
        <v>349</v>
      </c>
      <c r="D4577" t="s">
        <v>58</v>
      </c>
      <c r="E4577" t="s">
        <v>177</v>
      </c>
      <c r="F4577">
        <v>2006</v>
      </c>
      <c r="G4577" t="s">
        <v>292</v>
      </c>
      <c r="H4577" t="s">
        <v>170</v>
      </c>
      <c r="I4577" t="s">
        <v>293</v>
      </c>
      <c r="J4577">
        <v>103.9</v>
      </c>
      <c r="K4577" t="s">
        <v>290</v>
      </c>
    </row>
    <row r="4578" spans="1:11" x14ac:dyDescent="0.25">
      <c r="A4578" t="s">
        <v>289</v>
      </c>
      <c r="B4578" t="s">
        <v>290</v>
      </c>
      <c r="C4578" t="s">
        <v>349</v>
      </c>
      <c r="D4578" t="s">
        <v>58</v>
      </c>
      <c r="E4578" t="s">
        <v>177</v>
      </c>
      <c r="F4578">
        <v>2007</v>
      </c>
      <c r="G4578" t="s">
        <v>292</v>
      </c>
      <c r="H4578" t="s">
        <v>170</v>
      </c>
      <c r="I4578" t="s">
        <v>293</v>
      </c>
      <c r="J4578">
        <v>100.258</v>
      </c>
      <c r="K4578" t="s">
        <v>290</v>
      </c>
    </row>
    <row r="4579" spans="1:11" x14ac:dyDescent="0.25">
      <c r="A4579" t="s">
        <v>289</v>
      </c>
      <c r="B4579" t="s">
        <v>290</v>
      </c>
      <c r="C4579" t="s">
        <v>349</v>
      </c>
      <c r="D4579" t="s">
        <v>58</v>
      </c>
      <c r="E4579" t="s">
        <v>177</v>
      </c>
      <c r="F4579">
        <v>2008</v>
      </c>
      <c r="G4579" t="s">
        <v>292</v>
      </c>
      <c r="H4579" t="s">
        <v>170</v>
      </c>
      <c r="I4579" t="s">
        <v>293</v>
      </c>
      <c r="J4579">
        <v>97.906999999999996</v>
      </c>
      <c r="K4579" t="s">
        <v>290</v>
      </c>
    </row>
    <row r="4580" spans="1:11" x14ac:dyDescent="0.25">
      <c r="A4580" t="s">
        <v>289</v>
      </c>
      <c r="B4580" t="s">
        <v>290</v>
      </c>
      <c r="C4580" t="s">
        <v>349</v>
      </c>
      <c r="D4580" t="s">
        <v>58</v>
      </c>
      <c r="E4580" t="s">
        <v>177</v>
      </c>
      <c r="F4580">
        <v>2009</v>
      </c>
      <c r="G4580" t="s">
        <v>292</v>
      </c>
      <c r="H4580" t="s">
        <v>170</v>
      </c>
      <c r="I4580" t="s">
        <v>293</v>
      </c>
      <c r="J4580">
        <v>96.727999999999994</v>
      </c>
      <c r="K4580" t="s">
        <v>290</v>
      </c>
    </row>
    <row r="4581" spans="1:11" x14ac:dyDescent="0.25">
      <c r="A4581" t="s">
        <v>289</v>
      </c>
      <c r="B4581" t="s">
        <v>290</v>
      </c>
      <c r="C4581" t="s">
        <v>349</v>
      </c>
      <c r="D4581" t="s">
        <v>58</v>
      </c>
      <c r="E4581" t="s">
        <v>177</v>
      </c>
      <c r="F4581">
        <v>2010</v>
      </c>
      <c r="G4581" t="s">
        <v>292</v>
      </c>
      <c r="H4581" t="s">
        <v>170</v>
      </c>
      <c r="I4581" t="s">
        <v>293</v>
      </c>
      <c r="J4581">
        <v>96.846999999999994</v>
      </c>
      <c r="K4581" t="s">
        <v>290</v>
      </c>
    </row>
    <row r="4582" spans="1:11" x14ac:dyDescent="0.25">
      <c r="A4582" t="s">
        <v>289</v>
      </c>
      <c r="B4582" t="s">
        <v>290</v>
      </c>
      <c r="C4582" t="s">
        <v>349</v>
      </c>
      <c r="D4582" t="s">
        <v>58</v>
      </c>
      <c r="E4582" t="s">
        <v>177</v>
      </c>
      <c r="F4582">
        <v>2011</v>
      </c>
      <c r="G4582" t="s">
        <v>292</v>
      </c>
      <c r="H4582" t="s">
        <v>170</v>
      </c>
      <c r="I4582" t="s">
        <v>293</v>
      </c>
      <c r="J4582">
        <v>97.507999999999996</v>
      </c>
      <c r="K4582" t="s">
        <v>290</v>
      </c>
    </row>
    <row r="4583" spans="1:11" x14ac:dyDescent="0.25">
      <c r="A4583" t="s">
        <v>289</v>
      </c>
      <c r="B4583" t="s">
        <v>290</v>
      </c>
      <c r="C4583" t="s">
        <v>349</v>
      </c>
      <c r="D4583" t="s">
        <v>58</v>
      </c>
      <c r="E4583" t="s">
        <v>177</v>
      </c>
      <c r="F4583">
        <v>2012</v>
      </c>
      <c r="G4583" t="s">
        <v>292</v>
      </c>
      <c r="H4583" t="s">
        <v>170</v>
      </c>
      <c r="I4583" t="s">
        <v>293</v>
      </c>
      <c r="J4583">
        <v>97.917000000000002</v>
      </c>
      <c r="K4583" t="s">
        <v>290</v>
      </c>
    </row>
    <row r="4584" spans="1:11" x14ac:dyDescent="0.25">
      <c r="A4584" t="s">
        <v>289</v>
      </c>
      <c r="B4584" t="s">
        <v>290</v>
      </c>
      <c r="C4584" t="s">
        <v>349</v>
      </c>
      <c r="D4584" t="s">
        <v>58</v>
      </c>
      <c r="E4584" t="s">
        <v>177</v>
      </c>
      <c r="F4584">
        <v>2013</v>
      </c>
      <c r="G4584" t="s">
        <v>292</v>
      </c>
      <c r="H4584" t="s">
        <v>170</v>
      </c>
      <c r="I4584" t="s">
        <v>293</v>
      </c>
      <c r="J4584">
        <v>97.509</v>
      </c>
      <c r="K4584" t="s">
        <v>290</v>
      </c>
    </row>
    <row r="4585" spans="1:11" x14ac:dyDescent="0.25">
      <c r="A4585" t="s">
        <v>289</v>
      </c>
      <c r="B4585" t="s">
        <v>290</v>
      </c>
      <c r="C4585" t="s">
        <v>349</v>
      </c>
      <c r="D4585" t="s">
        <v>58</v>
      </c>
      <c r="E4585" t="s">
        <v>177</v>
      </c>
      <c r="F4585">
        <v>2014</v>
      </c>
      <c r="G4585" t="s">
        <v>292</v>
      </c>
      <c r="H4585" t="s">
        <v>170</v>
      </c>
      <c r="I4585" t="s">
        <v>293</v>
      </c>
      <c r="J4585">
        <v>98.349000000000004</v>
      </c>
      <c r="K4585" t="s">
        <v>290</v>
      </c>
    </row>
    <row r="4586" spans="1:11" x14ac:dyDescent="0.25">
      <c r="A4586" t="s">
        <v>289</v>
      </c>
      <c r="B4586" t="s">
        <v>290</v>
      </c>
      <c r="C4586" t="s">
        <v>349</v>
      </c>
      <c r="D4586" t="s">
        <v>58</v>
      </c>
      <c r="E4586" t="s">
        <v>177</v>
      </c>
      <c r="F4586">
        <v>2015</v>
      </c>
      <c r="G4586" t="s">
        <v>292</v>
      </c>
      <c r="H4586" t="s">
        <v>170</v>
      </c>
      <c r="I4586" t="s">
        <v>293</v>
      </c>
      <c r="J4586">
        <v>99.084999999999994</v>
      </c>
      <c r="K4586" t="s">
        <v>290</v>
      </c>
    </row>
    <row r="4587" spans="1:11" x14ac:dyDescent="0.25">
      <c r="A4587" t="s">
        <v>289</v>
      </c>
      <c r="B4587" t="s">
        <v>290</v>
      </c>
      <c r="C4587" t="s">
        <v>349</v>
      </c>
      <c r="D4587" t="s">
        <v>58</v>
      </c>
      <c r="E4587" t="s">
        <v>177</v>
      </c>
      <c r="F4587">
        <v>2016</v>
      </c>
      <c r="G4587" t="s">
        <v>292</v>
      </c>
      <c r="H4587" t="s">
        <v>170</v>
      </c>
      <c r="I4587" t="s">
        <v>293</v>
      </c>
      <c r="J4587">
        <v>99.146000000000001</v>
      </c>
      <c r="K4587" t="s">
        <v>290</v>
      </c>
    </row>
    <row r="4588" spans="1:11" x14ac:dyDescent="0.25">
      <c r="A4588" t="s">
        <v>289</v>
      </c>
      <c r="B4588" t="s">
        <v>290</v>
      </c>
      <c r="C4588" t="s">
        <v>349</v>
      </c>
      <c r="D4588" t="s">
        <v>58</v>
      </c>
      <c r="E4588" t="s">
        <v>177</v>
      </c>
      <c r="F4588">
        <v>2017</v>
      </c>
      <c r="G4588" t="s">
        <v>292</v>
      </c>
      <c r="H4588" t="s">
        <v>170</v>
      </c>
      <c r="I4588" t="s">
        <v>293</v>
      </c>
      <c r="J4588">
        <v>100</v>
      </c>
      <c r="K4588" t="s">
        <v>290</v>
      </c>
    </row>
    <row r="4589" spans="1:11" x14ac:dyDescent="0.25">
      <c r="A4589" t="s">
        <v>289</v>
      </c>
      <c r="B4589" t="s">
        <v>290</v>
      </c>
      <c r="C4589" t="s">
        <v>349</v>
      </c>
      <c r="D4589" t="s">
        <v>58</v>
      </c>
      <c r="E4589" t="s">
        <v>177</v>
      </c>
      <c r="F4589">
        <v>2018</v>
      </c>
      <c r="G4589" t="s">
        <v>292</v>
      </c>
      <c r="H4589" t="s">
        <v>170</v>
      </c>
      <c r="I4589" t="s">
        <v>293</v>
      </c>
      <c r="J4589">
        <v>101.357</v>
      </c>
      <c r="K4589" t="s">
        <v>290</v>
      </c>
    </row>
    <row r="4590" spans="1:11" x14ac:dyDescent="0.25">
      <c r="A4590" t="s">
        <v>289</v>
      </c>
      <c r="B4590" t="s">
        <v>290</v>
      </c>
      <c r="C4590" t="s">
        <v>349</v>
      </c>
      <c r="D4590" t="s">
        <v>58</v>
      </c>
      <c r="E4590" t="s">
        <v>177</v>
      </c>
      <c r="F4590">
        <v>2019</v>
      </c>
      <c r="G4590" t="s">
        <v>292</v>
      </c>
      <c r="H4590" t="s">
        <v>170</v>
      </c>
      <c r="I4590" t="s">
        <v>293</v>
      </c>
      <c r="J4590">
        <v>102.792</v>
      </c>
      <c r="K4590" t="s">
        <v>290</v>
      </c>
    </row>
    <row r="4591" spans="1:11" x14ac:dyDescent="0.25">
      <c r="A4591" t="s">
        <v>289</v>
      </c>
      <c r="B4591" t="s">
        <v>290</v>
      </c>
      <c r="C4591" t="s">
        <v>349</v>
      </c>
      <c r="D4591" t="s">
        <v>58</v>
      </c>
      <c r="E4591" t="s">
        <v>177</v>
      </c>
      <c r="F4591">
        <v>2020</v>
      </c>
      <c r="G4591" t="s">
        <v>292</v>
      </c>
      <c r="H4591" t="s">
        <v>170</v>
      </c>
      <c r="I4591" t="s">
        <v>293</v>
      </c>
      <c r="J4591">
        <v>103.029</v>
      </c>
      <c r="K4591" t="s">
        <v>290</v>
      </c>
    </row>
    <row r="4592" spans="1:11" x14ac:dyDescent="0.25">
      <c r="A4592" t="s">
        <v>289</v>
      </c>
      <c r="B4592" t="s">
        <v>290</v>
      </c>
      <c r="C4592" t="s">
        <v>349</v>
      </c>
      <c r="D4592" t="s">
        <v>58</v>
      </c>
      <c r="E4592" t="s">
        <v>177</v>
      </c>
      <c r="F4592">
        <v>2021</v>
      </c>
      <c r="G4592" t="s">
        <v>292</v>
      </c>
      <c r="H4592" t="s">
        <v>170</v>
      </c>
      <c r="I4592" t="s">
        <v>293</v>
      </c>
      <c r="J4592">
        <v>107.324</v>
      </c>
      <c r="K4592" t="s">
        <v>290</v>
      </c>
    </row>
    <row r="4593" spans="1:11" x14ac:dyDescent="0.25">
      <c r="A4593" t="s">
        <v>289</v>
      </c>
      <c r="B4593" t="s">
        <v>290</v>
      </c>
      <c r="C4593" t="s">
        <v>349</v>
      </c>
      <c r="D4593" t="s">
        <v>58</v>
      </c>
      <c r="E4593" t="s">
        <v>177</v>
      </c>
      <c r="F4593">
        <v>2022</v>
      </c>
      <c r="G4593" t="s">
        <v>292</v>
      </c>
      <c r="H4593" t="s">
        <v>170</v>
      </c>
      <c r="I4593" t="s">
        <v>293</v>
      </c>
      <c r="J4593">
        <v>116.39400000000001</v>
      </c>
      <c r="K4593" t="s">
        <v>290</v>
      </c>
    </row>
    <row r="4594" spans="1:11" x14ac:dyDescent="0.25">
      <c r="A4594" t="s">
        <v>289</v>
      </c>
      <c r="B4594" t="s">
        <v>290</v>
      </c>
      <c r="C4594" t="s">
        <v>350</v>
      </c>
      <c r="D4594" t="s">
        <v>59</v>
      </c>
      <c r="E4594" t="s">
        <v>179</v>
      </c>
      <c r="F4594">
        <v>1929</v>
      </c>
      <c r="G4594" t="s">
        <v>292</v>
      </c>
      <c r="H4594" t="s">
        <v>170</v>
      </c>
      <c r="I4594" t="s">
        <v>293</v>
      </c>
      <c r="J4594">
        <v>24.812000000000001</v>
      </c>
      <c r="K4594" t="s">
        <v>290</v>
      </c>
    </row>
    <row r="4595" spans="1:11" x14ac:dyDescent="0.25">
      <c r="A4595" t="s">
        <v>289</v>
      </c>
      <c r="B4595" t="s">
        <v>290</v>
      </c>
      <c r="C4595" t="s">
        <v>350</v>
      </c>
      <c r="D4595" t="s">
        <v>59</v>
      </c>
      <c r="E4595" t="s">
        <v>179</v>
      </c>
      <c r="F4595">
        <v>1930</v>
      </c>
      <c r="G4595" t="s">
        <v>292</v>
      </c>
      <c r="H4595" t="s">
        <v>170</v>
      </c>
      <c r="I4595" t="s">
        <v>293</v>
      </c>
      <c r="J4595">
        <v>24.236000000000001</v>
      </c>
      <c r="K4595" t="s">
        <v>290</v>
      </c>
    </row>
    <row r="4596" spans="1:11" x14ac:dyDescent="0.25">
      <c r="A4596" t="s">
        <v>289</v>
      </c>
      <c r="B4596" t="s">
        <v>290</v>
      </c>
      <c r="C4596" t="s">
        <v>350</v>
      </c>
      <c r="D4596" t="s">
        <v>59</v>
      </c>
      <c r="E4596" t="s">
        <v>179</v>
      </c>
      <c r="F4596">
        <v>1931</v>
      </c>
      <c r="G4596" t="s">
        <v>292</v>
      </c>
      <c r="H4596" t="s">
        <v>170</v>
      </c>
      <c r="I4596" t="s">
        <v>293</v>
      </c>
      <c r="J4596">
        <v>22.625</v>
      </c>
      <c r="K4596" t="s">
        <v>290</v>
      </c>
    </row>
    <row r="4597" spans="1:11" x14ac:dyDescent="0.25">
      <c r="A4597" t="s">
        <v>289</v>
      </c>
      <c r="B4597" t="s">
        <v>290</v>
      </c>
      <c r="C4597" t="s">
        <v>350</v>
      </c>
      <c r="D4597" t="s">
        <v>59</v>
      </c>
      <c r="E4597" t="s">
        <v>179</v>
      </c>
      <c r="F4597">
        <v>1932</v>
      </c>
      <c r="G4597" t="s">
        <v>292</v>
      </c>
      <c r="H4597" t="s">
        <v>170</v>
      </c>
      <c r="I4597" t="s">
        <v>293</v>
      </c>
      <c r="J4597">
        <v>22.135999999999999</v>
      </c>
      <c r="K4597" t="s">
        <v>290</v>
      </c>
    </row>
    <row r="4598" spans="1:11" x14ac:dyDescent="0.25">
      <c r="A4598" t="s">
        <v>289</v>
      </c>
      <c r="B4598" t="s">
        <v>290</v>
      </c>
      <c r="C4598" t="s">
        <v>350</v>
      </c>
      <c r="D4598" t="s">
        <v>59</v>
      </c>
      <c r="E4598" t="s">
        <v>179</v>
      </c>
      <c r="F4598">
        <v>1933</v>
      </c>
      <c r="G4598" t="s">
        <v>292</v>
      </c>
      <c r="H4598" t="s">
        <v>170</v>
      </c>
      <c r="I4598" t="s">
        <v>293</v>
      </c>
      <c r="J4598">
        <v>21.689</v>
      </c>
      <c r="K4598" t="s">
        <v>290</v>
      </c>
    </row>
    <row r="4599" spans="1:11" x14ac:dyDescent="0.25">
      <c r="A4599" t="s">
        <v>289</v>
      </c>
      <c r="B4599" t="s">
        <v>290</v>
      </c>
      <c r="C4599" t="s">
        <v>350</v>
      </c>
      <c r="D4599" t="s">
        <v>59</v>
      </c>
      <c r="E4599" t="s">
        <v>179</v>
      </c>
      <c r="F4599">
        <v>1934</v>
      </c>
      <c r="G4599" t="s">
        <v>292</v>
      </c>
      <c r="H4599" t="s">
        <v>170</v>
      </c>
      <c r="I4599" t="s">
        <v>293</v>
      </c>
      <c r="J4599">
        <v>22.361999999999998</v>
      </c>
      <c r="K4599" t="s">
        <v>290</v>
      </c>
    </row>
    <row r="4600" spans="1:11" x14ac:dyDescent="0.25">
      <c r="A4600" t="s">
        <v>289</v>
      </c>
      <c r="B4600" t="s">
        <v>290</v>
      </c>
      <c r="C4600" t="s">
        <v>350</v>
      </c>
      <c r="D4600" t="s">
        <v>59</v>
      </c>
      <c r="E4600" t="s">
        <v>179</v>
      </c>
      <c r="F4600">
        <v>1935</v>
      </c>
      <c r="G4600" t="s">
        <v>292</v>
      </c>
      <c r="H4600" t="s">
        <v>170</v>
      </c>
      <c r="I4600" t="s">
        <v>293</v>
      </c>
      <c r="J4600">
        <v>22</v>
      </c>
      <c r="K4600" t="s">
        <v>290</v>
      </c>
    </row>
    <row r="4601" spans="1:11" x14ac:dyDescent="0.25">
      <c r="A4601" t="s">
        <v>289</v>
      </c>
      <c r="B4601" t="s">
        <v>290</v>
      </c>
      <c r="C4601" t="s">
        <v>350</v>
      </c>
      <c r="D4601" t="s">
        <v>59</v>
      </c>
      <c r="E4601" t="s">
        <v>179</v>
      </c>
      <c r="F4601">
        <v>1936</v>
      </c>
      <c r="G4601" t="s">
        <v>292</v>
      </c>
      <c r="H4601" t="s">
        <v>170</v>
      </c>
      <c r="I4601" t="s">
        <v>293</v>
      </c>
      <c r="J4601">
        <v>21.866</v>
      </c>
      <c r="K4601" t="s">
        <v>290</v>
      </c>
    </row>
    <row r="4602" spans="1:11" x14ac:dyDescent="0.25">
      <c r="A4602" t="s">
        <v>289</v>
      </c>
      <c r="B4602" t="s">
        <v>290</v>
      </c>
      <c r="C4602" t="s">
        <v>350</v>
      </c>
      <c r="D4602" t="s">
        <v>59</v>
      </c>
      <c r="E4602" t="s">
        <v>179</v>
      </c>
      <c r="F4602">
        <v>1937</v>
      </c>
      <c r="G4602" t="s">
        <v>292</v>
      </c>
      <c r="H4602" t="s">
        <v>170</v>
      </c>
      <c r="I4602" t="s">
        <v>293</v>
      </c>
      <c r="J4602">
        <v>24.161999999999999</v>
      </c>
      <c r="K4602" t="s">
        <v>290</v>
      </c>
    </row>
    <row r="4603" spans="1:11" x14ac:dyDescent="0.25">
      <c r="A4603" t="s">
        <v>289</v>
      </c>
      <c r="B4603" t="s">
        <v>290</v>
      </c>
      <c r="C4603" t="s">
        <v>350</v>
      </c>
      <c r="D4603" t="s">
        <v>59</v>
      </c>
      <c r="E4603" t="s">
        <v>179</v>
      </c>
      <c r="F4603">
        <v>1938</v>
      </c>
      <c r="G4603" t="s">
        <v>292</v>
      </c>
      <c r="H4603" t="s">
        <v>170</v>
      </c>
      <c r="I4603" t="s">
        <v>293</v>
      </c>
      <c r="J4603">
        <v>23.998000000000001</v>
      </c>
      <c r="K4603" t="s">
        <v>290</v>
      </c>
    </row>
    <row r="4604" spans="1:11" x14ac:dyDescent="0.25">
      <c r="A4604" t="s">
        <v>289</v>
      </c>
      <c r="B4604" t="s">
        <v>290</v>
      </c>
      <c r="C4604" t="s">
        <v>350</v>
      </c>
      <c r="D4604" t="s">
        <v>59</v>
      </c>
      <c r="E4604" t="s">
        <v>179</v>
      </c>
      <c r="F4604">
        <v>1939</v>
      </c>
      <c r="G4604" t="s">
        <v>292</v>
      </c>
      <c r="H4604" t="s">
        <v>170</v>
      </c>
      <c r="I4604" t="s">
        <v>293</v>
      </c>
      <c r="J4604">
        <v>23.652000000000001</v>
      </c>
      <c r="K4604" t="s">
        <v>290</v>
      </c>
    </row>
    <row r="4605" spans="1:11" x14ac:dyDescent="0.25">
      <c r="A4605" t="s">
        <v>289</v>
      </c>
      <c r="B4605" t="s">
        <v>290</v>
      </c>
      <c r="C4605" t="s">
        <v>350</v>
      </c>
      <c r="D4605" t="s">
        <v>59</v>
      </c>
      <c r="E4605" t="s">
        <v>179</v>
      </c>
      <c r="F4605">
        <v>1940</v>
      </c>
      <c r="G4605" t="s">
        <v>292</v>
      </c>
      <c r="H4605" t="s">
        <v>170</v>
      </c>
      <c r="I4605" t="s">
        <v>293</v>
      </c>
      <c r="J4605">
        <v>24.302</v>
      </c>
      <c r="K4605" t="s">
        <v>290</v>
      </c>
    </row>
    <row r="4606" spans="1:11" x14ac:dyDescent="0.25">
      <c r="A4606" t="s">
        <v>289</v>
      </c>
      <c r="B4606" t="s">
        <v>290</v>
      </c>
      <c r="C4606" t="s">
        <v>350</v>
      </c>
      <c r="D4606" t="s">
        <v>59</v>
      </c>
      <c r="E4606" t="s">
        <v>179</v>
      </c>
      <c r="F4606">
        <v>1941</v>
      </c>
      <c r="G4606" t="s">
        <v>292</v>
      </c>
      <c r="H4606" t="s">
        <v>170</v>
      </c>
      <c r="I4606" t="s">
        <v>293</v>
      </c>
      <c r="J4606">
        <v>25.831</v>
      </c>
      <c r="K4606" t="s">
        <v>290</v>
      </c>
    </row>
    <row r="4607" spans="1:11" x14ac:dyDescent="0.25">
      <c r="A4607" t="s">
        <v>289</v>
      </c>
      <c r="B4607" t="s">
        <v>290</v>
      </c>
      <c r="C4607" t="s">
        <v>350</v>
      </c>
      <c r="D4607" t="s">
        <v>59</v>
      </c>
      <c r="E4607" t="s">
        <v>179</v>
      </c>
      <c r="F4607">
        <v>1942</v>
      </c>
      <c r="G4607" t="s">
        <v>292</v>
      </c>
      <c r="H4607" t="s">
        <v>170</v>
      </c>
      <c r="I4607" t="s">
        <v>293</v>
      </c>
      <c r="J4607">
        <v>27.861999999999998</v>
      </c>
      <c r="K4607" t="s">
        <v>290</v>
      </c>
    </row>
    <row r="4608" spans="1:11" x14ac:dyDescent="0.25">
      <c r="A4608" t="s">
        <v>289</v>
      </c>
      <c r="B4608" t="s">
        <v>290</v>
      </c>
      <c r="C4608" t="s">
        <v>350</v>
      </c>
      <c r="D4608" t="s">
        <v>59</v>
      </c>
      <c r="E4608" t="s">
        <v>179</v>
      </c>
      <c r="F4608">
        <v>1943</v>
      </c>
      <c r="G4608" t="s">
        <v>292</v>
      </c>
      <c r="H4608" t="s">
        <v>170</v>
      </c>
      <c r="I4608" t="s">
        <v>293</v>
      </c>
      <c r="J4608">
        <v>27.387</v>
      </c>
      <c r="K4608" t="s">
        <v>290</v>
      </c>
    </row>
    <row r="4609" spans="1:11" x14ac:dyDescent="0.25">
      <c r="A4609" t="s">
        <v>289</v>
      </c>
      <c r="B4609" t="s">
        <v>290</v>
      </c>
      <c r="C4609" t="s">
        <v>350</v>
      </c>
      <c r="D4609" t="s">
        <v>59</v>
      </c>
      <c r="E4609" t="s">
        <v>179</v>
      </c>
      <c r="F4609">
        <v>1944</v>
      </c>
      <c r="G4609" t="s">
        <v>292</v>
      </c>
      <c r="H4609" t="s">
        <v>170</v>
      </c>
      <c r="I4609" t="s">
        <v>293</v>
      </c>
      <c r="J4609">
        <v>27.695</v>
      </c>
      <c r="K4609" t="s">
        <v>290</v>
      </c>
    </row>
    <row r="4610" spans="1:11" x14ac:dyDescent="0.25">
      <c r="A4610" t="s">
        <v>289</v>
      </c>
      <c r="B4610" t="s">
        <v>290</v>
      </c>
      <c r="C4610" t="s">
        <v>350</v>
      </c>
      <c r="D4610" t="s">
        <v>59</v>
      </c>
      <c r="E4610" t="s">
        <v>179</v>
      </c>
      <c r="F4610">
        <v>1945</v>
      </c>
      <c r="G4610" t="s">
        <v>292</v>
      </c>
      <c r="H4610" t="s">
        <v>170</v>
      </c>
      <c r="I4610" t="s">
        <v>293</v>
      </c>
      <c r="J4610">
        <v>28.417000000000002</v>
      </c>
      <c r="K4610" t="s">
        <v>290</v>
      </c>
    </row>
    <row r="4611" spans="1:11" x14ac:dyDescent="0.25">
      <c r="A4611" t="s">
        <v>289</v>
      </c>
      <c r="B4611" t="s">
        <v>290</v>
      </c>
      <c r="C4611" t="s">
        <v>350</v>
      </c>
      <c r="D4611" t="s">
        <v>59</v>
      </c>
      <c r="E4611" t="s">
        <v>179</v>
      </c>
      <c r="F4611">
        <v>1946</v>
      </c>
      <c r="G4611" t="s">
        <v>292</v>
      </c>
      <c r="H4611" t="s">
        <v>170</v>
      </c>
      <c r="I4611" t="s">
        <v>293</v>
      </c>
      <c r="J4611">
        <v>31.513000000000002</v>
      </c>
      <c r="K4611" t="s">
        <v>290</v>
      </c>
    </row>
    <row r="4612" spans="1:11" x14ac:dyDescent="0.25">
      <c r="A4612" t="s">
        <v>289</v>
      </c>
      <c r="B4612" t="s">
        <v>290</v>
      </c>
      <c r="C4612" t="s">
        <v>350</v>
      </c>
      <c r="D4612" t="s">
        <v>59</v>
      </c>
      <c r="E4612" t="s">
        <v>179</v>
      </c>
      <c r="F4612">
        <v>1947</v>
      </c>
      <c r="G4612" t="s">
        <v>292</v>
      </c>
      <c r="H4612" t="s">
        <v>170</v>
      </c>
      <c r="I4612" t="s">
        <v>293</v>
      </c>
      <c r="J4612">
        <v>37.74</v>
      </c>
      <c r="K4612" t="s">
        <v>290</v>
      </c>
    </row>
    <row r="4613" spans="1:11" x14ac:dyDescent="0.25">
      <c r="A4613" t="s">
        <v>289</v>
      </c>
      <c r="B4613" t="s">
        <v>290</v>
      </c>
      <c r="C4613" t="s">
        <v>350</v>
      </c>
      <c r="D4613" t="s">
        <v>59</v>
      </c>
      <c r="E4613" t="s">
        <v>179</v>
      </c>
      <c r="F4613">
        <v>1948</v>
      </c>
      <c r="G4613" t="s">
        <v>292</v>
      </c>
      <c r="H4613" t="s">
        <v>170</v>
      </c>
      <c r="I4613" t="s">
        <v>293</v>
      </c>
      <c r="J4613">
        <v>41.024999999999999</v>
      </c>
      <c r="K4613" t="s">
        <v>290</v>
      </c>
    </row>
    <row r="4614" spans="1:11" x14ac:dyDescent="0.25">
      <c r="A4614" t="s">
        <v>289</v>
      </c>
      <c r="B4614" t="s">
        <v>290</v>
      </c>
      <c r="C4614" t="s">
        <v>350</v>
      </c>
      <c r="D4614" t="s">
        <v>59</v>
      </c>
      <c r="E4614" t="s">
        <v>179</v>
      </c>
      <c r="F4614">
        <v>1949</v>
      </c>
      <c r="G4614" t="s">
        <v>292</v>
      </c>
      <c r="H4614" t="s">
        <v>170</v>
      </c>
      <c r="I4614" t="s">
        <v>293</v>
      </c>
      <c r="J4614">
        <v>41.226999999999997</v>
      </c>
      <c r="K4614" t="s">
        <v>290</v>
      </c>
    </row>
    <row r="4615" spans="1:11" x14ac:dyDescent="0.25">
      <c r="A4615" t="s">
        <v>289</v>
      </c>
      <c r="B4615" t="s">
        <v>290</v>
      </c>
      <c r="C4615" t="s">
        <v>350</v>
      </c>
      <c r="D4615" t="s">
        <v>59</v>
      </c>
      <c r="E4615" t="s">
        <v>179</v>
      </c>
      <c r="F4615">
        <v>1950</v>
      </c>
      <c r="G4615" t="s">
        <v>292</v>
      </c>
      <c r="H4615" t="s">
        <v>170</v>
      </c>
      <c r="I4615" t="s">
        <v>293</v>
      </c>
      <c r="J4615">
        <v>42.512999999999998</v>
      </c>
      <c r="K4615" t="s">
        <v>290</v>
      </c>
    </row>
    <row r="4616" spans="1:11" x14ac:dyDescent="0.25">
      <c r="A4616" t="s">
        <v>289</v>
      </c>
      <c r="B4616" t="s">
        <v>290</v>
      </c>
      <c r="C4616" t="s">
        <v>350</v>
      </c>
      <c r="D4616" t="s">
        <v>59</v>
      </c>
      <c r="E4616" t="s">
        <v>179</v>
      </c>
      <c r="F4616">
        <v>1951</v>
      </c>
      <c r="G4616" t="s">
        <v>292</v>
      </c>
      <c r="H4616" t="s">
        <v>170</v>
      </c>
      <c r="I4616" t="s">
        <v>293</v>
      </c>
      <c r="J4616">
        <v>46.953000000000003</v>
      </c>
      <c r="K4616" t="s">
        <v>290</v>
      </c>
    </row>
    <row r="4617" spans="1:11" x14ac:dyDescent="0.25">
      <c r="A4617" t="s">
        <v>289</v>
      </c>
      <c r="B4617" t="s">
        <v>290</v>
      </c>
      <c r="C4617" t="s">
        <v>350</v>
      </c>
      <c r="D4617" t="s">
        <v>59</v>
      </c>
      <c r="E4617" t="s">
        <v>179</v>
      </c>
      <c r="F4617">
        <v>1952</v>
      </c>
      <c r="G4617" t="s">
        <v>292</v>
      </c>
      <c r="H4617" t="s">
        <v>170</v>
      </c>
      <c r="I4617" t="s">
        <v>293</v>
      </c>
      <c r="J4617">
        <v>47.212000000000003</v>
      </c>
      <c r="K4617" t="s">
        <v>290</v>
      </c>
    </row>
    <row r="4618" spans="1:11" x14ac:dyDescent="0.25">
      <c r="A4618" t="s">
        <v>289</v>
      </c>
      <c r="B4618" t="s">
        <v>290</v>
      </c>
      <c r="C4618" t="s">
        <v>350</v>
      </c>
      <c r="D4618" t="s">
        <v>59</v>
      </c>
      <c r="E4618" t="s">
        <v>179</v>
      </c>
      <c r="F4618">
        <v>1953</v>
      </c>
      <c r="G4618" t="s">
        <v>292</v>
      </c>
      <c r="H4618" t="s">
        <v>170</v>
      </c>
      <c r="I4618" t="s">
        <v>293</v>
      </c>
      <c r="J4618">
        <v>47.276000000000003</v>
      </c>
      <c r="K4618" t="s">
        <v>290</v>
      </c>
    </row>
    <row r="4619" spans="1:11" x14ac:dyDescent="0.25">
      <c r="A4619" t="s">
        <v>289</v>
      </c>
      <c r="B4619" t="s">
        <v>290</v>
      </c>
      <c r="C4619" t="s">
        <v>350</v>
      </c>
      <c r="D4619" t="s">
        <v>59</v>
      </c>
      <c r="E4619" t="s">
        <v>179</v>
      </c>
      <c r="F4619">
        <v>1954</v>
      </c>
      <c r="G4619" t="s">
        <v>292</v>
      </c>
      <c r="H4619" t="s">
        <v>170</v>
      </c>
      <c r="I4619" t="s">
        <v>293</v>
      </c>
      <c r="J4619">
        <v>48.183999999999997</v>
      </c>
      <c r="K4619" t="s">
        <v>290</v>
      </c>
    </row>
    <row r="4620" spans="1:11" x14ac:dyDescent="0.25">
      <c r="A4620" t="s">
        <v>289</v>
      </c>
      <c r="B4620" t="s">
        <v>290</v>
      </c>
      <c r="C4620" t="s">
        <v>350</v>
      </c>
      <c r="D4620" t="s">
        <v>59</v>
      </c>
      <c r="E4620" t="s">
        <v>179</v>
      </c>
      <c r="F4620">
        <v>1955</v>
      </c>
      <c r="G4620" t="s">
        <v>292</v>
      </c>
      <c r="H4620" t="s">
        <v>170</v>
      </c>
      <c r="I4620" t="s">
        <v>293</v>
      </c>
      <c r="J4620">
        <v>52.750999999999998</v>
      </c>
      <c r="K4620" t="s">
        <v>290</v>
      </c>
    </row>
    <row r="4621" spans="1:11" x14ac:dyDescent="0.25">
      <c r="A4621" t="s">
        <v>289</v>
      </c>
      <c r="B4621" t="s">
        <v>290</v>
      </c>
      <c r="C4621" t="s">
        <v>350</v>
      </c>
      <c r="D4621" t="s">
        <v>59</v>
      </c>
      <c r="E4621" t="s">
        <v>179</v>
      </c>
      <c r="F4621">
        <v>1956</v>
      </c>
      <c r="G4621" t="s">
        <v>292</v>
      </c>
      <c r="H4621" t="s">
        <v>170</v>
      </c>
      <c r="I4621" t="s">
        <v>293</v>
      </c>
      <c r="J4621">
        <v>55.226999999999997</v>
      </c>
      <c r="K4621" t="s">
        <v>290</v>
      </c>
    </row>
    <row r="4622" spans="1:11" x14ac:dyDescent="0.25">
      <c r="A4622" t="s">
        <v>289</v>
      </c>
      <c r="B4622" t="s">
        <v>290</v>
      </c>
      <c r="C4622" t="s">
        <v>350</v>
      </c>
      <c r="D4622" t="s">
        <v>59</v>
      </c>
      <c r="E4622" t="s">
        <v>179</v>
      </c>
      <c r="F4622">
        <v>1957</v>
      </c>
      <c r="G4622" t="s">
        <v>292</v>
      </c>
      <c r="H4622" t="s">
        <v>170</v>
      </c>
      <c r="I4622" t="s">
        <v>293</v>
      </c>
      <c r="J4622">
        <v>53.392000000000003</v>
      </c>
      <c r="K4622" t="s">
        <v>290</v>
      </c>
    </row>
    <row r="4623" spans="1:11" x14ac:dyDescent="0.25">
      <c r="A4623" t="s">
        <v>289</v>
      </c>
      <c r="B4623" t="s">
        <v>290</v>
      </c>
      <c r="C4623" t="s">
        <v>350</v>
      </c>
      <c r="D4623" t="s">
        <v>59</v>
      </c>
      <c r="E4623" t="s">
        <v>179</v>
      </c>
      <c r="F4623">
        <v>1958</v>
      </c>
      <c r="G4623" t="s">
        <v>292</v>
      </c>
      <c r="H4623" t="s">
        <v>170</v>
      </c>
      <c r="I4623" t="s">
        <v>293</v>
      </c>
      <c r="J4623">
        <v>52.850999999999999</v>
      </c>
      <c r="K4623" t="s">
        <v>290</v>
      </c>
    </row>
    <row r="4624" spans="1:11" x14ac:dyDescent="0.25">
      <c r="A4624" t="s">
        <v>289</v>
      </c>
      <c r="B4624" t="s">
        <v>290</v>
      </c>
      <c r="C4624" t="s">
        <v>350</v>
      </c>
      <c r="D4624" t="s">
        <v>59</v>
      </c>
      <c r="E4624" t="s">
        <v>179</v>
      </c>
      <c r="F4624">
        <v>1959</v>
      </c>
      <c r="G4624" t="s">
        <v>292</v>
      </c>
      <c r="H4624" t="s">
        <v>170</v>
      </c>
      <c r="I4624" t="s">
        <v>293</v>
      </c>
      <c r="J4624">
        <v>50.835999999999999</v>
      </c>
      <c r="K4624" t="s">
        <v>290</v>
      </c>
    </row>
    <row r="4625" spans="1:11" x14ac:dyDescent="0.25">
      <c r="A4625" t="s">
        <v>289</v>
      </c>
      <c r="B4625" t="s">
        <v>290</v>
      </c>
      <c r="C4625" t="s">
        <v>350</v>
      </c>
      <c r="D4625" t="s">
        <v>59</v>
      </c>
      <c r="E4625" t="s">
        <v>179</v>
      </c>
      <c r="F4625">
        <v>1960</v>
      </c>
      <c r="G4625" t="s">
        <v>292</v>
      </c>
      <c r="H4625" t="s">
        <v>170</v>
      </c>
      <c r="I4625" t="s">
        <v>293</v>
      </c>
      <c r="J4625">
        <v>51.023000000000003</v>
      </c>
      <c r="K4625" t="s">
        <v>290</v>
      </c>
    </row>
    <row r="4626" spans="1:11" x14ac:dyDescent="0.25">
      <c r="A4626" t="s">
        <v>289</v>
      </c>
      <c r="B4626" t="s">
        <v>290</v>
      </c>
      <c r="C4626" t="s">
        <v>350</v>
      </c>
      <c r="D4626" t="s">
        <v>59</v>
      </c>
      <c r="E4626" t="s">
        <v>179</v>
      </c>
      <c r="F4626">
        <v>1961</v>
      </c>
      <c r="G4626" t="s">
        <v>292</v>
      </c>
      <c r="H4626" t="s">
        <v>170</v>
      </c>
      <c r="I4626" t="s">
        <v>293</v>
      </c>
      <c r="J4626">
        <v>51.057000000000002</v>
      </c>
      <c r="K4626" t="s">
        <v>290</v>
      </c>
    </row>
    <row r="4627" spans="1:11" x14ac:dyDescent="0.25">
      <c r="A4627" t="s">
        <v>289</v>
      </c>
      <c r="B4627" t="s">
        <v>290</v>
      </c>
      <c r="C4627" t="s">
        <v>350</v>
      </c>
      <c r="D4627" t="s">
        <v>59</v>
      </c>
      <c r="E4627" t="s">
        <v>179</v>
      </c>
      <c r="F4627">
        <v>1962</v>
      </c>
      <c r="G4627" t="s">
        <v>292</v>
      </c>
      <c r="H4627" t="s">
        <v>170</v>
      </c>
      <c r="I4627" t="s">
        <v>293</v>
      </c>
      <c r="J4627">
        <v>50.857999999999997</v>
      </c>
      <c r="K4627" t="s">
        <v>290</v>
      </c>
    </row>
    <row r="4628" spans="1:11" x14ac:dyDescent="0.25">
      <c r="A4628" t="s">
        <v>289</v>
      </c>
      <c r="B4628" t="s">
        <v>290</v>
      </c>
      <c r="C4628" t="s">
        <v>350</v>
      </c>
      <c r="D4628" t="s">
        <v>59</v>
      </c>
      <c r="E4628" t="s">
        <v>179</v>
      </c>
      <c r="F4628">
        <v>1963</v>
      </c>
      <c r="G4628" t="s">
        <v>292</v>
      </c>
      <c r="H4628" t="s">
        <v>170</v>
      </c>
      <c r="I4628" t="s">
        <v>293</v>
      </c>
      <c r="J4628">
        <v>50.959000000000003</v>
      </c>
      <c r="K4628" t="s">
        <v>290</v>
      </c>
    </row>
    <row r="4629" spans="1:11" x14ac:dyDescent="0.25">
      <c r="A4629" t="s">
        <v>289</v>
      </c>
      <c r="B4629" t="s">
        <v>290</v>
      </c>
      <c r="C4629" t="s">
        <v>350</v>
      </c>
      <c r="D4629" t="s">
        <v>59</v>
      </c>
      <c r="E4629" t="s">
        <v>179</v>
      </c>
      <c r="F4629">
        <v>1964</v>
      </c>
      <c r="G4629" t="s">
        <v>292</v>
      </c>
      <c r="H4629" t="s">
        <v>170</v>
      </c>
      <c r="I4629" t="s">
        <v>293</v>
      </c>
      <c r="J4629">
        <v>51.18</v>
      </c>
      <c r="K4629" t="s">
        <v>290</v>
      </c>
    </row>
    <row r="4630" spans="1:11" x14ac:dyDescent="0.25">
      <c r="A4630" t="s">
        <v>289</v>
      </c>
      <c r="B4630" t="s">
        <v>290</v>
      </c>
      <c r="C4630" t="s">
        <v>350</v>
      </c>
      <c r="D4630" t="s">
        <v>59</v>
      </c>
      <c r="E4630" t="s">
        <v>179</v>
      </c>
      <c r="F4630">
        <v>1965</v>
      </c>
      <c r="G4630" t="s">
        <v>292</v>
      </c>
      <c r="H4630" t="s">
        <v>170</v>
      </c>
      <c r="I4630" t="s">
        <v>293</v>
      </c>
      <c r="J4630">
        <v>51.463000000000001</v>
      </c>
      <c r="K4630" t="s">
        <v>290</v>
      </c>
    </row>
    <row r="4631" spans="1:11" x14ac:dyDescent="0.25">
      <c r="A4631" t="s">
        <v>289</v>
      </c>
      <c r="B4631" t="s">
        <v>290</v>
      </c>
      <c r="C4631" t="s">
        <v>350</v>
      </c>
      <c r="D4631" t="s">
        <v>59</v>
      </c>
      <c r="E4631" t="s">
        <v>179</v>
      </c>
      <c r="F4631">
        <v>1966</v>
      </c>
      <c r="G4631" t="s">
        <v>292</v>
      </c>
      <c r="H4631" t="s">
        <v>170</v>
      </c>
      <c r="I4631" t="s">
        <v>293</v>
      </c>
      <c r="J4631">
        <v>52.295000000000002</v>
      </c>
      <c r="K4631" t="s">
        <v>290</v>
      </c>
    </row>
    <row r="4632" spans="1:11" x14ac:dyDescent="0.25">
      <c r="A4632" t="s">
        <v>289</v>
      </c>
      <c r="B4632" t="s">
        <v>290</v>
      </c>
      <c r="C4632" t="s">
        <v>350</v>
      </c>
      <c r="D4632" t="s">
        <v>59</v>
      </c>
      <c r="E4632" t="s">
        <v>179</v>
      </c>
      <c r="F4632">
        <v>1967</v>
      </c>
      <c r="G4632" t="s">
        <v>292</v>
      </c>
      <c r="H4632" t="s">
        <v>170</v>
      </c>
      <c r="I4632" t="s">
        <v>293</v>
      </c>
      <c r="J4632">
        <v>53.575000000000003</v>
      </c>
      <c r="K4632" t="s">
        <v>290</v>
      </c>
    </row>
    <row r="4633" spans="1:11" x14ac:dyDescent="0.25">
      <c r="A4633" t="s">
        <v>289</v>
      </c>
      <c r="B4633" t="s">
        <v>290</v>
      </c>
      <c r="C4633" t="s">
        <v>350</v>
      </c>
      <c r="D4633" t="s">
        <v>59</v>
      </c>
      <c r="E4633" t="s">
        <v>179</v>
      </c>
      <c r="F4633">
        <v>1968</v>
      </c>
      <c r="G4633" t="s">
        <v>292</v>
      </c>
      <c r="H4633" t="s">
        <v>170</v>
      </c>
      <c r="I4633" t="s">
        <v>293</v>
      </c>
      <c r="J4633">
        <v>55.37</v>
      </c>
      <c r="K4633" t="s">
        <v>290</v>
      </c>
    </row>
    <row r="4634" spans="1:11" x14ac:dyDescent="0.25">
      <c r="A4634" t="s">
        <v>289</v>
      </c>
      <c r="B4634" t="s">
        <v>290</v>
      </c>
      <c r="C4634" t="s">
        <v>350</v>
      </c>
      <c r="D4634" t="s">
        <v>59</v>
      </c>
      <c r="E4634" t="s">
        <v>179</v>
      </c>
      <c r="F4634">
        <v>1969</v>
      </c>
      <c r="G4634" t="s">
        <v>292</v>
      </c>
      <c r="H4634" t="s">
        <v>170</v>
      </c>
      <c r="I4634" t="s">
        <v>293</v>
      </c>
      <c r="J4634">
        <v>57.023000000000003</v>
      </c>
      <c r="K4634" t="s">
        <v>290</v>
      </c>
    </row>
    <row r="4635" spans="1:11" x14ac:dyDescent="0.25">
      <c r="A4635" t="s">
        <v>289</v>
      </c>
      <c r="B4635" t="s">
        <v>290</v>
      </c>
      <c r="C4635" t="s">
        <v>350</v>
      </c>
      <c r="D4635" t="s">
        <v>59</v>
      </c>
      <c r="E4635" t="s">
        <v>179</v>
      </c>
      <c r="F4635">
        <v>1970</v>
      </c>
      <c r="G4635" t="s">
        <v>292</v>
      </c>
      <c r="H4635" t="s">
        <v>170</v>
      </c>
      <c r="I4635" t="s">
        <v>293</v>
      </c>
      <c r="J4635">
        <v>59.488999999999997</v>
      </c>
      <c r="K4635" t="s">
        <v>290</v>
      </c>
    </row>
    <row r="4636" spans="1:11" x14ac:dyDescent="0.25">
      <c r="A4636" t="s">
        <v>289</v>
      </c>
      <c r="B4636" t="s">
        <v>290</v>
      </c>
      <c r="C4636" t="s">
        <v>350</v>
      </c>
      <c r="D4636" t="s">
        <v>59</v>
      </c>
      <c r="E4636" t="s">
        <v>179</v>
      </c>
      <c r="F4636">
        <v>1971</v>
      </c>
      <c r="G4636" t="s">
        <v>292</v>
      </c>
      <c r="H4636" t="s">
        <v>170</v>
      </c>
      <c r="I4636" t="s">
        <v>293</v>
      </c>
      <c r="J4636">
        <v>61.808</v>
      </c>
      <c r="K4636" t="s">
        <v>290</v>
      </c>
    </row>
    <row r="4637" spans="1:11" x14ac:dyDescent="0.25">
      <c r="A4637" t="s">
        <v>289</v>
      </c>
      <c r="B4637" t="s">
        <v>290</v>
      </c>
      <c r="C4637" t="s">
        <v>350</v>
      </c>
      <c r="D4637" t="s">
        <v>59</v>
      </c>
      <c r="E4637" t="s">
        <v>179</v>
      </c>
      <c r="F4637">
        <v>1972</v>
      </c>
      <c r="G4637" t="s">
        <v>292</v>
      </c>
      <c r="H4637" t="s">
        <v>170</v>
      </c>
      <c r="I4637" t="s">
        <v>293</v>
      </c>
      <c r="J4637">
        <v>62.975999999999999</v>
      </c>
      <c r="K4637" t="s">
        <v>290</v>
      </c>
    </row>
    <row r="4638" spans="1:11" x14ac:dyDescent="0.25">
      <c r="A4638" t="s">
        <v>289</v>
      </c>
      <c r="B4638" t="s">
        <v>290</v>
      </c>
      <c r="C4638" t="s">
        <v>350</v>
      </c>
      <c r="D4638" t="s">
        <v>59</v>
      </c>
      <c r="E4638" t="s">
        <v>179</v>
      </c>
      <c r="F4638">
        <v>1973</v>
      </c>
      <c r="G4638" t="s">
        <v>292</v>
      </c>
      <c r="H4638" t="s">
        <v>170</v>
      </c>
      <c r="I4638" t="s">
        <v>293</v>
      </c>
      <c r="J4638">
        <v>64.899000000000001</v>
      </c>
      <c r="K4638" t="s">
        <v>290</v>
      </c>
    </row>
    <row r="4639" spans="1:11" x14ac:dyDescent="0.25">
      <c r="A4639" t="s">
        <v>289</v>
      </c>
      <c r="B4639" t="s">
        <v>290</v>
      </c>
      <c r="C4639" t="s">
        <v>350</v>
      </c>
      <c r="D4639" t="s">
        <v>59</v>
      </c>
      <c r="E4639" t="s">
        <v>179</v>
      </c>
      <c r="F4639">
        <v>1974</v>
      </c>
      <c r="G4639" t="s">
        <v>292</v>
      </c>
      <c r="H4639" t="s">
        <v>170</v>
      </c>
      <c r="I4639" t="s">
        <v>293</v>
      </c>
      <c r="J4639">
        <v>71.495999999999995</v>
      </c>
      <c r="K4639" t="s">
        <v>290</v>
      </c>
    </row>
    <row r="4640" spans="1:11" x14ac:dyDescent="0.25">
      <c r="A4640" t="s">
        <v>289</v>
      </c>
      <c r="B4640" t="s">
        <v>290</v>
      </c>
      <c r="C4640" t="s">
        <v>350</v>
      </c>
      <c r="D4640" t="s">
        <v>59</v>
      </c>
      <c r="E4640" t="s">
        <v>179</v>
      </c>
      <c r="F4640">
        <v>1975</v>
      </c>
      <c r="G4640" t="s">
        <v>292</v>
      </c>
      <c r="H4640" t="s">
        <v>170</v>
      </c>
      <c r="I4640" t="s">
        <v>293</v>
      </c>
      <c r="J4640">
        <v>81.353999999999999</v>
      </c>
      <c r="K4640" t="s">
        <v>290</v>
      </c>
    </row>
    <row r="4641" spans="1:11" x14ac:dyDescent="0.25">
      <c r="A4641" t="s">
        <v>289</v>
      </c>
      <c r="B4641" t="s">
        <v>290</v>
      </c>
      <c r="C4641" t="s">
        <v>350</v>
      </c>
      <c r="D4641" t="s">
        <v>59</v>
      </c>
      <c r="E4641" t="s">
        <v>179</v>
      </c>
      <c r="F4641">
        <v>1976</v>
      </c>
      <c r="G4641" t="s">
        <v>292</v>
      </c>
      <c r="H4641" t="s">
        <v>170</v>
      </c>
      <c r="I4641" t="s">
        <v>293</v>
      </c>
      <c r="J4641">
        <v>86.444000000000003</v>
      </c>
      <c r="K4641" t="s">
        <v>290</v>
      </c>
    </row>
    <row r="4642" spans="1:11" x14ac:dyDescent="0.25">
      <c r="A4642" t="s">
        <v>289</v>
      </c>
      <c r="B4642" t="s">
        <v>290</v>
      </c>
      <c r="C4642" t="s">
        <v>350</v>
      </c>
      <c r="D4642" t="s">
        <v>59</v>
      </c>
      <c r="E4642" t="s">
        <v>179</v>
      </c>
      <c r="F4642">
        <v>1977</v>
      </c>
      <c r="G4642" t="s">
        <v>292</v>
      </c>
      <c r="H4642" t="s">
        <v>170</v>
      </c>
      <c r="I4642" t="s">
        <v>293</v>
      </c>
      <c r="J4642">
        <v>91.260999999999996</v>
      </c>
      <c r="K4642" t="s">
        <v>290</v>
      </c>
    </row>
    <row r="4643" spans="1:11" x14ac:dyDescent="0.25">
      <c r="A4643" t="s">
        <v>289</v>
      </c>
      <c r="B4643" t="s">
        <v>290</v>
      </c>
      <c r="C4643" t="s">
        <v>350</v>
      </c>
      <c r="D4643" t="s">
        <v>59</v>
      </c>
      <c r="E4643" t="s">
        <v>179</v>
      </c>
      <c r="F4643">
        <v>1978</v>
      </c>
      <c r="G4643" t="s">
        <v>292</v>
      </c>
      <c r="H4643" t="s">
        <v>170</v>
      </c>
      <c r="I4643" t="s">
        <v>293</v>
      </c>
      <c r="J4643">
        <v>97.551000000000002</v>
      </c>
      <c r="K4643" t="s">
        <v>290</v>
      </c>
    </row>
    <row r="4644" spans="1:11" x14ac:dyDescent="0.25">
      <c r="A4644" t="s">
        <v>289</v>
      </c>
      <c r="B4644" t="s">
        <v>290</v>
      </c>
      <c r="C4644" t="s">
        <v>350</v>
      </c>
      <c r="D4644" t="s">
        <v>59</v>
      </c>
      <c r="E4644" t="s">
        <v>179</v>
      </c>
      <c r="F4644">
        <v>1979</v>
      </c>
      <c r="G4644" t="s">
        <v>292</v>
      </c>
      <c r="H4644" t="s">
        <v>170</v>
      </c>
      <c r="I4644" t="s">
        <v>293</v>
      </c>
      <c r="J4644">
        <v>104.881</v>
      </c>
      <c r="K4644" t="s">
        <v>290</v>
      </c>
    </row>
    <row r="4645" spans="1:11" x14ac:dyDescent="0.25">
      <c r="A4645" t="s">
        <v>289</v>
      </c>
      <c r="B4645" t="s">
        <v>290</v>
      </c>
      <c r="C4645" t="s">
        <v>350</v>
      </c>
      <c r="D4645" t="s">
        <v>59</v>
      </c>
      <c r="E4645" t="s">
        <v>179</v>
      </c>
      <c r="F4645">
        <v>1980</v>
      </c>
      <c r="G4645" t="s">
        <v>292</v>
      </c>
      <c r="H4645" t="s">
        <v>170</v>
      </c>
      <c r="I4645" t="s">
        <v>293</v>
      </c>
      <c r="J4645">
        <v>112.452</v>
      </c>
      <c r="K4645" t="s">
        <v>290</v>
      </c>
    </row>
    <row r="4646" spans="1:11" x14ac:dyDescent="0.25">
      <c r="A4646" t="s">
        <v>289</v>
      </c>
      <c r="B4646" t="s">
        <v>290</v>
      </c>
      <c r="C4646" t="s">
        <v>350</v>
      </c>
      <c r="D4646" t="s">
        <v>59</v>
      </c>
      <c r="E4646" t="s">
        <v>179</v>
      </c>
      <c r="F4646">
        <v>1981</v>
      </c>
      <c r="G4646" t="s">
        <v>292</v>
      </c>
      <c r="H4646" t="s">
        <v>170</v>
      </c>
      <c r="I4646" t="s">
        <v>293</v>
      </c>
      <c r="J4646">
        <v>121.185</v>
      </c>
      <c r="K4646" t="s">
        <v>290</v>
      </c>
    </row>
    <row r="4647" spans="1:11" x14ac:dyDescent="0.25">
      <c r="A4647" t="s">
        <v>289</v>
      </c>
      <c r="B4647" t="s">
        <v>290</v>
      </c>
      <c r="C4647" t="s">
        <v>350</v>
      </c>
      <c r="D4647" t="s">
        <v>59</v>
      </c>
      <c r="E4647" t="s">
        <v>179</v>
      </c>
      <c r="F4647">
        <v>1982</v>
      </c>
      <c r="G4647" t="s">
        <v>292</v>
      </c>
      <c r="H4647" t="s">
        <v>170</v>
      </c>
      <c r="I4647" t="s">
        <v>293</v>
      </c>
      <c r="J4647">
        <v>126.754</v>
      </c>
      <c r="K4647" t="s">
        <v>290</v>
      </c>
    </row>
    <row r="4648" spans="1:11" x14ac:dyDescent="0.25">
      <c r="A4648" t="s">
        <v>289</v>
      </c>
      <c r="B4648" t="s">
        <v>290</v>
      </c>
      <c r="C4648" t="s">
        <v>350</v>
      </c>
      <c r="D4648" t="s">
        <v>59</v>
      </c>
      <c r="E4648" t="s">
        <v>179</v>
      </c>
      <c r="F4648">
        <v>1983</v>
      </c>
      <c r="G4648" t="s">
        <v>292</v>
      </c>
      <c r="H4648" t="s">
        <v>170</v>
      </c>
      <c r="I4648" t="s">
        <v>293</v>
      </c>
      <c r="J4648">
        <v>128.351</v>
      </c>
      <c r="K4648" t="s">
        <v>290</v>
      </c>
    </row>
    <row r="4649" spans="1:11" x14ac:dyDescent="0.25">
      <c r="A4649" t="s">
        <v>289</v>
      </c>
      <c r="B4649" t="s">
        <v>290</v>
      </c>
      <c r="C4649" t="s">
        <v>350</v>
      </c>
      <c r="D4649" t="s">
        <v>59</v>
      </c>
      <c r="E4649" t="s">
        <v>179</v>
      </c>
      <c r="F4649">
        <v>1984</v>
      </c>
      <c r="G4649" t="s">
        <v>292</v>
      </c>
      <c r="H4649" t="s">
        <v>170</v>
      </c>
      <c r="I4649" t="s">
        <v>293</v>
      </c>
      <c r="J4649">
        <v>128.75200000000001</v>
      </c>
      <c r="K4649" t="s">
        <v>290</v>
      </c>
    </row>
    <row r="4650" spans="1:11" x14ac:dyDescent="0.25">
      <c r="A4650" t="s">
        <v>289</v>
      </c>
      <c r="B4650" t="s">
        <v>290</v>
      </c>
      <c r="C4650" t="s">
        <v>350</v>
      </c>
      <c r="D4650" t="s">
        <v>59</v>
      </c>
      <c r="E4650" t="s">
        <v>179</v>
      </c>
      <c r="F4650">
        <v>1985</v>
      </c>
      <c r="G4650" t="s">
        <v>292</v>
      </c>
      <c r="H4650" t="s">
        <v>170</v>
      </c>
      <c r="I4650" t="s">
        <v>293</v>
      </c>
      <c r="J4650">
        <v>129.517</v>
      </c>
      <c r="K4650" t="s">
        <v>290</v>
      </c>
    </row>
    <row r="4651" spans="1:11" x14ac:dyDescent="0.25">
      <c r="A4651" t="s">
        <v>289</v>
      </c>
      <c r="B4651" t="s">
        <v>290</v>
      </c>
      <c r="C4651" t="s">
        <v>350</v>
      </c>
      <c r="D4651" t="s">
        <v>59</v>
      </c>
      <c r="E4651" t="s">
        <v>179</v>
      </c>
      <c r="F4651">
        <v>1986</v>
      </c>
      <c r="G4651" t="s">
        <v>292</v>
      </c>
      <c r="H4651" t="s">
        <v>170</v>
      </c>
      <c r="I4651" t="s">
        <v>293</v>
      </c>
      <c r="J4651">
        <v>130.94399999999999</v>
      </c>
      <c r="K4651" t="s">
        <v>290</v>
      </c>
    </row>
    <row r="4652" spans="1:11" x14ac:dyDescent="0.25">
      <c r="A4652" t="s">
        <v>289</v>
      </c>
      <c r="B4652" t="s">
        <v>290</v>
      </c>
      <c r="C4652" t="s">
        <v>350</v>
      </c>
      <c r="D4652" t="s">
        <v>59</v>
      </c>
      <c r="E4652" t="s">
        <v>179</v>
      </c>
      <c r="F4652">
        <v>1987</v>
      </c>
      <c r="G4652" t="s">
        <v>292</v>
      </c>
      <c r="H4652" t="s">
        <v>170</v>
      </c>
      <c r="I4652" t="s">
        <v>293</v>
      </c>
      <c r="J4652">
        <v>132.35599999999999</v>
      </c>
      <c r="K4652" t="s">
        <v>290</v>
      </c>
    </row>
    <row r="4653" spans="1:11" x14ac:dyDescent="0.25">
      <c r="A4653" t="s">
        <v>289</v>
      </c>
      <c r="B4653" t="s">
        <v>290</v>
      </c>
      <c r="C4653" t="s">
        <v>350</v>
      </c>
      <c r="D4653" t="s">
        <v>59</v>
      </c>
      <c r="E4653" t="s">
        <v>179</v>
      </c>
      <c r="F4653">
        <v>1988</v>
      </c>
      <c r="G4653" t="s">
        <v>292</v>
      </c>
      <c r="H4653" t="s">
        <v>170</v>
      </c>
      <c r="I4653" t="s">
        <v>293</v>
      </c>
      <c r="J4653">
        <v>133.982</v>
      </c>
      <c r="K4653" t="s">
        <v>290</v>
      </c>
    </row>
    <row r="4654" spans="1:11" x14ac:dyDescent="0.25">
      <c r="A4654" t="s">
        <v>289</v>
      </c>
      <c r="B4654" t="s">
        <v>290</v>
      </c>
      <c r="C4654" t="s">
        <v>350</v>
      </c>
      <c r="D4654" t="s">
        <v>59</v>
      </c>
      <c r="E4654" t="s">
        <v>179</v>
      </c>
      <c r="F4654">
        <v>1989</v>
      </c>
      <c r="G4654" t="s">
        <v>292</v>
      </c>
      <c r="H4654" t="s">
        <v>170</v>
      </c>
      <c r="I4654" t="s">
        <v>293</v>
      </c>
      <c r="J4654">
        <v>137.02000000000001</v>
      </c>
      <c r="K4654" t="s">
        <v>290</v>
      </c>
    </row>
    <row r="4655" spans="1:11" x14ac:dyDescent="0.25">
      <c r="A4655" t="s">
        <v>289</v>
      </c>
      <c r="B4655" t="s">
        <v>290</v>
      </c>
      <c r="C4655" t="s">
        <v>350</v>
      </c>
      <c r="D4655" t="s">
        <v>59</v>
      </c>
      <c r="E4655" t="s">
        <v>179</v>
      </c>
      <c r="F4655">
        <v>1990</v>
      </c>
      <c r="G4655" t="s">
        <v>292</v>
      </c>
      <c r="H4655" t="s">
        <v>170</v>
      </c>
      <c r="I4655" t="s">
        <v>293</v>
      </c>
      <c r="J4655">
        <v>138.953</v>
      </c>
      <c r="K4655" t="s">
        <v>290</v>
      </c>
    </row>
    <row r="4656" spans="1:11" x14ac:dyDescent="0.25">
      <c r="A4656" t="s">
        <v>289</v>
      </c>
      <c r="B4656" t="s">
        <v>290</v>
      </c>
      <c r="C4656" t="s">
        <v>350</v>
      </c>
      <c r="D4656" t="s">
        <v>59</v>
      </c>
      <c r="E4656" t="s">
        <v>179</v>
      </c>
      <c r="F4656">
        <v>1991</v>
      </c>
      <c r="G4656" t="s">
        <v>292</v>
      </c>
      <c r="H4656" t="s">
        <v>170</v>
      </c>
      <c r="I4656" t="s">
        <v>293</v>
      </c>
      <c r="J4656">
        <v>141.40700000000001</v>
      </c>
      <c r="K4656" t="s">
        <v>290</v>
      </c>
    </row>
    <row r="4657" spans="1:11" x14ac:dyDescent="0.25">
      <c r="A4657" t="s">
        <v>289</v>
      </c>
      <c r="B4657" t="s">
        <v>290</v>
      </c>
      <c r="C4657" t="s">
        <v>350</v>
      </c>
      <c r="D4657" t="s">
        <v>59</v>
      </c>
      <c r="E4657" t="s">
        <v>179</v>
      </c>
      <c r="F4657">
        <v>1992</v>
      </c>
      <c r="G4657" t="s">
        <v>292</v>
      </c>
      <c r="H4657" t="s">
        <v>170</v>
      </c>
      <c r="I4657" t="s">
        <v>293</v>
      </c>
      <c r="J4657">
        <v>141.93</v>
      </c>
      <c r="K4657" t="s">
        <v>290</v>
      </c>
    </row>
    <row r="4658" spans="1:11" x14ac:dyDescent="0.25">
      <c r="A4658" t="s">
        <v>289</v>
      </c>
      <c r="B4658" t="s">
        <v>290</v>
      </c>
      <c r="C4658" t="s">
        <v>350</v>
      </c>
      <c r="D4658" t="s">
        <v>59</v>
      </c>
      <c r="E4658" t="s">
        <v>179</v>
      </c>
      <c r="F4658">
        <v>1993</v>
      </c>
      <c r="G4658" t="s">
        <v>292</v>
      </c>
      <c r="H4658" t="s">
        <v>170</v>
      </c>
      <c r="I4658" t="s">
        <v>293</v>
      </c>
      <c r="J4658">
        <v>141.99799999999999</v>
      </c>
      <c r="K4658" t="s">
        <v>290</v>
      </c>
    </row>
    <row r="4659" spans="1:11" x14ac:dyDescent="0.25">
      <c r="A4659" t="s">
        <v>289</v>
      </c>
      <c r="B4659" t="s">
        <v>290</v>
      </c>
      <c r="C4659" t="s">
        <v>350</v>
      </c>
      <c r="D4659" t="s">
        <v>59</v>
      </c>
      <c r="E4659" t="s">
        <v>179</v>
      </c>
      <c r="F4659">
        <v>1994</v>
      </c>
      <c r="G4659" t="s">
        <v>292</v>
      </c>
      <c r="H4659" t="s">
        <v>170</v>
      </c>
      <c r="I4659" t="s">
        <v>293</v>
      </c>
      <c r="J4659">
        <v>142.37299999999999</v>
      </c>
      <c r="K4659" t="s">
        <v>290</v>
      </c>
    </row>
    <row r="4660" spans="1:11" x14ac:dyDescent="0.25">
      <c r="A4660" t="s">
        <v>289</v>
      </c>
      <c r="B4660" t="s">
        <v>290</v>
      </c>
      <c r="C4660" t="s">
        <v>350</v>
      </c>
      <c r="D4660" t="s">
        <v>59</v>
      </c>
      <c r="E4660" t="s">
        <v>179</v>
      </c>
      <c r="F4660">
        <v>1995</v>
      </c>
      <c r="G4660" t="s">
        <v>292</v>
      </c>
      <c r="H4660" t="s">
        <v>170</v>
      </c>
      <c r="I4660" t="s">
        <v>293</v>
      </c>
      <c r="J4660">
        <v>141.00299999999999</v>
      </c>
      <c r="K4660" t="s">
        <v>290</v>
      </c>
    </row>
    <row r="4661" spans="1:11" x14ac:dyDescent="0.25">
      <c r="A4661" t="s">
        <v>289</v>
      </c>
      <c r="B4661" t="s">
        <v>290</v>
      </c>
      <c r="C4661" t="s">
        <v>350</v>
      </c>
      <c r="D4661" t="s">
        <v>59</v>
      </c>
      <c r="E4661" t="s">
        <v>179</v>
      </c>
      <c r="F4661">
        <v>1996</v>
      </c>
      <c r="G4661" t="s">
        <v>292</v>
      </c>
      <c r="H4661" t="s">
        <v>170</v>
      </c>
      <c r="I4661" t="s">
        <v>293</v>
      </c>
      <c r="J4661">
        <v>137.619</v>
      </c>
      <c r="K4661" t="s">
        <v>290</v>
      </c>
    </row>
    <row r="4662" spans="1:11" x14ac:dyDescent="0.25">
      <c r="A4662" t="s">
        <v>289</v>
      </c>
      <c r="B4662" t="s">
        <v>290</v>
      </c>
      <c r="C4662" t="s">
        <v>350</v>
      </c>
      <c r="D4662" t="s">
        <v>59</v>
      </c>
      <c r="E4662" t="s">
        <v>179</v>
      </c>
      <c r="F4662">
        <v>1997</v>
      </c>
      <c r="G4662" t="s">
        <v>292</v>
      </c>
      <c r="H4662" t="s">
        <v>170</v>
      </c>
      <c r="I4662" t="s">
        <v>293</v>
      </c>
      <c r="J4662">
        <v>132.41499999999999</v>
      </c>
      <c r="K4662" t="s">
        <v>290</v>
      </c>
    </row>
    <row r="4663" spans="1:11" x14ac:dyDescent="0.25">
      <c r="A4663" t="s">
        <v>289</v>
      </c>
      <c r="B4663" t="s">
        <v>290</v>
      </c>
      <c r="C4663" t="s">
        <v>350</v>
      </c>
      <c r="D4663" t="s">
        <v>59</v>
      </c>
      <c r="E4663" t="s">
        <v>179</v>
      </c>
      <c r="F4663">
        <v>1998</v>
      </c>
      <c r="G4663" t="s">
        <v>292</v>
      </c>
      <c r="H4663" t="s">
        <v>170</v>
      </c>
      <c r="I4663" t="s">
        <v>293</v>
      </c>
      <c r="J4663">
        <v>125.916</v>
      </c>
      <c r="K4663" t="s">
        <v>290</v>
      </c>
    </row>
    <row r="4664" spans="1:11" x14ac:dyDescent="0.25">
      <c r="A4664" t="s">
        <v>289</v>
      </c>
      <c r="B4664" t="s">
        <v>290</v>
      </c>
      <c r="C4664" t="s">
        <v>350</v>
      </c>
      <c r="D4664" t="s">
        <v>59</v>
      </c>
      <c r="E4664" t="s">
        <v>179</v>
      </c>
      <c r="F4664">
        <v>1999</v>
      </c>
      <c r="G4664" t="s">
        <v>292</v>
      </c>
      <c r="H4664" t="s">
        <v>170</v>
      </c>
      <c r="I4664" t="s">
        <v>293</v>
      </c>
      <c r="J4664">
        <v>120.94799999999999</v>
      </c>
      <c r="K4664" t="s">
        <v>290</v>
      </c>
    </row>
    <row r="4665" spans="1:11" x14ac:dyDescent="0.25">
      <c r="A4665" t="s">
        <v>289</v>
      </c>
      <c r="B4665" t="s">
        <v>290</v>
      </c>
      <c r="C4665" t="s">
        <v>350</v>
      </c>
      <c r="D4665" t="s">
        <v>59</v>
      </c>
      <c r="E4665" t="s">
        <v>179</v>
      </c>
      <c r="F4665">
        <v>2000</v>
      </c>
      <c r="G4665" t="s">
        <v>292</v>
      </c>
      <c r="H4665" t="s">
        <v>170</v>
      </c>
      <c r="I4665" t="s">
        <v>293</v>
      </c>
      <c r="J4665">
        <v>118.755</v>
      </c>
      <c r="K4665" t="s">
        <v>290</v>
      </c>
    </row>
    <row r="4666" spans="1:11" x14ac:dyDescent="0.25">
      <c r="A4666" t="s">
        <v>289</v>
      </c>
      <c r="B4666" t="s">
        <v>290</v>
      </c>
      <c r="C4666" t="s">
        <v>350</v>
      </c>
      <c r="D4666" t="s">
        <v>59</v>
      </c>
      <c r="E4666" t="s">
        <v>179</v>
      </c>
      <c r="F4666">
        <v>2001</v>
      </c>
      <c r="G4666" t="s">
        <v>292</v>
      </c>
      <c r="H4666" t="s">
        <v>170</v>
      </c>
      <c r="I4666" t="s">
        <v>293</v>
      </c>
      <c r="J4666">
        <v>115.07</v>
      </c>
      <c r="K4666" t="s">
        <v>290</v>
      </c>
    </row>
    <row r="4667" spans="1:11" x14ac:dyDescent="0.25">
      <c r="A4667" t="s">
        <v>289</v>
      </c>
      <c r="B4667" t="s">
        <v>290</v>
      </c>
      <c r="C4667" t="s">
        <v>350</v>
      </c>
      <c r="D4667" t="s">
        <v>59</v>
      </c>
      <c r="E4667" t="s">
        <v>179</v>
      </c>
      <c r="F4667">
        <v>2002</v>
      </c>
      <c r="G4667" t="s">
        <v>292</v>
      </c>
      <c r="H4667" t="s">
        <v>170</v>
      </c>
      <c r="I4667" t="s">
        <v>293</v>
      </c>
      <c r="J4667">
        <v>111.786</v>
      </c>
      <c r="K4667" t="s">
        <v>290</v>
      </c>
    </row>
    <row r="4668" spans="1:11" x14ac:dyDescent="0.25">
      <c r="A4668" t="s">
        <v>289</v>
      </c>
      <c r="B4668" t="s">
        <v>290</v>
      </c>
      <c r="C4668" t="s">
        <v>350</v>
      </c>
      <c r="D4668" t="s">
        <v>59</v>
      </c>
      <c r="E4668" t="s">
        <v>179</v>
      </c>
      <c r="F4668">
        <v>2003</v>
      </c>
      <c r="G4668" t="s">
        <v>292</v>
      </c>
      <c r="H4668" t="s">
        <v>170</v>
      </c>
      <c r="I4668" t="s">
        <v>293</v>
      </c>
      <c r="J4668">
        <v>109.327</v>
      </c>
      <c r="K4668" t="s">
        <v>290</v>
      </c>
    </row>
    <row r="4669" spans="1:11" x14ac:dyDescent="0.25">
      <c r="A4669" t="s">
        <v>289</v>
      </c>
      <c r="B4669" t="s">
        <v>290</v>
      </c>
      <c r="C4669" t="s">
        <v>350</v>
      </c>
      <c r="D4669" t="s">
        <v>59</v>
      </c>
      <c r="E4669" t="s">
        <v>179</v>
      </c>
      <c r="F4669">
        <v>2004</v>
      </c>
      <c r="G4669" t="s">
        <v>292</v>
      </c>
      <c r="H4669" t="s">
        <v>170</v>
      </c>
      <c r="I4669" t="s">
        <v>293</v>
      </c>
      <c r="J4669">
        <v>108.294</v>
      </c>
      <c r="K4669" t="s">
        <v>290</v>
      </c>
    </row>
    <row r="4670" spans="1:11" x14ac:dyDescent="0.25">
      <c r="A4670" t="s">
        <v>289</v>
      </c>
      <c r="B4670" t="s">
        <v>290</v>
      </c>
      <c r="C4670" t="s">
        <v>350</v>
      </c>
      <c r="D4670" t="s">
        <v>59</v>
      </c>
      <c r="E4670" t="s">
        <v>179</v>
      </c>
      <c r="F4670">
        <v>2005</v>
      </c>
      <c r="G4670" t="s">
        <v>292</v>
      </c>
      <c r="H4670" t="s">
        <v>170</v>
      </c>
      <c r="I4670" t="s">
        <v>293</v>
      </c>
      <c r="J4670">
        <v>106.416</v>
      </c>
      <c r="K4670" t="s">
        <v>290</v>
      </c>
    </row>
    <row r="4671" spans="1:11" x14ac:dyDescent="0.25">
      <c r="A4671" t="s">
        <v>289</v>
      </c>
      <c r="B4671" t="s">
        <v>290</v>
      </c>
      <c r="C4671" t="s">
        <v>350</v>
      </c>
      <c r="D4671" t="s">
        <v>59</v>
      </c>
      <c r="E4671" t="s">
        <v>179</v>
      </c>
      <c r="F4671">
        <v>2006</v>
      </c>
      <c r="G4671" t="s">
        <v>292</v>
      </c>
      <c r="H4671" t="s">
        <v>170</v>
      </c>
      <c r="I4671" t="s">
        <v>293</v>
      </c>
      <c r="J4671">
        <v>103.089</v>
      </c>
      <c r="K4671" t="s">
        <v>290</v>
      </c>
    </row>
    <row r="4672" spans="1:11" x14ac:dyDescent="0.25">
      <c r="A4672" t="s">
        <v>289</v>
      </c>
      <c r="B4672" t="s">
        <v>290</v>
      </c>
      <c r="C4672" t="s">
        <v>350</v>
      </c>
      <c r="D4672" t="s">
        <v>59</v>
      </c>
      <c r="E4672" t="s">
        <v>179</v>
      </c>
      <c r="F4672">
        <v>2007</v>
      </c>
      <c r="G4672" t="s">
        <v>292</v>
      </c>
      <c r="H4672" t="s">
        <v>170</v>
      </c>
      <c r="I4672" t="s">
        <v>293</v>
      </c>
      <c r="J4672">
        <v>101.101</v>
      </c>
      <c r="K4672" t="s">
        <v>290</v>
      </c>
    </row>
    <row r="4673" spans="1:11" x14ac:dyDescent="0.25">
      <c r="A4673" t="s">
        <v>289</v>
      </c>
      <c r="B4673" t="s">
        <v>290</v>
      </c>
      <c r="C4673" t="s">
        <v>350</v>
      </c>
      <c r="D4673" t="s">
        <v>59</v>
      </c>
      <c r="E4673" t="s">
        <v>179</v>
      </c>
      <c r="F4673">
        <v>2008</v>
      </c>
      <c r="G4673" t="s">
        <v>292</v>
      </c>
      <c r="H4673" t="s">
        <v>170</v>
      </c>
      <c r="I4673" t="s">
        <v>293</v>
      </c>
      <c r="J4673">
        <v>100.19</v>
      </c>
      <c r="K4673" t="s">
        <v>290</v>
      </c>
    </row>
    <row r="4674" spans="1:11" x14ac:dyDescent="0.25">
      <c r="A4674" t="s">
        <v>289</v>
      </c>
      <c r="B4674" t="s">
        <v>290</v>
      </c>
      <c r="C4674" t="s">
        <v>350</v>
      </c>
      <c r="D4674" t="s">
        <v>59</v>
      </c>
      <c r="E4674" t="s">
        <v>179</v>
      </c>
      <c r="F4674">
        <v>2009</v>
      </c>
      <c r="G4674" t="s">
        <v>292</v>
      </c>
      <c r="H4674" t="s">
        <v>170</v>
      </c>
      <c r="I4674" t="s">
        <v>293</v>
      </c>
      <c r="J4674">
        <v>99.436000000000007</v>
      </c>
      <c r="K4674" t="s">
        <v>290</v>
      </c>
    </row>
    <row r="4675" spans="1:11" x14ac:dyDescent="0.25">
      <c r="A4675" t="s">
        <v>289</v>
      </c>
      <c r="B4675" t="s">
        <v>290</v>
      </c>
      <c r="C4675" t="s">
        <v>350</v>
      </c>
      <c r="D4675" t="s">
        <v>59</v>
      </c>
      <c r="E4675" t="s">
        <v>179</v>
      </c>
      <c r="F4675">
        <v>2010</v>
      </c>
      <c r="G4675" t="s">
        <v>292</v>
      </c>
      <c r="H4675" t="s">
        <v>170</v>
      </c>
      <c r="I4675" t="s">
        <v>293</v>
      </c>
      <c r="J4675">
        <v>98.284000000000006</v>
      </c>
      <c r="K4675" t="s">
        <v>290</v>
      </c>
    </row>
    <row r="4676" spans="1:11" x14ac:dyDescent="0.25">
      <c r="A4676" t="s">
        <v>289</v>
      </c>
      <c r="B4676" t="s">
        <v>290</v>
      </c>
      <c r="C4676" t="s">
        <v>350</v>
      </c>
      <c r="D4676" t="s">
        <v>59</v>
      </c>
      <c r="E4676" t="s">
        <v>179</v>
      </c>
      <c r="F4676">
        <v>2011</v>
      </c>
      <c r="G4676" t="s">
        <v>292</v>
      </c>
      <c r="H4676" t="s">
        <v>170</v>
      </c>
      <c r="I4676" t="s">
        <v>293</v>
      </c>
      <c r="J4676">
        <v>97.555000000000007</v>
      </c>
      <c r="K4676" t="s">
        <v>290</v>
      </c>
    </row>
    <row r="4677" spans="1:11" x14ac:dyDescent="0.25">
      <c r="A4677" t="s">
        <v>289</v>
      </c>
      <c r="B4677" t="s">
        <v>290</v>
      </c>
      <c r="C4677" t="s">
        <v>350</v>
      </c>
      <c r="D4677" t="s">
        <v>59</v>
      </c>
      <c r="E4677" t="s">
        <v>179</v>
      </c>
      <c r="F4677">
        <v>2012</v>
      </c>
      <c r="G4677" t="s">
        <v>292</v>
      </c>
      <c r="H4677" t="s">
        <v>170</v>
      </c>
      <c r="I4677" t="s">
        <v>293</v>
      </c>
      <c r="J4677">
        <v>98.486000000000004</v>
      </c>
      <c r="K4677" t="s">
        <v>290</v>
      </c>
    </row>
    <row r="4678" spans="1:11" x14ac:dyDescent="0.25">
      <c r="A4678" t="s">
        <v>289</v>
      </c>
      <c r="B4678" t="s">
        <v>290</v>
      </c>
      <c r="C4678" t="s">
        <v>350</v>
      </c>
      <c r="D4678" t="s">
        <v>59</v>
      </c>
      <c r="E4678" t="s">
        <v>179</v>
      </c>
      <c r="F4678">
        <v>2013</v>
      </c>
      <c r="G4678" t="s">
        <v>292</v>
      </c>
      <c r="H4678" t="s">
        <v>170</v>
      </c>
      <c r="I4678" t="s">
        <v>293</v>
      </c>
      <c r="J4678">
        <v>98.646000000000001</v>
      </c>
      <c r="K4678" t="s">
        <v>290</v>
      </c>
    </row>
    <row r="4679" spans="1:11" x14ac:dyDescent="0.25">
      <c r="A4679" t="s">
        <v>289</v>
      </c>
      <c r="B4679" t="s">
        <v>290</v>
      </c>
      <c r="C4679" t="s">
        <v>350</v>
      </c>
      <c r="D4679" t="s">
        <v>59</v>
      </c>
      <c r="E4679" t="s">
        <v>179</v>
      </c>
      <c r="F4679">
        <v>2014</v>
      </c>
      <c r="G4679" t="s">
        <v>292</v>
      </c>
      <c r="H4679" t="s">
        <v>170</v>
      </c>
      <c r="I4679" t="s">
        <v>293</v>
      </c>
      <c r="J4679">
        <v>99.608999999999995</v>
      </c>
      <c r="K4679" t="s">
        <v>290</v>
      </c>
    </row>
    <row r="4680" spans="1:11" x14ac:dyDescent="0.25">
      <c r="A4680" t="s">
        <v>289</v>
      </c>
      <c r="B4680" t="s">
        <v>290</v>
      </c>
      <c r="C4680" t="s">
        <v>350</v>
      </c>
      <c r="D4680" t="s">
        <v>59</v>
      </c>
      <c r="E4680" t="s">
        <v>179</v>
      </c>
      <c r="F4680">
        <v>2015</v>
      </c>
      <c r="G4680" t="s">
        <v>292</v>
      </c>
      <c r="H4680" t="s">
        <v>170</v>
      </c>
      <c r="I4680" t="s">
        <v>293</v>
      </c>
      <c r="J4680">
        <v>99.998000000000005</v>
      </c>
      <c r="K4680" t="s">
        <v>290</v>
      </c>
    </row>
    <row r="4681" spans="1:11" x14ac:dyDescent="0.25">
      <c r="A4681" t="s">
        <v>289</v>
      </c>
      <c r="B4681" t="s">
        <v>290</v>
      </c>
      <c r="C4681" t="s">
        <v>350</v>
      </c>
      <c r="D4681" t="s">
        <v>59</v>
      </c>
      <c r="E4681" t="s">
        <v>179</v>
      </c>
      <c r="F4681">
        <v>2016</v>
      </c>
      <c r="G4681" t="s">
        <v>292</v>
      </c>
      <c r="H4681" t="s">
        <v>170</v>
      </c>
      <c r="I4681" t="s">
        <v>293</v>
      </c>
      <c r="J4681">
        <v>99.652000000000001</v>
      </c>
      <c r="K4681" t="s">
        <v>290</v>
      </c>
    </row>
    <row r="4682" spans="1:11" x14ac:dyDescent="0.25">
      <c r="A4682" t="s">
        <v>289</v>
      </c>
      <c r="B4682" t="s">
        <v>290</v>
      </c>
      <c r="C4682" t="s">
        <v>350</v>
      </c>
      <c r="D4682" t="s">
        <v>59</v>
      </c>
      <c r="E4682" t="s">
        <v>179</v>
      </c>
      <c r="F4682">
        <v>2017</v>
      </c>
      <c r="G4682" t="s">
        <v>292</v>
      </c>
      <c r="H4682" t="s">
        <v>170</v>
      </c>
      <c r="I4682" t="s">
        <v>293</v>
      </c>
      <c r="J4682">
        <v>100</v>
      </c>
      <c r="K4682" t="s">
        <v>290</v>
      </c>
    </row>
    <row r="4683" spans="1:11" x14ac:dyDescent="0.25">
      <c r="A4683" t="s">
        <v>289</v>
      </c>
      <c r="B4683" t="s">
        <v>290</v>
      </c>
      <c r="C4683" t="s">
        <v>350</v>
      </c>
      <c r="D4683" t="s">
        <v>59</v>
      </c>
      <c r="E4683" t="s">
        <v>179</v>
      </c>
      <c r="F4683">
        <v>2018</v>
      </c>
      <c r="G4683" t="s">
        <v>292</v>
      </c>
      <c r="H4683" t="s">
        <v>170</v>
      </c>
      <c r="I4683" t="s">
        <v>293</v>
      </c>
      <c r="J4683">
        <v>100.518</v>
      </c>
      <c r="K4683" t="s">
        <v>290</v>
      </c>
    </row>
    <row r="4684" spans="1:11" x14ac:dyDescent="0.25">
      <c r="A4684" t="s">
        <v>289</v>
      </c>
      <c r="B4684" t="s">
        <v>290</v>
      </c>
      <c r="C4684" t="s">
        <v>350</v>
      </c>
      <c r="D4684" t="s">
        <v>59</v>
      </c>
      <c r="E4684" t="s">
        <v>179</v>
      </c>
      <c r="F4684">
        <v>2019</v>
      </c>
      <c r="G4684" t="s">
        <v>292</v>
      </c>
      <c r="H4684" t="s">
        <v>170</v>
      </c>
      <c r="I4684" t="s">
        <v>293</v>
      </c>
      <c r="J4684">
        <v>100.17700000000001</v>
      </c>
      <c r="K4684" t="s">
        <v>290</v>
      </c>
    </row>
    <row r="4685" spans="1:11" x14ac:dyDescent="0.25">
      <c r="A4685" t="s">
        <v>289</v>
      </c>
      <c r="B4685" t="s">
        <v>290</v>
      </c>
      <c r="C4685" t="s">
        <v>350</v>
      </c>
      <c r="D4685" t="s">
        <v>59</v>
      </c>
      <c r="E4685" t="s">
        <v>179</v>
      </c>
      <c r="F4685">
        <v>2020</v>
      </c>
      <c r="G4685" t="s">
        <v>292</v>
      </c>
      <c r="H4685" t="s">
        <v>170</v>
      </c>
      <c r="I4685" t="s">
        <v>293</v>
      </c>
      <c r="J4685">
        <v>99.78</v>
      </c>
      <c r="K4685" t="s">
        <v>290</v>
      </c>
    </row>
    <row r="4686" spans="1:11" x14ac:dyDescent="0.25">
      <c r="A4686" t="s">
        <v>289</v>
      </c>
      <c r="B4686" t="s">
        <v>290</v>
      </c>
      <c r="C4686" t="s">
        <v>350</v>
      </c>
      <c r="D4686" t="s">
        <v>59</v>
      </c>
      <c r="E4686" t="s">
        <v>179</v>
      </c>
      <c r="F4686">
        <v>2021</v>
      </c>
      <c r="G4686" t="s">
        <v>292</v>
      </c>
      <c r="H4686" t="s">
        <v>170</v>
      </c>
      <c r="I4686" t="s">
        <v>293</v>
      </c>
      <c r="J4686">
        <v>102.64400000000001</v>
      </c>
      <c r="K4686" t="s">
        <v>290</v>
      </c>
    </row>
    <row r="4687" spans="1:11" x14ac:dyDescent="0.25">
      <c r="A4687" t="s">
        <v>289</v>
      </c>
      <c r="B4687" t="s">
        <v>290</v>
      </c>
      <c r="C4687" t="s">
        <v>350</v>
      </c>
      <c r="D4687" t="s">
        <v>59</v>
      </c>
      <c r="E4687" t="s">
        <v>179</v>
      </c>
      <c r="F4687">
        <v>2022</v>
      </c>
      <c r="G4687" t="s">
        <v>292</v>
      </c>
      <c r="H4687" t="s">
        <v>170</v>
      </c>
      <c r="I4687" t="s">
        <v>293</v>
      </c>
      <c r="J4687">
        <v>110.136</v>
      </c>
      <c r="K4687" t="s">
        <v>290</v>
      </c>
    </row>
    <row r="4688" spans="1:11" x14ac:dyDescent="0.25">
      <c r="A4688" t="s">
        <v>289</v>
      </c>
      <c r="B4688" t="s">
        <v>290</v>
      </c>
      <c r="C4688" t="s">
        <v>351</v>
      </c>
      <c r="D4688" t="s">
        <v>60</v>
      </c>
      <c r="E4688" t="s">
        <v>256</v>
      </c>
      <c r="F4688">
        <v>1929</v>
      </c>
      <c r="G4688" t="s">
        <v>292</v>
      </c>
      <c r="H4688" t="s">
        <v>170</v>
      </c>
      <c r="I4688" t="s">
        <v>293</v>
      </c>
      <c r="J4688">
        <v>11.406000000000001</v>
      </c>
      <c r="K4688" t="s">
        <v>300</v>
      </c>
    </row>
    <row r="4689" spans="1:11" x14ac:dyDescent="0.25">
      <c r="A4689" t="s">
        <v>289</v>
      </c>
      <c r="B4689" t="s">
        <v>290</v>
      </c>
      <c r="C4689" t="s">
        <v>351</v>
      </c>
      <c r="D4689" t="s">
        <v>60</v>
      </c>
      <c r="E4689" t="s">
        <v>256</v>
      </c>
      <c r="F4689">
        <v>1930</v>
      </c>
      <c r="G4689" t="s">
        <v>292</v>
      </c>
      <c r="H4689" t="s">
        <v>170</v>
      </c>
      <c r="I4689" t="s">
        <v>293</v>
      </c>
      <c r="J4689">
        <v>10.847</v>
      </c>
      <c r="K4689" t="s">
        <v>300</v>
      </c>
    </row>
    <row r="4690" spans="1:11" x14ac:dyDescent="0.25">
      <c r="A4690" t="s">
        <v>289</v>
      </c>
      <c r="B4690" t="s">
        <v>290</v>
      </c>
      <c r="C4690" t="s">
        <v>351</v>
      </c>
      <c r="D4690" t="s">
        <v>60</v>
      </c>
      <c r="E4690" t="s">
        <v>256</v>
      </c>
      <c r="F4690">
        <v>1931</v>
      </c>
      <c r="G4690" t="s">
        <v>292</v>
      </c>
      <c r="H4690" t="s">
        <v>170</v>
      </c>
      <c r="I4690" t="s">
        <v>293</v>
      </c>
      <c r="J4690">
        <v>10.595000000000001</v>
      </c>
      <c r="K4690" t="s">
        <v>300</v>
      </c>
    </row>
    <row r="4691" spans="1:11" x14ac:dyDescent="0.25">
      <c r="A4691" t="s">
        <v>289</v>
      </c>
      <c r="B4691" t="s">
        <v>290</v>
      </c>
      <c r="C4691" t="s">
        <v>351</v>
      </c>
      <c r="D4691" t="s">
        <v>60</v>
      </c>
      <c r="E4691" t="s">
        <v>256</v>
      </c>
      <c r="F4691">
        <v>1932</v>
      </c>
      <c r="G4691" t="s">
        <v>292</v>
      </c>
      <c r="H4691" t="s">
        <v>170</v>
      </c>
      <c r="I4691" t="s">
        <v>293</v>
      </c>
      <c r="J4691">
        <v>10.23</v>
      </c>
      <c r="K4691" t="s">
        <v>300</v>
      </c>
    </row>
    <row r="4692" spans="1:11" x14ac:dyDescent="0.25">
      <c r="A4692" t="s">
        <v>289</v>
      </c>
      <c r="B4692" t="s">
        <v>290</v>
      </c>
      <c r="C4692" t="s">
        <v>351</v>
      </c>
      <c r="D4692" t="s">
        <v>60</v>
      </c>
      <c r="E4692" t="s">
        <v>256</v>
      </c>
      <c r="F4692">
        <v>1933</v>
      </c>
      <c r="G4692" t="s">
        <v>292</v>
      </c>
      <c r="H4692" t="s">
        <v>170</v>
      </c>
      <c r="I4692" t="s">
        <v>293</v>
      </c>
      <c r="J4692">
        <v>9.6349999999999998</v>
      </c>
      <c r="K4692" t="s">
        <v>300</v>
      </c>
    </row>
    <row r="4693" spans="1:11" x14ac:dyDescent="0.25">
      <c r="A4693" t="s">
        <v>289</v>
      </c>
      <c r="B4693" t="s">
        <v>290</v>
      </c>
      <c r="C4693" t="s">
        <v>351</v>
      </c>
      <c r="D4693" t="s">
        <v>60</v>
      </c>
      <c r="E4693" t="s">
        <v>256</v>
      </c>
      <c r="F4693">
        <v>1934</v>
      </c>
      <c r="G4693" t="s">
        <v>292</v>
      </c>
      <c r="H4693" t="s">
        <v>170</v>
      </c>
      <c r="I4693" t="s">
        <v>293</v>
      </c>
      <c r="J4693">
        <v>9.93</v>
      </c>
      <c r="K4693" t="s">
        <v>300</v>
      </c>
    </row>
    <row r="4694" spans="1:11" x14ac:dyDescent="0.25">
      <c r="A4694" t="s">
        <v>289</v>
      </c>
      <c r="B4694" t="s">
        <v>290</v>
      </c>
      <c r="C4694" t="s">
        <v>351</v>
      </c>
      <c r="D4694" t="s">
        <v>60</v>
      </c>
      <c r="E4694" t="s">
        <v>256</v>
      </c>
      <c r="F4694">
        <v>1935</v>
      </c>
      <c r="G4694" t="s">
        <v>292</v>
      </c>
      <c r="H4694" t="s">
        <v>170</v>
      </c>
      <c r="I4694" t="s">
        <v>293</v>
      </c>
      <c r="J4694">
        <v>9.6349999999999998</v>
      </c>
      <c r="K4694" t="s">
        <v>300</v>
      </c>
    </row>
    <row r="4695" spans="1:11" x14ac:dyDescent="0.25">
      <c r="A4695" t="s">
        <v>289</v>
      </c>
      <c r="B4695" t="s">
        <v>290</v>
      </c>
      <c r="C4695" t="s">
        <v>351</v>
      </c>
      <c r="D4695" t="s">
        <v>60</v>
      </c>
      <c r="E4695" t="s">
        <v>256</v>
      </c>
      <c r="F4695">
        <v>1936</v>
      </c>
      <c r="G4695" t="s">
        <v>292</v>
      </c>
      <c r="H4695" t="s">
        <v>170</v>
      </c>
      <c r="I4695" t="s">
        <v>293</v>
      </c>
      <c r="J4695">
        <v>9.9649999999999999</v>
      </c>
      <c r="K4695" t="s">
        <v>300</v>
      </c>
    </row>
    <row r="4696" spans="1:11" x14ac:dyDescent="0.25">
      <c r="A4696" t="s">
        <v>289</v>
      </c>
      <c r="B4696" t="s">
        <v>290</v>
      </c>
      <c r="C4696" t="s">
        <v>351</v>
      </c>
      <c r="D4696" t="s">
        <v>60</v>
      </c>
      <c r="E4696" t="s">
        <v>256</v>
      </c>
      <c r="F4696">
        <v>1937</v>
      </c>
      <c r="G4696" t="s">
        <v>292</v>
      </c>
      <c r="H4696" t="s">
        <v>170</v>
      </c>
      <c r="I4696" t="s">
        <v>293</v>
      </c>
      <c r="J4696">
        <v>10.272</v>
      </c>
      <c r="K4696" t="s">
        <v>300</v>
      </c>
    </row>
    <row r="4697" spans="1:11" x14ac:dyDescent="0.25">
      <c r="A4697" t="s">
        <v>289</v>
      </c>
      <c r="B4697" t="s">
        <v>290</v>
      </c>
      <c r="C4697" t="s">
        <v>351</v>
      </c>
      <c r="D4697" t="s">
        <v>60</v>
      </c>
      <c r="E4697" t="s">
        <v>256</v>
      </c>
      <c r="F4697">
        <v>1938</v>
      </c>
      <c r="G4697" t="s">
        <v>292</v>
      </c>
      <c r="H4697" t="s">
        <v>170</v>
      </c>
      <c r="I4697" t="s">
        <v>293</v>
      </c>
      <c r="J4697">
        <v>10.212999999999999</v>
      </c>
      <c r="K4697" t="s">
        <v>300</v>
      </c>
    </row>
    <row r="4698" spans="1:11" x14ac:dyDescent="0.25">
      <c r="A4698" t="s">
        <v>289</v>
      </c>
      <c r="B4698" t="s">
        <v>290</v>
      </c>
      <c r="C4698" t="s">
        <v>351</v>
      </c>
      <c r="D4698" t="s">
        <v>60</v>
      </c>
      <c r="E4698" t="s">
        <v>256</v>
      </c>
      <c r="F4698">
        <v>1939</v>
      </c>
      <c r="G4698" t="s">
        <v>292</v>
      </c>
      <c r="H4698" t="s">
        <v>170</v>
      </c>
      <c r="I4698" t="s">
        <v>293</v>
      </c>
      <c r="J4698">
        <v>10.018000000000001</v>
      </c>
      <c r="K4698" t="s">
        <v>300</v>
      </c>
    </row>
    <row r="4699" spans="1:11" x14ac:dyDescent="0.25">
      <c r="A4699" t="s">
        <v>289</v>
      </c>
      <c r="B4699" t="s">
        <v>290</v>
      </c>
      <c r="C4699" t="s">
        <v>351</v>
      </c>
      <c r="D4699" t="s">
        <v>60</v>
      </c>
      <c r="E4699" t="s">
        <v>256</v>
      </c>
      <c r="F4699">
        <v>1940</v>
      </c>
      <c r="G4699" t="s">
        <v>292</v>
      </c>
      <c r="H4699" t="s">
        <v>170</v>
      </c>
      <c r="I4699" t="s">
        <v>293</v>
      </c>
      <c r="J4699">
        <v>9.8569999999999993</v>
      </c>
      <c r="K4699" t="s">
        <v>300</v>
      </c>
    </row>
    <row r="4700" spans="1:11" x14ac:dyDescent="0.25">
      <c r="A4700" t="s">
        <v>289</v>
      </c>
      <c r="B4700" t="s">
        <v>290</v>
      </c>
      <c r="C4700" t="s">
        <v>351</v>
      </c>
      <c r="D4700" t="s">
        <v>60</v>
      </c>
      <c r="E4700" t="s">
        <v>256</v>
      </c>
      <c r="F4700">
        <v>1941</v>
      </c>
      <c r="G4700" t="s">
        <v>292</v>
      </c>
      <c r="H4700" t="s">
        <v>170</v>
      </c>
      <c r="I4700" t="s">
        <v>293</v>
      </c>
      <c r="J4700">
        <v>9.9480000000000004</v>
      </c>
      <c r="K4700" t="s">
        <v>300</v>
      </c>
    </row>
    <row r="4701" spans="1:11" x14ac:dyDescent="0.25">
      <c r="A4701" t="s">
        <v>289</v>
      </c>
      <c r="B4701" t="s">
        <v>290</v>
      </c>
      <c r="C4701" t="s">
        <v>351</v>
      </c>
      <c r="D4701" t="s">
        <v>60</v>
      </c>
      <c r="E4701" t="s">
        <v>256</v>
      </c>
      <c r="F4701">
        <v>1942</v>
      </c>
      <c r="G4701" t="s">
        <v>292</v>
      </c>
      <c r="H4701" t="s">
        <v>170</v>
      </c>
      <c r="I4701" t="s">
        <v>293</v>
      </c>
      <c r="J4701">
        <v>11.257</v>
      </c>
      <c r="K4701" t="s">
        <v>300</v>
      </c>
    </row>
    <row r="4702" spans="1:11" x14ac:dyDescent="0.25">
      <c r="A4702" t="s">
        <v>289</v>
      </c>
      <c r="B4702" t="s">
        <v>290</v>
      </c>
      <c r="C4702" t="s">
        <v>351</v>
      </c>
      <c r="D4702" t="s">
        <v>60</v>
      </c>
      <c r="E4702" t="s">
        <v>256</v>
      </c>
      <c r="F4702">
        <v>1943</v>
      </c>
      <c r="G4702" t="s">
        <v>292</v>
      </c>
      <c r="H4702" t="s">
        <v>170</v>
      </c>
      <c r="I4702" t="s">
        <v>293</v>
      </c>
      <c r="J4702">
        <v>12.711</v>
      </c>
      <c r="K4702" t="s">
        <v>300</v>
      </c>
    </row>
    <row r="4703" spans="1:11" x14ac:dyDescent="0.25">
      <c r="A4703" t="s">
        <v>289</v>
      </c>
      <c r="B4703" t="s">
        <v>290</v>
      </c>
      <c r="C4703" t="s">
        <v>351</v>
      </c>
      <c r="D4703" t="s">
        <v>60</v>
      </c>
      <c r="E4703" t="s">
        <v>256</v>
      </c>
      <c r="F4703">
        <v>1944</v>
      </c>
      <c r="G4703" t="s">
        <v>292</v>
      </c>
      <c r="H4703" t="s">
        <v>170</v>
      </c>
      <c r="I4703" t="s">
        <v>293</v>
      </c>
      <c r="J4703">
        <v>14.827999999999999</v>
      </c>
      <c r="K4703" t="s">
        <v>300</v>
      </c>
    </row>
    <row r="4704" spans="1:11" x14ac:dyDescent="0.25">
      <c r="A4704" t="s">
        <v>289</v>
      </c>
      <c r="B4704" t="s">
        <v>290</v>
      </c>
      <c r="C4704" t="s">
        <v>351</v>
      </c>
      <c r="D4704" t="s">
        <v>60</v>
      </c>
      <c r="E4704" t="s">
        <v>256</v>
      </c>
      <c r="F4704">
        <v>1945</v>
      </c>
      <c r="G4704" t="s">
        <v>292</v>
      </c>
      <c r="H4704" t="s">
        <v>170</v>
      </c>
      <c r="I4704" t="s">
        <v>293</v>
      </c>
      <c r="J4704">
        <v>14.68</v>
      </c>
      <c r="K4704" t="s">
        <v>300</v>
      </c>
    </row>
    <row r="4705" spans="1:11" x14ac:dyDescent="0.25">
      <c r="A4705" t="s">
        <v>289</v>
      </c>
      <c r="B4705" t="s">
        <v>290</v>
      </c>
      <c r="C4705" t="s">
        <v>351</v>
      </c>
      <c r="D4705" t="s">
        <v>60</v>
      </c>
      <c r="E4705" t="s">
        <v>256</v>
      </c>
      <c r="F4705">
        <v>1946</v>
      </c>
      <c r="G4705" t="s">
        <v>292</v>
      </c>
      <c r="H4705" t="s">
        <v>170</v>
      </c>
      <c r="I4705" t="s">
        <v>293</v>
      </c>
      <c r="J4705">
        <v>14.965999999999999</v>
      </c>
      <c r="K4705" t="s">
        <v>300</v>
      </c>
    </row>
    <row r="4706" spans="1:11" x14ac:dyDescent="0.25">
      <c r="A4706" t="s">
        <v>289</v>
      </c>
      <c r="B4706" t="s">
        <v>290</v>
      </c>
      <c r="C4706" t="s">
        <v>351</v>
      </c>
      <c r="D4706" t="s">
        <v>60</v>
      </c>
      <c r="E4706" t="s">
        <v>256</v>
      </c>
      <c r="F4706">
        <v>1947</v>
      </c>
      <c r="G4706" t="s">
        <v>292</v>
      </c>
      <c r="H4706" t="s">
        <v>170</v>
      </c>
      <c r="I4706" t="s">
        <v>293</v>
      </c>
      <c r="J4706">
        <v>16.367000000000001</v>
      </c>
      <c r="K4706" t="s">
        <v>300</v>
      </c>
    </row>
    <row r="4707" spans="1:11" x14ac:dyDescent="0.25">
      <c r="A4707" t="s">
        <v>289</v>
      </c>
      <c r="B4707" t="s">
        <v>290</v>
      </c>
      <c r="C4707" t="s">
        <v>351</v>
      </c>
      <c r="D4707" t="s">
        <v>60</v>
      </c>
      <c r="E4707" t="s">
        <v>256</v>
      </c>
      <c r="F4707">
        <v>1948</v>
      </c>
      <c r="G4707" t="s">
        <v>292</v>
      </c>
      <c r="H4707" t="s">
        <v>170</v>
      </c>
      <c r="I4707" t="s">
        <v>293</v>
      </c>
      <c r="J4707">
        <v>16.898</v>
      </c>
      <c r="K4707" t="s">
        <v>300</v>
      </c>
    </row>
    <row r="4708" spans="1:11" x14ac:dyDescent="0.25">
      <c r="A4708" t="s">
        <v>289</v>
      </c>
      <c r="B4708" t="s">
        <v>290</v>
      </c>
      <c r="C4708" t="s">
        <v>351</v>
      </c>
      <c r="D4708" t="s">
        <v>60</v>
      </c>
      <c r="E4708" t="s">
        <v>256</v>
      </c>
      <c r="F4708">
        <v>1949</v>
      </c>
      <c r="G4708" t="s">
        <v>292</v>
      </c>
      <c r="H4708" t="s">
        <v>170</v>
      </c>
      <c r="I4708" t="s">
        <v>293</v>
      </c>
      <c r="J4708">
        <v>16.972999999999999</v>
      </c>
      <c r="K4708" t="s">
        <v>300</v>
      </c>
    </row>
    <row r="4709" spans="1:11" x14ac:dyDescent="0.25">
      <c r="A4709" t="s">
        <v>289</v>
      </c>
      <c r="B4709" t="s">
        <v>290</v>
      </c>
      <c r="C4709" t="s">
        <v>351</v>
      </c>
      <c r="D4709" t="s">
        <v>60</v>
      </c>
      <c r="E4709" t="s">
        <v>256</v>
      </c>
      <c r="F4709">
        <v>1950</v>
      </c>
      <c r="G4709" t="s">
        <v>292</v>
      </c>
      <c r="H4709" t="s">
        <v>170</v>
      </c>
      <c r="I4709" t="s">
        <v>293</v>
      </c>
      <c r="J4709">
        <v>17.396000000000001</v>
      </c>
      <c r="K4709" t="s">
        <v>300</v>
      </c>
    </row>
    <row r="4710" spans="1:11" x14ac:dyDescent="0.25">
      <c r="A4710" t="s">
        <v>289</v>
      </c>
      <c r="B4710" t="s">
        <v>290</v>
      </c>
      <c r="C4710" t="s">
        <v>351</v>
      </c>
      <c r="D4710" t="s">
        <v>60</v>
      </c>
      <c r="E4710" t="s">
        <v>256</v>
      </c>
      <c r="F4710">
        <v>1951</v>
      </c>
      <c r="G4710" t="s">
        <v>292</v>
      </c>
      <c r="H4710" t="s">
        <v>170</v>
      </c>
      <c r="I4710" t="s">
        <v>293</v>
      </c>
      <c r="J4710">
        <v>18.823</v>
      </c>
      <c r="K4710" t="s">
        <v>300</v>
      </c>
    </row>
    <row r="4711" spans="1:11" x14ac:dyDescent="0.25">
      <c r="A4711" t="s">
        <v>289</v>
      </c>
      <c r="B4711" t="s">
        <v>290</v>
      </c>
      <c r="C4711" t="s">
        <v>351</v>
      </c>
      <c r="D4711" t="s">
        <v>60</v>
      </c>
      <c r="E4711" t="s">
        <v>256</v>
      </c>
      <c r="F4711">
        <v>1952</v>
      </c>
      <c r="G4711" t="s">
        <v>292</v>
      </c>
      <c r="H4711" t="s">
        <v>170</v>
      </c>
      <c r="I4711" t="s">
        <v>293</v>
      </c>
      <c r="J4711">
        <v>19.21</v>
      </c>
      <c r="K4711" t="s">
        <v>300</v>
      </c>
    </row>
    <row r="4712" spans="1:11" x14ac:dyDescent="0.25">
      <c r="A4712" t="s">
        <v>289</v>
      </c>
      <c r="B4712" t="s">
        <v>290</v>
      </c>
      <c r="C4712" t="s">
        <v>351</v>
      </c>
      <c r="D4712" t="s">
        <v>60</v>
      </c>
      <c r="E4712" t="s">
        <v>256</v>
      </c>
      <c r="F4712">
        <v>1953</v>
      </c>
      <c r="G4712" t="s">
        <v>292</v>
      </c>
      <c r="H4712" t="s">
        <v>170</v>
      </c>
      <c r="I4712" t="s">
        <v>293</v>
      </c>
      <c r="J4712">
        <v>19.462</v>
      </c>
      <c r="K4712" t="s">
        <v>300</v>
      </c>
    </row>
    <row r="4713" spans="1:11" x14ac:dyDescent="0.25">
      <c r="A4713" t="s">
        <v>289</v>
      </c>
      <c r="B4713" t="s">
        <v>290</v>
      </c>
      <c r="C4713" t="s">
        <v>351</v>
      </c>
      <c r="D4713" t="s">
        <v>60</v>
      </c>
      <c r="E4713" t="s">
        <v>256</v>
      </c>
      <c r="F4713">
        <v>1954</v>
      </c>
      <c r="G4713" t="s">
        <v>292</v>
      </c>
      <c r="H4713" t="s">
        <v>170</v>
      </c>
      <c r="I4713" t="s">
        <v>293</v>
      </c>
      <c r="J4713">
        <v>19.446000000000002</v>
      </c>
      <c r="K4713" t="s">
        <v>300</v>
      </c>
    </row>
    <row r="4714" spans="1:11" x14ac:dyDescent="0.25">
      <c r="A4714" t="s">
        <v>289</v>
      </c>
      <c r="B4714" t="s">
        <v>290</v>
      </c>
      <c r="C4714" t="s">
        <v>351</v>
      </c>
      <c r="D4714" t="s">
        <v>60</v>
      </c>
      <c r="E4714" t="s">
        <v>256</v>
      </c>
      <c r="F4714">
        <v>1955</v>
      </c>
      <c r="G4714" t="s">
        <v>292</v>
      </c>
      <c r="H4714" t="s">
        <v>170</v>
      </c>
      <c r="I4714" t="s">
        <v>293</v>
      </c>
      <c r="J4714">
        <v>19.838999999999999</v>
      </c>
      <c r="K4714" t="s">
        <v>300</v>
      </c>
    </row>
    <row r="4715" spans="1:11" x14ac:dyDescent="0.25">
      <c r="A4715" t="s">
        <v>289</v>
      </c>
      <c r="B4715" t="s">
        <v>290</v>
      </c>
      <c r="C4715" t="s">
        <v>351</v>
      </c>
      <c r="D4715" t="s">
        <v>60</v>
      </c>
      <c r="E4715" t="s">
        <v>256</v>
      </c>
      <c r="F4715">
        <v>1956</v>
      </c>
      <c r="G4715" t="s">
        <v>292</v>
      </c>
      <c r="H4715" t="s">
        <v>170</v>
      </c>
      <c r="I4715" t="s">
        <v>293</v>
      </c>
      <c r="J4715">
        <v>20.504999999999999</v>
      </c>
      <c r="K4715" t="s">
        <v>300</v>
      </c>
    </row>
    <row r="4716" spans="1:11" x14ac:dyDescent="0.25">
      <c r="A4716" t="s">
        <v>289</v>
      </c>
      <c r="B4716" t="s">
        <v>290</v>
      </c>
      <c r="C4716" t="s">
        <v>351</v>
      </c>
      <c r="D4716" t="s">
        <v>60</v>
      </c>
      <c r="E4716" t="s">
        <v>256</v>
      </c>
      <c r="F4716">
        <v>1957</v>
      </c>
      <c r="G4716" t="s">
        <v>292</v>
      </c>
      <c r="H4716" t="s">
        <v>170</v>
      </c>
      <c r="I4716" t="s">
        <v>293</v>
      </c>
      <c r="J4716">
        <v>20.986000000000001</v>
      </c>
      <c r="K4716" t="s">
        <v>300</v>
      </c>
    </row>
    <row r="4717" spans="1:11" x14ac:dyDescent="0.25">
      <c r="A4717" t="s">
        <v>289</v>
      </c>
      <c r="B4717" t="s">
        <v>290</v>
      </c>
      <c r="C4717" t="s">
        <v>351</v>
      </c>
      <c r="D4717" t="s">
        <v>60</v>
      </c>
      <c r="E4717" t="s">
        <v>256</v>
      </c>
      <c r="F4717">
        <v>1958</v>
      </c>
      <c r="G4717" t="s">
        <v>292</v>
      </c>
      <c r="H4717" t="s">
        <v>170</v>
      </c>
      <c r="I4717" t="s">
        <v>293</v>
      </c>
      <c r="J4717">
        <v>21.48</v>
      </c>
      <c r="K4717" t="s">
        <v>300</v>
      </c>
    </row>
    <row r="4718" spans="1:11" x14ac:dyDescent="0.25">
      <c r="A4718" t="s">
        <v>289</v>
      </c>
      <c r="B4718" t="s">
        <v>290</v>
      </c>
      <c r="C4718" t="s">
        <v>351</v>
      </c>
      <c r="D4718" t="s">
        <v>60</v>
      </c>
      <c r="E4718" t="s">
        <v>256</v>
      </c>
      <c r="F4718">
        <v>1959</v>
      </c>
      <c r="G4718" t="s">
        <v>292</v>
      </c>
      <c r="H4718" t="s">
        <v>170</v>
      </c>
      <c r="I4718" t="s">
        <v>293</v>
      </c>
      <c r="J4718">
        <v>21.831</v>
      </c>
      <c r="K4718" t="s">
        <v>300</v>
      </c>
    </row>
    <row r="4719" spans="1:11" x14ac:dyDescent="0.25">
      <c r="A4719" t="s">
        <v>289</v>
      </c>
      <c r="B4719" t="s">
        <v>290</v>
      </c>
      <c r="C4719" t="s">
        <v>351</v>
      </c>
      <c r="D4719" t="s">
        <v>60</v>
      </c>
      <c r="E4719" t="s">
        <v>256</v>
      </c>
      <c r="F4719">
        <v>1960</v>
      </c>
      <c r="G4719" t="s">
        <v>292</v>
      </c>
      <c r="H4719" t="s">
        <v>170</v>
      </c>
      <c r="I4719" t="s">
        <v>293</v>
      </c>
      <c r="J4719">
        <v>22.068000000000001</v>
      </c>
      <c r="K4719" t="s">
        <v>300</v>
      </c>
    </row>
    <row r="4720" spans="1:11" x14ac:dyDescent="0.25">
      <c r="A4720" t="s">
        <v>289</v>
      </c>
      <c r="B4720" t="s">
        <v>290</v>
      </c>
      <c r="C4720" t="s">
        <v>351</v>
      </c>
      <c r="D4720" t="s">
        <v>60</v>
      </c>
      <c r="E4720" t="s">
        <v>256</v>
      </c>
      <c r="F4720">
        <v>1961</v>
      </c>
      <c r="G4720" t="s">
        <v>292</v>
      </c>
      <c r="H4720" t="s">
        <v>170</v>
      </c>
      <c r="I4720" t="s">
        <v>293</v>
      </c>
      <c r="J4720">
        <v>22.196999999999999</v>
      </c>
      <c r="K4720" t="s">
        <v>300</v>
      </c>
    </row>
    <row r="4721" spans="1:11" x14ac:dyDescent="0.25">
      <c r="A4721" t="s">
        <v>289</v>
      </c>
      <c r="B4721" t="s">
        <v>290</v>
      </c>
      <c r="C4721" t="s">
        <v>351</v>
      </c>
      <c r="D4721" t="s">
        <v>60</v>
      </c>
      <c r="E4721" t="s">
        <v>256</v>
      </c>
      <c r="F4721">
        <v>1962</v>
      </c>
      <c r="G4721" t="s">
        <v>292</v>
      </c>
      <c r="H4721" t="s">
        <v>170</v>
      </c>
      <c r="I4721" t="s">
        <v>293</v>
      </c>
      <c r="J4721">
        <v>22.295999999999999</v>
      </c>
      <c r="K4721" t="s">
        <v>300</v>
      </c>
    </row>
    <row r="4722" spans="1:11" x14ac:dyDescent="0.25">
      <c r="A4722" t="s">
        <v>289</v>
      </c>
      <c r="B4722" t="s">
        <v>290</v>
      </c>
      <c r="C4722" t="s">
        <v>351</v>
      </c>
      <c r="D4722" t="s">
        <v>60</v>
      </c>
      <c r="E4722" t="s">
        <v>256</v>
      </c>
      <c r="F4722">
        <v>1963</v>
      </c>
      <c r="G4722" t="s">
        <v>292</v>
      </c>
      <c r="H4722" t="s">
        <v>170</v>
      </c>
      <c r="I4722" t="s">
        <v>293</v>
      </c>
      <c r="J4722">
        <v>22.302</v>
      </c>
      <c r="K4722" t="s">
        <v>300</v>
      </c>
    </row>
    <row r="4723" spans="1:11" x14ac:dyDescent="0.25">
      <c r="A4723" t="s">
        <v>289</v>
      </c>
      <c r="B4723" t="s">
        <v>290</v>
      </c>
      <c r="C4723" t="s">
        <v>351</v>
      </c>
      <c r="D4723" t="s">
        <v>60</v>
      </c>
      <c r="E4723" t="s">
        <v>256</v>
      </c>
      <c r="F4723">
        <v>1964</v>
      </c>
      <c r="G4723" t="s">
        <v>292</v>
      </c>
      <c r="H4723" t="s">
        <v>170</v>
      </c>
      <c r="I4723" t="s">
        <v>293</v>
      </c>
      <c r="J4723">
        <v>22.539000000000001</v>
      </c>
      <c r="K4723" t="s">
        <v>300</v>
      </c>
    </row>
    <row r="4724" spans="1:11" x14ac:dyDescent="0.25">
      <c r="A4724" t="s">
        <v>289</v>
      </c>
      <c r="B4724" t="s">
        <v>290</v>
      </c>
      <c r="C4724" t="s">
        <v>351</v>
      </c>
      <c r="D4724" t="s">
        <v>60</v>
      </c>
      <c r="E4724" t="s">
        <v>256</v>
      </c>
      <c r="F4724">
        <v>1965</v>
      </c>
      <c r="G4724" t="s">
        <v>292</v>
      </c>
      <c r="H4724" t="s">
        <v>170</v>
      </c>
      <c r="I4724" t="s">
        <v>293</v>
      </c>
      <c r="J4724">
        <v>22.501000000000001</v>
      </c>
      <c r="K4724" t="s">
        <v>300</v>
      </c>
    </row>
    <row r="4725" spans="1:11" x14ac:dyDescent="0.25">
      <c r="A4725" t="s">
        <v>289</v>
      </c>
      <c r="B4725" t="s">
        <v>290</v>
      </c>
      <c r="C4725" t="s">
        <v>351</v>
      </c>
      <c r="D4725" t="s">
        <v>60</v>
      </c>
      <c r="E4725" t="s">
        <v>256</v>
      </c>
      <c r="F4725">
        <v>1966</v>
      </c>
      <c r="G4725" t="s">
        <v>292</v>
      </c>
      <c r="H4725" t="s">
        <v>170</v>
      </c>
      <c r="I4725" t="s">
        <v>293</v>
      </c>
      <c r="J4725">
        <v>22.641999999999999</v>
      </c>
      <c r="K4725" t="s">
        <v>300</v>
      </c>
    </row>
    <row r="4726" spans="1:11" x14ac:dyDescent="0.25">
      <c r="A4726" t="s">
        <v>289</v>
      </c>
      <c r="B4726" t="s">
        <v>290</v>
      </c>
      <c r="C4726" t="s">
        <v>351</v>
      </c>
      <c r="D4726" t="s">
        <v>60</v>
      </c>
      <c r="E4726" t="s">
        <v>256</v>
      </c>
      <c r="F4726">
        <v>1967</v>
      </c>
      <c r="G4726" t="s">
        <v>292</v>
      </c>
      <c r="H4726" t="s">
        <v>170</v>
      </c>
      <c r="I4726" t="s">
        <v>293</v>
      </c>
      <c r="J4726">
        <v>22.786000000000001</v>
      </c>
      <c r="K4726" t="s">
        <v>300</v>
      </c>
    </row>
    <row r="4727" spans="1:11" x14ac:dyDescent="0.25">
      <c r="A4727" t="s">
        <v>289</v>
      </c>
      <c r="B4727" t="s">
        <v>290</v>
      </c>
      <c r="C4727" t="s">
        <v>351</v>
      </c>
      <c r="D4727" t="s">
        <v>60</v>
      </c>
      <c r="E4727" t="s">
        <v>256</v>
      </c>
      <c r="F4727">
        <v>1968</v>
      </c>
      <c r="G4727" t="s">
        <v>292</v>
      </c>
      <c r="H4727" t="s">
        <v>170</v>
      </c>
      <c r="I4727" t="s">
        <v>293</v>
      </c>
      <c r="J4727">
        <v>23.385000000000002</v>
      </c>
      <c r="K4727" t="s">
        <v>300</v>
      </c>
    </row>
    <row r="4728" spans="1:11" x14ac:dyDescent="0.25">
      <c r="A4728" t="s">
        <v>289</v>
      </c>
      <c r="B4728" t="s">
        <v>290</v>
      </c>
      <c r="C4728" t="s">
        <v>351</v>
      </c>
      <c r="D4728" t="s">
        <v>60</v>
      </c>
      <c r="E4728" t="s">
        <v>256</v>
      </c>
      <c r="F4728">
        <v>1969</v>
      </c>
      <c r="G4728" t="s">
        <v>292</v>
      </c>
      <c r="H4728" t="s">
        <v>170</v>
      </c>
      <c r="I4728" t="s">
        <v>293</v>
      </c>
      <c r="J4728">
        <v>24.346</v>
      </c>
      <c r="K4728" t="s">
        <v>300</v>
      </c>
    </row>
    <row r="4729" spans="1:11" x14ac:dyDescent="0.25">
      <c r="A4729" t="s">
        <v>289</v>
      </c>
      <c r="B4729" t="s">
        <v>290</v>
      </c>
      <c r="C4729" t="s">
        <v>351</v>
      </c>
      <c r="D4729" t="s">
        <v>60</v>
      </c>
      <c r="E4729" t="s">
        <v>256</v>
      </c>
      <c r="F4729">
        <v>1970</v>
      </c>
      <c r="G4729" t="s">
        <v>292</v>
      </c>
      <c r="H4729" t="s">
        <v>170</v>
      </c>
      <c r="I4729" t="s">
        <v>293</v>
      </c>
      <c r="J4729">
        <v>25.684999999999999</v>
      </c>
      <c r="K4729" t="s">
        <v>300</v>
      </c>
    </row>
    <row r="4730" spans="1:11" x14ac:dyDescent="0.25">
      <c r="A4730" t="s">
        <v>289</v>
      </c>
      <c r="B4730" t="s">
        <v>290</v>
      </c>
      <c r="C4730" t="s">
        <v>351</v>
      </c>
      <c r="D4730" t="s">
        <v>60</v>
      </c>
      <c r="E4730" t="s">
        <v>256</v>
      </c>
      <c r="F4730">
        <v>1971</v>
      </c>
      <c r="G4730" t="s">
        <v>292</v>
      </c>
      <c r="H4730" t="s">
        <v>170</v>
      </c>
      <c r="I4730" t="s">
        <v>293</v>
      </c>
      <c r="J4730">
        <v>27.013999999999999</v>
      </c>
      <c r="K4730" t="s">
        <v>300</v>
      </c>
    </row>
    <row r="4731" spans="1:11" x14ac:dyDescent="0.25">
      <c r="A4731" t="s">
        <v>289</v>
      </c>
      <c r="B4731" t="s">
        <v>290</v>
      </c>
      <c r="C4731" t="s">
        <v>351</v>
      </c>
      <c r="D4731" t="s">
        <v>60</v>
      </c>
      <c r="E4731" t="s">
        <v>256</v>
      </c>
      <c r="F4731">
        <v>1972</v>
      </c>
      <c r="G4731" t="s">
        <v>292</v>
      </c>
      <c r="H4731" t="s">
        <v>170</v>
      </c>
      <c r="I4731" t="s">
        <v>293</v>
      </c>
      <c r="J4731">
        <v>27.933</v>
      </c>
      <c r="K4731" t="s">
        <v>300</v>
      </c>
    </row>
    <row r="4732" spans="1:11" x14ac:dyDescent="0.25">
      <c r="A4732" t="s">
        <v>289</v>
      </c>
      <c r="B4732" t="s">
        <v>290</v>
      </c>
      <c r="C4732" t="s">
        <v>351</v>
      </c>
      <c r="D4732" t="s">
        <v>60</v>
      </c>
      <c r="E4732" t="s">
        <v>256</v>
      </c>
      <c r="F4732">
        <v>1973</v>
      </c>
      <c r="G4732" t="s">
        <v>292</v>
      </c>
      <c r="H4732" t="s">
        <v>170</v>
      </c>
      <c r="I4732" t="s">
        <v>293</v>
      </c>
      <c r="J4732">
        <v>29.521999999999998</v>
      </c>
      <c r="K4732" t="s">
        <v>300</v>
      </c>
    </row>
    <row r="4733" spans="1:11" x14ac:dyDescent="0.25">
      <c r="A4733" t="s">
        <v>289</v>
      </c>
      <c r="B4733" t="s">
        <v>290</v>
      </c>
      <c r="C4733" t="s">
        <v>351</v>
      </c>
      <c r="D4733" t="s">
        <v>60</v>
      </c>
      <c r="E4733" t="s">
        <v>256</v>
      </c>
      <c r="F4733">
        <v>1974</v>
      </c>
      <c r="G4733" t="s">
        <v>292</v>
      </c>
      <c r="H4733" t="s">
        <v>170</v>
      </c>
      <c r="I4733" t="s">
        <v>293</v>
      </c>
      <c r="J4733">
        <v>32.384999999999998</v>
      </c>
      <c r="K4733" t="s">
        <v>300</v>
      </c>
    </row>
    <row r="4734" spans="1:11" x14ac:dyDescent="0.25">
      <c r="A4734" t="s">
        <v>289</v>
      </c>
      <c r="B4734" t="s">
        <v>290</v>
      </c>
      <c r="C4734" t="s">
        <v>351</v>
      </c>
      <c r="D4734" t="s">
        <v>60</v>
      </c>
      <c r="E4734" t="s">
        <v>256</v>
      </c>
      <c r="F4734">
        <v>1975</v>
      </c>
      <c r="G4734" t="s">
        <v>292</v>
      </c>
      <c r="H4734" t="s">
        <v>170</v>
      </c>
      <c r="I4734" t="s">
        <v>293</v>
      </c>
      <c r="J4734">
        <v>34.936999999999998</v>
      </c>
      <c r="K4734" t="s">
        <v>300</v>
      </c>
    </row>
    <row r="4735" spans="1:11" x14ac:dyDescent="0.25">
      <c r="A4735" t="s">
        <v>289</v>
      </c>
      <c r="B4735" t="s">
        <v>290</v>
      </c>
      <c r="C4735" t="s">
        <v>351</v>
      </c>
      <c r="D4735" t="s">
        <v>60</v>
      </c>
      <c r="E4735" t="s">
        <v>256</v>
      </c>
      <c r="F4735">
        <v>1976</v>
      </c>
      <c r="G4735" t="s">
        <v>292</v>
      </c>
      <c r="H4735" t="s">
        <v>170</v>
      </c>
      <c r="I4735" t="s">
        <v>293</v>
      </c>
      <c r="J4735">
        <v>36.573</v>
      </c>
      <c r="K4735" t="s">
        <v>300</v>
      </c>
    </row>
    <row r="4736" spans="1:11" x14ac:dyDescent="0.25">
      <c r="A4736" t="s">
        <v>289</v>
      </c>
      <c r="B4736" t="s">
        <v>290</v>
      </c>
      <c r="C4736" t="s">
        <v>351</v>
      </c>
      <c r="D4736" t="s">
        <v>60</v>
      </c>
      <c r="E4736" t="s">
        <v>256</v>
      </c>
      <c r="F4736">
        <v>1977</v>
      </c>
      <c r="G4736" t="s">
        <v>292</v>
      </c>
      <c r="H4736" t="s">
        <v>170</v>
      </c>
      <c r="I4736" t="s">
        <v>293</v>
      </c>
      <c r="J4736">
        <v>38.478999999999999</v>
      </c>
      <c r="K4736" t="s">
        <v>300</v>
      </c>
    </row>
    <row r="4737" spans="1:11" x14ac:dyDescent="0.25">
      <c r="A4737" t="s">
        <v>289</v>
      </c>
      <c r="B4737" t="s">
        <v>290</v>
      </c>
      <c r="C4737" t="s">
        <v>351</v>
      </c>
      <c r="D4737" t="s">
        <v>60</v>
      </c>
      <c r="E4737" t="s">
        <v>256</v>
      </c>
      <c r="F4737">
        <v>1978</v>
      </c>
      <c r="G4737" t="s">
        <v>292</v>
      </c>
      <c r="H4737" t="s">
        <v>170</v>
      </c>
      <c r="I4737" t="s">
        <v>293</v>
      </c>
      <c r="J4737">
        <v>40.68</v>
      </c>
      <c r="K4737" t="s">
        <v>300</v>
      </c>
    </row>
    <row r="4738" spans="1:11" x14ac:dyDescent="0.25">
      <c r="A4738" t="s">
        <v>289</v>
      </c>
      <c r="B4738" t="s">
        <v>290</v>
      </c>
      <c r="C4738" t="s">
        <v>351</v>
      </c>
      <c r="D4738" t="s">
        <v>60</v>
      </c>
      <c r="E4738" t="s">
        <v>256</v>
      </c>
      <c r="F4738">
        <v>1979</v>
      </c>
      <c r="G4738" t="s">
        <v>292</v>
      </c>
      <c r="H4738" t="s">
        <v>170</v>
      </c>
      <c r="I4738" t="s">
        <v>293</v>
      </c>
      <c r="J4738">
        <v>43.665999999999997</v>
      </c>
      <c r="K4738" t="s">
        <v>300</v>
      </c>
    </row>
    <row r="4739" spans="1:11" x14ac:dyDescent="0.25">
      <c r="A4739" t="s">
        <v>289</v>
      </c>
      <c r="B4739" t="s">
        <v>290</v>
      </c>
      <c r="C4739" t="s">
        <v>351</v>
      </c>
      <c r="D4739" t="s">
        <v>60</v>
      </c>
      <c r="E4739" t="s">
        <v>256</v>
      </c>
      <c r="F4739">
        <v>1980</v>
      </c>
      <c r="G4739" t="s">
        <v>292</v>
      </c>
      <c r="H4739" t="s">
        <v>170</v>
      </c>
      <c r="I4739" t="s">
        <v>293</v>
      </c>
      <c r="J4739">
        <v>47.69</v>
      </c>
      <c r="K4739" t="s">
        <v>300</v>
      </c>
    </row>
    <row r="4740" spans="1:11" x14ac:dyDescent="0.25">
      <c r="A4740" t="s">
        <v>289</v>
      </c>
      <c r="B4740" t="s">
        <v>290</v>
      </c>
      <c r="C4740" t="s">
        <v>351</v>
      </c>
      <c r="D4740" t="s">
        <v>60</v>
      </c>
      <c r="E4740" t="s">
        <v>256</v>
      </c>
      <c r="F4740">
        <v>1981</v>
      </c>
      <c r="G4740" t="s">
        <v>292</v>
      </c>
      <c r="H4740" t="s">
        <v>170</v>
      </c>
      <c r="I4740" t="s">
        <v>293</v>
      </c>
      <c r="J4740">
        <v>51.914999999999999</v>
      </c>
      <c r="K4740" t="s">
        <v>300</v>
      </c>
    </row>
    <row r="4741" spans="1:11" x14ac:dyDescent="0.25">
      <c r="A4741" t="s">
        <v>289</v>
      </c>
      <c r="B4741" t="s">
        <v>290</v>
      </c>
      <c r="C4741" t="s">
        <v>351</v>
      </c>
      <c r="D4741" t="s">
        <v>60</v>
      </c>
      <c r="E4741" t="s">
        <v>256</v>
      </c>
      <c r="F4741">
        <v>1982</v>
      </c>
      <c r="G4741" t="s">
        <v>292</v>
      </c>
      <c r="H4741" t="s">
        <v>170</v>
      </c>
      <c r="I4741" t="s">
        <v>293</v>
      </c>
      <c r="J4741">
        <v>55.493000000000002</v>
      </c>
      <c r="K4741" t="s">
        <v>300</v>
      </c>
    </row>
    <row r="4742" spans="1:11" x14ac:dyDescent="0.25">
      <c r="A4742" t="s">
        <v>289</v>
      </c>
      <c r="B4742" t="s">
        <v>290</v>
      </c>
      <c r="C4742" t="s">
        <v>351</v>
      </c>
      <c r="D4742" t="s">
        <v>60</v>
      </c>
      <c r="E4742" t="s">
        <v>256</v>
      </c>
      <c r="F4742">
        <v>1983</v>
      </c>
      <c r="G4742" t="s">
        <v>292</v>
      </c>
      <c r="H4742" t="s">
        <v>170</v>
      </c>
      <c r="I4742" t="s">
        <v>293</v>
      </c>
      <c r="J4742">
        <v>57.847999999999999</v>
      </c>
      <c r="K4742" t="s">
        <v>300</v>
      </c>
    </row>
    <row r="4743" spans="1:11" x14ac:dyDescent="0.25">
      <c r="A4743" t="s">
        <v>289</v>
      </c>
      <c r="B4743" t="s">
        <v>290</v>
      </c>
      <c r="C4743" t="s">
        <v>351</v>
      </c>
      <c r="D4743" t="s">
        <v>60</v>
      </c>
      <c r="E4743" t="s">
        <v>256</v>
      </c>
      <c r="F4743">
        <v>1984</v>
      </c>
      <c r="G4743" t="s">
        <v>292</v>
      </c>
      <c r="H4743" t="s">
        <v>170</v>
      </c>
      <c r="I4743" t="s">
        <v>293</v>
      </c>
      <c r="J4743">
        <v>60.155000000000001</v>
      </c>
      <c r="K4743" t="s">
        <v>300</v>
      </c>
    </row>
    <row r="4744" spans="1:11" x14ac:dyDescent="0.25">
      <c r="A4744" t="s">
        <v>289</v>
      </c>
      <c r="B4744" t="s">
        <v>290</v>
      </c>
      <c r="C4744" t="s">
        <v>351</v>
      </c>
      <c r="D4744" t="s">
        <v>60</v>
      </c>
      <c r="E4744" t="s">
        <v>256</v>
      </c>
      <c r="F4744">
        <v>1985</v>
      </c>
      <c r="G4744" t="s">
        <v>292</v>
      </c>
      <c r="H4744" t="s">
        <v>170</v>
      </c>
      <c r="I4744" t="s">
        <v>293</v>
      </c>
      <c r="J4744">
        <v>61.482999999999997</v>
      </c>
      <c r="K4744" t="s">
        <v>300</v>
      </c>
    </row>
    <row r="4745" spans="1:11" x14ac:dyDescent="0.25">
      <c r="A4745" t="s">
        <v>289</v>
      </c>
      <c r="B4745" t="s">
        <v>290</v>
      </c>
      <c r="C4745" t="s">
        <v>351</v>
      </c>
      <c r="D4745" t="s">
        <v>60</v>
      </c>
      <c r="E4745" t="s">
        <v>256</v>
      </c>
      <c r="F4745">
        <v>1986</v>
      </c>
      <c r="G4745" t="s">
        <v>292</v>
      </c>
      <c r="H4745" t="s">
        <v>170</v>
      </c>
      <c r="I4745" t="s">
        <v>293</v>
      </c>
      <c r="J4745">
        <v>62.21</v>
      </c>
      <c r="K4745" t="s">
        <v>300</v>
      </c>
    </row>
    <row r="4746" spans="1:11" x14ac:dyDescent="0.25">
      <c r="A4746" t="s">
        <v>289</v>
      </c>
      <c r="B4746" t="s">
        <v>290</v>
      </c>
      <c r="C4746" t="s">
        <v>351</v>
      </c>
      <c r="D4746" t="s">
        <v>60</v>
      </c>
      <c r="E4746" t="s">
        <v>256</v>
      </c>
      <c r="F4746">
        <v>1987</v>
      </c>
      <c r="G4746" t="s">
        <v>292</v>
      </c>
      <c r="H4746" t="s">
        <v>170</v>
      </c>
      <c r="I4746" t="s">
        <v>293</v>
      </c>
      <c r="J4746">
        <v>63.235999999999997</v>
      </c>
      <c r="K4746" t="s">
        <v>300</v>
      </c>
    </row>
    <row r="4747" spans="1:11" x14ac:dyDescent="0.25">
      <c r="A4747" t="s">
        <v>289</v>
      </c>
      <c r="B4747" t="s">
        <v>290</v>
      </c>
      <c r="C4747" t="s">
        <v>351</v>
      </c>
      <c r="D4747" t="s">
        <v>60</v>
      </c>
      <c r="E4747" t="s">
        <v>256</v>
      </c>
      <c r="F4747">
        <v>1988</v>
      </c>
      <c r="G4747" t="s">
        <v>292</v>
      </c>
      <c r="H4747" t="s">
        <v>170</v>
      </c>
      <c r="I4747" t="s">
        <v>293</v>
      </c>
      <c r="J4747">
        <v>65.734999999999999</v>
      </c>
      <c r="K4747" t="s">
        <v>300</v>
      </c>
    </row>
    <row r="4748" spans="1:11" x14ac:dyDescent="0.25">
      <c r="A4748" t="s">
        <v>289</v>
      </c>
      <c r="B4748" t="s">
        <v>290</v>
      </c>
      <c r="C4748" t="s">
        <v>351</v>
      </c>
      <c r="D4748" t="s">
        <v>60</v>
      </c>
      <c r="E4748" t="s">
        <v>256</v>
      </c>
      <c r="F4748">
        <v>1989</v>
      </c>
      <c r="G4748" t="s">
        <v>292</v>
      </c>
      <c r="H4748" t="s">
        <v>170</v>
      </c>
      <c r="I4748" t="s">
        <v>293</v>
      </c>
      <c r="J4748">
        <v>67.613</v>
      </c>
      <c r="K4748" t="s">
        <v>300</v>
      </c>
    </row>
    <row r="4749" spans="1:11" x14ac:dyDescent="0.25">
      <c r="A4749" t="s">
        <v>289</v>
      </c>
      <c r="B4749" t="s">
        <v>290</v>
      </c>
      <c r="C4749" t="s">
        <v>351</v>
      </c>
      <c r="D4749" t="s">
        <v>60</v>
      </c>
      <c r="E4749" t="s">
        <v>256</v>
      </c>
      <c r="F4749">
        <v>1990</v>
      </c>
      <c r="G4749" t="s">
        <v>292</v>
      </c>
      <c r="H4749" t="s">
        <v>170</v>
      </c>
      <c r="I4749" t="s">
        <v>293</v>
      </c>
      <c r="J4749">
        <v>69.111000000000004</v>
      </c>
      <c r="K4749" t="s">
        <v>300</v>
      </c>
    </row>
    <row r="4750" spans="1:11" x14ac:dyDescent="0.25">
      <c r="A4750" t="s">
        <v>289</v>
      </c>
      <c r="B4750" t="s">
        <v>290</v>
      </c>
      <c r="C4750" t="s">
        <v>351</v>
      </c>
      <c r="D4750" t="s">
        <v>60</v>
      </c>
      <c r="E4750" t="s">
        <v>256</v>
      </c>
      <c r="F4750">
        <v>1991</v>
      </c>
      <c r="G4750" t="s">
        <v>292</v>
      </c>
      <c r="H4750" t="s">
        <v>170</v>
      </c>
      <c r="I4750" t="s">
        <v>293</v>
      </c>
      <c r="J4750">
        <v>71.19</v>
      </c>
      <c r="K4750" t="s">
        <v>300</v>
      </c>
    </row>
    <row r="4751" spans="1:11" x14ac:dyDescent="0.25">
      <c r="A4751" t="s">
        <v>289</v>
      </c>
      <c r="B4751" t="s">
        <v>290</v>
      </c>
      <c r="C4751" t="s">
        <v>351</v>
      </c>
      <c r="D4751" t="s">
        <v>60</v>
      </c>
      <c r="E4751" t="s">
        <v>256</v>
      </c>
      <c r="F4751">
        <v>1992</v>
      </c>
      <c r="G4751" t="s">
        <v>292</v>
      </c>
      <c r="H4751" t="s">
        <v>170</v>
      </c>
      <c r="I4751" t="s">
        <v>293</v>
      </c>
      <c r="J4751">
        <v>71.950999999999993</v>
      </c>
      <c r="K4751" t="s">
        <v>300</v>
      </c>
    </row>
    <row r="4752" spans="1:11" x14ac:dyDescent="0.25">
      <c r="A4752" t="s">
        <v>289</v>
      </c>
      <c r="B4752" t="s">
        <v>290</v>
      </c>
      <c r="C4752" t="s">
        <v>351</v>
      </c>
      <c r="D4752" t="s">
        <v>60</v>
      </c>
      <c r="E4752" t="s">
        <v>256</v>
      </c>
      <c r="F4752">
        <v>1993</v>
      </c>
      <c r="G4752" t="s">
        <v>292</v>
      </c>
      <c r="H4752" t="s">
        <v>170</v>
      </c>
      <c r="I4752" t="s">
        <v>293</v>
      </c>
      <c r="J4752">
        <v>73.388999999999996</v>
      </c>
      <c r="K4752" t="s">
        <v>300</v>
      </c>
    </row>
    <row r="4753" spans="1:11" x14ac:dyDescent="0.25">
      <c r="A4753" t="s">
        <v>289</v>
      </c>
      <c r="B4753" t="s">
        <v>290</v>
      </c>
      <c r="C4753" t="s">
        <v>351</v>
      </c>
      <c r="D4753" t="s">
        <v>60</v>
      </c>
      <c r="E4753" t="s">
        <v>256</v>
      </c>
      <c r="F4753">
        <v>1994</v>
      </c>
      <c r="G4753" t="s">
        <v>292</v>
      </c>
      <c r="H4753" t="s">
        <v>170</v>
      </c>
      <c r="I4753" t="s">
        <v>293</v>
      </c>
      <c r="J4753">
        <v>74.650000000000006</v>
      </c>
      <c r="K4753" t="s">
        <v>300</v>
      </c>
    </row>
    <row r="4754" spans="1:11" x14ac:dyDescent="0.25">
      <c r="A4754" t="s">
        <v>289</v>
      </c>
      <c r="B4754" t="s">
        <v>290</v>
      </c>
      <c r="C4754" t="s">
        <v>351</v>
      </c>
      <c r="D4754" t="s">
        <v>60</v>
      </c>
      <c r="E4754" t="s">
        <v>256</v>
      </c>
      <c r="F4754">
        <v>1995</v>
      </c>
      <c r="G4754" t="s">
        <v>292</v>
      </c>
      <c r="H4754" t="s">
        <v>170</v>
      </c>
      <c r="I4754" t="s">
        <v>293</v>
      </c>
      <c r="J4754">
        <v>77.379000000000005</v>
      </c>
      <c r="K4754" t="s">
        <v>300</v>
      </c>
    </row>
    <row r="4755" spans="1:11" x14ac:dyDescent="0.25">
      <c r="A4755" t="s">
        <v>289</v>
      </c>
      <c r="B4755" t="s">
        <v>290</v>
      </c>
      <c r="C4755" t="s">
        <v>351</v>
      </c>
      <c r="D4755" t="s">
        <v>60</v>
      </c>
      <c r="E4755" t="s">
        <v>256</v>
      </c>
      <c r="F4755">
        <v>1996</v>
      </c>
      <c r="G4755" t="s">
        <v>292</v>
      </c>
      <c r="H4755" t="s">
        <v>170</v>
      </c>
      <c r="I4755" t="s">
        <v>293</v>
      </c>
      <c r="J4755">
        <v>77.950999999999993</v>
      </c>
      <c r="K4755" t="s">
        <v>300</v>
      </c>
    </row>
    <row r="4756" spans="1:11" x14ac:dyDescent="0.25">
      <c r="A4756" t="s">
        <v>289</v>
      </c>
      <c r="B4756" t="s">
        <v>290</v>
      </c>
      <c r="C4756" t="s">
        <v>351</v>
      </c>
      <c r="D4756" t="s">
        <v>60</v>
      </c>
      <c r="E4756" t="s">
        <v>256</v>
      </c>
      <c r="F4756">
        <v>1997</v>
      </c>
      <c r="G4756" t="s">
        <v>292</v>
      </c>
      <c r="H4756" t="s">
        <v>170</v>
      </c>
      <c r="I4756" t="s">
        <v>293</v>
      </c>
      <c r="J4756">
        <v>78.95</v>
      </c>
      <c r="K4756" t="s">
        <v>300</v>
      </c>
    </row>
    <row r="4757" spans="1:11" x14ac:dyDescent="0.25">
      <c r="A4757" t="s">
        <v>289</v>
      </c>
      <c r="B4757" t="s">
        <v>290</v>
      </c>
      <c r="C4757" t="s">
        <v>351</v>
      </c>
      <c r="D4757" t="s">
        <v>60</v>
      </c>
      <c r="E4757" t="s">
        <v>256</v>
      </c>
      <c r="F4757">
        <v>1998</v>
      </c>
      <c r="G4757" t="s">
        <v>292</v>
      </c>
      <c r="H4757" t="s">
        <v>170</v>
      </c>
      <c r="I4757" t="s">
        <v>293</v>
      </c>
      <c r="J4757">
        <v>79.352000000000004</v>
      </c>
      <c r="K4757" t="s">
        <v>300</v>
      </c>
    </row>
    <row r="4758" spans="1:11" x14ac:dyDescent="0.25">
      <c r="A4758" t="s">
        <v>289</v>
      </c>
      <c r="B4758" t="s">
        <v>290</v>
      </c>
      <c r="C4758" t="s">
        <v>351</v>
      </c>
      <c r="D4758" t="s">
        <v>60</v>
      </c>
      <c r="E4758" t="s">
        <v>256</v>
      </c>
      <c r="F4758">
        <v>1999</v>
      </c>
      <c r="G4758" t="s">
        <v>292</v>
      </c>
      <c r="H4758" t="s">
        <v>170</v>
      </c>
      <c r="I4758" t="s">
        <v>293</v>
      </c>
      <c r="J4758">
        <v>80.742999999999995</v>
      </c>
      <c r="K4758" t="s">
        <v>300</v>
      </c>
    </row>
    <row r="4759" spans="1:11" x14ac:dyDescent="0.25">
      <c r="A4759" t="s">
        <v>289</v>
      </c>
      <c r="B4759" t="s">
        <v>290</v>
      </c>
      <c r="C4759" t="s">
        <v>351</v>
      </c>
      <c r="D4759" t="s">
        <v>60</v>
      </c>
      <c r="E4759" t="s">
        <v>256</v>
      </c>
      <c r="F4759">
        <v>2000</v>
      </c>
      <c r="G4759" t="s">
        <v>292</v>
      </c>
      <c r="H4759" t="s">
        <v>170</v>
      </c>
      <c r="I4759" t="s">
        <v>293</v>
      </c>
      <c r="J4759">
        <v>83.102999999999994</v>
      </c>
      <c r="K4759" t="s">
        <v>300</v>
      </c>
    </row>
    <row r="4760" spans="1:11" x14ac:dyDescent="0.25">
      <c r="A4760" t="s">
        <v>289</v>
      </c>
      <c r="B4760" t="s">
        <v>290</v>
      </c>
      <c r="C4760" t="s">
        <v>351</v>
      </c>
      <c r="D4760" t="s">
        <v>60</v>
      </c>
      <c r="E4760" t="s">
        <v>256</v>
      </c>
      <c r="F4760">
        <v>2001</v>
      </c>
      <c r="G4760" t="s">
        <v>292</v>
      </c>
      <c r="H4760" t="s">
        <v>170</v>
      </c>
      <c r="I4760" t="s">
        <v>293</v>
      </c>
      <c r="J4760">
        <v>83.75</v>
      </c>
      <c r="K4760" t="s">
        <v>300</v>
      </c>
    </row>
    <row r="4761" spans="1:11" x14ac:dyDescent="0.25">
      <c r="A4761" t="s">
        <v>289</v>
      </c>
      <c r="B4761" t="s">
        <v>290</v>
      </c>
      <c r="C4761" t="s">
        <v>351</v>
      </c>
      <c r="D4761" t="s">
        <v>60</v>
      </c>
      <c r="E4761" t="s">
        <v>256</v>
      </c>
      <c r="F4761">
        <v>2002</v>
      </c>
      <c r="G4761" t="s">
        <v>292</v>
      </c>
      <c r="H4761" t="s">
        <v>170</v>
      </c>
      <c r="I4761" t="s">
        <v>293</v>
      </c>
      <c r="J4761">
        <v>83.844999999999999</v>
      </c>
      <c r="K4761" t="s">
        <v>300</v>
      </c>
    </row>
    <row r="4762" spans="1:11" x14ac:dyDescent="0.25">
      <c r="A4762" t="s">
        <v>289</v>
      </c>
      <c r="B4762" t="s">
        <v>290</v>
      </c>
      <c r="C4762" t="s">
        <v>351</v>
      </c>
      <c r="D4762" t="s">
        <v>60</v>
      </c>
      <c r="E4762" t="s">
        <v>256</v>
      </c>
      <c r="F4762">
        <v>2003</v>
      </c>
      <c r="G4762" t="s">
        <v>292</v>
      </c>
      <c r="H4762" t="s">
        <v>170</v>
      </c>
      <c r="I4762" t="s">
        <v>293</v>
      </c>
      <c r="J4762">
        <v>84.620999999999995</v>
      </c>
      <c r="K4762" t="s">
        <v>300</v>
      </c>
    </row>
    <row r="4763" spans="1:11" x14ac:dyDescent="0.25">
      <c r="A4763" t="s">
        <v>289</v>
      </c>
      <c r="B4763" t="s">
        <v>290</v>
      </c>
      <c r="C4763" t="s">
        <v>351</v>
      </c>
      <c r="D4763" t="s">
        <v>60</v>
      </c>
      <c r="E4763" t="s">
        <v>256</v>
      </c>
      <c r="F4763">
        <v>2004</v>
      </c>
      <c r="G4763" t="s">
        <v>292</v>
      </c>
      <c r="H4763" t="s">
        <v>170</v>
      </c>
      <c r="I4763" t="s">
        <v>293</v>
      </c>
      <c r="J4763">
        <v>85.795000000000002</v>
      </c>
      <c r="K4763" t="s">
        <v>300</v>
      </c>
    </row>
    <row r="4764" spans="1:11" x14ac:dyDescent="0.25">
      <c r="A4764" t="s">
        <v>289</v>
      </c>
      <c r="B4764" t="s">
        <v>290</v>
      </c>
      <c r="C4764" t="s">
        <v>351</v>
      </c>
      <c r="D4764" t="s">
        <v>60</v>
      </c>
      <c r="E4764" t="s">
        <v>256</v>
      </c>
      <c r="F4764">
        <v>2005</v>
      </c>
      <c r="G4764" t="s">
        <v>292</v>
      </c>
      <c r="H4764" t="s">
        <v>170</v>
      </c>
      <c r="I4764" t="s">
        <v>293</v>
      </c>
      <c r="J4764">
        <v>87.212000000000003</v>
      </c>
      <c r="K4764" t="s">
        <v>300</v>
      </c>
    </row>
    <row r="4765" spans="1:11" x14ac:dyDescent="0.25">
      <c r="A4765" t="s">
        <v>289</v>
      </c>
      <c r="B4765" t="s">
        <v>290</v>
      </c>
      <c r="C4765" t="s">
        <v>351</v>
      </c>
      <c r="D4765" t="s">
        <v>60</v>
      </c>
      <c r="E4765" t="s">
        <v>256</v>
      </c>
      <c r="F4765">
        <v>2006</v>
      </c>
      <c r="G4765" t="s">
        <v>292</v>
      </c>
      <c r="H4765" t="s">
        <v>170</v>
      </c>
      <c r="I4765" t="s">
        <v>293</v>
      </c>
      <c r="J4765">
        <v>88.447000000000003</v>
      </c>
      <c r="K4765" t="s">
        <v>300</v>
      </c>
    </row>
    <row r="4766" spans="1:11" x14ac:dyDescent="0.25">
      <c r="A4766" t="s">
        <v>289</v>
      </c>
      <c r="B4766" t="s">
        <v>290</v>
      </c>
      <c r="C4766" t="s">
        <v>351</v>
      </c>
      <c r="D4766" t="s">
        <v>60</v>
      </c>
      <c r="E4766" t="s">
        <v>256</v>
      </c>
      <c r="F4766">
        <v>2007</v>
      </c>
      <c r="G4766" t="s">
        <v>292</v>
      </c>
      <c r="H4766" t="s">
        <v>170</v>
      </c>
      <c r="I4766" t="s">
        <v>293</v>
      </c>
      <c r="J4766">
        <v>90.257999999999996</v>
      </c>
      <c r="K4766" t="s">
        <v>300</v>
      </c>
    </row>
    <row r="4767" spans="1:11" x14ac:dyDescent="0.25">
      <c r="A4767" t="s">
        <v>289</v>
      </c>
      <c r="B4767" t="s">
        <v>290</v>
      </c>
      <c r="C4767" t="s">
        <v>351</v>
      </c>
      <c r="D4767" t="s">
        <v>60</v>
      </c>
      <c r="E4767" t="s">
        <v>256</v>
      </c>
      <c r="F4767">
        <v>2008</v>
      </c>
      <c r="G4767" t="s">
        <v>292</v>
      </c>
      <c r="H4767" t="s">
        <v>170</v>
      </c>
      <c r="I4767" t="s">
        <v>293</v>
      </c>
      <c r="J4767">
        <v>92.644000000000005</v>
      </c>
      <c r="K4767" t="s">
        <v>300</v>
      </c>
    </row>
    <row r="4768" spans="1:11" x14ac:dyDescent="0.25">
      <c r="A4768" t="s">
        <v>289</v>
      </c>
      <c r="B4768" t="s">
        <v>290</v>
      </c>
      <c r="C4768" t="s">
        <v>351</v>
      </c>
      <c r="D4768" t="s">
        <v>60</v>
      </c>
      <c r="E4768" t="s">
        <v>256</v>
      </c>
      <c r="F4768">
        <v>2009</v>
      </c>
      <c r="G4768" t="s">
        <v>292</v>
      </c>
      <c r="H4768" t="s">
        <v>170</v>
      </c>
      <c r="I4768" t="s">
        <v>293</v>
      </c>
      <c r="J4768">
        <v>92.57</v>
      </c>
      <c r="K4768" t="s">
        <v>300</v>
      </c>
    </row>
    <row r="4769" spans="1:11" x14ac:dyDescent="0.25">
      <c r="A4769" t="s">
        <v>289</v>
      </c>
      <c r="B4769" t="s">
        <v>290</v>
      </c>
      <c r="C4769" t="s">
        <v>351</v>
      </c>
      <c r="D4769" t="s">
        <v>60</v>
      </c>
      <c r="E4769" t="s">
        <v>256</v>
      </c>
      <c r="F4769">
        <v>2010</v>
      </c>
      <c r="G4769" t="s">
        <v>292</v>
      </c>
      <c r="H4769" t="s">
        <v>170</v>
      </c>
      <c r="I4769" t="s">
        <v>293</v>
      </c>
      <c r="J4769">
        <v>94.424999999999997</v>
      </c>
      <c r="K4769" t="s">
        <v>300</v>
      </c>
    </row>
    <row r="4770" spans="1:11" x14ac:dyDescent="0.25">
      <c r="A4770" t="s">
        <v>289</v>
      </c>
      <c r="B4770" t="s">
        <v>290</v>
      </c>
      <c r="C4770" t="s">
        <v>351</v>
      </c>
      <c r="D4770" t="s">
        <v>60</v>
      </c>
      <c r="E4770" t="s">
        <v>256</v>
      </c>
      <c r="F4770">
        <v>2011</v>
      </c>
      <c r="G4770" t="s">
        <v>292</v>
      </c>
      <c r="H4770" t="s">
        <v>170</v>
      </c>
      <c r="I4770" t="s">
        <v>293</v>
      </c>
      <c r="J4770">
        <v>96.369</v>
      </c>
      <c r="K4770" t="s">
        <v>300</v>
      </c>
    </row>
    <row r="4771" spans="1:11" x14ac:dyDescent="0.25">
      <c r="A4771" t="s">
        <v>289</v>
      </c>
      <c r="B4771" t="s">
        <v>290</v>
      </c>
      <c r="C4771" t="s">
        <v>351</v>
      </c>
      <c r="D4771" t="s">
        <v>60</v>
      </c>
      <c r="E4771" t="s">
        <v>256</v>
      </c>
      <c r="F4771">
        <v>2012</v>
      </c>
      <c r="G4771" t="s">
        <v>292</v>
      </c>
      <c r="H4771" t="s">
        <v>170</v>
      </c>
      <c r="I4771" t="s">
        <v>293</v>
      </c>
      <c r="J4771">
        <v>97.259</v>
      </c>
      <c r="K4771" t="s">
        <v>300</v>
      </c>
    </row>
    <row r="4772" spans="1:11" x14ac:dyDescent="0.25">
      <c r="A4772" t="s">
        <v>289</v>
      </c>
      <c r="B4772" t="s">
        <v>290</v>
      </c>
      <c r="C4772" t="s">
        <v>351</v>
      </c>
      <c r="D4772" t="s">
        <v>60</v>
      </c>
      <c r="E4772" t="s">
        <v>256</v>
      </c>
      <c r="F4772">
        <v>2013</v>
      </c>
      <c r="G4772" t="s">
        <v>292</v>
      </c>
      <c r="H4772" t="s">
        <v>170</v>
      </c>
      <c r="I4772" t="s">
        <v>293</v>
      </c>
      <c r="J4772">
        <v>98.001999999999995</v>
      </c>
      <c r="K4772" t="s">
        <v>300</v>
      </c>
    </row>
    <row r="4773" spans="1:11" x14ac:dyDescent="0.25">
      <c r="A4773" t="s">
        <v>289</v>
      </c>
      <c r="B4773" t="s">
        <v>290</v>
      </c>
      <c r="C4773" t="s">
        <v>351</v>
      </c>
      <c r="D4773" t="s">
        <v>60</v>
      </c>
      <c r="E4773" t="s">
        <v>256</v>
      </c>
      <c r="F4773">
        <v>2014</v>
      </c>
      <c r="G4773" t="s">
        <v>292</v>
      </c>
      <c r="H4773" t="s">
        <v>170</v>
      </c>
      <c r="I4773" t="s">
        <v>293</v>
      </c>
      <c r="J4773">
        <v>99.438999999999993</v>
      </c>
      <c r="K4773" t="s">
        <v>300</v>
      </c>
    </row>
    <row r="4774" spans="1:11" x14ac:dyDescent="0.25">
      <c r="A4774" t="s">
        <v>289</v>
      </c>
      <c r="B4774" t="s">
        <v>290</v>
      </c>
      <c r="C4774" t="s">
        <v>351</v>
      </c>
      <c r="D4774" t="s">
        <v>60</v>
      </c>
      <c r="E4774" t="s">
        <v>256</v>
      </c>
      <c r="F4774">
        <v>2015</v>
      </c>
      <c r="G4774" t="s">
        <v>292</v>
      </c>
      <c r="H4774" t="s">
        <v>170</v>
      </c>
      <c r="I4774" t="s">
        <v>293</v>
      </c>
      <c r="J4774">
        <v>99.082999999999998</v>
      </c>
      <c r="K4774" t="s">
        <v>300</v>
      </c>
    </row>
    <row r="4775" spans="1:11" x14ac:dyDescent="0.25">
      <c r="A4775" t="s">
        <v>289</v>
      </c>
      <c r="B4775" t="s">
        <v>290</v>
      </c>
      <c r="C4775" t="s">
        <v>351</v>
      </c>
      <c r="D4775" t="s">
        <v>60</v>
      </c>
      <c r="E4775" t="s">
        <v>256</v>
      </c>
      <c r="F4775">
        <v>2016</v>
      </c>
      <c r="G4775" t="s">
        <v>292</v>
      </c>
      <c r="H4775" t="s">
        <v>170</v>
      </c>
      <c r="I4775" t="s">
        <v>293</v>
      </c>
      <c r="J4775">
        <v>98.869</v>
      </c>
      <c r="K4775" t="s">
        <v>300</v>
      </c>
    </row>
    <row r="4776" spans="1:11" x14ac:dyDescent="0.25">
      <c r="A4776" t="s">
        <v>289</v>
      </c>
      <c r="B4776" t="s">
        <v>290</v>
      </c>
      <c r="C4776" t="s">
        <v>351</v>
      </c>
      <c r="D4776" t="s">
        <v>60</v>
      </c>
      <c r="E4776" t="s">
        <v>256</v>
      </c>
      <c r="F4776">
        <v>2017</v>
      </c>
      <c r="G4776" t="s">
        <v>292</v>
      </c>
      <c r="H4776" t="s">
        <v>170</v>
      </c>
      <c r="I4776" t="s">
        <v>293</v>
      </c>
      <c r="J4776">
        <v>100</v>
      </c>
      <c r="K4776" t="s">
        <v>300</v>
      </c>
    </row>
    <row r="4777" spans="1:11" x14ac:dyDescent="0.25">
      <c r="A4777" t="s">
        <v>289</v>
      </c>
      <c r="B4777" t="s">
        <v>290</v>
      </c>
      <c r="C4777" t="s">
        <v>351</v>
      </c>
      <c r="D4777" t="s">
        <v>60</v>
      </c>
      <c r="E4777" t="s">
        <v>256</v>
      </c>
      <c r="F4777">
        <v>2018</v>
      </c>
      <c r="G4777" t="s">
        <v>292</v>
      </c>
      <c r="H4777" t="s">
        <v>170</v>
      </c>
      <c r="I4777" t="s">
        <v>293</v>
      </c>
      <c r="J4777">
        <v>101.547</v>
      </c>
      <c r="K4777" t="s">
        <v>300</v>
      </c>
    </row>
    <row r="4778" spans="1:11" x14ac:dyDescent="0.25">
      <c r="A4778" t="s">
        <v>289</v>
      </c>
      <c r="B4778" t="s">
        <v>290</v>
      </c>
      <c r="C4778" t="s">
        <v>351</v>
      </c>
      <c r="D4778" t="s">
        <v>60</v>
      </c>
      <c r="E4778" t="s">
        <v>256</v>
      </c>
      <c r="F4778">
        <v>2019</v>
      </c>
      <c r="G4778" t="s">
        <v>292</v>
      </c>
      <c r="H4778" t="s">
        <v>170</v>
      </c>
      <c r="I4778" t="s">
        <v>293</v>
      </c>
      <c r="J4778">
        <v>102.383</v>
      </c>
      <c r="K4778" t="s">
        <v>300</v>
      </c>
    </row>
    <row r="4779" spans="1:11" x14ac:dyDescent="0.25">
      <c r="A4779" t="s">
        <v>289</v>
      </c>
      <c r="B4779" t="s">
        <v>290</v>
      </c>
      <c r="C4779" t="s">
        <v>351</v>
      </c>
      <c r="D4779" t="s">
        <v>60</v>
      </c>
      <c r="E4779" t="s">
        <v>256</v>
      </c>
      <c r="F4779">
        <v>2020</v>
      </c>
      <c r="G4779" t="s">
        <v>292</v>
      </c>
      <c r="H4779" t="s">
        <v>170</v>
      </c>
      <c r="I4779" t="s">
        <v>293</v>
      </c>
      <c r="J4779">
        <v>103.297</v>
      </c>
      <c r="K4779" t="s">
        <v>300</v>
      </c>
    </row>
    <row r="4780" spans="1:11" x14ac:dyDescent="0.25">
      <c r="A4780" t="s">
        <v>289</v>
      </c>
      <c r="B4780" t="s">
        <v>290</v>
      </c>
      <c r="C4780" t="s">
        <v>351</v>
      </c>
      <c r="D4780" t="s">
        <v>60</v>
      </c>
      <c r="E4780" t="s">
        <v>256</v>
      </c>
      <c r="F4780">
        <v>2021</v>
      </c>
      <c r="G4780" t="s">
        <v>292</v>
      </c>
      <c r="H4780" t="s">
        <v>170</v>
      </c>
      <c r="I4780" t="s">
        <v>293</v>
      </c>
      <c r="J4780">
        <v>104.066</v>
      </c>
      <c r="K4780" t="s">
        <v>300</v>
      </c>
    </row>
    <row r="4781" spans="1:11" x14ac:dyDescent="0.25">
      <c r="A4781" t="s">
        <v>289</v>
      </c>
      <c r="B4781" t="s">
        <v>290</v>
      </c>
      <c r="C4781" t="s">
        <v>351</v>
      </c>
      <c r="D4781" t="s">
        <v>60</v>
      </c>
      <c r="E4781" t="s">
        <v>256</v>
      </c>
      <c r="F4781">
        <v>2022</v>
      </c>
      <c r="G4781" t="s">
        <v>292</v>
      </c>
      <c r="H4781" t="s">
        <v>170</v>
      </c>
      <c r="I4781" t="s">
        <v>293</v>
      </c>
      <c r="J4781">
        <v>106.44</v>
      </c>
      <c r="K4781" t="s">
        <v>300</v>
      </c>
    </row>
    <row r="4782" spans="1:11" x14ac:dyDescent="0.25">
      <c r="A4782" t="s">
        <v>289</v>
      </c>
      <c r="B4782" t="s">
        <v>290</v>
      </c>
      <c r="C4782" t="s">
        <v>352</v>
      </c>
      <c r="D4782" t="s">
        <v>61</v>
      </c>
      <c r="E4782" t="s">
        <v>173</v>
      </c>
      <c r="F4782">
        <v>1929</v>
      </c>
      <c r="G4782" t="s">
        <v>292</v>
      </c>
      <c r="H4782" t="s">
        <v>170</v>
      </c>
      <c r="I4782" t="s">
        <v>293</v>
      </c>
      <c r="J4782">
        <v>10.853999999999999</v>
      </c>
      <c r="K4782" t="s">
        <v>290</v>
      </c>
    </row>
    <row r="4783" spans="1:11" x14ac:dyDescent="0.25">
      <c r="A4783" t="s">
        <v>289</v>
      </c>
      <c r="B4783" t="s">
        <v>290</v>
      </c>
      <c r="C4783" t="s">
        <v>352</v>
      </c>
      <c r="D4783" t="s">
        <v>61</v>
      </c>
      <c r="E4783" t="s">
        <v>173</v>
      </c>
      <c r="F4783">
        <v>1930</v>
      </c>
      <c r="G4783" t="s">
        <v>292</v>
      </c>
      <c r="H4783" t="s">
        <v>170</v>
      </c>
      <c r="I4783" t="s">
        <v>293</v>
      </c>
      <c r="J4783">
        <v>10.004</v>
      </c>
      <c r="K4783" t="s">
        <v>290</v>
      </c>
    </row>
    <row r="4784" spans="1:11" x14ac:dyDescent="0.25">
      <c r="A4784" t="s">
        <v>289</v>
      </c>
      <c r="B4784" t="s">
        <v>290</v>
      </c>
      <c r="C4784" t="s">
        <v>352</v>
      </c>
      <c r="D4784" t="s">
        <v>61</v>
      </c>
      <c r="E4784" t="s">
        <v>173</v>
      </c>
      <c r="F4784">
        <v>1931</v>
      </c>
      <c r="G4784" t="s">
        <v>292</v>
      </c>
      <c r="H4784" t="s">
        <v>170</v>
      </c>
      <c r="I4784" t="s">
        <v>293</v>
      </c>
      <c r="J4784">
        <v>9.7989999999999995</v>
      </c>
      <c r="K4784" t="s">
        <v>290</v>
      </c>
    </row>
    <row r="4785" spans="1:11" x14ac:dyDescent="0.25">
      <c r="A4785" t="s">
        <v>289</v>
      </c>
      <c r="B4785" t="s">
        <v>290</v>
      </c>
      <c r="C4785" t="s">
        <v>352</v>
      </c>
      <c r="D4785" t="s">
        <v>61</v>
      </c>
      <c r="E4785" t="s">
        <v>173</v>
      </c>
      <c r="F4785">
        <v>1932</v>
      </c>
      <c r="G4785" t="s">
        <v>292</v>
      </c>
      <c r="H4785" t="s">
        <v>170</v>
      </c>
      <c r="I4785" t="s">
        <v>293</v>
      </c>
      <c r="J4785">
        <v>9.5559999999999992</v>
      </c>
      <c r="K4785" t="s">
        <v>290</v>
      </c>
    </row>
    <row r="4786" spans="1:11" x14ac:dyDescent="0.25">
      <c r="A4786" t="s">
        <v>289</v>
      </c>
      <c r="B4786" t="s">
        <v>290</v>
      </c>
      <c r="C4786" t="s">
        <v>352</v>
      </c>
      <c r="D4786" t="s">
        <v>61</v>
      </c>
      <c r="E4786" t="s">
        <v>173</v>
      </c>
      <c r="F4786">
        <v>1933</v>
      </c>
      <c r="G4786" t="s">
        <v>292</v>
      </c>
      <c r="H4786" t="s">
        <v>170</v>
      </c>
      <c r="I4786" t="s">
        <v>293</v>
      </c>
      <c r="J4786">
        <v>9.07</v>
      </c>
      <c r="K4786" t="s">
        <v>290</v>
      </c>
    </row>
    <row r="4787" spans="1:11" x14ac:dyDescent="0.25">
      <c r="A4787" t="s">
        <v>289</v>
      </c>
      <c r="B4787" t="s">
        <v>290</v>
      </c>
      <c r="C4787" t="s">
        <v>352</v>
      </c>
      <c r="D4787" t="s">
        <v>61</v>
      </c>
      <c r="E4787" t="s">
        <v>173</v>
      </c>
      <c r="F4787">
        <v>1934</v>
      </c>
      <c r="G4787" t="s">
        <v>292</v>
      </c>
      <c r="H4787" t="s">
        <v>170</v>
      </c>
      <c r="I4787" t="s">
        <v>293</v>
      </c>
      <c r="J4787">
        <v>9.5109999999999992</v>
      </c>
      <c r="K4787" t="s">
        <v>290</v>
      </c>
    </row>
    <row r="4788" spans="1:11" x14ac:dyDescent="0.25">
      <c r="A4788" t="s">
        <v>289</v>
      </c>
      <c r="B4788" t="s">
        <v>290</v>
      </c>
      <c r="C4788" t="s">
        <v>352</v>
      </c>
      <c r="D4788" t="s">
        <v>61</v>
      </c>
      <c r="E4788" t="s">
        <v>173</v>
      </c>
      <c r="F4788">
        <v>1935</v>
      </c>
      <c r="G4788" t="s">
        <v>292</v>
      </c>
      <c r="H4788" t="s">
        <v>170</v>
      </c>
      <c r="I4788" t="s">
        <v>293</v>
      </c>
      <c r="J4788">
        <v>9.15</v>
      </c>
      <c r="K4788" t="s">
        <v>290</v>
      </c>
    </row>
    <row r="4789" spans="1:11" x14ac:dyDescent="0.25">
      <c r="A4789" t="s">
        <v>289</v>
      </c>
      <c r="B4789" t="s">
        <v>290</v>
      </c>
      <c r="C4789" t="s">
        <v>352</v>
      </c>
      <c r="D4789" t="s">
        <v>61</v>
      </c>
      <c r="E4789" t="s">
        <v>173</v>
      </c>
      <c r="F4789">
        <v>1936</v>
      </c>
      <c r="G4789" t="s">
        <v>292</v>
      </c>
      <c r="H4789" t="s">
        <v>170</v>
      </c>
      <c r="I4789" t="s">
        <v>293</v>
      </c>
      <c r="J4789">
        <v>9.6080000000000005</v>
      </c>
      <c r="K4789" t="s">
        <v>290</v>
      </c>
    </row>
    <row r="4790" spans="1:11" x14ac:dyDescent="0.25">
      <c r="A4790" t="s">
        <v>289</v>
      </c>
      <c r="B4790" t="s">
        <v>290</v>
      </c>
      <c r="C4790" t="s">
        <v>352</v>
      </c>
      <c r="D4790" t="s">
        <v>61</v>
      </c>
      <c r="E4790" t="s">
        <v>173</v>
      </c>
      <c r="F4790">
        <v>1937</v>
      </c>
      <c r="G4790" t="s">
        <v>292</v>
      </c>
      <c r="H4790" t="s">
        <v>170</v>
      </c>
      <c r="I4790" t="s">
        <v>293</v>
      </c>
      <c r="J4790">
        <v>9.9429999999999996</v>
      </c>
      <c r="K4790" t="s">
        <v>290</v>
      </c>
    </row>
    <row r="4791" spans="1:11" x14ac:dyDescent="0.25">
      <c r="A4791" t="s">
        <v>289</v>
      </c>
      <c r="B4791" t="s">
        <v>290</v>
      </c>
      <c r="C4791" t="s">
        <v>352</v>
      </c>
      <c r="D4791" t="s">
        <v>61</v>
      </c>
      <c r="E4791" t="s">
        <v>173</v>
      </c>
      <c r="F4791">
        <v>1938</v>
      </c>
      <c r="G4791" t="s">
        <v>292</v>
      </c>
      <c r="H4791" t="s">
        <v>170</v>
      </c>
      <c r="I4791" t="s">
        <v>293</v>
      </c>
      <c r="J4791">
        <v>9.8689999999999998</v>
      </c>
      <c r="K4791" t="s">
        <v>290</v>
      </c>
    </row>
    <row r="4792" spans="1:11" x14ac:dyDescent="0.25">
      <c r="A4792" t="s">
        <v>289</v>
      </c>
      <c r="B4792" t="s">
        <v>290</v>
      </c>
      <c r="C4792" t="s">
        <v>352</v>
      </c>
      <c r="D4792" t="s">
        <v>61</v>
      </c>
      <c r="E4792" t="s">
        <v>173</v>
      </c>
      <c r="F4792">
        <v>1939</v>
      </c>
      <c r="G4792" t="s">
        <v>292</v>
      </c>
      <c r="H4792" t="s">
        <v>170</v>
      </c>
      <c r="I4792" t="s">
        <v>293</v>
      </c>
      <c r="J4792">
        <v>9.6080000000000005</v>
      </c>
      <c r="K4792" t="s">
        <v>290</v>
      </c>
    </row>
    <row r="4793" spans="1:11" x14ac:dyDescent="0.25">
      <c r="A4793" t="s">
        <v>289</v>
      </c>
      <c r="B4793" t="s">
        <v>290</v>
      </c>
      <c r="C4793" t="s">
        <v>352</v>
      </c>
      <c r="D4793" t="s">
        <v>61</v>
      </c>
      <c r="E4793" t="s">
        <v>173</v>
      </c>
      <c r="F4793">
        <v>1940</v>
      </c>
      <c r="G4793" t="s">
        <v>292</v>
      </c>
      <c r="H4793" t="s">
        <v>170</v>
      </c>
      <c r="I4793" t="s">
        <v>293</v>
      </c>
      <c r="J4793">
        <v>9.3919999999999995</v>
      </c>
      <c r="K4793" t="s">
        <v>290</v>
      </c>
    </row>
    <row r="4794" spans="1:11" x14ac:dyDescent="0.25">
      <c r="A4794" t="s">
        <v>289</v>
      </c>
      <c r="B4794" t="s">
        <v>290</v>
      </c>
      <c r="C4794" t="s">
        <v>352</v>
      </c>
      <c r="D4794" t="s">
        <v>61</v>
      </c>
      <c r="E4794" t="s">
        <v>173</v>
      </c>
      <c r="F4794">
        <v>1941</v>
      </c>
      <c r="G4794" t="s">
        <v>292</v>
      </c>
      <c r="H4794" t="s">
        <v>170</v>
      </c>
      <c r="I4794" t="s">
        <v>293</v>
      </c>
      <c r="J4794">
        <v>9.4220000000000006</v>
      </c>
      <c r="K4794" t="s">
        <v>290</v>
      </c>
    </row>
    <row r="4795" spans="1:11" x14ac:dyDescent="0.25">
      <c r="A4795" t="s">
        <v>289</v>
      </c>
      <c r="B4795" t="s">
        <v>290</v>
      </c>
      <c r="C4795" t="s">
        <v>352</v>
      </c>
      <c r="D4795" t="s">
        <v>61</v>
      </c>
      <c r="E4795" t="s">
        <v>173</v>
      </c>
      <c r="F4795">
        <v>1942</v>
      </c>
      <c r="G4795" t="s">
        <v>292</v>
      </c>
      <c r="H4795" t="s">
        <v>170</v>
      </c>
      <c r="I4795" t="s">
        <v>293</v>
      </c>
      <c r="J4795">
        <v>10.739000000000001</v>
      </c>
      <c r="K4795" t="s">
        <v>290</v>
      </c>
    </row>
    <row r="4796" spans="1:11" x14ac:dyDescent="0.25">
      <c r="A4796" t="s">
        <v>289</v>
      </c>
      <c r="B4796" t="s">
        <v>290</v>
      </c>
      <c r="C4796" t="s">
        <v>352</v>
      </c>
      <c r="D4796" t="s">
        <v>61</v>
      </c>
      <c r="E4796" t="s">
        <v>173</v>
      </c>
      <c r="F4796">
        <v>1943</v>
      </c>
      <c r="G4796" t="s">
        <v>292</v>
      </c>
      <c r="H4796" t="s">
        <v>170</v>
      </c>
      <c r="I4796" t="s">
        <v>293</v>
      </c>
      <c r="J4796">
        <v>12.163</v>
      </c>
      <c r="K4796" t="s">
        <v>290</v>
      </c>
    </row>
    <row r="4797" spans="1:11" x14ac:dyDescent="0.25">
      <c r="A4797" t="s">
        <v>289</v>
      </c>
      <c r="B4797" t="s">
        <v>290</v>
      </c>
      <c r="C4797" t="s">
        <v>352</v>
      </c>
      <c r="D4797" t="s">
        <v>61</v>
      </c>
      <c r="E4797" t="s">
        <v>173</v>
      </c>
      <c r="F4797">
        <v>1944</v>
      </c>
      <c r="G4797" t="s">
        <v>292</v>
      </c>
      <c r="H4797" t="s">
        <v>170</v>
      </c>
      <c r="I4797" t="s">
        <v>293</v>
      </c>
      <c r="J4797">
        <v>14.24</v>
      </c>
      <c r="K4797" t="s">
        <v>290</v>
      </c>
    </row>
    <row r="4798" spans="1:11" x14ac:dyDescent="0.25">
      <c r="A4798" t="s">
        <v>289</v>
      </c>
      <c r="B4798" t="s">
        <v>290</v>
      </c>
      <c r="C4798" t="s">
        <v>352</v>
      </c>
      <c r="D4798" t="s">
        <v>61</v>
      </c>
      <c r="E4798" t="s">
        <v>173</v>
      </c>
      <c r="F4798">
        <v>1945</v>
      </c>
      <c r="G4798" t="s">
        <v>292</v>
      </c>
      <c r="H4798" t="s">
        <v>170</v>
      </c>
      <c r="I4798" t="s">
        <v>293</v>
      </c>
      <c r="J4798">
        <v>14.081</v>
      </c>
      <c r="K4798" t="s">
        <v>290</v>
      </c>
    </row>
    <row r="4799" spans="1:11" x14ac:dyDescent="0.25">
      <c r="A4799" t="s">
        <v>289</v>
      </c>
      <c r="B4799" t="s">
        <v>290</v>
      </c>
      <c r="C4799" t="s">
        <v>352</v>
      </c>
      <c r="D4799" t="s">
        <v>61</v>
      </c>
      <c r="E4799" t="s">
        <v>173</v>
      </c>
      <c r="F4799">
        <v>1946</v>
      </c>
      <c r="G4799" t="s">
        <v>292</v>
      </c>
      <c r="H4799" t="s">
        <v>170</v>
      </c>
      <c r="I4799" t="s">
        <v>293</v>
      </c>
      <c r="J4799">
        <v>14.329000000000001</v>
      </c>
      <c r="K4799" t="s">
        <v>290</v>
      </c>
    </row>
    <row r="4800" spans="1:11" x14ac:dyDescent="0.25">
      <c r="A4800" t="s">
        <v>289</v>
      </c>
      <c r="B4800" t="s">
        <v>290</v>
      </c>
      <c r="C4800" t="s">
        <v>352</v>
      </c>
      <c r="D4800" t="s">
        <v>61</v>
      </c>
      <c r="E4800" t="s">
        <v>173</v>
      </c>
      <c r="F4800">
        <v>1947</v>
      </c>
      <c r="G4800" t="s">
        <v>292</v>
      </c>
      <c r="H4800" t="s">
        <v>170</v>
      </c>
      <c r="I4800" t="s">
        <v>293</v>
      </c>
      <c r="J4800">
        <v>15.641</v>
      </c>
      <c r="K4800" t="s">
        <v>290</v>
      </c>
    </row>
    <row r="4801" spans="1:11" x14ac:dyDescent="0.25">
      <c r="A4801" t="s">
        <v>289</v>
      </c>
      <c r="B4801" t="s">
        <v>290</v>
      </c>
      <c r="C4801" t="s">
        <v>352</v>
      </c>
      <c r="D4801" t="s">
        <v>61</v>
      </c>
      <c r="E4801" t="s">
        <v>173</v>
      </c>
      <c r="F4801">
        <v>1948</v>
      </c>
      <c r="G4801" t="s">
        <v>292</v>
      </c>
      <c r="H4801" t="s">
        <v>170</v>
      </c>
      <c r="I4801" t="s">
        <v>293</v>
      </c>
      <c r="J4801">
        <v>16.161999999999999</v>
      </c>
      <c r="K4801" t="s">
        <v>290</v>
      </c>
    </row>
    <row r="4802" spans="1:11" x14ac:dyDescent="0.25">
      <c r="A4802" t="s">
        <v>289</v>
      </c>
      <c r="B4802" t="s">
        <v>290</v>
      </c>
      <c r="C4802" t="s">
        <v>352</v>
      </c>
      <c r="D4802" t="s">
        <v>61</v>
      </c>
      <c r="E4802" t="s">
        <v>173</v>
      </c>
      <c r="F4802">
        <v>1949</v>
      </c>
      <c r="G4802" t="s">
        <v>292</v>
      </c>
      <c r="H4802" t="s">
        <v>170</v>
      </c>
      <c r="I4802" t="s">
        <v>293</v>
      </c>
      <c r="J4802">
        <v>16.239000000000001</v>
      </c>
      <c r="K4802" t="s">
        <v>290</v>
      </c>
    </row>
    <row r="4803" spans="1:11" x14ac:dyDescent="0.25">
      <c r="A4803" t="s">
        <v>289</v>
      </c>
      <c r="B4803" t="s">
        <v>290</v>
      </c>
      <c r="C4803" t="s">
        <v>352</v>
      </c>
      <c r="D4803" t="s">
        <v>61</v>
      </c>
      <c r="E4803" t="s">
        <v>173</v>
      </c>
      <c r="F4803">
        <v>1950</v>
      </c>
      <c r="G4803" t="s">
        <v>292</v>
      </c>
      <c r="H4803" t="s">
        <v>170</v>
      </c>
      <c r="I4803" t="s">
        <v>293</v>
      </c>
      <c r="J4803">
        <v>16.643000000000001</v>
      </c>
      <c r="K4803" t="s">
        <v>290</v>
      </c>
    </row>
    <row r="4804" spans="1:11" x14ac:dyDescent="0.25">
      <c r="A4804" t="s">
        <v>289</v>
      </c>
      <c r="B4804" t="s">
        <v>290</v>
      </c>
      <c r="C4804" t="s">
        <v>352</v>
      </c>
      <c r="D4804" t="s">
        <v>61</v>
      </c>
      <c r="E4804" t="s">
        <v>173</v>
      </c>
      <c r="F4804">
        <v>1951</v>
      </c>
      <c r="G4804" t="s">
        <v>292</v>
      </c>
      <c r="H4804" t="s">
        <v>170</v>
      </c>
      <c r="I4804" t="s">
        <v>293</v>
      </c>
      <c r="J4804">
        <v>18.013999999999999</v>
      </c>
      <c r="K4804" t="s">
        <v>290</v>
      </c>
    </row>
    <row r="4805" spans="1:11" x14ac:dyDescent="0.25">
      <c r="A4805" t="s">
        <v>289</v>
      </c>
      <c r="B4805" t="s">
        <v>290</v>
      </c>
      <c r="C4805" t="s">
        <v>352</v>
      </c>
      <c r="D4805" t="s">
        <v>61</v>
      </c>
      <c r="E4805" t="s">
        <v>173</v>
      </c>
      <c r="F4805">
        <v>1952</v>
      </c>
      <c r="G4805" t="s">
        <v>292</v>
      </c>
      <c r="H4805" t="s">
        <v>170</v>
      </c>
      <c r="I4805" t="s">
        <v>293</v>
      </c>
      <c r="J4805">
        <v>18.398</v>
      </c>
      <c r="K4805" t="s">
        <v>290</v>
      </c>
    </row>
    <row r="4806" spans="1:11" x14ac:dyDescent="0.25">
      <c r="A4806" t="s">
        <v>289</v>
      </c>
      <c r="B4806" t="s">
        <v>290</v>
      </c>
      <c r="C4806" t="s">
        <v>352</v>
      </c>
      <c r="D4806" t="s">
        <v>61</v>
      </c>
      <c r="E4806" t="s">
        <v>173</v>
      </c>
      <c r="F4806">
        <v>1953</v>
      </c>
      <c r="G4806" t="s">
        <v>292</v>
      </c>
      <c r="H4806" t="s">
        <v>170</v>
      </c>
      <c r="I4806" t="s">
        <v>293</v>
      </c>
      <c r="J4806">
        <v>18.645</v>
      </c>
      <c r="K4806" t="s">
        <v>290</v>
      </c>
    </row>
    <row r="4807" spans="1:11" x14ac:dyDescent="0.25">
      <c r="A4807" t="s">
        <v>289</v>
      </c>
      <c r="B4807" t="s">
        <v>290</v>
      </c>
      <c r="C4807" t="s">
        <v>352</v>
      </c>
      <c r="D4807" t="s">
        <v>61</v>
      </c>
      <c r="E4807" t="s">
        <v>173</v>
      </c>
      <c r="F4807">
        <v>1954</v>
      </c>
      <c r="G4807" t="s">
        <v>292</v>
      </c>
      <c r="H4807" t="s">
        <v>170</v>
      </c>
      <c r="I4807" t="s">
        <v>293</v>
      </c>
      <c r="J4807">
        <v>18.626000000000001</v>
      </c>
      <c r="K4807" t="s">
        <v>290</v>
      </c>
    </row>
    <row r="4808" spans="1:11" x14ac:dyDescent="0.25">
      <c r="A4808" t="s">
        <v>289</v>
      </c>
      <c r="B4808" t="s">
        <v>290</v>
      </c>
      <c r="C4808" t="s">
        <v>352</v>
      </c>
      <c r="D4808" t="s">
        <v>61</v>
      </c>
      <c r="E4808" t="s">
        <v>173</v>
      </c>
      <c r="F4808">
        <v>1955</v>
      </c>
      <c r="G4808" t="s">
        <v>292</v>
      </c>
      <c r="H4808" t="s">
        <v>170</v>
      </c>
      <c r="I4808" t="s">
        <v>293</v>
      </c>
      <c r="J4808">
        <v>19.004999999999999</v>
      </c>
      <c r="K4808" t="s">
        <v>290</v>
      </c>
    </row>
    <row r="4809" spans="1:11" x14ac:dyDescent="0.25">
      <c r="A4809" t="s">
        <v>289</v>
      </c>
      <c r="B4809" t="s">
        <v>290</v>
      </c>
      <c r="C4809" t="s">
        <v>352</v>
      </c>
      <c r="D4809" t="s">
        <v>61</v>
      </c>
      <c r="E4809" t="s">
        <v>173</v>
      </c>
      <c r="F4809">
        <v>1956</v>
      </c>
      <c r="G4809" t="s">
        <v>292</v>
      </c>
      <c r="H4809" t="s">
        <v>170</v>
      </c>
      <c r="I4809" t="s">
        <v>293</v>
      </c>
      <c r="J4809">
        <v>19.632000000000001</v>
      </c>
      <c r="K4809" t="s">
        <v>290</v>
      </c>
    </row>
    <row r="4810" spans="1:11" x14ac:dyDescent="0.25">
      <c r="A4810" t="s">
        <v>289</v>
      </c>
      <c r="B4810" t="s">
        <v>290</v>
      </c>
      <c r="C4810" t="s">
        <v>352</v>
      </c>
      <c r="D4810" t="s">
        <v>61</v>
      </c>
      <c r="E4810" t="s">
        <v>173</v>
      </c>
      <c r="F4810">
        <v>1957</v>
      </c>
      <c r="G4810" t="s">
        <v>292</v>
      </c>
      <c r="H4810" t="s">
        <v>170</v>
      </c>
      <c r="I4810" t="s">
        <v>293</v>
      </c>
      <c r="J4810">
        <v>20.094999999999999</v>
      </c>
      <c r="K4810" t="s">
        <v>290</v>
      </c>
    </row>
    <row r="4811" spans="1:11" x14ac:dyDescent="0.25">
      <c r="A4811" t="s">
        <v>289</v>
      </c>
      <c r="B4811" t="s">
        <v>290</v>
      </c>
      <c r="C4811" t="s">
        <v>352</v>
      </c>
      <c r="D4811" t="s">
        <v>61</v>
      </c>
      <c r="E4811" t="s">
        <v>173</v>
      </c>
      <c r="F4811">
        <v>1958</v>
      </c>
      <c r="G4811" t="s">
        <v>292</v>
      </c>
      <c r="H4811" t="s">
        <v>170</v>
      </c>
      <c r="I4811" t="s">
        <v>293</v>
      </c>
      <c r="J4811">
        <v>20.571999999999999</v>
      </c>
      <c r="K4811" t="s">
        <v>290</v>
      </c>
    </row>
    <row r="4812" spans="1:11" x14ac:dyDescent="0.25">
      <c r="A4812" t="s">
        <v>289</v>
      </c>
      <c r="B4812" t="s">
        <v>290</v>
      </c>
      <c r="C4812" t="s">
        <v>352</v>
      </c>
      <c r="D4812" t="s">
        <v>61</v>
      </c>
      <c r="E4812" t="s">
        <v>173</v>
      </c>
      <c r="F4812">
        <v>1959</v>
      </c>
      <c r="G4812" t="s">
        <v>292</v>
      </c>
      <c r="H4812" t="s">
        <v>170</v>
      </c>
      <c r="I4812" t="s">
        <v>293</v>
      </c>
      <c r="J4812">
        <v>20.899000000000001</v>
      </c>
      <c r="K4812" t="s">
        <v>290</v>
      </c>
    </row>
    <row r="4813" spans="1:11" x14ac:dyDescent="0.25">
      <c r="A4813" t="s">
        <v>289</v>
      </c>
      <c r="B4813" t="s">
        <v>290</v>
      </c>
      <c r="C4813" t="s">
        <v>352</v>
      </c>
      <c r="D4813" t="s">
        <v>61</v>
      </c>
      <c r="E4813" t="s">
        <v>173</v>
      </c>
      <c r="F4813">
        <v>1960</v>
      </c>
      <c r="G4813" t="s">
        <v>292</v>
      </c>
      <c r="H4813" t="s">
        <v>170</v>
      </c>
      <c r="I4813" t="s">
        <v>293</v>
      </c>
      <c r="J4813">
        <v>21.123999999999999</v>
      </c>
      <c r="K4813" t="s">
        <v>290</v>
      </c>
    </row>
    <row r="4814" spans="1:11" x14ac:dyDescent="0.25">
      <c r="A4814" t="s">
        <v>289</v>
      </c>
      <c r="B4814" t="s">
        <v>290</v>
      </c>
      <c r="C4814" t="s">
        <v>352</v>
      </c>
      <c r="D4814" t="s">
        <v>61</v>
      </c>
      <c r="E4814" t="s">
        <v>173</v>
      </c>
      <c r="F4814">
        <v>1961</v>
      </c>
      <c r="G4814" t="s">
        <v>292</v>
      </c>
      <c r="H4814" t="s">
        <v>170</v>
      </c>
      <c r="I4814" t="s">
        <v>293</v>
      </c>
      <c r="J4814">
        <v>21.245999999999999</v>
      </c>
      <c r="K4814" t="s">
        <v>290</v>
      </c>
    </row>
    <row r="4815" spans="1:11" x14ac:dyDescent="0.25">
      <c r="A4815" t="s">
        <v>289</v>
      </c>
      <c r="B4815" t="s">
        <v>290</v>
      </c>
      <c r="C4815" t="s">
        <v>352</v>
      </c>
      <c r="D4815" t="s">
        <v>61</v>
      </c>
      <c r="E4815" t="s">
        <v>173</v>
      </c>
      <c r="F4815">
        <v>1962</v>
      </c>
      <c r="G4815" t="s">
        <v>292</v>
      </c>
      <c r="H4815" t="s">
        <v>170</v>
      </c>
      <c r="I4815" t="s">
        <v>293</v>
      </c>
      <c r="J4815">
        <v>21.337</v>
      </c>
      <c r="K4815" t="s">
        <v>290</v>
      </c>
    </row>
    <row r="4816" spans="1:11" x14ac:dyDescent="0.25">
      <c r="A4816" t="s">
        <v>289</v>
      </c>
      <c r="B4816" t="s">
        <v>290</v>
      </c>
      <c r="C4816" t="s">
        <v>352</v>
      </c>
      <c r="D4816" t="s">
        <v>61</v>
      </c>
      <c r="E4816" t="s">
        <v>173</v>
      </c>
      <c r="F4816">
        <v>1963</v>
      </c>
      <c r="G4816" t="s">
        <v>292</v>
      </c>
      <c r="H4816" t="s">
        <v>170</v>
      </c>
      <c r="I4816" t="s">
        <v>293</v>
      </c>
      <c r="J4816">
        <v>21.338999999999999</v>
      </c>
      <c r="K4816" t="s">
        <v>290</v>
      </c>
    </row>
    <row r="4817" spans="1:11" x14ac:dyDescent="0.25">
      <c r="A4817" t="s">
        <v>289</v>
      </c>
      <c r="B4817" t="s">
        <v>290</v>
      </c>
      <c r="C4817" t="s">
        <v>352</v>
      </c>
      <c r="D4817" t="s">
        <v>61</v>
      </c>
      <c r="E4817" t="s">
        <v>173</v>
      </c>
      <c r="F4817">
        <v>1964</v>
      </c>
      <c r="G4817" t="s">
        <v>292</v>
      </c>
      <c r="H4817" t="s">
        <v>170</v>
      </c>
      <c r="I4817" t="s">
        <v>293</v>
      </c>
      <c r="J4817">
        <v>21.565000000000001</v>
      </c>
      <c r="K4817" t="s">
        <v>290</v>
      </c>
    </row>
    <row r="4818" spans="1:11" x14ac:dyDescent="0.25">
      <c r="A4818" t="s">
        <v>289</v>
      </c>
      <c r="B4818" t="s">
        <v>290</v>
      </c>
      <c r="C4818" t="s">
        <v>352</v>
      </c>
      <c r="D4818" t="s">
        <v>61</v>
      </c>
      <c r="E4818" t="s">
        <v>173</v>
      </c>
      <c r="F4818">
        <v>1965</v>
      </c>
      <c r="G4818" t="s">
        <v>292</v>
      </c>
      <c r="H4818" t="s">
        <v>170</v>
      </c>
      <c r="I4818" t="s">
        <v>293</v>
      </c>
      <c r="J4818">
        <v>21.521999999999998</v>
      </c>
      <c r="K4818" t="s">
        <v>290</v>
      </c>
    </row>
    <row r="4819" spans="1:11" x14ac:dyDescent="0.25">
      <c r="A4819" t="s">
        <v>289</v>
      </c>
      <c r="B4819" t="s">
        <v>290</v>
      </c>
      <c r="C4819" t="s">
        <v>352</v>
      </c>
      <c r="D4819" t="s">
        <v>61</v>
      </c>
      <c r="E4819" t="s">
        <v>173</v>
      </c>
      <c r="F4819">
        <v>1966</v>
      </c>
      <c r="G4819" t="s">
        <v>292</v>
      </c>
      <c r="H4819" t="s">
        <v>170</v>
      </c>
      <c r="I4819" t="s">
        <v>293</v>
      </c>
      <c r="J4819">
        <v>21.65</v>
      </c>
      <c r="K4819" t="s">
        <v>290</v>
      </c>
    </row>
    <row r="4820" spans="1:11" x14ac:dyDescent="0.25">
      <c r="A4820" t="s">
        <v>289</v>
      </c>
      <c r="B4820" t="s">
        <v>290</v>
      </c>
      <c r="C4820" t="s">
        <v>352</v>
      </c>
      <c r="D4820" t="s">
        <v>61</v>
      </c>
      <c r="E4820" t="s">
        <v>173</v>
      </c>
      <c r="F4820">
        <v>1967</v>
      </c>
      <c r="G4820" t="s">
        <v>292</v>
      </c>
      <c r="H4820" t="s">
        <v>170</v>
      </c>
      <c r="I4820" t="s">
        <v>293</v>
      </c>
      <c r="J4820">
        <v>21.780999999999999</v>
      </c>
      <c r="K4820" t="s">
        <v>290</v>
      </c>
    </row>
    <row r="4821" spans="1:11" x14ac:dyDescent="0.25">
      <c r="A4821" t="s">
        <v>289</v>
      </c>
      <c r="B4821" t="s">
        <v>290</v>
      </c>
      <c r="C4821" t="s">
        <v>352</v>
      </c>
      <c r="D4821" t="s">
        <v>61</v>
      </c>
      <c r="E4821" t="s">
        <v>173</v>
      </c>
      <c r="F4821">
        <v>1968</v>
      </c>
      <c r="G4821" t="s">
        <v>292</v>
      </c>
      <c r="H4821" t="s">
        <v>170</v>
      </c>
      <c r="I4821" t="s">
        <v>293</v>
      </c>
      <c r="J4821">
        <v>22.347000000000001</v>
      </c>
      <c r="K4821" t="s">
        <v>290</v>
      </c>
    </row>
    <row r="4822" spans="1:11" x14ac:dyDescent="0.25">
      <c r="A4822" t="s">
        <v>289</v>
      </c>
      <c r="B4822" t="s">
        <v>290</v>
      </c>
      <c r="C4822" t="s">
        <v>352</v>
      </c>
      <c r="D4822" t="s">
        <v>61</v>
      </c>
      <c r="E4822" t="s">
        <v>173</v>
      </c>
      <c r="F4822">
        <v>1969</v>
      </c>
      <c r="G4822" t="s">
        <v>292</v>
      </c>
      <c r="H4822" t="s">
        <v>170</v>
      </c>
      <c r="I4822" t="s">
        <v>293</v>
      </c>
      <c r="J4822">
        <v>23.256</v>
      </c>
      <c r="K4822" t="s">
        <v>290</v>
      </c>
    </row>
    <row r="4823" spans="1:11" x14ac:dyDescent="0.25">
      <c r="A4823" t="s">
        <v>289</v>
      </c>
      <c r="B4823" t="s">
        <v>290</v>
      </c>
      <c r="C4823" t="s">
        <v>352</v>
      </c>
      <c r="D4823" t="s">
        <v>61</v>
      </c>
      <c r="E4823" t="s">
        <v>173</v>
      </c>
      <c r="F4823">
        <v>1970</v>
      </c>
      <c r="G4823" t="s">
        <v>292</v>
      </c>
      <c r="H4823" t="s">
        <v>170</v>
      </c>
      <c r="I4823" t="s">
        <v>293</v>
      </c>
      <c r="J4823">
        <v>24.54</v>
      </c>
      <c r="K4823" t="s">
        <v>290</v>
      </c>
    </row>
    <row r="4824" spans="1:11" x14ac:dyDescent="0.25">
      <c r="A4824" t="s">
        <v>289</v>
      </c>
      <c r="B4824" t="s">
        <v>290</v>
      </c>
      <c r="C4824" t="s">
        <v>352</v>
      </c>
      <c r="D4824" t="s">
        <v>61</v>
      </c>
      <c r="E4824" t="s">
        <v>173</v>
      </c>
      <c r="F4824">
        <v>1971</v>
      </c>
      <c r="G4824" t="s">
        <v>292</v>
      </c>
      <c r="H4824" t="s">
        <v>170</v>
      </c>
      <c r="I4824" t="s">
        <v>293</v>
      </c>
      <c r="J4824">
        <v>25.818999999999999</v>
      </c>
      <c r="K4824" t="s">
        <v>290</v>
      </c>
    </row>
    <row r="4825" spans="1:11" x14ac:dyDescent="0.25">
      <c r="A4825" t="s">
        <v>289</v>
      </c>
      <c r="B4825" t="s">
        <v>290</v>
      </c>
      <c r="C4825" t="s">
        <v>352</v>
      </c>
      <c r="D4825" t="s">
        <v>61</v>
      </c>
      <c r="E4825" t="s">
        <v>173</v>
      </c>
      <c r="F4825">
        <v>1972</v>
      </c>
      <c r="G4825" t="s">
        <v>292</v>
      </c>
      <c r="H4825" t="s">
        <v>170</v>
      </c>
      <c r="I4825" t="s">
        <v>293</v>
      </c>
      <c r="J4825">
        <v>26.693000000000001</v>
      </c>
      <c r="K4825" t="s">
        <v>290</v>
      </c>
    </row>
    <row r="4826" spans="1:11" x14ac:dyDescent="0.25">
      <c r="A4826" t="s">
        <v>289</v>
      </c>
      <c r="B4826" t="s">
        <v>290</v>
      </c>
      <c r="C4826" t="s">
        <v>352</v>
      </c>
      <c r="D4826" t="s">
        <v>61</v>
      </c>
      <c r="E4826" t="s">
        <v>173</v>
      </c>
      <c r="F4826">
        <v>1973</v>
      </c>
      <c r="G4826" t="s">
        <v>292</v>
      </c>
      <c r="H4826" t="s">
        <v>170</v>
      </c>
      <c r="I4826" t="s">
        <v>293</v>
      </c>
      <c r="J4826">
        <v>28.213000000000001</v>
      </c>
      <c r="K4826" t="s">
        <v>290</v>
      </c>
    </row>
    <row r="4827" spans="1:11" x14ac:dyDescent="0.25">
      <c r="A4827" t="s">
        <v>289</v>
      </c>
      <c r="B4827" t="s">
        <v>290</v>
      </c>
      <c r="C4827" t="s">
        <v>352</v>
      </c>
      <c r="D4827" t="s">
        <v>61</v>
      </c>
      <c r="E4827" t="s">
        <v>173</v>
      </c>
      <c r="F4827">
        <v>1974</v>
      </c>
      <c r="G4827" t="s">
        <v>292</v>
      </c>
      <c r="H4827" t="s">
        <v>170</v>
      </c>
      <c r="I4827" t="s">
        <v>293</v>
      </c>
      <c r="J4827">
        <v>30.936</v>
      </c>
      <c r="K4827" t="s">
        <v>290</v>
      </c>
    </row>
    <row r="4828" spans="1:11" x14ac:dyDescent="0.25">
      <c r="A4828" t="s">
        <v>289</v>
      </c>
      <c r="B4828" t="s">
        <v>290</v>
      </c>
      <c r="C4828" t="s">
        <v>352</v>
      </c>
      <c r="D4828" t="s">
        <v>61</v>
      </c>
      <c r="E4828" t="s">
        <v>173</v>
      </c>
      <c r="F4828">
        <v>1975</v>
      </c>
      <c r="G4828" t="s">
        <v>292</v>
      </c>
      <c r="H4828" t="s">
        <v>170</v>
      </c>
      <c r="I4828" t="s">
        <v>293</v>
      </c>
      <c r="J4828">
        <v>33.390999999999998</v>
      </c>
      <c r="K4828" t="s">
        <v>290</v>
      </c>
    </row>
    <row r="4829" spans="1:11" x14ac:dyDescent="0.25">
      <c r="A4829" t="s">
        <v>289</v>
      </c>
      <c r="B4829" t="s">
        <v>290</v>
      </c>
      <c r="C4829" t="s">
        <v>352</v>
      </c>
      <c r="D4829" t="s">
        <v>61</v>
      </c>
      <c r="E4829" t="s">
        <v>173</v>
      </c>
      <c r="F4829">
        <v>1976</v>
      </c>
      <c r="G4829" t="s">
        <v>292</v>
      </c>
      <c r="H4829" t="s">
        <v>170</v>
      </c>
      <c r="I4829" t="s">
        <v>293</v>
      </c>
      <c r="J4829">
        <v>34.963999999999999</v>
      </c>
      <c r="K4829" t="s">
        <v>290</v>
      </c>
    </row>
    <row r="4830" spans="1:11" x14ac:dyDescent="0.25">
      <c r="A4830" t="s">
        <v>289</v>
      </c>
      <c r="B4830" t="s">
        <v>290</v>
      </c>
      <c r="C4830" t="s">
        <v>352</v>
      </c>
      <c r="D4830" t="s">
        <v>61</v>
      </c>
      <c r="E4830" t="s">
        <v>173</v>
      </c>
      <c r="F4830">
        <v>1977</v>
      </c>
      <c r="G4830" t="s">
        <v>292</v>
      </c>
      <c r="H4830" t="s">
        <v>170</v>
      </c>
      <c r="I4830" t="s">
        <v>293</v>
      </c>
      <c r="J4830">
        <v>36.795000000000002</v>
      </c>
      <c r="K4830" t="s">
        <v>290</v>
      </c>
    </row>
    <row r="4831" spans="1:11" x14ac:dyDescent="0.25">
      <c r="A4831" t="s">
        <v>289</v>
      </c>
      <c r="B4831" t="s">
        <v>290</v>
      </c>
      <c r="C4831" t="s">
        <v>352</v>
      </c>
      <c r="D4831" t="s">
        <v>61</v>
      </c>
      <c r="E4831" t="s">
        <v>173</v>
      </c>
      <c r="F4831">
        <v>1978</v>
      </c>
      <c r="G4831" t="s">
        <v>292</v>
      </c>
      <c r="H4831" t="s">
        <v>170</v>
      </c>
      <c r="I4831" t="s">
        <v>293</v>
      </c>
      <c r="J4831">
        <v>38.905000000000001</v>
      </c>
      <c r="K4831" t="s">
        <v>290</v>
      </c>
    </row>
    <row r="4832" spans="1:11" x14ac:dyDescent="0.25">
      <c r="A4832" t="s">
        <v>289</v>
      </c>
      <c r="B4832" t="s">
        <v>290</v>
      </c>
      <c r="C4832" t="s">
        <v>352</v>
      </c>
      <c r="D4832" t="s">
        <v>61</v>
      </c>
      <c r="E4832" t="s">
        <v>173</v>
      </c>
      <c r="F4832">
        <v>1979</v>
      </c>
      <c r="G4832" t="s">
        <v>292</v>
      </c>
      <c r="H4832" t="s">
        <v>170</v>
      </c>
      <c r="I4832" t="s">
        <v>293</v>
      </c>
      <c r="J4832">
        <v>41.761000000000003</v>
      </c>
      <c r="K4832" t="s">
        <v>290</v>
      </c>
    </row>
    <row r="4833" spans="1:11" x14ac:dyDescent="0.25">
      <c r="A4833" t="s">
        <v>289</v>
      </c>
      <c r="B4833" t="s">
        <v>290</v>
      </c>
      <c r="C4833" t="s">
        <v>352</v>
      </c>
      <c r="D4833" t="s">
        <v>61</v>
      </c>
      <c r="E4833" t="s">
        <v>173</v>
      </c>
      <c r="F4833">
        <v>1980</v>
      </c>
      <c r="G4833" t="s">
        <v>292</v>
      </c>
      <c r="H4833" t="s">
        <v>170</v>
      </c>
      <c r="I4833" t="s">
        <v>293</v>
      </c>
      <c r="J4833">
        <v>45.619</v>
      </c>
      <c r="K4833" t="s">
        <v>290</v>
      </c>
    </row>
    <row r="4834" spans="1:11" x14ac:dyDescent="0.25">
      <c r="A4834" t="s">
        <v>289</v>
      </c>
      <c r="B4834" t="s">
        <v>290</v>
      </c>
      <c r="C4834" t="s">
        <v>352</v>
      </c>
      <c r="D4834" t="s">
        <v>61</v>
      </c>
      <c r="E4834" t="s">
        <v>173</v>
      </c>
      <c r="F4834">
        <v>1981</v>
      </c>
      <c r="G4834" t="s">
        <v>292</v>
      </c>
      <c r="H4834" t="s">
        <v>170</v>
      </c>
      <c r="I4834" t="s">
        <v>293</v>
      </c>
      <c r="J4834">
        <v>49.665999999999997</v>
      </c>
      <c r="K4834" t="s">
        <v>290</v>
      </c>
    </row>
    <row r="4835" spans="1:11" x14ac:dyDescent="0.25">
      <c r="A4835" t="s">
        <v>289</v>
      </c>
      <c r="B4835" t="s">
        <v>290</v>
      </c>
      <c r="C4835" t="s">
        <v>352</v>
      </c>
      <c r="D4835" t="s">
        <v>61</v>
      </c>
      <c r="E4835" t="s">
        <v>173</v>
      </c>
      <c r="F4835">
        <v>1982</v>
      </c>
      <c r="G4835" t="s">
        <v>292</v>
      </c>
      <c r="H4835" t="s">
        <v>170</v>
      </c>
      <c r="I4835" t="s">
        <v>293</v>
      </c>
      <c r="J4835">
        <v>53.11</v>
      </c>
      <c r="K4835" t="s">
        <v>290</v>
      </c>
    </row>
    <row r="4836" spans="1:11" x14ac:dyDescent="0.25">
      <c r="A4836" t="s">
        <v>289</v>
      </c>
      <c r="B4836" t="s">
        <v>290</v>
      </c>
      <c r="C4836" t="s">
        <v>352</v>
      </c>
      <c r="D4836" t="s">
        <v>61</v>
      </c>
      <c r="E4836" t="s">
        <v>173</v>
      </c>
      <c r="F4836">
        <v>1983</v>
      </c>
      <c r="G4836" t="s">
        <v>292</v>
      </c>
      <c r="H4836" t="s">
        <v>170</v>
      </c>
      <c r="I4836" t="s">
        <v>293</v>
      </c>
      <c r="J4836">
        <v>55.357999999999997</v>
      </c>
      <c r="K4836" t="s">
        <v>290</v>
      </c>
    </row>
    <row r="4837" spans="1:11" x14ac:dyDescent="0.25">
      <c r="A4837" t="s">
        <v>289</v>
      </c>
      <c r="B4837" t="s">
        <v>290</v>
      </c>
      <c r="C4837" t="s">
        <v>352</v>
      </c>
      <c r="D4837" t="s">
        <v>61</v>
      </c>
      <c r="E4837" t="s">
        <v>173</v>
      </c>
      <c r="F4837">
        <v>1984</v>
      </c>
      <c r="G4837" t="s">
        <v>292</v>
      </c>
      <c r="H4837" t="s">
        <v>170</v>
      </c>
      <c r="I4837" t="s">
        <v>293</v>
      </c>
      <c r="J4837">
        <v>57.567</v>
      </c>
      <c r="K4837" t="s">
        <v>290</v>
      </c>
    </row>
    <row r="4838" spans="1:11" x14ac:dyDescent="0.25">
      <c r="A4838" t="s">
        <v>289</v>
      </c>
      <c r="B4838" t="s">
        <v>290</v>
      </c>
      <c r="C4838" t="s">
        <v>352</v>
      </c>
      <c r="D4838" t="s">
        <v>61</v>
      </c>
      <c r="E4838" t="s">
        <v>173</v>
      </c>
      <c r="F4838">
        <v>1985</v>
      </c>
      <c r="G4838" t="s">
        <v>292</v>
      </c>
      <c r="H4838" t="s">
        <v>170</v>
      </c>
      <c r="I4838" t="s">
        <v>293</v>
      </c>
      <c r="J4838">
        <v>58.83</v>
      </c>
      <c r="K4838" t="s">
        <v>290</v>
      </c>
    </row>
    <row r="4839" spans="1:11" x14ac:dyDescent="0.25">
      <c r="A4839" t="s">
        <v>289</v>
      </c>
      <c r="B4839" t="s">
        <v>290</v>
      </c>
      <c r="C4839" t="s">
        <v>352</v>
      </c>
      <c r="D4839" t="s">
        <v>61</v>
      </c>
      <c r="E4839" t="s">
        <v>173</v>
      </c>
      <c r="F4839">
        <v>1986</v>
      </c>
      <c r="G4839" t="s">
        <v>292</v>
      </c>
      <c r="H4839" t="s">
        <v>170</v>
      </c>
      <c r="I4839" t="s">
        <v>293</v>
      </c>
      <c r="J4839">
        <v>59.548999999999999</v>
      </c>
      <c r="K4839" t="s">
        <v>290</v>
      </c>
    </row>
    <row r="4840" spans="1:11" x14ac:dyDescent="0.25">
      <c r="A4840" t="s">
        <v>289</v>
      </c>
      <c r="B4840" t="s">
        <v>290</v>
      </c>
      <c r="C4840" t="s">
        <v>352</v>
      </c>
      <c r="D4840" t="s">
        <v>61</v>
      </c>
      <c r="E4840" t="s">
        <v>173</v>
      </c>
      <c r="F4840">
        <v>1987</v>
      </c>
      <c r="G4840" t="s">
        <v>292</v>
      </c>
      <c r="H4840" t="s">
        <v>170</v>
      </c>
      <c r="I4840" t="s">
        <v>293</v>
      </c>
      <c r="J4840">
        <v>60.515000000000001</v>
      </c>
      <c r="K4840" t="s">
        <v>290</v>
      </c>
    </row>
    <row r="4841" spans="1:11" x14ac:dyDescent="0.25">
      <c r="A4841" t="s">
        <v>289</v>
      </c>
      <c r="B4841" t="s">
        <v>290</v>
      </c>
      <c r="C4841" t="s">
        <v>352</v>
      </c>
      <c r="D4841" t="s">
        <v>61</v>
      </c>
      <c r="E4841" t="s">
        <v>173</v>
      </c>
      <c r="F4841">
        <v>1988</v>
      </c>
      <c r="G4841" t="s">
        <v>292</v>
      </c>
      <c r="H4841" t="s">
        <v>170</v>
      </c>
      <c r="I4841" t="s">
        <v>293</v>
      </c>
      <c r="J4841">
        <v>62.951999999999998</v>
      </c>
      <c r="K4841" t="s">
        <v>290</v>
      </c>
    </row>
    <row r="4842" spans="1:11" x14ac:dyDescent="0.25">
      <c r="A4842" t="s">
        <v>289</v>
      </c>
      <c r="B4842" t="s">
        <v>290</v>
      </c>
      <c r="C4842" t="s">
        <v>352</v>
      </c>
      <c r="D4842" t="s">
        <v>61</v>
      </c>
      <c r="E4842" t="s">
        <v>173</v>
      </c>
      <c r="F4842">
        <v>1989</v>
      </c>
      <c r="G4842" t="s">
        <v>292</v>
      </c>
      <c r="H4842" t="s">
        <v>170</v>
      </c>
      <c r="I4842" t="s">
        <v>293</v>
      </c>
      <c r="J4842">
        <v>64.786000000000001</v>
      </c>
      <c r="K4842" t="s">
        <v>290</v>
      </c>
    </row>
    <row r="4843" spans="1:11" x14ac:dyDescent="0.25">
      <c r="A4843" t="s">
        <v>289</v>
      </c>
      <c r="B4843" t="s">
        <v>290</v>
      </c>
      <c r="C4843" t="s">
        <v>352</v>
      </c>
      <c r="D4843" t="s">
        <v>61</v>
      </c>
      <c r="E4843" t="s">
        <v>173</v>
      </c>
      <c r="F4843">
        <v>1990</v>
      </c>
      <c r="G4843" t="s">
        <v>292</v>
      </c>
      <c r="H4843" t="s">
        <v>170</v>
      </c>
      <c r="I4843" t="s">
        <v>293</v>
      </c>
      <c r="J4843">
        <v>66.25</v>
      </c>
      <c r="K4843" t="s">
        <v>290</v>
      </c>
    </row>
    <row r="4844" spans="1:11" x14ac:dyDescent="0.25">
      <c r="A4844" t="s">
        <v>289</v>
      </c>
      <c r="B4844" t="s">
        <v>290</v>
      </c>
      <c r="C4844" t="s">
        <v>352</v>
      </c>
      <c r="D4844" t="s">
        <v>61</v>
      </c>
      <c r="E4844" t="s">
        <v>173</v>
      </c>
      <c r="F4844">
        <v>1991</v>
      </c>
      <c r="G4844" t="s">
        <v>292</v>
      </c>
      <c r="H4844" t="s">
        <v>170</v>
      </c>
      <c r="I4844" t="s">
        <v>293</v>
      </c>
      <c r="J4844">
        <v>68.313000000000002</v>
      </c>
      <c r="K4844" t="s">
        <v>290</v>
      </c>
    </row>
    <row r="4845" spans="1:11" x14ac:dyDescent="0.25">
      <c r="A4845" t="s">
        <v>289</v>
      </c>
      <c r="B4845" t="s">
        <v>290</v>
      </c>
      <c r="C4845" t="s">
        <v>352</v>
      </c>
      <c r="D4845" t="s">
        <v>61</v>
      </c>
      <c r="E4845" t="s">
        <v>173</v>
      </c>
      <c r="F4845">
        <v>1992</v>
      </c>
      <c r="G4845" t="s">
        <v>292</v>
      </c>
      <c r="H4845" t="s">
        <v>170</v>
      </c>
      <c r="I4845" t="s">
        <v>293</v>
      </c>
      <c r="J4845">
        <v>69.247</v>
      </c>
      <c r="K4845" t="s">
        <v>290</v>
      </c>
    </row>
    <row r="4846" spans="1:11" x14ac:dyDescent="0.25">
      <c r="A4846" t="s">
        <v>289</v>
      </c>
      <c r="B4846" t="s">
        <v>290</v>
      </c>
      <c r="C4846" t="s">
        <v>352</v>
      </c>
      <c r="D4846" t="s">
        <v>61</v>
      </c>
      <c r="E4846" t="s">
        <v>173</v>
      </c>
      <c r="F4846">
        <v>1993</v>
      </c>
      <c r="G4846" t="s">
        <v>292</v>
      </c>
      <c r="H4846" t="s">
        <v>170</v>
      </c>
      <c r="I4846" t="s">
        <v>293</v>
      </c>
      <c r="J4846">
        <v>70.706999999999994</v>
      </c>
      <c r="K4846" t="s">
        <v>290</v>
      </c>
    </row>
    <row r="4847" spans="1:11" x14ac:dyDescent="0.25">
      <c r="A4847" t="s">
        <v>289</v>
      </c>
      <c r="B4847" t="s">
        <v>290</v>
      </c>
      <c r="C4847" t="s">
        <v>352</v>
      </c>
      <c r="D4847" t="s">
        <v>61</v>
      </c>
      <c r="E4847" t="s">
        <v>173</v>
      </c>
      <c r="F4847">
        <v>1994</v>
      </c>
      <c r="G4847" t="s">
        <v>292</v>
      </c>
      <c r="H4847" t="s">
        <v>170</v>
      </c>
      <c r="I4847" t="s">
        <v>293</v>
      </c>
      <c r="J4847">
        <v>72.054000000000002</v>
      </c>
      <c r="K4847" t="s">
        <v>290</v>
      </c>
    </row>
    <row r="4848" spans="1:11" x14ac:dyDescent="0.25">
      <c r="A4848" t="s">
        <v>289</v>
      </c>
      <c r="B4848" t="s">
        <v>290</v>
      </c>
      <c r="C4848" t="s">
        <v>352</v>
      </c>
      <c r="D4848" t="s">
        <v>61</v>
      </c>
      <c r="E4848" t="s">
        <v>173</v>
      </c>
      <c r="F4848">
        <v>1995</v>
      </c>
      <c r="G4848" t="s">
        <v>292</v>
      </c>
      <c r="H4848" t="s">
        <v>170</v>
      </c>
      <c r="I4848" t="s">
        <v>293</v>
      </c>
      <c r="J4848">
        <v>74.835999999999999</v>
      </c>
      <c r="K4848" t="s">
        <v>290</v>
      </c>
    </row>
    <row r="4849" spans="1:11" x14ac:dyDescent="0.25">
      <c r="A4849" t="s">
        <v>289</v>
      </c>
      <c r="B4849" t="s">
        <v>290</v>
      </c>
      <c r="C4849" t="s">
        <v>352</v>
      </c>
      <c r="D4849" t="s">
        <v>61</v>
      </c>
      <c r="E4849" t="s">
        <v>173</v>
      </c>
      <c r="F4849">
        <v>1996</v>
      </c>
      <c r="G4849" t="s">
        <v>292</v>
      </c>
      <c r="H4849" t="s">
        <v>170</v>
      </c>
      <c r="I4849" t="s">
        <v>293</v>
      </c>
      <c r="J4849">
        <v>75.528000000000006</v>
      </c>
      <c r="K4849" t="s">
        <v>290</v>
      </c>
    </row>
    <row r="4850" spans="1:11" x14ac:dyDescent="0.25">
      <c r="A4850" t="s">
        <v>289</v>
      </c>
      <c r="B4850" t="s">
        <v>290</v>
      </c>
      <c r="C4850" t="s">
        <v>352</v>
      </c>
      <c r="D4850" t="s">
        <v>61</v>
      </c>
      <c r="E4850" t="s">
        <v>173</v>
      </c>
      <c r="F4850">
        <v>1997</v>
      </c>
      <c r="G4850" t="s">
        <v>292</v>
      </c>
      <c r="H4850" t="s">
        <v>170</v>
      </c>
      <c r="I4850" t="s">
        <v>293</v>
      </c>
      <c r="J4850">
        <v>76.760999999999996</v>
      </c>
      <c r="K4850" t="s">
        <v>290</v>
      </c>
    </row>
    <row r="4851" spans="1:11" x14ac:dyDescent="0.25">
      <c r="A4851" t="s">
        <v>289</v>
      </c>
      <c r="B4851" t="s">
        <v>290</v>
      </c>
      <c r="C4851" t="s">
        <v>352</v>
      </c>
      <c r="D4851" t="s">
        <v>61</v>
      </c>
      <c r="E4851" t="s">
        <v>173</v>
      </c>
      <c r="F4851">
        <v>1998</v>
      </c>
      <c r="G4851" t="s">
        <v>292</v>
      </c>
      <c r="H4851" t="s">
        <v>170</v>
      </c>
      <c r="I4851" t="s">
        <v>293</v>
      </c>
      <c r="J4851">
        <v>77.350999999999999</v>
      </c>
      <c r="K4851" t="s">
        <v>290</v>
      </c>
    </row>
    <row r="4852" spans="1:11" x14ac:dyDescent="0.25">
      <c r="A4852" t="s">
        <v>289</v>
      </c>
      <c r="B4852" t="s">
        <v>290</v>
      </c>
      <c r="C4852" t="s">
        <v>352</v>
      </c>
      <c r="D4852" t="s">
        <v>61</v>
      </c>
      <c r="E4852" t="s">
        <v>173</v>
      </c>
      <c r="F4852">
        <v>1999</v>
      </c>
      <c r="G4852" t="s">
        <v>292</v>
      </c>
      <c r="H4852" t="s">
        <v>170</v>
      </c>
      <c r="I4852" t="s">
        <v>293</v>
      </c>
      <c r="J4852">
        <v>78.822999999999993</v>
      </c>
      <c r="K4852" t="s">
        <v>290</v>
      </c>
    </row>
    <row r="4853" spans="1:11" x14ac:dyDescent="0.25">
      <c r="A4853" t="s">
        <v>289</v>
      </c>
      <c r="B4853" t="s">
        <v>290</v>
      </c>
      <c r="C4853" t="s">
        <v>352</v>
      </c>
      <c r="D4853" t="s">
        <v>61</v>
      </c>
      <c r="E4853" t="s">
        <v>173</v>
      </c>
      <c r="F4853">
        <v>2000</v>
      </c>
      <c r="G4853" t="s">
        <v>292</v>
      </c>
      <c r="H4853" t="s">
        <v>170</v>
      </c>
      <c r="I4853" t="s">
        <v>293</v>
      </c>
      <c r="J4853">
        <v>81.192999999999998</v>
      </c>
      <c r="K4853" t="s">
        <v>290</v>
      </c>
    </row>
    <row r="4854" spans="1:11" x14ac:dyDescent="0.25">
      <c r="A4854" t="s">
        <v>289</v>
      </c>
      <c r="B4854" t="s">
        <v>290</v>
      </c>
      <c r="C4854" t="s">
        <v>352</v>
      </c>
      <c r="D4854" t="s">
        <v>61</v>
      </c>
      <c r="E4854" t="s">
        <v>173</v>
      </c>
      <c r="F4854">
        <v>2001</v>
      </c>
      <c r="G4854" t="s">
        <v>292</v>
      </c>
      <c r="H4854" t="s">
        <v>170</v>
      </c>
      <c r="I4854" t="s">
        <v>293</v>
      </c>
      <c r="J4854">
        <v>81.8</v>
      </c>
      <c r="K4854" t="s">
        <v>290</v>
      </c>
    </row>
    <row r="4855" spans="1:11" x14ac:dyDescent="0.25">
      <c r="A4855" t="s">
        <v>289</v>
      </c>
      <c r="B4855" t="s">
        <v>290</v>
      </c>
      <c r="C4855" t="s">
        <v>352</v>
      </c>
      <c r="D4855" t="s">
        <v>61</v>
      </c>
      <c r="E4855" t="s">
        <v>173</v>
      </c>
      <c r="F4855">
        <v>2002</v>
      </c>
      <c r="G4855" t="s">
        <v>292</v>
      </c>
      <c r="H4855" t="s">
        <v>170</v>
      </c>
      <c r="I4855" t="s">
        <v>293</v>
      </c>
      <c r="J4855">
        <v>81.991</v>
      </c>
      <c r="K4855" t="s">
        <v>290</v>
      </c>
    </row>
    <row r="4856" spans="1:11" x14ac:dyDescent="0.25">
      <c r="A4856" t="s">
        <v>289</v>
      </c>
      <c r="B4856" t="s">
        <v>290</v>
      </c>
      <c r="C4856" t="s">
        <v>352</v>
      </c>
      <c r="D4856" t="s">
        <v>61</v>
      </c>
      <c r="E4856" t="s">
        <v>173</v>
      </c>
      <c r="F4856">
        <v>2003</v>
      </c>
      <c r="G4856" t="s">
        <v>292</v>
      </c>
      <c r="H4856" t="s">
        <v>170</v>
      </c>
      <c r="I4856" t="s">
        <v>293</v>
      </c>
      <c r="J4856">
        <v>82.972999999999999</v>
      </c>
      <c r="K4856" t="s">
        <v>290</v>
      </c>
    </row>
    <row r="4857" spans="1:11" x14ac:dyDescent="0.25">
      <c r="A4857" t="s">
        <v>289</v>
      </c>
      <c r="B4857" t="s">
        <v>290</v>
      </c>
      <c r="C4857" t="s">
        <v>352</v>
      </c>
      <c r="D4857" t="s">
        <v>61</v>
      </c>
      <c r="E4857" t="s">
        <v>173</v>
      </c>
      <c r="F4857">
        <v>2004</v>
      </c>
      <c r="G4857" t="s">
        <v>292</v>
      </c>
      <c r="H4857" t="s">
        <v>170</v>
      </c>
      <c r="I4857" t="s">
        <v>293</v>
      </c>
      <c r="J4857">
        <v>84.352000000000004</v>
      </c>
      <c r="K4857" t="s">
        <v>290</v>
      </c>
    </row>
    <row r="4858" spans="1:11" x14ac:dyDescent="0.25">
      <c r="A4858" t="s">
        <v>289</v>
      </c>
      <c r="B4858" t="s">
        <v>290</v>
      </c>
      <c r="C4858" t="s">
        <v>352</v>
      </c>
      <c r="D4858" t="s">
        <v>61</v>
      </c>
      <c r="E4858" t="s">
        <v>173</v>
      </c>
      <c r="F4858">
        <v>2005</v>
      </c>
      <c r="G4858" t="s">
        <v>292</v>
      </c>
      <c r="H4858" t="s">
        <v>170</v>
      </c>
      <c r="I4858" t="s">
        <v>293</v>
      </c>
      <c r="J4858">
        <v>85.91</v>
      </c>
      <c r="K4858" t="s">
        <v>290</v>
      </c>
    </row>
    <row r="4859" spans="1:11" x14ac:dyDescent="0.25">
      <c r="A4859" t="s">
        <v>289</v>
      </c>
      <c r="B4859" t="s">
        <v>290</v>
      </c>
      <c r="C4859" t="s">
        <v>352</v>
      </c>
      <c r="D4859" t="s">
        <v>61</v>
      </c>
      <c r="E4859" t="s">
        <v>173</v>
      </c>
      <c r="F4859">
        <v>2006</v>
      </c>
      <c r="G4859" t="s">
        <v>292</v>
      </c>
      <c r="H4859" t="s">
        <v>170</v>
      </c>
      <c r="I4859" t="s">
        <v>293</v>
      </c>
      <c r="J4859">
        <v>87.188000000000002</v>
      </c>
      <c r="K4859" t="s">
        <v>290</v>
      </c>
    </row>
    <row r="4860" spans="1:11" x14ac:dyDescent="0.25">
      <c r="A4860" t="s">
        <v>289</v>
      </c>
      <c r="B4860" t="s">
        <v>290</v>
      </c>
      <c r="C4860" t="s">
        <v>352</v>
      </c>
      <c r="D4860" t="s">
        <v>61</v>
      </c>
      <c r="E4860" t="s">
        <v>173</v>
      </c>
      <c r="F4860">
        <v>2007</v>
      </c>
      <c r="G4860" t="s">
        <v>292</v>
      </c>
      <c r="H4860" t="s">
        <v>170</v>
      </c>
      <c r="I4860" t="s">
        <v>293</v>
      </c>
      <c r="J4860">
        <v>89.061999999999998</v>
      </c>
      <c r="K4860" t="s">
        <v>290</v>
      </c>
    </row>
    <row r="4861" spans="1:11" x14ac:dyDescent="0.25">
      <c r="A4861" t="s">
        <v>289</v>
      </c>
      <c r="B4861" t="s">
        <v>290</v>
      </c>
      <c r="C4861" t="s">
        <v>352</v>
      </c>
      <c r="D4861" t="s">
        <v>61</v>
      </c>
      <c r="E4861" t="s">
        <v>173</v>
      </c>
      <c r="F4861">
        <v>2008</v>
      </c>
      <c r="G4861" t="s">
        <v>292</v>
      </c>
      <c r="H4861" t="s">
        <v>170</v>
      </c>
      <c r="I4861" t="s">
        <v>293</v>
      </c>
      <c r="J4861">
        <v>91.462999999999994</v>
      </c>
      <c r="K4861" t="s">
        <v>290</v>
      </c>
    </row>
    <row r="4862" spans="1:11" x14ac:dyDescent="0.25">
      <c r="A4862" t="s">
        <v>289</v>
      </c>
      <c r="B4862" t="s">
        <v>290</v>
      </c>
      <c r="C4862" t="s">
        <v>352</v>
      </c>
      <c r="D4862" t="s">
        <v>61</v>
      </c>
      <c r="E4862" t="s">
        <v>173</v>
      </c>
      <c r="F4862">
        <v>2009</v>
      </c>
      <c r="G4862" t="s">
        <v>292</v>
      </c>
      <c r="H4862" t="s">
        <v>170</v>
      </c>
      <c r="I4862" t="s">
        <v>293</v>
      </c>
      <c r="J4862">
        <v>91.403999999999996</v>
      </c>
      <c r="K4862" t="s">
        <v>290</v>
      </c>
    </row>
    <row r="4863" spans="1:11" x14ac:dyDescent="0.25">
      <c r="A4863" t="s">
        <v>289</v>
      </c>
      <c r="B4863" t="s">
        <v>290</v>
      </c>
      <c r="C4863" t="s">
        <v>352</v>
      </c>
      <c r="D4863" t="s">
        <v>61</v>
      </c>
      <c r="E4863" t="s">
        <v>173</v>
      </c>
      <c r="F4863">
        <v>2010</v>
      </c>
      <c r="G4863" t="s">
        <v>292</v>
      </c>
      <c r="H4863" t="s">
        <v>170</v>
      </c>
      <c r="I4863" t="s">
        <v>293</v>
      </c>
      <c r="J4863">
        <v>93.506</v>
      </c>
      <c r="K4863" t="s">
        <v>290</v>
      </c>
    </row>
    <row r="4864" spans="1:11" x14ac:dyDescent="0.25">
      <c r="A4864" t="s">
        <v>289</v>
      </c>
      <c r="B4864" t="s">
        <v>290</v>
      </c>
      <c r="C4864" t="s">
        <v>352</v>
      </c>
      <c r="D4864" t="s">
        <v>61</v>
      </c>
      <c r="E4864" t="s">
        <v>173</v>
      </c>
      <c r="F4864">
        <v>2011</v>
      </c>
      <c r="G4864" t="s">
        <v>292</v>
      </c>
      <c r="H4864" t="s">
        <v>170</v>
      </c>
      <c r="I4864" t="s">
        <v>293</v>
      </c>
      <c r="J4864">
        <v>95.587000000000003</v>
      </c>
      <c r="K4864" t="s">
        <v>290</v>
      </c>
    </row>
    <row r="4865" spans="1:11" x14ac:dyDescent="0.25">
      <c r="A4865" t="s">
        <v>289</v>
      </c>
      <c r="B4865" t="s">
        <v>290</v>
      </c>
      <c r="C4865" t="s">
        <v>352</v>
      </c>
      <c r="D4865" t="s">
        <v>61</v>
      </c>
      <c r="E4865" t="s">
        <v>173</v>
      </c>
      <c r="F4865">
        <v>2012</v>
      </c>
      <c r="G4865" t="s">
        <v>292</v>
      </c>
      <c r="H4865" t="s">
        <v>170</v>
      </c>
      <c r="I4865" t="s">
        <v>293</v>
      </c>
      <c r="J4865">
        <v>96.477000000000004</v>
      </c>
      <c r="K4865" t="s">
        <v>290</v>
      </c>
    </row>
    <row r="4866" spans="1:11" x14ac:dyDescent="0.25">
      <c r="A4866" t="s">
        <v>289</v>
      </c>
      <c r="B4866" t="s">
        <v>290</v>
      </c>
      <c r="C4866" t="s">
        <v>352</v>
      </c>
      <c r="D4866" t="s">
        <v>61</v>
      </c>
      <c r="E4866" t="s">
        <v>173</v>
      </c>
      <c r="F4866">
        <v>2013</v>
      </c>
      <c r="G4866" t="s">
        <v>292</v>
      </c>
      <c r="H4866" t="s">
        <v>170</v>
      </c>
      <c r="I4866" t="s">
        <v>293</v>
      </c>
      <c r="J4866">
        <v>97.27</v>
      </c>
      <c r="K4866" t="s">
        <v>290</v>
      </c>
    </row>
    <row r="4867" spans="1:11" x14ac:dyDescent="0.25">
      <c r="A4867" t="s">
        <v>289</v>
      </c>
      <c r="B4867" t="s">
        <v>290</v>
      </c>
      <c r="C4867" t="s">
        <v>352</v>
      </c>
      <c r="D4867" t="s">
        <v>61</v>
      </c>
      <c r="E4867" t="s">
        <v>173</v>
      </c>
      <c r="F4867">
        <v>2014</v>
      </c>
      <c r="G4867" t="s">
        <v>292</v>
      </c>
      <c r="H4867" t="s">
        <v>170</v>
      </c>
      <c r="I4867" t="s">
        <v>293</v>
      </c>
      <c r="J4867">
        <v>98.876000000000005</v>
      </c>
      <c r="K4867" t="s">
        <v>290</v>
      </c>
    </row>
    <row r="4868" spans="1:11" x14ac:dyDescent="0.25">
      <c r="A4868" t="s">
        <v>289</v>
      </c>
      <c r="B4868" t="s">
        <v>290</v>
      </c>
      <c r="C4868" t="s">
        <v>352</v>
      </c>
      <c r="D4868" t="s">
        <v>61</v>
      </c>
      <c r="E4868" t="s">
        <v>173</v>
      </c>
      <c r="F4868">
        <v>2015</v>
      </c>
      <c r="G4868" t="s">
        <v>292</v>
      </c>
      <c r="H4868" t="s">
        <v>170</v>
      </c>
      <c r="I4868" t="s">
        <v>293</v>
      </c>
      <c r="J4868">
        <v>98.825000000000003</v>
      </c>
      <c r="K4868" t="s">
        <v>290</v>
      </c>
    </row>
    <row r="4869" spans="1:11" x14ac:dyDescent="0.25">
      <c r="A4869" t="s">
        <v>289</v>
      </c>
      <c r="B4869" t="s">
        <v>290</v>
      </c>
      <c r="C4869" t="s">
        <v>352</v>
      </c>
      <c r="D4869" t="s">
        <v>61</v>
      </c>
      <c r="E4869" t="s">
        <v>173</v>
      </c>
      <c r="F4869">
        <v>2016</v>
      </c>
      <c r="G4869" t="s">
        <v>292</v>
      </c>
      <c r="H4869" t="s">
        <v>170</v>
      </c>
      <c r="I4869" t="s">
        <v>293</v>
      </c>
      <c r="J4869">
        <v>98.63</v>
      </c>
      <c r="K4869" t="s">
        <v>290</v>
      </c>
    </row>
    <row r="4870" spans="1:11" x14ac:dyDescent="0.25">
      <c r="A4870" t="s">
        <v>289</v>
      </c>
      <c r="B4870" t="s">
        <v>290</v>
      </c>
      <c r="C4870" t="s">
        <v>352</v>
      </c>
      <c r="D4870" t="s">
        <v>61</v>
      </c>
      <c r="E4870" t="s">
        <v>173</v>
      </c>
      <c r="F4870">
        <v>2017</v>
      </c>
      <c r="G4870" t="s">
        <v>292</v>
      </c>
      <c r="H4870" t="s">
        <v>170</v>
      </c>
      <c r="I4870" t="s">
        <v>293</v>
      </c>
      <c r="J4870">
        <v>100</v>
      </c>
      <c r="K4870" t="s">
        <v>290</v>
      </c>
    </row>
    <row r="4871" spans="1:11" x14ac:dyDescent="0.25">
      <c r="A4871" t="s">
        <v>289</v>
      </c>
      <c r="B4871" t="s">
        <v>290</v>
      </c>
      <c r="C4871" t="s">
        <v>352</v>
      </c>
      <c r="D4871" t="s">
        <v>61</v>
      </c>
      <c r="E4871" t="s">
        <v>173</v>
      </c>
      <c r="F4871">
        <v>2018</v>
      </c>
      <c r="G4871" t="s">
        <v>292</v>
      </c>
      <c r="H4871" t="s">
        <v>170</v>
      </c>
      <c r="I4871" t="s">
        <v>293</v>
      </c>
      <c r="J4871">
        <v>101.812</v>
      </c>
      <c r="K4871" t="s">
        <v>290</v>
      </c>
    </row>
    <row r="4872" spans="1:11" x14ac:dyDescent="0.25">
      <c r="A4872" t="s">
        <v>289</v>
      </c>
      <c r="B4872" t="s">
        <v>290</v>
      </c>
      <c r="C4872" t="s">
        <v>352</v>
      </c>
      <c r="D4872" t="s">
        <v>61</v>
      </c>
      <c r="E4872" t="s">
        <v>173</v>
      </c>
      <c r="F4872">
        <v>2019</v>
      </c>
      <c r="G4872" t="s">
        <v>292</v>
      </c>
      <c r="H4872" t="s">
        <v>170</v>
      </c>
      <c r="I4872" t="s">
        <v>293</v>
      </c>
      <c r="J4872">
        <v>102.792</v>
      </c>
      <c r="K4872" t="s">
        <v>290</v>
      </c>
    </row>
    <row r="4873" spans="1:11" x14ac:dyDescent="0.25">
      <c r="A4873" t="s">
        <v>289</v>
      </c>
      <c r="B4873" t="s">
        <v>290</v>
      </c>
      <c r="C4873" t="s">
        <v>352</v>
      </c>
      <c r="D4873" t="s">
        <v>61</v>
      </c>
      <c r="E4873" t="s">
        <v>173</v>
      </c>
      <c r="F4873">
        <v>2020</v>
      </c>
      <c r="G4873" t="s">
        <v>292</v>
      </c>
      <c r="H4873" t="s">
        <v>170</v>
      </c>
      <c r="I4873" t="s">
        <v>293</v>
      </c>
      <c r="J4873">
        <v>103.982</v>
      </c>
      <c r="K4873" t="s">
        <v>290</v>
      </c>
    </row>
    <row r="4874" spans="1:11" x14ac:dyDescent="0.25">
      <c r="A4874" t="s">
        <v>289</v>
      </c>
      <c r="B4874" t="s">
        <v>290</v>
      </c>
      <c r="C4874" t="s">
        <v>352</v>
      </c>
      <c r="D4874" t="s">
        <v>61</v>
      </c>
      <c r="E4874" t="s">
        <v>173</v>
      </c>
      <c r="F4874">
        <v>2021</v>
      </c>
      <c r="G4874" t="s">
        <v>292</v>
      </c>
      <c r="H4874" t="s">
        <v>170</v>
      </c>
      <c r="I4874" t="s">
        <v>293</v>
      </c>
      <c r="J4874">
        <v>105.01600000000001</v>
      </c>
      <c r="K4874" t="s">
        <v>290</v>
      </c>
    </row>
    <row r="4875" spans="1:11" x14ac:dyDescent="0.25">
      <c r="A4875" t="s">
        <v>289</v>
      </c>
      <c r="B4875" t="s">
        <v>290</v>
      </c>
      <c r="C4875" t="s">
        <v>352</v>
      </c>
      <c r="D4875" t="s">
        <v>61</v>
      </c>
      <c r="E4875" t="s">
        <v>173</v>
      </c>
      <c r="F4875">
        <v>2022</v>
      </c>
      <c r="G4875" t="s">
        <v>292</v>
      </c>
      <c r="H4875" t="s">
        <v>170</v>
      </c>
      <c r="I4875" t="s">
        <v>293</v>
      </c>
      <c r="J4875">
        <v>107.801</v>
      </c>
      <c r="K4875" t="s">
        <v>290</v>
      </c>
    </row>
    <row r="4876" spans="1:11" x14ac:dyDescent="0.25">
      <c r="A4876" t="s">
        <v>289</v>
      </c>
      <c r="B4876" t="s">
        <v>290</v>
      </c>
      <c r="C4876" t="s">
        <v>353</v>
      </c>
      <c r="D4876" t="s">
        <v>62</v>
      </c>
      <c r="E4876" t="s">
        <v>175</v>
      </c>
      <c r="F4876">
        <v>1929</v>
      </c>
      <c r="G4876" t="s">
        <v>292</v>
      </c>
      <c r="H4876" t="s">
        <v>170</v>
      </c>
      <c r="I4876" t="s">
        <v>293</v>
      </c>
      <c r="J4876">
        <v>10.585000000000001</v>
      </c>
      <c r="K4876" t="s">
        <v>290</v>
      </c>
    </row>
    <row r="4877" spans="1:11" x14ac:dyDescent="0.25">
      <c r="A4877" t="s">
        <v>289</v>
      </c>
      <c r="B4877" t="s">
        <v>290</v>
      </c>
      <c r="C4877" t="s">
        <v>353</v>
      </c>
      <c r="D4877" t="s">
        <v>62</v>
      </c>
      <c r="E4877" t="s">
        <v>175</v>
      </c>
      <c r="F4877">
        <v>1930</v>
      </c>
      <c r="G4877" t="s">
        <v>292</v>
      </c>
      <c r="H4877" t="s">
        <v>170</v>
      </c>
      <c r="I4877" t="s">
        <v>293</v>
      </c>
      <c r="J4877">
        <v>9.7669999999999995</v>
      </c>
      <c r="K4877" t="s">
        <v>290</v>
      </c>
    </row>
    <row r="4878" spans="1:11" x14ac:dyDescent="0.25">
      <c r="A4878" t="s">
        <v>289</v>
      </c>
      <c r="B4878" t="s">
        <v>290</v>
      </c>
      <c r="C4878" t="s">
        <v>353</v>
      </c>
      <c r="D4878" t="s">
        <v>62</v>
      </c>
      <c r="E4878" t="s">
        <v>175</v>
      </c>
      <c r="F4878">
        <v>1931</v>
      </c>
      <c r="G4878" t="s">
        <v>292</v>
      </c>
      <c r="H4878" t="s">
        <v>170</v>
      </c>
      <c r="I4878" t="s">
        <v>293</v>
      </c>
      <c r="J4878">
        <v>9.6140000000000008</v>
      </c>
      <c r="K4878" t="s">
        <v>290</v>
      </c>
    </row>
    <row r="4879" spans="1:11" x14ac:dyDescent="0.25">
      <c r="A4879" t="s">
        <v>289</v>
      </c>
      <c r="B4879" t="s">
        <v>290</v>
      </c>
      <c r="C4879" t="s">
        <v>353</v>
      </c>
      <c r="D4879" t="s">
        <v>62</v>
      </c>
      <c r="E4879" t="s">
        <v>175</v>
      </c>
      <c r="F4879">
        <v>1932</v>
      </c>
      <c r="G4879" t="s">
        <v>292</v>
      </c>
      <c r="H4879" t="s">
        <v>170</v>
      </c>
      <c r="I4879" t="s">
        <v>293</v>
      </c>
      <c r="J4879">
        <v>9.3849999999999998</v>
      </c>
      <c r="K4879" t="s">
        <v>290</v>
      </c>
    </row>
    <row r="4880" spans="1:11" x14ac:dyDescent="0.25">
      <c r="A4880" t="s">
        <v>289</v>
      </c>
      <c r="B4880" t="s">
        <v>290</v>
      </c>
      <c r="C4880" t="s">
        <v>353</v>
      </c>
      <c r="D4880" t="s">
        <v>62</v>
      </c>
      <c r="E4880" t="s">
        <v>175</v>
      </c>
      <c r="F4880">
        <v>1933</v>
      </c>
      <c r="G4880" t="s">
        <v>292</v>
      </c>
      <c r="H4880" t="s">
        <v>170</v>
      </c>
      <c r="I4880" t="s">
        <v>293</v>
      </c>
      <c r="J4880">
        <v>8.8940000000000001</v>
      </c>
      <c r="K4880" t="s">
        <v>290</v>
      </c>
    </row>
    <row r="4881" spans="1:11" x14ac:dyDescent="0.25">
      <c r="A4881" t="s">
        <v>289</v>
      </c>
      <c r="B4881" t="s">
        <v>290</v>
      </c>
      <c r="C4881" t="s">
        <v>353</v>
      </c>
      <c r="D4881" t="s">
        <v>62</v>
      </c>
      <c r="E4881" t="s">
        <v>175</v>
      </c>
      <c r="F4881">
        <v>1934</v>
      </c>
      <c r="G4881" t="s">
        <v>292</v>
      </c>
      <c r="H4881" t="s">
        <v>170</v>
      </c>
      <c r="I4881" t="s">
        <v>293</v>
      </c>
      <c r="J4881">
        <v>9.3000000000000007</v>
      </c>
      <c r="K4881" t="s">
        <v>290</v>
      </c>
    </row>
    <row r="4882" spans="1:11" x14ac:dyDescent="0.25">
      <c r="A4882" t="s">
        <v>289</v>
      </c>
      <c r="B4882" t="s">
        <v>290</v>
      </c>
      <c r="C4882" t="s">
        <v>353</v>
      </c>
      <c r="D4882" t="s">
        <v>62</v>
      </c>
      <c r="E4882" t="s">
        <v>175</v>
      </c>
      <c r="F4882">
        <v>1935</v>
      </c>
      <c r="G4882" t="s">
        <v>292</v>
      </c>
      <c r="H4882" t="s">
        <v>170</v>
      </c>
      <c r="I4882" t="s">
        <v>293</v>
      </c>
      <c r="J4882">
        <v>8.9209999999999994</v>
      </c>
      <c r="K4882" t="s">
        <v>290</v>
      </c>
    </row>
    <row r="4883" spans="1:11" x14ac:dyDescent="0.25">
      <c r="A4883" t="s">
        <v>289</v>
      </c>
      <c r="B4883" t="s">
        <v>290</v>
      </c>
      <c r="C4883" t="s">
        <v>353</v>
      </c>
      <c r="D4883" t="s">
        <v>62</v>
      </c>
      <c r="E4883" t="s">
        <v>175</v>
      </c>
      <c r="F4883">
        <v>1936</v>
      </c>
      <c r="G4883" t="s">
        <v>292</v>
      </c>
      <c r="H4883" t="s">
        <v>170</v>
      </c>
      <c r="I4883" t="s">
        <v>293</v>
      </c>
      <c r="J4883">
        <v>9.3800000000000008</v>
      </c>
      <c r="K4883" t="s">
        <v>290</v>
      </c>
    </row>
    <row r="4884" spans="1:11" x14ac:dyDescent="0.25">
      <c r="A4884" t="s">
        <v>289</v>
      </c>
      <c r="B4884" t="s">
        <v>290</v>
      </c>
      <c r="C4884" t="s">
        <v>353</v>
      </c>
      <c r="D4884" t="s">
        <v>62</v>
      </c>
      <c r="E4884" t="s">
        <v>175</v>
      </c>
      <c r="F4884">
        <v>1937</v>
      </c>
      <c r="G4884" t="s">
        <v>292</v>
      </c>
      <c r="H4884" t="s">
        <v>170</v>
      </c>
      <c r="I4884" t="s">
        <v>293</v>
      </c>
      <c r="J4884">
        <v>9.7210000000000001</v>
      </c>
      <c r="K4884" t="s">
        <v>290</v>
      </c>
    </row>
    <row r="4885" spans="1:11" x14ac:dyDescent="0.25">
      <c r="A4885" t="s">
        <v>289</v>
      </c>
      <c r="B4885" t="s">
        <v>290</v>
      </c>
      <c r="C4885" t="s">
        <v>353</v>
      </c>
      <c r="D4885" t="s">
        <v>62</v>
      </c>
      <c r="E4885" t="s">
        <v>175</v>
      </c>
      <c r="F4885">
        <v>1938</v>
      </c>
      <c r="G4885" t="s">
        <v>292</v>
      </c>
      <c r="H4885" t="s">
        <v>170</v>
      </c>
      <c r="I4885" t="s">
        <v>293</v>
      </c>
      <c r="J4885">
        <v>9.657</v>
      </c>
      <c r="K4885" t="s">
        <v>290</v>
      </c>
    </row>
    <row r="4886" spans="1:11" x14ac:dyDescent="0.25">
      <c r="A4886" t="s">
        <v>289</v>
      </c>
      <c r="B4886" t="s">
        <v>290</v>
      </c>
      <c r="C4886" t="s">
        <v>353</v>
      </c>
      <c r="D4886" t="s">
        <v>62</v>
      </c>
      <c r="E4886" t="s">
        <v>175</v>
      </c>
      <c r="F4886">
        <v>1939</v>
      </c>
      <c r="G4886" t="s">
        <v>292</v>
      </c>
      <c r="H4886" t="s">
        <v>170</v>
      </c>
      <c r="I4886" t="s">
        <v>293</v>
      </c>
      <c r="J4886">
        <v>9.4019999999999992</v>
      </c>
      <c r="K4886" t="s">
        <v>290</v>
      </c>
    </row>
    <row r="4887" spans="1:11" x14ac:dyDescent="0.25">
      <c r="A4887" t="s">
        <v>289</v>
      </c>
      <c r="B4887" t="s">
        <v>290</v>
      </c>
      <c r="C4887" t="s">
        <v>353</v>
      </c>
      <c r="D4887" t="s">
        <v>62</v>
      </c>
      <c r="E4887" t="s">
        <v>175</v>
      </c>
      <c r="F4887">
        <v>1940</v>
      </c>
      <c r="G4887" t="s">
        <v>292</v>
      </c>
      <c r="H4887" t="s">
        <v>170</v>
      </c>
      <c r="I4887" t="s">
        <v>293</v>
      </c>
      <c r="J4887">
        <v>9.1890000000000001</v>
      </c>
      <c r="K4887" t="s">
        <v>290</v>
      </c>
    </row>
    <row r="4888" spans="1:11" x14ac:dyDescent="0.25">
      <c r="A4888" t="s">
        <v>289</v>
      </c>
      <c r="B4888" t="s">
        <v>290</v>
      </c>
      <c r="C4888" t="s">
        <v>353</v>
      </c>
      <c r="D4888" t="s">
        <v>62</v>
      </c>
      <c r="E4888" t="s">
        <v>175</v>
      </c>
      <c r="F4888">
        <v>1941</v>
      </c>
      <c r="G4888" t="s">
        <v>292</v>
      </c>
      <c r="H4888" t="s">
        <v>170</v>
      </c>
      <c r="I4888" t="s">
        <v>293</v>
      </c>
      <c r="J4888">
        <v>9.202</v>
      </c>
      <c r="K4888" t="s">
        <v>290</v>
      </c>
    </row>
    <row r="4889" spans="1:11" x14ac:dyDescent="0.25">
      <c r="A4889" t="s">
        <v>289</v>
      </c>
      <c r="B4889" t="s">
        <v>290</v>
      </c>
      <c r="C4889" t="s">
        <v>353</v>
      </c>
      <c r="D4889" t="s">
        <v>62</v>
      </c>
      <c r="E4889" t="s">
        <v>175</v>
      </c>
      <c r="F4889">
        <v>1942</v>
      </c>
      <c r="G4889" t="s">
        <v>292</v>
      </c>
      <c r="H4889" t="s">
        <v>170</v>
      </c>
      <c r="I4889" t="s">
        <v>293</v>
      </c>
      <c r="J4889">
        <v>10.492000000000001</v>
      </c>
      <c r="K4889" t="s">
        <v>290</v>
      </c>
    </row>
    <row r="4890" spans="1:11" x14ac:dyDescent="0.25">
      <c r="A4890" t="s">
        <v>289</v>
      </c>
      <c r="B4890" t="s">
        <v>290</v>
      </c>
      <c r="C4890" t="s">
        <v>353</v>
      </c>
      <c r="D4890" t="s">
        <v>62</v>
      </c>
      <c r="E4890" t="s">
        <v>175</v>
      </c>
      <c r="F4890">
        <v>1943</v>
      </c>
      <c r="G4890" t="s">
        <v>292</v>
      </c>
      <c r="H4890" t="s">
        <v>170</v>
      </c>
      <c r="I4890" t="s">
        <v>293</v>
      </c>
      <c r="J4890">
        <v>11.885999999999999</v>
      </c>
      <c r="K4890" t="s">
        <v>290</v>
      </c>
    </row>
    <row r="4891" spans="1:11" x14ac:dyDescent="0.25">
      <c r="A4891" t="s">
        <v>289</v>
      </c>
      <c r="B4891" t="s">
        <v>290</v>
      </c>
      <c r="C4891" t="s">
        <v>353</v>
      </c>
      <c r="D4891" t="s">
        <v>62</v>
      </c>
      <c r="E4891" t="s">
        <v>175</v>
      </c>
      <c r="F4891">
        <v>1944</v>
      </c>
      <c r="G4891" t="s">
        <v>292</v>
      </c>
      <c r="H4891" t="s">
        <v>170</v>
      </c>
      <c r="I4891" t="s">
        <v>293</v>
      </c>
      <c r="J4891">
        <v>13.917</v>
      </c>
      <c r="K4891" t="s">
        <v>290</v>
      </c>
    </row>
    <row r="4892" spans="1:11" x14ac:dyDescent="0.25">
      <c r="A4892" t="s">
        <v>289</v>
      </c>
      <c r="B4892" t="s">
        <v>290</v>
      </c>
      <c r="C4892" t="s">
        <v>353</v>
      </c>
      <c r="D4892" t="s">
        <v>62</v>
      </c>
      <c r="E4892" t="s">
        <v>175</v>
      </c>
      <c r="F4892">
        <v>1945</v>
      </c>
      <c r="G4892" t="s">
        <v>292</v>
      </c>
      <c r="H4892" t="s">
        <v>170</v>
      </c>
      <c r="I4892" t="s">
        <v>293</v>
      </c>
      <c r="J4892">
        <v>13.762</v>
      </c>
      <c r="K4892" t="s">
        <v>290</v>
      </c>
    </row>
    <row r="4893" spans="1:11" x14ac:dyDescent="0.25">
      <c r="A4893" t="s">
        <v>289</v>
      </c>
      <c r="B4893" t="s">
        <v>290</v>
      </c>
      <c r="C4893" t="s">
        <v>353</v>
      </c>
      <c r="D4893" t="s">
        <v>62</v>
      </c>
      <c r="E4893" t="s">
        <v>175</v>
      </c>
      <c r="F4893">
        <v>1946</v>
      </c>
      <c r="G4893" t="s">
        <v>292</v>
      </c>
      <c r="H4893" t="s">
        <v>170</v>
      </c>
      <c r="I4893" t="s">
        <v>293</v>
      </c>
      <c r="J4893">
        <v>14.005000000000001</v>
      </c>
      <c r="K4893" t="s">
        <v>290</v>
      </c>
    </row>
    <row r="4894" spans="1:11" x14ac:dyDescent="0.25">
      <c r="A4894" t="s">
        <v>289</v>
      </c>
      <c r="B4894" t="s">
        <v>290</v>
      </c>
      <c r="C4894" t="s">
        <v>353</v>
      </c>
      <c r="D4894" t="s">
        <v>62</v>
      </c>
      <c r="E4894" t="s">
        <v>175</v>
      </c>
      <c r="F4894">
        <v>1947</v>
      </c>
      <c r="G4894" t="s">
        <v>292</v>
      </c>
      <c r="H4894" t="s">
        <v>170</v>
      </c>
      <c r="I4894" t="s">
        <v>293</v>
      </c>
      <c r="J4894">
        <v>15.285</v>
      </c>
      <c r="K4894" t="s">
        <v>290</v>
      </c>
    </row>
    <row r="4895" spans="1:11" x14ac:dyDescent="0.25">
      <c r="A4895" t="s">
        <v>289</v>
      </c>
      <c r="B4895" t="s">
        <v>290</v>
      </c>
      <c r="C4895" t="s">
        <v>353</v>
      </c>
      <c r="D4895" t="s">
        <v>62</v>
      </c>
      <c r="E4895" t="s">
        <v>175</v>
      </c>
      <c r="F4895">
        <v>1948</v>
      </c>
      <c r="G4895" t="s">
        <v>292</v>
      </c>
      <c r="H4895" t="s">
        <v>170</v>
      </c>
      <c r="I4895" t="s">
        <v>293</v>
      </c>
      <c r="J4895">
        <v>15.787000000000001</v>
      </c>
      <c r="K4895" t="s">
        <v>290</v>
      </c>
    </row>
    <row r="4896" spans="1:11" x14ac:dyDescent="0.25">
      <c r="A4896" t="s">
        <v>289</v>
      </c>
      <c r="B4896" t="s">
        <v>290</v>
      </c>
      <c r="C4896" t="s">
        <v>353</v>
      </c>
      <c r="D4896" t="s">
        <v>62</v>
      </c>
      <c r="E4896" t="s">
        <v>175</v>
      </c>
      <c r="F4896">
        <v>1949</v>
      </c>
      <c r="G4896" t="s">
        <v>292</v>
      </c>
      <c r="H4896" t="s">
        <v>170</v>
      </c>
      <c r="I4896" t="s">
        <v>293</v>
      </c>
      <c r="J4896">
        <v>15.868</v>
      </c>
      <c r="K4896" t="s">
        <v>290</v>
      </c>
    </row>
    <row r="4897" spans="1:11" x14ac:dyDescent="0.25">
      <c r="A4897" t="s">
        <v>289</v>
      </c>
      <c r="B4897" t="s">
        <v>290</v>
      </c>
      <c r="C4897" t="s">
        <v>353</v>
      </c>
      <c r="D4897" t="s">
        <v>62</v>
      </c>
      <c r="E4897" t="s">
        <v>175</v>
      </c>
      <c r="F4897">
        <v>1950</v>
      </c>
      <c r="G4897" t="s">
        <v>292</v>
      </c>
      <c r="H4897" t="s">
        <v>170</v>
      </c>
      <c r="I4897" t="s">
        <v>293</v>
      </c>
      <c r="J4897">
        <v>16.256</v>
      </c>
      <c r="K4897" t="s">
        <v>290</v>
      </c>
    </row>
    <row r="4898" spans="1:11" x14ac:dyDescent="0.25">
      <c r="A4898" t="s">
        <v>289</v>
      </c>
      <c r="B4898" t="s">
        <v>290</v>
      </c>
      <c r="C4898" t="s">
        <v>353</v>
      </c>
      <c r="D4898" t="s">
        <v>62</v>
      </c>
      <c r="E4898" t="s">
        <v>175</v>
      </c>
      <c r="F4898">
        <v>1951</v>
      </c>
      <c r="G4898" t="s">
        <v>292</v>
      </c>
      <c r="H4898" t="s">
        <v>170</v>
      </c>
      <c r="I4898" t="s">
        <v>293</v>
      </c>
      <c r="J4898">
        <v>17.603999999999999</v>
      </c>
      <c r="K4898" t="s">
        <v>290</v>
      </c>
    </row>
    <row r="4899" spans="1:11" x14ac:dyDescent="0.25">
      <c r="A4899" t="s">
        <v>289</v>
      </c>
      <c r="B4899" t="s">
        <v>290</v>
      </c>
      <c r="C4899" t="s">
        <v>353</v>
      </c>
      <c r="D4899" t="s">
        <v>62</v>
      </c>
      <c r="E4899" t="s">
        <v>175</v>
      </c>
      <c r="F4899">
        <v>1952</v>
      </c>
      <c r="G4899" t="s">
        <v>292</v>
      </c>
      <c r="H4899" t="s">
        <v>170</v>
      </c>
      <c r="I4899" t="s">
        <v>293</v>
      </c>
      <c r="J4899">
        <v>17.978999999999999</v>
      </c>
      <c r="K4899" t="s">
        <v>290</v>
      </c>
    </row>
    <row r="4900" spans="1:11" x14ac:dyDescent="0.25">
      <c r="A4900" t="s">
        <v>289</v>
      </c>
      <c r="B4900" t="s">
        <v>290</v>
      </c>
      <c r="C4900" t="s">
        <v>353</v>
      </c>
      <c r="D4900" t="s">
        <v>62</v>
      </c>
      <c r="E4900" t="s">
        <v>175</v>
      </c>
      <c r="F4900">
        <v>1953</v>
      </c>
      <c r="G4900" t="s">
        <v>292</v>
      </c>
      <c r="H4900" t="s">
        <v>170</v>
      </c>
      <c r="I4900" t="s">
        <v>293</v>
      </c>
      <c r="J4900">
        <v>18.221</v>
      </c>
      <c r="K4900" t="s">
        <v>290</v>
      </c>
    </row>
    <row r="4901" spans="1:11" x14ac:dyDescent="0.25">
      <c r="A4901" t="s">
        <v>289</v>
      </c>
      <c r="B4901" t="s">
        <v>290</v>
      </c>
      <c r="C4901" t="s">
        <v>353</v>
      </c>
      <c r="D4901" t="s">
        <v>62</v>
      </c>
      <c r="E4901" t="s">
        <v>175</v>
      </c>
      <c r="F4901">
        <v>1954</v>
      </c>
      <c r="G4901" t="s">
        <v>292</v>
      </c>
      <c r="H4901" t="s">
        <v>170</v>
      </c>
      <c r="I4901" t="s">
        <v>293</v>
      </c>
      <c r="J4901">
        <v>18.202000000000002</v>
      </c>
      <c r="K4901" t="s">
        <v>290</v>
      </c>
    </row>
    <row r="4902" spans="1:11" x14ac:dyDescent="0.25">
      <c r="A4902" t="s">
        <v>289</v>
      </c>
      <c r="B4902" t="s">
        <v>290</v>
      </c>
      <c r="C4902" t="s">
        <v>353</v>
      </c>
      <c r="D4902" t="s">
        <v>62</v>
      </c>
      <c r="E4902" t="s">
        <v>175</v>
      </c>
      <c r="F4902">
        <v>1955</v>
      </c>
      <c r="G4902" t="s">
        <v>292</v>
      </c>
      <c r="H4902" t="s">
        <v>170</v>
      </c>
      <c r="I4902" t="s">
        <v>293</v>
      </c>
      <c r="J4902">
        <v>18.571000000000002</v>
      </c>
      <c r="K4902" t="s">
        <v>290</v>
      </c>
    </row>
    <row r="4903" spans="1:11" x14ac:dyDescent="0.25">
      <c r="A4903" t="s">
        <v>289</v>
      </c>
      <c r="B4903" t="s">
        <v>290</v>
      </c>
      <c r="C4903" t="s">
        <v>353</v>
      </c>
      <c r="D4903" t="s">
        <v>62</v>
      </c>
      <c r="E4903" t="s">
        <v>175</v>
      </c>
      <c r="F4903">
        <v>1956</v>
      </c>
      <c r="G4903" t="s">
        <v>292</v>
      </c>
      <c r="H4903" t="s">
        <v>170</v>
      </c>
      <c r="I4903" t="s">
        <v>293</v>
      </c>
      <c r="J4903">
        <v>19.193000000000001</v>
      </c>
      <c r="K4903" t="s">
        <v>290</v>
      </c>
    </row>
    <row r="4904" spans="1:11" x14ac:dyDescent="0.25">
      <c r="A4904" t="s">
        <v>289</v>
      </c>
      <c r="B4904" t="s">
        <v>290</v>
      </c>
      <c r="C4904" t="s">
        <v>353</v>
      </c>
      <c r="D4904" t="s">
        <v>62</v>
      </c>
      <c r="E4904" t="s">
        <v>175</v>
      </c>
      <c r="F4904">
        <v>1957</v>
      </c>
      <c r="G4904" t="s">
        <v>292</v>
      </c>
      <c r="H4904" t="s">
        <v>170</v>
      </c>
      <c r="I4904" t="s">
        <v>293</v>
      </c>
      <c r="J4904">
        <v>19.641999999999999</v>
      </c>
      <c r="K4904" t="s">
        <v>290</v>
      </c>
    </row>
    <row r="4905" spans="1:11" x14ac:dyDescent="0.25">
      <c r="A4905" t="s">
        <v>289</v>
      </c>
      <c r="B4905" t="s">
        <v>290</v>
      </c>
      <c r="C4905" t="s">
        <v>353</v>
      </c>
      <c r="D4905" t="s">
        <v>62</v>
      </c>
      <c r="E4905" t="s">
        <v>175</v>
      </c>
      <c r="F4905">
        <v>1958</v>
      </c>
      <c r="G4905" t="s">
        <v>292</v>
      </c>
      <c r="H4905" t="s">
        <v>170</v>
      </c>
      <c r="I4905" t="s">
        <v>293</v>
      </c>
      <c r="J4905">
        <v>20.096</v>
      </c>
      <c r="K4905" t="s">
        <v>290</v>
      </c>
    </row>
    <row r="4906" spans="1:11" x14ac:dyDescent="0.25">
      <c r="A4906" t="s">
        <v>289</v>
      </c>
      <c r="B4906" t="s">
        <v>290</v>
      </c>
      <c r="C4906" t="s">
        <v>353</v>
      </c>
      <c r="D4906" t="s">
        <v>62</v>
      </c>
      <c r="E4906" t="s">
        <v>175</v>
      </c>
      <c r="F4906">
        <v>1959</v>
      </c>
      <c r="G4906" t="s">
        <v>292</v>
      </c>
      <c r="H4906" t="s">
        <v>170</v>
      </c>
      <c r="I4906" t="s">
        <v>293</v>
      </c>
      <c r="J4906">
        <v>20.416</v>
      </c>
      <c r="K4906" t="s">
        <v>290</v>
      </c>
    </row>
    <row r="4907" spans="1:11" x14ac:dyDescent="0.25">
      <c r="A4907" t="s">
        <v>289</v>
      </c>
      <c r="B4907" t="s">
        <v>290</v>
      </c>
      <c r="C4907" t="s">
        <v>353</v>
      </c>
      <c r="D4907" t="s">
        <v>62</v>
      </c>
      <c r="E4907" t="s">
        <v>175</v>
      </c>
      <c r="F4907">
        <v>1960</v>
      </c>
      <c r="G4907" t="s">
        <v>292</v>
      </c>
      <c r="H4907" t="s">
        <v>170</v>
      </c>
      <c r="I4907" t="s">
        <v>293</v>
      </c>
      <c r="J4907">
        <v>20.638000000000002</v>
      </c>
      <c r="K4907" t="s">
        <v>290</v>
      </c>
    </row>
    <row r="4908" spans="1:11" x14ac:dyDescent="0.25">
      <c r="A4908" t="s">
        <v>289</v>
      </c>
      <c r="B4908" t="s">
        <v>290</v>
      </c>
      <c r="C4908" t="s">
        <v>353</v>
      </c>
      <c r="D4908" t="s">
        <v>62</v>
      </c>
      <c r="E4908" t="s">
        <v>175</v>
      </c>
      <c r="F4908">
        <v>1961</v>
      </c>
      <c r="G4908" t="s">
        <v>292</v>
      </c>
      <c r="H4908" t="s">
        <v>170</v>
      </c>
      <c r="I4908" t="s">
        <v>293</v>
      </c>
      <c r="J4908">
        <v>20.763999999999999</v>
      </c>
      <c r="K4908" t="s">
        <v>290</v>
      </c>
    </row>
    <row r="4909" spans="1:11" x14ac:dyDescent="0.25">
      <c r="A4909" t="s">
        <v>289</v>
      </c>
      <c r="B4909" t="s">
        <v>290</v>
      </c>
      <c r="C4909" t="s">
        <v>353</v>
      </c>
      <c r="D4909" t="s">
        <v>62</v>
      </c>
      <c r="E4909" t="s">
        <v>175</v>
      </c>
      <c r="F4909">
        <v>1962</v>
      </c>
      <c r="G4909" t="s">
        <v>292</v>
      </c>
      <c r="H4909" t="s">
        <v>170</v>
      </c>
      <c r="I4909" t="s">
        <v>293</v>
      </c>
      <c r="J4909">
        <v>20.856000000000002</v>
      </c>
      <c r="K4909" t="s">
        <v>290</v>
      </c>
    </row>
    <row r="4910" spans="1:11" x14ac:dyDescent="0.25">
      <c r="A4910" t="s">
        <v>289</v>
      </c>
      <c r="B4910" t="s">
        <v>290</v>
      </c>
      <c r="C4910" t="s">
        <v>353</v>
      </c>
      <c r="D4910" t="s">
        <v>62</v>
      </c>
      <c r="E4910" t="s">
        <v>175</v>
      </c>
      <c r="F4910">
        <v>1963</v>
      </c>
      <c r="G4910" t="s">
        <v>292</v>
      </c>
      <c r="H4910" t="s">
        <v>170</v>
      </c>
      <c r="I4910" t="s">
        <v>293</v>
      </c>
      <c r="J4910">
        <v>20.86</v>
      </c>
      <c r="K4910" t="s">
        <v>290</v>
      </c>
    </row>
    <row r="4911" spans="1:11" x14ac:dyDescent="0.25">
      <c r="A4911" t="s">
        <v>289</v>
      </c>
      <c r="B4911" t="s">
        <v>290</v>
      </c>
      <c r="C4911" t="s">
        <v>353</v>
      </c>
      <c r="D4911" t="s">
        <v>62</v>
      </c>
      <c r="E4911" t="s">
        <v>175</v>
      </c>
      <c r="F4911">
        <v>1964</v>
      </c>
      <c r="G4911" t="s">
        <v>292</v>
      </c>
      <c r="H4911" t="s">
        <v>170</v>
      </c>
      <c r="I4911" t="s">
        <v>293</v>
      </c>
      <c r="J4911">
        <v>21.084</v>
      </c>
      <c r="K4911" t="s">
        <v>290</v>
      </c>
    </row>
    <row r="4912" spans="1:11" x14ac:dyDescent="0.25">
      <c r="A4912" t="s">
        <v>289</v>
      </c>
      <c r="B4912" t="s">
        <v>290</v>
      </c>
      <c r="C4912" t="s">
        <v>353</v>
      </c>
      <c r="D4912" t="s">
        <v>62</v>
      </c>
      <c r="E4912" t="s">
        <v>175</v>
      </c>
      <c r="F4912">
        <v>1965</v>
      </c>
      <c r="G4912" t="s">
        <v>292</v>
      </c>
      <c r="H4912" t="s">
        <v>170</v>
      </c>
      <c r="I4912" t="s">
        <v>293</v>
      </c>
      <c r="J4912">
        <v>21.05</v>
      </c>
      <c r="K4912" t="s">
        <v>290</v>
      </c>
    </row>
    <row r="4913" spans="1:11" x14ac:dyDescent="0.25">
      <c r="A4913" t="s">
        <v>289</v>
      </c>
      <c r="B4913" t="s">
        <v>290</v>
      </c>
      <c r="C4913" t="s">
        <v>353</v>
      </c>
      <c r="D4913" t="s">
        <v>62</v>
      </c>
      <c r="E4913" t="s">
        <v>175</v>
      </c>
      <c r="F4913">
        <v>1966</v>
      </c>
      <c r="G4913" t="s">
        <v>292</v>
      </c>
      <c r="H4913" t="s">
        <v>170</v>
      </c>
      <c r="I4913" t="s">
        <v>293</v>
      </c>
      <c r="J4913">
        <v>21.178000000000001</v>
      </c>
      <c r="K4913" t="s">
        <v>290</v>
      </c>
    </row>
    <row r="4914" spans="1:11" x14ac:dyDescent="0.25">
      <c r="A4914" t="s">
        <v>289</v>
      </c>
      <c r="B4914" t="s">
        <v>290</v>
      </c>
      <c r="C4914" t="s">
        <v>353</v>
      </c>
      <c r="D4914" t="s">
        <v>62</v>
      </c>
      <c r="E4914" t="s">
        <v>175</v>
      </c>
      <c r="F4914">
        <v>1967</v>
      </c>
      <c r="G4914" t="s">
        <v>292</v>
      </c>
      <c r="H4914" t="s">
        <v>170</v>
      </c>
      <c r="I4914" t="s">
        <v>293</v>
      </c>
      <c r="J4914">
        <v>21.303000000000001</v>
      </c>
      <c r="K4914" t="s">
        <v>290</v>
      </c>
    </row>
    <row r="4915" spans="1:11" x14ac:dyDescent="0.25">
      <c r="A4915" t="s">
        <v>289</v>
      </c>
      <c r="B4915" t="s">
        <v>290</v>
      </c>
      <c r="C4915" t="s">
        <v>353</v>
      </c>
      <c r="D4915" t="s">
        <v>62</v>
      </c>
      <c r="E4915" t="s">
        <v>175</v>
      </c>
      <c r="F4915">
        <v>1968</v>
      </c>
      <c r="G4915" t="s">
        <v>292</v>
      </c>
      <c r="H4915" t="s">
        <v>170</v>
      </c>
      <c r="I4915" t="s">
        <v>293</v>
      </c>
      <c r="J4915">
        <v>21.844999999999999</v>
      </c>
      <c r="K4915" t="s">
        <v>290</v>
      </c>
    </row>
    <row r="4916" spans="1:11" x14ac:dyDescent="0.25">
      <c r="A4916" t="s">
        <v>289</v>
      </c>
      <c r="B4916" t="s">
        <v>290</v>
      </c>
      <c r="C4916" t="s">
        <v>353</v>
      </c>
      <c r="D4916" t="s">
        <v>62</v>
      </c>
      <c r="E4916" t="s">
        <v>175</v>
      </c>
      <c r="F4916">
        <v>1969</v>
      </c>
      <c r="G4916" t="s">
        <v>292</v>
      </c>
      <c r="H4916" t="s">
        <v>170</v>
      </c>
      <c r="I4916" t="s">
        <v>293</v>
      </c>
      <c r="J4916">
        <v>22.699000000000002</v>
      </c>
      <c r="K4916" t="s">
        <v>290</v>
      </c>
    </row>
    <row r="4917" spans="1:11" x14ac:dyDescent="0.25">
      <c r="A4917" t="s">
        <v>289</v>
      </c>
      <c r="B4917" t="s">
        <v>290</v>
      </c>
      <c r="C4917" t="s">
        <v>353</v>
      </c>
      <c r="D4917" t="s">
        <v>62</v>
      </c>
      <c r="E4917" t="s">
        <v>175</v>
      </c>
      <c r="F4917">
        <v>1970</v>
      </c>
      <c r="G4917" t="s">
        <v>292</v>
      </c>
      <c r="H4917" t="s">
        <v>170</v>
      </c>
      <c r="I4917" t="s">
        <v>293</v>
      </c>
      <c r="J4917">
        <v>23.928999999999998</v>
      </c>
      <c r="K4917" t="s">
        <v>290</v>
      </c>
    </row>
    <row r="4918" spans="1:11" x14ac:dyDescent="0.25">
      <c r="A4918" t="s">
        <v>289</v>
      </c>
      <c r="B4918" t="s">
        <v>290</v>
      </c>
      <c r="C4918" t="s">
        <v>353</v>
      </c>
      <c r="D4918" t="s">
        <v>62</v>
      </c>
      <c r="E4918" t="s">
        <v>175</v>
      </c>
      <c r="F4918">
        <v>1971</v>
      </c>
      <c r="G4918" t="s">
        <v>292</v>
      </c>
      <c r="H4918" t="s">
        <v>170</v>
      </c>
      <c r="I4918" t="s">
        <v>293</v>
      </c>
      <c r="J4918">
        <v>25.18</v>
      </c>
      <c r="K4918" t="s">
        <v>290</v>
      </c>
    </row>
    <row r="4919" spans="1:11" x14ac:dyDescent="0.25">
      <c r="A4919" t="s">
        <v>289</v>
      </c>
      <c r="B4919" t="s">
        <v>290</v>
      </c>
      <c r="C4919" t="s">
        <v>353</v>
      </c>
      <c r="D4919" t="s">
        <v>62</v>
      </c>
      <c r="E4919" t="s">
        <v>175</v>
      </c>
      <c r="F4919">
        <v>1972</v>
      </c>
      <c r="G4919" t="s">
        <v>292</v>
      </c>
      <c r="H4919" t="s">
        <v>170</v>
      </c>
      <c r="I4919" t="s">
        <v>293</v>
      </c>
      <c r="J4919">
        <v>25.998999999999999</v>
      </c>
      <c r="K4919" t="s">
        <v>290</v>
      </c>
    </row>
    <row r="4920" spans="1:11" x14ac:dyDescent="0.25">
      <c r="A4920" t="s">
        <v>289</v>
      </c>
      <c r="B4920" t="s">
        <v>290</v>
      </c>
      <c r="C4920" t="s">
        <v>353</v>
      </c>
      <c r="D4920" t="s">
        <v>62</v>
      </c>
      <c r="E4920" t="s">
        <v>175</v>
      </c>
      <c r="F4920">
        <v>1973</v>
      </c>
      <c r="G4920" t="s">
        <v>292</v>
      </c>
      <c r="H4920" t="s">
        <v>170</v>
      </c>
      <c r="I4920" t="s">
        <v>293</v>
      </c>
      <c r="J4920">
        <v>27.478999999999999</v>
      </c>
      <c r="K4920" t="s">
        <v>290</v>
      </c>
    </row>
    <row r="4921" spans="1:11" x14ac:dyDescent="0.25">
      <c r="A4921" t="s">
        <v>289</v>
      </c>
      <c r="B4921" t="s">
        <v>290</v>
      </c>
      <c r="C4921" t="s">
        <v>353</v>
      </c>
      <c r="D4921" t="s">
        <v>62</v>
      </c>
      <c r="E4921" t="s">
        <v>175</v>
      </c>
      <c r="F4921">
        <v>1974</v>
      </c>
      <c r="G4921" t="s">
        <v>292</v>
      </c>
      <c r="H4921" t="s">
        <v>170</v>
      </c>
      <c r="I4921" t="s">
        <v>293</v>
      </c>
      <c r="J4921">
        <v>30.138999999999999</v>
      </c>
      <c r="K4921" t="s">
        <v>290</v>
      </c>
    </row>
    <row r="4922" spans="1:11" x14ac:dyDescent="0.25">
      <c r="A4922" t="s">
        <v>289</v>
      </c>
      <c r="B4922" t="s">
        <v>290</v>
      </c>
      <c r="C4922" t="s">
        <v>353</v>
      </c>
      <c r="D4922" t="s">
        <v>62</v>
      </c>
      <c r="E4922" t="s">
        <v>175</v>
      </c>
      <c r="F4922">
        <v>1975</v>
      </c>
      <c r="G4922" t="s">
        <v>292</v>
      </c>
      <c r="H4922" t="s">
        <v>170</v>
      </c>
      <c r="I4922" t="s">
        <v>293</v>
      </c>
      <c r="J4922">
        <v>32.616999999999997</v>
      </c>
      <c r="K4922" t="s">
        <v>290</v>
      </c>
    </row>
    <row r="4923" spans="1:11" x14ac:dyDescent="0.25">
      <c r="A4923" t="s">
        <v>289</v>
      </c>
      <c r="B4923" t="s">
        <v>290</v>
      </c>
      <c r="C4923" t="s">
        <v>353</v>
      </c>
      <c r="D4923" t="s">
        <v>62</v>
      </c>
      <c r="E4923" t="s">
        <v>175</v>
      </c>
      <c r="F4923">
        <v>1976</v>
      </c>
      <c r="G4923" t="s">
        <v>292</v>
      </c>
      <c r="H4923" t="s">
        <v>170</v>
      </c>
      <c r="I4923" t="s">
        <v>293</v>
      </c>
      <c r="J4923">
        <v>34.204000000000001</v>
      </c>
      <c r="K4923" t="s">
        <v>290</v>
      </c>
    </row>
    <row r="4924" spans="1:11" x14ac:dyDescent="0.25">
      <c r="A4924" t="s">
        <v>289</v>
      </c>
      <c r="B4924" t="s">
        <v>290</v>
      </c>
      <c r="C4924" t="s">
        <v>353</v>
      </c>
      <c r="D4924" t="s">
        <v>62</v>
      </c>
      <c r="E4924" t="s">
        <v>175</v>
      </c>
      <c r="F4924">
        <v>1977</v>
      </c>
      <c r="G4924" t="s">
        <v>292</v>
      </c>
      <c r="H4924" t="s">
        <v>170</v>
      </c>
      <c r="I4924" t="s">
        <v>293</v>
      </c>
      <c r="J4924">
        <v>36.031999999999996</v>
      </c>
      <c r="K4924" t="s">
        <v>290</v>
      </c>
    </row>
    <row r="4925" spans="1:11" x14ac:dyDescent="0.25">
      <c r="A4925" t="s">
        <v>289</v>
      </c>
      <c r="B4925" t="s">
        <v>290</v>
      </c>
      <c r="C4925" t="s">
        <v>353</v>
      </c>
      <c r="D4925" t="s">
        <v>62</v>
      </c>
      <c r="E4925" t="s">
        <v>175</v>
      </c>
      <c r="F4925">
        <v>1978</v>
      </c>
      <c r="G4925" t="s">
        <v>292</v>
      </c>
      <c r="H4925" t="s">
        <v>170</v>
      </c>
      <c r="I4925" t="s">
        <v>293</v>
      </c>
      <c r="J4925">
        <v>38.110999999999997</v>
      </c>
      <c r="K4925" t="s">
        <v>290</v>
      </c>
    </row>
    <row r="4926" spans="1:11" x14ac:dyDescent="0.25">
      <c r="A4926" t="s">
        <v>289</v>
      </c>
      <c r="B4926" t="s">
        <v>290</v>
      </c>
      <c r="C4926" t="s">
        <v>353</v>
      </c>
      <c r="D4926" t="s">
        <v>62</v>
      </c>
      <c r="E4926" t="s">
        <v>175</v>
      </c>
      <c r="F4926">
        <v>1979</v>
      </c>
      <c r="G4926" t="s">
        <v>292</v>
      </c>
      <c r="H4926" t="s">
        <v>170</v>
      </c>
      <c r="I4926" t="s">
        <v>293</v>
      </c>
      <c r="J4926">
        <v>40.923999999999999</v>
      </c>
      <c r="K4926" t="s">
        <v>290</v>
      </c>
    </row>
    <row r="4927" spans="1:11" x14ac:dyDescent="0.25">
      <c r="A4927" t="s">
        <v>289</v>
      </c>
      <c r="B4927" t="s">
        <v>290</v>
      </c>
      <c r="C4927" t="s">
        <v>353</v>
      </c>
      <c r="D4927" t="s">
        <v>62</v>
      </c>
      <c r="E4927" t="s">
        <v>175</v>
      </c>
      <c r="F4927">
        <v>1980</v>
      </c>
      <c r="G4927" t="s">
        <v>292</v>
      </c>
      <c r="H4927" t="s">
        <v>170</v>
      </c>
      <c r="I4927" t="s">
        <v>293</v>
      </c>
      <c r="J4927">
        <v>44.744</v>
      </c>
      <c r="K4927" t="s">
        <v>290</v>
      </c>
    </row>
    <row r="4928" spans="1:11" x14ac:dyDescent="0.25">
      <c r="A4928" t="s">
        <v>289</v>
      </c>
      <c r="B4928" t="s">
        <v>290</v>
      </c>
      <c r="C4928" t="s">
        <v>353</v>
      </c>
      <c r="D4928" t="s">
        <v>62</v>
      </c>
      <c r="E4928" t="s">
        <v>175</v>
      </c>
      <c r="F4928">
        <v>1981</v>
      </c>
      <c r="G4928" t="s">
        <v>292</v>
      </c>
      <c r="H4928" t="s">
        <v>170</v>
      </c>
      <c r="I4928" t="s">
        <v>293</v>
      </c>
      <c r="J4928">
        <v>48.72</v>
      </c>
      <c r="K4928" t="s">
        <v>290</v>
      </c>
    </row>
    <row r="4929" spans="1:11" x14ac:dyDescent="0.25">
      <c r="A4929" t="s">
        <v>289</v>
      </c>
      <c r="B4929" t="s">
        <v>290</v>
      </c>
      <c r="C4929" t="s">
        <v>353</v>
      </c>
      <c r="D4929" t="s">
        <v>62</v>
      </c>
      <c r="E4929" t="s">
        <v>175</v>
      </c>
      <c r="F4929">
        <v>1982</v>
      </c>
      <c r="G4929" t="s">
        <v>292</v>
      </c>
      <c r="H4929" t="s">
        <v>170</v>
      </c>
      <c r="I4929" t="s">
        <v>293</v>
      </c>
      <c r="J4929">
        <v>52.143999999999998</v>
      </c>
      <c r="K4929" t="s">
        <v>290</v>
      </c>
    </row>
    <row r="4930" spans="1:11" x14ac:dyDescent="0.25">
      <c r="A4930" t="s">
        <v>289</v>
      </c>
      <c r="B4930" t="s">
        <v>290</v>
      </c>
      <c r="C4930" t="s">
        <v>353</v>
      </c>
      <c r="D4930" t="s">
        <v>62</v>
      </c>
      <c r="E4930" t="s">
        <v>175</v>
      </c>
      <c r="F4930">
        <v>1983</v>
      </c>
      <c r="G4930" t="s">
        <v>292</v>
      </c>
      <c r="H4930" t="s">
        <v>170</v>
      </c>
      <c r="I4930" t="s">
        <v>293</v>
      </c>
      <c r="J4930">
        <v>54.424999999999997</v>
      </c>
      <c r="K4930" t="s">
        <v>290</v>
      </c>
    </row>
    <row r="4931" spans="1:11" x14ac:dyDescent="0.25">
      <c r="A4931" t="s">
        <v>289</v>
      </c>
      <c r="B4931" t="s">
        <v>290</v>
      </c>
      <c r="C4931" t="s">
        <v>353</v>
      </c>
      <c r="D4931" t="s">
        <v>62</v>
      </c>
      <c r="E4931" t="s">
        <v>175</v>
      </c>
      <c r="F4931">
        <v>1984</v>
      </c>
      <c r="G4931" t="s">
        <v>292</v>
      </c>
      <c r="H4931" t="s">
        <v>170</v>
      </c>
      <c r="I4931" t="s">
        <v>293</v>
      </c>
      <c r="J4931">
        <v>56.55</v>
      </c>
      <c r="K4931" t="s">
        <v>290</v>
      </c>
    </row>
    <row r="4932" spans="1:11" x14ac:dyDescent="0.25">
      <c r="A4932" t="s">
        <v>289</v>
      </c>
      <c r="B4932" t="s">
        <v>290</v>
      </c>
      <c r="C4932" t="s">
        <v>353</v>
      </c>
      <c r="D4932" t="s">
        <v>62</v>
      </c>
      <c r="E4932" t="s">
        <v>175</v>
      </c>
      <c r="F4932">
        <v>1985</v>
      </c>
      <c r="G4932" t="s">
        <v>292</v>
      </c>
      <c r="H4932" t="s">
        <v>170</v>
      </c>
      <c r="I4932" t="s">
        <v>293</v>
      </c>
      <c r="J4932">
        <v>57.719000000000001</v>
      </c>
      <c r="K4932" t="s">
        <v>290</v>
      </c>
    </row>
    <row r="4933" spans="1:11" x14ac:dyDescent="0.25">
      <c r="A4933" t="s">
        <v>289</v>
      </c>
      <c r="B4933" t="s">
        <v>290</v>
      </c>
      <c r="C4933" t="s">
        <v>353</v>
      </c>
      <c r="D4933" t="s">
        <v>62</v>
      </c>
      <c r="E4933" t="s">
        <v>175</v>
      </c>
      <c r="F4933">
        <v>1986</v>
      </c>
      <c r="G4933" t="s">
        <v>292</v>
      </c>
      <c r="H4933" t="s">
        <v>170</v>
      </c>
      <c r="I4933" t="s">
        <v>293</v>
      </c>
      <c r="J4933">
        <v>58.491</v>
      </c>
      <c r="K4933" t="s">
        <v>290</v>
      </c>
    </row>
    <row r="4934" spans="1:11" x14ac:dyDescent="0.25">
      <c r="A4934" t="s">
        <v>289</v>
      </c>
      <c r="B4934" t="s">
        <v>290</v>
      </c>
      <c r="C4934" t="s">
        <v>353</v>
      </c>
      <c r="D4934" t="s">
        <v>62</v>
      </c>
      <c r="E4934" t="s">
        <v>175</v>
      </c>
      <c r="F4934">
        <v>1987</v>
      </c>
      <c r="G4934" t="s">
        <v>292</v>
      </c>
      <c r="H4934" t="s">
        <v>170</v>
      </c>
      <c r="I4934" t="s">
        <v>293</v>
      </c>
      <c r="J4934">
        <v>59.451000000000001</v>
      </c>
      <c r="K4934" t="s">
        <v>290</v>
      </c>
    </row>
    <row r="4935" spans="1:11" x14ac:dyDescent="0.25">
      <c r="A4935" t="s">
        <v>289</v>
      </c>
      <c r="B4935" t="s">
        <v>290</v>
      </c>
      <c r="C4935" t="s">
        <v>353</v>
      </c>
      <c r="D4935" t="s">
        <v>62</v>
      </c>
      <c r="E4935" t="s">
        <v>175</v>
      </c>
      <c r="F4935">
        <v>1988</v>
      </c>
      <c r="G4935" t="s">
        <v>292</v>
      </c>
      <c r="H4935" t="s">
        <v>170</v>
      </c>
      <c r="I4935" t="s">
        <v>293</v>
      </c>
      <c r="J4935">
        <v>61.89</v>
      </c>
      <c r="K4935" t="s">
        <v>290</v>
      </c>
    </row>
    <row r="4936" spans="1:11" x14ac:dyDescent="0.25">
      <c r="A4936" t="s">
        <v>289</v>
      </c>
      <c r="B4936" t="s">
        <v>290</v>
      </c>
      <c r="C4936" t="s">
        <v>353</v>
      </c>
      <c r="D4936" t="s">
        <v>62</v>
      </c>
      <c r="E4936" t="s">
        <v>175</v>
      </c>
      <c r="F4936">
        <v>1989</v>
      </c>
      <c r="G4936" t="s">
        <v>292</v>
      </c>
      <c r="H4936" t="s">
        <v>170</v>
      </c>
      <c r="I4936" t="s">
        <v>293</v>
      </c>
      <c r="J4936">
        <v>63.584000000000003</v>
      </c>
      <c r="K4936" t="s">
        <v>290</v>
      </c>
    </row>
    <row r="4937" spans="1:11" x14ac:dyDescent="0.25">
      <c r="A4937" t="s">
        <v>289</v>
      </c>
      <c r="B4937" t="s">
        <v>290</v>
      </c>
      <c r="C4937" t="s">
        <v>353</v>
      </c>
      <c r="D4937" t="s">
        <v>62</v>
      </c>
      <c r="E4937" t="s">
        <v>175</v>
      </c>
      <c r="F4937">
        <v>1990</v>
      </c>
      <c r="G4937" t="s">
        <v>292</v>
      </c>
      <c r="H4937" t="s">
        <v>170</v>
      </c>
      <c r="I4937" t="s">
        <v>293</v>
      </c>
      <c r="J4937">
        <v>64.917000000000002</v>
      </c>
      <c r="K4937" t="s">
        <v>290</v>
      </c>
    </row>
    <row r="4938" spans="1:11" x14ac:dyDescent="0.25">
      <c r="A4938" t="s">
        <v>289</v>
      </c>
      <c r="B4938" t="s">
        <v>290</v>
      </c>
      <c r="C4938" t="s">
        <v>353</v>
      </c>
      <c r="D4938" t="s">
        <v>62</v>
      </c>
      <c r="E4938" t="s">
        <v>175</v>
      </c>
      <c r="F4938">
        <v>1991</v>
      </c>
      <c r="G4938" t="s">
        <v>292</v>
      </c>
      <c r="H4938" t="s">
        <v>170</v>
      </c>
      <c r="I4938" t="s">
        <v>293</v>
      </c>
      <c r="J4938">
        <v>66.881</v>
      </c>
      <c r="K4938" t="s">
        <v>290</v>
      </c>
    </row>
    <row r="4939" spans="1:11" x14ac:dyDescent="0.25">
      <c r="A4939" t="s">
        <v>289</v>
      </c>
      <c r="B4939" t="s">
        <v>290</v>
      </c>
      <c r="C4939" t="s">
        <v>353</v>
      </c>
      <c r="D4939" t="s">
        <v>62</v>
      </c>
      <c r="E4939" t="s">
        <v>175</v>
      </c>
      <c r="F4939">
        <v>1992</v>
      </c>
      <c r="G4939" t="s">
        <v>292</v>
      </c>
      <c r="H4939" t="s">
        <v>170</v>
      </c>
      <c r="I4939" t="s">
        <v>293</v>
      </c>
      <c r="J4939">
        <v>67.847999999999999</v>
      </c>
      <c r="K4939" t="s">
        <v>290</v>
      </c>
    </row>
    <row r="4940" spans="1:11" x14ac:dyDescent="0.25">
      <c r="A4940" t="s">
        <v>289</v>
      </c>
      <c r="B4940" t="s">
        <v>290</v>
      </c>
      <c r="C4940" t="s">
        <v>353</v>
      </c>
      <c r="D4940" t="s">
        <v>62</v>
      </c>
      <c r="E4940" t="s">
        <v>175</v>
      </c>
      <c r="F4940">
        <v>1993</v>
      </c>
      <c r="G4940" t="s">
        <v>292</v>
      </c>
      <c r="H4940" t="s">
        <v>170</v>
      </c>
      <c r="I4940" t="s">
        <v>293</v>
      </c>
      <c r="J4940">
        <v>69.126999999999995</v>
      </c>
      <c r="K4940" t="s">
        <v>290</v>
      </c>
    </row>
    <row r="4941" spans="1:11" x14ac:dyDescent="0.25">
      <c r="A4941" t="s">
        <v>289</v>
      </c>
      <c r="B4941" t="s">
        <v>290</v>
      </c>
      <c r="C4941" t="s">
        <v>353</v>
      </c>
      <c r="D4941" t="s">
        <v>62</v>
      </c>
      <c r="E4941" t="s">
        <v>175</v>
      </c>
      <c r="F4941">
        <v>1994</v>
      </c>
      <c r="G4941" t="s">
        <v>292</v>
      </c>
      <c r="H4941" t="s">
        <v>170</v>
      </c>
      <c r="I4941" t="s">
        <v>293</v>
      </c>
      <c r="J4941">
        <v>70.403000000000006</v>
      </c>
      <c r="K4941" t="s">
        <v>290</v>
      </c>
    </row>
    <row r="4942" spans="1:11" x14ac:dyDescent="0.25">
      <c r="A4942" t="s">
        <v>289</v>
      </c>
      <c r="B4942" t="s">
        <v>290</v>
      </c>
      <c r="C4942" t="s">
        <v>353</v>
      </c>
      <c r="D4942" t="s">
        <v>62</v>
      </c>
      <c r="E4942" t="s">
        <v>175</v>
      </c>
      <c r="F4942">
        <v>1995</v>
      </c>
      <c r="G4942" t="s">
        <v>292</v>
      </c>
      <c r="H4942" t="s">
        <v>170</v>
      </c>
      <c r="I4942" t="s">
        <v>293</v>
      </c>
      <c r="J4942">
        <v>73.247</v>
      </c>
      <c r="K4942" t="s">
        <v>290</v>
      </c>
    </row>
    <row r="4943" spans="1:11" x14ac:dyDescent="0.25">
      <c r="A4943" t="s">
        <v>289</v>
      </c>
      <c r="B4943" t="s">
        <v>290</v>
      </c>
      <c r="C4943" t="s">
        <v>353</v>
      </c>
      <c r="D4943" t="s">
        <v>62</v>
      </c>
      <c r="E4943" t="s">
        <v>175</v>
      </c>
      <c r="F4943">
        <v>1996</v>
      </c>
      <c r="G4943" t="s">
        <v>292</v>
      </c>
      <c r="H4943" t="s">
        <v>170</v>
      </c>
      <c r="I4943" t="s">
        <v>293</v>
      </c>
      <c r="J4943">
        <v>73.968000000000004</v>
      </c>
      <c r="K4943" t="s">
        <v>290</v>
      </c>
    </row>
    <row r="4944" spans="1:11" x14ac:dyDescent="0.25">
      <c r="A4944" t="s">
        <v>289</v>
      </c>
      <c r="B4944" t="s">
        <v>290</v>
      </c>
      <c r="C4944" t="s">
        <v>353</v>
      </c>
      <c r="D4944" t="s">
        <v>62</v>
      </c>
      <c r="E4944" t="s">
        <v>175</v>
      </c>
      <c r="F4944">
        <v>1997</v>
      </c>
      <c r="G4944" t="s">
        <v>292</v>
      </c>
      <c r="H4944" t="s">
        <v>170</v>
      </c>
      <c r="I4944" t="s">
        <v>293</v>
      </c>
      <c r="J4944">
        <v>75.45</v>
      </c>
      <c r="K4944" t="s">
        <v>290</v>
      </c>
    </row>
    <row r="4945" spans="1:11" x14ac:dyDescent="0.25">
      <c r="A4945" t="s">
        <v>289</v>
      </c>
      <c r="B4945" t="s">
        <v>290</v>
      </c>
      <c r="C4945" t="s">
        <v>353</v>
      </c>
      <c r="D4945" t="s">
        <v>62</v>
      </c>
      <c r="E4945" t="s">
        <v>175</v>
      </c>
      <c r="F4945">
        <v>1998</v>
      </c>
      <c r="G4945" t="s">
        <v>292</v>
      </c>
      <c r="H4945" t="s">
        <v>170</v>
      </c>
      <c r="I4945" t="s">
        <v>293</v>
      </c>
      <c r="J4945">
        <v>76.072000000000003</v>
      </c>
      <c r="K4945" t="s">
        <v>290</v>
      </c>
    </row>
    <row r="4946" spans="1:11" x14ac:dyDescent="0.25">
      <c r="A4946" t="s">
        <v>289</v>
      </c>
      <c r="B4946" t="s">
        <v>290</v>
      </c>
      <c r="C4946" t="s">
        <v>353</v>
      </c>
      <c r="D4946" t="s">
        <v>62</v>
      </c>
      <c r="E4946" t="s">
        <v>175</v>
      </c>
      <c r="F4946">
        <v>1999</v>
      </c>
      <c r="G4946" t="s">
        <v>292</v>
      </c>
      <c r="H4946" t="s">
        <v>170</v>
      </c>
      <c r="I4946" t="s">
        <v>293</v>
      </c>
      <c r="J4946">
        <v>77.593000000000004</v>
      </c>
      <c r="K4946" t="s">
        <v>290</v>
      </c>
    </row>
    <row r="4947" spans="1:11" x14ac:dyDescent="0.25">
      <c r="A4947" t="s">
        <v>289</v>
      </c>
      <c r="B4947" t="s">
        <v>290</v>
      </c>
      <c r="C4947" t="s">
        <v>353</v>
      </c>
      <c r="D4947" t="s">
        <v>62</v>
      </c>
      <c r="E4947" t="s">
        <v>175</v>
      </c>
      <c r="F4947">
        <v>2000</v>
      </c>
      <c r="G4947" t="s">
        <v>292</v>
      </c>
      <c r="H4947" t="s">
        <v>170</v>
      </c>
      <c r="I4947" t="s">
        <v>293</v>
      </c>
      <c r="J4947">
        <v>80.031000000000006</v>
      </c>
      <c r="K4947" t="s">
        <v>290</v>
      </c>
    </row>
    <row r="4948" spans="1:11" x14ac:dyDescent="0.25">
      <c r="A4948" t="s">
        <v>289</v>
      </c>
      <c r="B4948" t="s">
        <v>290</v>
      </c>
      <c r="C4948" t="s">
        <v>353</v>
      </c>
      <c r="D4948" t="s">
        <v>62</v>
      </c>
      <c r="E4948" t="s">
        <v>175</v>
      </c>
      <c r="F4948">
        <v>2001</v>
      </c>
      <c r="G4948" t="s">
        <v>292</v>
      </c>
      <c r="H4948" t="s">
        <v>170</v>
      </c>
      <c r="I4948" t="s">
        <v>293</v>
      </c>
      <c r="J4948">
        <v>80.364000000000004</v>
      </c>
      <c r="K4948" t="s">
        <v>290</v>
      </c>
    </row>
    <row r="4949" spans="1:11" x14ac:dyDescent="0.25">
      <c r="A4949" t="s">
        <v>289</v>
      </c>
      <c r="B4949" t="s">
        <v>290</v>
      </c>
      <c r="C4949" t="s">
        <v>353</v>
      </c>
      <c r="D4949" t="s">
        <v>62</v>
      </c>
      <c r="E4949" t="s">
        <v>175</v>
      </c>
      <c r="F4949">
        <v>2002</v>
      </c>
      <c r="G4949" t="s">
        <v>292</v>
      </c>
      <c r="H4949" t="s">
        <v>170</v>
      </c>
      <c r="I4949" t="s">
        <v>293</v>
      </c>
      <c r="J4949">
        <v>80.432000000000002</v>
      </c>
      <c r="K4949" t="s">
        <v>290</v>
      </c>
    </row>
    <row r="4950" spans="1:11" x14ac:dyDescent="0.25">
      <c r="A4950" t="s">
        <v>289</v>
      </c>
      <c r="B4950" t="s">
        <v>290</v>
      </c>
      <c r="C4950" t="s">
        <v>353</v>
      </c>
      <c r="D4950" t="s">
        <v>62</v>
      </c>
      <c r="E4950" t="s">
        <v>175</v>
      </c>
      <c r="F4950">
        <v>2003</v>
      </c>
      <c r="G4950" t="s">
        <v>292</v>
      </c>
      <c r="H4950" t="s">
        <v>170</v>
      </c>
      <c r="I4950" t="s">
        <v>293</v>
      </c>
      <c r="J4950">
        <v>81.498999999999995</v>
      </c>
      <c r="K4950" t="s">
        <v>290</v>
      </c>
    </row>
    <row r="4951" spans="1:11" x14ac:dyDescent="0.25">
      <c r="A4951" t="s">
        <v>289</v>
      </c>
      <c r="B4951" t="s">
        <v>290</v>
      </c>
      <c r="C4951" t="s">
        <v>353</v>
      </c>
      <c r="D4951" t="s">
        <v>62</v>
      </c>
      <c r="E4951" t="s">
        <v>175</v>
      </c>
      <c r="F4951">
        <v>2004</v>
      </c>
      <c r="G4951" t="s">
        <v>292</v>
      </c>
      <c r="H4951" t="s">
        <v>170</v>
      </c>
      <c r="I4951" t="s">
        <v>293</v>
      </c>
      <c r="J4951">
        <v>83.007000000000005</v>
      </c>
      <c r="K4951" t="s">
        <v>290</v>
      </c>
    </row>
    <row r="4952" spans="1:11" x14ac:dyDescent="0.25">
      <c r="A4952" t="s">
        <v>289</v>
      </c>
      <c r="B4952" t="s">
        <v>290</v>
      </c>
      <c r="C4952" t="s">
        <v>353</v>
      </c>
      <c r="D4952" t="s">
        <v>62</v>
      </c>
      <c r="E4952" t="s">
        <v>175</v>
      </c>
      <c r="F4952">
        <v>2005</v>
      </c>
      <c r="G4952" t="s">
        <v>292</v>
      </c>
      <c r="H4952" t="s">
        <v>170</v>
      </c>
      <c r="I4952" t="s">
        <v>293</v>
      </c>
      <c r="J4952">
        <v>84.778999999999996</v>
      </c>
      <c r="K4952" t="s">
        <v>290</v>
      </c>
    </row>
    <row r="4953" spans="1:11" x14ac:dyDescent="0.25">
      <c r="A4953" t="s">
        <v>289</v>
      </c>
      <c r="B4953" t="s">
        <v>290</v>
      </c>
      <c r="C4953" t="s">
        <v>353</v>
      </c>
      <c r="D4953" t="s">
        <v>62</v>
      </c>
      <c r="E4953" t="s">
        <v>175</v>
      </c>
      <c r="F4953">
        <v>2006</v>
      </c>
      <c r="G4953" t="s">
        <v>292</v>
      </c>
      <c r="H4953" t="s">
        <v>170</v>
      </c>
      <c r="I4953" t="s">
        <v>293</v>
      </c>
      <c r="J4953">
        <v>86.289000000000001</v>
      </c>
      <c r="K4953" t="s">
        <v>290</v>
      </c>
    </row>
    <row r="4954" spans="1:11" x14ac:dyDescent="0.25">
      <c r="A4954" t="s">
        <v>289</v>
      </c>
      <c r="B4954" t="s">
        <v>290</v>
      </c>
      <c r="C4954" t="s">
        <v>353</v>
      </c>
      <c r="D4954" t="s">
        <v>62</v>
      </c>
      <c r="E4954" t="s">
        <v>175</v>
      </c>
      <c r="F4954">
        <v>2007</v>
      </c>
      <c r="G4954" t="s">
        <v>292</v>
      </c>
      <c r="H4954" t="s">
        <v>170</v>
      </c>
      <c r="I4954" t="s">
        <v>293</v>
      </c>
      <c r="J4954">
        <v>88.314999999999998</v>
      </c>
      <c r="K4954" t="s">
        <v>290</v>
      </c>
    </row>
    <row r="4955" spans="1:11" x14ac:dyDescent="0.25">
      <c r="A4955" t="s">
        <v>289</v>
      </c>
      <c r="B4955" t="s">
        <v>290</v>
      </c>
      <c r="C4955" t="s">
        <v>353</v>
      </c>
      <c r="D4955" t="s">
        <v>62</v>
      </c>
      <c r="E4955" t="s">
        <v>175</v>
      </c>
      <c r="F4955">
        <v>2008</v>
      </c>
      <c r="G4955" t="s">
        <v>292</v>
      </c>
      <c r="H4955" t="s">
        <v>170</v>
      </c>
      <c r="I4955" t="s">
        <v>293</v>
      </c>
      <c r="J4955">
        <v>90.662000000000006</v>
      </c>
      <c r="K4955" t="s">
        <v>290</v>
      </c>
    </row>
    <row r="4956" spans="1:11" x14ac:dyDescent="0.25">
      <c r="A4956" t="s">
        <v>289</v>
      </c>
      <c r="B4956" t="s">
        <v>290</v>
      </c>
      <c r="C4956" t="s">
        <v>353</v>
      </c>
      <c r="D4956" t="s">
        <v>62</v>
      </c>
      <c r="E4956" t="s">
        <v>175</v>
      </c>
      <c r="F4956">
        <v>2009</v>
      </c>
      <c r="G4956" t="s">
        <v>292</v>
      </c>
      <c r="H4956" t="s">
        <v>170</v>
      </c>
      <c r="I4956" t="s">
        <v>293</v>
      </c>
      <c r="J4956">
        <v>90.316999999999993</v>
      </c>
      <c r="K4956" t="s">
        <v>290</v>
      </c>
    </row>
    <row r="4957" spans="1:11" x14ac:dyDescent="0.25">
      <c r="A4957" t="s">
        <v>289</v>
      </c>
      <c r="B4957" t="s">
        <v>290</v>
      </c>
      <c r="C4957" t="s">
        <v>353</v>
      </c>
      <c r="D4957" t="s">
        <v>62</v>
      </c>
      <c r="E4957" t="s">
        <v>175</v>
      </c>
      <c r="F4957">
        <v>2010</v>
      </c>
      <c r="G4957" t="s">
        <v>292</v>
      </c>
      <c r="H4957" t="s">
        <v>170</v>
      </c>
      <c r="I4957" t="s">
        <v>293</v>
      </c>
      <c r="J4957">
        <v>92.028999999999996</v>
      </c>
      <c r="K4957" t="s">
        <v>290</v>
      </c>
    </row>
    <row r="4958" spans="1:11" x14ac:dyDescent="0.25">
      <c r="A4958" t="s">
        <v>289</v>
      </c>
      <c r="B4958" t="s">
        <v>290</v>
      </c>
      <c r="C4958" t="s">
        <v>353</v>
      </c>
      <c r="D4958" t="s">
        <v>62</v>
      </c>
      <c r="E4958" t="s">
        <v>175</v>
      </c>
      <c r="F4958">
        <v>2011</v>
      </c>
      <c r="G4958" t="s">
        <v>292</v>
      </c>
      <c r="H4958" t="s">
        <v>170</v>
      </c>
      <c r="I4958" t="s">
        <v>293</v>
      </c>
      <c r="J4958">
        <v>94.551000000000002</v>
      </c>
      <c r="K4958" t="s">
        <v>290</v>
      </c>
    </row>
    <row r="4959" spans="1:11" x14ac:dyDescent="0.25">
      <c r="A4959" t="s">
        <v>289</v>
      </c>
      <c r="B4959" t="s">
        <v>290</v>
      </c>
      <c r="C4959" t="s">
        <v>353</v>
      </c>
      <c r="D4959" t="s">
        <v>62</v>
      </c>
      <c r="E4959" t="s">
        <v>175</v>
      </c>
      <c r="F4959">
        <v>2012</v>
      </c>
      <c r="G4959" t="s">
        <v>292</v>
      </c>
      <c r="H4959" t="s">
        <v>170</v>
      </c>
      <c r="I4959" t="s">
        <v>293</v>
      </c>
      <c r="J4959">
        <v>95.893000000000001</v>
      </c>
      <c r="K4959" t="s">
        <v>290</v>
      </c>
    </row>
    <row r="4960" spans="1:11" x14ac:dyDescent="0.25">
      <c r="A4960" t="s">
        <v>289</v>
      </c>
      <c r="B4960" t="s">
        <v>290</v>
      </c>
      <c r="C4960" t="s">
        <v>353</v>
      </c>
      <c r="D4960" t="s">
        <v>62</v>
      </c>
      <c r="E4960" t="s">
        <v>175</v>
      </c>
      <c r="F4960">
        <v>2013</v>
      </c>
      <c r="G4960" t="s">
        <v>292</v>
      </c>
      <c r="H4960" t="s">
        <v>170</v>
      </c>
      <c r="I4960" t="s">
        <v>293</v>
      </c>
      <c r="J4960">
        <v>96.616</v>
      </c>
      <c r="K4960" t="s">
        <v>290</v>
      </c>
    </row>
    <row r="4961" spans="1:11" x14ac:dyDescent="0.25">
      <c r="A4961" t="s">
        <v>289</v>
      </c>
      <c r="B4961" t="s">
        <v>290</v>
      </c>
      <c r="C4961" t="s">
        <v>353</v>
      </c>
      <c r="D4961" t="s">
        <v>62</v>
      </c>
      <c r="E4961" t="s">
        <v>175</v>
      </c>
      <c r="F4961">
        <v>2014</v>
      </c>
      <c r="G4961" t="s">
        <v>292</v>
      </c>
      <c r="H4961" t="s">
        <v>170</v>
      </c>
      <c r="I4961" t="s">
        <v>293</v>
      </c>
      <c r="J4961">
        <v>98.251999999999995</v>
      </c>
      <c r="K4961" t="s">
        <v>290</v>
      </c>
    </row>
    <row r="4962" spans="1:11" x14ac:dyDescent="0.25">
      <c r="A4962" t="s">
        <v>289</v>
      </c>
      <c r="B4962" t="s">
        <v>290</v>
      </c>
      <c r="C4962" t="s">
        <v>353</v>
      </c>
      <c r="D4962" t="s">
        <v>62</v>
      </c>
      <c r="E4962" t="s">
        <v>175</v>
      </c>
      <c r="F4962">
        <v>2015</v>
      </c>
      <c r="G4962" t="s">
        <v>292</v>
      </c>
      <c r="H4962" t="s">
        <v>170</v>
      </c>
      <c r="I4962" t="s">
        <v>293</v>
      </c>
      <c r="J4962">
        <v>98.926000000000002</v>
      </c>
      <c r="K4962" t="s">
        <v>290</v>
      </c>
    </row>
    <row r="4963" spans="1:11" x14ac:dyDescent="0.25">
      <c r="A4963" t="s">
        <v>289</v>
      </c>
      <c r="B4963" t="s">
        <v>290</v>
      </c>
      <c r="C4963" t="s">
        <v>353</v>
      </c>
      <c r="D4963" t="s">
        <v>62</v>
      </c>
      <c r="E4963" t="s">
        <v>175</v>
      </c>
      <c r="F4963">
        <v>2016</v>
      </c>
      <c r="G4963" t="s">
        <v>292</v>
      </c>
      <c r="H4963" t="s">
        <v>170</v>
      </c>
      <c r="I4963" t="s">
        <v>293</v>
      </c>
      <c r="J4963">
        <v>98.427999999999997</v>
      </c>
      <c r="K4963" t="s">
        <v>290</v>
      </c>
    </row>
    <row r="4964" spans="1:11" x14ac:dyDescent="0.25">
      <c r="A4964" t="s">
        <v>289</v>
      </c>
      <c r="B4964" t="s">
        <v>290</v>
      </c>
      <c r="C4964" t="s">
        <v>353</v>
      </c>
      <c r="D4964" t="s">
        <v>62</v>
      </c>
      <c r="E4964" t="s">
        <v>175</v>
      </c>
      <c r="F4964">
        <v>2017</v>
      </c>
      <c r="G4964" t="s">
        <v>292</v>
      </c>
      <c r="H4964" t="s">
        <v>170</v>
      </c>
      <c r="I4964" t="s">
        <v>293</v>
      </c>
      <c r="J4964">
        <v>100</v>
      </c>
      <c r="K4964" t="s">
        <v>290</v>
      </c>
    </row>
    <row r="4965" spans="1:11" x14ac:dyDescent="0.25">
      <c r="A4965" t="s">
        <v>289</v>
      </c>
      <c r="B4965" t="s">
        <v>290</v>
      </c>
      <c r="C4965" t="s">
        <v>353</v>
      </c>
      <c r="D4965" t="s">
        <v>62</v>
      </c>
      <c r="E4965" t="s">
        <v>175</v>
      </c>
      <c r="F4965">
        <v>2018</v>
      </c>
      <c r="G4965" t="s">
        <v>292</v>
      </c>
      <c r="H4965" t="s">
        <v>170</v>
      </c>
      <c r="I4965" t="s">
        <v>293</v>
      </c>
      <c r="J4965">
        <v>101.89400000000001</v>
      </c>
      <c r="K4965" t="s">
        <v>290</v>
      </c>
    </row>
    <row r="4966" spans="1:11" x14ac:dyDescent="0.25">
      <c r="A4966" t="s">
        <v>289</v>
      </c>
      <c r="B4966" t="s">
        <v>290</v>
      </c>
      <c r="C4966" t="s">
        <v>353</v>
      </c>
      <c r="D4966" t="s">
        <v>62</v>
      </c>
      <c r="E4966" t="s">
        <v>175</v>
      </c>
      <c r="F4966">
        <v>2019</v>
      </c>
      <c r="G4966" t="s">
        <v>292</v>
      </c>
      <c r="H4966" t="s">
        <v>170</v>
      </c>
      <c r="I4966" t="s">
        <v>293</v>
      </c>
      <c r="J4966">
        <v>103.131</v>
      </c>
      <c r="K4966" t="s">
        <v>290</v>
      </c>
    </row>
    <row r="4967" spans="1:11" x14ac:dyDescent="0.25">
      <c r="A4967" t="s">
        <v>289</v>
      </c>
      <c r="B4967" t="s">
        <v>290</v>
      </c>
      <c r="C4967" t="s">
        <v>353</v>
      </c>
      <c r="D4967" t="s">
        <v>62</v>
      </c>
      <c r="E4967" t="s">
        <v>175</v>
      </c>
      <c r="F4967">
        <v>2020</v>
      </c>
      <c r="G4967" t="s">
        <v>292</v>
      </c>
      <c r="H4967" t="s">
        <v>170</v>
      </c>
      <c r="I4967" t="s">
        <v>293</v>
      </c>
      <c r="J4967">
        <v>105.10299999999999</v>
      </c>
      <c r="K4967" t="s">
        <v>290</v>
      </c>
    </row>
    <row r="4968" spans="1:11" x14ac:dyDescent="0.25">
      <c r="A4968" t="s">
        <v>289</v>
      </c>
      <c r="B4968" t="s">
        <v>290</v>
      </c>
      <c r="C4968" t="s">
        <v>353</v>
      </c>
      <c r="D4968" t="s">
        <v>62</v>
      </c>
      <c r="E4968" t="s">
        <v>175</v>
      </c>
      <c r="F4968">
        <v>2021</v>
      </c>
      <c r="G4968" t="s">
        <v>292</v>
      </c>
      <c r="H4968" t="s">
        <v>170</v>
      </c>
      <c r="I4968" t="s">
        <v>293</v>
      </c>
      <c r="J4968">
        <v>106.60299999999999</v>
      </c>
      <c r="K4968" t="s">
        <v>290</v>
      </c>
    </row>
    <row r="4969" spans="1:11" x14ac:dyDescent="0.25">
      <c r="A4969" t="s">
        <v>289</v>
      </c>
      <c r="B4969" t="s">
        <v>290</v>
      </c>
      <c r="C4969" t="s">
        <v>353</v>
      </c>
      <c r="D4969" t="s">
        <v>62</v>
      </c>
      <c r="E4969" t="s">
        <v>175</v>
      </c>
      <c r="F4969">
        <v>2022</v>
      </c>
      <c r="G4969" t="s">
        <v>292</v>
      </c>
      <c r="H4969" t="s">
        <v>170</v>
      </c>
      <c r="I4969" t="s">
        <v>293</v>
      </c>
      <c r="J4969">
        <v>109.639</v>
      </c>
      <c r="K4969" t="s">
        <v>290</v>
      </c>
    </row>
    <row r="4970" spans="1:11" x14ac:dyDescent="0.25">
      <c r="A4970" t="s">
        <v>289</v>
      </c>
      <c r="B4970" t="s">
        <v>290</v>
      </c>
      <c r="C4970" t="s">
        <v>354</v>
      </c>
      <c r="D4970" t="s">
        <v>63</v>
      </c>
      <c r="E4970" t="s">
        <v>260</v>
      </c>
      <c r="F4970">
        <v>1960</v>
      </c>
      <c r="G4970" t="s">
        <v>292</v>
      </c>
      <c r="H4970" t="s">
        <v>170</v>
      </c>
      <c r="I4970" t="s">
        <v>293</v>
      </c>
      <c r="J4970">
        <v>57.557000000000002</v>
      </c>
      <c r="K4970" t="s">
        <v>290</v>
      </c>
    </row>
    <row r="4971" spans="1:11" x14ac:dyDescent="0.25">
      <c r="A4971" t="s">
        <v>289</v>
      </c>
      <c r="B4971" t="s">
        <v>290</v>
      </c>
      <c r="C4971" t="s">
        <v>354</v>
      </c>
      <c r="D4971" t="s">
        <v>63</v>
      </c>
      <c r="E4971" t="s">
        <v>260</v>
      </c>
      <c r="F4971">
        <v>1961</v>
      </c>
      <c r="G4971" t="s">
        <v>292</v>
      </c>
      <c r="H4971" t="s">
        <v>170</v>
      </c>
      <c r="I4971" t="s">
        <v>293</v>
      </c>
      <c r="J4971">
        <v>58.462000000000003</v>
      </c>
      <c r="K4971" t="s">
        <v>290</v>
      </c>
    </row>
    <row r="4972" spans="1:11" x14ac:dyDescent="0.25">
      <c r="A4972" t="s">
        <v>289</v>
      </c>
      <c r="B4972" t="s">
        <v>290</v>
      </c>
      <c r="C4972" t="s">
        <v>354</v>
      </c>
      <c r="D4972" t="s">
        <v>63</v>
      </c>
      <c r="E4972" t="s">
        <v>260</v>
      </c>
      <c r="F4972">
        <v>1962</v>
      </c>
      <c r="G4972" t="s">
        <v>292</v>
      </c>
      <c r="H4972" t="s">
        <v>170</v>
      </c>
      <c r="I4972" t="s">
        <v>293</v>
      </c>
      <c r="J4972">
        <v>58.509</v>
      </c>
      <c r="K4972" t="s">
        <v>290</v>
      </c>
    </row>
    <row r="4973" spans="1:11" x14ac:dyDescent="0.25">
      <c r="A4973" t="s">
        <v>289</v>
      </c>
      <c r="B4973" t="s">
        <v>290</v>
      </c>
      <c r="C4973" t="s">
        <v>354</v>
      </c>
      <c r="D4973" t="s">
        <v>63</v>
      </c>
      <c r="E4973" t="s">
        <v>260</v>
      </c>
      <c r="F4973">
        <v>1963</v>
      </c>
      <c r="G4973" t="s">
        <v>292</v>
      </c>
      <c r="H4973" t="s">
        <v>170</v>
      </c>
      <c r="I4973" t="s">
        <v>293</v>
      </c>
      <c r="J4973">
        <v>59.244</v>
      </c>
      <c r="K4973" t="s">
        <v>290</v>
      </c>
    </row>
    <row r="4974" spans="1:11" x14ac:dyDescent="0.25">
      <c r="A4974" t="s">
        <v>289</v>
      </c>
      <c r="B4974" t="s">
        <v>290</v>
      </c>
      <c r="C4974" t="s">
        <v>354</v>
      </c>
      <c r="D4974" t="s">
        <v>63</v>
      </c>
      <c r="E4974" t="s">
        <v>260</v>
      </c>
      <c r="F4974">
        <v>1964</v>
      </c>
      <c r="G4974" t="s">
        <v>292</v>
      </c>
      <c r="H4974" t="s">
        <v>170</v>
      </c>
      <c r="I4974" t="s">
        <v>293</v>
      </c>
      <c r="J4974">
        <v>60.93</v>
      </c>
      <c r="K4974" t="s">
        <v>290</v>
      </c>
    </row>
    <row r="4975" spans="1:11" x14ac:dyDescent="0.25">
      <c r="A4975" t="s">
        <v>289</v>
      </c>
      <c r="B4975" t="s">
        <v>290</v>
      </c>
      <c r="C4975" t="s">
        <v>354</v>
      </c>
      <c r="D4975" t="s">
        <v>63</v>
      </c>
      <c r="E4975" t="s">
        <v>260</v>
      </c>
      <c r="F4975">
        <v>1965</v>
      </c>
      <c r="G4975" t="s">
        <v>292</v>
      </c>
      <c r="H4975" t="s">
        <v>170</v>
      </c>
      <c r="I4975" t="s">
        <v>293</v>
      </c>
      <c r="J4975">
        <v>61.933999999999997</v>
      </c>
      <c r="K4975" t="s">
        <v>290</v>
      </c>
    </row>
    <row r="4976" spans="1:11" x14ac:dyDescent="0.25">
      <c r="A4976" t="s">
        <v>289</v>
      </c>
      <c r="B4976" t="s">
        <v>290</v>
      </c>
      <c r="C4976" t="s">
        <v>354</v>
      </c>
      <c r="D4976" t="s">
        <v>63</v>
      </c>
      <c r="E4976" t="s">
        <v>260</v>
      </c>
      <c r="F4976">
        <v>1966</v>
      </c>
      <c r="G4976" t="s">
        <v>292</v>
      </c>
      <c r="H4976" t="s">
        <v>170</v>
      </c>
      <c r="I4976" t="s">
        <v>293</v>
      </c>
      <c r="J4976">
        <v>63</v>
      </c>
      <c r="K4976" t="s">
        <v>290</v>
      </c>
    </row>
    <row r="4977" spans="1:11" x14ac:dyDescent="0.25">
      <c r="A4977" t="s">
        <v>289</v>
      </c>
      <c r="B4977" t="s">
        <v>290</v>
      </c>
      <c r="C4977" t="s">
        <v>354</v>
      </c>
      <c r="D4977" t="s">
        <v>63</v>
      </c>
      <c r="E4977" t="s">
        <v>260</v>
      </c>
      <c r="F4977">
        <v>1967</v>
      </c>
      <c r="G4977" t="s">
        <v>292</v>
      </c>
      <c r="H4977" t="s">
        <v>170</v>
      </c>
      <c r="I4977" t="s">
        <v>293</v>
      </c>
      <c r="J4977">
        <v>63.613</v>
      </c>
      <c r="K4977" t="s">
        <v>290</v>
      </c>
    </row>
    <row r="4978" spans="1:11" x14ac:dyDescent="0.25">
      <c r="A4978" t="s">
        <v>289</v>
      </c>
      <c r="B4978" t="s">
        <v>290</v>
      </c>
      <c r="C4978" t="s">
        <v>354</v>
      </c>
      <c r="D4978" t="s">
        <v>63</v>
      </c>
      <c r="E4978" t="s">
        <v>260</v>
      </c>
      <c r="F4978">
        <v>1968</v>
      </c>
      <c r="G4978" t="s">
        <v>292</v>
      </c>
      <c r="H4978" t="s">
        <v>170</v>
      </c>
      <c r="I4978" t="s">
        <v>293</v>
      </c>
      <c r="J4978">
        <v>65.807000000000002</v>
      </c>
      <c r="K4978" t="s">
        <v>290</v>
      </c>
    </row>
    <row r="4979" spans="1:11" x14ac:dyDescent="0.25">
      <c r="A4979" t="s">
        <v>289</v>
      </c>
      <c r="B4979" t="s">
        <v>290</v>
      </c>
      <c r="C4979" t="s">
        <v>354</v>
      </c>
      <c r="D4979" t="s">
        <v>63</v>
      </c>
      <c r="E4979" t="s">
        <v>260</v>
      </c>
      <c r="F4979">
        <v>1969</v>
      </c>
      <c r="G4979" t="s">
        <v>292</v>
      </c>
      <c r="H4979" t="s">
        <v>170</v>
      </c>
      <c r="I4979" t="s">
        <v>293</v>
      </c>
      <c r="J4979">
        <v>67.308000000000007</v>
      </c>
      <c r="K4979" t="s">
        <v>290</v>
      </c>
    </row>
    <row r="4980" spans="1:11" x14ac:dyDescent="0.25">
      <c r="A4980" t="s">
        <v>289</v>
      </c>
      <c r="B4980" t="s">
        <v>290</v>
      </c>
      <c r="C4980" t="s">
        <v>354</v>
      </c>
      <c r="D4980" t="s">
        <v>63</v>
      </c>
      <c r="E4980" t="s">
        <v>260</v>
      </c>
      <c r="F4980">
        <v>1970</v>
      </c>
      <c r="G4980" t="s">
        <v>292</v>
      </c>
      <c r="H4980" t="s">
        <v>170</v>
      </c>
      <c r="I4980" t="s">
        <v>293</v>
      </c>
      <c r="J4980">
        <v>70.631</v>
      </c>
      <c r="K4980" t="s">
        <v>290</v>
      </c>
    </row>
    <row r="4981" spans="1:11" x14ac:dyDescent="0.25">
      <c r="A4981" t="s">
        <v>289</v>
      </c>
      <c r="B4981" t="s">
        <v>290</v>
      </c>
      <c r="C4981" t="s">
        <v>354</v>
      </c>
      <c r="D4981" t="s">
        <v>63</v>
      </c>
      <c r="E4981" t="s">
        <v>260</v>
      </c>
      <c r="F4981">
        <v>1971</v>
      </c>
      <c r="G4981" t="s">
        <v>292</v>
      </c>
      <c r="H4981" t="s">
        <v>170</v>
      </c>
      <c r="I4981" t="s">
        <v>293</v>
      </c>
      <c r="J4981">
        <v>71.525999999999996</v>
      </c>
      <c r="K4981" t="s">
        <v>290</v>
      </c>
    </row>
    <row r="4982" spans="1:11" x14ac:dyDescent="0.25">
      <c r="A4982" t="s">
        <v>289</v>
      </c>
      <c r="B4982" t="s">
        <v>290</v>
      </c>
      <c r="C4982" t="s">
        <v>354</v>
      </c>
      <c r="D4982" t="s">
        <v>63</v>
      </c>
      <c r="E4982" t="s">
        <v>260</v>
      </c>
      <c r="F4982">
        <v>1972</v>
      </c>
      <c r="G4982" t="s">
        <v>292</v>
      </c>
      <c r="H4982" t="s">
        <v>170</v>
      </c>
      <c r="I4982" t="s">
        <v>293</v>
      </c>
      <c r="J4982">
        <v>72.093000000000004</v>
      </c>
      <c r="K4982" t="s">
        <v>290</v>
      </c>
    </row>
    <row r="4983" spans="1:11" x14ac:dyDescent="0.25">
      <c r="A4983" t="s">
        <v>289</v>
      </c>
      <c r="B4983" t="s">
        <v>290</v>
      </c>
      <c r="C4983" t="s">
        <v>354</v>
      </c>
      <c r="D4983" t="s">
        <v>63</v>
      </c>
      <c r="E4983" t="s">
        <v>260</v>
      </c>
      <c r="F4983">
        <v>1973</v>
      </c>
      <c r="G4983" t="s">
        <v>292</v>
      </c>
      <c r="H4983" t="s">
        <v>170</v>
      </c>
      <c r="I4983" t="s">
        <v>293</v>
      </c>
      <c r="J4983">
        <v>74.738</v>
      </c>
      <c r="K4983" t="s">
        <v>290</v>
      </c>
    </row>
    <row r="4984" spans="1:11" x14ac:dyDescent="0.25">
      <c r="A4984" t="s">
        <v>289</v>
      </c>
      <c r="B4984" t="s">
        <v>290</v>
      </c>
      <c r="C4984" t="s">
        <v>354</v>
      </c>
      <c r="D4984" t="s">
        <v>63</v>
      </c>
      <c r="E4984" t="s">
        <v>260</v>
      </c>
      <c r="F4984">
        <v>1974</v>
      </c>
      <c r="G4984" t="s">
        <v>292</v>
      </c>
      <c r="H4984" t="s">
        <v>170</v>
      </c>
      <c r="I4984" t="s">
        <v>293</v>
      </c>
      <c r="J4984">
        <v>79.525000000000006</v>
      </c>
      <c r="K4984" t="s">
        <v>290</v>
      </c>
    </row>
    <row r="4985" spans="1:11" x14ac:dyDescent="0.25">
      <c r="A4985" t="s">
        <v>289</v>
      </c>
      <c r="B4985" t="s">
        <v>290</v>
      </c>
      <c r="C4985" t="s">
        <v>354</v>
      </c>
      <c r="D4985" t="s">
        <v>63</v>
      </c>
      <c r="E4985" t="s">
        <v>260</v>
      </c>
      <c r="F4985">
        <v>1975</v>
      </c>
      <c r="G4985" t="s">
        <v>292</v>
      </c>
      <c r="H4985" t="s">
        <v>170</v>
      </c>
      <c r="I4985" t="s">
        <v>293</v>
      </c>
      <c r="J4985">
        <v>84.501000000000005</v>
      </c>
      <c r="K4985" t="s">
        <v>290</v>
      </c>
    </row>
    <row r="4986" spans="1:11" x14ac:dyDescent="0.25">
      <c r="A4986" t="s">
        <v>289</v>
      </c>
      <c r="B4986" t="s">
        <v>290</v>
      </c>
      <c r="C4986" t="s">
        <v>354</v>
      </c>
      <c r="D4986" t="s">
        <v>63</v>
      </c>
      <c r="E4986" t="s">
        <v>260</v>
      </c>
      <c r="F4986">
        <v>1976</v>
      </c>
      <c r="G4986" t="s">
        <v>292</v>
      </c>
      <c r="H4986" t="s">
        <v>170</v>
      </c>
      <c r="I4986" t="s">
        <v>293</v>
      </c>
      <c r="J4986">
        <v>86.379000000000005</v>
      </c>
      <c r="K4986" t="s">
        <v>290</v>
      </c>
    </row>
    <row r="4987" spans="1:11" x14ac:dyDescent="0.25">
      <c r="A4987" t="s">
        <v>289</v>
      </c>
      <c r="B4987" t="s">
        <v>290</v>
      </c>
      <c r="C4987" t="s">
        <v>354</v>
      </c>
      <c r="D4987" t="s">
        <v>63</v>
      </c>
      <c r="E4987" t="s">
        <v>260</v>
      </c>
      <c r="F4987">
        <v>1977</v>
      </c>
      <c r="G4987" t="s">
        <v>292</v>
      </c>
      <c r="H4987" t="s">
        <v>170</v>
      </c>
      <c r="I4987" t="s">
        <v>293</v>
      </c>
      <c r="J4987">
        <v>89.503</v>
      </c>
      <c r="K4987" t="s">
        <v>290</v>
      </c>
    </row>
    <row r="4988" spans="1:11" x14ac:dyDescent="0.25">
      <c r="A4988" t="s">
        <v>289</v>
      </c>
      <c r="B4988" t="s">
        <v>290</v>
      </c>
      <c r="C4988" t="s">
        <v>354</v>
      </c>
      <c r="D4988" t="s">
        <v>63</v>
      </c>
      <c r="E4988" t="s">
        <v>260</v>
      </c>
      <c r="F4988">
        <v>1978</v>
      </c>
      <c r="G4988" t="s">
        <v>292</v>
      </c>
      <c r="H4988" t="s">
        <v>170</v>
      </c>
      <c r="I4988" t="s">
        <v>293</v>
      </c>
      <c r="J4988">
        <v>89.957999999999998</v>
      </c>
      <c r="K4988" t="s">
        <v>290</v>
      </c>
    </row>
    <row r="4989" spans="1:11" x14ac:dyDescent="0.25">
      <c r="A4989" t="s">
        <v>289</v>
      </c>
      <c r="B4989" t="s">
        <v>290</v>
      </c>
      <c r="C4989" t="s">
        <v>354</v>
      </c>
      <c r="D4989" t="s">
        <v>63</v>
      </c>
      <c r="E4989" t="s">
        <v>260</v>
      </c>
      <c r="F4989">
        <v>1979</v>
      </c>
      <c r="G4989" t="s">
        <v>292</v>
      </c>
      <c r="H4989" t="s">
        <v>170</v>
      </c>
      <c r="I4989" t="s">
        <v>293</v>
      </c>
      <c r="J4989">
        <v>94.411000000000001</v>
      </c>
      <c r="K4989" t="s">
        <v>290</v>
      </c>
    </row>
    <row r="4990" spans="1:11" x14ac:dyDescent="0.25">
      <c r="A4990" t="s">
        <v>289</v>
      </c>
      <c r="B4990" t="s">
        <v>290</v>
      </c>
      <c r="C4990" t="s">
        <v>354</v>
      </c>
      <c r="D4990" t="s">
        <v>63</v>
      </c>
      <c r="E4990" t="s">
        <v>260</v>
      </c>
      <c r="F4990">
        <v>1980</v>
      </c>
      <c r="G4990" t="s">
        <v>292</v>
      </c>
      <c r="H4990" t="s">
        <v>170</v>
      </c>
      <c r="I4990" t="s">
        <v>293</v>
      </c>
      <c r="J4990">
        <v>99.471999999999994</v>
      </c>
      <c r="K4990" t="s">
        <v>290</v>
      </c>
    </row>
    <row r="4991" spans="1:11" x14ac:dyDescent="0.25">
      <c r="A4991" t="s">
        <v>289</v>
      </c>
      <c r="B4991" t="s">
        <v>290</v>
      </c>
      <c r="C4991" t="s">
        <v>354</v>
      </c>
      <c r="D4991" t="s">
        <v>63</v>
      </c>
      <c r="E4991" t="s">
        <v>260</v>
      </c>
      <c r="F4991">
        <v>1981</v>
      </c>
      <c r="G4991" t="s">
        <v>292</v>
      </c>
      <c r="H4991" t="s">
        <v>170</v>
      </c>
      <c r="I4991" t="s">
        <v>293</v>
      </c>
      <c r="J4991">
        <v>105.19199999999999</v>
      </c>
      <c r="K4991" t="s">
        <v>290</v>
      </c>
    </row>
    <row r="4992" spans="1:11" x14ac:dyDescent="0.25">
      <c r="A4992" t="s">
        <v>289</v>
      </c>
      <c r="B4992" t="s">
        <v>290</v>
      </c>
      <c r="C4992" t="s">
        <v>354</v>
      </c>
      <c r="D4992" t="s">
        <v>63</v>
      </c>
      <c r="E4992" t="s">
        <v>260</v>
      </c>
      <c r="F4992">
        <v>1982</v>
      </c>
      <c r="G4992" t="s">
        <v>292</v>
      </c>
      <c r="H4992" t="s">
        <v>170</v>
      </c>
      <c r="I4992" t="s">
        <v>293</v>
      </c>
      <c r="J4992">
        <v>109.535</v>
      </c>
      <c r="K4992" t="s">
        <v>290</v>
      </c>
    </row>
    <row r="4993" spans="1:11" x14ac:dyDescent="0.25">
      <c r="A4993" t="s">
        <v>289</v>
      </c>
      <c r="B4993" t="s">
        <v>290</v>
      </c>
      <c r="C4993" t="s">
        <v>354</v>
      </c>
      <c r="D4993" t="s">
        <v>63</v>
      </c>
      <c r="E4993" t="s">
        <v>260</v>
      </c>
      <c r="F4993">
        <v>1983</v>
      </c>
      <c r="G4993" t="s">
        <v>292</v>
      </c>
      <c r="H4993" t="s">
        <v>170</v>
      </c>
      <c r="I4993" t="s">
        <v>293</v>
      </c>
      <c r="J4993">
        <v>110.28400000000001</v>
      </c>
      <c r="K4993" t="s">
        <v>290</v>
      </c>
    </row>
    <row r="4994" spans="1:11" x14ac:dyDescent="0.25">
      <c r="A4994" t="s">
        <v>289</v>
      </c>
      <c r="B4994" t="s">
        <v>290</v>
      </c>
      <c r="C4994" t="s">
        <v>354</v>
      </c>
      <c r="D4994" t="s">
        <v>63</v>
      </c>
      <c r="E4994" t="s">
        <v>260</v>
      </c>
      <c r="F4994">
        <v>1984</v>
      </c>
      <c r="G4994" t="s">
        <v>292</v>
      </c>
      <c r="H4994" t="s">
        <v>170</v>
      </c>
      <c r="I4994" t="s">
        <v>293</v>
      </c>
      <c r="J4994">
        <v>111.357</v>
      </c>
      <c r="K4994" t="s">
        <v>290</v>
      </c>
    </row>
    <row r="4995" spans="1:11" x14ac:dyDescent="0.25">
      <c r="A4995" t="s">
        <v>289</v>
      </c>
      <c r="B4995" t="s">
        <v>290</v>
      </c>
      <c r="C4995" t="s">
        <v>354</v>
      </c>
      <c r="D4995" t="s">
        <v>63</v>
      </c>
      <c r="E4995" t="s">
        <v>260</v>
      </c>
      <c r="F4995">
        <v>1985</v>
      </c>
      <c r="G4995" t="s">
        <v>292</v>
      </c>
      <c r="H4995" t="s">
        <v>170</v>
      </c>
      <c r="I4995" t="s">
        <v>293</v>
      </c>
      <c r="J4995">
        <v>111.431</v>
      </c>
      <c r="K4995" t="s">
        <v>290</v>
      </c>
    </row>
    <row r="4996" spans="1:11" x14ac:dyDescent="0.25">
      <c r="A4996" t="s">
        <v>289</v>
      </c>
      <c r="B4996" t="s">
        <v>290</v>
      </c>
      <c r="C4996" t="s">
        <v>354</v>
      </c>
      <c r="D4996" t="s">
        <v>63</v>
      </c>
      <c r="E4996" t="s">
        <v>260</v>
      </c>
      <c r="F4996">
        <v>1986</v>
      </c>
      <c r="G4996" t="s">
        <v>292</v>
      </c>
      <c r="H4996" t="s">
        <v>170</v>
      </c>
      <c r="I4996" t="s">
        <v>293</v>
      </c>
      <c r="J4996">
        <v>110.107</v>
      </c>
      <c r="K4996" t="s">
        <v>290</v>
      </c>
    </row>
    <row r="4997" spans="1:11" x14ac:dyDescent="0.25">
      <c r="A4997" t="s">
        <v>289</v>
      </c>
      <c r="B4997" t="s">
        <v>290</v>
      </c>
      <c r="C4997" t="s">
        <v>354</v>
      </c>
      <c r="D4997" t="s">
        <v>63</v>
      </c>
      <c r="E4997" t="s">
        <v>260</v>
      </c>
      <c r="F4997">
        <v>1987</v>
      </c>
      <c r="G4997" t="s">
        <v>292</v>
      </c>
      <c r="H4997" t="s">
        <v>170</v>
      </c>
      <c r="I4997" t="s">
        <v>293</v>
      </c>
      <c r="J4997">
        <v>110.867</v>
      </c>
      <c r="K4997" t="s">
        <v>290</v>
      </c>
    </row>
    <row r="4998" spans="1:11" x14ac:dyDescent="0.25">
      <c r="A4998" t="s">
        <v>289</v>
      </c>
      <c r="B4998" t="s">
        <v>290</v>
      </c>
      <c r="C4998" t="s">
        <v>354</v>
      </c>
      <c r="D4998" t="s">
        <v>63</v>
      </c>
      <c r="E4998" t="s">
        <v>260</v>
      </c>
      <c r="F4998">
        <v>1988</v>
      </c>
      <c r="G4998" t="s">
        <v>292</v>
      </c>
      <c r="H4998" t="s">
        <v>170</v>
      </c>
      <c r="I4998" t="s">
        <v>293</v>
      </c>
      <c r="J4998">
        <v>112.327</v>
      </c>
      <c r="K4998" t="s">
        <v>290</v>
      </c>
    </row>
    <row r="4999" spans="1:11" x14ac:dyDescent="0.25">
      <c r="A4999" t="s">
        <v>289</v>
      </c>
      <c r="B4999" t="s">
        <v>290</v>
      </c>
      <c r="C4999" t="s">
        <v>354</v>
      </c>
      <c r="D4999" t="s">
        <v>63</v>
      </c>
      <c r="E4999" t="s">
        <v>260</v>
      </c>
      <c r="F4999">
        <v>1989</v>
      </c>
      <c r="G4999" t="s">
        <v>292</v>
      </c>
      <c r="H4999" t="s">
        <v>170</v>
      </c>
      <c r="I4999" t="s">
        <v>293</v>
      </c>
      <c r="J4999">
        <v>110.899</v>
      </c>
      <c r="K4999" t="s">
        <v>290</v>
      </c>
    </row>
    <row r="5000" spans="1:11" x14ac:dyDescent="0.25">
      <c r="A5000" t="s">
        <v>289</v>
      </c>
      <c r="B5000" t="s">
        <v>290</v>
      </c>
      <c r="C5000" t="s">
        <v>354</v>
      </c>
      <c r="D5000" t="s">
        <v>63</v>
      </c>
      <c r="E5000" t="s">
        <v>260</v>
      </c>
      <c r="F5000">
        <v>1990</v>
      </c>
      <c r="G5000" t="s">
        <v>292</v>
      </c>
      <c r="H5000" t="s">
        <v>170</v>
      </c>
      <c r="I5000" t="s">
        <v>293</v>
      </c>
      <c r="J5000">
        <v>110.246</v>
      </c>
      <c r="K5000" t="s">
        <v>290</v>
      </c>
    </row>
    <row r="5001" spans="1:11" x14ac:dyDescent="0.25">
      <c r="A5001" t="s">
        <v>289</v>
      </c>
      <c r="B5001" t="s">
        <v>290</v>
      </c>
      <c r="C5001" t="s">
        <v>354</v>
      </c>
      <c r="D5001" t="s">
        <v>63</v>
      </c>
      <c r="E5001" t="s">
        <v>260</v>
      </c>
      <c r="F5001">
        <v>1991</v>
      </c>
      <c r="G5001" t="s">
        <v>292</v>
      </c>
      <c r="H5001" t="s">
        <v>170</v>
      </c>
      <c r="I5001" t="s">
        <v>293</v>
      </c>
      <c r="J5001">
        <v>112.116</v>
      </c>
      <c r="K5001" t="s">
        <v>290</v>
      </c>
    </row>
    <row r="5002" spans="1:11" x14ac:dyDescent="0.25">
      <c r="A5002" t="s">
        <v>289</v>
      </c>
      <c r="B5002" t="s">
        <v>290</v>
      </c>
      <c r="C5002" t="s">
        <v>354</v>
      </c>
      <c r="D5002" t="s">
        <v>63</v>
      </c>
      <c r="E5002" t="s">
        <v>260</v>
      </c>
      <c r="F5002">
        <v>1992</v>
      </c>
      <c r="G5002" t="s">
        <v>292</v>
      </c>
      <c r="H5002" t="s">
        <v>170</v>
      </c>
      <c r="I5002" t="s">
        <v>293</v>
      </c>
      <c r="J5002">
        <v>107.85299999999999</v>
      </c>
      <c r="K5002" t="s">
        <v>290</v>
      </c>
    </row>
    <row r="5003" spans="1:11" x14ac:dyDescent="0.25">
      <c r="A5003" t="s">
        <v>289</v>
      </c>
      <c r="B5003" t="s">
        <v>290</v>
      </c>
      <c r="C5003" t="s">
        <v>354</v>
      </c>
      <c r="D5003" t="s">
        <v>63</v>
      </c>
      <c r="E5003" t="s">
        <v>260</v>
      </c>
      <c r="F5003">
        <v>1993</v>
      </c>
      <c r="G5003" t="s">
        <v>292</v>
      </c>
      <c r="H5003" t="s">
        <v>170</v>
      </c>
      <c r="I5003" t="s">
        <v>293</v>
      </c>
      <c r="J5003">
        <v>109.157</v>
      </c>
      <c r="K5003" t="s">
        <v>290</v>
      </c>
    </row>
    <row r="5004" spans="1:11" x14ac:dyDescent="0.25">
      <c r="A5004" t="s">
        <v>289</v>
      </c>
      <c r="B5004" t="s">
        <v>290</v>
      </c>
      <c r="C5004" t="s">
        <v>354</v>
      </c>
      <c r="D5004" t="s">
        <v>63</v>
      </c>
      <c r="E5004" t="s">
        <v>260</v>
      </c>
      <c r="F5004">
        <v>1994</v>
      </c>
      <c r="G5004" t="s">
        <v>292</v>
      </c>
      <c r="H5004" t="s">
        <v>170</v>
      </c>
      <c r="I5004" t="s">
        <v>293</v>
      </c>
      <c r="J5004">
        <v>108.17400000000001</v>
      </c>
      <c r="K5004" t="s">
        <v>290</v>
      </c>
    </row>
    <row r="5005" spans="1:11" x14ac:dyDescent="0.25">
      <c r="A5005" t="s">
        <v>289</v>
      </c>
      <c r="B5005" t="s">
        <v>290</v>
      </c>
      <c r="C5005" t="s">
        <v>354</v>
      </c>
      <c r="D5005" t="s">
        <v>63</v>
      </c>
      <c r="E5005" t="s">
        <v>260</v>
      </c>
      <c r="F5005">
        <v>1995</v>
      </c>
      <c r="G5005" t="s">
        <v>292</v>
      </c>
      <c r="H5005" t="s">
        <v>170</v>
      </c>
      <c r="I5005" t="s">
        <v>293</v>
      </c>
      <c r="J5005">
        <v>109.901</v>
      </c>
      <c r="K5005" t="s">
        <v>290</v>
      </c>
    </row>
    <row r="5006" spans="1:11" x14ac:dyDescent="0.25">
      <c r="A5006" t="s">
        <v>289</v>
      </c>
      <c r="B5006" t="s">
        <v>290</v>
      </c>
      <c r="C5006" t="s">
        <v>354</v>
      </c>
      <c r="D5006" t="s">
        <v>63</v>
      </c>
      <c r="E5006" t="s">
        <v>260</v>
      </c>
      <c r="F5006">
        <v>1996</v>
      </c>
      <c r="G5006" t="s">
        <v>292</v>
      </c>
      <c r="H5006" t="s">
        <v>170</v>
      </c>
      <c r="I5006" t="s">
        <v>293</v>
      </c>
      <c r="J5006">
        <v>108.827</v>
      </c>
      <c r="K5006" t="s">
        <v>290</v>
      </c>
    </row>
    <row r="5007" spans="1:11" x14ac:dyDescent="0.25">
      <c r="A5007" t="s">
        <v>289</v>
      </c>
      <c r="B5007" t="s">
        <v>290</v>
      </c>
      <c r="C5007" t="s">
        <v>354</v>
      </c>
      <c r="D5007" t="s">
        <v>63</v>
      </c>
      <c r="E5007" t="s">
        <v>260</v>
      </c>
      <c r="F5007">
        <v>1997</v>
      </c>
      <c r="G5007" t="s">
        <v>292</v>
      </c>
      <c r="H5007" t="s">
        <v>170</v>
      </c>
      <c r="I5007" t="s">
        <v>293</v>
      </c>
      <c r="J5007">
        <v>107.334</v>
      </c>
      <c r="K5007" t="s">
        <v>290</v>
      </c>
    </row>
    <row r="5008" spans="1:11" x14ac:dyDescent="0.25">
      <c r="A5008" t="s">
        <v>289</v>
      </c>
      <c r="B5008" t="s">
        <v>290</v>
      </c>
      <c r="C5008" t="s">
        <v>354</v>
      </c>
      <c r="D5008" t="s">
        <v>63</v>
      </c>
      <c r="E5008" t="s">
        <v>260</v>
      </c>
      <c r="F5008">
        <v>1998</v>
      </c>
      <c r="G5008" t="s">
        <v>292</v>
      </c>
      <c r="H5008" t="s">
        <v>170</v>
      </c>
      <c r="I5008" t="s">
        <v>293</v>
      </c>
      <c r="J5008">
        <v>105.70099999999999</v>
      </c>
      <c r="K5008" t="s">
        <v>290</v>
      </c>
    </row>
    <row r="5009" spans="1:11" x14ac:dyDescent="0.25">
      <c r="A5009" t="s">
        <v>289</v>
      </c>
      <c r="B5009" t="s">
        <v>290</v>
      </c>
      <c r="C5009" t="s">
        <v>354</v>
      </c>
      <c r="D5009" t="s">
        <v>63</v>
      </c>
      <c r="E5009" t="s">
        <v>260</v>
      </c>
      <c r="F5009">
        <v>1999</v>
      </c>
      <c r="G5009" t="s">
        <v>292</v>
      </c>
      <c r="H5009" t="s">
        <v>170</v>
      </c>
      <c r="I5009" t="s">
        <v>293</v>
      </c>
      <c r="J5009">
        <v>107.417</v>
      </c>
      <c r="K5009" t="s">
        <v>290</v>
      </c>
    </row>
    <row r="5010" spans="1:11" x14ac:dyDescent="0.25">
      <c r="A5010" t="s">
        <v>289</v>
      </c>
      <c r="B5010" t="s">
        <v>290</v>
      </c>
      <c r="C5010" t="s">
        <v>354</v>
      </c>
      <c r="D5010" t="s">
        <v>63</v>
      </c>
      <c r="E5010" t="s">
        <v>260</v>
      </c>
      <c r="F5010">
        <v>2000</v>
      </c>
      <c r="G5010" t="s">
        <v>292</v>
      </c>
      <c r="H5010" t="s">
        <v>170</v>
      </c>
      <c r="I5010" t="s">
        <v>293</v>
      </c>
      <c r="J5010">
        <v>110.59</v>
      </c>
      <c r="K5010" t="s">
        <v>290</v>
      </c>
    </row>
    <row r="5011" spans="1:11" x14ac:dyDescent="0.25">
      <c r="A5011" t="s">
        <v>289</v>
      </c>
      <c r="B5011" t="s">
        <v>290</v>
      </c>
      <c r="C5011" t="s">
        <v>354</v>
      </c>
      <c r="D5011" t="s">
        <v>63</v>
      </c>
      <c r="E5011" t="s">
        <v>260</v>
      </c>
      <c r="F5011">
        <v>2001</v>
      </c>
      <c r="G5011" t="s">
        <v>292</v>
      </c>
      <c r="H5011" t="s">
        <v>170</v>
      </c>
      <c r="I5011" t="s">
        <v>293</v>
      </c>
      <c r="J5011">
        <v>111.205</v>
      </c>
      <c r="K5011" t="s">
        <v>290</v>
      </c>
    </row>
    <row r="5012" spans="1:11" x14ac:dyDescent="0.25">
      <c r="A5012" t="s">
        <v>289</v>
      </c>
      <c r="B5012" t="s">
        <v>290</v>
      </c>
      <c r="C5012" t="s">
        <v>354</v>
      </c>
      <c r="D5012" t="s">
        <v>63</v>
      </c>
      <c r="E5012" t="s">
        <v>260</v>
      </c>
      <c r="F5012">
        <v>2002</v>
      </c>
      <c r="G5012" t="s">
        <v>292</v>
      </c>
      <c r="H5012" t="s">
        <v>170</v>
      </c>
      <c r="I5012" t="s">
        <v>293</v>
      </c>
      <c r="J5012">
        <v>110.553</v>
      </c>
      <c r="K5012" t="s">
        <v>290</v>
      </c>
    </row>
    <row r="5013" spans="1:11" x14ac:dyDescent="0.25">
      <c r="A5013" t="s">
        <v>289</v>
      </c>
      <c r="B5013" t="s">
        <v>290</v>
      </c>
      <c r="C5013" t="s">
        <v>354</v>
      </c>
      <c r="D5013" t="s">
        <v>63</v>
      </c>
      <c r="E5013" t="s">
        <v>260</v>
      </c>
      <c r="F5013">
        <v>2003</v>
      </c>
      <c r="G5013" t="s">
        <v>292</v>
      </c>
      <c r="H5013" t="s">
        <v>170</v>
      </c>
      <c r="I5013" t="s">
        <v>293</v>
      </c>
      <c r="J5013">
        <v>108.93899999999999</v>
      </c>
      <c r="K5013" t="s">
        <v>290</v>
      </c>
    </row>
    <row r="5014" spans="1:11" x14ac:dyDescent="0.25">
      <c r="A5014" t="s">
        <v>289</v>
      </c>
      <c r="B5014" t="s">
        <v>290</v>
      </c>
      <c r="C5014" t="s">
        <v>354</v>
      </c>
      <c r="D5014" t="s">
        <v>63</v>
      </c>
      <c r="E5014" t="s">
        <v>260</v>
      </c>
      <c r="F5014">
        <v>2004</v>
      </c>
      <c r="G5014" t="s">
        <v>292</v>
      </c>
      <c r="H5014" t="s">
        <v>170</v>
      </c>
      <c r="I5014" t="s">
        <v>293</v>
      </c>
      <c r="J5014">
        <v>107.922</v>
      </c>
      <c r="K5014" t="s">
        <v>290</v>
      </c>
    </row>
    <row r="5015" spans="1:11" x14ac:dyDescent="0.25">
      <c r="A5015" t="s">
        <v>289</v>
      </c>
      <c r="B5015" t="s">
        <v>290</v>
      </c>
      <c r="C5015" t="s">
        <v>354</v>
      </c>
      <c r="D5015" t="s">
        <v>63</v>
      </c>
      <c r="E5015" t="s">
        <v>260</v>
      </c>
      <c r="F5015">
        <v>2005</v>
      </c>
      <c r="G5015" t="s">
        <v>292</v>
      </c>
      <c r="H5015" t="s">
        <v>170</v>
      </c>
      <c r="I5015" t="s">
        <v>293</v>
      </c>
      <c r="J5015">
        <v>108.03400000000001</v>
      </c>
      <c r="K5015" t="s">
        <v>290</v>
      </c>
    </row>
    <row r="5016" spans="1:11" x14ac:dyDescent="0.25">
      <c r="A5016" t="s">
        <v>289</v>
      </c>
      <c r="B5016" t="s">
        <v>290</v>
      </c>
      <c r="C5016" t="s">
        <v>354</v>
      </c>
      <c r="D5016" t="s">
        <v>63</v>
      </c>
      <c r="E5016" t="s">
        <v>260</v>
      </c>
      <c r="F5016">
        <v>2006</v>
      </c>
      <c r="G5016" t="s">
        <v>292</v>
      </c>
      <c r="H5016" t="s">
        <v>170</v>
      </c>
      <c r="I5016" t="s">
        <v>293</v>
      </c>
      <c r="J5016">
        <v>108.52800000000001</v>
      </c>
      <c r="K5016" t="s">
        <v>290</v>
      </c>
    </row>
    <row r="5017" spans="1:11" x14ac:dyDescent="0.25">
      <c r="A5017" t="s">
        <v>289</v>
      </c>
      <c r="B5017" t="s">
        <v>290</v>
      </c>
      <c r="C5017" t="s">
        <v>354</v>
      </c>
      <c r="D5017" t="s">
        <v>63</v>
      </c>
      <c r="E5017" t="s">
        <v>260</v>
      </c>
      <c r="F5017">
        <v>2007</v>
      </c>
      <c r="G5017" t="s">
        <v>292</v>
      </c>
      <c r="H5017" t="s">
        <v>170</v>
      </c>
      <c r="I5017" t="s">
        <v>293</v>
      </c>
      <c r="J5017">
        <v>108.56399999999999</v>
      </c>
      <c r="K5017" t="s">
        <v>290</v>
      </c>
    </row>
    <row r="5018" spans="1:11" x14ac:dyDescent="0.25">
      <c r="A5018" t="s">
        <v>289</v>
      </c>
      <c r="B5018" t="s">
        <v>290</v>
      </c>
      <c r="C5018" t="s">
        <v>354</v>
      </c>
      <c r="D5018" t="s">
        <v>63</v>
      </c>
      <c r="E5018" t="s">
        <v>260</v>
      </c>
      <c r="F5018">
        <v>2008</v>
      </c>
      <c r="G5018" t="s">
        <v>292</v>
      </c>
      <c r="H5018" t="s">
        <v>170</v>
      </c>
      <c r="I5018" t="s">
        <v>293</v>
      </c>
      <c r="J5018">
        <v>109.59099999999999</v>
      </c>
      <c r="K5018" t="s">
        <v>290</v>
      </c>
    </row>
    <row r="5019" spans="1:11" x14ac:dyDescent="0.25">
      <c r="A5019" t="s">
        <v>289</v>
      </c>
      <c r="B5019" t="s">
        <v>290</v>
      </c>
      <c r="C5019" t="s">
        <v>354</v>
      </c>
      <c r="D5019" t="s">
        <v>63</v>
      </c>
      <c r="E5019" t="s">
        <v>260</v>
      </c>
      <c r="F5019">
        <v>2009</v>
      </c>
      <c r="G5019" t="s">
        <v>292</v>
      </c>
      <c r="H5019" t="s">
        <v>170</v>
      </c>
      <c r="I5019" t="s">
        <v>293</v>
      </c>
      <c r="J5019">
        <v>108.672</v>
      </c>
      <c r="K5019" t="s">
        <v>290</v>
      </c>
    </row>
    <row r="5020" spans="1:11" x14ac:dyDescent="0.25">
      <c r="A5020" t="s">
        <v>289</v>
      </c>
      <c r="B5020" t="s">
        <v>290</v>
      </c>
      <c r="C5020" t="s">
        <v>354</v>
      </c>
      <c r="D5020" t="s">
        <v>63</v>
      </c>
      <c r="E5020" t="s">
        <v>260</v>
      </c>
      <c r="F5020">
        <v>2010</v>
      </c>
      <c r="G5020" t="s">
        <v>292</v>
      </c>
      <c r="H5020" t="s">
        <v>170</v>
      </c>
      <c r="I5020" t="s">
        <v>293</v>
      </c>
      <c r="J5020">
        <v>106.307</v>
      </c>
      <c r="K5020" t="s">
        <v>290</v>
      </c>
    </row>
    <row r="5021" spans="1:11" x14ac:dyDescent="0.25">
      <c r="A5021" t="s">
        <v>289</v>
      </c>
      <c r="B5021" t="s">
        <v>290</v>
      </c>
      <c r="C5021" t="s">
        <v>354</v>
      </c>
      <c r="D5021" t="s">
        <v>63</v>
      </c>
      <c r="E5021" t="s">
        <v>260</v>
      </c>
      <c r="F5021">
        <v>2011</v>
      </c>
      <c r="G5021" t="s">
        <v>292</v>
      </c>
      <c r="H5021" t="s">
        <v>170</v>
      </c>
      <c r="I5021" t="s">
        <v>293</v>
      </c>
      <c r="J5021">
        <v>106.36199999999999</v>
      </c>
      <c r="K5021" t="s">
        <v>290</v>
      </c>
    </row>
    <row r="5022" spans="1:11" x14ac:dyDescent="0.25">
      <c r="A5022" t="s">
        <v>289</v>
      </c>
      <c r="B5022" t="s">
        <v>290</v>
      </c>
      <c r="C5022" t="s">
        <v>354</v>
      </c>
      <c r="D5022" t="s">
        <v>63</v>
      </c>
      <c r="E5022" t="s">
        <v>260</v>
      </c>
      <c r="F5022">
        <v>2012</v>
      </c>
      <c r="G5022" t="s">
        <v>292</v>
      </c>
      <c r="H5022" t="s">
        <v>170</v>
      </c>
      <c r="I5022" t="s">
        <v>293</v>
      </c>
      <c r="J5022">
        <v>105.16800000000001</v>
      </c>
      <c r="K5022" t="s">
        <v>290</v>
      </c>
    </row>
    <row r="5023" spans="1:11" x14ac:dyDescent="0.25">
      <c r="A5023" t="s">
        <v>289</v>
      </c>
      <c r="B5023" t="s">
        <v>290</v>
      </c>
      <c r="C5023" t="s">
        <v>354</v>
      </c>
      <c r="D5023" t="s">
        <v>63</v>
      </c>
      <c r="E5023" t="s">
        <v>260</v>
      </c>
      <c r="F5023">
        <v>2013</v>
      </c>
      <c r="G5023" t="s">
        <v>292</v>
      </c>
      <c r="H5023" t="s">
        <v>170</v>
      </c>
      <c r="I5023" t="s">
        <v>293</v>
      </c>
      <c r="J5023">
        <v>104.313</v>
      </c>
      <c r="K5023" t="s">
        <v>290</v>
      </c>
    </row>
    <row r="5024" spans="1:11" x14ac:dyDescent="0.25">
      <c r="A5024" t="s">
        <v>289</v>
      </c>
      <c r="B5024" t="s">
        <v>290</v>
      </c>
      <c r="C5024" t="s">
        <v>354</v>
      </c>
      <c r="D5024" t="s">
        <v>63</v>
      </c>
      <c r="E5024" t="s">
        <v>260</v>
      </c>
      <c r="F5024">
        <v>2014</v>
      </c>
      <c r="G5024" t="s">
        <v>292</v>
      </c>
      <c r="H5024" t="s">
        <v>170</v>
      </c>
      <c r="I5024" t="s">
        <v>293</v>
      </c>
      <c r="J5024">
        <v>103.386</v>
      </c>
      <c r="K5024" t="s">
        <v>290</v>
      </c>
    </row>
    <row r="5025" spans="1:11" x14ac:dyDescent="0.25">
      <c r="A5025" t="s">
        <v>289</v>
      </c>
      <c r="B5025" t="s">
        <v>290</v>
      </c>
      <c r="C5025" t="s">
        <v>354</v>
      </c>
      <c r="D5025" t="s">
        <v>63</v>
      </c>
      <c r="E5025" t="s">
        <v>260</v>
      </c>
      <c r="F5025">
        <v>2015</v>
      </c>
      <c r="G5025" t="s">
        <v>292</v>
      </c>
      <c r="H5025" t="s">
        <v>170</v>
      </c>
      <c r="I5025" t="s">
        <v>293</v>
      </c>
      <c r="J5025">
        <v>102.319</v>
      </c>
      <c r="K5025" t="s">
        <v>290</v>
      </c>
    </row>
    <row r="5026" spans="1:11" x14ac:dyDescent="0.25">
      <c r="A5026" t="s">
        <v>289</v>
      </c>
      <c r="B5026" t="s">
        <v>290</v>
      </c>
      <c r="C5026" t="s">
        <v>354</v>
      </c>
      <c r="D5026" t="s">
        <v>63</v>
      </c>
      <c r="E5026" t="s">
        <v>260</v>
      </c>
      <c r="F5026">
        <v>2016</v>
      </c>
      <c r="G5026" t="s">
        <v>292</v>
      </c>
      <c r="H5026" t="s">
        <v>170</v>
      </c>
      <c r="I5026" t="s">
        <v>293</v>
      </c>
      <c r="J5026">
        <v>101.146</v>
      </c>
      <c r="K5026" t="s">
        <v>290</v>
      </c>
    </row>
    <row r="5027" spans="1:11" x14ac:dyDescent="0.25">
      <c r="A5027" t="s">
        <v>289</v>
      </c>
      <c r="B5027" t="s">
        <v>290</v>
      </c>
      <c r="C5027" t="s">
        <v>354</v>
      </c>
      <c r="D5027" t="s">
        <v>63</v>
      </c>
      <c r="E5027" t="s">
        <v>260</v>
      </c>
      <c r="F5027">
        <v>2017</v>
      </c>
      <c r="G5027" t="s">
        <v>292</v>
      </c>
      <c r="H5027" t="s">
        <v>170</v>
      </c>
      <c r="I5027" t="s">
        <v>293</v>
      </c>
      <c r="J5027">
        <v>100</v>
      </c>
      <c r="K5027" t="s">
        <v>290</v>
      </c>
    </row>
    <row r="5028" spans="1:11" x14ac:dyDescent="0.25">
      <c r="A5028" t="s">
        <v>289</v>
      </c>
      <c r="B5028" t="s">
        <v>290</v>
      </c>
      <c r="C5028" t="s">
        <v>354</v>
      </c>
      <c r="D5028" t="s">
        <v>63</v>
      </c>
      <c r="E5028" t="s">
        <v>260</v>
      </c>
      <c r="F5028">
        <v>2018</v>
      </c>
      <c r="G5028" t="s">
        <v>292</v>
      </c>
      <c r="H5028" t="s">
        <v>170</v>
      </c>
      <c r="I5028" t="s">
        <v>293</v>
      </c>
      <c r="J5028">
        <v>98.042000000000002</v>
      </c>
      <c r="K5028" t="s">
        <v>290</v>
      </c>
    </row>
    <row r="5029" spans="1:11" x14ac:dyDescent="0.25">
      <c r="A5029" t="s">
        <v>289</v>
      </c>
      <c r="B5029" t="s">
        <v>290</v>
      </c>
      <c r="C5029" t="s">
        <v>354</v>
      </c>
      <c r="D5029" t="s">
        <v>63</v>
      </c>
      <c r="E5029" t="s">
        <v>260</v>
      </c>
      <c r="F5029">
        <v>2019</v>
      </c>
      <c r="G5029" t="s">
        <v>292</v>
      </c>
      <c r="H5029" t="s">
        <v>170</v>
      </c>
      <c r="I5029" t="s">
        <v>293</v>
      </c>
      <c r="J5029">
        <v>96.846000000000004</v>
      </c>
      <c r="K5029" t="s">
        <v>290</v>
      </c>
    </row>
    <row r="5030" spans="1:11" x14ac:dyDescent="0.25">
      <c r="A5030" t="s">
        <v>289</v>
      </c>
      <c r="B5030" t="s">
        <v>290</v>
      </c>
      <c r="C5030" t="s">
        <v>354</v>
      </c>
      <c r="D5030" t="s">
        <v>63</v>
      </c>
      <c r="E5030" t="s">
        <v>260</v>
      </c>
      <c r="F5030">
        <v>2020</v>
      </c>
      <c r="G5030" t="s">
        <v>292</v>
      </c>
      <c r="H5030" t="s">
        <v>170</v>
      </c>
      <c r="I5030" t="s">
        <v>293</v>
      </c>
      <c r="J5030">
        <v>95.173000000000002</v>
      </c>
      <c r="K5030" t="s">
        <v>290</v>
      </c>
    </row>
    <row r="5031" spans="1:11" x14ac:dyDescent="0.25">
      <c r="A5031" t="s">
        <v>289</v>
      </c>
      <c r="B5031" t="s">
        <v>290</v>
      </c>
      <c r="C5031" t="s">
        <v>354</v>
      </c>
      <c r="D5031" t="s">
        <v>63</v>
      </c>
      <c r="E5031" t="s">
        <v>260</v>
      </c>
      <c r="F5031">
        <v>2021</v>
      </c>
      <c r="G5031" t="s">
        <v>292</v>
      </c>
      <c r="H5031" t="s">
        <v>170</v>
      </c>
      <c r="I5031" t="s">
        <v>293</v>
      </c>
      <c r="J5031">
        <v>93.340999999999994</v>
      </c>
      <c r="K5031" t="s">
        <v>290</v>
      </c>
    </row>
    <row r="5032" spans="1:11" x14ac:dyDescent="0.25">
      <c r="A5032" t="s">
        <v>289</v>
      </c>
      <c r="B5032" t="s">
        <v>290</v>
      </c>
      <c r="C5032" t="s">
        <v>354</v>
      </c>
      <c r="D5032" t="s">
        <v>63</v>
      </c>
      <c r="E5032" t="s">
        <v>260</v>
      </c>
      <c r="F5032">
        <v>2022</v>
      </c>
      <c r="G5032" t="s">
        <v>292</v>
      </c>
      <c r="H5032" t="s">
        <v>170</v>
      </c>
      <c r="I5032" t="s">
        <v>293</v>
      </c>
      <c r="J5032">
        <v>92.552000000000007</v>
      </c>
      <c r="K5032" t="s">
        <v>290</v>
      </c>
    </row>
    <row r="5033" spans="1:11" x14ac:dyDescent="0.25">
      <c r="A5033" t="s">
        <v>289</v>
      </c>
      <c r="B5033" t="s">
        <v>290</v>
      </c>
      <c r="C5033" t="s">
        <v>355</v>
      </c>
      <c r="D5033" t="s">
        <v>64</v>
      </c>
      <c r="E5033" t="s">
        <v>262</v>
      </c>
      <c r="F5033">
        <v>1929</v>
      </c>
      <c r="G5033" t="s">
        <v>292</v>
      </c>
      <c r="H5033" t="s">
        <v>170</v>
      </c>
      <c r="I5033" t="s">
        <v>293</v>
      </c>
      <c r="J5033">
        <v>9.452</v>
      </c>
      <c r="K5033" t="s">
        <v>290</v>
      </c>
    </row>
    <row r="5034" spans="1:11" x14ac:dyDescent="0.25">
      <c r="A5034" t="s">
        <v>289</v>
      </c>
      <c r="B5034" t="s">
        <v>290</v>
      </c>
      <c r="C5034" t="s">
        <v>355</v>
      </c>
      <c r="D5034" t="s">
        <v>64</v>
      </c>
      <c r="E5034" t="s">
        <v>262</v>
      </c>
      <c r="F5034">
        <v>1930</v>
      </c>
      <c r="G5034" t="s">
        <v>292</v>
      </c>
      <c r="H5034" t="s">
        <v>170</v>
      </c>
      <c r="I5034" t="s">
        <v>293</v>
      </c>
      <c r="J5034">
        <v>8.7219999999999995</v>
      </c>
      <c r="K5034" t="s">
        <v>290</v>
      </c>
    </row>
    <row r="5035" spans="1:11" x14ac:dyDescent="0.25">
      <c r="A5035" t="s">
        <v>289</v>
      </c>
      <c r="B5035" t="s">
        <v>290</v>
      </c>
      <c r="C5035" t="s">
        <v>355</v>
      </c>
      <c r="D5035" t="s">
        <v>64</v>
      </c>
      <c r="E5035" t="s">
        <v>262</v>
      </c>
      <c r="F5035">
        <v>1931</v>
      </c>
      <c r="G5035" t="s">
        <v>292</v>
      </c>
      <c r="H5035" t="s">
        <v>170</v>
      </c>
      <c r="I5035" t="s">
        <v>293</v>
      </c>
      <c r="J5035">
        <v>8.5850000000000009</v>
      </c>
      <c r="K5035" t="s">
        <v>290</v>
      </c>
    </row>
    <row r="5036" spans="1:11" x14ac:dyDescent="0.25">
      <c r="A5036" t="s">
        <v>289</v>
      </c>
      <c r="B5036" t="s">
        <v>290</v>
      </c>
      <c r="C5036" t="s">
        <v>355</v>
      </c>
      <c r="D5036" t="s">
        <v>64</v>
      </c>
      <c r="E5036" t="s">
        <v>262</v>
      </c>
      <c r="F5036">
        <v>1932</v>
      </c>
      <c r="G5036" t="s">
        <v>292</v>
      </c>
      <c r="H5036" t="s">
        <v>170</v>
      </c>
      <c r="I5036" t="s">
        <v>293</v>
      </c>
      <c r="J5036">
        <v>8.3810000000000002</v>
      </c>
      <c r="K5036" t="s">
        <v>290</v>
      </c>
    </row>
    <row r="5037" spans="1:11" x14ac:dyDescent="0.25">
      <c r="A5037" t="s">
        <v>289</v>
      </c>
      <c r="B5037" t="s">
        <v>290</v>
      </c>
      <c r="C5037" t="s">
        <v>355</v>
      </c>
      <c r="D5037" t="s">
        <v>64</v>
      </c>
      <c r="E5037" t="s">
        <v>262</v>
      </c>
      <c r="F5037">
        <v>1933</v>
      </c>
      <c r="G5037" t="s">
        <v>292</v>
      </c>
      <c r="H5037" t="s">
        <v>170</v>
      </c>
      <c r="I5037" t="s">
        <v>293</v>
      </c>
      <c r="J5037">
        <v>7.9420000000000002</v>
      </c>
      <c r="K5037" t="s">
        <v>290</v>
      </c>
    </row>
    <row r="5038" spans="1:11" x14ac:dyDescent="0.25">
      <c r="A5038" t="s">
        <v>289</v>
      </c>
      <c r="B5038" t="s">
        <v>290</v>
      </c>
      <c r="C5038" t="s">
        <v>355</v>
      </c>
      <c r="D5038" t="s">
        <v>64</v>
      </c>
      <c r="E5038" t="s">
        <v>262</v>
      </c>
      <c r="F5038">
        <v>1934</v>
      </c>
      <c r="G5038" t="s">
        <v>292</v>
      </c>
      <c r="H5038" t="s">
        <v>170</v>
      </c>
      <c r="I5038" t="s">
        <v>293</v>
      </c>
      <c r="J5038">
        <v>8.3040000000000003</v>
      </c>
      <c r="K5038" t="s">
        <v>290</v>
      </c>
    </row>
    <row r="5039" spans="1:11" x14ac:dyDescent="0.25">
      <c r="A5039" t="s">
        <v>289</v>
      </c>
      <c r="B5039" t="s">
        <v>290</v>
      </c>
      <c r="C5039" t="s">
        <v>355</v>
      </c>
      <c r="D5039" t="s">
        <v>64</v>
      </c>
      <c r="E5039" t="s">
        <v>262</v>
      </c>
      <c r="F5039">
        <v>1935</v>
      </c>
      <c r="G5039" t="s">
        <v>292</v>
      </c>
      <c r="H5039" t="s">
        <v>170</v>
      </c>
      <c r="I5039" t="s">
        <v>293</v>
      </c>
      <c r="J5039">
        <v>7.9660000000000002</v>
      </c>
      <c r="K5039" t="s">
        <v>290</v>
      </c>
    </row>
    <row r="5040" spans="1:11" x14ac:dyDescent="0.25">
      <c r="A5040" t="s">
        <v>289</v>
      </c>
      <c r="B5040" t="s">
        <v>290</v>
      </c>
      <c r="C5040" t="s">
        <v>355</v>
      </c>
      <c r="D5040" t="s">
        <v>64</v>
      </c>
      <c r="E5040" t="s">
        <v>262</v>
      </c>
      <c r="F5040">
        <v>1936</v>
      </c>
      <c r="G5040" t="s">
        <v>292</v>
      </c>
      <c r="H5040" t="s">
        <v>170</v>
      </c>
      <c r="I5040" t="s">
        <v>293</v>
      </c>
      <c r="J5040">
        <v>8.3759999999999994</v>
      </c>
      <c r="K5040" t="s">
        <v>290</v>
      </c>
    </row>
    <row r="5041" spans="1:11" x14ac:dyDescent="0.25">
      <c r="A5041" t="s">
        <v>289</v>
      </c>
      <c r="B5041" t="s">
        <v>290</v>
      </c>
      <c r="C5041" t="s">
        <v>355</v>
      </c>
      <c r="D5041" t="s">
        <v>64</v>
      </c>
      <c r="E5041" t="s">
        <v>262</v>
      </c>
      <c r="F5041">
        <v>1937</v>
      </c>
      <c r="G5041" t="s">
        <v>292</v>
      </c>
      <c r="H5041" t="s">
        <v>170</v>
      </c>
      <c r="I5041" t="s">
        <v>293</v>
      </c>
      <c r="J5041">
        <v>8.6809999999999992</v>
      </c>
      <c r="K5041" t="s">
        <v>290</v>
      </c>
    </row>
    <row r="5042" spans="1:11" x14ac:dyDescent="0.25">
      <c r="A5042" t="s">
        <v>289</v>
      </c>
      <c r="B5042" t="s">
        <v>290</v>
      </c>
      <c r="C5042" t="s">
        <v>355</v>
      </c>
      <c r="D5042" t="s">
        <v>64</v>
      </c>
      <c r="E5042" t="s">
        <v>262</v>
      </c>
      <c r="F5042">
        <v>1938</v>
      </c>
      <c r="G5042" t="s">
        <v>292</v>
      </c>
      <c r="H5042" t="s">
        <v>170</v>
      </c>
      <c r="I5042" t="s">
        <v>293</v>
      </c>
      <c r="J5042">
        <v>8.6229999999999993</v>
      </c>
      <c r="K5042" t="s">
        <v>290</v>
      </c>
    </row>
    <row r="5043" spans="1:11" x14ac:dyDescent="0.25">
      <c r="A5043" t="s">
        <v>289</v>
      </c>
      <c r="B5043" t="s">
        <v>290</v>
      </c>
      <c r="C5043" t="s">
        <v>355</v>
      </c>
      <c r="D5043" t="s">
        <v>64</v>
      </c>
      <c r="E5043" t="s">
        <v>262</v>
      </c>
      <c r="F5043">
        <v>1939</v>
      </c>
      <c r="G5043" t="s">
        <v>292</v>
      </c>
      <c r="H5043" t="s">
        <v>170</v>
      </c>
      <c r="I5043" t="s">
        <v>293</v>
      </c>
      <c r="J5043">
        <v>8.3960000000000008</v>
      </c>
      <c r="K5043" t="s">
        <v>290</v>
      </c>
    </row>
    <row r="5044" spans="1:11" x14ac:dyDescent="0.25">
      <c r="A5044" t="s">
        <v>289</v>
      </c>
      <c r="B5044" t="s">
        <v>290</v>
      </c>
      <c r="C5044" t="s">
        <v>355</v>
      </c>
      <c r="D5044" t="s">
        <v>64</v>
      </c>
      <c r="E5044" t="s">
        <v>262</v>
      </c>
      <c r="F5044">
        <v>1940</v>
      </c>
      <c r="G5044" t="s">
        <v>292</v>
      </c>
      <c r="H5044" t="s">
        <v>170</v>
      </c>
      <c r="I5044" t="s">
        <v>293</v>
      </c>
      <c r="J5044">
        <v>8.2050000000000001</v>
      </c>
      <c r="K5044" t="s">
        <v>290</v>
      </c>
    </row>
    <row r="5045" spans="1:11" x14ac:dyDescent="0.25">
      <c r="A5045" t="s">
        <v>289</v>
      </c>
      <c r="B5045" t="s">
        <v>290</v>
      </c>
      <c r="C5045" t="s">
        <v>355</v>
      </c>
      <c r="D5045" t="s">
        <v>64</v>
      </c>
      <c r="E5045" t="s">
        <v>262</v>
      </c>
      <c r="F5045">
        <v>1941</v>
      </c>
      <c r="G5045" t="s">
        <v>292</v>
      </c>
      <c r="H5045" t="s">
        <v>170</v>
      </c>
      <c r="I5045" t="s">
        <v>293</v>
      </c>
      <c r="J5045">
        <v>8.2170000000000005</v>
      </c>
      <c r="K5045" t="s">
        <v>290</v>
      </c>
    </row>
    <row r="5046" spans="1:11" x14ac:dyDescent="0.25">
      <c r="A5046" t="s">
        <v>289</v>
      </c>
      <c r="B5046" t="s">
        <v>290</v>
      </c>
      <c r="C5046" t="s">
        <v>355</v>
      </c>
      <c r="D5046" t="s">
        <v>64</v>
      </c>
      <c r="E5046" t="s">
        <v>262</v>
      </c>
      <c r="F5046">
        <v>1942</v>
      </c>
      <c r="G5046" t="s">
        <v>292</v>
      </c>
      <c r="H5046" t="s">
        <v>170</v>
      </c>
      <c r="I5046" t="s">
        <v>293</v>
      </c>
      <c r="J5046">
        <v>9.3689999999999998</v>
      </c>
      <c r="K5046" t="s">
        <v>290</v>
      </c>
    </row>
    <row r="5047" spans="1:11" x14ac:dyDescent="0.25">
      <c r="A5047" t="s">
        <v>289</v>
      </c>
      <c r="B5047" t="s">
        <v>290</v>
      </c>
      <c r="C5047" t="s">
        <v>355</v>
      </c>
      <c r="D5047" t="s">
        <v>64</v>
      </c>
      <c r="E5047" t="s">
        <v>262</v>
      </c>
      <c r="F5047">
        <v>1943</v>
      </c>
      <c r="G5047" t="s">
        <v>292</v>
      </c>
      <c r="H5047" t="s">
        <v>170</v>
      </c>
      <c r="I5047" t="s">
        <v>293</v>
      </c>
      <c r="J5047">
        <v>10.614000000000001</v>
      </c>
      <c r="K5047" t="s">
        <v>290</v>
      </c>
    </row>
    <row r="5048" spans="1:11" x14ac:dyDescent="0.25">
      <c r="A5048" t="s">
        <v>289</v>
      </c>
      <c r="B5048" t="s">
        <v>290</v>
      </c>
      <c r="C5048" t="s">
        <v>355</v>
      </c>
      <c r="D5048" t="s">
        <v>64</v>
      </c>
      <c r="E5048" t="s">
        <v>262</v>
      </c>
      <c r="F5048">
        <v>1944</v>
      </c>
      <c r="G5048" t="s">
        <v>292</v>
      </c>
      <c r="H5048" t="s">
        <v>170</v>
      </c>
      <c r="I5048" t="s">
        <v>293</v>
      </c>
      <c r="J5048">
        <v>12.427</v>
      </c>
      <c r="K5048" t="s">
        <v>290</v>
      </c>
    </row>
    <row r="5049" spans="1:11" x14ac:dyDescent="0.25">
      <c r="A5049" t="s">
        <v>289</v>
      </c>
      <c r="B5049" t="s">
        <v>290</v>
      </c>
      <c r="C5049" t="s">
        <v>355</v>
      </c>
      <c r="D5049" t="s">
        <v>64</v>
      </c>
      <c r="E5049" t="s">
        <v>262</v>
      </c>
      <c r="F5049">
        <v>1945</v>
      </c>
      <c r="G5049" t="s">
        <v>292</v>
      </c>
      <c r="H5049" t="s">
        <v>170</v>
      </c>
      <c r="I5049" t="s">
        <v>293</v>
      </c>
      <c r="J5049">
        <v>12.289</v>
      </c>
      <c r="K5049" t="s">
        <v>290</v>
      </c>
    </row>
    <row r="5050" spans="1:11" x14ac:dyDescent="0.25">
      <c r="A5050" t="s">
        <v>289</v>
      </c>
      <c r="B5050" t="s">
        <v>290</v>
      </c>
      <c r="C5050" t="s">
        <v>355</v>
      </c>
      <c r="D5050" t="s">
        <v>64</v>
      </c>
      <c r="E5050" t="s">
        <v>262</v>
      </c>
      <c r="F5050">
        <v>1946</v>
      </c>
      <c r="G5050" t="s">
        <v>292</v>
      </c>
      <c r="H5050" t="s">
        <v>170</v>
      </c>
      <c r="I5050" t="s">
        <v>293</v>
      </c>
      <c r="J5050">
        <v>12.506</v>
      </c>
      <c r="K5050" t="s">
        <v>290</v>
      </c>
    </row>
    <row r="5051" spans="1:11" x14ac:dyDescent="0.25">
      <c r="A5051" t="s">
        <v>289</v>
      </c>
      <c r="B5051" t="s">
        <v>290</v>
      </c>
      <c r="C5051" t="s">
        <v>355</v>
      </c>
      <c r="D5051" t="s">
        <v>64</v>
      </c>
      <c r="E5051" t="s">
        <v>262</v>
      </c>
      <c r="F5051">
        <v>1947</v>
      </c>
      <c r="G5051" t="s">
        <v>292</v>
      </c>
      <c r="H5051" t="s">
        <v>170</v>
      </c>
      <c r="I5051" t="s">
        <v>293</v>
      </c>
      <c r="J5051">
        <v>13.648999999999999</v>
      </c>
      <c r="K5051" t="s">
        <v>290</v>
      </c>
    </row>
    <row r="5052" spans="1:11" x14ac:dyDescent="0.25">
      <c r="A5052" t="s">
        <v>289</v>
      </c>
      <c r="B5052" t="s">
        <v>290</v>
      </c>
      <c r="C5052" t="s">
        <v>355</v>
      </c>
      <c r="D5052" t="s">
        <v>64</v>
      </c>
      <c r="E5052" t="s">
        <v>262</v>
      </c>
      <c r="F5052">
        <v>1948</v>
      </c>
      <c r="G5052" t="s">
        <v>292</v>
      </c>
      <c r="H5052" t="s">
        <v>170</v>
      </c>
      <c r="I5052" t="s">
        <v>293</v>
      </c>
      <c r="J5052">
        <v>14.097</v>
      </c>
      <c r="K5052" t="s">
        <v>290</v>
      </c>
    </row>
    <row r="5053" spans="1:11" x14ac:dyDescent="0.25">
      <c r="A5053" t="s">
        <v>289</v>
      </c>
      <c r="B5053" t="s">
        <v>290</v>
      </c>
      <c r="C5053" t="s">
        <v>355</v>
      </c>
      <c r="D5053" t="s">
        <v>64</v>
      </c>
      <c r="E5053" t="s">
        <v>262</v>
      </c>
      <c r="F5053">
        <v>1949</v>
      </c>
      <c r="G5053" t="s">
        <v>292</v>
      </c>
      <c r="H5053" t="s">
        <v>170</v>
      </c>
      <c r="I5053" t="s">
        <v>293</v>
      </c>
      <c r="J5053">
        <v>14.169</v>
      </c>
      <c r="K5053" t="s">
        <v>290</v>
      </c>
    </row>
    <row r="5054" spans="1:11" x14ac:dyDescent="0.25">
      <c r="A5054" t="s">
        <v>289</v>
      </c>
      <c r="B5054" t="s">
        <v>290</v>
      </c>
      <c r="C5054" t="s">
        <v>355</v>
      </c>
      <c r="D5054" t="s">
        <v>64</v>
      </c>
      <c r="E5054" t="s">
        <v>262</v>
      </c>
      <c r="F5054">
        <v>1950</v>
      </c>
      <c r="G5054" t="s">
        <v>292</v>
      </c>
      <c r="H5054" t="s">
        <v>170</v>
      </c>
      <c r="I5054" t="s">
        <v>293</v>
      </c>
      <c r="J5054">
        <v>14.516</v>
      </c>
      <c r="K5054" t="s">
        <v>290</v>
      </c>
    </row>
    <row r="5055" spans="1:11" x14ac:dyDescent="0.25">
      <c r="A5055" t="s">
        <v>289</v>
      </c>
      <c r="B5055" t="s">
        <v>290</v>
      </c>
      <c r="C5055" t="s">
        <v>355</v>
      </c>
      <c r="D5055" t="s">
        <v>64</v>
      </c>
      <c r="E5055" t="s">
        <v>262</v>
      </c>
      <c r="F5055">
        <v>1951</v>
      </c>
      <c r="G5055" t="s">
        <v>292</v>
      </c>
      <c r="H5055" t="s">
        <v>170</v>
      </c>
      <c r="I5055" t="s">
        <v>293</v>
      </c>
      <c r="J5055">
        <v>15.718999999999999</v>
      </c>
      <c r="K5055" t="s">
        <v>290</v>
      </c>
    </row>
    <row r="5056" spans="1:11" x14ac:dyDescent="0.25">
      <c r="A5056" t="s">
        <v>289</v>
      </c>
      <c r="B5056" t="s">
        <v>290</v>
      </c>
      <c r="C5056" t="s">
        <v>355</v>
      </c>
      <c r="D5056" t="s">
        <v>64</v>
      </c>
      <c r="E5056" t="s">
        <v>262</v>
      </c>
      <c r="F5056">
        <v>1952</v>
      </c>
      <c r="G5056" t="s">
        <v>292</v>
      </c>
      <c r="H5056" t="s">
        <v>170</v>
      </c>
      <c r="I5056" t="s">
        <v>293</v>
      </c>
      <c r="J5056">
        <v>16.053999999999998</v>
      </c>
      <c r="K5056" t="s">
        <v>290</v>
      </c>
    </row>
    <row r="5057" spans="1:11" x14ac:dyDescent="0.25">
      <c r="A5057" t="s">
        <v>289</v>
      </c>
      <c r="B5057" t="s">
        <v>290</v>
      </c>
      <c r="C5057" t="s">
        <v>355</v>
      </c>
      <c r="D5057" t="s">
        <v>64</v>
      </c>
      <c r="E5057" t="s">
        <v>262</v>
      </c>
      <c r="F5057">
        <v>1953</v>
      </c>
      <c r="G5057" t="s">
        <v>292</v>
      </c>
      <c r="H5057" t="s">
        <v>170</v>
      </c>
      <c r="I5057" t="s">
        <v>293</v>
      </c>
      <c r="J5057">
        <v>16.27</v>
      </c>
      <c r="K5057" t="s">
        <v>290</v>
      </c>
    </row>
    <row r="5058" spans="1:11" x14ac:dyDescent="0.25">
      <c r="A5058" t="s">
        <v>289</v>
      </c>
      <c r="B5058" t="s">
        <v>290</v>
      </c>
      <c r="C5058" t="s">
        <v>355</v>
      </c>
      <c r="D5058" t="s">
        <v>64</v>
      </c>
      <c r="E5058" t="s">
        <v>262</v>
      </c>
      <c r="F5058">
        <v>1954</v>
      </c>
      <c r="G5058" t="s">
        <v>292</v>
      </c>
      <c r="H5058" t="s">
        <v>170</v>
      </c>
      <c r="I5058" t="s">
        <v>293</v>
      </c>
      <c r="J5058">
        <v>16.253</v>
      </c>
      <c r="K5058" t="s">
        <v>290</v>
      </c>
    </row>
    <row r="5059" spans="1:11" x14ac:dyDescent="0.25">
      <c r="A5059" t="s">
        <v>289</v>
      </c>
      <c r="B5059" t="s">
        <v>290</v>
      </c>
      <c r="C5059" t="s">
        <v>355</v>
      </c>
      <c r="D5059" t="s">
        <v>64</v>
      </c>
      <c r="E5059" t="s">
        <v>262</v>
      </c>
      <c r="F5059">
        <v>1955</v>
      </c>
      <c r="G5059" t="s">
        <v>292</v>
      </c>
      <c r="H5059" t="s">
        <v>170</v>
      </c>
      <c r="I5059" t="s">
        <v>293</v>
      </c>
      <c r="J5059">
        <v>16.582999999999998</v>
      </c>
      <c r="K5059" t="s">
        <v>290</v>
      </c>
    </row>
    <row r="5060" spans="1:11" x14ac:dyDescent="0.25">
      <c r="A5060" t="s">
        <v>289</v>
      </c>
      <c r="B5060" t="s">
        <v>290</v>
      </c>
      <c r="C5060" t="s">
        <v>355</v>
      </c>
      <c r="D5060" t="s">
        <v>64</v>
      </c>
      <c r="E5060" t="s">
        <v>262</v>
      </c>
      <c r="F5060">
        <v>1956</v>
      </c>
      <c r="G5060" t="s">
        <v>292</v>
      </c>
      <c r="H5060" t="s">
        <v>170</v>
      </c>
      <c r="I5060" t="s">
        <v>293</v>
      </c>
      <c r="J5060">
        <v>17.138000000000002</v>
      </c>
      <c r="K5060" t="s">
        <v>290</v>
      </c>
    </row>
    <row r="5061" spans="1:11" x14ac:dyDescent="0.25">
      <c r="A5061" t="s">
        <v>289</v>
      </c>
      <c r="B5061" t="s">
        <v>290</v>
      </c>
      <c r="C5061" t="s">
        <v>355</v>
      </c>
      <c r="D5061" t="s">
        <v>64</v>
      </c>
      <c r="E5061" t="s">
        <v>262</v>
      </c>
      <c r="F5061">
        <v>1957</v>
      </c>
      <c r="G5061" t="s">
        <v>292</v>
      </c>
      <c r="H5061" t="s">
        <v>170</v>
      </c>
      <c r="I5061" t="s">
        <v>293</v>
      </c>
      <c r="J5061">
        <v>17.539000000000001</v>
      </c>
      <c r="K5061" t="s">
        <v>290</v>
      </c>
    </row>
    <row r="5062" spans="1:11" x14ac:dyDescent="0.25">
      <c r="A5062" t="s">
        <v>289</v>
      </c>
      <c r="B5062" t="s">
        <v>290</v>
      </c>
      <c r="C5062" t="s">
        <v>355</v>
      </c>
      <c r="D5062" t="s">
        <v>64</v>
      </c>
      <c r="E5062" t="s">
        <v>262</v>
      </c>
      <c r="F5062">
        <v>1958</v>
      </c>
      <c r="G5062" t="s">
        <v>292</v>
      </c>
      <c r="H5062" t="s">
        <v>170</v>
      </c>
      <c r="I5062" t="s">
        <v>293</v>
      </c>
      <c r="J5062">
        <v>17.945</v>
      </c>
      <c r="K5062" t="s">
        <v>290</v>
      </c>
    </row>
    <row r="5063" spans="1:11" x14ac:dyDescent="0.25">
      <c r="A5063" t="s">
        <v>289</v>
      </c>
      <c r="B5063" t="s">
        <v>290</v>
      </c>
      <c r="C5063" t="s">
        <v>355</v>
      </c>
      <c r="D5063" t="s">
        <v>64</v>
      </c>
      <c r="E5063" t="s">
        <v>262</v>
      </c>
      <c r="F5063">
        <v>1959</v>
      </c>
      <c r="G5063" t="s">
        <v>292</v>
      </c>
      <c r="H5063" t="s">
        <v>170</v>
      </c>
      <c r="I5063" t="s">
        <v>293</v>
      </c>
      <c r="J5063">
        <v>18.23</v>
      </c>
      <c r="K5063" t="s">
        <v>290</v>
      </c>
    </row>
    <row r="5064" spans="1:11" x14ac:dyDescent="0.25">
      <c r="A5064" t="s">
        <v>289</v>
      </c>
      <c r="B5064" t="s">
        <v>290</v>
      </c>
      <c r="C5064" t="s">
        <v>355</v>
      </c>
      <c r="D5064" t="s">
        <v>64</v>
      </c>
      <c r="E5064" t="s">
        <v>262</v>
      </c>
      <c r="F5064">
        <v>1960</v>
      </c>
      <c r="G5064" t="s">
        <v>292</v>
      </c>
      <c r="H5064" t="s">
        <v>170</v>
      </c>
      <c r="I5064" t="s">
        <v>293</v>
      </c>
      <c r="J5064">
        <v>18.431000000000001</v>
      </c>
      <c r="K5064" t="s">
        <v>290</v>
      </c>
    </row>
    <row r="5065" spans="1:11" x14ac:dyDescent="0.25">
      <c r="A5065" t="s">
        <v>289</v>
      </c>
      <c r="B5065" t="s">
        <v>290</v>
      </c>
      <c r="C5065" t="s">
        <v>355</v>
      </c>
      <c r="D5065" t="s">
        <v>64</v>
      </c>
      <c r="E5065" t="s">
        <v>262</v>
      </c>
      <c r="F5065">
        <v>1961</v>
      </c>
      <c r="G5065" t="s">
        <v>292</v>
      </c>
      <c r="H5065" t="s">
        <v>170</v>
      </c>
      <c r="I5065" t="s">
        <v>293</v>
      </c>
      <c r="J5065">
        <v>18.542999999999999</v>
      </c>
      <c r="K5065" t="s">
        <v>290</v>
      </c>
    </row>
    <row r="5066" spans="1:11" x14ac:dyDescent="0.25">
      <c r="A5066" t="s">
        <v>289</v>
      </c>
      <c r="B5066" t="s">
        <v>290</v>
      </c>
      <c r="C5066" t="s">
        <v>355</v>
      </c>
      <c r="D5066" t="s">
        <v>64</v>
      </c>
      <c r="E5066" t="s">
        <v>262</v>
      </c>
      <c r="F5066">
        <v>1962</v>
      </c>
      <c r="G5066" t="s">
        <v>292</v>
      </c>
      <c r="H5066" t="s">
        <v>170</v>
      </c>
      <c r="I5066" t="s">
        <v>293</v>
      </c>
      <c r="J5066">
        <v>18.626000000000001</v>
      </c>
      <c r="K5066" t="s">
        <v>290</v>
      </c>
    </row>
    <row r="5067" spans="1:11" x14ac:dyDescent="0.25">
      <c r="A5067" t="s">
        <v>289</v>
      </c>
      <c r="B5067" t="s">
        <v>290</v>
      </c>
      <c r="C5067" t="s">
        <v>355</v>
      </c>
      <c r="D5067" t="s">
        <v>64</v>
      </c>
      <c r="E5067" t="s">
        <v>262</v>
      </c>
      <c r="F5067">
        <v>1963</v>
      </c>
      <c r="G5067" t="s">
        <v>292</v>
      </c>
      <c r="H5067" t="s">
        <v>170</v>
      </c>
      <c r="I5067" t="s">
        <v>293</v>
      </c>
      <c r="J5067">
        <v>18.628</v>
      </c>
      <c r="K5067" t="s">
        <v>290</v>
      </c>
    </row>
    <row r="5068" spans="1:11" x14ac:dyDescent="0.25">
      <c r="A5068" t="s">
        <v>289</v>
      </c>
      <c r="B5068" t="s">
        <v>290</v>
      </c>
      <c r="C5068" t="s">
        <v>355</v>
      </c>
      <c r="D5068" t="s">
        <v>64</v>
      </c>
      <c r="E5068" t="s">
        <v>262</v>
      </c>
      <c r="F5068">
        <v>1964</v>
      </c>
      <c r="G5068" t="s">
        <v>292</v>
      </c>
      <c r="H5068" t="s">
        <v>170</v>
      </c>
      <c r="I5068" t="s">
        <v>293</v>
      </c>
      <c r="J5068">
        <v>18.827000000000002</v>
      </c>
      <c r="K5068" t="s">
        <v>290</v>
      </c>
    </row>
    <row r="5069" spans="1:11" x14ac:dyDescent="0.25">
      <c r="A5069" t="s">
        <v>289</v>
      </c>
      <c r="B5069" t="s">
        <v>290</v>
      </c>
      <c r="C5069" t="s">
        <v>355</v>
      </c>
      <c r="D5069" t="s">
        <v>64</v>
      </c>
      <c r="E5069" t="s">
        <v>262</v>
      </c>
      <c r="F5069">
        <v>1965</v>
      </c>
      <c r="G5069" t="s">
        <v>292</v>
      </c>
      <c r="H5069" t="s">
        <v>170</v>
      </c>
      <c r="I5069" t="s">
        <v>293</v>
      </c>
      <c r="J5069">
        <v>18.794</v>
      </c>
      <c r="K5069" t="s">
        <v>290</v>
      </c>
    </row>
    <row r="5070" spans="1:11" x14ac:dyDescent="0.25">
      <c r="A5070" t="s">
        <v>289</v>
      </c>
      <c r="B5070" t="s">
        <v>290</v>
      </c>
      <c r="C5070" t="s">
        <v>355</v>
      </c>
      <c r="D5070" t="s">
        <v>64</v>
      </c>
      <c r="E5070" t="s">
        <v>262</v>
      </c>
      <c r="F5070">
        <v>1966</v>
      </c>
      <c r="G5070" t="s">
        <v>292</v>
      </c>
      <c r="H5070" t="s">
        <v>170</v>
      </c>
      <c r="I5070" t="s">
        <v>293</v>
      </c>
      <c r="J5070">
        <v>18.907</v>
      </c>
      <c r="K5070" t="s">
        <v>290</v>
      </c>
    </row>
    <row r="5071" spans="1:11" x14ac:dyDescent="0.25">
      <c r="A5071" t="s">
        <v>289</v>
      </c>
      <c r="B5071" t="s">
        <v>290</v>
      </c>
      <c r="C5071" t="s">
        <v>355</v>
      </c>
      <c r="D5071" t="s">
        <v>64</v>
      </c>
      <c r="E5071" t="s">
        <v>262</v>
      </c>
      <c r="F5071">
        <v>1967</v>
      </c>
      <c r="G5071" t="s">
        <v>292</v>
      </c>
      <c r="H5071" t="s">
        <v>170</v>
      </c>
      <c r="I5071" t="s">
        <v>293</v>
      </c>
      <c r="J5071">
        <v>19.018000000000001</v>
      </c>
      <c r="K5071" t="s">
        <v>290</v>
      </c>
    </row>
    <row r="5072" spans="1:11" x14ac:dyDescent="0.25">
      <c r="A5072" t="s">
        <v>289</v>
      </c>
      <c r="B5072" t="s">
        <v>290</v>
      </c>
      <c r="C5072" t="s">
        <v>355</v>
      </c>
      <c r="D5072" t="s">
        <v>64</v>
      </c>
      <c r="E5072" t="s">
        <v>262</v>
      </c>
      <c r="F5072">
        <v>1968</v>
      </c>
      <c r="G5072" t="s">
        <v>292</v>
      </c>
      <c r="H5072" t="s">
        <v>170</v>
      </c>
      <c r="I5072" t="s">
        <v>293</v>
      </c>
      <c r="J5072">
        <v>19.5</v>
      </c>
      <c r="K5072" t="s">
        <v>290</v>
      </c>
    </row>
    <row r="5073" spans="1:11" x14ac:dyDescent="0.25">
      <c r="A5073" t="s">
        <v>289</v>
      </c>
      <c r="B5073" t="s">
        <v>290</v>
      </c>
      <c r="C5073" t="s">
        <v>355</v>
      </c>
      <c r="D5073" t="s">
        <v>64</v>
      </c>
      <c r="E5073" t="s">
        <v>262</v>
      </c>
      <c r="F5073">
        <v>1969</v>
      </c>
      <c r="G5073" t="s">
        <v>292</v>
      </c>
      <c r="H5073" t="s">
        <v>170</v>
      </c>
      <c r="I5073" t="s">
        <v>293</v>
      </c>
      <c r="J5073">
        <v>20.266999999999999</v>
      </c>
      <c r="K5073" t="s">
        <v>290</v>
      </c>
    </row>
    <row r="5074" spans="1:11" x14ac:dyDescent="0.25">
      <c r="A5074" t="s">
        <v>289</v>
      </c>
      <c r="B5074" t="s">
        <v>290</v>
      </c>
      <c r="C5074" t="s">
        <v>355</v>
      </c>
      <c r="D5074" t="s">
        <v>64</v>
      </c>
      <c r="E5074" t="s">
        <v>262</v>
      </c>
      <c r="F5074">
        <v>1970</v>
      </c>
      <c r="G5074" t="s">
        <v>292</v>
      </c>
      <c r="H5074" t="s">
        <v>170</v>
      </c>
      <c r="I5074" t="s">
        <v>293</v>
      </c>
      <c r="J5074">
        <v>21.367999999999999</v>
      </c>
      <c r="K5074" t="s">
        <v>290</v>
      </c>
    </row>
    <row r="5075" spans="1:11" x14ac:dyDescent="0.25">
      <c r="A5075" t="s">
        <v>289</v>
      </c>
      <c r="B5075" t="s">
        <v>290</v>
      </c>
      <c r="C5075" t="s">
        <v>355</v>
      </c>
      <c r="D5075" t="s">
        <v>64</v>
      </c>
      <c r="E5075" t="s">
        <v>262</v>
      </c>
      <c r="F5075">
        <v>1971</v>
      </c>
      <c r="G5075" t="s">
        <v>292</v>
      </c>
      <c r="H5075" t="s">
        <v>170</v>
      </c>
      <c r="I5075" t="s">
        <v>293</v>
      </c>
      <c r="J5075">
        <v>22.507999999999999</v>
      </c>
      <c r="K5075" t="s">
        <v>290</v>
      </c>
    </row>
    <row r="5076" spans="1:11" x14ac:dyDescent="0.25">
      <c r="A5076" t="s">
        <v>289</v>
      </c>
      <c r="B5076" t="s">
        <v>290</v>
      </c>
      <c r="C5076" t="s">
        <v>355</v>
      </c>
      <c r="D5076" t="s">
        <v>64</v>
      </c>
      <c r="E5076" t="s">
        <v>262</v>
      </c>
      <c r="F5076">
        <v>1972</v>
      </c>
      <c r="G5076" t="s">
        <v>292</v>
      </c>
      <c r="H5076" t="s">
        <v>170</v>
      </c>
      <c r="I5076" t="s">
        <v>293</v>
      </c>
      <c r="J5076">
        <v>23.256</v>
      </c>
      <c r="K5076" t="s">
        <v>290</v>
      </c>
    </row>
    <row r="5077" spans="1:11" x14ac:dyDescent="0.25">
      <c r="A5077" t="s">
        <v>289</v>
      </c>
      <c r="B5077" t="s">
        <v>290</v>
      </c>
      <c r="C5077" t="s">
        <v>355</v>
      </c>
      <c r="D5077" t="s">
        <v>64</v>
      </c>
      <c r="E5077" t="s">
        <v>262</v>
      </c>
      <c r="F5077">
        <v>1973</v>
      </c>
      <c r="G5077" t="s">
        <v>292</v>
      </c>
      <c r="H5077" t="s">
        <v>170</v>
      </c>
      <c r="I5077" t="s">
        <v>293</v>
      </c>
      <c r="J5077">
        <v>24.594999999999999</v>
      </c>
      <c r="K5077" t="s">
        <v>290</v>
      </c>
    </row>
    <row r="5078" spans="1:11" x14ac:dyDescent="0.25">
      <c r="A5078" t="s">
        <v>289</v>
      </c>
      <c r="B5078" t="s">
        <v>290</v>
      </c>
      <c r="C5078" t="s">
        <v>355</v>
      </c>
      <c r="D5078" t="s">
        <v>64</v>
      </c>
      <c r="E5078" t="s">
        <v>262</v>
      </c>
      <c r="F5078">
        <v>1974</v>
      </c>
      <c r="G5078" t="s">
        <v>292</v>
      </c>
      <c r="H5078" t="s">
        <v>170</v>
      </c>
      <c r="I5078" t="s">
        <v>293</v>
      </c>
      <c r="J5078">
        <v>27.007000000000001</v>
      </c>
      <c r="K5078" t="s">
        <v>290</v>
      </c>
    </row>
    <row r="5079" spans="1:11" x14ac:dyDescent="0.25">
      <c r="A5079" t="s">
        <v>289</v>
      </c>
      <c r="B5079" t="s">
        <v>290</v>
      </c>
      <c r="C5079" t="s">
        <v>355</v>
      </c>
      <c r="D5079" t="s">
        <v>64</v>
      </c>
      <c r="E5079" t="s">
        <v>262</v>
      </c>
      <c r="F5079">
        <v>1975</v>
      </c>
      <c r="G5079" t="s">
        <v>292</v>
      </c>
      <c r="H5079" t="s">
        <v>170</v>
      </c>
      <c r="I5079" t="s">
        <v>293</v>
      </c>
      <c r="J5079">
        <v>29.251999999999999</v>
      </c>
      <c r="K5079" t="s">
        <v>290</v>
      </c>
    </row>
    <row r="5080" spans="1:11" x14ac:dyDescent="0.25">
      <c r="A5080" t="s">
        <v>289</v>
      </c>
      <c r="B5080" t="s">
        <v>290</v>
      </c>
      <c r="C5080" t="s">
        <v>355</v>
      </c>
      <c r="D5080" t="s">
        <v>64</v>
      </c>
      <c r="E5080" t="s">
        <v>262</v>
      </c>
      <c r="F5080">
        <v>1976</v>
      </c>
      <c r="G5080" t="s">
        <v>292</v>
      </c>
      <c r="H5080" t="s">
        <v>170</v>
      </c>
      <c r="I5080" t="s">
        <v>293</v>
      </c>
      <c r="J5080">
        <v>30.713000000000001</v>
      </c>
      <c r="K5080" t="s">
        <v>290</v>
      </c>
    </row>
    <row r="5081" spans="1:11" x14ac:dyDescent="0.25">
      <c r="A5081" t="s">
        <v>289</v>
      </c>
      <c r="B5081" t="s">
        <v>290</v>
      </c>
      <c r="C5081" t="s">
        <v>355</v>
      </c>
      <c r="D5081" t="s">
        <v>64</v>
      </c>
      <c r="E5081" t="s">
        <v>262</v>
      </c>
      <c r="F5081">
        <v>1977</v>
      </c>
      <c r="G5081" t="s">
        <v>292</v>
      </c>
      <c r="H5081" t="s">
        <v>170</v>
      </c>
      <c r="I5081" t="s">
        <v>293</v>
      </c>
      <c r="J5081">
        <v>32.381</v>
      </c>
      <c r="K5081" t="s">
        <v>290</v>
      </c>
    </row>
    <row r="5082" spans="1:11" x14ac:dyDescent="0.25">
      <c r="A5082" t="s">
        <v>289</v>
      </c>
      <c r="B5082" t="s">
        <v>290</v>
      </c>
      <c r="C5082" t="s">
        <v>355</v>
      </c>
      <c r="D5082" t="s">
        <v>64</v>
      </c>
      <c r="E5082" t="s">
        <v>262</v>
      </c>
      <c r="F5082">
        <v>1978</v>
      </c>
      <c r="G5082" t="s">
        <v>292</v>
      </c>
      <c r="H5082" t="s">
        <v>170</v>
      </c>
      <c r="I5082" t="s">
        <v>293</v>
      </c>
      <c r="J5082">
        <v>34.338000000000001</v>
      </c>
      <c r="K5082" t="s">
        <v>290</v>
      </c>
    </row>
    <row r="5083" spans="1:11" x14ac:dyDescent="0.25">
      <c r="A5083" t="s">
        <v>289</v>
      </c>
      <c r="B5083" t="s">
        <v>290</v>
      </c>
      <c r="C5083" t="s">
        <v>355</v>
      </c>
      <c r="D5083" t="s">
        <v>64</v>
      </c>
      <c r="E5083" t="s">
        <v>262</v>
      </c>
      <c r="F5083">
        <v>1979</v>
      </c>
      <c r="G5083" t="s">
        <v>292</v>
      </c>
      <c r="H5083" t="s">
        <v>170</v>
      </c>
      <c r="I5083" t="s">
        <v>293</v>
      </c>
      <c r="J5083">
        <v>36.918999999999997</v>
      </c>
      <c r="K5083" t="s">
        <v>290</v>
      </c>
    </row>
    <row r="5084" spans="1:11" x14ac:dyDescent="0.25">
      <c r="A5084" t="s">
        <v>289</v>
      </c>
      <c r="B5084" t="s">
        <v>290</v>
      </c>
      <c r="C5084" t="s">
        <v>355</v>
      </c>
      <c r="D5084" t="s">
        <v>64</v>
      </c>
      <c r="E5084" t="s">
        <v>262</v>
      </c>
      <c r="F5084">
        <v>1980</v>
      </c>
      <c r="G5084" t="s">
        <v>292</v>
      </c>
      <c r="H5084" t="s">
        <v>170</v>
      </c>
      <c r="I5084" t="s">
        <v>293</v>
      </c>
      <c r="J5084">
        <v>40.457000000000001</v>
      </c>
      <c r="K5084" t="s">
        <v>290</v>
      </c>
    </row>
    <row r="5085" spans="1:11" x14ac:dyDescent="0.25">
      <c r="A5085" t="s">
        <v>289</v>
      </c>
      <c r="B5085" t="s">
        <v>290</v>
      </c>
      <c r="C5085" t="s">
        <v>355</v>
      </c>
      <c r="D5085" t="s">
        <v>64</v>
      </c>
      <c r="E5085" t="s">
        <v>262</v>
      </c>
      <c r="F5085">
        <v>1981</v>
      </c>
      <c r="G5085" t="s">
        <v>292</v>
      </c>
      <c r="H5085" t="s">
        <v>170</v>
      </c>
      <c r="I5085" t="s">
        <v>293</v>
      </c>
      <c r="J5085">
        <v>44.133000000000003</v>
      </c>
      <c r="K5085" t="s">
        <v>290</v>
      </c>
    </row>
    <row r="5086" spans="1:11" x14ac:dyDescent="0.25">
      <c r="A5086" t="s">
        <v>289</v>
      </c>
      <c r="B5086" t="s">
        <v>290</v>
      </c>
      <c r="C5086" t="s">
        <v>355</v>
      </c>
      <c r="D5086" t="s">
        <v>64</v>
      </c>
      <c r="E5086" t="s">
        <v>262</v>
      </c>
      <c r="F5086">
        <v>1982</v>
      </c>
      <c r="G5086" t="s">
        <v>292</v>
      </c>
      <c r="H5086" t="s">
        <v>170</v>
      </c>
      <c r="I5086" t="s">
        <v>293</v>
      </c>
      <c r="J5086">
        <v>47.316000000000003</v>
      </c>
      <c r="K5086" t="s">
        <v>290</v>
      </c>
    </row>
    <row r="5087" spans="1:11" x14ac:dyDescent="0.25">
      <c r="A5087" t="s">
        <v>289</v>
      </c>
      <c r="B5087" t="s">
        <v>290</v>
      </c>
      <c r="C5087" t="s">
        <v>355</v>
      </c>
      <c r="D5087" t="s">
        <v>64</v>
      </c>
      <c r="E5087" t="s">
        <v>262</v>
      </c>
      <c r="F5087">
        <v>1983</v>
      </c>
      <c r="G5087" t="s">
        <v>292</v>
      </c>
      <c r="H5087" t="s">
        <v>170</v>
      </c>
      <c r="I5087" t="s">
        <v>293</v>
      </c>
      <c r="J5087">
        <v>49.494</v>
      </c>
      <c r="K5087" t="s">
        <v>290</v>
      </c>
    </row>
    <row r="5088" spans="1:11" x14ac:dyDescent="0.25">
      <c r="A5088" t="s">
        <v>289</v>
      </c>
      <c r="B5088" t="s">
        <v>290</v>
      </c>
      <c r="C5088" t="s">
        <v>355</v>
      </c>
      <c r="D5088" t="s">
        <v>64</v>
      </c>
      <c r="E5088" t="s">
        <v>262</v>
      </c>
      <c r="F5088">
        <v>1984</v>
      </c>
      <c r="G5088" t="s">
        <v>292</v>
      </c>
      <c r="H5088" t="s">
        <v>170</v>
      </c>
      <c r="I5088" t="s">
        <v>293</v>
      </c>
      <c r="J5088">
        <v>51.521000000000001</v>
      </c>
      <c r="K5088" t="s">
        <v>290</v>
      </c>
    </row>
    <row r="5089" spans="1:11" x14ac:dyDescent="0.25">
      <c r="A5089" t="s">
        <v>289</v>
      </c>
      <c r="B5089" t="s">
        <v>290</v>
      </c>
      <c r="C5089" t="s">
        <v>355</v>
      </c>
      <c r="D5089" t="s">
        <v>64</v>
      </c>
      <c r="E5089" t="s">
        <v>262</v>
      </c>
      <c r="F5089">
        <v>1985</v>
      </c>
      <c r="G5089" t="s">
        <v>292</v>
      </c>
      <c r="H5089" t="s">
        <v>170</v>
      </c>
      <c r="I5089" t="s">
        <v>293</v>
      </c>
      <c r="J5089">
        <v>52.658999999999999</v>
      </c>
      <c r="K5089" t="s">
        <v>290</v>
      </c>
    </row>
    <row r="5090" spans="1:11" x14ac:dyDescent="0.25">
      <c r="A5090" t="s">
        <v>289</v>
      </c>
      <c r="B5090" t="s">
        <v>290</v>
      </c>
      <c r="C5090" t="s">
        <v>355</v>
      </c>
      <c r="D5090" t="s">
        <v>64</v>
      </c>
      <c r="E5090" t="s">
        <v>262</v>
      </c>
      <c r="F5090">
        <v>1986</v>
      </c>
      <c r="G5090" t="s">
        <v>292</v>
      </c>
      <c r="H5090" t="s">
        <v>170</v>
      </c>
      <c r="I5090" t="s">
        <v>293</v>
      </c>
      <c r="J5090">
        <v>53.465000000000003</v>
      </c>
      <c r="K5090" t="s">
        <v>290</v>
      </c>
    </row>
    <row r="5091" spans="1:11" x14ac:dyDescent="0.25">
      <c r="A5091" t="s">
        <v>289</v>
      </c>
      <c r="B5091" t="s">
        <v>290</v>
      </c>
      <c r="C5091" t="s">
        <v>355</v>
      </c>
      <c r="D5091" t="s">
        <v>64</v>
      </c>
      <c r="E5091" t="s">
        <v>262</v>
      </c>
      <c r="F5091">
        <v>1987</v>
      </c>
      <c r="G5091" t="s">
        <v>292</v>
      </c>
      <c r="H5091" t="s">
        <v>170</v>
      </c>
      <c r="I5091" t="s">
        <v>293</v>
      </c>
      <c r="J5091">
        <v>54.384</v>
      </c>
      <c r="K5091" t="s">
        <v>290</v>
      </c>
    </row>
    <row r="5092" spans="1:11" x14ac:dyDescent="0.25">
      <c r="A5092" t="s">
        <v>289</v>
      </c>
      <c r="B5092" t="s">
        <v>290</v>
      </c>
      <c r="C5092" t="s">
        <v>355</v>
      </c>
      <c r="D5092" t="s">
        <v>64</v>
      </c>
      <c r="E5092" t="s">
        <v>262</v>
      </c>
      <c r="F5092">
        <v>1988</v>
      </c>
      <c r="G5092" t="s">
        <v>292</v>
      </c>
      <c r="H5092" t="s">
        <v>170</v>
      </c>
      <c r="I5092" t="s">
        <v>293</v>
      </c>
      <c r="J5092">
        <v>56.752000000000002</v>
      </c>
      <c r="K5092" t="s">
        <v>290</v>
      </c>
    </row>
    <row r="5093" spans="1:11" x14ac:dyDescent="0.25">
      <c r="A5093" t="s">
        <v>289</v>
      </c>
      <c r="B5093" t="s">
        <v>290</v>
      </c>
      <c r="C5093" t="s">
        <v>355</v>
      </c>
      <c r="D5093" t="s">
        <v>64</v>
      </c>
      <c r="E5093" t="s">
        <v>262</v>
      </c>
      <c r="F5093">
        <v>1989</v>
      </c>
      <c r="G5093" t="s">
        <v>292</v>
      </c>
      <c r="H5093" t="s">
        <v>170</v>
      </c>
      <c r="I5093" t="s">
        <v>293</v>
      </c>
      <c r="J5093">
        <v>58.552</v>
      </c>
      <c r="K5093" t="s">
        <v>290</v>
      </c>
    </row>
    <row r="5094" spans="1:11" x14ac:dyDescent="0.25">
      <c r="A5094" t="s">
        <v>289</v>
      </c>
      <c r="B5094" t="s">
        <v>290</v>
      </c>
      <c r="C5094" t="s">
        <v>355</v>
      </c>
      <c r="D5094" t="s">
        <v>64</v>
      </c>
      <c r="E5094" t="s">
        <v>262</v>
      </c>
      <c r="F5094">
        <v>1990</v>
      </c>
      <c r="G5094" t="s">
        <v>292</v>
      </c>
      <c r="H5094" t="s">
        <v>170</v>
      </c>
      <c r="I5094" t="s">
        <v>293</v>
      </c>
      <c r="J5094">
        <v>59.972000000000001</v>
      </c>
      <c r="K5094" t="s">
        <v>290</v>
      </c>
    </row>
    <row r="5095" spans="1:11" x14ac:dyDescent="0.25">
      <c r="A5095" t="s">
        <v>289</v>
      </c>
      <c r="B5095" t="s">
        <v>290</v>
      </c>
      <c r="C5095" t="s">
        <v>355</v>
      </c>
      <c r="D5095" t="s">
        <v>64</v>
      </c>
      <c r="E5095" t="s">
        <v>262</v>
      </c>
      <c r="F5095">
        <v>1991</v>
      </c>
      <c r="G5095" t="s">
        <v>292</v>
      </c>
      <c r="H5095" t="s">
        <v>170</v>
      </c>
      <c r="I5095" t="s">
        <v>293</v>
      </c>
      <c r="J5095">
        <v>61.893000000000001</v>
      </c>
      <c r="K5095" t="s">
        <v>290</v>
      </c>
    </row>
    <row r="5096" spans="1:11" x14ac:dyDescent="0.25">
      <c r="A5096" t="s">
        <v>289</v>
      </c>
      <c r="B5096" t="s">
        <v>290</v>
      </c>
      <c r="C5096" t="s">
        <v>355</v>
      </c>
      <c r="D5096" t="s">
        <v>64</v>
      </c>
      <c r="E5096" t="s">
        <v>262</v>
      </c>
      <c r="F5096">
        <v>1992</v>
      </c>
      <c r="G5096" t="s">
        <v>292</v>
      </c>
      <c r="H5096" t="s">
        <v>170</v>
      </c>
      <c r="I5096" t="s">
        <v>293</v>
      </c>
      <c r="J5096">
        <v>63.296999999999997</v>
      </c>
      <c r="K5096" t="s">
        <v>290</v>
      </c>
    </row>
    <row r="5097" spans="1:11" x14ac:dyDescent="0.25">
      <c r="A5097" t="s">
        <v>289</v>
      </c>
      <c r="B5097" t="s">
        <v>290</v>
      </c>
      <c r="C5097" t="s">
        <v>355</v>
      </c>
      <c r="D5097" t="s">
        <v>64</v>
      </c>
      <c r="E5097" t="s">
        <v>262</v>
      </c>
      <c r="F5097">
        <v>1993</v>
      </c>
      <c r="G5097" t="s">
        <v>292</v>
      </c>
      <c r="H5097" t="s">
        <v>170</v>
      </c>
      <c r="I5097" t="s">
        <v>293</v>
      </c>
      <c r="J5097">
        <v>64.558999999999997</v>
      </c>
      <c r="K5097" t="s">
        <v>290</v>
      </c>
    </row>
    <row r="5098" spans="1:11" x14ac:dyDescent="0.25">
      <c r="A5098" t="s">
        <v>289</v>
      </c>
      <c r="B5098" t="s">
        <v>290</v>
      </c>
      <c r="C5098" t="s">
        <v>355</v>
      </c>
      <c r="D5098" t="s">
        <v>64</v>
      </c>
      <c r="E5098" t="s">
        <v>262</v>
      </c>
      <c r="F5098">
        <v>1994</v>
      </c>
      <c r="G5098" t="s">
        <v>292</v>
      </c>
      <c r="H5098" t="s">
        <v>170</v>
      </c>
      <c r="I5098" t="s">
        <v>293</v>
      </c>
      <c r="J5098">
        <v>66.042000000000002</v>
      </c>
      <c r="K5098" t="s">
        <v>290</v>
      </c>
    </row>
    <row r="5099" spans="1:11" x14ac:dyDescent="0.25">
      <c r="A5099" t="s">
        <v>289</v>
      </c>
      <c r="B5099" t="s">
        <v>290</v>
      </c>
      <c r="C5099" t="s">
        <v>355</v>
      </c>
      <c r="D5099" t="s">
        <v>64</v>
      </c>
      <c r="E5099" t="s">
        <v>262</v>
      </c>
      <c r="F5099">
        <v>1995</v>
      </c>
      <c r="G5099" t="s">
        <v>292</v>
      </c>
      <c r="H5099" t="s">
        <v>170</v>
      </c>
      <c r="I5099" t="s">
        <v>293</v>
      </c>
      <c r="J5099">
        <v>68.972999999999999</v>
      </c>
      <c r="K5099" t="s">
        <v>290</v>
      </c>
    </row>
    <row r="5100" spans="1:11" x14ac:dyDescent="0.25">
      <c r="A5100" t="s">
        <v>289</v>
      </c>
      <c r="B5100" t="s">
        <v>290</v>
      </c>
      <c r="C5100" t="s">
        <v>355</v>
      </c>
      <c r="D5100" t="s">
        <v>64</v>
      </c>
      <c r="E5100" t="s">
        <v>262</v>
      </c>
      <c r="F5100">
        <v>1996</v>
      </c>
      <c r="G5100" t="s">
        <v>292</v>
      </c>
      <c r="H5100" t="s">
        <v>170</v>
      </c>
      <c r="I5100" t="s">
        <v>293</v>
      </c>
      <c r="J5100">
        <v>69.873999999999995</v>
      </c>
      <c r="K5100" t="s">
        <v>290</v>
      </c>
    </row>
    <row r="5101" spans="1:11" x14ac:dyDescent="0.25">
      <c r="A5101" t="s">
        <v>289</v>
      </c>
      <c r="B5101" t="s">
        <v>290</v>
      </c>
      <c r="C5101" t="s">
        <v>355</v>
      </c>
      <c r="D5101" t="s">
        <v>64</v>
      </c>
      <c r="E5101" t="s">
        <v>262</v>
      </c>
      <c r="F5101">
        <v>1997</v>
      </c>
      <c r="G5101" t="s">
        <v>292</v>
      </c>
      <c r="H5101" t="s">
        <v>170</v>
      </c>
      <c r="I5101" t="s">
        <v>293</v>
      </c>
      <c r="J5101">
        <v>71.673000000000002</v>
      </c>
      <c r="K5101" t="s">
        <v>290</v>
      </c>
    </row>
    <row r="5102" spans="1:11" x14ac:dyDescent="0.25">
      <c r="A5102" t="s">
        <v>289</v>
      </c>
      <c r="B5102" t="s">
        <v>290</v>
      </c>
      <c r="C5102" t="s">
        <v>355</v>
      </c>
      <c r="D5102" t="s">
        <v>64</v>
      </c>
      <c r="E5102" t="s">
        <v>262</v>
      </c>
      <c r="F5102">
        <v>1998</v>
      </c>
      <c r="G5102" t="s">
        <v>292</v>
      </c>
      <c r="H5102" t="s">
        <v>170</v>
      </c>
      <c r="I5102" t="s">
        <v>293</v>
      </c>
      <c r="J5102">
        <v>72.555999999999997</v>
      </c>
      <c r="K5102" t="s">
        <v>290</v>
      </c>
    </row>
    <row r="5103" spans="1:11" x14ac:dyDescent="0.25">
      <c r="A5103" t="s">
        <v>289</v>
      </c>
      <c r="B5103" t="s">
        <v>290</v>
      </c>
      <c r="C5103" t="s">
        <v>355</v>
      </c>
      <c r="D5103" t="s">
        <v>64</v>
      </c>
      <c r="E5103" t="s">
        <v>262</v>
      </c>
      <c r="F5103">
        <v>1999</v>
      </c>
      <c r="G5103" t="s">
        <v>292</v>
      </c>
      <c r="H5103" t="s">
        <v>170</v>
      </c>
      <c r="I5103" t="s">
        <v>293</v>
      </c>
      <c r="J5103">
        <v>74.055000000000007</v>
      </c>
      <c r="K5103" t="s">
        <v>290</v>
      </c>
    </row>
    <row r="5104" spans="1:11" x14ac:dyDescent="0.25">
      <c r="A5104" t="s">
        <v>289</v>
      </c>
      <c r="B5104" t="s">
        <v>290</v>
      </c>
      <c r="C5104" t="s">
        <v>355</v>
      </c>
      <c r="D5104" t="s">
        <v>64</v>
      </c>
      <c r="E5104" t="s">
        <v>262</v>
      </c>
      <c r="F5104">
        <v>2000</v>
      </c>
      <c r="G5104" t="s">
        <v>292</v>
      </c>
      <c r="H5104" t="s">
        <v>170</v>
      </c>
      <c r="I5104" t="s">
        <v>293</v>
      </c>
      <c r="J5104">
        <v>76.406999999999996</v>
      </c>
      <c r="K5104" t="s">
        <v>290</v>
      </c>
    </row>
    <row r="5105" spans="1:11" x14ac:dyDescent="0.25">
      <c r="A5105" t="s">
        <v>289</v>
      </c>
      <c r="B5105" t="s">
        <v>290</v>
      </c>
      <c r="C5105" t="s">
        <v>355</v>
      </c>
      <c r="D5105" t="s">
        <v>64</v>
      </c>
      <c r="E5105" t="s">
        <v>262</v>
      </c>
      <c r="F5105">
        <v>2001</v>
      </c>
      <c r="G5105" t="s">
        <v>292</v>
      </c>
      <c r="H5105" t="s">
        <v>170</v>
      </c>
      <c r="I5105" t="s">
        <v>293</v>
      </c>
      <c r="J5105">
        <v>76.706999999999994</v>
      </c>
      <c r="K5105" t="s">
        <v>290</v>
      </c>
    </row>
    <row r="5106" spans="1:11" x14ac:dyDescent="0.25">
      <c r="A5106" t="s">
        <v>289</v>
      </c>
      <c r="B5106" t="s">
        <v>290</v>
      </c>
      <c r="C5106" t="s">
        <v>355</v>
      </c>
      <c r="D5106" t="s">
        <v>64</v>
      </c>
      <c r="E5106" t="s">
        <v>262</v>
      </c>
      <c r="F5106">
        <v>2002</v>
      </c>
      <c r="G5106" t="s">
        <v>292</v>
      </c>
      <c r="H5106" t="s">
        <v>170</v>
      </c>
      <c r="I5106" t="s">
        <v>293</v>
      </c>
      <c r="J5106">
        <v>76.847999999999999</v>
      </c>
      <c r="K5106" t="s">
        <v>290</v>
      </c>
    </row>
    <row r="5107" spans="1:11" x14ac:dyDescent="0.25">
      <c r="A5107" t="s">
        <v>289</v>
      </c>
      <c r="B5107" t="s">
        <v>290</v>
      </c>
      <c r="C5107" t="s">
        <v>355</v>
      </c>
      <c r="D5107" t="s">
        <v>64</v>
      </c>
      <c r="E5107" t="s">
        <v>262</v>
      </c>
      <c r="F5107">
        <v>2003</v>
      </c>
      <c r="G5107" t="s">
        <v>292</v>
      </c>
      <c r="H5107" t="s">
        <v>170</v>
      </c>
      <c r="I5107" t="s">
        <v>293</v>
      </c>
      <c r="J5107">
        <v>78.14</v>
      </c>
      <c r="K5107" t="s">
        <v>290</v>
      </c>
    </row>
    <row r="5108" spans="1:11" x14ac:dyDescent="0.25">
      <c r="A5108" t="s">
        <v>289</v>
      </c>
      <c r="B5108" t="s">
        <v>290</v>
      </c>
      <c r="C5108" t="s">
        <v>355</v>
      </c>
      <c r="D5108" t="s">
        <v>64</v>
      </c>
      <c r="E5108" t="s">
        <v>262</v>
      </c>
      <c r="F5108">
        <v>2004</v>
      </c>
      <c r="G5108" t="s">
        <v>292</v>
      </c>
      <c r="H5108" t="s">
        <v>170</v>
      </c>
      <c r="I5108" t="s">
        <v>293</v>
      </c>
      <c r="J5108">
        <v>79.84</v>
      </c>
      <c r="K5108" t="s">
        <v>290</v>
      </c>
    </row>
    <row r="5109" spans="1:11" x14ac:dyDescent="0.25">
      <c r="A5109" t="s">
        <v>289</v>
      </c>
      <c r="B5109" t="s">
        <v>290</v>
      </c>
      <c r="C5109" t="s">
        <v>355</v>
      </c>
      <c r="D5109" t="s">
        <v>64</v>
      </c>
      <c r="E5109" t="s">
        <v>262</v>
      </c>
      <c r="F5109">
        <v>2005</v>
      </c>
      <c r="G5109" t="s">
        <v>292</v>
      </c>
      <c r="H5109" t="s">
        <v>170</v>
      </c>
      <c r="I5109" t="s">
        <v>293</v>
      </c>
      <c r="J5109">
        <v>81.722999999999999</v>
      </c>
      <c r="K5109" t="s">
        <v>290</v>
      </c>
    </row>
    <row r="5110" spans="1:11" x14ac:dyDescent="0.25">
      <c r="A5110" t="s">
        <v>289</v>
      </c>
      <c r="B5110" t="s">
        <v>290</v>
      </c>
      <c r="C5110" t="s">
        <v>355</v>
      </c>
      <c r="D5110" t="s">
        <v>64</v>
      </c>
      <c r="E5110" t="s">
        <v>262</v>
      </c>
      <c r="F5110">
        <v>2006</v>
      </c>
      <c r="G5110" t="s">
        <v>292</v>
      </c>
      <c r="H5110" t="s">
        <v>170</v>
      </c>
      <c r="I5110" t="s">
        <v>293</v>
      </c>
      <c r="J5110">
        <v>83.296000000000006</v>
      </c>
      <c r="K5110" t="s">
        <v>290</v>
      </c>
    </row>
    <row r="5111" spans="1:11" x14ac:dyDescent="0.25">
      <c r="A5111" t="s">
        <v>289</v>
      </c>
      <c r="B5111" t="s">
        <v>290</v>
      </c>
      <c r="C5111" t="s">
        <v>355</v>
      </c>
      <c r="D5111" t="s">
        <v>64</v>
      </c>
      <c r="E5111" t="s">
        <v>262</v>
      </c>
      <c r="F5111">
        <v>2007</v>
      </c>
      <c r="G5111" t="s">
        <v>292</v>
      </c>
      <c r="H5111" t="s">
        <v>170</v>
      </c>
      <c r="I5111" t="s">
        <v>293</v>
      </c>
      <c r="J5111">
        <v>85.465000000000003</v>
      </c>
      <c r="K5111" t="s">
        <v>290</v>
      </c>
    </row>
    <row r="5112" spans="1:11" x14ac:dyDescent="0.25">
      <c r="A5112" t="s">
        <v>289</v>
      </c>
      <c r="B5112" t="s">
        <v>290</v>
      </c>
      <c r="C5112" t="s">
        <v>355</v>
      </c>
      <c r="D5112" t="s">
        <v>64</v>
      </c>
      <c r="E5112" t="s">
        <v>262</v>
      </c>
      <c r="F5112">
        <v>2008</v>
      </c>
      <c r="G5112" t="s">
        <v>292</v>
      </c>
      <c r="H5112" t="s">
        <v>170</v>
      </c>
      <c r="I5112" t="s">
        <v>293</v>
      </c>
      <c r="J5112">
        <v>87.902000000000001</v>
      </c>
      <c r="K5112" t="s">
        <v>290</v>
      </c>
    </row>
    <row r="5113" spans="1:11" x14ac:dyDescent="0.25">
      <c r="A5113" t="s">
        <v>289</v>
      </c>
      <c r="B5113" t="s">
        <v>290</v>
      </c>
      <c r="C5113" t="s">
        <v>355</v>
      </c>
      <c r="D5113" t="s">
        <v>64</v>
      </c>
      <c r="E5113" t="s">
        <v>262</v>
      </c>
      <c r="F5113">
        <v>2009</v>
      </c>
      <c r="G5113" t="s">
        <v>292</v>
      </c>
      <c r="H5113" t="s">
        <v>170</v>
      </c>
      <c r="I5113" t="s">
        <v>293</v>
      </c>
      <c r="J5113">
        <v>87.616</v>
      </c>
      <c r="K5113" t="s">
        <v>290</v>
      </c>
    </row>
    <row r="5114" spans="1:11" x14ac:dyDescent="0.25">
      <c r="A5114" t="s">
        <v>289</v>
      </c>
      <c r="B5114" t="s">
        <v>290</v>
      </c>
      <c r="C5114" t="s">
        <v>355</v>
      </c>
      <c r="D5114" t="s">
        <v>64</v>
      </c>
      <c r="E5114" t="s">
        <v>262</v>
      </c>
      <c r="F5114">
        <v>2010</v>
      </c>
      <c r="G5114" t="s">
        <v>292</v>
      </c>
      <c r="H5114" t="s">
        <v>170</v>
      </c>
      <c r="I5114" t="s">
        <v>293</v>
      </c>
      <c r="J5114">
        <v>89.734999999999999</v>
      </c>
      <c r="K5114" t="s">
        <v>290</v>
      </c>
    </row>
    <row r="5115" spans="1:11" x14ac:dyDescent="0.25">
      <c r="A5115" t="s">
        <v>289</v>
      </c>
      <c r="B5115" t="s">
        <v>290</v>
      </c>
      <c r="C5115" t="s">
        <v>355</v>
      </c>
      <c r="D5115" t="s">
        <v>64</v>
      </c>
      <c r="E5115" t="s">
        <v>262</v>
      </c>
      <c r="F5115">
        <v>2011</v>
      </c>
      <c r="G5115" t="s">
        <v>292</v>
      </c>
      <c r="H5115" t="s">
        <v>170</v>
      </c>
      <c r="I5115" t="s">
        <v>293</v>
      </c>
      <c r="J5115">
        <v>92.525000000000006</v>
      </c>
      <c r="K5115" t="s">
        <v>290</v>
      </c>
    </row>
    <row r="5116" spans="1:11" x14ac:dyDescent="0.25">
      <c r="A5116" t="s">
        <v>289</v>
      </c>
      <c r="B5116" t="s">
        <v>290</v>
      </c>
      <c r="C5116" t="s">
        <v>355</v>
      </c>
      <c r="D5116" t="s">
        <v>64</v>
      </c>
      <c r="E5116" t="s">
        <v>262</v>
      </c>
      <c r="F5116">
        <v>2012</v>
      </c>
      <c r="G5116" t="s">
        <v>292</v>
      </c>
      <c r="H5116" t="s">
        <v>170</v>
      </c>
      <c r="I5116" t="s">
        <v>293</v>
      </c>
      <c r="J5116">
        <v>94.18</v>
      </c>
      <c r="K5116" t="s">
        <v>290</v>
      </c>
    </row>
    <row r="5117" spans="1:11" x14ac:dyDescent="0.25">
      <c r="A5117" t="s">
        <v>289</v>
      </c>
      <c r="B5117" t="s">
        <v>290</v>
      </c>
      <c r="C5117" t="s">
        <v>355</v>
      </c>
      <c r="D5117" t="s">
        <v>64</v>
      </c>
      <c r="E5117" t="s">
        <v>262</v>
      </c>
      <c r="F5117">
        <v>2013</v>
      </c>
      <c r="G5117" t="s">
        <v>292</v>
      </c>
      <c r="H5117" t="s">
        <v>170</v>
      </c>
      <c r="I5117" t="s">
        <v>293</v>
      </c>
      <c r="J5117">
        <v>95.12</v>
      </c>
      <c r="K5117" t="s">
        <v>290</v>
      </c>
    </row>
    <row r="5118" spans="1:11" x14ac:dyDescent="0.25">
      <c r="A5118" t="s">
        <v>289</v>
      </c>
      <c r="B5118" t="s">
        <v>290</v>
      </c>
      <c r="C5118" t="s">
        <v>355</v>
      </c>
      <c r="D5118" t="s">
        <v>64</v>
      </c>
      <c r="E5118" t="s">
        <v>262</v>
      </c>
      <c r="F5118">
        <v>2014</v>
      </c>
      <c r="G5118" t="s">
        <v>292</v>
      </c>
      <c r="H5118" t="s">
        <v>170</v>
      </c>
      <c r="I5118" t="s">
        <v>293</v>
      </c>
      <c r="J5118">
        <v>97.158000000000001</v>
      </c>
      <c r="K5118" t="s">
        <v>290</v>
      </c>
    </row>
    <row r="5119" spans="1:11" x14ac:dyDescent="0.25">
      <c r="A5119" t="s">
        <v>289</v>
      </c>
      <c r="B5119" t="s">
        <v>290</v>
      </c>
      <c r="C5119" t="s">
        <v>355</v>
      </c>
      <c r="D5119" t="s">
        <v>64</v>
      </c>
      <c r="E5119" t="s">
        <v>262</v>
      </c>
      <c r="F5119">
        <v>2015</v>
      </c>
      <c r="G5119" t="s">
        <v>292</v>
      </c>
      <c r="H5119" t="s">
        <v>170</v>
      </c>
      <c r="I5119" t="s">
        <v>293</v>
      </c>
      <c r="J5119">
        <v>98.135000000000005</v>
      </c>
      <c r="K5119" t="s">
        <v>290</v>
      </c>
    </row>
    <row r="5120" spans="1:11" x14ac:dyDescent="0.25">
      <c r="A5120" t="s">
        <v>289</v>
      </c>
      <c r="B5120" t="s">
        <v>290</v>
      </c>
      <c r="C5120" t="s">
        <v>355</v>
      </c>
      <c r="D5120" t="s">
        <v>64</v>
      </c>
      <c r="E5120" t="s">
        <v>262</v>
      </c>
      <c r="F5120">
        <v>2016</v>
      </c>
      <c r="G5120" t="s">
        <v>292</v>
      </c>
      <c r="H5120" t="s">
        <v>170</v>
      </c>
      <c r="I5120" t="s">
        <v>293</v>
      </c>
      <c r="J5120">
        <v>97.772999999999996</v>
      </c>
      <c r="K5120" t="s">
        <v>290</v>
      </c>
    </row>
    <row r="5121" spans="1:11" x14ac:dyDescent="0.25">
      <c r="A5121" t="s">
        <v>289</v>
      </c>
      <c r="B5121" t="s">
        <v>290</v>
      </c>
      <c r="C5121" t="s">
        <v>355</v>
      </c>
      <c r="D5121" t="s">
        <v>64</v>
      </c>
      <c r="E5121" t="s">
        <v>262</v>
      </c>
      <c r="F5121">
        <v>2017</v>
      </c>
      <c r="G5121" t="s">
        <v>292</v>
      </c>
      <c r="H5121" t="s">
        <v>170</v>
      </c>
      <c r="I5121" t="s">
        <v>293</v>
      </c>
      <c r="J5121">
        <v>100</v>
      </c>
      <c r="K5121" t="s">
        <v>290</v>
      </c>
    </row>
    <row r="5122" spans="1:11" x14ac:dyDescent="0.25">
      <c r="A5122" t="s">
        <v>289</v>
      </c>
      <c r="B5122" t="s">
        <v>290</v>
      </c>
      <c r="C5122" t="s">
        <v>355</v>
      </c>
      <c r="D5122" t="s">
        <v>64</v>
      </c>
      <c r="E5122" t="s">
        <v>262</v>
      </c>
      <c r="F5122">
        <v>2018</v>
      </c>
      <c r="G5122" t="s">
        <v>292</v>
      </c>
      <c r="H5122" t="s">
        <v>170</v>
      </c>
      <c r="I5122" t="s">
        <v>293</v>
      </c>
      <c r="J5122">
        <v>102.994</v>
      </c>
      <c r="K5122" t="s">
        <v>290</v>
      </c>
    </row>
    <row r="5123" spans="1:11" x14ac:dyDescent="0.25">
      <c r="A5123" t="s">
        <v>289</v>
      </c>
      <c r="B5123" t="s">
        <v>290</v>
      </c>
      <c r="C5123" t="s">
        <v>355</v>
      </c>
      <c r="D5123" t="s">
        <v>64</v>
      </c>
      <c r="E5123" t="s">
        <v>262</v>
      </c>
      <c r="F5123">
        <v>2019</v>
      </c>
      <c r="G5123" t="s">
        <v>292</v>
      </c>
      <c r="H5123" t="s">
        <v>170</v>
      </c>
      <c r="I5123" t="s">
        <v>293</v>
      </c>
      <c r="J5123">
        <v>105.015</v>
      </c>
      <c r="K5123" t="s">
        <v>290</v>
      </c>
    </row>
    <row r="5124" spans="1:11" x14ac:dyDescent="0.25">
      <c r="A5124" t="s">
        <v>289</v>
      </c>
      <c r="B5124" t="s">
        <v>290</v>
      </c>
      <c r="C5124" t="s">
        <v>355</v>
      </c>
      <c r="D5124" t="s">
        <v>64</v>
      </c>
      <c r="E5124" t="s">
        <v>262</v>
      </c>
      <c r="F5124">
        <v>2020</v>
      </c>
      <c r="G5124" t="s">
        <v>292</v>
      </c>
      <c r="H5124" t="s">
        <v>170</v>
      </c>
      <c r="I5124" t="s">
        <v>293</v>
      </c>
      <c r="J5124">
        <v>108.188</v>
      </c>
      <c r="K5124" t="s">
        <v>290</v>
      </c>
    </row>
    <row r="5125" spans="1:11" x14ac:dyDescent="0.25">
      <c r="A5125" t="s">
        <v>289</v>
      </c>
      <c r="B5125" t="s">
        <v>290</v>
      </c>
      <c r="C5125" t="s">
        <v>355</v>
      </c>
      <c r="D5125" t="s">
        <v>64</v>
      </c>
      <c r="E5125" t="s">
        <v>262</v>
      </c>
      <c r="F5125">
        <v>2021</v>
      </c>
      <c r="G5125" t="s">
        <v>292</v>
      </c>
      <c r="H5125" t="s">
        <v>170</v>
      </c>
      <c r="I5125" t="s">
        <v>293</v>
      </c>
      <c r="J5125">
        <v>110.854</v>
      </c>
      <c r="K5125" t="s">
        <v>290</v>
      </c>
    </row>
    <row r="5126" spans="1:11" x14ac:dyDescent="0.25">
      <c r="A5126" t="s">
        <v>289</v>
      </c>
      <c r="B5126" t="s">
        <v>290</v>
      </c>
      <c r="C5126" t="s">
        <v>355</v>
      </c>
      <c r="D5126" t="s">
        <v>64</v>
      </c>
      <c r="E5126" t="s">
        <v>262</v>
      </c>
      <c r="F5126">
        <v>2022</v>
      </c>
      <c r="G5126" t="s">
        <v>292</v>
      </c>
      <c r="H5126" t="s">
        <v>170</v>
      </c>
      <c r="I5126" t="s">
        <v>293</v>
      </c>
      <c r="J5126">
        <v>115.295</v>
      </c>
      <c r="K5126" t="s">
        <v>290</v>
      </c>
    </row>
    <row r="5127" spans="1:11" x14ac:dyDescent="0.25">
      <c r="A5127" t="s">
        <v>289</v>
      </c>
      <c r="B5127" t="s">
        <v>290</v>
      </c>
      <c r="C5127" t="s">
        <v>356</v>
      </c>
      <c r="D5127" t="s">
        <v>65</v>
      </c>
      <c r="E5127" t="s">
        <v>177</v>
      </c>
      <c r="F5127">
        <v>1929</v>
      </c>
      <c r="G5127" t="s">
        <v>292</v>
      </c>
      <c r="H5127" t="s">
        <v>170</v>
      </c>
      <c r="I5127" t="s">
        <v>293</v>
      </c>
      <c r="J5127">
        <v>11.048999999999999</v>
      </c>
      <c r="K5127" t="s">
        <v>290</v>
      </c>
    </row>
    <row r="5128" spans="1:11" x14ac:dyDescent="0.25">
      <c r="A5128" t="s">
        <v>289</v>
      </c>
      <c r="B5128" t="s">
        <v>290</v>
      </c>
      <c r="C5128" t="s">
        <v>356</v>
      </c>
      <c r="D5128" t="s">
        <v>65</v>
      </c>
      <c r="E5128" t="s">
        <v>177</v>
      </c>
      <c r="F5128">
        <v>1930</v>
      </c>
      <c r="G5128" t="s">
        <v>292</v>
      </c>
      <c r="H5128" t="s">
        <v>170</v>
      </c>
      <c r="I5128" t="s">
        <v>293</v>
      </c>
      <c r="J5128">
        <v>10.172000000000001</v>
      </c>
      <c r="K5128" t="s">
        <v>290</v>
      </c>
    </row>
    <row r="5129" spans="1:11" x14ac:dyDescent="0.25">
      <c r="A5129" t="s">
        <v>289</v>
      </c>
      <c r="B5129" t="s">
        <v>290</v>
      </c>
      <c r="C5129" t="s">
        <v>356</v>
      </c>
      <c r="D5129" t="s">
        <v>65</v>
      </c>
      <c r="E5129" t="s">
        <v>177</v>
      </c>
      <c r="F5129">
        <v>1931</v>
      </c>
      <c r="G5129" t="s">
        <v>292</v>
      </c>
      <c r="H5129" t="s">
        <v>170</v>
      </c>
      <c r="I5129" t="s">
        <v>293</v>
      </c>
      <c r="J5129">
        <v>9.9329999999999998</v>
      </c>
      <c r="K5129" t="s">
        <v>290</v>
      </c>
    </row>
    <row r="5130" spans="1:11" x14ac:dyDescent="0.25">
      <c r="A5130" t="s">
        <v>289</v>
      </c>
      <c r="B5130" t="s">
        <v>290</v>
      </c>
      <c r="C5130" t="s">
        <v>356</v>
      </c>
      <c r="D5130" t="s">
        <v>65</v>
      </c>
      <c r="E5130" t="s">
        <v>177</v>
      </c>
      <c r="F5130">
        <v>1932</v>
      </c>
      <c r="G5130" t="s">
        <v>292</v>
      </c>
      <c r="H5130" t="s">
        <v>170</v>
      </c>
      <c r="I5130" t="s">
        <v>293</v>
      </c>
      <c r="J5130">
        <v>9.68</v>
      </c>
      <c r="K5130" t="s">
        <v>290</v>
      </c>
    </row>
    <row r="5131" spans="1:11" x14ac:dyDescent="0.25">
      <c r="A5131" t="s">
        <v>289</v>
      </c>
      <c r="B5131" t="s">
        <v>290</v>
      </c>
      <c r="C5131" t="s">
        <v>356</v>
      </c>
      <c r="D5131" t="s">
        <v>65</v>
      </c>
      <c r="E5131" t="s">
        <v>177</v>
      </c>
      <c r="F5131">
        <v>1933</v>
      </c>
      <c r="G5131" t="s">
        <v>292</v>
      </c>
      <c r="H5131" t="s">
        <v>170</v>
      </c>
      <c r="I5131" t="s">
        <v>293</v>
      </c>
      <c r="J5131">
        <v>9.1959999999999997</v>
      </c>
      <c r="K5131" t="s">
        <v>290</v>
      </c>
    </row>
    <row r="5132" spans="1:11" x14ac:dyDescent="0.25">
      <c r="A5132" t="s">
        <v>289</v>
      </c>
      <c r="B5132" t="s">
        <v>290</v>
      </c>
      <c r="C5132" t="s">
        <v>356</v>
      </c>
      <c r="D5132" t="s">
        <v>65</v>
      </c>
      <c r="E5132" t="s">
        <v>177</v>
      </c>
      <c r="F5132">
        <v>1934</v>
      </c>
      <c r="G5132" t="s">
        <v>292</v>
      </c>
      <c r="H5132" t="s">
        <v>170</v>
      </c>
      <c r="I5132" t="s">
        <v>293</v>
      </c>
      <c r="J5132">
        <v>9.6609999999999996</v>
      </c>
      <c r="K5132" t="s">
        <v>290</v>
      </c>
    </row>
    <row r="5133" spans="1:11" x14ac:dyDescent="0.25">
      <c r="A5133" t="s">
        <v>289</v>
      </c>
      <c r="B5133" t="s">
        <v>290</v>
      </c>
      <c r="C5133" t="s">
        <v>356</v>
      </c>
      <c r="D5133" t="s">
        <v>65</v>
      </c>
      <c r="E5133" t="s">
        <v>177</v>
      </c>
      <c r="F5133">
        <v>1935</v>
      </c>
      <c r="G5133" t="s">
        <v>292</v>
      </c>
      <c r="H5133" t="s">
        <v>170</v>
      </c>
      <c r="I5133" t="s">
        <v>293</v>
      </c>
      <c r="J5133">
        <v>9.3130000000000006</v>
      </c>
      <c r="K5133" t="s">
        <v>290</v>
      </c>
    </row>
    <row r="5134" spans="1:11" x14ac:dyDescent="0.25">
      <c r="A5134" t="s">
        <v>289</v>
      </c>
      <c r="B5134" t="s">
        <v>290</v>
      </c>
      <c r="C5134" t="s">
        <v>356</v>
      </c>
      <c r="D5134" t="s">
        <v>65</v>
      </c>
      <c r="E5134" t="s">
        <v>177</v>
      </c>
      <c r="F5134">
        <v>1936</v>
      </c>
      <c r="G5134" t="s">
        <v>292</v>
      </c>
      <c r="H5134" t="s">
        <v>170</v>
      </c>
      <c r="I5134" t="s">
        <v>293</v>
      </c>
      <c r="J5134">
        <v>9.77</v>
      </c>
      <c r="K5134" t="s">
        <v>290</v>
      </c>
    </row>
    <row r="5135" spans="1:11" x14ac:dyDescent="0.25">
      <c r="A5135" t="s">
        <v>289</v>
      </c>
      <c r="B5135" t="s">
        <v>290</v>
      </c>
      <c r="C5135" t="s">
        <v>356</v>
      </c>
      <c r="D5135" t="s">
        <v>65</v>
      </c>
      <c r="E5135" t="s">
        <v>177</v>
      </c>
      <c r="F5135">
        <v>1937</v>
      </c>
      <c r="G5135" t="s">
        <v>292</v>
      </c>
      <c r="H5135" t="s">
        <v>170</v>
      </c>
      <c r="I5135" t="s">
        <v>293</v>
      </c>
      <c r="J5135">
        <v>10.101000000000001</v>
      </c>
      <c r="K5135" t="s">
        <v>290</v>
      </c>
    </row>
    <row r="5136" spans="1:11" x14ac:dyDescent="0.25">
      <c r="A5136" t="s">
        <v>289</v>
      </c>
      <c r="B5136" t="s">
        <v>290</v>
      </c>
      <c r="C5136" t="s">
        <v>356</v>
      </c>
      <c r="D5136" t="s">
        <v>65</v>
      </c>
      <c r="E5136" t="s">
        <v>177</v>
      </c>
      <c r="F5136">
        <v>1938</v>
      </c>
      <c r="G5136" t="s">
        <v>292</v>
      </c>
      <c r="H5136" t="s">
        <v>170</v>
      </c>
      <c r="I5136" t="s">
        <v>293</v>
      </c>
      <c r="J5136">
        <v>10.021000000000001</v>
      </c>
      <c r="K5136" t="s">
        <v>290</v>
      </c>
    </row>
    <row r="5137" spans="1:11" x14ac:dyDescent="0.25">
      <c r="A5137" t="s">
        <v>289</v>
      </c>
      <c r="B5137" t="s">
        <v>290</v>
      </c>
      <c r="C5137" t="s">
        <v>356</v>
      </c>
      <c r="D5137" t="s">
        <v>65</v>
      </c>
      <c r="E5137" t="s">
        <v>177</v>
      </c>
      <c r="F5137">
        <v>1939</v>
      </c>
      <c r="G5137" t="s">
        <v>292</v>
      </c>
      <c r="H5137" t="s">
        <v>170</v>
      </c>
      <c r="I5137" t="s">
        <v>293</v>
      </c>
      <c r="J5137">
        <v>9.7550000000000008</v>
      </c>
      <c r="K5137" t="s">
        <v>290</v>
      </c>
    </row>
    <row r="5138" spans="1:11" x14ac:dyDescent="0.25">
      <c r="A5138" t="s">
        <v>289</v>
      </c>
      <c r="B5138" t="s">
        <v>290</v>
      </c>
      <c r="C5138" t="s">
        <v>356</v>
      </c>
      <c r="D5138" t="s">
        <v>65</v>
      </c>
      <c r="E5138" t="s">
        <v>177</v>
      </c>
      <c r="F5138">
        <v>1940</v>
      </c>
      <c r="G5138" t="s">
        <v>292</v>
      </c>
      <c r="H5138" t="s">
        <v>170</v>
      </c>
      <c r="I5138" t="s">
        <v>293</v>
      </c>
      <c r="J5138">
        <v>9.5380000000000003</v>
      </c>
      <c r="K5138" t="s">
        <v>290</v>
      </c>
    </row>
    <row r="5139" spans="1:11" x14ac:dyDescent="0.25">
      <c r="A5139" t="s">
        <v>289</v>
      </c>
      <c r="B5139" t="s">
        <v>290</v>
      </c>
      <c r="C5139" t="s">
        <v>356</v>
      </c>
      <c r="D5139" t="s">
        <v>65</v>
      </c>
      <c r="E5139" t="s">
        <v>177</v>
      </c>
      <c r="F5139">
        <v>1941</v>
      </c>
      <c r="G5139" t="s">
        <v>292</v>
      </c>
      <c r="H5139" t="s">
        <v>170</v>
      </c>
      <c r="I5139" t="s">
        <v>293</v>
      </c>
      <c r="J5139">
        <v>9.6059999999999999</v>
      </c>
      <c r="K5139" t="s">
        <v>290</v>
      </c>
    </row>
    <row r="5140" spans="1:11" x14ac:dyDescent="0.25">
      <c r="A5140" t="s">
        <v>289</v>
      </c>
      <c r="B5140" t="s">
        <v>290</v>
      </c>
      <c r="C5140" t="s">
        <v>356</v>
      </c>
      <c r="D5140" t="s">
        <v>65</v>
      </c>
      <c r="E5140" t="s">
        <v>177</v>
      </c>
      <c r="F5140">
        <v>1942</v>
      </c>
      <c r="G5140" t="s">
        <v>292</v>
      </c>
      <c r="H5140" t="s">
        <v>170</v>
      </c>
      <c r="I5140" t="s">
        <v>293</v>
      </c>
      <c r="J5140">
        <v>10.933999999999999</v>
      </c>
      <c r="K5140" t="s">
        <v>290</v>
      </c>
    </row>
    <row r="5141" spans="1:11" x14ac:dyDescent="0.25">
      <c r="A5141" t="s">
        <v>289</v>
      </c>
      <c r="B5141" t="s">
        <v>290</v>
      </c>
      <c r="C5141" t="s">
        <v>356</v>
      </c>
      <c r="D5141" t="s">
        <v>65</v>
      </c>
      <c r="E5141" t="s">
        <v>177</v>
      </c>
      <c r="F5141">
        <v>1943</v>
      </c>
      <c r="G5141" t="s">
        <v>292</v>
      </c>
      <c r="H5141" t="s">
        <v>170</v>
      </c>
      <c r="I5141" t="s">
        <v>293</v>
      </c>
      <c r="J5141">
        <v>12.375</v>
      </c>
      <c r="K5141" t="s">
        <v>290</v>
      </c>
    </row>
    <row r="5142" spans="1:11" x14ac:dyDescent="0.25">
      <c r="A5142" t="s">
        <v>289</v>
      </c>
      <c r="B5142" t="s">
        <v>290</v>
      </c>
      <c r="C5142" t="s">
        <v>356</v>
      </c>
      <c r="D5142" t="s">
        <v>65</v>
      </c>
      <c r="E5142" t="s">
        <v>177</v>
      </c>
      <c r="F5142">
        <v>1944</v>
      </c>
      <c r="G5142" t="s">
        <v>292</v>
      </c>
      <c r="H5142" t="s">
        <v>170</v>
      </c>
      <c r="I5142" t="s">
        <v>293</v>
      </c>
      <c r="J5142">
        <v>14.474</v>
      </c>
      <c r="K5142" t="s">
        <v>290</v>
      </c>
    </row>
    <row r="5143" spans="1:11" x14ac:dyDescent="0.25">
      <c r="A5143" t="s">
        <v>289</v>
      </c>
      <c r="B5143" t="s">
        <v>290</v>
      </c>
      <c r="C5143" t="s">
        <v>356</v>
      </c>
      <c r="D5143" t="s">
        <v>65</v>
      </c>
      <c r="E5143" t="s">
        <v>177</v>
      </c>
      <c r="F5143">
        <v>1945</v>
      </c>
      <c r="G5143" t="s">
        <v>292</v>
      </c>
      <c r="H5143" t="s">
        <v>170</v>
      </c>
      <c r="I5143" t="s">
        <v>293</v>
      </c>
      <c r="J5143">
        <v>14.313000000000001</v>
      </c>
      <c r="K5143" t="s">
        <v>290</v>
      </c>
    </row>
    <row r="5144" spans="1:11" x14ac:dyDescent="0.25">
      <c r="A5144" t="s">
        <v>289</v>
      </c>
      <c r="B5144" t="s">
        <v>290</v>
      </c>
      <c r="C5144" t="s">
        <v>356</v>
      </c>
      <c r="D5144" t="s">
        <v>65</v>
      </c>
      <c r="E5144" t="s">
        <v>177</v>
      </c>
      <c r="F5144">
        <v>1946</v>
      </c>
      <c r="G5144" t="s">
        <v>292</v>
      </c>
      <c r="H5144" t="s">
        <v>170</v>
      </c>
      <c r="I5144" t="s">
        <v>293</v>
      </c>
      <c r="J5144">
        <v>14.557</v>
      </c>
      <c r="K5144" t="s">
        <v>290</v>
      </c>
    </row>
    <row r="5145" spans="1:11" x14ac:dyDescent="0.25">
      <c r="A5145" t="s">
        <v>289</v>
      </c>
      <c r="B5145" t="s">
        <v>290</v>
      </c>
      <c r="C5145" t="s">
        <v>356</v>
      </c>
      <c r="D5145" t="s">
        <v>65</v>
      </c>
      <c r="E5145" t="s">
        <v>177</v>
      </c>
      <c r="F5145">
        <v>1947</v>
      </c>
      <c r="G5145" t="s">
        <v>292</v>
      </c>
      <c r="H5145" t="s">
        <v>170</v>
      </c>
      <c r="I5145" t="s">
        <v>293</v>
      </c>
      <c r="J5145">
        <v>15.904</v>
      </c>
      <c r="K5145" t="s">
        <v>290</v>
      </c>
    </row>
    <row r="5146" spans="1:11" x14ac:dyDescent="0.25">
      <c r="A5146" t="s">
        <v>289</v>
      </c>
      <c r="B5146" t="s">
        <v>290</v>
      </c>
      <c r="C5146" t="s">
        <v>356</v>
      </c>
      <c r="D5146" t="s">
        <v>65</v>
      </c>
      <c r="E5146" t="s">
        <v>177</v>
      </c>
      <c r="F5146">
        <v>1948</v>
      </c>
      <c r="G5146" t="s">
        <v>292</v>
      </c>
      <c r="H5146" t="s">
        <v>170</v>
      </c>
      <c r="I5146" t="s">
        <v>293</v>
      </c>
      <c r="J5146">
        <v>16.488</v>
      </c>
      <c r="K5146" t="s">
        <v>290</v>
      </c>
    </row>
    <row r="5147" spans="1:11" x14ac:dyDescent="0.25">
      <c r="A5147" t="s">
        <v>289</v>
      </c>
      <c r="B5147" t="s">
        <v>290</v>
      </c>
      <c r="C5147" t="s">
        <v>356</v>
      </c>
      <c r="D5147" t="s">
        <v>65</v>
      </c>
      <c r="E5147" t="s">
        <v>177</v>
      </c>
      <c r="F5147">
        <v>1949</v>
      </c>
      <c r="G5147" t="s">
        <v>292</v>
      </c>
      <c r="H5147" t="s">
        <v>170</v>
      </c>
      <c r="I5147" t="s">
        <v>293</v>
      </c>
      <c r="J5147">
        <v>16.539000000000001</v>
      </c>
      <c r="K5147" t="s">
        <v>290</v>
      </c>
    </row>
    <row r="5148" spans="1:11" x14ac:dyDescent="0.25">
      <c r="A5148" t="s">
        <v>289</v>
      </c>
      <c r="B5148" t="s">
        <v>290</v>
      </c>
      <c r="C5148" t="s">
        <v>356</v>
      </c>
      <c r="D5148" t="s">
        <v>65</v>
      </c>
      <c r="E5148" t="s">
        <v>177</v>
      </c>
      <c r="F5148">
        <v>1950</v>
      </c>
      <c r="G5148" t="s">
        <v>292</v>
      </c>
      <c r="H5148" t="s">
        <v>170</v>
      </c>
      <c r="I5148" t="s">
        <v>293</v>
      </c>
      <c r="J5148">
        <v>16.97</v>
      </c>
      <c r="K5148" t="s">
        <v>290</v>
      </c>
    </row>
    <row r="5149" spans="1:11" x14ac:dyDescent="0.25">
      <c r="A5149" t="s">
        <v>289</v>
      </c>
      <c r="B5149" t="s">
        <v>290</v>
      </c>
      <c r="C5149" t="s">
        <v>356</v>
      </c>
      <c r="D5149" t="s">
        <v>65</v>
      </c>
      <c r="E5149" t="s">
        <v>177</v>
      </c>
      <c r="F5149">
        <v>1951</v>
      </c>
      <c r="G5149" t="s">
        <v>292</v>
      </c>
      <c r="H5149" t="s">
        <v>170</v>
      </c>
      <c r="I5149" t="s">
        <v>293</v>
      </c>
      <c r="J5149">
        <v>18.346</v>
      </c>
      <c r="K5149" t="s">
        <v>290</v>
      </c>
    </row>
    <row r="5150" spans="1:11" x14ac:dyDescent="0.25">
      <c r="A5150" t="s">
        <v>289</v>
      </c>
      <c r="B5150" t="s">
        <v>290</v>
      </c>
      <c r="C5150" t="s">
        <v>356</v>
      </c>
      <c r="D5150" t="s">
        <v>65</v>
      </c>
      <c r="E5150" t="s">
        <v>177</v>
      </c>
      <c r="F5150">
        <v>1952</v>
      </c>
      <c r="G5150" t="s">
        <v>292</v>
      </c>
      <c r="H5150" t="s">
        <v>170</v>
      </c>
      <c r="I5150" t="s">
        <v>293</v>
      </c>
      <c r="J5150">
        <v>18.736999999999998</v>
      </c>
      <c r="K5150" t="s">
        <v>290</v>
      </c>
    </row>
    <row r="5151" spans="1:11" x14ac:dyDescent="0.25">
      <c r="A5151" t="s">
        <v>289</v>
      </c>
      <c r="B5151" t="s">
        <v>290</v>
      </c>
      <c r="C5151" t="s">
        <v>356</v>
      </c>
      <c r="D5151" t="s">
        <v>65</v>
      </c>
      <c r="E5151" t="s">
        <v>177</v>
      </c>
      <c r="F5151">
        <v>1953</v>
      </c>
      <c r="G5151" t="s">
        <v>292</v>
      </c>
      <c r="H5151" t="s">
        <v>170</v>
      </c>
      <c r="I5151" t="s">
        <v>293</v>
      </c>
      <c r="J5151">
        <v>18.986999999999998</v>
      </c>
      <c r="K5151" t="s">
        <v>290</v>
      </c>
    </row>
    <row r="5152" spans="1:11" x14ac:dyDescent="0.25">
      <c r="A5152" t="s">
        <v>289</v>
      </c>
      <c r="B5152" t="s">
        <v>290</v>
      </c>
      <c r="C5152" t="s">
        <v>356</v>
      </c>
      <c r="D5152" t="s">
        <v>65</v>
      </c>
      <c r="E5152" t="s">
        <v>177</v>
      </c>
      <c r="F5152">
        <v>1954</v>
      </c>
      <c r="G5152" t="s">
        <v>292</v>
      </c>
      <c r="H5152" t="s">
        <v>170</v>
      </c>
      <c r="I5152" t="s">
        <v>293</v>
      </c>
      <c r="J5152">
        <v>18.972999999999999</v>
      </c>
      <c r="K5152" t="s">
        <v>290</v>
      </c>
    </row>
    <row r="5153" spans="1:11" x14ac:dyDescent="0.25">
      <c r="A5153" t="s">
        <v>289</v>
      </c>
      <c r="B5153" t="s">
        <v>290</v>
      </c>
      <c r="C5153" t="s">
        <v>356</v>
      </c>
      <c r="D5153" t="s">
        <v>65</v>
      </c>
      <c r="E5153" t="s">
        <v>177</v>
      </c>
      <c r="F5153">
        <v>1955</v>
      </c>
      <c r="G5153" t="s">
        <v>292</v>
      </c>
      <c r="H5153" t="s">
        <v>170</v>
      </c>
      <c r="I5153" t="s">
        <v>293</v>
      </c>
      <c r="J5153">
        <v>19.361999999999998</v>
      </c>
      <c r="K5153" t="s">
        <v>290</v>
      </c>
    </row>
    <row r="5154" spans="1:11" x14ac:dyDescent="0.25">
      <c r="A5154" t="s">
        <v>289</v>
      </c>
      <c r="B5154" t="s">
        <v>290</v>
      </c>
      <c r="C5154" t="s">
        <v>356</v>
      </c>
      <c r="D5154" t="s">
        <v>65</v>
      </c>
      <c r="E5154" t="s">
        <v>177</v>
      </c>
      <c r="F5154">
        <v>1956</v>
      </c>
      <c r="G5154" t="s">
        <v>292</v>
      </c>
      <c r="H5154" t="s">
        <v>170</v>
      </c>
      <c r="I5154" t="s">
        <v>293</v>
      </c>
      <c r="J5154">
        <v>19.943999999999999</v>
      </c>
      <c r="K5154" t="s">
        <v>290</v>
      </c>
    </row>
    <row r="5155" spans="1:11" x14ac:dyDescent="0.25">
      <c r="A5155" t="s">
        <v>289</v>
      </c>
      <c r="B5155" t="s">
        <v>290</v>
      </c>
      <c r="C5155" t="s">
        <v>356</v>
      </c>
      <c r="D5155" t="s">
        <v>65</v>
      </c>
      <c r="E5155" t="s">
        <v>177</v>
      </c>
      <c r="F5155">
        <v>1957</v>
      </c>
      <c r="G5155" t="s">
        <v>292</v>
      </c>
      <c r="H5155" t="s">
        <v>170</v>
      </c>
      <c r="I5155" t="s">
        <v>293</v>
      </c>
      <c r="J5155">
        <v>20.434000000000001</v>
      </c>
      <c r="K5155" t="s">
        <v>290</v>
      </c>
    </row>
    <row r="5156" spans="1:11" x14ac:dyDescent="0.25">
      <c r="A5156" t="s">
        <v>289</v>
      </c>
      <c r="B5156" t="s">
        <v>290</v>
      </c>
      <c r="C5156" t="s">
        <v>356</v>
      </c>
      <c r="D5156" t="s">
        <v>65</v>
      </c>
      <c r="E5156" t="s">
        <v>177</v>
      </c>
      <c r="F5156">
        <v>1958</v>
      </c>
      <c r="G5156" t="s">
        <v>292</v>
      </c>
      <c r="H5156" t="s">
        <v>170</v>
      </c>
      <c r="I5156" t="s">
        <v>293</v>
      </c>
      <c r="J5156">
        <v>20.983000000000001</v>
      </c>
      <c r="K5156" t="s">
        <v>290</v>
      </c>
    </row>
    <row r="5157" spans="1:11" x14ac:dyDescent="0.25">
      <c r="A5157" t="s">
        <v>289</v>
      </c>
      <c r="B5157" t="s">
        <v>290</v>
      </c>
      <c r="C5157" t="s">
        <v>356</v>
      </c>
      <c r="D5157" t="s">
        <v>65</v>
      </c>
      <c r="E5157" t="s">
        <v>177</v>
      </c>
      <c r="F5157">
        <v>1959</v>
      </c>
      <c r="G5157" t="s">
        <v>292</v>
      </c>
      <c r="H5157" t="s">
        <v>170</v>
      </c>
      <c r="I5157" t="s">
        <v>293</v>
      </c>
      <c r="J5157">
        <v>21.318000000000001</v>
      </c>
      <c r="K5157" t="s">
        <v>290</v>
      </c>
    </row>
    <row r="5158" spans="1:11" x14ac:dyDescent="0.25">
      <c r="A5158" t="s">
        <v>289</v>
      </c>
      <c r="B5158" t="s">
        <v>290</v>
      </c>
      <c r="C5158" t="s">
        <v>356</v>
      </c>
      <c r="D5158" t="s">
        <v>65</v>
      </c>
      <c r="E5158" t="s">
        <v>177</v>
      </c>
      <c r="F5158">
        <v>1960</v>
      </c>
      <c r="G5158" t="s">
        <v>292</v>
      </c>
      <c r="H5158" t="s">
        <v>170</v>
      </c>
      <c r="I5158" t="s">
        <v>293</v>
      </c>
      <c r="J5158">
        <v>21.536999999999999</v>
      </c>
      <c r="K5158" t="s">
        <v>290</v>
      </c>
    </row>
    <row r="5159" spans="1:11" x14ac:dyDescent="0.25">
      <c r="A5159" t="s">
        <v>289</v>
      </c>
      <c r="B5159" t="s">
        <v>290</v>
      </c>
      <c r="C5159" t="s">
        <v>356</v>
      </c>
      <c r="D5159" t="s">
        <v>65</v>
      </c>
      <c r="E5159" t="s">
        <v>177</v>
      </c>
      <c r="F5159">
        <v>1961</v>
      </c>
      <c r="G5159" t="s">
        <v>292</v>
      </c>
      <c r="H5159" t="s">
        <v>170</v>
      </c>
      <c r="I5159" t="s">
        <v>293</v>
      </c>
      <c r="J5159">
        <v>21.638999999999999</v>
      </c>
      <c r="K5159" t="s">
        <v>290</v>
      </c>
    </row>
    <row r="5160" spans="1:11" x14ac:dyDescent="0.25">
      <c r="A5160" t="s">
        <v>289</v>
      </c>
      <c r="B5160" t="s">
        <v>290</v>
      </c>
      <c r="C5160" t="s">
        <v>356</v>
      </c>
      <c r="D5160" t="s">
        <v>65</v>
      </c>
      <c r="E5160" t="s">
        <v>177</v>
      </c>
      <c r="F5160">
        <v>1962</v>
      </c>
      <c r="G5160" t="s">
        <v>292</v>
      </c>
      <c r="H5160" t="s">
        <v>170</v>
      </c>
      <c r="I5160" t="s">
        <v>293</v>
      </c>
      <c r="J5160">
        <v>21.72</v>
      </c>
      <c r="K5160" t="s">
        <v>290</v>
      </c>
    </row>
    <row r="5161" spans="1:11" x14ac:dyDescent="0.25">
      <c r="A5161" t="s">
        <v>289</v>
      </c>
      <c r="B5161" t="s">
        <v>290</v>
      </c>
      <c r="C5161" t="s">
        <v>356</v>
      </c>
      <c r="D5161" t="s">
        <v>65</v>
      </c>
      <c r="E5161" t="s">
        <v>177</v>
      </c>
      <c r="F5161">
        <v>1963</v>
      </c>
      <c r="G5161" t="s">
        <v>292</v>
      </c>
      <c r="H5161" t="s">
        <v>170</v>
      </c>
      <c r="I5161" t="s">
        <v>293</v>
      </c>
      <c r="J5161">
        <v>21.72</v>
      </c>
      <c r="K5161" t="s">
        <v>290</v>
      </c>
    </row>
    <row r="5162" spans="1:11" x14ac:dyDescent="0.25">
      <c r="A5162" t="s">
        <v>289</v>
      </c>
      <c r="B5162" t="s">
        <v>290</v>
      </c>
      <c r="C5162" t="s">
        <v>356</v>
      </c>
      <c r="D5162" t="s">
        <v>65</v>
      </c>
      <c r="E5162" t="s">
        <v>177</v>
      </c>
      <c r="F5162">
        <v>1964</v>
      </c>
      <c r="G5162" t="s">
        <v>292</v>
      </c>
      <c r="H5162" t="s">
        <v>170</v>
      </c>
      <c r="I5162" t="s">
        <v>293</v>
      </c>
      <c r="J5162">
        <v>21.945</v>
      </c>
      <c r="K5162" t="s">
        <v>290</v>
      </c>
    </row>
    <row r="5163" spans="1:11" x14ac:dyDescent="0.25">
      <c r="A5163" t="s">
        <v>289</v>
      </c>
      <c r="B5163" t="s">
        <v>290</v>
      </c>
      <c r="C5163" t="s">
        <v>356</v>
      </c>
      <c r="D5163" t="s">
        <v>65</v>
      </c>
      <c r="E5163" t="s">
        <v>177</v>
      </c>
      <c r="F5163">
        <v>1965</v>
      </c>
      <c r="G5163" t="s">
        <v>292</v>
      </c>
      <c r="H5163" t="s">
        <v>170</v>
      </c>
      <c r="I5163" t="s">
        <v>293</v>
      </c>
      <c r="J5163">
        <v>21.891999999999999</v>
      </c>
      <c r="K5163" t="s">
        <v>290</v>
      </c>
    </row>
    <row r="5164" spans="1:11" x14ac:dyDescent="0.25">
      <c r="A5164" t="s">
        <v>289</v>
      </c>
      <c r="B5164" t="s">
        <v>290</v>
      </c>
      <c r="C5164" t="s">
        <v>356</v>
      </c>
      <c r="D5164" t="s">
        <v>65</v>
      </c>
      <c r="E5164" t="s">
        <v>177</v>
      </c>
      <c r="F5164">
        <v>1966</v>
      </c>
      <c r="G5164" t="s">
        <v>292</v>
      </c>
      <c r="H5164" t="s">
        <v>170</v>
      </c>
      <c r="I5164" t="s">
        <v>293</v>
      </c>
      <c r="J5164">
        <v>22.018999999999998</v>
      </c>
      <c r="K5164" t="s">
        <v>290</v>
      </c>
    </row>
    <row r="5165" spans="1:11" x14ac:dyDescent="0.25">
      <c r="A5165" t="s">
        <v>289</v>
      </c>
      <c r="B5165" t="s">
        <v>290</v>
      </c>
      <c r="C5165" t="s">
        <v>356</v>
      </c>
      <c r="D5165" t="s">
        <v>65</v>
      </c>
      <c r="E5165" t="s">
        <v>177</v>
      </c>
      <c r="F5165">
        <v>1967</v>
      </c>
      <c r="G5165" t="s">
        <v>292</v>
      </c>
      <c r="H5165" t="s">
        <v>170</v>
      </c>
      <c r="I5165" t="s">
        <v>293</v>
      </c>
      <c r="J5165">
        <v>22.155999999999999</v>
      </c>
      <c r="K5165" t="s">
        <v>290</v>
      </c>
    </row>
    <row r="5166" spans="1:11" x14ac:dyDescent="0.25">
      <c r="A5166" t="s">
        <v>289</v>
      </c>
      <c r="B5166" t="s">
        <v>290</v>
      </c>
      <c r="C5166" t="s">
        <v>356</v>
      </c>
      <c r="D5166" t="s">
        <v>65</v>
      </c>
      <c r="E5166" t="s">
        <v>177</v>
      </c>
      <c r="F5166">
        <v>1968</v>
      </c>
      <c r="G5166" t="s">
        <v>292</v>
      </c>
      <c r="H5166" t="s">
        <v>170</v>
      </c>
      <c r="I5166" t="s">
        <v>293</v>
      </c>
      <c r="J5166">
        <v>22.742000000000001</v>
      </c>
      <c r="K5166" t="s">
        <v>290</v>
      </c>
    </row>
    <row r="5167" spans="1:11" x14ac:dyDescent="0.25">
      <c r="A5167" t="s">
        <v>289</v>
      </c>
      <c r="B5167" t="s">
        <v>290</v>
      </c>
      <c r="C5167" t="s">
        <v>356</v>
      </c>
      <c r="D5167" t="s">
        <v>65</v>
      </c>
      <c r="E5167" t="s">
        <v>177</v>
      </c>
      <c r="F5167">
        <v>1969</v>
      </c>
      <c r="G5167" t="s">
        <v>292</v>
      </c>
      <c r="H5167" t="s">
        <v>170</v>
      </c>
      <c r="I5167" t="s">
        <v>293</v>
      </c>
      <c r="J5167">
        <v>23.702000000000002</v>
      </c>
      <c r="K5167" t="s">
        <v>290</v>
      </c>
    </row>
    <row r="5168" spans="1:11" x14ac:dyDescent="0.25">
      <c r="A5168" t="s">
        <v>289</v>
      </c>
      <c r="B5168" t="s">
        <v>290</v>
      </c>
      <c r="C5168" t="s">
        <v>356</v>
      </c>
      <c r="D5168" t="s">
        <v>65</v>
      </c>
      <c r="E5168" t="s">
        <v>177</v>
      </c>
      <c r="F5168">
        <v>1970</v>
      </c>
      <c r="G5168" t="s">
        <v>292</v>
      </c>
      <c r="H5168" t="s">
        <v>170</v>
      </c>
      <c r="I5168" t="s">
        <v>293</v>
      </c>
      <c r="J5168">
        <v>25.030999999999999</v>
      </c>
      <c r="K5168" t="s">
        <v>290</v>
      </c>
    </row>
    <row r="5169" spans="1:11" x14ac:dyDescent="0.25">
      <c r="A5169" t="s">
        <v>289</v>
      </c>
      <c r="B5169" t="s">
        <v>290</v>
      </c>
      <c r="C5169" t="s">
        <v>356</v>
      </c>
      <c r="D5169" t="s">
        <v>65</v>
      </c>
      <c r="E5169" t="s">
        <v>177</v>
      </c>
      <c r="F5169">
        <v>1971</v>
      </c>
      <c r="G5169" t="s">
        <v>292</v>
      </c>
      <c r="H5169" t="s">
        <v>170</v>
      </c>
      <c r="I5169" t="s">
        <v>293</v>
      </c>
      <c r="J5169">
        <v>26.332000000000001</v>
      </c>
      <c r="K5169" t="s">
        <v>290</v>
      </c>
    </row>
    <row r="5170" spans="1:11" x14ac:dyDescent="0.25">
      <c r="A5170" t="s">
        <v>289</v>
      </c>
      <c r="B5170" t="s">
        <v>290</v>
      </c>
      <c r="C5170" t="s">
        <v>356</v>
      </c>
      <c r="D5170" t="s">
        <v>65</v>
      </c>
      <c r="E5170" t="s">
        <v>177</v>
      </c>
      <c r="F5170">
        <v>1972</v>
      </c>
      <c r="G5170" t="s">
        <v>292</v>
      </c>
      <c r="H5170" t="s">
        <v>170</v>
      </c>
      <c r="I5170" t="s">
        <v>293</v>
      </c>
      <c r="J5170">
        <v>27.259</v>
      </c>
      <c r="K5170" t="s">
        <v>290</v>
      </c>
    </row>
    <row r="5171" spans="1:11" x14ac:dyDescent="0.25">
      <c r="A5171" t="s">
        <v>289</v>
      </c>
      <c r="B5171" t="s">
        <v>290</v>
      </c>
      <c r="C5171" t="s">
        <v>356</v>
      </c>
      <c r="D5171" t="s">
        <v>65</v>
      </c>
      <c r="E5171" t="s">
        <v>177</v>
      </c>
      <c r="F5171">
        <v>1973</v>
      </c>
      <c r="G5171" t="s">
        <v>292</v>
      </c>
      <c r="H5171" t="s">
        <v>170</v>
      </c>
      <c r="I5171" t="s">
        <v>293</v>
      </c>
      <c r="J5171">
        <v>28.811</v>
      </c>
      <c r="K5171" t="s">
        <v>290</v>
      </c>
    </row>
    <row r="5172" spans="1:11" x14ac:dyDescent="0.25">
      <c r="A5172" t="s">
        <v>289</v>
      </c>
      <c r="B5172" t="s">
        <v>290</v>
      </c>
      <c r="C5172" t="s">
        <v>356</v>
      </c>
      <c r="D5172" t="s">
        <v>65</v>
      </c>
      <c r="E5172" t="s">
        <v>177</v>
      </c>
      <c r="F5172">
        <v>1974</v>
      </c>
      <c r="G5172" t="s">
        <v>292</v>
      </c>
      <c r="H5172" t="s">
        <v>170</v>
      </c>
      <c r="I5172" t="s">
        <v>293</v>
      </c>
      <c r="J5172">
        <v>31.584</v>
      </c>
      <c r="K5172" t="s">
        <v>290</v>
      </c>
    </row>
    <row r="5173" spans="1:11" x14ac:dyDescent="0.25">
      <c r="A5173" t="s">
        <v>289</v>
      </c>
      <c r="B5173" t="s">
        <v>290</v>
      </c>
      <c r="C5173" t="s">
        <v>356</v>
      </c>
      <c r="D5173" t="s">
        <v>65</v>
      </c>
      <c r="E5173" t="s">
        <v>177</v>
      </c>
      <c r="F5173">
        <v>1975</v>
      </c>
      <c r="G5173" t="s">
        <v>292</v>
      </c>
      <c r="H5173" t="s">
        <v>170</v>
      </c>
      <c r="I5173" t="s">
        <v>293</v>
      </c>
      <c r="J5173">
        <v>34.006</v>
      </c>
      <c r="K5173" t="s">
        <v>290</v>
      </c>
    </row>
    <row r="5174" spans="1:11" x14ac:dyDescent="0.25">
      <c r="A5174" t="s">
        <v>289</v>
      </c>
      <c r="B5174" t="s">
        <v>290</v>
      </c>
      <c r="C5174" t="s">
        <v>356</v>
      </c>
      <c r="D5174" t="s">
        <v>65</v>
      </c>
      <c r="E5174" t="s">
        <v>177</v>
      </c>
      <c r="F5174">
        <v>1976</v>
      </c>
      <c r="G5174" t="s">
        <v>292</v>
      </c>
      <c r="H5174" t="s">
        <v>170</v>
      </c>
      <c r="I5174" t="s">
        <v>293</v>
      </c>
      <c r="J5174">
        <v>35.558999999999997</v>
      </c>
      <c r="K5174" t="s">
        <v>290</v>
      </c>
    </row>
    <row r="5175" spans="1:11" x14ac:dyDescent="0.25">
      <c r="A5175" t="s">
        <v>289</v>
      </c>
      <c r="B5175" t="s">
        <v>290</v>
      </c>
      <c r="C5175" t="s">
        <v>356</v>
      </c>
      <c r="D5175" t="s">
        <v>65</v>
      </c>
      <c r="E5175" t="s">
        <v>177</v>
      </c>
      <c r="F5175">
        <v>1977</v>
      </c>
      <c r="G5175" t="s">
        <v>292</v>
      </c>
      <c r="H5175" t="s">
        <v>170</v>
      </c>
      <c r="I5175" t="s">
        <v>293</v>
      </c>
      <c r="J5175">
        <v>37.387999999999998</v>
      </c>
      <c r="K5175" t="s">
        <v>290</v>
      </c>
    </row>
    <row r="5176" spans="1:11" x14ac:dyDescent="0.25">
      <c r="A5176" t="s">
        <v>289</v>
      </c>
      <c r="B5176" t="s">
        <v>290</v>
      </c>
      <c r="C5176" t="s">
        <v>356</v>
      </c>
      <c r="D5176" t="s">
        <v>65</v>
      </c>
      <c r="E5176" t="s">
        <v>177</v>
      </c>
      <c r="F5176">
        <v>1978</v>
      </c>
      <c r="G5176" t="s">
        <v>292</v>
      </c>
      <c r="H5176" t="s">
        <v>170</v>
      </c>
      <c r="I5176" t="s">
        <v>293</v>
      </c>
      <c r="J5176">
        <v>39.521000000000001</v>
      </c>
      <c r="K5176" t="s">
        <v>290</v>
      </c>
    </row>
    <row r="5177" spans="1:11" x14ac:dyDescent="0.25">
      <c r="A5177" t="s">
        <v>289</v>
      </c>
      <c r="B5177" t="s">
        <v>290</v>
      </c>
      <c r="C5177" t="s">
        <v>356</v>
      </c>
      <c r="D5177" t="s">
        <v>65</v>
      </c>
      <c r="E5177" t="s">
        <v>177</v>
      </c>
      <c r="F5177">
        <v>1979</v>
      </c>
      <c r="G5177" t="s">
        <v>292</v>
      </c>
      <c r="H5177" t="s">
        <v>170</v>
      </c>
      <c r="I5177" t="s">
        <v>293</v>
      </c>
      <c r="J5177">
        <v>42.408999999999999</v>
      </c>
      <c r="K5177" t="s">
        <v>290</v>
      </c>
    </row>
    <row r="5178" spans="1:11" x14ac:dyDescent="0.25">
      <c r="A5178" t="s">
        <v>289</v>
      </c>
      <c r="B5178" t="s">
        <v>290</v>
      </c>
      <c r="C5178" t="s">
        <v>356</v>
      </c>
      <c r="D5178" t="s">
        <v>65</v>
      </c>
      <c r="E5178" t="s">
        <v>177</v>
      </c>
      <c r="F5178">
        <v>1980</v>
      </c>
      <c r="G5178" t="s">
        <v>292</v>
      </c>
      <c r="H5178" t="s">
        <v>170</v>
      </c>
      <c r="I5178" t="s">
        <v>293</v>
      </c>
      <c r="J5178">
        <v>46.292000000000002</v>
      </c>
      <c r="K5178" t="s">
        <v>290</v>
      </c>
    </row>
    <row r="5179" spans="1:11" x14ac:dyDescent="0.25">
      <c r="A5179" t="s">
        <v>289</v>
      </c>
      <c r="B5179" t="s">
        <v>290</v>
      </c>
      <c r="C5179" t="s">
        <v>356</v>
      </c>
      <c r="D5179" t="s">
        <v>65</v>
      </c>
      <c r="E5179" t="s">
        <v>177</v>
      </c>
      <c r="F5179">
        <v>1981</v>
      </c>
      <c r="G5179" t="s">
        <v>292</v>
      </c>
      <c r="H5179" t="s">
        <v>170</v>
      </c>
      <c r="I5179" t="s">
        <v>293</v>
      </c>
      <c r="J5179">
        <v>50.393000000000001</v>
      </c>
      <c r="K5179" t="s">
        <v>290</v>
      </c>
    </row>
    <row r="5180" spans="1:11" x14ac:dyDescent="0.25">
      <c r="A5180" t="s">
        <v>289</v>
      </c>
      <c r="B5180" t="s">
        <v>290</v>
      </c>
      <c r="C5180" t="s">
        <v>356</v>
      </c>
      <c r="D5180" t="s">
        <v>65</v>
      </c>
      <c r="E5180" t="s">
        <v>177</v>
      </c>
      <c r="F5180">
        <v>1982</v>
      </c>
      <c r="G5180" t="s">
        <v>292</v>
      </c>
      <c r="H5180" t="s">
        <v>170</v>
      </c>
      <c r="I5180" t="s">
        <v>293</v>
      </c>
      <c r="J5180">
        <v>53.834000000000003</v>
      </c>
      <c r="K5180" t="s">
        <v>290</v>
      </c>
    </row>
    <row r="5181" spans="1:11" x14ac:dyDescent="0.25">
      <c r="A5181" t="s">
        <v>289</v>
      </c>
      <c r="B5181" t="s">
        <v>290</v>
      </c>
      <c r="C5181" t="s">
        <v>356</v>
      </c>
      <c r="D5181" t="s">
        <v>65</v>
      </c>
      <c r="E5181" t="s">
        <v>177</v>
      </c>
      <c r="F5181">
        <v>1983</v>
      </c>
      <c r="G5181" t="s">
        <v>292</v>
      </c>
      <c r="H5181" t="s">
        <v>170</v>
      </c>
      <c r="I5181" t="s">
        <v>293</v>
      </c>
      <c r="J5181">
        <v>56.015000000000001</v>
      </c>
      <c r="K5181" t="s">
        <v>290</v>
      </c>
    </row>
    <row r="5182" spans="1:11" x14ac:dyDescent="0.25">
      <c r="A5182" t="s">
        <v>289</v>
      </c>
      <c r="B5182" t="s">
        <v>290</v>
      </c>
      <c r="C5182" t="s">
        <v>356</v>
      </c>
      <c r="D5182" t="s">
        <v>65</v>
      </c>
      <c r="E5182" t="s">
        <v>177</v>
      </c>
      <c r="F5182">
        <v>1984</v>
      </c>
      <c r="G5182" t="s">
        <v>292</v>
      </c>
      <c r="H5182" t="s">
        <v>170</v>
      </c>
      <c r="I5182" t="s">
        <v>293</v>
      </c>
      <c r="J5182">
        <v>58.32</v>
      </c>
      <c r="K5182" t="s">
        <v>290</v>
      </c>
    </row>
    <row r="5183" spans="1:11" x14ac:dyDescent="0.25">
      <c r="A5183" t="s">
        <v>289</v>
      </c>
      <c r="B5183" t="s">
        <v>290</v>
      </c>
      <c r="C5183" t="s">
        <v>356</v>
      </c>
      <c r="D5183" t="s">
        <v>65</v>
      </c>
      <c r="E5183" t="s">
        <v>177</v>
      </c>
      <c r="F5183">
        <v>1985</v>
      </c>
      <c r="G5183" t="s">
        <v>292</v>
      </c>
      <c r="H5183" t="s">
        <v>170</v>
      </c>
      <c r="I5183" t="s">
        <v>293</v>
      </c>
      <c r="J5183">
        <v>59.719000000000001</v>
      </c>
      <c r="K5183" t="s">
        <v>290</v>
      </c>
    </row>
    <row r="5184" spans="1:11" x14ac:dyDescent="0.25">
      <c r="A5184" t="s">
        <v>289</v>
      </c>
      <c r="B5184" t="s">
        <v>290</v>
      </c>
      <c r="C5184" t="s">
        <v>356</v>
      </c>
      <c r="D5184" t="s">
        <v>65</v>
      </c>
      <c r="E5184" t="s">
        <v>177</v>
      </c>
      <c r="F5184">
        <v>1986</v>
      </c>
      <c r="G5184" t="s">
        <v>292</v>
      </c>
      <c r="H5184" t="s">
        <v>170</v>
      </c>
      <c r="I5184" t="s">
        <v>293</v>
      </c>
      <c r="J5184">
        <v>60.335000000000001</v>
      </c>
      <c r="K5184" t="s">
        <v>290</v>
      </c>
    </row>
    <row r="5185" spans="1:11" x14ac:dyDescent="0.25">
      <c r="A5185" t="s">
        <v>289</v>
      </c>
      <c r="B5185" t="s">
        <v>290</v>
      </c>
      <c r="C5185" t="s">
        <v>356</v>
      </c>
      <c r="D5185" t="s">
        <v>65</v>
      </c>
      <c r="E5185" t="s">
        <v>177</v>
      </c>
      <c r="F5185">
        <v>1987</v>
      </c>
      <c r="G5185" t="s">
        <v>292</v>
      </c>
      <c r="H5185" t="s">
        <v>170</v>
      </c>
      <c r="I5185" t="s">
        <v>293</v>
      </c>
      <c r="J5185">
        <v>61.29</v>
      </c>
      <c r="K5185" t="s">
        <v>290</v>
      </c>
    </row>
    <row r="5186" spans="1:11" x14ac:dyDescent="0.25">
      <c r="A5186" t="s">
        <v>289</v>
      </c>
      <c r="B5186" t="s">
        <v>290</v>
      </c>
      <c r="C5186" t="s">
        <v>356</v>
      </c>
      <c r="D5186" t="s">
        <v>65</v>
      </c>
      <c r="E5186" t="s">
        <v>177</v>
      </c>
      <c r="F5186">
        <v>1988</v>
      </c>
      <c r="G5186" t="s">
        <v>292</v>
      </c>
      <c r="H5186" t="s">
        <v>170</v>
      </c>
      <c r="I5186" t="s">
        <v>293</v>
      </c>
      <c r="J5186">
        <v>63.680999999999997</v>
      </c>
      <c r="K5186" t="s">
        <v>290</v>
      </c>
    </row>
    <row r="5187" spans="1:11" x14ac:dyDescent="0.25">
      <c r="A5187" t="s">
        <v>289</v>
      </c>
      <c r="B5187" t="s">
        <v>290</v>
      </c>
      <c r="C5187" t="s">
        <v>356</v>
      </c>
      <c r="D5187" t="s">
        <v>65</v>
      </c>
      <c r="E5187" t="s">
        <v>177</v>
      </c>
      <c r="F5187">
        <v>1989</v>
      </c>
      <c r="G5187" t="s">
        <v>292</v>
      </c>
      <c r="H5187" t="s">
        <v>170</v>
      </c>
      <c r="I5187" t="s">
        <v>293</v>
      </c>
      <c r="J5187">
        <v>65.709999999999994</v>
      </c>
      <c r="K5187" t="s">
        <v>290</v>
      </c>
    </row>
    <row r="5188" spans="1:11" x14ac:dyDescent="0.25">
      <c r="A5188" t="s">
        <v>289</v>
      </c>
      <c r="B5188" t="s">
        <v>290</v>
      </c>
      <c r="C5188" t="s">
        <v>356</v>
      </c>
      <c r="D5188" t="s">
        <v>65</v>
      </c>
      <c r="E5188" t="s">
        <v>177</v>
      </c>
      <c r="F5188">
        <v>1990</v>
      </c>
      <c r="G5188" t="s">
        <v>292</v>
      </c>
      <c r="H5188" t="s">
        <v>170</v>
      </c>
      <c r="I5188" t="s">
        <v>293</v>
      </c>
      <c r="J5188">
        <v>67.346000000000004</v>
      </c>
      <c r="K5188" t="s">
        <v>290</v>
      </c>
    </row>
    <row r="5189" spans="1:11" x14ac:dyDescent="0.25">
      <c r="A5189" t="s">
        <v>289</v>
      </c>
      <c r="B5189" t="s">
        <v>290</v>
      </c>
      <c r="C5189" t="s">
        <v>356</v>
      </c>
      <c r="D5189" t="s">
        <v>65</v>
      </c>
      <c r="E5189" t="s">
        <v>177</v>
      </c>
      <c r="F5189">
        <v>1991</v>
      </c>
      <c r="G5189" t="s">
        <v>292</v>
      </c>
      <c r="H5189" t="s">
        <v>170</v>
      </c>
      <c r="I5189" t="s">
        <v>293</v>
      </c>
      <c r="J5189">
        <v>69.52</v>
      </c>
      <c r="K5189" t="s">
        <v>290</v>
      </c>
    </row>
    <row r="5190" spans="1:11" x14ac:dyDescent="0.25">
      <c r="A5190" t="s">
        <v>289</v>
      </c>
      <c r="B5190" t="s">
        <v>290</v>
      </c>
      <c r="C5190" t="s">
        <v>356</v>
      </c>
      <c r="D5190" t="s">
        <v>65</v>
      </c>
      <c r="E5190" t="s">
        <v>177</v>
      </c>
      <c r="F5190">
        <v>1992</v>
      </c>
      <c r="G5190" t="s">
        <v>292</v>
      </c>
      <c r="H5190" t="s">
        <v>170</v>
      </c>
      <c r="I5190" t="s">
        <v>293</v>
      </c>
      <c r="J5190">
        <v>70.408000000000001</v>
      </c>
      <c r="K5190" t="s">
        <v>290</v>
      </c>
    </row>
    <row r="5191" spans="1:11" x14ac:dyDescent="0.25">
      <c r="A5191" t="s">
        <v>289</v>
      </c>
      <c r="B5191" t="s">
        <v>290</v>
      </c>
      <c r="C5191" t="s">
        <v>356</v>
      </c>
      <c r="D5191" t="s">
        <v>65</v>
      </c>
      <c r="E5191" t="s">
        <v>177</v>
      </c>
      <c r="F5191">
        <v>1993</v>
      </c>
      <c r="G5191" t="s">
        <v>292</v>
      </c>
      <c r="H5191" t="s">
        <v>170</v>
      </c>
      <c r="I5191" t="s">
        <v>293</v>
      </c>
      <c r="J5191">
        <v>72.052000000000007</v>
      </c>
      <c r="K5191" t="s">
        <v>290</v>
      </c>
    </row>
    <row r="5192" spans="1:11" x14ac:dyDescent="0.25">
      <c r="A5192" t="s">
        <v>289</v>
      </c>
      <c r="B5192" t="s">
        <v>290</v>
      </c>
      <c r="C5192" t="s">
        <v>356</v>
      </c>
      <c r="D5192" t="s">
        <v>65</v>
      </c>
      <c r="E5192" t="s">
        <v>177</v>
      </c>
      <c r="F5192">
        <v>1994</v>
      </c>
      <c r="G5192" t="s">
        <v>292</v>
      </c>
      <c r="H5192" t="s">
        <v>170</v>
      </c>
      <c r="I5192" t="s">
        <v>293</v>
      </c>
      <c r="J5192">
        <v>73.465000000000003</v>
      </c>
      <c r="K5192" t="s">
        <v>290</v>
      </c>
    </row>
    <row r="5193" spans="1:11" x14ac:dyDescent="0.25">
      <c r="A5193" t="s">
        <v>289</v>
      </c>
      <c r="B5193" t="s">
        <v>290</v>
      </c>
      <c r="C5193" t="s">
        <v>356</v>
      </c>
      <c r="D5193" t="s">
        <v>65</v>
      </c>
      <c r="E5193" t="s">
        <v>177</v>
      </c>
      <c r="F5193">
        <v>1995</v>
      </c>
      <c r="G5193" t="s">
        <v>292</v>
      </c>
      <c r="H5193" t="s">
        <v>170</v>
      </c>
      <c r="I5193" t="s">
        <v>293</v>
      </c>
      <c r="J5193">
        <v>76.182000000000002</v>
      </c>
      <c r="K5193" t="s">
        <v>290</v>
      </c>
    </row>
    <row r="5194" spans="1:11" x14ac:dyDescent="0.25">
      <c r="A5194" t="s">
        <v>289</v>
      </c>
      <c r="B5194" t="s">
        <v>290</v>
      </c>
      <c r="C5194" t="s">
        <v>356</v>
      </c>
      <c r="D5194" t="s">
        <v>65</v>
      </c>
      <c r="E5194" t="s">
        <v>177</v>
      </c>
      <c r="F5194">
        <v>1996</v>
      </c>
      <c r="G5194" t="s">
        <v>292</v>
      </c>
      <c r="H5194" t="s">
        <v>170</v>
      </c>
      <c r="I5194" t="s">
        <v>293</v>
      </c>
      <c r="J5194">
        <v>76.846999999999994</v>
      </c>
      <c r="K5194" t="s">
        <v>290</v>
      </c>
    </row>
    <row r="5195" spans="1:11" x14ac:dyDescent="0.25">
      <c r="A5195" t="s">
        <v>289</v>
      </c>
      <c r="B5195" t="s">
        <v>290</v>
      </c>
      <c r="C5195" t="s">
        <v>356</v>
      </c>
      <c r="D5195" t="s">
        <v>65</v>
      </c>
      <c r="E5195" t="s">
        <v>177</v>
      </c>
      <c r="F5195">
        <v>1997</v>
      </c>
      <c r="G5195" t="s">
        <v>292</v>
      </c>
      <c r="H5195" t="s">
        <v>170</v>
      </c>
      <c r="I5195" t="s">
        <v>293</v>
      </c>
      <c r="J5195">
        <v>77.850999999999999</v>
      </c>
      <c r="K5195" t="s">
        <v>290</v>
      </c>
    </row>
    <row r="5196" spans="1:11" x14ac:dyDescent="0.25">
      <c r="A5196" t="s">
        <v>289</v>
      </c>
      <c r="B5196" t="s">
        <v>290</v>
      </c>
      <c r="C5196" t="s">
        <v>356</v>
      </c>
      <c r="D5196" t="s">
        <v>65</v>
      </c>
      <c r="E5196" t="s">
        <v>177</v>
      </c>
      <c r="F5196">
        <v>1998</v>
      </c>
      <c r="G5196" t="s">
        <v>292</v>
      </c>
      <c r="H5196" t="s">
        <v>170</v>
      </c>
      <c r="I5196" t="s">
        <v>293</v>
      </c>
      <c r="J5196">
        <v>78.414000000000001</v>
      </c>
      <c r="K5196" t="s">
        <v>290</v>
      </c>
    </row>
    <row r="5197" spans="1:11" x14ac:dyDescent="0.25">
      <c r="A5197" t="s">
        <v>289</v>
      </c>
      <c r="B5197" t="s">
        <v>290</v>
      </c>
      <c r="C5197" t="s">
        <v>356</v>
      </c>
      <c r="D5197" t="s">
        <v>65</v>
      </c>
      <c r="E5197" t="s">
        <v>177</v>
      </c>
      <c r="F5197">
        <v>1999</v>
      </c>
      <c r="G5197" t="s">
        <v>292</v>
      </c>
      <c r="H5197" t="s">
        <v>170</v>
      </c>
      <c r="I5197" t="s">
        <v>293</v>
      </c>
      <c r="J5197">
        <v>79.844999999999999</v>
      </c>
      <c r="K5197" t="s">
        <v>290</v>
      </c>
    </row>
    <row r="5198" spans="1:11" x14ac:dyDescent="0.25">
      <c r="A5198" t="s">
        <v>289</v>
      </c>
      <c r="B5198" t="s">
        <v>290</v>
      </c>
      <c r="C5198" t="s">
        <v>356</v>
      </c>
      <c r="D5198" t="s">
        <v>65</v>
      </c>
      <c r="E5198" t="s">
        <v>177</v>
      </c>
      <c r="F5198">
        <v>2000</v>
      </c>
      <c r="G5198" t="s">
        <v>292</v>
      </c>
      <c r="H5198" t="s">
        <v>170</v>
      </c>
      <c r="I5198" t="s">
        <v>293</v>
      </c>
      <c r="J5198">
        <v>82.164000000000001</v>
      </c>
      <c r="K5198" t="s">
        <v>290</v>
      </c>
    </row>
    <row r="5199" spans="1:11" x14ac:dyDescent="0.25">
      <c r="A5199" t="s">
        <v>289</v>
      </c>
      <c r="B5199" t="s">
        <v>290</v>
      </c>
      <c r="C5199" t="s">
        <v>356</v>
      </c>
      <c r="D5199" t="s">
        <v>65</v>
      </c>
      <c r="E5199" t="s">
        <v>177</v>
      </c>
      <c r="F5199">
        <v>2001</v>
      </c>
      <c r="G5199" t="s">
        <v>292</v>
      </c>
      <c r="H5199" t="s">
        <v>170</v>
      </c>
      <c r="I5199" t="s">
        <v>293</v>
      </c>
      <c r="J5199">
        <v>82.977999999999994</v>
      </c>
      <c r="K5199" t="s">
        <v>290</v>
      </c>
    </row>
    <row r="5200" spans="1:11" x14ac:dyDescent="0.25">
      <c r="A5200" t="s">
        <v>289</v>
      </c>
      <c r="B5200" t="s">
        <v>290</v>
      </c>
      <c r="C5200" t="s">
        <v>356</v>
      </c>
      <c r="D5200" t="s">
        <v>65</v>
      </c>
      <c r="E5200" t="s">
        <v>177</v>
      </c>
      <c r="F5200">
        <v>2002</v>
      </c>
      <c r="G5200" t="s">
        <v>292</v>
      </c>
      <c r="H5200" t="s">
        <v>170</v>
      </c>
      <c r="I5200" t="s">
        <v>293</v>
      </c>
      <c r="J5200">
        <v>83.266000000000005</v>
      </c>
      <c r="K5200" t="s">
        <v>290</v>
      </c>
    </row>
    <row r="5201" spans="1:11" x14ac:dyDescent="0.25">
      <c r="A5201" t="s">
        <v>289</v>
      </c>
      <c r="B5201" t="s">
        <v>290</v>
      </c>
      <c r="C5201" t="s">
        <v>356</v>
      </c>
      <c r="D5201" t="s">
        <v>65</v>
      </c>
      <c r="E5201" t="s">
        <v>177</v>
      </c>
      <c r="F5201">
        <v>2003</v>
      </c>
      <c r="G5201" t="s">
        <v>292</v>
      </c>
      <c r="H5201" t="s">
        <v>170</v>
      </c>
      <c r="I5201" t="s">
        <v>293</v>
      </c>
      <c r="J5201">
        <v>84.176000000000002</v>
      </c>
      <c r="K5201" t="s">
        <v>290</v>
      </c>
    </row>
    <row r="5202" spans="1:11" x14ac:dyDescent="0.25">
      <c r="A5202" t="s">
        <v>289</v>
      </c>
      <c r="B5202" t="s">
        <v>290</v>
      </c>
      <c r="C5202" t="s">
        <v>356</v>
      </c>
      <c r="D5202" t="s">
        <v>65</v>
      </c>
      <c r="E5202" t="s">
        <v>177</v>
      </c>
      <c r="F5202">
        <v>2004</v>
      </c>
      <c r="G5202" t="s">
        <v>292</v>
      </c>
      <c r="H5202" t="s">
        <v>170</v>
      </c>
      <c r="I5202" t="s">
        <v>293</v>
      </c>
      <c r="J5202">
        <v>85.435000000000002</v>
      </c>
      <c r="K5202" t="s">
        <v>290</v>
      </c>
    </row>
    <row r="5203" spans="1:11" x14ac:dyDescent="0.25">
      <c r="A5203" t="s">
        <v>289</v>
      </c>
      <c r="B5203" t="s">
        <v>290</v>
      </c>
      <c r="C5203" t="s">
        <v>356</v>
      </c>
      <c r="D5203" t="s">
        <v>65</v>
      </c>
      <c r="E5203" t="s">
        <v>177</v>
      </c>
      <c r="F5203">
        <v>2005</v>
      </c>
      <c r="G5203" t="s">
        <v>292</v>
      </c>
      <c r="H5203" t="s">
        <v>170</v>
      </c>
      <c r="I5203" t="s">
        <v>293</v>
      </c>
      <c r="J5203">
        <v>86.787999999999997</v>
      </c>
      <c r="K5203" t="s">
        <v>290</v>
      </c>
    </row>
    <row r="5204" spans="1:11" x14ac:dyDescent="0.25">
      <c r="A5204" t="s">
        <v>289</v>
      </c>
      <c r="B5204" t="s">
        <v>290</v>
      </c>
      <c r="C5204" t="s">
        <v>356</v>
      </c>
      <c r="D5204" t="s">
        <v>65</v>
      </c>
      <c r="E5204" t="s">
        <v>177</v>
      </c>
      <c r="F5204">
        <v>2006</v>
      </c>
      <c r="G5204" t="s">
        <v>292</v>
      </c>
      <c r="H5204" t="s">
        <v>170</v>
      </c>
      <c r="I5204" t="s">
        <v>293</v>
      </c>
      <c r="J5204">
        <v>87.838999999999999</v>
      </c>
      <c r="K5204" t="s">
        <v>290</v>
      </c>
    </row>
    <row r="5205" spans="1:11" x14ac:dyDescent="0.25">
      <c r="A5205" t="s">
        <v>289</v>
      </c>
      <c r="B5205" t="s">
        <v>290</v>
      </c>
      <c r="C5205" t="s">
        <v>356</v>
      </c>
      <c r="D5205" t="s">
        <v>65</v>
      </c>
      <c r="E5205" t="s">
        <v>177</v>
      </c>
      <c r="F5205">
        <v>2007</v>
      </c>
      <c r="G5205" t="s">
        <v>292</v>
      </c>
      <c r="H5205" t="s">
        <v>170</v>
      </c>
      <c r="I5205" t="s">
        <v>293</v>
      </c>
      <c r="J5205">
        <v>89.561000000000007</v>
      </c>
      <c r="K5205" t="s">
        <v>290</v>
      </c>
    </row>
    <row r="5206" spans="1:11" x14ac:dyDescent="0.25">
      <c r="A5206" t="s">
        <v>289</v>
      </c>
      <c r="B5206" t="s">
        <v>290</v>
      </c>
      <c r="C5206" t="s">
        <v>356</v>
      </c>
      <c r="D5206" t="s">
        <v>65</v>
      </c>
      <c r="E5206" t="s">
        <v>177</v>
      </c>
      <c r="F5206">
        <v>2008</v>
      </c>
      <c r="G5206" t="s">
        <v>292</v>
      </c>
      <c r="H5206" t="s">
        <v>170</v>
      </c>
      <c r="I5206" t="s">
        <v>293</v>
      </c>
      <c r="J5206">
        <v>92.007999999999996</v>
      </c>
      <c r="K5206" t="s">
        <v>290</v>
      </c>
    </row>
    <row r="5207" spans="1:11" x14ac:dyDescent="0.25">
      <c r="A5207" t="s">
        <v>289</v>
      </c>
      <c r="B5207" t="s">
        <v>290</v>
      </c>
      <c r="C5207" t="s">
        <v>356</v>
      </c>
      <c r="D5207" t="s">
        <v>65</v>
      </c>
      <c r="E5207" t="s">
        <v>177</v>
      </c>
      <c r="F5207">
        <v>2009</v>
      </c>
      <c r="G5207" t="s">
        <v>292</v>
      </c>
      <c r="H5207" t="s">
        <v>170</v>
      </c>
      <c r="I5207" t="s">
        <v>293</v>
      </c>
      <c r="J5207">
        <v>92.212000000000003</v>
      </c>
      <c r="K5207" t="s">
        <v>290</v>
      </c>
    </row>
    <row r="5208" spans="1:11" x14ac:dyDescent="0.25">
      <c r="A5208" t="s">
        <v>289</v>
      </c>
      <c r="B5208" t="s">
        <v>290</v>
      </c>
      <c r="C5208" t="s">
        <v>356</v>
      </c>
      <c r="D5208" t="s">
        <v>65</v>
      </c>
      <c r="E5208" t="s">
        <v>177</v>
      </c>
      <c r="F5208">
        <v>2010</v>
      </c>
      <c r="G5208" t="s">
        <v>292</v>
      </c>
      <c r="H5208" t="s">
        <v>170</v>
      </c>
      <c r="I5208" t="s">
        <v>293</v>
      </c>
      <c r="J5208">
        <v>94.649000000000001</v>
      </c>
      <c r="K5208" t="s">
        <v>290</v>
      </c>
    </row>
    <row r="5209" spans="1:11" x14ac:dyDescent="0.25">
      <c r="A5209" t="s">
        <v>289</v>
      </c>
      <c r="B5209" t="s">
        <v>290</v>
      </c>
      <c r="C5209" t="s">
        <v>356</v>
      </c>
      <c r="D5209" t="s">
        <v>65</v>
      </c>
      <c r="E5209" t="s">
        <v>177</v>
      </c>
      <c r="F5209">
        <v>2011</v>
      </c>
      <c r="G5209" t="s">
        <v>292</v>
      </c>
      <c r="H5209" t="s">
        <v>170</v>
      </c>
      <c r="I5209" t="s">
        <v>293</v>
      </c>
      <c r="J5209">
        <v>96.361999999999995</v>
      </c>
      <c r="K5209" t="s">
        <v>290</v>
      </c>
    </row>
    <row r="5210" spans="1:11" x14ac:dyDescent="0.25">
      <c r="A5210" t="s">
        <v>289</v>
      </c>
      <c r="B5210" t="s">
        <v>290</v>
      </c>
      <c r="C5210" t="s">
        <v>356</v>
      </c>
      <c r="D5210" t="s">
        <v>65</v>
      </c>
      <c r="E5210" t="s">
        <v>177</v>
      </c>
      <c r="F5210">
        <v>2012</v>
      </c>
      <c r="G5210" t="s">
        <v>292</v>
      </c>
      <c r="H5210" t="s">
        <v>170</v>
      </c>
      <c r="I5210" t="s">
        <v>293</v>
      </c>
      <c r="J5210">
        <v>96.888000000000005</v>
      </c>
      <c r="K5210" t="s">
        <v>290</v>
      </c>
    </row>
    <row r="5211" spans="1:11" x14ac:dyDescent="0.25">
      <c r="A5211" t="s">
        <v>289</v>
      </c>
      <c r="B5211" t="s">
        <v>290</v>
      </c>
      <c r="C5211" t="s">
        <v>356</v>
      </c>
      <c r="D5211" t="s">
        <v>65</v>
      </c>
      <c r="E5211" t="s">
        <v>177</v>
      </c>
      <c r="F5211">
        <v>2013</v>
      </c>
      <c r="G5211" t="s">
        <v>292</v>
      </c>
      <c r="H5211" t="s">
        <v>170</v>
      </c>
      <c r="I5211" t="s">
        <v>293</v>
      </c>
      <c r="J5211">
        <v>97.733999999999995</v>
      </c>
      <c r="K5211" t="s">
        <v>290</v>
      </c>
    </row>
    <row r="5212" spans="1:11" x14ac:dyDescent="0.25">
      <c r="A5212" t="s">
        <v>289</v>
      </c>
      <c r="B5212" t="s">
        <v>290</v>
      </c>
      <c r="C5212" t="s">
        <v>356</v>
      </c>
      <c r="D5212" t="s">
        <v>65</v>
      </c>
      <c r="E5212" t="s">
        <v>177</v>
      </c>
      <c r="F5212">
        <v>2014</v>
      </c>
      <c r="G5212" t="s">
        <v>292</v>
      </c>
      <c r="H5212" t="s">
        <v>170</v>
      </c>
      <c r="I5212" t="s">
        <v>293</v>
      </c>
      <c r="J5212">
        <v>99.316999999999993</v>
      </c>
      <c r="K5212" t="s">
        <v>290</v>
      </c>
    </row>
    <row r="5213" spans="1:11" x14ac:dyDescent="0.25">
      <c r="A5213" t="s">
        <v>289</v>
      </c>
      <c r="B5213" t="s">
        <v>290</v>
      </c>
      <c r="C5213" t="s">
        <v>356</v>
      </c>
      <c r="D5213" t="s">
        <v>65</v>
      </c>
      <c r="E5213" t="s">
        <v>177</v>
      </c>
      <c r="F5213">
        <v>2015</v>
      </c>
      <c r="G5213" t="s">
        <v>292</v>
      </c>
      <c r="H5213" t="s">
        <v>170</v>
      </c>
      <c r="I5213" t="s">
        <v>293</v>
      </c>
      <c r="J5213">
        <v>98.745000000000005</v>
      </c>
      <c r="K5213" t="s">
        <v>290</v>
      </c>
    </row>
    <row r="5214" spans="1:11" x14ac:dyDescent="0.25">
      <c r="A5214" t="s">
        <v>289</v>
      </c>
      <c r="B5214" t="s">
        <v>290</v>
      </c>
      <c r="C5214" t="s">
        <v>356</v>
      </c>
      <c r="D5214" t="s">
        <v>65</v>
      </c>
      <c r="E5214" t="s">
        <v>177</v>
      </c>
      <c r="F5214">
        <v>2016</v>
      </c>
      <c r="G5214" t="s">
        <v>292</v>
      </c>
      <c r="H5214" t="s">
        <v>170</v>
      </c>
      <c r="I5214" t="s">
        <v>293</v>
      </c>
      <c r="J5214">
        <v>98.753</v>
      </c>
      <c r="K5214" t="s">
        <v>290</v>
      </c>
    </row>
    <row r="5215" spans="1:11" x14ac:dyDescent="0.25">
      <c r="A5215" t="s">
        <v>289</v>
      </c>
      <c r="B5215" t="s">
        <v>290</v>
      </c>
      <c r="C5215" t="s">
        <v>356</v>
      </c>
      <c r="D5215" t="s">
        <v>65</v>
      </c>
      <c r="E5215" t="s">
        <v>177</v>
      </c>
      <c r="F5215">
        <v>2017</v>
      </c>
      <c r="G5215" t="s">
        <v>292</v>
      </c>
      <c r="H5215" t="s">
        <v>170</v>
      </c>
      <c r="I5215" t="s">
        <v>293</v>
      </c>
      <c r="J5215">
        <v>100</v>
      </c>
      <c r="K5215" t="s">
        <v>290</v>
      </c>
    </row>
    <row r="5216" spans="1:11" x14ac:dyDescent="0.25">
      <c r="A5216" t="s">
        <v>289</v>
      </c>
      <c r="B5216" t="s">
        <v>290</v>
      </c>
      <c r="C5216" t="s">
        <v>356</v>
      </c>
      <c r="D5216" t="s">
        <v>65</v>
      </c>
      <c r="E5216" t="s">
        <v>177</v>
      </c>
      <c r="F5216">
        <v>2018</v>
      </c>
      <c r="G5216" t="s">
        <v>292</v>
      </c>
      <c r="H5216" t="s">
        <v>170</v>
      </c>
      <c r="I5216" t="s">
        <v>293</v>
      </c>
      <c r="J5216">
        <v>101.764</v>
      </c>
      <c r="K5216" t="s">
        <v>290</v>
      </c>
    </row>
    <row r="5217" spans="1:11" x14ac:dyDescent="0.25">
      <c r="A5217" t="s">
        <v>289</v>
      </c>
      <c r="B5217" t="s">
        <v>290</v>
      </c>
      <c r="C5217" t="s">
        <v>356</v>
      </c>
      <c r="D5217" t="s">
        <v>65</v>
      </c>
      <c r="E5217" t="s">
        <v>177</v>
      </c>
      <c r="F5217">
        <v>2019</v>
      </c>
      <c r="G5217" t="s">
        <v>292</v>
      </c>
      <c r="H5217" t="s">
        <v>170</v>
      </c>
      <c r="I5217" t="s">
        <v>293</v>
      </c>
      <c r="J5217">
        <v>102.596</v>
      </c>
      <c r="K5217" t="s">
        <v>290</v>
      </c>
    </row>
    <row r="5218" spans="1:11" x14ac:dyDescent="0.25">
      <c r="A5218" t="s">
        <v>289</v>
      </c>
      <c r="B5218" t="s">
        <v>290</v>
      </c>
      <c r="C5218" t="s">
        <v>356</v>
      </c>
      <c r="D5218" t="s">
        <v>65</v>
      </c>
      <c r="E5218" t="s">
        <v>177</v>
      </c>
      <c r="F5218">
        <v>2020</v>
      </c>
      <c r="G5218" t="s">
        <v>292</v>
      </c>
      <c r="H5218" t="s">
        <v>170</v>
      </c>
      <c r="I5218" t="s">
        <v>293</v>
      </c>
      <c r="J5218">
        <v>103.336</v>
      </c>
      <c r="K5218" t="s">
        <v>290</v>
      </c>
    </row>
    <row r="5219" spans="1:11" x14ac:dyDescent="0.25">
      <c r="A5219" t="s">
        <v>289</v>
      </c>
      <c r="B5219" t="s">
        <v>290</v>
      </c>
      <c r="C5219" t="s">
        <v>356</v>
      </c>
      <c r="D5219" t="s">
        <v>65</v>
      </c>
      <c r="E5219" t="s">
        <v>177</v>
      </c>
      <c r="F5219">
        <v>2021</v>
      </c>
      <c r="G5219" t="s">
        <v>292</v>
      </c>
      <c r="H5219" t="s">
        <v>170</v>
      </c>
      <c r="I5219" t="s">
        <v>293</v>
      </c>
      <c r="J5219">
        <v>104.113</v>
      </c>
      <c r="K5219" t="s">
        <v>290</v>
      </c>
    </row>
    <row r="5220" spans="1:11" x14ac:dyDescent="0.25">
      <c r="A5220" t="s">
        <v>289</v>
      </c>
      <c r="B5220" t="s">
        <v>290</v>
      </c>
      <c r="C5220" t="s">
        <v>356</v>
      </c>
      <c r="D5220" t="s">
        <v>65</v>
      </c>
      <c r="E5220" t="s">
        <v>177</v>
      </c>
      <c r="F5220">
        <v>2022</v>
      </c>
      <c r="G5220" t="s">
        <v>292</v>
      </c>
      <c r="H5220" t="s">
        <v>170</v>
      </c>
      <c r="I5220" t="s">
        <v>293</v>
      </c>
      <c r="J5220">
        <v>106.75700000000001</v>
      </c>
      <c r="K5220" t="s">
        <v>290</v>
      </c>
    </row>
    <row r="5221" spans="1:11" x14ac:dyDescent="0.25">
      <c r="A5221" t="s">
        <v>289</v>
      </c>
      <c r="B5221" t="s">
        <v>290</v>
      </c>
      <c r="C5221" t="s">
        <v>357</v>
      </c>
      <c r="D5221" t="s">
        <v>66</v>
      </c>
      <c r="E5221" t="s">
        <v>260</v>
      </c>
      <c r="F5221">
        <v>1960</v>
      </c>
      <c r="G5221" t="s">
        <v>292</v>
      </c>
      <c r="H5221" t="s">
        <v>170</v>
      </c>
      <c r="I5221" t="s">
        <v>293</v>
      </c>
      <c r="J5221">
        <v>50.341999999999999</v>
      </c>
      <c r="K5221" t="s">
        <v>290</v>
      </c>
    </row>
    <row r="5222" spans="1:11" x14ac:dyDescent="0.25">
      <c r="A5222" t="s">
        <v>289</v>
      </c>
      <c r="B5222" t="s">
        <v>290</v>
      </c>
      <c r="C5222" t="s">
        <v>357</v>
      </c>
      <c r="D5222" t="s">
        <v>66</v>
      </c>
      <c r="E5222" t="s">
        <v>260</v>
      </c>
      <c r="F5222">
        <v>1961</v>
      </c>
      <c r="G5222" t="s">
        <v>292</v>
      </c>
      <c r="H5222" t="s">
        <v>170</v>
      </c>
      <c r="I5222" t="s">
        <v>293</v>
      </c>
      <c r="J5222">
        <v>49.975999999999999</v>
      </c>
      <c r="K5222" t="s">
        <v>290</v>
      </c>
    </row>
    <row r="5223" spans="1:11" x14ac:dyDescent="0.25">
      <c r="A5223" t="s">
        <v>289</v>
      </c>
      <c r="B5223" t="s">
        <v>290</v>
      </c>
      <c r="C5223" t="s">
        <v>357</v>
      </c>
      <c r="D5223" t="s">
        <v>66</v>
      </c>
      <c r="E5223" t="s">
        <v>260</v>
      </c>
      <c r="F5223">
        <v>1962</v>
      </c>
      <c r="G5223" t="s">
        <v>292</v>
      </c>
      <c r="H5223" t="s">
        <v>170</v>
      </c>
      <c r="I5223" t="s">
        <v>293</v>
      </c>
      <c r="J5223">
        <v>49.408999999999999</v>
      </c>
      <c r="K5223" t="s">
        <v>290</v>
      </c>
    </row>
    <row r="5224" spans="1:11" x14ac:dyDescent="0.25">
      <c r="A5224" t="s">
        <v>289</v>
      </c>
      <c r="B5224" t="s">
        <v>290</v>
      </c>
      <c r="C5224" t="s">
        <v>357</v>
      </c>
      <c r="D5224" t="s">
        <v>66</v>
      </c>
      <c r="E5224" t="s">
        <v>260</v>
      </c>
      <c r="F5224">
        <v>1963</v>
      </c>
      <c r="G5224" t="s">
        <v>292</v>
      </c>
      <c r="H5224" t="s">
        <v>170</v>
      </c>
      <c r="I5224" t="s">
        <v>293</v>
      </c>
      <c r="J5224">
        <v>49.271000000000001</v>
      </c>
      <c r="K5224" t="s">
        <v>290</v>
      </c>
    </row>
    <row r="5225" spans="1:11" x14ac:dyDescent="0.25">
      <c r="A5225" t="s">
        <v>289</v>
      </c>
      <c r="B5225" t="s">
        <v>290</v>
      </c>
      <c r="C5225" t="s">
        <v>357</v>
      </c>
      <c r="D5225" t="s">
        <v>66</v>
      </c>
      <c r="E5225" t="s">
        <v>260</v>
      </c>
      <c r="F5225">
        <v>1964</v>
      </c>
      <c r="G5225" t="s">
        <v>292</v>
      </c>
      <c r="H5225" t="s">
        <v>170</v>
      </c>
      <c r="I5225" t="s">
        <v>293</v>
      </c>
      <c r="J5225">
        <v>50.527999999999999</v>
      </c>
      <c r="K5225" t="s">
        <v>290</v>
      </c>
    </row>
    <row r="5226" spans="1:11" x14ac:dyDescent="0.25">
      <c r="A5226" t="s">
        <v>289</v>
      </c>
      <c r="B5226" t="s">
        <v>290</v>
      </c>
      <c r="C5226" t="s">
        <v>357</v>
      </c>
      <c r="D5226" t="s">
        <v>66</v>
      </c>
      <c r="E5226" t="s">
        <v>260</v>
      </c>
      <c r="F5226">
        <v>1965</v>
      </c>
      <c r="G5226" t="s">
        <v>292</v>
      </c>
      <c r="H5226" t="s">
        <v>170</v>
      </c>
      <c r="I5226" t="s">
        <v>293</v>
      </c>
      <c r="J5226">
        <v>51.006</v>
      </c>
      <c r="K5226" t="s">
        <v>290</v>
      </c>
    </row>
    <row r="5227" spans="1:11" x14ac:dyDescent="0.25">
      <c r="A5227" t="s">
        <v>289</v>
      </c>
      <c r="B5227" t="s">
        <v>290</v>
      </c>
      <c r="C5227" t="s">
        <v>357</v>
      </c>
      <c r="D5227" t="s">
        <v>66</v>
      </c>
      <c r="E5227" t="s">
        <v>260</v>
      </c>
      <c r="F5227">
        <v>1966</v>
      </c>
      <c r="G5227" t="s">
        <v>292</v>
      </c>
      <c r="H5227" t="s">
        <v>170</v>
      </c>
      <c r="I5227" t="s">
        <v>293</v>
      </c>
      <c r="J5227">
        <v>51.540999999999997</v>
      </c>
      <c r="K5227" t="s">
        <v>290</v>
      </c>
    </row>
    <row r="5228" spans="1:11" x14ac:dyDescent="0.25">
      <c r="A5228" t="s">
        <v>289</v>
      </c>
      <c r="B5228" t="s">
        <v>290</v>
      </c>
      <c r="C5228" t="s">
        <v>357</v>
      </c>
      <c r="D5228" t="s">
        <v>66</v>
      </c>
      <c r="E5228" t="s">
        <v>260</v>
      </c>
      <c r="F5228">
        <v>1967</v>
      </c>
      <c r="G5228" t="s">
        <v>292</v>
      </c>
      <c r="H5228" t="s">
        <v>170</v>
      </c>
      <c r="I5228" t="s">
        <v>293</v>
      </c>
      <c r="J5228">
        <v>51.911000000000001</v>
      </c>
      <c r="K5228" t="s">
        <v>290</v>
      </c>
    </row>
    <row r="5229" spans="1:11" x14ac:dyDescent="0.25">
      <c r="A5229" t="s">
        <v>289</v>
      </c>
      <c r="B5229" t="s">
        <v>290</v>
      </c>
      <c r="C5229" t="s">
        <v>357</v>
      </c>
      <c r="D5229" t="s">
        <v>66</v>
      </c>
      <c r="E5229" t="s">
        <v>260</v>
      </c>
      <c r="F5229">
        <v>1968</v>
      </c>
      <c r="G5229" t="s">
        <v>292</v>
      </c>
      <c r="H5229" t="s">
        <v>170</v>
      </c>
      <c r="I5229" t="s">
        <v>293</v>
      </c>
      <c r="J5229">
        <v>53.470999999999997</v>
      </c>
      <c r="K5229" t="s">
        <v>290</v>
      </c>
    </row>
    <row r="5230" spans="1:11" x14ac:dyDescent="0.25">
      <c r="A5230" t="s">
        <v>289</v>
      </c>
      <c r="B5230" t="s">
        <v>290</v>
      </c>
      <c r="C5230" t="s">
        <v>357</v>
      </c>
      <c r="D5230" t="s">
        <v>66</v>
      </c>
      <c r="E5230" t="s">
        <v>260</v>
      </c>
      <c r="F5230">
        <v>1969</v>
      </c>
      <c r="G5230" t="s">
        <v>292</v>
      </c>
      <c r="H5230" t="s">
        <v>170</v>
      </c>
      <c r="I5230" t="s">
        <v>293</v>
      </c>
      <c r="J5230">
        <v>54.719000000000001</v>
      </c>
      <c r="K5230" t="s">
        <v>290</v>
      </c>
    </row>
    <row r="5231" spans="1:11" x14ac:dyDescent="0.25">
      <c r="A5231" t="s">
        <v>289</v>
      </c>
      <c r="B5231" t="s">
        <v>290</v>
      </c>
      <c r="C5231" t="s">
        <v>357</v>
      </c>
      <c r="D5231" t="s">
        <v>66</v>
      </c>
      <c r="E5231" t="s">
        <v>260</v>
      </c>
      <c r="F5231">
        <v>1970</v>
      </c>
      <c r="G5231" t="s">
        <v>292</v>
      </c>
      <c r="H5231" t="s">
        <v>170</v>
      </c>
      <c r="I5231" t="s">
        <v>293</v>
      </c>
      <c r="J5231">
        <v>57.19</v>
      </c>
      <c r="K5231" t="s">
        <v>290</v>
      </c>
    </row>
    <row r="5232" spans="1:11" x14ac:dyDescent="0.25">
      <c r="A5232" t="s">
        <v>289</v>
      </c>
      <c r="B5232" t="s">
        <v>290</v>
      </c>
      <c r="C5232" t="s">
        <v>357</v>
      </c>
      <c r="D5232" t="s">
        <v>66</v>
      </c>
      <c r="E5232" t="s">
        <v>260</v>
      </c>
      <c r="F5232">
        <v>1971</v>
      </c>
      <c r="G5232" t="s">
        <v>292</v>
      </c>
      <c r="H5232" t="s">
        <v>170</v>
      </c>
      <c r="I5232" t="s">
        <v>293</v>
      </c>
      <c r="J5232">
        <v>57.692</v>
      </c>
      <c r="K5232" t="s">
        <v>290</v>
      </c>
    </row>
    <row r="5233" spans="1:11" x14ac:dyDescent="0.25">
      <c r="A5233" t="s">
        <v>289</v>
      </c>
      <c r="B5233" t="s">
        <v>290</v>
      </c>
      <c r="C5233" t="s">
        <v>357</v>
      </c>
      <c r="D5233" t="s">
        <v>66</v>
      </c>
      <c r="E5233" t="s">
        <v>260</v>
      </c>
      <c r="F5233">
        <v>1972</v>
      </c>
      <c r="G5233" t="s">
        <v>292</v>
      </c>
      <c r="H5233" t="s">
        <v>170</v>
      </c>
      <c r="I5233" t="s">
        <v>293</v>
      </c>
      <c r="J5233">
        <v>58.06</v>
      </c>
      <c r="K5233" t="s">
        <v>290</v>
      </c>
    </row>
    <row r="5234" spans="1:11" x14ac:dyDescent="0.25">
      <c r="A5234" t="s">
        <v>289</v>
      </c>
      <c r="B5234" t="s">
        <v>290</v>
      </c>
      <c r="C5234" t="s">
        <v>357</v>
      </c>
      <c r="D5234" t="s">
        <v>66</v>
      </c>
      <c r="E5234" t="s">
        <v>260</v>
      </c>
      <c r="F5234">
        <v>1973</v>
      </c>
      <c r="G5234" t="s">
        <v>292</v>
      </c>
      <c r="H5234" t="s">
        <v>170</v>
      </c>
      <c r="I5234" t="s">
        <v>293</v>
      </c>
      <c r="J5234">
        <v>60.039000000000001</v>
      </c>
      <c r="K5234" t="s">
        <v>290</v>
      </c>
    </row>
    <row r="5235" spans="1:11" x14ac:dyDescent="0.25">
      <c r="A5235" t="s">
        <v>289</v>
      </c>
      <c r="B5235" t="s">
        <v>290</v>
      </c>
      <c r="C5235" t="s">
        <v>357</v>
      </c>
      <c r="D5235" t="s">
        <v>66</v>
      </c>
      <c r="E5235" t="s">
        <v>260</v>
      </c>
      <c r="F5235">
        <v>1974</v>
      </c>
      <c r="G5235" t="s">
        <v>292</v>
      </c>
      <c r="H5235" t="s">
        <v>170</v>
      </c>
      <c r="I5235" t="s">
        <v>293</v>
      </c>
      <c r="J5235">
        <v>64.06</v>
      </c>
      <c r="K5235" t="s">
        <v>290</v>
      </c>
    </row>
    <row r="5236" spans="1:11" x14ac:dyDescent="0.25">
      <c r="A5236" t="s">
        <v>289</v>
      </c>
      <c r="B5236" t="s">
        <v>290</v>
      </c>
      <c r="C5236" t="s">
        <v>357</v>
      </c>
      <c r="D5236" t="s">
        <v>66</v>
      </c>
      <c r="E5236" t="s">
        <v>260</v>
      </c>
      <c r="F5236">
        <v>1975</v>
      </c>
      <c r="G5236" t="s">
        <v>292</v>
      </c>
      <c r="H5236" t="s">
        <v>170</v>
      </c>
      <c r="I5236" t="s">
        <v>293</v>
      </c>
      <c r="J5236">
        <v>67.981999999999999</v>
      </c>
      <c r="K5236" t="s">
        <v>290</v>
      </c>
    </row>
    <row r="5237" spans="1:11" x14ac:dyDescent="0.25">
      <c r="A5237" t="s">
        <v>289</v>
      </c>
      <c r="B5237" t="s">
        <v>290</v>
      </c>
      <c r="C5237" t="s">
        <v>357</v>
      </c>
      <c r="D5237" t="s">
        <v>66</v>
      </c>
      <c r="E5237" t="s">
        <v>260</v>
      </c>
      <c r="F5237">
        <v>1976</v>
      </c>
      <c r="G5237" t="s">
        <v>292</v>
      </c>
      <c r="H5237" t="s">
        <v>170</v>
      </c>
      <c r="I5237" t="s">
        <v>293</v>
      </c>
      <c r="J5237">
        <v>69.528000000000006</v>
      </c>
      <c r="K5237" t="s">
        <v>290</v>
      </c>
    </row>
    <row r="5238" spans="1:11" x14ac:dyDescent="0.25">
      <c r="A5238" t="s">
        <v>289</v>
      </c>
      <c r="B5238" t="s">
        <v>290</v>
      </c>
      <c r="C5238" t="s">
        <v>357</v>
      </c>
      <c r="D5238" t="s">
        <v>66</v>
      </c>
      <c r="E5238" t="s">
        <v>260</v>
      </c>
      <c r="F5238">
        <v>1977</v>
      </c>
      <c r="G5238" t="s">
        <v>292</v>
      </c>
      <c r="H5238" t="s">
        <v>170</v>
      </c>
      <c r="I5238" t="s">
        <v>293</v>
      </c>
      <c r="J5238">
        <v>71.965000000000003</v>
      </c>
      <c r="K5238" t="s">
        <v>290</v>
      </c>
    </row>
    <row r="5239" spans="1:11" x14ac:dyDescent="0.25">
      <c r="A5239" t="s">
        <v>289</v>
      </c>
      <c r="B5239" t="s">
        <v>290</v>
      </c>
      <c r="C5239" t="s">
        <v>357</v>
      </c>
      <c r="D5239" t="s">
        <v>66</v>
      </c>
      <c r="E5239" t="s">
        <v>260</v>
      </c>
      <c r="F5239">
        <v>1978</v>
      </c>
      <c r="G5239" t="s">
        <v>292</v>
      </c>
      <c r="H5239" t="s">
        <v>170</v>
      </c>
      <c r="I5239" t="s">
        <v>293</v>
      </c>
      <c r="J5239">
        <v>72.784000000000006</v>
      </c>
      <c r="K5239" t="s">
        <v>290</v>
      </c>
    </row>
    <row r="5240" spans="1:11" x14ac:dyDescent="0.25">
      <c r="A5240" t="s">
        <v>289</v>
      </c>
      <c r="B5240" t="s">
        <v>290</v>
      </c>
      <c r="C5240" t="s">
        <v>357</v>
      </c>
      <c r="D5240" t="s">
        <v>66</v>
      </c>
      <c r="E5240" t="s">
        <v>260</v>
      </c>
      <c r="F5240">
        <v>1979</v>
      </c>
      <c r="G5240" t="s">
        <v>292</v>
      </c>
      <c r="H5240" t="s">
        <v>170</v>
      </c>
      <c r="I5240" t="s">
        <v>293</v>
      </c>
      <c r="J5240">
        <v>76.823999999999998</v>
      </c>
      <c r="K5240" t="s">
        <v>290</v>
      </c>
    </row>
    <row r="5241" spans="1:11" x14ac:dyDescent="0.25">
      <c r="A5241" t="s">
        <v>289</v>
      </c>
      <c r="B5241" t="s">
        <v>290</v>
      </c>
      <c r="C5241" t="s">
        <v>357</v>
      </c>
      <c r="D5241" t="s">
        <v>66</v>
      </c>
      <c r="E5241" t="s">
        <v>260</v>
      </c>
      <c r="F5241">
        <v>1980</v>
      </c>
      <c r="G5241" t="s">
        <v>292</v>
      </c>
      <c r="H5241" t="s">
        <v>170</v>
      </c>
      <c r="I5241" t="s">
        <v>293</v>
      </c>
      <c r="J5241">
        <v>81.468000000000004</v>
      </c>
      <c r="K5241" t="s">
        <v>290</v>
      </c>
    </row>
    <row r="5242" spans="1:11" x14ac:dyDescent="0.25">
      <c r="A5242" t="s">
        <v>289</v>
      </c>
      <c r="B5242" t="s">
        <v>290</v>
      </c>
      <c r="C5242" t="s">
        <v>357</v>
      </c>
      <c r="D5242" t="s">
        <v>66</v>
      </c>
      <c r="E5242" t="s">
        <v>260</v>
      </c>
      <c r="F5242">
        <v>1981</v>
      </c>
      <c r="G5242" t="s">
        <v>292</v>
      </c>
      <c r="H5242" t="s">
        <v>170</v>
      </c>
      <c r="I5242" t="s">
        <v>293</v>
      </c>
      <c r="J5242">
        <v>86.67</v>
      </c>
      <c r="K5242" t="s">
        <v>290</v>
      </c>
    </row>
    <row r="5243" spans="1:11" x14ac:dyDescent="0.25">
      <c r="A5243" t="s">
        <v>289</v>
      </c>
      <c r="B5243" t="s">
        <v>290</v>
      </c>
      <c r="C5243" t="s">
        <v>357</v>
      </c>
      <c r="D5243" t="s">
        <v>66</v>
      </c>
      <c r="E5243" t="s">
        <v>260</v>
      </c>
      <c r="F5243">
        <v>1982</v>
      </c>
      <c r="G5243" t="s">
        <v>292</v>
      </c>
      <c r="H5243" t="s">
        <v>170</v>
      </c>
      <c r="I5243" t="s">
        <v>293</v>
      </c>
      <c r="J5243">
        <v>90.652000000000001</v>
      </c>
      <c r="K5243" t="s">
        <v>290</v>
      </c>
    </row>
    <row r="5244" spans="1:11" x14ac:dyDescent="0.25">
      <c r="A5244" t="s">
        <v>289</v>
      </c>
      <c r="B5244" t="s">
        <v>290</v>
      </c>
      <c r="C5244" t="s">
        <v>357</v>
      </c>
      <c r="D5244" t="s">
        <v>66</v>
      </c>
      <c r="E5244" t="s">
        <v>260</v>
      </c>
      <c r="F5244">
        <v>1983</v>
      </c>
      <c r="G5244" t="s">
        <v>292</v>
      </c>
      <c r="H5244" t="s">
        <v>170</v>
      </c>
      <c r="I5244" t="s">
        <v>293</v>
      </c>
      <c r="J5244">
        <v>91.722999999999999</v>
      </c>
      <c r="K5244" t="s">
        <v>290</v>
      </c>
    </row>
    <row r="5245" spans="1:11" x14ac:dyDescent="0.25">
      <c r="A5245" t="s">
        <v>289</v>
      </c>
      <c r="B5245" t="s">
        <v>290</v>
      </c>
      <c r="C5245" t="s">
        <v>357</v>
      </c>
      <c r="D5245" t="s">
        <v>66</v>
      </c>
      <c r="E5245" t="s">
        <v>260</v>
      </c>
      <c r="F5245">
        <v>1984</v>
      </c>
      <c r="G5245" t="s">
        <v>292</v>
      </c>
      <c r="H5245" t="s">
        <v>170</v>
      </c>
      <c r="I5245" t="s">
        <v>293</v>
      </c>
      <c r="J5245">
        <v>93.087000000000003</v>
      </c>
      <c r="K5245" t="s">
        <v>290</v>
      </c>
    </row>
    <row r="5246" spans="1:11" x14ac:dyDescent="0.25">
      <c r="A5246" t="s">
        <v>289</v>
      </c>
      <c r="B5246" t="s">
        <v>290</v>
      </c>
      <c r="C5246" t="s">
        <v>357</v>
      </c>
      <c r="D5246" t="s">
        <v>66</v>
      </c>
      <c r="E5246" t="s">
        <v>260</v>
      </c>
      <c r="F5246">
        <v>1985</v>
      </c>
      <c r="G5246" t="s">
        <v>292</v>
      </c>
      <c r="H5246" t="s">
        <v>170</v>
      </c>
      <c r="I5246" t="s">
        <v>293</v>
      </c>
      <c r="J5246">
        <v>93.66</v>
      </c>
      <c r="K5246" t="s">
        <v>290</v>
      </c>
    </row>
    <row r="5247" spans="1:11" x14ac:dyDescent="0.25">
      <c r="A5247" t="s">
        <v>289</v>
      </c>
      <c r="B5247" t="s">
        <v>290</v>
      </c>
      <c r="C5247" t="s">
        <v>357</v>
      </c>
      <c r="D5247" t="s">
        <v>66</v>
      </c>
      <c r="E5247" t="s">
        <v>260</v>
      </c>
      <c r="F5247">
        <v>1986</v>
      </c>
      <c r="G5247" t="s">
        <v>292</v>
      </c>
      <c r="H5247" t="s">
        <v>170</v>
      </c>
      <c r="I5247" t="s">
        <v>293</v>
      </c>
      <c r="J5247">
        <v>93.212999999999994</v>
      </c>
      <c r="K5247" t="s">
        <v>290</v>
      </c>
    </row>
    <row r="5248" spans="1:11" x14ac:dyDescent="0.25">
      <c r="A5248" t="s">
        <v>289</v>
      </c>
      <c r="B5248" t="s">
        <v>290</v>
      </c>
      <c r="C5248" t="s">
        <v>357</v>
      </c>
      <c r="D5248" t="s">
        <v>66</v>
      </c>
      <c r="E5248" t="s">
        <v>260</v>
      </c>
      <c r="F5248">
        <v>1987</v>
      </c>
      <c r="G5248" t="s">
        <v>292</v>
      </c>
      <c r="H5248" t="s">
        <v>170</v>
      </c>
      <c r="I5248" t="s">
        <v>293</v>
      </c>
      <c r="J5248">
        <v>94.244</v>
      </c>
      <c r="K5248" t="s">
        <v>290</v>
      </c>
    </row>
    <row r="5249" spans="1:11" x14ac:dyDescent="0.25">
      <c r="A5249" t="s">
        <v>289</v>
      </c>
      <c r="B5249" t="s">
        <v>290</v>
      </c>
      <c r="C5249" t="s">
        <v>357</v>
      </c>
      <c r="D5249" t="s">
        <v>66</v>
      </c>
      <c r="E5249" t="s">
        <v>260</v>
      </c>
      <c r="F5249">
        <v>1988</v>
      </c>
      <c r="G5249" t="s">
        <v>292</v>
      </c>
      <c r="H5249" t="s">
        <v>170</v>
      </c>
      <c r="I5249" t="s">
        <v>293</v>
      </c>
      <c r="J5249">
        <v>96.369</v>
      </c>
      <c r="K5249" t="s">
        <v>290</v>
      </c>
    </row>
    <row r="5250" spans="1:11" x14ac:dyDescent="0.25">
      <c r="A5250" t="s">
        <v>289</v>
      </c>
      <c r="B5250" t="s">
        <v>290</v>
      </c>
      <c r="C5250" t="s">
        <v>357</v>
      </c>
      <c r="D5250" t="s">
        <v>66</v>
      </c>
      <c r="E5250" t="s">
        <v>260</v>
      </c>
      <c r="F5250">
        <v>1989</v>
      </c>
      <c r="G5250" t="s">
        <v>292</v>
      </c>
      <c r="H5250" t="s">
        <v>170</v>
      </c>
      <c r="I5250" t="s">
        <v>293</v>
      </c>
      <c r="J5250">
        <v>96.484999999999999</v>
      </c>
      <c r="K5250" t="s">
        <v>290</v>
      </c>
    </row>
    <row r="5251" spans="1:11" x14ac:dyDescent="0.25">
      <c r="A5251" t="s">
        <v>289</v>
      </c>
      <c r="B5251" t="s">
        <v>290</v>
      </c>
      <c r="C5251" t="s">
        <v>357</v>
      </c>
      <c r="D5251" t="s">
        <v>66</v>
      </c>
      <c r="E5251" t="s">
        <v>260</v>
      </c>
      <c r="F5251">
        <v>1990</v>
      </c>
      <c r="G5251" t="s">
        <v>292</v>
      </c>
      <c r="H5251" t="s">
        <v>170</v>
      </c>
      <c r="I5251" t="s">
        <v>293</v>
      </c>
      <c r="J5251">
        <v>97.046999999999997</v>
      </c>
      <c r="K5251" t="s">
        <v>290</v>
      </c>
    </row>
    <row r="5252" spans="1:11" x14ac:dyDescent="0.25">
      <c r="A5252" t="s">
        <v>289</v>
      </c>
      <c r="B5252" t="s">
        <v>290</v>
      </c>
      <c r="C5252" t="s">
        <v>357</v>
      </c>
      <c r="D5252" t="s">
        <v>66</v>
      </c>
      <c r="E5252" t="s">
        <v>260</v>
      </c>
      <c r="F5252">
        <v>1991</v>
      </c>
      <c r="G5252" t="s">
        <v>292</v>
      </c>
      <c r="H5252" t="s">
        <v>170</v>
      </c>
      <c r="I5252" t="s">
        <v>293</v>
      </c>
      <c r="J5252">
        <v>99.555000000000007</v>
      </c>
      <c r="K5252" t="s">
        <v>290</v>
      </c>
    </row>
    <row r="5253" spans="1:11" x14ac:dyDescent="0.25">
      <c r="A5253" t="s">
        <v>289</v>
      </c>
      <c r="B5253" t="s">
        <v>290</v>
      </c>
      <c r="C5253" t="s">
        <v>357</v>
      </c>
      <c r="D5253" t="s">
        <v>66</v>
      </c>
      <c r="E5253" t="s">
        <v>260</v>
      </c>
      <c r="F5253">
        <v>1992</v>
      </c>
      <c r="G5253" t="s">
        <v>292</v>
      </c>
      <c r="H5253" t="s">
        <v>170</v>
      </c>
      <c r="I5253" t="s">
        <v>293</v>
      </c>
      <c r="J5253">
        <v>97.724000000000004</v>
      </c>
      <c r="K5253" t="s">
        <v>290</v>
      </c>
    </row>
    <row r="5254" spans="1:11" x14ac:dyDescent="0.25">
      <c r="A5254" t="s">
        <v>289</v>
      </c>
      <c r="B5254" t="s">
        <v>290</v>
      </c>
      <c r="C5254" t="s">
        <v>357</v>
      </c>
      <c r="D5254" t="s">
        <v>66</v>
      </c>
      <c r="E5254" t="s">
        <v>260</v>
      </c>
      <c r="F5254">
        <v>1993</v>
      </c>
      <c r="G5254" t="s">
        <v>292</v>
      </c>
      <c r="H5254" t="s">
        <v>170</v>
      </c>
      <c r="I5254" t="s">
        <v>293</v>
      </c>
      <c r="J5254">
        <v>99.677999999999997</v>
      </c>
      <c r="K5254" t="s">
        <v>290</v>
      </c>
    </row>
    <row r="5255" spans="1:11" x14ac:dyDescent="0.25">
      <c r="A5255" t="s">
        <v>289</v>
      </c>
      <c r="B5255" t="s">
        <v>290</v>
      </c>
      <c r="C5255" t="s">
        <v>357</v>
      </c>
      <c r="D5255" t="s">
        <v>66</v>
      </c>
      <c r="E5255" t="s">
        <v>260</v>
      </c>
      <c r="F5255">
        <v>1994</v>
      </c>
      <c r="G5255" t="s">
        <v>292</v>
      </c>
      <c r="H5255" t="s">
        <v>170</v>
      </c>
      <c r="I5255" t="s">
        <v>293</v>
      </c>
      <c r="J5255">
        <v>99.828999999999994</v>
      </c>
      <c r="K5255" t="s">
        <v>290</v>
      </c>
    </row>
    <row r="5256" spans="1:11" x14ac:dyDescent="0.25">
      <c r="A5256" t="s">
        <v>289</v>
      </c>
      <c r="B5256" t="s">
        <v>290</v>
      </c>
      <c r="C5256" t="s">
        <v>357</v>
      </c>
      <c r="D5256" t="s">
        <v>66</v>
      </c>
      <c r="E5256" t="s">
        <v>260</v>
      </c>
      <c r="F5256">
        <v>1995</v>
      </c>
      <c r="G5256" t="s">
        <v>292</v>
      </c>
      <c r="H5256" t="s">
        <v>170</v>
      </c>
      <c r="I5256" t="s">
        <v>293</v>
      </c>
      <c r="J5256">
        <v>102.431</v>
      </c>
      <c r="K5256" t="s">
        <v>290</v>
      </c>
    </row>
    <row r="5257" spans="1:11" x14ac:dyDescent="0.25">
      <c r="A5257" t="s">
        <v>289</v>
      </c>
      <c r="B5257" t="s">
        <v>290</v>
      </c>
      <c r="C5257" t="s">
        <v>357</v>
      </c>
      <c r="D5257" t="s">
        <v>66</v>
      </c>
      <c r="E5257" t="s">
        <v>260</v>
      </c>
      <c r="F5257">
        <v>1996</v>
      </c>
      <c r="G5257" t="s">
        <v>292</v>
      </c>
      <c r="H5257" t="s">
        <v>170</v>
      </c>
      <c r="I5257" t="s">
        <v>293</v>
      </c>
      <c r="J5257">
        <v>102.13500000000001</v>
      </c>
      <c r="K5257" t="s">
        <v>290</v>
      </c>
    </row>
    <row r="5258" spans="1:11" x14ac:dyDescent="0.25">
      <c r="A5258" t="s">
        <v>289</v>
      </c>
      <c r="B5258" t="s">
        <v>290</v>
      </c>
      <c r="C5258" t="s">
        <v>357</v>
      </c>
      <c r="D5258" t="s">
        <v>66</v>
      </c>
      <c r="E5258" t="s">
        <v>260</v>
      </c>
      <c r="F5258">
        <v>1997</v>
      </c>
      <c r="G5258" t="s">
        <v>292</v>
      </c>
      <c r="H5258" t="s">
        <v>170</v>
      </c>
      <c r="I5258" t="s">
        <v>293</v>
      </c>
      <c r="J5258">
        <v>101.672</v>
      </c>
      <c r="K5258" t="s">
        <v>290</v>
      </c>
    </row>
    <row r="5259" spans="1:11" x14ac:dyDescent="0.25">
      <c r="A5259" t="s">
        <v>289</v>
      </c>
      <c r="B5259" t="s">
        <v>290</v>
      </c>
      <c r="C5259" t="s">
        <v>357</v>
      </c>
      <c r="D5259" t="s">
        <v>66</v>
      </c>
      <c r="E5259" t="s">
        <v>260</v>
      </c>
      <c r="F5259">
        <v>1998</v>
      </c>
      <c r="G5259" t="s">
        <v>292</v>
      </c>
      <c r="H5259" t="s">
        <v>170</v>
      </c>
      <c r="I5259" t="s">
        <v>293</v>
      </c>
      <c r="J5259">
        <v>101.05500000000001</v>
      </c>
      <c r="K5259" t="s">
        <v>290</v>
      </c>
    </row>
    <row r="5260" spans="1:11" x14ac:dyDescent="0.25">
      <c r="A5260" t="s">
        <v>289</v>
      </c>
      <c r="B5260" t="s">
        <v>290</v>
      </c>
      <c r="C5260" t="s">
        <v>357</v>
      </c>
      <c r="D5260" t="s">
        <v>66</v>
      </c>
      <c r="E5260" t="s">
        <v>260</v>
      </c>
      <c r="F5260">
        <v>1999</v>
      </c>
      <c r="G5260" t="s">
        <v>292</v>
      </c>
      <c r="H5260" t="s">
        <v>170</v>
      </c>
      <c r="I5260" t="s">
        <v>293</v>
      </c>
      <c r="J5260">
        <v>103.279</v>
      </c>
      <c r="K5260" t="s">
        <v>290</v>
      </c>
    </row>
    <row r="5261" spans="1:11" x14ac:dyDescent="0.25">
      <c r="A5261" t="s">
        <v>289</v>
      </c>
      <c r="B5261" t="s">
        <v>290</v>
      </c>
      <c r="C5261" t="s">
        <v>357</v>
      </c>
      <c r="D5261" t="s">
        <v>66</v>
      </c>
      <c r="E5261" t="s">
        <v>260</v>
      </c>
      <c r="F5261">
        <v>2000</v>
      </c>
      <c r="G5261" t="s">
        <v>292</v>
      </c>
      <c r="H5261" t="s">
        <v>170</v>
      </c>
      <c r="I5261" t="s">
        <v>293</v>
      </c>
      <c r="J5261">
        <v>106.776</v>
      </c>
      <c r="K5261" t="s">
        <v>290</v>
      </c>
    </row>
    <row r="5262" spans="1:11" x14ac:dyDescent="0.25">
      <c r="A5262" t="s">
        <v>289</v>
      </c>
      <c r="B5262" t="s">
        <v>290</v>
      </c>
      <c r="C5262" t="s">
        <v>357</v>
      </c>
      <c r="D5262" t="s">
        <v>66</v>
      </c>
      <c r="E5262" t="s">
        <v>260</v>
      </c>
      <c r="F5262">
        <v>2001</v>
      </c>
      <c r="G5262" t="s">
        <v>292</v>
      </c>
      <c r="H5262" t="s">
        <v>170</v>
      </c>
      <c r="I5262" t="s">
        <v>293</v>
      </c>
      <c r="J5262">
        <v>107.834</v>
      </c>
      <c r="K5262" t="s">
        <v>290</v>
      </c>
    </row>
    <row r="5263" spans="1:11" x14ac:dyDescent="0.25">
      <c r="A5263" t="s">
        <v>289</v>
      </c>
      <c r="B5263" t="s">
        <v>290</v>
      </c>
      <c r="C5263" t="s">
        <v>357</v>
      </c>
      <c r="D5263" t="s">
        <v>66</v>
      </c>
      <c r="E5263" t="s">
        <v>260</v>
      </c>
      <c r="F5263">
        <v>2002</v>
      </c>
      <c r="G5263" t="s">
        <v>292</v>
      </c>
      <c r="H5263" t="s">
        <v>170</v>
      </c>
      <c r="I5263" t="s">
        <v>293</v>
      </c>
      <c r="J5263">
        <v>107.155</v>
      </c>
      <c r="K5263" t="s">
        <v>290</v>
      </c>
    </row>
    <row r="5264" spans="1:11" x14ac:dyDescent="0.25">
      <c r="A5264" t="s">
        <v>289</v>
      </c>
      <c r="B5264" t="s">
        <v>290</v>
      </c>
      <c r="C5264" t="s">
        <v>357</v>
      </c>
      <c r="D5264" t="s">
        <v>66</v>
      </c>
      <c r="E5264" t="s">
        <v>260</v>
      </c>
      <c r="F5264">
        <v>2003</v>
      </c>
      <c r="G5264" t="s">
        <v>292</v>
      </c>
      <c r="H5264" t="s">
        <v>170</v>
      </c>
      <c r="I5264" t="s">
        <v>293</v>
      </c>
      <c r="J5264">
        <v>105.333</v>
      </c>
      <c r="K5264" t="s">
        <v>290</v>
      </c>
    </row>
    <row r="5265" spans="1:11" x14ac:dyDescent="0.25">
      <c r="A5265" t="s">
        <v>289</v>
      </c>
      <c r="B5265" t="s">
        <v>290</v>
      </c>
      <c r="C5265" t="s">
        <v>357</v>
      </c>
      <c r="D5265" t="s">
        <v>66</v>
      </c>
      <c r="E5265" t="s">
        <v>260</v>
      </c>
      <c r="F5265">
        <v>2004</v>
      </c>
      <c r="G5265" t="s">
        <v>292</v>
      </c>
      <c r="H5265" t="s">
        <v>170</v>
      </c>
      <c r="I5265" t="s">
        <v>293</v>
      </c>
      <c r="J5265">
        <v>104.039</v>
      </c>
      <c r="K5265" t="s">
        <v>290</v>
      </c>
    </row>
    <row r="5266" spans="1:11" x14ac:dyDescent="0.25">
      <c r="A5266" t="s">
        <v>289</v>
      </c>
      <c r="B5266" t="s">
        <v>290</v>
      </c>
      <c r="C5266" t="s">
        <v>357</v>
      </c>
      <c r="D5266" t="s">
        <v>66</v>
      </c>
      <c r="E5266" t="s">
        <v>260</v>
      </c>
      <c r="F5266">
        <v>2005</v>
      </c>
      <c r="G5266" t="s">
        <v>292</v>
      </c>
      <c r="H5266" t="s">
        <v>170</v>
      </c>
      <c r="I5266" t="s">
        <v>293</v>
      </c>
      <c r="J5266">
        <v>104.14100000000001</v>
      </c>
      <c r="K5266" t="s">
        <v>290</v>
      </c>
    </row>
    <row r="5267" spans="1:11" x14ac:dyDescent="0.25">
      <c r="A5267" t="s">
        <v>289</v>
      </c>
      <c r="B5267" t="s">
        <v>290</v>
      </c>
      <c r="C5267" t="s">
        <v>357</v>
      </c>
      <c r="D5267" t="s">
        <v>66</v>
      </c>
      <c r="E5267" t="s">
        <v>260</v>
      </c>
      <c r="F5267">
        <v>2006</v>
      </c>
      <c r="G5267" t="s">
        <v>292</v>
      </c>
      <c r="H5267" t="s">
        <v>170</v>
      </c>
      <c r="I5267" t="s">
        <v>293</v>
      </c>
      <c r="J5267">
        <v>104.69499999999999</v>
      </c>
      <c r="K5267" t="s">
        <v>290</v>
      </c>
    </row>
    <row r="5268" spans="1:11" x14ac:dyDescent="0.25">
      <c r="A5268" t="s">
        <v>289</v>
      </c>
      <c r="B5268" t="s">
        <v>290</v>
      </c>
      <c r="C5268" t="s">
        <v>357</v>
      </c>
      <c r="D5268" t="s">
        <v>66</v>
      </c>
      <c r="E5268" t="s">
        <v>260</v>
      </c>
      <c r="F5268">
        <v>2007</v>
      </c>
      <c r="G5268" t="s">
        <v>292</v>
      </c>
      <c r="H5268" t="s">
        <v>170</v>
      </c>
      <c r="I5268" t="s">
        <v>293</v>
      </c>
      <c r="J5268">
        <v>104.877</v>
      </c>
      <c r="K5268" t="s">
        <v>290</v>
      </c>
    </row>
    <row r="5269" spans="1:11" x14ac:dyDescent="0.25">
      <c r="A5269" t="s">
        <v>289</v>
      </c>
      <c r="B5269" t="s">
        <v>290</v>
      </c>
      <c r="C5269" t="s">
        <v>357</v>
      </c>
      <c r="D5269" t="s">
        <v>66</v>
      </c>
      <c r="E5269" t="s">
        <v>260</v>
      </c>
      <c r="F5269">
        <v>2008</v>
      </c>
      <c r="G5269" t="s">
        <v>292</v>
      </c>
      <c r="H5269" t="s">
        <v>170</v>
      </c>
      <c r="I5269" t="s">
        <v>293</v>
      </c>
      <c r="J5269">
        <v>106.13</v>
      </c>
      <c r="K5269" t="s">
        <v>290</v>
      </c>
    </row>
    <row r="5270" spans="1:11" x14ac:dyDescent="0.25">
      <c r="A5270" t="s">
        <v>289</v>
      </c>
      <c r="B5270" t="s">
        <v>290</v>
      </c>
      <c r="C5270" t="s">
        <v>357</v>
      </c>
      <c r="D5270" t="s">
        <v>66</v>
      </c>
      <c r="E5270" t="s">
        <v>260</v>
      </c>
      <c r="F5270">
        <v>2009</v>
      </c>
      <c r="G5270" t="s">
        <v>292</v>
      </c>
      <c r="H5270" t="s">
        <v>170</v>
      </c>
      <c r="I5270" t="s">
        <v>293</v>
      </c>
      <c r="J5270">
        <v>105.45399999999999</v>
      </c>
      <c r="K5270" t="s">
        <v>290</v>
      </c>
    </row>
    <row r="5271" spans="1:11" x14ac:dyDescent="0.25">
      <c r="A5271" t="s">
        <v>289</v>
      </c>
      <c r="B5271" t="s">
        <v>290</v>
      </c>
      <c r="C5271" t="s">
        <v>357</v>
      </c>
      <c r="D5271" t="s">
        <v>66</v>
      </c>
      <c r="E5271" t="s">
        <v>260</v>
      </c>
      <c r="F5271">
        <v>2010</v>
      </c>
      <c r="G5271" t="s">
        <v>292</v>
      </c>
      <c r="H5271" t="s">
        <v>170</v>
      </c>
      <c r="I5271" t="s">
        <v>293</v>
      </c>
      <c r="J5271">
        <v>103.61</v>
      </c>
      <c r="K5271" t="s">
        <v>290</v>
      </c>
    </row>
    <row r="5272" spans="1:11" x14ac:dyDescent="0.25">
      <c r="A5272" t="s">
        <v>289</v>
      </c>
      <c r="B5272" t="s">
        <v>290</v>
      </c>
      <c r="C5272" t="s">
        <v>357</v>
      </c>
      <c r="D5272" t="s">
        <v>66</v>
      </c>
      <c r="E5272" t="s">
        <v>260</v>
      </c>
      <c r="F5272">
        <v>2011</v>
      </c>
      <c r="G5272" t="s">
        <v>292</v>
      </c>
      <c r="H5272" t="s">
        <v>170</v>
      </c>
      <c r="I5272" t="s">
        <v>293</v>
      </c>
      <c r="J5272">
        <v>104.045</v>
      </c>
      <c r="K5272" t="s">
        <v>290</v>
      </c>
    </row>
    <row r="5273" spans="1:11" x14ac:dyDescent="0.25">
      <c r="A5273" t="s">
        <v>289</v>
      </c>
      <c r="B5273" t="s">
        <v>290</v>
      </c>
      <c r="C5273" t="s">
        <v>357</v>
      </c>
      <c r="D5273" t="s">
        <v>66</v>
      </c>
      <c r="E5273" t="s">
        <v>260</v>
      </c>
      <c r="F5273">
        <v>2012</v>
      </c>
      <c r="G5273" t="s">
        <v>292</v>
      </c>
      <c r="H5273" t="s">
        <v>170</v>
      </c>
      <c r="I5273" t="s">
        <v>293</v>
      </c>
      <c r="J5273">
        <v>103.43300000000001</v>
      </c>
      <c r="K5273" t="s">
        <v>290</v>
      </c>
    </row>
    <row r="5274" spans="1:11" x14ac:dyDescent="0.25">
      <c r="A5274" t="s">
        <v>289</v>
      </c>
      <c r="B5274" t="s">
        <v>290</v>
      </c>
      <c r="C5274" t="s">
        <v>357</v>
      </c>
      <c r="D5274" t="s">
        <v>66</v>
      </c>
      <c r="E5274" t="s">
        <v>260</v>
      </c>
      <c r="F5274">
        <v>2013</v>
      </c>
      <c r="G5274" t="s">
        <v>292</v>
      </c>
      <c r="H5274" t="s">
        <v>170</v>
      </c>
      <c r="I5274" t="s">
        <v>293</v>
      </c>
      <c r="J5274">
        <v>103.083</v>
      </c>
      <c r="K5274" t="s">
        <v>290</v>
      </c>
    </row>
    <row r="5275" spans="1:11" x14ac:dyDescent="0.25">
      <c r="A5275" t="s">
        <v>289</v>
      </c>
      <c r="B5275" t="s">
        <v>290</v>
      </c>
      <c r="C5275" t="s">
        <v>357</v>
      </c>
      <c r="D5275" t="s">
        <v>66</v>
      </c>
      <c r="E5275" t="s">
        <v>260</v>
      </c>
      <c r="F5275">
        <v>2014</v>
      </c>
      <c r="G5275" t="s">
        <v>292</v>
      </c>
      <c r="H5275" t="s">
        <v>170</v>
      </c>
      <c r="I5275" t="s">
        <v>293</v>
      </c>
      <c r="J5275">
        <v>102.569</v>
      </c>
      <c r="K5275" t="s">
        <v>290</v>
      </c>
    </row>
    <row r="5276" spans="1:11" x14ac:dyDescent="0.25">
      <c r="A5276" t="s">
        <v>289</v>
      </c>
      <c r="B5276" t="s">
        <v>290</v>
      </c>
      <c r="C5276" t="s">
        <v>357</v>
      </c>
      <c r="D5276" t="s">
        <v>66</v>
      </c>
      <c r="E5276" t="s">
        <v>260</v>
      </c>
      <c r="F5276">
        <v>2015</v>
      </c>
      <c r="G5276" t="s">
        <v>292</v>
      </c>
      <c r="H5276" t="s">
        <v>170</v>
      </c>
      <c r="I5276" t="s">
        <v>293</v>
      </c>
      <c r="J5276">
        <v>101.83199999999999</v>
      </c>
      <c r="K5276" t="s">
        <v>290</v>
      </c>
    </row>
    <row r="5277" spans="1:11" x14ac:dyDescent="0.25">
      <c r="A5277" t="s">
        <v>289</v>
      </c>
      <c r="B5277" t="s">
        <v>290</v>
      </c>
      <c r="C5277" t="s">
        <v>357</v>
      </c>
      <c r="D5277" t="s">
        <v>66</v>
      </c>
      <c r="E5277" t="s">
        <v>260</v>
      </c>
      <c r="F5277">
        <v>2016</v>
      </c>
      <c r="G5277" t="s">
        <v>292</v>
      </c>
      <c r="H5277" t="s">
        <v>170</v>
      </c>
      <c r="I5277" t="s">
        <v>293</v>
      </c>
      <c r="J5277">
        <v>100.89700000000001</v>
      </c>
      <c r="K5277" t="s">
        <v>290</v>
      </c>
    </row>
    <row r="5278" spans="1:11" x14ac:dyDescent="0.25">
      <c r="A5278" t="s">
        <v>289</v>
      </c>
      <c r="B5278" t="s">
        <v>290</v>
      </c>
      <c r="C5278" t="s">
        <v>357</v>
      </c>
      <c r="D5278" t="s">
        <v>66</v>
      </c>
      <c r="E5278" t="s">
        <v>260</v>
      </c>
      <c r="F5278">
        <v>2017</v>
      </c>
      <c r="G5278" t="s">
        <v>292</v>
      </c>
      <c r="H5278" t="s">
        <v>170</v>
      </c>
      <c r="I5278" t="s">
        <v>293</v>
      </c>
      <c r="J5278">
        <v>100</v>
      </c>
      <c r="K5278" t="s">
        <v>290</v>
      </c>
    </row>
    <row r="5279" spans="1:11" x14ac:dyDescent="0.25">
      <c r="A5279" t="s">
        <v>289</v>
      </c>
      <c r="B5279" t="s">
        <v>290</v>
      </c>
      <c r="C5279" t="s">
        <v>357</v>
      </c>
      <c r="D5279" t="s">
        <v>66</v>
      </c>
      <c r="E5279" t="s">
        <v>260</v>
      </c>
      <c r="F5279">
        <v>2018</v>
      </c>
      <c r="G5279" t="s">
        <v>292</v>
      </c>
      <c r="H5279" t="s">
        <v>170</v>
      </c>
      <c r="I5279" t="s">
        <v>293</v>
      </c>
      <c r="J5279">
        <v>98.24</v>
      </c>
      <c r="K5279" t="s">
        <v>290</v>
      </c>
    </row>
    <row r="5280" spans="1:11" x14ac:dyDescent="0.25">
      <c r="A5280" t="s">
        <v>289</v>
      </c>
      <c r="B5280" t="s">
        <v>290</v>
      </c>
      <c r="C5280" t="s">
        <v>357</v>
      </c>
      <c r="D5280" t="s">
        <v>66</v>
      </c>
      <c r="E5280" t="s">
        <v>260</v>
      </c>
      <c r="F5280">
        <v>2019</v>
      </c>
      <c r="G5280" t="s">
        <v>292</v>
      </c>
      <c r="H5280" t="s">
        <v>170</v>
      </c>
      <c r="I5280" t="s">
        <v>293</v>
      </c>
      <c r="J5280">
        <v>96.834999999999994</v>
      </c>
      <c r="K5280" t="s">
        <v>290</v>
      </c>
    </row>
    <row r="5281" spans="1:11" x14ac:dyDescent="0.25">
      <c r="A5281" t="s">
        <v>289</v>
      </c>
      <c r="B5281" t="s">
        <v>290</v>
      </c>
      <c r="C5281" t="s">
        <v>357</v>
      </c>
      <c r="D5281" t="s">
        <v>66</v>
      </c>
      <c r="E5281" t="s">
        <v>260</v>
      </c>
      <c r="F5281">
        <v>2020</v>
      </c>
      <c r="G5281" t="s">
        <v>292</v>
      </c>
      <c r="H5281" t="s">
        <v>170</v>
      </c>
      <c r="I5281" t="s">
        <v>293</v>
      </c>
      <c r="J5281">
        <v>94.882000000000005</v>
      </c>
      <c r="K5281" t="s">
        <v>290</v>
      </c>
    </row>
    <row r="5282" spans="1:11" x14ac:dyDescent="0.25">
      <c r="A5282" t="s">
        <v>289</v>
      </c>
      <c r="B5282" t="s">
        <v>290</v>
      </c>
      <c r="C5282" t="s">
        <v>357</v>
      </c>
      <c r="D5282" t="s">
        <v>66</v>
      </c>
      <c r="E5282" t="s">
        <v>260</v>
      </c>
      <c r="F5282">
        <v>2021</v>
      </c>
      <c r="G5282" t="s">
        <v>292</v>
      </c>
      <c r="H5282" t="s">
        <v>170</v>
      </c>
      <c r="I5282" t="s">
        <v>293</v>
      </c>
      <c r="J5282">
        <v>92.936999999999998</v>
      </c>
      <c r="K5282" t="s">
        <v>290</v>
      </c>
    </row>
    <row r="5283" spans="1:11" x14ac:dyDescent="0.25">
      <c r="A5283" t="s">
        <v>289</v>
      </c>
      <c r="B5283" t="s">
        <v>290</v>
      </c>
      <c r="C5283" t="s">
        <v>357</v>
      </c>
      <c r="D5283" t="s">
        <v>66</v>
      </c>
      <c r="E5283" t="s">
        <v>260</v>
      </c>
      <c r="F5283">
        <v>2022</v>
      </c>
      <c r="G5283" t="s">
        <v>292</v>
      </c>
      <c r="H5283" t="s">
        <v>170</v>
      </c>
      <c r="I5283" t="s">
        <v>293</v>
      </c>
      <c r="J5283">
        <v>92.507000000000005</v>
      </c>
      <c r="K5283" t="s">
        <v>290</v>
      </c>
    </row>
    <row r="5284" spans="1:11" x14ac:dyDescent="0.25">
      <c r="A5284" t="s">
        <v>289</v>
      </c>
      <c r="B5284" t="s">
        <v>290</v>
      </c>
      <c r="C5284" t="s">
        <v>358</v>
      </c>
      <c r="D5284" t="s">
        <v>67</v>
      </c>
      <c r="E5284" t="s">
        <v>262</v>
      </c>
      <c r="F5284">
        <v>1929</v>
      </c>
      <c r="G5284" t="s">
        <v>292</v>
      </c>
      <c r="H5284" t="s">
        <v>170</v>
      </c>
      <c r="I5284" t="s">
        <v>293</v>
      </c>
      <c r="J5284">
        <v>9.5269999999999992</v>
      </c>
      <c r="K5284" t="s">
        <v>290</v>
      </c>
    </row>
    <row r="5285" spans="1:11" x14ac:dyDescent="0.25">
      <c r="A5285" t="s">
        <v>289</v>
      </c>
      <c r="B5285" t="s">
        <v>290</v>
      </c>
      <c r="C5285" t="s">
        <v>358</v>
      </c>
      <c r="D5285" t="s">
        <v>67</v>
      </c>
      <c r="E5285" t="s">
        <v>262</v>
      </c>
      <c r="F5285">
        <v>1930</v>
      </c>
      <c r="G5285" t="s">
        <v>292</v>
      </c>
      <c r="H5285" t="s">
        <v>170</v>
      </c>
      <c r="I5285" t="s">
        <v>293</v>
      </c>
      <c r="J5285">
        <v>8.77</v>
      </c>
      <c r="K5285" t="s">
        <v>290</v>
      </c>
    </row>
    <row r="5286" spans="1:11" x14ac:dyDescent="0.25">
      <c r="A5286" t="s">
        <v>289</v>
      </c>
      <c r="B5286" t="s">
        <v>290</v>
      </c>
      <c r="C5286" t="s">
        <v>358</v>
      </c>
      <c r="D5286" t="s">
        <v>67</v>
      </c>
      <c r="E5286" t="s">
        <v>262</v>
      </c>
      <c r="F5286">
        <v>1931</v>
      </c>
      <c r="G5286" t="s">
        <v>292</v>
      </c>
      <c r="H5286" t="s">
        <v>170</v>
      </c>
      <c r="I5286" t="s">
        <v>293</v>
      </c>
      <c r="J5286">
        <v>8.5640000000000001</v>
      </c>
      <c r="K5286" t="s">
        <v>290</v>
      </c>
    </row>
    <row r="5287" spans="1:11" x14ac:dyDescent="0.25">
      <c r="A5287" t="s">
        <v>289</v>
      </c>
      <c r="B5287" t="s">
        <v>290</v>
      </c>
      <c r="C5287" t="s">
        <v>358</v>
      </c>
      <c r="D5287" t="s">
        <v>67</v>
      </c>
      <c r="E5287" t="s">
        <v>262</v>
      </c>
      <c r="F5287">
        <v>1932</v>
      </c>
      <c r="G5287" t="s">
        <v>292</v>
      </c>
      <c r="H5287" t="s">
        <v>170</v>
      </c>
      <c r="I5287" t="s">
        <v>293</v>
      </c>
      <c r="J5287">
        <v>8.3460000000000001</v>
      </c>
      <c r="K5287" t="s">
        <v>290</v>
      </c>
    </row>
    <row r="5288" spans="1:11" x14ac:dyDescent="0.25">
      <c r="A5288" t="s">
        <v>289</v>
      </c>
      <c r="B5288" t="s">
        <v>290</v>
      </c>
      <c r="C5288" t="s">
        <v>358</v>
      </c>
      <c r="D5288" t="s">
        <v>67</v>
      </c>
      <c r="E5288" t="s">
        <v>262</v>
      </c>
      <c r="F5288">
        <v>1933</v>
      </c>
      <c r="G5288" t="s">
        <v>292</v>
      </c>
      <c r="H5288" t="s">
        <v>170</v>
      </c>
      <c r="I5288" t="s">
        <v>293</v>
      </c>
      <c r="J5288">
        <v>7.9290000000000003</v>
      </c>
      <c r="K5288" t="s">
        <v>290</v>
      </c>
    </row>
    <row r="5289" spans="1:11" x14ac:dyDescent="0.25">
      <c r="A5289" t="s">
        <v>289</v>
      </c>
      <c r="B5289" t="s">
        <v>290</v>
      </c>
      <c r="C5289" t="s">
        <v>358</v>
      </c>
      <c r="D5289" t="s">
        <v>67</v>
      </c>
      <c r="E5289" t="s">
        <v>262</v>
      </c>
      <c r="F5289">
        <v>1934</v>
      </c>
      <c r="G5289" t="s">
        <v>292</v>
      </c>
      <c r="H5289" t="s">
        <v>170</v>
      </c>
      <c r="I5289" t="s">
        <v>293</v>
      </c>
      <c r="J5289">
        <v>8.33</v>
      </c>
      <c r="K5289" t="s">
        <v>290</v>
      </c>
    </row>
    <row r="5290" spans="1:11" x14ac:dyDescent="0.25">
      <c r="A5290" t="s">
        <v>289</v>
      </c>
      <c r="B5290" t="s">
        <v>290</v>
      </c>
      <c r="C5290" t="s">
        <v>358</v>
      </c>
      <c r="D5290" t="s">
        <v>67</v>
      </c>
      <c r="E5290" t="s">
        <v>262</v>
      </c>
      <c r="F5290">
        <v>1935</v>
      </c>
      <c r="G5290" t="s">
        <v>292</v>
      </c>
      <c r="H5290" t="s">
        <v>170</v>
      </c>
      <c r="I5290" t="s">
        <v>293</v>
      </c>
      <c r="J5290">
        <v>8.0299999999999994</v>
      </c>
      <c r="K5290" t="s">
        <v>290</v>
      </c>
    </row>
    <row r="5291" spans="1:11" x14ac:dyDescent="0.25">
      <c r="A5291" t="s">
        <v>289</v>
      </c>
      <c r="B5291" t="s">
        <v>290</v>
      </c>
      <c r="C5291" t="s">
        <v>358</v>
      </c>
      <c r="D5291" t="s">
        <v>67</v>
      </c>
      <c r="E5291" t="s">
        <v>262</v>
      </c>
      <c r="F5291">
        <v>1936</v>
      </c>
      <c r="G5291" t="s">
        <v>292</v>
      </c>
      <c r="H5291" t="s">
        <v>170</v>
      </c>
      <c r="I5291" t="s">
        <v>293</v>
      </c>
      <c r="J5291">
        <v>8.4239999999999995</v>
      </c>
      <c r="K5291" t="s">
        <v>290</v>
      </c>
    </row>
    <row r="5292" spans="1:11" x14ac:dyDescent="0.25">
      <c r="A5292" t="s">
        <v>289</v>
      </c>
      <c r="B5292" t="s">
        <v>290</v>
      </c>
      <c r="C5292" t="s">
        <v>358</v>
      </c>
      <c r="D5292" t="s">
        <v>67</v>
      </c>
      <c r="E5292" t="s">
        <v>262</v>
      </c>
      <c r="F5292">
        <v>1937</v>
      </c>
      <c r="G5292" t="s">
        <v>292</v>
      </c>
      <c r="H5292" t="s">
        <v>170</v>
      </c>
      <c r="I5292" t="s">
        <v>293</v>
      </c>
      <c r="J5292">
        <v>8.7089999999999996</v>
      </c>
      <c r="K5292" t="s">
        <v>290</v>
      </c>
    </row>
    <row r="5293" spans="1:11" x14ac:dyDescent="0.25">
      <c r="A5293" t="s">
        <v>289</v>
      </c>
      <c r="B5293" t="s">
        <v>290</v>
      </c>
      <c r="C5293" t="s">
        <v>358</v>
      </c>
      <c r="D5293" t="s">
        <v>67</v>
      </c>
      <c r="E5293" t="s">
        <v>262</v>
      </c>
      <c r="F5293">
        <v>1938</v>
      </c>
      <c r="G5293" t="s">
        <v>292</v>
      </c>
      <c r="H5293" t="s">
        <v>170</v>
      </c>
      <c r="I5293" t="s">
        <v>293</v>
      </c>
      <c r="J5293">
        <v>8.64</v>
      </c>
      <c r="K5293" t="s">
        <v>290</v>
      </c>
    </row>
    <row r="5294" spans="1:11" x14ac:dyDescent="0.25">
      <c r="A5294" t="s">
        <v>289</v>
      </c>
      <c r="B5294" t="s">
        <v>290</v>
      </c>
      <c r="C5294" t="s">
        <v>358</v>
      </c>
      <c r="D5294" t="s">
        <v>67</v>
      </c>
      <c r="E5294" t="s">
        <v>262</v>
      </c>
      <c r="F5294">
        <v>1939</v>
      </c>
      <c r="G5294" t="s">
        <v>292</v>
      </c>
      <c r="H5294" t="s">
        <v>170</v>
      </c>
      <c r="I5294" t="s">
        <v>293</v>
      </c>
      <c r="J5294">
        <v>8.41</v>
      </c>
      <c r="K5294" t="s">
        <v>290</v>
      </c>
    </row>
    <row r="5295" spans="1:11" x14ac:dyDescent="0.25">
      <c r="A5295" t="s">
        <v>289</v>
      </c>
      <c r="B5295" t="s">
        <v>290</v>
      </c>
      <c r="C5295" t="s">
        <v>358</v>
      </c>
      <c r="D5295" t="s">
        <v>67</v>
      </c>
      <c r="E5295" t="s">
        <v>262</v>
      </c>
      <c r="F5295">
        <v>1940</v>
      </c>
      <c r="G5295" t="s">
        <v>292</v>
      </c>
      <c r="H5295" t="s">
        <v>170</v>
      </c>
      <c r="I5295" t="s">
        <v>293</v>
      </c>
      <c r="J5295">
        <v>8.2230000000000008</v>
      </c>
      <c r="K5295" t="s">
        <v>290</v>
      </c>
    </row>
    <row r="5296" spans="1:11" x14ac:dyDescent="0.25">
      <c r="A5296" t="s">
        <v>289</v>
      </c>
      <c r="B5296" t="s">
        <v>290</v>
      </c>
      <c r="C5296" t="s">
        <v>358</v>
      </c>
      <c r="D5296" t="s">
        <v>67</v>
      </c>
      <c r="E5296" t="s">
        <v>262</v>
      </c>
      <c r="F5296">
        <v>1941</v>
      </c>
      <c r="G5296" t="s">
        <v>292</v>
      </c>
      <c r="H5296" t="s">
        <v>170</v>
      </c>
      <c r="I5296" t="s">
        <v>293</v>
      </c>
      <c r="J5296">
        <v>8.2829999999999995</v>
      </c>
      <c r="K5296" t="s">
        <v>290</v>
      </c>
    </row>
    <row r="5297" spans="1:11" x14ac:dyDescent="0.25">
      <c r="A5297" t="s">
        <v>289</v>
      </c>
      <c r="B5297" t="s">
        <v>290</v>
      </c>
      <c r="C5297" t="s">
        <v>358</v>
      </c>
      <c r="D5297" t="s">
        <v>67</v>
      </c>
      <c r="E5297" t="s">
        <v>262</v>
      </c>
      <c r="F5297">
        <v>1942</v>
      </c>
      <c r="G5297" t="s">
        <v>292</v>
      </c>
      <c r="H5297" t="s">
        <v>170</v>
      </c>
      <c r="I5297" t="s">
        <v>293</v>
      </c>
      <c r="J5297">
        <v>9.4269999999999996</v>
      </c>
      <c r="K5297" t="s">
        <v>290</v>
      </c>
    </row>
    <row r="5298" spans="1:11" x14ac:dyDescent="0.25">
      <c r="A5298" t="s">
        <v>289</v>
      </c>
      <c r="B5298" t="s">
        <v>290</v>
      </c>
      <c r="C5298" t="s">
        <v>358</v>
      </c>
      <c r="D5298" t="s">
        <v>67</v>
      </c>
      <c r="E5298" t="s">
        <v>262</v>
      </c>
      <c r="F5298">
        <v>1943</v>
      </c>
      <c r="G5298" t="s">
        <v>292</v>
      </c>
      <c r="H5298" t="s">
        <v>170</v>
      </c>
      <c r="I5298" t="s">
        <v>293</v>
      </c>
      <c r="J5298">
        <v>10.67</v>
      </c>
      <c r="K5298" t="s">
        <v>290</v>
      </c>
    </row>
    <row r="5299" spans="1:11" x14ac:dyDescent="0.25">
      <c r="A5299" t="s">
        <v>289</v>
      </c>
      <c r="B5299" t="s">
        <v>290</v>
      </c>
      <c r="C5299" t="s">
        <v>358</v>
      </c>
      <c r="D5299" t="s">
        <v>67</v>
      </c>
      <c r="E5299" t="s">
        <v>262</v>
      </c>
      <c r="F5299">
        <v>1944</v>
      </c>
      <c r="G5299" t="s">
        <v>292</v>
      </c>
      <c r="H5299" t="s">
        <v>170</v>
      </c>
      <c r="I5299" t="s">
        <v>293</v>
      </c>
      <c r="J5299">
        <v>12.478999999999999</v>
      </c>
      <c r="K5299" t="s">
        <v>290</v>
      </c>
    </row>
    <row r="5300" spans="1:11" x14ac:dyDescent="0.25">
      <c r="A5300" t="s">
        <v>289</v>
      </c>
      <c r="B5300" t="s">
        <v>290</v>
      </c>
      <c r="C5300" t="s">
        <v>358</v>
      </c>
      <c r="D5300" t="s">
        <v>67</v>
      </c>
      <c r="E5300" t="s">
        <v>262</v>
      </c>
      <c r="F5300">
        <v>1945</v>
      </c>
      <c r="G5300" t="s">
        <v>292</v>
      </c>
      <c r="H5300" t="s">
        <v>170</v>
      </c>
      <c r="I5300" t="s">
        <v>293</v>
      </c>
      <c r="J5300">
        <v>12.340999999999999</v>
      </c>
      <c r="K5300" t="s">
        <v>290</v>
      </c>
    </row>
    <row r="5301" spans="1:11" x14ac:dyDescent="0.25">
      <c r="A5301" t="s">
        <v>289</v>
      </c>
      <c r="B5301" t="s">
        <v>290</v>
      </c>
      <c r="C5301" t="s">
        <v>358</v>
      </c>
      <c r="D5301" t="s">
        <v>67</v>
      </c>
      <c r="E5301" t="s">
        <v>262</v>
      </c>
      <c r="F5301">
        <v>1946</v>
      </c>
      <c r="G5301" t="s">
        <v>292</v>
      </c>
      <c r="H5301" t="s">
        <v>170</v>
      </c>
      <c r="I5301" t="s">
        <v>293</v>
      </c>
      <c r="J5301">
        <v>12.551</v>
      </c>
      <c r="K5301" t="s">
        <v>290</v>
      </c>
    </row>
    <row r="5302" spans="1:11" x14ac:dyDescent="0.25">
      <c r="A5302" t="s">
        <v>289</v>
      </c>
      <c r="B5302" t="s">
        <v>290</v>
      </c>
      <c r="C5302" t="s">
        <v>358</v>
      </c>
      <c r="D5302" t="s">
        <v>67</v>
      </c>
      <c r="E5302" t="s">
        <v>262</v>
      </c>
      <c r="F5302">
        <v>1947</v>
      </c>
      <c r="G5302" t="s">
        <v>292</v>
      </c>
      <c r="H5302" t="s">
        <v>170</v>
      </c>
      <c r="I5302" t="s">
        <v>293</v>
      </c>
      <c r="J5302">
        <v>13.712</v>
      </c>
      <c r="K5302" t="s">
        <v>290</v>
      </c>
    </row>
    <row r="5303" spans="1:11" x14ac:dyDescent="0.25">
      <c r="A5303" t="s">
        <v>289</v>
      </c>
      <c r="B5303" t="s">
        <v>290</v>
      </c>
      <c r="C5303" t="s">
        <v>358</v>
      </c>
      <c r="D5303" t="s">
        <v>67</v>
      </c>
      <c r="E5303" t="s">
        <v>262</v>
      </c>
      <c r="F5303">
        <v>1948</v>
      </c>
      <c r="G5303" t="s">
        <v>292</v>
      </c>
      <c r="H5303" t="s">
        <v>170</v>
      </c>
      <c r="I5303" t="s">
        <v>293</v>
      </c>
      <c r="J5303">
        <v>14.215999999999999</v>
      </c>
      <c r="K5303" t="s">
        <v>290</v>
      </c>
    </row>
    <row r="5304" spans="1:11" x14ac:dyDescent="0.25">
      <c r="A5304" t="s">
        <v>289</v>
      </c>
      <c r="B5304" t="s">
        <v>290</v>
      </c>
      <c r="C5304" t="s">
        <v>358</v>
      </c>
      <c r="D5304" t="s">
        <v>67</v>
      </c>
      <c r="E5304" t="s">
        <v>262</v>
      </c>
      <c r="F5304">
        <v>1949</v>
      </c>
      <c r="G5304" t="s">
        <v>292</v>
      </c>
      <c r="H5304" t="s">
        <v>170</v>
      </c>
      <c r="I5304" t="s">
        <v>293</v>
      </c>
      <c r="J5304">
        <v>14.26</v>
      </c>
      <c r="K5304" t="s">
        <v>290</v>
      </c>
    </row>
    <row r="5305" spans="1:11" x14ac:dyDescent="0.25">
      <c r="A5305" t="s">
        <v>289</v>
      </c>
      <c r="B5305" t="s">
        <v>290</v>
      </c>
      <c r="C5305" t="s">
        <v>358</v>
      </c>
      <c r="D5305" t="s">
        <v>67</v>
      </c>
      <c r="E5305" t="s">
        <v>262</v>
      </c>
      <c r="F5305">
        <v>1950</v>
      </c>
      <c r="G5305" t="s">
        <v>292</v>
      </c>
      <c r="H5305" t="s">
        <v>170</v>
      </c>
      <c r="I5305" t="s">
        <v>293</v>
      </c>
      <c r="J5305">
        <v>14.632</v>
      </c>
      <c r="K5305" t="s">
        <v>290</v>
      </c>
    </row>
    <row r="5306" spans="1:11" x14ac:dyDescent="0.25">
      <c r="A5306" t="s">
        <v>289</v>
      </c>
      <c r="B5306" t="s">
        <v>290</v>
      </c>
      <c r="C5306" t="s">
        <v>358</v>
      </c>
      <c r="D5306" t="s">
        <v>67</v>
      </c>
      <c r="E5306" t="s">
        <v>262</v>
      </c>
      <c r="F5306">
        <v>1951</v>
      </c>
      <c r="G5306" t="s">
        <v>292</v>
      </c>
      <c r="H5306" t="s">
        <v>170</v>
      </c>
      <c r="I5306" t="s">
        <v>293</v>
      </c>
      <c r="J5306">
        <v>15.818</v>
      </c>
      <c r="K5306" t="s">
        <v>290</v>
      </c>
    </row>
    <row r="5307" spans="1:11" x14ac:dyDescent="0.25">
      <c r="A5307" t="s">
        <v>289</v>
      </c>
      <c r="B5307" t="s">
        <v>290</v>
      </c>
      <c r="C5307" t="s">
        <v>358</v>
      </c>
      <c r="D5307" t="s">
        <v>67</v>
      </c>
      <c r="E5307" t="s">
        <v>262</v>
      </c>
      <c r="F5307">
        <v>1952</v>
      </c>
      <c r="G5307" t="s">
        <v>292</v>
      </c>
      <c r="H5307" t="s">
        <v>170</v>
      </c>
      <c r="I5307" t="s">
        <v>293</v>
      </c>
      <c r="J5307">
        <v>16.155000000000001</v>
      </c>
      <c r="K5307" t="s">
        <v>290</v>
      </c>
    </row>
    <row r="5308" spans="1:11" x14ac:dyDescent="0.25">
      <c r="A5308" t="s">
        <v>289</v>
      </c>
      <c r="B5308" t="s">
        <v>290</v>
      </c>
      <c r="C5308" t="s">
        <v>358</v>
      </c>
      <c r="D5308" t="s">
        <v>67</v>
      </c>
      <c r="E5308" t="s">
        <v>262</v>
      </c>
      <c r="F5308">
        <v>1953</v>
      </c>
      <c r="G5308" t="s">
        <v>292</v>
      </c>
      <c r="H5308" t="s">
        <v>170</v>
      </c>
      <c r="I5308" t="s">
        <v>293</v>
      </c>
      <c r="J5308">
        <v>16.37</v>
      </c>
      <c r="K5308" t="s">
        <v>290</v>
      </c>
    </row>
    <row r="5309" spans="1:11" x14ac:dyDescent="0.25">
      <c r="A5309" t="s">
        <v>289</v>
      </c>
      <c r="B5309" t="s">
        <v>290</v>
      </c>
      <c r="C5309" t="s">
        <v>358</v>
      </c>
      <c r="D5309" t="s">
        <v>67</v>
      </c>
      <c r="E5309" t="s">
        <v>262</v>
      </c>
      <c r="F5309">
        <v>1954</v>
      </c>
      <c r="G5309" t="s">
        <v>292</v>
      </c>
      <c r="H5309" t="s">
        <v>170</v>
      </c>
      <c r="I5309" t="s">
        <v>293</v>
      </c>
      <c r="J5309">
        <v>16.358000000000001</v>
      </c>
      <c r="K5309" t="s">
        <v>290</v>
      </c>
    </row>
    <row r="5310" spans="1:11" x14ac:dyDescent="0.25">
      <c r="A5310" t="s">
        <v>289</v>
      </c>
      <c r="B5310" t="s">
        <v>290</v>
      </c>
      <c r="C5310" t="s">
        <v>358</v>
      </c>
      <c r="D5310" t="s">
        <v>67</v>
      </c>
      <c r="E5310" t="s">
        <v>262</v>
      </c>
      <c r="F5310">
        <v>1955</v>
      </c>
      <c r="G5310" t="s">
        <v>292</v>
      </c>
      <c r="H5310" t="s">
        <v>170</v>
      </c>
      <c r="I5310" t="s">
        <v>293</v>
      </c>
      <c r="J5310">
        <v>16.693999999999999</v>
      </c>
      <c r="K5310" t="s">
        <v>290</v>
      </c>
    </row>
    <row r="5311" spans="1:11" x14ac:dyDescent="0.25">
      <c r="A5311" t="s">
        <v>289</v>
      </c>
      <c r="B5311" t="s">
        <v>290</v>
      </c>
      <c r="C5311" t="s">
        <v>358</v>
      </c>
      <c r="D5311" t="s">
        <v>67</v>
      </c>
      <c r="E5311" t="s">
        <v>262</v>
      </c>
      <c r="F5311">
        <v>1956</v>
      </c>
      <c r="G5311" t="s">
        <v>292</v>
      </c>
      <c r="H5311" t="s">
        <v>170</v>
      </c>
      <c r="I5311" t="s">
        <v>293</v>
      </c>
      <c r="J5311">
        <v>17.196000000000002</v>
      </c>
      <c r="K5311" t="s">
        <v>290</v>
      </c>
    </row>
    <row r="5312" spans="1:11" x14ac:dyDescent="0.25">
      <c r="A5312" t="s">
        <v>289</v>
      </c>
      <c r="B5312" t="s">
        <v>290</v>
      </c>
      <c r="C5312" t="s">
        <v>358</v>
      </c>
      <c r="D5312" t="s">
        <v>67</v>
      </c>
      <c r="E5312" t="s">
        <v>262</v>
      </c>
      <c r="F5312">
        <v>1957</v>
      </c>
      <c r="G5312" t="s">
        <v>292</v>
      </c>
      <c r="H5312" t="s">
        <v>170</v>
      </c>
      <c r="I5312" t="s">
        <v>293</v>
      </c>
      <c r="J5312">
        <v>17.617999999999999</v>
      </c>
      <c r="K5312" t="s">
        <v>290</v>
      </c>
    </row>
    <row r="5313" spans="1:11" x14ac:dyDescent="0.25">
      <c r="A5313" t="s">
        <v>289</v>
      </c>
      <c r="B5313" t="s">
        <v>290</v>
      </c>
      <c r="C5313" t="s">
        <v>358</v>
      </c>
      <c r="D5313" t="s">
        <v>67</v>
      </c>
      <c r="E5313" t="s">
        <v>262</v>
      </c>
      <c r="F5313">
        <v>1958</v>
      </c>
      <c r="G5313" t="s">
        <v>292</v>
      </c>
      <c r="H5313" t="s">
        <v>170</v>
      </c>
      <c r="I5313" t="s">
        <v>293</v>
      </c>
      <c r="J5313">
        <v>18.091999999999999</v>
      </c>
      <c r="K5313" t="s">
        <v>290</v>
      </c>
    </row>
    <row r="5314" spans="1:11" x14ac:dyDescent="0.25">
      <c r="A5314" t="s">
        <v>289</v>
      </c>
      <c r="B5314" t="s">
        <v>290</v>
      </c>
      <c r="C5314" t="s">
        <v>358</v>
      </c>
      <c r="D5314" t="s">
        <v>67</v>
      </c>
      <c r="E5314" t="s">
        <v>262</v>
      </c>
      <c r="F5314">
        <v>1959</v>
      </c>
      <c r="G5314" t="s">
        <v>292</v>
      </c>
      <c r="H5314" t="s">
        <v>170</v>
      </c>
      <c r="I5314" t="s">
        <v>293</v>
      </c>
      <c r="J5314">
        <v>18.38</v>
      </c>
      <c r="K5314" t="s">
        <v>290</v>
      </c>
    </row>
    <row r="5315" spans="1:11" x14ac:dyDescent="0.25">
      <c r="A5315" t="s">
        <v>289</v>
      </c>
      <c r="B5315" t="s">
        <v>290</v>
      </c>
      <c r="C5315" t="s">
        <v>358</v>
      </c>
      <c r="D5315" t="s">
        <v>67</v>
      </c>
      <c r="E5315" t="s">
        <v>262</v>
      </c>
      <c r="F5315">
        <v>1960</v>
      </c>
      <c r="G5315" t="s">
        <v>292</v>
      </c>
      <c r="H5315" t="s">
        <v>170</v>
      </c>
      <c r="I5315" t="s">
        <v>293</v>
      </c>
      <c r="J5315">
        <v>18.571999999999999</v>
      </c>
      <c r="K5315" t="s">
        <v>290</v>
      </c>
    </row>
    <row r="5316" spans="1:11" x14ac:dyDescent="0.25">
      <c r="A5316" t="s">
        <v>289</v>
      </c>
      <c r="B5316" t="s">
        <v>290</v>
      </c>
      <c r="C5316" t="s">
        <v>358</v>
      </c>
      <c r="D5316" t="s">
        <v>67</v>
      </c>
      <c r="E5316" t="s">
        <v>262</v>
      </c>
      <c r="F5316">
        <v>1961</v>
      </c>
      <c r="G5316" t="s">
        <v>292</v>
      </c>
      <c r="H5316" t="s">
        <v>170</v>
      </c>
      <c r="I5316" t="s">
        <v>293</v>
      </c>
      <c r="J5316">
        <v>18.661000000000001</v>
      </c>
      <c r="K5316" t="s">
        <v>290</v>
      </c>
    </row>
    <row r="5317" spans="1:11" x14ac:dyDescent="0.25">
      <c r="A5317" t="s">
        <v>289</v>
      </c>
      <c r="B5317" t="s">
        <v>290</v>
      </c>
      <c r="C5317" t="s">
        <v>358</v>
      </c>
      <c r="D5317" t="s">
        <v>67</v>
      </c>
      <c r="E5317" t="s">
        <v>262</v>
      </c>
      <c r="F5317">
        <v>1962</v>
      </c>
      <c r="G5317" t="s">
        <v>292</v>
      </c>
      <c r="H5317" t="s">
        <v>170</v>
      </c>
      <c r="I5317" t="s">
        <v>293</v>
      </c>
      <c r="J5317">
        <v>18.734000000000002</v>
      </c>
      <c r="K5317" t="s">
        <v>290</v>
      </c>
    </row>
    <row r="5318" spans="1:11" x14ac:dyDescent="0.25">
      <c r="A5318" t="s">
        <v>289</v>
      </c>
      <c r="B5318" t="s">
        <v>290</v>
      </c>
      <c r="C5318" t="s">
        <v>358</v>
      </c>
      <c r="D5318" t="s">
        <v>67</v>
      </c>
      <c r="E5318" t="s">
        <v>262</v>
      </c>
      <c r="F5318">
        <v>1963</v>
      </c>
      <c r="G5318" t="s">
        <v>292</v>
      </c>
      <c r="H5318" t="s">
        <v>170</v>
      </c>
      <c r="I5318" t="s">
        <v>293</v>
      </c>
      <c r="J5318">
        <v>18.734999999999999</v>
      </c>
      <c r="K5318" t="s">
        <v>290</v>
      </c>
    </row>
    <row r="5319" spans="1:11" x14ac:dyDescent="0.25">
      <c r="A5319" t="s">
        <v>289</v>
      </c>
      <c r="B5319" t="s">
        <v>290</v>
      </c>
      <c r="C5319" t="s">
        <v>358</v>
      </c>
      <c r="D5319" t="s">
        <v>67</v>
      </c>
      <c r="E5319" t="s">
        <v>262</v>
      </c>
      <c r="F5319">
        <v>1964</v>
      </c>
      <c r="G5319" t="s">
        <v>292</v>
      </c>
      <c r="H5319" t="s">
        <v>170</v>
      </c>
      <c r="I5319" t="s">
        <v>293</v>
      </c>
      <c r="J5319">
        <v>18.925999999999998</v>
      </c>
      <c r="K5319" t="s">
        <v>290</v>
      </c>
    </row>
    <row r="5320" spans="1:11" x14ac:dyDescent="0.25">
      <c r="A5320" t="s">
        <v>289</v>
      </c>
      <c r="B5320" t="s">
        <v>290</v>
      </c>
      <c r="C5320" t="s">
        <v>358</v>
      </c>
      <c r="D5320" t="s">
        <v>67</v>
      </c>
      <c r="E5320" t="s">
        <v>262</v>
      </c>
      <c r="F5320">
        <v>1965</v>
      </c>
      <c r="G5320" t="s">
        <v>292</v>
      </c>
      <c r="H5320" t="s">
        <v>170</v>
      </c>
      <c r="I5320" t="s">
        <v>293</v>
      </c>
      <c r="J5320">
        <v>18.878</v>
      </c>
      <c r="K5320" t="s">
        <v>290</v>
      </c>
    </row>
    <row r="5321" spans="1:11" x14ac:dyDescent="0.25">
      <c r="A5321" t="s">
        <v>289</v>
      </c>
      <c r="B5321" t="s">
        <v>290</v>
      </c>
      <c r="C5321" t="s">
        <v>358</v>
      </c>
      <c r="D5321" t="s">
        <v>67</v>
      </c>
      <c r="E5321" t="s">
        <v>262</v>
      </c>
      <c r="F5321">
        <v>1966</v>
      </c>
      <c r="G5321" t="s">
        <v>292</v>
      </c>
      <c r="H5321" t="s">
        <v>170</v>
      </c>
      <c r="I5321" t="s">
        <v>293</v>
      </c>
      <c r="J5321">
        <v>18.986999999999998</v>
      </c>
      <c r="K5321" t="s">
        <v>290</v>
      </c>
    </row>
    <row r="5322" spans="1:11" x14ac:dyDescent="0.25">
      <c r="A5322" t="s">
        <v>289</v>
      </c>
      <c r="B5322" t="s">
        <v>290</v>
      </c>
      <c r="C5322" t="s">
        <v>358</v>
      </c>
      <c r="D5322" t="s">
        <v>67</v>
      </c>
      <c r="E5322" t="s">
        <v>262</v>
      </c>
      <c r="F5322">
        <v>1967</v>
      </c>
      <c r="G5322" t="s">
        <v>292</v>
      </c>
      <c r="H5322" t="s">
        <v>170</v>
      </c>
      <c r="I5322" t="s">
        <v>293</v>
      </c>
      <c r="J5322">
        <v>19.105</v>
      </c>
      <c r="K5322" t="s">
        <v>290</v>
      </c>
    </row>
    <row r="5323" spans="1:11" x14ac:dyDescent="0.25">
      <c r="A5323" t="s">
        <v>289</v>
      </c>
      <c r="B5323" t="s">
        <v>290</v>
      </c>
      <c r="C5323" t="s">
        <v>358</v>
      </c>
      <c r="D5323" t="s">
        <v>67</v>
      </c>
      <c r="E5323" t="s">
        <v>262</v>
      </c>
      <c r="F5323">
        <v>1968</v>
      </c>
      <c r="G5323" t="s">
        <v>292</v>
      </c>
      <c r="H5323" t="s">
        <v>170</v>
      </c>
      <c r="I5323" t="s">
        <v>293</v>
      </c>
      <c r="J5323">
        <v>19.609000000000002</v>
      </c>
      <c r="K5323" t="s">
        <v>290</v>
      </c>
    </row>
    <row r="5324" spans="1:11" x14ac:dyDescent="0.25">
      <c r="A5324" t="s">
        <v>289</v>
      </c>
      <c r="B5324" t="s">
        <v>290</v>
      </c>
      <c r="C5324" t="s">
        <v>358</v>
      </c>
      <c r="D5324" t="s">
        <v>67</v>
      </c>
      <c r="E5324" t="s">
        <v>262</v>
      </c>
      <c r="F5324">
        <v>1969</v>
      </c>
      <c r="G5324" t="s">
        <v>292</v>
      </c>
      <c r="H5324" t="s">
        <v>170</v>
      </c>
      <c r="I5324" t="s">
        <v>293</v>
      </c>
      <c r="J5324">
        <v>20.446000000000002</v>
      </c>
      <c r="K5324" t="s">
        <v>290</v>
      </c>
    </row>
    <row r="5325" spans="1:11" x14ac:dyDescent="0.25">
      <c r="A5325" t="s">
        <v>289</v>
      </c>
      <c r="B5325" t="s">
        <v>290</v>
      </c>
      <c r="C5325" t="s">
        <v>358</v>
      </c>
      <c r="D5325" t="s">
        <v>67</v>
      </c>
      <c r="E5325" t="s">
        <v>262</v>
      </c>
      <c r="F5325">
        <v>1970</v>
      </c>
      <c r="G5325" t="s">
        <v>292</v>
      </c>
      <c r="H5325" t="s">
        <v>170</v>
      </c>
      <c r="I5325" t="s">
        <v>293</v>
      </c>
      <c r="J5325">
        <v>21.600999999999999</v>
      </c>
      <c r="K5325" t="s">
        <v>290</v>
      </c>
    </row>
    <row r="5326" spans="1:11" x14ac:dyDescent="0.25">
      <c r="A5326" t="s">
        <v>289</v>
      </c>
      <c r="B5326" t="s">
        <v>290</v>
      </c>
      <c r="C5326" t="s">
        <v>358</v>
      </c>
      <c r="D5326" t="s">
        <v>67</v>
      </c>
      <c r="E5326" t="s">
        <v>262</v>
      </c>
      <c r="F5326">
        <v>1971</v>
      </c>
      <c r="G5326" t="s">
        <v>292</v>
      </c>
      <c r="H5326" t="s">
        <v>170</v>
      </c>
      <c r="I5326" t="s">
        <v>293</v>
      </c>
      <c r="J5326">
        <v>22.77</v>
      </c>
      <c r="K5326" t="s">
        <v>290</v>
      </c>
    </row>
    <row r="5327" spans="1:11" x14ac:dyDescent="0.25">
      <c r="A5327" t="s">
        <v>289</v>
      </c>
      <c r="B5327" t="s">
        <v>290</v>
      </c>
      <c r="C5327" t="s">
        <v>358</v>
      </c>
      <c r="D5327" t="s">
        <v>67</v>
      </c>
      <c r="E5327" t="s">
        <v>262</v>
      </c>
      <c r="F5327">
        <v>1972</v>
      </c>
      <c r="G5327" t="s">
        <v>292</v>
      </c>
      <c r="H5327" t="s">
        <v>170</v>
      </c>
      <c r="I5327" t="s">
        <v>293</v>
      </c>
      <c r="J5327">
        <v>23.606000000000002</v>
      </c>
      <c r="K5327" t="s">
        <v>290</v>
      </c>
    </row>
    <row r="5328" spans="1:11" x14ac:dyDescent="0.25">
      <c r="A5328" t="s">
        <v>289</v>
      </c>
      <c r="B5328" t="s">
        <v>290</v>
      </c>
      <c r="C5328" t="s">
        <v>358</v>
      </c>
      <c r="D5328" t="s">
        <v>67</v>
      </c>
      <c r="E5328" t="s">
        <v>262</v>
      </c>
      <c r="F5328">
        <v>1973</v>
      </c>
      <c r="G5328" t="s">
        <v>292</v>
      </c>
      <c r="H5328" t="s">
        <v>170</v>
      </c>
      <c r="I5328" t="s">
        <v>293</v>
      </c>
      <c r="J5328">
        <v>24.984000000000002</v>
      </c>
      <c r="K5328" t="s">
        <v>290</v>
      </c>
    </row>
    <row r="5329" spans="1:11" x14ac:dyDescent="0.25">
      <c r="A5329" t="s">
        <v>289</v>
      </c>
      <c r="B5329" t="s">
        <v>290</v>
      </c>
      <c r="C5329" t="s">
        <v>358</v>
      </c>
      <c r="D5329" t="s">
        <v>67</v>
      </c>
      <c r="E5329" t="s">
        <v>262</v>
      </c>
      <c r="F5329">
        <v>1974</v>
      </c>
      <c r="G5329" t="s">
        <v>292</v>
      </c>
      <c r="H5329" t="s">
        <v>170</v>
      </c>
      <c r="I5329" t="s">
        <v>293</v>
      </c>
      <c r="J5329">
        <v>27.443000000000001</v>
      </c>
      <c r="K5329" t="s">
        <v>290</v>
      </c>
    </row>
    <row r="5330" spans="1:11" x14ac:dyDescent="0.25">
      <c r="A5330" t="s">
        <v>289</v>
      </c>
      <c r="B5330" t="s">
        <v>290</v>
      </c>
      <c r="C5330" t="s">
        <v>358</v>
      </c>
      <c r="D5330" t="s">
        <v>67</v>
      </c>
      <c r="E5330" t="s">
        <v>262</v>
      </c>
      <c r="F5330">
        <v>1975</v>
      </c>
      <c r="G5330" t="s">
        <v>292</v>
      </c>
      <c r="H5330" t="s">
        <v>170</v>
      </c>
      <c r="I5330" t="s">
        <v>293</v>
      </c>
      <c r="J5330">
        <v>29.585000000000001</v>
      </c>
      <c r="K5330" t="s">
        <v>290</v>
      </c>
    </row>
    <row r="5331" spans="1:11" x14ac:dyDescent="0.25">
      <c r="A5331" t="s">
        <v>289</v>
      </c>
      <c r="B5331" t="s">
        <v>290</v>
      </c>
      <c r="C5331" t="s">
        <v>358</v>
      </c>
      <c r="D5331" t="s">
        <v>67</v>
      </c>
      <c r="E5331" t="s">
        <v>262</v>
      </c>
      <c r="F5331">
        <v>1976</v>
      </c>
      <c r="G5331" t="s">
        <v>292</v>
      </c>
      <c r="H5331" t="s">
        <v>170</v>
      </c>
      <c r="I5331" t="s">
        <v>293</v>
      </c>
      <c r="J5331">
        <v>30.997</v>
      </c>
      <c r="K5331" t="s">
        <v>290</v>
      </c>
    </row>
    <row r="5332" spans="1:11" x14ac:dyDescent="0.25">
      <c r="A5332" t="s">
        <v>289</v>
      </c>
      <c r="B5332" t="s">
        <v>290</v>
      </c>
      <c r="C5332" t="s">
        <v>358</v>
      </c>
      <c r="D5332" t="s">
        <v>67</v>
      </c>
      <c r="E5332" t="s">
        <v>262</v>
      </c>
      <c r="F5332">
        <v>1977</v>
      </c>
      <c r="G5332" t="s">
        <v>292</v>
      </c>
      <c r="H5332" t="s">
        <v>170</v>
      </c>
      <c r="I5332" t="s">
        <v>293</v>
      </c>
      <c r="J5332">
        <v>32.637</v>
      </c>
      <c r="K5332" t="s">
        <v>290</v>
      </c>
    </row>
    <row r="5333" spans="1:11" x14ac:dyDescent="0.25">
      <c r="A5333" t="s">
        <v>289</v>
      </c>
      <c r="B5333" t="s">
        <v>290</v>
      </c>
      <c r="C5333" t="s">
        <v>358</v>
      </c>
      <c r="D5333" t="s">
        <v>67</v>
      </c>
      <c r="E5333" t="s">
        <v>262</v>
      </c>
      <c r="F5333">
        <v>1978</v>
      </c>
      <c r="G5333" t="s">
        <v>292</v>
      </c>
      <c r="H5333" t="s">
        <v>170</v>
      </c>
      <c r="I5333" t="s">
        <v>293</v>
      </c>
      <c r="J5333">
        <v>34.634999999999998</v>
      </c>
      <c r="K5333" t="s">
        <v>290</v>
      </c>
    </row>
    <row r="5334" spans="1:11" x14ac:dyDescent="0.25">
      <c r="A5334" t="s">
        <v>289</v>
      </c>
      <c r="B5334" t="s">
        <v>290</v>
      </c>
      <c r="C5334" t="s">
        <v>358</v>
      </c>
      <c r="D5334" t="s">
        <v>67</v>
      </c>
      <c r="E5334" t="s">
        <v>262</v>
      </c>
      <c r="F5334">
        <v>1979</v>
      </c>
      <c r="G5334" t="s">
        <v>292</v>
      </c>
      <c r="H5334" t="s">
        <v>170</v>
      </c>
      <c r="I5334" t="s">
        <v>293</v>
      </c>
      <c r="J5334">
        <v>37.223999999999997</v>
      </c>
      <c r="K5334" t="s">
        <v>290</v>
      </c>
    </row>
    <row r="5335" spans="1:11" x14ac:dyDescent="0.25">
      <c r="A5335" t="s">
        <v>289</v>
      </c>
      <c r="B5335" t="s">
        <v>290</v>
      </c>
      <c r="C5335" t="s">
        <v>358</v>
      </c>
      <c r="D5335" t="s">
        <v>67</v>
      </c>
      <c r="E5335" t="s">
        <v>262</v>
      </c>
      <c r="F5335">
        <v>1980</v>
      </c>
      <c r="G5335" t="s">
        <v>292</v>
      </c>
      <c r="H5335" t="s">
        <v>170</v>
      </c>
      <c r="I5335" t="s">
        <v>293</v>
      </c>
      <c r="J5335">
        <v>40.76</v>
      </c>
      <c r="K5335" t="s">
        <v>290</v>
      </c>
    </row>
    <row r="5336" spans="1:11" x14ac:dyDescent="0.25">
      <c r="A5336" t="s">
        <v>289</v>
      </c>
      <c r="B5336" t="s">
        <v>290</v>
      </c>
      <c r="C5336" t="s">
        <v>358</v>
      </c>
      <c r="D5336" t="s">
        <v>67</v>
      </c>
      <c r="E5336" t="s">
        <v>262</v>
      </c>
      <c r="F5336">
        <v>1981</v>
      </c>
      <c r="G5336" t="s">
        <v>292</v>
      </c>
      <c r="H5336" t="s">
        <v>170</v>
      </c>
      <c r="I5336" t="s">
        <v>293</v>
      </c>
      <c r="J5336">
        <v>44.5</v>
      </c>
      <c r="K5336" t="s">
        <v>290</v>
      </c>
    </row>
    <row r="5337" spans="1:11" x14ac:dyDescent="0.25">
      <c r="A5337" t="s">
        <v>289</v>
      </c>
      <c r="B5337" t="s">
        <v>290</v>
      </c>
      <c r="C5337" t="s">
        <v>358</v>
      </c>
      <c r="D5337" t="s">
        <v>67</v>
      </c>
      <c r="E5337" t="s">
        <v>262</v>
      </c>
      <c r="F5337">
        <v>1982</v>
      </c>
      <c r="G5337" t="s">
        <v>292</v>
      </c>
      <c r="H5337" t="s">
        <v>170</v>
      </c>
      <c r="I5337" t="s">
        <v>293</v>
      </c>
      <c r="J5337">
        <v>47.683</v>
      </c>
      <c r="K5337" t="s">
        <v>290</v>
      </c>
    </row>
    <row r="5338" spans="1:11" x14ac:dyDescent="0.25">
      <c r="A5338" t="s">
        <v>289</v>
      </c>
      <c r="B5338" t="s">
        <v>290</v>
      </c>
      <c r="C5338" t="s">
        <v>358</v>
      </c>
      <c r="D5338" t="s">
        <v>67</v>
      </c>
      <c r="E5338" t="s">
        <v>262</v>
      </c>
      <c r="F5338">
        <v>1983</v>
      </c>
      <c r="G5338" t="s">
        <v>292</v>
      </c>
      <c r="H5338" t="s">
        <v>170</v>
      </c>
      <c r="I5338" t="s">
        <v>293</v>
      </c>
      <c r="J5338">
        <v>49.844999999999999</v>
      </c>
      <c r="K5338" t="s">
        <v>290</v>
      </c>
    </row>
    <row r="5339" spans="1:11" x14ac:dyDescent="0.25">
      <c r="A5339" t="s">
        <v>289</v>
      </c>
      <c r="B5339" t="s">
        <v>290</v>
      </c>
      <c r="C5339" t="s">
        <v>358</v>
      </c>
      <c r="D5339" t="s">
        <v>67</v>
      </c>
      <c r="E5339" t="s">
        <v>262</v>
      </c>
      <c r="F5339">
        <v>1984</v>
      </c>
      <c r="G5339" t="s">
        <v>292</v>
      </c>
      <c r="H5339" t="s">
        <v>170</v>
      </c>
      <c r="I5339" t="s">
        <v>293</v>
      </c>
      <c r="J5339">
        <v>52.142000000000003</v>
      </c>
      <c r="K5339" t="s">
        <v>290</v>
      </c>
    </row>
    <row r="5340" spans="1:11" x14ac:dyDescent="0.25">
      <c r="A5340" t="s">
        <v>289</v>
      </c>
      <c r="B5340" t="s">
        <v>290</v>
      </c>
      <c r="C5340" t="s">
        <v>358</v>
      </c>
      <c r="D5340" t="s">
        <v>67</v>
      </c>
      <c r="E5340" t="s">
        <v>262</v>
      </c>
      <c r="F5340">
        <v>1985</v>
      </c>
      <c r="G5340" t="s">
        <v>292</v>
      </c>
      <c r="H5340" t="s">
        <v>170</v>
      </c>
      <c r="I5340" t="s">
        <v>293</v>
      </c>
      <c r="J5340">
        <v>53.576999999999998</v>
      </c>
      <c r="K5340" t="s">
        <v>290</v>
      </c>
    </row>
    <row r="5341" spans="1:11" x14ac:dyDescent="0.25">
      <c r="A5341" t="s">
        <v>289</v>
      </c>
      <c r="B5341" t="s">
        <v>290</v>
      </c>
      <c r="C5341" t="s">
        <v>358</v>
      </c>
      <c r="D5341" t="s">
        <v>67</v>
      </c>
      <c r="E5341" t="s">
        <v>262</v>
      </c>
      <c r="F5341">
        <v>1986</v>
      </c>
      <c r="G5341" t="s">
        <v>292</v>
      </c>
      <c r="H5341" t="s">
        <v>170</v>
      </c>
      <c r="I5341" t="s">
        <v>293</v>
      </c>
      <c r="J5341">
        <v>54.292999999999999</v>
      </c>
      <c r="K5341" t="s">
        <v>290</v>
      </c>
    </row>
    <row r="5342" spans="1:11" x14ac:dyDescent="0.25">
      <c r="A5342" t="s">
        <v>289</v>
      </c>
      <c r="B5342" t="s">
        <v>290</v>
      </c>
      <c r="C5342" t="s">
        <v>358</v>
      </c>
      <c r="D5342" t="s">
        <v>67</v>
      </c>
      <c r="E5342" t="s">
        <v>262</v>
      </c>
      <c r="F5342">
        <v>1987</v>
      </c>
      <c r="G5342" t="s">
        <v>292</v>
      </c>
      <c r="H5342" t="s">
        <v>170</v>
      </c>
      <c r="I5342" t="s">
        <v>293</v>
      </c>
      <c r="J5342">
        <v>55.206000000000003</v>
      </c>
      <c r="K5342" t="s">
        <v>290</v>
      </c>
    </row>
    <row r="5343" spans="1:11" x14ac:dyDescent="0.25">
      <c r="A5343" t="s">
        <v>289</v>
      </c>
      <c r="B5343" t="s">
        <v>290</v>
      </c>
      <c r="C5343" t="s">
        <v>358</v>
      </c>
      <c r="D5343" t="s">
        <v>67</v>
      </c>
      <c r="E5343" t="s">
        <v>262</v>
      </c>
      <c r="F5343">
        <v>1988</v>
      </c>
      <c r="G5343" t="s">
        <v>292</v>
      </c>
      <c r="H5343" t="s">
        <v>170</v>
      </c>
      <c r="I5343" t="s">
        <v>293</v>
      </c>
      <c r="J5343">
        <v>57.555</v>
      </c>
      <c r="K5343" t="s">
        <v>290</v>
      </c>
    </row>
    <row r="5344" spans="1:11" x14ac:dyDescent="0.25">
      <c r="A5344" t="s">
        <v>289</v>
      </c>
      <c r="B5344" t="s">
        <v>290</v>
      </c>
      <c r="C5344" t="s">
        <v>358</v>
      </c>
      <c r="D5344" t="s">
        <v>67</v>
      </c>
      <c r="E5344" t="s">
        <v>262</v>
      </c>
      <c r="F5344">
        <v>1989</v>
      </c>
      <c r="G5344" t="s">
        <v>292</v>
      </c>
      <c r="H5344" t="s">
        <v>170</v>
      </c>
      <c r="I5344" t="s">
        <v>293</v>
      </c>
      <c r="J5344">
        <v>59.783999999999999</v>
      </c>
      <c r="K5344" t="s">
        <v>290</v>
      </c>
    </row>
    <row r="5345" spans="1:11" x14ac:dyDescent="0.25">
      <c r="A5345" t="s">
        <v>289</v>
      </c>
      <c r="B5345" t="s">
        <v>290</v>
      </c>
      <c r="C5345" t="s">
        <v>358</v>
      </c>
      <c r="D5345" t="s">
        <v>67</v>
      </c>
      <c r="E5345" t="s">
        <v>262</v>
      </c>
      <c r="F5345">
        <v>1990</v>
      </c>
      <c r="G5345" t="s">
        <v>292</v>
      </c>
      <c r="H5345" t="s">
        <v>170</v>
      </c>
      <c r="I5345" t="s">
        <v>293</v>
      </c>
      <c r="J5345">
        <v>61.526000000000003</v>
      </c>
      <c r="K5345" t="s">
        <v>290</v>
      </c>
    </row>
    <row r="5346" spans="1:11" x14ac:dyDescent="0.25">
      <c r="A5346" t="s">
        <v>289</v>
      </c>
      <c r="B5346" t="s">
        <v>290</v>
      </c>
      <c r="C5346" t="s">
        <v>358</v>
      </c>
      <c r="D5346" t="s">
        <v>67</v>
      </c>
      <c r="E5346" t="s">
        <v>262</v>
      </c>
      <c r="F5346">
        <v>1991</v>
      </c>
      <c r="G5346" t="s">
        <v>292</v>
      </c>
      <c r="H5346" t="s">
        <v>170</v>
      </c>
      <c r="I5346" t="s">
        <v>293</v>
      </c>
      <c r="J5346">
        <v>63.597000000000001</v>
      </c>
      <c r="K5346" t="s">
        <v>290</v>
      </c>
    </row>
    <row r="5347" spans="1:11" x14ac:dyDescent="0.25">
      <c r="A5347" t="s">
        <v>289</v>
      </c>
      <c r="B5347" t="s">
        <v>290</v>
      </c>
      <c r="C5347" t="s">
        <v>358</v>
      </c>
      <c r="D5347" t="s">
        <v>67</v>
      </c>
      <c r="E5347" t="s">
        <v>262</v>
      </c>
      <c r="F5347">
        <v>1992</v>
      </c>
      <c r="G5347" t="s">
        <v>292</v>
      </c>
      <c r="H5347" t="s">
        <v>170</v>
      </c>
      <c r="I5347" t="s">
        <v>293</v>
      </c>
      <c r="J5347">
        <v>64.832999999999998</v>
      </c>
      <c r="K5347" t="s">
        <v>290</v>
      </c>
    </row>
    <row r="5348" spans="1:11" x14ac:dyDescent="0.25">
      <c r="A5348" t="s">
        <v>289</v>
      </c>
      <c r="B5348" t="s">
        <v>290</v>
      </c>
      <c r="C5348" t="s">
        <v>358</v>
      </c>
      <c r="D5348" t="s">
        <v>67</v>
      </c>
      <c r="E5348" t="s">
        <v>262</v>
      </c>
      <c r="F5348">
        <v>1993</v>
      </c>
      <c r="G5348" t="s">
        <v>292</v>
      </c>
      <c r="H5348" t="s">
        <v>170</v>
      </c>
      <c r="I5348" t="s">
        <v>293</v>
      </c>
      <c r="J5348">
        <v>66.391999999999996</v>
      </c>
      <c r="K5348" t="s">
        <v>290</v>
      </c>
    </row>
    <row r="5349" spans="1:11" x14ac:dyDescent="0.25">
      <c r="A5349" t="s">
        <v>289</v>
      </c>
      <c r="B5349" t="s">
        <v>290</v>
      </c>
      <c r="C5349" t="s">
        <v>358</v>
      </c>
      <c r="D5349" t="s">
        <v>67</v>
      </c>
      <c r="E5349" t="s">
        <v>262</v>
      </c>
      <c r="F5349">
        <v>1994</v>
      </c>
      <c r="G5349" t="s">
        <v>292</v>
      </c>
      <c r="H5349" t="s">
        <v>170</v>
      </c>
      <c r="I5349" t="s">
        <v>293</v>
      </c>
      <c r="J5349">
        <v>67.935000000000002</v>
      </c>
      <c r="K5349" t="s">
        <v>290</v>
      </c>
    </row>
    <row r="5350" spans="1:11" x14ac:dyDescent="0.25">
      <c r="A5350" t="s">
        <v>289</v>
      </c>
      <c r="B5350" t="s">
        <v>290</v>
      </c>
      <c r="C5350" t="s">
        <v>358</v>
      </c>
      <c r="D5350" t="s">
        <v>67</v>
      </c>
      <c r="E5350" t="s">
        <v>262</v>
      </c>
      <c r="F5350">
        <v>1995</v>
      </c>
      <c r="G5350" t="s">
        <v>292</v>
      </c>
      <c r="H5350" t="s">
        <v>170</v>
      </c>
      <c r="I5350" t="s">
        <v>293</v>
      </c>
      <c r="J5350">
        <v>70.593000000000004</v>
      </c>
      <c r="K5350" t="s">
        <v>290</v>
      </c>
    </row>
    <row r="5351" spans="1:11" x14ac:dyDescent="0.25">
      <c r="A5351" t="s">
        <v>289</v>
      </c>
      <c r="B5351" t="s">
        <v>290</v>
      </c>
      <c r="C5351" t="s">
        <v>358</v>
      </c>
      <c r="D5351" t="s">
        <v>67</v>
      </c>
      <c r="E5351" t="s">
        <v>262</v>
      </c>
      <c r="F5351">
        <v>1996</v>
      </c>
      <c r="G5351" t="s">
        <v>292</v>
      </c>
      <c r="H5351" t="s">
        <v>170</v>
      </c>
      <c r="I5351" t="s">
        <v>293</v>
      </c>
      <c r="J5351">
        <v>71.370999999999995</v>
      </c>
      <c r="K5351" t="s">
        <v>290</v>
      </c>
    </row>
    <row r="5352" spans="1:11" x14ac:dyDescent="0.25">
      <c r="A5352" t="s">
        <v>289</v>
      </c>
      <c r="B5352" t="s">
        <v>290</v>
      </c>
      <c r="C5352" t="s">
        <v>358</v>
      </c>
      <c r="D5352" t="s">
        <v>67</v>
      </c>
      <c r="E5352" t="s">
        <v>262</v>
      </c>
      <c r="F5352">
        <v>1997</v>
      </c>
      <c r="G5352" t="s">
        <v>292</v>
      </c>
      <c r="H5352" t="s">
        <v>170</v>
      </c>
      <c r="I5352" t="s">
        <v>293</v>
      </c>
      <c r="J5352">
        <v>72.561999999999998</v>
      </c>
      <c r="K5352" t="s">
        <v>290</v>
      </c>
    </row>
    <row r="5353" spans="1:11" x14ac:dyDescent="0.25">
      <c r="A5353" t="s">
        <v>289</v>
      </c>
      <c r="B5353" t="s">
        <v>290</v>
      </c>
      <c r="C5353" t="s">
        <v>358</v>
      </c>
      <c r="D5353" t="s">
        <v>67</v>
      </c>
      <c r="E5353" t="s">
        <v>262</v>
      </c>
      <c r="F5353">
        <v>1998</v>
      </c>
      <c r="G5353" t="s">
        <v>292</v>
      </c>
      <c r="H5353" t="s">
        <v>170</v>
      </c>
      <c r="I5353" t="s">
        <v>293</v>
      </c>
      <c r="J5353">
        <v>73.307000000000002</v>
      </c>
      <c r="K5353" t="s">
        <v>290</v>
      </c>
    </row>
    <row r="5354" spans="1:11" x14ac:dyDescent="0.25">
      <c r="A5354" t="s">
        <v>289</v>
      </c>
      <c r="B5354" t="s">
        <v>290</v>
      </c>
      <c r="C5354" t="s">
        <v>358</v>
      </c>
      <c r="D5354" t="s">
        <v>67</v>
      </c>
      <c r="E5354" t="s">
        <v>262</v>
      </c>
      <c r="F5354">
        <v>1999</v>
      </c>
      <c r="G5354" t="s">
        <v>292</v>
      </c>
      <c r="H5354" t="s">
        <v>170</v>
      </c>
      <c r="I5354" t="s">
        <v>293</v>
      </c>
      <c r="J5354">
        <v>74.575999999999993</v>
      </c>
      <c r="K5354" t="s">
        <v>290</v>
      </c>
    </row>
    <row r="5355" spans="1:11" x14ac:dyDescent="0.25">
      <c r="A5355" t="s">
        <v>289</v>
      </c>
      <c r="B5355" t="s">
        <v>290</v>
      </c>
      <c r="C5355" t="s">
        <v>358</v>
      </c>
      <c r="D5355" t="s">
        <v>67</v>
      </c>
      <c r="E5355" t="s">
        <v>262</v>
      </c>
      <c r="F5355">
        <v>2000</v>
      </c>
      <c r="G5355" t="s">
        <v>292</v>
      </c>
      <c r="H5355" t="s">
        <v>170</v>
      </c>
      <c r="I5355" t="s">
        <v>293</v>
      </c>
      <c r="J5355">
        <v>76.647999999999996</v>
      </c>
      <c r="K5355" t="s">
        <v>290</v>
      </c>
    </row>
    <row r="5356" spans="1:11" x14ac:dyDescent="0.25">
      <c r="A5356" t="s">
        <v>289</v>
      </c>
      <c r="B5356" t="s">
        <v>290</v>
      </c>
      <c r="C5356" t="s">
        <v>358</v>
      </c>
      <c r="D5356" t="s">
        <v>67</v>
      </c>
      <c r="E5356" t="s">
        <v>262</v>
      </c>
      <c r="F5356">
        <v>2001</v>
      </c>
      <c r="G5356" t="s">
        <v>292</v>
      </c>
      <c r="H5356" t="s">
        <v>170</v>
      </c>
      <c r="I5356" t="s">
        <v>293</v>
      </c>
      <c r="J5356">
        <v>77.406999999999996</v>
      </c>
      <c r="K5356" t="s">
        <v>290</v>
      </c>
    </row>
    <row r="5357" spans="1:11" x14ac:dyDescent="0.25">
      <c r="A5357" t="s">
        <v>289</v>
      </c>
      <c r="B5357" t="s">
        <v>290</v>
      </c>
      <c r="C5357" t="s">
        <v>358</v>
      </c>
      <c r="D5357" t="s">
        <v>67</v>
      </c>
      <c r="E5357" t="s">
        <v>262</v>
      </c>
      <c r="F5357">
        <v>2002</v>
      </c>
      <c r="G5357" t="s">
        <v>292</v>
      </c>
      <c r="H5357" t="s">
        <v>170</v>
      </c>
      <c r="I5357" t="s">
        <v>293</v>
      </c>
      <c r="J5357">
        <v>77.863</v>
      </c>
      <c r="K5357" t="s">
        <v>290</v>
      </c>
    </row>
    <row r="5358" spans="1:11" x14ac:dyDescent="0.25">
      <c r="A5358" t="s">
        <v>289</v>
      </c>
      <c r="B5358" t="s">
        <v>290</v>
      </c>
      <c r="C5358" t="s">
        <v>358</v>
      </c>
      <c r="D5358" t="s">
        <v>67</v>
      </c>
      <c r="E5358" t="s">
        <v>262</v>
      </c>
      <c r="F5358">
        <v>2003</v>
      </c>
      <c r="G5358" t="s">
        <v>292</v>
      </c>
      <c r="H5358" t="s">
        <v>170</v>
      </c>
      <c r="I5358" t="s">
        <v>293</v>
      </c>
      <c r="J5358">
        <v>79.198999999999998</v>
      </c>
      <c r="K5358" t="s">
        <v>290</v>
      </c>
    </row>
    <row r="5359" spans="1:11" x14ac:dyDescent="0.25">
      <c r="A5359" t="s">
        <v>289</v>
      </c>
      <c r="B5359" t="s">
        <v>290</v>
      </c>
      <c r="C5359" t="s">
        <v>358</v>
      </c>
      <c r="D5359" t="s">
        <v>67</v>
      </c>
      <c r="E5359" t="s">
        <v>262</v>
      </c>
      <c r="F5359">
        <v>2004</v>
      </c>
      <c r="G5359" t="s">
        <v>292</v>
      </c>
      <c r="H5359" t="s">
        <v>170</v>
      </c>
      <c r="I5359" t="s">
        <v>293</v>
      </c>
      <c r="J5359">
        <v>80.855000000000004</v>
      </c>
      <c r="K5359" t="s">
        <v>290</v>
      </c>
    </row>
    <row r="5360" spans="1:11" x14ac:dyDescent="0.25">
      <c r="A5360" t="s">
        <v>289</v>
      </c>
      <c r="B5360" t="s">
        <v>290</v>
      </c>
      <c r="C5360" t="s">
        <v>358</v>
      </c>
      <c r="D5360" t="s">
        <v>67</v>
      </c>
      <c r="E5360" t="s">
        <v>262</v>
      </c>
      <c r="F5360">
        <v>2005</v>
      </c>
      <c r="G5360" t="s">
        <v>292</v>
      </c>
      <c r="H5360" t="s">
        <v>170</v>
      </c>
      <c r="I5360" t="s">
        <v>293</v>
      </c>
      <c r="J5360">
        <v>82.406000000000006</v>
      </c>
      <c r="K5360" t="s">
        <v>290</v>
      </c>
    </row>
    <row r="5361" spans="1:11" x14ac:dyDescent="0.25">
      <c r="A5361" t="s">
        <v>289</v>
      </c>
      <c r="B5361" t="s">
        <v>290</v>
      </c>
      <c r="C5361" t="s">
        <v>358</v>
      </c>
      <c r="D5361" t="s">
        <v>67</v>
      </c>
      <c r="E5361" t="s">
        <v>262</v>
      </c>
      <c r="F5361">
        <v>2006</v>
      </c>
      <c r="G5361" t="s">
        <v>292</v>
      </c>
      <c r="H5361" t="s">
        <v>170</v>
      </c>
      <c r="I5361" t="s">
        <v>293</v>
      </c>
      <c r="J5361">
        <v>83.536000000000001</v>
      </c>
      <c r="K5361" t="s">
        <v>290</v>
      </c>
    </row>
    <row r="5362" spans="1:11" x14ac:dyDescent="0.25">
      <c r="A5362" t="s">
        <v>289</v>
      </c>
      <c r="B5362" t="s">
        <v>290</v>
      </c>
      <c r="C5362" t="s">
        <v>358</v>
      </c>
      <c r="D5362" t="s">
        <v>67</v>
      </c>
      <c r="E5362" t="s">
        <v>262</v>
      </c>
      <c r="F5362">
        <v>2007</v>
      </c>
      <c r="G5362" t="s">
        <v>292</v>
      </c>
      <c r="H5362" t="s">
        <v>170</v>
      </c>
      <c r="I5362" t="s">
        <v>293</v>
      </c>
      <c r="J5362">
        <v>85.548000000000002</v>
      </c>
      <c r="K5362" t="s">
        <v>290</v>
      </c>
    </row>
    <row r="5363" spans="1:11" x14ac:dyDescent="0.25">
      <c r="A5363" t="s">
        <v>289</v>
      </c>
      <c r="B5363" t="s">
        <v>290</v>
      </c>
      <c r="C5363" t="s">
        <v>358</v>
      </c>
      <c r="D5363" t="s">
        <v>67</v>
      </c>
      <c r="E5363" t="s">
        <v>262</v>
      </c>
      <c r="F5363">
        <v>2008</v>
      </c>
      <c r="G5363" t="s">
        <v>292</v>
      </c>
      <c r="H5363" t="s">
        <v>170</v>
      </c>
      <c r="I5363" t="s">
        <v>293</v>
      </c>
      <c r="J5363">
        <v>88.233999999999995</v>
      </c>
      <c r="K5363" t="s">
        <v>290</v>
      </c>
    </row>
    <row r="5364" spans="1:11" x14ac:dyDescent="0.25">
      <c r="A5364" t="s">
        <v>289</v>
      </c>
      <c r="B5364" t="s">
        <v>290</v>
      </c>
      <c r="C5364" t="s">
        <v>358</v>
      </c>
      <c r="D5364" t="s">
        <v>67</v>
      </c>
      <c r="E5364" t="s">
        <v>262</v>
      </c>
      <c r="F5364">
        <v>2009</v>
      </c>
      <c r="G5364" t="s">
        <v>292</v>
      </c>
      <c r="H5364" t="s">
        <v>170</v>
      </c>
      <c r="I5364" t="s">
        <v>293</v>
      </c>
      <c r="J5364">
        <v>88.631</v>
      </c>
      <c r="K5364" t="s">
        <v>290</v>
      </c>
    </row>
    <row r="5365" spans="1:11" x14ac:dyDescent="0.25">
      <c r="A5365" t="s">
        <v>289</v>
      </c>
      <c r="B5365" t="s">
        <v>290</v>
      </c>
      <c r="C5365" t="s">
        <v>358</v>
      </c>
      <c r="D5365" t="s">
        <v>67</v>
      </c>
      <c r="E5365" t="s">
        <v>262</v>
      </c>
      <c r="F5365">
        <v>2010</v>
      </c>
      <c r="G5365" t="s">
        <v>292</v>
      </c>
      <c r="H5365" t="s">
        <v>170</v>
      </c>
      <c r="I5365" t="s">
        <v>293</v>
      </c>
      <c r="J5365">
        <v>92.001000000000005</v>
      </c>
      <c r="K5365" t="s">
        <v>290</v>
      </c>
    </row>
    <row r="5366" spans="1:11" x14ac:dyDescent="0.25">
      <c r="A5366" t="s">
        <v>289</v>
      </c>
      <c r="B5366" t="s">
        <v>290</v>
      </c>
      <c r="C5366" t="s">
        <v>358</v>
      </c>
      <c r="D5366" t="s">
        <v>67</v>
      </c>
      <c r="E5366" t="s">
        <v>262</v>
      </c>
      <c r="F5366">
        <v>2011</v>
      </c>
      <c r="G5366" t="s">
        <v>292</v>
      </c>
      <c r="H5366" t="s">
        <v>170</v>
      </c>
      <c r="I5366" t="s">
        <v>293</v>
      </c>
      <c r="J5366">
        <v>94.012</v>
      </c>
      <c r="K5366" t="s">
        <v>290</v>
      </c>
    </row>
    <row r="5367" spans="1:11" x14ac:dyDescent="0.25">
      <c r="A5367" t="s">
        <v>289</v>
      </c>
      <c r="B5367" t="s">
        <v>290</v>
      </c>
      <c r="C5367" t="s">
        <v>358</v>
      </c>
      <c r="D5367" t="s">
        <v>67</v>
      </c>
      <c r="E5367" t="s">
        <v>262</v>
      </c>
      <c r="F5367">
        <v>2012</v>
      </c>
      <c r="G5367" t="s">
        <v>292</v>
      </c>
      <c r="H5367" t="s">
        <v>170</v>
      </c>
      <c r="I5367" t="s">
        <v>293</v>
      </c>
      <c r="J5367">
        <v>94.831000000000003</v>
      </c>
      <c r="K5367" t="s">
        <v>290</v>
      </c>
    </row>
    <row r="5368" spans="1:11" x14ac:dyDescent="0.25">
      <c r="A5368" t="s">
        <v>289</v>
      </c>
      <c r="B5368" t="s">
        <v>290</v>
      </c>
      <c r="C5368" t="s">
        <v>358</v>
      </c>
      <c r="D5368" t="s">
        <v>67</v>
      </c>
      <c r="E5368" t="s">
        <v>262</v>
      </c>
      <c r="F5368">
        <v>2013</v>
      </c>
      <c r="G5368" t="s">
        <v>292</v>
      </c>
      <c r="H5368" t="s">
        <v>170</v>
      </c>
      <c r="I5368" t="s">
        <v>293</v>
      </c>
      <c r="J5368">
        <v>96.009</v>
      </c>
      <c r="K5368" t="s">
        <v>290</v>
      </c>
    </row>
    <row r="5369" spans="1:11" x14ac:dyDescent="0.25">
      <c r="A5369" t="s">
        <v>289</v>
      </c>
      <c r="B5369" t="s">
        <v>290</v>
      </c>
      <c r="C5369" t="s">
        <v>358</v>
      </c>
      <c r="D5369" t="s">
        <v>67</v>
      </c>
      <c r="E5369" t="s">
        <v>262</v>
      </c>
      <c r="F5369">
        <v>2014</v>
      </c>
      <c r="G5369" t="s">
        <v>292</v>
      </c>
      <c r="H5369" t="s">
        <v>170</v>
      </c>
      <c r="I5369" t="s">
        <v>293</v>
      </c>
      <c r="J5369">
        <v>98.224999999999994</v>
      </c>
      <c r="K5369" t="s">
        <v>290</v>
      </c>
    </row>
    <row r="5370" spans="1:11" x14ac:dyDescent="0.25">
      <c r="A5370" t="s">
        <v>289</v>
      </c>
      <c r="B5370" t="s">
        <v>290</v>
      </c>
      <c r="C5370" t="s">
        <v>358</v>
      </c>
      <c r="D5370" t="s">
        <v>67</v>
      </c>
      <c r="E5370" t="s">
        <v>262</v>
      </c>
      <c r="F5370">
        <v>2015</v>
      </c>
      <c r="G5370" t="s">
        <v>292</v>
      </c>
      <c r="H5370" t="s">
        <v>170</v>
      </c>
      <c r="I5370" t="s">
        <v>293</v>
      </c>
      <c r="J5370">
        <v>97.706000000000003</v>
      </c>
      <c r="K5370" t="s">
        <v>290</v>
      </c>
    </row>
    <row r="5371" spans="1:11" x14ac:dyDescent="0.25">
      <c r="A5371" t="s">
        <v>289</v>
      </c>
      <c r="B5371" t="s">
        <v>290</v>
      </c>
      <c r="C5371" t="s">
        <v>358</v>
      </c>
      <c r="D5371" t="s">
        <v>67</v>
      </c>
      <c r="E5371" t="s">
        <v>262</v>
      </c>
      <c r="F5371">
        <v>2016</v>
      </c>
      <c r="G5371" t="s">
        <v>292</v>
      </c>
      <c r="H5371" t="s">
        <v>170</v>
      </c>
      <c r="I5371" t="s">
        <v>293</v>
      </c>
      <c r="J5371">
        <v>98.016999999999996</v>
      </c>
      <c r="K5371" t="s">
        <v>290</v>
      </c>
    </row>
    <row r="5372" spans="1:11" x14ac:dyDescent="0.25">
      <c r="A5372" t="s">
        <v>289</v>
      </c>
      <c r="B5372" t="s">
        <v>290</v>
      </c>
      <c r="C5372" t="s">
        <v>358</v>
      </c>
      <c r="D5372" t="s">
        <v>67</v>
      </c>
      <c r="E5372" t="s">
        <v>262</v>
      </c>
      <c r="F5372">
        <v>2017</v>
      </c>
      <c r="G5372" t="s">
        <v>292</v>
      </c>
      <c r="H5372" t="s">
        <v>170</v>
      </c>
      <c r="I5372" t="s">
        <v>293</v>
      </c>
      <c r="J5372">
        <v>100</v>
      </c>
      <c r="K5372" t="s">
        <v>290</v>
      </c>
    </row>
    <row r="5373" spans="1:11" x14ac:dyDescent="0.25">
      <c r="A5373" t="s">
        <v>289</v>
      </c>
      <c r="B5373" t="s">
        <v>290</v>
      </c>
      <c r="C5373" t="s">
        <v>358</v>
      </c>
      <c r="D5373" t="s">
        <v>67</v>
      </c>
      <c r="E5373" t="s">
        <v>262</v>
      </c>
      <c r="F5373">
        <v>2018</v>
      </c>
      <c r="G5373" t="s">
        <v>292</v>
      </c>
      <c r="H5373" t="s">
        <v>170</v>
      </c>
      <c r="I5373" t="s">
        <v>293</v>
      </c>
      <c r="J5373">
        <v>103.105</v>
      </c>
      <c r="K5373" t="s">
        <v>290</v>
      </c>
    </row>
    <row r="5374" spans="1:11" x14ac:dyDescent="0.25">
      <c r="A5374" t="s">
        <v>289</v>
      </c>
      <c r="B5374" t="s">
        <v>290</v>
      </c>
      <c r="C5374" t="s">
        <v>358</v>
      </c>
      <c r="D5374" t="s">
        <v>67</v>
      </c>
      <c r="E5374" t="s">
        <v>262</v>
      </c>
      <c r="F5374">
        <v>2019</v>
      </c>
      <c r="G5374" t="s">
        <v>292</v>
      </c>
      <c r="H5374" t="s">
        <v>170</v>
      </c>
      <c r="I5374" t="s">
        <v>293</v>
      </c>
      <c r="J5374">
        <v>104.86499999999999</v>
      </c>
      <c r="K5374" t="s">
        <v>290</v>
      </c>
    </row>
    <row r="5375" spans="1:11" x14ac:dyDescent="0.25">
      <c r="A5375" t="s">
        <v>289</v>
      </c>
      <c r="B5375" t="s">
        <v>290</v>
      </c>
      <c r="C5375" t="s">
        <v>358</v>
      </c>
      <c r="D5375" t="s">
        <v>67</v>
      </c>
      <c r="E5375" t="s">
        <v>262</v>
      </c>
      <c r="F5375">
        <v>2020</v>
      </c>
      <c r="G5375" t="s">
        <v>292</v>
      </c>
      <c r="H5375" t="s">
        <v>170</v>
      </c>
      <c r="I5375" t="s">
        <v>293</v>
      </c>
      <c r="J5375">
        <v>106.72799999999999</v>
      </c>
      <c r="K5375" t="s">
        <v>290</v>
      </c>
    </row>
    <row r="5376" spans="1:11" x14ac:dyDescent="0.25">
      <c r="A5376" t="s">
        <v>289</v>
      </c>
      <c r="B5376" t="s">
        <v>290</v>
      </c>
      <c r="C5376" t="s">
        <v>358</v>
      </c>
      <c r="D5376" t="s">
        <v>67</v>
      </c>
      <c r="E5376" t="s">
        <v>262</v>
      </c>
      <c r="F5376">
        <v>2021</v>
      </c>
      <c r="G5376" t="s">
        <v>292</v>
      </c>
      <c r="H5376" t="s">
        <v>170</v>
      </c>
      <c r="I5376" t="s">
        <v>293</v>
      </c>
      <c r="J5376">
        <v>108.649</v>
      </c>
      <c r="K5376" t="s">
        <v>290</v>
      </c>
    </row>
    <row r="5377" spans="1:11" x14ac:dyDescent="0.25">
      <c r="A5377" t="s">
        <v>289</v>
      </c>
      <c r="B5377" t="s">
        <v>290</v>
      </c>
      <c r="C5377" t="s">
        <v>358</v>
      </c>
      <c r="D5377" t="s">
        <v>67</v>
      </c>
      <c r="E5377" t="s">
        <v>262</v>
      </c>
      <c r="F5377">
        <v>2022</v>
      </c>
      <c r="G5377" t="s">
        <v>292</v>
      </c>
      <c r="H5377" t="s">
        <v>170</v>
      </c>
      <c r="I5377" t="s">
        <v>293</v>
      </c>
      <c r="J5377">
        <v>112.654</v>
      </c>
      <c r="K5377" t="s">
        <v>290</v>
      </c>
    </row>
    <row r="5378" spans="1:11" x14ac:dyDescent="0.25">
      <c r="A5378" t="s">
        <v>289</v>
      </c>
      <c r="B5378" t="s">
        <v>290</v>
      </c>
      <c r="C5378" t="s">
        <v>359</v>
      </c>
      <c r="D5378" t="s">
        <v>68</v>
      </c>
      <c r="E5378" t="s">
        <v>179</v>
      </c>
      <c r="F5378">
        <v>1929</v>
      </c>
      <c r="G5378" t="s">
        <v>292</v>
      </c>
      <c r="H5378" t="s">
        <v>170</v>
      </c>
      <c r="I5378" t="s">
        <v>293</v>
      </c>
      <c r="J5378">
        <v>15.96</v>
      </c>
      <c r="K5378" t="s">
        <v>290</v>
      </c>
    </row>
    <row r="5379" spans="1:11" x14ac:dyDescent="0.25">
      <c r="A5379" t="s">
        <v>289</v>
      </c>
      <c r="B5379" t="s">
        <v>290</v>
      </c>
      <c r="C5379" t="s">
        <v>359</v>
      </c>
      <c r="D5379" t="s">
        <v>68</v>
      </c>
      <c r="E5379" t="s">
        <v>179</v>
      </c>
      <c r="F5379">
        <v>1930</v>
      </c>
      <c r="G5379" t="s">
        <v>292</v>
      </c>
      <c r="H5379" t="s">
        <v>170</v>
      </c>
      <c r="I5379" t="s">
        <v>293</v>
      </c>
      <c r="J5379">
        <v>15.849</v>
      </c>
      <c r="K5379" t="s">
        <v>290</v>
      </c>
    </row>
    <row r="5380" spans="1:11" x14ac:dyDescent="0.25">
      <c r="A5380" t="s">
        <v>289</v>
      </c>
      <c r="B5380" t="s">
        <v>290</v>
      </c>
      <c r="C5380" t="s">
        <v>359</v>
      </c>
      <c r="D5380" t="s">
        <v>68</v>
      </c>
      <c r="E5380" t="s">
        <v>179</v>
      </c>
      <c r="F5380">
        <v>1931</v>
      </c>
      <c r="G5380" t="s">
        <v>292</v>
      </c>
      <c r="H5380" t="s">
        <v>170</v>
      </c>
      <c r="I5380" t="s">
        <v>293</v>
      </c>
      <c r="J5380">
        <v>15.404</v>
      </c>
      <c r="K5380" t="s">
        <v>290</v>
      </c>
    </row>
    <row r="5381" spans="1:11" x14ac:dyDescent="0.25">
      <c r="A5381" t="s">
        <v>289</v>
      </c>
      <c r="B5381" t="s">
        <v>290</v>
      </c>
      <c r="C5381" t="s">
        <v>359</v>
      </c>
      <c r="D5381" t="s">
        <v>68</v>
      </c>
      <c r="E5381" t="s">
        <v>179</v>
      </c>
      <c r="F5381">
        <v>1932</v>
      </c>
      <c r="G5381" t="s">
        <v>292</v>
      </c>
      <c r="H5381" t="s">
        <v>170</v>
      </c>
      <c r="I5381" t="s">
        <v>293</v>
      </c>
      <c r="J5381">
        <v>14.55</v>
      </c>
      <c r="K5381" t="s">
        <v>290</v>
      </c>
    </row>
    <row r="5382" spans="1:11" x14ac:dyDescent="0.25">
      <c r="A5382" t="s">
        <v>289</v>
      </c>
      <c r="B5382" t="s">
        <v>290</v>
      </c>
      <c r="C5382" t="s">
        <v>359</v>
      </c>
      <c r="D5382" t="s">
        <v>68</v>
      </c>
      <c r="E5382" t="s">
        <v>179</v>
      </c>
      <c r="F5382">
        <v>1933</v>
      </c>
      <c r="G5382" t="s">
        <v>292</v>
      </c>
      <c r="H5382" t="s">
        <v>170</v>
      </c>
      <c r="I5382" t="s">
        <v>293</v>
      </c>
      <c r="J5382">
        <v>13.433</v>
      </c>
      <c r="K5382" t="s">
        <v>290</v>
      </c>
    </row>
    <row r="5383" spans="1:11" x14ac:dyDescent="0.25">
      <c r="A5383" t="s">
        <v>289</v>
      </c>
      <c r="B5383" t="s">
        <v>290</v>
      </c>
      <c r="C5383" t="s">
        <v>359</v>
      </c>
      <c r="D5383" t="s">
        <v>68</v>
      </c>
      <c r="E5383" t="s">
        <v>179</v>
      </c>
      <c r="F5383">
        <v>1934</v>
      </c>
      <c r="G5383" t="s">
        <v>292</v>
      </c>
      <c r="H5383" t="s">
        <v>170</v>
      </c>
      <c r="I5383" t="s">
        <v>293</v>
      </c>
      <c r="J5383">
        <v>13.292</v>
      </c>
      <c r="K5383" t="s">
        <v>290</v>
      </c>
    </row>
    <row r="5384" spans="1:11" x14ac:dyDescent="0.25">
      <c r="A5384" t="s">
        <v>289</v>
      </c>
      <c r="B5384" t="s">
        <v>290</v>
      </c>
      <c r="C5384" t="s">
        <v>359</v>
      </c>
      <c r="D5384" t="s">
        <v>68</v>
      </c>
      <c r="E5384" t="s">
        <v>179</v>
      </c>
      <c r="F5384">
        <v>1935</v>
      </c>
      <c r="G5384" t="s">
        <v>292</v>
      </c>
      <c r="H5384" t="s">
        <v>170</v>
      </c>
      <c r="I5384" t="s">
        <v>293</v>
      </c>
      <c r="J5384">
        <v>13.106999999999999</v>
      </c>
      <c r="K5384" t="s">
        <v>290</v>
      </c>
    </row>
    <row r="5385" spans="1:11" x14ac:dyDescent="0.25">
      <c r="A5385" t="s">
        <v>289</v>
      </c>
      <c r="B5385" t="s">
        <v>290</v>
      </c>
      <c r="C5385" t="s">
        <v>359</v>
      </c>
      <c r="D5385" t="s">
        <v>68</v>
      </c>
      <c r="E5385" t="s">
        <v>179</v>
      </c>
      <c r="F5385">
        <v>1936</v>
      </c>
      <c r="G5385" t="s">
        <v>292</v>
      </c>
      <c r="H5385" t="s">
        <v>170</v>
      </c>
      <c r="I5385" t="s">
        <v>293</v>
      </c>
      <c r="J5385">
        <v>13.192</v>
      </c>
      <c r="K5385" t="s">
        <v>290</v>
      </c>
    </row>
    <row r="5386" spans="1:11" x14ac:dyDescent="0.25">
      <c r="A5386" t="s">
        <v>289</v>
      </c>
      <c r="B5386" t="s">
        <v>290</v>
      </c>
      <c r="C5386" t="s">
        <v>359</v>
      </c>
      <c r="D5386" t="s">
        <v>68</v>
      </c>
      <c r="E5386" t="s">
        <v>179</v>
      </c>
      <c r="F5386">
        <v>1937</v>
      </c>
      <c r="G5386" t="s">
        <v>292</v>
      </c>
      <c r="H5386" t="s">
        <v>170</v>
      </c>
      <c r="I5386" t="s">
        <v>293</v>
      </c>
      <c r="J5386">
        <v>13.499000000000001</v>
      </c>
      <c r="K5386" t="s">
        <v>290</v>
      </c>
    </row>
    <row r="5387" spans="1:11" x14ac:dyDescent="0.25">
      <c r="A5387" t="s">
        <v>289</v>
      </c>
      <c r="B5387" t="s">
        <v>290</v>
      </c>
      <c r="C5387" t="s">
        <v>359</v>
      </c>
      <c r="D5387" t="s">
        <v>68</v>
      </c>
      <c r="E5387" t="s">
        <v>179</v>
      </c>
      <c r="F5387">
        <v>1938</v>
      </c>
      <c r="G5387" t="s">
        <v>292</v>
      </c>
      <c r="H5387" t="s">
        <v>170</v>
      </c>
      <c r="I5387" t="s">
        <v>293</v>
      </c>
      <c r="J5387">
        <v>13.468</v>
      </c>
      <c r="K5387" t="s">
        <v>290</v>
      </c>
    </row>
    <row r="5388" spans="1:11" x14ac:dyDescent="0.25">
      <c r="A5388" t="s">
        <v>289</v>
      </c>
      <c r="B5388" t="s">
        <v>290</v>
      </c>
      <c r="C5388" t="s">
        <v>359</v>
      </c>
      <c r="D5388" t="s">
        <v>68</v>
      </c>
      <c r="E5388" t="s">
        <v>179</v>
      </c>
      <c r="F5388">
        <v>1939</v>
      </c>
      <c r="G5388" t="s">
        <v>292</v>
      </c>
      <c r="H5388" t="s">
        <v>170</v>
      </c>
      <c r="I5388" t="s">
        <v>293</v>
      </c>
      <c r="J5388">
        <v>13.412000000000001</v>
      </c>
      <c r="K5388" t="s">
        <v>290</v>
      </c>
    </row>
    <row r="5389" spans="1:11" x14ac:dyDescent="0.25">
      <c r="A5389" t="s">
        <v>289</v>
      </c>
      <c r="B5389" t="s">
        <v>290</v>
      </c>
      <c r="C5389" t="s">
        <v>359</v>
      </c>
      <c r="D5389" t="s">
        <v>68</v>
      </c>
      <c r="E5389" t="s">
        <v>179</v>
      </c>
      <c r="F5389">
        <v>1940</v>
      </c>
      <c r="G5389" t="s">
        <v>292</v>
      </c>
      <c r="H5389" t="s">
        <v>170</v>
      </c>
      <c r="I5389" t="s">
        <v>293</v>
      </c>
      <c r="J5389">
        <v>13.385</v>
      </c>
      <c r="K5389" t="s">
        <v>290</v>
      </c>
    </row>
    <row r="5390" spans="1:11" x14ac:dyDescent="0.25">
      <c r="A5390" t="s">
        <v>289</v>
      </c>
      <c r="B5390" t="s">
        <v>290</v>
      </c>
      <c r="C5390" t="s">
        <v>359</v>
      </c>
      <c r="D5390" t="s">
        <v>68</v>
      </c>
      <c r="E5390" t="s">
        <v>179</v>
      </c>
      <c r="F5390">
        <v>1941</v>
      </c>
      <c r="G5390" t="s">
        <v>292</v>
      </c>
      <c r="H5390" t="s">
        <v>170</v>
      </c>
      <c r="I5390" t="s">
        <v>293</v>
      </c>
      <c r="J5390">
        <v>13.68</v>
      </c>
      <c r="K5390" t="s">
        <v>290</v>
      </c>
    </row>
    <row r="5391" spans="1:11" x14ac:dyDescent="0.25">
      <c r="A5391" t="s">
        <v>289</v>
      </c>
      <c r="B5391" t="s">
        <v>290</v>
      </c>
      <c r="C5391" t="s">
        <v>359</v>
      </c>
      <c r="D5391" t="s">
        <v>68</v>
      </c>
      <c r="E5391" t="s">
        <v>179</v>
      </c>
      <c r="F5391">
        <v>1942</v>
      </c>
      <c r="G5391" t="s">
        <v>292</v>
      </c>
      <c r="H5391" t="s">
        <v>170</v>
      </c>
      <c r="I5391" t="s">
        <v>293</v>
      </c>
      <c r="J5391">
        <v>14.585000000000001</v>
      </c>
      <c r="K5391" t="s">
        <v>290</v>
      </c>
    </row>
    <row r="5392" spans="1:11" x14ac:dyDescent="0.25">
      <c r="A5392" t="s">
        <v>289</v>
      </c>
      <c r="B5392" t="s">
        <v>290</v>
      </c>
      <c r="C5392" t="s">
        <v>359</v>
      </c>
      <c r="D5392" t="s">
        <v>68</v>
      </c>
      <c r="E5392" t="s">
        <v>179</v>
      </c>
      <c r="F5392">
        <v>1943</v>
      </c>
      <c r="G5392" t="s">
        <v>292</v>
      </c>
      <c r="H5392" t="s">
        <v>170</v>
      </c>
      <c r="I5392" t="s">
        <v>293</v>
      </c>
      <c r="J5392">
        <v>15.78</v>
      </c>
      <c r="K5392" t="s">
        <v>290</v>
      </c>
    </row>
    <row r="5393" spans="1:11" x14ac:dyDescent="0.25">
      <c r="A5393" t="s">
        <v>289</v>
      </c>
      <c r="B5393" t="s">
        <v>290</v>
      </c>
      <c r="C5393" t="s">
        <v>359</v>
      </c>
      <c r="D5393" t="s">
        <v>68</v>
      </c>
      <c r="E5393" t="s">
        <v>179</v>
      </c>
      <c r="F5393">
        <v>1944</v>
      </c>
      <c r="G5393" t="s">
        <v>292</v>
      </c>
      <c r="H5393" t="s">
        <v>170</v>
      </c>
      <c r="I5393" t="s">
        <v>293</v>
      </c>
      <c r="J5393">
        <v>16.626999999999999</v>
      </c>
      <c r="K5393" t="s">
        <v>290</v>
      </c>
    </row>
    <row r="5394" spans="1:11" x14ac:dyDescent="0.25">
      <c r="A5394" t="s">
        <v>289</v>
      </c>
      <c r="B5394" t="s">
        <v>290</v>
      </c>
      <c r="C5394" t="s">
        <v>359</v>
      </c>
      <c r="D5394" t="s">
        <v>68</v>
      </c>
      <c r="E5394" t="s">
        <v>179</v>
      </c>
      <c r="F5394">
        <v>1945</v>
      </c>
      <c r="G5394" t="s">
        <v>292</v>
      </c>
      <c r="H5394" t="s">
        <v>170</v>
      </c>
      <c r="I5394" t="s">
        <v>293</v>
      </c>
      <c r="J5394">
        <v>17.154</v>
      </c>
      <c r="K5394" t="s">
        <v>290</v>
      </c>
    </row>
    <row r="5395" spans="1:11" x14ac:dyDescent="0.25">
      <c r="A5395" t="s">
        <v>289</v>
      </c>
      <c r="B5395" t="s">
        <v>290</v>
      </c>
      <c r="C5395" t="s">
        <v>359</v>
      </c>
      <c r="D5395" t="s">
        <v>68</v>
      </c>
      <c r="E5395" t="s">
        <v>179</v>
      </c>
      <c r="F5395">
        <v>1946</v>
      </c>
      <c r="G5395" t="s">
        <v>292</v>
      </c>
      <c r="H5395" t="s">
        <v>170</v>
      </c>
      <c r="I5395" t="s">
        <v>293</v>
      </c>
      <c r="J5395">
        <v>18.491</v>
      </c>
      <c r="K5395" t="s">
        <v>290</v>
      </c>
    </row>
    <row r="5396" spans="1:11" x14ac:dyDescent="0.25">
      <c r="A5396" t="s">
        <v>289</v>
      </c>
      <c r="B5396" t="s">
        <v>290</v>
      </c>
      <c r="C5396" t="s">
        <v>359</v>
      </c>
      <c r="D5396" t="s">
        <v>68</v>
      </c>
      <c r="E5396" t="s">
        <v>179</v>
      </c>
      <c r="F5396">
        <v>1947</v>
      </c>
      <c r="G5396" t="s">
        <v>292</v>
      </c>
      <c r="H5396" t="s">
        <v>170</v>
      </c>
      <c r="I5396" t="s">
        <v>293</v>
      </c>
      <c r="J5396">
        <v>21.29</v>
      </c>
      <c r="K5396" t="s">
        <v>290</v>
      </c>
    </row>
    <row r="5397" spans="1:11" x14ac:dyDescent="0.25">
      <c r="A5397" t="s">
        <v>289</v>
      </c>
      <c r="B5397" t="s">
        <v>290</v>
      </c>
      <c r="C5397" t="s">
        <v>359</v>
      </c>
      <c r="D5397" t="s">
        <v>68</v>
      </c>
      <c r="E5397" t="s">
        <v>179</v>
      </c>
      <c r="F5397">
        <v>1948</v>
      </c>
      <c r="G5397" t="s">
        <v>292</v>
      </c>
      <c r="H5397" t="s">
        <v>170</v>
      </c>
      <c r="I5397" t="s">
        <v>293</v>
      </c>
      <c r="J5397">
        <v>21.443000000000001</v>
      </c>
      <c r="K5397" t="s">
        <v>290</v>
      </c>
    </row>
    <row r="5398" spans="1:11" x14ac:dyDescent="0.25">
      <c r="A5398" t="s">
        <v>289</v>
      </c>
      <c r="B5398" t="s">
        <v>290</v>
      </c>
      <c r="C5398" t="s">
        <v>359</v>
      </c>
      <c r="D5398" t="s">
        <v>68</v>
      </c>
      <c r="E5398" t="s">
        <v>179</v>
      </c>
      <c r="F5398">
        <v>1949</v>
      </c>
      <c r="G5398" t="s">
        <v>292</v>
      </c>
      <c r="H5398" t="s">
        <v>170</v>
      </c>
      <c r="I5398" t="s">
        <v>293</v>
      </c>
      <c r="J5398">
        <v>21.341999999999999</v>
      </c>
      <c r="K5398" t="s">
        <v>290</v>
      </c>
    </row>
    <row r="5399" spans="1:11" x14ac:dyDescent="0.25">
      <c r="A5399" t="s">
        <v>289</v>
      </c>
      <c r="B5399" t="s">
        <v>290</v>
      </c>
      <c r="C5399" t="s">
        <v>359</v>
      </c>
      <c r="D5399" t="s">
        <v>68</v>
      </c>
      <c r="E5399" t="s">
        <v>179</v>
      </c>
      <c r="F5399">
        <v>1950</v>
      </c>
      <c r="G5399" t="s">
        <v>292</v>
      </c>
      <c r="H5399" t="s">
        <v>170</v>
      </c>
      <c r="I5399" t="s">
        <v>293</v>
      </c>
      <c r="J5399">
        <v>21.917999999999999</v>
      </c>
      <c r="K5399" t="s">
        <v>290</v>
      </c>
    </row>
    <row r="5400" spans="1:11" x14ac:dyDescent="0.25">
      <c r="A5400" t="s">
        <v>289</v>
      </c>
      <c r="B5400" t="s">
        <v>290</v>
      </c>
      <c r="C5400" t="s">
        <v>359</v>
      </c>
      <c r="D5400" t="s">
        <v>68</v>
      </c>
      <c r="E5400" t="s">
        <v>179</v>
      </c>
      <c r="F5400">
        <v>1951</v>
      </c>
      <c r="G5400" t="s">
        <v>292</v>
      </c>
      <c r="H5400" t="s">
        <v>170</v>
      </c>
      <c r="I5400" t="s">
        <v>293</v>
      </c>
      <c r="J5400">
        <v>23.471</v>
      </c>
      <c r="K5400" t="s">
        <v>290</v>
      </c>
    </row>
    <row r="5401" spans="1:11" x14ac:dyDescent="0.25">
      <c r="A5401" t="s">
        <v>289</v>
      </c>
      <c r="B5401" t="s">
        <v>290</v>
      </c>
      <c r="C5401" t="s">
        <v>359</v>
      </c>
      <c r="D5401" t="s">
        <v>68</v>
      </c>
      <c r="E5401" t="s">
        <v>179</v>
      </c>
      <c r="F5401">
        <v>1952</v>
      </c>
      <c r="G5401" t="s">
        <v>292</v>
      </c>
      <c r="H5401" t="s">
        <v>170</v>
      </c>
      <c r="I5401" t="s">
        <v>293</v>
      </c>
      <c r="J5401">
        <v>23.446000000000002</v>
      </c>
      <c r="K5401" t="s">
        <v>290</v>
      </c>
    </row>
    <row r="5402" spans="1:11" x14ac:dyDescent="0.25">
      <c r="A5402" t="s">
        <v>289</v>
      </c>
      <c r="B5402" t="s">
        <v>290</v>
      </c>
      <c r="C5402" t="s">
        <v>359</v>
      </c>
      <c r="D5402" t="s">
        <v>68</v>
      </c>
      <c r="E5402" t="s">
        <v>179</v>
      </c>
      <c r="F5402">
        <v>1953</v>
      </c>
      <c r="G5402" t="s">
        <v>292</v>
      </c>
      <c r="H5402" t="s">
        <v>170</v>
      </c>
      <c r="I5402" t="s">
        <v>293</v>
      </c>
      <c r="J5402">
        <v>23.532</v>
      </c>
      <c r="K5402" t="s">
        <v>290</v>
      </c>
    </row>
    <row r="5403" spans="1:11" x14ac:dyDescent="0.25">
      <c r="A5403" t="s">
        <v>289</v>
      </c>
      <c r="B5403" t="s">
        <v>290</v>
      </c>
      <c r="C5403" t="s">
        <v>359</v>
      </c>
      <c r="D5403" t="s">
        <v>68</v>
      </c>
      <c r="E5403" t="s">
        <v>179</v>
      </c>
      <c r="F5403">
        <v>1954</v>
      </c>
      <c r="G5403" t="s">
        <v>292</v>
      </c>
      <c r="H5403" t="s">
        <v>170</v>
      </c>
      <c r="I5403" t="s">
        <v>293</v>
      </c>
      <c r="J5403">
        <v>23.664000000000001</v>
      </c>
      <c r="K5403" t="s">
        <v>290</v>
      </c>
    </row>
    <row r="5404" spans="1:11" x14ac:dyDescent="0.25">
      <c r="A5404" t="s">
        <v>289</v>
      </c>
      <c r="B5404" t="s">
        <v>290</v>
      </c>
      <c r="C5404" t="s">
        <v>359</v>
      </c>
      <c r="D5404" t="s">
        <v>68</v>
      </c>
      <c r="E5404" t="s">
        <v>179</v>
      </c>
      <c r="F5404">
        <v>1955</v>
      </c>
      <c r="G5404" t="s">
        <v>292</v>
      </c>
      <c r="H5404" t="s">
        <v>170</v>
      </c>
      <c r="I5404" t="s">
        <v>293</v>
      </c>
      <c r="J5404">
        <v>24.071999999999999</v>
      </c>
      <c r="K5404" t="s">
        <v>290</v>
      </c>
    </row>
    <row r="5405" spans="1:11" x14ac:dyDescent="0.25">
      <c r="A5405" t="s">
        <v>289</v>
      </c>
      <c r="B5405" t="s">
        <v>290</v>
      </c>
      <c r="C5405" t="s">
        <v>359</v>
      </c>
      <c r="D5405" t="s">
        <v>68</v>
      </c>
      <c r="E5405" t="s">
        <v>179</v>
      </c>
      <c r="F5405">
        <v>1956</v>
      </c>
      <c r="G5405" t="s">
        <v>292</v>
      </c>
      <c r="H5405" t="s">
        <v>170</v>
      </c>
      <c r="I5405" t="s">
        <v>293</v>
      </c>
      <c r="J5405">
        <v>25.318999999999999</v>
      </c>
      <c r="K5405" t="s">
        <v>290</v>
      </c>
    </row>
    <row r="5406" spans="1:11" x14ac:dyDescent="0.25">
      <c r="A5406" t="s">
        <v>289</v>
      </c>
      <c r="B5406" t="s">
        <v>290</v>
      </c>
      <c r="C5406" t="s">
        <v>359</v>
      </c>
      <c r="D5406" t="s">
        <v>68</v>
      </c>
      <c r="E5406" t="s">
        <v>179</v>
      </c>
      <c r="F5406">
        <v>1957</v>
      </c>
      <c r="G5406" t="s">
        <v>292</v>
      </c>
      <c r="H5406" t="s">
        <v>170</v>
      </c>
      <c r="I5406" t="s">
        <v>293</v>
      </c>
      <c r="J5406">
        <v>25.786999999999999</v>
      </c>
      <c r="K5406" t="s">
        <v>290</v>
      </c>
    </row>
    <row r="5407" spans="1:11" x14ac:dyDescent="0.25">
      <c r="A5407" t="s">
        <v>289</v>
      </c>
      <c r="B5407" t="s">
        <v>290</v>
      </c>
      <c r="C5407" t="s">
        <v>359</v>
      </c>
      <c r="D5407" t="s">
        <v>68</v>
      </c>
      <c r="E5407" t="s">
        <v>179</v>
      </c>
      <c r="F5407">
        <v>1958</v>
      </c>
      <c r="G5407" t="s">
        <v>292</v>
      </c>
      <c r="H5407" t="s">
        <v>170</v>
      </c>
      <c r="I5407" t="s">
        <v>293</v>
      </c>
      <c r="J5407">
        <v>26.178999999999998</v>
      </c>
      <c r="K5407" t="s">
        <v>290</v>
      </c>
    </row>
    <row r="5408" spans="1:11" x14ac:dyDescent="0.25">
      <c r="A5408" t="s">
        <v>289</v>
      </c>
      <c r="B5408" t="s">
        <v>290</v>
      </c>
      <c r="C5408" t="s">
        <v>359</v>
      </c>
      <c r="D5408" t="s">
        <v>68</v>
      </c>
      <c r="E5408" t="s">
        <v>179</v>
      </c>
      <c r="F5408">
        <v>1959</v>
      </c>
      <c r="G5408" t="s">
        <v>292</v>
      </c>
      <c r="H5408" t="s">
        <v>170</v>
      </c>
      <c r="I5408" t="s">
        <v>293</v>
      </c>
      <c r="J5408">
        <v>27.071000000000002</v>
      </c>
      <c r="K5408" t="s">
        <v>290</v>
      </c>
    </row>
    <row r="5409" spans="1:11" x14ac:dyDescent="0.25">
      <c r="A5409" t="s">
        <v>289</v>
      </c>
      <c r="B5409" t="s">
        <v>290</v>
      </c>
      <c r="C5409" t="s">
        <v>359</v>
      </c>
      <c r="D5409" t="s">
        <v>68</v>
      </c>
      <c r="E5409" t="s">
        <v>179</v>
      </c>
      <c r="F5409">
        <v>1960</v>
      </c>
      <c r="G5409" t="s">
        <v>292</v>
      </c>
      <c r="H5409" t="s">
        <v>170</v>
      </c>
      <c r="I5409" t="s">
        <v>293</v>
      </c>
      <c r="J5409">
        <v>27.475999999999999</v>
      </c>
      <c r="K5409" t="s">
        <v>290</v>
      </c>
    </row>
    <row r="5410" spans="1:11" x14ac:dyDescent="0.25">
      <c r="A5410" t="s">
        <v>289</v>
      </c>
      <c r="B5410" t="s">
        <v>290</v>
      </c>
      <c r="C5410" t="s">
        <v>359</v>
      </c>
      <c r="D5410" t="s">
        <v>68</v>
      </c>
      <c r="E5410" t="s">
        <v>179</v>
      </c>
      <c r="F5410">
        <v>1961</v>
      </c>
      <c r="G5410" t="s">
        <v>292</v>
      </c>
      <c r="H5410" t="s">
        <v>170</v>
      </c>
      <c r="I5410" t="s">
        <v>293</v>
      </c>
      <c r="J5410">
        <v>27.757000000000001</v>
      </c>
      <c r="K5410" t="s">
        <v>290</v>
      </c>
    </row>
    <row r="5411" spans="1:11" x14ac:dyDescent="0.25">
      <c r="A5411" t="s">
        <v>289</v>
      </c>
      <c r="B5411" t="s">
        <v>290</v>
      </c>
      <c r="C5411" t="s">
        <v>359</v>
      </c>
      <c r="D5411" t="s">
        <v>68</v>
      </c>
      <c r="E5411" t="s">
        <v>179</v>
      </c>
      <c r="F5411">
        <v>1962</v>
      </c>
      <c r="G5411" t="s">
        <v>292</v>
      </c>
      <c r="H5411" t="s">
        <v>170</v>
      </c>
      <c r="I5411" t="s">
        <v>293</v>
      </c>
      <c r="J5411">
        <v>28.076000000000001</v>
      </c>
      <c r="K5411" t="s">
        <v>290</v>
      </c>
    </row>
    <row r="5412" spans="1:11" x14ac:dyDescent="0.25">
      <c r="A5412" t="s">
        <v>289</v>
      </c>
      <c r="B5412" t="s">
        <v>290</v>
      </c>
      <c r="C5412" t="s">
        <v>359</v>
      </c>
      <c r="D5412" t="s">
        <v>68</v>
      </c>
      <c r="E5412" t="s">
        <v>179</v>
      </c>
      <c r="F5412">
        <v>1963</v>
      </c>
      <c r="G5412" t="s">
        <v>292</v>
      </c>
      <c r="H5412" t="s">
        <v>170</v>
      </c>
      <c r="I5412" t="s">
        <v>293</v>
      </c>
      <c r="J5412">
        <v>28.266999999999999</v>
      </c>
      <c r="K5412" t="s">
        <v>290</v>
      </c>
    </row>
    <row r="5413" spans="1:11" x14ac:dyDescent="0.25">
      <c r="A5413" t="s">
        <v>289</v>
      </c>
      <c r="B5413" t="s">
        <v>290</v>
      </c>
      <c r="C5413" t="s">
        <v>359</v>
      </c>
      <c r="D5413" t="s">
        <v>68</v>
      </c>
      <c r="E5413" t="s">
        <v>179</v>
      </c>
      <c r="F5413">
        <v>1964</v>
      </c>
      <c r="G5413" t="s">
        <v>292</v>
      </c>
      <c r="H5413" t="s">
        <v>170</v>
      </c>
      <c r="I5413" t="s">
        <v>293</v>
      </c>
      <c r="J5413">
        <v>28.616</v>
      </c>
      <c r="K5413" t="s">
        <v>290</v>
      </c>
    </row>
    <row r="5414" spans="1:11" x14ac:dyDescent="0.25">
      <c r="A5414" t="s">
        <v>289</v>
      </c>
      <c r="B5414" t="s">
        <v>290</v>
      </c>
      <c r="C5414" t="s">
        <v>359</v>
      </c>
      <c r="D5414" t="s">
        <v>68</v>
      </c>
      <c r="E5414" t="s">
        <v>179</v>
      </c>
      <c r="F5414">
        <v>1965</v>
      </c>
      <c r="G5414" t="s">
        <v>292</v>
      </c>
      <c r="H5414" t="s">
        <v>170</v>
      </c>
      <c r="I5414" t="s">
        <v>293</v>
      </c>
      <c r="J5414">
        <v>28.885000000000002</v>
      </c>
      <c r="K5414" t="s">
        <v>290</v>
      </c>
    </row>
    <row r="5415" spans="1:11" x14ac:dyDescent="0.25">
      <c r="A5415" t="s">
        <v>289</v>
      </c>
      <c r="B5415" t="s">
        <v>290</v>
      </c>
      <c r="C5415" t="s">
        <v>359</v>
      </c>
      <c r="D5415" t="s">
        <v>68</v>
      </c>
      <c r="E5415" t="s">
        <v>179</v>
      </c>
      <c r="F5415">
        <v>1966</v>
      </c>
      <c r="G5415" t="s">
        <v>292</v>
      </c>
      <c r="H5415" t="s">
        <v>170</v>
      </c>
      <c r="I5415" t="s">
        <v>293</v>
      </c>
      <c r="J5415">
        <v>29.388999999999999</v>
      </c>
      <c r="K5415" t="s">
        <v>290</v>
      </c>
    </row>
    <row r="5416" spans="1:11" x14ac:dyDescent="0.25">
      <c r="A5416" t="s">
        <v>289</v>
      </c>
      <c r="B5416" t="s">
        <v>290</v>
      </c>
      <c r="C5416" t="s">
        <v>359</v>
      </c>
      <c r="D5416" t="s">
        <v>68</v>
      </c>
      <c r="E5416" t="s">
        <v>179</v>
      </c>
      <c r="F5416">
        <v>1967</v>
      </c>
      <c r="G5416" t="s">
        <v>292</v>
      </c>
      <c r="H5416" t="s">
        <v>170</v>
      </c>
      <c r="I5416" t="s">
        <v>293</v>
      </c>
      <c r="J5416">
        <v>29.866</v>
      </c>
      <c r="K5416" t="s">
        <v>290</v>
      </c>
    </row>
    <row r="5417" spans="1:11" x14ac:dyDescent="0.25">
      <c r="A5417" t="s">
        <v>289</v>
      </c>
      <c r="B5417" t="s">
        <v>290</v>
      </c>
      <c r="C5417" t="s">
        <v>359</v>
      </c>
      <c r="D5417" t="s">
        <v>68</v>
      </c>
      <c r="E5417" t="s">
        <v>179</v>
      </c>
      <c r="F5417">
        <v>1968</v>
      </c>
      <c r="G5417" t="s">
        <v>292</v>
      </c>
      <c r="H5417" t="s">
        <v>170</v>
      </c>
      <c r="I5417" t="s">
        <v>293</v>
      </c>
      <c r="J5417">
        <v>30.931999999999999</v>
      </c>
      <c r="K5417" t="s">
        <v>290</v>
      </c>
    </row>
    <row r="5418" spans="1:11" x14ac:dyDescent="0.25">
      <c r="A5418" t="s">
        <v>289</v>
      </c>
      <c r="B5418" t="s">
        <v>290</v>
      </c>
      <c r="C5418" t="s">
        <v>359</v>
      </c>
      <c r="D5418" t="s">
        <v>68</v>
      </c>
      <c r="E5418" t="s">
        <v>179</v>
      </c>
      <c r="F5418">
        <v>1969</v>
      </c>
      <c r="G5418" t="s">
        <v>292</v>
      </c>
      <c r="H5418" t="s">
        <v>170</v>
      </c>
      <c r="I5418" t="s">
        <v>293</v>
      </c>
      <c r="J5418">
        <v>32.517000000000003</v>
      </c>
      <c r="K5418" t="s">
        <v>290</v>
      </c>
    </row>
    <row r="5419" spans="1:11" x14ac:dyDescent="0.25">
      <c r="A5419" t="s">
        <v>289</v>
      </c>
      <c r="B5419" t="s">
        <v>290</v>
      </c>
      <c r="C5419" t="s">
        <v>359</v>
      </c>
      <c r="D5419" t="s">
        <v>68</v>
      </c>
      <c r="E5419" t="s">
        <v>179</v>
      </c>
      <c r="F5419">
        <v>1970</v>
      </c>
      <c r="G5419" t="s">
        <v>292</v>
      </c>
      <c r="H5419" t="s">
        <v>170</v>
      </c>
      <c r="I5419" t="s">
        <v>293</v>
      </c>
      <c r="J5419">
        <v>34.195999999999998</v>
      </c>
      <c r="K5419" t="s">
        <v>290</v>
      </c>
    </row>
    <row r="5420" spans="1:11" x14ac:dyDescent="0.25">
      <c r="A5420" t="s">
        <v>289</v>
      </c>
      <c r="B5420" t="s">
        <v>290</v>
      </c>
      <c r="C5420" t="s">
        <v>359</v>
      </c>
      <c r="D5420" t="s">
        <v>68</v>
      </c>
      <c r="E5420" t="s">
        <v>179</v>
      </c>
      <c r="F5420">
        <v>1971</v>
      </c>
      <c r="G5420" t="s">
        <v>292</v>
      </c>
      <c r="H5420" t="s">
        <v>170</v>
      </c>
      <c r="I5420" t="s">
        <v>293</v>
      </c>
      <c r="J5420">
        <v>35.677</v>
      </c>
      <c r="K5420" t="s">
        <v>290</v>
      </c>
    </row>
    <row r="5421" spans="1:11" x14ac:dyDescent="0.25">
      <c r="A5421" t="s">
        <v>289</v>
      </c>
      <c r="B5421" t="s">
        <v>290</v>
      </c>
      <c r="C5421" t="s">
        <v>359</v>
      </c>
      <c r="D5421" t="s">
        <v>68</v>
      </c>
      <c r="E5421" t="s">
        <v>179</v>
      </c>
      <c r="F5421">
        <v>1972</v>
      </c>
      <c r="G5421" t="s">
        <v>292</v>
      </c>
      <c r="H5421" t="s">
        <v>170</v>
      </c>
      <c r="I5421" t="s">
        <v>293</v>
      </c>
      <c r="J5421">
        <v>37.000999999999998</v>
      </c>
      <c r="K5421" t="s">
        <v>290</v>
      </c>
    </row>
    <row r="5422" spans="1:11" x14ac:dyDescent="0.25">
      <c r="A5422" t="s">
        <v>289</v>
      </c>
      <c r="B5422" t="s">
        <v>290</v>
      </c>
      <c r="C5422" t="s">
        <v>359</v>
      </c>
      <c r="D5422" t="s">
        <v>68</v>
      </c>
      <c r="E5422" t="s">
        <v>179</v>
      </c>
      <c r="F5422">
        <v>1973</v>
      </c>
      <c r="G5422" t="s">
        <v>292</v>
      </c>
      <c r="H5422" t="s">
        <v>170</v>
      </c>
      <c r="I5422" t="s">
        <v>293</v>
      </c>
      <c r="J5422">
        <v>39.066000000000003</v>
      </c>
      <c r="K5422" t="s">
        <v>290</v>
      </c>
    </row>
    <row r="5423" spans="1:11" x14ac:dyDescent="0.25">
      <c r="A5423" t="s">
        <v>289</v>
      </c>
      <c r="B5423" t="s">
        <v>290</v>
      </c>
      <c r="C5423" t="s">
        <v>359</v>
      </c>
      <c r="D5423" t="s">
        <v>68</v>
      </c>
      <c r="E5423" t="s">
        <v>179</v>
      </c>
      <c r="F5423">
        <v>1974</v>
      </c>
      <c r="G5423" t="s">
        <v>292</v>
      </c>
      <c r="H5423" t="s">
        <v>170</v>
      </c>
      <c r="I5423" t="s">
        <v>293</v>
      </c>
      <c r="J5423">
        <v>43.176000000000002</v>
      </c>
      <c r="K5423" t="s">
        <v>290</v>
      </c>
    </row>
    <row r="5424" spans="1:11" x14ac:dyDescent="0.25">
      <c r="A5424" t="s">
        <v>289</v>
      </c>
      <c r="B5424" t="s">
        <v>290</v>
      </c>
      <c r="C5424" t="s">
        <v>359</v>
      </c>
      <c r="D5424" t="s">
        <v>68</v>
      </c>
      <c r="E5424" t="s">
        <v>179</v>
      </c>
      <c r="F5424">
        <v>1975</v>
      </c>
      <c r="G5424" t="s">
        <v>292</v>
      </c>
      <c r="H5424" t="s">
        <v>170</v>
      </c>
      <c r="I5424" t="s">
        <v>293</v>
      </c>
      <c r="J5424">
        <v>46.177</v>
      </c>
      <c r="K5424" t="s">
        <v>290</v>
      </c>
    </row>
    <row r="5425" spans="1:11" x14ac:dyDescent="0.25">
      <c r="A5425" t="s">
        <v>289</v>
      </c>
      <c r="B5425" t="s">
        <v>290</v>
      </c>
      <c r="C5425" t="s">
        <v>359</v>
      </c>
      <c r="D5425" t="s">
        <v>68</v>
      </c>
      <c r="E5425" t="s">
        <v>179</v>
      </c>
      <c r="F5425">
        <v>1976</v>
      </c>
      <c r="G5425" t="s">
        <v>292</v>
      </c>
      <c r="H5425" t="s">
        <v>170</v>
      </c>
      <c r="I5425" t="s">
        <v>293</v>
      </c>
      <c r="J5425">
        <v>48.136000000000003</v>
      </c>
      <c r="K5425" t="s">
        <v>290</v>
      </c>
    </row>
    <row r="5426" spans="1:11" x14ac:dyDescent="0.25">
      <c r="A5426" t="s">
        <v>289</v>
      </c>
      <c r="B5426" t="s">
        <v>290</v>
      </c>
      <c r="C5426" t="s">
        <v>359</v>
      </c>
      <c r="D5426" t="s">
        <v>68</v>
      </c>
      <c r="E5426" t="s">
        <v>179</v>
      </c>
      <c r="F5426">
        <v>1977</v>
      </c>
      <c r="G5426" t="s">
        <v>292</v>
      </c>
      <c r="H5426" t="s">
        <v>170</v>
      </c>
      <c r="I5426" t="s">
        <v>293</v>
      </c>
      <c r="J5426">
        <v>50.430999999999997</v>
      </c>
      <c r="K5426" t="s">
        <v>290</v>
      </c>
    </row>
    <row r="5427" spans="1:11" x14ac:dyDescent="0.25">
      <c r="A5427" t="s">
        <v>289</v>
      </c>
      <c r="B5427" t="s">
        <v>290</v>
      </c>
      <c r="C5427" t="s">
        <v>359</v>
      </c>
      <c r="D5427" t="s">
        <v>68</v>
      </c>
      <c r="E5427" t="s">
        <v>179</v>
      </c>
      <c r="F5427">
        <v>1978</v>
      </c>
      <c r="G5427" t="s">
        <v>292</v>
      </c>
      <c r="H5427" t="s">
        <v>170</v>
      </c>
      <c r="I5427" t="s">
        <v>293</v>
      </c>
      <c r="J5427">
        <v>53.204000000000001</v>
      </c>
      <c r="K5427" t="s">
        <v>290</v>
      </c>
    </row>
    <row r="5428" spans="1:11" x14ac:dyDescent="0.25">
      <c r="A5428" t="s">
        <v>289</v>
      </c>
      <c r="B5428" t="s">
        <v>290</v>
      </c>
      <c r="C5428" t="s">
        <v>359</v>
      </c>
      <c r="D5428" t="s">
        <v>68</v>
      </c>
      <c r="E5428" t="s">
        <v>179</v>
      </c>
      <c r="F5428">
        <v>1979</v>
      </c>
      <c r="G5428" t="s">
        <v>292</v>
      </c>
      <c r="H5428" t="s">
        <v>170</v>
      </c>
      <c r="I5428" t="s">
        <v>293</v>
      </c>
      <c r="J5428">
        <v>57.107999999999997</v>
      </c>
      <c r="K5428" t="s">
        <v>290</v>
      </c>
    </row>
    <row r="5429" spans="1:11" x14ac:dyDescent="0.25">
      <c r="A5429" t="s">
        <v>289</v>
      </c>
      <c r="B5429" t="s">
        <v>290</v>
      </c>
      <c r="C5429" t="s">
        <v>359</v>
      </c>
      <c r="D5429" t="s">
        <v>68</v>
      </c>
      <c r="E5429" t="s">
        <v>179</v>
      </c>
      <c r="F5429">
        <v>1980</v>
      </c>
      <c r="G5429" t="s">
        <v>292</v>
      </c>
      <c r="H5429" t="s">
        <v>170</v>
      </c>
      <c r="I5429" t="s">
        <v>293</v>
      </c>
      <c r="J5429">
        <v>62.195</v>
      </c>
      <c r="K5429" t="s">
        <v>290</v>
      </c>
    </row>
    <row r="5430" spans="1:11" x14ac:dyDescent="0.25">
      <c r="A5430" t="s">
        <v>289</v>
      </c>
      <c r="B5430" t="s">
        <v>290</v>
      </c>
      <c r="C5430" t="s">
        <v>359</v>
      </c>
      <c r="D5430" t="s">
        <v>68</v>
      </c>
      <c r="E5430" t="s">
        <v>179</v>
      </c>
      <c r="F5430">
        <v>1981</v>
      </c>
      <c r="G5430" t="s">
        <v>292</v>
      </c>
      <c r="H5430" t="s">
        <v>170</v>
      </c>
      <c r="I5430" t="s">
        <v>293</v>
      </c>
      <c r="J5430">
        <v>67.587000000000003</v>
      </c>
      <c r="K5430" t="s">
        <v>290</v>
      </c>
    </row>
    <row r="5431" spans="1:11" x14ac:dyDescent="0.25">
      <c r="A5431" t="s">
        <v>289</v>
      </c>
      <c r="B5431" t="s">
        <v>290</v>
      </c>
      <c r="C5431" t="s">
        <v>359</v>
      </c>
      <c r="D5431" t="s">
        <v>68</v>
      </c>
      <c r="E5431" t="s">
        <v>179</v>
      </c>
      <c r="F5431">
        <v>1982</v>
      </c>
      <c r="G5431" t="s">
        <v>292</v>
      </c>
      <c r="H5431" t="s">
        <v>170</v>
      </c>
      <c r="I5431" t="s">
        <v>293</v>
      </c>
      <c r="J5431">
        <v>71.850999999999999</v>
      </c>
      <c r="K5431" t="s">
        <v>290</v>
      </c>
    </row>
    <row r="5432" spans="1:11" x14ac:dyDescent="0.25">
      <c r="A5432" t="s">
        <v>289</v>
      </c>
      <c r="B5432" t="s">
        <v>290</v>
      </c>
      <c r="C5432" t="s">
        <v>359</v>
      </c>
      <c r="D5432" t="s">
        <v>68</v>
      </c>
      <c r="E5432" t="s">
        <v>179</v>
      </c>
      <c r="F5432">
        <v>1983</v>
      </c>
      <c r="G5432" t="s">
        <v>292</v>
      </c>
      <c r="H5432" t="s">
        <v>170</v>
      </c>
      <c r="I5432" t="s">
        <v>293</v>
      </c>
      <c r="J5432">
        <v>75.004999999999995</v>
      </c>
      <c r="K5432" t="s">
        <v>290</v>
      </c>
    </row>
    <row r="5433" spans="1:11" x14ac:dyDescent="0.25">
      <c r="A5433" t="s">
        <v>289</v>
      </c>
      <c r="B5433" t="s">
        <v>290</v>
      </c>
      <c r="C5433" t="s">
        <v>359</v>
      </c>
      <c r="D5433" t="s">
        <v>68</v>
      </c>
      <c r="E5433" t="s">
        <v>179</v>
      </c>
      <c r="F5433">
        <v>1984</v>
      </c>
      <c r="G5433" t="s">
        <v>292</v>
      </c>
      <c r="H5433" t="s">
        <v>170</v>
      </c>
      <c r="I5433" t="s">
        <v>293</v>
      </c>
      <c r="J5433">
        <v>77.986000000000004</v>
      </c>
      <c r="K5433" t="s">
        <v>290</v>
      </c>
    </row>
    <row r="5434" spans="1:11" x14ac:dyDescent="0.25">
      <c r="A5434" t="s">
        <v>289</v>
      </c>
      <c r="B5434" t="s">
        <v>290</v>
      </c>
      <c r="C5434" t="s">
        <v>359</v>
      </c>
      <c r="D5434" t="s">
        <v>68</v>
      </c>
      <c r="E5434" t="s">
        <v>179</v>
      </c>
      <c r="F5434">
        <v>1985</v>
      </c>
      <c r="G5434" t="s">
        <v>292</v>
      </c>
      <c r="H5434" t="s">
        <v>170</v>
      </c>
      <c r="I5434" t="s">
        <v>293</v>
      </c>
      <c r="J5434">
        <v>79.838999999999999</v>
      </c>
      <c r="K5434" t="s">
        <v>290</v>
      </c>
    </row>
    <row r="5435" spans="1:11" x14ac:dyDescent="0.25">
      <c r="A5435" t="s">
        <v>289</v>
      </c>
      <c r="B5435" t="s">
        <v>290</v>
      </c>
      <c r="C5435" t="s">
        <v>359</v>
      </c>
      <c r="D5435" t="s">
        <v>68</v>
      </c>
      <c r="E5435" t="s">
        <v>179</v>
      </c>
      <c r="F5435">
        <v>1986</v>
      </c>
      <c r="G5435" t="s">
        <v>292</v>
      </c>
      <c r="H5435" t="s">
        <v>170</v>
      </c>
      <c r="I5435" t="s">
        <v>293</v>
      </c>
      <c r="J5435">
        <v>80.378</v>
      </c>
      <c r="K5435" t="s">
        <v>290</v>
      </c>
    </row>
    <row r="5436" spans="1:11" x14ac:dyDescent="0.25">
      <c r="A5436" t="s">
        <v>289</v>
      </c>
      <c r="B5436" t="s">
        <v>290</v>
      </c>
      <c r="C5436" t="s">
        <v>359</v>
      </c>
      <c r="D5436" t="s">
        <v>68</v>
      </c>
      <c r="E5436" t="s">
        <v>179</v>
      </c>
      <c r="F5436">
        <v>1987</v>
      </c>
      <c r="G5436" t="s">
        <v>292</v>
      </c>
      <c r="H5436" t="s">
        <v>170</v>
      </c>
      <c r="I5436" t="s">
        <v>293</v>
      </c>
      <c r="J5436">
        <v>81.977999999999994</v>
      </c>
      <c r="K5436" t="s">
        <v>290</v>
      </c>
    </row>
    <row r="5437" spans="1:11" x14ac:dyDescent="0.25">
      <c r="A5437" t="s">
        <v>289</v>
      </c>
      <c r="B5437" t="s">
        <v>290</v>
      </c>
      <c r="C5437" t="s">
        <v>359</v>
      </c>
      <c r="D5437" t="s">
        <v>68</v>
      </c>
      <c r="E5437" t="s">
        <v>179</v>
      </c>
      <c r="F5437">
        <v>1988</v>
      </c>
      <c r="G5437" t="s">
        <v>292</v>
      </c>
      <c r="H5437" t="s">
        <v>170</v>
      </c>
      <c r="I5437" t="s">
        <v>293</v>
      </c>
      <c r="J5437">
        <v>84.507999999999996</v>
      </c>
      <c r="K5437" t="s">
        <v>290</v>
      </c>
    </row>
    <row r="5438" spans="1:11" x14ac:dyDescent="0.25">
      <c r="A5438" t="s">
        <v>289</v>
      </c>
      <c r="B5438" t="s">
        <v>290</v>
      </c>
      <c r="C5438" t="s">
        <v>359</v>
      </c>
      <c r="D5438" t="s">
        <v>68</v>
      </c>
      <c r="E5438" t="s">
        <v>179</v>
      </c>
      <c r="F5438">
        <v>1989</v>
      </c>
      <c r="G5438" t="s">
        <v>292</v>
      </c>
      <c r="H5438" t="s">
        <v>170</v>
      </c>
      <c r="I5438" t="s">
        <v>293</v>
      </c>
      <c r="J5438">
        <v>86.471000000000004</v>
      </c>
      <c r="K5438" t="s">
        <v>290</v>
      </c>
    </row>
    <row r="5439" spans="1:11" x14ac:dyDescent="0.25">
      <c r="A5439" t="s">
        <v>289</v>
      </c>
      <c r="B5439" t="s">
        <v>290</v>
      </c>
      <c r="C5439" t="s">
        <v>359</v>
      </c>
      <c r="D5439" t="s">
        <v>68</v>
      </c>
      <c r="E5439" t="s">
        <v>179</v>
      </c>
      <c r="F5439">
        <v>1990</v>
      </c>
      <c r="G5439" t="s">
        <v>292</v>
      </c>
      <c r="H5439" t="s">
        <v>170</v>
      </c>
      <c r="I5439" t="s">
        <v>293</v>
      </c>
      <c r="J5439">
        <v>88.048000000000002</v>
      </c>
      <c r="K5439" t="s">
        <v>290</v>
      </c>
    </row>
    <row r="5440" spans="1:11" x14ac:dyDescent="0.25">
      <c r="A5440" t="s">
        <v>289</v>
      </c>
      <c r="B5440" t="s">
        <v>290</v>
      </c>
      <c r="C5440" t="s">
        <v>359</v>
      </c>
      <c r="D5440" t="s">
        <v>68</v>
      </c>
      <c r="E5440" t="s">
        <v>179</v>
      </c>
      <c r="F5440">
        <v>1991</v>
      </c>
      <c r="G5440" t="s">
        <v>292</v>
      </c>
      <c r="H5440" t="s">
        <v>170</v>
      </c>
      <c r="I5440" t="s">
        <v>293</v>
      </c>
      <c r="J5440">
        <v>89.962999999999994</v>
      </c>
      <c r="K5440" t="s">
        <v>290</v>
      </c>
    </row>
    <row r="5441" spans="1:11" x14ac:dyDescent="0.25">
      <c r="A5441" t="s">
        <v>289</v>
      </c>
      <c r="B5441" t="s">
        <v>290</v>
      </c>
      <c r="C5441" t="s">
        <v>359</v>
      </c>
      <c r="D5441" t="s">
        <v>68</v>
      </c>
      <c r="E5441" t="s">
        <v>179</v>
      </c>
      <c r="F5441">
        <v>1992</v>
      </c>
      <c r="G5441" t="s">
        <v>292</v>
      </c>
      <c r="H5441" t="s">
        <v>170</v>
      </c>
      <c r="I5441" t="s">
        <v>293</v>
      </c>
      <c r="J5441">
        <v>89.012</v>
      </c>
      <c r="K5441" t="s">
        <v>290</v>
      </c>
    </row>
    <row r="5442" spans="1:11" x14ac:dyDescent="0.25">
      <c r="A5442" t="s">
        <v>289</v>
      </c>
      <c r="B5442" t="s">
        <v>290</v>
      </c>
      <c r="C5442" t="s">
        <v>359</v>
      </c>
      <c r="D5442" t="s">
        <v>68</v>
      </c>
      <c r="E5442" t="s">
        <v>179</v>
      </c>
      <c r="F5442">
        <v>1993</v>
      </c>
      <c r="G5442" t="s">
        <v>292</v>
      </c>
      <c r="H5442" t="s">
        <v>170</v>
      </c>
      <c r="I5442" t="s">
        <v>293</v>
      </c>
      <c r="J5442">
        <v>90.13</v>
      </c>
      <c r="K5442" t="s">
        <v>290</v>
      </c>
    </row>
    <row r="5443" spans="1:11" x14ac:dyDescent="0.25">
      <c r="A5443" t="s">
        <v>289</v>
      </c>
      <c r="B5443" t="s">
        <v>290</v>
      </c>
      <c r="C5443" t="s">
        <v>359</v>
      </c>
      <c r="D5443" t="s">
        <v>68</v>
      </c>
      <c r="E5443" t="s">
        <v>179</v>
      </c>
      <c r="F5443">
        <v>1994</v>
      </c>
      <c r="G5443" t="s">
        <v>292</v>
      </c>
      <c r="H5443" t="s">
        <v>170</v>
      </c>
      <c r="I5443" t="s">
        <v>293</v>
      </c>
      <c r="J5443">
        <v>90.563999999999993</v>
      </c>
      <c r="K5443" t="s">
        <v>290</v>
      </c>
    </row>
    <row r="5444" spans="1:11" x14ac:dyDescent="0.25">
      <c r="A5444" t="s">
        <v>289</v>
      </c>
      <c r="B5444" t="s">
        <v>290</v>
      </c>
      <c r="C5444" t="s">
        <v>359</v>
      </c>
      <c r="D5444" t="s">
        <v>68</v>
      </c>
      <c r="E5444" t="s">
        <v>179</v>
      </c>
      <c r="F5444">
        <v>1995</v>
      </c>
      <c r="G5444" t="s">
        <v>292</v>
      </c>
      <c r="H5444" t="s">
        <v>170</v>
      </c>
      <c r="I5444" t="s">
        <v>293</v>
      </c>
      <c r="J5444">
        <v>92.653000000000006</v>
      </c>
      <c r="K5444" t="s">
        <v>290</v>
      </c>
    </row>
    <row r="5445" spans="1:11" x14ac:dyDescent="0.25">
      <c r="A5445" t="s">
        <v>289</v>
      </c>
      <c r="B5445" t="s">
        <v>290</v>
      </c>
      <c r="C5445" t="s">
        <v>359</v>
      </c>
      <c r="D5445" t="s">
        <v>68</v>
      </c>
      <c r="E5445" t="s">
        <v>179</v>
      </c>
      <c r="F5445">
        <v>1996</v>
      </c>
      <c r="G5445" t="s">
        <v>292</v>
      </c>
      <c r="H5445" t="s">
        <v>170</v>
      </c>
      <c r="I5445" t="s">
        <v>293</v>
      </c>
      <c r="J5445">
        <v>92.218999999999994</v>
      </c>
      <c r="K5445" t="s">
        <v>290</v>
      </c>
    </row>
    <row r="5446" spans="1:11" x14ac:dyDescent="0.25">
      <c r="A5446" t="s">
        <v>289</v>
      </c>
      <c r="B5446" t="s">
        <v>290</v>
      </c>
      <c r="C5446" t="s">
        <v>359</v>
      </c>
      <c r="D5446" t="s">
        <v>68</v>
      </c>
      <c r="E5446" t="s">
        <v>179</v>
      </c>
      <c r="F5446">
        <v>1997</v>
      </c>
      <c r="G5446" t="s">
        <v>292</v>
      </c>
      <c r="H5446" t="s">
        <v>170</v>
      </c>
      <c r="I5446" t="s">
        <v>293</v>
      </c>
      <c r="J5446">
        <v>91.444000000000003</v>
      </c>
      <c r="K5446" t="s">
        <v>290</v>
      </c>
    </row>
    <row r="5447" spans="1:11" x14ac:dyDescent="0.25">
      <c r="A5447" t="s">
        <v>289</v>
      </c>
      <c r="B5447" t="s">
        <v>290</v>
      </c>
      <c r="C5447" t="s">
        <v>359</v>
      </c>
      <c r="D5447" t="s">
        <v>68</v>
      </c>
      <c r="E5447" t="s">
        <v>179</v>
      </c>
      <c r="F5447">
        <v>1998</v>
      </c>
      <c r="G5447" t="s">
        <v>292</v>
      </c>
      <c r="H5447" t="s">
        <v>170</v>
      </c>
      <c r="I5447" t="s">
        <v>293</v>
      </c>
      <c r="J5447">
        <v>90.554000000000002</v>
      </c>
      <c r="K5447" t="s">
        <v>290</v>
      </c>
    </row>
    <row r="5448" spans="1:11" x14ac:dyDescent="0.25">
      <c r="A5448" t="s">
        <v>289</v>
      </c>
      <c r="B5448" t="s">
        <v>290</v>
      </c>
      <c r="C5448" t="s">
        <v>359</v>
      </c>
      <c r="D5448" t="s">
        <v>68</v>
      </c>
      <c r="E5448" t="s">
        <v>179</v>
      </c>
      <c r="F5448">
        <v>1999</v>
      </c>
      <c r="G5448" t="s">
        <v>292</v>
      </c>
      <c r="H5448" t="s">
        <v>170</v>
      </c>
      <c r="I5448" t="s">
        <v>293</v>
      </c>
      <c r="J5448">
        <v>91.4</v>
      </c>
      <c r="K5448" t="s">
        <v>290</v>
      </c>
    </row>
    <row r="5449" spans="1:11" x14ac:dyDescent="0.25">
      <c r="A5449" t="s">
        <v>289</v>
      </c>
      <c r="B5449" t="s">
        <v>290</v>
      </c>
      <c r="C5449" t="s">
        <v>359</v>
      </c>
      <c r="D5449" t="s">
        <v>68</v>
      </c>
      <c r="E5449" t="s">
        <v>179</v>
      </c>
      <c r="F5449">
        <v>2000</v>
      </c>
      <c r="G5449" t="s">
        <v>292</v>
      </c>
      <c r="H5449" t="s">
        <v>170</v>
      </c>
      <c r="I5449" t="s">
        <v>293</v>
      </c>
      <c r="J5449">
        <v>93.661000000000001</v>
      </c>
      <c r="K5449" t="s">
        <v>290</v>
      </c>
    </row>
    <row r="5450" spans="1:11" x14ac:dyDescent="0.25">
      <c r="A5450" t="s">
        <v>289</v>
      </c>
      <c r="B5450" t="s">
        <v>290</v>
      </c>
      <c r="C5450" t="s">
        <v>359</v>
      </c>
      <c r="D5450" t="s">
        <v>68</v>
      </c>
      <c r="E5450" t="s">
        <v>179</v>
      </c>
      <c r="F5450">
        <v>2001</v>
      </c>
      <c r="G5450" t="s">
        <v>292</v>
      </c>
      <c r="H5450" t="s">
        <v>170</v>
      </c>
      <c r="I5450" t="s">
        <v>293</v>
      </c>
      <c r="J5450">
        <v>94.543000000000006</v>
      </c>
      <c r="K5450" t="s">
        <v>290</v>
      </c>
    </row>
    <row r="5451" spans="1:11" x14ac:dyDescent="0.25">
      <c r="A5451" t="s">
        <v>289</v>
      </c>
      <c r="B5451" t="s">
        <v>290</v>
      </c>
      <c r="C5451" t="s">
        <v>359</v>
      </c>
      <c r="D5451" t="s">
        <v>68</v>
      </c>
      <c r="E5451" t="s">
        <v>179</v>
      </c>
      <c r="F5451">
        <v>2002</v>
      </c>
      <c r="G5451" t="s">
        <v>292</v>
      </c>
      <c r="H5451" t="s">
        <v>170</v>
      </c>
      <c r="I5451" t="s">
        <v>293</v>
      </c>
      <c r="J5451">
        <v>94.042000000000002</v>
      </c>
      <c r="K5451" t="s">
        <v>290</v>
      </c>
    </row>
    <row r="5452" spans="1:11" x14ac:dyDescent="0.25">
      <c r="A5452" t="s">
        <v>289</v>
      </c>
      <c r="B5452" t="s">
        <v>290</v>
      </c>
      <c r="C5452" t="s">
        <v>359</v>
      </c>
      <c r="D5452" t="s">
        <v>68</v>
      </c>
      <c r="E5452" t="s">
        <v>179</v>
      </c>
      <c r="F5452">
        <v>2003</v>
      </c>
      <c r="G5452" t="s">
        <v>292</v>
      </c>
      <c r="H5452" t="s">
        <v>170</v>
      </c>
      <c r="I5452" t="s">
        <v>293</v>
      </c>
      <c r="J5452">
        <v>93.480999999999995</v>
      </c>
      <c r="K5452" t="s">
        <v>290</v>
      </c>
    </row>
    <row r="5453" spans="1:11" x14ac:dyDescent="0.25">
      <c r="A5453" t="s">
        <v>289</v>
      </c>
      <c r="B5453" t="s">
        <v>290</v>
      </c>
      <c r="C5453" t="s">
        <v>359</v>
      </c>
      <c r="D5453" t="s">
        <v>68</v>
      </c>
      <c r="E5453" t="s">
        <v>179</v>
      </c>
      <c r="F5453">
        <v>2004</v>
      </c>
      <c r="G5453" t="s">
        <v>292</v>
      </c>
      <c r="H5453" t="s">
        <v>170</v>
      </c>
      <c r="I5453" t="s">
        <v>293</v>
      </c>
      <c r="J5453">
        <v>93.334999999999994</v>
      </c>
      <c r="K5453" t="s">
        <v>290</v>
      </c>
    </row>
    <row r="5454" spans="1:11" x14ac:dyDescent="0.25">
      <c r="A5454" t="s">
        <v>289</v>
      </c>
      <c r="B5454" t="s">
        <v>290</v>
      </c>
      <c r="C5454" t="s">
        <v>359</v>
      </c>
      <c r="D5454" t="s">
        <v>68</v>
      </c>
      <c r="E5454" t="s">
        <v>179</v>
      </c>
      <c r="F5454">
        <v>2005</v>
      </c>
      <c r="G5454" t="s">
        <v>292</v>
      </c>
      <c r="H5454" t="s">
        <v>170</v>
      </c>
      <c r="I5454" t="s">
        <v>293</v>
      </c>
      <c r="J5454">
        <v>93.838999999999999</v>
      </c>
      <c r="K5454" t="s">
        <v>290</v>
      </c>
    </row>
    <row r="5455" spans="1:11" x14ac:dyDescent="0.25">
      <c r="A5455" t="s">
        <v>289</v>
      </c>
      <c r="B5455" t="s">
        <v>290</v>
      </c>
      <c r="C5455" t="s">
        <v>359</v>
      </c>
      <c r="D5455" t="s">
        <v>68</v>
      </c>
      <c r="E5455" t="s">
        <v>179</v>
      </c>
      <c r="F5455">
        <v>2006</v>
      </c>
      <c r="G5455" t="s">
        <v>292</v>
      </c>
      <c r="H5455" t="s">
        <v>170</v>
      </c>
      <c r="I5455" t="s">
        <v>293</v>
      </c>
      <c r="J5455">
        <v>94.790999999999997</v>
      </c>
      <c r="K5455" t="s">
        <v>290</v>
      </c>
    </row>
    <row r="5456" spans="1:11" x14ac:dyDescent="0.25">
      <c r="A5456" t="s">
        <v>289</v>
      </c>
      <c r="B5456" t="s">
        <v>290</v>
      </c>
      <c r="C5456" t="s">
        <v>359</v>
      </c>
      <c r="D5456" t="s">
        <v>68</v>
      </c>
      <c r="E5456" t="s">
        <v>179</v>
      </c>
      <c r="F5456">
        <v>2007</v>
      </c>
      <c r="G5456" t="s">
        <v>292</v>
      </c>
      <c r="H5456" t="s">
        <v>170</v>
      </c>
      <c r="I5456" t="s">
        <v>293</v>
      </c>
      <c r="J5456">
        <v>96.213999999999999</v>
      </c>
      <c r="K5456" t="s">
        <v>290</v>
      </c>
    </row>
    <row r="5457" spans="1:11" x14ac:dyDescent="0.25">
      <c r="A5457" t="s">
        <v>289</v>
      </c>
      <c r="B5457" t="s">
        <v>290</v>
      </c>
      <c r="C5457" t="s">
        <v>359</v>
      </c>
      <c r="D5457" t="s">
        <v>68</v>
      </c>
      <c r="E5457" t="s">
        <v>179</v>
      </c>
      <c r="F5457">
        <v>2008</v>
      </c>
      <c r="G5457" t="s">
        <v>292</v>
      </c>
      <c r="H5457" t="s">
        <v>170</v>
      </c>
      <c r="I5457" t="s">
        <v>293</v>
      </c>
      <c r="J5457">
        <v>98.497</v>
      </c>
      <c r="K5457" t="s">
        <v>290</v>
      </c>
    </row>
    <row r="5458" spans="1:11" x14ac:dyDescent="0.25">
      <c r="A5458" t="s">
        <v>289</v>
      </c>
      <c r="B5458" t="s">
        <v>290</v>
      </c>
      <c r="C5458" t="s">
        <v>359</v>
      </c>
      <c r="D5458" t="s">
        <v>68</v>
      </c>
      <c r="E5458" t="s">
        <v>179</v>
      </c>
      <c r="F5458">
        <v>2009</v>
      </c>
      <c r="G5458" t="s">
        <v>292</v>
      </c>
      <c r="H5458" t="s">
        <v>170</v>
      </c>
      <c r="I5458" t="s">
        <v>293</v>
      </c>
      <c r="J5458">
        <v>98.334999999999994</v>
      </c>
      <c r="K5458" t="s">
        <v>290</v>
      </c>
    </row>
    <row r="5459" spans="1:11" x14ac:dyDescent="0.25">
      <c r="A5459" t="s">
        <v>289</v>
      </c>
      <c r="B5459" t="s">
        <v>290</v>
      </c>
      <c r="C5459" t="s">
        <v>359</v>
      </c>
      <c r="D5459" t="s">
        <v>68</v>
      </c>
      <c r="E5459" t="s">
        <v>179</v>
      </c>
      <c r="F5459">
        <v>2010</v>
      </c>
      <c r="G5459" t="s">
        <v>292</v>
      </c>
      <c r="H5459" t="s">
        <v>170</v>
      </c>
      <c r="I5459" t="s">
        <v>293</v>
      </c>
      <c r="J5459">
        <v>98.742000000000004</v>
      </c>
      <c r="K5459" t="s">
        <v>290</v>
      </c>
    </row>
    <row r="5460" spans="1:11" x14ac:dyDescent="0.25">
      <c r="A5460" t="s">
        <v>289</v>
      </c>
      <c r="B5460" t="s">
        <v>290</v>
      </c>
      <c r="C5460" t="s">
        <v>359</v>
      </c>
      <c r="D5460" t="s">
        <v>68</v>
      </c>
      <c r="E5460" t="s">
        <v>179</v>
      </c>
      <c r="F5460">
        <v>2011</v>
      </c>
      <c r="G5460" t="s">
        <v>292</v>
      </c>
      <c r="H5460" t="s">
        <v>170</v>
      </c>
      <c r="I5460" t="s">
        <v>293</v>
      </c>
      <c r="J5460">
        <v>99.858999999999995</v>
      </c>
      <c r="K5460" t="s">
        <v>290</v>
      </c>
    </row>
    <row r="5461" spans="1:11" x14ac:dyDescent="0.25">
      <c r="A5461" t="s">
        <v>289</v>
      </c>
      <c r="B5461" t="s">
        <v>290</v>
      </c>
      <c r="C5461" t="s">
        <v>359</v>
      </c>
      <c r="D5461" t="s">
        <v>68</v>
      </c>
      <c r="E5461" t="s">
        <v>179</v>
      </c>
      <c r="F5461">
        <v>2012</v>
      </c>
      <c r="G5461" t="s">
        <v>292</v>
      </c>
      <c r="H5461" t="s">
        <v>170</v>
      </c>
      <c r="I5461" t="s">
        <v>293</v>
      </c>
      <c r="J5461">
        <v>100.746</v>
      </c>
      <c r="K5461" t="s">
        <v>290</v>
      </c>
    </row>
    <row r="5462" spans="1:11" x14ac:dyDescent="0.25">
      <c r="A5462" t="s">
        <v>289</v>
      </c>
      <c r="B5462" t="s">
        <v>290</v>
      </c>
      <c r="C5462" t="s">
        <v>359</v>
      </c>
      <c r="D5462" t="s">
        <v>68</v>
      </c>
      <c r="E5462" t="s">
        <v>179</v>
      </c>
      <c r="F5462">
        <v>2013</v>
      </c>
      <c r="G5462" t="s">
        <v>292</v>
      </c>
      <c r="H5462" t="s">
        <v>170</v>
      </c>
      <c r="I5462" t="s">
        <v>293</v>
      </c>
      <c r="J5462">
        <v>101.21599999999999</v>
      </c>
      <c r="K5462" t="s">
        <v>290</v>
      </c>
    </row>
    <row r="5463" spans="1:11" x14ac:dyDescent="0.25">
      <c r="A5463" t="s">
        <v>289</v>
      </c>
      <c r="B5463" t="s">
        <v>290</v>
      </c>
      <c r="C5463" t="s">
        <v>359</v>
      </c>
      <c r="D5463" t="s">
        <v>68</v>
      </c>
      <c r="E5463" t="s">
        <v>179</v>
      </c>
      <c r="F5463">
        <v>2014</v>
      </c>
      <c r="G5463" t="s">
        <v>292</v>
      </c>
      <c r="H5463" t="s">
        <v>170</v>
      </c>
      <c r="I5463" t="s">
        <v>293</v>
      </c>
      <c r="J5463">
        <v>101.837</v>
      </c>
      <c r="K5463" t="s">
        <v>290</v>
      </c>
    </row>
    <row r="5464" spans="1:11" x14ac:dyDescent="0.25">
      <c r="A5464" t="s">
        <v>289</v>
      </c>
      <c r="B5464" t="s">
        <v>290</v>
      </c>
      <c r="C5464" t="s">
        <v>359</v>
      </c>
      <c r="D5464" t="s">
        <v>68</v>
      </c>
      <c r="E5464" t="s">
        <v>179</v>
      </c>
      <c r="F5464">
        <v>2015</v>
      </c>
      <c r="G5464" t="s">
        <v>292</v>
      </c>
      <c r="H5464" t="s">
        <v>170</v>
      </c>
      <c r="I5464" t="s">
        <v>293</v>
      </c>
      <c r="J5464">
        <v>100.111</v>
      </c>
      <c r="K5464" t="s">
        <v>290</v>
      </c>
    </row>
    <row r="5465" spans="1:11" x14ac:dyDescent="0.25">
      <c r="A5465" t="s">
        <v>289</v>
      </c>
      <c r="B5465" t="s">
        <v>290</v>
      </c>
      <c r="C5465" t="s">
        <v>359</v>
      </c>
      <c r="D5465" t="s">
        <v>68</v>
      </c>
      <c r="E5465" t="s">
        <v>179</v>
      </c>
      <c r="F5465">
        <v>2016</v>
      </c>
      <c r="G5465" t="s">
        <v>292</v>
      </c>
      <c r="H5465" t="s">
        <v>170</v>
      </c>
      <c r="I5465" t="s">
        <v>293</v>
      </c>
      <c r="J5465">
        <v>99.820999999999998</v>
      </c>
      <c r="K5465" t="s">
        <v>290</v>
      </c>
    </row>
    <row r="5466" spans="1:11" x14ac:dyDescent="0.25">
      <c r="A5466" t="s">
        <v>289</v>
      </c>
      <c r="B5466" t="s">
        <v>290</v>
      </c>
      <c r="C5466" t="s">
        <v>359</v>
      </c>
      <c r="D5466" t="s">
        <v>68</v>
      </c>
      <c r="E5466" t="s">
        <v>179</v>
      </c>
      <c r="F5466">
        <v>2017</v>
      </c>
      <c r="G5466" t="s">
        <v>292</v>
      </c>
      <c r="H5466" t="s">
        <v>170</v>
      </c>
      <c r="I5466" t="s">
        <v>293</v>
      </c>
      <c r="J5466">
        <v>100</v>
      </c>
      <c r="K5466" t="s">
        <v>290</v>
      </c>
    </row>
    <row r="5467" spans="1:11" x14ac:dyDescent="0.25">
      <c r="A5467" t="s">
        <v>289</v>
      </c>
      <c r="B5467" t="s">
        <v>290</v>
      </c>
      <c r="C5467" t="s">
        <v>359</v>
      </c>
      <c r="D5467" t="s">
        <v>68</v>
      </c>
      <c r="E5467" t="s">
        <v>179</v>
      </c>
      <c r="F5467">
        <v>2018</v>
      </c>
      <c r="G5467" t="s">
        <v>292</v>
      </c>
      <c r="H5467" t="s">
        <v>170</v>
      </c>
      <c r="I5467" t="s">
        <v>293</v>
      </c>
      <c r="J5467">
        <v>100.53400000000001</v>
      </c>
      <c r="K5467" t="s">
        <v>290</v>
      </c>
    </row>
    <row r="5468" spans="1:11" x14ac:dyDescent="0.25">
      <c r="A5468" t="s">
        <v>289</v>
      </c>
      <c r="B5468" t="s">
        <v>290</v>
      </c>
      <c r="C5468" t="s">
        <v>359</v>
      </c>
      <c r="D5468" t="s">
        <v>68</v>
      </c>
      <c r="E5468" t="s">
        <v>179</v>
      </c>
      <c r="F5468">
        <v>2019</v>
      </c>
      <c r="G5468" t="s">
        <v>292</v>
      </c>
      <c r="H5468" t="s">
        <v>170</v>
      </c>
      <c r="I5468" t="s">
        <v>293</v>
      </c>
      <c r="J5468">
        <v>100.818</v>
      </c>
      <c r="K5468" t="s">
        <v>290</v>
      </c>
    </row>
    <row r="5469" spans="1:11" x14ac:dyDescent="0.25">
      <c r="A5469" t="s">
        <v>289</v>
      </c>
      <c r="B5469" t="s">
        <v>290</v>
      </c>
      <c r="C5469" t="s">
        <v>359</v>
      </c>
      <c r="D5469" t="s">
        <v>68</v>
      </c>
      <c r="E5469" t="s">
        <v>179</v>
      </c>
      <c r="F5469">
        <v>2020</v>
      </c>
      <c r="G5469" t="s">
        <v>292</v>
      </c>
      <c r="H5469" t="s">
        <v>170</v>
      </c>
      <c r="I5469" t="s">
        <v>293</v>
      </c>
      <c r="J5469">
        <v>100.655</v>
      </c>
      <c r="K5469" t="s">
        <v>290</v>
      </c>
    </row>
    <row r="5470" spans="1:11" x14ac:dyDescent="0.25">
      <c r="A5470" t="s">
        <v>289</v>
      </c>
      <c r="B5470" t="s">
        <v>290</v>
      </c>
      <c r="C5470" t="s">
        <v>359</v>
      </c>
      <c r="D5470" t="s">
        <v>68</v>
      </c>
      <c r="E5470" t="s">
        <v>179</v>
      </c>
      <c r="F5470">
        <v>2021</v>
      </c>
      <c r="G5470" t="s">
        <v>292</v>
      </c>
      <c r="H5470" t="s">
        <v>170</v>
      </c>
      <c r="I5470" t="s">
        <v>293</v>
      </c>
      <c r="J5470">
        <v>100.367</v>
      </c>
      <c r="K5470" t="s">
        <v>290</v>
      </c>
    </row>
    <row r="5471" spans="1:11" x14ac:dyDescent="0.25">
      <c r="A5471" t="s">
        <v>289</v>
      </c>
      <c r="B5471" t="s">
        <v>290</v>
      </c>
      <c r="C5471" t="s">
        <v>359</v>
      </c>
      <c r="D5471" t="s">
        <v>68</v>
      </c>
      <c r="E5471" t="s">
        <v>179</v>
      </c>
      <c r="F5471">
        <v>2022</v>
      </c>
      <c r="G5471" t="s">
        <v>292</v>
      </c>
      <c r="H5471" t="s">
        <v>170</v>
      </c>
      <c r="I5471" t="s">
        <v>293</v>
      </c>
      <c r="J5471">
        <v>101.104</v>
      </c>
      <c r="K5471" t="s">
        <v>290</v>
      </c>
    </row>
    <row r="5472" spans="1:11" x14ac:dyDescent="0.25">
      <c r="A5472" t="s">
        <v>289</v>
      </c>
      <c r="B5472" t="s">
        <v>290</v>
      </c>
      <c r="C5472" t="s">
        <v>360</v>
      </c>
      <c r="D5472" t="s">
        <v>69</v>
      </c>
      <c r="E5472" t="s">
        <v>260</v>
      </c>
      <c r="F5472">
        <v>1959</v>
      </c>
      <c r="G5472" t="s">
        <v>292</v>
      </c>
      <c r="H5472" t="s">
        <v>170</v>
      </c>
      <c r="I5472" t="s">
        <v>293</v>
      </c>
      <c r="J5472">
        <v>45.445</v>
      </c>
      <c r="K5472" t="s">
        <v>290</v>
      </c>
    </row>
    <row r="5473" spans="1:11" x14ac:dyDescent="0.25">
      <c r="A5473" t="s">
        <v>289</v>
      </c>
      <c r="B5473" t="s">
        <v>290</v>
      </c>
      <c r="C5473" t="s">
        <v>360</v>
      </c>
      <c r="D5473" t="s">
        <v>69</v>
      </c>
      <c r="E5473" t="s">
        <v>260</v>
      </c>
      <c r="F5473">
        <v>1960</v>
      </c>
      <c r="G5473" t="s">
        <v>292</v>
      </c>
      <c r="H5473" t="s">
        <v>170</v>
      </c>
      <c r="I5473" t="s">
        <v>293</v>
      </c>
      <c r="J5473">
        <v>46.085999999999999</v>
      </c>
      <c r="K5473" t="s">
        <v>290</v>
      </c>
    </row>
    <row r="5474" spans="1:11" x14ac:dyDescent="0.25">
      <c r="A5474" t="s">
        <v>289</v>
      </c>
      <c r="B5474" t="s">
        <v>290</v>
      </c>
      <c r="C5474" t="s">
        <v>360</v>
      </c>
      <c r="D5474" t="s">
        <v>69</v>
      </c>
      <c r="E5474" t="s">
        <v>260</v>
      </c>
      <c r="F5474">
        <v>1961</v>
      </c>
      <c r="G5474" t="s">
        <v>292</v>
      </c>
      <c r="H5474" t="s">
        <v>170</v>
      </c>
      <c r="I5474" t="s">
        <v>293</v>
      </c>
      <c r="J5474">
        <v>46.893000000000001</v>
      </c>
      <c r="K5474" t="s">
        <v>290</v>
      </c>
    </row>
    <row r="5475" spans="1:11" x14ac:dyDescent="0.25">
      <c r="A5475" t="s">
        <v>289</v>
      </c>
      <c r="B5475" t="s">
        <v>290</v>
      </c>
      <c r="C5475" t="s">
        <v>360</v>
      </c>
      <c r="D5475" t="s">
        <v>69</v>
      </c>
      <c r="E5475" t="s">
        <v>260</v>
      </c>
      <c r="F5475">
        <v>1962</v>
      </c>
      <c r="G5475" t="s">
        <v>292</v>
      </c>
      <c r="H5475" t="s">
        <v>170</v>
      </c>
      <c r="I5475" t="s">
        <v>293</v>
      </c>
      <c r="J5475">
        <v>47.384</v>
      </c>
      <c r="K5475" t="s">
        <v>290</v>
      </c>
    </row>
    <row r="5476" spans="1:11" x14ac:dyDescent="0.25">
      <c r="A5476" t="s">
        <v>289</v>
      </c>
      <c r="B5476" t="s">
        <v>290</v>
      </c>
      <c r="C5476" t="s">
        <v>360</v>
      </c>
      <c r="D5476" t="s">
        <v>69</v>
      </c>
      <c r="E5476" t="s">
        <v>260</v>
      </c>
      <c r="F5476">
        <v>1963</v>
      </c>
      <c r="G5476" t="s">
        <v>292</v>
      </c>
      <c r="H5476" t="s">
        <v>170</v>
      </c>
      <c r="I5476" t="s">
        <v>293</v>
      </c>
      <c r="J5476">
        <v>48.08</v>
      </c>
      <c r="K5476" t="s">
        <v>290</v>
      </c>
    </row>
    <row r="5477" spans="1:11" x14ac:dyDescent="0.25">
      <c r="A5477" t="s">
        <v>289</v>
      </c>
      <c r="B5477" t="s">
        <v>290</v>
      </c>
      <c r="C5477" t="s">
        <v>360</v>
      </c>
      <c r="D5477" t="s">
        <v>69</v>
      </c>
      <c r="E5477" t="s">
        <v>260</v>
      </c>
      <c r="F5477">
        <v>1964</v>
      </c>
      <c r="G5477" t="s">
        <v>292</v>
      </c>
      <c r="H5477" t="s">
        <v>170</v>
      </c>
      <c r="I5477" t="s">
        <v>293</v>
      </c>
      <c r="J5477">
        <v>48.43</v>
      </c>
      <c r="K5477" t="s">
        <v>290</v>
      </c>
    </row>
    <row r="5478" spans="1:11" x14ac:dyDescent="0.25">
      <c r="A5478" t="s">
        <v>289</v>
      </c>
      <c r="B5478" t="s">
        <v>290</v>
      </c>
      <c r="C5478" t="s">
        <v>360</v>
      </c>
      <c r="D5478" t="s">
        <v>69</v>
      </c>
      <c r="E5478" t="s">
        <v>260</v>
      </c>
      <c r="F5478">
        <v>1965</v>
      </c>
      <c r="G5478" t="s">
        <v>292</v>
      </c>
      <c r="H5478" t="s">
        <v>170</v>
      </c>
      <c r="I5478" t="s">
        <v>293</v>
      </c>
      <c r="J5478">
        <v>49.136000000000003</v>
      </c>
      <c r="K5478" t="s">
        <v>290</v>
      </c>
    </row>
    <row r="5479" spans="1:11" x14ac:dyDescent="0.25">
      <c r="A5479" t="s">
        <v>289</v>
      </c>
      <c r="B5479" t="s">
        <v>290</v>
      </c>
      <c r="C5479" t="s">
        <v>360</v>
      </c>
      <c r="D5479" t="s">
        <v>69</v>
      </c>
      <c r="E5479" t="s">
        <v>260</v>
      </c>
      <c r="F5479">
        <v>1966</v>
      </c>
      <c r="G5479" t="s">
        <v>292</v>
      </c>
      <c r="H5479" t="s">
        <v>170</v>
      </c>
      <c r="I5479" t="s">
        <v>293</v>
      </c>
      <c r="J5479">
        <v>50.505000000000003</v>
      </c>
      <c r="K5479" t="s">
        <v>290</v>
      </c>
    </row>
    <row r="5480" spans="1:11" x14ac:dyDescent="0.25">
      <c r="A5480" t="s">
        <v>289</v>
      </c>
      <c r="B5480" t="s">
        <v>290</v>
      </c>
      <c r="C5480" t="s">
        <v>360</v>
      </c>
      <c r="D5480" t="s">
        <v>69</v>
      </c>
      <c r="E5480" t="s">
        <v>260</v>
      </c>
      <c r="F5480">
        <v>1967</v>
      </c>
      <c r="G5480" t="s">
        <v>292</v>
      </c>
      <c r="H5480" t="s">
        <v>170</v>
      </c>
      <c r="I5480" t="s">
        <v>293</v>
      </c>
      <c r="J5480">
        <v>52.311</v>
      </c>
      <c r="K5480" t="s">
        <v>290</v>
      </c>
    </row>
    <row r="5481" spans="1:11" x14ac:dyDescent="0.25">
      <c r="A5481" t="s">
        <v>289</v>
      </c>
      <c r="B5481" t="s">
        <v>290</v>
      </c>
      <c r="C5481" t="s">
        <v>360</v>
      </c>
      <c r="D5481" t="s">
        <v>69</v>
      </c>
      <c r="E5481" t="s">
        <v>260</v>
      </c>
      <c r="F5481">
        <v>1968</v>
      </c>
      <c r="G5481" t="s">
        <v>292</v>
      </c>
      <c r="H5481" t="s">
        <v>170</v>
      </c>
      <c r="I5481" t="s">
        <v>293</v>
      </c>
      <c r="J5481">
        <v>54.453000000000003</v>
      </c>
      <c r="K5481" t="s">
        <v>290</v>
      </c>
    </row>
    <row r="5482" spans="1:11" x14ac:dyDescent="0.25">
      <c r="A5482" t="s">
        <v>289</v>
      </c>
      <c r="B5482" t="s">
        <v>290</v>
      </c>
      <c r="C5482" t="s">
        <v>360</v>
      </c>
      <c r="D5482" t="s">
        <v>69</v>
      </c>
      <c r="E5482" t="s">
        <v>260</v>
      </c>
      <c r="F5482">
        <v>1969</v>
      </c>
      <c r="G5482" t="s">
        <v>292</v>
      </c>
      <c r="H5482" t="s">
        <v>170</v>
      </c>
      <c r="I5482" t="s">
        <v>293</v>
      </c>
      <c r="J5482">
        <v>56.557000000000002</v>
      </c>
      <c r="K5482" t="s">
        <v>290</v>
      </c>
    </row>
    <row r="5483" spans="1:11" x14ac:dyDescent="0.25">
      <c r="A5483" t="s">
        <v>289</v>
      </c>
      <c r="B5483" t="s">
        <v>290</v>
      </c>
      <c r="C5483" t="s">
        <v>360</v>
      </c>
      <c r="D5483" t="s">
        <v>69</v>
      </c>
      <c r="E5483" t="s">
        <v>260</v>
      </c>
      <c r="F5483">
        <v>1970</v>
      </c>
      <c r="G5483" t="s">
        <v>292</v>
      </c>
      <c r="H5483" t="s">
        <v>170</v>
      </c>
      <c r="I5483" t="s">
        <v>293</v>
      </c>
      <c r="J5483">
        <v>58.984999999999999</v>
      </c>
      <c r="K5483" t="s">
        <v>290</v>
      </c>
    </row>
    <row r="5484" spans="1:11" x14ac:dyDescent="0.25">
      <c r="A5484" t="s">
        <v>289</v>
      </c>
      <c r="B5484" t="s">
        <v>290</v>
      </c>
      <c r="C5484" t="s">
        <v>360</v>
      </c>
      <c r="D5484" t="s">
        <v>69</v>
      </c>
      <c r="E5484" t="s">
        <v>260</v>
      </c>
      <c r="F5484">
        <v>1971</v>
      </c>
      <c r="G5484" t="s">
        <v>292</v>
      </c>
      <c r="H5484" t="s">
        <v>170</v>
      </c>
      <c r="I5484" t="s">
        <v>293</v>
      </c>
      <c r="J5484">
        <v>60.628</v>
      </c>
      <c r="K5484" t="s">
        <v>290</v>
      </c>
    </row>
    <row r="5485" spans="1:11" x14ac:dyDescent="0.25">
      <c r="A5485" t="s">
        <v>289</v>
      </c>
      <c r="B5485" t="s">
        <v>290</v>
      </c>
      <c r="C5485" t="s">
        <v>360</v>
      </c>
      <c r="D5485" t="s">
        <v>69</v>
      </c>
      <c r="E5485" t="s">
        <v>260</v>
      </c>
      <c r="F5485">
        <v>1972</v>
      </c>
      <c r="G5485" t="s">
        <v>292</v>
      </c>
      <c r="H5485" t="s">
        <v>170</v>
      </c>
      <c r="I5485" t="s">
        <v>293</v>
      </c>
      <c r="J5485">
        <v>62.22</v>
      </c>
      <c r="K5485" t="s">
        <v>290</v>
      </c>
    </row>
    <row r="5486" spans="1:11" x14ac:dyDescent="0.25">
      <c r="A5486" t="s">
        <v>289</v>
      </c>
      <c r="B5486" t="s">
        <v>290</v>
      </c>
      <c r="C5486" t="s">
        <v>360</v>
      </c>
      <c r="D5486" t="s">
        <v>69</v>
      </c>
      <c r="E5486" t="s">
        <v>260</v>
      </c>
      <c r="F5486">
        <v>1973</v>
      </c>
      <c r="G5486" t="s">
        <v>292</v>
      </c>
      <c r="H5486" t="s">
        <v>170</v>
      </c>
      <c r="I5486" t="s">
        <v>293</v>
      </c>
      <c r="J5486">
        <v>65.150999999999996</v>
      </c>
      <c r="K5486" t="s">
        <v>290</v>
      </c>
    </row>
    <row r="5487" spans="1:11" x14ac:dyDescent="0.25">
      <c r="A5487" t="s">
        <v>289</v>
      </c>
      <c r="B5487" t="s">
        <v>290</v>
      </c>
      <c r="C5487" t="s">
        <v>360</v>
      </c>
      <c r="D5487" t="s">
        <v>69</v>
      </c>
      <c r="E5487" t="s">
        <v>260</v>
      </c>
      <c r="F5487">
        <v>1974</v>
      </c>
      <c r="G5487" t="s">
        <v>292</v>
      </c>
      <c r="H5487" t="s">
        <v>170</v>
      </c>
      <c r="I5487" t="s">
        <v>293</v>
      </c>
      <c r="J5487">
        <v>70.37</v>
      </c>
      <c r="K5487" t="s">
        <v>290</v>
      </c>
    </row>
    <row r="5488" spans="1:11" x14ac:dyDescent="0.25">
      <c r="A5488" t="s">
        <v>289</v>
      </c>
      <c r="B5488" t="s">
        <v>290</v>
      </c>
      <c r="C5488" t="s">
        <v>360</v>
      </c>
      <c r="D5488" t="s">
        <v>69</v>
      </c>
      <c r="E5488" t="s">
        <v>260</v>
      </c>
      <c r="F5488">
        <v>1975</v>
      </c>
      <c r="G5488" t="s">
        <v>292</v>
      </c>
      <c r="H5488" t="s">
        <v>170</v>
      </c>
      <c r="I5488" t="s">
        <v>293</v>
      </c>
      <c r="J5488">
        <v>75.233000000000004</v>
      </c>
      <c r="K5488" t="s">
        <v>290</v>
      </c>
    </row>
    <row r="5489" spans="1:11" x14ac:dyDescent="0.25">
      <c r="A5489" t="s">
        <v>289</v>
      </c>
      <c r="B5489" t="s">
        <v>290</v>
      </c>
      <c r="C5489" t="s">
        <v>360</v>
      </c>
      <c r="D5489" t="s">
        <v>69</v>
      </c>
      <c r="E5489" t="s">
        <v>260</v>
      </c>
      <c r="F5489">
        <v>1976</v>
      </c>
      <c r="G5489" t="s">
        <v>292</v>
      </c>
      <c r="H5489" t="s">
        <v>170</v>
      </c>
      <c r="I5489" t="s">
        <v>293</v>
      </c>
      <c r="J5489">
        <v>77.704999999999998</v>
      </c>
      <c r="K5489" t="s">
        <v>290</v>
      </c>
    </row>
    <row r="5490" spans="1:11" x14ac:dyDescent="0.25">
      <c r="A5490" t="s">
        <v>289</v>
      </c>
      <c r="B5490" t="s">
        <v>290</v>
      </c>
      <c r="C5490" t="s">
        <v>360</v>
      </c>
      <c r="D5490" t="s">
        <v>69</v>
      </c>
      <c r="E5490" t="s">
        <v>260</v>
      </c>
      <c r="F5490">
        <v>1977</v>
      </c>
      <c r="G5490" t="s">
        <v>292</v>
      </c>
      <c r="H5490" t="s">
        <v>170</v>
      </c>
      <c r="I5490" t="s">
        <v>293</v>
      </c>
      <c r="J5490">
        <v>81.016999999999996</v>
      </c>
      <c r="K5490" t="s">
        <v>290</v>
      </c>
    </row>
    <row r="5491" spans="1:11" x14ac:dyDescent="0.25">
      <c r="A5491" t="s">
        <v>289</v>
      </c>
      <c r="B5491" t="s">
        <v>290</v>
      </c>
      <c r="C5491" t="s">
        <v>360</v>
      </c>
      <c r="D5491" t="s">
        <v>69</v>
      </c>
      <c r="E5491" t="s">
        <v>260</v>
      </c>
      <c r="F5491">
        <v>1978</v>
      </c>
      <c r="G5491" t="s">
        <v>292</v>
      </c>
      <c r="H5491" t="s">
        <v>170</v>
      </c>
      <c r="I5491" t="s">
        <v>293</v>
      </c>
      <c r="J5491">
        <v>83.653999999999996</v>
      </c>
      <c r="K5491" t="s">
        <v>290</v>
      </c>
    </row>
    <row r="5492" spans="1:11" x14ac:dyDescent="0.25">
      <c r="A5492" t="s">
        <v>289</v>
      </c>
      <c r="B5492" t="s">
        <v>290</v>
      </c>
      <c r="C5492" t="s">
        <v>360</v>
      </c>
      <c r="D5492" t="s">
        <v>69</v>
      </c>
      <c r="E5492" t="s">
        <v>260</v>
      </c>
      <c r="F5492">
        <v>1979</v>
      </c>
      <c r="G5492" t="s">
        <v>292</v>
      </c>
      <c r="H5492" t="s">
        <v>170</v>
      </c>
      <c r="I5492" t="s">
        <v>293</v>
      </c>
      <c r="J5492">
        <v>88.289000000000001</v>
      </c>
      <c r="K5492" t="s">
        <v>290</v>
      </c>
    </row>
    <row r="5493" spans="1:11" x14ac:dyDescent="0.25">
      <c r="A5493" t="s">
        <v>289</v>
      </c>
      <c r="B5493" t="s">
        <v>290</v>
      </c>
      <c r="C5493" t="s">
        <v>360</v>
      </c>
      <c r="D5493" t="s">
        <v>69</v>
      </c>
      <c r="E5493" t="s">
        <v>260</v>
      </c>
      <c r="F5493">
        <v>1980</v>
      </c>
      <c r="G5493" t="s">
        <v>292</v>
      </c>
      <c r="H5493" t="s">
        <v>170</v>
      </c>
      <c r="I5493" t="s">
        <v>293</v>
      </c>
      <c r="J5493">
        <v>93.974999999999994</v>
      </c>
      <c r="K5493" t="s">
        <v>290</v>
      </c>
    </row>
    <row r="5494" spans="1:11" x14ac:dyDescent="0.25">
      <c r="A5494" t="s">
        <v>289</v>
      </c>
      <c r="B5494" t="s">
        <v>290</v>
      </c>
      <c r="C5494" t="s">
        <v>360</v>
      </c>
      <c r="D5494" t="s">
        <v>69</v>
      </c>
      <c r="E5494" t="s">
        <v>260</v>
      </c>
      <c r="F5494">
        <v>1981</v>
      </c>
      <c r="G5494" t="s">
        <v>292</v>
      </c>
      <c r="H5494" t="s">
        <v>170</v>
      </c>
      <c r="I5494" t="s">
        <v>293</v>
      </c>
      <c r="J5494">
        <v>100.67100000000001</v>
      </c>
      <c r="K5494" t="s">
        <v>290</v>
      </c>
    </row>
    <row r="5495" spans="1:11" x14ac:dyDescent="0.25">
      <c r="A5495" t="s">
        <v>289</v>
      </c>
      <c r="B5495" t="s">
        <v>290</v>
      </c>
      <c r="C5495" t="s">
        <v>360</v>
      </c>
      <c r="D5495" t="s">
        <v>69</v>
      </c>
      <c r="E5495" t="s">
        <v>260</v>
      </c>
      <c r="F5495">
        <v>1982</v>
      </c>
      <c r="G5495" t="s">
        <v>292</v>
      </c>
      <c r="H5495" t="s">
        <v>170</v>
      </c>
      <c r="I5495" t="s">
        <v>293</v>
      </c>
      <c r="J5495">
        <v>105.58499999999999</v>
      </c>
      <c r="K5495" t="s">
        <v>290</v>
      </c>
    </row>
    <row r="5496" spans="1:11" x14ac:dyDescent="0.25">
      <c r="A5496" t="s">
        <v>289</v>
      </c>
      <c r="B5496" t="s">
        <v>290</v>
      </c>
      <c r="C5496" t="s">
        <v>360</v>
      </c>
      <c r="D5496" t="s">
        <v>69</v>
      </c>
      <c r="E5496" t="s">
        <v>260</v>
      </c>
      <c r="F5496">
        <v>1983</v>
      </c>
      <c r="G5496" t="s">
        <v>292</v>
      </c>
      <c r="H5496" t="s">
        <v>170</v>
      </c>
      <c r="I5496" t="s">
        <v>293</v>
      </c>
      <c r="J5496">
        <v>109.402</v>
      </c>
      <c r="K5496" t="s">
        <v>290</v>
      </c>
    </row>
    <row r="5497" spans="1:11" x14ac:dyDescent="0.25">
      <c r="A5497" t="s">
        <v>289</v>
      </c>
      <c r="B5497" t="s">
        <v>290</v>
      </c>
      <c r="C5497" t="s">
        <v>360</v>
      </c>
      <c r="D5497" t="s">
        <v>69</v>
      </c>
      <c r="E5497" t="s">
        <v>260</v>
      </c>
      <c r="F5497">
        <v>1984</v>
      </c>
      <c r="G5497" t="s">
        <v>292</v>
      </c>
      <c r="H5497" t="s">
        <v>170</v>
      </c>
      <c r="I5497" t="s">
        <v>293</v>
      </c>
      <c r="J5497">
        <v>112.05800000000001</v>
      </c>
      <c r="K5497" t="s">
        <v>290</v>
      </c>
    </row>
    <row r="5498" spans="1:11" x14ac:dyDescent="0.25">
      <c r="A5498" t="s">
        <v>289</v>
      </c>
      <c r="B5498" t="s">
        <v>290</v>
      </c>
      <c r="C5498" t="s">
        <v>360</v>
      </c>
      <c r="D5498" t="s">
        <v>69</v>
      </c>
      <c r="E5498" t="s">
        <v>260</v>
      </c>
      <c r="F5498">
        <v>1985</v>
      </c>
      <c r="G5498" t="s">
        <v>292</v>
      </c>
      <c r="H5498" t="s">
        <v>170</v>
      </c>
      <c r="I5498" t="s">
        <v>293</v>
      </c>
      <c r="J5498">
        <v>113.679</v>
      </c>
      <c r="K5498" t="s">
        <v>290</v>
      </c>
    </row>
    <row r="5499" spans="1:11" x14ac:dyDescent="0.25">
      <c r="A5499" t="s">
        <v>289</v>
      </c>
      <c r="B5499" t="s">
        <v>290</v>
      </c>
      <c r="C5499" t="s">
        <v>360</v>
      </c>
      <c r="D5499" t="s">
        <v>69</v>
      </c>
      <c r="E5499" t="s">
        <v>260</v>
      </c>
      <c r="F5499">
        <v>1986</v>
      </c>
      <c r="G5499" t="s">
        <v>292</v>
      </c>
      <c r="H5499" t="s">
        <v>170</v>
      </c>
      <c r="I5499" t="s">
        <v>293</v>
      </c>
      <c r="J5499">
        <v>113.697</v>
      </c>
      <c r="K5499" t="s">
        <v>290</v>
      </c>
    </row>
    <row r="5500" spans="1:11" x14ac:dyDescent="0.25">
      <c r="A5500" t="s">
        <v>289</v>
      </c>
      <c r="B5500" t="s">
        <v>290</v>
      </c>
      <c r="C5500" t="s">
        <v>360</v>
      </c>
      <c r="D5500" t="s">
        <v>69</v>
      </c>
      <c r="E5500" t="s">
        <v>260</v>
      </c>
      <c r="F5500">
        <v>1987</v>
      </c>
      <c r="G5500" t="s">
        <v>292</v>
      </c>
      <c r="H5500" t="s">
        <v>170</v>
      </c>
      <c r="I5500" t="s">
        <v>293</v>
      </c>
      <c r="J5500">
        <v>115.35599999999999</v>
      </c>
      <c r="K5500" t="s">
        <v>290</v>
      </c>
    </row>
    <row r="5501" spans="1:11" x14ac:dyDescent="0.25">
      <c r="A5501" t="s">
        <v>289</v>
      </c>
      <c r="B5501" t="s">
        <v>290</v>
      </c>
      <c r="C5501" t="s">
        <v>360</v>
      </c>
      <c r="D5501" t="s">
        <v>69</v>
      </c>
      <c r="E5501" t="s">
        <v>260</v>
      </c>
      <c r="F5501">
        <v>1988</v>
      </c>
      <c r="G5501" t="s">
        <v>292</v>
      </c>
      <c r="H5501" t="s">
        <v>170</v>
      </c>
      <c r="I5501" t="s">
        <v>293</v>
      </c>
      <c r="J5501">
        <v>117.223</v>
      </c>
      <c r="K5501" t="s">
        <v>290</v>
      </c>
    </row>
    <row r="5502" spans="1:11" x14ac:dyDescent="0.25">
      <c r="A5502" t="s">
        <v>289</v>
      </c>
      <c r="B5502" t="s">
        <v>290</v>
      </c>
      <c r="C5502" t="s">
        <v>360</v>
      </c>
      <c r="D5502" t="s">
        <v>69</v>
      </c>
      <c r="E5502" t="s">
        <v>260</v>
      </c>
      <c r="F5502">
        <v>1989</v>
      </c>
      <c r="G5502" t="s">
        <v>292</v>
      </c>
      <c r="H5502" t="s">
        <v>170</v>
      </c>
      <c r="I5502" t="s">
        <v>293</v>
      </c>
      <c r="J5502">
        <v>116.985</v>
      </c>
      <c r="K5502" t="s">
        <v>290</v>
      </c>
    </row>
    <row r="5503" spans="1:11" x14ac:dyDescent="0.25">
      <c r="A5503" t="s">
        <v>289</v>
      </c>
      <c r="B5503" t="s">
        <v>290</v>
      </c>
      <c r="C5503" t="s">
        <v>360</v>
      </c>
      <c r="D5503" t="s">
        <v>69</v>
      </c>
      <c r="E5503" t="s">
        <v>260</v>
      </c>
      <c r="F5503">
        <v>1990</v>
      </c>
      <c r="G5503" t="s">
        <v>292</v>
      </c>
      <c r="H5503" t="s">
        <v>170</v>
      </c>
      <c r="I5503" t="s">
        <v>293</v>
      </c>
      <c r="J5503">
        <v>117.21599999999999</v>
      </c>
      <c r="K5503" t="s">
        <v>290</v>
      </c>
    </row>
    <row r="5504" spans="1:11" x14ac:dyDescent="0.25">
      <c r="A5504" t="s">
        <v>289</v>
      </c>
      <c r="B5504" t="s">
        <v>290</v>
      </c>
      <c r="C5504" t="s">
        <v>360</v>
      </c>
      <c r="D5504" t="s">
        <v>69</v>
      </c>
      <c r="E5504" t="s">
        <v>260</v>
      </c>
      <c r="F5504">
        <v>1991</v>
      </c>
      <c r="G5504" t="s">
        <v>292</v>
      </c>
      <c r="H5504" t="s">
        <v>170</v>
      </c>
      <c r="I5504" t="s">
        <v>293</v>
      </c>
      <c r="J5504">
        <v>119.167</v>
      </c>
      <c r="K5504" t="s">
        <v>290</v>
      </c>
    </row>
    <row r="5505" spans="1:11" x14ac:dyDescent="0.25">
      <c r="A5505" t="s">
        <v>289</v>
      </c>
      <c r="B5505" t="s">
        <v>290</v>
      </c>
      <c r="C5505" t="s">
        <v>360</v>
      </c>
      <c r="D5505" t="s">
        <v>69</v>
      </c>
      <c r="E5505" t="s">
        <v>260</v>
      </c>
      <c r="F5505">
        <v>1992</v>
      </c>
      <c r="G5505" t="s">
        <v>292</v>
      </c>
      <c r="H5505" t="s">
        <v>170</v>
      </c>
      <c r="I5505" t="s">
        <v>293</v>
      </c>
      <c r="J5505">
        <v>115.092</v>
      </c>
      <c r="K5505" t="s">
        <v>290</v>
      </c>
    </row>
    <row r="5506" spans="1:11" x14ac:dyDescent="0.25">
      <c r="A5506" t="s">
        <v>289</v>
      </c>
      <c r="B5506" t="s">
        <v>290</v>
      </c>
      <c r="C5506" t="s">
        <v>360</v>
      </c>
      <c r="D5506" t="s">
        <v>69</v>
      </c>
      <c r="E5506" t="s">
        <v>260</v>
      </c>
      <c r="F5506">
        <v>1993</v>
      </c>
      <c r="G5506" t="s">
        <v>292</v>
      </c>
      <c r="H5506" t="s">
        <v>170</v>
      </c>
      <c r="I5506" t="s">
        <v>293</v>
      </c>
      <c r="J5506">
        <v>115.64</v>
      </c>
      <c r="K5506" t="s">
        <v>290</v>
      </c>
    </row>
    <row r="5507" spans="1:11" x14ac:dyDescent="0.25">
      <c r="A5507" t="s">
        <v>289</v>
      </c>
      <c r="B5507" t="s">
        <v>290</v>
      </c>
      <c r="C5507" t="s">
        <v>360</v>
      </c>
      <c r="D5507" t="s">
        <v>69</v>
      </c>
      <c r="E5507" t="s">
        <v>260</v>
      </c>
      <c r="F5507">
        <v>1994</v>
      </c>
      <c r="G5507" t="s">
        <v>292</v>
      </c>
      <c r="H5507" t="s">
        <v>170</v>
      </c>
      <c r="I5507" t="s">
        <v>293</v>
      </c>
      <c r="J5507">
        <v>114.622</v>
      </c>
      <c r="K5507" t="s">
        <v>290</v>
      </c>
    </row>
    <row r="5508" spans="1:11" x14ac:dyDescent="0.25">
      <c r="A5508" t="s">
        <v>289</v>
      </c>
      <c r="B5508" t="s">
        <v>290</v>
      </c>
      <c r="C5508" t="s">
        <v>360</v>
      </c>
      <c r="D5508" t="s">
        <v>69</v>
      </c>
      <c r="E5508" t="s">
        <v>260</v>
      </c>
      <c r="F5508">
        <v>1995</v>
      </c>
      <c r="G5508" t="s">
        <v>292</v>
      </c>
      <c r="H5508" t="s">
        <v>170</v>
      </c>
      <c r="I5508" t="s">
        <v>293</v>
      </c>
      <c r="J5508">
        <v>115.914</v>
      </c>
      <c r="K5508" t="s">
        <v>290</v>
      </c>
    </row>
    <row r="5509" spans="1:11" x14ac:dyDescent="0.25">
      <c r="A5509" t="s">
        <v>289</v>
      </c>
      <c r="B5509" t="s">
        <v>290</v>
      </c>
      <c r="C5509" t="s">
        <v>360</v>
      </c>
      <c r="D5509" t="s">
        <v>69</v>
      </c>
      <c r="E5509" t="s">
        <v>260</v>
      </c>
      <c r="F5509">
        <v>1996</v>
      </c>
      <c r="G5509" t="s">
        <v>292</v>
      </c>
      <c r="H5509" t="s">
        <v>170</v>
      </c>
      <c r="I5509" t="s">
        <v>293</v>
      </c>
      <c r="J5509">
        <v>114.057</v>
      </c>
      <c r="K5509" t="s">
        <v>290</v>
      </c>
    </row>
    <row r="5510" spans="1:11" x14ac:dyDescent="0.25">
      <c r="A5510" t="s">
        <v>289</v>
      </c>
      <c r="B5510" t="s">
        <v>290</v>
      </c>
      <c r="C5510" t="s">
        <v>360</v>
      </c>
      <c r="D5510" t="s">
        <v>69</v>
      </c>
      <c r="E5510" t="s">
        <v>260</v>
      </c>
      <c r="F5510">
        <v>1997</v>
      </c>
      <c r="G5510" t="s">
        <v>292</v>
      </c>
      <c r="H5510" t="s">
        <v>170</v>
      </c>
      <c r="I5510" t="s">
        <v>293</v>
      </c>
      <c r="J5510">
        <v>111.28700000000001</v>
      </c>
      <c r="K5510" t="s">
        <v>290</v>
      </c>
    </row>
    <row r="5511" spans="1:11" x14ac:dyDescent="0.25">
      <c r="A5511" t="s">
        <v>289</v>
      </c>
      <c r="B5511" t="s">
        <v>290</v>
      </c>
      <c r="C5511" t="s">
        <v>360</v>
      </c>
      <c r="D5511" t="s">
        <v>69</v>
      </c>
      <c r="E5511" t="s">
        <v>260</v>
      </c>
      <c r="F5511">
        <v>1998</v>
      </c>
      <c r="G5511" t="s">
        <v>292</v>
      </c>
      <c r="H5511" t="s">
        <v>170</v>
      </c>
      <c r="I5511" t="s">
        <v>293</v>
      </c>
      <c r="J5511">
        <v>108.422</v>
      </c>
      <c r="K5511" t="s">
        <v>290</v>
      </c>
    </row>
    <row r="5512" spans="1:11" x14ac:dyDescent="0.25">
      <c r="A5512" t="s">
        <v>289</v>
      </c>
      <c r="B5512" t="s">
        <v>290</v>
      </c>
      <c r="C5512" t="s">
        <v>360</v>
      </c>
      <c r="D5512" t="s">
        <v>69</v>
      </c>
      <c r="E5512" t="s">
        <v>260</v>
      </c>
      <c r="F5512">
        <v>1999</v>
      </c>
      <c r="G5512" t="s">
        <v>292</v>
      </c>
      <c r="H5512" t="s">
        <v>170</v>
      </c>
      <c r="I5512" t="s">
        <v>293</v>
      </c>
      <c r="J5512">
        <v>109.09</v>
      </c>
      <c r="K5512" t="s">
        <v>290</v>
      </c>
    </row>
    <row r="5513" spans="1:11" x14ac:dyDescent="0.25">
      <c r="A5513" t="s">
        <v>289</v>
      </c>
      <c r="B5513" t="s">
        <v>290</v>
      </c>
      <c r="C5513" t="s">
        <v>360</v>
      </c>
      <c r="D5513" t="s">
        <v>69</v>
      </c>
      <c r="E5513" t="s">
        <v>260</v>
      </c>
      <c r="F5513">
        <v>2000</v>
      </c>
      <c r="G5513" t="s">
        <v>292</v>
      </c>
      <c r="H5513" t="s">
        <v>170</v>
      </c>
      <c r="I5513" t="s">
        <v>293</v>
      </c>
      <c r="J5513">
        <v>111.76</v>
      </c>
      <c r="K5513" t="s">
        <v>290</v>
      </c>
    </row>
    <row r="5514" spans="1:11" x14ac:dyDescent="0.25">
      <c r="A5514" t="s">
        <v>289</v>
      </c>
      <c r="B5514" t="s">
        <v>290</v>
      </c>
      <c r="C5514" t="s">
        <v>360</v>
      </c>
      <c r="D5514" t="s">
        <v>69</v>
      </c>
      <c r="E5514" t="s">
        <v>260</v>
      </c>
      <c r="F5514">
        <v>2001</v>
      </c>
      <c r="G5514" t="s">
        <v>292</v>
      </c>
      <c r="H5514" t="s">
        <v>170</v>
      </c>
      <c r="I5514" t="s">
        <v>293</v>
      </c>
      <c r="J5514">
        <v>112.381</v>
      </c>
      <c r="K5514" t="s">
        <v>290</v>
      </c>
    </row>
    <row r="5515" spans="1:11" x14ac:dyDescent="0.25">
      <c r="A5515" t="s">
        <v>289</v>
      </c>
      <c r="B5515" t="s">
        <v>290</v>
      </c>
      <c r="C5515" t="s">
        <v>360</v>
      </c>
      <c r="D5515" t="s">
        <v>69</v>
      </c>
      <c r="E5515" t="s">
        <v>260</v>
      </c>
      <c r="F5515">
        <v>2002</v>
      </c>
      <c r="G5515" t="s">
        <v>292</v>
      </c>
      <c r="H5515" t="s">
        <v>170</v>
      </c>
      <c r="I5515" t="s">
        <v>293</v>
      </c>
      <c r="J5515">
        <v>110.96899999999999</v>
      </c>
      <c r="K5515" t="s">
        <v>290</v>
      </c>
    </row>
    <row r="5516" spans="1:11" x14ac:dyDescent="0.25">
      <c r="A5516" t="s">
        <v>289</v>
      </c>
      <c r="B5516" t="s">
        <v>290</v>
      </c>
      <c r="C5516" t="s">
        <v>360</v>
      </c>
      <c r="D5516" t="s">
        <v>69</v>
      </c>
      <c r="E5516" t="s">
        <v>260</v>
      </c>
      <c r="F5516">
        <v>2003</v>
      </c>
      <c r="G5516" t="s">
        <v>292</v>
      </c>
      <c r="H5516" t="s">
        <v>170</v>
      </c>
      <c r="I5516" t="s">
        <v>293</v>
      </c>
      <c r="J5516">
        <v>107.973</v>
      </c>
      <c r="K5516" t="s">
        <v>290</v>
      </c>
    </row>
    <row r="5517" spans="1:11" x14ac:dyDescent="0.25">
      <c r="A5517" t="s">
        <v>289</v>
      </c>
      <c r="B5517" t="s">
        <v>290</v>
      </c>
      <c r="C5517" t="s">
        <v>360</v>
      </c>
      <c r="D5517" t="s">
        <v>69</v>
      </c>
      <c r="E5517" t="s">
        <v>260</v>
      </c>
      <c r="F5517">
        <v>2004</v>
      </c>
      <c r="G5517" t="s">
        <v>292</v>
      </c>
      <c r="H5517" t="s">
        <v>170</v>
      </c>
      <c r="I5517" t="s">
        <v>293</v>
      </c>
      <c r="J5517">
        <v>105.599</v>
      </c>
      <c r="K5517" t="s">
        <v>290</v>
      </c>
    </row>
    <row r="5518" spans="1:11" x14ac:dyDescent="0.25">
      <c r="A5518" t="s">
        <v>289</v>
      </c>
      <c r="B5518" t="s">
        <v>290</v>
      </c>
      <c r="C5518" t="s">
        <v>360</v>
      </c>
      <c r="D5518" t="s">
        <v>69</v>
      </c>
      <c r="E5518" t="s">
        <v>260</v>
      </c>
      <c r="F5518">
        <v>2005</v>
      </c>
      <c r="G5518" t="s">
        <v>292</v>
      </c>
      <c r="H5518" t="s">
        <v>170</v>
      </c>
      <c r="I5518" t="s">
        <v>293</v>
      </c>
      <c r="J5518">
        <v>105.08</v>
      </c>
      <c r="K5518" t="s">
        <v>290</v>
      </c>
    </row>
    <row r="5519" spans="1:11" x14ac:dyDescent="0.25">
      <c r="A5519" t="s">
        <v>289</v>
      </c>
      <c r="B5519" t="s">
        <v>290</v>
      </c>
      <c r="C5519" t="s">
        <v>360</v>
      </c>
      <c r="D5519" t="s">
        <v>69</v>
      </c>
      <c r="E5519" t="s">
        <v>260</v>
      </c>
      <c r="F5519">
        <v>2006</v>
      </c>
      <c r="G5519" t="s">
        <v>292</v>
      </c>
      <c r="H5519" t="s">
        <v>170</v>
      </c>
      <c r="I5519" t="s">
        <v>293</v>
      </c>
      <c r="J5519">
        <v>106.19199999999999</v>
      </c>
      <c r="K5519" t="s">
        <v>290</v>
      </c>
    </row>
    <row r="5520" spans="1:11" x14ac:dyDescent="0.25">
      <c r="A5520" t="s">
        <v>289</v>
      </c>
      <c r="B5520" t="s">
        <v>290</v>
      </c>
      <c r="C5520" t="s">
        <v>360</v>
      </c>
      <c r="D5520" t="s">
        <v>69</v>
      </c>
      <c r="E5520" t="s">
        <v>260</v>
      </c>
      <c r="F5520">
        <v>2007</v>
      </c>
      <c r="G5520" t="s">
        <v>292</v>
      </c>
      <c r="H5520" t="s">
        <v>170</v>
      </c>
      <c r="I5520" t="s">
        <v>293</v>
      </c>
      <c r="J5520">
        <v>106.785</v>
      </c>
      <c r="K5520" t="s">
        <v>290</v>
      </c>
    </row>
    <row r="5521" spans="1:11" x14ac:dyDescent="0.25">
      <c r="A5521" t="s">
        <v>289</v>
      </c>
      <c r="B5521" t="s">
        <v>290</v>
      </c>
      <c r="C5521" t="s">
        <v>360</v>
      </c>
      <c r="D5521" t="s">
        <v>69</v>
      </c>
      <c r="E5521" t="s">
        <v>260</v>
      </c>
      <c r="F5521">
        <v>2008</v>
      </c>
      <c r="G5521" t="s">
        <v>292</v>
      </c>
      <c r="H5521" t="s">
        <v>170</v>
      </c>
      <c r="I5521" t="s">
        <v>293</v>
      </c>
      <c r="J5521">
        <v>107.932</v>
      </c>
      <c r="K5521" t="s">
        <v>290</v>
      </c>
    </row>
    <row r="5522" spans="1:11" x14ac:dyDescent="0.25">
      <c r="A5522" t="s">
        <v>289</v>
      </c>
      <c r="B5522" t="s">
        <v>290</v>
      </c>
      <c r="C5522" t="s">
        <v>360</v>
      </c>
      <c r="D5522" t="s">
        <v>69</v>
      </c>
      <c r="E5522" t="s">
        <v>260</v>
      </c>
      <c r="F5522">
        <v>2009</v>
      </c>
      <c r="G5522" t="s">
        <v>292</v>
      </c>
      <c r="H5522" t="s">
        <v>170</v>
      </c>
      <c r="I5522" t="s">
        <v>293</v>
      </c>
      <c r="J5522">
        <v>106.75</v>
      </c>
      <c r="K5522" t="s">
        <v>290</v>
      </c>
    </row>
    <row r="5523" spans="1:11" x14ac:dyDescent="0.25">
      <c r="A5523" t="s">
        <v>289</v>
      </c>
      <c r="B5523" t="s">
        <v>290</v>
      </c>
      <c r="C5523" t="s">
        <v>360</v>
      </c>
      <c r="D5523" t="s">
        <v>69</v>
      </c>
      <c r="E5523" t="s">
        <v>260</v>
      </c>
      <c r="F5523">
        <v>2010</v>
      </c>
      <c r="G5523" t="s">
        <v>292</v>
      </c>
      <c r="H5523" t="s">
        <v>170</v>
      </c>
      <c r="I5523" t="s">
        <v>293</v>
      </c>
      <c r="J5523">
        <v>106.068</v>
      </c>
      <c r="K5523" t="s">
        <v>290</v>
      </c>
    </row>
    <row r="5524" spans="1:11" x14ac:dyDescent="0.25">
      <c r="A5524" t="s">
        <v>289</v>
      </c>
      <c r="B5524" t="s">
        <v>290</v>
      </c>
      <c r="C5524" t="s">
        <v>360</v>
      </c>
      <c r="D5524" t="s">
        <v>69</v>
      </c>
      <c r="E5524" t="s">
        <v>260</v>
      </c>
      <c r="F5524">
        <v>2011</v>
      </c>
      <c r="G5524" t="s">
        <v>292</v>
      </c>
      <c r="H5524" t="s">
        <v>170</v>
      </c>
      <c r="I5524" t="s">
        <v>293</v>
      </c>
      <c r="J5524">
        <v>106.075</v>
      </c>
      <c r="K5524" t="s">
        <v>290</v>
      </c>
    </row>
    <row r="5525" spans="1:11" x14ac:dyDescent="0.25">
      <c r="A5525" t="s">
        <v>289</v>
      </c>
      <c r="B5525" t="s">
        <v>290</v>
      </c>
      <c r="C5525" t="s">
        <v>360</v>
      </c>
      <c r="D5525" t="s">
        <v>69</v>
      </c>
      <c r="E5525" t="s">
        <v>260</v>
      </c>
      <c r="F5525">
        <v>2012</v>
      </c>
      <c r="G5525" t="s">
        <v>292</v>
      </c>
      <c r="H5525" t="s">
        <v>170</v>
      </c>
      <c r="I5525" t="s">
        <v>293</v>
      </c>
      <c r="J5525">
        <v>106.18600000000001</v>
      </c>
      <c r="K5525" t="s">
        <v>290</v>
      </c>
    </row>
    <row r="5526" spans="1:11" x14ac:dyDescent="0.25">
      <c r="A5526" t="s">
        <v>289</v>
      </c>
      <c r="B5526" t="s">
        <v>290</v>
      </c>
      <c r="C5526" t="s">
        <v>360</v>
      </c>
      <c r="D5526" t="s">
        <v>69</v>
      </c>
      <c r="E5526" t="s">
        <v>260</v>
      </c>
      <c r="F5526">
        <v>2013</v>
      </c>
      <c r="G5526" t="s">
        <v>292</v>
      </c>
      <c r="H5526" t="s">
        <v>170</v>
      </c>
      <c r="I5526" t="s">
        <v>293</v>
      </c>
      <c r="J5526">
        <v>105.71</v>
      </c>
      <c r="K5526" t="s">
        <v>290</v>
      </c>
    </row>
    <row r="5527" spans="1:11" x14ac:dyDescent="0.25">
      <c r="A5527" t="s">
        <v>289</v>
      </c>
      <c r="B5527" t="s">
        <v>290</v>
      </c>
      <c r="C5527" t="s">
        <v>360</v>
      </c>
      <c r="D5527" t="s">
        <v>69</v>
      </c>
      <c r="E5527" t="s">
        <v>260</v>
      </c>
      <c r="F5527">
        <v>2014</v>
      </c>
      <c r="G5527" t="s">
        <v>292</v>
      </c>
      <c r="H5527" t="s">
        <v>170</v>
      </c>
      <c r="I5527" t="s">
        <v>293</v>
      </c>
      <c r="J5527">
        <v>104.614</v>
      </c>
      <c r="K5527" t="s">
        <v>290</v>
      </c>
    </row>
    <row r="5528" spans="1:11" x14ac:dyDescent="0.25">
      <c r="A5528" t="s">
        <v>289</v>
      </c>
      <c r="B5528" t="s">
        <v>290</v>
      </c>
      <c r="C5528" t="s">
        <v>360</v>
      </c>
      <c r="D5528" t="s">
        <v>69</v>
      </c>
      <c r="E5528" t="s">
        <v>260</v>
      </c>
      <c r="F5528">
        <v>2015</v>
      </c>
      <c r="G5528" t="s">
        <v>292</v>
      </c>
      <c r="H5528" t="s">
        <v>170</v>
      </c>
      <c r="I5528" t="s">
        <v>293</v>
      </c>
      <c r="J5528">
        <v>102.874</v>
      </c>
      <c r="K5528" t="s">
        <v>290</v>
      </c>
    </row>
    <row r="5529" spans="1:11" x14ac:dyDescent="0.25">
      <c r="A5529" t="s">
        <v>289</v>
      </c>
      <c r="B5529" t="s">
        <v>290</v>
      </c>
      <c r="C5529" t="s">
        <v>360</v>
      </c>
      <c r="D5529" t="s">
        <v>69</v>
      </c>
      <c r="E5529" t="s">
        <v>260</v>
      </c>
      <c r="F5529">
        <v>2016</v>
      </c>
      <c r="G5529" t="s">
        <v>292</v>
      </c>
      <c r="H5529" t="s">
        <v>170</v>
      </c>
      <c r="I5529" t="s">
        <v>293</v>
      </c>
      <c r="J5529">
        <v>101.49</v>
      </c>
      <c r="K5529" t="s">
        <v>290</v>
      </c>
    </row>
    <row r="5530" spans="1:11" x14ac:dyDescent="0.25">
      <c r="A5530" t="s">
        <v>289</v>
      </c>
      <c r="B5530" t="s">
        <v>290</v>
      </c>
      <c r="C5530" t="s">
        <v>360</v>
      </c>
      <c r="D5530" t="s">
        <v>69</v>
      </c>
      <c r="E5530" t="s">
        <v>260</v>
      </c>
      <c r="F5530">
        <v>2017</v>
      </c>
      <c r="G5530" t="s">
        <v>292</v>
      </c>
      <c r="H5530" t="s">
        <v>170</v>
      </c>
      <c r="I5530" t="s">
        <v>293</v>
      </c>
      <c r="J5530">
        <v>100</v>
      </c>
      <c r="K5530" t="s">
        <v>290</v>
      </c>
    </row>
    <row r="5531" spans="1:11" x14ac:dyDescent="0.25">
      <c r="A5531" t="s">
        <v>289</v>
      </c>
      <c r="B5531" t="s">
        <v>290</v>
      </c>
      <c r="C5531" t="s">
        <v>360</v>
      </c>
      <c r="D5531" t="s">
        <v>69</v>
      </c>
      <c r="E5531" t="s">
        <v>260</v>
      </c>
      <c r="F5531">
        <v>2018</v>
      </c>
      <c r="G5531" t="s">
        <v>292</v>
      </c>
      <c r="H5531" t="s">
        <v>170</v>
      </c>
      <c r="I5531" t="s">
        <v>293</v>
      </c>
      <c r="J5531">
        <v>98.412999999999997</v>
      </c>
      <c r="K5531" t="s">
        <v>290</v>
      </c>
    </row>
    <row r="5532" spans="1:11" x14ac:dyDescent="0.25">
      <c r="A5532" t="s">
        <v>289</v>
      </c>
      <c r="B5532" t="s">
        <v>290</v>
      </c>
      <c r="C5532" t="s">
        <v>360</v>
      </c>
      <c r="D5532" t="s">
        <v>69</v>
      </c>
      <c r="E5532" t="s">
        <v>260</v>
      </c>
      <c r="F5532">
        <v>2019</v>
      </c>
      <c r="G5532" t="s">
        <v>292</v>
      </c>
      <c r="H5532" t="s">
        <v>170</v>
      </c>
      <c r="I5532" t="s">
        <v>293</v>
      </c>
      <c r="J5532">
        <v>97.76</v>
      </c>
      <c r="K5532" t="s">
        <v>290</v>
      </c>
    </row>
    <row r="5533" spans="1:11" x14ac:dyDescent="0.25">
      <c r="A5533" t="s">
        <v>289</v>
      </c>
      <c r="B5533" t="s">
        <v>290</v>
      </c>
      <c r="C5533" t="s">
        <v>360</v>
      </c>
      <c r="D5533" t="s">
        <v>69</v>
      </c>
      <c r="E5533" t="s">
        <v>260</v>
      </c>
      <c r="F5533">
        <v>2020</v>
      </c>
      <c r="G5533" t="s">
        <v>292</v>
      </c>
      <c r="H5533" t="s">
        <v>170</v>
      </c>
      <c r="I5533" t="s">
        <v>293</v>
      </c>
      <c r="J5533">
        <v>96.692999999999998</v>
      </c>
      <c r="K5533" t="s">
        <v>290</v>
      </c>
    </row>
    <row r="5534" spans="1:11" x14ac:dyDescent="0.25">
      <c r="A5534" t="s">
        <v>289</v>
      </c>
      <c r="B5534" t="s">
        <v>290</v>
      </c>
      <c r="C5534" t="s">
        <v>360</v>
      </c>
      <c r="D5534" t="s">
        <v>69</v>
      </c>
      <c r="E5534" t="s">
        <v>260</v>
      </c>
      <c r="F5534">
        <v>2021</v>
      </c>
      <c r="G5534" t="s">
        <v>292</v>
      </c>
      <c r="H5534" t="s">
        <v>170</v>
      </c>
      <c r="I5534" t="s">
        <v>293</v>
      </c>
      <c r="J5534">
        <v>95.173000000000002</v>
      </c>
      <c r="K5534" t="s">
        <v>290</v>
      </c>
    </row>
    <row r="5535" spans="1:11" x14ac:dyDescent="0.25">
      <c r="A5535" t="s">
        <v>289</v>
      </c>
      <c r="B5535" t="s">
        <v>290</v>
      </c>
      <c r="C5535" t="s">
        <v>360</v>
      </c>
      <c r="D5535" t="s">
        <v>69</v>
      </c>
      <c r="E5535" t="s">
        <v>260</v>
      </c>
      <c r="F5535">
        <v>2022</v>
      </c>
      <c r="G5535" t="s">
        <v>292</v>
      </c>
      <c r="H5535" t="s">
        <v>170</v>
      </c>
      <c r="I5535" t="s">
        <v>293</v>
      </c>
      <c r="J5535">
        <v>94.376000000000005</v>
      </c>
      <c r="K5535" t="s">
        <v>290</v>
      </c>
    </row>
    <row r="5536" spans="1:11" x14ac:dyDescent="0.25">
      <c r="A5536" t="s">
        <v>289</v>
      </c>
      <c r="B5536" t="s">
        <v>290</v>
      </c>
      <c r="C5536" t="s">
        <v>361</v>
      </c>
      <c r="D5536" t="s">
        <v>70</v>
      </c>
      <c r="E5536" t="s">
        <v>262</v>
      </c>
      <c r="F5536">
        <v>1929</v>
      </c>
      <c r="G5536" t="s">
        <v>292</v>
      </c>
      <c r="H5536" t="s">
        <v>170</v>
      </c>
      <c r="I5536" t="s">
        <v>293</v>
      </c>
      <c r="J5536">
        <v>10.519</v>
      </c>
      <c r="K5536" t="s">
        <v>290</v>
      </c>
    </row>
    <row r="5537" spans="1:11" x14ac:dyDescent="0.25">
      <c r="A5537" t="s">
        <v>289</v>
      </c>
      <c r="B5537" t="s">
        <v>290</v>
      </c>
      <c r="C5537" t="s">
        <v>361</v>
      </c>
      <c r="D5537" t="s">
        <v>70</v>
      </c>
      <c r="E5537" t="s">
        <v>262</v>
      </c>
      <c r="F5537">
        <v>1930</v>
      </c>
      <c r="G5537" t="s">
        <v>292</v>
      </c>
      <c r="H5537" t="s">
        <v>170</v>
      </c>
      <c r="I5537" t="s">
        <v>293</v>
      </c>
      <c r="J5537">
        <v>10.446</v>
      </c>
      <c r="K5537" t="s">
        <v>290</v>
      </c>
    </row>
    <row r="5538" spans="1:11" x14ac:dyDescent="0.25">
      <c r="A5538" t="s">
        <v>289</v>
      </c>
      <c r="B5538" t="s">
        <v>290</v>
      </c>
      <c r="C5538" t="s">
        <v>361</v>
      </c>
      <c r="D5538" t="s">
        <v>70</v>
      </c>
      <c r="E5538" t="s">
        <v>262</v>
      </c>
      <c r="F5538">
        <v>1931</v>
      </c>
      <c r="G5538" t="s">
        <v>292</v>
      </c>
      <c r="H5538" t="s">
        <v>170</v>
      </c>
      <c r="I5538" t="s">
        <v>293</v>
      </c>
      <c r="J5538">
        <v>10.151999999999999</v>
      </c>
      <c r="K5538" t="s">
        <v>290</v>
      </c>
    </row>
    <row r="5539" spans="1:11" x14ac:dyDescent="0.25">
      <c r="A5539" t="s">
        <v>289</v>
      </c>
      <c r="B5539" t="s">
        <v>290</v>
      </c>
      <c r="C5539" t="s">
        <v>361</v>
      </c>
      <c r="D5539" t="s">
        <v>70</v>
      </c>
      <c r="E5539" t="s">
        <v>262</v>
      </c>
      <c r="F5539">
        <v>1932</v>
      </c>
      <c r="G5539" t="s">
        <v>292</v>
      </c>
      <c r="H5539" t="s">
        <v>170</v>
      </c>
      <c r="I5539" t="s">
        <v>293</v>
      </c>
      <c r="J5539">
        <v>9.59</v>
      </c>
      <c r="K5539" t="s">
        <v>290</v>
      </c>
    </row>
    <row r="5540" spans="1:11" x14ac:dyDescent="0.25">
      <c r="A5540" t="s">
        <v>289</v>
      </c>
      <c r="B5540" t="s">
        <v>290</v>
      </c>
      <c r="C5540" t="s">
        <v>361</v>
      </c>
      <c r="D5540" t="s">
        <v>70</v>
      </c>
      <c r="E5540" t="s">
        <v>262</v>
      </c>
      <c r="F5540">
        <v>1933</v>
      </c>
      <c r="G5540" t="s">
        <v>292</v>
      </c>
      <c r="H5540" t="s">
        <v>170</v>
      </c>
      <c r="I5540" t="s">
        <v>293</v>
      </c>
      <c r="J5540">
        <v>8.8539999999999992</v>
      </c>
      <c r="K5540" t="s">
        <v>290</v>
      </c>
    </row>
    <row r="5541" spans="1:11" x14ac:dyDescent="0.25">
      <c r="A5541" t="s">
        <v>289</v>
      </c>
      <c r="B5541" t="s">
        <v>290</v>
      </c>
      <c r="C5541" t="s">
        <v>361</v>
      </c>
      <c r="D5541" t="s">
        <v>70</v>
      </c>
      <c r="E5541" t="s">
        <v>262</v>
      </c>
      <c r="F5541">
        <v>1934</v>
      </c>
      <c r="G5541" t="s">
        <v>292</v>
      </c>
      <c r="H5541" t="s">
        <v>170</v>
      </c>
      <c r="I5541" t="s">
        <v>293</v>
      </c>
      <c r="J5541">
        <v>8.7609999999999992</v>
      </c>
      <c r="K5541" t="s">
        <v>290</v>
      </c>
    </row>
    <row r="5542" spans="1:11" x14ac:dyDescent="0.25">
      <c r="A5542" t="s">
        <v>289</v>
      </c>
      <c r="B5542" t="s">
        <v>290</v>
      </c>
      <c r="C5542" t="s">
        <v>361</v>
      </c>
      <c r="D5542" t="s">
        <v>70</v>
      </c>
      <c r="E5542" t="s">
        <v>262</v>
      </c>
      <c r="F5542">
        <v>1935</v>
      </c>
      <c r="G5542" t="s">
        <v>292</v>
      </c>
      <c r="H5542" t="s">
        <v>170</v>
      </c>
      <c r="I5542" t="s">
        <v>293</v>
      </c>
      <c r="J5542">
        <v>8.6389999999999993</v>
      </c>
      <c r="K5542" t="s">
        <v>290</v>
      </c>
    </row>
    <row r="5543" spans="1:11" x14ac:dyDescent="0.25">
      <c r="A5543" t="s">
        <v>289</v>
      </c>
      <c r="B5543" t="s">
        <v>290</v>
      </c>
      <c r="C5543" t="s">
        <v>361</v>
      </c>
      <c r="D5543" t="s">
        <v>70</v>
      </c>
      <c r="E5543" t="s">
        <v>262</v>
      </c>
      <c r="F5543">
        <v>1936</v>
      </c>
      <c r="G5543" t="s">
        <v>292</v>
      </c>
      <c r="H5543" t="s">
        <v>170</v>
      </c>
      <c r="I5543" t="s">
        <v>293</v>
      </c>
      <c r="J5543">
        <v>8.6950000000000003</v>
      </c>
      <c r="K5543" t="s">
        <v>290</v>
      </c>
    </row>
    <row r="5544" spans="1:11" x14ac:dyDescent="0.25">
      <c r="A5544" t="s">
        <v>289</v>
      </c>
      <c r="B5544" t="s">
        <v>290</v>
      </c>
      <c r="C5544" t="s">
        <v>361</v>
      </c>
      <c r="D5544" t="s">
        <v>70</v>
      </c>
      <c r="E5544" t="s">
        <v>262</v>
      </c>
      <c r="F5544">
        <v>1937</v>
      </c>
      <c r="G5544" t="s">
        <v>292</v>
      </c>
      <c r="H5544" t="s">
        <v>170</v>
      </c>
      <c r="I5544" t="s">
        <v>293</v>
      </c>
      <c r="J5544">
        <v>8.8970000000000002</v>
      </c>
      <c r="K5544" t="s">
        <v>290</v>
      </c>
    </row>
    <row r="5545" spans="1:11" x14ac:dyDescent="0.25">
      <c r="A5545" t="s">
        <v>289</v>
      </c>
      <c r="B5545" t="s">
        <v>290</v>
      </c>
      <c r="C5545" t="s">
        <v>361</v>
      </c>
      <c r="D5545" t="s">
        <v>70</v>
      </c>
      <c r="E5545" t="s">
        <v>262</v>
      </c>
      <c r="F5545">
        <v>1938</v>
      </c>
      <c r="G5545" t="s">
        <v>292</v>
      </c>
      <c r="H5545" t="s">
        <v>170</v>
      </c>
      <c r="I5545" t="s">
        <v>293</v>
      </c>
      <c r="J5545">
        <v>8.8770000000000007</v>
      </c>
      <c r="K5545" t="s">
        <v>290</v>
      </c>
    </row>
    <row r="5546" spans="1:11" x14ac:dyDescent="0.25">
      <c r="A5546" t="s">
        <v>289</v>
      </c>
      <c r="B5546" t="s">
        <v>290</v>
      </c>
      <c r="C5546" t="s">
        <v>361</v>
      </c>
      <c r="D5546" t="s">
        <v>70</v>
      </c>
      <c r="E5546" t="s">
        <v>262</v>
      </c>
      <c r="F5546">
        <v>1939</v>
      </c>
      <c r="G5546" t="s">
        <v>292</v>
      </c>
      <c r="H5546" t="s">
        <v>170</v>
      </c>
      <c r="I5546" t="s">
        <v>293</v>
      </c>
      <c r="J5546">
        <v>8.84</v>
      </c>
      <c r="K5546" t="s">
        <v>290</v>
      </c>
    </row>
    <row r="5547" spans="1:11" x14ac:dyDescent="0.25">
      <c r="A5547" t="s">
        <v>289</v>
      </c>
      <c r="B5547" t="s">
        <v>290</v>
      </c>
      <c r="C5547" t="s">
        <v>361</v>
      </c>
      <c r="D5547" t="s">
        <v>70</v>
      </c>
      <c r="E5547" t="s">
        <v>262</v>
      </c>
      <c r="F5547">
        <v>1940</v>
      </c>
      <c r="G5547" t="s">
        <v>292</v>
      </c>
      <c r="H5547" t="s">
        <v>170</v>
      </c>
      <c r="I5547" t="s">
        <v>293</v>
      </c>
      <c r="J5547">
        <v>8.8219999999999992</v>
      </c>
      <c r="K5547" t="s">
        <v>290</v>
      </c>
    </row>
    <row r="5548" spans="1:11" x14ac:dyDescent="0.25">
      <c r="A5548" t="s">
        <v>289</v>
      </c>
      <c r="B5548" t="s">
        <v>290</v>
      </c>
      <c r="C5548" t="s">
        <v>361</v>
      </c>
      <c r="D5548" t="s">
        <v>70</v>
      </c>
      <c r="E5548" t="s">
        <v>262</v>
      </c>
      <c r="F5548">
        <v>1941</v>
      </c>
      <c r="G5548" t="s">
        <v>292</v>
      </c>
      <c r="H5548" t="s">
        <v>170</v>
      </c>
      <c r="I5548" t="s">
        <v>293</v>
      </c>
      <c r="J5548">
        <v>9.016</v>
      </c>
      <c r="K5548" t="s">
        <v>290</v>
      </c>
    </row>
    <row r="5549" spans="1:11" x14ac:dyDescent="0.25">
      <c r="A5549" t="s">
        <v>289</v>
      </c>
      <c r="B5549" t="s">
        <v>290</v>
      </c>
      <c r="C5549" t="s">
        <v>361</v>
      </c>
      <c r="D5549" t="s">
        <v>70</v>
      </c>
      <c r="E5549" t="s">
        <v>262</v>
      </c>
      <c r="F5549">
        <v>1942</v>
      </c>
      <c r="G5549" t="s">
        <v>292</v>
      </c>
      <c r="H5549" t="s">
        <v>170</v>
      </c>
      <c r="I5549" t="s">
        <v>293</v>
      </c>
      <c r="J5549">
        <v>9.6129999999999995</v>
      </c>
      <c r="K5549" t="s">
        <v>290</v>
      </c>
    </row>
    <row r="5550" spans="1:11" x14ac:dyDescent="0.25">
      <c r="A5550" t="s">
        <v>289</v>
      </c>
      <c r="B5550" t="s">
        <v>290</v>
      </c>
      <c r="C5550" t="s">
        <v>361</v>
      </c>
      <c r="D5550" t="s">
        <v>70</v>
      </c>
      <c r="E5550" t="s">
        <v>262</v>
      </c>
      <c r="F5550">
        <v>1943</v>
      </c>
      <c r="G5550" t="s">
        <v>292</v>
      </c>
      <c r="H5550" t="s">
        <v>170</v>
      </c>
      <c r="I5550" t="s">
        <v>293</v>
      </c>
      <c r="J5550">
        <v>10.4</v>
      </c>
      <c r="K5550" t="s">
        <v>290</v>
      </c>
    </row>
    <row r="5551" spans="1:11" x14ac:dyDescent="0.25">
      <c r="A5551" t="s">
        <v>289</v>
      </c>
      <c r="B5551" t="s">
        <v>290</v>
      </c>
      <c r="C5551" t="s">
        <v>361</v>
      </c>
      <c r="D5551" t="s">
        <v>70</v>
      </c>
      <c r="E5551" t="s">
        <v>262</v>
      </c>
      <c r="F5551">
        <v>1944</v>
      </c>
      <c r="G5551" t="s">
        <v>292</v>
      </c>
      <c r="H5551" t="s">
        <v>170</v>
      </c>
      <c r="I5551" t="s">
        <v>293</v>
      </c>
      <c r="J5551">
        <v>10.959</v>
      </c>
      <c r="K5551" t="s">
        <v>290</v>
      </c>
    </row>
    <row r="5552" spans="1:11" x14ac:dyDescent="0.25">
      <c r="A5552" t="s">
        <v>289</v>
      </c>
      <c r="B5552" t="s">
        <v>290</v>
      </c>
      <c r="C5552" t="s">
        <v>361</v>
      </c>
      <c r="D5552" t="s">
        <v>70</v>
      </c>
      <c r="E5552" t="s">
        <v>262</v>
      </c>
      <c r="F5552">
        <v>1945</v>
      </c>
      <c r="G5552" t="s">
        <v>292</v>
      </c>
      <c r="H5552" t="s">
        <v>170</v>
      </c>
      <c r="I5552" t="s">
        <v>293</v>
      </c>
      <c r="J5552">
        <v>11.305999999999999</v>
      </c>
      <c r="K5552" t="s">
        <v>290</v>
      </c>
    </row>
    <row r="5553" spans="1:11" x14ac:dyDescent="0.25">
      <c r="A5553" t="s">
        <v>289</v>
      </c>
      <c r="B5553" t="s">
        <v>290</v>
      </c>
      <c r="C5553" t="s">
        <v>361</v>
      </c>
      <c r="D5553" t="s">
        <v>70</v>
      </c>
      <c r="E5553" t="s">
        <v>262</v>
      </c>
      <c r="F5553">
        <v>1946</v>
      </c>
      <c r="G5553" t="s">
        <v>292</v>
      </c>
      <c r="H5553" t="s">
        <v>170</v>
      </c>
      <c r="I5553" t="s">
        <v>293</v>
      </c>
      <c r="J5553">
        <v>12.186999999999999</v>
      </c>
      <c r="K5553" t="s">
        <v>290</v>
      </c>
    </row>
    <row r="5554" spans="1:11" x14ac:dyDescent="0.25">
      <c r="A5554" t="s">
        <v>289</v>
      </c>
      <c r="B5554" t="s">
        <v>290</v>
      </c>
      <c r="C5554" t="s">
        <v>361</v>
      </c>
      <c r="D5554" t="s">
        <v>70</v>
      </c>
      <c r="E5554" t="s">
        <v>262</v>
      </c>
      <c r="F5554">
        <v>1947</v>
      </c>
      <c r="G5554" t="s">
        <v>292</v>
      </c>
      <c r="H5554" t="s">
        <v>170</v>
      </c>
      <c r="I5554" t="s">
        <v>293</v>
      </c>
      <c r="J5554">
        <v>14.032</v>
      </c>
      <c r="K5554" t="s">
        <v>290</v>
      </c>
    </row>
    <row r="5555" spans="1:11" x14ac:dyDescent="0.25">
      <c r="A5555" t="s">
        <v>289</v>
      </c>
      <c r="B5555" t="s">
        <v>290</v>
      </c>
      <c r="C5555" t="s">
        <v>361</v>
      </c>
      <c r="D5555" t="s">
        <v>70</v>
      </c>
      <c r="E5555" t="s">
        <v>262</v>
      </c>
      <c r="F5555">
        <v>1948</v>
      </c>
      <c r="G5555" t="s">
        <v>292</v>
      </c>
      <c r="H5555" t="s">
        <v>170</v>
      </c>
      <c r="I5555" t="s">
        <v>293</v>
      </c>
      <c r="J5555">
        <v>14.132999999999999</v>
      </c>
      <c r="K5555" t="s">
        <v>290</v>
      </c>
    </row>
    <row r="5556" spans="1:11" x14ac:dyDescent="0.25">
      <c r="A5556" t="s">
        <v>289</v>
      </c>
      <c r="B5556" t="s">
        <v>290</v>
      </c>
      <c r="C5556" t="s">
        <v>361</v>
      </c>
      <c r="D5556" t="s">
        <v>70</v>
      </c>
      <c r="E5556" t="s">
        <v>262</v>
      </c>
      <c r="F5556">
        <v>1949</v>
      </c>
      <c r="G5556" t="s">
        <v>292</v>
      </c>
      <c r="H5556" t="s">
        <v>170</v>
      </c>
      <c r="I5556" t="s">
        <v>293</v>
      </c>
      <c r="J5556">
        <v>14.066000000000001</v>
      </c>
      <c r="K5556" t="s">
        <v>290</v>
      </c>
    </row>
    <row r="5557" spans="1:11" x14ac:dyDescent="0.25">
      <c r="A5557" t="s">
        <v>289</v>
      </c>
      <c r="B5557" t="s">
        <v>290</v>
      </c>
      <c r="C5557" t="s">
        <v>361</v>
      </c>
      <c r="D5557" t="s">
        <v>70</v>
      </c>
      <c r="E5557" t="s">
        <v>262</v>
      </c>
      <c r="F5557">
        <v>1950</v>
      </c>
      <c r="G5557" t="s">
        <v>292</v>
      </c>
      <c r="H5557" t="s">
        <v>170</v>
      </c>
      <c r="I5557" t="s">
        <v>293</v>
      </c>
      <c r="J5557">
        <v>14.446</v>
      </c>
      <c r="K5557" t="s">
        <v>290</v>
      </c>
    </row>
    <row r="5558" spans="1:11" x14ac:dyDescent="0.25">
      <c r="A5558" t="s">
        <v>289</v>
      </c>
      <c r="B5558" t="s">
        <v>290</v>
      </c>
      <c r="C5558" t="s">
        <v>361</v>
      </c>
      <c r="D5558" t="s">
        <v>70</v>
      </c>
      <c r="E5558" t="s">
        <v>262</v>
      </c>
      <c r="F5558">
        <v>1951</v>
      </c>
      <c r="G5558" t="s">
        <v>292</v>
      </c>
      <c r="H5558" t="s">
        <v>170</v>
      </c>
      <c r="I5558" t="s">
        <v>293</v>
      </c>
      <c r="J5558">
        <v>15.47</v>
      </c>
      <c r="K5558" t="s">
        <v>290</v>
      </c>
    </row>
    <row r="5559" spans="1:11" x14ac:dyDescent="0.25">
      <c r="A5559" t="s">
        <v>289</v>
      </c>
      <c r="B5559" t="s">
        <v>290</v>
      </c>
      <c r="C5559" t="s">
        <v>361</v>
      </c>
      <c r="D5559" t="s">
        <v>70</v>
      </c>
      <c r="E5559" t="s">
        <v>262</v>
      </c>
      <c r="F5559">
        <v>1952</v>
      </c>
      <c r="G5559" t="s">
        <v>292</v>
      </c>
      <c r="H5559" t="s">
        <v>170</v>
      </c>
      <c r="I5559" t="s">
        <v>293</v>
      </c>
      <c r="J5559">
        <v>15.452999999999999</v>
      </c>
      <c r="K5559" t="s">
        <v>290</v>
      </c>
    </row>
    <row r="5560" spans="1:11" x14ac:dyDescent="0.25">
      <c r="A5560" t="s">
        <v>289</v>
      </c>
      <c r="B5560" t="s">
        <v>290</v>
      </c>
      <c r="C5560" t="s">
        <v>361</v>
      </c>
      <c r="D5560" t="s">
        <v>70</v>
      </c>
      <c r="E5560" t="s">
        <v>262</v>
      </c>
      <c r="F5560">
        <v>1953</v>
      </c>
      <c r="G5560" t="s">
        <v>292</v>
      </c>
      <c r="H5560" t="s">
        <v>170</v>
      </c>
      <c r="I5560" t="s">
        <v>293</v>
      </c>
      <c r="J5560">
        <v>15.51</v>
      </c>
      <c r="K5560" t="s">
        <v>290</v>
      </c>
    </row>
    <row r="5561" spans="1:11" x14ac:dyDescent="0.25">
      <c r="A5561" t="s">
        <v>289</v>
      </c>
      <c r="B5561" t="s">
        <v>290</v>
      </c>
      <c r="C5561" t="s">
        <v>361</v>
      </c>
      <c r="D5561" t="s">
        <v>70</v>
      </c>
      <c r="E5561" t="s">
        <v>262</v>
      </c>
      <c r="F5561">
        <v>1954</v>
      </c>
      <c r="G5561" t="s">
        <v>292</v>
      </c>
      <c r="H5561" t="s">
        <v>170</v>
      </c>
      <c r="I5561" t="s">
        <v>293</v>
      </c>
      <c r="J5561">
        <v>15.597</v>
      </c>
      <c r="K5561" t="s">
        <v>290</v>
      </c>
    </row>
    <row r="5562" spans="1:11" x14ac:dyDescent="0.25">
      <c r="A5562" t="s">
        <v>289</v>
      </c>
      <c r="B5562" t="s">
        <v>290</v>
      </c>
      <c r="C5562" t="s">
        <v>361</v>
      </c>
      <c r="D5562" t="s">
        <v>70</v>
      </c>
      <c r="E5562" t="s">
        <v>262</v>
      </c>
      <c r="F5562">
        <v>1955</v>
      </c>
      <c r="G5562" t="s">
        <v>292</v>
      </c>
      <c r="H5562" t="s">
        <v>170</v>
      </c>
      <c r="I5562" t="s">
        <v>293</v>
      </c>
      <c r="J5562">
        <v>15.866</v>
      </c>
      <c r="K5562" t="s">
        <v>290</v>
      </c>
    </row>
    <row r="5563" spans="1:11" x14ac:dyDescent="0.25">
      <c r="A5563" t="s">
        <v>289</v>
      </c>
      <c r="B5563" t="s">
        <v>290</v>
      </c>
      <c r="C5563" t="s">
        <v>361</v>
      </c>
      <c r="D5563" t="s">
        <v>70</v>
      </c>
      <c r="E5563" t="s">
        <v>262</v>
      </c>
      <c r="F5563">
        <v>1956</v>
      </c>
      <c r="G5563" t="s">
        <v>292</v>
      </c>
      <c r="H5563" t="s">
        <v>170</v>
      </c>
      <c r="I5563" t="s">
        <v>293</v>
      </c>
      <c r="J5563">
        <v>16.687999999999999</v>
      </c>
      <c r="K5563" t="s">
        <v>290</v>
      </c>
    </row>
    <row r="5564" spans="1:11" x14ac:dyDescent="0.25">
      <c r="A5564" t="s">
        <v>289</v>
      </c>
      <c r="B5564" t="s">
        <v>290</v>
      </c>
      <c r="C5564" t="s">
        <v>361</v>
      </c>
      <c r="D5564" t="s">
        <v>70</v>
      </c>
      <c r="E5564" t="s">
        <v>262</v>
      </c>
      <c r="F5564">
        <v>1957</v>
      </c>
      <c r="G5564" t="s">
        <v>292</v>
      </c>
      <c r="H5564" t="s">
        <v>170</v>
      </c>
      <c r="I5564" t="s">
        <v>293</v>
      </c>
      <c r="J5564">
        <v>16.995999999999999</v>
      </c>
      <c r="K5564" t="s">
        <v>290</v>
      </c>
    </row>
    <row r="5565" spans="1:11" x14ac:dyDescent="0.25">
      <c r="A5565" t="s">
        <v>289</v>
      </c>
      <c r="B5565" t="s">
        <v>290</v>
      </c>
      <c r="C5565" t="s">
        <v>361</v>
      </c>
      <c r="D5565" t="s">
        <v>70</v>
      </c>
      <c r="E5565" t="s">
        <v>262</v>
      </c>
      <c r="F5565">
        <v>1958</v>
      </c>
      <c r="G5565" t="s">
        <v>292</v>
      </c>
      <c r="H5565" t="s">
        <v>170</v>
      </c>
      <c r="I5565" t="s">
        <v>293</v>
      </c>
      <c r="J5565">
        <v>17.254000000000001</v>
      </c>
      <c r="K5565" t="s">
        <v>290</v>
      </c>
    </row>
    <row r="5566" spans="1:11" x14ac:dyDescent="0.25">
      <c r="A5566" t="s">
        <v>289</v>
      </c>
      <c r="B5566" t="s">
        <v>290</v>
      </c>
      <c r="C5566" t="s">
        <v>361</v>
      </c>
      <c r="D5566" t="s">
        <v>70</v>
      </c>
      <c r="E5566" t="s">
        <v>262</v>
      </c>
      <c r="F5566">
        <v>1959</v>
      </c>
      <c r="G5566" t="s">
        <v>292</v>
      </c>
      <c r="H5566" t="s">
        <v>170</v>
      </c>
      <c r="I5566" t="s">
        <v>293</v>
      </c>
      <c r="J5566">
        <v>17.841999999999999</v>
      </c>
      <c r="K5566" t="s">
        <v>290</v>
      </c>
    </row>
    <row r="5567" spans="1:11" x14ac:dyDescent="0.25">
      <c r="A5567" t="s">
        <v>289</v>
      </c>
      <c r="B5567" t="s">
        <v>290</v>
      </c>
      <c r="C5567" t="s">
        <v>361</v>
      </c>
      <c r="D5567" t="s">
        <v>70</v>
      </c>
      <c r="E5567" t="s">
        <v>262</v>
      </c>
      <c r="F5567">
        <v>1960</v>
      </c>
      <c r="G5567" t="s">
        <v>292</v>
      </c>
      <c r="H5567" t="s">
        <v>170</v>
      </c>
      <c r="I5567" t="s">
        <v>293</v>
      </c>
      <c r="J5567">
        <v>18.109000000000002</v>
      </c>
      <c r="K5567" t="s">
        <v>290</v>
      </c>
    </row>
    <row r="5568" spans="1:11" x14ac:dyDescent="0.25">
      <c r="A5568" t="s">
        <v>289</v>
      </c>
      <c r="B5568" t="s">
        <v>290</v>
      </c>
      <c r="C5568" t="s">
        <v>361</v>
      </c>
      <c r="D5568" t="s">
        <v>70</v>
      </c>
      <c r="E5568" t="s">
        <v>262</v>
      </c>
      <c r="F5568">
        <v>1961</v>
      </c>
      <c r="G5568" t="s">
        <v>292</v>
      </c>
      <c r="H5568" t="s">
        <v>170</v>
      </c>
      <c r="I5568" t="s">
        <v>293</v>
      </c>
      <c r="J5568">
        <v>18.286000000000001</v>
      </c>
      <c r="K5568" t="s">
        <v>290</v>
      </c>
    </row>
    <row r="5569" spans="1:11" x14ac:dyDescent="0.25">
      <c r="A5569" t="s">
        <v>289</v>
      </c>
      <c r="B5569" t="s">
        <v>290</v>
      </c>
      <c r="C5569" t="s">
        <v>361</v>
      </c>
      <c r="D5569" t="s">
        <v>70</v>
      </c>
      <c r="E5569" t="s">
        <v>262</v>
      </c>
      <c r="F5569">
        <v>1962</v>
      </c>
      <c r="G5569" t="s">
        <v>292</v>
      </c>
      <c r="H5569" t="s">
        <v>170</v>
      </c>
      <c r="I5569" t="s">
        <v>293</v>
      </c>
      <c r="J5569">
        <v>18.498000000000001</v>
      </c>
      <c r="K5569" t="s">
        <v>290</v>
      </c>
    </row>
    <row r="5570" spans="1:11" x14ac:dyDescent="0.25">
      <c r="A5570" t="s">
        <v>289</v>
      </c>
      <c r="B5570" t="s">
        <v>290</v>
      </c>
      <c r="C5570" t="s">
        <v>361</v>
      </c>
      <c r="D5570" t="s">
        <v>70</v>
      </c>
      <c r="E5570" t="s">
        <v>262</v>
      </c>
      <c r="F5570">
        <v>1963</v>
      </c>
      <c r="G5570" t="s">
        <v>292</v>
      </c>
      <c r="H5570" t="s">
        <v>170</v>
      </c>
      <c r="I5570" t="s">
        <v>293</v>
      </c>
      <c r="J5570">
        <v>18.606999999999999</v>
      </c>
      <c r="K5570" t="s">
        <v>290</v>
      </c>
    </row>
    <row r="5571" spans="1:11" x14ac:dyDescent="0.25">
      <c r="A5571" t="s">
        <v>289</v>
      </c>
      <c r="B5571" t="s">
        <v>290</v>
      </c>
      <c r="C5571" t="s">
        <v>361</v>
      </c>
      <c r="D5571" t="s">
        <v>70</v>
      </c>
      <c r="E5571" t="s">
        <v>262</v>
      </c>
      <c r="F5571">
        <v>1964</v>
      </c>
      <c r="G5571" t="s">
        <v>292</v>
      </c>
      <c r="H5571" t="s">
        <v>170</v>
      </c>
      <c r="I5571" t="s">
        <v>293</v>
      </c>
      <c r="J5571">
        <v>18.850999999999999</v>
      </c>
      <c r="K5571" t="s">
        <v>290</v>
      </c>
    </row>
    <row r="5572" spans="1:11" x14ac:dyDescent="0.25">
      <c r="A5572" t="s">
        <v>289</v>
      </c>
      <c r="B5572" t="s">
        <v>290</v>
      </c>
      <c r="C5572" t="s">
        <v>361</v>
      </c>
      <c r="D5572" t="s">
        <v>70</v>
      </c>
      <c r="E5572" t="s">
        <v>262</v>
      </c>
      <c r="F5572">
        <v>1965</v>
      </c>
      <c r="G5572" t="s">
        <v>292</v>
      </c>
      <c r="H5572" t="s">
        <v>170</v>
      </c>
      <c r="I5572" t="s">
        <v>293</v>
      </c>
      <c r="J5572">
        <v>19.010999999999999</v>
      </c>
      <c r="K5572" t="s">
        <v>290</v>
      </c>
    </row>
    <row r="5573" spans="1:11" x14ac:dyDescent="0.25">
      <c r="A5573" t="s">
        <v>289</v>
      </c>
      <c r="B5573" t="s">
        <v>290</v>
      </c>
      <c r="C5573" t="s">
        <v>361</v>
      </c>
      <c r="D5573" t="s">
        <v>70</v>
      </c>
      <c r="E5573" t="s">
        <v>262</v>
      </c>
      <c r="F5573">
        <v>1966</v>
      </c>
      <c r="G5573" t="s">
        <v>292</v>
      </c>
      <c r="H5573" t="s">
        <v>170</v>
      </c>
      <c r="I5573" t="s">
        <v>293</v>
      </c>
      <c r="J5573">
        <v>19.303000000000001</v>
      </c>
      <c r="K5573" t="s">
        <v>290</v>
      </c>
    </row>
    <row r="5574" spans="1:11" x14ac:dyDescent="0.25">
      <c r="A5574" t="s">
        <v>289</v>
      </c>
      <c r="B5574" t="s">
        <v>290</v>
      </c>
      <c r="C5574" t="s">
        <v>361</v>
      </c>
      <c r="D5574" t="s">
        <v>70</v>
      </c>
      <c r="E5574" t="s">
        <v>262</v>
      </c>
      <c r="F5574">
        <v>1967</v>
      </c>
      <c r="G5574" t="s">
        <v>292</v>
      </c>
      <c r="H5574" t="s">
        <v>170</v>
      </c>
      <c r="I5574" t="s">
        <v>293</v>
      </c>
      <c r="J5574">
        <v>19.527999999999999</v>
      </c>
      <c r="K5574" t="s">
        <v>290</v>
      </c>
    </row>
    <row r="5575" spans="1:11" x14ac:dyDescent="0.25">
      <c r="A5575" t="s">
        <v>289</v>
      </c>
      <c r="B5575" t="s">
        <v>290</v>
      </c>
      <c r="C5575" t="s">
        <v>361</v>
      </c>
      <c r="D5575" t="s">
        <v>70</v>
      </c>
      <c r="E5575" t="s">
        <v>262</v>
      </c>
      <c r="F5575">
        <v>1968</v>
      </c>
      <c r="G5575" t="s">
        <v>292</v>
      </c>
      <c r="H5575" t="s">
        <v>170</v>
      </c>
      <c r="I5575" t="s">
        <v>293</v>
      </c>
      <c r="J5575">
        <v>20.201000000000001</v>
      </c>
      <c r="K5575" t="s">
        <v>290</v>
      </c>
    </row>
    <row r="5576" spans="1:11" x14ac:dyDescent="0.25">
      <c r="A5576" t="s">
        <v>289</v>
      </c>
      <c r="B5576" t="s">
        <v>290</v>
      </c>
      <c r="C5576" t="s">
        <v>361</v>
      </c>
      <c r="D5576" t="s">
        <v>70</v>
      </c>
      <c r="E5576" t="s">
        <v>262</v>
      </c>
      <c r="F5576">
        <v>1969</v>
      </c>
      <c r="G5576" t="s">
        <v>292</v>
      </c>
      <c r="H5576" t="s">
        <v>170</v>
      </c>
      <c r="I5576" t="s">
        <v>293</v>
      </c>
      <c r="J5576">
        <v>21.3</v>
      </c>
      <c r="K5576" t="s">
        <v>290</v>
      </c>
    </row>
    <row r="5577" spans="1:11" x14ac:dyDescent="0.25">
      <c r="A5577" t="s">
        <v>289</v>
      </c>
      <c r="B5577" t="s">
        <v>290</v>
      </c>
      <c r="C5577" t="s">
        <v>361</v>
      </c>
      <c r="D5577" t="s">
        <v>70</v>
      </c>
      <c r="E5577" t="s">
        <v>262</v>
      </c>
      <c r="F5577">
        <v>1970</v>
      </c>
      <c r="G5577" t="s">
        <v>292</v>
      </c>
      <c r="H5577" t="s">
        <v>170</v>
      </c>
      <c r="I5577" t="s">
        <v>293</v>
      </c>
      <c r="J5577">
        <v>22.454999999999998</v>
      </c>
      <c r="K5577" t="s">
        <v>290</v>
      </c>
    </row>
    <row r="5578" spans="1:11" x14ac:dyDescent="0.25">
      <c r="A5578" t="s">
        <v>289</v>
      </c>
      <c r="B5578" t="s">
        <v>290</v>
      </c>
      <c r="C5578" t="s">
        <v>361</v>
      </c>
      <c r="D5578" t="s">
        <v>70</v>
      </c>
      <c r="E5578" t="s">
        <v>262</v>
      </c>
      <c r="F5578">
        <v>1971</v>
      </c>
      <c r="G5578" t="s">
        <v>292</v>
      </c>
      <c r="H5578" t="s">
        <v>170</v>
      </c>
      <c r="I5578" t="s">
        <v>293</v>
      </c>
      <c r="J5578">
        <v>23.527000000000001</v>
      </c>
      <c r="K5578" t="s">
        <v>290</v>
      </c>
    </row>
    <row r="5579" spans="1:11" x14ac:dyDescent="0.25">
      <c r="A5579" t="s">
        <v>289</v>
      </c>
      <c r="B5579" t="s">
        <v>290</v>
      </c>
      <c r="C5579" t="s">
        <v>361</v>
      </c>
      <c r="D5579" t="s">
        <v>70</v>
      </c>
      <c r="E5579" t="s">
        <v>262</v>
      </c>
      <c r="F5579">
        <v>1972</v>
      </c>
      <c r="G5579" t="s">
        <v>292</v>
      </c>
      <c r="H5579" t="s">
        <v>170</v>
      </c>
      <c r="I5579" t="s">
        <v>293</v>
      </c>
      <c r="J5579">
        <v>24.472999999999999</v>
      </c>
      <c r="K5579" t="s">
        <v>290</v>
      </c>
    </row>
    <row r="5580" spans="1:11" x14ac:dyDescent="0.25">
      <c r="A5580" t="s">
        <v>289</v>
      </c>
      <c r="B5580" t="s">
        <v>290</v>
      </c>
      <c r="C5580" t="s">
        <v>361</v>
      </c>
      <c r="D5580" t="s">
        <v>70</v>
      </c>
      <c r="E5580" t="s">
        <v>262</v>
      </c>
      <c r="F5580">
        <v>1973</v>
      </c>
      <c r="G5580" t="s">
        <v>292</v>
      </c>
      <c r="H5580" t="s">
        <v>170</v>
      </c>
      <c r="I5580" t="s">
        <v>293</v>
      </c>
      <c r="J5580">
        <v>25.904</v>
      </c>
      <c r="K5580" t="s">
        <v>290</v>
      </c>
    </row>
    <row r="5581" spans="1:11" x14ac:dyDescent="0.25">
      <c r="A5581" t="s">
        <v>289</v>
      </c>
      <c r="B5581" t="s">
        <v>290</v>
      </c>
      <c r="C5581" t="s">
        <v>361</v>
      </c>
      <c r="D5581" t="s">
        <v>70</v>
      </c>
      <c r="E5581" t="s">
        <v>262</v>
      </c>
      <c r="F5581">
        <v>1974</v>
      </c>
      <c r="G5581" t="s">
        <v>292</v>
      </c>
      <c r="H5581" t="s">
        <v>170</v>
      </c>
      <c r="I5581" t="s">
        <v>293</v>
      </c>
      <c r="J5581">
        <v>28.844999999999999</v>
      </c>
      <c r="K5581" t="s">
        <v>290</v>
      </c>
    </row>
    <row r="5582" spans="1:11" x14ac:dyDescent="0.25">
      <c r="A5582" t="s">
        <v>289</v>
      </c>
      <c r="B5582" t="s">
        <v>290</v>
      </c>
      <c r="C5582" t="s">
        <v>361</v>
      </c>
      <c r="D5582" t="s">
        <v>70</v>
      </c>
      <c r="E5582" t="s">
        <v>262</v>
      </c>
      <c r="F5582">
        <v>1975</v>
      </c>
      <c r="G5582" t="s">
        <v>292</v>
      </c>
      <c r="H5582" t="s">
        <v>170</v>
      </c>
      <c r="I5582" t="s">
        <v>293</v>
      </c>
      <c r="J5582">
        <v>30.853999999999999</v>
      </c>
      <c r="K5582" t="s">
        <v>290</v>
      </c>
    </row>
    <row r="5583" spans="1:11" x14ac:dyDescent="0.25">
      <c r="A5583" t="s">
        <v>289</v>
      </c>
      <c r="B5583" t="s">
        <v>290</v>
      </c>
      <c r="C5583" t="s">
        <v>361</v>
      </c>
      <c r="D5583" t="s">
        <v>70</v>
      </c>
      <c r="E5583" t="s">
        <v>262</v>
      </c>
      <c r="F5583">
        <v>1976</v>
      </c>
      <c r="G5583" t="s">
        <v>292</v>
      </c>
      <c r="H5583" t="s">
        <v>170</v>
      </c>
      <c r="I5583" t="s">
        <v>293</v>
      </c>
      <c r="J5583">
        <v>32.277999999999999</v>
      </c>
      <c r="K5583" t="s">
        <v>290</v>
      </c>
    </row>
    <row r="5584" spans="1:11" x14ac:dyDescent="0.25">
      <c r="A5584" t="s">
        <v>289</v>
      </c>
      <c r="B5584" t="s">
        <v>290</v>
      </c>
      <c r="C5584" t="s">
        <v>361</v>
      </c>
      <c r="D5584" t="s">
        <v>70</v>
      </c>
      <c r="E5584" t="s">
        <v>262</v>
      </c>
      <c r="F5584">
        <v>1977</v>
      </c>
      <c r="G5584" t="s">
        <v>292</v>
      </c>
      <c r="H5584" t="s">
        <v>170</v>
      </c>
      <c r="I5584" t="s">
        <v>293</v>
      </c>
      <c r="J5584">
        <v>33.878</v>
      </c>
      <c r="K5584" t="s">
        <v>290</v>
      </c>
    </row>
    <row r="5585" spans="1:11" x14ac:dyDescent="0.25">
      <c r="A5585" t="s">
        <v>289</v>
      </c>
      <c r="B5585" t="s">
        <v>290</v>
      </c>
      <c r="C5585" t="s">
        <v>361</v>
      </c>
      <c r="D5585" t="s">
        <v>70</v>
      </c>
      <c r="E5585" t="s">
        <v>262</v>
      </c>
      <c r="F5585">
        <v>1978</v>
      </c>
      <c r="G5585" t="s">
        <v>292</v>
      </c>
      <c r="H5585" t="s">
        <v>170</v>
      </c>
      <c r="I5585" t="s">
        <v>293</v>
      </c>
      <c r="J5585">
        <v>36.04</v>
      </c>
      <c r="K5585" t="s">
        <v>290</v>
      </c>
    </row>
    <row r="5586" spans="1:11" x14ac:dyDescent="0.25">
      <c r="A5586" t="s">
        <v>289</v>
      </c>
      <c r="B5586" t="s">
        <v>290</v>
      </c>
      <c r="C5586" t="s">
        <v>361</v>
      </c>
      <c r="D5586" t="s">
        <v>70</v>
      </c>
      <c r="E5586" t="s">
        <v>262</v>
      </c>
      <c r="F5586">
        <v>1979</v>
      </c>
      <c r="G5586" t="s">
        <v>292</v>
      </c>
      <c r="H5586" t="s">
        <v>170</v>
      </c>
      <c r="I5586" t="s">
        <v>293</v>
      </c>
      <c r="J5586">
        <v>38.963999999999999</v>
      </c>
      <c r="K5586" t="s">
        <v>290</v>
      </c>
    </row>
    <row r="5587" spans="1:11" x14ac:dyDescent="0.25">
      <c r="A5587" t="s">
        <v>289</v>
      </c>
      <c r="B5587" t="s">
        <v>290</v>
      </c>
      <c r="C5587" t="s">
        <v>361</v>
      </c>
      <c r="D5587" t="s">
        <v>70</v>
      </c>
      <c r="E5587" t="s">
        <v>262</v>
      </c>
      <c r="F5587">
        <v>1980</v>
      </c>
      <c r="G5587" t="s">
        <v>292</v>
      </c>
      <c r="H5587" t="s">
        <v>170</v>
      </c>
      <c r="I5587" t="s">
        <v>293</v>
      </c>
      <c r="J5587">
        <v>42.898000000000003</v>
      </c>
      <c r="K5587" t="s">
        <v>290</v>
      </c>
    </row>
    <row r="5588" spans="1:11" x14ac:dyDescent="0.25">
      <c r="A5588" t="s">
        <v>289</v>
      </c>
      <c r="B5588" t="s">
        <v>290</v>
      </c>
      <c r="C5588" t="s">
        <v>361</v>
      </c>
      <c r="D5588" t="s">
        <v>70</v>
      </c>
      <c r="E5588" t="s">
        <v>262</v>
      </c>
      <c r="F5588">
        <v>1981</v>
      </c>
      <c r="G5588" t="s">
        <v>292</v>
      </c>
      <c r="H5588" t="s">
        <v>170</v>
      </c>
      <c r="I5588" t="s">
        <v>293</v>
      </c>
      <c r="J5588">
        <v>46.953000000000003</v>
      </c>
      <c r="K5588" t="s">
        <v>290</v>
      </c>
    </row>
    <row r="5589" spans="1:11" x14ac:dyDescent="0.25">
      <c r="A5589" t="s">
        <v>289</v>
      </c>
      <c r="B5589" t="s">
        <v>290</v>
      </c>
      <c r="C5589" t="s">
        <v>361</v>
      </c>
      <c r="D5589" t="s">
        <v>70</v>
      </c>
      <c r="E5589" t="s">
        <v>262</v>
      </c>
      <c r="F5589">
        <v>1982</v>
      </c>
      <c r="G5589" t="s">
        <v>292</v>
      </c>
      <c r="H5589" t="s">
        <v>170</v>
      </c>
      <c r="I5589" t="s">
        <v>293</v>
      </c>
      <c r="J5589">
        <v>50.274999999999999</v>
      </c>
      <c r="K5589" t="s">
        <v>290</v>
      </c>
    </row>
    <row r="5590" spans="1:11" x14ac:dyDescent="0.25">
      <c r="A5590" t="s">
        <v>289</v>
      </c>
      <c r="B5590" t="s">
        <v>290</v>
      </c>
      <c r="C5590" t="s">
        <v>361</v>
      </c>
      <c r="D5590" t="s">
        <v>70</v>
      </c>
      <c r="E5590" t="s">
        <v>262</v>
      </c>
      <c r="F5590">
        <v>1983</v>
      </c>
      <c r="G5590" t="s">
        <v>292</v>
      </c>
      <c r="H5590" t="s">
        <v>170</v>
      </c>
      <c r="I5590" t="s">
        <v>293</v>
      </c>
      <c r="J5590">
        <v>52.710999999999999</v>
      </c>
      <c r="K5590" t="s">
        <v>290</v>
      </c>
    </row>
    <row r="5591" spans="1:11" x14ac:dyDescent="0.25">
      <c r="A5591" t="s">
        <v>289</v>
      </c>
      <c r="B5591" t="s">
        <v>290</v>
      </c>
      <c r="C5591" t="s">
        <v>361</v>
      </c>
      <c r="D5591" t="s">
        <v>70</v>
      </c>
      <c r="E5591" t="s">
        <v>262</v>
      </c>
      <c r="F5591">
        <v>1984</v>
      </c>
      <c r="G5591" t="s">
        <v>292</v>
      </c>
      <c r="H5591" t="s">
        <v>170</v>
      </c>
      <c r="I5591" t="s">
        <v>293</v>
      </c>
      <c r="J5591">
        <v>55.34</v>
      </c>
      <c r="K5591" t="s">
        <v>290</v>
      </c>
    </row>
    <row r="5592" spans="1:11" x14ac:dyDescent="0.25">
      <c r="A5592" t="s">
        <v>289</v>
      </c>
      <c r="B5592" t="s">
        <v>290</v>
      </c>
      <c r="C5592" t="s">
        <v>361</v>
      </c>
      <c r="D5592" t="s">
        <v>70</v>
      </c>
      <c r="E5592" t="s">
        <v>262</v>
      </c>
      <c r="F5592">
        <v>1985</v>
      </c>
      <c r="G5592" t="s">
        <v>292</v>
      </c>
      <c r="H5592" t="s">
        <v>170</v>
      </c>
      <c r="I5592" t="s">
        <v>293</v>
      </c>
      <c r="J5592">
        <v>57.012999999999998</v>
      </c>
      <c r="K5592" t="s">
        <v>290</v>
      </c>
    </row>
    <row r="5593" spans="1:11" x14ac:dyDescent="0.25">
      <c r="A5593" t="s">
        <v>289</v>
      </c>
      <c r="B5593" t="s">
        <v>290</v>
      </c>
      <c r="C5593" t="s">
        <v>361</v>
      </c>
      <c r="D5593" t="s">
        <v>70</v>
      </c>
      <c r="E5593" t="s">
        <v>262</v>
      </c>
      <c r="F5593">
        <v>1986</v>
      </c>
      <c r="G5593" t="s">
        <v>292</v>
      </c>
      <c r="H5593" t="s">
        <v>170</v>
      </c>
      <c r="I5593" t="s">
        <v>293</v>
      </c>
      <c r="J5593">
        <v>57.652999999999999</v>
      </c>
      <c r="K5593" t="s">
        <v>290</v>
      </c>
    </row>
    <row r="5594" spans="1:11" x14ac:dyDescent="0.25">
      <c r="A5594" t="s">
        <v>289</v>
      </c>
      <c r="B5594" t="s">
        <v>290</v>
      </c>
      <c r="C5594" t="s">
        <v>361</v>
      </c>
      <c r="D5594" t="s">
        <v>70</v>
      </c>
      <c r="E5594" t="s">
        <v>262</v>
      </c>
      <c r="F5594">
        <v>1987</v>
      </c>
      <c r="G5594" t="s">
        <v>292</v>
      </c>
      <c r="H5594" t="s">
        <v>170</v>
      </c>
      <c r="I5594" t="s">
        <v>293</v>
      </c>
      <c r="J5594">
        <v>59.000999999999998</v>
      </c>
      <c r="K5594" t="s">
        <v>290</v>
      </c>
    </row>
    <row r="5595" spans="1:11" x14ac:dyDescent="0.25">
      <c r="A5595" t="s">
        <v>289</v>
      </c>
      <c r="B5595" t="s">
        <v>290</v>
      </c>
      <c r="C5595" t="s">
        <v>361</v>
      </c>
      <c r="D5595" t="s">
        <v>70</v>
      </c>
      <c r="E5595" t="s">
        <v>262</v>
      </c>
      <c r="F5595">
        <v>1988</v>
      </c>
      <c r="G5595" t="s">
        <v>292</v>
      </c>
      <c r="H5595" t="s">
        <v>170</v>
      </c>
      <c r="I5595" t="s">
        <v>293</v>
      </c>
      <c r="J5595">
        <v>61.423999999999999</v>
      </c>
      <c r="K5595" t="s">
        <v>290</v>
      </c>
    </row>
    <row r="5596" spans="1:11" x14ac:dyDescent="0.25">
      <c r="A5596" t="s">
        <v>289</v>
      </c>
      <c r="B5596" t="s">
        <v>290</v>
      </c>
      <c r="C5596" t="s">
        <v>361</v>
      </c>
      <c r="D5596" t="s">
        <v>70</v>
      </c>
      <c r="E5596" t="s">
        <v>262</v>
      </c>
      <c r="F5596">
        <v>1989</v>
      </c>
      <c r="G5596" t="s">
        <v>292</v>
      </c>
      <c r="H5596" t="s">
        <v>170</v>
      </c>
      <c r="I5596" t="s">
        <v>293</v>
      </c>
      <c r="J5596">
        <v>64.146000000000001</v>
      </c>
      <c r="K5596" t="s">
        <v>290</v>
      </c>
    </row>
    <row r="5597" spans="1:11" x14ac:dyDescent="0.25">
      <c r="A5597" t="s">
        <v>289</v>
      </c>
      <c r="B5597" t="s">
        <v>290</v>
      </c>
      <c r="C5597" t="s">
        <v>361</v>
      </c>
      <c r="D5597" t="s">
        <v>70</v>
      </c>
      <c r="E5597" t="s">
        <v>262</v>
      </c>
      <c r="F5597">
        <v>1990</v>
      </c>
      <c r="G5597" t="s">
        <v>292</v>
      </c>
      <c r="H5597" t="s">
        <v>170</v>
      </c>
      <c r="I5597" t="s">
        <v>293</v>
      </c>
      <c r="J5597">
        <v>66.316000000000003</v>
      </c>
      <c r="K5597" t="s">
        <v>290</v>
      </c>
    </row>
    <row r="5598" spans="1:11" x14ac:dyDescent="0.25">
      <c r="A5598" t="s">
        <v>289</v>
      </c>
      <c r="B5598" t="s">
        <v>290</v>
      </c>
      <c r="C5598" t="s">
        <v>361</v>
      </c>
      <c r="D5598" t="s">
        <v>70</v>
      </c>
      <c r="E5598" t="s">
        <v>262</v>
      </c>
      <c r="F5598">
        <v>1991</v>
      </c>
      <c r="G5598" t="s">
        <v>292</v>
      </c>
      <c r="H5598" t="s">
        <v>170</v>
      </c>
      <c r="I5598" t="s">
        <v>293</v>
      </c>
      <c r="J5598">
        <v>68.097999999999999</v>
      </c>
      <c r="K5598" t="s">
        <v>290</v>
      </c>
    </row>
    <row r="5599" spans="1:11" x14ac:dyDescent="0.25">
      <c r="A5599" t="s">
        <v>289</v>
      </c>
      <c r="B5599" t="s">
        <v>290</v>
      </c>
      <c r="C5599" t="s">
        <v>361</v>
      </c>
      <c r="D5599" t="s">
        <v>70</v>
      </c>
      <c r="E5599" t="s">
        <v>262</v>
      </c>
      <c r="F5599">
        <v>1992</v>
      </c>
      <c r="G5599" t="s">
        <v>292</v>
      </c>
      <c r="H5599" t="s">
        <v>170</v>
      </c>
      <c r="I5599" t="s">
        <v>293</v>
      </c>
      <c r="J5599">
        <v>69.183000000000007</v>
      </c>
      <c r="K5599" t="s">
        <v>290</v>
      </c>
    </row>
    <row r="5600" spans="1:11" x14ac:dyDescent="0.25">
      <c r="A5600" t="s">
        <v>289</v>
      </c>
      <c r="B5600" t="s">
        <v>290</v>
      </c>
      <c r="C5600" t="s">
        <v>361</v>
      </c>
      <c r="D5600" t="s">
        <v>70</v>
      </c>
      <c r="E5600" t="s">
        <v>262</v>
      </c>
      <c r="F5600">
        <v>1993</v>
      </c>
      <c r="G5600" t="s">
        <v>292</v>
      </c>
      <c r="H5600" t="s">
        <v>170</v>
      </c>
      <c r="I5600" t="s">
        <v>293</v>
      </c>
      <c r="J5600">
        <v>70.671000000000006</v>
      </c>
      <c r="K5600" t="s">
        <v>290</v>
      </c>
    </row>
    <row r="5601" spans="1:11" x14ac:dyDescent="0.25">
      <c r="A5601" t="s">
        <v>289</v>
      </c>
      <c r="B5601" t="s">
        <v>290</v>
      </c>
      <c r="C5601" t="s">
        <v>361</v>
      </c>
      <c r="D5601" t="s">
        <v>70</v>
      </c>
      <c r="E5601" t="s">
        <v>262</v>
      </c>
      <c r="F5601">
        <v>1994</v>
      </c>
      <c r="G5601" t="s">
        <v>292</v>
      </c>
      <c r="H5601" t="s">
        <v>170</v>
      </c>
      <c r="I5601" t="s">
        <v>293</v>
      </c>
      <c r="J5601">
        <v>72.100999999999999</v>
      </c>
      <c r="K5601" t="s">
        <v>290</v>
      </c>
    </row>
    <row r="5602" spans="1:11" x14ac:dyDescent="0.25">
      <c r="A5602" t="s">
        <v>289</v>
      </c>
      <c r="B5602" t="s">
        <v>290</v>
      </c>
      <c r="C5602" t="s">
        <v>361</v>
      </c>
      <c r="D5602" t="s">
        <v>70</v>
      </c>
      <c r="E5602" t="s">
        <v>262</v>
      </c>
      <c r="F5602">
        <v>1995</v>
      </c>
      <c r="G5602" t="s">
        <v>292</v>
      </c>
      <c r="H5602" t="s">
        <v>170</v>
      </c>
      <c r="I5602" t="s">
        <v>293</v>
      </c>
      <c r="J5602">
        <v>74.680000000000007</v>
      </c>
      <c r="K5602" t="s">
        <v>290</v>
      </c>
    </row>
    <row r="5603" spans="1:11" x14ac:dyDescent="0.25">
      <c r="A5603" t="s">
        <v>289</v>
      </c>
      <c r="B5603" t="s">
        <v>290</v>
      </c>
      <c r="C5603" t="s">
        <v>361</v>
      </c>
      <c r="D5603" t="s">
        <v>70</v>
      </c>
      <c r="E5603" t="s">
        <v>262</v>
      </c>
      <c r="F5603">
        <v>1996</v>
      </c>
      <c r="G5603" t="s">
        <v>292</v>
      </c>
      <c r="H5603" t="s">
        <v>170</v>
      </c>
      <c r="I5603" t="s">
        <v>293</v>
      </c>
      <c r="J5603">
        <v>75.209000000000003</v>
      </c>
      <c r="K5603" t="s">
        <v>290</v>
      </c>
    </row>
    <row r="5604" spans="1:11" x14ac:dyDescent="0.25">
      <c r="A5604" t="s">
        <v>289</v>
      </c>
      <c r="B5604" t="s">
        <v>290</v>
      </c>
      <c r="C5604" t="s">
        <v>361</v>
      </c>
      <c r="D5604" t="s">
        <v>70</v>
      </c>
      <c r="E5604" t="s">
        <v>262</v>
      </c>
      <c r="F5604">
        <v>1997</v>
      </c>
      <c r="G5604" t="s">
        <v>292</v>
      </c>
      <c r="H5604" t="s">
        <v>170</v>
      </c>
      <c r="I5604" t="s">
        <v>293</v>
      </c>
      <c r="J5604">
        <v>75.846999999999994</v>
      </c>
      <c r="K5604" t="s">
        <v>290</v>
      </c>
    </row>
    <row r="5605" spans="1:11" x14ac:dyDescent="0.25">
      <c r="A5605" t="s">
        <v>289</v>
      </c>
      <c r="B5605" t="s">
        <v>290</v>
      </c>
      <c r="C5605" t="s">
        <v>361</v>
      </c>
      <c r="D5605" t="s">
        <v>70</v>
      </c>
      <c r="E5605" t="s">
        <v>262</v>
      </c>
      <c r="F5605">
        <v>1998</v>
      </c>
      <c r="G5605" t="s">
        <v>292</v>
      </c>
      <c r="H5605" t="s">
        <v>170</v>
      </c>
      <c r="I5605" t="s">
        <v>293</v>
      </c>
      <c r="J5605">
        <v>76.462999999999994</v>
      </c>
      <c r="K5605" t="s">
        <v>290</v>
      </c>
    </row>
    <row r="5606" spans="1:11" x14ac:dyDescent="0.25">
      <c r="A5606" t="s">
        <v>289</v>
      </c>
      <c r="B5606" t="s">
        <v>290</v>
      </c>
      <c r="C5606" t="s">
        <v>361</v>
      </c>
      <c r="D5606" t="s">
        <v>70</v>
      </c>
      <c r="E5606" t="s">
        <v>262</v>
      </c>
      <c r="F5606">
        <v>1999</v>
      </c>
      <c r="G5606" t="s">
        <v>292</v>
      </c>
      <c r="H5606" t="s">
        <v>170</v>
      </c>
      <c r="I5606" t="s">
        <v>293</v>
      </c>
      <c r="J5606">
        <v>77.447000000000003</v>
      </c>
      <c r="K5606" t="s">
        <v>290</v>
      </c>
    </row>
    <row r="5607" spans="1:11" x14ac:dyDescent="0.25">
      <c r="A5607" t="s">
        <v>289</v>
      </c>
      <c r="B5607" t="s">
        <v>290</v>
      </c>
      <c r="C5607" t="s">
        <v>361</v>
      </c>
      <c r="D5607" t="s">
        <v>70</v>
      </c>
      <c r="E5607" t="s">
        <v>262</v>
      </c>
      <c r="F5607">
        <v>2000</v>
      </c>
      <c r="G5607" t="s">
        <v>292</v>
      </c>
      <c r="H5607" t="s">
        <v>170</v>
      </c>
      <c r="I5607" t="s">
        <v>293</v>
      </c>
      <c r="J5607">
        <v>79.385999999999996</v>
      </c>
      <c r="K5607" t="s">
        <v>290</v>
      </c>
    </row>
    <row r="5608" spans="1:11" x14ac:dyDescent="0.25">
      <c r="A5608" t="s">
        <v>289</v>
      </c>
      <c r="B5608" t="s">
        <v>290</v>
      </c>
      <c r="C5608" t="s">
        <v>361</v>
      </c>
      <c r="D5608" t="s">
        <v>70</v>
      </c>
      <c r="E5608" t="s">
        <v>262</v>
      </c>
      <c r="F5608">
        <v>2001</v>
      </c>
      <c r="G5608" t="s">
        <v>292</v>
      </c>
      <c r="H5608" t="s">
        <v>170</v>
      </c>
      <c r="I5608" t="s">
        <v>293</v>
      </c>
      <c r="J5608">
        <v>80.465999999999994</v>
      </c>
      <c r="K5608" t="s">
        <v>290</v>
      </c>
    </row>
    <row r="5609" spans="1:11" x14ac:dyDescent="0.25">
      <c r="A5609" t="s">
        <v>289</v>
      </c>
      <c r="B5609" t="s">
        <v>290</v>
      </c>
      <c r="C5609" t="s">
        <v>361</v>
      </c>
      <c r="D5609" t="s">
        <v>70</v>
      </c>
      <c r="E5609" t="s">
        <v>262</v>
      </c>
      <c r="F5609">
        <v>2002</v>
      </c>
      <c r="G5609" t="s">
        <v>292</v>
      </c>
      <c r="H5609" t="s">
        <v>170</v>
      </c>
      <c r="I5609" t="s">
        <v>293</v>
      </c>
      <c r="J5609">
        <v>80.626000000000005</v>
      </c>
      <c r="K5609" t="s">
        <v>290</v>
      </c>
    </row>
    <row r="5610" spans="1:11" x14ac:dyDescent="0.25">
      <c r="A5610" t="s">
        <v>289</v>
      </c>
      <c r="B5610" t="s">
        <v>290</v>
      </c>
      <c r="C5610" t="s">
        <v>361</v>
      </c>
      <c r="D5610" t="s">
        <v>70</v>
      </c>
      <c r="E5610" t="s">
        <v>262</v>
      </c>
      <c r="F5610">
        <v>2003</v>
      </c>
      <c r="G5610" t="s">
        <v>292</v>
      </c>
      <c r="H5610" t="s">
        <v>170</v>
      </c>
      <c r="I5610" t="s">
        <v>293</v>
      </c>
      <c r="J5610">
        <v>81.784000000000006</v>
      </c>
      <c r="K5610" t="s">
        <v>290</v>
      </c>
    </row>
    <row r="5611" spans="1:11" x14ac:dyDescent="0.25">
      <c r="A5611" t="s">
        <v>289</v>
      </c>
      <c r="B5611" t="s">
        <v>290</v>
      </c>
      <c r="C5611" t="s">
        <v>361</v>
      </c>
      <c r="D5611" t="s">
        <v>70</v>
      </c>
      <c r="E5611" t="s">
        <v>262</v>
      </c>
      <c r="F5611">
        <v>2004</v>
      </c>
      <c r="G5611" t="s">
        <v>292</v>
      </c>
      <c r="H5611" t="s">
        <v>170</v>
      </c>
      <c r="I5611" t="s">
        <v>293</v>
      </c>
      <c r="J5611">
        <v>83.284000000000006</v>
      </c>
      <c r="K5611" t="s">
        <v>290</v>
      </c>
    </row>
    <row r="5612" spans="1:11" x14ac:dyDescent="0.25">
      <c r="A5612" t="s">
        <v>289</v>
      </c>
      <c r="B5612" t="s">
        <v>290</v>
      </c>
      <c r="C5612" t="s">
        <v>361</v>
      </c>
      <c r="D5612" t="s">
        <v>70</v>
      </c>
      <c r="E5612" t="s">
        <v>262</v>
      </c>
      <c r="F5612">
        <v>2005</v>
      </c>
      <c r="G5612" t="s">
        <v>292</v>
      </c>
      <c r="H5612" t="s">
        <v>170</v>
      </c>
      <c r="I5612" t="s">
        <v>293</v>
      </c>
      <c r="J5612">
        <v>84.57</v>
      </c>
      <c r="K5612" t="s">
        <v>290</v>
      </c>
    </row>
    <row r="5613" spans="1:11" x14ac:dyDescent="0.25">
      <c r="A5613" t="s">
        <v>289</v>
      </c>
      <c r="B5613" t="s">
        <v>290</v>
      </c>
      <c r="C5613" t="s">
        <v>361</v>
      </c>
      <c r="D5613" t="s">
        <v>70</v>
      </c>
      <c r="E5613" t="s">
        <v>262</v>
      </c>
      <c r="F5613">
        <v>2006</v>
      </c>
      <c r="G5613" t="s">
        <v>292</v>
      </c>
      <c r="H5613" t="s">
        <v>170</v>
      </c>
      <c r="I5613" t="s">
        <v>293</v>
      </c>
      <c r="J5613">
        <v>85.394000000000005</v>
      </c>
      <c r="K5613" t="s">
        <v>290</v>
      </c>
    </row>
    <row r="5614" spans="1:11" x14ac:dyDescent="0.25">
      <c r="A5614" t="s">
        <v>289</v>
      </c>
      <c r="B5614" t="s">
        <v>290</v>
      </c>
      <c r="C5614" t="s">
        <v>361</v>
      </c>
      <c r="D5614" t="s">
        <v>70</v>
      </c>
      <c r="E5614" t="s">
        <v>262</v>
      </c>
      <c r="F5614">
        <v>2007</v>
      </c>
      <c r="G5614" t="s">
        <v>292</v>
      </c>
      <c r="H5614" t="s">
        <v>170</v>
      </c>
      <c r="I5614" t="s">
        <v>293</v>
      </c>
      <c r="J5614">
        <v>87.41</v>
      </c>
      <c r="K5614" t="s">
        <v>290</v>
      </c>
    </row>
    <row r="5615" spans="1:11" x14ac:dyDescent="0.25">
      <c r="A5615" t="s">
        <v>289</v>
      </c>
      <c r="B5615" t="s">
        <v>290</v>
      </c>
      <c r="C5615" t="s">
        <v>361</v>
      </c>
      <c r="D5615" t="s">
        <v>70</v>
      </c>
      <c r="E5615" t="s">
        <v>262</v>
      </c>
      <c r="F5615">
        <v>2008</v>
      </c>
      <c r="G5615" t="s">
        <v>292</v>
      </c>
      <c r="H5615" t="s">
        <v>170</v>
      </c>
      <c r="I5615" t="s">
        <v>293</v>
      </c>
      <c r="J5615">
        <v>90.495999999999995</v>
      </c>
      <c r="K5615" t="s">
        <v>290</v>
      </c>
    </row>
    <row r="5616" spans="1:11" x14ac:dyDescent="0.25">
      <c r="A5616" t="s">
        <v>289</v>
      </c>
      <c r="B5616" t="s">
        <v>290</v>
      </c>
      <c r="C5616" t="s">
        <v>361</v>
      </c>
      <c r="D5616" t="s">
        <v>70</v>
      </c>
      <c r="E5616" t="s">
        <v>262</v>
      </c>
      <c r="F5616">
        <v>2009</v>
      </c>
      <c r="G5616" t="s">
        <v>292</v>
      </c>
      <c r="H5616" t="s">
        <v>170</v>
      </c>
      <c r="I5616" t="s">
        <v>293</v>
      </c>
      <c r="J5616">
        <v>91.081999999999994</v>
      </c>
      <c r="K5616" t="s">
        <v>290</v>
      </c>
    </row>
    <row r="5617" spans="1:11" x14ac:dyDescent="0.25">
      <c r="A5617" t="s">
        <v>289</v>
      </c>
      <c r="B5617" t="s">
        <v>290</v>
      </c>
      <c r="C5617" t="s">
        <v>361</v>
      </c>
      <c r="D5617" t="s">
        <v>70</v>
      </c>
      <c r="E5617" t="s">
        <v>262</v>
      </c>
      <c r="F5617">
        <v>2010</v>
      </c>
      <c r="G5617" t="s">
        <v>292</v>
      </c>
      <c r="H5617" t="s">
        <v>170</v>
      </c>
      <c r="I5617" t="s">
        <v>293</v>
      </c>
      <c r="J5617">
        <v>92.281000000000006</v>
      </c>
      <c r="K5617" t="s">
        <v>290</v>
      </c>
    </row>
    <row r="5618" spans="1:11" x14ac:dyDescent="0.25">
      <c r="A5618" t="s">
        <v>289</v>
      </c>
      <c r="B5618" t="s">
        <v>290</v>
      </c>
      <c r="C5618" t="s">
        <v>361</v>
      </c>
      <c r="D5618" t="s">
        <v>70</v>
      </c>
      <c r="E5618" t="s">
        <v>262</v>
      </c>
      <c r="F5618">
        <v>2011</v>
      </c>
      <c r="G5618" t="s">
        <v>292</v>
      </c>
      <c r="H5618" t="s">
        <v>170</v>
      </c>
      <c r="I5618" t="s">
        <v>293</v>
      </c>
      <c r="J5618">
        <v>94.221000000000004</v>
      </c>
      <c r="K5618" t="s">
        <v>290</v>
      </c>
    </row>
    <row r="5619" spans="1:11" x14ac:dyDescent="0.25">
      <c r="A5619" t="s">
        <v>289</v>
      </c>
      <c r="B5619" t="s">
        <v>290</v>
      </c>
      <c r="C5619" t="s">
        <v>361</v>
      </c>
      <c r="D5619" t="s">
        <v>70</v>
      </c>
      <c r="E5619" t="s">
        <v>262</v>
      </c>
      <c r="F5619">
        <v>2012</v>
      </c>
      <c r="G5619" t="s">
        <v>292</v>
      </c>
      <c r="H5619" t="s">
        <v>170</v>
      </c>
      <c r="I5619" t="s">
        <v>293</v>
      </c>
      <c r="J5619">
        <v>95.709000000000003</v>
      </c>
      <c r="K5619" t="s">
        <v>290</v>
      </c>
    </row>
    <row r="5620" spans="1:11" x14ac:dyDescent="0.25">
      <c r="A5620" t="s">
        <v>289</v>
      </c>
      <c r="B5620" t="s">
        <v>290</v>
      </c>
      <c r="C5620" t="s">
        <v>361</v>
      </c>
      <c r="D5620" t="s">
        <v>70</v>
      </c>
      <c r="E5620" t="s">
        <v>262</v>
      </c>
      <c r="F5620">
        <v>2013</v>
      </c>
      <c r="G5620" t="s">
        <v>292</v>
      </c>
      <c r="H5620" t="s">
        <v>170</v>
      </c>
      <c r="I5620" t="s">
        <v>293</v>
      </c>
      <c r="J5620">
        <v>96.948999999999998</v>
      </c>
      <c r="K5620" t="s">
        <v>290</v>
      </c>
    </row>
    <row r="5621" spans="1:11" x14ac:dyDescent="0.25">
      <c r="A5621" t="s">
        <v>289</v>
      </c>
      <c r="B5621" t="s">
        <v>290</v>
      </c>
      <c r="C5621" t="s">
        <v>361</v>
      </c>
      <c r="D5621" t="s">
        <v>70</v>
      </c>
      <c r="E5621" t="s">
        <v>262</v>
      </c>
      <c r="F5621">
        <v>2014</v>
      </c>
      <c r="G5621" t="s">
        <v>292</v>
      </c>
      <c r="H5621" t="s">
        <v>170</v>
      </c>
      <c r="I5621" t="s">
        <v>293</v>
      </c>
      <c r="J5621">
        <v>99.043999999999997</v>
      </c>
      <c r="K5621" t="s">
        <v>290</v>
      </c>
    </row>
    <row r="5622" spans="1:11" x14ac:dyDescent="0.25">
      <c r="A5622" t="s">
        <v>289</v>
      </c>
      <c r="B5622" t="s">
        <v>290</v>
      </c>
      <c r="C5622" t="s">
        <v>361</v>
      </c>
      <c r="D5622" t="s">
        <v>70</v>
      </c>
      <c r="E5622" t="s">
        <v>262</v>
      </c>
      <c r="F5622">
        <v>2015</v>
      </c>
      <c r="G5622" t="s">
        <v>292</v>
      </c>
      <c r="H5622" t="s">
        <v>170</v>
      </c>
      <c r="I5622" t="s">
        <v>293</v>
      </c>
      <c r="J5622">
        <v>97.335999999999999</v>
      </c>
      <c r="K5622" t="s">
        <v>290</v>
      </c>
    </row>
    <row r="5623" spans="1:11" x14ac:dyDescent="0.25">
      <c r="A5623" t="s">
        <v>289</v>
      </c>
      <c r="B5623" t="s">
        <v>290</v>
      </c>
      <c r="C5623" t="s">
        <v>361</v>
      </c>
      <c r="D5623" t="s">
        <v>70</v>
      </c>
      <c r="E5623" t="s">
        <v>262</v>
      </c>
      <c r="F5623">
        <v>2016</v>
      </c>
      <c r="G5623" t="s">
        <v>292</v>
      </c>
      <c r="H5623" t="s">
        <v>170</v>
      </c>
      <c r="I5623" t="s">
        <v>293</v>
      </c>
      <c r="J5623">
        <v>98.084000000000003</v>
      </c>
      <c r="K5623" t="s">
        <v>290</v>
      </c>
    </row>
    <row r="5624" spans="1:11" x14ac:dyDescent="0.25">
      <c r="A5624" t="s">
        <v>289</v>
      </c>
      <c r="B5624" t="s">
        <v>290</v>
      </c>
      <c r="C5624" t="s">
        <v>361</v>
      </c>
      <c r="D5624" t="s">
        <v>70</v>
      </c>
      <c r="E5624" t="s">
        <v>262</v>
      </c>
      <c r="F5624">
        <v>2017</v>
      </c>
      <c r="G5624" t="s">
        <v>292</v>
      </c>
      <c r="H5624" t="s">
        <v>170</v>
      </c>
      <c r="I5624" t="s">
        <v>293</v>
      </c>
      <c r="J5624">
        <v>100</v>
      </c>
      <c r="K5624" t="s">
        <v>290</v>
      </c>
    </row>
    <row r="5625" spans="1:11" x14ac:dyDescent="0.25">
      <c r="A5625" t="s">
        <v>289</v>
      </c>
      <c r="B5625" t="s">
        <v>290</v>
      </c>
      <c r="C5625" t="s">
        <v>361</v>
      </c>
      <c r="D5625" t="s">
        <v>70</v>
      </c>
      <c r="E5625" t="s">
        <v>262</v>
      </c>
      <c r="F5625">
        <v>2018</v>
      </c>
      <c r="G5625" t="s">
        <v>292</v>
      </c>
      <c r="H5625" t="s">
        <v>170</v>
      </c>
      <c r="I5625" t="s">
        <v>293</v>
      </c>
      <c r="J5625">
        <v>103.04900000000001</v>
      </c>
      <c r="K5625" t="s">
        <v>290</v>
      </c>
    </row>
    <row r="5626" spans="1:11" x14ac:dyDescent="0.25">
      <c r="A5626" t="s">
        <v>289</v>
      </c>
      <c r="B5626" t="s">
        <v>290</v>
      </c>
      <c r="C5626" t="s">
        <v>361</v>
      </c>
      <c r="D5626" t="s">
        <v>70</v>
      </c>
      <c r="E5626" t="s">
        <v>262</v>
      </c>
      <c r="F5626">
        <v>2019</v>
      </c>
      <c r="G5626" t="s">
        <v>292</v>
      </c>
      <c r="H5626" t="s">
        <v>170</v>
      </c>
      <c r="I5626" t="s">
        <v>293</v>
      </c>
      <c r="J5626">
        <v>104.57299999999999</v>
      </c>
      <c r="K5626" t="s">
        <v>290</v>
      </c>
    </row>
    <row r="5627" spans="1:11" x14ac:dyDescent="0.25">
      <c r="A5627" t="s">
        <v>289</v>
      </c>
      <c r="B5627" t="s">
        <v>290</v>
      </c>
      <c r="C5627" t="s">
        <v>361</v>
      </c>
      <c r="D5627" t="s">
        <v>70</v>
      </c>
      <c r="E5627" t="s">
        <v>262</v>
      </c>
      <c r="F5627">
        <v>2020</v>
      </c>
      <c r="G5627" t="s">
        <v>292</v>
      </c>
      <c r="H5627" t="s">
        <v>170</v>
      </c>
      <c r="I5627" t="s">
        <v>293</v>
      </c>
      <c r="J5627">
        <v>105.699</v>
      </c>
      <c r="K5627" t="s">
        <v>290</v>
      </c>
    </row>
    <row r="5628" spans="1:11" x14ac:dyDescent="0.25">
      <c r="A5628" t="s">
        <v>289</v>
      </c>
      <c r="B5628" t="s">
        <v>290</v>
      </c>
      <c r="C5628" t="s">
        <v>361</v>
      </c>
      <c r="D5628" t="s">
        <v>70</v>
      </c>
      <c r="E5628" t="s">
        <v>262</v>
      </c>
      <c r="F5628">
        <v>2021</v>
      </c>
      <c r="G5628" t="s">
        <v>292</v>
      </c>
      <c r="H5628" t="s">
        <v>170</v>
      </c>
      <c r="I5628" t="s">
        <v>293</v>
      </c>
      <c r="J5628">
        <v>107.36799999999999</v>
      </c>
      <c r="K5628" t="s">
        <v>290</v>
      </c>
    </row>
    <row r="5629" spans="1:11" x14ac:dyDescent="0.25">
      <c r="A5629" t="s">
        <v>289</v>
      </c>
      <c r="B5629" t="s">
        <v>290</v>
      </c>
      <c r="C5629" t="s">
        <v>361</v>
      </c>
      <c r="D5629" t="s">
        <v>70</v>
      </c>
      <c r="E5629" t="s">
        <v>262</v>
      </c>
      <c r="F5629">
        <v>2022</v>
      </c>
      <c r="G5629" t="s">
        <v>292</v>
      </c>
      <c r="H5629" t="s">
        <v>170</v>
      </c>
      <c r="I5629" t="s">
        <v>293</v>
      </c>
      <c r="J5629">
        <v>110.84699999999999</v>
      </c>
      <c r="K5629" t="s">
        <v>290</v>
      </c>
    </row>
    <row r="5630" spans="1:11" x14ac:dyDescent="0.25">
      <c r="A5630" t="s">
        <v>289</v>
      </c>
      <c r="B5630" t="s">
        <v>290</v>
      </c>
      <c r="C5630" t="s">
        <v>362</v>
      </c>
      <c r="D5630" t="s">
        <v>71</v>
      </c>
      <c r="E5630" t="s">
        <v>270</v>
      </c>
      <c r="F5630">
        <v>1929</v>
      </c>
      <c r="G5630" t="s">
        <v>292</v>
      </c>
      <c r="H5630" t="s">
        <v>170</v>
      </c>
      <c r="I5630" t="s">
        <v>293</v>
      </c>
      <c r="J5630">
        <v>4.8109999999999999</v>
      </c>
      <c r="K5630" t="s">
        <v>290</v>
      </c>
    </row>
    <row r="5631" spans="1:11" x14ac:dyDescent="0.25">
      <c r="A5631" t="s">
        <v>289</v>
      </c>
      <c r="B5631" t="s">
        <v>290</v>
      </c>
      <c r="C5631" t="s">
        <v>362</v>
      </c>
      <c r="D5631" t="s">
        <v>71</v>
      </c>
      <c r="E5631" t="s">
        <v>270</v>
      </c>
      <c r="F5631">
        <v>1930</v>
      </c>
      <c r="G5631" t="s">
        <v>292</v>
      </c>
      <c r="H5631" t="s">
        <v>170</v>
      </c>
      <c r="I5631" t="s">
        <v>293</v>
      </c>
      <c r="J5631">
        <v>4.6500000000000004</v>
      </c>
      <c r="K5631" t="s">
        <v>290</v>
      </c>
    </row>
    <row r="5632" spans="1:11" x14ac:dyDescent="0.25">
      <c r="A5632" t="s">
        <v>289</v>
      </c>
      <c r="B5632" t="s">
        <v>290</v>
      </c>
      <c r="C5632" t="s">
        <v>362</v>
      </c>
      <c r="D5632" t="s">
        <v>71</v>
      </c>
      <c r="E5632" t="s">
        <v>270</v>
      </c>
      <c r="F5632">
        <v>1931</v>
      </c>
      <c r="G5632" t="s">
        <v>292</v>
      </c>
      <c r="H5632" t="s">
        <v>170</v>
      </c>
      <c r="I5632" t="s">
        <v>293</v>
      </c>
      <c r="J5632">
        <v>4.3929999999999998</v>
      </c>
      <c r="K5632" t="s">
        <v>290</v>
      </c>
    </row>
    <row r="5633" spans="1:11" x14ac:dyDescent="0.25">
      <c r="A5633" t="s">
        <v>289</v>
      </c>
      <c r="B5633" t="s">
        <v>290</v>
      </c>
      <c r="C5633" t="s">
        <v>362</v>
      </c>
      <c r="D5633" t="s">
        <v>71</v>
      </c>
      <c r="E5633" t="s">
        <v>270</v>
      </c>
      <c r="F5633">
        <v>1932</v>
      </c>
      <c r="G5633" t="s">
        <v>292</v>
      </c>
      <c r="H5633" t="s">
        <v>170</v>
      </c>
      <c r="I5633" t="s">
        <v>293</v>
      </c>
      <c r="J5633">
        <v>3.7970000000000002</v>
      </c>
      <c r="K5633" t="s">
        <v>290</v>
      </c>
    </row>
    <row r="5634" spans="1:11" x14ac:dyDescent="0.25">
      <c r="A5634" t="s">
        <v>289</v>
      </c>
      <c r="B5634" t="s">
        <v>290</v>
      </c>
      <c r="C5634" t="s">
        <v>362</v>
      </c>
      <c r="D5634" t="s">
        <v>71</v>
      </c>
      <c r="E5634" t="s">
        <v>270</v>
      </c>
      <c r="F5634">
        <v>1933</v>
      </c>
      <c r="G5634" t="s">
        <v>292</v>
      </c>
      <c r="H5634" t="s">
        <v>170</v>
      </c>
      <c r="I5634" t="s">
        <v>293</v>
      </c>
      <c r="J5634">
        <v>4.09</v>
      </c>
      <c r="K5634" t="s">
        <v>290</v>
      </c>
    </row>
    <row r="5635" spans="1:11" x14ac:dyDescent="0.25">
      <c r="A5635" t="s">
        <v>289</v>
      </c>
      <c r="B5635" t="s">
        <v>290</v>
      </c>
      <c r="C5635" t="s">
        <v>362</v>
      </c>
      <c r="D5635" t="s">
        <v>71</v>
      </c>
      <c r="E5635" t="s">
        <v>270</v>
      </c>
      <c r="F5635">
        <v>1934</v>
      </c>
      <c r="G5635" t="s">
        <v>292</v>
      </c>
      <c r="H5635" t="s">
        <v>170</v>
      </c>
      <c r="I5635" t="s">
        <v>293</v>
      </c>
      <c r="J5635">
        <v>4.9219999999999997</v>
      </c>
      <c r="K5635" t="s">
        <v>290</v>
      </c>
    </row>
    <row r="5636" spans="1:11" x14ac:dyDescent="0.25">
      <c r="A5636" t="s">
        <v>289</v>
      </c>
      <c r="B5636" t="s">
        <v>290</v>
      </c>
      <c r="C5636" t="s">
        <v>362</v>
      </c>
      <c r="D5636" t="s">
        <v>71</v>
      </c>
      <c r="E5636" t="s">
        <v>270</v>
      </c>
      <c r="F5636">
        <v>1935</v>
      </c>
      <c r="G5636" t="s">
        <v>292</v>
      </c>
      <c r="H5636" t="s">
        <v>170</v>
      </c>
      <c r="I5636" t="s">
        <v>293</v>
      </c>
      <c r="J5636">
        <v>4.6589999999999998</v>
      </c>
      <c r="K5636" t="s">
        <v>290</v>
      </c>
    </row>
    <row r="5637" spans="1:11" x14ac:dyDescent="0.25">
      <c r="A5637" t="s">
        <v>289</v>
      </c>
      <c r="B5637" t="s">
        <v>290</v>
      </c>
      <c r="C5637" t="s">
        <v>362</v>
      </c>
      <c r="D5637" t="s">
        <v>71</v>
      </c>
      <c r="E5637" t="s">
        <v>270</v>
      </c>
      <c r="F5637">
        <v>1936</v>
      </c>
      <c r="G5637" t="s">
        <v>292</v>
      </c>
      <c r="H5637" t="s">
        <v>170</v>
      </c>
      <c r="I5637" t="s">
        <v>293</v>
      </c>
      <c r="J5637">
        <v>5.234</v>
      </c>
      <c r="K5637" t="s">
        <v>290</v>
      </c>
    </row>
    <row r="5638" spans="1:11" x14ac:dyDescent="0.25">
      <c r="A5638" t="s">
        <v>289</v>
      </c>
      <c r="B5638" t="s">
        <v>290</v>
      </c>
      <c r="C5638" t="s">
        <v>362</v>
      </c>
      <c r="D5638" t="s">
        <v>71</v>
      </c>
      <c r="E5638" t="s">
        <v>270</v>
      </c>
      <c r="F5638">
        <v>1937</v>
      </c>
      <c r="G5638" t="s">
        <v>292</v>
      </c>
      <c r="H5638" t="s">
        <v>170</v>
      </c>
      <c r="I5638" t="s">
        <v>293</v>
      </c>
      <c r="J5638">
        <v>5.4749999999999996</v>
      </c>
      <c r="K5638" t="s">
        <v>290</v>
      </c>
    </row>
    <row r="5639" spans="1:11" x14ac:dyDescent="0.25">
      <c r="A5639" t="s">
        <v>289</v>
      </c>
      <c r="B5639" t="s">
        <v>290</v>
      </c>
      <c r="C5639" t="s">
        <v>362</v>
      </c>
      <c r="D5639" t="s">
        <v>71</v>
      </c>
      <c r="E5639" t="s">
        <v>270</v>
      </c>
      <c r="F5639">
        <v>1938</v>
      </c>
      <c r="G5639" t="s">
        <v>292</v>
      </c>
      <c r="H5639" t="s">
        <v>170</v>
      </c>
      <c r="I5639" t="s">
        <v>293</v>
      </c>
      <c r="J5639">
        <v>5.5979999999999999</v>
      </c>
      <c r="K5639" t="s">
        <v>290</v>
      </c>
    </row>
    <row r="5640" spans="1:11" x14ac:dyDescent="0.25">
      <c r="A5640" t="s">
        <v>289</v>
      </c>
      <c r="B5640" t="s">
        <v>290</v>
      </c>
      <c r="C5640" t="s">
        <v>362</v>
      </c>
      <c r="D5640" t="s">
        <v>71</v>
      </c>
      <c r="E5640" t="s">
        <v>270</v>
      </c>
      <c r="F5640">
        <v>1939</v>
      </c>
      <c r="G5640" t="s">
        <v>292</v>
      </c>
      <c r="H5640" t="s">
        <v>170</v>
      </c>
      <c r="I5640" t="s">
        <v>293</v>
      </c>
      <c r="J5640">
        <v>5.41</v>
      </c>
      <c r="K5640" t="s">
        <v>290</v>
      </c>
    </row>
    <row r="5641" spans="1:11" x14ac:dyDescent="0.25">
      <c r="A5641" t="s">
        <v>289</v>
      </c>
      <c r="B5641" t="s">
        <v>290</v>
      </c>
      <c r="C5641" t="s">
        <v>362</v>
      </c>
      <c r="D5641" t="s">
        <v>71</v>
      </c>
      <c r="E5641" t="s">
        <v>270</v>
      </c>
      <c r="F5641">
        <v>1940</v>
      </c>
      <c r="G5641" t="s">
        <v>292</v>
      </c>
      <c r="H5641" t="s">
        <v>170</v>
      </c>
      <c r="I5641" t="s">
        <v>293</v>
      </c>
      <c r="J5641">
        <v>5.3470000000000004</v>
      </c>
      <c r="K5641" t="s">
        <v>290</v>
      </c>
    </row>
    <row r="5642" spans="1:11" x14ac:dyDescent="0.25">
      <c r="A5642" t="s">
        <v>289</v>
      </c>
      <c r="B5642" t="s">
        <v>290</v>
      </c>
      <c r="C5642" t="s">
        <v>362</v>
      </c>
      <c r="D5642" t="s">
        <v>71</v>
      </c>
      <c r="E5642" t="s">
        <v>270</v>
      </c>
      <c r="F5642">
        <v>1941</v>
      </c>
      <c r="G5642" t="s">
        <v>292</v>
      </c>
      <c r="H5642" t="s">
        <v>170</v>
      </c>
      <c r="I5642" t="s">
        <v>293</v>
      </c>
      <c r="J5642">
        <v>5.7869999999999999</v>
      </c>
      <c r="K5642" t="s">
        <v>290</v>
      </c>
    </row>
    <row r="5643" spans="1:11" x14ac:dyDescent="0.25">
      <c r="A5643" t="s">
        <v>289</v>
      </c>
      <c r="B5643" t="s">
        <v>290</v>
      </c>
      <c r="C5643" t="s">
        <v>362</v>
      </c>
      <c r="D5643" t="s">
        <v>71</v>
      </c>
      <c r="E5643" t="s">
        <v>270</v>
      </c>
      <c r="F5643">
        <v>1942</v>
      </c>
      <c r="G5643" t="s">
        <v>292</v>
      </c>
      <c r="H5643" t="s">
        <v>170</v>
      </c>
      <c r="I5643" t="s">
        <v>293</v>
      </c>
      <c r="J5643">
        <v>4.6820000000000004</v>
      </c>
      <c r="K5643" t="s">
        <v>290</v>
      </c>
    </row>
    <row r="5644" spans="1:11" x14ac:dyDescent="0.25">
      <c r="A5644" t="s">
        <v>289</v>
      </c>
      <c r="B5644" t="s">
        <v>290</v>
      </c>
      <c r="C5644" t="s">
        <v>362</v>
      </c>
      <c r="D5644" t="s">
        <v>71</v>
      </c>
      <c r="E5644" t="s">
        <v>270</v>
      </c>
      <c r="F5644">
        <v>1943</v>
      </c>
      <c r="G5644" t="s">
        <v>292</v>
      </c>
      <c r="H5644" t="s">
        <v>170</v>
      </c>
      <c r="I5644" t="s">
        <v>293</v>
      </c>
      <c r="J5644">
        <v>4.5510000000000002</v>
      </c>
      <c r="K5644" t="s">
        <v>290</v>
      </c>
    </row>
    <row r="5645" spans="1:11" x14ac:dyDescent="0.25">
      <c r="A5645" t="s">
        <v>289</v>
      </c>
      <c r="B5645" t="s">
        <v>290</v>
      </c>
      <c r="C5645" t="s">
        <v>362</v>
      </c>
      <c r="D5645" t="s">
        <v>71</v>
      </c>
      <c r="E5645" t="s">
        <v>270</v>
      </c>
      <c r="F5645">
        <v>1944</v>
      </c>
      <c r="G5645" t="s">
        <v>292</v>
      </c>
      <c r="H5645" t="s">
        <v>170</v>
      </c>
      <c r="I5645" t="s">
        <v>293</v>
      </c>
      <c r="J5645">
        <v>4.6310000000000002</v>
      </c>
      <c r="K5645" t="s">
        <v>290</v>
      </c>
    </row>
    <row r="5646" spans="1:11" x14ac:dyDescent="0.25">
      <c r="A5646" t="s">
        <v>289</v>
      </c>
      <c r="B5646" t="s">
        <v>290</v>
      </c>
      <c r="C5646" t="s">
        <v>362</v>
      </c>
      <c r="D5646" t="s">
        <v>71</v>
      </c>
      <c r="E5646" t="s">
        <v>270</v>
      </c>
      <c r="F5646">
        <v>1945</v>
      </c>
      <c r="G5646" t="s">
        <v>292</v>
      </c>
      <c r="H5646" t="s">
        <v>170</v>
      </c>
      <c r="I5646" t="s">
        <v>293</v>
      </c>
      <c r="J5646">
        <v>6.34</v>
      </c>
      <c r="K5646" t="s">
        <v>290</v>
      </c>
    </row>
    <row r="5647" spans="1:11" x14ac:dyDescent="0.25">
      <c r="A5647" t="s">
        <v>289</v>
      </c>
      <c r="B5647" t="s">
        <v>290</v>
      </c>
      <c r="C5647" t="s">
        <v>362</v>
      </c>
      <c r="D5647" t="s">
        <v>71</v>
      </c>
      <c r="E5647" t="s">
        <v>270</v>
      </c>
      <c r="F5647">
        <v>1946</v>
      </c>
      <c r="G5647" t="s">
        <v>292</v>
      </c>
      <c r="H5647" t="s">
        <v>170</v>
      </c>
      <c r="I5647" t="s">
        <v>293</v>
      </c>
      <c r="J5647">
        <v>6.8650000000000002</v>
      </c>
      <c r="K5647" t="s">
        <v>290</v>
      </c>
    </row>
    <row r="5648" spans="1:11" x14ac:dyDescent="0.25">
      <c r="A5648" t="s">
        <v>289</v>
      </c>
      <c r="B5648" t="s">
        <v>290</v>
      </c>
      <c r="C5648" t="s">
        <v>362</v>
      </c>
      <c r="D5648" t="s">
        <v>71</v>
      </c>
      <c r="E5648" t="s">
        <v>270</v>
      </c>
      <c r="F5648">
        <v>1947</v>
      </c>
      <c r="G5648" t="s">
        <v>292</v>
      </c>
      <c r="H5648" t="s">
        <v>170</v>
      </c>
      <c r="I5648" t="s">
        <v>293</v>
      </c>
      <c r="J5648">
        <v>8.0329999999999995</v>
      </c>
      <c r="K5648" t="s">
        <v>290</v>
      </c>
    </row>
    <row r="5649" spans="1:11" x14ac:dyDescent="0.25">
      <c r="A5649" t="s">
        <v>289</v>
      </c>
      <c r="B5649" t="s">
        <v>290</v>
      </c>
      <c r="C5649" t="s">
        <v>362</v>
      </c>
      <c r="D5649" t="s">
        <v>71</v>
      </c>
      <c r="E5649" t="s">
        <v>270</v>
      </c>
      <c r="F5649">
        <v>1948</v>
      </c>
      <c r="G5649" t="s">
        <v>292</v>
      </c>
      <c r="H5649" t="s">
        <v>170</v>
      </c>
      <c r="I5649" t="s">
        <v>293</v>
      </c>
      <c r="J5649">
        <v>8.7910000000000004</v>
      </c>
      <c r="K5649" t="s">
        <v>290</v>
      </c>
    </row>
    <row r="5650" spans="1:11" x14ac:dyDescent="0.25">
      <c r="A5650" t="s">
        <v>289</v>
      </c>
      <c r="B5650" t="s">
        <v>290</v>
      </c>
      <c r="C5650" t="s">
        <v>362</v>
      </c>
      <c r="D5650" t="s">
        <v>71</v>
      </c>
      <c r="E5650" t="s">
        <v>270</v>
      </c>
      <c r="F5650">
        <v>1949</v>
      </c>
      <c r="G5650" t="s">
        <v>292</v>
      </c>
      <c r="H5650" t="s">
        <v>170</v>
      </c>
      <c r="I5650" t="s">
        <v>293</v>
      </c>
      <c r="J5650">
        <v>9.0120000000000005</v>
      </c>
      <c r="K5650" t="s">
        <v>290</v>
      </c>
    </row>
    <row r="5651" spans="1:11" x14ac:dyDescent="0.25">
      <c r="A5651" t="s">
        <v>289</v>
      </c>
      <c r="B5651" t="s">
        <v>290</v>
      </c>
      <c r="C5651" t="s">
        <v>362</v>
      </c>
      <c r="D5651" t="s">
        <v>71</v>
      </c>
      <c r="E5651" t="s">
        <v>270</v>
      </c>
      <c r="F5651">
        <v>1950</v>
      </c>
      <c r="G5651" t="s">
        <v>292</v>
      </c>
      <c r="H5651" t="s">
        <v>170</v>
      </c>
      <c r="I5651" t="s">
        <v>293</v>
      </c>
      <c r="J5651">
        <v>9.07</v>
      </c>
      <c r="K5651" t="s">
        <v>290</v>
      </c>
    </row>
    <row r="5652" spans="1:11" x14ac:dyDescent="0.25">
      <c r="A5652" t="s">
        <v>289</v>
      </c>
      <c r="B5652" t="s">
        <v>290</v>
      </c>
      <c r="C5652" t="s">
        <v>362</v>
      </c>
      <c r="D5652" t="s">
        <v>71</v>
      </c>
      <c r="E5652" t="s">
        <v>270</v>
      </c>
      <c r="F5652">
        <v>1951</v>
      </c>
      <c r="G5652" t="s">
        <v>292</v>
      </c>
      <c r="H5652" t="s">
        <v>170</v>
      </c>
      <c r="I5652" t="s">
        <v>293</v>
      </c>
      <c r="J5652">
        <v>9.9589999999999996</v>
      </c>
      <c r="K5652" t="s">
        <v>290</v>
      </c>
    </row>
    <row r="5653" spans="1:11" x14ac:dyDescent="0.25">
      <c r="A5653" t="s">
        <v>289</v>
      </c>
      <c r="B5653" t="s">
        <v>290</v>
      </c>
      <c r="C5653" t="s">
        <v>362</v>
      </c>
      <c r="D5653" t="s">
        <v>71</v>
      </c>
      <c r="E5653" t="s">
        <v>270</v>
      </c>
      <c r="F5653">
        <v>1952</v>
      </c>
      <c r="G5653" t="s">
        <v>292</v>
      </c>
      <c r="H5653" t="s">
        <v>170</v>
      </c>
      <c r="I5653" t="s">
        <v>293</v>
      </c>
      <c r="J5653">
        <v>10.282</v>
      </c>
      <c r="K5653" t="s">
        <v>290</v>
      </c>
    </row>
    <row r="5654" spans="1:11" x14ac:dyDescent="0.25">
      <c r="A5654" t="s">
        <v>289</v>
      </c>
      <c r="B5654" t="s">
        <v>290</v>
      </c>
      <c r="C5654" t="s">
        <v>362</v>
      </c>
      <c r="D5654" t="s">
        <v>71</v>
      </c>
      <c r="E5654" t="s">
        <v>270</v>
      </c>
      <c r="F5654">
        <v>1953</v>
      </c>
      <c r="G5654" t="s">
        <v>292</v>
      </c>
      <c r="H5654" t="s">
        <v>170</v>
      </c>
      <c r="I5654" t="s">
        <v>293</v>
      </c>
      <c r="J5654">
        <v>10.382999999999999</v>
      </c>
      <c r="K5654" t="s">
        <v>290</v>
      </c>
    </row>
    <row r="5655" spans="1:11" x14ac:dyDescent="0.25">
      <c r="A5655" t="s">
        <v>289</v>
      </c>
      <c r="B5655" t="s">
        <v>290</v>
      </c>
      <c r="C5655" t="s">
        <v>362</v>
      </c>
      <c r="D5655" t="s">
        <v>71</v>
      </c>
      <c r="E5655" t="s">
        <v>270</v>
      </c>
      <c r="F5655">
        <v>1954</v>
      </c>
      <c r="G5655" t="s">
        <v>292</v>
      </c>
      <c r="H5655" t="s">
        <v>170</v>
      </c>
      <c r="I5655" t="s">
        <v>293</v>
      </c>
      <c r="J5655">
        <v>10.224</v>
      </c>
      <c r="K5655" t="s">
        <v>290</v>
      </c>
    </row>
    <row r="5656" spans="1:11" x14ac:dyDescent="0.25">
      <c r="A5656" t="s">
        <v>289</v>
      </c>
      <c r="B5656" t="s">
        <v>290</v>
      </c>
      <c r="C5656" t="s">
        <v>362</v>
      </c>
      <c r="D5656" t="s">
        <v>71</v>
      </c>
      <c r="E5656" t="s">
        <v>270</v>
      </c>
      <c r="F5656">
        <v>1955</v>
      </c>
      <c r="G5656" t="s">
        <v>292</v>
      </c>
      <c r="H5656" t="s">
        <v>170</v>
      </c>
      <c r="I5656" t="s">
        <v>293</v>
      </c>
      <c r="J5656">
        <v>10.315</v>
      </c>
      <c r="K5656" t="s">
        <v>290</v>
      </c>
    </row>
    <row r="5657" spans="1:11" x14ac:dyDescent="0.25">
      <c r="A5657" t="s">
        <v>289</v>
      </c>
      <c r="B5657" t="s">
        <v>290</v>
      </c>
      <c r="C5657" t="s">
        <v>362</v>
      </c>
      <c r="D5657" t="s">
        <v>71</v>
      </c>
      <c r="E5657" t="s">
        <v>270</v>
      </c>
      <c r="F5657">
        <v>1956</v>
      </c>
      <c r="G5657" t="s">
        <v>292</v>
      </c>
      <c r="H5657" t="s">
        <v>170</v>
      </c>
      <c r="I5657" t="s">
        <v>293</v>
      </c>
      <c r="J5657">
        <v>11.121</v>
      </c>
      <c r="K5657" t="s">
        <v>290</v>
      </c>
    </row>
    <row r="5658" spans="1:11" x14ac:dyDescent="0.25">
      <c r="A5658" t="s">
        <v>289</v>
      </c>
      <c r="B5658" t="s">
        <v>290</v>
      </c>
      <c r="C5658" t="s">
        <v>362</v>
      </c>
      <c r="D5658" t="s">
        <v>71</v>
      </c>
      <c r="E5658" t="s">
        <v>270</v>
      </c>
      <c r="F5658">
        <v>1957</v>
      </c>
      <c r="G5658" t="s">
        <v>292</v>
      </c>
      <c r="H5658" t="s">
        <v>170</v>
      </c>
      <c r="I5658" t="s">
        <v>293</v>
      </c>
      <c r="J5658">
        <v>11.654</v>
      </c>
      <c r="K5658" t="s">
        <v>290</v>
      </c>
    </row>
    <row r="5659" spans="1:11" x14ac:dyDescent="0.25">
      <c r="A5659" t="s">
        <v>289</v>
      </c>
      <c r="B5659" t="s">
        <v>290</v>
      </c>
      <c r="C5659" t="s">
        <v>362</v>
      </c>
      <c r="D5659" t="s">
        <v>71</v>
      </c>
      <c r="E5659" t="s">
        <v>270</v>
      </c>
      <c r="F5659">
        <v>1958</v>
      </c>
      <c r="G5659" t="s">
        <v>292</v>
      </c>
      <c r="H5659" t="s">
        <v>170</v>
      </c>
      <c r="I5659" t="s">
        <v>293</v>
      </c>
      <c r="J5659">
        <v>11.686</v>
      </c>
      <c r="K5659" t="s">
        <v>290</v>
      </c>
    </row>
    <row r="5660" spans="1:11" x14ac:dyDescent="0.25">
      <c r="A5660" t="s">
        <v>289</v>
      </c>
      <c r="B5660" t="s">
        <v>290</v>
      </c>
      <c r="C5660" t="s">
        <v>362</v>
      </c>
      <c r="D5660" t="s">
        <v>71</v>
      </c>
      <c r="E5660" t="s">
        <v>270</v>
      </c>
      <c r="F5660">
        <v>1959</v>
      </c>
      <c r="G5660" t="s">
        <v>292</v>
      </c>
      <c r="H5660" t="s">
        <v>170</v>
      </c>
      <c r="I5660" t="s">
        <v>293</v>
      </c>
      <c r="J5660">
        <v>11.218</v>
      </c>
      <c r="K5660" t="s">
        <v>290</v>
      </c>
    </row>
    <row r="5661" spans="1:11" x14ac:dyDescent="0.25">
      <c r="A5661" t="s">
        <v>289</v>
      </c>
      <c r="B5661" t="s">
        <v>290</v>
      </c>
      <c r="C5661" t="s">
        <v>362</v>
      </c>
      <c r="D5661" t="s">
        <v>71</v>
      </c>
      <c r="E5661" t="s">
        <v>270</v>
      </c>
      <c r="F5661">
        <v>1960</v>
      </c>
      <c r="G5661" t="s">
        <v>292</v>
      </c>
      <c r="H5661" t="s">
        <v>170</v>
      </c>
      <c r="I5661" t="s">
        <v>293</v>
      </c>
      <c r="J5661">
        <v>11.221</v>
      </c>
      <c r="K5661" t="s">
        <v>290</v>
      </c>
    </row>
    <row r="5662" spans="1:11" x14ac:dyDescent="0.25">
      <c r="A5662" t="s">
        <v>289</v>
      </c>
      <c r="B5662" t="s">
        <v>290</v>
      </c>
      <c r="C5662" t="s">
        <v>362</v>
      </c>
      <c r="D5662" t="s">
        <v>71</v>
      </c>
      <c r="E5662" t="s">
        <v>270</v>
      </c>
      <c r="F5662">
        <v>1961</v>
      </c>
      <c r="G5662" t="s">
        <v>292</v>
      </c>
      <c r="H5662" t="s">
        <v>170</v>
      </c>
      <c r="I5662" t="s">
        <v>293</v>
      </c>
      <c r="J5662">
        <v>11.224</v>
      </c>
      <c r="K5662" t="s">
        <v>290</v>
      </c>
    </row>
    <row r="5663" spans="1:11" x14ac:dyDescent="0.25">
      <c r="A5663" t="s">
        <v>289</v>
      </c>
      <c r="B5663" t="s">
        <v>290</v>
      </c>
      <c r="C5663" t="s">
        <v>362</v>
      </c>
      <c r="D5663" t="s">
        <v>71</v>
      </c>
      <c r="E5663" t="s">
        <v>270</v>
      </c>
      <c r="F5663">
        <v>1962</v>
      </c>
      <c r="G5663" t="s">
        <v>292</v>
      </c>
      <c r="H5663" t="s">
        <v>170</v>
      </c>
      <c r="I5663" t="s">
        <v>293</v>
      </c>
      <c r="J5663">
        <v>11.362</v>
      </c>
      <c r="K5663" t="s">
        <v>290</v>
      </c>
    </row>
    <row r="5664" spans="1:11" x14ac:dyDescent="0.25">
      <c r="A5664" t="s">
        <v>289</v>
      </c>
      <c r="B5664" t="s">
        <v>290</v>
      </c>
      <c r="C5664" t="s">
        <v>362</v>
      </c>
      <c r="D5664" t="s">
        <v>71</v>
      </c>
      <c r="E5664" t="s">
        <v>270</v>
      </c>
      <c r="F5664">
        <v>1963</v>
      </c>
      <c r="G5664" t="s">
        <v>292</v>
      </c>
      <c r="H5664" t="s">
        <v>170</v>
      </c>
      <c r="I5664" t="s">
        <v>293</v>
      </c>
      <c r="J5664">
        <v>11.494999999999999</v>
      </c>
      <c r="K5664" t="s">
        <v>290</v>
      </c>
    </row>
    <row r="5665" spans="1:11" x14ac:dyDescent="0.25">
      <c r="A5665" t="s">
        <v>289</v>
      </c>
      <c r="B5665" t="s">
        <v>290</v>
      </c>
      <c r="C5665" t="s">
        <v>362</v>
      </c>
      <c r="D5665" t="s">
        <v>71</v>
      </c>
      <c r="E5665" t="s">
        <v>270</v>
      </c>
      <c r="F5665">
        <v>1964</v>
      </c>
      <c r="G5665" t="s">
        <v>292</v>
      </c>
      <c r="H5665" t="s">
        <v>170</v>
      </c>
      <c r="I5665" t="s">
        <v>293</v>
      </c>
      <c r="J5665">
        <v>11.68</v>
      </c>
      <c r="K5665" t="s">
        <v>290</v>
      </c>
    </row>
    <row r="5666" spans="1:11" x14ac:dyDescent="0.25">
      <c r="A5666" t="s">
        <v>289</v>
      </c>
      <c r="B5666" t="s">
        <v>290</v>
      </c>
      <c r="C5666" t="s">
        <v>362</v>
      </c>
      <c r="D5666" t="s">
        <v>71</v>
      </c>
      <c r="E5666" t="s">
        <v>270</v>
      </c>
      <c r="F5666">
        <v>1965</v>
      </c>
      <c r="G5666" t="s">
        <v>292</v>
      </c>
      <c r="H5666" t="s">
        <v>170</v>
      </c>
      <c r="I5666" t="s">
        <v>293</v>
      </c>
      <c r="J5666">
        <v>11.884</v>
      </c>
      <c r="K5666" t="s">
        <v>290</v>
      </c>
    </row>
    <row r="5667" spans="1:11" x14ac:dyDescent="0.25">
      <c r="A5667" t="s">
        <v>289</v>
      </c>
      <c r="B5667" t="s">
        <v>290</v>
      </c>
      <c r="C5667" t="s">
        <v>362</v>
      </c>
      <c r="D5667" t="s">
        <v>71</v>
      </c>
      <c r="E5667" t="s">
        <v>270</v>
      </c>
      <c r="F5667">
        <v>1966</v>
      </c>
      <c r="G5667" t="s">
        <v>292</v>
      </c>
      <c r="H5667" t="s">
        <v>170</v>
      </c>
      <c r="I5667" t="s">
        <v>293</v>
      </c>
      <c r="J5667">
        <v>12.286</v>
      </c>
      <c r="K5667" t="s">
        <v>290</v>
      </c>
    </row>
    <row r="5668" spans="1:11" x14ac:dyDescent="0.25">
      <c r="A5668" t="s">
        <v>289</v>
      </c>
      <c r="B5668" t="s">
        <v>290</v>
      </c>
      <c r="C5668" t="s">
        <v>362</v>
      </c>
      <c r="D5668" t="s">
        <v>71</v>
      </c>
      <c r="E5668" t="s">
        <v>270</v>
      </c>
      <c r="F5668">
        <v>1967</v>
      </c>
      <c r="G5668" t="s">
        <v>292</v>
      </c>
      <c r="H5668" t="s">
        <v>170</v>
      </c>
      <c r="I5668" t="s">
        <v>293</v>
      </c>
      <c r="J5668">
        <v>12.667</v>
      </c>
      <c r="K5668" t="s">
        <v>290</v>
      </c>
    </row>
    <row r="5669" spans="1:11" x14ac:dyDescent="0.25">
      <c r="A5669" t="s">
        <v>289</v>
      </c>
      <c r="B5669" t="s">
        <v>290</v>
      </c>
      <c r="C5669" t="s">
        <v>362</v>
      </c>
      <c r="D5669" t="s">
        <v>71</v>
      </c>
      <c r="E5669" t="s">
        <v>270</v>
      </c>
      <c r="F5669">
        <v>1968</v>
      </c>
      <c r="G5669" t="s">
        <v>292</v>
      </c>
      <c r="H5669" t="s">
        <v>170</v>
      </c>
      <c r="I5669" t="s">
        <v>293</v>
      </c>
      <c r="J5669">
        <v>13.21</v>
      </c>
      <c r="K5669" t="s">
        <v>290</v>
      </c>
    </row>
    <row r="5670" spans="1:11" x14ac:dyDescent="0.25">
      <c r="A5670" t="s">
        <v>289</v>
      </c>
      <c r="B5670" t="s">
        <v>290</v>
      </c>
      <c r="C5670" t="s">
        <v>362</v>
      </c>
      <c r="D5670" t="s">
        <v>71</v>
      </c>
      <c r="E5670" t="s">
        <v>270</v>
      </c>
      <c r="F5670">
        <v>1969</v>
      </c>
      <c r="G5670" t="s">
        <v>292</v>
      </c>
      <c r="H5670" t="s">
        <v>170</v>
      </c>
      <c r="I5670" t="s">
        <v>293</v>
      </c>
      <c r="J5670">
        <v>14.066000000000001</v>
      </c>
      <c r="K5670" t="s">
        <v>290</v>
      </c>
    </row>
    <row r="5671" spans="1:11" x14ac:dyDescent="0.25">
      <c r="A5671" t="s">
        <v>289</v>
      </c>
      <c r="B5671" t="s">
        <v>290</v>
      </c>
      <c r="C5671" t="s">
        <v>362</v>
      </c>
      <c r="D5671" t="s">
        <v>71</v>
      </c>
      <c r="E5671" t="s">
        <v>270</v>
      </c>
      <c r="F5671">
        <v>1970</v>
      </c>
      <c r="G5671" t="s">
        <v>292</v>
      </c>
      <c r="H5671" t="s">
        <v>170</v>
      </c>
      <c r="I5671" t="s">
        <v>293</v>
      </c>
      <c r="J5671">
        <v>15.09</v>
      </c>
      <c r="K5671" t="s">
        <v>290</v>
      </c>
    </row>
    <row r="5672" spans="1:11" x14ac:dyDescent="0.25">
      <c r="A5672" t="s">
        <v>289</v>
      </c>
      <c r="B5672" t="s">
        <v>290</v>
      </c>
      <c r="C5672" t="s">
        <v>362</v>
      </c>
      <c r="D5672" t="s">
        <v>71</v>
      </c>
      <c r="E5672" t="s">
        <v>270</v>
      </c>
      <c r="F5672">
        <v>1971</v>
      </c>
      <c r="G5672" t="s">
        <v>292</v>
      </c>
      <c r="H5672" t="s">
        <v>170</v>
      </c>
      <c r="I5672" t="s">
        <v>293</v>
      </c>
      <c r="J5672">
        <v>16.236999999999998</v>
      </c>
      <c r="K5672" t="s">
        <v>290</v>
      </c>
    </row>
    <row r="5673" spans="1:11" x14ac:dyDescent="0.25">
      <c r="A5673" t="s">
        <v>289</v>
      </c>
      <c r="B5673" t="s">
        <v>290</v>
      </c>
      <c r="C5673" t="s">
        <v>362</v>
      </c>
      <c r="D5673" t="s">
        <v>71</v>
      </c>
      <c r="E5673" t="s">
        <v>270</v>
      </c>
      <c r="F5673">
        <v>1972</v>
      </c>
      <c r="G5673" t="s">
        <v>292</v>
      </c>
      <c r="H5673" t="s">
        <v>170</v>
      </c>
      <c r="I5673" t="s">
        <v>293</v>
      </c>
      <c r="J5673">
        <v>17.279</v>
      </c>
      <c r="K5673" t="s">
        <v>290</v>
      </c>
    </row>
    <row r="5674" spans="1:11" x14ac:dyDescent="0.25">
      <c r="A5674" t="s">
        <v>289</v>
      </c>
      <c r="B5674" t="s">
        <v>290</v>
      </c>
      <c r="C5674" t="s">
        <v>362</v>
      </c>
      <c r="D5674" t="s">
        <v>71</v>
      </c>
      <c r="E5674" t="s">
        <v>270</v>
      </c>
      <c r="F5674">
        <v>1973</v>
      </c>
      <c r="G5674" t="s">
        <v>292</v>
      </c>
      <c r="H5674" t="s">
        <v>170</v>
      </c>
      <c r="I5674" t="s">
        <v>293</v>
      </c>
      <c r="J5674">
        <v>18.484999999999999</v>
      </c>
      <c r="K5674" t="s">
        <v>290</v>
      </c>
    </row>
    <row r="5675" spans="1:11" x14ac:dyDescent="0.25">
      <c r="A5675" t="s">
        <v>289</v>
      </c>
      <c r="B5675" t="s">
        <v>290</v>
      </c>
      <c r="C5675" t="s">
        <v>362</v>
      </c>
      <c r="D5675" t="s">
        <v>71</v>
      </c>
      <c r="E5675" t="s">
        <v>270</v>
      </c>
      <c r="F5675">
        <v>1974</v>
      </c>
      <c r="G5675" t="s">
        <v>292</v>
      </c>
      <c r="H5675" t="s">
        <v>170</v>
      </c>
      <c r="I5675" t="s">
        <v>293</v>
      </c>
      <c r="J5675">
        <v>21.428000000000001</v>
      </c>
      <c r="K5675" t="s">
        <v>290</v>
      </c>
    </row>
    <row r="5676" spans="1:11" x14ac:dyDescent="0.25">
      <c r="A5676" t="s">
        <v>289</v>
      </c>
      <c r="B5676" t="s">
        <v>290</v>
      </c>
      <c r="C5676" t="s">
        <v>362</v>
      </c>
      <c r="D5676" t="s">
        <v>71</v>
      </c>
      <c r="E5676" t="s">
        <v>270</v>
      </c>
      <c r="F5676">
        <v>1975</v>
      </c>
      <c r="G5676" t="s">
        <v>292</v>
      </c>
      <c r="H5676" t="s">
        <v>170</v>
      </c>
      <c r="I5676" t="s">
        <v>293</v>
      </c>
      <c r="J5676">
        <v>24.422999999999998</v>
      </c>
      <c r="K5676" t="s">
        <v>290</v>
      </c>
    </row>
    <row r="5677" spans="1:11" x14ac:dyDescent="0.25">
      <c r="A5677" t="s">
        <v>289</v>
      </c>
      <c r="B5677" t="s">
        <v>290</v>
      </c>
      <c r="C5677" t="s">
        <v>362</v>
      </c>
      <c r="D5677" t="s">
        <v>71</v>
      </c>
      <c r="E5677" t="s">
        <v>270</v>
      </c>
      <c r="F5677">
        <v>1976</v>
      </c>
      <c r="G5677" t="s">
        <v>292</v>
      </c>
      <c r="H5677" t="s">
        <v>170</v>
      </c>
      <c r="I5677" t="s">
        <v>293</v>
      </c>
      <c r="J5677">
        <v>25.61</v>
      </c>
      <c r="K5677" t="s">
        <v>290</v>
      </c>
    </row>
    <row r="5678" spans="1:11" x14ac:dyDescent="0.25">
      <c r="A5678" t="s">
        <v>289</v>
      </c>
      <c r="B5678" t="s">
        <v>290</v>
      </c>
      <c r="C5678" t="s">
        <v>362</v>
      </c>
      <c r="D5678" t="s">
        <v>71</v>
      </c>
      <c r="E5678" t="s">
        <v>270</v>
      </c>
      <c r="F5678">
        <v>1977</v>
      </c>
      <c r="G5678" t="s">
        <v>292</v>
      </c>
      <c r="H5678" t="s">
        <v>170</v>
      </c>
      <c r="I5678" t="s">
        <v>293</v>
      </c>
      <c r="J5678">
        <v>26.984999999999999</v>
      </c>
      <c r="K5678" t="s">
        <v>290</v>
      </c>
    </row>
    <row r="5679" spans="1:11" x14ac:dyDescent="0.25">
      <c r="A5679" t="s">
        <v>289</v>
      </c>
      <c r="B5679" t="s">
        <v>290</v>
      </c>
      <c r="C5679" t="s">
        <v>362</v>
      </c>
      <c r="D5679" t="s">
        <v>71</v>
      </c>
      <c r="E5679" t="s">
        <v>270</v>
      </c>
      <c r="F5679">
        <v>1978</v>
      </c>
      <c r="G5679" t="s">
        <v>292</v>
      </c>
      <c r="H5679" t="s">
        <v>170</v>
      </c>
      <c r="I5679" t="s">
        <v>293</v>
      </c>
      <c r="J5679">
        <v>28.911999999999999</v>
      </c>
      <c r="K5679" t="s">
        <v>290</v>
      </c>
    </row>
    <row r="5680" spans="1:11" x14ac:dyDescent="0.25">
      <c r="A5680" t="s">
        <v>289</v>
      </c>
      <c r="B5680" t="s">
        <v>290</v>
      </c>
      <c r="C5680" t="s">
        <v>362</v>
      </c>
      <c r="D5680" t="s">
        <v>71</v>
      </c>
      <c r="E5680" t="s">
        <v>270</v>
      </c>
      <c r="F5680">
        <v>1979</v>
      </c>
      <c r="G5680" t="s">
        <v>292</v>
      </c>
      <c r="H5680" t="s">
        <v>170</v>
      </c>
      <c r="I5680" t="s">
        <v>293</v>
      </c>
      <c r="J5680">
        <v>31.72</v>
      </c>
      <c r="K5680" t="s">
        <v>290</v>
      </c>
    </row>
    <row r="5681" spans="1:11" x14ac:dyDescent="0.25">
      <c r="A5681" t="s">
        <v>289</v>
      </c>
      <c r="B5681" t="s">
        <v>290</v>
      </c>
      <c r="C5681" t="s">
        <v>362</v>
      </c>
      <c r="D5681" t="s">
        <v>71</v>
      </c>
      <c r="E5681" t="s">
        <v>270</v>
      </c>
      <c r="F5681">
        <v>1980</v>
      </c>
      <c r="G5681" t="s">
        <v>292</v>
      </c>
      <c r="H5681" t="s">
        <v>170</v>
      </c>
      <c r="I5681" t="s">
        <v>293</v>
      </c>
      <c r="J5681">
        <v>35.287999999999997</v>
      </c>
      <c r="K5681" t="s">
        <v>290</v>
      </c>
    </row>
    <row r="5682" spans="1:11" x14ac:dyDescent="0.25">
      <c r="A5682" t="s">
        <v>289</v>
      </c>
      <c r="B5682" t="s">
        <v>290</v>
      </c>
      <c r="C5682" t="s">
        <v>362</v>
      </c>
      <c r="D5682" t="s">
        <v>71</v>
      </c>
      <c r="E5682" t="s">
        <v>270</v>
      </c>
      <c r="F5682">
        <v>1981</v>
      </c>
      <c r="G5682" t="s">
        <v>292</v>
      </c>
      <c r="H5682" t="s">
        <v>170</v>
      </c>
      <c r="I5682" t="s">
        <v>293</v>
      </c>
      <c r="J5682">
        <v>38.423000000000002</v>
      </c>
      <c r="K5682" t="s">
        <v>290</v>
      </c>
    </row>
    <row r="5683" spans="1:11" x14ac:dyDescent="0.25">
      <c r="A5683" t="s">
        <v>289</v>
      </c>
      <c r="B5683" t="s">
        <v>290</v>
      </c>
      <c r="C5683" t="s">
        <v>362</v>
      </c>
      <c r="D5683" t="s">
        <v>71</v>
      </c>
      <c r="E5683" t="s">
        <v>270</v>
      </c>
      <c r="F5683">
        <v>1982</v>
      </c>
      <c r="G5683" t="s">
        <v>292</v>
      </c>
      <c r="H5683" t="s">
        <v>170</v>
      </c>
      <c r="I5683" t="s">
        <v>293</v>
      </c>
      <c r="J5683">
        <v>40.244</v>
      </c>
      <c r="K5683" t="s">
        <v>290</v>
      </c>
    </row>
    <row r="5684" spans="1:11" x14ac:dyDescent="0.25">
      <c r="A5684" t="s">
        <v>289</v>
      </c>
      <c r="B5684" t="s">
        <v>290</v>
      </c>
      <c r="C5684" t="s">
        <v>362</v>
      </c>
      <c r="D5684" t="s">
        <v>71</v>
      </c>
      <c r="E5684" t="s">
        <v>270</v>
      </c>
      <c r="F5684">
        <v>1983</v>
      </c>
      <c r="G5684" t="s">
        <v>292</v>
      </c>
      <c r="H5684" t="s">
        <v>170</v>
      </c>
      <c r="I5684" t="s">
        <v>293</v>
      </c>
      <c r="J5684">
        <v>41.048999999999999</v>
      </c>
      <c r="K5684" t="s">
        <v>290</v>
      </c>
    </row>
    <row r="5685" spans="1:11" x14ac:dyDescent="0.25">
      <c r="A5685" t="s">
        <v>289</v>
      </c>
      <c r="B5685" t="s">
        <v>290</v>
      </c>
      <c r="C5685" t="s">
        <v>362</v>
      </c>
      <c r="D5685" t="s">
        <v>71</v>
      </c>
      <c r="E5685" t="s">
        <v>270</v>
      </c>
      <c r="F5685">
        <v>1984</v>
      </c>
      <c r="G5685" t="s">
        <v>292</v>
      </c>
      <c r="H5685" t="s">
        <v>170</v>
      </c>
      <c r="I5685" t="s">
        <v>293</v>
      </c>
      <c r="J5685">
        <v>41.725999999999999</v>
      </c>
      <c r="K5685" t="s">
        <v>290</v>
      </c>
    </row>
    <row r="5686" spans="1:11" x14ac:dyDescent="0.25">
      <c r="A5686" t="s">
        <v>289</v>
      </c>
      <c r="B5686" t="s">
        <v>290</v>
      </c>
      <c r="C5686" t="s">
        <v>362</v>
      </c>
      <c r="D5686" t="s">
        <v>71</v>
      </c>
      <c r="E5686" t="s">
        <v>270</v>
      </c>
      <c r="F5686">
        <v>1985</v>
      </c>
      <c r="G5686" t="s">
        <v>292</v>
      </c>
      <c r="H5686" t="s">
        <v>170</v>
      </c>
      <c r="I5686" t="s">
        <v>293</v>
      </c>
      <c r="J5686">
        <v>42.436</v>
      </c>
      <c r="K5686" t="s">
        <v>290</v>
      </c>
    </row>
    <row r="5687" spans="1:11" x14ac:dyDescent="0.25">
      <c r="A5687" t="s">
        <v>289</v>
      </c>
      <c r="B5687" t="s">
        <v>290</v>
      </c>
      <c r="C5687" t="s">
        <v>362</v>
      </c>
      <c r="D5687" t="s">
        <v>71</v>
      </c>
      <c r="E5687" t="s">
        <v>270</v>
      </c>
      <c r="F5687">
        <v>1986</v>
      </c>
      <c r="G5687" t="s">
        <v>292</v>
      </c>
      <c r="H5687" t="s">
        <v>170</v>
      </c>
      <c r="I5687" t="s">
        <v>293</v>
      </c>
      <c r="J5687">
        <v>43.369</v>
      </c>
      <c r="K5687" t="s">
        <v>290</v>
      </c>
    </row>
    <row r="5688" spans="1:11" x14ac:dyDescent="0.25">
      <c r="A5688" t="s">
        <v>289</v>
      </c>
      <c r="B5688" t="s">
        <v>290</v>
      </c>
      <c r="C5688" t="s">
        <v>362</v>
      </c>
      <c r="D5688" t="s">
        <v>71</v>
      </c>
      <c r="E5688" t="s">
        <v>270</v>
      </c>
      <c r="F5688">
        <v>1987</v>
      </c>
      <c r="G5688" t="s">
        <v>292</v>
      </c>
      <c r="H5688" t="s">
        <v>170</v>
      </c>
      <c r="I5688" t="s">
        <v>293</v>
      </c>
      <c r="J5688">
        <v>44.353000000000002</v>
      </c>
      <c r="K5688" t="s">
        <v>290</v>
      </c>
    </row>
    <row r="5689" spans="1:11" x14ac:dyDescent="0.25">
      <c r="A5689" t="s">
        <v>289</v>
      </c>
      <c r="B5689" t="s">
        <v>290</v>
      </c>
      <c r="C5689" t="s">
        <v>362</v>
      </c>
      <c r="D5689" t="s">
        <v>71</v>
      </c>
      <c r="E5689" t="s">
        <v>270</v>
      </c>
      <c r="F5689">
        <v>1988</v>
      </c>
      <c r="G5689" t="s">
        <v>292</v>
      </c>
      <c r="H5689" t="s">
        <v>170</v>
      </c>
      <c r="I5689" t="s">
        <v>293</v>
      </c>
      <c r="J5689">
        <v>45.783000000000001</v>
      </c>
      <c r="K5689" t="s">
        <v>290</v>
      </c>
    </row>
    <row r="5690" spans="1:11" x14ac:dyDescent="0.25">
      <c r="A5690" t="s">
        <v>289</v>
      </c>
      <c r="B5690" t="s">
        <v>290</v>
      </c>
      <c r="C5690" t="s">
        <v>362</v>
      </c>
      <c r="D5690" t="s">
        <v>71</v>
      </c>
      <c r="E5690" t="s">
        <v>270</v>
      </c>
      <c r="F5690">
        <v>1989</v>
      </c>
      <c r="G5690" t="s">
        <v>292</v>
      </c>
      <c r="H5690" t="s">
        <v>170</v>
      </c>
      <c r="I5690" t="s">
        <v>293</v>
      </c>
      <c r="J5690">
        <v>47.249000000000002</v>
      </c>
      <c r="K5690" t="s">
        <v>290</v>
      </c>
    </row>
    <row r="5691" spans="1:11" x14ac:dyDescent="0.25">
      <c r="A5691" t="s">
        <v>289</v>
      </c>
      <c r="B5691" t="s">
        <v>290</v>
      </c>
      <c r="C5691" t="s">
        <v>362</v>
      </c>
      <c r="D5691" t="s">
        <v>71</v>
      </c>
      <c r="E5691" t="s">
        <v>270</v>
      </c>
      <c r="F5691">
        <v>1990</v>
      </c>
      <c r="G5691" t="s">
        <v>292</v>
      </c>
      <c r="H5691" t="s">
        <v>170</v>
      </c>
      <c r="I5691" t="s">
        <v>293</v>
      </c>
      <c r="J5691">
        <v>48.661999999999999</v>
      </c>
      <c r="K5691" t="s">
        <v>290</v>
      </c>
    </row>
    <row r="5692" spans="1:11" x14ac:dyDescent="0.25">
      <c r="A5692" t="s">
        <v>289</v>
      </c>
      <c r="B5692" t="s">
        <v>290</v>
      </c>
      <c r="C5692" t="s">
        <v>362</v>
      </c>
      <c r="D5692" t="s">
        <v>71</v>
      </c>
      <c r="E5692" t="s">
        <v>270</v>
      </c>
      <c r="F5692">
        <v>1991</v>
      </c>
      <c r="G5692" t="s">
        <v>292</v>
      </c>
      <c r="H5692" t="s">
        <v>170</v>
      </c>
      <c r="I5692" t="s">
        <v>293</v>
      </c>
      <c r="J5692">
        <v>49.264000000000003</v>
      </c>
      <c r="K5692" t="s">
        <v>290</v>
      </c>
    </row>
    <row r="5693" spans="1:11" x14ac:dyDescent="0.25">
      <c r="A5693" t="s">
        <v>289</v>
      </c>
      <c r="B5693" t="s">
        <v>290</v>
      </c>
      <c r="C5693" t="s">
        <v>362</v>
      </c>
      <c r="D5693" t="s">
        <v>71</v>
      </c>
      <c r="E5693" t="s">
        <v>270</v>
      </c>
      <c r="F5693">
        <v>1992</v>
      </c>
      <c r="G5693" t="s">
        <v>292</v>
      </c>
      <c r="H5693" t="s">
        <v>170</v>
      </c>
      <c r="I5693" t="s">
        <v>293</v>
      </c>
      <c r="J5693">
        <v>49.673000000000002</v>
      </c>
      <c r="K5693" t="s">
        <v>290</v>
      </c>
    </row>
    <row r="5694" spans="1:11" x14ac:dyDescent="0.25">
      <c r="A5694" t="s">
        <v>289</v>
      </c>
      <c r="B5694" t="s">
        <v>290</v>
      </c>
      <c r="C5694" t="s">
        <v>362</v>
      </c>
      <c r="D5694" t="s">
        <v>71</v>
      </c>
      <c r="E5694" t="s">
        <v>270</v>
      </c>
      <c r="F5694">
        <v>1993</v>
      </c>
      <c r="G5694" t="s">
        <v>292</v>
      </c>
      <c r="H5694" t="s">
        <v>170</v>
      </c>
      <c r="I5694" t="s">
        <v>293</v>
      </c>
      <c r="J5694">
        <v>50.923999999999999</v>
      </c>
      <c r="K5694" t="s">
        <v>290</v>
      </c>
    </row>
    <row r="5695" spans="1:11" x14ac:dyDescent="0.25">
      <c r="A5695" t="s">
        <v>289</v>
      </c>
      <c r="B5695" t="s">
        <v>290</v>
      </c>
      <c r="C5695" t="s">
        <v>362</v>
      </c>
      <c r="D5695" t="s">
        <v>71</v>
      </c>
      <c r="E5695" t="s">
        <v>270</v>
      </c>
      <c r="F5695">
        <v>1994</v>
      </c>
      <c r="G5695" t="s">
        <v>292</v>
      </c>
      <c r="H5695" t="s">
        <v>170</v>
      </c>
      <c r="I5695" t="s">
        <v>293</v>
      </c>
      <c r="J5695">
        <v>52.213000000000001</v>
      </c>
      <c r="K5695" t="s">
        <v>290</v>
      </c>
    </row>
    <row r="5696" spans="1:11" x14ac:dyDescent="0.25">
      <c r="A5696" t="s">
        <v>289</v>
      </c>
      <c r="B5696" t="s">
        <v>290</v>
      </c>
      <c r="C5696" t="s">
        <v>362</v>
      </c>
      <c r="D5696" t="s">
        <v>71</v>
      </c>
      <c r="E5696" t="s">
        <v>270</v>
      </c>
      <c r="F5696">
        <v>1995</v>
      </c>
      <c r="G5696" t="s">
        <v>292</v>
      </c>
      <c r="H5696" t="s">
        <v>170</v>
      </c>
      <c r="I5696" t="s">
        <v>293</v>
      </c>
      <c r="J5696">
        <v>53.835000000000001</v>
      </c>
      <c r="K5696" t="s">
        <v>290</v>
      </c>
    </row>
    <row r="5697" spans="1:11" x14ac:dyDescent="0.25">
      <c r="A5697" t="s">
        <v>289</v>
      </c>
      <c r="B5697" t="s">
        <v>290</v>
      </c>
      <c r="C5697" t="s">
        <v>362</v>
      </c>
      <c r="D5697" t="s">
        <v>71</v>
      </c>
      <c r="E5697" t="s">
        <v>270</v>
      </c>
      <c r="F5697">
        <v>1996</v>
      </c>
      <c r="G5697" t="s">
        <v>292</v>
      </c>
      <c r="H5697" t="s">
        <v>170</v>
      </c>
      <c r="I5697" t="s">
        <v>293</v>
      </c>
      <c r="J5697">
        <v>54.869</v>
      </c>
      <c r="K5697" t="s">
        <v>290</v>
      </c>
    </row>
    <row r="5698" spans="1:11" x14ac:dyDescent="0.25">
      <c r="A5698" t="s">
        <v>289</v>
      </c>
      <c r="B5698" t="s">
        <v>290</v>
      </c>
      <c r="C5698" t="s">
        <v>362</v>
      </c>
      <c r="D5698" t="s">
        <v>71</v>
      </c>
      <c r="E5698" t="s">
        <v>270</v>
      </c>
      <c r="F5698">
        <v>1997</v>
      </c>
      <c r="G5698" t="s">
        <v>292</v>
      </c>
      <c r="H5698" t="s">
        <v>170</v>
      </c>
      <c r="I5698" t="s">
        <v>293</v>
      </c>
      <c r="J5698">
        <v>55.832999999999998</v>
      </c>
      <c r="K5698" t="s">
        <v>290</v>
      </c>
    </row>
    <row r="5699" spans="1:11" x14ac:dyDescent="0.25">
      <c r="A5699" t="s">
        <v>289</v>
      </c>
      <c r="B5699" t="s">
        <v>290</v>
      </c>
      <c r="C5699" t="s">
        <v>362</v>
      </c>
      <c r="D5699" t="s">
        <v>71</v>
      </c>
      <c r="E5699" t="s">
        <v>270</v>
      </c>
      <c r="F5699">
        <v>1998</v>
      </c>
      <c r="G5699" t="s">
        <v>292</v>
      </c>
      <c r="H5699" t="s">
        <v>170</v>
      </c>
      <c r="I5699" t="s">
        <v>293</v>
      </c>
      <c r="J5699">
        <v>56.588999999999999</v>
      </c>
      <c r="K5699" t="s">
        <v>290</v>
      </c>
    </row>
    <row r="5700" spans="1:11" x14ac:dyDescent="0.25">
      <c r="A5700" t="s">
        <v>289</v>
      </c>
      <c r="B5700" t="s">
        <v>290</v>
      </c>
      <c r="C5700" t="s">
        <v>362</v>
      </c>
      <c r="D5700" t="s">
        <v>71</v>
      </c>
      <c r="E5700" t="s">
        <v>270</v>
      </c>
      <c r="F5700">
        <v>1999</v>
      </c>
      <c r="G5700" t="s">
        <v>292</v>
      </c>
      <c r="H5700" t="s">
        <v>170</v>
      </c>
      <c r="I5700" t="s">
        <v>293</v>
      </c>
      <c r="J5700">
        <v>57.905999999999999</v>
      </c>
      <c r="K5700" t="s">
        <v>290</v>
      </c>
    </row>
    <row r="5701" spans="1:11" x14ac:dyDescent="0.25">
      <c r="A5701" t="s">
        <v>289</v>
      </c>
      <c r="B5701" t="s">
        <v>290</v>
      </c>
      <c r="C5701" t="s">
        <v>362</v>
      </c>
      <c r="D5701" t="s">
        <v>71</v>
      </c>
      <c r="E5701" t="s">
        <v>270</v>
      </c>
      <c r="F5701">
        <v>2000</v>
      </c>
      <c r="G5701" t="s">
        <v>292</v>
      </c>
      <c r="H5701" t="s">
        <v>170</v>
      </c>
      <c r="I5701" t="s">
        <v>293</v>
      </c>
      <c r="J5701">
        <v>59.838000000000001</v>
      </c>
      <c r="K5701" t="s">
        <v>290</v>
      </c>
    </row>
    <row r="5702" spans="1:11" x14ac:dyDescent="0.25">
      <c r="A5702" t="s">
        <v>289</v>
      </c>
      <c r="B5702" t="s">
        <v>290</v>
      </c>
      <c r="C5702" t="s">
        <v>362</v>
      </c>
      <c r="D5702" t="s">
        <v>71</v>
      </c>
      <c r="E5702" t="s">
        <v>270</v>
      </c>
      <c r="F5702">
        <v>2001</v>
      </c>
      <c r="G5702" t="s">
        <v>292</v>
      </c>
      <c r="H5702" t="s">
        <v>170</v>
      </c>
      <c r="I5702" t="s">
        <v>293</v>
      </c>
      <c r="J5702">
        <v>61.03</v>
      </c>
      <c r="K5702" t="s">
        <v>290</v>
      </c>
    </row>
    <row r="5703" spans="1:11" x14ac:dyDescent="0.25">
      <c r="A5703" t="s">
        <v>289</v>
      </c>
      <c r="B5703" t="s">
        <v>290</v>
      </c>
      <c r="C5703" t="s">
        <v>362</v>
      </c>
      <c r="D5703" t="s">
        <v>71</v>
      </c>
      <c r="E5703" t="s">
        <v>270</v>
      </c>
      <c r="F5703">
        <v>2002</v>
      </c>
      <c r="G5703" t="s">
        <v>292</v>
      </c>
      <c r="H5703" t="s">
        <v>170</v>
      </c>
      <c r="I5703" t="s">
        <v>293</v>
      </c>
      <c r="J5703">
        <v>62.386000000000003</v>
      </c>
      <c r="K5703" t="s">
        <v>290</v>
      </c>
    </row>
    <row r="5704" spans="1:11" x14ac:dyDescent="0.25">
      <c r="A5704" t="s">
        <v>289</v>
      </c>
      <c r="B5704" t="s">
        <v>290</v>
      </c>
      <c r="C5704" t="s">
        <v>362</v>
      </c>
      <c r="D5704" t="s">
        <v>71</v>
      </c>
      <c r="E5704" t="s">
        <v>270</v>
      </c>
      <c r="F5704">
        <v>2003</v>
      </c>
      <c r="G5704" t="s">
        <v>292</v>
      </c>
      <c r="H5704" t="s">
        <v>170</v>
      </c>
      <c r="I5704" t="s">
        <v>293</v>
      </c>
      <c r="J5704">
        <v>63.478000000000002</v>
      </c>
      <c r="K5704" t="s">
        <v>290</v>
      </c>
    </row>
    <row r="5705" spans="1:11" x14ac:dyDescent="0.25">
      <c r="A5705" t="s">
        <v>289</v>
      </c>
      <c r="B5705" t="s">
        <v>290</v>
      </c>
      <c r="C5705" t="s">
        <v>362</v>
      </c>
      <c r="D5705" t="s">
        <v>71</v>
      </c>
      <c r="E5705" t="s">
        <v>270</v>
      </c>
      <c r="F5705">
        <v>2004</v>
      </c>
      <c r="G5705" t="s">
        <v>292</v>
      </c>
      <c r="H5705" t="s">
        <v>170</v>
      </c>
      <c r="I5705" t="s">
        <v>293</v>
      </c>
      <c r="J5705">
        <v>66.798000000000002</v>
      </c>
      <c r="K5705" t="s">
        <v>290</v>
      </c>
    </row>
    <row r="5706" spans="1:11" x14ac:dyDescent="0.25">
      <c r="A5706" t="s">
        <v>289</v>
      </c>
      <c r="B5706" t="s">
        <v>290</v>
      </c>
      <c r="C5706" t="s">
        <v>362</v>
      </c>
      <c r="D5706" t="s">
        <v>71</v>
      </c>
      <c r="E5706" t="s">
        <v>270</v>
      </c>
      <c r="F5706">
        <v>2005</v>
      </c>
      <c r="G5706" t="s">
        <v>292</v>
      </c>
      <c r="H5706" t="s">
        <v>170</v>
      </c>
      <c r="I5706" t="s">
        <v>293</v>
      </c>
      <c r="J5706">
        <v>71.578000000000003</v>
      </c>
      <c r="K5706" t="s">
        <v>290</v>
      </c>
    </row>
    <row r="5707" spans="1:11" x14ac:dyDescent="0.25">
      <c r="A5707" t="s">
        <v>289</v>
      </c>
      <c r="B5707" t="s">
        <v>290</v>
      </c>
      <c r="C5707" t="s">
        <v>362</v>
      </c>
      <c r="D5707" t="s">
        <v>71</v>
      </c>
      <c r="E5707" t="s">
        <v>270</v>
      </c>
      <c r="F5707">
        <v>2006</v>
      </c>
      <c r="G5707" t="s">
        <v>292</v>
      </c>
      <c r="H5707" t="s">
        <v>170</v>
      </c>
      <c r="I5707" t="s">
        <v>293</v>
      </c>
      <c r="J5707">
        <v>76.188000000000002</v>
      </c>
      <c r="K5707" t="s">
        <v>290</v>
      </c>
    </row>
    <row r="5708" spans="1:11" x14ac:dyDescent="0.25">
      <c r="A5708" t="s">
        <v>289</v>
      </c>
      <c r="B5708" t="s">
        <v>290</v>
      </c>
      <c r="C5708" t="s">
        <v>362</v>
      </c>
      <c r="D5708" t="s">
        <v>71</v>
      </c>
      <c r="E5708" t="s">
        <v>270</v>
      </c>
      <c r="F5708">
        <v>2007</v>
      </c>
      <c r="G5708" t="s">
        <v>292</v>
      </c>
      <c r="H5708" t="s">
        <v>170</v>
      </c>
      <c r="I5708" t="s">
        <v>293</v>
      </c>
      <c r="J5708">
        <v>80.927000000000007</v>
      </c>
      <c r="K5708" t="s">
        <v>290</v>
      </c>
    </row>
    <row r="5709" spans="1:11" x14ac:dyDescent="0.25">
      <c r="A5709" t="s">
        <v>289</v>
      </c>
      <c r="B5709" t="s">
        <v>290</v>
      </c>
      <c r="C5709" t="s">
        <v>362</v>
      </c>
      <c r="D5709" t="s">
        <v>71</v>
      </c>
      <c r="E5709" t="s">
        <v>270</v>
      </c>
      <c r="F5709">
        <v>2008</v>
      </c>
      <c r="G5709" t="s">
        <v>292</v>
      </c>
      <c r="H5709" t="s">
        <v>170</v>
      </c>
      <c r="I5709" t="s">
        <v>293</v>
      </c>
      <c r="J5709">
        <v>84.228999999999999</v>
      </c>
      <c r="K5709" t="s">
        <v>290</v>
      </c>
    </row>
    <row r="5710" spans="1:11" x14ac:dyDescent="0.25">
      <c r="A5710" t="s">
        <v>289</v>
      </c>
      <c r="B5710" t="s">
        <v>290</v>
      </c>
      <c r="C5710" t="s">
        <v>362</v>
      </c>
      <c r="D5710" t="s">
        <v>71</v>
      </c>
      <c r="E5710" t="s">
        <v>270</v>
      </c>
      <c r="F5710">
        <v>2009</v>
      </c>
      <c r="G5710" t="s">
        <v>292</v>
      </c>
      <c r="H5710" t="s">
        <v>170</v>
      </c>
      <c r="I5710" t="s">
        <v>293</v>
      </c>
      <c r="J5710">
        <v>84.438000000000002</v>
      </c>
      <c r="K5710" t="s">
        <v>290</v>
      </c>
    </row>
    <row r="5711" spans="1:11" x14ac:dyDescent="0.25">
      <c r="A5711" t="s">
        <v>289</v>
      </c>
      <c r="B5711" t="s">
        <v>290</v>
      </c>
      <c r="C5711" t="s">
        <v>362</v>
      </c>
      <c r="D5711" t="s">
        <v>71</v>
      </c>
      <c r="E5711" t="s">
        <v>270</v>
      </c>
      <c r="F5711">
        <v>2010</v>
      </c>
      <c r="G5711" t="s">
        <v>292</v>
      </c>
      <c r="H5711" t="s">
        <v>170</v>
      </c>
      <c r="I5711" t="s">
        <v>293</v>
      </c>
      <c r="J5711">
        <v>85.593000000000004</v>
      </c>
      <c r="K5711" t="s">
        <v>290</v>
      </c>
    </row>
    <row r="5712" spans="1:11" x14ac:dyDescent="0.25">
      <c r="A5712" t="s">
        <v>289</v>
      </c>
      <c r="B5712" t="s">
        <v>290</v>
      </c>
      <c r="C5712" t="s">
        <v>362</v>
      </c>
      <c r="D5712" t="s">
        <v>71</v>
      </c>
      <c r="E5712" t="s">
        <v>270</v>
      </c>
      <c r="F5712">
        <v>2011</v>
      </c>
      <c r="G5712" t="s">
        <v>292</v>
      </c>
      <c r="H5712" t="s">
        <v>170</v>
      </c>
      <c r="I5712" t="s">
        <v>293</v>
      </c>
      <c r="J5712">
        <v>88.525000000000006</v>
      </c>
      <c r="K5712" t="s">
        <v>290</v>
      </c>
    </row>
    <row r="5713" spans="1:11" x14ac:dyDescent="0.25">
      <c r="A5713" t="s">
        <v>289</v>
      </c>
      <c r="B5713" t="s">
        <v>290</v>
      </c>
      <c r="C5713" t="s">
        <v>362</v>
      </c>
      <c r="D5713" t="s">
        <v>71</v>
      </c>
      <c r="E5713" t="s">
        <v>270</v>
      </c>
      <c r="F5713">
        <v>2012</v>
      </c>
      <c r="G5713" t="s">
        <v>292</v>
      </c>
      <c r="H5713" t="s">
        <v>170</v>
      </c>
      <c r="I5713" t="s">
        <v>293</v>
      </c>
      <c r="J5713">
        <v>91.555000000000007</v>
      </c>
      <c r="K5713" t="s">
        <v>290</v>
      </c>
    </row>
    <row r="5714" spans="1:11" x14ac:dyDescent="0.25">
      <c r="A5714" t="s">
        <v>289</v>
      </c>
      <c r="B5714" t="s">
        <v>290</v>
      </c>
      <c r="C5714" t="s">
        <v>362</v>
      </c>
      <c r="D5714" t="s">
        <v>71</v>
      </c>
      <c r="E5714" t="s">
        <v>270</v>
      </c>
      <c r="F5714">
        <v>2013</v>
      </c>
      <c r="G5714" t="s">
        <v>292</v>
      </c>
      <c r="H5714" t="s">
        <v>170</v>
      </c>
      <c r="I5714" t="s">
        <v>293</v>
      </c>
      <c r="J5714">
        <v>93.491</v>
      </c>
      <c r="K5714" t="s">
        <v>290</v>
      </c>
    </row>
    <row r="5715" spans="1:11" x14ac:dyDescent="0.25">
      <c r="A5715" t="s">
        <v>289</v>
      </c>
      <c r="B5715" t="s">
        <v>290</v>
      </c>
      <c r="C5715" t="s">
        <v>362</v>
      </c>
      <c r="D5715" t="s">
        <v>71</v>
      </c>
      <c r="E5715" t="s">
        <v>270</v>
      </c>
      <c r="F5715">
        <v>2014</v>
      </c>
      <c r="G5715" t="s">
        <v>292</v>
      </c>
      <c r="H5715" t="s">
        <v>170</v>
      </c>
      <c r="I5715" t="s">
        <v>293</v>
      </c>
      <c r="J5715">
        <v>95.397000000000006</v>
      </c>
      <c r="K5715" t="s">
        <v>290</v>
      </c>
    </row>
    <row r="5716" spans="1:11" x14ac:dyDescent="0.25">
      <c r="A5716" t="s">
        <v>289</v>
      </c>
      <c r="B5716" t="s">
        <v>290</v>
      </c>
      <c r="C5716" t="s">
        <v>362</v>
      </c>
      <c r="D5716" t="s">
        <v>71</v>
      </c>
      <c r="E5716" t="s">
        <v>270</v>
      </c>
      <c r="F5716">
        <v>2015</v>
      </c>
      <c r="G5716" t="s">
        <v>292</v>
      </c>
      <c r="H5716" t="s">
        <v>170</v>
      </c>
      <c r="I5716" t="s">
        <v>293</v>
      </c>
      <c r="J5716">
        <v>96.622</v>
      </c>
      <c r="K5716" t="s">
        <v>290</v>
      </c>
    </row>
    <row r="5717" spans="1:11" x14ac:dyDescent="0.25">
      <c r="A5717" t="s">
        <v>289</v>
      </c>
      <c r="B5717" t="s">
        <v>290</v>
      </c>
      <c r="C5717" t="s">
        <v>362</v>
      </c>
      <c r="D5717" t="s">
        <v>71</v>
      </c>
      <c r="E5717" t="s">
        <v>270</v>
      </c>
      <c r="F5717">
        <v>2016</v>
      </c>
      <c r="G5717" t="s">
        <v>292</v>
      </c>
      <c r="H5717" t="s">
        <v>170</v>
      </c>
      <c r="I5717" t="s">
        <v>293</v>
      </c>
      <c r="J5717">
        <v>97.641000000000005</v>
      </c>
      <c r="K5717" t="s">
        <v>290</v>
      </c>
    </row>
    <row r="5718" spans="1:11" x14ac:dyDescent="0.25">
      <c r="A5718" t="s">
        <v>289</v>
      </c>
      <c r="B5718" t="s">
        <v>290</v>
      </c>
      <c r="C5718" t="s">
        <v>362</v>
      </c>
      <c r="D5718" t="s">
        <v>71</v>
      </c>
      <c r="E5718" t="s">
        <v>270</v>
      </c>
      <c r="F5718">
        <v>2017</v>
      </c>
      <c r="G5718" t="s">
        <v>292</v>
      </c>
      <c r="H5718" t="s">
        <v>170</v>
      </c>
      <c r="I5718" t="s">
        <v>293</v>
      </c>
      <c r="J5718">
        <v>100</v>
      </c>
      <c r="K5718" t="s">
        <v>290</v>
      </c>
    </row>
    <row r="5719" spans="1:11" x14ac:dyDescent="0.25">
      <c r="A5719" t="s">
        <v>289</v>
      </c>
      <c r="B5719" t="s">
        <v>290</v>
      </c>
      <c r="C5719" t="s">
        <v>362</v>
      </c>
      <c r="D5719" t="s">
        <v>71</v>
      </c>
      <c r="E5719" t="s">
        <v>270</v>
      </c>
      <c r="F5719">
        <v>2018</v>
      </c>
      <c r="G5719" t="s">
        <v>292</v>
      </c>
      <c r="H5719" t="s">
        <v>170</v>
      </c>
      <c r="I5719" t="s">
        <v>293</v>
      </c>
      <c r="J5719">
        <v>103.30500000000001</v>
      </c>
      <c r="K5719" t="s">
        <v>290</v>
      </c>
    </row>
    <row r="5720" spans="1:11" x14ac:dyDescent="0.25">
      <c r="A5720" t="s">
        <v>289</v>
      </c>
      <c r="B5720" t="s">
        <v>290</v>
      </c>
      <c r="C5720" t="s">
        <v>362</v>
      </c>
      <c r="D5720" t="s">
        <v>71</v>
      </c>
      <c r="E5720" t="s">
        <v>270</v>
      </c>
      <c r="F5720">
        <v>2019</v>
      </c>
      <c r="G5720" t="s">
        <v>292</v>
      </c>
      <c r="H5720" t="s">
        <v>170</v>
      </c>
      <c r="I5720" t="s">
        <v>293</v>
      </c>
      <c r="J5720">
        <v>105.869</v>
      </c>
      <c r="K5720" t="s">
        <v>290</v>
      </c>
    </row>
    <row r="5721" spans="1:11" x14ac:dyDescent="0.25">
      <c r="A5721" t="s">
        <v>289</v>
      </c>
      <c r="B5721" t="s">
        <v>290</v>
      </c>
      <c r="C5721" t="s">
        <v>362</v>
      </c>
      <c r="D5721" t="s">
        <v>71</v>
      </c>
      <c r="E5721" t="s">
        <v>270</v>
      </c>
      <c r="F5721">
        <v>2020</v>
      </c>
      <c r="G5721" t="s">
        <v>292</v>
      </c>
      <c r="H5721" t="s">
        <v>170</v>
      </c>
      <c r="I5721" t="s">
        <v>293</v>
      </c>
      <c r="J5721">
        <v>106.996</v>
      </c>
      <c r="K5721" t="s">
        <v>290</v>
      </c>
    </row>
    <row r="5722" spans="1:11" x14ac:dyDescent="0.25">
      <c r="A5722" t="s">
        <v>289</v>
      </c>
      <c r="B5722" t="s">
        <v>290</v>
      </c>
      <c r="C5722" t="s">
        <v>362</v>
      </c>
      <c r="D5722" t="s">
        <v>71</v>
      </c>
      <c r="E5722" t="s">
        <v>270</v>
      </c>
      <c r="F5722">
        <v>2021</v>
      </c>
      <c r="G5722" t="s">
        <v>292</v>
      </c>
      <c r="H5722" t="s">
        <v>170</v>
      </c>
      <c r="I5722" t="s">
        <v>293</v>
      </c>
      <c r="J5722">
        <v>115.30800000000001</v>
      </c>
      <c r="K5722" t="s">
        <v>290</v>
      </c>
    </row>
    <row r="5723" spans="1:11" x14ac:dyDescent="0.25">
      <c r="A5723" t="s">
        <v>289</v>
      </c>
      <c r="B5723" t="s">
        <v>290</v>
      </c>
      <c r="C5723" t="s">
        <v>362</v>
      </c>
      <c r="D5723" t="s">
        <v>71</v>
      </c>
      <c r="E5723" t="s">
        <v>270</v>
      </c>
      <c r="F5723">
        <v>2022</v>
      </c>
      <c r="G5723" t="s">
        <v>292</v>
      </c>
      <c r="H5723" t="s">
        <v>170</v>
      </c>
      <c r="I5723" t="s">
        <v>293</v>
      </c>
      <c r="J5723">
        <v>123.298</v>
      </c>
      <c r="K5723" t="s">
        <v>290</v>
      </c>
    </row>
    <row r="5724" spans="1:11" x14ac:dyDescent="0.25">
      <c r="A5724" t="s">
        <v>289</v>
      </c>
      <c r="B5724" t="s">
        <v>290</v>
      </c>
      <c r="C5724" t="s">
        <v>363</v>
      </c>
      <c r="D5724" t="s">
        <v>72</v>
      </c>
      <c r="E5724" t="s">
        <v>173</v>
      </c>
      <c r="F5724">
        <v>1929</v>
      </c>
      <c r="G5724" t="s">
        <v>292</v>
      </c>
      <c r="H5724" t="s">
        <v>170</v>
      </c>
      <c r="I5724" t="s">
        <v>293</v>
      </c>
      <c r="J5724">
        <v>14.907999999999999</v>
      </c>
      <c r="K5724" t="s">
        <v>290</v>
      </c>
    </row>
    <row r="5725" spans="1:11" x14ac:dyDescent="0.25">
      <c r="A5725" t="s">
        <v>289</v>
      </c>
      <c r="B5725" t="s">
        <v>290</v>
      </c>
      <c r="C5725" t="s">
        <v>363</v>
      </c>
      <c r="D5725" t="s">
        <v>72</v>
      </c>
      <c r="E5725" t="s">
        <v>173</v>
      </c>
      <c r="F5725">
        <v>1930</v>
      </c>
      <c r="G5725" t="s">
        <v>292</v>
      </c>
      <c r="H5725" t="s">
        <v>170</v>
      </c>
      <c r="I5725" t="s">
        <v>293</v>
      </c>
      <c r="J5725">
        <v>14.561</v>
      </c>
      <c r="K5725" t="s">
        <v>290</v>
      </c>
    </row>
    <row r="5726" spans="1:11" x14ac:dyDescent="0.25">
      <c r="A5726" t="s">
        <v>289</v>
      </c>
      <c r="B5726" t="s">
        <v>290</v>
      </c>
      <c r="C5726" t="s">
        <v>363</v>
      </c>
      <c r="D5726" t="s">
        <v>72</v>
      </c>
      <c r="E5726" t="s">
        <v>173</v>
      </c>
      <c r="F5726">
        <v>1931</v>
      </c>
      <c r="G5726" t="s">
        <v>292</v>
      </c>
      <c r="H5726" t="s">
        <v>170</v>
      </c>
      <c r="I5726" t="s">
        <v>293</v>
      </c>
      <c r="J5726">
        <v>13.455</v>
      </c>
      <c r="K5726" t="s">
        <v>290</v>
      </c>
    </row>
    <row r="5727" spans="1:11" x14ac:dyDescent="0.25">
      <c r="A5727" t="s">
        <v>289</v>
      </c>
      <c r="B5727" t="s">
        <v>290</v>
      </c>
      <c r="C5727" t="s">
        <v>363</v>
      </c>
      <c r="D5727" t="s">
        <v>72</v>
      </c>
      <c r="E5727" t="s">
        <v>173</v>
      </c>
      <c r="F5727">
        <v>1932</v>
      </c>
      <c r="G5727" t="s">
        <v>292</v>
      </c>
      <c r="H5727" t="s">
        <v>170</v>
      </c>
      <c r="I5727" t="s">
        <v>293</v>
      </c>
      <c r="J5727">
        <v>11.596</v>
      </c>
      <c r="K5727" t="s">
        <v>290</v>
      </c>
    </row>
    <row r="5728" spans="1:11" x14ac:dyDescent="0.25">
      <c r="A5728" t="s">
        <v>289</v>
      </c>
      <c r="B5728" t="s">
        <v>290</v>
      </c>
      <c r="C5728" t="s">
        <v>363</v>
      </c>
      <c r="D5728" t="s">
        <v>72</v>
      </c>
      <c r="E5728" t="s">
        <v>173</v>
      </c>
      <c r="F5728">
        <v>1933</v>
      </c>
      <c r="G5728" t="s">
        <v>292</v>
      </c>
      <c r="H5728" t="s">
        <v>170</v>
      </c>
      <c r="I5728" t="s">
        <v>293</v>
      </c>
      <c r="J5728">
        <v>13.010999999999999</v>
      </c>
      <c r="K5728" t="s">
        <v>290</v>
      </c>
    </row>
    <row r="5729" spans="1:11" x14ac:dyDescent="0.25">
      <c r="A5729" t="s">
        <v>289</v>
      </c>
      <c r="B5729" t="s">
        <v>290</v>
      </c>
      <c r="C5729" t="s">
        <v>363</v>
      </c>
      <c r="D5729" t="s">
        <v>72</v>
      </c>
      <c r="E5729" t="s">
        <v>173</v>
      </c>
      <c r="F5729">
        <v>1934</v>
      </c>
      <c r="G5729" t="s">
        <v>292</v>
      </c>
      <c r="H5729" t="s">
        <v>170</v>
      </c>
      <c r="I5729" t="s">
        <v>293</v>
      </c>
      <c r="J5729">
        <v>14.707000000000001</v>
      </c>
      <c r="K5729" t="s">
        <v>290</v>
      </c>
    </row>
    <row r="5730" spans="1:11" x14ac:dyDescent="0.25">
      <c r="A5730" t="s">
        <v>289</v>
      </c>
      <c r="B5730" t="s">
        <v>290</v>
      </c>
      <c r="C5730" t="s">
        <v>363</v>
      </c>
      <c r="D5730" t="s">
        <v>72</v>
      </c>
      <c r="E5730" t="s">
        <v>173</v>
      </c>
      <c r="F5730">
        <v>1935</v>
      </c>
      <c r="G5730" t="s">
        <v>292</v>
      </c>
      <c r="H5730" t="s">
        <v>170</v>
      </c>
      <c r="I5730" t="s">
        <v>293</v>
      </c>
      <c r="J5730">
        <v>14.339</v>
      </c>
      <c r="K5730" t="s">
        <v>290</v>
      </c>
    </row>
    <row r="5731" spans="1:11" x14ac:dyDescent="0.25">
      <c r="A5731" t="s">
        <v>289</v>
      </c>
      <c r="B5731" t="s">
        <v>290</v>
      </c>
      <c r="C5731" t="s">
        <v>363</v>
      </c>
      <c r="D5731" t="s">
        <v>72</v>
      </c>
      <c r="E5731" t="s">
        <v>173</v>
      </c>
      <c r="F5731">
        <v>1936</v>
      </c>
      <c r="G5731" t="s">
        <v>292</v>
      </c>
      <c r="H5731" t="s">
        <v>170</v>
      </c>
      <c r="I5731" t="s">
        <v>293</v>
      </c>
      <c r="J5731">
        <v>15.726000000000001</v>
      </c>
      <c r="K5731" t="s">
        <v>290</v>
      </c>
    </row>
    <row r="5732" spans="1:11" x14ac:dyDescent="0.25">
      <c r="A5732" t="s">
        <v>289</v>
      </c>
      <c r="B5732" t="s">
        <v>290</v>
      </c>
      <c r="C5732" t="s">
        <v>363</v>
      </c>
      <c r="D5732" t="s">
        <v>72</v>
      </c>
      <c r="E5732" t="s">
        <v>173</v>
      </c>
      <c r="F5732">
        <v>1937</v>
      </c>
      <c r="G5732" t="s">
        <v>292</v>
      </c>
      <c r="H5732" t="s">
        <v>170</v>
      </c>
      <c r="I5732" t="s">
        <v>293</v>
      </c>
      <c r="J5732">
        <v>16.396000000000001</v>
      </c>
      <c r="K5732" t="s">
        <v>290</v>
      </c>
    </row>
    <row r="5733" spans="1:11" x14ac:dyDescent="0.25">
      <c r="A5733" t="s">
        <v>289</v>
      </c>
      <c r="B5733" t="s">
        <v>290</v>
      </c>
      <c r="C5733" t="s">
        <v>363</v>
      </c>
      <c r="D5733" t="s">
        <v>72</v>
      </c>
      <c r="E5733" t="s">
        <v>173</v>
      </c>
      <c r="F5733">
        <v>1938</v>
      </c>
      <c r="G5733" t="s">
        <v>292</v>
      </c>
      <c r="H5733" t="s">
        <v>170</v>
      </c>
      <c r="I5733" t="s">
        <v>293</v>
      </c>
      <c r="J5733">
        <v>16.645</v>
      </c>
      <c r="K5733" t="s">
        <v>290</v>
      </c>
    </row>
    <row r="5734" spans="1:11" x14ac:dyDescent="0.25">
      <c r="A5734" t="s">
        <v>289</v>
      </c>
      <c r="B5734" t="s">
        <v>290</v>
      </c>
      <c r="C5734" t="s">
        <v>363</v>
      </c>
      <c r="D5734" t="s">
        <v>72</v>
      </c>
      <c r="E5734" t="s">
        <v>173</v>
      </c>
      <c r="F5734">
        <v>1939</v>
      </c>
      <c r="G5734" t="s">
        <v>292</v>
      </c>
      <c r="H5734" t="s">
        <v>170</v>
      </c>
      <c r="I5734" t="s">
        <v>293</v>
      </c>
      <c r="J5734">
        <v>16.254999999999999</v>
      </c>
      <c r="K5734" t="s">
        <v>290</v>
      </c>
    </row>
    <row r="5735" spans="1:11" x14ac:dyDescent="0.25">
      <c r="A5735" t="s">
        <v>289</v>
      </c>
      <c r="B5735" t="s">
        <v>290</v>
      </c>
      <c r="C5735" t="s">
        <v>363</v>
      </c>
      <c r="D5735" t="s">
        <v>72</v>
      </c>
      <c r="E5735" t="s">
        <v>173</v>
      </c>
      <c r="F5735">
        <v>1940</v>
      </c>
      <c r="G5735" t="s">
        <v>292</v>
      </c>
      <c r="H5735" t="s">
        <v>170</v>
      </c>
      <c r="I5735" t="s">
        <v>293</v>
      </c>
      <c r="J5735">
        <v>16.166</v>
      </c>
      <c r="K5735" t="s">
        <v>290</v>
      </c>
    </row>
    <row r="5736" spans="1:11" x14ac:dyDescent="0.25">
      <c r="A5736" t="s">
        <v>289</v>
      </c>
      <c r="B5736" t="s">
        <v>290</v>
      </c>
      <c r="C5736" t="s">
        <v>363</v>
      </c>
      <c r="D5736" t="s">
        <v>72</v>
      </c>
      <c r="E5736" t="s">
        <v>173</v>
      </c>
      <c r="F5736">
        <v>1941</v>
      </c>
      <c r="G5736" t="s">
        <v>292</v>
      </c>
      <c r="H5736" t="s">
        <v>170</v>
      </c>
      <c r="I5736" t="s">
        <v>293</v>
      </c>
      <c r="J5736">
        <v>17.481000000000002</v>
      </c>
      <c r="K5736" t="s">
        <v>290</v>
      </c>
    </row>
    <row r="5737" spans="1:11" x14ac:dyDescent="0.25">
      <c r="A5737" t="s">
        <v>289</v>
      </c>
      <c r="B5737" t="s">
        <v>290</v>
      </c>
      <c r="C5737" t="s">
        <v>363</v>
      </c>
      <c r="D5737" t="s">
        <v>72</v>
      </c>
      <c r="E5737" t="s">
        <v>173</v>
      </c>
      <c r="F5737">
        <v>1942</v>
      </c>
      <c r="G5737" t="s">
        <v>292</v>
      </c>
      <c r="H5737" t="s">
        <v>170</v>
      </c>
      <c r="I5737" t="s">
        <v>293</v>
      </c>
      <c r="J5737">
        <v>11.234</v>
      </c>
      <c r="K5737" t="s">
        <v>290</v>
      </c>
    </row>
    <row r="5738" spans="1:11" x14ac:dyDescent="0.25">
      <c r="A5738" t="s">
        <v>289</v>
      </c>
      <c r="B5738" t="s">
        <v>290</v>
      </c>
      <c r="C5738" t="s">
        <v>363</v>
      </c>
      <c r="D5738" t="s">
        <v>72</v>
      </c>
      <c r="E5738" t="s">
        <v>173</v>
      </c>
      <c r="F5738">
        <v>1943</v>
      </c>
      <c r="G5738" t="s">
        <v>292</v>
      </c>
      <c r="H5738" t="s">
        <v>170</v>
      </c>
      <c r="I5738" t="s">
        <v>293</v>
      </c>
      <c r="J5738">
        <v>10.881</v>
      </c>
      <c r="K5738" t="s">
        <v>290</v>
      </c>
    </row>
    <row r="5739" spans="1:11" x14ac:dyDescent="0.25">
      <c r="A5739" t="s">
        <v>289</v>
      </c>
      <c r="B5739" t="s">
        <v>290</v>
      </c>
      <c r="C5739" t="s">
        <v>363</v>
      </c>
      <c r="D5739" t="s">
        <v>72</v>
      </c>
      <c r="E5739" t="s">
        <v>173</v>
      </c>
      <c r="F5739">
        <v>1944</v>
      </c>
      <c r="G5739" t="s">
        <v>292</v>
      </c>
      <c r="H5739" t="s">
        <v>170</v>
      </c>
      <c r="I5739" t="s">
        <v>293</v>
      </c>
      <c r="J5739">
        <v>11.009</v>
      </c>
      <c r="K5739" t="s">
        <v>290</v>
      </c>
    </row>
    <row r="5740" spans="1:11" x14ac:dyDescent="0.25">
      <c r="A5740" t="s">
        <v>289</v>
      </c>
      <c r="B5740" t="s">
        <v>290</v>
      </c>
      <c r="C5740" t="s">
        <v>363</v>
      </c>
      <c r="D5740" t="s">
        <v>72</v>
      </c>
      <c r="E5740" t="s">
        <v>173</v>
      </c>
      <c r="F5740">
        <v>1945</v>
      </c>
      <c r="G5740" t="s">
        <v>292</v>
      </c>
      <c r="H5740" t="s">
        <v>170</v>
      </c>
      <c r="I5740" t="s">
        <v>293</v>
      </c>
      <c r="J5740">
        <v>16.7</v>
      </c>
      <c r="K5740" t="s">
        <v>290</v>
      </c>
    </row>
    <row r="5741" spans="1:11" x14ac:dyDescent="0.25">
      <c r="A5741" t="s">
        <v>289</v>
      </c>
      <c r="B5741" t="s">
        <v>290</v>
      </c>
      <c r="C5741" t="s">
        <v>363</v>
      </c>
      <c r="D5741" t="s">
        <v>72</v>
      </c>
      <c r="E5741" t="s">
        <v>173</v>
      </c>
      <c r="F5741">
        <v>1946</v>
      </c>
      <c r="G5741" t="s">
        <v>292</v>
      </c>
      <c r="H5741" t="s">
        <v>170</v>
      </c>
      <c r="I5741" t="s">
        <v>293</v>
      </c>
      <c r="J5741">
        <v>18.591999999999999</v>
      </c>
      <c r="K5741" t="s">
        <v>290</v>
      </c>
    </row>
    <row r="5742" spans="1:11" x14ac:dyDescent="0.25">
      <c r="A5742" t="s">
        <v>289</v>
      </c>
      <c r="B5742" t="s">
        <v>290</v>
      </c>
      <c r="C5742" t="s">
        <v>363</v>
      </c>
      <c r="D5742" t="s">
        <v>72</v>
      </c>
      <c r="E5742" t="s">
        <v>173</v>
      </c>
      <c r="F5742">
        <v>1947</v>
      </c>
      <c r="G5742" t="s">
        <v>292</v>
      </c>
      <c r="H5742" t="s">
        <v>170</v>
      </c>
      <c r="I5742" t="s">
        <v>293</v>
      </c>
      <c r="J5742">
        <v>20.600999999999999</v>
      </c>
      <c r="K5742" t="s">
        <v>290</v>
      </c>
    </row>
    <row r="5743" spans="1:11" x14ac:dyDescent="0.25">
      <c r="A5743" t="s">
        <v>289</v>
      </c>
      <c r="B5743" t="s">
        <v>290</v>
      </c>
      <c r="C5743" t="s">
        <v>363</v>
      </c>
      <c r="D5743" t="s">
        <v>72</v>
      </c>
      <c r="E5743" t="s">
        <v>173</v>
      </c>
      <c r="F5743">
        <v>1948</v>
      </c>
      <c r="G5743" t="s">
        <v>292</v>
      </c>
      <c r="H5743" t="s">
        <v>170</v>
      </c>
      <c r="I5743" t="s">
        <v>293</v>
      </c>
      <c r="J5743">
        <v>21.545000000000002</v>
      </c>
      <c r="K5743" t="s">
        <v>290</v>
      </c>
    </row>
    <row r="5744" spans="1:11" x14ac:dyDescent="0.25">
      <c r="A5744" t="s">
        <v>289</v>
      </c>
      <c r="B5744" t="s">
        <v>290</v>
      </c>
      <c r="C5744" t="s">
        <v>363</v>
      </c>
      <c r="D5744" t="s">
        <v>72</v>
      </c>
      <c r="E5744" t="s">
        <v>173</v>
      </c>
      <c r="F5744">
        <v>1949</v>
      </c>
      <c r="G5744" t="s">
        <v>292</v>
      </c>
      <c r="H5744" t="s">
        <v>170</v>
      </c>
      <c r="I5744" t="s">
        <v>293</v>
      </c>
      <c r="J5744">
        <v>21.672999999999998</v>
      </c>
      <c r="K5744" t="s">
        <v>290</v>
      </c>
    </row>
    <row r="5745" spans="1:11" x14ac:dyDescent="0.25">
      <c r="A5745" t="s">
        <v>289</v>
      </c>
      <c r="B5745" t="s">
        <v>290</v>
      </c>
      <c r="C5745" t="s">
        <v>363</v>
      </c>
      <c r="D5745" t="s">
        <v>72</v>
      </c>
      <c r="E5745" t="s">
        <v>173</v>
      </c>
      <c r="F5745">
        <v>1950</v>
      </c>
      <c r="G5745" t="s">
        <v>292</v>
      </c>
      <c r="H5745" t="s">
        <v>170</v>
      </c>
      <c r="I5745" t="s">
        <v>293</v>
      </c>
      <c r="J5745">
        <v>22.131</v>
      </c>
      <c r="K5745" t="s">
        <v>290</v>
      </c>
    </row>
    <row r="5746" spans="1:11" x14ac:dyDescent="0.25">
      <c r="A5746" t="s">
        <v>289</v>
      </c>
      <c r="B5746" t="s">
        <v>290</v>
      </c>
      <c r="C5746" t="s">
        <v>363</v>
      </c>
      <c r="D5746" t="s">
        <v>72</v>
      </c>
      <c r="E5746" t="s">
        <v>173</v>
      </c>
      <c r="F5746">
        <v>1951</v>
      </c>
      <c r="G5746" t="s">
        <v>292</v>
      </c>
      <c r="H5746" t="s">
        <v>170</v>
      </c>
      <c r="I5746" t="s">
        <v>293</v>
      </c>
      <c r="J5746">
        <v>22.739000000000001</v>
      </c>
      <c r="K5746" t="s">
        <v>290</v>
      </c>
    </row>
    <row r="5747" spans="1:11" x14ac:dyDescent="0.25">
      <c r="A5747" t="s">
        <v>289</v>
      </c>
      <c r="B5747" t="s">
        <v>290</v>
      </c>
      <c r="C5747" t="s">
        <v>363</v>
      </c>
      <c r="D5747" t="s">
        <v>72</v>
      </c>
      <c r="E5747" t="s">
        <v>173</v>
      </c>
      <c r="F5747">
        <v>1952</v>
      </c>
      <c r="G5747" t="s">
        <v>292</v>
      </c>
      <c r="H5747" t="s">
        <v>170</v>
      </c>
      <c r="I5747" t="s">
        <v>293</v>
      </c>
      <c r="J5747">
        <v>23.35</v>
      </c>
      <c r="K5747" t="s">
        <v>290</v>
      </c>
    </row>
    <row r="5748" spans="1:11" x14ac:dyDescent="0.25">
      <c r="A5748" t="s">
        <v>289</v>
      </c>
      <c r="B5748" t="s">
        <v>290</v>
      </c>
      <c r="C5748" t="s">
        <v>363</v>
      </c>
      <c r="D5748" t="s">
        <v>72</v>
      </c>
      <c r="E5748" t="s">
        <v>173</v>
      </c>
      <c r="F5748">
        <v>1953</v>
      </c>
      <c r="G5748" t="s">
        <v>292</v>
      </c>
      <c r="H5748" t="s">
        <v>170</v>
      </c>
      <c r="I5748" t="s">
        <v>293</v>
      </c>
      <c r="J5748">
        <v>23.045999999999999</v>
      </c>
      <c r="K5748" t="s">
        <v>290</v>
      </c>
    </row>
    <row r="5749" spans="1:11" x14ac:dyDescent="0.25">
      <c r="A5749" t="s">
        <v>289</v>
      </c>
      <c r="B5749" t="s">
        <v>290</v>
      </c>
      <c r="C5749" t="s">
        <v>363</v>
      </c>
      <c r="D5749" t="s">
        <v>72</v>
      </c>
      <c r="E5749" t="s">
        <v>173</v>
      </c>
      <c r="F5749">
        <v>1954</v>
      </c>
      <c r="G5749" t="s">
        <v>292</v>
      </c>
      <c r="H5749" t="s">
        <v>170</v>
      </c>
      <c r="I5749" t="s">
        <v>293</v>
      </c>
      <c r="J5749">
        <v>22.184000000000001</v>
      </c>
      <c r="K5749" t="s">
        <v>290</v>
      </c>
    </row>
    <row r="5750" spans="1:11" x14ac:dyDescent="0.25">
      <c r="A5750" t="s">
        <v>289</v>
      </c>
      <c r="B5750" t="s">
        <v>290</v>
      </c>
      <c r="C5750" t="s">
        <v>363</v>
      </c>
      <c r="D5750" t="s">
        <v>72</v>
      </c>
      <c r="E5750" t="s">
        <v>173</v>
      </c>
      <c r="F5750">
        <v>1955</v>
      </c>
      <c r="G5750" t="s">
        <v>292</v>
      </c>
      <c r="H5750" t="s">
        <v>170</v>
      </c>
      <c r="I5750" t="s">
        <v>293</v>
      </c>
      <c r="J5750">
        <v>21.468</v>
      </c>
      <c r="K5750" t="s">
        <v>290</v>
      </c>
    </row>
    <row r="5751" spans="1:11" x14ac:dyDescent="0.25">
      <c r="A5751" t="s">
        <v>289</v>
      </c>
      <c r="B5751" t="s">
        <v>290</v>
      </c>
      <c r="C5751" t="s">
        <v>363</v>
      </c>
      <c r="D5751" t="s">
        <v>72</v>
      </c>
      <c r="E5751" t="s">
        <v>173</v>
      </c>
      <c r="F5751">
        <v>1956</v>
      </c>
      <c r="G5751" t="s">
        <v>292</v>
      </c>
      <c r="H5751" t="s">
        <v>170</v>
      </c>
      <c r="I5751" t="s">
        <v>293</v>
      </c>
      <c r="J5751">
        <v>23.173999999999999</v>
      </c>
      <c r="K5751" t="s">
        <v>290</v>
      </c>
    </row>
    <row r="5752" spans="1:11" x14ac:dyDescent="0.25">
      <c r="A5752" t="s">
        <v>289</v>
      </c>
      <c r="B5752" t="s">
        <v>290</v>
      </c>
      <c r="C5752" t="s">
        <v>363</v>
      </c>
      <c r="D5752" t="s">
        <v>72</v>
      </c>
      <c r="E5752" t="s">
        <v>173</v>
      </c>
      <c r="F5752">
        <v>1957</v>
      </c>
      <c r="G5752" t="s">
        <v>292</v>
      </c>
      <c r="H5752" t="s">
        <v>170</v>
      </c>
      <c r="I5752" t="s">
        <v>293</v>
      </c>
      <c r="J5752">
        <v>24.603999999999999</v>
      </c>
      <c r="K5752" t="s">
        <v>290</v>
      </c>
    </row>
    <row r="5753" spans="1:11" x14ac:dyDescent="0.25">
      <c r="A5753" t="s">
        <v>289</v>
      </c>
      <c r="B5753" t="s">
        <v>290</v>
      </c>
      <c r="C5753" t="s">
        <v>363</v>
      </c>
      <c r="D5753" t="s">
        <v>72</v>
      </c>
      <c r="E5753" t="s">
        <v>173</v>
      </c>
      <c r="F5753">
        <v>1958</v>
      </c>
      <c r="G5753" t="s">
        <v>292</v>
      </c>
      <c r="H5753" t="s">
        <v>170</v>
      </c>
      <c r="I5753" t="s">
        <v>293</v>
      </c>
      <c r="J5753">
        <v>23.925000000000001</v>
      </c>
      <c r="K5753" t="s">
        <v>290</v>
      </c>
    </row>
    <row r="5754" spans="1:11" x14ac:dyDescent="0.25">
      <c r="A5754" t="s">
        <v>289</v>
      </c>
      <c r="B5754" t="s">
        <v>290</v>
      </c>
      <c r="C5754" t="s">
        <v>363</v>
      </c>
      <c r="D5754" t="s">
        <v>72</v>
      </c>
      <c r="E5754" t="s">
        <v>173</v>
      </c>
      <c r="F5754">
        <v>1959</v>
      </c>
      <c r="G5754" t="s">
        <v>292</v>
      </c>
      <c r="H5754" t="s">
        <v>170</v>
      </c>
      <c r="I5754" t="s">
        <v>293</v>
      </c>
      <c r="J5754">
        <v>25.248000000000001</v>
      </c>
      <c r="K5754" t="s">
        <v>290</v>
      </c>
    </row>
    <row r="5755" spans="1:11" x14ac:dyDescent="0.25">
      <c r="A5755" t="s">
        <v>289</v>
      </c>
      <c r="B5755" t="s">
        <v>290</v>
      </c>
      <c r="C5755" t="s">
        <v>363</v>
      </c>
      <c r="D5755" t="s">
        <v>72</v>
      </c>
      <c r="E5755" t="s">
        <v>173</v>
      </c>
      <c r="F5755">
        <v>1960</v>
      </c>
      <c r="G5755" t="s">
        <v>292</v>
      </c>
      <c r="H5755" t="s">
        <v>170</v>
      </c>
      <c r="I5755" t="s">
        <v>293</v>
      </c>
      <c r="J5755">
        <v>25.651</v>
      </c>
      <c r="K5755" t="s">
        <v>290</v>
      </c>
    </row>
    <row r="5756" spans="1:11" x14ac:dyDescent="0.25">
      <c r="A5756" t="s">
        <v>289</v>
      </c>
      <c r="B5756" t="s">
        <v>290</v>
      </c>
      <c r="C5756" t="s">
        <v>363</v>
      </c>
      <c r="D5756" t="s">
        <v>72</v>
      </c>
      <c r="E5756" t="s">
        <v>173</v>
      </c>
      <c r="F5756">
        <v>1961</v>
      </c>
      <c r="G5756" t="s">
        <v>292</v>
      </c>
      <c r="H5756" t="s">
        <v>170</v>
      </c>
      <c r="I5756" t="s">
        <v>293</v>
      </c>
      <c r="J5756">
        <v>25.416</v>
      </c>
      <c r="K5756" t="s">
        <v>290</v>
      </c>
    </row>
    <row r="5757" spans="1:11" x14ac:dyDescent="0.25">
      <c r="A5757" t="s">
        <v>289</v>
      </c>
      <c r="B5757" t="s">
        <v>290</v>
      </c>
      <c r="C5757" t="s">
        <v>363</v>
      </c>
      <c r="D5757" t="s">
        <v>72</v>
      </c>
      <c r="E5757" t="s">
        <v>173</v>
      </c>
      <c r="F5757">
        <v>1962</v>
      </c>
      <c r="G5757" t="s">
        <v>292</v>
      </c>
      <c r="H5757" t="s">
        <v>170</v>
      </c>
      <c r="I5757" t="s">
        <v>293</v>
      </c>
      <c r="J5757">
        <v>25.719000000000001</v>
      </c>
      <c r="K5757" t="s">
        <v>290</v>
      </c>
    </row>
    <row r="5758" spans="1:11" x14ac:dyDescent="0.25">
      <c r="A5758" t="s">
        <v>289</v>
      </c>
      <c r="B5758" t="s">
        <v>290</v>
      </c>
      <c r="C5758" t="s">
        <v>363</v>
      </c>
      <c r="D5758" t="s">
        <v>72</v>
      </c>
      <c r="E5758" t="s">
        <v>173</v>
      </c>
      <c r="F5758">
        <v>1963</v>
      </c>
      <c r="G5758" t="s">
        <v>292</v>
      </c>
      <c r="H5758" t="s">
        <v>170</v>
      </c>
      <c r="I5758" t="s">
        <v>293</v>
      </c>
      <c r="J5758">
        <v>26.54</v>
      </c>
      <c r="K5758" t="s">
        <v>290</v>
      </c>
    </row>
    <row r="5759" spans="1:11" x14ac:dyDescent="0.25">
      <c r="A5759" t="s">
        <v>289</v>
      </c>
      <c r="B5759" t="s">
        <v>290</v>
      </c>
      <c r="C5759" t="s">
        <v>363</v>
      </c>
      <c r="D5759" t="s">
        <v>72</v>
      </c>
      <c r="E5759" t="s">
        <v>173</v>
      </c>
      <c r="F5759">
        <v>1964</v>
      </c>
      <c r="G5759" t="s">
        <v>292</v>
      </c>
      <c r="H5759" t="s">
        <v>170</v>
      </c>
      <c r="I5759" t="s">
        <v>293</v>
      </c>
      <c r="J5759">
        <v>28.015000000000001</v>
      </c>
      <c r="K5759" t="s">
        <v>290</v>
      </c>
    </row>
    <row r="5760" spans="1:11" x14ac:dyDescent="0.25">
      <c r="A5760" t="s">
        <v>289</v>
      </c>
      <c r="B5760" t="s">
        <v>290</v>
      </c>
      <c r="C5760" t="s">
        <v>363</v>
      </c>
      <c r="D5760" t="s">
        <v>72</v>
      </c>
      <c r="E5760" t="s">
        <v>173</v>
      </c>
      <c r="F5760">
        <v>1965</v>
      </c>
      <c r="G5760" t="s">
        <v>292</v>
      </c>
      <c r="H5760" t="s">
        <v>170</v>
      </c>
      <c r="I5760" t="s">
        <v>293</v>
      </c>
      <c r="J5760">
        <v>27.7</v>
      </c>
      <c r="K5760" t="s">
        <v>290</v>
      </c>
    </row>
    <row r="5761" spans="1:11" x14ac:dyDescent="0.25">
      <c r="A5761" t="s">
        <v>289</v>
      </c>
      <c r="B5761" t="s">
        <v>290</v>
      </c>
      <c r="C5761" t="s">
        <v>363</v>
      </c>
      <c r="D5761" t="s">
        <v>72</v>
      </c>
      <c r="E5761" t="s">
        <v>173</v>
      </c>
      <c r="F5761">
        <v>1966</v>
      </c>
      <c r="G5761" t="s">
        <v>292</v>
      </c>
      <c r="H5761" t="s">
        <v>170</v>
      </c>
      <c r="I5761" t="s">
        <v>293</v>
      </c>
      <c r="J5761">
        <v>28.478000000000002</v>
      </c>
      <c r="K5761" t="s">
        <v>290</v>
      </c>
    </row>
    <row r="5762" spans="1:11" x14ac:dyDescent="0.25">
      <c r="A5762" t="s">
        <v>289</v>
      </c>
      <c r="B5762" t="s">
        <v>290</v>
      </c>
      <c r="C5762" t="s">
        <v>363</v>
      </c>
      <c r="D5762" t="s">
        <v>72</v>
      </c>
      <c r="E5762" t="s">
        <v>173</v>
      </c>
      <c r="F5762">
        <v>1967</v>
      </c>
      <c r="G5762" t="s">
        <v>292</v>
      </c>
      <c r="H5762" t="s">
        <v>170</v>
      </c>
      <c r="I5762" t="s">
        <v>293</v>
      </c>
      <c r="J5762">
        <v>29.329000000000001</v>
      </c>
      <c r="K5762" t="s">
        <v>290</v>
      </c>
    </row>
    <row r="5763" spans="1:11" x14ac:dyDescent="0.25">
      <c r="A5763" t="s">
        <v>289</v>
      </c>
      <c r="B5763" t="s">
        <v>290</v>
      </c>
      <c r="C5763" t="s">
        <v>363</v>
      </c>
      <c r="D5763" t="s">
        <v>72</v>
      </c>
      <c r="E5763" t="s">
        <v>173</v>
      </c>
      <c r="F5763">
        <v>1968</v>
      </c>
      <c r="G5763" t="s">
        <v>292</v>
      </c>
      <c r="H5763" t="s">
        <v>170</v>
      </c>
      <c r="I5763" t="s">
        <v>293</v>
      </c>
      <c r="J5763">
        <v>30.533000000000001</v>
      </c>
      <c r="K5763" t="s">
        <v>290</v>
      </c>
    </row>
    <row r="5764" spans="1:11" x14ac:dyDescent="0.25">
      <c r="A5764" t="s">
        <v>289</v>
      </c>
      <c r="B5764" t="s">
        <v>290</v>
      </c>
      <c r="C5764" t="s">
        <v>363</v>
      </c>
      <c r="D5764" t="s">
        <v>72</v>
      </c>
      <c r="E5764" t="s">
        <v>173</v>
      </c>
      <c r="F5764">
        <v>1969</v>
      </c>
      <c r="G5764" t="s">
        <v>292</v>
      </c>
      <c r="H5764" t="s">
        <v>170</v>
      </c>
      <c r="I5764" t="s">
        <v>293</v>
      </c>
      <c r="J5764">
        <v>32.134999999999998</v>
      </c>
      <c r="K5764" t="s">
        <v>290</v>
      </c>
    </row>
    <row r="5765" spans="1:11" x14ac:dyDescent="0.25">
      <c r="A5765" t="s">
        <v>289</v>
      </c>
      <c r="B5765" t="s">
        <v>290</v>
      </c>
      <c r="C5765" t="s">
        <v>363</v>
      </c>
      <c r="D5765" t="s">
        <v>72</v>
      </c>
      <c r="E5765" t="s">
        <v>173</v>
      </c>
      <c r="F5765">
        <v>1970</v>
      </c>
      <c r="G5765" t="s">
        <v>292</v>
      </c>
      <c r="H5765" t="s">
        <v>170</v>
      </c>
      <c r="I5765" t="s">
        <v>293</v>
      </c>
      <c r="J5765">
        <v>34.457999999999998</v>
      </c>
      <c r="K5765" t="s">
        <v>290</v>
      </c>
    </row>
    <row r="5766" spans="1:11" x14ac:dyDescent="0.25">
      <c r="A5766" t="s">
        <v>289</v>
      </c>
      <c r="B5766" t="s">
        <v>290</v>
      </c>
      <c r="C5766" t="s">
        <v>363</v>
      </c>
      <c r="D5766" t="s">
        <v>72</v>
      </c>
      <c r="E5766" t="s">
        <v>173</v>
      </c>
      <c r="F5766">
        <v>1971</v>
      </c>
      <c r="G5766" t="s">
        <v>292</v>
      </c>
      <c r="H5766" t="s">
        <v>170</v>
      </c>
      <c r="I5766" t="s">
        <v>293</v>
      </c>
      <c r="J5766">
        <v>36.045999999999999</v>
      </c>
      <c r="K5766" t="s">
        <v>290</v>
      </c>
    </row>
    <row r="5767" spans="1:11" x14ac:dyDescent="0.25">
      <c r="A5767" t="s">
        <v>289</v>
      </c>
      <c r="B5767" t="s">
        <v>290</v>
      </c>
      <c r="C5767" t="s">
        <v>363</v>
      </c>
      <c r="D5767" t="s">
        <v>72</v>
      </c>
      <c r="E5767" t="s">
        <v>173</v>
      </c>
      <c r="F5767">
        <v>1972</v>
      </c>
      <c r="G5767" t="s">
        <v>292</v>
      </c>
      <c r="H5767" t="s">
        <v>170</v>
      </c>
      <c r="I5767" t="s">
        <v>293</v>
      </c>
      <c r="J5767">
        <v>37.106000000000002</v>
      </c>
      <c r="K5767" t="s">
        <v>290</v>
      </c>
    </row>
    <row r="5768" spans="1:11" x14ac:dyDescent="0.25">
      <c r="A5768" t="s">
        <v>289</v>
      </c>
      <c r="B5768" t="s">
        <v>290</v>
      </c>
      <c r="C5768" t="s">
        <v>363</v>
      </c>
      <c r="D5768" t="s">
        <v>72</v>
      </c>
      <c r="E5768" t="s">
        <v>173</v>
      </c>
      <c r="F5768">
        <v>1973</v>
      </c>
      <c r="G5768" t="s">
        <v>292</v>
      </c>
      <c r="H5768" t="s">
        <v>170</v>
      </c>
      <c r="I5768" t="s">
        <v>293</v>
      </c>
      <c r="J5768">
        <v>38.89</v>
      </c>
      <c r="K5768" t="s">
        <v>290</v>
      </c>
    </row>
    <row r="5769" spans="1:11" x14ac:dyDescent="0.25">
      <c r="A5769" t="s">
        <v>289</v>
      </c>
      <c r="B5769" t="s">
        <v>290</v>
      </c>
      <c r="C5769" t="s">
        <v>363</v>
      </c>
      <c r="D5769" t="s">
        <v>72</v>
      </c>
      <c r="E5769" t="s">
        <v>173</v>
      </c>
      <c r="F5769">
        <v>1974</v>
      </c>
      <c r="G5769" t="s">
        <v>292</v>
      </c>
      <c r="H5769" t="s">
        <v>170</v>
      </c>
      <c r="I5769" t="s">
        <v>293</v>
      </c>
      <c r="J5769">
        <v>42.603999999999999</v>
      </c>
      <c r="K5769" t="s">
        <v>290</v>
      </c>
    </row>
    <row r="5770" spans="1:11" x14ac:dyDescent="0.25">
      <c r="A5770" t="s">
        <v>289</v>
      </c>
      <c r="B5770" t="s">
        <v>290</v>
      </c>
      <c r="C5770" t="s">
        <v>363</v>
      </c>
      <c r="D5770" t="s">
        <v>72</v>
      </c>
      <c r="E5770" t="s">
        <v>173</v>
      </c>
      <c r="F5770">
        <v>1975</v>
      </c>
      <c r="G5770" t="s">
        <v>292</v>
      </c>
      <c r="H5770" t="s">
        <v>170</v>
      </c>
      <c r="I5770" t="s">
        <v>293</v>
      </c>
      <c r="J5770">
        <v>48.350999999999999</v>
      </c>
      <c r="K5770" t="s">
        <v>290</v>
      </c>
    </row>
    <row r="5771" spans="1:11" x14ac:dyDescent="0.25">
      <c r="A5771" t="s">
        <v>289</v>
      </c>
      <c r="B5771" t="s">
        <v>290</v>
      </c>
      <c r="C5771" t="s">
        <v>363</v>
      </c>
      <c r="D5771" t="s">
        <v>72</v>
      </c>
      <c r="E5771" t="s">
        <v>173</v>
      </c>
      <c r="F5771">
        <v>1976</v>
      </c>
      <c r="G5771" t="s">
        <v>292</v>
      </c>
      <c r="H5771" t="s">
        <v>170</v>
      </c>
      <c r="I5771" t="s">
        <v>293</v>
      </c>
      <c r="J5771">
        <v>51.213999999999999</v>
      </c>
      <c r="K5771" t="s">
        <v>290</v>
      </c>
    </row>
    <row r="5772" spans="1:11" x14ac:dyDescent="0.25">
      <c r="A5772" t="s">
        <v>289</v>
      </c>
      <c r="B5772" t="s">
        <v>290</v>
      </c>
      <c r="C5772" t="s">
        <v>363</v>
      </c>
      <c r="D5772" t="s">
        <v>72</v>
      </c>
      <c r="E5772" t="s">
        <v>173</v>
      </c>
      <c r="F5772">
        <v>1977</v>
      </c>
      <c r="G5772" t="s">
        <v>292</v>
      </c>
      <c r="H5772" t="s">
        <v>170</v>
      </c>
      <c r="I5772" t="s">
        <v>293</v>
      </c>
      <c r="J5772">
        <v>54.006999999999998</v>
      </c>
      <c r="K5772" t="s">
        <v>290</v>
      </c>
    </row>
    <row r="5773" spans="1:11" x14ac:dyDescent="0.25">
      <c r="A5773" t="s">
        <v>289</v>
      </c>
      <c r="B5773" t="s">
        <v>290</v>
      </c>
      <c r="C5773" t="s">
        <v>363</v>
      </c>
      <c r="D5773" t="s">
        <v>72</v>
      </c>
      <c r="E5773" t="s">
        <v>173</v>
      </c>
      <c r="F5773">
        <v>1978</v>
      </c>
      <c r="G5773" t="s">
        <v>292</v>
      </c>
      <c r="H5773" t="s">
        <v>170</v>
      </c>
      <c r="I5773" t="s">
        <v>293</v>
      </c>
      <c r="J5773">
        <v>57.387999999999998</v>
      </c>
      <c r="K5773" t="s">
        <v>290</v>
      </c>
    </row>
    <row r="5774" spans="1:11" x14ac:dyDescent="0.25">
      <c r="A5774" t="s">
        <v>289</v>
      </c>
      <c r="B5774" t="s">
        <v>290</v>
      </c>
      <c r="C5774" t="s">
        <v>363</v>
      </c>
      <c r="D5774" t="s">
        <v>72</v>
      </c>
      <c r="E5774" t="s">
        <v>173</v>
      </c>
      <c r="F5774">
        <v>1979</v>
      </c>
      <c r="G5774" t="s">
        <v>292</v>
      </c>
      <c r="H5774" t="s">
        <v>170</v>
      </c>
      <c r="I5774" t="s">
        <v>293</v>
      </c>
      <c r="J5774">
        <v>61.674999999999997</v>
      </c>
      <c r="K5774" t="s">
        <v>290</v>
      </c>
    </row>
    <row r="5775" spans="1:11" x14ac:dyDescent="0.25">
      <c r="A5775" t="s">
        <v>289</v>
      </c>
      <c r="B5775" t="s">
        <v>290</v>
      </c>
      <c r="C5775" t="s">
        <v>363</v>
      </c>
      <c r="D5775" t="s">
        <v>72</v>
      </c>
      <c r="E5775" t="s">
        <v>173</v>
      </c>
      <c r="F5775">
        <v>1980</v>
      </c>
      <c r="G5775" t="s">
        <v>292</v>
      </c>
      <c r="H5775" t="s">
        <v>170</v>
      </c>
      <c r="I5775" t="s">
        <v>293</v>
      </c>
      <c r="J5775">
        <v>67.584999999999994</v>
      </c>
      <c r="K5775" t="s">
        <v>290</v>
      </c>
    </row>
    <row r="5776" spans="1:11" x14ac:dyDescent="0.25">
      <c r="A5776" t="s">
        <v>289</v>
      </c>
      <c r="B5776" t="s">
        <v>290</v>
      </c>
      <c r="C5776" t="s">
        <v>363</v>
      </c>
      <c r="D5776" t="s">
        <v>72</v>
      </c>
      <c r="E5776" t="s">
        <v>173</v>
      </c>
      <c r="F5776">
        <v>1981</v>
      </c>
      <c r="G5776" t="s">
        <v>292</v>
      </c>
      <c r="H5776" t="s">
        <v>170</v>
      </c>
      <c r="I5776" t="s">
        <v>293</v>
      </c>
      <c r="J5776">
        <v>73.426000000000002</v>
      </c>
      <c r="K5776" t="s">
        <v>290</v>
      </c>
    </row>
    <row r="5777" spans="1:11" x14ac:dyDescent="0.25">
      <c r="A5777" t="s">
        <v>289</v>
      </c>
      <c r="B5777" t="s">
        <v>290</v>
      </c>
      <c r="C5777" t="s">
        <v>363</v>
      </c>
      <c r="D5777" t="s">
        <v>72</v>
      </c>
      <c r="E5777" t="s">
        <v>173</v>
      </c>
      <c r="F5777">
        <v>1982</v>
      </c>
      <c r="G5777" t="s">
        <v>292</v>
      </c>
      <c r="H5777" t="s">
        <v>170</v>
      </c>
      <c r="I5777" t="s">
        <v>293</v>
      </c>
      <c r="J5777">
        <v>77.418999999999997</v>
      </c>
      <c r="K5777" t="s">
        <v>290</v>
      </c>
    </row>
    <row r="5778" spans="1:11" x14ac:dyDescent="0.25">
      <c r="A5778" t="s">
        <v>289</v>
      </c>
      <c r="B5778" t="s">
        <v>290</v>
      </c>
      <c r="C5778" t="s">
        <v>363</v>
      </c>
      <c r="D5778" t="s">
        <v>72</v>
      </c>
      <c r="E5778" t="s">
        <v>173</v>
      </c>
      <c r="F5778">
        <v>1983</v>
      </c>
      <c r="G5778" t="s">
        <v>292</v>
      </c>
      <c r="H5778" t="s">
        <v>170</v>
      </c>
      <c r="I5778" t="s">
        <v>293</v>
      </c>
      <c r="J5778">
        <v>78.283000000000001</v>
      </c>
      <c r="K5778" t="s">
        <v>290</v>
      </c>
    </row>
    <row r="5779" spans="1:11" x14ac:dyDescent="0.25">
      <c r="A5779" t="s">
        <v>289</v>
      </c>
      <c r="B5779" t="s">
        <v>290</v>
      </c>
      <c r="C5779" t="s">
        <v>363</v>
      </c>
      <c r="D5779" t="s">
        <v>72</v>
      </c>
      <c r="E5779" t="s">
        <v>173</v>
      </c>
      <c r="F5779">
        <v>1984</v>
      </c>
      <c r="G5779" t="s">
        <v>292</v>
      </c>
      <c r="H5779" t="s">
        <v>170</v>
      </c>
      <c r="I5779" t="s">
        <v>293</v>
      </c>
      <c r="J5779">
        <v>78.881</v>
      </c>
      <c r="K5779" t="s">
        <v>290</v>
      </c>
    </row>
    <row r="5780" spans="1:11" x14ac:dyDescent="0.25">
      <c r="A5780" t="s">
        <v>289</v>
      </c>
      <c r="B5780" t="s">
        <v>290</v>
      </c>
      <c r="C5780" t="s">
        <v>363</v>
      </c>
      <c r="D5780" t="s">
        <v>72</v>
      </c>
      <c r="E5780" t="s">
        <v>173</v>
      </c>
      <c r="F5780">
        <v>1985</v>
      </c>
      <c r="G5780" t="s">
        <v>292</v>
      </c>
      <c r="H5780" t="s">
        <v>170</v>
      </c>
      <c r="I5780" t="s">
        <v>293</v>
      </c>
      <c r="J5780">
        <v>79.819000000000003</v>
      </c>
      <c r="K5780" t="s">
        <v>290</v>
      </c>
    </row>
    <row r="5781" spans="1:11" x14ac:dyDescent="0.25">
      <c r="A5781" t="s">
        <v>289</v>
      </c>
      <c r="B5781" t="s">
        <v>290</v>
      </c>
      <c r="C5781" t="s">
        <v>363</v>
      </c>
      <c r="D5781" t="s">
        <v>72</v>
      </c>
      <c r="E5781" t="s">
        <v>173</v>
      </c>
      <c r="F5781">
        <v>1986</v>
      </c>
      <c r="G5781" t="s">
        <v>292</v>
      </c>
      <c r="H5781" t="s">
        <v>170</v>
      </c>
      <c r="I5781" t="s">
        <v>293</v>
      </c>
      <c r="J5781">
        <v>80.974999999999994</v>
      </c>
      <c r="K5781" t="s">
        <v>290</v>
      </c>
    </row>
    <row r="5782" spans="1:11" x14ac:dyDescent="0.25">
      <c r="A5782" t="s">
        <v>289</v>
      </c>
      <c r="B5782" t="s">
        <v>290</v>
      </c>
      <c r="C5782" t="s">
        <v>363</v>
      </c>
      <c r="D5782" t="s">
        <v>72</v>
      </c>
      <c r="E5782" t="s">
        <v>173</v>
      </c>
      <c r="F5782">
        <v>1987</v>
      </c>
      <c r="G5782" t="s">
        <v>292</v>
      </c>
      <c r="H5782" t="s">
        <v>170</v>
      </c>
      <c r="I5782" t="s">
        <v>293</v>
      </c>
      <c r="J5782">
        <v>82.233999999999995</v>
      </c>
      <c r="K5782" t="s">
        <v>290</v>
      </c>
    </row>
    <row r="5783" spans="1:11" x14ac:dyDescent="0.25">
      <c r="A5783" t="s">
        <v>289</v>
      </c>
      <c r="B5783" t="s">
        <v>290</v>
      </c>
      <c r="C5783" t="s">
        <v>363</v>
      </c>
      <c r="D5783" t="s">
        <v>72</v>
      </c>
      <c r="E5783" t="s">
        <v>173</v>
      </c>
      <c r="F5783">
        <v>1988</v>
      </c>
      <c r="G5783" t="s">
        <v>292</v>
      </c>
      <c r="H5783" t="s">
        <v>170</v>
      </c>
      <c r="I5783" t="s">
        <v>293</v>
      </c>
      <c r="J5783">
        <v>83.843000000000004</v>
      </c>
      <c r="K5783" t="s">
        <v>290</v>
      </c>
    </row>
    <row r="5784" spans="1:11" x14ac:dyDescent="0.25">
      <c r="A5784" t="s">
        <v>289</v>
      </c>
      <c r="B5784" t="s">
        <v>290</v>
      </c>
      <c r="C5784" t="s">
        <v>363</v>
      </c>
      <c r="D5784" t="s">
        <v>72</v>
      </c>
      <c r="E5784" t="s">
        <v>173</v>
      </c>
      <c r="F5784">
        <v>1989</v>
      </c>
      <c r="G5784" t="s">
        <v>292</v>
      </c>
      <c r="H5784" t="s">
        <v>170</v>
      </c>
      <c r="I5784" t="s">
        <v>293</v>
      </c>
      <c r="J5784">
        <v>86.567999999999998</v>
      </c>
      <c r="K5784" t="s">
        <v>290</v>
      </c>
    </row>
    <row r="5785" spans="1:11" x14ac:dyDescent="0.25">
      <c r="A5785" t="s">
        <v>289</v>
      </c>
      <c r="B5785" t="s">
        <v>290</v>
      </c>
      <c r="C5785" t="s">
        <v>363</v>
      </c>
      <c r="D5785" t="s">
        <v>72</v>
      </c>
      <c r="E5785" t="s">
        <v>173</v>
      </c>
      <c r="F5785">
        <v>1990</v>
      </c>
      <c r="G5785" t="s">
        <v>292</v>
      </c>
      <c r="H5785" t="s">
        <v>170</v>
      </c>
      <c r="I5785" t="s">
        <v>293</v>
      </c>
      <c r="J5785">
        <v>89.14</v>
      </c>
      <c r="K5785" t="s">
        <v>290</v>
      </c>
    </row>
    <row r="5786" spans="1:11" x14ac:dyDescent="0.25">
      <c r="A5786" t="s">
        <v>289</v>
      </c>
      <c r="B5786" t="s">
        <v>290</v>
      </c>
      <c r="C5786" t="s">
        <v>363</v>
      </c>
      <c r="D5786" t="s">
        <v>72</v>
      </c>
      <c r="E5786" t="s">
        <v>173</v>
      </c>
      <c r="F5786">
        <v>1991</v>
      </c>
      <c r="G5786" t="s">
        <v>292</v>
      </c>
      <c r="H5786" t="s">
        <v>170</v>
      </c>
      <c r="I5786" t="s">
        <v>293</v>
      </c>
      <c r="J5786">
        <v>90.628</v>
      </c>
      <c r="K5786" t="s">
        <v>290</v>
      </c>
    </row>
    <row r="5787" spans="1:11" x14ac:dyDescent="0.25">
      <c r="A5787" t="s">
        <v>289</v>
      </c>
      <c r="B5787" t="s">
        <v>290</v>
      </c>
      <c r="C5787" t="s">
        <v>363</v>
      </c>
      <c r="D5787" t="s">
        <v>72</v>
      </c>
      <c r="E5787" t="s">
        <v>173</v>
      </c>
      <c r="F5787">
        <v>1992</v>
      </c>
      <c r="G5787" t="s">
        <v>292</v>
      </c>
      <c r="H5787" t="s">
        <v>170</v>
      </c>
      <c r="I5787" t="s">
        <v>293</v>
      </c>
      <c r="J5787">
        <v>89.537000000000006</v>
      </c>
      <c r="K5787" t="s">
        <v>290</v>
      </c>
    </row>
    <row r="5788" spans="1:11" x14ac:dyDescent="0.25">
      <c r="A5788" t="s">
        <v>289</v>
      </c>
      <c r="B5788" t="s">
        <v>290</v>
      </c>
      <c r="C5788" t="s">
        <v>363</v>
      </c>
      <c r="D5788" t="s">
        <v>72</v>
      </c>
      <c r="E5788" t="s">
        <v>173</v>
      </c>
      <c r="F5788">
        <v>1993</v>
      </c>
      <c r="G5788" t="s">
        <v>292</v>
      </c>
      <c r="H5788" t="s">
        <v>170</v>
      </c>
      <c r="I5788" t="s">
        <v>293</v>
      </c>
      <c r="J5788">
        <v>89.754999999999995</v>
      </c>
      <c r="K5788" t="s">
        <v>290</v>
      </c>
    </row>
    <row r="5789" spans="1:11" x14ac:dyDescent="0.25">
      <c r="A5789" t="s">
        <v>289</v>
      </c>
      <c r="B5789" t="s">
        <v>290</v>
      </c>
      <c r="C5789" t="s">
        <v>363</v>
      </c>
      <c r="D5789" t="s">
        <v>72</v>
      </c>
      <c r="E5789" t="s">
        <v>173</v>
      </c>
      <c r="F5789">
        <v>1994</v>
      </c>
      <c r="G5789" t="s">
        <v>292</v>
      </c>
      <c r="H5789" t="s">
        <v>170</v>
      </c>
      <c r="I5789" t="s">
        <v>293</v>
      </c>
      <c r="J5789">
        <v>90.718999999999994</v>
      </c>
      <c r="K5789" t="s">
        <v>290</v>
      </c>
    </row>
    <row r="5790" spans="1:11" x14ac:dyDescent="0.25">
      <c r="A5790" t="s">
        <v>289</v>
      </c>
      <c r="B5790" t="s">
        <v>290</v>
      </c>
      <c r="C5790" t="s">
        <v>363</v>
      </c>
      <c r="D5790" t="s">
        <v>72</v>
      </c>
      <c r="E5790" t="s">
        <v>173</v>
      </c>
      <c r="F5790">
        <v>1995</v>
      </c>
      <c r="G5790" t="s">
        <v>292</v>
      </c>
      <c r="H5790" t="s">
        <v>170</v>
      </c>
      <c r="I5790" t="s">
        <v>293</v>
      </c>
      <c r="J5790">
        <v>92.227000000000004</v>
      </c>
      <c r="K5790" t="s">
        <v>290</v>
      </c>
    </row>
    <row r="5791" spans="1:11" x14ac:dyDescent="0.25">
      <c r="A5791" t="s">
        <v>289</v>
      </c>
      <c r="B5791" t="s">
        <v>290</v>
      </c>
      <c r="C5791" t="s">
        <v>363</v>
      </c>
      <c r="D5791" t="s">
        <v>72</v>
      </c>
      <c r="E5791" t="s">
        <v>173</v>
      </c>
      <c r="F5791">
        <v>1996</v>
      </c>
      <c r="G5791" t="s">
        <v>292</v>
      </c>
      <c r="H5791" t="s">
        <v>170</v>
      </c>
      <c r="I5791" t="s">
        <v>293</v>
      </c>
      <c r="J5791">
        <v>91.825999999999993</v>
      </c>
      <c r="K5791" t="s">
        <v>290</v>
      </c>
    </row>
    <row r="5792" spans="1:11" x14ac:dyDescent="0.25">
      <c r="A5792" t="s">
        <v>289</v>
      </c>
      <c r="B5792" t="s">
        <v>290</v>
      </c>
      <c r="C5792" t="s">
        <v>363</v>
      </c>
      <c r="D5792" t="s">
        <v>72</v>
      </c>
      <c r="E5792" t="s">
        <v>173</v>
      </c>
      <c r="F5792">
        <v>1997</v>
      </c>
      <c r="G5792" t="s">
        <v>292</v>
      </c>
      <c r="H5792" t="s">
        <v>170</v>
      </c>
      <c r="I5792" t="s">
        <v>293</v>
      </c>
      <c r="J5792">
        <v>91.224999999999994</v>
      </c>
      <c r="K5792" t="s">
        <v>290</v>
      </c>
    </row>
    <row r="5793" spans="1:11" x14ac:dyDescent="0.25">
      <c r="A5793" t="s">
        <v>289</v>
      </c>
      <c r="B5793" t="s">
        <v>290</v>
      </c>
      <c r="C5793" t="s">
        <v>363</v>
      </c>
      <c r="D5793" t="s">
        <v>72</v>
      </c>
      <c r="E5793" t="s">
        <v>173</v>
      </c>
      <c r="F5793">
        <v>1998</v>
      </c>
      <c r="G5793" t="s">
        <v>292</v>
      </c>
      <c r="H5793" t="s">
        <v>170</v>
      </c>
      <c r="I5793" t="s">
        <v>293</v>
      </c>
      <c r="J5793">
        <v>89.539000000000001</v>
      </c>
      <c r="K5793" t="s">
        <v>290</v>
      </c>
    </row>
    <row r="5794" spans="1:11" x14ac:dyDescent="0.25">
      <c r="A5794" t="s">
        <v>289</v>
      </c>
      <c r="B5794" t="s">
        <v>290</v>
      </c>
      <c r="C5794" t="s">
        <v>363</v>
      </c>
      <c r="D5794" t="s">
        <v>72</v>
      </c>
      <c r="E5794" t="s">
        <v>173</v>
      </c>
      <c r="F5794">
        <v>1999</v>
      </c>
      <c r="G5794" t="s">
        <v>292</v>
      </c>
      <c r="H5794" t="s">
        <v>170</v>
      </c>
      <c r="I5794" t="s">
        <v>293</v>
      </c>
      <c r="J5794">
        <v>89.369</v>
      </c>
      <c r="K5794" t="s">
        <v>290</v>
      </c>
    </row>
    <row r="5795" spans="1:11" x14ac:dyDescent="0.25">
      <c r="A5795" t="s">
        <v>289</v>
      </c>
      <c r="B5795" t="s">
        <v>290</v>
      </c>
      <c r="C5795" t="s">
        <v>363</v>
      </c>
      <c r="D5795" t="s">
        <v>72</v>
      </c>
      <c r="E5795" t="s">
        <v>173</v>
      </c>
      <c r="F5795">
        <v>2000</v>
      </c>
      <c r="G5795" t="s">
        <v>292</v>
      </c>
      <c r="H5795" t="s">
        <v>170</v>
      </c>
      <c r="I5795" t="s">
        <v>293</v>
      </c>
      <c r="J5795">
        <v>89.665000000000006</v>
      </c>
      <c r="K5795" t="s">
        <v>290</v>
      </c>
    </row>
    <row r="5796" spans="1:11" x14ac:dyDescent="0.25">
      <c r="A5796" t="s">
        <v>289</v>
      </c>
      <c r="B5796" t="s">
        <v>290</v>
      </c>
      <c r="C5796" t="s">
        <v>363</v>
      </c>
      <c r="D5796" t="s">
        <v>72</v>
      </c>
      <c r="E5796" t="s">
        <v>173</v>
      </c>
      <c r="F5796">
        <v>2001</v>
      </c>
      <c r="G5796" t="s">
        <v>292</v>
      </c>
      <c r="H5796" t="s">
        <v>170</v>
      </c>
      <c r="I5796" t="s">
        <v>293</v>
      </c>
      <c r="J5796">
        <v>89.305000000000007</v>
      </c>
      <c r="K5796" t="s">
        <v>290</v>
      </c>
    </row>
    <row r="5797" spans="1:11" x14ac:dyDescent="0.25">
      <c r="A5797" t="s">
        <v>289</v>
      </c>
      <c r="B5797" t="s">
        <v>290</v>
      </c>
      <c r="C5797" t="s">
        <v>363</v>
      </c>
      <c r="D5797" t="s">
        <v>72</v>
      </c>
      <c r="E5797" t="s">
        <v>173</v>
      </c>
      <c r="F5797">
        <v>2002</v>
      </c>
      <c r="G5797" t="s">
        <v>292</v>
      </c>
      <c r="H5797" t="s">
        <v>170</v>
      </c>
      <c r="I5797" t="s">
        <v>293</v>
      </c>
      <c r="J5797">
        <v>88.528999999999996</v>
      </c>
      <c r="K5797" t="s">
        <v>290</v>
      </c>
    </row>
    <row r="5798" spans="1:11" x14ac:dyDescent="0.25">
      <c r="A5798" t="s">
        <v>289</v>
      </c>
      <c r="B5798" t="s">
        <v>290</v>
      </c>
      <c r="C5798" t="s">
        <v>363</v>
      </c>
      <c r="D5798" t="s">
        <v>72</v>
      </c>
      <c r="E5798" t="s">
        <v>173</v>
      </c>
      <c r="F5798">
        <v>2003</v>
      </c>
      <c r="G5798" t="s">
        <v>292</v>
      </c>
      <c r="H5798" t="s">
        <v>170</v>
      </c>
      <c r="I5798" t="s">
        <v>293</v>
      </c>
      <c r="J5798">
        <v>87.710999999999999</v>
      </c>
      <c r="K5798" t="s">
        <v>290</v>
      </c>
    </row>
    <row r="5799" spans="1:11" x14ac:dyDescent="0.25">
      <c r="A5799" t="s">
        <v>289</v>
      </c>
      <c r="B5799" t="s">
        <v>290</v>
      </c>
      <c r="C5799" t="s">
        <v>363</v>
      </c>
      <c r="D5799" t="s">
        <v>72</v>
      </c>
      <c r="E5799" t="s">
        <v>173</v>
      </c>
      <c r="F5799">
        <v>2004</v>
      </c>
      <c r="G5799" t="s">
        <v>292</v>
      </c>
      <c r="H5799" t="s">
        <v>170</v>
      </c>
      <c r="I5799" t="s">
        <v>293</v>
      </c>
      <c r="J5799">
        <v>88</v>
      </c>
      <c r="K5799" t="s">
        <v>290</v>
      </c>
    </row>
    <row r="5800" spans="1:11" x14ac:dyDescent="0.25">
      <c r="A5800" t="s">
        <v>289</v>
      </c>
      <c r="B5800" t="s">
        <v>290</v>
      </c>
      <c r="C5800" t="s">
        <v>363</v>
      </c>
      <c r="D5800" t="s">
        <v>72</v>
      </c>
      <c r="E5800" t="s">
        <v>173</v>
      </c>
      <c r="F5800">
        <v>2005</v>
      </c>
      <c r="G5800" t="s">
        <v>292</v>
      </c>
      <c r="H5800" t="s">
        <v>170</v>
      </c>
      <c r="I5800" t="s">
        <v>293</v>
      </c>
      <c r="J5800">
        <v>89.947999999999993</v>
      </c>
      <c r="K5800" t="s">
        <v>290</v>
      </c>
    </row>
    <row r="5801" spans="1:11" x14ac:dyDescent="0.25">
      <c r="A5801" t="s">
        <v>289</v>
      </c>
      <c r="B5801" t="s">
        <v>290</v>
      </c>
      <c r="C5801" t="s">
        <v>363</v>
      </c>
      <c r="D5801" t="s">
        <v>72</v>
      </c>
      <c r="E5801" t="s">
        <v>173</v>
      </c>
      <c r="F5801">
        <v>2006</v>
      </c>
      <c r="G5801" t="s">
        <v>292</v>
      </c>
      <c r="H5801" t="s">
        <v>170</v>
      </c>
      <c r="I5801" t="s">
        <v>293</v>
      </c>
      <c r="J5801">
        <v>91.655000000000001</v>
      </c>
      <c r="K5801" t="s">
        <v>290</v>
      </c>
    </row>
    <row r="5802" spans="1:11" x14ac:dyDescent="0.25">
      <c r="A5802" t="s">
        <v>289</v>
      </c>
      <c r="B5802" t="s">
        <v>290</v>
      </c>
      <c r="C5802" t="s">
        <v>363</v>
      </c>
      <c r="D5802" t="s">
        <v>72</v>
      </c>
      <c r="E5802" t="s">
        <v>173</v>
      </c>
      <c r="F5802">
        <v>2007</v>
      </c>
      <c r="G5802" t="s">
        <v>292</v>
      </c>
      <c r="H5802" t="s">
        <v>170</v>
      </c>
      <c r="I5802" t="s">
        <v>293</v>
      </c>
      <c r="J5802">
        <v>92.707999999999998</v>
      </c>
      <c r="K5802" t="s">
        <v>290</v>
      </c>
    </row>
    <row r="5803" spans="1:11" x14ac:dyDescent="0.25">
      <c r="A5803" t="s">
        <v>289</v>
      </c>
      <c r="B5803" t="s">
        <v>290</v>
      </c>
      <c r="C5803" t="s">
        <v>363</v>
      </c>
      <c r="D5803" t="s">
        <v>72</v>
      </c>
      <c r="E5803" t="s">
        <v>173</v>
      </c>
      <c r="F5803">
        <v>2008</v>
      </c>
      <c r="G5803" t="s">
        <v>292</v>
      </c>
      <c r="H5803" t="s">
        <v>170</v>
      </c>
      <c r="I5803" t="s">
        <v>293</v>
      </c>
      <c r="J5803">
        <v>94.528000000000006</v>
      </c>
      <c r="K5803" t="s">
        <v>290</v>
      </c>
    </row>
    <row r="5804" spans="1:11" x14ac:dyDescent="0.25">
      <c r="A5804" t="s">
        <v>289</v>
      </c>
      <c r="B5804" t="s">
        <v>290</v>
      </c>
      <c r="C5804" t="s">
        <v>363</v>
      </c>
      <c r="D5804" t="s">
        <v>72</v>
      </c>
      <c r="E5804" t="s">
        <v>173</v>
      </c>
      <c r="F5804">
        <v>2009</v>
      </c>
      <c r="G5804" t="s">
        <v>292</v>
      </c>
      <c r="H5804" t="s">
        <v>170</v>
      </c>
      <c r="I5804" t="s">
        <v>293</v>
      </c>
      <c r="J5804">
        <v>94.709000000000003</v>
      </c>
      <c r="K5804" t="s">
        <v>290</v>
      </c>
    </row>
    <row r="5805" spans="1:11" x14ac:dyDescent="0.25">
      <c r="A5805" t="s">
        <v>289</v>
      </c>
      <c r="B5805" t="s">
        <v>290</v>
      </c>
      <c r="C5805" t="s">
        <v>363</v>
      </c>
      <c r="D5805" t="s">
        <v>72</v>
      </c>
      <c r="E5805" t="s">
        <v>173</v>
      </c>
      <c r="F5805">
        <v>2010</v>
      </c>
      <c r="G5805" t="s">
        <v>292</v>
      </c>
      <c r="H5805" t="s">
        <v>170</v>
      </c>
      <c r="I5805" t="s">
        <v>293</v>
      </c>
      <c r="J5805">
        <v>94.366</v>
      </c>
      <c r="K5805" t="s">
        <v>290</v>
      </c>
    </row>
    <row r="5806" spans="1:11" x14ac:dyDescent="0.25">
      <c r="A5806" t="s">
        <v>289</v>
      </c>
      <c r="B5806" t="s">
        <v>290</v>
      </c>
      <c r="C5806" t="s">
        <v>363</v>
      </c>
      <c r="D5806" t="s">
        <v>72</v>
      </c>
      <c r="E5806" t="s">
        <v>173</v>
      </c>
      <c r="F5806">
        <v>2011</v>
      </c>
      <c r="G5806" t="s">
        <v>292</v>
      </c>
      <c r="H5806" t="s">
        <v>170</v>
      </c>
      <c r="I5806" t="s">
        <v>293</v>
      </c>
      <c r="J5806">
        <v>96.412000000000006</v>
      </c>
      <c r="K5806" t="s">
        <v>290</v>
      </c>
    </row>
    <row r="5807" spans="1:11" x14ac:dyDescent="0.25">
      <c r="A5807" t="s">
        <v>289</v>
      </c>
      <c r="B5807" t="s">
        <v>290</v>
      </c>
      <c r="C5807" t="s">
        <v>363</v>
      </c>
      <c r="D5807" t="s">
        <v>72</v>
      </c>
      <c r="E5807" t="s">
        <v>173</v>
      </c>
      <c r="F5807">
        <v>2012</v>
      </c>
      <c r="G5807" t="s">
        <v>292</v>
      </c>
      <c r="H5807" t="s">
        <v>170</v>
      </c>
      <c r="I5807" t="s">
        <v>293</v>
      </c>
      <c r="J5807">
        <v>97.793000000000006</v>
      </c>
      <c r="K5807" t="s">
        <v>290</v>
      </c>
    </row>
    <row r="5808" spans="1:11" x14ac:dyDescent="0.25">
      <c r="A5808" t="s">
        <v>289</v>
      </c>
      <c r="B5808" t="s">
        <v>290</v>
      </c>
      <c r="C5808" t="s">
        <v>363</v>
      </c>
      <c r="D5808" t="s">
        <v>72</v>
      </c>
      <c r="E5808" t="s">
        <v>173</v>
      </c>
      <c r="F5808">
        <v>2013</v>
      </c>
      <c r="G5808" t="s">
        <v>292</v>
      </c>
      <c r="H5808" t="s">
        <v>170</v>
      </c>
      <c r="I5808" t="s">
        <v>293</v>
      </c>
      <c r="J5808">
        <v>98.543000000000006</v>
      </c>
      <c r="K5808" t="s">
        <v>290</v>
      </c>
    </row>
    <row r="5809" spans="1:11" x14ac:dyDescent="0.25">
      <c r="A5809" t="s">
        <v>289</v>
      </c>
      <c r="B5809" t="s">
        <v>290</v>
      </c>
      <c r="C5809" t="s">
        <v>363</v>
      </c>
      <c r="D5809" t="s">
        <v>72</v>
      </c>
      <c r="E5809" t="s">
        <v>173</v>
      </c>
      <c r="F5809">
        <v>2014</v>
      </c>
      <c r="G5809" t="s">
        <v>292</v>
      </c>
      <c r="H5809" t="s">
        <v>170</v>
      </c>
      <c r="I5809" t="s">
        <v>293</v>
      </c>
      <c r="J5809">
        <v>99.231999999999999</v>
      </c>
      <c r="K5809" t="s">
        <v>290</v>
      </c>
    </row>
    <row r="5810" spans="1:11" x14ac:dyDescent="0.25">
      <c r="A5810" t="s">
        <v>289</v>
      </c>
      <c r="B5810" t="s">
        <v>290</v>
      </c>
      <c r="C5810" t="s">
        <v>363</v>
      </c>
      <c r="D5810" t="s">
        <v>72</v>
      </c>
      <c r="E5810" t="s">
        <v>173</v>
      </c>
      <c r="F5810">
        <v>2015</v>
      </c>
      <c r="G5810" t="s">
        <v>292</v>
      </c>
      <c r="H5810" t="s">
        <v>170</v>
      </c>
      <c r="I5810" t="s">
        <v>293</v>
      </c>
      <c r="J5810">
        <v>99.912999999999997</v>
      </c>
      <c r="K5810" t="s">
        <v>290</v>
      </c>
    </row>
    <row r="5811" spans="1:11" x14ac:dyDescent="0.25">
      <c r="A5811" t="s">
        <v>289</v>
      </c>
      <c r="B5811" t="s">
        <v>290</v>
      </c>
      <c r="C5811" t="s">
        <v>363</v>
      </c>
      <c r="D5811" t="s">
        <v>72</v>
      </c>
      <c r="E5811" t="s">
        <v>173</v>
      </c>
      <c r="F5811">
        <v>2016</v>
      </c>
      <c r="G5811" t="s">
        <v>292</v>
      </c>
      <c r="H5811" t="s">
        <v>170</v>
      </c>
      <c r="I5811" t="s">
        <v>293</v>
      </c>
      <c r="J5811">
        <v>99.79</v>
      </c>
      <c r="K5811" t="s">
        <v>290</v>
      </c>
    </row>
    <row r="5812" spans="1:11" x14ac:dyDescent="0.25">
      <c r="A5812" t="s">
        <v>289</v>
      </c>
      <c r="B5812" t="s">
        <v>290</v>
      </c>
      <c r="C5812" t="s">
        <v>363</v>
      </c>
      <c r="D5812" t="s">
        <v>72</v>
      </c>
      <c r="E5812" t="s">
        <v>173</v>
      </c>
      <c r="F5812">
        <v>2017</v>
      </c>
      <c r="G5812" t="s">
        <v>292</v>
      </c>
      <c r="H5812" t="s">
        <v>170</v>
      </c>
      <c r="I5812" t="s">
        <v>293</v>
      </c>
      <c r="J5812">
        <v>100</v>
      </c>
      <c r="K5812" t="s">
        <v>290</v>
      </c>
    </row>
    <row r="5813" spans="1:11" x14ac:dyDescent="0.25">
      <c r="A5813" t="s">
        <v>289</v>
      </c>
      <c r="B5813" t="s">
        <v>290</v>
      </c>
      <c r="C5813" t="s">
        <v>363</v>
      </c>
      <c r="D5813" t="s">
        <v>72</v>
      </c>
      <c r="E5813" t="s">
        <v>173</v>
      </c>
      <c r="F5813">
        <v>2018</v>
      </c>
      <c r="G5813" t="s">
        <v>292</v>
      </c>
      <c r="H5813" t="s">
        <v>170</v>
      </c>
      <c r="I5813" t="s">
        <v>293</v>
      </c>
      <c r="J5813">
        <v>99.837000000000003</v>
      </c>
      <c r="K5813" t="s">
        <v>290</v>
      </c>
    </row>
    <row r="5814" spans="1:11" x14ac:dyDescent="0.25">
      <c r="A5814" t="s">
        <v>289</v>
      </c>
      <c r="B5814" t="s">
        <v>290</v>
      </c>
      <c r="C5814" t="s">
        <v>363</v>
      </c>
      <c r="D5814" t="s">
        <v>72</v>
      </c>
      <c r="E5814" t="s">
        <v>173</v>
      </c>
      <c r="F5814">
        <v>2019</v>
      </c>
      <c r="G5814" t="s">
        <v>292</v>
      </c>
      <c r="H5814" t="s">
        <v>170</v>
      </c>
      <c r="I5814" t="s">
        <v>293</v>
      </c>
      <c r="J5814">
        <v>100.15300000000001</v>
      </c>
      <c r="K5814" t="s">
        <v>290</v>
      </c>
    </row>
    <row r="5815" spans="1:11" x14ac:dyDescent="0.25">
      <c r="A5815" t="s">
        <v>289</v>
      </c>
      <c r="B5815" t="s">
        <v>290</v>
      </c>
      <c r="C5815" t="s">
        <v>363</v>
      </c>
      <c r="D5815" t="s">
        <v>72</v>
      </c>
      <c r="E5815" t="s">
        <v>173</v>
      </c>
      <c r="F5815">
        <v>2020</v>
      </c>
      <c r="G5815" t="s">
        <v>292</v>
      </c>
      <c r="H5815" t="s">
        <v>170</v>
      </c>
      <c r="I5815" t="s">
        <v>293</v>
      </c>
      <c r="J5815">
        <v>99.364999999999995</v>
      </c>
      <c r="K5815" t="s">
        <v>290</v>
      </c>
    </row>
    <row r="5816" spans="1:11" x14ac:dyDescent="0.25">
      <c r="A5816" t="s">
        <v>289</v>
      </c>
      <c r="B5816" t="s">
        <v>290</v>
      </c>
      <c r="C5816" t="s">
        <v>363</v>
      </c>
      <c r="D5816" t="s">
        <v>72</v>
      </c>
      <c r="E5816" t="s">
        <v>173</v>
      </c>
      <c r="F5816">
        <v>2021</v>
      </c>
      <c r="G5816" t="s">
        <v>292</v>
      </c>
      <c r="H5816" t="s">
        <v>170</v>
      </c>
      <c r="I5816" t="s">
        <v>293</v>
      </c>
      <c r="J5816">
        <v>99.649000000000001</v>
      </c>
      <c r="K5816" t="s">
        <v>290</v>
      </c>
    </row>
    <row r="5817" spans="1:11" x14ac:dyDescent="0.25">
      <c r="A5817" t="s">
        <v>289</v>
      </c>
      <c r="B5817" t="s">
        <v>290</v>
      </c>
      <c r="C5817" t="s">
        <v>363</v>
      </c>
      <c r="D5817" t="s">
        <v>72</v>
      </c>
      <c r="E5817" t="s">
        <v>173</v>
      </c>
      <c r="F5817">
        <v>2022</v>
      </c>
      <c r="G5817" t="s">
        <v>292</v>
      </c>
      <c r="H5817" t="s">
        <v>170</v>
      </c>
      <c r="I5817" t="s">
        <v>293</v>
      </c>
      <c r="J5817">
        <v>102.761</v>
      </c>
      <c r="K5817" t="s">
        <v>290</v>
      </c>
    </row>
    <row r="5818" spans="1:11" x14ac:dyDescent="0.25">
      <c r="A5818" t="s">
        <v>289</v>
      </c>
      <c r="B5818" t="s">
        <v>290</v>
      </c>
      <c r="C5818" t="s">
        <v>364</v>
      </c>
      <c r="D5818" t="s">
        <v>73</v>
      </c>
      <c r="E5818" t="s">
        <v>149</v>
      </c>
      <c r="F5818">
        <v>1929</v>
      </c>
      <c r="G5818" t="s">
        <v>292</v>
      </c>
      <c r="H5818" t="s">
        <v>170</v>
      </c>
      <c r="I5818" t="s">
        <v>293</v>
      </c>
      <c r="J5818">
        <v>4.2080000000000002</v>
      </c>
      <c r="K5818" t="s">
        <v>290</v>
      </c>
    </row>
    <row r="5819" spans="1:11" x14ac:dyDescent="0.25">
      <c r="A5819" t="s">
        <v>289</v>
      </c>
      <c r="B5819" t="s">
        <v>290</v>
      </c>
      <c r="C5819" t="s">
        <v>364</v>
      </c>
      <c r="D5819" t="s">
        <v>73</v>
      </c>
      <c r="E5819" t="s">
        <v>149</v>
      </c>
      <c r="F5819">
        <v>1930</v>
      </c>
      <c r="G5819" t="s">
        <v>292</v>
      </c>
      <c r="H5819" t="s">
        <v>170</v>
      </c>
      <c r="I5819" t="s">
        <v>293</v>
      </c>
      <c r="J5819">
        <v>4.1100000000000003</v>
      </c>
      <c r="K5819" t="s">
        <v>290</v>
      </c>
    </row>
    <row r="5820" spans="1:11" x14ac:dyDescent="0.25">
      <c r="A5820" t="s">
        <v>289</v>
      </c>
      <c r="B5820" t="s">
        <v>290</v>
      </c>
      <c r="C5820" t="s">
        <v>364</v>
      </c>
      <c r="D5820" t="s">
        <v>73</v>
      </c>
      <c r="E5820" t="s">
        <v>149</v>
      </c>
      <c r="F5820">
        <v>1931</v>
      </c>
      <c r="G5820" t="s">
        <v>292</v>
      </c>
      <c r="H5820" t="s">
        <v>170</v>
      </c>
      <c r="I5820" t="s">
        <v>293</v>
      </c>
      <c r="J5820">
        <v>3.8260000000000001</v>
      </c>
      <c r="K5820" t="s">
        <v>290</v>
      </c>
    </row>
    <row r="5821" spans="1:11" x14ac:dyDescent="0.25">
      <c r="A5821" t="s">
        <v>289</v>
      </c>
      <c r="B5821" t="s">
        <v>290</v>
      </c>
      <c r="C5821" t="s">
        <v>364</v>
      </c>
      <c r="D5821" t="s">
        <v>73</v>
      </c>
      <c r="E5821" t="s">
        <v>149</v>
      </c>
      <c r="F5821">
        <v>1932</v>
      </c>
      <c r="G5821" t="s">
        <v>292</v>
      </c>
      <c r="H5821" t="s">
        <v>170</v>
      </c>
      <c r="I5821" t="s">
        <v>293</v>
      </c>
      <c r="J5821">
        <v>3.2440000000000002</v>
      </c>
      <c r="K5821" t="s">
        <v>290</v>
      </c>
    </row>
    <row r="5822" spans="1:11" x14ac:dyDescent="0.25">
      <c r="A5822" t="s">
        <v>289</v>
      </c>
      <c r="B5822" t="s">
        <v>290</v>
      </c>
      <c r="C5822" t="s">
        <v>364</v>
      </c>
      <c r="D5822" t="s">
        <v>73</v>
      </c>
      <c r="E5822" t="s">
        <v>149</v>
      </c>
      <c r="F5822">
        <v>1933</v>
      </c>
      <c r="G5822" t="s">
        <v>292</v>
      </c>
      <c r="H5822" t="s">
        <v>170</v>
      </c>
      <c r="I5822" t="s">
        <v>293</v>
      </c>
      <c r="J5822">
        <v>3.66</v>
      </c>
      <c r="K5822" t="s">
        <v>290</v>
      </c>
    </row>
    <row r="5823" spans="1:11" x14ac:dyDescent="0.25">
      <c r="A5823" t="s">
        <v>289</v>
      </c>
      <c r="B5823" t="s">
        <v>290</v>
      </c>
      <c r="C5823" t="s">
        <v>364</v>
      </c>
      <c r="D5823" t="s">
        <v>73</v>
      </c>
      <c r="E5823" t="s">
        <v>149</v>
      </c>
      <c r="F5823">
        <v>1934</v>
      </c>
      <c r="G5823" t="s">
        <v>292</v>
      </c>
      <c r="H5823" t="s">
        <v>170</v>
      </c>
      <c r="I5823" t="s">
        <v>293</v>
      </c>
      <c r="J5823">
        <v>4.1390000000000002</v>
      </c>
      <c r="K5823" t="s">
        <v>290</v>
      </c>
    </row>
    <row r="5824" spans="1:11" x14ac:dyDescent="0.25">
      <c r="A5824" t="s">
        <v>289</v>
      </c>
      <c r="B5824" t="s">
        <v>290</v>
      </c>
      <c r="C5824" t="s">
        <v>364</v>
      </c>
      <c r="D5824" t="s">
        <v>73</v>
      </c>
      <c r="E5824" t="s">
        <v>149</v>
      </c>
      <c r="F5824">
        <v>1935</v>
      </c>
      <c r="G5824" t="s">
        <v>292</v>
      </c>
      <c r="H5824" t="s">
        <v>170</v>
      </c>
      <c r="I5824" t="s">
        <v>293</v>
      </c>
      <c r="J5824">
        <v>4.0350000000000001</v>
      </c>
      <c r="K5824" t="s">
        <v>290</v>
      </c>
    </row>
    <row r="5825" spans="1:11" x14ac:dyDescent="0.25">
      <c r="A5825" t="s">
        <v>289</v>
      </c>
      <c r="B5825" t="s">
        <v>290</v>
      </c>
      <c r="C5825" t="s">
        <v>364</v>
      </c>
      <c r="D5825" t="s">
        <v>73</v>
      </c>
      <c r="E5825" t="s">
        <v>149</v>
      </c>
      <c r="F5825">
        <v>1936</v>
      </c>
      <c r="G5825" t="s">
        <v>292</v>
      </c>
      <c r="H5825" t="s">
        <v>170</v>
      </c>
      <c r="I5825" t="s">
        <v>293</v>
      </c>
      <c r="J5825">
        <v>4.4249999999999998</v>
      </c>
      <c r="K5825" t="s">
        <v>290</v>
      </c>
    </row>
    <row r="5826" spans="1:11" x14ac:dyDescent="0.25">
      <c r="A5826" t="s">
        <v>289</v>
      </c>
      <c r="B5826" t="s">
        <v>290</v>
      </c>
      <c r="C5826" t="s">
        <v>364</v>
      </c>
      <c r="D5826" t="s">
        <v>73</v>
      </c>
      <c r="E5826" t="s">
        <v>149</v>
      </c>
      <c r="F5826">
        <v>1937</v>
      </c>
      <c r="G5826" t="s">
        <v>292</v>
      </c>
      <c r="H5826" t="s">
        <v>170</v>
      </c>
      <c r="I5826" t="s">
        <v>293</v>
      </c>
      <c r="J5826">
        <v>4.6139999999999999</v>
      </c>
      <c r="K5826" t="s">
        <v>290</v>
      </c>
    </row>
    <row r="5827" spans="1:11" x14ac:dyDescent="0.25">
      <c r="A5827" t="s">
        <v>289</v>
      </c>
      <c r="B5827" t="s">
        <v>290</v>
      </c>
      <c r="C5827" t="s">
        <v>364</v>
      </c>
      <c r="D5827" t="s">
        <v>73</v>
      </c>
      <c r="E5827" t="s">
        <v>149</v>
      </c>
      <c r="F5827">
        <v>1938</v>
      </c>
      <c r="G5827" t="s">
        <v>292</v>
      </c>
      <c r="H5827" t="s">
        <v>170</v>
      </c>
      <c r="I5827" t="s">
        <v>293</v>
      </c>
      <c r="J5827">
        <v>4.6840000000000002</v>
      </c>
      <c r="K5827" t="s">
        <v>290</v>
      </c>
    </row>
    <row r="5828" spans="1:11" x14ac:dyDescent="0.25">
      <c r="A5828" t="s">
        <v>289</v>
      </c>
      <c r="B5828" t="s">
        <v>290</v>
      </c>
      <c r="C5828" t="s">
        <v>364</v>
      </c>
      <c r="D5828" t="s">
        <v>73</v>
      </c>
      <c r="E5828" t="s">
        <v>149</v>
      </c>
      <c r="F5828">
        <v>1939</v>
      </c>
      <c r="G5828" t="s">
        <v>292</v>
      </c>
      <c r="H5828" t="s">
        <v>170</v>
      </c>
      <c r="I5828" t="s">
        <v>293</v>
      </c>
      <c r="J5828">
        <v>4.5739999999999998</v>
      </c>
      <c r="K5828" t="s">
        <v>290</v>
      </c>
    </row>
    <row r="5829" spans="1:11" x14ac:dyDescent="0.25">
      <c r="A5829" t="s">
        <v>289</v>
      </c>
      <c r="B5829" t="s">
        <v>290</v>
      </c>
      <c r="C5829" t="s">
        <v>364</v>
      </c>
      <c r="D5829" t="s">
        <v>73</v>
      </c>
      <c r="E5829" t="s">
        <v>149</v>
      </c>
      <c r="F5829">
        <v>1940</v>
      </c>
      <c r="G5829" t="s">
        <v>292</v>
      </c>
      <c r="H5829" t="s">
        <v>170</v>
      </c>
      <c r="I5829" t="s">
        <v>293</v>
      </c>
      <c r="J5829">
        <v>4.5490000000000004</v>
      </c>
      <c r="K5829" t="s">
        <v>290</v>
      </c>
    </row>
    <row r="5830" spans="1:11" x14ac:dyDescent="0.25">
      <c r="A5830" t="s">
        <v>289</v>
      </c>
      <c r="B5830" t="s">
        <v>290</v>
      </c>
      <c r="C5830" t="s">
        <v>364</v>
      </c>
      <c r="D5830" t="s">
        <v>73</v>
      </c>
      <c r="E5830" t="s">
        <v>149</v>
      </c>
      <c r="F5830">
        <v>1941</v>
      </c>
      <c r="G5830" t="s">
        <v>292</v>
      </c>
      <c r="H5830" t="s">
        <v>170</v>
      </c>
      <c r="I5830" t="s">
        <v>293</v>
      </c>
      <c r="J5830">
        <v>4.6459999999999999</v>
      </c>
      <c r="K5830" t="s">
        <v>290</v>
      </c>
    </row>
    <row r="5831" spans="1:11" x14ac:dyDescent="0.25">
      <c r="A5831" t="s">
        <v>289</v>
      </c>
      <c r="B5831" t="s">
        <v>290</v>
      </c>
      <c r="C5831" t="s">
        <v>364</v>
      </c>
      <c r="D5831" t="s">
        <v>73</v>
      </c>
      <c r="E5831" t="s">
        <v>149</v>
      </c>
      <c r="F5831">
        <v>1942</v>
      </c>
      <c r="G5831" t="s">
        <v>292</v>
      </c>
      <c r="H5831" t="s">
        <v>170</v>
      </c>
      <c r="I5831" t="s">
        <v>293</v>
      </c>
      <c r="J5831">
        <v>4.5670000000000002</v>
      </c>
      <c r="K5831" t="s">
        <v>290</v>
      </c>
    </row>
    <row r="5832" spans="1:11" x14ac:dyDescent="0.25">
      <c r="A5832" t="s">
        <v>289</v>
      </c>
      <c r="B5832" t="s">
        <v>290</v>
      </c>
      <c r="C5832" t="s">
        <v>364</v>
      </c>
      <c r="D5832" t="s">
        <v>73</v>
      </c>
      <c r="E5832" t="s">
        <v>149</v>
      </c>
      <c r="F5832">
        <v>1943</v>
      </c>
      <c r="G5832" t="s">
        <v>292</v>
      </c>
      <c r="H5832" t="s">
        <v>170</v>
      </c>
      <c r="I5832" t="s">
        <v>293</v>
      </c>
      <c r="J5832">
        <v>4.7229999999999999</v>
      </c>
      <c r="K5832" t="s">
        <v>290</v>
      </c>
    </row>
    <row r="5833" spans="1:11" x14ac:dyDescent="0.25">
      <c r="A5833" t="s">
        <v>289</v>
      </c>
      <c r="B5833" t="s">
        <v>290</v>
      </c>
      <c r="C5833" t="s">
        <v>364</v>
      </c>
      <c r="D5833" t="s">
        <v>73</v>
      </c>
      <c r="E5833" t="s">
        <v>149</v>
      </c>
      <c r="F5833">
        <v>1944</v>
      </c>
      <c r="G5833" t="s">
        <v>292</v>
      </c>
      <c r="H5833" t="s">
        <v>170</v>
      </c>
      <c r="I5833" t="s">
        <v>293</v>
      </c>
      <c r="J5833">
        <v>4.9290000000000003</v>
      </c>
      <c r="K5833" t="s">
        <v>290</v>
      </c>
    </row>
    <row r="5834" spans="1:11" x14ac:dyDescent="0.25">
      <c r="A5834" t="s">
        <v>289</v>
      </c>
      <c r="B5834" t="s">
        <v>290</v>
      </c>
      <c r="C5834" t="s">
        <v>364</v>
      </c>
      <c r="D5834" t="s">
        <v>73</v>
      </c>
      <c r="E5834" t="s">
        <v>149</v>
      </c>
      <c r="F5834">
        <v>1945</v>
      </c>
      <c r="G5834" t="s">
        <v>292</v>
      </c>
      <c r="H5834" t="s">
        <v>170</v>
      </c>
      <c r="I5834" t="s">
        <v>293</v>
      </c>
      <c r="J5834">
        <v>5.3</v>
      </c>
      <c r="K5834" t="s">
        <v>290</v>
      </c>
    </row>
    <row r="5835" spans="1:11" x14ac:dyDescent="0.25">
      <c r="A5835" t="s">
        <v>289</v>
      </c>
      <c r="B5835" t="s">
        <v>290</v>
      </c>
      <c r="C5835" t="s">
        <v>364</v>
      </c>
      <c r="D5835" t="s">
        <v>73</v>
      </c>
      <c r="E5835" t="s">
        <v>149</v>
      </c>
      <c r="F5835">
        <v>1946</v>
      </c>
      <c r="G5835" t="s">
        <v>292</v>
      </c>
      <c r="H5835" t="s">
        <v>170</v>
      </c>
      <c r="I5835" t="s">
        <v>293</v>
      </c>
      <c r="J5835">
        <v>6.1269999999999998</v>
      </c>
      <c r="K5835" t="s">
        <v>290</v>
      </c>
    </row>
    <row r="5836" spans="1:11" x14ac:dyDescent="0.25">
      <c r="A5836" t="s">
        <v>289</v>
      </c>
      <c r="B5836" t="s">
        <v>290</v>
      </c>
      <c r="C5836" t="s">
        <v>364</v>
      </c>
      <c r="D5836" t="s">
        <v>73</v>
      </c>
      <c r="E5836" t="s">
        <v>149</v>
      </c>
      <c r="F5836">
        <v>1947</v>
      </c>
      <c r="G5836" t="s">
        <v>292</v>
      </c>
      <c r="H5836" t="s">
        <v>170</v>
      </c>
      <c r="I5836" t="s">
        <v>293</v>
      </c>
      <c r="J5836">
        <v>7.1779999999999999</v>
      </c>
      <c r="K5836" t="s">
        <v>290</v>
      </c>
    </row>
    <row r="5837" spans="1:11" x14ac:dyDescent="0.25">
      <c r="A5837" t="s">
        <v>289</v>
      </c>
      <c r="B5837" t="s">
        <v>290</v>
      </c>
      <c r="C5837" t="s">
        <v>364</v>
      </c>
      <c r="D5837" t="s">
        <v>73</v>
      </c>
      <c r="E5837" t="s">
        <v>149</v>
      </c>
      <c r="F5837">
        <v>1948</v>
      </c>
      <c r="G5837" t="s">
        <v>292</v>
      </c>
      <c r="H5837" t="s">
        <v>170</v>
      </c>
      <c r="I5837" t="s">
        <v>293</v>
      </c>
      <c r="J5837">
        <v>7.7130000000000001</v>
      </c>
      <c r="K5837" t="s">
        <v>290</v>
      </c>
    </row>
    <row r="5838" spans="1:11" x14ac:dyDescent="0.25">
      <c r="A5838" t="s">
        <v>289</v>
      </c>
      <c r="B5838" t="s">
        <v>290</v>
      </c>
      <c r="C5838" t="s">
        <v>364</v>
      </c>
      <c r="D5838" t="s">
        <v>73</v>
      </c>
      <c r="E5838" t="s">
        <v>149</v>
      </c>
      <c r="F5838">
        <v>1949</v>
      </c>
      <c r="G5838" t="s">
        <v>292</v>
      </c>
      <c r="H5838" t="s">
        <v>170</v>
      </c>
      <c r="I5838" t="s">
        <v>293</v>
      </c>
      <c r="J5838">
        <v>7.67</v>
      </c>
      <c r="K5838" t="s">
        <v>290</v>
      </c>
    </row>
    <row r="5839" spans="1:11" x14ac:dyDescent="0.25">
      <c r="A5839" t="s">
        <v>289</v>
      </c>
      <c r="B5839" t="s">
        <v>290</v>
      </c>
      <c r="C5839" t="s">
        <v>364</v>
      </c>
      <c r="D5839" t="s">
        <v>73</v>
      </c>
      <c r="E5839" t="s">
        <v>149</v>
      </c>
      <c r="F5839">
        <v>1950</v>
      </c>
      <c r="G5839" t="s">
        <v>292</v>
      </c>
      <c r="H5839" t="s">
        <v>170</v>
      </c>
      <c r="I5839" t="s">
        <v>293</v>
      </c>
      <c r="J5839">
        <v>7.7519999999999998</v>
      </c>
      <c r="K5839" t="s">
        <v>290</v>
      </c>
    </row>
    <row r="5840" spans="1:11" x14ac:dyDescent="0.25">
      <c r="A5840" t="s">
        <v>289</v>
      </c>
      <c r="B5840" t="s">
        <v>290</v>
      </c>
      <c r="C5840" t="s">
        <v>364</v>
      </c>
      <c r="D5840" t="s">
        <v>73</v>
      </c>
      <c r="E5840" t="s">
        <v>149</v>
      </c>
      <c r="F5840">
        <v>1951</v>
      </c>
      <c r="G5840" t="s">
        <v>292</v>
      </c>
      <c r="H5840" t="s">
        <v>170</v>
      </c>
      <c r="I5840" t="s">
        <v>293</v>
      </c>
      <c r="J5840">
        <v>8.2240000000000002</v>
      </c>
      <c r="K5840" t="s">
        <v>290</v>
      </c>
    </row>
    <row r="5841" spans="1:11" x14ac:dyDescent="0.25">
      <c r="A5841" t="s">
        <v>289</v>
      </c>
      <c r="B5841" t="s">
        <v>290</v>
      </c>
      <c r="C5841" t="s">
        <v>364</v>
      </c>
      <c r="D5841" t="s">
        <v>73</v>
      </c>
      <c r="E5841" t="s">
        <v>149</v>
      </c>
      <c r="F5841">
        <v>1952</v>
      </c>
      <c r="G5841" t="s">
        <v>292</v>
      </c>
      <c r="H5841" t="s">
        <v>170</v>
      </c>
      <c r="I5841" t="s">
        <v>293</v>
      </c>
      <c r="J5841">
        <v>8.5920000000000005</v>
      </c>
      <c r="K5841" t="s">
        <v>290</v>
      </c>
    </row>
    <row r="5842" spans="1:11" x14ac:dyDescent="0.25">
      <c r="A5842" t="s">
        <v>289</v>
      </c>
      <c r="B5842" t="s">
        <v>290</v>
      </c>
      <c r="C5842" t="s">
        <v>364</v>
      </c>
      <c r="D5842" t="s">
        <v>73</v>
      </c>
      <c r="E5842" t="s">
        <v>149</v>
      </c>
      <c r="F5842">
        <v>1953</v>
      </c>
      <c r="G5842" t="s">
        <v>292</v>
      </c>
      <c r="H5842" t="s">
        <v>170</v>
      </c>
      <c r="I5842" t="s">
        <v>293</v>
      </c>
      <c r="J5842">
        <v>8.7479999999999993</v>
      </c>
      <c r="K5842" t="s">
        <v>290</v>
      </c>
    </row>
    <row r="5843" spans="1:11" x14ac:dyDescent="0.25">
      <c r="A5843" t="s">
        <v>289</v>
      </c>
      <c r="B5843" t="s">
        <v>290</v>
      </c>
      <c r="C5843" t="s">
        <v>364</v>
      </c>
      <c r="D5843" t="s">
        <v>73</v>
      </c>
      <c r="E5843" t="s">
        <v>149</v>
      </c>
      <c r="F5843">
        <v>1954</v>
      </c>
      <c r="G5843" t="s">
        <v>292</v>
      </c>
      <c r="H5843" t="s">
        <v>170</v>
      </c>
      <c r="I5843" t="s">
        <v>293</v>
      </c>
      <c r="J5843">
        <v>8.6210000000000004</v>
      </c>
      <c r="K5843" t="s">
        <v>290</v>
      </c>
    </row>
    <row r="5844" spans="1:11" x14ac:dyDescent="0.25">
      <c r="A5844" t="s">
        <v>289</v>
      </c>
      <c r="B5844" t="s">
        <v>290</v>
      </c>
      <c r="C5844" t="s">
        <v>364</v>
      </c>
      <c r="D5844" t="s">
        <v>73</v>
      </c>
      <c r="E5844" t="s">
        <v>149</v>
      </c>
      <c r="F5844">
        <v>1955</v>
      </c>
      <c r="G5844" t="s">
        <v>292</v>
      </c>
      <c r="H5844" t="s">
        <v>170</v>
      </c>
      <c r="I5844" t="s">
        <v>293</v>
      </c>
      <c r="J5844">
        <v>8.5299999999999994</v>
      </c>
      <c r="K5844" t="s">
        <v>290</v>
      </c>
    </row>
    <row r="5845" spans="1:11" x14ac:dyDescent="0.25">
      <c r="A5845" t="s">
        <v>289</v>
      </c>
      <c r="B5845" t="s">
        <v>290</v>
      </c>
      <c r="C5845" t="s">
        <v>364</v>
      </c>
      <c r="D5845" t="s">
        <v>73</v>
      </c>
      <c r="E5845" t="s">
        <v>149</v>
      </c>
      <c r="F5845">
        <v>1956</v>
      </c>
      <c r="G5845" t="s">
        <v>292</v>
      </c>
      <c r="H5845" t="s">
        <v>170</v>
      </c>
      <c r="I5845" t="s">
        <v>293</v>
      </c>
      <c r="J5845">
        <v>9.3010000000000002</v>
      </c>
      <c r="K5845" t="s">
        <v>290</v>
      </c>
    </row>
    <row r="5846" spans="1:11" x14ac:dyDescent="0.25">
      <c r="A5846" t="s">
        <v>289</v>
      </c>
      <c r="B5846" t="s">
        <v>290</v>
      </c>
      <c r="C5846" t="s">
        <v>364</v>
      </c>
      <c r="D5846" t="s">
        <v>73</v>
      </c>
      <c r="E5846" t="s">
        <v>149</v>
      </c>
      <c r="F5846">
        <v>1957</v>
      </c>
      <c r="G5846" t="s">
        <v>292</v>
      </c>
      <c r="H5846" t="s">
        <v>170</v>
      </c>
      <c r="I5846" t="s">
        <v>293</v>
      </c>
      <c r="J5846">
        <v>9.8420000000000005</v>
      </c>
      <c r="K5846" t="s">
        <v>290</v>
      </c>
    </row>
    <row r="5847" spans="1:11" x14ac:dyDescent="0.25">
      <c r="A5847" t="s">
        <v>289</v>
      </c>
      <c r="B5847" t="s">
        <v>290</v>
      </c>
      <c r="C5847" t="s">
        <v>364</v>
      </c>
      <c r="D5847" t="s">
        <v>73</v>
      </c>
      <c r="E5847" t="s">
        <v>149</v>
      </c>
      <c r="F5847">
        <v>1958</v>
      </c>
      <c r="G5847" t="s">
        <v>292</v>
      </c>
      <c r="H5847" t="s">
        <v>170</v>
      </c>
      <c r="I5847" t="s">
        <v>293</v>
      </c>
      <c r="J5847">
        <v>9.6080000000000005</v>
      </c>
      <c r="K5847" t="s">
        <v>290</v>
      </c>
    </row>
    <row r="5848" spans="1:11" x14ac:dyDescent="0.25">
      <c r="A5848" t="s">
        <v>289</v>
      </c>
      <c r="B5848" t="s">
        <v>290</v>
      </c>
      <c r="C5848" t="s">
        <v>364</v>
      </c>
      <c r="D5848" t="s">
        <v>73</v>
      </c>
      <c r="E5848" t="s">
        <v>149</v>
      </c>
      <c r="F5848">
        <v>1959</v>
      </c>
      <c r="G5848" t="s">
        <v>292</v>
      </c>
      <c r="H5848" t="s">
        <v>170</v>
      </c>
      <c r="I5848" t="s">
        <v>293</v>
      </c>
      <c r="J5848">
        <v>9.6760000000000002</v>
      </c>
      <c r="K5848" t="s">
        <v>290</v>
      </c>
    </row>
    <row r="5849" spans="1:11" x14ac:dyDescent="0.25">
      <c r="A5849" t="s">
        <v>289</v>
      </c>
      <c r="B5849" t="s">
        <v>290</v>
      </c>
      <c r="C5849" t="s">
        <v>364</v>
      </c>
      <c r="D5849" t="s">
        <v>73</v>
      </c>
      <c r="E5849" t="s">
        <v>149</v>
      </c>
      <c r="F5849">
        <v>1960</v>
      </c>
      <c r="G5849" t="s">
        <v>292</v>
      </c>
      <c r="H5849" t="s">
        <v>170</v>
      </c>
      <c r="I5849" t="s">
        <v>293</v>
      </c>
      <c r="J5849">
        <v>9.6460000000000008</v>
      </c>
      <c r="K5849" t="s">
        <v>290</v>
      </c>
    </row>
    <row r="5850" spans="1:11" x14ac:dyDescent="0.25">
      <c r="A5850" t="s">
        <v>289</v>
      </c>
      <c r="B5850" t="s">
        <v>290</v>
      </c>
      <c r="C5850" t="s">
        <v>364</v>
      </c>
      <c r="D5850" t="s">
        <v>73</v>
      </c>
      <c r="E5850" t="s">
        <v>149</v>
      </c>
      <c r="F5850">
        <v>1961</v>
      </c>
      <c r="G5850" t="s">
        <v>292</v>
      </c>
      <c r="H5850" t="s">
        <v>170</v>
      </c>
      <c r="I5850" t="s">
        <v>293</v>
      </c>
      <c r="J5850">
        <v>9.6750000000000007</v>
      </c>
      <c r="K5850" t="s">
        <v>290</v>
      </c>
    </row>
    <row r="5851" spans="1:11" x14ac:dyDescent="0.25">
      <c r="A5851" t="s">
        <v>289</v>
      </c>
      <c r="B5851" t="s">
        <v>290</v>
      </c>
      <c r="C5851" t="s">
        <v>364</v>
      </c>
      <c r="D5851" t="s">
        <v>73</v>
      </c>
      <c r="E5851" t="s">
        <v>149</v>
      </c>
      <c r="F5851">
        <v>1962</v>
      </c>
      <c r="G5851" t="s">
        <v>292</v>
      </c>
      <c r="H5851" t="s">
        <v>170</v>
      </c>
      <c r="I5851" t="s">
        <v>293</v>
      </c>
      <c r="J5851">
        <v>9.8119999999999994</v>
      </c>
      <c r="K5851" t="s">
        <v>290</v>
      </c>
    </row>
    <row r="5852" spans="1:11" x14ac:dyDescent="0.25">
      <c r="A5852" t="s">
        <v>289</v>
      </c>
      <c r="B5852" t="s">
        <v>290</v>
      </c>
      <c r="C5852" t="s">
        <v>364</v>
      </c>
      <c r="D5852" t="s">
        <v>73</v>
      </c>
      <c r="E5852" t="s">
        <v>149</v>
      </c>
      <c r="F5852">
        <v>1963</v>
      </c>
      <c r="G5852" t="s">
        <v>292</v>
      </c>
      <c r="H5852" t="s">
        <v>170</v>
      </c>
      <c r="I5852" t="s">
        <v>293</v>
      </c>
      <c r="J5852">
        <v>9.9420000000000002</v>
      </c>
      <c r="K5852" t="s">
        <v>290</v>
      </c>
    </row>
    <row r="5853" spans="1:11" x14ac:dyDescent="0.25">
      <c r="A5853" t="s">
        <v>289</v>
      </c>
      <c r="B5853" t="s">
        <v>290</v>
      </c>
      <c r="C5853" t="s">
        <v>364</v>
      </c>
      <c r="D5853" t="s">
        <v>73</v>
      </c>
      <c r="E5853" t="s">
        <v>149</v>
      </c>
      <c r="F5853">
        <v>1964</v>
      </c>
      <c r="G5853" t="s">
        <v>292</v>
      </c>
      <c r="H5853" t="s">
        <v>170</v>
      </c>
      <c r="I5853" t="s">
        <v>293</v>
      </c>
      <c r="J5853">
        <v>10.105</v>
      </c>
      <c r="K5853" t="s">
        <v>290</v>
      </c>
    </row>
    <row r="5854" spans="1:11" x14ac:dyDescent="0.25">
      <c r="A5854" t="s">
        <v>289</v>
      </c>
      <c r="B5854" t="s">
        <v>290</v>
      </c>
      <c r="C5854" t="s">
        <v>364</v>
      </c>
      <c r="D5854" t="s">
        <v>73</v>
      </c>
      <c r="E5854" t="s">
        <v>149</v>
      </c>
      <c r="F5854">
        <v>1965</v>
      </c>
      <c r="G5854" t="s">
        <v>292</v>
      </c>
      <c r="H5854" t="s">
        <v>170</v>
      </c>
      <c r="I5854" t="s">
        <v>293</v>
      </c>
      <c r="J5854">
        <v>10.367000000000001</v>
      </c>
      <c r="K5854" t="s">
        <v>290</v>
      </c>
    </row>
    <row r="5855" spans="1:11" x14ac:dyDescent="0.25">
      <c r="A5855" t="s">
        <v>289</v>
      </c>
      <c r="B5855" t="s">
        <v>290</v>
      </c>
      <c r="C5855" t="s">
        <v>364</v>
      </c>
      <c r="D5855" t="s">
        <v>73</v>
      </c>
      <c r="E5855" t="s">
        <v>149</v>
      </c>
      <c r="F5855">
        <v>1966</v>
      </c>
      <c r="G5855" t="s">
        <v>292</v>
      </c>
      <c r="H5855" t="s">
        <v>170</v>
      </c>
      <c r="I5855" t="s">
        <v>293</v>
      </c>
      <c r="J5855">
        <v>10.694000000000001</v>
      </c>
      <c r="K5855" t="s">
        <v>290</v>
      </c>
    </row>
    <row r="5856" spans="1:11" x14ac:dyDescent="0.25">
      <c r="A5856" t="s">
        <v>289</v>
      </c>
      <c r="B5856" t="s">
        <v>290</v>
      </c>
      <c r="C5856" t="s">
        <v>364</v>
      </c>
      <c r="D5856" t="s">
        <v>73</v>
      </c>
      <c r="E5856" t="s">
        <v>149</v>
      </c>
      <c r="F5856">
        <v>1967</v>
      </c>
      <c r="G5856" t="s">
        <v>292</v>
      </c>
      <c r="H5856" t="s">
        <v>170</v>
      </c>
      <c r="I5856" t="s">
        <v>293</v>
      </c>
      <c r="J5856">
        <v>11.106999999999999</v>
      </c>
      <c r="K5856" t="s">
        <v>290</v>
      </c>
    </row>
    <row r="5857" spans="1:11" x14ac:dyDescent="0.25">
      <c r="A5857" t="s">
        <v>289</v>
      </c>
      <c r="B5857" t="s">
        <v>290</v>
      </c>
      <c r="C5857" t="s">
        <v>364</v>
      </c>
      <c r="D5857" t="s">
        <v>73</v>
      </c>
      <c r="E5857" t="s">
        <v>149</v>
      </c>
      <c r="F5857">
        <v>1968</v>
      </c>
      <c r="G5857" t="s">
        <v>292</v>
      </c>
      <c r="H5857" t="s">
        <v>170</v>
      </c>
      <c r="I5857" t="s">
        <v>293</v>
      </c>
      <c r="J5857">
        <v>11.599</v>
      </c>
      <c r="K5857" t="s">
        <v>290</v>
      </c>
    </row>
    <row r="5858" spans="1:11" x14ac:dyDescent="0.25">
      <c r="A5858" t="s">
        <v>289</v>
      </c>
      <c r="B5858" t="s">
        <v>290</v>
      </c>
      <c r="C5858" t="s">
        <v>364</v>
      </c>
      <c r="D5858" t="s">
        <v>73</v>
      </c>
      <c r="E5858" t="s">
        <v>149</v>
      </c>
      <c r="F5858">
        <v>1969</v>
      </c>
      <c r="G5858" t="s">
        <v>292</v>
      </c>
      <c r="H5858" t="s">
        <v>170</v>
      </c>
      <c r="I5858" t="s">
        <v>293</v>
      </c>
      <c r="J5858">
        <v>12.339</v>
      </c>
      <c r="K5858" t="s">
        <v>290</v>
      </c>
    </row>
    <row r="5859" spans="1:11" x14ac:dyDescent="0.25">
      <c r="A5859" t="s">
        <v>289</v>
      </c>
      <c r="B5859" t="s">
        <v>290</v>
      </c>
      <c r="C5859" t="s">
        <v>364</v>
      </c>
      <c r="D5859" t="s">
        <v>73</v>
      </c>
      <c r="E5859" t="s">
        <v>149</v>
      </c>
      <c r="F5859">
        <v>1970</v>
      </c>
      <c r="G5859" t="s">
        <v>292</v>
      </c>
      <c r="H5859" t="s">
        <v>170</v>
      </c>
      <c r="I5859" t="s">
        <v>293</v>
      </c>
      <c r="J5859">
        <v>13.146000000000001</v>
      </c>
      <c r="K5859" t="s">
        <v>290</v>
      </c>
    </row>
    <row r="5860" spans="1:11" x14ac:dyDescent="0.25">
      <c r="A5860" t="s">
        <v>289</v>
      </c>
      <c r="B5860" t="s">
        <v>290</v>
      </c>
      <c r="C5860" t="s">
        <v>364</v>
      </c>
      <c r="D5860" t="s">
        <v>73</v>
      </c>
      <c r="E5860" t="s">
        <v>149</v>
      </c>
      <c r="F5860">
        <v>1971</v>
      </c>
      <c r="G5860" t="s">
        <v>292</v>
      </c>
      <c r="H5860" t="s">
        <v>170</v>
      </c>
      <c r="I5860" t="s">
        <v>293</v>
      </c>
      <c r="J5860">
        <v>14.215999999999999</v>
      </c>
      <c r="K5860" t="s">
        <v>290</v>
      </c>
    </row>
    <row r="5861" spans="1:11" x14ac:dyDescent="0.25">
      <c r="A5861" t="s">
        <v>289</v>
      </c>
      <c r="B5861" t="s">
        <v>290</v>
      </c>
      <c r="C5861" t="s">
        <v>364</v>
      </c>
      <c r="D5861" t="s">
        <v>73</v>
      </c>
      <c r="E5861" t="s">
        <v>149</v>
      </c>
      <c r="F5861">
        <v>1972</v>
      </c>
      <c r="G5861" t="s">
        <v>292</v>
      </c>
      <c r="H5861" t="s">
        <v>170</v>
      </c>
      <c r="I5861" t="s">
        <v>293</v>
      </c>
      <c r="J5861">
        <v>15.288</v>
      </c>
      <c r="K5861" t="s">
        <v>290</v>
      </c>
    </row>
    <row r="5862" spans="1:11" x14ac:dyDescent="0.25">
      <c r="A5862" t="s">
        <v>289</v>
      </c>
      <c r="B5862" t="s">
        <v>290</v>
      </c>
      <c r="C5862" t="s">
        <v>364</v>
      </c>
      <c r="D5862" t="s">
        <v>73</v>
      </c>
      <c r="E5862" t="s">
        <v>149</v>
      </c>
      <c r="F5862">
        <v>1973</v>
      </c>
      <c r="G5862" t="s">
        <v>292</v>
      </c>
      <c r="H5862" t="s">
        <v>170</v>
      </c>
      <c r="I5862" t="s">
        <v>293</v>
      </c>
      <c r="J5862">
        <v>16.268999999999998</v>
      </c>
      <c r="K5862" t="s">
        <v>290</v>
      </c>
    </row>
    <row r="5863" spans="1:11" x14ac:dyDescent="0.25">
      <c r="A5863" t="s">
        <v>289</v>
      </c>
      <c r="B5863" t="s">
        <v>290</v>
      </c>
      <c r="C5863" t="s">
        <v>364</v>
      </c>
      <c r="D5863" t="s">
        <v>73</v>
      </c>
      <c r="E5863" t="s">
        <v>149</v>
      </c>
      <c r="F5863">
        <v>1974</v>
      </c>
      <c r="G5863" t="s">
        <v>292</v>
      </c>
      <c r="H5863" t="s">
        <v>170</v>
      </c>
      <c r="I5863" t="s">
        <v>293</v>
      </c>
      <c r="J5863">
        <v>17.881</v>
      </c>
      <c r="K5863" t="s">
        <v>290</v>
      </c>
    </row>
    <row r="5864" spans="1:11" x14ac:dyDescent="0.25">
      <c r="A5864" t="s">
        <v>289</v>
      </c>
      <c r="B5864" t="s">
        <v>290</v>
      </c>
      <c r="C5864" t="s">
        <v>364</v>
      </c>
      <c r="D5864" t="s">
        <v>73</v>
      </c>
      <c r="E5864" t="s">
        <v>149</v>
      </c>
      <c r="F5864">
        <v>1975</v>
      </c>
      <c r="G5864" t="s">
        <v>292</v>
      </c>
      <c r="H5864" t="s">
        <v>170</v>
      </c>
      <c r="I5864" t="s">
        <v>293</v>
      </c>
      <c r="J5864">
        <v>20.898</v>
      </c>
      <c r="K5864" t="s">
        <v>290</v>
      </c>
    </row>
    <row r="5865" spans="1:11" x14ac:dyDescent="0.25">
      <c r="A5865" t="s">
        <v>289</v>
      </c>
      <c r="B5865" t="s">
        <v>290</v>
      </c>
      <c r="C5865" t="s">
        <v>364</v>
      </c>
      <c r="D5865" t="s">
        <v>73</v>
      </c>
      <c r="E5865" t="s">
        <v>149</v>
      </c>
      <c r="F5865">
        <v>1976</v>
      </c>
      <c r="G5865" t="s">
        <v>292</v>
      </c>
      <c r="H5865" t="s">
        <v>170</v>
      </c>
      <c r="I5865" t="s">
        <v>293</v>
      </c>
      <c r="J5865">
        <v>22.47</v>
      </c>
      <c r="K5865" t="s">
        <v>290</v>
      </c>
    </row>
    <row r="5866" spans="1:11" x14ac:dyDescent="0.25">
      <c r="A5866" t="s">
        <v>289</v>
      </c>
      <c r="B5866" t="s">
        <v>290</v>
      </c>
      <c r="C5866" t="s">
        <v>364</v>
      </c>
      <c r="D5866" t="s">
        <v>73</v>
      </c>
      <c r="E5866" t="s">
        <v>149</v>
      </c>
      <c r="F5866">
        <v>1977</v>
      </c>
      <c r="G5866" t="s">
        <v>292</v>
      </c>
      <c r="H5866" t="s">
        <v>170</v>
      </c>
      <c r="I5866" t="s">
        <v>293</v>
      </c>
      <c r="J5866">
        <v>23.913</v>
      </c>
      <c r="K5866" t="s">
        <v>290</v>
      </c>
    </row>
    <row r="5867" spans="1:11" x14ac:dyDescent="0.25">
      <c r="A5867" t="s">
        <v>289</v>
      </c>
      <c r="B5867" t="s">
        <v>290</v>
      </c>
      <c r="C5867" t="s">
        <v>364</v>
      </c>
      <c r="D5867" t="s">
        <v>73</v>
      </c>
      <c r="E5867" t="s">
        <v>149</v>
      </c>
      <c r="F5867">
        <v>1978</v>
      </c>
      <c r="G5867" t="s">
        <v>292</v>
      </c>
      <c r="H5867" t="s">
        <v>170</v>
      </c>
      <c r="I5867" t="s">
        <v>293</v>
      </c>
      <c r="J5867">
        <v>25.739000000000001</v>
      </c>
      <c r="K5867" t="s">
        <v>290</v>
      </c>
    </row>
    <row r="5868" spans="1:11" x14ac:dyDescent="0.25">
      <c r="A5868" t="s">
        <v>289</v>
      </c>
      <c r="B5868" t="s">
        <v>290</v>
      </c>
      <c r="C5868" t="s">
        <v>364</v>
      </c>
      <c r="D5868" t="s">
        <v>73</v>
      </c>
      <c r="E5868" t="s">
        <v>149</v>
      </c>
      <c r="F5868">
        <v>1979</v>
      </c>
      <c r="G5868" t="s">
        <v>292</v>
      </c>
      <c r="H5868" t="s">
        <v>170</v>
      </c>
      <c r="I5868" t="s">
        <v>293</v>
      </c>
      <c r="J5868">
        <v>28.082999999999998</v>
      </c>
      <c r="K5868" t="s">
        <v>290</v>
      </c>
    </row>
    <row r="5869" spans="1:11" x14ac:dyDescent="0.25">
      <c r="A5869" t="s">
        <v>289</v>
      </c>
      <c r="B5869" t="s">
        <v>290</v>
      </c>
      <c r="C5869" t="s">
        <v>364</v>
      </c>
      <c r="D5869" t="s">
        <v>73</v>
      </c>
      <c r="E5869" t="s">
        <v>149</v>
      </c>
      <c r="F5869">
        <v>1980</v>
      </c>
      <c r="G5869" t="s">
        <v>292</v>
      </c>
      <c r="H5869" t="s">
        <v>170</v>
      </c>
      <c r="I5869" t="s">
        <v>293</v>
      </c>
      <c r="J5869">
        <v>31.190999999999999</v>
      </c>
      <c r="K5869" t="s">
        <v>290</v>
      </c>
    </row>
    <row r="5870" spans="1:11" x14ac:dyDescent="0.25">
      <c r="A5870" t="s">
        <v>289</v>
      </c>
      <c r="B5870" t="s">
        <v>290</v>
      </c>
      <c r="C5870" t="s">
        <v>364</v>
      </c>
      <c r="D5870" t="s">
        <v>73</v>
      </c>
      <c r="E5870" t="s">
        <v>149</v>
      </c>
      <c r="F5870">
        <v>1981</v>
      </c>
      <c r="G5870" t="s">
        <v>292</v>
      </c>
      <c r="H5870" t="s">
        <v>170</v>
      </c>
      <c r="I5870" t="s">
        <v>293</v>
      </c>
      <c r="J5870">
        <v>34.148000000000003</v>
      </c>
      <c r="K5870" t="s">
        <v>290</v>
      </c>
    </row>
    <row r="5871" spans="1:11" x14ac:dyDescent="0.25">
      <c r="A5871" t="s">
        <v>289</v>
      </c>
      <c r="B5871" t="s">
        <v>290</v>
      </c>
      <c r="C5871" t="s">
        <v>364</v>
      </c>
      <c r="D5871" t="s">
        <v>73</v>
      </c>
      <c r="E5871" t="s">
        <v>149</v>
      </c>
      <c r="F5871">
        <v>1982</v>
      </c>
      <c r="G5871" t="s">
        <v>292</v>
      </c>
      <c r="H5871" t="s">
        <v>170</v>
      </c>
      <c r="I5871" t="s">
        <v>293</v>
      </c>
      <c r="J5871">
        <v>36.552999999999997</v>
      </c>
      <c r="K5871" t="s">
        <v>290</v>
      </c>
    </row>
    <row r="5872" spans="1:11" x14ac:dyDescent="0.25">
      <c r="A5872" t="s">
        <v>289</v>
      </c>
      <c r="B5872" t="s">
        <v>290</v>
      </c>
      <c r="C5872" t="s">
        <v>364</v>
      </c>
      <c r="D5872" t="s">
        <v>73</v>
      </c>
      <c r="E5872" t="s">
        <v>149</v>
      </c>
      <c r="F5872">
        <v>1983</v>
      </c>
      <c r="G5872" t="s">
        <v>292</v>
      </c>
      <c r="H5872" t="s">
        <v>170</v>
      </c>
      <c r="I5872" t="s">
        <v>293</v>
      </c>
      <c r="J5872">
        <v>37.423000000000002</v>
      </c>
      <c r="K5872" t="s">
        <v>290</v>
      </c>
    </row>
    <row r="5873" spans="1:11" x14ac:dyDescent="0.25">
      <c r="A5873" t="s">
        <v>289</v>
      </c>
      <c r="B5873" t="s">
        <v>290</v>
      </c>
      <c r="C5873" t="s">
        <v>364</v>
      </c>
      <c r="D5873" t="s">
        <v>73</v>
      </c>
      <c r="E5873" t="s">
        <v>149</v>
      </c>
      <c r="F5873">
        <v>1984</v>
      </c>
      <c r="G5873" t="s">
        <v>292</v>
      </c>
      <c r="H5873" t="s">
        <v>170</v>
      </c>
      <c r="I5873" t="s">
        <v>293</v>
      </c>
      <c r="J5873">
        <v>38.1</v>
      </c>
      <c r="K5873" t="s">
        <v>290</v>
      </c>
    </row>
    <row r="5874" spans="1:11" x14ac:dyDescent="0.25">
      <c r="A5874" t="s">
        <v>289</v>
      </c>
      <c r="B5874" t="s">
        <v>290</v>
      </c>
      <c r="C5874" t="s">
        <v>364</v>
      </c>
      <c r="D5874" t="s">
        <v>73</v>
      </c>
      <c r="E5874" t="s">
        <v>149</v>
      </c>
      <c r="F5874">
        <v>1985</v>
      </c>
      <c r="G5874" t="s">
        <v>292</v>
      </c>
      <c r="H5874" t="s">
        <v>170</v>
      </c>
      <c r="I5874" t="s">
        <v>293</v>
      </c>
      <c r="J5874">
        <v>38.844999999999999</v>
      </c>
      <c r="K5874" t="s">
        <v>290</v>
      </c>
    </row>
    <row r="5875" spans="1:11" x14ac:dyDescent="0.25">
      <c r="A5875" t="s">
        <v>289</v>
      </c>
      <c r="B5875" t="s">
        <v>290</v>
      </c>
      <c r="C5875" t="s">
        <v>364</v>
      </c>
      <c r="D5875" t="s">
        <v>73</v>
      </c>
      <c r="E5875" t="s">
        <v>149</v>
      </c>
      <c r="F5875">
        <v>1986</v>
      </c>
      <c r="G5875" t="s">
        <v>292</v>
      </c>
      <c r="H5875" t="s">
        <v>170</v>
      </c>
      <c r="I5875" t="s">
        <v>293</v>
      </c>
      <c r="J5875">
        <v>39.692</v>
      </c>
      <c r="K5875" t="s">
        <v>290</v>
      </c>
    </row>
    <row r="5876" spans="1:11" x14ac:dyDescent="0.25">
      <c r="A5876" t="s">
        <v>289</v>
      </c>
      <c r="B5876" t="s">
        <v>290</v>
      </c>
      <c r="C5876" t="s">
        <v>364</v>
      </c>
      <c r="D5876" t="s">
        <v>73</v>
      </c>
      <c r="E5876" t="s">
        <v>149</v>
      </c>
      <c r="F5876">
        <v>1987</v>
      </c>
      <c r="G5876" t="s">
        <v>292</v>
      </c>
      <c r="H5876" t="s">
        <v>170</v>
      </c>
      <c r="I5876" t="s">
        <v>293</v>
      </c>
      <c r="J5876">
        <v>40.537999999999997</v>
      </c>
      <c r="K5876" t="s">
        <v>290</v>
      </c>
    </row>
    <row r="5877" spans="1:11" x14ac:dyDescent="0.25">
      <c r="A5877" t="s">
        <v>289</v>
      </c>
      <c r="B5877" t="s">
        <v>290</v>
      </c>
      <c r="C5877" t="s">
        <v>364</v>
      </c>
      <c r="D5877" t="s">
        <v>73</v>
      </c>
      <c r="E5877" t="s">
        <v>149</v>
      </c>
      <c r="F5877">
        <v>1988</v>
      </c>
      <c r="G5877" t="s">
        <v>292</v>
      </c>
      <c r="H5877" t="s">
        <v>170</v>
      </c>
      <c r="I5877" t="s">
        <v>293</v>
      </c>
      <c r="J5877">
        <v>41.594999999999999</v>
      </c>
      <c r="K5877" t="s">
        <v>290</v>
      </c>
    </row>
    <row r="5878" spans="1:11" x14ac:dyDescent="0.25">
      <c r="A5878" t="s">
        <v>289</v>
      </c>
      <c r="B5878" t="s">
        <v>290</v>
      </c>
      <c r="C5878" t="s">
        <v>364</v>
      </c>
      <c r="D5878" t="s">
        <v>73</v>
      </c>
      <c r="E5878" t="s">
        <v>149</v>
      </c>
      <c r="F5878">
        <v>1989</v>
      </c>
      <c r="G5878" t="s">
        <v>292</v>
      </c>
      <c r="H5878" t="s">
        <v>170</v>
      </c>
      <c r="I5878" t="s">
        <v>293</v>
      </c>
      <c r="J5878">
        <v>43.258000000000003</v>
      </c>
      <c r="K5878" t="s">
        <v>290</v>
      </c>
    </row>
    <row r="5879" spans="1:11" x14ac:dyDescent="0.25">
      <c r="A5879" t="s">
        <v>289</v>
      </c>
      <c r="B5879" t="s">
        <v>290</v>
      </c>
      <c r="C5879" t="s">
        <v>364</v>
      </c>
      <c r="D5879" t="s">
        <v>73</v>
      </c>
      <c r="E5879" t="s">
        <v>149</v>
      </c>
      <c r="F5879">
        <v>1990</v>
      </c>
      <c r="G5879" t="s">
        <v>292</v>
      </c>
      <c r="H5879" t="s">
        <v>170</v>
      </c>
      <c r="I5879" t="s">
        <v>293</v>
      </c>
      <c r="J5879">
        <v>44.758000000000003</v>
      </c>
      <c r="K5879" t="s">
        <v>290</v>
      </c>
    </row>
    <row r="5880" spans="1:11" x14ac:dyDescent="0.25">
      <c r="A5880" t="s">
        <v>289</v>
      </c>
      <c r="B5880" t="s">
        <v>290</v>
      </c>
      <c r="C5880" t="s">
        <v>364</v>
      </c>
      <c r="D5880" t="s">
        <v>73</v>
      </c>
      <c r="E5880" t="s">
        <v>149</v>
      </c>
      <c r="F5880">
        <v>1991</v>
      </c>
      <c r="G5880" t="s">
        <v>292</v>
      </c>
      <c r="H5880" t="s">
        <v>170</v>
      </c>
      <c r="I5880" t="s">
        <v>293</v>
      </c>
      <c r="J5880">
        <v>45.76</v>
      </c>
      <c r="K5880" t="s">
        <v>290</v>
      </c>
    </row>
    <row r="5881" spans="1:11" x14ac:dyDescent="0.25">
      <c r="A5881" t="s">
        <v>289</v>
      </c>
      <c r="B5881" t="s">
        <v>290</v>
      </c>
      <c r="C5881" t="s">
        <v>364</v>
      </c>
      <c r="D5881" t="s">
        <v>73</v>
      </c>
      <c r="E5881" t="s">
        <v>149</v>
      </c>
      <c r="F5881">
        <v>1992</v>
      </c>
      <c r="G5881" t="s">
        <v>292</v>
      </c>
      <c r="H5881" t="s">
        <v>170</v>
      </c>
      <c r="I5881" t="s">
        <v>293</v>
      </c>
      <c r="J5881">
        <v>46.311999999999998</v>
      </c>
      <c r="K5881" t="s">
        <v>290</v>
      </c>
    </row>
    <row r="5882" spans="1:11" x14ac:dyDescent="0.25">
      <c r="A5882" t="s">
        <v>289</v>
      </c>
      <c r="B5882" t="s">
        <v>290</v>
      </c>
      <c r="C5882" t="s">
        <v>364</v>
      </c>
      <c r="D5882" t="s">
        <v>73</v>
      </c>
      <c r="E5882" t="s">
        <v>149</v>
      </c>
      <c r="F5882">
        <v>1993</v>
      </c>
      <c r="G5882" t="s">
        <v>292</v>
      </c>
      <c r="H5882" t="s">
        <v>170</v>
      </c>
      <c r="I5882" t="s">
        <v>293</v>
      </c>
      <c r="J5882">
        <v>47.25</v>
      </c>
      <c r="K5882" t="s">
        <v>290</v>
      </c>
    </row>
    <row r="5883" spans="1:11" x14ac:dyDescent="0.25">
      <c r="A5883" t="s">
        <v>289</v>
      </c>
      <c r="B5883" t="s">
        <v>290</v>
      </c>
      <c r="C5883" t="s">
        <v>364</v>
      </c>
      <c r="D5883" t="s">
        <v>73</v>
      </c>
      <c r="E5883" t="s">
        <v>149</v>
      </c>
      <c r="F5883">
        <v>1994</v>
      </c>
      <c r="G5883" t="s">
        <v>292</v>
      </c>
      <c r="H5883" t="s">
        <v>170</v>
      </c>
      <c r="I5883" t="s">
        <v>293</v>
      </c>
      <c r="J5883">
        <v>49.029000000000003</v>
      </c>
      <c r="K5883" t="s">
        <v>290</v>
      </c>
    </row>
    <row r="5884" spans="1:11" x14ac:dyDescent="0.25">
      <c r="A5884" t="s">
        <v>289</v>
      </c>
      <c r="B5884" t="s">
        <v>290</v>
      </c>
      <c r="C5884" t="s">
        <v>364</v>
      </c>
      <c r="D5884" t="s">
        <v>73</v>
      </c>
      <c r="E5884" t="s">
        <v>149</v>
      </c>
      <c r="F5884">
        <v>1995</v>
      </c>
      <c r="G5884" t="s">
        <v>292</v>
      </c>
      <c r="H5884" t="s">
        <v>170</v>
      </c>
      <c r="I5884" t="s">
        <v>293</v>
      </c>
      <c r="J5884">
        <v>50.704000000000001</v>
      </c>
      <c r="K5884" t="s">
        <v>290</v>
      </c>
    </row>
    <row r="5885" spans="1:11" x14ac:dyDescent="0.25">
      <c r="A5885" t="s">
        <v>289</v>
      </c>
      <c r="B5885" t="s">
        <v>290</v>
      </c>
      <c r="C5885" t="s">
        <v>364</v>
      </c>
      <c r="D5885" t="s">
        <v>73</v>
      </c>
      <c r="E5885" t="s">
        <v>149</v>
      </c>
      <c r="F5885">
        <v>1996</v>
      </c>
      <c r="G5885" t="s">
        <v>292</v>
      </c>
      <c r="H5885" t="s">
        <v>170</v>
      </c>
      <c r="I5885" t="s">
        <v>293</v>
      </c>
      <c r="J5885">
        <v>51.991</v>
      </c>
      <c r="K5885" t="s">
        <v>290</v>
      </c>
    </row>
    <row r="5886" spans="1:11" x14ac:dyDescent="0.25">
      <c r="A5886" t="s">
        <v>289</v>
      </c>
      <c r="B5886" t="s">
        <v>290</v>
      </c>
      <c r="C5886" t="s">
        <v>364</v>
      </c>
      <c r="D5886" t="s">
        <v>73</v>
      </c>
      <c r="E5886" t="s">
        <v>149</v>
      </c>
      <c r="F5886">
        <v>1997</v>
      </c>
      <c r="G5886" t="s">
        <v>292</v>
      </c>
      <c r="H5886" t="s">
        <v>170</v>
      </c>
      <c r="I5886" t="s">
        <v>293</v>
      </c>
      <c r="J5886">
        <v>53.637999999999998</v>
      </c>
      <c r="K5886" t="s">
        <v>290</v>
      </c>
    </row>
    <row r="5887" spans="1:11" x14ac:dyDescent="0.25">
      <c r="A5887" t="s">
        <v>289</v>
      </c>
      <c r="B5887" t="s">
        <v>290</v>
      </c>
      <c r="C5887" t="s">
        <v>364</v>
      </c>
      <c r="D5887" t="s">
        <v>73</v>
      </c>
      <c r="E5887" t="s">
        <v>149</v>
      </c>
      <c r="F5887">
        <v>1998</v>
      </c>
      <c r="G5887" t="s">
        <v>292</v>
      </c>
      <c r="H5887" t="s">
        <v>170</v>
      </c>
      <c r="I5887" t="s">
        <v>293</v>
      </c>
      <c r="J5887">
        <v>55.317</v>
      </c>
      <c r="K5887" t="s">
        <v>290</v>
      </c>
    </row>
    <row r="5888" spans="1:11" x14ac:dyDescent="0.25">
      <c r="A5888" t="s">
        <v>289</v>
      </c>
      <c r="B5888" t="s">
        <v>290</v>
      </c>
      <c r="C5888" t="s">
        <v>364</v>
      </c>
      <c r="D5888" t="s">
        <v>73</v>
      </c>
      <c r="E5888" t="s">
        <v>149</v>
      </c>
      <c r="F5888">
        <v>1999</v>
      </c>
      <c r="G5888" t="s">
        <v>292</v>
      </c>
      <c r="H5888" t="s">
        <v>170</v>
      </c>
      <c r="I5888" t="s">
        <v>293</v>
      </c>
      <c r="J5888">
        <v>57.113999999999997</v>
      </c>
      <c r="K5888" t="s">
        <v>290</v>
      </c>
    </row>
    <row r="5889" spans="1:11" x14ac:dyDescent="0.25">
      <c r="A5889" t="s">
        <v>289</v>
      </c>
      <c r="B5889" t="s">
        <v>290</v>
      </c>
      <c r="C5889" t="s">
        <v>364</v>
      </c>
      <c r="D5889" t="s">
        <v>73</v>
      </c>
      <c r="E5889" t="s">
        <v>149</v>
      </c>
      <c r="F5889">
        <v>2000</v>
      </c>
      <c r="G5889" t="s">
        <v>292</v>
      </c>
      <c r="H5889" t="s">
        <v>170</v>
      </c>
      <c r="I5889" t="s">
        <v>293</v>
      </c>
      <c r="J5889">
        <v>58.475999999999999</v>
      </c>
      <c r="K5889" t="s">
        <v>290</v>
      </c>
    </row>
    <row r="5890" spans="1:11" x14ac:dyDescent="0.25">
      <c r="A5890" t="s">
        <v>289</v>
      </c>
      <c r="B5890" t="s">
        <v>290</v>
      </c>
      <c r="C5890" t="s">
        <v>364</v>
      </c>
      <c r="D5890" t="s">
        <v>73</v>
      </c>
      <c r="E5890" t="s">
        <v>149</v>
      </c>
      <c r="F5890">
        <v>2001</v>
      </c>
      <c r="G5890" t="s">
        <v>292</v>
      </c>
      <c r="H5890" t="s">
        <v>170</v>
      </c>
      <c r="I5890" t="s">
        <v>293</v>
      </c>
      <c r="J5890">
        <v>60.313000000000002</v>
      </c>
      <c r="K5890" t="s">
        <v>290</v>
      </c>
    </row>
    <row r="5891" spans="1:11" x14ac:dyDescent="0.25">
      <c r="A5891" t="s">
        <v>289</v>
      </c>
      <c r="B5891" t="s">
        <v>290</v>
      </c>
      <c r="C5891" t="s">
        <v>364</v>
      </c>
      <c r="D5891" t="s">
        <v>73</v>
      </c>
      <c r="E5891" t="s">
        <v>149</v>
      </c>
      <c r="F5891">
        <v>2002</v>
      </c>
      <c r="G5891" t="s">
        <v>292</v>
      </c>
      <c r="H5891" t="s">
        <v>170</v>
      </c>
      <c r="I5891" t="s">
        <v>293</v>
      </c>
      <c r="J5891">
        <v>61.497</v>
      </c>
      <c r="K5891" t="s">
        <v>290</v>
      </c>
    </row>
    <row r="5892" spans="1:11" x14ac:dyDescent="0.25">
      <c r="A5892" t="s">
        <v>289</v>
      </c>
      <c r="B5892" t="s">
        <v>290</v>
      </c>
      <c r="C5892" t="s">
        <v>364</v>
      </c>
      <c r="D5892" t="s">
        <v>73</v>
      </c>
      <c r="E5892" t="s">
        <v>149</v>
      </c>
      <c r="F5892">
        <v>2003</v>
      </c>
      <c r="G5892" t="s">
        <v>292</v>
      </c>
      <c r="H5892" t="s">
        <v>170</v>
      </c>
      <c r="I5892" t="s">
        <v>293</v>
      </c>
      <c r="J5892">
        <v>63.137999999999998</v>
      </c>
      <c r="K5892" t="s">
        <v>290</v>
      </c>
    </row>
    <row r="5893" spans="1:11" x14ac:dyDescent="0.25">
      <c r="A5893" t="s">
        <v>289</v>
      </c>
      <c r="B5893" t="s">
        <v>290</v>
      </c>
      <c r="C5893" t="s">
        <v>364</v>
      </c>
      <c r="D5893" t="s">
        <v>73</v>
      </c>
      <c r="E5893" t="s">
        <v>149</v>
      </c>
      <c r="F5893">
        <v>2004</v>
      </c>
      <c r="G5893" t="s">
        <v>292</v>
      </c>
      <c r="H5893" t="s">
        <v>170</v>
      </c>
      <c r="I5893" t="s">
        <v>293</v>
      </c>
      <c r="J5893">
        <v>66.650000000000006</v>
      </c>
      <c r="K5893" t="s">
        <v>290</v>
      </c>
    </row>
    <row r="5894" spans="1:11" x14ac:dyDescent="0.25">
      <c r="A5894" t="s">
        <v>289</v>
      </c>
      <c r="B5894" t="s">
        <v>290</v>
      </c>
      <c r="C5894" t="s">
        <v>364</v>
      </c>
      <c r="D5894" t="s">
        <v>73</v>
      </c>
      <c r="E5894" t="s">
        <v>149</v>
      </c>
      <c r="F5894">
        <v>2005</v>
      </c>
      <c r="G5894" t="s">
        <v>292</v>
      </c>
      <c r="H5894" t="s">
        <v>170</v>
      </c>
      <c r="I5894" t="s">
        <v>293</v>
      </c>
      <c r="J5894">
        <v>72.340999999999994</v>
      </c>
      <c r="K5894" t="s">
        <v>290</v>
      </c>
    </row>
    <row r="5895" spans="1:11" x14ac:dyDescent="0.25">
      <c r="A5895" t="s">
        <v>289</v>
      </c>
      <c r="B5895" t="s">
        <v>290</v>
      </c>
      <c r="C5895" t="s">
        <v>364</v>
      </c>
      <c r="D5895" t="s">
        <v>73</v>
      </c>
      <c r="E5895" t="s">
        <v>149</v>
      </c>
      <c r="F5895">
        <v>2006</v>
      </c>
      <c r="G5895" t="s">
        <v>292</v>
      </c>
      <c r="H5895" t="s">
        <v>170</v>
      </c>
      <c r="I5895" t="s">
        <v>293</v>
      </c>
      <c r="J5895">
        <v>77.313000000000002</v>
      </c>
      <c r="K5895" t="s">
        <v>290</v>
      </c>
    </row>
    <row r="5896" spans="1:11" x14ac:dyDescent="0.25">
      <c r="A5896" t="s">
        <v>289</v>
      </c>
      <c r="B5896" t="s">
        <v>290</v>
      </c>
      <c r="C5896" t="s">
        <v>364</v>
      </c>
      <c r="D5896" t="s">
        <v>73</v>
      </c>
      <c r="E5896" t="s">
        <v>149</v>
      </c>
      <c r="F5896">
        <v>2007</v>
      </c>
      <c r="G5896" t="s">
        <v>292</v>
      </c>
      <c r="H5896" t="s">
        <v>170</v>
      </c>
      <c r="I5896" t="s">
        <v>293</v>
      </c>
      <c r="J5896">
        <v>81.721999999999994</v>
      </c>
      <c r="K5896" t="s">
        <v>290</v>
      </c>
    </row>
    <row r="5897" spans="1:11" x14ac:dyDescent="0.25">
      <c r="A5897" t="s">
        <v>289</v>
      </c>
      <c r="B5897" t="s">
        <v>290</v>
      </c>
      <c r="C5897" t="s">
        <v>364</v>
      </c>
      <c r="D5897" t="s">
        <v>73</v>
      </c>
      <c r="E5897" t="s">
        <v>149</v>
      </c>
      <c r="F5897">
        <v>2008</v>
      </c>
      <c r="G5897" t="s">
        <v>292</v>
      </c>
      <c r="H5897" t="s">
        <v>170</v>
      </c>
      <c r="I5897" t="s">
        <v>293</v>
      </c>
      <c r="J5897">
        <v>85.71</v>
      </c>
      <c r="K5897" t="s">
        <v>290</v>
      </c>
    </row>
    <row r="5898" spans="1:11" x14ac:dyDescent="0.25">
      <c r="A5898" t="s">
        <v>289</v>
      </c>
      <c r="B5898" t="s">
        <v>290</v>
      </c>
      <c r="C5898" t="s">
        <v>364</v>
      </c>
      <c r="D5898" t="s">
        <v>73</v>
      </c>
      <c r="E5898" t="s">
        <v>149</v>
      </c>
      <c r="F5898">
        <v>2009</v>
      </c>
      <c r="G5898" t="s">
        <v>292</v>
      </c>
      <c r="H5898" t="s">
        <v>170</v>
      </c>
      <c r="I5898" t="s">
        <v>293</v>
      </c>
      <c r="J5898">
        <v>85.99</v>
      </c>
      <c r="K5898" t="s">
        <v>290</v>
      </c>
    </row>
    <row r="5899" spans="1:11" x14ac:dyDescent="0.25">
      <c r="A5899" t="s">
        <v>289</v>
      </c>
      <c r="B5899" t="s">
        <v>290</v>
      </c>
      <c r="C5899" t="s">
        <v>364</v>
      </c>
      <c r="D5899" t="s">
        <v>73</v>
      </c>
      <c r="E5899" t="s">
        <v>149</v>
      </c>
      <c r="F5899">
        <v>2010</v>
      </c>
      <c r="G5899" t="s">
        <v>292</v>
      </c>
      <c r="H5899" t="s">
        <v>170</v>
      </c>
      <c r="I5899" t="s">
        <v>293</v>
      </c>
      <c r="J5899">
        <v>86.015000000000001</v>
      </c>
      <c r="K5899" t="s">
        <v>290</v>
      </c>
    </row>
    <row r="5900" spans="1:11" x14ac:dyDescent="0.25">
      <c r="A5900" t="s">
        <v>289</v>
      </c>
      <c r="B5900" t="s">
        <v>290</v>
      </c>
      <c r="C5900" t="s">
        <v>364</v>
      </c>
      <c r="D5900" t="s">
        <v>73</v>
      </c>
      <c r="E5900" t="s">
        <v>149</v>
      </c>
      <c r="F5900">
        <v>2011</v>
      </c>
      <c r="G5900" t="s">
        <v>292</v>
      </c>
      <c r="H5900" t="s">
        <v>170</v>
      </c>
      <c r="I5900" t="s">
        <v>293</v>
      </c>
      <c r="J5900">
        <v>89.239000000000004</v>
      </c>
      <c r="K5900" t="s">
        <v>290</v>
      </c>
    </row>
    <row r="5901" spans="1:11" x14ac:dyDescent="0.25">
      <c r="A5901" t="s">
        <v>289</v>
      </c>
      <c r="B5901" t="s">
        <v>290</v>
      </c>
      <c r="C5901" t="s">
        <v>364</v>
      </c>
      <c r="D5901" t="s">
        <v>73</v>
      </c>
      <c r="E5901" t="s">
        <v>149</v>
      </c>
      <c r="F5901">
        <v>2012</v>
      </c>
      <c r="G5901" t="s">
        <v>292</v>
      </c>
      <c r="H5901" t="s">
        <v>170</v>
      </c>
      <c r="I5901" t="s">
        <v>293</v>
      </c>
      <c r="J5901">
        <v>92.522000000000006</v>
      </c>
      <c r="K5901" t="s">
        <v>290</v>
      </c>
    </row>
    <row r="5902" spans="1:11" x14ac:dyDescent="0.25">
      <c r="A5902" t="s">
        <v>289</v>
      </c>
      <c r="B5902" t="s">
        <v>290</v>
      </c>
      <c r="C5902" t="s">
        <v>364</v>
      </c>
      <c r="D5902" t="s">
        <v>73</v>
      </c>
      <c r="E5902" t="s">
        <v>149</v>
      </c>
      <c r="F5902">
        <v>2013</v>
      </c>
      <c r="G5902" t="s">
        <v>292</v>
      </c>
      <c r="H5902" t="s">
        <v>170</v>
      </c>
      <c r="I5902" t="s">
        <v>293</v>
      </c>
      <c r="J5902">
        <v>94.295000000000002</v>
      </c>
      <c r="K5902" t="s">
        <v>290</v>
      </c>
    </row>
    <row r="5903" spans="1:11" x14ac:dyDescent="0.25">
      <c r="A5903" t="s">
        <v>289</v>
      </c>
      <c r="B5903" t="s">
        <v>290</v>
      </c>
      <c r="C5903" t="s">
        <v>364</v>
      </c>
      <c r="D5903" t="s">
        <v>73</v>
      </c>
      <c r="E5903" t="s">
        <v>149</v>
      </c>
      <c r="F5903">
        <v>2014</v>
      </c>
      <c r="G5903" t="s">
        <v>292</v>
      </c>
      <c r="H5903" t="s">
        <v>170</v>
      </c>
      <c r="I5903" t="s">
        <v>293</v>
      </c>
      <c r="J5903">
        <v>96.087999999999994</v>
      </c>
      <c r="K5903" t="s">
        <v>290</v>
      </c>
    </row>
    <row r="5904" spans="1:11" x14ac:dyDescent="0.25">
      <c r="A5904" t="s">
        <v>289</v>
      </c>
      <c r="B5904" t="s">
        <v>290</v>
      </c>
      <c r="C5904" t="s">
        <v>364</v>
      </c>
      <c r="D5904" t="s">
        <v>73</v>
      </c>
      <c r="E5904" t="s">
        <v>149</v>
      </c>
      <c r="F5904">
        <v>2015</v>
      </c>
      <c r="G5904" t="s">
        <v>292</v>
      </c>
      <c r="H5904" t="s">
        <v>170</v>
      </c>
      <c r="I5904" t="s">
        <v>293</v>
      </c>
      <c r="J5904">
        <v>97.840999999999994</v>
      </c>
      <c r="K5904" t="s">
        <v>290</v>
      </c>
    </row>
    <row r="5905" spans="1:11" x14ac:dyDescent="0.25">
      <c r="A5905" t="s">
        <v>289</v>
      </c>
      <c r="B5905" t="s">
        <v>290</v>
      </c>
      <c r="C5905" t="s">
        <v>364</v>
      </c>
      <c r="D5905" t="s">
        <v>73</v>
      </c>
      <c r="E5905" t="s">
        <v>149</v>
      </c>
      <c r="F5905">
        <v>2016</v>
      </c>
      <c r="G5905" t="s">
        <v>292</v>
      </c>
      <c r="H5905" t="s">
        <v>170</v>
      </c>
      <c r="I5905" t="s">
        <v>293</v>
      </c>
      <c r="J5905">
        <v>98.283000000000001</v>
      </c>
      <c r="K5905" t="s">
        <v>290</v>
      </c>
    </row>
    <row r="5906" spans="1:11" x14ac:dyDescent="0.25">
      <c r="A5906" t="s">
        <v>289</v>
      </c>
      <c r="B5906" t="s">
        <v>290</v>
      </c>
      <c r="C5906" t="s">
        <v>364</v>
      </c>
      <c r="D5906" t="s">
        <v>73</v>
      </c>
      <c r="E5906" t="s">
        <v>149</v>
      </c>
      <c r="F5906">
        <v>2017</v>
      </c>
      <c r="G5906" t="s">
        <v>292</v>
      </c>
      <c r="H5906" t="s">
        <v>170</v>
      </c>
      <c r="I5906" t="s">
        <v>293</v>
      </c>
      <c r="J5906">
        <v>100</v>
      </c>
      <c r="K5906" t="s">
        <v>290</v>
      </c>
    </row>
    <row r="5907" spans="1:11" x14ac:dyDescent="0.25">
      <c r="A5907" t="s">
        <v>289</v>
      </c>
      <c r="B5907" t="s">
        <v>290</v>
      </c>
      <c r="C5907" t="s">
        <v>364</v>
      </c>
      <c r="D5907" t="s">
        <v>73</v>
      </c>
      <c r="E5907" t="s">
        <v>149</v>
      </c>
      <c r="F5907">
        <v>2018</v>
      </c>
      <c r="G5907" t="s">
        <v>292</v>
      </c>
      <c r="H5907" t="s">
        <v>170</v>
      </c>
      <c r="I5907" t="s">
        <v>293</v>
      </c>
      <c r="J5907">
        <v>103.664</v>
      </c>
      <c r="K5907" t="s">
        <v>290</v>
      </c>
    </row>
    <row r="5908" spans="1:11" x14ac:dyDescent="0.25">
      <c r="A5908" t="s">
        <v>289</v>
      </c>
      <c r="B5908" t="s">
        <v>290</v>
      </c>
      <c r="C5908" t="s">
        <v>364</v>
      </c>
      <c r="D5908" t="s">
        <v>73</v>
      </c>
      <c r="E5908" t="s">
        <v>149</v>
      </c>
      <c r="F5908">
        <v>2019</v>
      </c>
      <c r="G5908" t="s">
        <v>292</v>
      </c>
      <c r="H5908" t="s">
        <v>170</v>
      </c>
      <c r="I5908" t="s">
        <v>293</v>
      </c>
      <c r="J5908">
        <v>107.637</v>
      </c>
      <c r="K5908" t="s">
        <v>290</v>
      </c>
    </row>
    <row r="5909" spans="1:11" x14ac:dyDescent="0.25">
      <c r="A5909" t="s">
        <v>289</v>
      </c>
      <c r="B5909" t="s">
        <v>290</v>
      </c>
      <c r="C5909" t="s">
        <v>364</v>
      </c>
      <c r="D5909" t="s">
        <v>73</v>
      </c>
      <c r="E5909" t="s">
        <v>149</v>
      </c>
      <c r="F5909">
        <v>2020</v>
      </c>
      <c r="G5909" t="s">
        <v>292</v>
      </c>
      <c r="H5909" t="s">
        <v>170</v>
      </c>
      <c r="I5909" t="s">
        <v>293</v>
      </c>
      <c r="J5909">
        <v>109.455</v>
      </c>
      <c r="K5909" t="s">
        <v>290</v>
      </c>
    </row>
    <row r="5910" spans="1:11" x14ac:dyDescent="0.25">
      <c r="A5910" t="s">
        <v>289</v>
      </c>
      <c r="B5910" t="s">
        <v>290</v>
      </c>
      <c r="C5910" t="s">
        <v>364</v>
      </c>
      <c r="D5910" t="s">
        <v>73</v>
      </c>
      <c r="E5910" t="s">
        <v>149</v>
      </c>
      <c r="F5910">
        <v>2021</v>
      </c>
      <c r="G5910" t="s">
        <v>292</v>
      </c>
      <c r="H5910" t="s">
        <v>170</v>
      </c>
      <c r="I5910" t="s">
        <v>293</v>
      </c>
      <c r="J5910">
        <v>115.239</v>
      </c>
      <c r="K5910" t="s">
        <v>290</v>
      </c>
    </row>
    <row r="5911" spans="1:11" x14ac:dyDescent="0.25">
      <c r="A5911" t="s">
        <v>289</v>
      </c>
      <c r="B5911" t="s">
        <v>290</v>
      </c>
      <c r="C5911" t="s">
        <v>364</v>
      </c>
      <c r="D5911" t="s">
        <v>73</v>
      </c>
      <c r="E5911" t="s">
        <v>149</v>
      </c>
      <c r="F5911">
        <v>2022</v>
      </c>
      <c r="G5911" t="s">
        <v>292</v>
      </c>
      <c r="H5911" t="s">
        <v>170</v>
      </c>
      <c r="I5911" t="s">
        <v>293</v>
      </c>
      <c r="J5911">
        <v>129.005</v>
      </c>
      <c r="K5911" t="s">
        <v>290</v>
      </c>
    </row>
    <row r="5912" spans="1:11" x14ac:dyDescent="0.25">
      <c r="A5912" t="s">
        <v>289</v>
      </c>
      <c r="B5912" t="s">
        <v>290</v>
      </c>
      <c r="C5912" t="s">
        <v>365</v>
      </c>
      <c r="D5912" t="s">
        <v>74</v>
      </c>
      <c r="E5912" t="s">
        <v>49</v>
      </c>
      <c r="F5912">
        <v>1929</v>
      </c>
      <c r="G5912" t="s">
        <v>292</v>
      </c>
      <c r="H5912" t="s">
        <v>170</v>
      </c>
      <c r="I5912" t="s">
        <v>293</v>
      </c>
      <c r="J5912">
        <v>53.956000000000003</v>
      </c>
      <c r="K5912" t="s">
        <v>290</v>
      </c>
    </row>
    <row r="5913" spans="1:11" x14ac:dyDescent="0.25">
      <c r="A5913" t="s">
        <v>289</v>
      </c>
      <c r="B5913" t="s">
        <v>290</v>
      </c>
      <c r="C5913" t="s">
        <v>365</v>
      </c>
      <c r="D5913" t="s">
        <v>74</v>
      </c>
      <c r="E5913" t="s">
        <v>49</v>
      </c>
      <c r="F5913">
        <v>1930</v>
      </c>
      <c r="G5913" t="s">
        <v>292</v>
      </c>
      <c r="H5913" t="s">
        <v>170</v>
      </c>
      <c r="I5913" t="s">
        <v>293</v>
      </c>
      <c r="J5913">
        <v>48.837000000000003</v>
      </c>
      <c r="K5913" t="s">
        <v>290</v>
      </c>
    </row>
    <row r="5914" spans="1:11" x14ac:dyDescent="0.25">
      <c r="A5914" t="s">
        <v>289</v>
      </c>
      <c r="B5914" t="s">
        <v>290</v>
      </c>
      <c r="C5914" t="s">
        <v>365</v>
      </c>
      <c r="D5914" t="s">
        <v>74</v>
      </c>
      <c r="E5914" t="s">
        <v>49</v>
      </c>
      <c r="F5914">
        <v>1931</v>
      </c>
      <c r="G5914" t="s">
        <v>292</v>
      </c>
      <c r="H5914" t="s">
        <v>170</v>
      </c>
      <c r="I5914" t="s">
        <v>293</v>
      </c>
      <c r="J5914">
        <v>41.280999999999999</v>
      </c>
      <c r="K5914" t="s">
        <v>290</v>
      </c>
    </row>
    <row r="5915" spans="1:11" x14ac:dyDescent="0.25">
      <c r="A5915" t="s">
        <v>289</v>
      </c>
      <c r="B5915" t="s">
        <v>290</v>
      </c>
      <c r="C5915" t="s">
        <v>365</v>
      </c>
      <c r="D5915" t="s">
        <v>74</v>
      </c>
      <c r="E5915" t="s">
        <v>49</v>
      </c>
      <c r="F5915">
        <v>1932</v>
      </c>
      <c r="G5915" t="s">
        <v>292</v>
      </c>
      <c r="H5915" t="s">
        <v>170</v>
      </c>
      <c r="I5915" t="s">
        <v>293</v>
      </c>
      <c r="J5915">
        <v>41.348999999999997</v>
      </c>
      <c r="K5915" t="s">
        <v>290</v>
      </c>
    </row>
    <row r="5916" spans="1:11" x14ac:dyDescent="0.25">
      <c r="A5916" t="s">
        <v>289</v>
      </c>
      <c r="B5916" t="s">
        <v>290</v>
      </c>
      <c r="C5916" t="s">
        <v>365</v>
      </c>
      <c r="D5916" t="s">
        <v>74</v>
      </c>
      <c r="E5916" t="s">
        <v>49</v>
      </c>
      <c r="F5916">
        <v>1933</v>
      </c>
      <c r="G5916" t="s">
        <v>292</v>
      </c>
      <c r="H5916" t="s">
        <v>170</v>
      </c>
      <c r="I5916" t="s">
        <v>293</v>
      </c>
      <c r="J5916">
        <v>41.44</v>
      </c>
      <c r="K5916" t="s">
        <v>290</v>
      </c>
    </row>
    <row r="5917" spans="1:11" x14ac:dyDescent="0.25">
      <c r="A5917" t="s">
        <v>289</v>
      </c>
      <c r="B5917" t="s">
        <v>290</v>
      </c>
      <c r="C5917" t="s">
        <v>365</v>
      </c>
      <c r="D5917" t="s">
        <v>74</v>
      </c>
      <c r="E5917" t="s">
        <v>49</v>
      </c>
      <c r="F5917">
        <v>1934</v>
      </c>
      <c r="G5917" t="s">
        <v>292</v>
      </c>
      <c r="H5917" t="s">
        <v>170</v>
      </c>
      <c r="I5917" t="s">
        <v>293</v>
      </c>
      <c r="J5917">
        <v>46.15</v>
      </c>
      <c r="K5917" t="s">
        <v>290</v>
      </c>
    </row>
    <row r="5918" spans="1:11" x14ac:dyDescent="0.25">
      <c r="A5918" t="s">
        <v>289</v>
      </c>
      <c r="B5918" t="s">
        <v>290</v>
      </c>
      <c r="C5918" t="s">
        <v>365</v>
      </c>
      <c r="D5918" t="s">
        <v>74</v>
      </c>
      <c r="E5918" t="s">
        <v>49</v>
      </c>
      <c r="F5918">
        <v>1935</v>
      </c>
      <c r="G5918" t="s">
        <v>292</v>
      </c>
      <c r="H5918" t="s">
        <v>170</v>
      </c>
      <c r="I5918" t="s">
        <v>293</v>
      </c>
      <c r="J5918">
        <v>48.176000000000002</v>
      </c>
      <c r="K5918" t="s">
        <v>290</v>
      </c>
    </row>
    <row r="5919" spans="1:11" x14ac:dyDescent="0.25">
      <c r="A5919" t="s">
        <v>289</v>
      </c>
      <c r="B5919" t="s">
        <v>290</v>
      </c>
      <c r="C5919" t="s">
        <v>365</v>
      </c>
      <c r="D5919" t="s">
        <v>74</v>
      </c>
      <c r="E5919" t="s">
        <v>49</v>
      </c>
      <c r="F5919">
        <v>1936</v>
      </c>
      <c r="G5919" t="s">
        <v>292</v>
      </c>
      <c r="H5919" t="s">
        <v>170</v>
      </c>
      <c r="I5919" t="s">
        <v>293</v>
      </c>
      <c r="J5919">
        <v>47.481999999999999</v>
      </c>
      <c r="K5919" t="s">
        <v>290</v>
      </c>
    </row>
    <row r="5920" spans="1:11" x14ac:dyDescent="0.25">
      <c r="A5920" t="s">
        <v>289</v>
      </c>
      <c r="B5920" t="s">
        <v>290</v>
      </c>
      <c r="C5920" t="s">
        <v>365</v>
      </c>
      <c r="D5920" t="s">
        <v>74</v>
      </c>
      <c r="E5920" t="s">
        <v>49</v>
      </c>
      <c r="F5920">
        <v>1937</v>
      </c>
      <c r="G5920" t="s">
        <v>292</v>
      </c>
      <c r="H5920" t="s">
        <v>170</v>
      </c>
      <c r="I5920" t="s">
        <v>293</v>
      </c>
      <c r="J5920">
        <v>49.661000000000001</v>
      </c>
      <c r="K5920" t="s">
        <v>290</v>
      </c>
    </row>
    <row r="5921" spans="1:11" x14ac:dyDescent="0.25">
      <c r="A5921" t="s">
        <v>289</v>
      </c>
      <c r="B5921" t="s">
        <v>290</v>
      </c>
      <c r="C5921" t="s">
        <v>365</v>
      </c>
      <c r="D5921" t="s">
        <v>74</v>
      </c>
      <c r="E5921" t="s">
        <v>49</v>
      </c>
      <c r="F5921">
        <v>1938</v>
      </c>
      <c r="G5921" t="s">
        <v>292</v>
      </c>
      <c r="H5921" t="s">
        <v>170</v>
      </c>
      <c r="I5921" t="s">
        <v>293</v>
      </c>
      <c r="J5921">
        <v>44.142000000000003</v>
      </c>
      <c r="K5921" t="s">
        <v>290</v>
      </c>
    </row>
    <row r="5922" spans="1:11" x14ac:dyDescent="0.25">
      <c r="A5922" t="s">
        <v>289</v>
      </c>
      <c r="B5922" t="s">
        <v>290</v>
      </c>
      <c r="C5922" t="s">
        <v>365</v>
      </c>
      <c r="D5922" t="s">
        <v>74</v>
      </c>
      <c r="E5922" t="s">
        <v>49</v>
      </c>
      <c r="F5922">
        <v>1939</v>
      </c>
      <c r="G5922" t="s">
        <v>292</v>
      </c>
      <c r="H5922" t="s">
        <v>170</v>
      </c>
      <c r="I5922" t="s">
        <v>293</v>
      </c>
      <c r="J5922">
        <v>42.276000000000003</v>
      </c>
      <c r="K5922" t="s">
        <v>290</v>
      </c>
    </row>
    <row r="5923" spans="1:11" x14ac:dyDescent="0.25">
      <c r="A5923" t="s">
        <v>289</v>
      </c>
      <c r="B5923" t="s">
        <v>290</v>
      </c>
      <c r="C5923" t="s">
        <v>365</v>
      </c>
      <c r="D5923" t="s">
        <v>74</v>
      </c>
      <c r="E5923" t="s">
        <v>49</v>
      </c>
      <c r="F5923">
        <v>1940</v>
      </c>
      <c r="G5923" t="s">
        <v>292</v>
      </c>
      <c r="H5923" t="s">
        <v>170</v>
      </c>
      <c r="I5923" t="s">
        <v>293</v>
      </c>
      <c r="J5923">
        <v>42.027999999999999</v>
      </c>
      <c r="K5923" t="s">
        <v>290</v>
      </c>
    </row>
    <row r="5924" spans="1:11" x14ac:dyDescent="0.25">
      <c r="A5924" t="s">
        <v>289</v>
      </c>
      <c r="B5924" t="s">
        <v>290</v>
      </c>
      <c r="C5924" t="s">
        <v>365</v>
      </c>
      <c r="D5924" t="s">
        <v>74</v>
      </c>
      <c r="E5924" t="s">
        <v>49</v>
      </c>
      <c r="F5924">
        <v>1941</v>
      </c>
      <c r="G5924" t="s">
        <v>292</v>
      </c>
      <c r="H5924" t="s">
        <v>170</v>
      </c>
      <c r="I5924" t="s">
        <v>293</v>
      </c>
      <c r="J5924">
        <v>55.093000000000004</v>
      </c>
      <c r="K5924" t="s">
        <v>290</v>
      </c>
    </row>
    <row r="5925" spans="1:11" x14ac:dyDescent="0.25">
      <c r="A5925" t="s">
        <v>289</v>
      </c>
      <c r="B5925" t="s">
        <v>290</v>
      </c>
      <c r="C5925" t="s">
        <v>365</v>
      </c>
      <c r="D5925" t="s">
        <v>74</v>
      </c>
      <c r="E5925" t="s">
        <v>49</v>
      </c>
      <c r="F5925">
        <v>1942</v>
      </c>
      <c r="G5925" t="s">
        <v>292</v>
      </c>
      <c r="H5925" t="s">
        <v>170</v>
      </c>
      <c r="I5925" t="s">
        <v>293</v>
      </c>
      <c r="J5925">
        <v>28.61</v>
      </c>
      <c r="K5925" t="s">
        <v>290</v>
      </c>
    </row>
    <row r="5926" spans="1:11" x14ac:dyDescent="0.25">
      <c r="A5926" t="s">
        <v>289</v>
      </c>
      <c r="B5926" t="s">
        <v>290</v>
      </c>
      <c r="C5926" t="s">
        <v>365</v>
      </c>
      <c r="D5926" t="s">
        <v>74</v>
      </c>
      <c r="E5926" t="s">
        <v>49</v>
      </c>
      <c r="F5926">
        <v>1943</v>
      </c>
      <c r="G5926" t="s">
        <v>292</v>
      </c>
      <c r="H5926" t="s">
        <v>170</v>
      </c>
      <c r="I5926" t="s">
        <v>293</v>
      </c>
      <c r="J5926">
        <v>27.654</v>
      </c>
      <c r="K5926" t="s">
        <v>290</v>
      </c>
    </row>
    <row r="5927" spans="1:11" x14ac:dyDescent="0.25">
      <c r="A5927" t="s">
        <v>289</v>
      </c>
      <c r="B5927" t="s">
        <v>290</v>
      </c>
      <c r="C5927" t="s">
        <v>365</v>
      </c>
      <c r="D5927" t="s">
        <v>74</v>
      </c>
      <c r="E5927" t="s">
        <v>49</v>
      </c>
      <c r="F5927">
        <v>1944</v>
      </c>
      <c r="G5927" t="s">
        <v>292</v>
      </c>
      <c r="H5927" t="s">
        <v>170</v>
      </c>
      <c r="I5927" t="s">
        <v>293</v>
      </c>
      <c r="J5927">
        <v>27.962</v>
      </c>
      <c r="K5927" t="s">
        <v>290</v>
      </c>
    </row>
    <row r="5928" spans="1:11" x14ac:dyDescent="0.25">
      <c r="A5928" t="s">
        <v>289</v>
      </c>
      <c r="B5928" t="s">
        <v>290</v>
      </c>
      <c r="C5928" t="s">
        <v>365</v>
      </c>
      <c r="D5928" t="s">
        <v>74</v>
      </c>
      <c r="E5928" t="s">
        <v>49</v>
      </c>
      <c r="F5928">
        <v>1945</v>
      </c>
      <c r="G5928" t="s">
        <v>292</v>
      </c>
      <c r="H5928" t="s">
        <v>170</v>
      </c>
      <c r="I5928" t="s">
        <v>293</v>
      </c>
      <c r="J5928">
        <v>52.305</v>
      </c>
      <c r="K5928" t="s">
        <v>290</v>
      </c>
    </row>
    <row r="5929" spans="1:11" x14ac:dyDescent="0.25">
      <c r="A5929" t="s">
        <v>289</v>
      </c>
      <c r="B5929" t="s">
        <v>290</v>
      </c>
      <c r="C5929" t="s">
        <v>365</v>
      </c>
      <c r="D5929" t="s">
        <v>74</v>
      </c>
      <c r="E5929" t="s">
        <v>49</v>
      </c>
      <c r="F5929">
        <v>1946</v>
      </c>
      <c r="G5929" t="s">
        <v>292</v>
      </c>
      <c r="H5929" t="s">
        <v>170</v>
      </c>
      <c r="I5929" t="s">
        <v>293</v>
      </c>
      <c r="J5929">
        <v>53.301000000000002</v>
      </c>
      <c r="K5929" t="s">
        <v>290</v>
      </c>
    </row>
    <row r="5930" spans="1:11" x14ac:dyDescent="0.25">
      <c r="A5930" t="s">
        <v>289</v>
      </c>
      <c r="B5930" t="s">
        <v>290</v>
      </c>
      <c r="C5930" t="s">
        <v>365</v>
      </c>
      <c r="D5930" t="s">
        <v>74</v>
      </c>
      <c r="E5930" t="s">
        <v>49</v>
      </c>
      <c r="F5930">
        <v>1947</v>
      </c>
      <c r="G5930" t="s">
        <v>292</v>
      </c>
      <c r="H5930" t="s">
        <v>170</v>
      </c>
      <c r="I5930" t="s">
        <v>293</v>
      </c>
      <c r="J5930">
        <v>52.566000000000003</v>
      </c>
      <c r="K5930" t="s">
        <v>290</v>
      </c>
    </row>
    <row r="5931" spans="1:11" x14ac:dyDescent="0.25">
      <c r="A5931" t="s">
        <v>289</v>
      </c>
      <c r="B5931" t="s">
        <v>290</v>
      </c>
      <c r="C5931" t="s">
        <v>365</v>
      </c>
      <c r="D5931" t="s">
        <v>74</v>
      </c>
      <c r="E5931" t="s">
        <v>49</v>
      </c>
      <c r="F5931">
        <v>1948</v>
      </c>
      <c r="G5931" t="s">
        <v>292</v>
      </c>
      <c r="H5931" t="s">
        <v>170</v>
      </c>
      <c r="I5931" t="s">
        <v>293</v>
      </c>
      <c r="J5931">
        <v>51.970999999999997</v>
      </c>
      <c r="K5931" t="s">
        <v>290</v>
      </c>
    </row>
    <row r="5932" spans="1:11" x14ac:dyDescent="0.25">
      <c r="A5932" t="s">
        <v>289</v>
      </c>
      <c r="B5932" t="s">
        <v>290</v>
      </c>
      <c r="C5932" t="s">
        <v>365</v>
      </c>
      <c r="D5932" t="s">
        <v>74</v>
      </c>
      <c r="E5932" t="s">
        <v>49</v>
      </c>
      <c r="F5932">
        <v>1949</v>
      </c>
      <c r="G5932" t="s">
        <v>292</v>
      </c>
      <c r="H5932" t="s">
        <v>170</v>
      </c>
      <c r="I5932" t="s">
        <v>293</v>
      </c>
      <c r="J5932">
        <v>53.85</v>
      </c>
      <c r="K5932" t="s">
        <v>290</v>
      </c>
    </row>
    <row r="5933" spans="1:11" x14ac:dyDescent="0.25">
      <c r="A5933" t="s">
        <v>289</v>
      </c>
      <c r="B5933" t="s">
        <v>290</v>
      </c>
      <c r="C5933" t="s">
        <v>365</v>
      </c>
      <c r="D5933" t="s">
        <v>74</v>
      </c>
      <c r="E5933" t="s">
        <v>49</v>
      </c>
      <c r="F5933">
        <v>1950</v>
      </c>
      <c r="G5933" t="s">
        <v>292</v>
      </c>
      <c r="H5933" t="s">
        <v>170</v>
      </c>
      <c r="I5933" t="s">
        <v>293</v>
      </c>
      <c r="J5933">
        <v>55.933</v>
      </c>
      <c r="K5933" t="s">
        <v>290</v>
      </c>
    </row>
    <row r="5934" spans="1:11" x14ac:dyDescent="0.25">
      <c r="A5934" t="s">
        <v>289</v>
      </c>
      <c r="B5934" t="s">
        <v>290</v>
      </c>
      <c r="C5934" t="s">
        <v>365</v>
      </c>
      <c r="D5934" t="s">
        <v>74</v>
      </c>
      <c r="E5934" t="s">
        <v>49</v>
      </c>
      <c r="F5934">
        <v>1951</v>
      </c>
      <c r="G5934" t="s">
        <v>292</v>
      </c>
      <c r="H5934" t="s">
        <v>170</v>
      </c>
      <c r="I5934" t="s">
        <v>293</v>
      </c>
      <c r="J5934">
        <v>55.6</v>
      </c>
      <c r="K5934" t="s">
        <v>290</v>
      </c>
    </row>
    <row r="5935" spans="1:11" x14ac:dyDescent="0.25">
      <c r="A5935" t="s">
        <v>289</v>
      </c>
      <c r="B5935" t="s">
        <v>290</v>
      </c>
      <c r="C5935" t="s">
        <v>365</v>
      </c>
      <c r="D5935" t="s">
        <v>74</v>
      </c>
      <c r="E5935" t="s">
        <v>49</v>
      </c>
      <c r="F5935">
        <v>1952</v>
      </c>
      <c r="G5935" t="s">
        <v>292</v>
      </c>
      <c r="H5935" t="s">
        <v>170</v>
      </c>
      <c r="I5935" t="s">
        <v>293</v>
      </c>
      <c r="J5935">
        <v>56.54</v>
      </c>
      <c r="K5935" t="s">
        <v>290</v>
      </c>
    </row>
    <row r="5936" spans="1:11" x14ac:dyDescent="0.25">
      <c r="A5936" t="s">
        <v>289</v>
      </c>
      <c r="B5936" t="s">
        <v>290</v>
      </c>
      <c r="C5936" t="s">
        <v>365</v>
      </c>
      <c r="D5936" t="s">
        <v>74</v>
      </c>
      <c r="E5936" t="s">
        <v>49</v>
      </c>
      <c r="F5936">
        <v>1953</v>
      </c>
      <c r="G5936" t="s">
        <v>292</v>
      </c>
      <c r="H5936" t="s">
        <v>170</v>
      </c>
      <c r="I5936" t="s">
        <v>293</v>
      </c>
      <c r="J5936">
        <v>54.814</v>
      </c>
      <c r="K5936" t="s">
        <v>290</v>
      </c>
    </row>
    <row r="5937" spans="1:11" x14ac:dyDescent="0.25">
      <c r="A5937" t="s">
        <v>289</v>
      </c>
      <c r="B5937" t="s">
        <v>290</v>
      </c>
      <c r="C5937" t="s">
        <v>365</v>
      </c>
      <c r="D5937" t="s">
        <v>74</v>
      </c>
      <c r="E5937" t="s">
        <v>49</v>
      </c>
      <c r="F5937">
        <v>1954</v>
      </c>
      <c r="G5937" t="s">
        <v>292</v>
      </c>
      <c r="H5937" t="s">
        <v>170</v>
      </c>
      <c r="I5937" t="s">
        <v>293</v>
      </c>
      <c r="J5937">
        <v>51.438000000000002</v>
      </c>
      <c r="K5937" t="s">
        <v>290</v>
      </c>
    </row>
    <row r="5938" spans="1:11" x14ac:dyDescent="0.25">
      <c r="A5938" t="s">
        <v>289</v>
      </c>
      <c r="B5938" t="s">
        <v>290</v>
      </c>
      <c r="C5938" t="s">
        <v>365</v>
      </c>
      <c r="D5938" t="s">
        <v>74</v>
      </c>
      <c r="E5938" t="s">
        <v>49</v>
      </c>
      <c r="F5938">
        <v>1955</v>
      </c>
      <c r="G5938" t="s">
        <v>292</v>
      </c>
      <c r="H5938" t="s">
        <v>170</v>
      </c>
      <c r="I5938" t="s">
        <v>293</v>
      </c>
      <c r="J5938">
        <v>48.204000000000001</v>
      </c>
      <c r="K5938" t="s">
        <v>290</v>
      </c>
    </row>
    <row r="5939" spans="1:11" x14ac:dyDescent="0.25">
      <c r="A5939" t="s">
        <v>289</v>
      </c>
      <c r="B5939" t="s">
        <v>290</v>
      </c>
      <c r="C5939" t="s">
        <v>365</v>
      </c>
      <c r="D5939" t="s">
        <v>74</v>
      </c>
      <c r="E5939" t="s">
        <v>49</v>
      </c>
      <c r="F5939">
        <v>1956</v>
      </c>
      <c r="G5939" t="s">
        <v>292</v>
      </c>
      <c r="H5939" t="s">
        <v>170</v>
      </c>
      <c r="I5939" t="s">
        <v>293</v>
      </c>
      <c r="J5939">
        <v>51.243000000000002</v>
      </c>
      <c r="K5939" t="s">
        <v>290</v>
      </c>
    </row>
    <row r="5940" spans="1:11" x14ac:dyDescent="0.25">
      <c r="A5940" t="s">
        <v>289</v>
      </c>
      <c r="B5940" t="s">
        <v>290</v>
      </c>
      <c r="C5940" t="s">
        <v>365</v>
      </c>
      <c r="D5940" t="s">
        <v>74</v>
      </c>
      <c r="E5940" t="s">
        <v>49</v>
      </c>
      <c r="F5940">
        <v>1957</v>
      </c>
      <c r="G5940" t="s">
        <v>292</v>
      </c>
      <c r="H5940" t="s">
        <v>170</v>
      </c>
      <c r="I5940" t="s">
        <v>293</v>
      </c>
      <c r="J5940">
        <v>54.698</v>
      </c>
      <c r="K5940" t="s">
        <v>290</v>
      </c>
    </row>
    <row r="5941" spans="1:11" x14ac:dyDescent="0.25">
      <c r="A5941" t="s">
        <v>289</v>
      </c>
      <c r="B5941" t="s">
        <v>290</v>
      </c>
      <c r="C5941" t="s">
        <v>365</v>
      </c>
      <c r="D5941" t="s">
        <v>74</v>
      </c>
      <c r="E5941" t="s">
        <v>49</v>
      </c>
      <c r="F5941">
        <v>1958</v>
      </c>
      <c r="G5941" t="s">
        <v>292</v>
      </c>
      <c r="H5941" t="s">
        <v>170</v>
      </c>
      <c r="I5941" t="s">
        <v>293</v>
      </c>
      <c r="J5941">
        <v>52.862000000000002</v>
      </c>
      <c r="K5941" t="s">
        <v>290</v>
      </c>
    </row>
    <row r="5942" spans="1:11" x14ac:dyDescent="0.25">
      <c r="A5942" t="s">
        <v>289</v>
      </c>
      <c r="B5942" t="s">
        <v>290</v>
      </c>
      <c r="C5942" t="s">
        <v>365</v>
      </c>
      <c r="D5942" t="s">
        <v>74</v>
      </c>
      <c r="E5942" t="s">
        <v>49</v>
      </c>
      <c r="F5942">
        <v>1959</v>
      </c>
      <c r="G5942" t="s">
        <v>292</v>
      </c>
      <c r="H5942" t="s">
        <v>170</v>
      </c>
      <c r="I5942" t="s">
        <v>293</v>
      </c>
      <c r="J5942">
        <v>60.192</v>
      </c>
      <c r="K5942" t="s">
        <v>290</v>
      </c>
    </row>
    <row r="5943" spans="1:11" x14ac:dyDescent="0.25">
      <c r="A5943" t="s">
        <v>289</v>
      </c>
      <c r="B5943" t="s">
        <v>290</v>
      </c>
      <c r="C5943" t="s">
        <v>365</v>
      </c>
      <c r="D5943" t="s">
        <v>74</v>
      </c>
      <c r="E5943" t="s">
        <v>49</v>
      </c>
      <c r="F5943">
        <v>1960</v>
      </c>
      <c r="G5943" t="s">
        <v>292</v>
      </c>
      <c r="H5943" t="s">
        <v>170</v>
      </c>
      <c r="I5943" t="s">
        <v>293</v>
      </c>
      <c r="J5943">
        <v>62.881</v>
      </c>
      <c r="K5943" t="s">
        <v>290</v>
      </c>
    </row>
    <row r="5944" spans="1:11" x14ac:dyDescent="0.25">
      <c r="A5944" t="s">
        <v>289</v>
      </c>
      <c r="B5944" t="s">
        <v>290</v>
      </c>
      <c r="C5944" t="s">
        <v>365</v>
      </c>
      <c r="D5944" t="s">
        <v>74</v>
      </c>
      <c r="E5944" t="s">
        <v>49</v>
      </c>
      <c r="F5944">
        <v>1961</v>
      </c>
      <c r="G5944" t="s">
        <v>292</v>
      </c>
      <c r="H5944" t="s">
        <v>170</v>
      </c>
      <c r="I5944" t="s">
        <v>293</v>
      </c>
      <c r="J5944">
        <v>61.27</v>
      </c>
      <c r="K5944" t="s">
        <v>290</v>
      </c>
    </row>
    <row r="5945" spans="1:11" x14ac:dyDescent="0.25">
      <c r="A5945" t="s">
        <v>289</v>
      </c>
      <c r="B5945" t="s">
        <v>290</v>
      </c>
      <c r="C5945" t="s">
        <v>365</v>
      </c>
      <c r="D5945" t="s">
        <v>74</v>
      </c>
      <c r="E5945" t="s">
        <v>49</v>
      </c>
      <c r="F5945">
        <v>1962</v>
      </c>
      <c r="G5945" t="s">
        <v>292</v>
      </c>
      <c r="H5945" t="s">
        <v>170</v>
      </c>
      <c r="I5945" t="s">
        <v>293</v>
      </c>
      <c r="J5945">
        <v>61.805</v>
      </c>
      <c r="K5945" t="s">
        <v>290</v>
      </c>
    </row>
    <row r="5946" spans="1:11" x14ac:dyDescent="0.25">
      <c r="A5946" t="s">
        <v>289</v>
      </c>
      <c r="B5946" t="s">
        <v>290</v>
      </c>
      <c r="C5946" t="s">
        <v>365</v>
      </c>
      <c r="D5946" t="s">
        <v>74</v>
      </c>
      <c r="E5946" t="s">
        <v>49</v>
      </c>
      <c r="F5946">
        <v>1963</v>
      </c>
      <c r="G5946" t="s">
        <v>292</v>
      </c>
      <c r="H5946" t="s">
        <v>170</v>
      </c>
      <c r="I5946" t="s">
        <v>293</v>
      </c>
      <c r="J5946">
        <v>67.879000000000005</v>
      </c>
      <c r="K5946" t="s">
        <v>290</v>
      </c>
    </row>
    <row r="5947" spans="1:11" x14ac:dyDescent="0.25">
      <c r="A5947" t="s">
        <v>289</v>
      </c>
      <c r="B5947" t="s">
        <v>290</v>
      </c>
      <c r="C5947" t="s">
        <v>365</v>
      </c>
      <c r="D5947" t="s">
        <v>74</v>
      </c>
      <c r="E5947" t="s">
        <v>49</v>
      </c>
      <c r="F5947">
        <v>1964</v>
      </c>
      <c r="G5947" t="s">
        <v>292</v>
      </c>
      <c r="H5947" t="s">
        <v>170</v>
      </c>
      <c r="I5947" t="s">
        <v>293</v>
      </c>
      <c r="J5947">
        <v>82.926000000000002</v>
      </c>
      <c r="K5947" t="s">
        <v>290</v>
      </c>
    </row>
    <row r="5948" spans="1:11" x14ac:dyDescent="0.25">
      <c r="A5948" t="s">
        <v>289</v>
      </c>
      <c r="B5948" t="s">
        <v>290</v>
      </c>
      <c r="C5948" t="s">
        <v>365</v>
      </c>
      <c r="D5948" t="s">
        <v>74</v>
      </c>
      <c r="E5948" t="s">
        <v>49</v>
      </c>
      <c r="F5948">
        <v>1965</v>
      </c>
      <c r="G5948" t="s">
        <v>292</v>
      </c>
      <c r="H5948" t="s">
        <v>170</v>
      </c>
      <c r="I5948" t="s">
        <v>293</v>
      </c>
      <c r="J5948">
        <v>69.61</v>
      </c>
      <c r="K5948" t="s">
        <v>290</v>
      </c>
    </row>
    <row r="5949" spans="1:11" x14ac:dyDescent="0.25">
      <c r="A5949" t="s">
        <v>289</v>
      </c>
      <c r="B5949" t="s">
        <v>290</v>
      </c>
      <c r="C5949" t="s">
        <v>365</v>
      </c>
      <c r="D5949" t="s">
        <v>74</v>
      </c>
      <c r="E5949" t="s">
        <v>49</v>
      </c>
      <c r="F5949">
        <v>1966</v>
      </c>
      <c r="G5949" t="s">
        <v>292</v>
      </c>
      <c r="H5949" t="s">
        <v>170</v>
      </c>
      <c r="I5949" t="s">
        <v>293</v>
      </c>
      <c r="J5949">
        <v>70.728999999999999</v>
      </c>
      <c r="K5949" t="s">
        <v>290</v>
      </c>
    </row>
    <row r="5950" spans="1:11" x14ac:dyDescent="0.25">
      <c r="A5950" t="s">
        <v>289</v>
      </c>
      <c r="B5950" t="s">
        <v>290</v>
      </c>
      <c r="C5950" t="s">
        <v>365</v>
      </c>
      <c r="D5950" t="s">
        <v>74</v>
      </c>
      <c r="E5950" t="s">
        <v>49</v>
      </c>
      <c r="F5950">
        <v>1967</v>
      </c>
      <c r="G5950" t="s">
        <v>292</v>
      </c>
      <c r="H5950" t="s">
        <v>170</v>
      </c>
      <c r="I5950" t="s">
        <v>293</v>
      </c>
      <c r="J5950">
        <v>71.328999999999994</v>
      </c>
      <c r="K5950" t="s">
        <v>290</v>
      </c>
    </row>
    <row r="5951" spans="1:11" x14ac:dyDescent="0.25">
      <c r="A5951" t="s">
        <v>289</v>
      </c>
      <c r="B5951" t="s">
        <v>290</v>
      </c>
      <c r="C5951" t="s">
        <v>365</v>
      </c>
      <c r="D5951" t="s">
        <v>74</v>
      </c>
      <c r="E5951" t="s">
        <v>49</v>
      </c>
      <c r="F5951">
        <v>1968</v>
      </c>
      <c r="G5951" t="s">
        <v>292</v>
      </c>
      <c r="H5951" t="s">
        <v>170</v>
      </c>
      <c r="I5951" t="s">
        <v>293</v>
      </c>
      <c r="J5951">
        <v>73.867999999999995</v>
      </c>
      <c r="K5951" t="s">
        <v>290</v>
      </c>
    </row>
    <row r="5952" spans="1:11" x14ac:dyDescent="0.25">
      <c r="A5952" t="s">
        <v>289</v>
      </c>
      <c r="B5952" t="s">
        <v>290</v>
      </c>
      <c r="C5952" t="s">
        <v>365</v>
      </c>
      <c r="D5952" t="s">
        <v>74</v>
      </c>
      <c r="E5952" t="s">
        <v>49</v>
      </c>
      <c r="F5952">
        <v>1969</v>
      </c>
      <c r="G5952" t="s">
        <v>292</v>
      </c>
      <c r="H5952" t="s">
        <v>170</v>
      </c>
      <c r="I5952" t="s">
        <v>293</v>
      </c>
      <c r="J5952">
        <v>76.563999999999993</v>
      </c>
      <c r="K5952" t="s">
        <v>290</v>
      </c>
    </row>
    <row r="5953" spans="1:11" x14ac:dyDescent="0.25">
      <c r="A5953" t="s">
        <v>289</v>
      </c>
      <c r="B5953" t="s">
        <v>290</v>
      </c>
      <c r="C5953" t="s">
        <v>365</v>
      </c>
      <c r="D5953" t="s">
        <v>74</v>
      </c>
      <c r="E5953" t="s">
        <v>49</v>
      </c>
      <c r="F5953">
        <v>1970</v>
      </c>
      <c r="G5953" t="s">
        <v>292</v>
      </c>
      <c r="H5953" t="s">
        <v>170</v>
      </c>
      <c r="I5953" t="s">
        <v>293</v>
      </c>
      <c r="J5953">
        <v>83.24</v>
      </c>
      <c r="K5953" t="s">
        <v>290</v>
      </c>
    </row>
    <row r="5954" spans="1:11" x14ac:dyDescent="0.25">
      <c r="A5954" t="s">
        <v>289</v>
      </c>
      <c r="B5954" t="s">
        <v>290</v>
      </c>
      <c r="C5954" t="s">
        <v>365</v>
      </c>
      <c r="D5954" t="s">
        <v>74</v>
      </c>
      <c r="E5954" t="s">
        <v>49</v>
      </c>
      <c r="F5954">
        <v>1971</v>
      </c>
      <c r="G5954" t="s">
        <v>292</v>
      </c>
      <c r="H5954" t="s">
        <v>170</v>
      </c>
      <c r="I5954" t="s">
        <v>293</v>
      </c>
      <c r="J5954">
        <v>83.358999999999995</v>
      </c>
      <c r="K5954" t="s">
        <v>290</v>
      </c>
    </row>
    <row r="5955" spans="1:11" x14ac:dyDescent="0.25">
      <c r="A5955" t="s">
        <v>289</v>
      </c>
      <c r="B5955" t="s">
        <v>290</v>
      </c>
      <c r="C5955" t="s">
        <v>365</v>
      </c>
      <c r="D5955" t="s">
        <v>74</v>
      </c>
      <c r="E5955" t="s">
        <v>49</v>
      </c>
      <c r="F5955">
        <v>1972</v>
      </c>
      <c r="G5955" t="s">
        <v>292</v>
      </c>
      <c r="H5955" t="s">
        <v>170</v>
      </c>
      <c r="I5955" t="s">
        <v>293</v>
      </c>
      <c r="J5955">
        <v>81.215000000000003</v>
      </c>
      <c r="K5955" t="s">
        <v>290</v>
      </c>
    </row>
    <row r="5956" spans="1:11" x14ac:dyDescent="0.25">
      <c r="A5956" t="s">
        <v>289</v>
      </c>
      <c r="B5956" t="s">
        <v>290</v>
      </c>
      <c r="C5956" t="s">
        <v>365</v>
      </c>
      <c r="D5956" t="s">
        <v>74</v>
      </c>
      <c r="E5956" t="s">
        <v>49</v>
      </c>
      <c r="F5956">
        <v>1973</v>
      </c>
      <c r="G5956" t="s">
        <v>292</v>
      </c>
      <c r="H5956" t="s">
        <v>170</v>
      </c>
      <c r="I5956" t="s">
        <v>293</v>
      </c>
      <c r="J5956">
        <v>83.728999999999999</v>
      </c>
      <c r="K5956" t="s">
        <v>290</v>
      </c>
    </row>
    <row r="5957" spans="1:11" x14ac:dyDescent="0.25">
      <c r="A5957" t="s">
        <v>289</v>
      </c>
      <c r="B5957" t="s">
        <v>290</v>
      </c>
      <c r="C5957" t="s">
        <v>365</v>
      </c>
      <c r="D5957" t="s">
        <v>74</v>
      </c>
      <c r="E5957" t="s">
        <v>49</v>
      </c>
      <c r="F5957">
        <v>1974</v>
      </c>
      <c r="G5957" t="s">
        <v>292</v>
      </c>
      <c r="H5957" t="s">
        <v>170</v>
      </c>
      <c r="I5957" t="s">
        <v>293</v>
      </c>
      <c r="J5957">
        <v>91.885000000000005</v>
      </c>
      <c r="K5957" t="s">
        <v>290</v>
      </c>
    </row>
    <row r="5958" spans="1:11" x14ac:dyDescent="0.25">
      <c r="A5958" t="s">
        <v>289</v>
      </c>
      <c r="B5958" t="s">
        <v>290</v>
      </c>
      <c r="C5958" t="s">
        <v>365</v>
      </c>
      <c r="D5958" t="s">
        <v>74</v>
      </c>
      <c r="E5958" t="s">
        <v>49</v>
      </c>
      <c r="F5958">
        <v>1975</v>
      </c>
      <c r="G5958" t="s">
        <v>292</v>
      </c>
      <c r="H5958" t="s">
        <v>170</v>
      </c>
      <c r="I5958" t="s">
        <v>293</v>
      </c>
      <c r="J5958">
        <v>101.97</v>
      </c>
      <c r="K5958" t="s">
        <v>290</v>
      </c>
    </row>
    <row r="5959" spans="1:11" x14ac:dyDescent="0.25">
      <c r="A5959" t="s">
        <v>289</v>
      </c>
      <c r="B5959" t="s">
        <v>290</v>
      </c>
      <c r="C5959" t="s">
        <v>365</v>
      </c>
      <c r="D5959" t="s">
        <v>74</v>
      </c>
      <c r="E5959" t="s">
        <v>49</v>
      </c>
      <c r="F5959">
        <v>1976</v>
      </c>
      <c r="G5959" t="s">
        <v>292</v>
      </c>
      <c r="H5959" t="s">
        <v>170</v>
      </c>
      <c r="I5959" t="s">
        <v>293</v>
      </c>
      <c r="J5959">
        <v>106.503</v>
      </c>
      <c r="K5959" t="s">
        <v>290</v>
      </c>
    </row>
    <row r="5960" spans="1:11" x14ac:dyDescent="0.25">
      <c r="A5960" t="s">
        <v>289</v>
      </c>
      <c r="B5960" t="s">
        <v>290</v>
      </c>
      <c r="C5960" t="s">
        <v>365</v>
      </c>
      <c r="D5960" t="s">
        <v>74</v>
      </c>
      <c r="E5960" t="s">
        <v>49</v>
      </c>
      <c r="F5960">
        <v>1977</v>
      </c>
      <c r="G5960" t="s">
        <v>292</v>
      </c>
      <c r="H5960" t="s">
        <v>170</v>
      </c>
      <c r="I5960" t="s">
        <v>293</v>
      </c>
      <c r="J5960">
        <v>111.259</v>
      </c>
      <c r="K5960" t="s">
        <v>290</v>
      </c>
    </row>
    <row r="5961" spans="1:11" x14ac:dyDescent="0.25">
      <c r="A5961" t="s">
        <v>289</v>
      </c>
      <c r="B5961" t="s">
        <v>290</v>
      </c>
      <c r="C5961" t="s">
        <v>365</v>
      </c>
      <c r="D5961" t="s">
        <v>74</v>
      </c>
      <c r="E5961" t="s">
        <v>49</v>
      </c>
      <c r="F5961">
        <v>1978</v>
      </c>
      <c r="G5961" t="s">
        <v>292</v>
      </c>
      <c r="H5961" t="s">
        <v>170</v>
      </c>
      <c r="I5961" t="s">
        <v>293</v>
      </c>
      <c r="J5961">
        <v>117.137</v>
      </c>
      <c r="K5961" t="s">
        <v>290</v>
      </c>
    </row>
    <row r="5962" spans="1:11" x14ac:dyDescent="0.25">
      <c r="A5962" t="s">
        <v>289</v>
      </c>
      <c r="B5962" t="s">
        <v>290</v>
      </c>
      <c r="C5962" t="s">
        <v>365</v>
      </c>
      <c r="D5962" t="s">
        <v>74</v>
      </c>
      <c r="E5962" t="s">
        <v>49</v>
      </c>
      <c r="F5962">
        <v>1979</v>
      </c>
      <c r="G5962" t="s">
        <v>292</v>
      </c>
      <c r="H5962" t="s">
        <v>170</v>
      </c>
      <c r="I5962" t="s">
        <v>293</v>
      </c>
      <c r="J5962">
        <v>122.904</v>
      </c>
      <c r="K5962" t="s">
        <v>290</v>
      </c>
    </row>
    <row r="5963" spans="1:11" x14ac:dyDescent="0.25">
      <c r="A5963" t="s">
        <v>289</v>
      </c>
      <c r="B5963" t="s">
        <v>290</v>
      </c>
      <c r="C5963" t="s">
        <v>365</v>
      </c>
      <c r="D5963" t="s">
        <v>74</v>
      </c>
      <c r="E5963" t="s">
        <v>49</v>
      </c>
      <c r="F5963">
        <v>1980</v>
      </c>
      <c r="G5963" t="s">
        <v>292</v>
      </c>
      <c r="H5963" t="s">
        <v>170</v>
      </c>
      <c r="I5963" t="s">
        <v>293</v>
      </c>
      <c r="J5963">
        <v>132.58099999999999</v>
      </c>
      <c r="K5963" t="s">
        <v>290</v>
      </c>
    </row>
    <row r="5964" spans="1:11" x14ac:dyDescent="0.25">
      <c r="A5964" t="s">
        <v>289</v>
      </c>
      <c r="B5964" t="s">
        <v>290</v>
      </c>
      <c r="C5964" t="s">
        <v>365</v>
      </c>
      <c r="D5964" t="s">
        <v>74</v>
      </c>
      <c r="E5964" t="s">
        <v>49</v>
      </c>
      <c r="F5964">
        <v>1981</v>
      </c>
      <c r="G5964" t="s">
        <v>292</v>
      </c>
      <c r="H5964" t="s">
        <v>170</v>
      </c>
      <c r="I5964" t="s">
        <v>293</v>
      </c>
      <c r="J5964">
        <v>142.904</v>
      </c>
      <c r="K5964" t="s">
        <v>290</v>
      </c>
    </row>
    <row r="5965" spans="1:11" x14ac:dyDescent="0.25">
      <c r="A5965" t="s">
        <v>289</v>
      </c>
      <c r="B5965" t="s">
        <v>290</v>
      </c>
      <c r="C5965" t="s">
        <v>365</v>
      </c>
      <c r="D5965" t="s">
        <v>74</v>
      </c>
      <c r="E5965" t="s">
        <v>49</v>
      </c>
      <c r="F5965">
        <v>1982</v>
      </c>
      <c r="G5965" t="s">
        <v>292</v>
      </c>
      <c r="H5965" t="s">
        <v>170</v>
      </c>
      <c r="I5965" t="s">
        <v>293</v>
      </c>
      <c r="J5965">
        <v>146.36099999999999</v>
      </c>
      <c r="K5965" t="s">
        <v>290</v>
      </c>
    </row>
    <row r="5966" spans="1:11" x14ac:dyDescent="0.25">
      <c r="A5966" t="s">
        <v>289</v>
      </c>
      <c r="B5966" t="s">
        <v>290</v>
      </c>
      <c r="C5966" t="s">
        <v>365</v>
      </c>
      <c r="D5966" t="s">
        <v>74</v>
      </c>
      <c r="E5966" t="s">
        <v>49</v>
      </c>
      <c r="F5966">
        <v>1983</v>
      </c>
      <c r="G5966" t="s">
        <v>292</v>
      </c>
      <c r="H5966" t="s">
        <v>170</v>
      </c>
      <c r="I5966" t="s">
        <v>293</v>
      </c>
      <c r="J5966">
        <v>144.27699999999999</v>
      </c>
      <c r="K5966" t="s">
        <v>290</v>
      </c>
    </row>
    <row r="5967" spans="1:11" x14ac:dyDescent="0.25">
      <c r="A5967" t="s">
        <v>289</v>
      </c>
      <c r="B5967" t="s">
        <v>290</v>
      </c>
      <c r="C5967" t="s">
        <v>365</v>
      </c>
      <c r="D5967" t="s">
        <v>74</v>
      </c>
      <c r="E5967" t="s">
        <v>49</v>
      </c>
      <c r="F5967">
        <v>1984</v>
      </c>
      <c r="G5967" t="s">
        <v>292</v>
      </c>
      <c r="H5967" t="s">
        <v>170</v>
      </c>
      <c r="I5967" t="s">
        <v>293</v>
      </c>
      <c r="J5967">
        <v>141.41999999999999</v>
      </c>
      <c r="K5967" t="s">
        <v>290</v>
      </c>
    </row>
    <row r="5968" spans="1:11" x14ac:dyDescent="0.25">
      <c r="A5968" t="s">
        <v>289</v>
      </c>
      <c r="B5968" t="s">
        <v>290</v>
      </c>
      <c r="C5968" t="s">
        <v>365</v>
      </c>
      <c r="D5968" t="s">
        <v>74</v>
      </c>
      <c r="E5968" t="s">
        <v>49</v>
      </c>
      <c r="F5968">
        <v>1985</v>
      </c>
      <c r="G5968" t="s">
        <v>292</v>
      </c>
      <c r="H5968" t="s">
        <v>170</v>
      </c>
      <c r="I5968" t="s">
        <v>293</v>
      </c>
      <c r="J5968">
        <v>141.08799999999999</v>
      </c>
      <c r="K5968" t="s">
        <v>290</v>
      </c>
    </row>
    <row r="5969" spans="1:11" x14ac:dyDescent="0.25">
      <c r="A5969" t="s">
        <v>289</v>
      </c>
      <c r="B5969" t="s">
        <v>290</v>
      </c>
      <c r="C5969" t="s">
        <v>365</v>
      </c>
      <c r="D5969" t="s">
        <v>74</v>
      </c>
      <c r="E5969" t="s">
        <v>49</v>
      </c>
      <c r="F5969">
        <v>1986</v>
      </c>
      <c r="G5969" t="s">
        <v>292</v>
      </c>
      <c r="H5969" t="s">
        <v>170</v>
      </c>
      <c r="I5969" t="s">
        <v>293</v>
      </c>
      <c r="J5969">
        <v>141.852</v>
      </c>
      <c r="K5969" t="s">
        <v>290</v>
      </c>
    </row>
    <row r="5970" spans="1:11" x14ac:dyDescent="0.25">
      <c r="A5970" t="s">
        <v>289</v>
      </c>
      <c r="B5970" t="s">
        <v>290</v>
      </c>
      <c r="C5970" t="s">
        <v>365</v>
      </c>
      <c r="D5970" t="s">
        <v>74</v>
      </c>
      <c r="E5970" t="s">
        <v>49</v>
      </c>
      <c r="F5970">
        <v>1987</v>
      </c>
      <c r="G5970" t="s">
        <v>292</v>
      </c>
      <c r="H5970" t="s">
        <v>170</v>
      </c>
      <c r="I5970" t="s">
        <v>293</v>
      </c>
      <c r="J5970">
        <v>141.446</v>
      </c>
      <c r="K5970" t="s">
        <v>290</v>
      </c>
    </row>
    <row r="5971" spans="1:11" x14ac:dyDescent="0.25">
      <c r="A5971" t="s">
        <v>289</v>
      </c>
      <c r="B5971" t="s">
        <v>290</v>
      </c>
      <c r="C5971" t="s">
        <v>365</v>
      </c>
      <c r="D5971" t="s">
        <v>74</v>
      </c>
      <c r="E5971" t="s">
        <v>49</v>
      </c>
      <c r="F5971">
        <v>1988</v>
      </c>
      <c r="G5971" t="s">
        <v>292</v>
      </c>
      <c r="H5971" t="s">
        <v>170</v>
      </c>
      <c r="I5971" t="s">
        <v>293</v>
      </c>
      <c r="J5971">
        <v>141.93100000000001</v>
      </c>
      <c r="K5971" t="s">
        <v>290</v>
      </c>
    </row>
    <row r="5972" spans="1:11" x14ac:dyDescent="0.25">
      <c r="A5972" t="s">
        <v>289</v>
      </c>
      <c r="B5972" t="s">
        <v>290</v>
      </c>
      <c r="C5972" t="s">
        <v>365</v>
      </c>
      <c r="D5972" t="s">
        <v>74</v>
      </c>
      <c r="E5972" t="s">
        <v>49</v>
      </c>
      <c r="F5972">
        <v>1989</v>
      </c>
      <c r="G5972" t="s">
        <v>292</v>
      </c>
      <c r="H5972" t="s">
        <v>170</v>
      </c>
      <c r="I5972" t="s">
        <v>293</v>
      </c>
      <c r="J5972">
        <v>147.38</v>
      </c>
      <c r="K5972" t="s">
        <v>290</v>
      </c>
    </row>
    <row r="5973" spans="1:11" x14ac:dyDescent="0.25">
      <c r="A5973" t="s">
        <v>289</v>
      </c>
      <c r="B5973" t="s">
        <v>290</v>
      </c>
      <c r="C5973" t="s">
        <v>365</v>
      </c>
      <c r="D5973" t="s">
        <v>74</v>
      </c>
      <c r="E5973" t="s">
        <v>49</v>
      </c>
      <c r="F5973">
        <v>1990</v>
      </c>
      <c r="G5973" t="s">
        <v>292</v>
      </c>
      <c r="H5973" t="s">
        <v>170</v>
      </c>
      <c r="I5973" t="s">
        <v>293</v>
      </c>
      <c r="J5973">
        <v>152.762</v>
      </c>
      <c r="K5973" t="s">
        <v>290</v>
      </c>
    </row>
    <row r="5974" spans="1:11" x14ac:dyDescent="0.25">
      <c r="A5974" t="s">
        <v>289</v>
      </c>
      <c r="B5974" t="s">
        <v>290</v>
      </c>
      <c r="C5974" t="s">
        <v>365</v>
      </c>
      <c r="D5974" t="s">
        <v>74</v>
      </c>
      <c r="E5974" t="s">
        <v>49</v>
      </c>
      <c r="F5974">
        <v>1991</v>
      </c>
      <c r="G5974" t="s">
        <v>292</v>
      </c>
      <c r="H5974" t="s">
        <v>170</v>
      </c>
      <c r="I5974" t="s">
        <v>293</v>
      </c>
      <c r="J5974">
        <v>153.92099999999999</v>
      </c>
      <c r="K5974" t="s">
        <v>290</v>
      </c>
    </row>
    <row r="5975" spans="1:11" x14ac:dyDescent="0.25">
      <c r="A5975" t="s">
        <v>289</v>
      </c>
      <c r="B5975" t="s">
        <v>290</v>
      </c>
      <c r="C5975" t="s">
        <v>365</v>
      </c>
      <c r="D5975" t="s">
        <v>74</v>
      </c>
      <c r="E5975" t="s">
        <v>49</v>
      </c>
      <c r="F5975">
        <v>1992</v>
      </c>
      <c r="G5975" t="s">
        <v>292</v>
      </c>
      <c r="H5975" t="s">
        <v>170</v>
      </c>
      <c r="I5975" t="s">
        <v>293</v>
      </c>
      <c r="J5975">
        <v>149.869</v>
      </c>
      <c r="K5975" t="s">
        <v>290</v>
      </c>
    </row>
    <row r="5976" spans="1:11" x14ac:dyDescent="0.25">
      <c r="A5976" t="s">
        <v>289</v>
      </c>
      <c r="B5976" t="s">
        <v>290</v>
      </c>
      <c r="C5976" t="s">
        <v>365</v>
      </c>
      <c r="D5976" t="s">
        <v>74</v>
      </c>
      <c r="E5976" t="s">
        <v>49</v>
      </c>
      <c r="F5976">
        <v>1993</v>
      </c>
      <c r="G5976" t="s">
        <v>292</v>
      </c>
      <c r="H5976" t="s">
        <v>170</v>
      </c>
      <c r="I5976" t="s">
        <v>293</v>
      </c>
      <c r="J5976">
        <v>146.82</v>
      </c>
      <c r="K5976" t="s">
        <v>290</v>
      </c>
    </row>
    <row r="5977" spans="1:11" x14ac:dyDescent="0.25">
      <c r="A5977" t="s">
        <v>289</v>
      </c>
      <c r="B5977" t="s">
        <v>290</v>
      </c>
      <c r="C5977" t="s">
        <v>365</v>
      </c>
      <c r="D5977" t="s">
        <v>74</v>
      </c>
      <c r="E5977" t="s">
        <v>49</v>
      </c>
      <c r="F5977">
        <v>1994</v>
      </c>
      <c r="G5977" t="s">
        <v>292</v>
      </c>
      <c r="H5977" t="s">
        <v>170</v>
      </c>
      <c r="I5977" t="s">
        <v>293</v>
      </c>
      <c r="J5977">
        <v>145.05199999999999</v>
      </c>
      <c r="K5977" t="s">
        <v>290</v>
      </c>
    </row>
    <row r="5978" spans="1:11" x14ac:dyDescent="0.25">
      <c r="A5978" t="s">
        <v>289</v>
      </c>
      <c r="B5978" t="s">
        <v>290</v>
      </c>
      <c r="C5978" t="s">
        <v>365</v>
      </c>
      <c r="D5978" t="s">
        <v>74</v>
      </c>
      <c r="E5978" t="s">
        <v>49</v>
      </c>
      <c r="F5978">
        <v>1995</v>
      </c>
      <c r="G5978" t="s">
        <v>292</v>
      </c>
      <c r="H5978" t="s">
        <v>170</v>
      </c>
      <c r="I5978" t="s">
        <v>293</v>
      </c>
      <c r="J5978">
        <v>143.16800000000001</v>
      </c>
      <c r="K5978" t="s">
        <v>290</v>
      </c>
    </row>
    <row r="5979" spans="1:11" x14ac:dyDescent="0.25">
      <c r="A5979" t="s">
        <v>289</v>
      </c>
      <c r="B5979" t="s">
        <v>290</v>
      </c>
      <c r="C5979" t="s">
        <v>365</v>
      </c>
      <c r="D5979" t="s">
        <v>74</v>
      </c>
      <c r="E5979" t="s">
        <v>49</v>
      </c>
      <c r="F5979">
        <v>1996</v>
      </c>
      <c r="G5979" t="s">
        <v>292</v>
      </c>
      <c r="H5979" t="s">
        <v>170</v>
      </c>
      <c r="I5979" t="s">
        <v>293</v>
      </c>
      <c r="J5979">
        <v>138.34800000000001</v>
      </c>
      <c r="K5979" t="s">
        <v>290</v>
      </c>
    </row>
    <row r="5980" spans="1:11" x14ac:dyDescent="0.25">
      <c r="A5980" t="s">
        <v>289</v>
      </c>
      <c r="B5980" t="s">
        <v>290</v>
      </c>
      <c r="C5980" t="s">
        <v>365</v>
      </c>
      <c r="D5980" t="s">
        <v>74</v>
      </c>
      <c r="E5980" t="s">
        <v>49</v>
      </c>
      <c r="F5980">
        <v>1997</v>
      </c>
      <c r="G5980" t="s">
        <v>292</v>
      </c>
      <c r="H5980" t="s">
        <v>170</v>
      </c>
      <c r="I5980" t="s">
        <v>293</v>
      </c>
      <c r="J5980">
        <v>132.58199999999999</v>
      </c>
      <c r="K5980" t="s">
        <v>290</v>
      </c>
    </row>
    <row r="5981" spans="1:11" x14ac:dyDescent="0.25">
      <c r="A5981" t="s">
        <v>289</v>
      </c>
      <c r="B5981" t="s">
        <v>290</v>
      </c>
      <c r="C5981" t="s">
        <v>365</v>
      </c>
      <c r="D5981" t="s">
        <v>74</v>
      </c>
      <c r="E5981" t="s">
        <v>49</v>
      </c>
      <c r="F5981">
        <v>1998</v>
      </c>
      <c r="G5981" t="s">
        <v>292</v>
      </c>
      <c r="H5981" t="s">
        <v>170</v>
      </c>
      <c r="I5981" t="s">
        <v>293</v>
      </c>
      <c r="J5981">
        <v>123.01</v>
      </c>
      <c r="K5981" t="s">
        <v>290</v>
      </c>
    </row>
    <row r="5982" spans="1:11" x14ac:dyDescent="0.25">
      <c r="A5982" t="s">
        <v>289</v>
      </c>
      <c r="B5982" t="s">
        <v>290</v>
      </c>
      <c r="C5982" t="s">
        <v>365</v>
      </c>
      <c r="D5982" t="s">
        <v>74</v>
      </c>
      <c r="E5982" t="s">
        <v>49</v>
      </c>
      <c r="F5982">
        <v>1999</v>
      </c>
      <c r="G5982" t="s">
        <v>292</v>
      </c>
      <c r="H5982" t="s">
        <v>170</v>
      </c>
      <c r="I5982" t="s">
        <v>293</v>
      </c>
      <c r="J5982">
        <v>116.892</v>
      </c>
      <c r="K5982" t="s">
        <v>290</v>
      </c>
    </row>
    <row r="5983" spans="1:11" x14ac:dyDescent="0.25">
      <c r="A5983" t="s">
        <v>289</v>
      </c>
      <c r="B5983" t="s">
        <v>290</v>
      </c>
      <c r="C5983" t="s">
        <v>365</v>
      </c>
      <c r="D5983" t="s">
        <v>74</v>
      </c>
      <c r="E5983" t="s">
        <v>49</v>
      </c>
      <c r="F5983">
        <v>2000</v>
      </c>
      <c r="G5983" t="s">
        <v>292</v>
      </c>
      <c r="H5983" t="s">
        <v>170</v>
      </c>
      <c r="I5983" t="s">
        <v>293</v>
      </c>
      <c r="J5983">
        <v>112.26300000000001</v>
      </c>
      <c r="K5983" t="s">
        <v>290</v>
      </c>
    </row>
    <row r="5984" spans="1:11" x14ac:dyDescent="0.25">
      <c r="A5984" t="s">
        <v>289</v>
      </c>
      <c r="B5984" t="s">
        <v>290</v>
      </c>
      <c r="C5984" t="s">
        <v>365</v>
      </c>
      <c r="D5984" t="s">
        <v>74</v>
      </c>
      <c r="E5984" t="s">
        <v>49</v>
      </c>
      <c r="F5984">
        <v>2001</v>
      </c>
      <c r="G5984" t="s">
        <v>292</v>
      </c>
      <c r="H5984" t="s">
        <v>170</v>
      </c>
      <c r="I5984" t="s">
        <v>293</v>
      </c>
      <c r="J5984">
        <v>106.04</v>
      </c>
      <c r="K5984" t="s">
        <v>290</v>
      </c>
    </row>
    <row r="5985" spans="1:11" x14ac:dyDescent="0.25">
      <c r="A5985" t="s">
        <v>289</v>
      </c>
      <c r="B5985" t="s">
        <v>290</v>
      </c>
      <c r="C5985" t="s">
        <v>365</v>
      </c>
      <c r="D5985" t="s">
        <v>74</v>
      </c>
      <c r="E5985" t="s">
        <v>49</v>
      </c>
      <c r="F5985">
        <v>2002</v>
      </c>
      <c r="G5985" t="s">
        <v>292</v>
      </c>
      <c r="H5985" t="s">
        <v>170</v>
      </c>
      <c r="I5985" t="s">
        <v>293</v>
      </c>
      <c r="J5985">
        <v>100.63</v>
      </c>
      <c r="K5985" t="s">
        <v>290</v>
      </c>
    </row>
    <row r="5986" spans="1:11" x14ac:dyDescent="0.25">
      <c r="A5986" t="s">
        <v>289</v>
      </c>
      <c r="B5986" t="s">
        <v>290</v>
      </c>
      <c r="C5986" t="s">
        <v>365</v>
      </c>
      <c r="D5986" t="s">
        <v>74</v>
      </c>
      <c r="E5986" t="s">
        <v>49</v>
      </c>
      <c r="F5986">
        <v>2003</v>
      </c>
      <c r="G5986" t="s">
        <v>292</v>
      </c>
      <c r="H5986" t="s">
        <v>170</v>
      </c>
      <c r="I5986" t="s">
        <v>293</v>
      </c>
      <c r="J5986">
        <v>96.408000000000001</v>
      </c>
      <c r="K5986" t="s">
        <v>290</v>
      </c>
    </row>
    <row r="5987" spans="1:11" x14ac:dyDescent="0.25">
      <c r="A5987" t="s">
        <v>289</v>
      </c>
      <c r="B5987" t="s">
        <v>290</v>
      </c>
      <c r="C5987" t="s">
        <v>365</v>
      </c>
      <c r="D5987" t="s">
        <v>74</v>
      </c>
      <c r="E5987" t="s">
        <v>49</v>
      </c>
      <c r="F5987">
        <v>2004</v>
      </c>
      <c r="G5987" t="s">
        <v>292</v>
      </c>
      <c r="H5987" t="s">
        <v>170</v>
      </c>
      <c r="I5987" t="s">
        <v>293</v>
      </c>
      <c r="J5987">
        <v>93.727000000000004</v>
      </c>
      <c r="K5987" t="s">
        <v>290</v>
      </c>
    </row>
    <row r="5988" spans="1:11" x14ac:dyDescent="0.25">
      <c r="A5988" t="s">
        <v>289</v>
      </c>
      <c r="B5988" t="s">
        <v>290</v>
      </c>
      <c r="C5988" t="s">
        <v>365</v>
      </c>
      <c r="D5988" t="s">
        <v>74</v>
      </c>
      <c r="E5988" t="s">
        <v>49</v>
      </c>
      <c r="F5988">
        <v>2005</v>
      </c>
      <c r="G5988" t="s">
        <v>292</v>
      </c>
      <c r="H5988" t="s">
        <v>170</v>
      </c>
      <c r="I5988" t="s">
        <v>293</v>
      </c>
      <c r="J5988">
        <v>93.239000000000004</v>
      </c>
      <c r="K5988" t="s">
        <v>290</v>
      </c>
    </row>
    <row r="5989" spans="1:11" x14ac:dyDescent="0.25">
      <c r="A5989" t="s">
        <v>289</v>
      </c>
      <c r="B5989" t="s">
        <v>290</v>
      </c>
      <c r="C5989" t="s">
        <v>365</v>
      </c>
      <c r="D5989" t="s">
        <v>74</v>
      </c>
      <c r="E5989" t="s">
        <v>49</v>
      </c>
      <c r="F5989">
        <v>2006</v>
      </c>
      <c r="G5989" t="s">
        <v>292</v>
      </c>
      <c r="H5989" t="s">
        <v>170</v>
      </c>
      <c r="I5989" t="s">
        <v>293</v>
      </c>
      <c r="J5989">
        <v>92.174000000000007</v>
      </c>
      <c r="K5989" t="s">
        <v>290</v>
      </c>
    </row>
    <row r="5990" spans="1:11" x14ac:dyDescent="0.25">
      <c r="A5990" t="s">
        <v>289</v>
      </c>
      <c r="B5990" t="s">
        <v>290</v>
      </c>
      <c r="C5990" t="s">
        <v>365</v>
      </c>
      <c r="D5990" t="s">
        <v>74</v>
      </c>
      <c r="E5990" t="s">
        <v>49</v>
      </c>
      <c r="F5990">
        <v>2007</v>
      </c>
      <c r="G5990" t="s">
        <v>292</v>
      </c>
      <c r="H5990" t="s">
        <v>170</v>
      </c>
      <c r="I5990" t="s">
        <v>293</v>
      </c>
      <c r="J5990">
        <v>90.305999999999997</v>
      </c>
      <c r="K5990" t="s">
        <v>290</v>
      </c>
    </row>
    <row r="5991" spans="1:11" x14ac:dyDescent="0.25">
      <c r="A5991" t="s">
        <v>289</v>
      </c>
      <c r="B5991" t="s">
        <v>290</v>
      </c>
      <c r="C5991" t="s">
        <v>365</v>
      </c>
      <c r="D5991" t="s">
        <v>74</v>
      </c>
      <c r="E5991" t="s">
        <v>49</v>
      </c>
      <c r="F5991">
        <v>2008</v>
      </c>
      <c r="G5991" t="s">
        <v>292</v>
      </c>
      <c r="H5991" t="s">
        <v>170</v>
      </c>
      <c r="I5991" t="s">
        <v>293</v>
      </c>
      <c r="J5991">
        <v>89.242999999999995</v>
      </c>
      <c r="K5991" t="s">
        <v>290</v>
      </c>
    </row>
    <row r="5992" spans="1:11" x14ac:dyDescent="0.25">
      <c r="A5992" t="s">
        <v>289</v>
      </c>
      <c r="B5992" t="s">
        <v>290</v>
      </c>
      <c r="C5992" t="s">
        <v>365</v>
      </c>
      <c r="D5992" t="s">
        <v>74</v>
      </c>
      <c r="E5992" t="s">
        <v>49</v>
      </c>
      <c r="F5992">
        <v>2009</v>
      </c>
      <c r="G5992" t="s">
        <v>292</v>
      </c>
      <c r="H5992" t="s">
        <v>170</v>
      </c>
      <c r="I5992" t="s">
        <v>293</v>
      </c>
      <c r="J5992">
        <v>90.712000000000003</v>
      </c>
      <c r="K5992" t="s">
        <v>290</v>
      </c>
    </row>
    <row r="5993" spans="1:11" x14ac:dyDescent="0.25">
      <c r="A5993" t="s">
        <v>289</v>
      </c>
      <c r="B5993" t="s">
        <v>290</v>
      </c>
      <c r="C5993" t="s">
        <v>365</v>
      </c>
      <c r="D5993" t="s">
        <v>74</v>
      </c>
      <c r="E5993" t="s">
        <v>49</v>
      </c>
      <c r="F5993">
        <v>2010</v>
      </c>
      <c r="G5993" t="s">
        <v>292</v>
      </c>
      <c r="H5993" t="s">
        <v>170</v>
      </c>
      <c r="I5993" t="s">
        <v>293</v>
      </c>
      <c r="J5993">
        <v>91.575000000000003</v>
      </c>
      <c r="K5993" t="s">
        <v>290</v>
      </c>
    </row>
    <row r="5994" spans="1:11" x14ac:dyDescent="0.25">
      <c r="A5994" t="s">
        <v>289</v>
      </c>
      <c r="B5994" t="s">
        <v>290</v>
      </c>
      <c r="C5994" t="s">
        <v>365</v>
      </c>
      <c r="D5994" t="s">
        <v>74</v>
      </c>
      <c r="E5994" t="s">
        <v>49</v>
      </c>
      <c r="F5994">
        <v>2011</v>
      </c>
      <c r="G5994" t="s">
        <v>292</v>
      </c>
      <c r="H5994" t="s">
        <v>170</v>
      </c>
      <c r="I5994" t="s">
        <v>293</v>
      </c>
      <c r="J5994">
        <v>93.123999999999995</v>
      </c>
      <c r="K5994" t="s">
        <v>290</v>
      </c>
    </row>
    <row r="5995" spans="1:11" x14ac:dyDescent="0.25">
      <c r="A5995" t="s">
        <v>289</v>
      </c>
      <c r="B5995" t="s">
        <v>290</v>
      </c>
      <c r="C5995" t="s">
        <v>365</v>
      </c>
      <c r="D5995" t="s">
        <v>74</v>
      </c>
      <c r="E5995" t="s">
        <v>49</v>
      </c>
      <c r="F5995">
        <v>2012</v>
      </c>
      <c r="G5995" t="s">
        <v>292</v>
      </c>
      <c r="H5995" t="s">
        <v>170</v>
      </c>
      <c r="I5995" t="s">
        <v>293</v>
      </c>
      <c r="J5995">
        <v>94.978999999999999</v>
      </c>
      <c r="K5995" t="s">
        <v>290</v>
      </c>
    </row>
    <row r="5996" spans="1:11" x14ac:dyDescent="0.25">
      <c r="A5996" t="s">
        <v>289</v>
      </c>
      <c r="B5996" t="s">
        <v>290</v>
      </c>
      <c r="C5996" t="s">
        <v>365</v>
      </c>
      <c r="D5996" t="s">
        <v>74</v>
      </c>
      <c r="E5996" t="s">
        <v>49</v>
      </c>
      <c r="F5996">
        <v>2013</v>
      </c>
      <c r="G5996" t="s">
        <v>292</v>
      </c>
      <c r="H5996" t="s">
        <v>170</v>
      </c>
      <c r="I5996" t="s">
        <v>293</v>
      </c>
      <c r="J5996">
        <v>96.358000000000004</v>
      </c>
      <c r="K5996" t="s">
        <v>290</v>
      </c>
    </row>
    <row r="5997" spans="1:11" x14ac:dyDescent="0.25">
      <c r="A5997" t="s">
        <v>289</v>
      </c>
      <c r="B5997" t="s">
        <v>290</v>
      </c>
      <c r="C5997" t="s">
        <v>365</v>
      </c>
      <c r="D5997" t="s">
        <v>74</v>
      </c>
      <c r="E5997" t="s">
        <v>49</v>
      </c>
      <c r="F5997">
        <v>2014</v>
      </c>
      <c r="G5997" t="s">
        <v>292</v>
      </c>
      <c r="H5997" t="s">
        <v>170</v>
      </c>
      <c r="I5997" t="s">
        <v>293</v>
      </c>
      <c r="J5997">
        <v>97.525000000000006</v>
      </c>
      <c r="K5997" t="s">
        <v>290</v>
      </c>
    </row>
    <row r="5998" spans="1:11" x14ac:dyDescent="0.25">
      <c r="A5998" t="s">
        <v>289</v>
      </c>
      <c r="B5998" t="s">
        <v>290</v>
      </c>
      <c r="C5998" t="s">
        <v>365</v>
      </c>
      <c r="D5998" t="s">
        <v>74</v>
      </c>
      <c r="E5998" t="s">
        <v>49</v>
      </c>
      <c r="F5998">
        <v>2015</v>
      </c>
      <c r="G5998" t="s">
        <v>292</v>
      </c>
      <c r="H5998" t="s">
        <v>170</v>
      </c>
      <c r="I5998" t="s">
        <v>293</v>
      </c>
      <c r="J5998">
        <v>98.728999999999999</v>
      </c>
      <c r="K5998" t="s">
        <v>290</v>
      </c>
    </row>
    <row r="5999" spans="1:11" x14ac:dyDescent="0.25">
      <c r="A5999" t="s">
        <v>289</v>
      </c>
      <c r="B5999" t="s">
        <v>290</v>
      </c>
      <c r="C5999" t="s">
        <v>365</v>
      </c>
      <c r="D5999" t="s">
        <v>74</v>
      </c>
      <c r="E5999" t="s">
        <v>49</v>
      </c>
      <c r="F5999">
        <v>2016</v>
      </c>
      <c r="G5999" t="s">
        <v>292</v>
      </c>
      <c r="H5999" t="s">
        <v>170</v>
      </c>
      <c r="I5999" t="s">
        <v>293</v>
      </c>
      <c r="J5999">
        <v>99.200999999999993</v>
      </c>
      <c r="K5999" t="s">
        <v>290</v>
      </c>
    </row>
    <row r="6000" spans="1:11" x14ac:dyDescent="0.25">
      <c r="A6000" t="s">
        <v>289</v>
      </c>
      <c r="B6000" t="s">
        <v>290</v>
      </c>
      <c r="C6000" t="s">
        <v>365</v>
      </c>
      <c r="D6000" t="s">
        <v>74</v>
      </c>
      <c r="E6000" t="s">
        <v>49</v>
      </c>
      <c r="F6000">
        <v>2017</v>
      </c>
      <c r="G6000" t="s">
        <v>292</v>
      </c>
      <c r="H6000" t="s">
        <v>170</v>
      </c>
      <c r="I6000" t="s">
        <v>293</v>
      </c>
      <c r="J6000">
        <v>100</v>
      </c>
      <c r="K6000" t="s">
        <v>290</v>
      </c>
    </row>
    <row r="6001" spans="1:11" x14ac:dyDescent="0.25">
      <c r="A6001" t="s">
        <v>289</v>
      </c>
      <c r="B6001" t="s">
        <v>290</v>
      </c>
      <c r="C6001" t="s">
        <v>365</v>
      </c>
      <c r="D6001" t="s">
        <v>74</v>
      </c>
      <c r="E6001" t="s">
        <v>49</v>
      </c>
      <c r="F6001">
        <v>2018</v>
      </c>
      <c r="G6001" t="s">
        <v>292</v>
      </c>
      <c r="H6001" t="s">
        <v>170</v>
      </c>
      <c r="I6001" t="s">
        <v>293</v>
      </c>
      <c r="J6001">
        <v>101.009</v>
      </c>
      <c r="K6001" t="s">
        <v>290</v>
      </c>
    </row>
    <row r="6002" spans="1:11" x14ac:dyDescent="0.25">
      <c r="A6002" t="s">
        <v>289</v>
      </c>
      <c r="B6002" t="s">
        <v>290</v>
      </c>
      <c r="C6002" t="s">
        <v>365</v>
      </c>
      <c r="D6002" t="s">
        <v>74</v>
      </c>
      <c r="E6002" t="s">
        <v>49</v>
      </c>
      <c r="F6002">
        <v>2019</v>
      </c>
      <c r="G6002" t="s">
        <v>292</v>
      </c>
      <c r="H6002" t="s">
        <v>170</v>
      </c>
      <c r="I6002" t="s">
        <v>293</v>
      </c>
      <c r="J6002">
        <v>102.626</v>
      </c>
      <c r="K6002" t="s">
        <v>290</v>
      </c>
    </row>
    <row r="6003" spans="1:11" x14ac:dyDescent="0.25">
      <c r="A6003" t="s">
        <v>289</v>
      </c>
      <c r="B6003" t="s">
        <v>290</v>
      </c>
      <c r="C6003" t="s">
        <v>365</v>
      </c>
      <c r="D6003" t="s">
        <v>74</v>
      </c>
      <c r="E6003" t="s">
        <v>49</v>
      </c>
      <c r="F6003">
        <v>2020</v>
      </c>
      <c r="G6003" t="s">
        <v>292</v>
      </c>
      <c r="H6003" t="s">
        <v>170</v>
      </c>
      <c r="I6003" t="s">
        <v>293</v>
      </c>
      <c r="J6003">
        <v>102.9</v>
      </c>
      <c r="K6003" t="s">
        <v>290</v>
      </c>
    </row>
    <row r="6004" spans="1:11" x14ac:dyDescent="0.25">
      <c r="A6004" t="s">
        <v>289</v>
      </c>
      <c r="B6004" t="s">
        <v>290</v>
      </c>
      <c r="C6004" t="s">
        <v>365</v>
      </c>
      <c r="D6004" t="s">
        <v>74</v>
      </c>
      <c r="E6004" t="s">
        <v>49</v>
      </c>
      <c r="F6004">
        <v>2021</v>
      </c>
      <c r="G6004" t="s">
        <v>292</v>
      </c>
      <c r="H6004" t="s">
        <v>170</v>
      </c>
      <c r="I6004" t="s">
        <v>293</v>
      </c>
      <c r="J6004">
        <v>106.84399999999999</v>
      </c>
      <c r="K6004" t="s">
        <v>290</v>
      </c>
    </row>
    <row r="6005" spans="1:11" x14ac:dyDescent="0.25">
      <c r="A6005" t="s">
        <v>289</v>
      </c>
      <c r="B6005" t="s">
        <v>290</v>
      </c>
      <c r="C6005" t="s">
        <v>365</v>
      </c>
      <c r="D6005" t="s">
        <v>74</v>
      </c>
      <c r="E6005" t="s">
        <v>49</v>
      </c>
      <c r="F6005">
        <v>2022</v>
      </c>
      <c r="G6005" t="s">
        <v>292</v>
      </c>
      <c r="H6005" t="s">
        <v>170</v>
      </c>
      <c r="I6005" t="s">
        <v>293</v>
      </c>
      <c r="J6005">
        <v>114.542</v>
      </c>
      <c r="K6005" t="s">
        <v>290</v>
      </c>
    </row>
    <row r="6006" spans="1:11" x14ac:dyDescent="0.25">
      <c r="A6006" t="s">
        <v>289</v>
      </c>
      <c r="B6006" t="s">
        <v>290</v>
      </c>
      <c r="C6006" t="s">
        <v>366</v>
      </c>
      <c r="D6006" t="s">
        <v>75</v>
      </c>
      <c r="E6006" t="s">
        <v>256</v>
      </c>
      <c r="F6006">
        <v>1929</v>
      </c>
      <c r="G6006" t="s">
        <v>292</v>
      </c>
      <c r="H6006" t="s">
        <v>170</v>
      </c>
      <c r="I6006" t="s">
        <v>293</v>
      </c>
      <c r="J6006">
        <v>30.404</v>
      </c>
      <c r="K6006" t="s">
        <v>290</v>
      </c>
    </row>
    <row r="6007" spans="1:11" x14ac:dyDescent="0.25">
      <c r="A6007" t="s">
        <v>289</v>
      </c>
      <c r="B6007" t="s">
        <v>290</v>
      </c>
      <c r="C6007" t="s">
        <v>366</v>
      </c>
      <c r="D6007" t="s">
        <v>75</v>
      </c>
      <c r="E6007" t="s">
        <v>256</v>
      </c>
      <c r="F6007">
        <v>1930</v>
      </c>
      <c r="G6007" t="s">
        <v>292</v>
      </c>
      <c r="H6007" t="s">
        <v>170</v>
      </c>
      <c r="I6007" t="s">
        <v>293</v>
      </c>
      <c r="J6007">
        <v>27.52</v>
      </c>
      <c r="K6007" t="s">
        <v>290</v>
      </c>
    </row>
    <row r="6008" spans="1:11" x14ac:dyDescent="0.25">
      <c r="A6008" t="s">
        <v>289</v>
      </c>
      <c r="B6008" t="s">
        <v>290</v>
      </c>
      <c r="C6008" t="s">
        <v>366</v>
      </c>
      <c r="D6008" t="s">
        <v>75</v>
      </c>
      <c r="E6008" t="s">
        <v>256</v>
      </c>
      <c r="F6008">
        <v>1931</v>
      </c>
      <c r="G6008" t="s">
        <v>292</v>
      </c>
      <c r="H6008" t="s">
        <v>170</v>
      </c>
      <c r="I6008" t="s">
        <v>293</v>
      </c>
      <c r="J6008">
        <v>23.262</v>
      </c>
      <c r="K6008" t="s">
        <v>290</v>
      </c>
    </row>
    <row r="6009" spans="1:11" x14ac:dyDescent="0.25">
      <c r="A6009" t="s">
        <v>289</v>
      </c>
      <c r="B6009" t="s">
        <v>290</v>
      </c>
      <c r="C6009" t="s">
        <v>366</v>
      </c>
      <c r="D6009" t="s">
        <v>75</v>
      </c>
      <c r="E6009" t="s">
        <v>256</v>
      </c>
      <c r="F6009">
        <v>1932</v>
      </c>
      <c r="G6009" t="s">
        <v>292</v>
      </c>
      <c r="H6009" t="s">
        <v>170</v>
      </c>
      <c r="I6009" t="s">
        <v>293</v>
      </c>
      <c r="J6009">
        <v>20.716999999999999</v>
      </c>
      <c r="K6009" t="s">
        <v>290</v>
      </c>
    </row>
    <row r="6010" spans="1:11" x14ac:dyDescent="0.25">
      <c r="A6010" t="s">
        <v>289</v>
      </c>
      <c r="B6010" t="s">
        <v>290</v>
      </c>
      <c r="C6010" t="s">
        <v>366</v>
      </c>
      <c r="D6010" t="s">
        <v>75</v>
      </c>
      <c r="E6010" t="s">
        <v>256</v>
      </c>
      <c r="F6010">
        <v>1933</v>
      </c>
      <c r="G6010" t="s">
        <v>292</v>
      </c>
      <c r="H6010" t="s">
        <v>170</v>
      </c>
      <c r="I6010" t="s">
        <v>293</v>
      </c>
      <c r="J6010">
        <v>21.056000000000001</v>
      </c>
      <c r="K6010" t="s">
        <v>290</v>
      </c>
    </row>
    <row r="6011" spans="1:11" x14ac:dyDescent="0.25">
      <c r="A6011" t="s">
        <v>289</v>
      </c>
      <c r="B6011" t="s">
        <v>290</v>
      </c>
      <c r="C6011" t="s">
        <v>366</v>
      </c>
      <c r="D6011" t="s">
        <v>75</v>
      </c>
      <c r="E6011" t="s">
        <v>256</v>
      </c>
      <c r="F6011">
        <v>1934</v>
      </c>
      <c r="G6011" t="s">
        <v>292</v>
      </c>
      <c r="H6011" t="s">
        <v>170</v>
      </c>
      <c r="I6011" t="s">
        <v>293</v>
      </c>
      <c r="J6011">
        <v>23.956</v>
      </c>
      <c r="K6011" t="s">
        <v>290</v>
      </c>
    </row>
    <row r="6012" spans="1:11" x14ac:dyDescent="0.25">
      <c r="A6012" t="s">
        <v>289</v>
      </c>
      <c r="B6012" t="s">
        <v>290</v>
      </c>
      <c r="C6012" t="s">
        <v>366</v>
      </c>
      <c r="D6012" t="s">
        <v>75</v>
      </c>
      <c r="E6012" t="s">
        <v>256</v>
      </c>
      <c r="F6012">
        <v>1935</v>
      </c>
      <c r="G6012" t="s">
        <v>292</v>
      </c>
      <c r="H6012" t="s">
        <v>170</v>
      </c>
      <c r="I6012" t="s">
        <v>293</v>
      </c>
      <c r="J6012">
        <v>25.561</v>
      </c>
      <c r="K6012" t="s">
        <v>290</v>
      </c>
    </row>
    <row r="6013" spans="1:11" x14ac:dyDescent="0.25">
      <c r="A6013" t="s">
        <v>289</v>
      </c>
      <c r="B6013" t="s">
        <v>290</v>
      </c>
      <c r="C6013" t="s">
        <v>366</v>
      </c>
      <c r="D6013" t="s">
        <v>75</v>
      </c>
      <c r="E6013" t="s">
        <v>256</v>
      </c>
      <c r="F6013">
        <v>1936</v>
      </c>
      <c r="G6013" t="s">
        <v>292</v>
      </c>
      <c r="H6013" t="s">
        <v>170</v>
      </c>
      <c r="I6013" t="s">
        <v>293</v>
      </c>
      <c r="J6013">
        <v>25.760999999999999</v>
      </c>
      <c r="K6013" t="s">
        <v>290</v>
      </c>
    </row>
    <row r="6014" spans="1:11" x14ac:dyDescent="0.25">
      <c r="A6014" t="s">
        <v>289</v>
      </c>
      <c r="B6014" t="s">
        <v>290</v>
      </c>
      <c r="C6014" t="s">
        <v>366</v>
      </c>
      <c r="D6014" t="s">
        <v>75</v>
      </c>
      <c r="E6014" t="s">
        <v>256</v>
      </c>
      <c r="F6014">
        <v>1937</v>
      </c>
      <c r="G6014" t="s">
        <v>292</v>
      </c>
      <c r="H6014" t="s">
        <v>170</v>
      </c>
      <c r="I6014" t="s">
        <v>293</v>
      </c>
      <c r="J6014">
        <v>27.565999999999999</v>
      </c>
      <c r="K6014" t="s">
        <v>290</v>
      </c>
    </row>
    <row r="6015" spans="1:11" x14ac:dyDescent="0.25">
      <c r="A6015" t="s">
        <v>289</v>
      </c>
      <c r="B6015" t="s">
        <v>290</v>
      </c>
      <c r="C6015" t="s">
        <v>366</v>
      </c>
      <c r="D6015" t="s">
        <v>75</v>
      </c>
      <c r="E6015" t="s">
        <v>256</v>
      </c>
      <c r="F6015">
        <v>1938</v>
      </c>
      <c r="G6015" t="s">
        <v>292</v>
      </c>
      <c r="H6015" t="s">
        <v>170</v>
      </c>
      <c r="I6015" t="s">
        <v>293</v>
      </c>
      <c r="J6015">
        <v>25.082000000000001</v>
      </c>
      <c r="K6015" t="s">
        <v>290</v>
      </c>
    </row>
    <row r="6016" spans="1:11" x14ac:dyDescent="0.25">
      <c r="A6016" t="s">
        <v>289</v>
      </c>
      <c r="B6016" t="s">
        <v>290</v>
      </c>
      <c r="C6016" t="s">
        <v>366</v>
      </c>
      <c r="D6016" t="s">
        <v>75</v>
      </c>
      <c r="E6016" t="s">
        <v>256</v>
      </c>
      <c r="F6016">
        <v>1939</v>
      </c>
      <c r="G6016" t="s">
        <v>292</v>
      </c>
      <c r="H6016" t="s">
        <v>170</v>
      </c>
      <c r="I6016" t="s">
        <v>293</v>
      </c>
      <c r="J6016">
        <v>24.603999999999999</v>
      </c>
      <c r="K6016" t="s">
        <v>290</v>
      </c>
    </row>
    <row r="6017" spans="1:11" x14ac:dyDescent="0.25">
      <c r="A6017" t="s">
        <v>289</v>
      </c>
      <c r="B6017" t="s">
        <v>290</v>
      </c>
      <c r="C6017" t="s">
        <v>366</v>
      </c>
      <c r="D6017" t="s">
        <v>75</v>
      </c>
      <c r="E6017" t="s">
        <v>256</v>
      </c>
      <c r="F6017">
        <v>1940</v>
      </c>
      <c r="G6017" t="s">
        <v>292</v>
      </c>
      <c r="H6017" t="s">
        <v>170</v>
      </c>
      <c r="I6017" t="s">
        <v>293</v>
      </c>
      <c r="J6017">
        <v>25.067</v>
      </c>
      <c r="K6017" t="s">
        <v>290</v>
      </c>
    </row>
    <row r="6018" spans="1:11" x14ac:dyDescent="0.25">
      <c r="A6018" t="s">
        <v>289</v>
      </c>
      <c r="B6018" t="s">
        <v>290</v>
      </c>
      <c r="C6018" t="s">
        <v>366</v>
      </c>
      <c r="D6018" t="s">
        <v>75</v>
      </c>
      <c r="E6018" t="s">
        <v>256</v>
      </c>
      <c r="F6018">
        <v>1941</v>
      </c>
      <c r="G6018" t="s">
        <v>292</v>
      </c>
      <c r="H6018" t="s">
        <v>170</v>
      </c>
      <c r="I6018" t="s">
        <v>293</v>
      </c>
      <c r="J6018">
        <v>27.844000000000001</v>
      </c>
      <c r="K6018" t="s">
        <v>290</v>
      </c>
    </row>
    <row r="6019" spans="1:11" x14ac:dyDescent="0.25">
      <c r="A6019" t="s">
        <v>289</v>
      </c>
      <c r="B6019" t="s">
        <v>290</v>
      </c>
      <c r="C6019" t="s">
        <v>366</v>
      </c>
      <c r="D6019" t="s">
        <v>75</v>
      </c>
      <c r="E6019" t="s">
        <v>256</v>
      </c>
      <c r="F6019">
        <v>1942</v>
      </c>
      <c r="G6019" t="s">
        <v>292</v>
      </c>
      <c r="H6019" t="s">
        <v>170</v>
      </c>
      <c r="I6019" t="s">
        <v>293</v>
      </c>
      <c r="J6019">
        <v>31.5</v>
      </c>
      <c r="K6019" t="s">
        <v>290</v>
      </c>
    </row>
    <row r="6020" spans="1:11" x14ac:dyDescent="0.25">
      <c r="A6020" t="s">
        <v>289</v>
      </c>
      <c r="B6020" t="s">
        <v>290</v>
      </c>
      <c r="C6020" t="s">
        <v>366</v>
      </c>
      <c r="D6020" t="s">
        <v>75</v>
      </c>
      <c r="E6020" t="s">
        <v>256</v>
      </c>
      <c r="F6020">
        <v>1943</v>
      </c>
      <c r="G6020" t="s">
        <v>292</v>
      </c>
      <c r="H6020" t="s">
        <v>170</v>
      </c>
      <c r="I6020" t="s">
        <v>293</v>
      </c>
      <c r="J6020">
        <v>32.918999999999997</v>
      </c>
      <c r="K6020" t="s">
        <v>290</v>
      </c>
    </row>
    <row r="6021" spans="1:11" x14ac:dyDescent="0.25">
      <c r="A6021" t="s">
        <v>289</v>
      </c>
      <c r="B6021" t="s">
        <v>290</v>
      </c>
      <c r="C6021" t="s">
        <v>366</v>
      </c>
      <c r="D6021" t="s">
        <v>75</v>
      </c>
      <c r="E6021" t="s">
        <v>256</v>
      </c>
      <c r="F6021">
        <v>1944</v>
      </c>
      <c r="G6021" t="s">
        <v>292</v>
      </c>
      <c r="H6021" t="s">
        <v>170</v>
      </c>
      <c r="I6021" t="s">
        <v>293</v>
      </c>
      <c r="J6021">
        <v>33.15</v>
      </c>
      <c r="K6021" t="s">
        <v>290</v>
      </c>
    </row>
    <row r="6022" spans="1:11" x14ac:dyDescent="0.25">
      <c r="A6022" t="s">
        <v>289</v>
      </c>
      <c r="B6022" t="s">
        <v>290</v>
      </c>
      <c r="C6022" t="s">
        <v>366</v>
      </c>
      <c r="D6022" t="s">
        <v>75</v>
      </c>
      <c r="E6022" t="s">
        <v>256</v>
      </c>
      <c r="F6022">
        <v>1945</v>
      </c>
      <c r="G6022" t="s">
        <v>292</v>
      </c>
      <c r="H6022" t="s">
        <v>170</v>
      </c>
      <c r="I6022" t="s">
        <v>293</v>
      </c>
      <c r="J6022">
        <v>33.735999999999997</v>
      </c>
      <c r="K6022" t="s">
        <v>290</v>
      </c>
    </row>
    <row r="6023" spans="1:11" x14ac:dyDescent="0.25">
      <c r="A6023" t="s">
        <v>289</v>
      </c>
      <c r="B6023" t="s">
        <v>290</v>
      </c>
      <c r="C6023" t="s">
        <v>366</v>
      </c>
      <c r="D6023" t="s">
        <v>75</v>
      </c>
      <c r="E6023" t="s">
        <v>256</v>
      </c>
      <c r="F6023">
        <v>1946</v>
      </c>
      <c r="G6023" t="s">
        <v>292</v>
      </c>
      <c r="H6023" t="s">
        <v>170</v>
      </c>
      <c r="I6023" t="s">
        <v>293</v>
      </c>
      <c r="J6023">
        <v>38.533999999999999</v>
      </c>
      <c r="K6023" t="s">
        <v>290</v>
      </c>
    </row>
    <row r="6024" spans="1:11" x14ac:dyDescent="0.25">
      <c r="A6024" t="s">
        <v>289</v>
      </c>
      <c r="B6024" t="s">
        <v>290</v>
      </c>
      <c r="C6024" t="s">
        <v>366</v>
      </c>
      <c r="D6024" t="s">
        <v>75</v>
      </c>
      <c r="E6024" t="s">
        <v>256</v>
      </c>
      <c r="F6024">
        <v>1947</v>
      </c>
      <c r="G6024" t="s">
        <v>292</v>
      </c>
      <c r="H6024" t="s">
        <v>170</v>
      </c>
      <c r="I6024" t="s">
        <v>293</v>
      </c>
      <c r="J6024">
        <v>47.341999999999999</v>
      </c>
      <c r="K6024" t="s">
        <v>290</v>
      </c>
    </row>
    <row r="6025" spans="1:11" x14ac:dyDescent="0.25">
      <c r="A6025" t="s">
        <v>289</v>
      </c>
      <c r="B6025" t="s">
        <v>290</v>
      </c>
      <c r="C6025" t="s">
        <v>366</v>
      </c>
      <c r="D6025" t="s">
        <v>75</v>
      </c>
      <c r="E6025" t="s">
        <v>256</v>
      </c>
      <c r="F6025">
        <v>1948</v>
      </c>
      <c r="G6025" t="s">
        <v>292</v>
      </c>
      <c r="H6025" t="s">
        <v>170</v>
      </c>
      <c r="I6025" t="s">
        <v>293</v>
      </c>
      <c r="J6025">
        <v>51.244999999999997</v>
      </c>
      <c r="K6025" t="s">
        <v>290</v>
      </c>
    </row>
    <row r="6026" spans="1:11" x14ac:dyDescent="0.25">
      <c r="A6026" t="s">
        <v>289</v>
      </c>
      <c r="B6026" t="s">
        <v>290</v>
      </c>
      <c r="C6026" t="s">
        <v>366</v>
      </c>
      <c r="D6026" t="s">
        <v>75</v>
      </c>
      <c r="E6026" t="s">
        <v>256</v>
      </c>
      <c r="F6026">
        <v>1949</v>
      </c>
      <c r="G6026" t="s">
        <v>292</v>
      </c>
      <c r="H6026" t="s">
        <v>170</v>
      </c>
      <c r="I6026" t="s">
        <v>293</v>
      </c>
      <c r="J6026">
        <v>48.698999999999998</v>
      </c>
      <c r="K6026" t="s">
        <v>290</v>
      </c>
    </row>
    <row r="6027" spans="1:11" x14ac:dyDescent="0.25">
      <c r="A6027" t="s">
        <v>289</v>
      </c>
      <c r="B6027" t="s">
        <v>290</v>
      </c>
      <c r="C6027" t="s">
        <v>366</v>
      </c>
      <c r="D6027" t="s">
        <v>75</v>
      </c>
      <c r="E6027" t="s">
        <v>256</v>
      </c>
      <c r="F6027">
        <v>1950</v>
      </c>
      <c r="G6027" t="s">
        <v>292</v>
      </c>
      <c r="H6027" t="s">
        <v>170</v>
      </c>
      <c r="I6027" t="s">
        <v>293</v>
      </c>
      <c r="J6027">
        <v>50.612000000000002</v>
      </c>
      <c r="K6027" t="s">
        <v>290</v>
      </c>
    </row>
    <row r="6028" spans="1:11" x14ac:dyDescent="0.25">
      <c r="A6028" t="s">
        <v>289</v>
      </c>
      <c r="B6028" t="s">
        <v>290</v>
      </c>
      <c r="C6028" t="s">
        <v>366</v>
      </c>
      <c r="D6028" t="s">
        <v>75</v>
      </c>
      <c r="E6028" t="s">
        <v>256</v>
      </c>
      <c r="F6028">
        <v>1951</v>
      </c>
      <c r="G6028" t="s">
        <v>292</v>
      </c>
      <c r="H6028" t="s">
        <v>170</v>
      </c>
      <c r="I6028" t="s">
        <v>293</v>
      </c>
      <c r="J6028">
        <v>56.32</v>
      </c>
      <c r="K6028" t="s">
        <v>290</v>
      </c>
    </row>
    <row r="6029" spans="1:11" x14ac:dyDescent="0.25">
      <c r="A6029" t="s">
        <v>289</v>
      </c>
      <c r="B6029" t="s">
        <v>290</v>
      </c>
      <c r="C6029" t="s">
        <v>366</v>
      </c>
      <c r="D6029" t="s">
        <v>75</v>
      </c>
      <c r="E6029" t="s">
        <v>256</v>
      </c>
      <c r="F6029">
        <v>1952</v>
      </c>
      <c r="G6029" t="s">
        <v>292</v>
      </c>
      <c r="H6029" t="s">
        <v>170</v>
      </c>
      <c r="I6029" t="s">
        <v>293</v>
      </c>
      <c r="J6029">
        <v>54.792999999999999</v>
      </c>
      <c r="K6029" t="s">
        <v>290</v>
      </c>
    </row>
    <row r="6030" spans="1:11" x14ac:dyDescent="0.25">
      <c r="A6030" t="s">
        <v>289</v>
      </c>
      <c r="B6030" t="s">
        <v>290</v>
      </c>
      <c r="C6030" t="s">
        <v>366</v>
      </c>
      <c r="D6030" t="s">
        <v>75</v>
      </c>
      <c r="E6030" t="s">
        <v>256</v>
      </c>
      <c r="F6030">
        <v>1953</v>
      </c>
      <c r="G6030" t="s">
        <v>292</v>
      </c>
      <c r="H6030" t="s">
        <v>170</v>
      </c>
      <c r="I6030" t="s">
        <v>293</v>
      </c>
      <c r="J6030">
        <v>54.006</v>
      </c>
      <c r="K6030" t="s">
        <v>290</v>
      </c>
    </row>
    <row r="6031" spans="1:11" x14ac:dyDescent="0.25">
      <c r="A6031" t="s">
        <v>289</v>
      </c>
      <c r="B6031" t="s">
        <v>290</v>
      </c>
      <c r="C6031" t="s">
        <v>366</v>
      </c>
      <c r="D6031" t="s">
        <v>75</v>
      </c>
      <c r="E6031" t="s">
        <v>256</v>
      </c>
      <c r="F6031">
        <v>1954</v>
      </c>
      <c r="G6031" t="s">
        <v>292</v>
      </c>
      <c r="H6031" t="s">
        <v>170</v>
      </c>
      <c r="I6031" t="s">
        <v>293</v>
      </c>
      <c r="J6031">
        <v>54.16</v>
      </c>
      <c r="K6031" t="s">
        <v>290</v>
      </c>
    </row>
    <row r="6032" spans="1:11" x14ac:dyDescent="0.25">
      <c r="A6032" t="s">
        <v>289</v>
      </c>
      <c r="B6032" t="s">
        <v>290</v>
      </c>
      <c r="C6032" t="s">
        <v>366</v>
      </c>
      <c r="D6032" t="s">
        <v>75</v>
      </c>
      <c r="E6032" t="s">
        <v>256</v>
      </c>
      <c r="F6032">
        <v>1955</v>
      </c>
      <c r="G6032" t="s">
        <v>292</v>
      </c>
      <c r="H6032" t="s">
        <v>170</v>
      </c>
      <c r="I6032" t="s">
        <v>293</v>
      </c>
      <c r="J6032">
        <v>54.344999999999999</v>
      </c>
      <c r="K6032" t="s">
        <v>290</v>
      </c>
    </row>
    <row r="6033" spans="1:11" x14ac:dyDescent="0.25">
      <c r="A6033" t="s">
        <v>289</v>
      </c>
      <c r="B6033" t="s">
        <v>290</v>
      </c>
      <c r="C6033" t="s">
        <v>366</v>
      </c>
      <c r="D6033" t="s">
        <v>75</v>
      </c>
      <c r="E6033" t="s">
        <v>256</v>
      </c>
      <c r="F6033">
        <v>1956</v>
      </c>
      <c r="G6033" t="s">
        <v>292</v>
      </c>
      <c r="H6033" t="s">
        <v>170</v>
      </c>
      <c r="I6033" t="s">
        <v>293</v>
      </c>
      <c r="J6033">
        <v>56.057000000000002</v>
      </c>
      <c r="K6033" t="s">
        <v>290</v>
      </c>
    </row>
    <row r="6034" spans="1:11" x14ac:dyDescent="0.25">
      <c r="A6034" t="s">
        <v>289</v>
      </c>
      <c r="B6034" t="s">
        <v>290</v>
      </c>
      <c r="C6034" t="s">
        <v>366</v>
      </c>
      <c r="D6034" t="s">
        <v>75</v>
      </c>
      <c r="E6034" t="s">
        <v>256</v>
      </c>
      <c r="F6034">
        <v>1957</v>
      </c>
      <c r="G6034" t="s">
        <v>292</v>
      </c>
      <c r="H6034" t="s">
        <v>170</v>
      </c>
      <c r="I6034" t="s">
        <v>293</v>
      </c>
      <c r="J6034">
        <v>57.707999999999998</v>
      </c>
      <c r="K6034" t="s">
        <v>290</v>
      </c>
    </row>
    <row r="6035" spans="1:11" x14ac:dyDescent="0.25">
      <c r="A6035" t="s">
        <v>289</v>
      </c>
      <c r="B6035" t="s">
        <v>290</v>
      </c>
      <c r="C6035" t="s">
        <v>366</v>
      </c>
      <c r="D6035" t="s">
        <v>75</v>
      </c>
      <c r="E6035" t="s">
        <v>256</v>
      </c>
      <c r="F6035">
        <v>1958</v>
      </c>
      <c r="G6035" t="s">
        <v>292</v>
      </c>
      <c r="H6035" t="s">
        <v>170</v>
      </c>
      <c r="I6035" t="s">
        <v>293</v>
      </c>
      <c r="J6035">
        <v>58.478999999999999</v>
      </c>
      <c r="K6035" t="s">
        <v>290</v>
      </c>
    </row>
    <row r="6036" spans="1:11" x14ac:dyDescent="0.25">
      <c r="A6036" t="s">
        <v>289</v>
      </c>
      <c r="B6036" t="s">
        <v>290</v>
      </c>
      <c r="C6036" t="s">
        <v>366</v>
      </c>
      <c r="D6036" t="s">
        <v>75</v>
      </c>
      <c r="E6036" t="s">
        <v>256</v>
      </c>
      <c r="F6036">
        <v>1959</v>
      </c>
      <c r="G6036" t="s">
        <v>292</v>
      </c>
      <c r="H6036" t="s">
        <v>170</v>
      </c>
      <c r="I6036" t="s">
        <v>293</v>
      </c>
      <c r="J6036">
        <v>58.618000000000002</v>
      </c>
      <c r="K6036" t="s">
        <v>290</v>
      </c>
    </row>
    <row r="6037" spans="1:11" x14ac:dyDescent="0.25">
      <c r="A6037" t="s">
        <v>289</v>
      </c>
      <c r="B6037" t="s">
        <v>290</v>
      </c>
      <c r="C6037" t="s">
        <v>366</v>
      </c>
      <c r="D6037" t="s">
        <v>75</v>
      </c>
      <c r="E6037" t="s">
        <v>256</v>
      </c>
      <c r="F6037">
        <v>1960</v>
      </c>
      <c r="G6037" t="s">
        <v>292</v>
      </c>
      <c r="H6037" t="s">
        <v>170</v>
      </c>
      <c r="I6037" t="s">
        <v>293</v>
      </c>
      <c r="J6037">
        <v>58.649000000000001</v>
      </c>
      <c r="K6037" t="s">
        <v>290</v>
      </c>
    </row>
    <row r="6038" spans="1:11" x14ac:dyDescent="0.25">
      <c r="A6038" t="s">
        <v>289</v>
      </c>
      <c r="B6038" t="s">
        <v>290</v>
      </c>
      <c r="C6038" t="s">
        <v>366</v>
      </c>
      <c r="D6038" t="s">
        <v>75</v>
      </c>
      <c r="E6038" t="s">
        <v>256</v>
      </c>
      <c r="F6038">
        <v>1961</v>
      </c>
      <c r="G6038" t="s">
        <v>292</v>
      </c>
      <c r="H6038" t="s">
        <v>170</v>
      </c>
      <c r="I6038" t="s">
        <v>293</v>
      </c>
      <c r="J6038">
        <v>59.116999999999997</v>
      </c>
      <c r="K6038" t="s">
        <v>290</v>
      </c>
    </row>
    <row r="6039" spans="1:11" x14ac:dyDescent="0.25">
      <c r="A6039" t="s">
        <v>289</v>
      </c>
      <c r="B6039" t="s">
        <v>290</v>
      </c>
      <c r="C6039" t="s">
        <v>366</v>
      </c>
      <c r="D6039" t="s">
        <v>75</v>
      </c>
      <c r="E6039" t="s">
        <v>256</v>
      </c>
      <c r="F6039">
        <v>1962</v>
      </c>
      <c r="G6039" t="s">
        <v>292</v>
      </c>
      <c r="H6039" t="s">
        <v>170</v>
      </c>
      <c r="I6039" t="s">
        <v>293</v>
      </c>
      <c r="J6039">
        <v>58.481000000000002</v>
      </c>
      <c r="K6039" t="s">
        <v>290</v>
      </c>
    </row>
    <row r="6040" spans="1:11" x14ac:dyDescent="0.25">
      <c r="A6040" t="s">
        <v>289</v>
      </c>
      <c r="B6040" t="s">
        <v>290</v>
      </c>
      <c r="C6040" t="s">
        <v>366</v>
      </c>
      <c r="D6040" t="s">
        <v>75</v>
      </c>
      <c r="E6040" t="s">
        <v>256</v>
      </c>
      <c r="F6040">
        <v>1963</v>
      </c>
      <c r="G6040" t="s">
        <v>292</v>
      </c>
      <c r="H6040" t="s">
        <v>170</v>
      </c>
      <c r="I6040" t="s">
        <v>293</v>
      </c>
      <c r="J6040">
        <v>58.34</v>
      </c>
      <c r="K6040" t="s">
        <v>290</v>
      </c>
    </row>
    <row r="6041" spans="1:11" x14ac:dyDescent="0.25">
      <c r="A6041" t="s">
        <v>289</v>
      </c>
      <c r="B6041" t="s">
        <v>290</v>
      </c>
      <c r="C6041" t="s">
        <v>366</v>
      </c>
      <c r="D6041" t="s">
        <v>75</v>
      </c>
      <c r="E6041" t="s">
        <v>256</v>
      </c>
      <c r="F6041">
        <v>1964</v>
      </c>
      <c r="G6041" t="s">
        <v>292</v>
      </c>
      <c r="H6041" t="s">
        <v>170</v>
      </c>
      <c r="I6041" t="s">
        <v>293</v>
      </c>
      <c r="J6041">
        <v>59.779000000000003</v>
      </c>
      <c r="K6041" t="s">
        <v>290</v>
      </c>
    </row>
    <row r="6042" spans="1:11" x14ac:dyDescent="0.25">
      <c r="A6042" t="s">
        <v>289</v>
      </c>
      <c r="B6042" t="s">
        <v>290</v>
      </c>
      <c r="C6042" t="s">
        <v>366</v>
      </c>
      <c r="D6042" t="s">
        <v>75</v>
      </c>
      <c r="E6042" t="s">
        <v>256</v>
      </c>
      <c r="F6042">
        <v>1965</v>
      </c>
      <c r="G6042" t="s">
        <v>292</v>
      </c>
      <c r="H6042" t="s">
        <v>170</v>
      </c>
      <c r="I6042" t="s">
        <v>293</v>
      </c>
      <c r="J6042">
        <v>60.034999999999997</v>
      </c>
      <c r="K6042" t="s">
        <v>290</v>
      </c>
    </row>
    <row r="6043" spans="1:11" x14ac:dyDescent="0.25">
      <c r="A6043" t="s">
        <v>289</v>
      </c>
      <c r="B6043" t="s">
        <v>290</v>
      </c>
      <c r="C6043" t="s">
        <v>366</v>
      </c>
      <c r="D6043" t="s">
        <v>75</v>
      </c>
      <c r="E6043" t="s">
        <v>256</v>
      </c>
      <c r="F6043">
        <v>1966</v>
      </c>
      <c r="G6043" t="s">
        <v>292</v>
      </c>
      <c r="H6043" t="s">
        <v>170</v>
      </c>
      <c r="I6043" t="s">
        <v>293</v>
      </c>
      <c r="J6043">
        <v>60.536000000000001</v>
      </c>
      <c r="K6043" t="s">
        <v>290</v>
      </c>
    </row>
    <row r="6044" spans="1:11" x14ac:dyDescent="0.25">
      <c r="A6044" t="s">
        <v>289</v>
      </c>
      <c r="B6044" t="s">
        <v>290</v>
      </c>
      <c r="C6044" t="s">
        <v>366</v>
      </c>
      <c r="D6044" t="s">
        <v>75</v>
      </c>
      <c r="E6044" t="s">
        <v>256</v>
      </c>
      <c r="F6044">
        <v>1967</v>
      </c>
      <c r="G6044" t="s">
        <v>292</v>
      </c>
      <c r="H6044" t="s">
        <v>170</v>
      </c>
      <c r="I6044" t="s">
        <v>293</v>
      </c>
      <c r="J6044">
        <v>60.954999999999998</v>
      </c>
      <c r="K6044" t="s">
        <v>290</v>
      </c>
    </row>
    <row r="6045" spans="1:11" x14ac:dyDescent="0.25">
      <c r="A6045" t="s">
        <v>289</v>
      </c>
      <c r="B6045" t="s">
        <v>290</v>
      </c>
      <c r="C6045" t="s">
        <v>366</v>
      </c>
      <c r="D6045" t="s">
        <v>75</v>
      </c>
      <c r="E6045" t="s">
        <v>256</v>
      </c>
      <c r="F6045">
        <v>1968</v>
      </c>
      <c r="G6045" t="s">
        <v>292</v>
      </c>
      <c r="H6045" t="s">
        <v>170</v>
      </c>
      <c r="I6045" t="s">
        <v>293</v>
      </c>
      <c r="J6045">
        <v>62.715000000000003</v>
      </c>
      <c r="K6045" t="s">
        <v>290</v>
      </c>
    </row>
    <row r="6046" spans="1:11" x14ac:dyDescent="0.25">
      <c r="A6046" t="s">
        <v>289</v>
      </c>
      <c r="B6046" t="s">
        <v>290</v>
      </c>
      <c r="C6046" t="s">
        <v>366</v>
      </c>
      <c r="D6046" t="s">
        <v>75</v>
      </c>
      <c r="E6046" t="s">
        <v>256</v>
      </c>
      <c r="F6046">
        <v>1969</v>
      </c>
      <c r="G6046" t="s">
        <v>292</v>
      </c>
      <c r="H6046" t="s">
        <v>170</v>
      </c>
      <c r="I6046" t="s">
        <v>293</v>
      </c>
      <c r="J6046">
        <v>64.167000000000002</v>
      </c>
      <c r="K6046" t="s">
        <v>290</v>
      </c>
    </row>
    <row r="6047" spans="1:11" x14ac:dyDescent="0.25">
      <c r="A6047" t="s">
        <v>289</v>
      </c>
      <c r="B6047" t="s">
        <v>290</v>
      </c>
      <c r="C6047" t="s">
        <v>366</v>
      </c>
      <c r="D6047" t="s">
        <v>75</v>
      </c>
      <c r="E6047" t="s">
        <v>256</v>
      </c>
      <c r="F6047">
        <v>1970</v>
      </c>
      <c r="G6047" t="s">
        <v>292</v>
      </c>
      <c r="H6047" t="s">
        <v>170</v>
      </c>
      <c r="I6047" t="s">
        <v>293</v>
      </c>
      <c r="J6047">
        <v>67.224999999999994</v>
      </c>
      <c r="K6047" t="s">
        <v>290</v>
      </c>
    </row>
    <row r="6048" spans="1:11" x14ac:dyDescent="0.25">
      <c r="A6048" t="s">
        <v>289</v>
      </c>
      <c r="B6048" t="s">
        <v>290</v>
      </c>
      <c r="C6048" t="s">
        <v>366</v>
      </c>
      <c r="D6048" t="s">
        <v>75</v>
      </c>
      <c r="E6048" t="s">
        <v>256</v>
      </c>
      <c r="F6048">
        <v>1971</v>
      </c>
      <c r="G6048" t="s">
        <v>292</v>
      </c>
      <c r="H6048" t="s">
        <v>170</v>
      </c>
      <c r="I6048" t="s">
        <v>293</v>
      </c>
      <c r="J6048">
        <v>67.224999999999994</v>
      </c>
      <c r="K6048" t="s">
        <v>290</v>
      </c>
    </row>
    <row r="6049" spans="1:11" x14ac:dyDescent="0.25">
      <c r="A6049" t="s">
        <v>289</v>
      </c>
      <c r="B6049" t="s">
        <v>290</v>
      </c>
      <c r="C6049" t="s">
        <v>366</v>
      </c>
      <c r="D6049" t="s">
        <v>75</v>
      </c>
      <c r="E6049" t="s">
        <v>256</v>
      </c>
      <c r="F6049">
        <v>1972</v>
      </c>
      <c r="G6049" t="s">
        <v>292</v>
      </c>
      <c r="H6049" t="s">
        <v>170</v>
      </c>
      <c r="I6049" t="s">
        <v>293</v>
      </c>
      <c r="J6049">
        <v>67.195999999999998</v>
      </c>
      <c r="K6049" t="s">
        <v>290</v>
      </c>
    </row>
    <row r="6050" spans="1:11" x14ac:dyDescent="0.25">
      <c r="A6050" t="s">
        <v>289</v>
      </c>
      <c r="B6050" t="s">
        <v>290</v>
      </c>
      <c r="C6050" t="s">
        <v>366</v>
      </c>
      <c r="D6050" t="s">
        <v>75</v>
      </c>
      <c r="E6050" t="s">
        <v>256</v>
      </c>
      <c r="F6050">
        <v>1973</v>
      </c>
      <c r="G6050" t="s">
        <v>292</v>
      </c>
      <c r="H6050" t="s">
        <v>170</v>
      </c>
      <c r="I6050" t="s">
        <v>293</v>
      </c>
      <c r="J6050">
        <v>69.287999999999997</v>
      </c>
      <c r="K6050" t="s">
        <v>290</v>
      </c>
    </row>
    <row r="6051" spans="1:11" x14ac:dyDescent="0.25">
      <c r="A6051" t="s">
        <v>289</v>
      </c>
      <c r="B6051" t="s">
        <v>290</v>
      </c>
      <c r="C6051" t="s">
        <v>366</v>
      </c>
      <c r="D6051" t="s">
        <v>75</v>
      </c>
      <c r="E6051" t="s">
        <v>256</v>
      </c>
      <c r="F6051">
        <v>1974</v>
      </c>
      <c r="G6051" t="s">
        <v>292</v>
      </c>
      <c r="H6051" t="s">
        <v>170</v>
      </c>
      <c r="I6051" t="s">
        <v>293</v>
      </c>
      <c r="J6051">
        <v>73.501000000000005</v>
      </c>
      <c r="K6051" t="s">
        <v>290</v>
      </c>
    </row>
    <row r="6052" spans="1:11" x14ac:dyDescent="0.25">
      <c r="A6052" t="s">
        <v>289</v>
      </c>
      <c r="B6052" t="s">
        <v>290</v>
      </c>
      <c r="C6052" t="s">
        <v>366</v>
      </c>
      <c r="D6052" t="s">
        <v>75</v>
      </c>
      <c r="E6052" t="s">
        <v>256</v>
      </c>
      <c r="F6052">
        <v>1975</v>
      </c>
      <c r="G6052" t="s">
        <v>292</v>
      </c>
      <c r="H6052" t="s">
        <v>170</v>
      </c>
      <c r="I6052" t="s">
        <v>293</v>
      </c>
      <c r="J6052">
        <v>77.734999999999999</v>
      </c>
      <c r="K6052" t="s">
        <v>290</v>
      </c>
    </row>
    <row r="6053" spans="1:11" x14ac:dyDescent="0.25">
      <c r="A6053" t="s">
        <v>289</v>
      </c>
      <c r="B6053" t="s">
        <v>290</v>
      </c>
      <c r="C6053" t="s">
        <v>366</v>
      </c>
      <c r="D6053" t="s">
        <v>75</v>
      </c>
      <c r="E6053" t="s">
        <v>256</v>
      </c>
      <c r="F6053">
        <v>1976</v>
      </c>
      <c r="G6053" t="s">
        <v>292</v>
      </c>
      <c r="H6053" t="s">
        <v>170</v>
      </c>
      <c r="I6053" t="s">
        <v>293</v>
      </c>
      <c r="J6053">
        <v>79.135000000000005</v>
      </c>
      <c r="K6053" t="s">
        <v>290</v>
      </c>
    </row>
    <row r="6054" spans="1:11" x14ac:dyDescent="0.25">
      <c r="A6054" t="s">
        <v>289</v>
      </c>
      <c r="B6054" t="s">
        <v>290</v>
      </c>
      <c r="C6054" t="s">
        <v>366</v>
      </c>
      <c r="D6054" t="s">
        <v>75</v>
      </c>
      <c r="E6054" t="s">
        <v>256</v>
      </c>
      <c r="F6054">
        <v>1977</v>
      </c>
      <c r="G6054" t="s">
        <v>292</v>
      </c>
      <c r="H6054" t="s">
        <v>170</v>
      </c>
      <c r="I6054" t="s">
        <v>293</v>
      </c>
      <c r="J6054">
        <v>81.475999999999999</v>
      </c>
      <c r="K6054" t="s">
        <v>290</v>
      </c>
    </row>
    <row r="6055" spans="1:11" x14ac:dyDescent="0.25">
      <c r="A6055" t="s">
        <v>289</v>
      </c>
      <c r="B6055" t="s">
        <v>290</v>
      </c>
      <c r="C6055" t="s">
        <v>366</v>
      </c>
      <c r="D6055" t="s">
        <v>75</v>
      </c>
      <c r="E6055" t="s">
        <v>256</v>
      </c>
      <c r="F6055">
        <v>1978</v>
      </c>
      <c r="G6055" t="s">
        <v>292</v>
      </c>
      <c r="H6055" t="s">
        <v>170</v>
      </c>
      <c r="I6055" t="s">
        <v>293</v>
      </c>
      <c r="J6055">
        <v>81.802999999999997</v>
      </c>
      <c r="K6055" t="s">
        <v>290</v>
      </c>
    </row>
    <row r="6056" spans="1:11" x14ac:dyDescent="0.25">
      <c r="A6056" t="s">
        <v>289</v>
      </c>
      <c r="B6056" t="s">
        <v>290</v>
      </c>
      <c r="C6056" t="s">
        <v>366</v>
      </c>
      <c r="D6056" t="s">
        <v>75</v>
      </c>
      <c r="E6056" t="s">
        <v>256</v>
      </c>
      <c r="F6056">
        <v>1979</v>
      </c>
      <c r="G6056" t="s">
        <v>292</v>
      </c>
      <c r="H6056" t="s">
        <v>170</v>
      </c>
      <c r="I6056" t="s">
        <v>293</v>
      </c>
      <c r="J6056">
        <v>85.805999999999997</v>
      </c>
      <c r="K6056" t="s">
        <v>290</v>
      </c>
    </row>
    <row r="6057" spans="1:11" x14ac:dyDescent="0.25">
      <c r="A6057" t="s">
        <v>289</v>
      </c>
      <c r="B6057" t="s">
        <v>290</v>
      </c>
      <c r="C6057" t="s">
        <v>366</v>
      </c>
      <c r="D6057" t="s">
        <v>75</v>
      </c>
      <c r="E6057" t="s">
        <v>256</v>
      </c>
      <c r="F6057">
        <v>1980</v>
      </c>
      <c r="G6057" t="s">
        <v>292</v>
      </c>
      <c r="H6057" t="s">
        <v>170</v>
      </c>
      <c r="I6057" t="s">
        <v>293</v>
      </c>
      <c r="J6057">
        <v>90.278000000000006</v>
      </c>
      <c r="K6057" t="s">
        <v>290</v>
      </c>
    </row>
    <row r="6058" spans="1:11" x14ac:dyDescent="0.25">
      <c r="A6058" t="s">
        <v>289</v>
      </c>
      <c r="B6058" t="s">
        <v>290</v>
      </c>
      <c r="C6058" t="s">
        <v>366</v>
      </c>
      <c r="D6058" t="s">
        <v>75</v>
      </c>
      <c r="E6058" t="s">
        <v>256</v>
      </c>
      <c r="F6058">
        <v>1981</v>
      </c>
      <c r="G6058" t="s">
        <v>292</v>
      </c>
      <c r="H6058" t="s">
        <v>170</v>
      </c>
      <c r="I6058" t="s">
        <v>293</v>
      </c>
      <c r="J6058">
        <v>95.46</v>
      </c>
      <c r="K6058" t="s">
        <v>290</v>
      </c>
    </row>
    <row r="6059" spans="1:11" x14ac:dyDescent="0.25">
      <c r="A6059" t="s">
        <v>289</v>
      </c>
      <c r="B6059" t="s">
        <v>290</v>
      </c>
      <c r="C6059" t="s">
        <v>366</v>
      </c>
      <c r="D6059" t="s">
        <v>75</v>
      </c>
      <c r="E6059" t="s">
        <v>256</v>
      </c>
      <c r="F6059">
        <v>1982</v>
      </c>
      <c r="G6059" t="s">
        <v>292</v>
      </c>
      <c r="H6059" t="s">
        <v>170</v>
      </c>
      <c r="I6059" t="s">
        <v>293</v>
      </c>
      <c r="J6059">
        <v>99.427000000000007</v>
      </c>
      <c r="K6059" t="s">
        <v>290</v>
      </c>
    </row>
    <row r="6060" spans="1:11" x14ac:dyDescent="0.25">
      <c r="A6060" t="s">
        <v>289</v>
      </c>
      <c r="B6060" t="s">
        <v>290</v>
      </c>
      <c r="C6060" t="s">
        <v>366</v>
      </c>
      <c r="D6060" t="s">
        <v>75</v>
      </c>
      <c r="E6060" t="s">
        <v>256</v>
      </c>
      <c r="F6060">
        <v>1983</v>
      </c>
      <c r="G6060" t="s">
        <v>292</v>
      </c>
      <c r="H6060" t="s">
        <v>170</v>
      </c>
      <c r="I6060" t="s">
        <v>293</v>
      </c>
      <c r="J6060">
        <v>100.236</v>
      </c>
      <c r="K6060" t="s">
        <v>290</v>
      </c>
    </row>
    <row r="6061" spans="1:11" x14ac:dyDescent="0.25">
      <c r="A6061" t="s">
        <v>289</v>
      </c>
      <c r="B6061" t="s">
        <v>290</v>
      </c>
      <c r="C6061" t="s">
        <v>366</v>
      </c>
      <c r="D6061" t="s">
        <v>75</v>
      </c>
      <c r="E6061" t="s">
        <v>256</v>
      </c>
      <c r="F6061">
        <v>1984</v>
      </c>
      <c r="G6061" t="s">
        <v>292</v>
      </c>
      <c r="H6061" t="s">
        <v>170</v>
      </c>
      <c r="I6061" t="s">
        <v>293</v>
      </c>
      <c r="J6061">
        <v>101.239</v>
      </c>
      <c r="K6061" t="s">
        <v>290</v>
      </c>
    </row>
    <row r="6062" spans="1:11" x14ac:dyDescent="0.25">
      <c r="A6062" t="s">
        <v>289</v>
      </c>
      <c r="B6062" t="s">
        <v>290</v>
      </c>
      <c r="C6062" t="s">
        <v>366</v>
      </c>
      <c r="D6062" t="s">
        <v>75</v>
      </c>
      <c r="E6062" t="s">
        <v>256</v>
      </c>
      <c r="F6062">
        <v>1985</v>
      </c>
      <c r="G6062" t="s">
        <v>292</v>
      </c>
      <c r="H6062" t="s">
        <v>170</v>
      </c>
      <c r="I6062" t="s">
        <v>293</v>
      </c>
      <c r="J6062">
        <v>101.58499999999999</v>
      </c>
      <c r="K6062" t="s">
        <v>290</v>
      </c>
    </row>
    <row r="6063" spans="1:11" x14ac:dyDescent="0.25">
      <c r="A6063" t="s">
        <v>289</v>
      </c>
      <c r="B6063" t="s">
        <v>290</v>
      </c>
      <c r="C6063" t="s">
        <v>366</v>
      </c>
      <c r="D6063" t="s">
        <v>75</v>
      </c>
      <c r="E6063" t="s">
        <v>256</v>
      </c>
      <c r="F6063">
        <v>1986</v>
      </c>
      <c r="G6063" t="s">
        <v>292</v>
      </c>
      <c r="H6063" t="s">
        <v>170</v>
      </c>
      <c r="I6063" t="s">
        <v>293</v>
      </c>
      <c r="J6063">
        <v>100.786</v>
      </c>
      <c r="K6063" t="s">
        <v>290</v>
      </c>
    </row>
    <row r="6064" spans="1:11" x14ac:dyDescent="0.25">
      <c r="A6064" t="s">
        <v>289</v>
      </c>
      <c r="B6064" t="s">
        <v>290</v>
      </c>
      <c r="C6064" t="s">
        <v>366</v>
      </c>
      <c r="D6064" t="s">
        <v>75</v>
      </c>
      <c r="E6064" t="s">
        <v>256</v>
      </c>
      <c r="F6064">
        <v>1987</v>
      </c>
      <c r="G6064" t="s">
        <v>292</v>
      </c>
      <c r="H6064" t="s">
        <v>170</v>
      </c>
      <c r="I6064" t="s">
        <v>293</v>
      </c>
      <c r="J6064">
        <v>101.807</v>
      </c>
      <c r="K6064" t="s">
        <v>290</v>
      </c>
    </row>
    <row r="6065" spans="1:11" x14ac:dyDescent="0.25">
      <c r="A6065" t="s">
        <v>289</v>
      </c>
      <c r="B6065" t="s">
        <v>290</v>
      </c>
      <c r="C6065" t="s">
        <v>366</v>
      </c>
      <c r="D6065" t="s">
        <v>75</v>
      </c>
      <c r="E6065" t="s">
        <v>256</v>
      </c>
      <c r="F6065">
        <v>1988</v>
      </c>
      <c r="G6065" t="s">
        <v>292</v>
      </c>
      <c r="H6065" t="s">
        <v>170</v>
      </c>
      <c r="I6065" t="s">
        <v>293</v>
      </c>
      <c r="J6065">
        <v>103.902</v>
      </c>
      <c r="K6065" t="s">
        <v>290</v>
      </c>
    </row>
    <row r="6066" spans="1:11" x14ac:dyDescent="0.25">
      <c r="A6066" t="s">
        <v>289</v>
      </c>
      <c r="B6066" t="s">
        <v>290</v>
      </c>
      <c r="C6066" t="s">
        <v>366</v>
      </c>
      <c r="D6066" t="s">
        <v>75</v>
      </c>
      <c r="E6066" t="s">
        <v>256</v>
      </c>
      <c r="F6066">
        <v>1989</v>
      </c>
      <c r="G6066" t="s">
        <v>292</v>
      </c>
      <c r="H6066" t="s">
        <v>170</v>
      </c>
      <c r="I6066" t="s">
        <v>293</v>
      </c>
      <c r="J6066">
        <v>103.66</v>
      </c>
      <c r="K6066" t="s">
        <v>290</v>
      </c>
    </row>
    <row r="6067" spans="1:11" x14ac:dyDescent="0.25">
      <c r="A6067" t="s">
        <v>289</v>
      </c>
      <c r="B6067" t="s">
        <v>290</v>
      </c>
      <c r="C6067" t="s">
        <v>366</v>
      </c>
      <c r="D6067" t="s">
        <v>75</v>
      </c>
      <c r="E6067" t="s">
        <v>256</v>
      </c>
      <c r="F6067">
        <v>1990</v>
      </c>
      <c r="G6067" t="s">
        <v>292</v>
      </c>
      <c r="H6067" t="s">
        <v>170</v>
      </c>
      <c r="I6067" t="s">
        <v>293</v>
      </c>
      <c r="J6067">
        <v>103.821</v>
      </c>
      <c r="K6067" t="s">
        <v>290</v>
      </c>
    </row>
    <row r="6068" spans="1:11" x14ac:dyDescent="0.25">
      <c r="A6068" t="s">
        <v>289</v>
      </c>
      <c r="B6068" t="s">
        <v>290</v>
      </c>
      <c r="C6068" t="s">
        <v>366</v>
      </c>
      <c r="D6068" t="s">
        <v>75</v>
      </c>
      <c r="E6068" t="s">
        <v>256</v>
      </c>
      <c r="F6068">
        <v>1991</v>
      </c>
      <c r="G6068" t="s">
        <v>292</v>
      </c>
      <c r="H6068" t="s">
        <v>170</v>
      </c>
      <c r="I6068" t="s">
        <v>293</v>
      </c>
      <c r="J6068">
        <v>105.93600000000001</v>
      </c>
      <c r="K6068" t="s">
        <v>290</v>
      </c>
    </row>
    <row r="6069" spans="1:11" x14ac:dyDescent="0.25">
      <c r="A6069" t="s">
        <v>289</v>
      </c>
      <c r="B6069" t="s">
        <v>290</v>
      </c>
      <c r="C6069" t="s">
        <v>366</v>
      </c>
      <c r="D6069" t="s">
        <v>75</v>
      </c>
      <c r="E6069" t="s">
        <v>256</v>
      </c>
      <c r="F6069">
        <v>1992</v>
      </c>
      <c r="G6069" t="s">
        <v>292</v>
      </c>
      <c r="H6069" t="s">
        <v>170</v>
      </c>
      <c r="I6069" t="s">
        <v>293</v>
      </c>
      <c r="J6069">
        <v>102.166</v>
      </c>
      <c r="K6069" t="s">
        <v>290</v>
      </c>
    </row>
    <row r="6070" spans="1:11" x14ac:dyDescent="0.25">
      <c r="A6070" t="s">
        <v>289</v>
      </c>
      <c r="B6070" t="s">
        <v>290</v>
      </c>
      <c r="C6070" t="s">
        <v>366</v>
      </c>
      <c r="D6070" t="s">
        <v>75</v>
      </c>
      <c r="E6070" t="s">
        <v>256</v>
      </c>
      <c r="F6070">
        <v>1993</v>
      </c>
      <c r="G6070" t="s">
        <v>292</v>
      </c>
      <c r="H6070" t="s">
        <v>170</v>
      </c>
      <c r="I6070" t="s">
        <v>293</v>
      </c>
      <c r="J6070">
        <v>103.676</v>
      </c>
      <c r="K6070" t="s">
        <v>290</v>
      </c>
    </row>
    <row r="6071" spans="1:11" x14ac:dyDescent="0.25">
      <c r="A6071" t="s">
        <v>289</v>
      </c>
      <c r="B6071" t="s">
        <v>290</v>
      </c>
      <c r="C6071" t="s">
        <v>366</v>
      </c>
      <c r="D6071" t="s">
        <v>75</v>
      </c>
      <c r="E6071" t="s">
        <v>256</v>
      </c>
      <c r="F6071">
        <v>1994</v>
      </c>
      <c r="G6071" t="s">
        <v>292</v>
      </c>
      <c r="H6071" t="s">
        <v>170</v>
      </c>
      <c r="I6071" t="s">
        <v>293</v>
      </c>
      <c r="J6071">
        <v>102.82</v>
      </c>
      <c r="K6071" t="s">
        <v>290</v>
      </c>
    </row>
    <row r="6072" spans="1:11" x14ac:dyDescent="0.25">
      <c r="A6072" t="s">
        <v>289</v>
      </c>
      <c r="B6072" t="s">
        <v>290</v>
      </c>
      <c r="C6072" t="s">
        <v>366</v>
      </c>
      <c r="D6072" t="s">
        <v>75</v>
      </c>
      <c r="E6072" t="s">
        <v>256</v>
      </c>
      <c r="F6072">
        <v>1995</v>
      </c>
      <c r="G6072" t="s">
        <v>292</v>
      </c>
      <c r="H6072" t="s">
        <v>170</v>
      </c>
      <c r="I6072" t="s">
        <v>293</v>
      </c>
      <c r="J6072">
        <v>104.685</v>
      </c>
      <c r="K6072" t="s">
        <v>290</v>
      </c>
    </row>
    <row r="6073" spans="1:11" x14ac:dyDescent="0.25">
      <c r="A6073" t="s">
        <v>289</v>
      </c>
      <c r="B6073" t="s">
        <v>290</v>
      </c>
      <c r="C6073" t="s">
        <v>366</v>
      </c>
      <c r="D6073" t="s">
        <v>75</v>
      </c>
      <c r="E6073" t="s">
        <v>256</v>
      </c>
      <c r="F6073">
        <v>1996</v>
      </c>
      <c r="G6073" t="s">
        <v>292</v>
      </c>
      <c r="H6073" t="s">
        <v>170</v>
      </c>
      <c r="I6073" t="s">
        <v>293</v>
      </c>
      <c r="J6073">
        <v>103.86</v>
      </c>
      <c r="K6073" t="s">
        <v>290</v>
      </c>
    </row>
    <row r="6074" spans="1:11" x14ac:dyDescent="0.25">
      <c r="A6074" t="s">
        <v>289</v>
      </c>
      <c r="B6074" t="s">
        <v>290</v>
      </c>
      <c r="C6074" t="s">
        <v>366</v>
      </c>
      <c r="D6074" t="s">
        <v>75</v>
      </c>
      <c r="E6074" t="s">
        <v>256</v>
      </c>
      <c r="F6074">
        <v>1997</v>
      </c>
      <c r="G6074" t="s">
        <v>292</v>
      </c>
      <c r="H6074" t="s">
        <v>170</v>
      </c>
      <c r="I6074" t="s">
        <v>293</v>
      </c>
      <c r="J6074">
        <v>102.824</v>
      </c>
      <c r="K6074" t="s">
        <v>290</v>
      </c>
    </row>
    <row r="6075" spans="1:11" x14ac:dyDescent="0.25">
      <c r="A6075" t="s">
        <v>289</v>
      </c>
      <c r="B6075" t="s">
        <v>290</v>
      </c>
      <c r="C6075" t="s">
        <v>366</v>
      </c>
      <c r="D6075" t="s">
        <v>75</v>
      </c>
      <c r="E6075" t="s">
        <v>256</v>
      </c>
      <c r="F6075">
        <v>1998</v>
      </c>
      <c r="G6075" t="s">
        <v>292</v>
      </c>
      <c r="H6075" t="s">
        <v>170</v>
      </c>
      <c r="I6075" t="s">
        <v>293</v>
      </c>
      <c r="J6075">
        <v>101.672</v>
      </c>
      <c r="K6075" t="s">
        <v>290</v>
      </c>
    </row>
    <row r="6076" spans="1:11" x14ac:dyDescent="0.25">
      <c r="A6076" t="s">
        <v>289</v>
      </c>
      <c r="B6076" t="s">
        <v>290</v>
      </c>
      <c r="C6076" t="s">
        <v>366</v>
      </c>
      <c r="D6076" t="s">
        <v>75</v>
      </c>
      <c r="E6076" t="s">
        <v>256</v>
      </c>
      <c r="F6076">
        <v>1999</v>
      </c>
      <c r="G6076" t="s">
        <v>292</v>
      </c>
      <c r="H6076" t="s">
        <v>170</v>
      </c>
      <c r="I6076" t="s">
        <v>293</v>
      </c>
      <c r="J6076">
        <v>103.675</v>
      </c>
      <c r="K6076" t="s">
        <v>290</v>
      </c>
    </row>
    <row r="6077" spans="1:11" x14ac:dyDescent="0.25">
      <c r="A6077" t="s">
        <v>289</v>
      </c>
      <c r="B6077" t="s">
        <v>290</v>
      </c>
      <c r="C6077" t="s">
        <v>366</v>
      </c>
      <c r="D6077" t="s">
        <v>75</v>
      </c>
      <c r="E6077" t="s">
        <v>256</v>
      </c>
      <c r="F6077">
        <v>2000</v>
      </c>
      <c r="G6077" t="s">
        <v>292</v>
      </c>
      <c r="H6077" t="s">
        <v>170</v>
      </c>
      <c r="I6077" t="s">
        <v>293</v>
      </c>
      <c r="J6077">
        <v>107.03400000000001</v>
      </c>
      <c r="K6077" t="s">
        <v>290</v>
      </c>
    </row>
    <row r="6078" spans="1:11" x14ac:dyDescent="0.25">
      <c r="A6078" t="s">
        <v>289</v>
      </c>
      <c r="B6078" t="s">
        <v>290</v>
      </c>
      <c r="C6078" t="s">
        <v>366</v>
      </c>
      <c r="D6078" t="s">
        <v>75</v>
      </c>
      <c r="E6078" t="s">
        <v>256</v>
      </c>
      <c r="F6078">
        <v>2001</v>
      </c>
      <c r="G6078" t="s">
        <v>292</v>
      </c>
      <c r="H6078" t="s">
        <v>170</v>
      </c>
      <c r="I6078" t="s">
        <v>293</v>
      </c>
      <c r="J6078">
        <v>107.94</v>
      </c>
      <c r="K6078" t="s">
        <v>290</v>
      </c>
    </row>
    <row r="6079" spans="1:11" x14ac:dyDescent="0.25">
      <c r="A6079" t="s">
        <v>289</v>
      </c>
      <c r="B6079" t="s">
        <v>290</v>
      </c>
      <c r="C6079" t="s">
        <v>366</v>
      </c>
      <c r="D6079" t="s">
        <v>75</v>
      </c>
      <c r="E6079" t="s">
        <v>256</v>
      </c>
      <c r="F6079">
        <v>2002</v>
      </c>
      <c r="G6079" t="s">
        <v>292</v>
      </c>
      <c r="H6079" t="s">
        <v>170</v>
      </c>
      <c r="I6079" t="s">
        <v>293</v>
      </c>
      <c r="J6079">
        <v>107.125</v>
      </c>
      <c r="K6079" t="s">
        <v>290</v>
      </c>
    </row>
    <row r="6080" spans="1:11" x14ac:dyDescent="0.25">
      <c r="A6080" t="s">
        <v>289</v>
      </c>
      <c r="B6080" t="s">
        <v>290</v>
      </c>
      <c r="C6080" t="s">
        <v>366</v>
      </c>
      <c r="D6080" t="s">
        <v>75</v>
      </c>
      <c r="E6080" t="s">
        <v>256</v>
      </c>
      <c r="F6080">
        <v>2003</v>
      </c>
      <c r="G6080" t="s">
        <v>292</v>
      </c>
      <c r="H6080" t="s">
        <v>170</v>
      </c>
      <c r="I6080" t="s">
        <v>293</v>
      </c>
      <c r="J6080">
        <v>105.26600000000001</v>
      </c>
      <c r="K6080" t="s">
        <v>290</v>
      </c>
    </row>
    <row r="6081" spans="1:11" x14ac:dyDescent="0.25">
      <c r="A6081" t="s">
        <v>289</v>
      </c>
      <c r="B6081" t="s">
        <v>290</v>
      </c>
      <c r="C6081" t="s">
        <v>366</v>
      </c>
      <c r="D6081" t="s">
        <v>75</v>
      </c>
      <c r="E6081" t="s">
        <v>256</v>
      </c>
      <c r="F6081">
        <v>2004</v>
      </c>
      <c r="G6081" t="s">
        <v>292</v>
      </c>
      <c r="H6081" t="s">
        <v>170</v>
      </c>
      <c r="I6081" t="s">
        <v>293</v>
      </c>
      <c r="J6081">
        <v>104</v>
      </c>
      <c r="K6081" t="s">
        <v>290</v>
      </c>
    </row>
    <row r="6082" spans="1:11" x14ac:dyDescent="0.25">
      <c r="A6082" t="s">
        <v>289</v>
      </c>
      <c r="B6082" t="s">
        <v>290</v>
      </c>
      <c r="C6082" t="s">
        <v>366</v>
      </c>
      <c r="D6082" t="s">
        <v>75</v>
      </c>
      <c r="E6082" t="s">
        <v>256</v>
      </c>
      <c r="F6082">
        <v>2005</v>
      </c>
      <c r="G6082" t="s">
        <v>292</v>
      </c>
      <c r="H6082" t="s">
        <v>170</v>
      </c>
      <c r="I6082" t="s">
        <v>293</v>
      </c>
      <c r="J6082">
        <v>104.062</v>
      </c>
      <c r="K6082" t="s">
        <v>290</v>
      </c>
    </row>
    <row r="6083" spans="1:11" x14ac:dyDescent="0.25">
      <c r="A6083" t="s">
        <v>289</v>
      </c>
      <c r="B6083" t="s">
        <v>290</v>
      </c>
      <c r="C6083" t="s">
        <v>366</v>
      </c>
      <c r="D6083" t="s">
        <v>75</v>
      </c>
      <c r="E6083" t="s">
        <v>256</v>
      </c>
      <c r="F6083">
        <v>2006</v>
      </c>
      <c r="G6083" t="s">
        <v>292</v>
      </c>
      <c r="H6083" t="s">
        <v>170</v>
      </c>
      <c r="I6083" t="s">
        <v>293</v>
      </c>
      <c r="J6083">
        <v>104.572</v>
      </c>
      <c r="K6083" t="s">
        <v>290</v>
      </c>
    </row>
    <row r="6084" spans="1:11" x14ac:dyDescent="0.25">
      <c r="A6084" t="s">
        <v>289</v>
      </c>
      <c r="B6084" t="s">
        <v>290</v>
      </c>
      <c r="C6084" t="s">
        <v>366</v>
      </c>
      <c r="D6084" t="s">
        <v>75</v>
      </c>
      <c r="E6084" t="s">
        <v>256</v>
      </c>
      <c r="F6084">
        <v>2007</v>
      </c>
      <c r="G6084" t="s">
        <v>292</v>
      </c>
      <c r="H6084" t="s">
        <v>170</v>
      </c>
      <c r="I6084" t="s">
        <v>293</v>
      </c>
      <c r="J6084">
        <v>104.666</v>
      </c>
      <c r="K6084" t="s">
        <v>290</v>
      </c>
    </row>
    <row r="6085" spans="1:11" x14ac:dyDescent="0.25">
      <c r="A6085" t="s">
        <v>289</v>
      </c>
      <c r="B6085" t="s">
        <v>290</v>
      </c>
      <c r="C6085" t="s">
        <v>366</v>
      </c>
      <c r="D6085" t="s">
        <v>75</v>
      </c>
      <c r="E6085" t="s">
        <v>256</v>
      </c>
      <c r="F6085">
        <v>2008</v>
      </c>
      <c r="G6085" t="s">
        <v>292</v>
      </c>
      <c r="H6085" t="s">
        <v>170</v>
      </c>
      <c r="I6085" t="s">
        <v>293</v>
      </c>
      <c r="J6085">
        <v>105.818</v>
      </c>
      <c r="K6085" t="s">
        <v>290</v>
      </c>
    </row>
    <row r="6086" spans="1:11" x14ac:dyDescent="0.25">
      <c r="A6086" t="s">
        <v>289</v>
      </c>
      <c r="B6086" t="s">
        <v>290</v>
      </c>
      <c r="C6086" t="s">
        <v>366</v>
      </c>
      <c r="D6086" t="s">
        <v>75</v>
      </c>
      <c r="E6086" t="s">
        <v>256</v>
      </c>
      <c r="F6086">
        <v>2009</v>
      </c>
      <c r="G6086" t="s">
        <v>292</v>
      </c>
      <c r="H6086" t="s">
        <v>170</v>
      </c>
      <c r="I6086" t="s">
        <v>293</v>
      </c>
      <c r="J6086">
        <v>104.956</v>
      </c>
      <c r="K6086" t="s">
        <v>290</v>
      </c>
    </row>
    <row r="6087" spans="1:11" x14ac:dyDescent="0.25">
      <c r="A6087" t="s">
        <v>289</v>
      </c>
      <c r="B6087" t="s">
        <v>290</v>
      </c>
      <c r="C6087" t="s">
        <v>366</v>
      </c>
      <c r="D6087" t="s">
        <v>75</v>
      </c>
      <c r="E6087" t="s">
        <v>256</v>
      </c>
      <c r="F6087">
        <v>2010</v>
      </c>
      <c r="G6087" t="s">
        <v>292</v>
      </c>
      <c r="H6087" t="s">
        <v>170</v>
      </c>
      <c r="I6087" t="s">
        <v>293</v>
      </c>
      <c r="J6087">
        <v>103.176</v>
      </c>
      <c r="K6087" t="s">
        <v>290</v>
      </c>
    </row>
    <row r="6088" spans="1:11" x14ac:dyDescent="0.25">
      <c r="A6088" t="s">
        <v>289</v>
      </c>
      <c r="B6088" t="s">
        <v>290</v>
      </c>
      <c r="C6088" t="s">
        <v>366</v>
      </c>
      <c r="D6088" t="s">
        <v>75</v>
      </c>
      <c r="E6088" t="s">
        <v>256</v>
      </c>
      <c r="F6088">
        <v>2011</v>
      </c>
      <c r="G6088" t="s">
        <v>292</v>
      </c>
      <c r="H6088" t="s">
        <v>170</v>
      </c>
      <c r="I6088" t="s">
        <v>293</v>
      </c>
      <c r="J6088">
        <v>103.858</v>
      </c>
      <c r="K6088" t="s">
        <v>290</v>
      </c>
    </row>
    <row r="6089" spans="1:11" x14ac:dyDescent="0.25">
      <c r="A6089" t="s">
        <v>289</v>
      </c>
      <c r="B6089" t="s">
        <v>290</v>
      </c>
      <c r="C6089" t="s">
        <v>366</v>
      </c>
      <c r="D6089" t="s">
        <v>75</v>
      </c>
      <c r="E6089" t="s">
        <v>256</v>
      </c>
      <c r="F6089">
        <v>2012</v>
      </c>
      <c r="G6089" t="s">
        <v>292</v>
      </c>
      <c r="H6089" t="s">
        <v>170</v>
      </c>
      <c r="I6089" t="s">
        <v>293</v>
      </c>
      <c r="J6089">
        <v>103.20699999999999</v>
      </c>
      <c r="K6089" t="s">
        <v>290</v>
      </c>
    </row>
    <row r="6090" spans="1:11" x14ac:dyDescent="0.25">
      <c r="A6090" t="s">
        <v>289</v>
      </c>
      <c r="B6090" t="s">
        <v>290</v>
      </c>
      <c r="C6090" t="s">
        <v>366</v>
      </c>
      <c r="D6090" t="s">
        <v>75</v>
      </c>
      <c r="E6090" t="s">
        <v>256</v>
      </c>
      <c r="F6090">
        <v>2013</v>
      </c>
      <c r="G6090" t="s">
        <v>292</v>
      </c>
      <c r="H6090" t="s">
        <v>170</v>
      </c>
      <c r="I6090" t="s">
        <v>293</v>
      </c>
      <c r="J6090">
        <v>102.879</v>
      </c>
      <c r="K6090" t="s">
        <v>290</v>
      </c>
    </row>
    <row r="6091" spans="1:11" x14ac:dyDescent="0.25">
      <c r="A6091" t="s">
        <v>289</v>
      </c>
      <c r="B6091" t="s">
        <v>290</v>
      </c>
      <c r="C6091" t="s">
        <v>366</v>
      </c>
      <c r="D6091" t="s">
        <v>75</v>
      </c>
      <c r="E6091" t="s">
        <v>256</v>
      </c>
      <c r="F6091">
        <v>2014</v>
      </c>
      <c r="G6091" t="s">
        <v>292</v>
      </c>
      <c r="H6091" t="s">
        <v>170</v>
      </c>
      <c r="I6091" t="s">
        <v>293</v>
      </c>
      <c r="J6091">
        <v>102.339</v>
      </c>
      <c r="K6091" t="s">
        <v>290</v>
      </c>
    </row>
    <row r="6092" spans="1:11" x14ac:dyDescent="0.25">
      <c r="A6092" t="s">
        <v>289</v>
      </c>
      <c r="B6092" t="s">
        <v>290</v>
      </c>
      <c r="C6092" t="s">
        <v>366</v>
      </c>
      <c r="D6092" t="s">
        <v>75</v>
      </c>
      <c r="E6092" t="s">
        <v>256</v>
      </c>
      <c r="F6092">
        <v>2015</v>
      </c>
      <c r="G6092" t="s">
        <v>292</v>
      </c>
      <c r="H6092" t="s">
        <v>170</v>
      </c>
      <c r="I6092" t="s">
        <v>293</v>
      </c>
      <c r="J6092">
        <v>101.651</v>
      </c>
      <c r="K6092" t="s">
        <v>290</v>
      </c>
    </row>
    <row r="6093" spans="1:11" x14ac:dyDescent="0.25">
      <c r="A6093" t="s">
        <v>289</v>
      </c>
      <c r="B6093" t="s">
        <v>290</v>
      </c>
      <c r="C6093" t="s">
        <v>366</v>
      </c>
      <c r="D6093" t="s">
        <v>75</v>
      </c>
      <c r="E6093" t="s">
        <v>256</v>
      </c>
      <c r="F6093">
        <v>2016</v>
      </c>
      <c r="G6093" t="s">
        <v>292</v>
      </c>
      <c r="H6093" t="s">
        <v>170</v>
      </c>
      <c r="I6093" t="s">
        <v>293</v>
      </c>
      <c r="J6093">
        <v>100.77200000000001</v>
      </c>
      <c r="K6093" t="s">
        <v>290</v>
      </c>
    </row>
    <row r="6094" spans="1:11" x14ac:dyDescent="0.25">
      <c r="A6094" t="s">
        <v>289</v>
      </c>
      <c r="B6094" t="s">
        <v>290</v>
      </c>
      <c r="C6094" t="s">
        <v>366</v>
      </c>
      <c r="D6094" t="s">
        <v>75</v>
      </c>
      <c r="E6094" t="s">
        <v>256</v>
      </c>
      <c r="F6094">
        <v>2017</v>
      </c>
      <c r="G6094" t="s">
        <v>292</v>
      </c>
      <c r="H6094" t="s">
        <v>170</v>
      </c>
      <c r="I6094" t="s">
        <v>293</v>
      </c>
      <c r="J6094">
        <v>100</v>
      </c>
      <c r="K6094" t="s">
        <v>290</v>
      </c>
    </row>
    <row r="6095" spans="1:11" x14ac:dyDescent="0.25">
      <c r="A6095" t="s">
        <v>289</v>
      </c>
      <c r="B6095" t="s">
        <v>290</v>
      </c>
      <c r="C6095" t="s">
        <v>366</v>
      </c>
      <c r="D6095" t="s">
        <v>75</v>
      </c>
      <c r="E6095" t="s">
        <v>256</v>
      </c>
      <c r="F6095">
        <v>2018</v>
      </c>
      <c r="G6095" t="s">
        <v>292</v>
      </c>
      <c r="H6095" t="s">
        <v>170</v>
      </c>
      <c r="I6095" t="s">
        <v>293</v>
      </c>
      <c r="J6095">
        <v>98.302000000000007</v>
      </c>
      <c r="K6095" t="s">
        <v>290</v>
      </c>
    </row>
    <row r="6096" spans="1:11" x14ac:dyDescent="0.25">
      <c r="A6096" t="s">
        <v>289</v>
      </c>
      <c r="B6096" t="s">
        <v>290</v>
      </c>
      <c r="C6096" t="s">
        <v>366</v>
      </c>
      <c r="D6096" t="s">
        <v>75</v>
      </c>
      <c r="E6096" t="s">
        <v>256</v>
      </c>
      <c r="F6096">
        <v>2019</v>
      </c>
      <c r="G6096" t="s">
        <v>292</v>
      </c>
      <c r="H6096" t="s">
        <v>170</v>
      </c>
      <c r="I6096" t="s">
        <v>293</v>
      </c>
      <c r="J6096">
        <v>96.936999999999998</v>
      </c>
      <c r="K6096" t="s">
        <v>290</v>
      </c>
    </row>
    <row r="6097" spans="1:11" x14ac:dyDescent="0.25">
      <c r="A6097" t="s">
        <v>289</v>
      </c>
      <c r="B6097" t="s">
        <v>290</v>
      </c>
      <c r="C6097" t="s">
        <v>366</v>
      </c>
      <c r="D6097" t="s">
        <v>75</v>
      </c>
      <c r="E6097" t="s">
        <v>256</v>
      </c>
      <c r="F6097">
        <v>2020</v>
      </c>
      <c r="G6097" t="s">
        <v>292</v>
      </c>
      <c r="H6097" t="s">
        <v>170</v>
      </c>
      <c r="I6097" t="s">
        <v>293</v>
      </c>
      <c r="J6097">
        <v>95.037999999999997</v>
      </c>
      <c r="K6097" t="s">
        <v>290</v>
      </c>
    </row>
    <row r="6098" spans="1:11" x14ac:dyDescent="0.25">
      <c r="A6098" t="s">
        <v>289</v>
      </c>
      <c r="B6098" t="s">
        <v>290</v>
      </c>
      <c r="C6098" t="s">
        <v>366</v>
      </c>
      <c r="D6098" t="s">
        <v>75</v>
      </c>
      <c r="E6098" t="s">
        <v>256</v>
      </c>
      <c r="F6098">
        <v>2021</v>
      </c>
      <c r="G6098" t="s">
        <v>292</v>
      </c>
      <c r="H6098" t="s">
        <v>170</v>
      </c>
      <c r="I6098" t="s">
        <v>293</v>
      </c>
      <c r="J6098">
        <v>93.094999999999999</v>
      </c>
      <c r="K6098" t="s">
        <v>290</v>
      </c>
    </row>
    <row r="6099" spans="1:11" x14ac:dyDescent="0.25">
      <c r="A6099" t="s">
        <v>289</v>
      </c>
      <c r="B6099" t="s">
        <v>290</v>
      </c>
      <c r="C6099" t="s">
        <v>366</v>
      </c>
      <c r="D6099" t="s">
        <v>75</v>
      </c>
      <c r="E6099" t="s">
        <v>256</v>
      </c>
      <c r="F6099">
        <v>2022</v>
      </c>
      <c r="G6099" t="s">
        <v>292</v>
      </c>
      <c r="H6099" t="s">
        <v>170</v>
      </c>
      <c r="I6099" t="s">
        <v>293</v>
      </c>
      <c r="J6099">
        <v>92.337000000000003</v>
      </c>
      <c r="K6099" t="s">
        <v>290</v>
      </c>
    </row>
    <row r="6100" spans="1:11" x14ac:dyDescent="0.25">
      <c r="A6100" t="s">
        <v>289</v>
      </c>
      <c r="B6100" t="s">
        <v>290</v>
      </c>
      <c r="C6100" t="s">
        <v>367</v>
      </c>
      <c r="D6100" t="s">
        <v>76</v>
      </c>
      <c r="E6100" t="s">
        <v>179</v>
      </c>
      <c r="F6100">
        <v>1929</v>
      </c>
      <c r="G6100" t="s">
        <v>292</v>
      </c>
      <c r="H6100" t="s">
        <v>170</v>
      </c>
      <c r="I6100" t="s">
        <v>293</v>
      </c>
      <c r="J6100">
        <v>4.0350000000000001</v>
      </c>
      <c r="K6100" t="s">
        <v>290</v>
      </c>
    </row>
    <row r="6101" spans="1:11" x14ac:dyDescent="0.25">
      <c r="A6101" t="s">
        <v>289</v>
      </c>
      <c r="B6101" t="s">
        <v>290</v>
      </c>
      <c r="C6101" t="s">
        <v>367</v>
      </c>
      <c r="D6101" t="s">
        <v>76</v>
      </c>
      <c r="E6101" t="s">
        <v>179</v>
      </c>
      <c r="F6101">
        <v>1930</v>
      </c>
      <c r="G6101" t="s">
        <v>292</v>
      </c>
      <c r="H6101" t="s">
        <v>170</v>
      </c>
      <c r="I6101" t="s">
        <v>293</v>
      </c>
      <c r="J6101">
        <v>3.899</v>
      </c>
      <c r="K6101" t="s">
        <v>290</v>
      </c>
    </row>
    <row r="6102" spans="1:11" x14ac:dyDescent="0.25">
      <c r="A6102" t="s">
        <v>289</v>
      </c>
      <c r="B6102" t="s">
        <v>290</v>
      </c>
      <c r="C6102" t="s">
        <v>367</v>
      </c>
      <c r="D6102" t="s">
        <v>76</v>
      </c>
      <c r="E6102" t="s">
        <v>179</v>
      </c>
      <c r="F6102">
        <v>1931</v>
      </c>
      <c r="G6102" t="s">
        <v>292</v>
      </c>
      <c r="H6102" t="s">
        <v>170</v>
      </c>
      <c r="I6102" t="s">
        <v>293</v>
      </c>
      <c r="J6102">
        <v>3.6869999999999998</v>
      </c>
      <c r="K6102" t="s">
        <v>290</v>
      </c>
    </row>
    <row r="6103" spans="1:11" x14ac:dyDescent="0.25">
      <c r="A6103" t="s">
        <v>289</v>
      </c>
      <c r="B6103" t="s">
        <v>290</v>
      </c>
      <c r="C6103" t="s">
        <v>367</v>
      </c>
      <c r="D6103" t="s">
        <v>76</v>
      </c>
      <c r="E6103" t="s">
        <v>179</v>
      </c>
      <c r="F6103">
        <v>1932</v>
      </c>
      <c r="G6103" t="s">
        <v>292</v>
      </c>
      <c r="H6103" t="s">
        <v>170</v>
      </c>
      <c r="I6103" t="s">
        <v>293</v>
      </c>
      <c r="J6103">
        <v>3.1890000000000001</v>
      </c>
      <c r="K6103" t="s">
        <v>290</v>
      </c>
    </row>
    <row r="6104" spans="1:11" x14ac:dyDescent="0.25">
      <c r="A6104" t="s">
        <v>289</v>
      </c>
      <c r="B6104" t="s">
        <v>290</v>
      </c>
      <c r="C6104" t="s">
        <v>367</v>
      </c>
      <c r="D6104" t="s">
        <v>76</v>
      </c>
      <c r="E6104" t="s">
        <v>179</v>
      </c>
      <c r="F6104">
        <v>1933</v>
      </c>
      <c r="G6104" t="s">
        <v>292</v>
      </c>
      <c r="H6104" t="s">
        <v>170</v>
      </c>
      <c r="I6104" t="s">
        <v>293</v>
      </c>
      <c r="J6104">
        <v>3.4140000000000001</v>
      </c>
      <c r="K6104" t="s">
        <v>290</v>
      </c>
    </row>
    <row r="6105" spans="1:11" x14ac:dyDescent="0.25">
      <c r="A6105" t="s">
        <v>289</v>
      </c>
      <c r="B6105" t="s">
        <v>290</v>
      </c>
      <c r="C6105" t="s">
        <v>367</v>
      </c>
      <c r="D6105" t="s">
        <v>76</v>
      </c>
      <c r="E6105" t="s">
        <v>179</v>
      </c>
      <c r="F6105">
        <v>1934</v>
      </c>
      <c r="G6105" t="s">
        <v>292</v>
      </c>
      <c r="H6105" t="s">
        <v>170</v>
      </c>
      <c r="I6105" t="s">
        <v>293</v>
      </c>
      <c r="J6105">
        <v>4.1390000000000002</v>
      </c>
      <c r="K6105" t="s">
        <v>290</v>
      </c>
    </row>
    <row r="6106" spans="1:11" x14ac:dyDescent="0.25">
      <c r="A6106" t="s">
        <v>289</v>
      </c>
      <c r="B6106" t="s">
        <v>290</v>
      </c>
      <c r="C6106" t="s">
        <v>367</v>
      </c>
      <c r="D6106" t="s">
        <v>76</v>
      </c>
      <c r="E6106" t="s">
        <v>179</v>
      </c>
      <c r="F6106">
        <v>1935</v>
      </c>
      <c r="G6106" t="s">
        <v>292</v>
      </c>
      <c r="H6106" t="s">
        <v>170</v>
      </c>
      <c r="I6106" t="s">
        <v>293</v>
      </c>
      <c r="J6106">
        <v>3.9079999999999999</v>
      </c>
      <c r="K6106" t="s">
        <v>290</v>
      </c>
    </row>
    <row r="6107" spans="1:11" x14ac:dyDescent="0.25">
      <c r="A6107" t="s">
        <v>289</v>
      </c>
      <c r="B6107" t="s">
        <v>290</v>
      </c>
      <c r="C6107" t="s">
        <v>367</v>
      </c>
      <c r="D6107" t="s">
        <v>76</v>
      </c>
      <c r="E6107" t="s">
        <v>179</v>
      </c>
      <c r="F6107">
        <v>1936</v>
      </c>
      <c r="G6107" t="s">
        <v>292</v>
      </c>
      <c r="H6107" t="s">
        <v>170</v>
      </c>
      <c r="I6107" t="s">
        <v>293</v>
      </c>
      <c r="J6107">
        <v>4.3979999999999997</v>
      </c>
      <c r="K6107" t="s">
        <v>290</v>
      </c>
    </row>
    <row r="6108" spans="1:11" x14ac:dyDescent="0.25">
      <c r="A6108" t="s">
        <v>289</v>
      </c>
      <c r="B6108" t="s">
        <v>290</v>
      </c>
      <c r="C6108" t="s">
        <v>367</v>
      </c>
      <c r="D6108" t="s">
        <v>76</v>
      </c>
      <c r="E6108" t="s">
        <v>179</v>
      </c>
      <c r="F6108">
        <v>1937</v>
      </c>
      <c r="G6108" t="s">
        <v>292</v>
      </c>
      <c r="H6108" t="s">
        <v>170</v>
      </c>
      <c r="I6108" t="s">
        <v>293</v>
      </c>
      <c r="J6108">
        <v>4.601</v>
      </c>
      <c r="K6108" t="s">
        <v>290</v>
      </c>
    </row>
    <row r="6109" spans="1:11" x14ac:dyDescent="0.25">
      <c r="A6109" t="s">
        <v>289</v>
      </c>
      <c r="B6109" t="s">
        <v>290</v>
      </c>
      <c r="C6109" t="s">
        <v>367</v>
      </c>
      <c r="D6109" t="s">
        <v>76</v>
      </c>
      <c r="E6109" t="s">
        <v>179</v>
      </c>
      <c r="F6109">
        <v>1938</v>
      </c>
      <c r="G6109" t="s">
        <v>292</v>
      </c>
      <c r="H6109" t="s">
        <v>170</v>
      </c>
      <c r="I6109" t="s">
        <v>293</v>
      </c>
      <c r="J6109">
        <v>4.7080000000000002</v>
      </c>
      <c r="K6109" t="s">
        <v>290</v>
      </c>
    </row>
    <row r="6110" spans="1:11" x14ac:dyDescent="0.25">
      <c r="A6110" t="s">
        <v>289</v>
      </c>
      <c r="B6110" t="s">
        <v>290</v>
      </c>
      <c r="C6110" t="s">
        <v>367</v>
      </c>
      <c r="D6110" t="s">
        <v>76</v>
      </c>
      <c r="E6110" t="s">
        <v>179</v>
      </c>
      <c r="F6110">
        <v>1939</v>
      </c>
      <c r="G6110" t="s">
        <v>292</v>
      </c>
      <c r="H6110" t="s">
        <v>170</v>
      </c>
      <c r="I6110" t="s">
        <v>293</v>
      </c>
      <c r="J6110">
        <v>4.5460000000000003</v>
      </c>
      <c r="K6110" t="s">
        <v>290</v>
      </c>
    </row>
    <row r="6111" spans="1:11" x14ac:dyDescent="0.25">
      <c r="A6111" t="s">
        <v>289</v>
      </c>
      <c r="B6111" t="s">
        <v>290</v>
      </c>
      <c r="C6111" t="s">
        <v>367</v>
      </c>
      <c r="D6111" t="s">
        <v>76</v>
      </c>
      <c r="E6111" t="s">
        <v>179</v>
      </c>
      <c r="F6111">
        <v>1940</v>
      </c>
      <c r="G6111" t="s">
        <v>292</v>
      </c>
      <c r="H6111" t="s">
        <v>170</v>
      </c>
      <c r="I6111" t="s">
        <v>293</v>
      </c>
      <c r="J6111">
        <v>4.492</v>
      </c>
      <c r="K6111" t="s">
        <v>290</v>
      </c>
    </row>
    <row r="6112" spans="1:11" x14ac:dyDescent="0.25">
      <c r="A6112" t="s">
        <v>289</v>
      </c>
      <c r="B6112" t="s">
        <v>290</v>
      </c>
      <c r="C6112" t="s">
        <v>367</v>
      </c>
      <c r="D6112" t="s">
        <v>76</v>
      </c>
      <c r="E6112" t="s">
        <v>179</v>
      </c>
      <c r="F6112">
        <v>1941</v>
      </c>
      <c r="G6112" t="s">
        <v>292</v>
      </c>
      <c r="H6112" t="s">
        <v>170</v>
      </c>
      <c r="I6112" t="s">
        <v>293</v>
      </c>
      <c r="J6112">
        <v>4.8559999999999999</v>
      </c>
      <c r="K6112" t="s">
        <v>290</v>
      </c>
    </row>
    <row r="6113" spans="1:11" x14ac:dyDescent="0.25">
      <c r="A6113" t="s">
        <v>289</v>
      </c>
      <c r="B6113" t="s">
        <v>290</v>
      </c>
      <c r="C6113" t="s">
        <v>367</v>
      </c>
      <c r="D6113" t="s">
        <v>76</v>
      </c>
      <c r="E6113" t="s">
        <v>179</v>
      </c>
      <c r="F6113">
        <v>1942</v>
      </c>
      <c r="G6113" t="s">
        <v>292</v>
      </c>
      <c r="H6113" t="s">
        <v>170</v>
      </c>
      <c r="I6113" t="s">
        <v>293</v>
      </c>
      <c r="J6113">
        <v>5.1529999999999996</v>
      </c>
      <c r="K6113" t="s">
        <v>290</v>
      </c>
    </row>
    <row r="6114" spans="1:11" x14ac:dyDescent="0.25">
      <c r="A6114" t="s">
        <v>289</v>
      </c>
      <c r="B6114" t="s">
        <v>290</v>
      </c>
      <c r="C6114" t="s">
        <v>367</v>
      </c>
      <c r="D6114" t="s">
        <v>76</v>
      </c>
      <c r="E6114" t="s">
        <v>179</v>
      </c>
      <c r="F6114">
        <v>1943</v>
      </c>
      <c r="G6114" t="s">
        <v>292</v>
      </c>
      <c r="H6114" t="s">
        <v>170</v>
      </c>
      <c r="I6114" t="s">
        <v>293</v>
      </c>
      <c r="J6114">
        <v>5.07</v>
      </c>
      <c r="K6114" t="s">
        <v>290</v>
      </c>
    </row>
    <row r="6115" spans="1:11" x14ac:dyDescent="0.25">
      <c r="A6115" t="s">
        <v>289</v>
      </c>
      <c r="B6115" t="s">
        <v>290</v>
      </c>
      <c r="C6115" t="s">
        <v>367</v>
      </c>
      <c r="D6115" t="s">
        <v>76</v>
      </c>
      <c r="E6115" t="s">
        <v>179</v>
      </c>
      <c r="F6115">
        <v>1944</v>
      </c>
      <c r="G6115" t="s">
        <v>292</v>
      </c>
      <c r="H6115" t="s">
        <v>170</v>
      </c>
      <c r="I6115" t="s">
        <v>293</v>
      </c>
      <c r="J6115">
        <v>5.41</v>
      </c>
      <c r="K6115" t="s">
        <v>290</v>
      </c>
    </row>
    <row r="6116" spans="1:11" x14ac:dyDescent="0.25">
      <c r="A6116" t="s">
        <v>289</v>
      </c>
      <c r="B6116" t="s">
        <v>290</v>
      </c>
      <c r="C6116" t="s">
        <v>367</v>
      </c>
      <c r="D6116" t="s">
        <v>76</v>
      </c>
      <c r="E6116" t="s">
        <v>179</v>
      </c>
      <c r="F6116">
        <v>1945</v>
      </c>
      <c r="G6116" t="s">
        <v>292</v>
      </c>
      <c r="H6116" t="s">
        <v>170</v>
      </c>
      <c r="I6116" t="s">
        <v>293</v>
      </c>
      <c r="J6116">
        <v>5.6120000000000001</v>
      </c>
      <c r="K6116" t="s">
        <v>290</v>
      </c>
    </row>
    <row r="6117" spans="1:11" x14ac:dyDescent="0.25">
      <c r="A6117" t="s">
        <v>289</v>
      </c>
      <c r="B6117" t="s">
        <v>290</v>
      </c>
      <c r="C6117" t="s">
        <v>367</v>
      </c>
      <c r="D6117" t="s">
        <v>76</v>
      </c>
      <c r="E6117" t="s">
        <v>179</v>
      </c>
      <c r="F6117">
        <v>1946</v>
      </c>
      <c r="G6117" t="s">
        <v>292</v>
      </c>
      <c r="H6117" t="s">
        <v>170</v>
      </c>
      <c r="I6117" t="s">
        <v>293</v>
      </c>
      <c r="J6117">
        <v>6.0549999999999997</v>
      </c>
      <c r="K6117" t="s">
        <v>290</v>
      </c>
    </row>
    <row r="6118" spans="1:11" x14ac:dyDescent="0.25">
      <c r="A6118" t="s">
        <v>289</v>
      </c>
      <c r="B6118" t="s">
        <v>290</v>
      </c>
      <c r="C6118" t="s">
        <v>367</v>
      </c>
      <c r="D6118" t="s">
        <v>76</v>
      </c>
      <c r="E6118" t="s">
        <v>179</v>
      </c>
      <c r="F6118">
        <v>1947</v>
      </c>
      <c r="G6118" t="s">
        <v>292</v>
      </c>
      <c r="H6118" t="s">
        <v>170</v>
      </c>
      <c r="I6118" t="s">
        <v>293</v>
      </c>
      <c r="J6118">
        <v>7.1210000000000004</v>
      </c>
      <c r="K6118" t="s">
        <v>290</v>
      </c>
    </row>
    <row r="6119" spans="1:11" x14ac:dyDescent="0.25">
      <c r="A6119" t="s">
        <v>289</v>
      </c>
      <c r="B6119" t="s">
        <v>290</v>
      </c>
      <c r="C6119" t="s">
        <v>367</v>
      </c>
      <c r="D6119" t="s">
        <v>76</v>
      </c>
      <c r="E6119" t="s">
        <v>179</v>
      </c>
      <c r="F6119">
        <v>1948</v>
      </c>
      <c r="G6119" t="s">
        <v>292</v>
      </c>
      <c r="H6119" t="s">
        <v>170</v>
      </c>
      <c r="I6119" t="s">
        <v>293</v>
      </c>
      <c r="J6119">
        <v>7.8230000000000004</v>
      </c>
      <c r="K6119" t="s">
        <v>290</v>
      </c>
    </row>
    <row r="6120" spans="1:11" x14ac:dyDescent="0.25">
      <c r="A6120" t="s">
        <v>289</v>
      </c>
      <c r="B6120" t="s">
        <v>290</v>
      </c>
      <c r="C6120" t="s">
        <v>367</v>
      </c>
      <c r="D6120" t="s">
        <v>76</v>
      </c>
      <c r="E6120" t="s">
        <v>179</v>
      </c>
      <c r="F6120">
        <v>1949</v>
      </c>
      <c r="G6120" t="s">
        <v>292</v>
      </c>
      <c r="H6120" t="s">
        <v>170</v>
      </c>
      <c r="I6120" t="s">
        <v>293</v>
      </c>
      <c r="J6120">
        <v>8.0389999999999997</v>
      </c>
      <c r="K6120" t="s">
        <v>290</v>
      </c>
    </row>
    <row r="6121" spans="1:11" x14ac:dyDescent="0.25">
      <c r="A6121" t="s">
        <v>289</v>
      </c>
      <c r="B6121" t="s">
        <v>290</v>
      </c>
      <c r="C6121" t="s">
        <v>367</v>
      </c>
      <c r="D6121" t="s">
        <v>76</v>
      </c>
      <c r="E6121" t="s">
        <v>179</v>
      </c>
      <c r="F6121">
        <v>1950</v>
      </c>
      <c r="G6121" t="s">
        <v>292</v>
      </c>
      <c r="H6121" t="s">
        <v>170</v>
      </c>
      <c r="I6121" t="s">
        <v>293</v>
      </c>
      <c r="J6121">
        <v>8.0739999999999998</v>
      </c>
      <c r="K6121" t="s">
        <v>290</v>
      </c>
    </row>
    <row r="6122" spans="1:11" x14ac:dyDescent="0.25">
      <c r="A6122" t="s">
        <v>289</v>
      </c>
      <c r="B6122" t="s">
        <v>290</v>
      </c>
      <c r="C6122" t="s">
        <v>367</v>
      </c>
      <c r="D6122" t="s">
        <v>76</v>
      </c>
      <c r="E6122" t="s">
        <v>179</v>
      </c>
      <c r="F6122">
        <v>1951</v>
      </c>
      <c r="G6122" t="s">
        <v>292</v>
      </c>
      <c r="H6122" t="s">
        <v>170</v>
      </c>
      <c r="I6122" t="s">
        <v>293</v>
      </c>
      <c r="J6122">
        <v>8.9559999999999995</v>
      </c>
      <c r="K6122" t="s">
        <v>290</v>
      </c>
    </row>
    <row r="6123" spans="1:11" x14ac:dyDescent="0.25">
      <c r="A6123" t="s">
        <v>289</v>
      </c>
      <c r="B6123" t="s">
        <v>290</v>
      </c>
      <c r="C6123" t="s">
        <v>367</v>
      </c>
      <c r="D6123" t="s">
        <v>76</v>
      </c>
      <c r="E6123" t="s">
        <v>179</v>
      </c>
      <c r="F6123">
        <v>1952</v>
      </c>
      <c r="G6123" t="s">
        <v>292</v>
      </c>
      <c r="H6123" t="s">
        <v>170</v>
      </c>
      <c r="I6123" t="s">
        <v>293</v>
      </c>
      <c r="J6123">
        <v>9.2560000000000002</v>
      </c>
      <c r="K6123" t="s">
        <v>290</v>
      </c>
    </row>
    <row r="6124" spans="1:11" x14ac:dyDescent="0.25">
      <c r="A6124" t="s">
        <v>289</v>
      </c>
      <c r="B6124" t="s">
        <v>290</v>
      </c>
      <c r="C6124" t="s">
        <v>367</v>
      </c>
      <c r="D6124" t="s">
        <v>76</v>
      </c>
      <c r="E6124" t="s">
        <v>179</v>
      </c>
      <c r="F6124">
        <v>1953</v>
      </c>
      <c r="G6124" t="s">
        <v>292</v>
      </c>
      <c r="H6124" t="s">
        <v>170</v>
      </c>
      <c r="I6124" t="s">
        <v>293</v>
      </c>
      <c r="J6124">
        <v>9.3800000000000008</v>
      </c>
      <c r="K6124" t="s">
        <v>290</v>
      </c>
    </row>
    <row r="6125" spans="1:11" x14ac:dyDescent="0.25">
      <c r="A6125" t="s">
        <v>289</v>
      </c>
      <c r="B6125" t="s">
        <v>290</v>
      </c>
      <c r="C6125" t="s">
        <v>367</v>
      </c>
      <c r="D6125" t="s">
        <v>76</v>
      </c>
      <c r="E6125" t="s">
        <v>179</v>
      </c>
      <c r="F6125">
        <v>1954</v>
      </c>
      <c r="G6125" t="s">
        <v>292</v>
      </c>
      <c r="H6125" t="s">
        <v>170</v>
      </c>
      <c r="I6125" t="s">
        <v>293</v>
      </c>
      <c r="J6125">
        <v>9.2590000000000003</v>
      </c>
      <c r="K6125" t="s">
        <v>290</v>
      </c>
    </row>
    <row r="6126" spans="1:11" x14ac:dyDescent="0.25">
      <c r="A6126" t="s">
        <v>289</v>
      </c>
      <c r="B6126" t="s">
        <v>290</v>
      </c>
      <c r="C6126" t="s">
        <v>367</v>
      </c>
      <c r="D6126" t="s">
        <v>76</v>
      </c>
      <c r="E6126" t="s">
        <v>179</v>
      </c>
      <c r="F6126">
        <v>1955</v>
      </c>
      <c r="G6126" t="s">
        <v>292</v>
      </c>
      <c r="H6126" t="s">
        <v>170</v>
      </c>
      <c r="I6126" t="s">
        <v>293</v>
      </c>
      <c r="J6126">
        <v>9.3689999999999998</v>
      </c>
      <c r="K6126" t="s">
        <v>290</v>
      </c>
    </row>
    <row r="6127" spans="1:11" x14ac:dyDescent="0.25">
      <c r="A6127" t="s">
        <v>289</v>
      </c>
      <c r="B6127" t="s">
        <v>290</v>
      </c>
      <c r="C6127" t="s">
        <v>367</v>
      </c>
      <c r="D6127" t="s">
        <v>76</v>
      </c>
      <c r="E6127" t="s">
        <v>179</v>
      </c>
      <c r="F6127">
        <v>1956</v>
      </c>
      <c r="G6127" t="s">
        <v>292</v>
      </c>
      <c r="H6127" t="s">
        <v>170</v>
      </c>
      <c r="I6127" t="s">
        <v>293</v>
      </c>
      <c r="J6127">
        <v>10.1</v>
      </c>
      <c r="K6127" t="s">
        <v>290</v>
      </c>
    </row>
    <row r="6128" spans="1:11" x14ac:dyDescent="0.25">
      <c r="A6128" t="s">
        <v>289</v>
      </c>
      <c r="B6128" t="s">
        <v>290</v>
      </c>
      <c r="C6128" t="s">
        <v>367</v>
      </c>
      <c r="D6128" t="s">
        <v>76</v>
      </c>
      <c r="E6128" t="s">
        <v>179</v>
      </c>
      <c r="F6128">
        <v>1957</v>
      </c>
      <c r="G6128" t="s">
        <v>292</v>
      </c>
      <c r="H6128" t="s">
        <v>170</v>
      </c>
      <c r="I6128" t="s">
        <v>293</v>
      </c>
      <c r="J6128">
        <v>10.574</v>
      </c>
      <c r="K6128" t="s">
        <v>290</v>
      </c>
    </row>
    <row r="6129" spans="1:11" x14ac:dyDescent="0.25">
      <c r="A6129" t="s">
        <v>289</v>
      </c>
      <c r="B6129" t="s">
        <v>290</v>
      </c>
      <c r="C6129" t="s">
        <v>367</v>
      </c>
      <c r="D6129" t="s">
        <v>76</v>
      </c>
      <c r="E6129" t="s">
        <v>179</v>
      </c>
      <c r="F6129">
        <v>1958</v>
      </c>
      <c r="G6129" t="s">
        <v>292</v>
      </c>
      <c r="H6129" t="s">
        <v>170</v>
      </c>
      <c r="I6129" t="s">
        <v>293</v>
      </c>
      <c r="J6129">
        <v>10.632999999999999</v>
      </c>
      <c r="K6129" t="s">
        <v>290</v>
      </c>
    </row>
    <row r="6130" spans="1:11" x14ac:dyDescent="0.25">
      <c r="A6130" t="s">
        <v>289</v>
      </c>
      <c r="B6130" t="s">
        <v>290</v>
      </c>
      <c r="C6130" t="s">
        <v>367</v>
      </c>
      <c r="D6130" t="s">
        <v>76</v>
      </c>
      <c r="E6130" t="s">
        <v>179</v>
      </c>
      <c r="F6130">
        <v>1959</v>
      </c>
      <c r="G6130" t="s">
        <v>292</v>
      </c>
      <c r="H6130" t="s">
        <v>170</v>
      </c>
      <c r="I6130" t="s">
        <v>293</v>
      </c>
      <c r="J6130">
        <v>10.109</v>
      </c>
      <c r="K6130" t="s">
        <v>290</v>
      </c>
    </row>
    <row r="6131" spans="1:11" x14ac:dyDescent="0.25">
      <c r="A6131" t="s">
        <v>289</v>
      </c>
      <c r="B6131" t="s">
        <v>290</v>
      </c>
      <c r="C6131" t="s">
        <v>367</v>
      </c>
      <c r="D6131" t="s">
        <v>76</v>
      </c>
      <c r="E6131" t="s">
        <v>179</v>
      </c>
      <c r="F6131">
        <v>1960</v>
      </c>
      <c r="G6131" t="s">
        <v>292</v>
      </c>
      <c r="H6131" t="s">
        <v>170</v>
      </c>
      <c r="I6131" t="s">
        <v>293</v>
      </c>
      <c r="J6131">
        <v>10.093</v>
      </c>
      <c r="K6131" t="s">
        <v>290</v>
      </c>
    </row>
    <row r="6132" spans="1:11" x14ac:dyDescent="0.25">
      <c r="A6132" t="s">
        <v>289</v>
      </c>
      <c r="B6132" t="s">
        <v>290</v>
      </c>
      <c r="C6132" t="s">
        <v>367</v>
      </c>
      <c r="D6132" t="s">
        <v>76</v>
      </c>
      <c r="E6132" t="s">
        <v>179</v>
      </c>
      <c r="F6132">
        <v>1961</v>
      </c>
      <c r="G6132" t="s">
        <v>292</v>
      </c>
      <c r="H6132" t="s">
        <v>170</v>
      </c>
      <c r="I6132" t="s">
        <v>293</v>
      </c>
      <c r="J6132">
        <v>10.108000000000001</v>
      </c>
      <c r="K6132" t="s">
        <v>290</v>
      </c>
    </row>
    <row r="6133" spans="1:11" x14ac:dyDescent="0.25">
      <c r="A6133" t="s">
        <v>289</v>
      </c>
      <c r="B6133" t="s">
        <v>290</v>
      </c>
      <c r="C6133" t="s">
        <v>367</v>
      </c>
      <c r="D6133" t="s">
        <v>76</v>
      </c>
      <c r="E6133" t="s">
        <v>179</v>
      </c>
      <c r="F6133">
        <v>1962</v>
      </c>
      <c r="G6133" t="s">
        <v>292</v>
      </c>
      <c r="H6133" t="s">
        <v>170</v>
      </c>
      <c r="I6133" t="s">
        <v>293</v>
      </c>
      <c r="J6133">
        <v>10.234</v>
      </c>
      <c r="K6133" t="s">
        <v>290</v>
      </c>
    </row>
    <row r="6134" spans="1:11" x14ac:dyDescent="0.25">
      <c r="A6134" t="s">
        <v>289</v>
      </c>
      <c r="B6134" t="s">
        <v>290</v>
      </c>
      <c r="C6134" t="s">
        <v>367</v>
      </c>
      <c r="D6134" t="s">
        <v>76</v>
      </c>
      <c r="E6134" t="s">
        <v>179</v>
      </c>
      <c r="F6134">
        <v>1963</v>
      </c>
      <c r="G6134" t="s">
        <v>292</v>
      </c>
      <c r="H6134" t="s">
        <v>170</v>
      </c>
      <c r="I6134" t="s">
        <v>293</v>
      </c>
      <c r="J6134">
        <v>10.327</v>
      </c>
      <c r="K6134" t="s">
        <v>290</v>
      </c>
    </row>
    <row r="6135" spans="1:11" x14ac:dyDescent="0.25">
      <c r="A6135" t="s">
        <v>289</v>
      </c>
      <c r="B6135" t="s">
        <v>290</v>
      </c>
      <c r="C6135" t="s">
        <v>367</v>
      </c>
      <c r="D6135" t="s">
        <v>76</v>
      </c>
      <c r="E6135" t="s">
        <v>179</v>
      </c>
      <c r="F6135">
        <v>1964</v>
      </c>
      <c r="G6135" t="s">
        <v>292</v>
      </c>
      <c r="H6135" t="s">
        <v>170</v>
      </c>
      <c r="I6135" t="s">
        <v>293</v>
      </c>
      <c r="J6135">
        <v>10.436999999999999</v>
      </c>
      <c r="K6135" t="s">
        <v>290</v>
      </c>
    </row>
    <row r="6136" spans="1:11" x14ac:dyDescent="0.25">
      <c r="A6136" t="s">
        <v>289</v>
      </c>
      <c r="B6136" t="s">
        <v>290</v>
      </c>
      <c r="C6136" t="s">
        <v>367</v>
      </c>
      <c r="D6136" t="s">
        <v>76</v>
      </c>
      <c r="E6136" t="s">
        <v>179</v>
      </c>
      <c r="F6136">
        <v>1965</v>
      </c>
      <c r="G6136" t="s">
        <v>292</v>
      </c>
      <c r="H6136" t="s">
        <v>170</v>
      </c>
      <c r="I6136" t="s">
        <v>293</v>
      </c>
      <c r="J6136">
        <v>10.661</v>
      </c>
      <c r="K6136" t="s">
        <v>290</v>
      </c>
    </row>
    <row r="6137" spans="1:11" x14ac:dyDescent="0.25">
      <c r="A6137" t="s">
        <v>289</v>
      </c>
      <c r="B6137" t="s">
        <v>290</v>
      </c>
      <c r="C6137" t="s">
        <v>367</v>
      </c>
      <c r="D6137" t="s">
        <v>76</v>
      </c>
      <c r="E6137" t="s">
        <v>179</v>
      </c>
      <c r="F6137">
        <v>1966</v>
      </c>
      <c r="G6137" t="s">
        <v>292</v>
      </c>
      <c r="H6137" t="s">
        <v>170</v>
      </c>
      <c r="I6137" t="s">
        <v>293</v>
      </c>
      <c r="J6137">
        <v>11.031000000000001</v>
      </c>
      <c r="K6137" t="s">
        <v>290</v>
      </c>
    </row>
    <row r="6138" spans="1:11" x14ac:dyDescent="0.25">
      <c r="A6138" t="s">
        <v>289</v>
      </c>
      <c r="B6138" t="s">
        <v>290</v>
      </c>
      <c r="C6138" t="s">
        <v>367</v>
      </c>
      <c r="D6138" t="s">
        <v>76</v>
      </c>
      <c r="E6138" t="s">
        <v>179</v>
      </c>
      <c r="F6138">
        <v>1967</v>
      </c>
      <c r="G6138" t="s">
        <v>292</v>
      </c>
      <c r="H6138" t="s">
        <v>170</v>
      </c>
      <c r="I6138" t="s">
        <v>293</v>
      </c>
      <c r="J6138">
        <v>11.375</v>
      </c>
      <c r="K6138" t="s">
        <v>290</v>
      </c>
    </row>
    <row r="6139" spans="1:11" x14ac:dyDescent="0.25">
      <c r="A6139" t="s">
        <v>289</v>
      </c>
      <c r="B6139" t="s">
        <v>290</v>
      </c>
      <c r="C6139" t="s">
        <v>367</v>
      </c>
      <c r="D6139" t="s">
        <v>76</v>
      </c>
      <c r="E6139" t="s">
        <v>179</v>
      </c>
      <c r="F6139">
        <v>1968</v>
      </c>
      <c r="G6139" t="s">
        <v>292</v>
      </c>
      <c r="H6139" t="s">
        <v>170</v>
      </c>
      <c r="I6139" t="s">
        <v>293</v>
      </c>
      <c r="J6139">
        <v>11.865</v>
      </c>
      <c r="K6139" t="s">
        <v>290</v>
      </c>
    </row>
    <row r="6140" spans="1:11" x14ac:dyDescent="0.25">
      <c r="A6140" t="s">
        <v>289</v>
      </c>
      <c r="B6140" t="s">
        <v>290</v>
      </c>
      <c r="C6140" t="s">
        <v>367</v>
      </c>
      <c r="D6140" t="s">
        <v>76</v>
      </c>
      <c r="E6140" t="s">
        <v>179</v>
      </c>
      <c r="F6140">
        <v>1969</v>
      </c>
      <c r="G6140" t="s">
        <v>292</v>
      </c>
      <c r="H6140" t="s">
        <v>170</v>
      </c>
      <c r="I6140" t="s">
        <v>293</v>
      </c>
      <c r="J6140">
        <v>12.651999999999999</v>
      </c>
      <c r="K6140" t="s">
        <v>290</v>
      </c>
    </row>
    <row r="6141" spans="1:11" x14ac:dyDescent="0.25">
      <c r="A6141" t="s">
        <v>289</v>
      </c>
      <c r="B6141" t="s">
        <v>290</v>
      </c>
      <c r="C6141" t="s">
        <v>367</v>
      </c>
      <c r="D6141" t="s">
        <v>76</v>
      </c>
      <c r="E6141" t="s">
        <v>179</v>
      </c>
      <c r="F6141">
        <v>1970</v>
      </c>
      <c r="G6141" t="s">
        <v>292</v>
      </c>
      <c r="H6141" t="s">
        <v>170</v>
      </c>
      <c r="I6141" t="s">
        <v>293</v>
      </c>
      <c r="J6141">
        <v>13.573</v>
      </c>
      <c r="K6141" t="s">
        <v>290</v>
      </c>
    </row>
    <row r="6142" spans="1:11" x14ac:dyDescent="0.25">
      <c r="A6142" t="s">
        <v>289</v>
      </c>
      <c r="B6142" t="s">
        <v>290</v>
      </c>
      <c r="C6142" t="s">
        <v>367</v>
      </c>
      <c r="D6142" t="s">
        <v>76</v>
      </c>
      <c r="E6142" t="s">
        <v>179</v>
      </c>
      <c r="F6142">
        <v>1971</v>
      </c>
      <c r="G6142" t="s">
        <v>292</v>
      </c>
      <c r="H6142" t="s">
        <v>170</v>
      </c>
      <c r="I6142" t="s">
        <v>293</v>
      </c>
      <c r="J6142">
        <v>14.669</v>
      </c>
      <c r="K6142" t="s">
        <v>290</v>
      </c>
    </row>
    <row r="6143" spans="1:11" x14ac:dyDescent="0.25">
      <c r="A6143" t="s">
        <v>289</v>
      </c>
      <c r="B6143" t="s">
        <v>290</v>
      </c>
      <c r="C6143" t="s">
        <v>367</v>
      </c>
      <c r="D6143" t="s">
        <v>76</v>
      </c>
      <c r="E6143" t="s">
        <v>179</v>
      </c>
      <c r="F6143">
        <v>1972</v>
      </c>
      <c r="G6143" t="s">
        <v>292</v>
      </c>
      <c r="H6143" t="s">
        <v>170</v>
      </c>
      <c r="I6143" t="s">
        <v>293</v>
      </c>
      <c r="J6143">
        <v>15.7</v>
      </c>
      <c r="K6143" t="s">
        <v>290</v>
      </c>
    </row>
    <row r="6144" spans="1:11" x14ac:dyDescent="0.25">
      <c r="A6144" t="s">
        <v>289</v>
      </c>
      <c r="B6144" t="s">
        <v>290</v>
      </c>
      <c r="C6144" t="s">
        <v>367</v>
      </c>
      <c r="D6144" t="s">
        <v>76</v>
      </c>
      <c r="E6144" t="s">
        <v>179</v>
      </c>
      <c r="F6144">
        <v>1973</v>
      </c>
      <c r="G6144" t="s">
        <v>292</v>
      </c>
      <c r="H6144" t="s">
        <v>170</v>
      </c>
      <c r="I6144" t="s">
        <v>293</v>
      </c>
      <c r="J6144">
        <v>16.856000000000002</v>
      </c>
      <c r="K6144" t="s">
        <v>290</v>
      </c>
    </row>
    <row r="6145" spans="1:11" x14ac:dyDescent="0.25">
      <c r="A6145" t="s">
        <v>289</v>
      </c>
      <c r="B6145" t="s">
        <v>290</v>
      </c>
      <c r="C6145" t="s">
        <v>367</v>
      </c>
      <c r="D6145" t="s">
        <v>76</v>
      </c>
      <c r="E6145" t="s">
        <v>179</v>
      </c>
      <c r="F6145">
        <v>1974</v>
      </c>
      <c r="G6145" t="s">
        <v>292</v>
      </c>
      <c r="H6145" t="s">
        <v>170</v>
      </c>
      <c r="I6145" t="s">
        <v>293</v>
      </c>
      <c r="J6145">
        <v>19.727</v>
      </c>
      <c r="K6145" t="s">
        <v>290</v>
      </c>
    </row>
    <row r="6146" spans="1:11" x14ac:dyDescent="0.25">
      <c r="A6146" t="s">
        <v>289</v>
      </c>
      <c r="B6146" t="s">
        <v>290</v>
      </c>
      <c r="C6146" t="s">
        <v>367</v>
      </c>
      <c r="D6146" t="s">
        <v>76</v>
      </c>
      <c r="E6146" t="s">
        <v>179</v>
      </c>
      <c r="F6146">
        <v>1975</v>
      </c>
      <c r="G6146" t="s">
        <v>292</v>
      </c>
      <c r="H6146" t="s">
        <v>170</v>
      </c>
      <c r="I6146" t="s">
        <v>293</v>
      </c>
      <c r="J6146">
        <v>22.5</v>
      </c>
      <c r="K6146" t="s">
        <v>290</v>
      </c>
    </row>
    <row r="6147" spans="1:11" x14ac:dyDescent="0.25">
      <c r="A6147" t="s">
        <v>289</v>
      </c>
      <c r="B6147" t="s">
        <v>290</v>
      </c>
      <c r="C6147" t="s">
        <v>367</v>
      </c>
      <c r="D6147" t="s">
        <v>76</v>
      </c>
      <c r="E6147" t="s">
        <v>179</v>
      </c>
      <c r="F6147">
        <v>1976</v>
      </c>
      <c r="G6147" t="s">
        <v>292</v>
      </c>
      <c r="H6147" t="s">
        <v>170</v>
      </c>
      <c r="I6147" t="s">
        <v>293</v>
      </c>
      <c r="J6147">
        <v>23.550999999999998</v>
      </c>
      <c r="K6147" t="s">
        <v>290</v>
      </c>
    </row>
    <row r="6148" spans="1:11" x14ac:dyDescent="0.25">
      <c r="A6148" t="s">
        <v>289</v>
      </c>
      <c r="B6148" t="s">
        <v>290</v>
      </c>
      <c r="C6148" t="s">
        <v>367</v>
      </c>
      <c r="D6148" t="s">
        <v>76</v>
      </c>
      <c r="E6148" t="s">
        <v>179</v>
      </c>
      <c r="F6148">
        <v>1977</v>
      </c>
      <c r="G6148" t="s">
        <v>292</v>
      </c>
      <c r="H6148" t="s">
        <v>170</v>
      </c>
      <c r="I6148" t="s">
        <v>293</v>
      </c>
      <c r="J6148">
        <v>24.812999999999999</v>
      </c>
      <c r="K6148" t="s">
        <v>290</v>
      </c>
    </row>
    <row r="6149" spans="1:11" x14ac:dyDescent="0.25">
      <c r="A6149" t="s">
        <v>289</v>
      </c>
      <c r="B6149" t="s">
        <v>290</v>
      </c>
      <c r="C6149" t="s">
        <v>367</v>
      </c>
      <c r="D6149" t="s">
        <v>76</v>
      </c>
      <c r="E6149" t="s">
        <v>179</v>
      </c>
      <c r="F6149">
        <v>1978</v>
      </c>
      <c r="G6149" t="s">
        <v>292</v>
      </c>
      <c r="H6149" t="s">
        <v>170</v>
      </c>
      <c r="I6149" t="s">
        <v>293</v>
      </c>
      <c r="J6149">
        <v>26.625</v>
      </c>
      <c r="K6149" t="s">
        <v>290</v>
      </c>
    </row>
    <row r="6150" spans="1:11" x14ac:dyDescent="0.25">
      <c r="A6150" t="s">
        <v>289</v>
      </c>
      <c r="B6150" t="s">
        <v>290</v>
      </c>
      <c r="C6150" t="s">
        <v>367</v>
      </c>
      <c r="D6150" t="s">
        <v>76</v>
      </c>
      <c r="E6150" t="s">
        <v>179</v>
      </c>
      <c r="F6150">
        <v>1979</v>
      </c>
      <c r="G6150" t="s">
        <v>292</v>
      </c>
      <c r="H6150" t="s">
        <v>170</v>
      </c>
      <c r="I6150" t="s">
        <v>293</v>
      </c>
      <c r="J6150">
        <v>29.312999999999999</v>
      </c>
      <c r="K6150" t="s">
        <v>290</v>
      </c>
    </row>
    <row r="6151" spans="1:11" x14ac:dyDescent="0.25">
      <c r="A6151" t="s">
        <v>289</v>
      </c>
      <c r="B6151" t="s">
        <v>290</v>
      </c>
      <c r="C6151" t="s">
        <v>367</v>
      </c>
      <c r="D6151" t="s">
        <v>76</v>
      </c>
      <c r="E6151" t="s">
        <v>179</v>
      </c>
      <c r="F6151">
        <v>1980</v>
      </c>
      <c r="G6151" t="s">
        <v>292</v>
      </c>
      <c r="H6151" t="s">
        <v>170</v>
      </c>
      <c r="I6151" t="s">
        <v>293</v>
      </c>
      <c r="J6151">
        <v>32.683999999999997</v>
      </c>
      <c r="K6151" t="s">
        <v>290</v>
      </c>
    </row>
    <row r="6152" spans="1:11" x14ac:dyDescent="0.25">
      <c r="A6152" t="s">
        <v>289</v>
      </c>
      <c r="B6152" t="s">
        <v>290</v>
      </c>
      <c r="C6152" t="s">
        <v>367</v>
      </c>
      <c r="D6152" t="s">
        <v>76</v>
      </c>
      <c r="E6152" t="s">
        <v>179</v>
      </c>
      <c r="F6152">
        <v>1981</v>
      </c>
      <c r="G6152" t="s">
        <v>292</v>
      </c>
      <c r="H6152" t="s">
        <v>170</v>
      </c>
      <c r="I6152" t="s">
        <v>293</v>
      </c>
      <c r="J6152">
        <v>35.6</v>
      </c>
      <c r="K6152" t="s">
        <v>290</v>
      </c>
    </row>
    <row r="6153" spans="1:11" x14ac:dyDescent="0.25">
      <c r="A6153" t="s">
        <v>289</v>
      </c>
      <c r="B6153" t="s">
        <v>290</v>
      </c>
      <c r="C6153" t="s">
        <v>367</v>
      </c>
      <c r="D6153" t="s">
        <v>76</v>
      </c>
      <c r="E6153" t="s">
        <v>179</v>
      </c>
      <c r="F6153">
        <v>1982</v>
      </c>
      <c r="G6153" t="s">
        <v>292</v>
      </c>
      <c r="H6153" t="s">
        <v>170</v>
      </c>
      <c r="I6153" t="s">
        <v>293</v>
      </c>
      <c r="J6153">
        <v>37.247999999999998</v>
      </c>
      <c r="K6153" t="s">
        <v>290</v>
      </c>
    </row>
    <row r="6154" spans="1:11" x14ac:dyDescent="0.25">
      <c r="A6154" t="s">
        <v>289</v>
      </c>
      <c r="B6154" t="s">
        <v>290</v>
      </c>
      <c r="C6154" t="s">
        <v>367</v>
      </c>
      <c r="D6154" t="s">
        <v>76</v>
      </c>
      <c r="E6154" t="s">
        <v>179</v>
      </c>
      <c r="F6154">
        <v>1983</v>
      </c>
      <c r="G6154" t="s">
        <v>292</v>
      </c>
      <c r="H6154" t="s">
        <v>170</v>
      </c>
      <c r="I6154" t="s">
        <v>293</v>
      </c>
      <c r="J6154">
        <v>38.045000000000002</v>
      </c>
      <c r="K6154" t="s">
        <v>290</v>
      </c>
    </row>
    <row r="6155" spans="1:11" x14ac:dyDescent="0.25">
      <c r="A6155" t="s">
        <v>289</v>
      </c>
      <c r="B6155" t="s">
        <v>290</v>
      </c>
      <c r="C6155" t="s">
        <v>367</v>
      </c>
      <c r="D6155" t="s">
        <v>76</v>
      </c>
      <c r="E6155" t="s">
        <v>179</v>
      </c>
      <c r="F6155">
        <v>1984</v>
      </c>
      <c r="G6155" t="s">
        <v>292</v>
      </c>
      <c r="H6155" t="s">
        <v>170</v>
      </c>
      <c r="I6155" t="s">
        <v>293</v>
      </c>
      <c r="J6155">
        <v>38.725999999999999</v>
      </c>
      <c r="K6155" t="s">
        <v>290</v>
      </c>
    </row>
    <row r="6156" spans="1:11" x14ac:dyDescent="0.25">
      <c r="A6156" t="s">
        <v>289</v>
      </c>
      <c r="B6156" t="s">
        <v>290</v>
      </c>
      <c r="C6156" t="s">
        <v>367</v>
      </c>
      <c r="D6156" t="s">
        <v>76</v>
      </c>
      <c r="E6156" t="s">
        <v>179</v>
      </c>
      <c r="F6156">
        <v>1985</v>
      </c>
      <c r="G6156" t="s">
        <v>292</v>
      </c>
      <c r="H6156" t="s">
        <v>170</v>
      </c>
      <c r="I6156" t="s">
        <v>293</v>
      </c>
      <c r="J6156">
        <v>39.417999999999999</v>
      </c>
      <c r="K6156" t="s">
        <v>290</v>
      </c>
    </row>
    <row r="6157" spans="1:11" x14ac:dyDescent="0.25">
      <c r="A6157" t="s">
        <v>289</v>
      </c>
      <c r="B6157" t="s">
        <v>290</v>
      </c>
      <c r="C6157" t="s">
        <v>367</v>
      </c>
      <c r="D6157" t="s">
        <v>76</v>
      </c>
      <c r="E6157" t="s">
        <v>179</v>
      </c>
      <c r="F6157">
        <v>1986</v>
      </c>
      <c r="G6157" t="s">
        <v>292</v>
      </c>
      <c r="H6157" t="s">
        <v>170</v>
      </c>
      <c r="I6157" t="s">
        <v>293</v>
      </c>
      <c r="J6157">
        <v>40.335000000000001</v>
      </c>
      <c r="K6157" t="s">
        <v>290</v>
      </c>
    </row>
    <row r="6158" spans="1:11" x14ac:dyDescent="0.25">
      <c r="A6158" t="s">
        <v>289</v>
      </c>
      <c r="B6158" t="s">
        <v>290</v>
      </c>
      <c r="C6158" t="s">
        <v>367</v>
      </c>
      <c r="D6158" t="s">
        <v>76</v>
      </c>
      <c r="E6158" t="s">
        <v>179</v>
      </c>
      <c r="F6158">
        <v>1987</v>
      </c>
      <c r="G6158" t="s">
        <v>292</v>
      </c>
      <c r="H6158" t="s">
        <v>170</v>
      </c>
      <c r="I6158" t="s">
        <v>293</v>
      </c>
      <c r="J6158">
        <v>41.298999999999999</v>
      </c>
      <c r="K6158" t="s">
        <v>290</v>
      </c>
    </row>
    <row r="6159" spans="1:11" x14ac:dyDescent="0.25">
      <c r="A6159" t="s">
        <v>289</v>
      </c>
      <c r="B6159" t="s">
        <v>290</v>
      </c>
      <c r="C6159" t="s">
        <v>367</v>
      </c>
      <c r="D6159" t="s">
        <v>76</v>
      </c>
      <c r="E6159" t="s">
        <v>179</v>
      </c>
      <c r="F6159">
        <v>1988</v>
      </c>
      <c r="G6159" t="s">
        <v>292</v>
      </c>
      <c r="H6159" t="s">
        <v>170</v>
      </c>
      <c r="I6159" t="s">
        <v>293</v>
      </c>
      <c r="J6159">
        <v>42.709000000000003</v>
      </c>
      <c r="K6159" t="s">
        <v>290</v>
      </c>
    </row>
    <row r="6160" spans="1:11" x14ac:dyDescent="0.25">
      <c r="A6160" t="s">
        <v>289</v>
      </c>
      <c r="B6160" t="s">
        <v>290</v>
      </c>
      <c r="C6160" t="s">
        <v>367</v>
      </c>
      <c r="D6160" t="s">
        <v>76</v>
      </c>
      <c r="E6160" t="s">
        <v>179</v>
      </c>
      <c r="F6160">
        <v>1989</v>
      </c>
      <c r="G6160" t="s">
        <v>292</v>
      </c>
      <c r="H6160" t="s">
        <v>170</v>
      </c>
      <c r="I6160" t="s">
        <v>293</v>
      </c>
      <c r="J6160">
        <v>44.073</v>
      </c>
      <c r="K6160" t="s">
        <v>290</v>
      </c>
    </row>
    <row r="6161" spans="1:11" x14ac:dyDescent="0.25">
      <c r="A6161" t="s">
        <v>289</v>
      </c>
      <c r="B6161" t="s">
        <v>290</v>
      </c>
      <c r="C6161" t="s">
        <v>367</v>
      </c>
      <c r="D6161" t="s">
        <v>76</v>
      </c>
      <c r="E6161" t="s">
        <v>179</v>
      </c>
      <c r="F6161">
        <v>1990</v>
      </c>
      <c r="G6161" t="s">
        <v>292</v>
      </c>
      <c r="H6161" t="s">
        <v>170</v>
      </c>
      <c r="I6161" t="s">
        <v>293</v>
      </c>
      <c r="J6161">
        <v>45.393000000000001</v>
      </c>
      <c r="K6161" t="s">
        <v>290</v>
      </c>
    </row>
    <row r="6162" spans="1:11" x14ac:dyDescent="0.25">
      <c r="A6162" t="s">
        <v>289</v>
      </c>
      <c r="B6162" t="s">
        <v>290</v>
      </c>
      <c r="C6162" t="s">
        <v>367</v>
      </c>
      <c r="D6162" t="s">
        <v>76</v>
      </c>
      <c r="E6162" t="s">
        <v>179</v>
      </c>
      <c r="F6162">
        <v>1991</v>
      </c>
      <c r="G6162" t="s">
        <v>292</v>
      </c>
      <c r="H6162" t="s">
        <v>170</v>
      </c>
      <c r="I6162" t="s">
        <v>293</v>
      </c>
      <c r="J6162">
        <v>45.924999999999997</v>
      </c>
      <c r="K6162" t="s">
        <v>290</v>
      </c>
    </row>
    <row r="6163" spans="1:11" x14ac:dyDescent="0.25">
      <c r="A6163" t="s">
        <v>289</v>
      </c>
      <c r="B6163" t="s">
        <v>290</v>
      </c>
      <c r="C6163" t="s">
        <v>367</v>
      </c>
      <c r="D6163" t="s">
        <v>76</v>
      </c>
      <c r="E6163" t="s">
        <v>179</v>
      </c>
      <c r="F6163">
        <v>1992</v>
      </c>
      <c r="G6163" t="s">
        <v>292</v>
      </c>
      <c r="H6163" t="s">
        <v>170</v>
      </c>
      <c r="I6163" t="s">
        <v>293</v>
      </c>
      <c r="J6163">
        <v>46.476999999999997</v>
      </c>
      <c r="K6163" t="s">
        <v>290</v>
      </c>
    </row>
    <row r="6164" spans="1:11" x14ac:dyDescent="0.25">
      <c r="A6164" t="s">
        <v>289</v>
      </c>
      <c r="B6164" t="s">
        <v>290</v>
      </c>
      <c r="C6164" t="s">
        <v>367</v>
      </c>
      <c r="D6164" t="s">
        <v>76</v>
      </c>
      <c r="E6164" t="s">
        <v>179</v>
      </c>
      <c r="F6164">
        <v>1993</v>
      </c>
      <c r="G6164" t="s">
        <v>292</v>
      </c>
      <c r="H6164" t="s">
        <v>170</v>
      </c>
      <c r="I6164" t="s">
        <v>293</v>
      </c>
      <c r="J6164">
        <v>47.857999999999997</v>
      </c>
      <c r="K6164" t="s">
        <v>290</v>
      </c>
    </row>
    <row r="6165" spans="1:11" x14ac:dyDescent="0.25">
      <c r="A6165" t="s">
        <v>289</v>
      </c>
      <c r="B6165" t="s">
        <v>290</v>
      </c>
      <c r="C6165" t="s">
        <v>367</v>
      </c>
      <c r="D6165" t="s">
        <v>76</v>
      </c>
      <c r="E6165" t="s">
        <v>179</v>
      </c>
      <c r="F6165">
        <v>1994</v>
      </c>
      <c r="G6165" t="s">
        <v>292</v>
      </c>
      <c r="H6165" t="s">
        <v>170</v>
      </c>
      <c r="I6165" t="s">
        <v>293</v>
      </c>
      <c r="J6165">
        <v>49.183999999999997</v>
      </c>
      <c r="K6165" t="s">
        <v>290</v>
      </c>
    </row>
    <row r="6166" spans="1:11" x14ac:dyDescent="0.25">
      <c r="A6166" t="s">
        <v>289</v>
      </c>
      <c r="B6166" t="s">
        <v>290</v>
      </c>
      <c r="C6166" t="s">
        <v>367</v>
      </c>
      <c r="D6166" t="s">
        <v>76</v>
      </c>
      <c r="E6166" t="s">
        <v>179</v>
      </c>
      <c r="F6166">
        <v>1995</v>
      </c>
      <c r="G6166" t="s">
        <v>292</v>
      </c>
      <c r="H6166" t="s">
        <v>170</v>
      </c>
      <c r="I6166" t="s">
        <v>293</v>
      </c>
      <c r="J6166">
        <v>50.813000000000002</v>
      </c>
      <c r="K6166" t="s">
        <v>290</v>
      </c>
    </row>
    <row r="6167" spans="1:11" x14ac:dyDescent="0.25">
      <c r="A6167" t="s">
        <v>289</v>
      </c>
      <c r="B6167" t="s">
        <v>290</v>
      </c>
      <c r="C6167" t="s">
        <v>367</v>
      </c>
      <c r="D6167" t="s">
        <v>76</v>
      </c>
      <c r="E6167" t="s">
        <v>179</v>
      </c>
      <c r="F6167">
        <v>1996</v>
      </c>
      <c r="G6167" t="s">
        <v>292</v>
      </c>
      <c r="H6167" t="s">
        <v>170</v>
      </c>
      <c r="I6167" t="s">
        <v>293</v>
      </c>
      <c r="J6167">
        <v>51.970999999999997</v>
      </c>
      <c r="K6167" t="s">
        <v>290</v>
      </c>
    </row>
    <row r="6168" spans="1:11" x14ac:dyDescent="0.25">
      <c r="A6168" t="s">
        <v>289</v>
      </c>
      <c r="B6168" t="s">
        <v>290</v>
      </c>
      <c r="C6168" t="s">
        <v>367</v>
      </c>
      <c r="D6168" t="s">
        <v>76</v>
      </c>
      <c r="E6168" t="s">
        <v>179</v>
      </c>
      <c r="F6168">
        <v>1997</v>
      </c>
      <c r="G6168" t="s">
        <v>292</v>
      </c>
      <c r="H6168" t="s">
        <v>170</v>
      </c>
      <c r="I6168" t="s">
        <v>293</v>
      </c>
      <c r="J6168">
        <v>53.067999999999998</v>
      </c>
      <c r="K6168" t="s">
        <v>290</v>
      </c>
    </row>
    <row r="6169" spans="1:11" x14ac:dyDescent="0.25">
      <c r="A6169" t="s">
        <v>289</v>
      </c>
      <c r="B6169" t="s">
        <v>290</v>
      </c>
      <c r="C6169" t="s">
        <v>367</v>
      </c>
      <c r="D6169" t="s">
        <v>76</v>
      </c>
      <c r="E6169" t="s">
        <v>179</v>
      </c>
      <c r="F6169">
        <v>1998</v>
      </c>
      <c r="G6169" t="s">
        <v>292</v>
      </c>
      <c r="H6169" t="s">
        <v>170</v>
      </c>
      <c r="I6169" t="s">
        <v>293</v>
      </c>
      <c r="J6169">
        <v>54.066000000000003</v>
      </c>
      <c r="K6169" t="s">
        <v>290</v>
      </c>
    </row>
    <row r="6170" spans="1:11" x14ac:dyDescent="0.25">
      <c r="A6170" t="s">
        <v>289</v>
      </c>
      <c r="B6170" t="s">
        <v>290</v>
      </c>
      <c r="C6170" t="s">
        <v>367</v>
      </c>
      <c r="D6170" t="s">
        <v>76</v>
      </c>
      <c r="E6170" t="s">
        <v>179</v>
      </c>
      <c r="F6170">
        <v>1999</v>
      </c>
      <c r="G6170" t="s">
        <v>292</v>
      </c>
      <c r="H6170" t="s">
        <v>170</v>
      </c>
      <c r="I6170" t="s">
        <v>293</v>
      </c>
      <c r="J6170">
        <v>55.566000000000003</v>
      </c>
      <c r="K6170" t="s">
        <v>290</v>
      </c>
    </row>
    <row r="6171" spans="1:11" x14ac:dyDescent="0.25">
      <c r="A6171" t="s">
        <v>289</v>
      </c>
      <c r="B6171" t="s">
        <v>290</v>
      </c>
      <c r="C6171" t="s">
        <v>367</v>
      </c>
      <c r="D6171" t="s">
        <v>76</v>
      </c>
      <c r="E6171" t="s">
        <v>179</v>
      </c>
      <c r="F6171">
        <v>2000</v>
      </c>
      <c r="G6171" t="s">
        <v>292</v>
      </c>
      <c r="H6171" t="s">
        <v>170</v>
      </c>
      <c r="I6171" t="s">
        <v>293</v>
      </c>
      <c r="J6171">
        <v>57.652000000000001</v>
      </c>
      <c r="K6171" t="s">
        <v>290</v>
      </c>
    </row>
    <row r="6172" spans="1:11" x14ac:dyDescent="0.25">
      <c r="A6172" t="s">
        <v>289</v>
      </c>
      <c r="B6172" t="s">
        <v>290</v>
      </c>
      <c r="C6172" t="s">
        <v>367</v>
      </c>
      <c r="D6172" t="s">
        <v>76</v>
      </c>
      <c r="E6172" t="s">
        <v>179</v>
      </c>
      <c r="F6172">
        <v>2001</v>
      </c>
      <c r="G6172" t="s">
        <v>292</v>
      </c>
      <c r="H6172" t="s">
        <v>170</v>
      </c>
      <c r="I6172" t="s">
        <v>293</v>
      </c>
      <c r="J6172">
        <v>58.947000000000003</v>
      </c>
      <c r="K6172" t="s">
        <v>290</v>
      </c>
    </row>
    <row r="6173" spans="1:11" x14ac:dyDescent="0.25">
      <c r="A6173" t="s">
        <v>289</v>
      </c>
      <c r="B6173" t="s">
        <v>290</v>
      </c>
      <c r="C6173" t="s">
        <v>367</v>
      </c>
      <c r="D6173" t="s">
        <v>76</v>
      </c>
      <c r="E6173" t="s">
        <v>179</v>
      </c>
      <c r="F6173">
        <v>2002</v>
      </c>
      <c r="G6173" t="s">
        <v>292</v>
      </c>
      <c r="H6173" t="s">
        <v>170</v>
      </c>
      <c r="I6173" t="s">
        <v>293</v>
      </c>
      <c r="J6173">
        <v>60.427</v>
      </c>
      <c r="K6173" t="s">
        <v>290</v>
      </c>
    </row>
    <row r="6174" spans="1:11" x14ac:dyDescent="0.25">
      <c r="A6174" t="s">
        <v>289</v>
      </c>
      <c r="B6174" t="s">
        <v>290</v>
      </c>
      <c r="C6174" t="s">
        <v>367</v>
      </c>
      <c r="D6174" t="s">
        <v>76</v>
      </c>
      <c r="E6174" t="s">
        <v>179</v>
      </c>
      <c r="F6174">
        <v>2003</v>
      </c>
      <c r="G6174" t="s">
        <v>292</v>
      </c>
      <c r="H6174" t="s">
        <v>170</v>
      </c>
      <c r="I6174" t="s">
        <v>293</v>
      </c>
      <c r="J6174">
        <v>61.634999999999998</v>
      </c>
      <c r="K6174" t="s">
        <v>290</v>
      </c>
    </row>
    <row r="6175" spans="1:11" x14ac:dyDescent="0.25">
      <c r="A6175" t="s">
        <v>289</v>
      </c>
      <c r="B6175" t="s">
        <v>290</v>
      </c>
      <c r="C6175" t="s">
        <v>367</v>
      </c>
      <c r="D6175" t="s">
        <v>76</v>
      </c>
      <c r="E6175" t="s">
        <v>179</v>
      </c>
      <c r="F6175">
        <v>2004</v>
      </c>
      <c r="G6175" t="s">
        <v>292</v>
      </c>
      <c r="H6175" t="s">
        <v>170</v>
      </c>
      <c r="I6175" t="s">
        <v>293</v>
      </c>
      <c r="J6175">
        <v>65.128</v>
      </c>
      <c r="K6175" t="s">
        <v>290</v>
      </c>
    </row>
    <row r="6176" spans="1:11" x14ac:dyDescent="0.25">
      <c r="A6176" t="s">
        <v>289</v>
      </c>
      <c r="B6176" t="s">
        <v>290</v>
      </c>
      <c r="C6176" t="s">
        <v>367</v>
      </c>
      <c r="D6176" t="s">
        <v>76</v>
      </c>
      <c r="E6176" t="s">
        <v>179</v>
      </c>
      <c r="F6176">
        <v>2005</v>
      </c>
      <c r="G6176" t="s">
        <v>292</v>
      </c>
      <c r="H6176" t="s">
        <v>170</v>
      </c>
      <c r="I6176" t="s">
        <v>293</v>
      </c>
      <c r="J6176">
        <v>70.093000000000004</v>
      </c>
      <c r="K6176" t="s">
        <v>290</v>
      </c>
    </row>
    <row r="6177" spans="1:11" x14ac:dyDescent="0.25">
      <c r="A6177" t="s">
        <v>289</v>
      </c>
      <c r="B6177" t="s">
        <v>290</v>
      </c>
      <c r="C6177" t="s">
        <v>367</v>
      </c>
      <c r="D6177" t="s">
        <v>76</v>
      </c>
      <c r="E6177" t="s">
        <v>179</v>
      </c>
      <c r="F6177">
        <v>2006</v>
      </c>
      <c r="G6177" t="s">
        <v>292</v>
      </c>
      <c r="H6177" t="s">
        <v>170</v>
      </c>
      <c r="I6177" t="s">
        <v>293</v>
      </c>
      <c r="J6177">
        <v>74.94</v>
      </c>
      <c r="K6177" t="s">
        <v>290</v>
      </c>
    </row>
    <row r="6178" spans="1:11" x14ac:dyDescent="0.25">
      <c r="A6178" t="s">
        <v>289</v>
      </c>
      <c r="B6178" t="s">
        <v>290</v>
      </c>
      <c r="C6178" t="s">
        <v>367</v>
      </c>
      <c r="D6178" t="s">
        <v>76</v>
      </c>
      <c r="E6178" t="s">
        <v>179</v>
      </c>
      <c r="F6178">
        <v>2007</v>
      </c>
      <c r="G6178" t="s">
        <v>292</v>
      </c>
      <c r="H6178" t="s">
        <v>170</v>
      </c>
      <c r="I6178" t="s">
        <v>293</v>
      </c>
      <c r="J6178">
        <v>79.963999999999999</v>
      </c>
      <c r="K6178" t="s">
        <v>290</v>
      </c>
    </row>
    <row r="6179" spans="1:11" x14ac:dyDescent="0.25">
      <c r="A6179" t="s">
        <v>289</v>
      </c>
      <c r="B6179" t="s">
        <v>290</v>
      </c>
      <c r="C6179" t="s">
        <v>367</v>
      </c>
      <c r="D6179" t="s">
        <v>76</v>
      </c>
      <c r="E6179" t="s">
        <v>179</v>
      </c>
      <c r="F6179">
        <v>2008</v>
      </c>
      <c r="G6179" t="s">
        <v>292</v>
      </c>
      <c r="H6179" t="s">
        <v>170</v>
      </c>
      <c r="I6179" t="s">
        <v>293</v>
      </c>
      <c r="J6179">
        <v>83.376999999999995</v>
      </c>
      <c r="K6179" t="s">
        <v>290</v>
      </c>
    </row>
    <row r="6180" spans="1:11" x14ac:dyDescent="0.25">
      <c r="A6180" t="s">
        <v>289</v>
      </c>
      <c r="B6180" t="s">
        <v>290</v>
      </c>
      <c r="C6180" t="s">
        <v>367</v>
      </c>
      <c r="D6180" t="s">
        <v>76</v>
      </c>
      <c r="E6180" t="s">
        <v>179</v>
      </c>
      <c r="F6180">
        <v>2009</v>
      </c>
      <c r="G6180" t="s">
        <v>292</v>
      </c>
      <c r="H6180" t="s">
        <v>170</v>
      </c>
      <c r="I6180" t="s">
        <v>293</v>
      </c>
      <c r="J6180">
        <v>83.587999999999994</v>
      </c>
      <c r="K6180" t="s">
        <v>290</v>
      </c>
    </row>
    <row r="6181" spans="1:11" x14ac:dyDescent="0.25">
      <c r="A6181" t="s">
        <v>289</v>
      </c>
      <c r="B6181" t="s">
        <v>290</v>
      </c>
      <c r="C6181" t="s">
        <v>367</v>
      </c>
      <c r="D6181" t="s">
        <v>76</v>
      </c>
      <c r="E6181" t="s">
        <v>179</v>
      </c>
      <c r="F6181">
        <v>2010</v>
      </c>
      <c r="G6181" t="s">
        <v>292</v>
      </c>
      <c r="H6181" t="s">
        <v>170</v>
      </c>
      <c r="I6181" t="s">
        <v>293</v>
      </c>
      <c r="J6181">
        <v>84.866</v>
      </c>
      <c r="K6181" t="s">
        <v>290</v>
      </c>
    </row>
    <row r="6182" spans="1:11" x14ac:dyDescent="0.25">
      <c r="A6182" t="s">
        <v>289</v>
      </c>
      <c r="B6182" t="s">
        <v>290</v>
      </c>
      <c r="C6182" t="s">
        <v>367</v>
      </c>
      <c r="D6182" t="s">
        <v>76</v>
      </c>
      <c r="E6182" t="s">
        <v>179</v>
      </c>
      <c r="F6182">
        <v>2011</v>
      </c>
      <c r="G6182" t="s">
        <v>292</v>
      </c>
      <c r="H6182" t="s">
        <v>170</v>
      </c>
      <c r="I6182" t="s">
        <v>293</v>
      </c>
      <c r="J6182">
        <v>87.879000000000005</v>
      </c>
      <c r="K6182" t="s">
        <v>290</v>
      </c>
    </row>
    <row r="6183" spans="1:11" x14ac:dyDescent="0.25">
      <c r="A6183" t="s">
        <v>289</v>
      </c>
      <c r="B6183" t="s">
        <v>290</v>
      </c>
      <c r="C6183" t="s">
        <v>367</v>
      </c>
      <c r="D6183" t="s">
        <v>76</v>
      </c>
      <c r="E6183" t="s">
        <v>179</v>
      </c>
      <c r="F6183">
        <v>2012</v>
      </c>
      <c r="G6183" t="s">
        <v>292</v>
      </c>
      <c r="H6183" t="s">
        <v>170</v>
      </c>
      <c r="I6183" t="s">
        <v>293</v>
      </c>
      <c r="J6183">
        <v>91.046000000000006</v>
      </c>
      <c r="K6183" t="s">
        <v>290</v>
      </c>
    </row>
    <row r="6184" spans="1:11" x14ac:dyDescent="0.25">
      <c r="A6184" t="s">
        <v>289</v>
      </c>
      <c r="B6184" t="s">
        <v>290</v>
      </c>
      <c r="C6184" t="s">
        <v>367</v>
      </c>
      <c r="D6184" t="s">
        <v>76</v>
      </c>
      <c r="E6184" t="s">
        <v>179</v>
      </c>
      <c r="F6184">
        <v>2013</v>
      </c>
      <c r="G6184" t="s">
        <v>292</v>
      </c>
      <c r="H6184" t="s">
        <v>170</v>
      </c>
      <c r="I6184" t="s">
        <v>293</v>
      </c>
      <c r="J6184">
        <v>93.075000000000003</v>
      </c>
      <c r="K6184" t="s">
        <v>290</v>
      </c>
    </row>
    <row r="6185" spans="1:11" x14ac:dyDescent="0.25">
      <c r="A6185" t="s">
        <v>289</v>
      </c>
      <c r="B6185" t="s">
        <v>290</v>
      </c>
      <c r="C6185" t="s">
        <v>367</v>
      </c>
      <c r="D6185" t="s">
        <v>76</v>
      </c>
      <c r="E6185" t="s">
        <v>179</v>
      </c>
      <c r="F6185">
        <v>2014</v>
      </c>
      <c r="G6185" t="s">
        <v>292</v>
      </c>
      <c r="H6185" t="s">
        <v>170</v>
      </c>
      <c r="I6185" t="s">
        <v>293</v>
      </c>
      <c r="J6185">
        <v>95.082999999999998</v>
      </c>
      <c r="K6185" t="s">
        <v>290</v>
      </c>
    </row>
    <row r="6186" spans="1:11" x14ac:dyDescent="0.25">
      <c r="A6186" t="s">
        <v>289</v>
      </c>
      <c r="B6186" t="s">
        <v>290</v>
      </c>
      <c r="C6186" t="s">
        <v>367</v>
      </c>
      <c r="D6186" t="s">
        <v>76</v>
      </c>
      <c r="E6186" t="s">
        <v>179</v>
      </c>
      <c r="F6186">
        <v>2015</v>
      </c>
      <c r="G6186" t="s">
        <v>292</v>
      </c>
      <c r="H6186" t="s">
        <v>170</v>
      </c>
      <c r="I6186" t="s">
        <v>293</v>
      </c>
      <c r="J6186">
        <v>96.358000000000004</v>
      </c>
      <c r="K6186" t="s">
        <v>290</v>
      </c>
    </row>
    <row r="6187" spans="1:11" x14ac:dyDescent="0.25">
      <c r="A6187" t="s">
        <v>289</v>
      </c>
      <c r="B6187" t="s">
        <v>290</v>
      </c>
      <c r="C6187" t="s">
        <v>367</v>
      </c>
      <c r="D6187" t="s">
        <v>76</v>
      </c>
      <c r="E6187" t="s">
        <v>179</v>
      </c>
      <c r="F6187">
        <v>2016</v>
      </c>
      <c r="G6187" t="s">
        <v>292</v>
      </c>
      <c r="H6187" t="s">
        <v>170</v>
      </c>
      <c r="I6187" t="s">
        <v>293</v>
      </c>
      <c r="J6187">
        <v>97.475999999999999</v>
      </c>
      <c r="K6187" t="s">
        <v>290</v>
      </c>
    </row>
    <row r="6188" spans="1:11" x14ac:dyDescent="0.25">
      <c r="A6188" t="s">
        <v>289</v>
      </c>
      <c r="B6188" t="s">
        <v>290</v>
      </c>
      <c r="C6188" t="s">
        <v>367</v>
      </c>
      <c r="D6188" t="s">
        <v>76</v>
      </c>
      <c r="E6188" t="s">
        <v>179</v>
      </c>
      <c r="F6188">
        <v>2017</v>
      </c>
      <c r="G6188" t="s">
        <v>292</v>
      </c>
      <c r="H6188" t="s">
        <v>170</v>
      </c>
      <c r="I6188" t="s">
        <v>293</v>
      </c>
      <c r="J6188">
        <v>100</v>
      </c>
      <c r="K6188" t="s">
        <v>290</v>
      </c>
    </row>
    <row r="6189" spans="1:11" x14ac:dyDescent="0.25">
      <c r="A6189" t="s">
        <v>289</v>
      </c>
      <c r="B6189" t="s">
        <v>290</v>
      </c>
      <c r="C6189" t="s">
        <v>367</v>
      </c>
      <c r="D6189" t="s">
        <v>76</v>
      </c>
      <c r="E6189" t="s">
        <v>179</v>
      </c>
      <c r="F6189">
        <v>2018</v>
      </c>
      <c r="G6189" t="s">
        <v>292</v>
      </c>
      <c r="H6189" t="s">
        <v>170</v>
      </c>
      <c r="I6189" t="s">
        <v>293</v>
      </c>
      <c r="J6189">
        <v>103.592</v>
      </c>
      <c r="K6189" t="s">
        <v>290</v>
      </c>
    </row>
    <row r="6190" spans="1:11" x14ac:dyDescent="0.25">
      <c r="A6190" t="s">
        <v>289</v>
      </c>
      <c r="B6190" t="s">
        <v>290</v>
      </c>
      <c r="C6190" t="s">
        <v>367</v>
      </c>
      <c r="D6190" t="s">
        <v>76</v>
      </c>
      <c r="E6190" t="s">
        <v>179</v>
      </c>
      <c r="F6190">
        <v>2019</v>
      </c>
      <c r="G6190" t="s">
        <v>292</v>
      </c>
      <c r="H6190" t="s">
        <v>170</v>
      </c>
      <c r="I6190" t="s">
        <v>293</v>
      </c>
      <c r="J6190">
        <v>106.364</v>
      </c>
      <c r="K6190" t="s">
        <v>290</v>
      </c>
    </row>
    <row r="6191" spans="1:11" x14ac:dyDescent="0.25">
      <c r="A6191" t="s">
        <v>289</v>
      </c>
      <c r="B6191" t="s">
        <v>290</v>
      </c>
      <c r="C6191" t="s">
        <v>367</v>
      </c>
      <c r="D6191" t="s">
        <v>76</v>
      </c>
      <c r="E6191" t="s">
        <v>179</v>
      </c>
      <c r="F6191">
        <v>2020</v>
      </c>
      <c r="G6191" t="s">
        <v>292</v>
      </c>
      <c r="H6191" t="s">
        <v>170</v>
      </c>
      <c r="I6191" t="s">
        <v>293</v>
      </c>
      <c r="J6191">
        <v>107.66800000000001</v>
      </c>
      <c r="K6191" t="s">
        <v>290</v>
      </c>
    </row>
    <row r="6192" spans="1:11" x14ac:dyDescent="0.25">
      <c r="A6192" t="s">
        <v>289</v>
      </c>
      <c r="B6192" t="s">
        <v>290</v>
      </c>
      <c r="C6192" t="s">
        <v>367</v>
      </c>
      <c r="D6192" t="s">
        <v>76</v>
      </c>
      <c r="E6192" t="s">
        <v>179</v>
      </c>
      <c r="F6192">
        <v>2021</v>
      </c>
      <c r="G6192" t="s">
        <v>292</v>
      </c>
      <c r="H6192" t="s">
        <v>170</v>
      </c>
      <c r="I6192" t="s">
        <v>293</v>
      </c>
      <c r="J6192">
        <v>116.783</v>
      </c>
      <c r="K6192" t="s">
        <v>290</v>
      </c>
    </row>
    <row r="6193" spans="1:11" x14ac:dyDescent="0.25">
      <c r="A6193" t="s">
        <v>289</v>
      </c>
      <c r="B6193" t="s">
        <v>290</v>
      </c>
      <c r="C6193" t="s">
        <v>367</v>
      </c>
      <c r="D6193" t="s">
        <v>76</v>
      </c>
      <c r="E6193" t="s">
        <v>179</v>
      </c>
      <c r="F6193">
        <v>2022</v>
      </c>
      <c r="G6193" t="s">
        <v>292</v>
      </c>
      <c r="H6193" t="s">
        <v>170</v>
      </c>
      <c r="I6193" t="s">
        <v>293</v>
      </c>
      <c r="J6193">
        <v>125.313</v>
      </c>
      <c r="K6193" t="s">
        <v>290</v>
      </c>
    </row>
    <row r="6194" spans="1:11" x14ac:dyDescent="0.25">
      <c r="A6194" t="s">
        <v>289</v>
      </c>
      <c r="B6194" t="s">
        <v>290</v>
      </c>
      <c r="C6194" t="s">
        <v>368</v>
      </c>
      <c r="D6194" t="s">
        <v>77</v>
      </c>
      <c r="E6194" t="s">
        <v>149</v>
      </c>
      <c r="F6194">
        <v>1929</v>
      </c>
      <c r="G6194" t="s">
        <v>292</v>
      </c>
      <c r="H6194" t="s">
        <v>170</v>
      </c>
      <c r="I6194" t="s">
        <v>293</v>
      </c>
      <c r="J6194">
        <v>3.504</v>
      </c>
      <c r="K6194" t="s">
        <v>290</v>
      </c>
    </row>
    <row r="6195" spans="1:11" x14ac:dyDescent="0.25">
      <c r="A6195" t="s">
        <v>289</v>
      </c>
      <c r="B6195" t="s">
        <v>290</v>
      </c>
      <c r="C6195" t="s">
        <v>368</v>
      </c>
      <c r="D6195" t="s">
        <v>77</v>
      </c>
      <c r="E6195" t="s">
        <v>149</v>
      </c>
      <c r="F6195">
        <v>1930</v>
      </c>
      <c r="G6195" t="s">
        <v>292</v>
      </c>
      <c r="H6195" t="s">
        <v>170</v>
      </c>
      <c r="I6195" t="s">
        <v>293</v>
      </c>
      <c r="J6195">
        <v>3.3849999999999998</v>
      </c>
      <c r="K6195" t="s">
        <v>290</v>
      </c>
    </row>
    <row r="6196" spans="1:11" x14ac:dyDescent="0.25">
      <c r="A6196" t="s">
        <v>289</v>
      </c>
      <c r="B6196" t="s">
        <v>290</v>
      </c>
      <c r="C6196" t="s">
        <v>368</v>
      </c>
      <c r="D6196" t="s">
        <v>77</v>
      </c>
      <c r="E6196" t="s">
        <v>149</v>
      </c>
      <c r="F6196">
        <v>1931</v>
      </c>
      <c r="G6196" t="s">
        <v>292</v>
      </c>
      <c r="H6196" t="s">
        <v>170</v>
      </c>
      <c r="I6196" t="s">
        <v>293</v>
      </c>
      <c r="J6196">
        <v>3.2029999999999998</v>
      </c>
      <c r="K6196" t="s">
        <v>290</v>
      </c>
    </row>
    <row r="6197" spans="1:11" x14ac:dyDescent="0.25">
      <c r="A6197" t="s">
        <v>289</v>
      </c>
      <c r="B6197" t="s">
        <v>290</v>
      </c>
      <c r="C6197" t="s">
        <v>368</v>
      </c>
      <c r="D6197" t="s">
        <v>77</v>
      </c>
      <c r="E6197" t="s">
        <v>149</v>
      </c>
      <c r="F6197">
        <v>1932</v>
      </c>
      <c r="G6197" t="s">
        <v>292</v>
      </c>
      <c r="H6197" t="s">
        <v>170</v>
      </c>
      <c r="I6197" t="s">
        <v>293</v>
      </c>
      <c r="J6197">
        <v>2.7480000000000002</v>
      </c>
      <c r="K6197" t="s">
        <v>290</v>
      </c>
    </row>
    <row r="6198" spans="1:11" x14ac:dyDescent="0.25">
      <c r="A6198" t="s">
        <v>289</v>
      </c>
      <c r="B6198" t="s">
        <v>290</v>
      </c>
      <c r="C6198" t="s">
        <v>368</v>
      </c>
      <c r="D6198" t="s">
        <v>77</v>
      </c>
      <c r="E6198" t="s">
        <v>149</v>
      </c>
      <c r="F6198">
        <v>1933</v>
      </c>
      <c r="G6198" t="s">
        <v>292</v>
      </c>
      <c r="H6198" t="s">
        <v>170</v>
      </c>
      <c r="I6198" t="s">
        <v>293</v>
      </c>
      <c r="J6198">
        <v>2.9660000000000002</v>
      </c>
      <c r="K6198" t="s">
        <v>290</v>
      </c>
    </row>
    <row r="6199" spans="1:11" x14ac:dyDescent="0.25">
      <c r="A6199" t="s">
        <v>289</v>
      </c>
      <c r="B6199" t="s">
        <v>290</v>
      </c>
      <c r="C6199" t="s">
        <v>368</v>
      </c>
      <c r="D6199" t="s">
        <v>77</v>
      </c>
      <c r="E6199" t="s">
        <v>149</v>
      </c>
      <c r="F6199">
        <v>1934</v>
      </c>
      <c r="G6199" t="s">
        <v>292</v>
      </c>
      <c r="H6199" t="s">
        <v>170</v>
      </c>
      <c r="I6199" t="s">
        <v>293</v>
      </c>
      <c r="J6199">
        <v>3.6429999999999998</v>
      </c>
      <c r="K6199" t="s">
        <v>290</v>
      </c>
    </row>
    <row r="6200" spans="1:11" x14ac:dyDescent="0.25">
      <c r="A6200" t="s">
        <v>289</v>
      </c>
      <c r="B6200" t="s">
        <v>290</v>
      </c>
      <c r="C6200" t="s">
        <v>368</v>
      </c>
      <c r="D6200" t="s">
        <v>77</v>
      </c>
      <c r="E6200" t="s">
        <v>149</v>
      </c>
      <c r="F6200">
        <v>1935</v>
      </c>
      <c r="G6200" t="s">
        <v>292</v>
      </c>
      <c r="H6200" t="s">
        <v>170</v>
      </c>
      <c r="I6200" t="s">
        <v>293</v>
      </c>
      <c r="J6200">
        <v>3.431</v>
      </c>
      <c r="K6200" t="s">
        <v>290</v>
      </c>
    </row>
    <row r="6201" spans="1:11" x14ac:dyDescent="0.25">
      <c r="A6201" t="s">
        <v>289</v>
      </c>
      <c r="B6201" t="s">
        <v>290</v>
      </c>
      <c r="C6201" t="s">
        <v>368</v>
      </c>
      <c r="D6201" t="s">
        <v>77</v>
      </c>
      <c r="E6201" t="s">
        <v>149</v>
      </c>
      <c r="F6201">
        <v>1936</v>
      </c>
      <c r="G6201" t="s">
        <v>292</v>
      </c>
      <c r="H6201" t="s">
        <v>170</v>
      </c>
      <c r="I6201" t="s">
        <v>293</v>
      </c>
      <c r="J6201">
        <v>3.8809999999999998</v>
      </c>
      <c r="K6201" t="s">
        <v>290</v>
      </c>
    </row>
    <row r="6202" spans="1:11" x14ac:dyDescent="0.25">
      <c r="A6202" t="s">
        <v>289</v>
      </c>
      <c r="B6202" t="s">
        <v>290</v>
      </c>
      <c r="C6202" t="s">
        <v>368</v>
      </c>
      <c r="D6202" t="s">
        <v>77</v>
      </c>
      <c r="E6202" t="s">
        <v>149</v>
      </c>
      <c r="F6202">
        <v>1937</v>
      </c>
      <c r="G6202" t="s">
        <v>292</v>
      </c>
      <c r="H6202" t="s">
        <v>170</v>
      </c>
      <c r="I6202" t="s">
        <v>293</v>
      </c>
      <c r="J6202">
        <v>4.0529999999999999</v>
      </c>
      <c r="K6202" t="s">
        <v>290</v>
      </c>
    </row>
    <row r="6203" spans="1:11" x14ac:dyDescent="0.25">
      <c r="A6203" t="s">
        <v>289</v>
      </c>
      <c r="B6203" t="s">
        <v>290</v>
      </c>
      <c r="C6203" t="s">
        <v>368</v>
      </c>
      <c r="D6203" t="s">
        <v>77</v>
      </c>
      <c r="E6203" t="s">
        <v>149</v>
      </c>
      <c r="F6203">
        <v>1938</v>
      </c>
      <c r="G6203" t="s">
        <v>292</v>
      </c>
      <c r="H6203" t="s">
        <v>170</v>
      </c>
      <c r="I6203" t="s">
        <v>293</v>
      </c>
      <c r="J6203">
        <v>4.1509999999999998</v>
      </c>
      <c r="K6203" t="s">
        <v>290</v>
      </c>
    </row>
    <row r="6204" spans="1:11" x14ac:dyDescent="0.25">
      <c r="A6204" t="s">
        <v>289</v>
      </c>
      <c r="B6204" t="s">
        <v>290</v>
      </c>
      <c r="C6204" t="s">
        <v>368</v>
      </c>
      <c r="D6204" t="s">
        <v>77</v>
      </c>
      <c r="E6204" t="s">
        <v>149</v>
      </c>
      <c r="F6204">
        <v>1939</v>
      </c>
      <c r="G6204" t="s">
        <v>292</v>
      </c>
      <c r="H6204" t="s">
        <v>170</v>
      </c>
      <c r="I6204" t="s">
        <v>293</v>
      </c>
      <c r="J6204">
        <v>4.0060000000000002</v>
      </c>
      <c r="K6204" t="s">
        <v>290</v>
      </c>
    </row>
    <row r="6205" spans="1:11" x14ac:dyDescent="0.25">
      <c r="A6205" t="s">
        <v>289</v>
      </c>
      <c r="B6205" t="s">
        <v>290</v>
      </c>
      <c r="C6205" t="s">
        <v>368</v>
      </c>
      <c r="D6205" t="s">
        <v>77</v>
      </c>
      <c r="E6205" t="s">
        <v>149</v>
      </c>
      <c r="F6205">
        <v>1940</v>
      </c>
      <c r="G6205" t="s">
        <v>292</v>
      </c>
      <c r="H6205" t="s">
        <v>170</v>
      </c>
      <c r="I6205" t="s">
        <v>293</v>
      </c>
      <c r="J6205">
        <v>3.9529999999999998</v>
      </c>
      <c r="K6205" t="s">
        <v>290</v>
      </c>
    </row>
    <row r="6206" spans="1:11" x14ac:dyDescent="0.25">
      <c r="A6206" t="s">
        <v>289</v>
      </c>
      <c r="B6206" t="s">
        <v>290</v>
      </c>
      <c r="C6206" t="s">
        <v>368</v>
      </c>
      <c r="D6206" t="s">
        <v>77</v>
      </c>
      <c r="E6206" t="s">
        <v>149</v>
      </c>
      <c r="F6206">
        <v>1941</v>
      </c>
      <c r="G6206" t="s">
        <v>292</v>
      </c>
      <c r="H6206" t="s">
        <v>170</v>
      </c>
      <c r="I6206" t="s">
        <v>293</v>
      </c>
      <c r="J6206">
        <v>4.2750000000000004</v>
      </c>
      <c r="K6206" t="s">
        <v>290</v>
      </c>
    </row>
    <row r="6207" spans="1:11" x14ac:dyDescent="0.25">
      <c r="A6207" t="s">
        <v>289</v>
      </c>
      <c r="B6207" t="s">
        <v>290</v>
      </c>
      <c r="C6207" t="s">
        <v>368</v>
      </c>
      <c r="D6207" t="s">
        <v>77</v>
      </c>
      <c r="E6207" t="s">
        <v>149</v>
      </c>
      <c r="F6207">
        <v>1942</v>
      </c>
      <c r="G6207" t="s">
        <v>292</v>
      </c>
      <c r="H6207" t="s">
        <v>170</v>
      </c>
      <c r="I6207" t="s">
        <v>293</v>
      </c>
      <c r="J6207">
        <v>4.5339999999999998</v>
      </c>
      <c r="K6207" t="s">
        <v>290</v>
      </c>
    </row>
    <row r="6208" spans="1:11" x14ac:dyDescent="0.25">
      <c r="A6208" t="s">
        <v>289</v>
      </c>
      <c r="B6208" t="s">
        <v>290</v>
      </c>
      <c r="C6208" t="s">
        <v>368</v>
      </c>
      <c r="D6208" t="s">
        <v>77</v>
      </c>
      <c r="E6208" t="s">
        <v>149</v>
      </c>
      <c r="F6208">
        <v>1943</v>
      </c>
      <c r="G6208" t="s">
        <v>292</v>
      </c>
      <c r="H6208" t="s">
        <v>170</v>
      </c>
      <c r="I6208" t="s">
        <v>293</v>
      </c>
      <c r="J6208">
        <v>4.4610000000000003</v>
      </c>
      <c r="K6208" t="s">
        <v>290</v>
      </c>
    </row>
    <row r="6209" spans="1:11" x14ac:dyDescent="0.25">
      <c r="A6209" t="s">
        <v>289</v>
      </c>
      <c r="B6209" t="s">
        <v>290</v>
      </c>
      <c r="C6209" t="s">
        <v>368</v>
      </c>
      <c r="D6209" t="s">
        <v>77</v>
      </c>
      <c r="E6209" t="s">
        <v>149</v>
      </c>
      <c r="F6209">
        <v>1944</v>
      </c>
      <c r="G6209" t="s">
        <v>292</v>
      </c>
      <c r="H6209" t="s">
        <v>170</v>
      </c>
      <c r="I6209" t="s">
        <v>293</v>
      </c>
      <c r="J6209">
        <v>4.78</v>
      </c>
      <c r="K6209" t="s">
        <v>290</v>
      </c>
    </row>
    <row r="6210" spans="1:11" x14ac:dyDescent="0.25">
      <c r="A6210" t="s">
        <v>289</v>
      </c>
      <c r="B6210" t="s">
        <v>290</v>
      </c>
      <c r="C6210" t="s">
        <v>368</v>
      </c>
      <c r="D6210" t="s">
        <v>77</v>
      </c>
      <c r="E6210" t="s">
        <v>149</v>
      </c>
      <c r="F6210">
        <v>1945</v>
      </c>
      <c r="G6210" t="s">
        <v>292</v>
      </c>
      <c r="H6210" t="s">
        <v>170</v>
      </c>
      <c r="I6210" t="s">
        <v>293</v>
      </c>
      <c r="J6210">
        <v>4.9630000000000001</v>
      </c>
      <c r="K6210" t="s">
        <v>290</v>
      </c>
    </row>
    <row r="6211" spans="1:11" x14ac:dyDescent="0.25">
      <c r="A6211" t="s">
        <v>289</v>
      </c>
      <c r="B6211" t="s">
        <v>290</v>
      </c>
      <c r="C6211" t="s">
        <v>368</v>
      </c>
      <c r="D6211" t="s">
        <v>77</v>
      </c>
      <c r="E6211" t="s">
        <v>149</v>
      </c>
      <c r="F6211">
        <v>1946</v>
      </c>
      <c r="G6211" t="s">
        <v>292</v>
      </c>
      <c r="H6211" t="s">
        <v>170</v>
      </c>
      <c r="I6211" t="s">
        <v>293</v>
      </c>
      <c r="J6211">
        <v>5.3460000000000001</v>
      </c>
      <c r="K6211" t="s">
        <v>290</v>
      </c>
    </row>
    <row r="6212" spans="1:11" x14ac:dyDescent="0.25">
      <c r="A6212" t="s">
        <v>289</v>
      </c>
      <c r="B6212" t="s">
        <v>290</v>
      </c>
      <c r="C6212" t="s">
        <v>368</v>
      </c>
      <c r="D6212" t="s">
        <v>77</v>
      </c>
      <c r="E6212" t="s">
        <v>149</v>
      </c>
      <c r="F6212">
        <v>1947</v>
      </c>
      <c r="G6212" t="s">
        <v>292</v>
      </c>
      <c r="H6212" t="s">
        <v>170</v>
      </c>
      <c r="I6212" t="s">
        <v>293</v>
      </c>
      <c r="J6212">
        <v>6.282</v>
      </c>
      <c r="K6212" t="s">
        <v>290</v>
      </c>
    </row>
    <row r="6213" spans="1:11" x14ac:dyDescent="0.25">
      <c r="A6213" t="s">
        <v>289</v>
      </c>
      <c r="B6213" t="s">
        <v>290</v>
      </c>
      <c r="C6213" t="s">
        <v>368</v>
      </c>
      <c r="D6213" t="s">
        <v>77</v>
      </c>
      <c r="E6213" t="s">
        <v>149</v>
      </c>
      <c r="F6213">
        <v>1948</v>
      </c>
      <c r="G6213" t="s">
        <v>292</v>
      </c>
      <c r="H6213" t="s">
        <v>170</v>
      </c>
      <c r="I6213" t="s">
        <v>293</v>
      </c>
      <c r="J6213">
        <v>6.9039999999999999</v>
      </c>
      <c r="K6213" t="s">
        <v>290</v>
      </c>
    </row>
    <row r="6214" spans="1:11" x14ac:dyDescent="0.25">
      <c r="A6214" t="s">
        <v>289</v>
      </c>
      <c r="B6214" t="s">
        <v>290</v>
      </c>
      <c r="C6214" t="s">
        <v>368</v>
      </c>
      <c r="D6214" t="s">
        <v>77</v>
      </c>
      <c r="E6214" t="s">
        <v>149</v>
      </c>
      <c r="F6214">
        <v>1949</v>
      </c>
      <c r="G6214" t="s">
        <v>292</v>
      </c>
      <c r="H6214" t="s">
        <v>170</v>
      </c>
      <c r="I6214" t="s">
        <v>293</v>
      </c>
      <c r="J6214">
        <v>7.1029999999999998</v>
      </c>
      <c r="K6214" t="s">
        <v>290</v>
      </c>
    </row>
    <row r="6215" spans="1:11" x14ac:dyDescent="0.25">
      <c r="A6215" t="s">
        <v>289</v>
      </c>
      <c r="B6215" t="s">
        <v>290</v>
      </c>
      <c r="C6215" t="s">
        <v>368</v>
      </c>
      <c r="D6215" t="s">
        <v>77</v>
      </c>
      <c r="E6215" t="s">
        <v>149</v>
      </c>
      <c r="F6215">
        <v>1950</v>
      </c>
      <c r="G6215" t="s">
        <v>292</v>
      </c>
      <c r="H6215" t="s">
        <v>170</v>
      </c>
      <c r="I6215" t="s">
        <v>293</v>
      </c>
      <c r="J6215">
        <v>7.125</v>
      </c>
      <c r="K6215" t="s">
        <v>290</v>
      </c>
    </row>
    <row r="6216" spans="1:11" x14ac:dyDescent="0.25">
      <c r="A6216" t="s">
        <v>289</v>
      </c>
      <c r="B6216" t="s">
        <v>290</v>
      </c>
      <c r="C6216" t="s">
        <v>368</v>
      </c>
      <c r="D6216" t="s">
        <v>77</v>
      </c>
      <c r="E6216" t="s">
        <v>149</v>
      </c>
      <c r="F6216">
        <v>1951</v>
      </c>
      <c r="G6216" t="s">
        <v>292</v>
      </c>
      <c r="H6216" t="s">
        <v>170</v>
      </c>
      <c r="I6216" t="s">
        <v>293</v>
      </c>
      <c r="J6216">
        <v>7.9050000000000002</v>
      </c>
      <c r="K6216" t="s">
        <v>290</v>
      </c>
    </row>
    <row r="6217" spans="1:11" x14ac:dyDescent="0.25">
      <c r="A6217" t="s">
        <v>289</v>
      </c>
      <c r="B6217" t="s">
        <v>290</v>
      </c>
      <c r="C6217" t="s">
        <v>368</v>
      </c>
      <c r="D6217" t="s">
        <v>77</v>
      </c>
      <c r="E6217" t="s">
        <v>149</v>
      </c>
      <c r="F6217">
        <v>1952</v>
      </c>
      <c r="G6217" t="s">
        <v>292</v>
      </c>
      <c r="H6217" t="s">
        <v>170</v>
      </c>
      <c r="I6217" t="s">
        <v>293</v>
      </c>
      <c r="J6217">
        <v>8.18</v>
      </c>
      <c r="K6217" t="s">
        <v>290</v>
      </c>
    </row>
    <row r="6218" spans="1:11" x14ac:dyDescent="0.25">
      <c r="A6218" t="s">
        <v>289</v>
      </c>
      <c r="B6218" t="s">
        <v>290</v>
      </c>
      <c r="C6218" t="s">
        <v>368</v>
      </c>
      <c r="D6218" t="s">
        <v>77</v>
      </c>
      <c r="E6218" t="s">
        <v>149</v>
      </c>
      <c r="F6218">
        <v>1953</v>
      </c>
      <c r="G6218" t="s">
        <v>292</v>
      </c>
      <c r="H6218" t="s">
        <v>170</v>
      </c>
      <c r="I6218" t="s">
        <v>293</v>
      </c>
      <c r="J6218">
        <v>8.2940000000000005</v>
      </c>
      <c r="K6218" t="s">
        <v>290</v>
      </c>
    </row>
    <row r="6219" spans="1:11" x14ac:dyDescent="0.25">
      <c r="A6219" t="s">
        <v>289</v>
      </c>
      <c r="B6219" t="s">
        <v>290</v>
      </c>
      <c r="C6219" t="s">
        <v>368</v>
      </c>
      <c r="D6219" t="s">
        <v>77</v>
      </c>
      <c r="E6219" t="s">
        <v>149</v>
      </c>
      <c r="F6219">
        <v>1954</v>
      </c>
      <c r="G6219" t="s">
        <v>292</v>
      </c>
      <c r="H6219" t="s">
        <v>170</v>
      </c>
      <c r="I6219" t="s">
        <v>293</v>
      </c>
      <c r="J6219">
        <v>8.1739999999999995</v>
      </c>
      <c r="K6219" t="s">
        <v>290</v>
      </c>
    </row>
    <row r="6220" spans="1:11" x14ac:dyDescent="0.25">
      <c r="A6220" t="s">
        <v>289</v>
      </c>
      <c r="B6220" t="s">
        <v>290</v>
      </c>
      <c r="C6220" t="s">
        <v>368</v>
      </c>
      <c r="D6220" t="s">
        <v>77</v>
      </c>
      <c r="E6220" t="s">
        <v>149</v>
      </c>
      <c r="F6220">
        <v>1955</v>
      </c>
      <c r="G6220" t="s">
        <v>292</v>
      </c>
      <c r="H6220" t="s">
        <v>170</v>
      </c>
      <c r="I6220" t="s">
        <v>293</v>
      </c>
      <c r="J6220">
        <v>8.2360000000000007</v>
      </c>
      <c r="K6220" t="s">
        <v>290</v>
      </c>
    </row>
    <row r="6221" spans="1:11" x14ac:dyDescent="0.25">
      <c r="A6221" t="s">
        <v>289</v>
      </c>
      <c r="B6221" t="s">
        <v>290</v>
      </c>
      <c r="C6221" t="s">
        <v>368</v>
      </c>
      <c r="D6221" t="s">
        <v>77</v>
      </c>
      <c r="E6221" t="s">
        <v>149</v>
      </c>
      <c r="F6221">
        <v>1956</v>
      </c>
      <c r="G6221" t="s">
        <v>292</v>
      </c>
      <c r="H6221" t="s">
        <v>170</v>
      </c>
      <c r="I6221" t="s">
        <v>293</v>
      </c>
      <c r="J6221">
        <v>8.8930000000000007</v>
      </c>
      <c r="K6221" t="s">
        <v>290</v>
      </c>
    </row>
    <row r="6222" spans="1:11" x14ac:dyDescent="0.25">
      <c r="A6222" t="s">
        <v>289</v>
      </c>
      <c r="B6222" t="s">
        <v>290</v>
      </c>
      <c r="C6222" t="s">
        <v>368</v>
      </c>
      <c r="D6222" t="s">
        <v>77</v>
      </c>
      <c r="E6222" t="s">
        <v>149</v>
      </c>
      <c r="F6222">
        <v>1957</v>
      </c>
      <c r="G6222" t="s">
        <v>292</v>
      </c>
      <c r="H6222" t="s">
        <v>170</v>
      </c>
      <c r="I6222" t="s">
        <v>293</v>
      </c>
      <c r="J6222">
        <v>9.3510000000000009</v>
      </c>
      <c r="K6222" t="s">
        <v>290</v>
      </c>
    </row>
    <row r="6223" spans="1:11" x14ac:dyDescent="0.25">
      <c r="A6223" t="s">
        <v>289</v>
      </c>
      <c r="B6223" t="s">
        <v>290</v>
      </c>
      <c r="C6223" t="s">
        <v>368</v>
      </c>
      <c r="D6223" t="s">
        <v>77</v>
      </c>
      <c r="E6223" t="s">
        <v>149</v>
      </c>
      <c r="F6223">
        <v>1958</v>
      </c>
      <c r="G6223" t="s">
        <v>292</v>
      </c>
      <c r="H6223" t="s">
        <v>170</v>
      </c>
      <c r="I6223" t="s">
        <v>293</v>
      </c>
      <c r="J6223">
        <v>9.4120000000000008</v>
      </c>
      <c r="K6223" t="s">
        <v>290</v>
      </c>
    </row>
    <row r="6224" spans="1:11" x14ac:dyDescent="0.25">
      <c r="A6224" t="s">
        <v>289</v>
      </c>
      <c r="B6224" t="s">
        <v>290</v>
      </c>
      <c r="C6224" t="s">
        <v>368</v>
      </c>
      <c r="D6224" t="s">
        <v>77</v>
      </c>
      <c r="E6224" t="s">
        <v>149</v>
      </c>
      <c r="F6224">
        <v>1959</v>
      </c>
      <c r="G6224" t="s">
        <v>292</v>
      </c>
      <c r="H6224" t="s">
        <v>170</v>
      </c>
      <c r="I6224" t="s">
        <v>293</v>
      </c>
      <c r="J6224">
        <v>8.9429999999999996</v>
      </c>
      <c r="K6224" t="s">
        <v>290</v>
      </c>
    </row>
    <row r="6225" spans="1:11" x14ac:dyDescent="0.25">
      <c r="A6225" t="s">
        <v>289</v>
      </c>
      <c r="B6225" t="s">
        <v>290</v>
      </c>
      <c r="C6225" t="s">
        <v>368</v>
      </c>
      <c r="D6225" t="s">
        <v>77</v>
      </c>
      <c r="E6225" t="s">
        <v>149</v>
      </c>
      <c r="F6225">
        <v>1960</v>
      </c>
      <c r="G6225" t="s">
        <v>292</v>
      </c>
      <c r="H6225" t="s">
        <v>170</v>
      </c>
      <c r="I6225" t="s">
        <v>293</v>
      </c>
      <c r="J6225">
        <v>8.923</v>
      </c>
      <c r="K6225" t="s">
        <v>290</v>
      </c>
    </row>
    <row r="6226" spans="1:11" x14ac:dyDescent="0.25">
      <c r="A6226" t="s">
        <v>289</v>
      </c>
      <c r="B6226" t="s">
        <v>290</v>
      </c>
      <c r="C6226" t="s">
        <v>368</v>
      </c>
      <c r="D6226" t="s">
        <v>77</v>
      </c>
      <c r="E6226" t="s">
        <v>149</v>
      </c>
      <c r="F6226">
        <v>1961</v>
      </c>
      <c r="G6226" t="s">
        <v>292</v>
      </c>
      <c r="H6226" t="s">
        <v>170</v>
      </c>
      <c r="I6226" t="s">
        <v>293</v>
      </c>
      <c r="J6226">
        <v>8.9359999999999999</v>
      </c>
      <c r="K6226" t="s">
        <v>290</v>
      </c>
    </row>
    <row r="6227" spans="1:11" x14ac:dyDescent="0.25">
      <c r="A6227" t="s">
        <v>289</v>
      </c>
      <c r="B6227" t="s">
        <v>290</v>
      </c>
      <c r="C6227" t="s">
        <v>368</v>
      </c>
      <c r="D6227" t="s">
        <v>77</v>
      </c>
      <c r="E6227" t="s">
        <v>149</v>
      </c>
      <c r="F6227">
        <v>1962</v>
      </c>
      <c r="G6227" t="s">
        <v>292</v>
      </c>
      <c r="H6227" t="s">
        <v>170</v>
      </c>
      <c r="I6227" t="s">
        <v>293</v>
      </c>
      <c r="J6227">
        <v>9.0540000000000003</v>
      </c>
      <c r="K6227" t="s">
        <v>290</v>
      </c>
    </row>
    <row r="6228" spans="1:11" x14ac:dyDescent="0.25">
      <c r="A6228" t="s">
        <v>289</v>
      </c>
      <c r="B6228" t="s">
        <v>290</v>
      </c>
      <c r="C6228" t="s">
        <v>368</v>
      </c>
      <c r="D6228" t="s">
        <v>77</v>
      </c>
      <c r="E6228" t="s">
        <v>149</v>
      </c>
      <c r="F6228">
        <v>1963</v>
      </c>
      <c r="G6228" t="s">
        <v>292</v>
      </c>
      <c r="H6228" t="s">
        <v>170</v>
      </c>
      <c r="I6228" t="s">
        <v>293</v>
      </c>
      <c r="J6228">
        <v>9.1379999999999999</v>
      </c>
      <c r="K6228" t="s">
        <v>290</v>
      </c>
    </row>
    <row r="6229" spans="1:11" x14ac:dyDescent="0.25">
      <c r="A6229" t="s">
        <v>289</v>
      </c>
      <c r="B6229" t="s">
        <v>290</v>
      </c>
      <c r="C6229" t="s">
        <v>368</v>
      </c>
      <c r="D6229" t="s">
        <v>77</v>
      </c>
      <c r="E6229" t="s">
        <v>149</v>
      </c>
      <c r="F6229">
        <v>1964</v>
      </c>
      <c r="G6229" t="s">
        <v>292</v>
      </c>
      <c r="H6229" t="s">
        <v>170</v>
      </c>
      <c r="I6229" t="s">
        <v>293</v>
      </c>
      <c r="J6229">
        <v>9.2390000000000008</v>
      </c>
      <c r="K6229" t="s">
        <v>290</v>
      </c>
    </row>
    <row r="6230" spans="1:11" x14ac:dyDescent="0.25">
      <c r="A6230" t="s">
        <v>289</v>
      </c>
      <c r="B6230" t="s">
        <v>290</v>
      </c>
      <c r="C6230" t="s">
        <v>368</v>
      </c>
      <c r="D6230" t="s">
        <v>77</v>
      </c>
      <c r="E6230" t="s">
        <v>149</v>
      </c>
      <c r="F6230">
        <v>1965</v>
      </c>
      <c r="G6230" t="s">
        <v>292</v>
      </c>
      <c r="H6230" t="s">
        <v>170</v>
      </c>
      <c r="I6230" t="s">
        <v>293</v>
      </c>
      <c r="J6230">
        <v>9.4420000000000002</v>
      </c>
      <c r="K6230" t="s">
        <v>290</v>
      </c>
    </row>
    <row r="6231" spans="1:11" x14ac:dyDescent="0.25">
      <c r="A6231" t="s">
        <v>289</v>
      </c>
      <c r="B6231" t="s">
        <v>290</v>
      </c>
      <c r="C6231" t="s">
        <v>368</v>
      </c>
      <c r="D6231" t="s">
        <v>77</v>
      </c>
      <c r="E6231" t="s">
        <v>149</v>
      </c>
      <c r="F6231">
        <v>1966</v>
      </c>
      <c r="G6231" t="s">
        <v>292</v>
      </c>
      <c r="H6231" t="s">
        <v>170</v>
      </c>
      <c r="I6231" t="s">
        <v>293</v>
      </c>
      <c r="J6231">
        <v>9.7759999999999998</v>
      </c>
      <c r="K6231" t="s">
        <v>290</v>
      </c>
    </row>
    <row r="6232" spans="1:11" x14ac:dyDescent="0.25">
      <c r="A6232" t="s">
        <v>289</v>
      </c>
      <c r="B6232" t="s">
        <v>290</v>
      </c>
      <c r="C6232" t="s">
        <v>368</v>
      </c>
      <c r="D6232" t="s">
        <v>77</v>
      </c>
      <c r="E6232" t="s">
        <v>149</v>
      </c>
      <c r="F6232">
        <v>1967</v>
      </c>
      <c r="G6232" t="s">
        <v>292</v>
      </c>
      <c r="H6232" t="s">
        <v>170</v>
      </c>
      <c r="I6232" t="s">
        <v>293</v>
      </c>
      <c r="J6232">
        <v>10.08</v>
      </c>
      <c r="K6232" t="s">
        <v>290</v>
      </c>
    </row>
    <row r="6233" spans="1:11" x14ac:dyDescent="0.25">
      <c r="A6233" t="s">
        <v>289</v>
      </c>
      <c r="B6233" t="s">
        <v>290</v>
      </c>
      <c r="C6233" t="s">
        <v>368</v>
      </c>
      <c r="D6233" t="s">
        <v>77</v>
      </c>
      <c r="E6233" t="s">
        <v>149</v>
      </c>
      <c r="F6233">
        <v>1968</v>
      </c>
      <c r="G6233" t="s">
        <v>292</v>
      </c>
      <c r="H6233" t="s">
        <v>170</v>
      </c>
      <c r="I6233" t="s">
        <v>293</v>
      </c>
      <c r="J6233">
        <v>10.516</v>
      </c>
      <c r="K6233" t="s">
        <v>290</v>
      </c>
    </row>
    <row r="6234" spans="1:11" x14ac:dyDescent="0.25">
      <c r="A6234" t="s">
        <v>289</v>
      </c>
      <c r="B6234" t="s">
        <v>290</v>
      </c>
      <c r="C6234" t="s">
        <v>368</v>
      </c>
      <c r="D6234" t="s">
        <v>77</v>
      </c>
      <c r="E6234" t="s">
        <v>149</v>
      </c>
      <c r="F6234">
        <v>1969</v>
      </c>
      <c r="G6234" t="s">
        <v>292</v>
      </c>
      <c r="H6234" t="s">
        <v>170</v>
      </c>
      <c r="I6234" t="s">
        <v>293</v>
      </c>
      <c r="J6234">
        <v>11.228999999999999</v>
      </c>
      <c r="K6234" t="s">
        <v>290</v>
      </c>
    </row>
    <row r="6235" spans="1:11" x14ac:dyDescent="0.25">
      <c r="A6235" t="s">
        <v>289</v>
      </c>
      <c r="B6235" t="s">
        <v>290</v>
      </c>
      <c r="C6235" t="s">
        <v>368</v>
      </c>
      <c r="D6235" t="s">
        <v>77</v>
      </c>
      <c r="E6235" t="s">
        <v>149</v>
      </c>
      <c r="F6235">
        <v>1970</v>
      </c>
      <c r="G6235" t="s">
        <v>292</v>
      </c>
      <c r="H6235" t="s">
        <v>170</v>
      </c>
      <c r="I6235" t="s">
        <v>293</v>
      </c>
      <c r="J6235">
        <v>12.06</v>
      </c>
      <c r="K6235" t="s">
        <v>290</v>
      </c>
    </row>
    <row r="6236" spans="1:11" x14ac:dyDescent="0.25">
      <c r="A6236" t="s">
        <v>289</v>
      </c>
      <c r="B6236" t="s">
        <v>290</v>
      </c>
      <c r="C6236" t="s">
        <v>368</v>
      </c>
      <c r="D6236" t="s">
        <v>77</v>
      </c>
      <c r="E6236" t="s">
        <v>149</v>
      </c>
      <c r="F6236">
        <v>1971</v>
      </c>
      <c r="G6236" t="s">
        <v>292</v>
      </c>
      <c r="H6236" t="s">
        <v>170</v>
      </c>
      <c r="I6236" t="s">
        <v>293</v>
      </c>
      <c r="J6236">
        <v>13.065</v>
      </c>
      <c r="K6236" t="s">
        <v>290</v>
      </c>
    </row>
    <row r="6237" spans="1:11" x14ac:dyDescent="0.25">
      <c r="A6237" t="s">
        <v>289</v>
      </c>
      <c r="B6237" t="s">
        <v>290</v>
      </c>
      <c r="C6237" t="s">
        <v>368</v>
      </c>
      <c r="D6237" t="s">
        <v>77</v>
      </c>
      <c r="E6237" t="s">
        <v>149</v>
      </c>
      <c r="F6237">
        <v>1972</v>
      </c>
      <c r="G6237" t="s">
        <v>292</v>
      </c>
      <c r="H6237" t="s">
        <v>170</v>
      </c>
      <c r="I6237" t="s">
        <v>293</v>
      </c>
      <c r="J6237">
        <v>14.031000000000001</v>
      </c>
      <c r="K6237" t="s">
        <v>290</v>
      </c>
    </row>
    <row r="6238" spans="1:11" x14ac:dyDescent="0.25">
      <c r="A6238" t="s">
        <v>289</v>
      </c>
      <c r="B6238" t="s">
        <v>290</v>
      </c>
      <c r="C6238" t="s">
        <v>368</v>
      </c>
      <c r="D6238" t="s">
        <v>77</v>
      </c>
      <c r="E6238" t="s">
        <v>149</v>
      </c>
      <c r="F6238">
        <v>1973</v>
      </c>
      <c r="G6238" t="s">
        <v>292</v>
      </c>
      <c r="H6238" t="s">
        <v>170</v>
      </c>
      <c r="I6238" t="s">
        <v>293</v>
      </c>
      <c r="J6238">
        <v>15.124000000000001</v>
      </c>
      <c r="K6238" t="s">
        <v>290</v>
      </c>
    </row>
    <row r="6239" spans="1:11" x14ac:dyDescent="0.25">
      <c r="A6239" t="s">
        <v>289</v>
      </c>
      <c r="B6239" t="s">
        <v>290</v>
      </c>
      <c r="C6239" t="s">
        <v>368</v>
      </c>
      <c r="D6239" t="s">
        <v>77</v>
      </c>
      <c r="E6239" t="s">
        <v>149</v>
      </c>
      <c r="F6239">
        <v>1974</v>
      </c>
      <c r="G6239" t="s">
        <v>292</v>
      </c>
      <c r="H6239" t="s">
        <v>170</v>
      </c>
      <c r="I6239" t="s">
        <v>293</v>
      </c>
      <c r="J6239">
        <v>17.797999999999998</v>
      </c>
      <c r="K6239" t="s">
        <v>290</v>
      </c>
    </row>
    <row r="6240" spans="1:11" x14ac:dyDescent="0.25">
      <c r="A6240" t="s">
        <v>289</v>
      </c>
      <c r="B6240" t="s">
        <v>290</v>
      </c>
      <c r="C6240" t="s">
        <v>368</v>
      </c>
      <c r="D6240" t="s">
        <v>77</v>
      </c>
      <c r="E6240" t="s">
        <v>149</v>
      </c>
      <c r="F6240">
        <v>1975</v>
      </c>
      <c r="G6240" t="s">
        <v>292</v>
      </c>
      <c r="H6240" t="s">
        <v>170</v>
      </c>
      <c r="I6240" t="s">
        <v>293</v>
      </c>
      <c r="J6240">
        <v>20.228000000000002</v>
      </c>
      <c r="K6240" t="s">
        <v>290</v>
      </c>
    </row>
    <row r="6241" spans="1:11" x14ac:dyDescent="0.25">
      <c r="A6241" t="s">
        <v>289</v>
      </c>
      <c r="B6241" t="s">
        <v>290</v>
      </c>
      <c r="C6241" t="s">
        <v>368</v>
      </c>
      <c r="D6241" t="s">
        <v>77</v>
      </c>
      <c r="E6241" t="s">
        <v>149</v>
      </c>
      <c r="F6241">
        <v>1976</v>
      </c>
      <c r="G6241" t="s">
        <v>292</v>
      </c>
      <c r="H6241" t="s">
        <v>170</v>
      </c>
      <c r="I6241" t="s">
        <v>293</v>
      </c>
      <c r="J6241">
        <v>21.109000000000002</v>
      </c>
      <c r="K6241" t="s">
        <v>290</v>
      </c>
    </row>
    <row r="6242" spans="1:11" x14ac:dyDescent="0.25">
      <c r="A6242" t="s">
        <v>289</v>
      </c>
      <c r="B6242" t="s">
        <v>290</v>
      </c>
      <c r="C6242" t="s">
        <v>368</v>
      </c>
      <c r="D6242" t="s">
        <v>77</v>
      </c>
      <c r="E6242" t="s">
        <v>149</v>
      </c>
      <c r="F6242">
        <v>1977</v>
      </c>
      <c r="G6242" t="s">
        <v>292</v>
      </c>
      <c r="H6242" t="s">
        <v>170</v>
      </c>
      <c r="I6242" t="s">
        <v>293</v>
      </c>
      <c r="J6242">
        <v>22.221</v>
      </c>
      <c r="K6242" t="s">
        <v>290</v>
      </c>
    </row>
    <row r="6243" spans="1:11" x14ac:dyDescent="0.25">
      <c r="A6243" t="s">
        <v>289</v>
      </c>
      <c r="B6243" t="s">
        <v>290</v>
      </c>
      <c r="C6243" t="s">
        <v>368</v>
      </c>
      <c r="D6243" t="s">
        <v>77</v>
      </c>
      <c r="E6243" t="s">
        <v>149</v>
      </c>
      <c r="F6243">
        <v>1978</v>
      </c>
      <c r="G6243" t="s">
        <v>292</v>
      </c>
      <c r="H6243" t="s">
        <v>170</v>
      </c>
      <c r="I6243" t="s">
        <v>293</v>
      </c>
      <c r="J6243">
        <v>23.838999999999999</v>
      </c>
      <c r="K6243" t="s">
        <v>290</v>
      </c>
    </row>
    <row r="6244" spans="1:11" x14ac:dyDescent="0.25">
      <c r="A6244" t="s">
        <v>289</v>
      </c>
      <c r="B6244" t="s">
        <v>290</v>
      </c>
      <c r="C6244" t="s">
        <v>368</v>
      </c>
      <c r="D6244" t="s">
        <v>77</v>
      </c>
      <c r="E6244" t="s">
        <v>149</v>
      </c>
      <c r="F6244">
        <v>1979</v>
      </c>
      <c r="G6244" t="s">
        <v>292</v>
      </c>
      <c r="H6244" t="s">
        <v>170</v>
      </c>
      <c r="I6244" t="s">
        <v>293</v>
      </c>
      <c r="J6244">
        <v>26.276</v>
      </c>
      <c r="K6244" t="s">
        <v>290</v>
      </c>
    </row>
    <row r="6245" spans="1:11" x14ac:dyDescent="0.25">
      <c r="A6245" t="s">
        <v>289</v>
      </c>
      <c r="B6245" t="s">
        <v>290</v>
      </c>
      <c r="C6245" t="s">
        <v>368</v>
      </c>
      <c r="D6245" t="s">
        <v>77</v>
      </c>
      <c r="E6245" t="s">
        <v>149</v>
      </c>
      <c r="F6245">
        <v>1980</v>
      </c>
      <c r="G6245" t="s">
        <v>292</v>
      </c>
      <c r="H6245" t="s">
        <v>170</v>
      </c>
      <c r="I6245" t="s">
        <v>293</v>
      </c>
      <c r="J6245">
        <v>29.33</v>
      </c>
      <c r="K6245" t="s">
        <v>290</v>
      </c>
    </row>
    <row r="6246" spans="1:11" x14ac:dyDescent="0.25">
      <c r="A6246" t="s">
        <v>289</v>
      </c>
      <c r="B6246" t="s">
        <v>290</v>
      </c>
      <c r="C6246" t="s">
        <v>368</v>
      </c>
      <c r="D6246" t="s">
        <v>77</v>
      </c>
      <c r="E6246" t="s">
        <v>149</v>
      </c>
      <c r="F6246">
        <v>1981</v>
      </c>
      <c r="G6246" t="s">
        <v>292</v>
      </c>
      <c r="H6246" t="s">
        <v>170</v>
      </c>
      <c r="I6246" t="s">
        <v>293</v>
      </c>
      <c r="J6246">
        <v>31.922000000000001</v>
      </c>
      <c r="K6246" t="s">
        <v>290</v>
      </c>
    </row>
    <row r="6247" spans="1:11" x14ac:dyDescent="0.25">
      <c r="A6247" t="s">
        <v>289</v>
      </c>
      <c r="B6247" t="s">
        <v>290</v>
      </c>
      <c r="C6247" t="s">
        <v>368</v>
      </c>
      <c r="D6247" t="s">
        <v>77</v>
      </c>
      <c r="E6247" t="s">
        <v>149</v>
      </c>
      <c r="F6247">
        <v>1982</v>
      </c>
      <c r="G6247" t="s">
        <v>292</v>
      </c>
      <c r="H6247" t="s">
        <v>170</v>
      </c>
      <c r="I6247" t="s">
        <v>293</v>
      </c>
      <c r="J6247">
        <v>33.369999999999997</v>
      </c>
      <c r="K6247" t="s">
        <v>290</v>
      </c>
    </row>
    <row r="6248" spans="1:11" x14ac:dyDescent="0.25">
      <c r="A6248" t="s">
        <v>289</v>
      </c>
      <c r="B6248" t="s">
        <v>290</v>
      </c>
      <c r="C6248" t="s">
        <v>368</v>
      </c>
      <c r="D6248" t="s">
        <v>77</v>
      </c>
      <c r="E6248" t="s">
        <v>149</v>
      </c>
      <c r="F6248">
        <v>1983</v>
      </c>
      <c r="G6248" t="s">
        <v>292</v>
      </c>
      <c r="H6248" t="s">
        <v>170</v>
      </c>
      <c r="I6248" t="s">
        <v>293</v>
      </c>
      <c r="J6248">
        <v>34.058999999999997</v>
      </c>
      <c r="K6248" t="s">
        <v>290</v>
      </c>
    </row>
    <row r="6249" spans="1:11" x14ac:dyDescent="0.25">
      <c r="A6249" t="s">
        <v>289</v>
      </c>
      <c r="B6249" t="s">
        <v>290</v>
      </c>
      <c r="C6249" t="s">
        <v>368</v>
      </c>
      <c r="D6249" t="s">
        <v>77</v>
      </c>
      <c r="E6249" t="s">
        <v>149</v>
      </c>
      <c r="F6249">
        <v>1984</v>
      </c>
      <c r="G6249" t="s">
        <v>292</v>
      </c>
      <c r="H6249" t="s">
        <v>170</v>
      </c>
      <c r="I6249" t="s">
        <v>293</v>
      </c>
      <c r="J6249">
        <v>34.643999999999998</v>
      </c>
      <c r="K6249" t="s">
        <v>290</v>
      </c>
    </row>
    <row r="6250" spans="1:11" x14ac:dyDescent="0.25">
      <c r="A6250" t="s">
        <v>289</v>
      </c>
      <c r="B6250" t="s">
        <v>290</v>
      </c>
      <c r="C6250" t="s">
        <v>368</v>
      </c>
      <c r="D6250" t="s">
        <v>77</v>
      </c>
      <c r="E6250" t="s">
        <v>149</v>
      </c>
      <c r="F6250">
        <v>1985</v>
      </c>
      <c r="G6250" t="s">
        <v>292</v>
      </c>
      <c r="H6250" t="s">
        <v>170</v>
      </c>
      <c r="I6250" t="s">
        <v>293</v>
      </c>
      <c r="J6250">
        <v>35.229999999999997</v>
      </c>
      <c r="K6250" t="s">
        <v>290</v>
      </c>
    </row>
    <row r="6251" spans="1:11" x14ac:dyDescent="0.25">
      <c r="A6251" t="s">
        <v>289</v>
      </c>
      <c r="B6251" t="s">
        <v>290</v>
      </c>
      <c r="C6251" t="s">
        <v>368</v>
      </c>
      <c r="D6251" t="s">
        <v>77</v>
      </c>
      <c r="E6251" t="s">
        <v>149</v>
      </c>
      <c r="F6251">
        <v>1986</v>
      </c>
      <c r="G6251" t="s">
        <v>292</v>
      </c>
      <c r="H6251" t="s">
        <v>170</v>
      </c>
      <c r="I6251" t="s">
        <v>293</v>
      </c>
      <c r="J6251">
        <v>36.052</v>
      </c>
      <c r="K6251" t="s">
        <v>290</v>
      </c>
    </row>
    <row r="6252" spans="1:11" x14ac:dyDescent="0.25">
      <c r="A6252" t="s">
        <v>289</v>
      </c>
      <c r="B6252" t="s">
        <v>290</v>
      </c>
      <c r="C6252" t="s">
        <v>368</v>
      </c>
      <c r="D6252" t="s">
        <v>77</v>
      </c>
      <c r="E6252" t="s">
        <v>149</v>
      </c>
      <c r="F6252">
        <v>1987</v>
      </c>
      <c r="G6252" t="s">
        <v>292</v>
      </c>
      <c r="H6252" t="s">
        <v>170</v>
      </c>
      <c r="I6252" t="s">
        <v>293</v>
      </c>
      <c r="J6252">
        <v>36.947000000000003</v>
      </c>
      <c r="K6252" t="s">
        <v>290</v>
      </c>
    </row>
    <row r="6253" spans="1:11" x14ac:dyDescent="0.25">
      <c r="A6253" t="s">
        <v>289</v>
      </c>
      <c r="B6253" t="s">
        <v>290</v>
      </c>
      <c r="C6253" t="s">
        <v>368</v>
      </c>
      <c r="D6253" t="s">
        <v>77</v>
      </c>
      <c r="E6253" t="s">
        <v>149</v>
      </c>
      <c r="F6253">
        <v>1988</v>
      </c>
      <c r="G6253" t="s">
        <v>292</v>
      </c>
      <c r="H6253" t="s">
        <v>170</v>
      </c>
      <c r="I6253" t="s">
        <v>293</v>
      </c>
      <c r="J6253">
        <v>38.295000000000002</v>
      </c>
      <c r="K6253" t="s">
        <v>290</v>
      </c>
    </row>
    <row r="6254" spans="1:11" x14ac:dyDescent="0.25">
      <c r="A6254" t="s">
        <v>289</v>
      </c>
      <c r="B6254" t="s">
        <v>290</v>
      </c>
      <c r="C6254" t="s">
        <v>368</v>
      </c>
      <c r="D6254" t="s">
        <v>77</v>
      </c>
      <c r="E6254" t="s">
        <v>149</v>
      </c>
      <c r="F6254">
        <v>1989</v>
      </c>
      <c r="G6254" t="s">
        <v>292</v>
      </c>
      <c r="H6254" t="s">
        <v>170</v>
      </c>
      <c r="I6254" t="s">
        <v>293</v>
      </c>
      <c r="J6254">
        <v>39.514000000000003</v>
      </c>
      <c r="K6254" t="s">
        <v>290</v>
      </c>
    </row>
    <row r="6255" spans="1:11" x14ac:dyDescent="0.25">
      <c r="A6255" t="s">
        <v>289</v>
      </c>
      <c r="B6255" t="s">
        <v>290</v>
      </c>
      <c r="C6255" t="s">
        <v>368</v>
      </c>
      <c r="D6255" t="s">
        <v>77</v>
      </c>
      <c r="E6255" t="s">
        <v>149</v>
      </c>
      <c r="F6255">
        <v>1990</v>
      </c>
      <c r="G6255" t="s">
        <v>292</v>
      </c>
      <c r="H6255" t="s">
        <v>170</v>
      </c>
      <c r="I6255" t="s">
        <v>293</v>
      </c>
      <c r="J6255">
        <v>40.726999999999997</v>
      </c>
      <c r="K6255" t="s">
        <v>290</v>
      </c>
    </row>
    <row r="6256" spans="1:11" x14ac:dyDescent="0.25">
      <c r="A6256" t="s">
        <v>289</v>
      </c>
      <c r="B6256" t="s">
        <v>290</v>
      </c>
      <c r="C6256" t="s">
        <v>368</v>
      </c>
      <c r="D6256" t="s">
        <v>77</v>
      </c>
      <c r="E6256" t="s">
        <v>149</v>
      </c>
      <c r="F6256">
        <v>1991</v>
      </c>
      <c r="G6256" t="s">
        <v>292</v>
      </c>
      <c r="H6256" t="s">
        <v>170</v>
      </c>
      <c r="I6256" t="s">
        <v>293</v>
      </c>
      <c r="J6256">
        <v>41.085999999999999</v>
      </c>
      <c r="K6256" t="s">
        <v>290</v>
      </c>
    </row>
    <row r="6257" spans="1:11" x14ac:dyDescent="0.25">
      <c r="A6257" t="s">
        <v>289</v>
      </c>
      <c r="B6257" t="s">
        <v>290</v>
      </c>
      <c r="C6257" t="s">
        <v>368</v>
      </c>
      <c r="D6257" t="s">
        <v>77</v>
      </c>
      <c r="E6257" t="s">
        <v>149</v>
      </c>
      <c r="F6257">
        <v>1992</v>
      </c>
      <c r="G6257" t="s">
        <v>292</v>
      </c>
      <c r="H6257" t="s">
        <v>170</v>
      </c>
      <c r="I6257" t="s">
        <v>293</v>
      </c>
      <c r="J6257">
        <v>41.56</v>
      </c>
      <c r="K6257" t="s">
        <v>290</v>
      </c>
    </row>
    <row r="6258" spans="1:11" x14ac:dyDescent="0.25">
      <c r="A6258" t="s">
        <v>289</v>
      </c>
      <c r="B6258" t="s">
        <v>290</v>
      </c>
      <c r="C6258" t="s">
        <v>368</v>
      </c>
      <c r="D6258" t="s">
        <v>77</v>
      </c>
      <c r="E6258" t="s">
        <v>149</v>
      </c>
      <c r="F6258">
        <v>1993</v>
      </c>
      <c r="G6258" t="s">
        <v>292</v>
      </c>
      <c r="H6258" t="s">
        <v>170</v>
      </c>
      <c r="I6258" t="s">
        <v>293</v>
      </c>
      <c r="J6258">
        <v>42.884</v>
      </c>
      <c r="K6258" t="s">
        <v>290</v>
      </c>
    </row>
    <row r="6259" spans="1:11" x14ac:dyDescent="0.25">
      <c r="A6259" t="s">
        <v>289</v>
      </c>
      <c r="B6259" t="s">
        <v>290</v>
      </c>
      <c r="C6259" t="s">
        <v>368</v>
      </c>
      <c r="D6259" t="s">
        <v>77</v>
      </c>
      <c r="E6259" t="s">
        <v>149</v>
      </c>
      <c r="F6259">
        <v>1994</v>
      </c>
      <c r="G6259" t="s">
        <v>292</v>
      </c>
      <c r="H6259" t="s">
        <v>170</v>
      </c>
      <c r="I6259" t="s">
        <v>293</v>
      </c>
      <c r="J6259">
        <v>44.154000000000003</v>
      </c>
      <c r="K6259" t="s">
        <v>290</v>
      </c>
    </row>
    <row r="6260" spans="1:11" x14ac:dyDescent="0.25">
      <c r="A6260" t="s">
        <v>289</v>
      </c>
      <c r="B6260" t="s">
        <v>290</v>
      </c>
      <c r="C6260" t="s">
        <v>368</v>
      </c>
      <c r="D6260" t="s">
        <v>77</v>
      </c>
      <c r="E6260" t="s">
        <v>149</v>
      </c>
      <c r="F6260">
        <v>1995</v>
      </c>
      <c r="G6260" t="s">
        <v>292</v>
      </c>
      <c r="H6260" t="s">
        <v>170</v>
      </c>
      <c r="I6260" t="s">
        <v>293</v>
      </c>
      <c r="J6260">
        <v>45.829000000000001</v>
      </c>
      <c r="K6260" t="s">
        <v>290</v>
      </c>
    </row>
    <row r="6261" spans="1:11" x14ac:dyDescent="0.25">
      <c r="A6261" t="s">
        <v>289</v>
      </c>
      <c r="B6261" t="s">
        <v>290</v>
      </c>
      <c r="C6261" t="s">
        <v>368</v>
      </c>
      <c r="D6261" t="s">
        <v>77</v>
      </c>
      <c r="E6261" t="s">
        <v>149</v>
      </c>
      <c r="F6261">
        <v>1996</v>
      </c>
      <c r="G6261" t="s">
        <v>292</v>
      </c>
      <c r="H6261" t="s">
        <v>170</v>
      </c>
      <c r="I6261" t="s">
        <v>293</v>
      </c>
      <c r="J6261">
        <v>47.033999999999999</v>
      </c>
      <c r="K6261" t="s">
        <v>290</v>
      </c>
    </row>
    <row r="6262" spans="1:11" x14ac:dyDescent="0.25">
      <c r="A6262" t="s">
        <v>289</v>
      </c>
      <c r="B6262" t="s">
        <v>290</v>
      </c>
      <c r="C6262" t="s">
        <v>368</v>
      </c>
      <c r="D6262" t="s">
        <v>77</v>
      </c>
      <c r="E6262" t="s">
        <v>149</v>
      </c>
      <c r="F6262">
        <v>1997</v>
      </c>
      <c r="G6262" t="s">
        <v>292</v>
      </c>
      <c r="H6262" t="s">
        <v>170</v>
      </c>
      <c r="I6262" t="s">
        <v>293</v>
      </c>
      <c r="J6262">
        <v>48.274999999999999</v>
      </c>
      <c r="K6262" t="s">
        <v>290</v>
      </c>
    </row>
    <row r="6263" spans="1:11" x14ac:dyDescent="0.25">
      <c r="A6263" t="s">
        <v>289</v>
      </c>
      <c r="B6263" t="s">
        <v>290</v>
      </c>
      <c r="C6263" t="s">
        <v>368</v>
      </c>
      <c r="D6263" t="s">
        <v>77</v>
      </c>
      <c r="E6263" t="s">
        <v>149</v>
      </c>
      <c r="F6263">
        <v>1998</v>
      </c>
      <c r="G6263" t="s">
        <v>292</v>
      </c>
      <c r="H6263" t="s">
        <v>170</v>
      </c>
      <c r="I6263" t="s">
        <v>293</v>
      </c>
      <c r="J6263">
        <v>49.462000000000003</v>
      </c>
      <c r="K6263" t="s">
        <v>290</v>
      </c>
    </row>
    <row r="6264" spans="1:11" x14ac:dyDescent="0.25">
      <c r="A6264" t="s">
        <v>289</v>
      </c>
      <c r="B6264" t="s">
        <v>290</v>
      </c>
      <c r="C6264" t="s">
        <v>368</v>
      </c>
      <c r="D6264" t="s">
        <v>77</v>
      </c>
      <c r="E6264" t="s">
        <v>149</v>
      </c>
      <c r="F6264">
        <v>1999</v>
      </c>
      <c r="G6264" t="s">
        <v>292</v>
      </c>
      <c r="H6264" t="s">
        <v>170</v>
      </c>
      <c r="I6264" t="s">
        <v>293</v>
      </c>
      <c r="J6264">
        <v>51.140999999999998</v>
      </c>
      <c r="K6264" t="s">
        <v>290</v>
      </c>
    </row>
    <row r="6265" spans="1:11" x14ac:dyDescent="0.25">
      <c r="A6265" t="s">
        <v>289</v>
      </c>
      <c r="B6265" t="s">
        <v>290</v>
      </c>
      <c r="C6265" t="s">
        <v>368</v>
      </c>
      <c r="D6265" t="s">
        <v>77</v>
      </c>
      <c r="E6265" t="s">
        <v>149</v>
      </c>
      <c r="F6265">
        <v>2000</v>
      </c>
      <c r="G6265" t="s">
        <v>292</v>
      </c>
      <c r="H6265" t="s">
        <v>170</v>
      </c>
      <c r="I6265" t="s">
        <v>293</v>
      </c>
      <c r="J6265">
        <v>53.401000000000003</v>
      </c>
      <c r="K6265" t="s">
        <v>290</v>
      </c>
    </row>
    <row r="6266" spans="1:11" x14ac:dyDescent="0.25">
      <c r="A6266" t="s">
        <v>289</v>
      </c>
      <c r="B6266" t="s">
        <v>290</v>
      </c>
      <c r="C6266" t="s">
        <v>368</v>
      </c>
      <c r="D6266" t="s">
        <v>77</v>
      </c>
      <c r="E6266" t="s">
        <v>149</v>
      </c>
      <c r="F6266">
        <v>2001</v>
      </c>
      <c r="G6266" t="s">
        <v>292</v>
      </c>
      <c r="H6266" t="s">
        <v>170</v>
      </c>
      <c r="I6266" t="s">
        <v>293</v>
      </c>
      <c r="J6266">
        <v>54.898000000000003</v>
      </c>
      <c r="K6266" t="s">
        <v>290</v>
      </c>
    </row>
    <row r="6267" spans="1:11" x14ac:dyDescent="0.25">
      <c r="A6267" t="s">
        <v>289</v>
      </c>
      <c r="B6267" t="s">
        <v>290</v>
      </c>
      <c r="C6267" t="s">
        <v>368</v>
      </c>
      <c r="D6267" t="s">
        <v>77</v>
      </c>
      <c r="E6267" t="s">
        <v>149</v>
      </c>
      <c r="F6267">
        <v>2002</v>
      </c>
      <c r="G6267" t="s">
        <v>292</v>
      </c>
      <c r="H6267" t="s">
        <v>170</v>
      </c>
      <c r="I6267" t="s">
        <v>293</v>
      </c>
      <c r="J6267">
        <v>56.640999999999998</v>
      </c>
      <c r="K6267" t="s">
        <v>290</v>
      </c>
    </row>
    <row r="6268" spans="1:11" x14ac:dyDescent="0.25">
      <c r="A6268" t="s">
        <v>289</v>
      </c>
      <c r="B6268" t="s">
        <v>290</v>
      </c>
      <c r="C6268" t="s">
        <v>368</v>
      </c>
      <c r="D6268" t="s">
        <v>77</v>
      </c>
      <c r="E6268" t="s">
        <v>149</v>
      </c>
      <c r="F6268">
        <v>2003</v>
      </c>
      <c r="G6268" t="s">
        <v>292</v>
      </c>
      <c r="H6268" t="s">
        <v>170</v>
      </c>
      <c r="I6268" t="s">
        <v>293</v>
      </c>
      <c r="J6268">
        <v>58.057000000000002</v>
      </c>
      <c r="K6268" t="s">
        <v>290</v>
      </c>
    </row>
    <row r="6269" spans="1:11" x14ac:dyDescent="0.25">
      <c r="A6269" t="s">
        <v>289</v>
      </c>
      <c r="B6269" t="s">
        <v>290</v>
      </c>
      <c r="C6269" t="s">
        <v>368</v>
      </c>
      <c r="D6269" t="s">
        <v>77</v>
      </c>
      <c r="E6269" t="s">
        <v>149</v>
      </c>
      <c r="F6269">
        <v>2004</v>
      </c>
      <c r="G6269" t="s">
        <v>292</v>
      </c>
      <c r="H6269" t="s">
        <v>170</v>
      </c>
      <c r="I6269" t="s">
        <v>293</v>
      </c>
      <c r="J6269">
        <v>61.92</v>
      </c>
      <c r="K6269" t="s">
        <v>290</v>
      </c>
    </row>
    <row r="6270" spans="1:11" x14ac:dyDescent="0.25">
      <c r="A6270" t="s">
        <v>289</v>
      </c>
      <c r="B6270" t="s">
        <v>290</v>
      </c>
      <c r="C6270" t="s">
        <v>368</v>
      </c>
      <c r="D6270" t="s">
        <v>77</v>
      </c>
      <c r="E6270" t="s">
        <v>149</v>
      </c>
      <c r="F6270">
        <v>2005</v>
      </c>
      <c r="G6270" t="s">
        <v>292</v>
      </c>
      <c r="H6270" t="s">
        <v>170</v>
      </c>
      <c r="I6270" t="s">
        <v>293</v>
      </c>
      <c r="J6270">
        <v>67.394999999999996</v>
      </c>
      <c r="K6270" t="s">
        <v>290</v>
      </c>
    </row>
    <row r="6271" spans="1:11" x14ac:dyDescent="0.25">
      <c r="A6271" t="s">
        <v>289</v>
      </c>
      <c r="B6271" t="s">
        <v>290</v>
      </c>
      <c r="C6271" t="s">
        <v>368</v>
      </c>
      <c r="D6271" t="s">
        <v>77</v>
      </c>
      <c r="E6271" t="s">
        <v>149</v>
      </c>
      <c r="F6271">
        <v>2006</v>
      </c>
      <c r="G6271" t="s">
        <v>292</v>
      </c>
      <c r="H6271" t="s">
        <v>170</v>
      </c>
      <c r="I6271" t="s">
        <v>293</v>
      </c>
      <c r="J6271">
        <v>72.849000000000004</v>
      </c>
      <c r="K6271" t="s">
        <v>290</v>
      </c>
    </row>
    <row r="6272" spans="1:11" x14ac:dyDescent="0.25">
      <c r="A6272" t="s">
        <v>289</v>
      </c>
      <c r="B6272" t="s">
        <v>290</v>
      </c>
      <c r="C6272" t="s">
        <v>368</v>
      </c>
      <c r="D6272" t="s">
        <v>77</v>
      </c>
      <c r="E6272" t="s">
        <v>149</v>
      </c>
      <c r="F6272">
        <v>2007</v>
      </c>
      <c r="G6272" t="s">
        <v>292</v>
      </c>
      <c r="H6272" t="s">
        <v>170</v>
      </c>
      <c r="I6272" t="s">
        <v>293</v>
      </c>
      <c r="J6272">
        <v>78.477999999999994</v>
      </c>
      <c r="K6272" t="s">
        <v>290</v>
      </c>
    </row>
    <row r="6273" spans="1:11" x14ac:dyDescent="0.25">
      <c r="A6273" t="s">
        <v>289</v>
      </c>
      <c r="B6273" t="s">
        <v>290</v>
      </c>
      <c r="C6273" t="s">
        <v>368</v>
      </c>
      <c r="D6273" t="s">
        <v>77</v>
      </c>
      <c r="E6273" t="s">
        <v>149</v>
      </c>
      <c r="F6273">
        <v>2008</v>
      </c>
      <c r="G6273" t="s">
        <v>292</v>
      </c>
      <c r="H6273" t="s">
        <v>170</v>
      </c>
      <c r="I6273" t="s">
        <v>293</v>
      </c>
      <c r="J6273">
        <v>82.212000000000003</v>
      </c>
      <c r="K6273" t="s">
        <v>290</v>
      </c>
    </row>
    <row r="6274" spans="1:11" x14ac:dyDescent="0.25">
      <c r="A6274" t="s">
        <v>289</v>
      </c>
      <c r="B6274" t="s">
        <v>290</v>
      </c>
      <c r="C6274" t="s">
        <v>368</v>
      </c>
      <c r="D6274" t="s">
        <v>77</v>
      </c>
      <c r="E6274" t="s">
        <v>149</v>
      </c>
      <c r="F6274">
        <v>2009</v>
      </c>
      <c r="G6274" t="s">
        <v>292</v>
      </c>
      <c r="H6274" t="s">
        <v>170</v>
      </c>
      <c r="I6274" t="s">
        <v>293</v>
      </c>
      <c r="J6274">
        <v>82.23</v>
      </c>
      <c r="K6274" t="s">
        <v>290</v>
      </c>
    </row>
    <row r="6275" spans="1:11" x14ac:dyDescent="0.25">
      <c r="A6275" t="s">
        <v>289</v>
      </c>
      <c r="B6275" t="s">
        <v>290</v>
      </c>
      <c r="C6275" t="s">
        <v>368</v>
      </c>
      <c r="D6275" t="s">
        <v>77</v>
      </c>
      <c r="E6275" t="s">
        <v>149</v>
      </c>
      <c r="F6275">
        <v>2010</v>
      </c>
      <c r="G6275" t="s">
        <v>292</v>
      </c>
      <c r="H6275" t="s">
        <v>170</v>
      </c>
      <c r="I6275" t="s">
        <v>293</v>
      </c>
      <c r="J6275">
        <v>83.727999999999994</v>
      </c>
      <c r="K6275" t="s">
        <v>290</v>
      </c>
    </row>
    <row r="6276" spans="1:11" x14ac:dyDescent="0.25">
      <c r="A6276" t="s">
        <v>289</v>
      </c>
      <c r="B6276" t="s">
        <v>290</v>
      </c>
      <c r="C6276" t="s">
        <v>368</v>
      </c>
      <c r="D6276" t="s">
        <v>77</v>
      </c>
      <c r="E6276" t="s">
        <v>149</v>
      </c>
      <c r="F6276">
        <v>2011</v>
      </c>
      <c r="G6276" t="s">
        <v>292</v>
      </c>
      <c r="H6276" t="s">
        <v>170</v>
      </c>
      <c r="I6276" t="s">
        <v>293</v>
      </c>
      <c r="J6276">
        <v>87.025999999999996</v>
      </c>
      <c r="K6276" t="s">
        <v>290</v>
      </c>
    </row>
    <row r="6277" spans="1:11" x14ac:dyDescent="0.25">
      <c r="A6277" t="s">
        <v>289</v>
      </c>
      <c r="B6277" t="s">
        <v>290</v>
      </c>
      <c r="C6277" t="s">
        <v>368</v>
      </c>
      <c r="D6277" t="s">
        <v>77</v>
      </c>
      <c r="E6277" t="s">
        <v>149</v>
      </c>
      <c r="F6277">
        <v>2012</v>
      </c>
      <c r="G6277" t="s">
        <v>292</v>
      </c>
      <c r="H6277" t="s">
        <v>170</v>
      </c>
      <c r="I6277" t="s">
        <v>293</v>
      </c>
      <c r="J6277">
        <v>90.322000000000003</v>
      </c>
      <c r="K6277" t="s">
        <v>290</v>
      </c>
    </row>
    <row r="6278" spans="1:11" x14ac:dyDescent="0.25">
      <c r="A6278" t="s">
        <v>289</v>
      </c>
      <c r="B6278" t="s">
        <v>290</v>
      </c>
      <c r="C6278" t="s">
        <v>368</v>
      </c>
      <c r="D6278" t="s">
        <v>77</v>
      </c>
      <c r="E6278" t="s">
        <v>149</v>
      </c>
      <c r="F6278">
        <v>2013</v>
      </c>
      <c r="G6278" t="s">
        <v>292</v>
      </c>
      <c r="H6278" t="s">
        <v>170</v>
      </c>
      <c r="I6278" t="s">
        <v>293</v>
      </c>
      <c r="J6278">
        <v>92.456000000000003</v>
      </c>
      <c r="K6278" t="s">
        <v>290</v>
      </c>
    </row>
    <row r="6279" spans="1:11" x14ac:dyDescent="0.25">
      <c r="A6279" t="s">
        <v>289</v>
      </c>
      <c r="B6279" t="s">
        <v>290</v>
      </c>
      <c r="C6279" t="s">
        <v>368</v>
      </c>
      <c r="D6279" t="s">
        <v>77</v>
      </c>
      <c r="E6279" t="s">
        <v>149</v>
      </c>
      <c r="F6279">
        <v>2014</v>
      </c>
      <c r="G6279" t="s">
        <v>292</v>
      </c>
      <c r="H6279" t="s">
        <v>170</v>
      </c>
      <c r="I6279" t="s">
        <v>293</v>
      </c>
      <c r="J6279">
        <v>94.591999999999999</v>
      </c>
      <c r="K6279" t="s">
        <v>290</v>
      </c>
    </row>
    <row r="6280" spans="1:11" x14ac:dyDescent="0.25">
      <c r="A6280" t="s">
        <v>289</v>
      </c>
      <c r="B6280" t="s">
        <v>290</v>
      </c>
      <c r="C6280" t="s">
        <v>368</v>
      </c>
      <c r="D6280" t="s">
        <v>77</v>
      </c>
      <c r="E6280" t="s">
        <v>149</v>
      </c>
      <c r="F6280">
        <v>2015</v>
      </c>
      <c r="G6280" t="s">
        <v>292</v>
      </c>
      <c r="H6280" t="s">
        <v>170</v>
      </c>
      <c r="I6280" t="s">
        <v>293</v>
      </c>
      <c r="J6280">
        <v>95.908000000000001</v>
      </c>
      <c r="K6280" t="s">
        <v>290</v>
      </c>
    </row>
    <row r="6281" spans="1:11" x14ac:dyDescent="0.25">
      <c r="A6281" t="s">
        <v>289</v>
      </c>
      <c r="B6281" t="s">
        <v>290</v>
      </c>
      <c r="C6281" t="s">
        <v>368</v>
      </c>
      <c r="D6281" t="s">
        <v>77</v>
      </c>
      <c r="E6281" t="s">
        <v>149</v>
      </c>
      <c r="F6281">
        <v>2016</v>
      </c>
      <c r="G6281" t="s">
        <v>292</v>
      </c>
      <c r="H6281" t="s">
        <v>170</v>
      </c>
      <c r="I6281" t="s">
        <v>293</v>
      </c>
      <c r="J6281">
        <v>97.131</v>
      </c>
      <c r="K6281" t="s">
        <v>290</v>
      </c>
    </row>
    <row r="6282" spans="1:11" x14ac:dyDescent="0.25">
      <c r="A6282" t="s">
        <v>289</v>
      </c>
      <c r="B6282" t="s">
        <v>290</v>
      </c>
      <c r="C6282" t="s">
        <v>368</v>
      </c>
      <c r="D6282" t="s">
        <v>77</v>
      </c>
      <c r="E6282" t="s">
        <v>149</v>
      </c>
      <c r="F6282">
        <v>2017</v>
      </c>
      <c r="G6282" t="s">
        <v>292</v>
      </c>
      <c r="H6282" t="s">
        <v>170</v>
      </c>
      <c r="I6282" t="s">
        <v>293</v>
      </c>
      <c r="J6282">
        <v>100</v>
      </c>
      <c r="K6282" t="s">
        <v>290</v>
      </c>
    </row>
    <row r="6283" spans="1:11" x14ac:dyDescent="0.25">
      <c r="A6283" t="s">
        <v>289</v>
      </c>
      <c r="B6283" t="s">
        <v>290</v>
      </c>
      <c r="C6283" t="s">
        <v>368</v>
      </c>
      <c r="D6283" t="s">
        <v>77</v>
      </c>
      <c r="E6283" t="s">
        <v>149</v>
      </c>
      <c r="F6283">
        <v>2018</v>
      </c>
      <c r="G6283" t="s">
        <v>292</v>
      </c>
      <c r="H6283" t="s">
        <v>170</v>
      </c>
      <c r="I6283" t="s">
        <v>293</v>
      </c>
      <c r="J6283">
        <v>104.19799999999999</v>
      </c>
      <c r="K6283" t="s">
        <v>290</v>
      </c>
    </row>
    <row r="6284" spans="1:11" x14ac:dyDescent="0.25">
      <c r="A6284" t="s">
        <v>289</v>
      </c>
      <c r="B6284" t="s">
        <v>290</v>
      </c>
      <c r="C6284" t="s">
        <v>368</v>
      </c>
      <c r="D6284" t="s">
        <v>77</v>
      </c>
      <c r="E6284" t="s">
        <v>149</v>
      </c>
      <c r="F6284">
        <v>2019</v>
      </c>
      <c r="G6284" t="s">
        <v>292</v>
      </c>
      <c r="H6284" t="s">
        <v>170</v>
      </c>
      <c r="I6284" t="s">
        <v>293</v>
      </c>
      <c r="J6284">
        <v>107.063</v>
      </c>
      <c r="K6284" t="s">
        <v>290</v>
      </c>
    </row>
    <row r="6285" spans="1:11" x14ac:dyDescent="0.25">
      <c r="A6285" t="s">
        <v>289</v>
      </c>
      <c r="B6285" t="s">
        <v>290</v>
      </c>
      <c r="C6285" t="s">
        <v>368</v>
      </c>
      <c r="D6285" t="s">
        <v>77</v>
      </c>
      <c r="E6285" t="s">
        <v>149</v>
      </c>
      <c r="F6285">
        <v>2020</v>
      </c>
      <c r="G6285" t="s">
        <v>292</v>
      </c>
      <c r="H6285" t="s">
        <v>170</v>
      </c>
      <c r="I6285" t="s">
        <v>293</v>
      </c>
      <c r="J6285">
        <v>108.44799999999999</v>
      </c>
      <c r="K6285" t="s">
        <v>290</v>
      </c>
    </row>
    <row r="6286" spans="1:11" x14ac:dyDescent="0.25">
      <c r="A6286" t="s">
        <v>289</v>
      </c>
      <c r="B6286" t="s">
        <v>290</v>
      </c>
      <c r="C6286" t="s">
        <v>368</v>
      </c>
      <c r="D6286" t="s">
        <v>77</v>
      </c>
      <c r="E6286" t="s">
        <v>149</v>
      </c>
      <c r="F6286">
        <v>2021</v>
      </c>
      <c r="G6286" t="s">
        <v>292</v>
      </c>
      <c r="H6286" t="s">
        <v>170</v>
      </c>
      <c r="I6286" t="s">
        <v>293</v>
      </c>
      <c r="J6286">
        <v>118.792</v>
      </c>
      <c r="K6286" t="s">
        <v>290</v>
      </c>
    </row>
    <row r="6287" spans="1:11" x14ac:dyDescent="0.25">
      <c r="A6287" t="s">
        <v>289</v>
      </c>
      <c r="B6287" t="s">
        <v>290</v>
      </c>
      <c r="C6287" t="s">
        <v>368</v>
      </c>
      <c r="D6287" t="s">
        <v>77</v>
      </c>
      <c r="E6287" t="s">
        <v>149</v>
      </c>
      <c r="F6287">
        <v>2022</v>
      </c>
      <c r="G6287" t="s">
        <v>292</v>
      </c>
      <c r="H6287" t="s">
        <v>170</v>
      </c>
      <c r="I6287" t="s">
        <v>293</v>
      </c>
      <c r="J6287">
        <v>127.374</v>
      </c>
      <c r="K6287" t="s">
        <v>290</v>
      </c>
    </row>
    <row r="6288" spans="1:11" x14ac:dyDescent="0.25">
      <c r="A6288" t="s">
        <v>289</v>
      </c>
      <c r="B6288" t="s">
        <v>290</v>
      </c>
      <c r="C6288" t="s">
        <v>369</v>
      </c>
      <c r="D6288" t="s">
        <v>78</v>
      </c>
      <c r="E6288" t="s">
        <v>49</v>
      </c>
      <c r="F6288">
        <v>1929</v>
      </c>
      <c r="G6288" t="s">
        <v>292</v>
      </c>
      <c r="H6288" t="s">
        <v>170</v>
      </c>
      <c r="I6288" t="s">
        <v>293</v>
      </c>
      <c r="J6288">
        <v>11.247</v>
      </c>
      <c r="K6288" t="s">
        <v>290</v>
      </c>
    </row>
    <row r="6289" spans="1:11" x14ac:dyDescent="0.25">
      <c r="A6289" t="s">
        <v>289</v>
      </c>
      <c r="B6289" t="s">
        <v>290</v>
      </c>
      <c r="C6289" t="s">
        <v>369</v>
      </c>
      <c r="D6289" t="s">
        <v>78</v>
      </c>
      <c r="E6289" t="s">
        <v>49</v>
      </c>
      <c r="F6289">
        <v>1930</v>
      </c>
      <c r="G6289" t="s">
        <v>292</v>
      </c>
      <c r="H6289" t="s">
        <v>170</v>
      </c>
      <c r="I6289" t="s">
        <v>293</v>
      </c>
      <c r="J6289">
        <v>10.986000000000001</v>
      </c>
      <c r="K6289" t="s">
        <v>290</v>
      </c>
    </row>
    <row r="6290" spans="1:11" x14ac:dyDescent="0.25">
      <c r="A6290" t="s">
        <v>289</v>
      </c>
      <c r="B6290" t="s">
        <v>290</v>
      </c>
      <c r="C6290" t="s">
        <v>369</v>
      </c>
      <c r="D6290" t="s">
        <v>78</v>
      </c>
      <c r="E6290" t="s">
        <v>49</v>
      </c>
      <c r="F6290">
        <v>1931</v>
      </c>
      <c r="G6290" t="s">
        <v>292</v>
      </c>
      <c r="H6290" t="s">
        <v>170</v>
      </c>
      <c r="I6290" t="s">
        <v>293</v>
      </c>
      <c r="J6290">
        <v>10.255000000000001</v>
      </c>
      <c r="K6290" t="s">
        <v>290</v>
      </c>
    </row>
    <row r="6291" spans="1:11" x14ac:dyDescent="0.25">
      <c r="A6291" t="s">
        <v>289</v>
      </c>
      <c r="B6291" t="s">
        <v>290</v>
      </c>
      <c r="C6291" t="s">
        <v>369</v>
      </c>
      <c r="D6291" t="s">
        <v>78</v>
      </c>
      <c r="E6291" t="s">
        <v>49</v>
      </c>
      <c r="F6291">
        <v>1932</v>
      </c>
      <c r="G6291" t="s">
        <v>292</v>
      </c>
      <c r="H6291" t="s">
        <v>170</v>
      </c>
      <c r="I6291" t="s">
        <v>293</v>
      </c>
      <c r="J6291">
        <v>10.034000000000001</v>
      </c>
      <c r="K6291" t="s">
        <v>290</v>
      </c>
    </row>
    <row r="6292" spans="1:11" x14ac:dyDescent="0.25">
      <c r="A6292" t="s">
        <v>289</v>
      </c>
      <c r="B6292" t="s">
        <v>290</v>
      </c>
      <c r="C6292" t="s">
        <v>369</v>
      </c>
      <c r="D6292" t="s">
        <v>78</v>
      </c>
      <c r="E6292" t="s">
        <v>49</v>
      </c>
      <c r="F6292">
        <v>1933</v>
      </c>
      <c r="G6292" t="s">
        <v>292</v>
      </c>
      <c r="H6292" t="s">
        <v>170</v>
      </c>
      <c r="I6292" t="s">
        <v>293</v>
      </c>
      <c r="J6292">
        <v>9.8309999999999995</v>
      </c>
      <c r="K6292" t="s">
        <v>290</v>
      </c>
    </row>
    <row r="6293" spans="1:11" x14ac:dyDescent="0.25">
      <c r="A6293" t="s">
        <v>289</v>
      </c>
      <c r="B6293" t="s">
        <v>290</v>
      </c>
      <c r="C6293" t="s">
        <v>369</v>
      </c>
      <c r="D6293" t="s">
        <v>78</v>
      </c>
      <c r="E6293" t="s">
        <v>49</v>
      </c>
      <c r="F6293">
        <v>1934</v>
      </c>
      <c r="G6293" t="s">
        <v>292</v>
      </c>
      <c r="H6293" t="s">
        <v>170</v>
      </c>
      <c r="I6293" t="s">
        <v>293</v>
      </c>
      <c r="J6293">
        <v>10.135999999999999</v>
      </c>
      <c r="K6293" t="s">
        <v>290</v>
      </c>
    </row>
    <row r="6294" spans="1:11" x14ac:dyDescent="0.25">
      <c r="A6294" t="s">
        <v>289</v>
      </c>
      <c r="B6294" t="s">
        <v>290</v>
      </c>
      <c r="C6294" t="s">
        <v>369</v>
      </c>
      <c r="D6294" t="s">
        <v>78</v>
      </c>
      <c r="E6294" t="s">
        <v>49</v>
      </c>
      <c r="F6294">
        <v>1935</v>
      </c>
      <c r="G6294" t="s">
        <v>292</v>
      </c>
      <c r="H6294" t="s">
        <v>170</v>
      </c>
      <c r="I6294" t="s">
        <v>293</v>
      </c>
      <c r="J6294">
        <v>9.9719999999999995</v>
      </c>
      <c r="K6294" t="s">
        <v>290</v>
      </c>
    </row>
    <row r="6295" spans="1:11" x14ac:dyDescent="0.25">
      <c r="A6295" t="s">
        <v>289</v>
      </c>
      <c r="B6295" t="s">
        <v>290</v>
      </c>
      <c r="C6295" t="s">
        <v>369</v>
      </c>
      <c r="D6295" t="s">
        <v>78</v>
      </c>
      <c r="E6295" t="s">
        <v>49</v>
      </c>
      <c r="F6295">
        <v>1936</v>
      </c>
      <c r="G6295" t="s">
        <v>292</v>
      </c>
      <c r="H6295" t="s">
        <v>170</v>
      </c>
      <c r="I6295" t="s">
        <v>293</v>
      </c>
      <c r="J6295">
        <v>9.9109999999999996</v>
      </c>
      <c r="K6295" t="s">
        <v>290</v>
      </c>
    </row>
    <row r="6296" spans="1:11" x14ac:dyDescent="0.25">
      <c r="A6296" t="s">
        <v>289</v>
      </c>
      <c r="B6296" t="s">
        <v>290</v>
      </c>
      <c r="C6296" t="s">
        <v>369</v>
      </c>
      <c r="D6296" t="s">
        <v>78</v>
      </c>
      <c r="E6296" t="s">
        <v>49</v>
      </c>
      <c r="F6296">
        <v>1937</v>
      </c>
      <c r="G6296" t="s">
        <v>292</v>
      </c>
      <c r="H6296" t="s">
        <v>170</v>
      </c>
      <c r="I6296" t="s">
        <v>293</v>
      </c>
      <c r="J6296">
        <v>10.952</v>
      </c>
      <c r="K6296" t="s">
        <v>290</v>
      </c>
    </row>
    <row r="6297" spans="1:11" x14ac:dyDescent="0.25">
      <c r="A6297" t="s">
        <v>289</v>
      </c>
      <c r="B6297" t="s">
        <v>290</v>
      </c>
      <c r="C6297" t="s">
        <v>369</v>
      </c>
      <c r="D6297" t="s">
        <v>78</v>
      </c>
      <c r="E6297" t="s">
        <v>49</v>
      </c>
      <c r="F6297">
        <v>1938</v>
      </c>
      <c r="G6297" t="s">
        <v>292</v>
      </c>
      <c r="H6297" t="s">
        <v>170</v>
      </c>
      <c r="I6297" t="s">
        <v>293</v>
      </c>
      <c r="J6297">
        <v>10.878</v>
      </c>
      <c r="K6297" t="s">
        <v>290</v>
      </c>
    </row>
    <row r="6298" spans="1:11" x14ac:dyDescent="0.25">
      <c r="A6298" t="s">
        <v>289</v>
      </c>
      <c r="B6298" t="s">
        <v>290</v>
      </c>
      <c r="C6298" t="s">
        <v>369</v>
      </c>
      <c r="D6298" t="s">
        <v>78</v>
      </c>
      <c r="E6298" t="s">
        <v>49</v>
      </c>
      <c r="F6298">
        <v>1939</v>
      </c>
      <c r="G6298" t="s">
        <v>292</v>
      </c>
      <c r="H6298" t="s">
        <v>170</v>
      </c>
      <c r="I6298" t="s">
        <v>293</v>
      </c>
      <c r="J6298">
        <v>10.721</v>
      </c>
      <c r="K6298" t="s">
        <v>290</v>
      </c>
    </row>
    <row r="6299" spans="1:11" x14ac:dyDescent="0.25">
      <c r="A6299" t="s">
        <v>289</v>
      </c>
      <c r="B6299" t="s">
        <v>290</v>
      </c>
      <c r="C6299" t="s">
        <v>369</v>
      </c>
      <c r="D6299" t="s">
        <v>78</v>
      </c>
      <c r="E6299" t="s">
        <v>49</v>
      </c>
      <c r="F6299">
        <v>1940</v>
      </c>
      <c r="G6299" t="s">
        <v>292</v>
      </c>
      <c r="H6299" t="s">
        <v>170</v>
      </c>
      <c r="I6299" t="s">
        <v>293</v>
      </c>
      <c r="J6299">
        <v>11.015000000000001</v>
      </c>
      <c r="K6299" t="s">
        <v>290</v>
      </c>
    </row>
    <row r="6300" spans="1:11" x14ac:dyDescent="0.25">
      <c r="A6300" t="s">
        <v>289</v>
      </c>
      <c r="B6300" t="s">
        <v>290</v>
      </c>
      <c r="C6300" t="s">
        <v>369</v>
      </c>
      <c r="D6300" t="s">
        <v>78</v>
      </c>
      <c r="E6300" t="s">
        <v>49</v>
      </c>
      <c r="F6300">
        <v>1941</v>
      </c>
      <c r="G6300" t="s">
        <v>292</v>
      </c>
      <c r="H6300" t="s">
        <v>170</v>
      </c>
      <c r="I6300" t="s">
        <v>293</v>
      </c>
      <c r="J6300">
        <v>11.708</v>
      </c>
      <c r="K6300" t="s">
        <v>290</v>
      </c>
    </row>
    <row r="6301" spans="1:11" x14ac:dyDescent="0.25">
      <c r="A6301" t="s">
        <v>289</v>
      </c>
      <c r="B6301" t="s">
        <v>290</v>
      </c>
      <c r="C6301" t="s">
        <v>369</v>
      </c>
      <c r="D6301" t="s">
        <v>78</v>
      </c>
      <c r="E6301" t="s">
        <v>49</v>
      </c>
      <c r="F6301">
        <v>1942</v>
      </c>
      <c r="G6301" t="s">
        <v>292</v>
      </c>
      <c r="H6301" t="s">
        <v>170</v>
      </c>
      <c r="I6301" t="s">
        <v>293</v>
      </c>
      <c r="J6301">
        <v>12.629</v>
      </c>
      <c r="K6301" t="s">
        <v>290</v>
      </c>
    </row>
    <row r="6302" spans="1:11" x14ac:dyDescent="0.25">
      <c r="A6302" t="s">
        <v>289</v>
      </c>
      <c r="B6302" t="s">
        <v>290</v>
      </c>
      <c r="C6302" t="s">
        <v>369</v>
      </c>
      <c r="D6302" t="s">
        <v>78</v>
      </c>
      <c r="E6302" t="s">
        <v>49</v>
      </c>
      <c r="F6302">
        <v>1943</v>
      </c>
      <c r="G6302" t="s">
        <v>292</v>
      </c>
      <c r="H6302" t="s">
        <v>170</v>
      </c>
      <c r="I6302" t="s">
        <v>293</v>
      </c>
      <c r="J6302">
        <v>12.413</v>
      </c>
      <c r="K6302" t="s">
        <v>290</v>
      </c>
    </row>
    <row r="6303" spans="1:11" x14ac:dyDescent="0.25">
      <c r="A6303" t="s">
        <v>289</v>
      </c>
      <c r="B6303" t="s">
        <v>290</v>
      </c>
      <c r="C6303" t="s">
        <v>369</v>
      </c>
      <c r="D6303" t="s">
        <v>78</v>
      </c>
      <c r="E6303" t="s">
        <v>49</v>
      </c>
      <c r="F6303">
        <v>1944</v>
      </c>
      <c r="G6303" t="s">
        <v>292</v>
      </c>
      <c r="H6303" t="s">
        <v>170</v>
      </c>
      <c r="I6303" t="s">
        <v>293</v>
      </c>
      <c r="J6303">
        <v>12.553000000000001</v>
      </c>
      <c r="K6303" t="s">
        <v>290</v>
      </c>
    </row>
    <row r="6304" spans="1:11" x14ac:dyDescent="0.25">
      <c r="A6304" t="s">
        <v>289</v>
      </c>
      <c r="B6304" t="s">
        <v>290</v>
      </c>
      <c r="C6304" t="s">
        <v>369</v>
      </c>
      <c r="D6304" t="s">
        <v>78</v>
      </c>
      <c r="E6304" t="s">
        <v>49</v>
      </c>
      <c r="F6304">
        <v>1945</v>
      </c>
      <c r="G6304" t="s">
        <v>292</v>
      </c>
      <c r="H6304" t="s">
        <v>170</v>
      </c>
      <c r="I6304" t="s">
        <v>293</v>
      </c>
      <c r="J6304">
        <v>12.88</v>
      </c>
      <c r="K6304" t="s">
        <v>290</v>
      </c>
    </row>
    <row r="6305" spans="1:11" x14ac:dyDescent="0.25">
      <c r="A6305" t="s">
        <v>289</v>
      </c>
      <c r="B6305" t="s">
        <v>290</v>
      </c>
      <c r="C6305" t="s">
        <v>369</v>
      </c>
      <c r="D6305" t="s">
        <v>78</v>
      </c>
      <c r="E6305" t="s">
        <v>49</v>
      </c>
      <c r="F6305">
        <v>1946</v>
      </c>
      <c r="G6305" t="s">
        <v>292</v>
      </c>
      <c r="H6305" t="s">
        <v>170</v>
      </c>
      <c r="I6305" t="s">
        <v>293</v>
      </c>
      <c r="J6305">
        <v>14.284000000000001</v>
      </c>
      <c r="K6305" t="s">
        <v>290</v>
      </c>
    </row>
    <row r="6306" spans="1:11" x14ac:dyDescent="0.25">
      <c r="A6306" t="s">
        <v>289</v>
      </c>
      <c r="B6306" t="s">
        <v>290</v>
      </c>
      <c r="C6306" t="s">
        <v>369</v>
      </c>
      <c r="D6306" t="s">
        <v>78</v>
      </c>
      <c r="E6306" t="s">
        <v>49</v>
      </c>
      <c r="F6306">
        <v>1947</v>
      </c>
      <c r="G6306" t="s">
        <v>292</v>
      </c>
      <c r="H6306" t="s">
        <v>170</v>
      </c>
      <c r="I6306" t="s">
        <v>293</v>
      </c>
      <c r="J6306">
        <v>17.081</v>
      </c>
      <c r="K6306" t="s">
        <v>290</v>
      </c>
    </row>
    <row r="6307" spans="1:11" x14ac:dyDescent="0.25">
      <c r="A6307" t="s">
        <v>289</v>
      </c>
      <c r="B6307" t="s">
        <v>290</v>
      </c>
      <c r="C6307" t="s">
        <v>369</v>
      </c>
      <c r="D6307" t="s">
        <v>78</v>
      </c>
      <c r="E6307" t="s">
        <v>49</v>
      </c>
      <c r="F6307">
        <v>1948</v>
      </c>
      <c r="G6307" t="s">
        <v>292</v>
      </c>
      <c r="H6307" t="s">
        <v>170</v>
      </c>
      <c r="I6307" t="s">
        <v>293</v>
      </c>
      <c r="J6307">
        <v>18.613</v>
      </c>
      <c r="K6307" t="s">
        <v>290</v>
      </c>
    </row>
    <row r="6308" spans="1:11" x14ac:dyDescent="0.25">
      <c r="A6308" t="s">
        <v>289</v>
      </c>
      <c r="B6308" t="s">
        <v>290</v>
      </c>
      <c r="C6308" t="s">
        <v>369</v>
      </c>
      <c r="D6308" t="s">
        <v>78</v>
      </c>
      <c r="E6308" t="s">
        <v>49</v>
      </c>
      <c r="F6308">
        <v>1949</v>
      </c>
      <c r="G6308" t="s">
        <v>292</v>
      </c>
      <c r="H6308" t="s">
        <v>170</v>
      </c>
      <c r="I6308" t="s">
        <v>293</v>
      </c>
      <c r="J6308">
        <v>18.724</v>
      </c>
      <c r="K6308" t="s">
        <v>290</v>
      </c>
    </row>
    <row r="6309" spans="1:11" x14ac:dyDescent="0.25">
      <c r="A6309" t="s">
        <v>289</v>
      </c>
      <c r="B6309" t="s">
        <v>290</v>
      </c>
      <c r="C6309" t="s">
        <v>369</v>
      </c>
      <c r="D6309" t="s">
        <v>78</v>
      </c>
      <c r="E6309" t="s">
        <v>49</v>
      </c>
      <c r="F6309">
        <v>1950</v>
      </c>
      <c r="G6309" t="s">
        <v>292</v>
      </c>
      <c r="H6309" t="s">
        <v>170</v>
      </c>
      <c r="I6309" t="s">
        <v>293</v>
      </c>
      <c r="J6309">
        <v>19.292999999999999</v>
      </c>
      <c r="K6309" t="s">
        <v>290</v>
      </c>
    </row>
    <row r="6310" spans="1:11" x14ac:dyDescent="0.25">
      <c r="A6310" t="s">
        <v>289</v>
      </c>
      <c r="B6310" t="s">
        <v>290</v>
      </c>
      <c r="C6310" t="s">
        <v>369</v>
      </c>
      <c r="D6310" t="s">
        <v>78</v>
      </c>
      <c r="E6310" t="s">
        <v>49</v>
      </c>
      <c r="F6310">
        <v>1951</v>
      </c>
      <c r="G6310" t="s">
        <v>292</v>
      </c>
      <c r="H6310" t="s">
        <v>170</v>
      </c>
      <c r="I6310" t="s">
        <v>293</v>
      </c>
      <c r="J6310">
        <v>21.265000000000001</v>
      </c>
      <c r="K6310" t="s">
        <v>290</v>
      </c>
    </row>
    <row r="6311" spans="1:11" x14ac:dyDescent="0.25">
      <c r="A6311" t="s">
        <v>289</v>
      </c>
      <c r="B6311" t="s">
        <v>290</v>
      </c>
      <c r="C6311" t="s">
        <v>369</v>
      </c>
      <c r="D6311" t="s">
        <v>78</v>
      </c>
      <c r="E6311" t="s">
        <v>49</v>
      </c>
      <c r="F6311">
        <v>1952</v>
      </c>
      <c r="G6311" t="s">
        <v>292</v>
      </c>
      <c r="H6311" t="s">
        <v>170</v>
      </c>
      <c r="I6311" t="s">
        <v>293</v>
      </c>
      <c r="J6311">
        <v>21.382000000000001</v>
      </c>
      <c r="K6311" t="s">
        <v>290</v>
      </c>
    </row>
    <row r="6312" spans="1:11" x14ac:dyDescent="0.25">
      <c r="A6312" t="s">
        <v>289</v>
      </c>
      <c r="B6312" t="s">
        <v>290</v>
      </c>
      <c r="C6312" t="s">
        <v>369</v>
      </c>
      <c r="D6312" t="s">
        <v>78</v>
      </c>
      <c r="E6312" t="s">
        <v>49</v>
      </c>
      <c r="F6312">
        <v>1953</v>
      </c>
      <c r="G6312" t="s">
        <v>292</v>
      </c>
      <c r="H6312" t="s">
        <v>170</v>
      </c>
      <c r="I6312" t="s">
        <v>293</v>
      </c>
      <c r="J6312">
        <v>21.411000000000001</v>
      </c>
      <c r="K6312" t="s">
        <v>290</v>
      </c>
    </row>
    <row r="6313" spans="1:11" x14ac:dyDescent="0.25">
      <c r="A6313" t="s">
        <v>289</v>
      </c>
      <c r="B6313" t="s">
        <v>290</v>
      </c>
      <c r="C6313" t="s">
        <v>369</v>
      </c>
      <c r="D6313" t="s">
        <v>78</v>
      </c>
      <c r="E6313" t="s">
        <v>49</v>
      </c>
      <c r="F6313">
        <v>1954</v>
      </c>
      <c r="G6313" t="s">
        <v>292</v>
      </c>
      <c r="H6313" t="s">
        <v>170</v>
      </c>
      <c r="I6313" t="s">
        <v>293</v>
      </c>
      <c r="J6313">
        <v>21.818999999999999</v>
      </c>
      <c r="K6313" t="s">
        <v>290</v>
      </c>
    </row>
    <row r="6314" spans="1:11" x14ac:dyDescent="0.25">
      <c r="A6314" t="s">
        <v>289</v>
      </c>
      <c r="B6314" t="s">
        <v>290</v>
      </c>
      <c r="C6314" t="s">
        <v>369</v>
      </c>
      <c r="D6314" t="s">
        <v>78</v>
      </c>
      <c r="E6314" t="s">
        <v>49</v>
      </c>
      <c r="F6314">
        <v>1955</v>
      </c>
      <c r="G6314" t="s">
        <v>292</v>
      </c>
      <c r="H6314" t="s">
        <v>170</v>
      </c>
      <c r="I6314" t="s">
        <v>293</v>
      </c>
      <c r="J6314">
        <v>23.902999999999999</v>
      </c>
      <c r="K6314" t="s">
        <v>290</v>
      </c>
    </row>
    <row r="6315" spans="1:11" x14ac:dyDescent="0.25">
      <c r="A6315" t="s">
        <v>289</v>
      </c>
      <c r="B6315" t="s">
        <v>290</v>
      </c>
      <c r="C6315" t="s">
        <v>369</v>
      </c>
      <c r="D6315" t="s">
        <v>78</v>
      </c>
      <c r="E6315" t="s">
        <v>49</v>
      </c>
      <c r="F6315">
        <v>1956</v>
      </c>
      <c r="G6315" t="s">
        <v>292</v>
      </c>
      <c r="H6315" t="s">
        <v>170</v>
      </c>
      <c r="I6315" t="s">
        <v>293</v>
      </c>
      <c r="J6315">
        <v>25.016999999999999</v>
      </c>
      <c r="K6315" t="s">
        <v>290</v>
      </c>
    </row>
    <row r="6316" spans="1:11" x14ac:dyDescent="0.25">
      <c r="A6316" t="s">
        <v>289</v>
      </c>
      <c r="B6316" t="s">
        <v>290</v>
      </c>
      <c r="C6316" t="s">
        <v>369</v>
      </c>
      <c r="D6316" t="s">
        <v>78</v>
      </c>
      <c r="E6316" t="s">
        <v>49</v>
      </c>
      <c r="F6316">
        <v>1957</v>
      </c>
      <c r="G6316" t="s">
        <v>292</v>
      </c>
      <c r="H6316" t="s">
        <v>170</v>
      </c>
      <c r="I6316" t="s">
        <v>293</v>
      </c>
      <c r="J6316">
        <v>24.19</v>
      </c>
      <c r="K6316" t="s">
        <v>290</v>
      </c>
    </row>
    <row r="6317" spans="1:11" x14ac:dyDescent="0.25">
      <c r="A6317" t="s">
        <v>289</v>
      </c>
      <c r="B6317" t="s">
        <v>290</v>
      </c>
      <c r="C6317" t="s">
        <v>369</v>
      </c>
      <c r="D6317" t="s">
        <v>78</v>
      </c>
      <c r="E6317" t="s">
        <v>49</v>
      </c>
      <c r="F6317">
        <v>1958</v>
      </c>
      <c r="G6317" t="s">
        <v>292</v>
      </c>
      <c r="H6317" t="s">
        <v>170</v>
      </c>
      <c r="I6317" t="s">
        <v>293</v>
      </c>
      <c r="J6317">
        <v>23.931000000000001</v>
      </c>
      <c r="K6317" t="s">
        <v>290</v>
      </c>
    </row>
    <row r="6318" spans="1:11" x14ac:dyDescent="0.25">
      <c r="A6318" t="s">
        <v>289</v>
      </c>
      <c r="B6318" t="s">
        <v>290</v>
      </c>
      <c r="C6318" t="s">
        <v>369</v>
      </c>
      <c r="D6318" t="s">
        <v>78</v>
      </c>
      <c r="E6318" t="s">
        <v>49</v>
      </c>
      <c r="F6318">
        <v>1959</v>
      </c>
      <c r="G6318" t="s">
        <v>292</v>
      </c>
      <c r="H6318" t="s">
        <v>170</v>
      </c>
      <c r="I6318" t="s">
        <v>293</v>
      </c>
      <c r="J6318">
        <v>23.044</v>
      </c>
      <c r="K6318" t="s">
        <v>290</v>
      </c>
    </row>
    <row r="6319" spans="1:11" x14ac:dyDescent="0.25">
      <c r="A6319" t="s">
        <v>289</v>
      </c>
      <c r="B6319" t="s">
        <v>290</v>
      </c>
      <c r="C6319" t="s">
        <v>369</v>
      </c>
      <c r="D6319" t="s">
        <v>78</v>
      </c>
      <c r="E6319" t="s">
        <v>49</v>
      </c>
      <c r="F6319">
        <v>1960</v>
      </c>
      <c r="G6319" t="s">
        <v>292</v>
      </c>
      <c r="H6319" t="s">
        <v>170</v>
      </c>
      <c r="I6319" t="s">
        <v>293</v>
      </c>
      <c r="J6319">
        <v>23.257999999999999</v>
      </c>
      <c r="K6319" t="s">
        <v>290</v>
      </c>
    </row>
    <row r="6320" spans="1:11" x14ac:dyDescent="0.25">
      <c r="A6320" t="s">
        <v>289</v>
      </c>
      <c r="B6320" t="s">
        <v>290</v>
      </c>
      <c r="C6320" t="s">
        <v>369</v>
      </c>
      <c r="D6320" t="s">
        <v>78</v>
      </c>
      <c r="E6320" t="s">
        <v>49</v>
      </c>
      <c r="F6320">
        <v>1961</v>
      </c>
      <c r="G6320" t="s">
        <v>292</v>
      </c>
      <c r="H6320" t="s">
        <v>170</v>
      </c>
      <c r="I6320" t="s">
        <v>293</v>
      </c>
      <c r="J6320">
        <v>23.289000000000001</v>
      </c>
      <c r="K6320" t="s">
        <v>290</v>
      </c>
    </row>
    <row r="6321" spans="1:11" x14ac:dyDescent="0.25">
      <c r="A6321" t="s">
        <v>289</v>
      </c>
      <c r="B6321" t="s">
        <v>290</v>
      </c>
      <c r="C6321" t="s">
        <v>369</v>
      </c>
      <c r="D6321" t="s">
        <v>78</v>
      </c>
      <c r="E6321" t="s">
        <v>49</v>
      </c>
      <c r="F6321">
        <v>1962</v>
      </c>
      <c r="G6321" t="s">
        <v>292</v>
      </c>
      <c r="H6321" t="s">
        <v>170</v>
      </c>
      <c r="I6321" t="s">
        <v>293</v>
      </c>
      <c r="J6321">
        <v>23.198</v>
      </c>
      <c r="K6321" t="s">
        <v>290</v>
      </c>
    </row>
    <row r="6322" spans="1:11" x14ac:dyDescent="0.25">
      <c r="A6322" t="s">
        <v>289</v>
      </c>
      <c r="B6322" t="s">
        <v>290</v>
      </c>
      <c r="C6322" t="s">
        <v>369</v>
      </c>
      <c r="D6322" t="s">
        <v>78</v>
      </c>
      <c r="E6322" t="s">
        <v>49</v>
      </c>
      <c r="F6322">
        <v>1963</v>
      </c>
      <c r="G6322" t="s">
        <v>292</v>
      </c>
      <c r="H6322" t="s">
        <v>170</v>
      </c>
      <c r="I6322" t="s">
        <v>293</v>
      </c>
      <c r="J6322">
        <v>23.331</v>
      </c>
      <c r="K6322" t="s">
        <v>290</v>
      </c>
    </row>
    <row r="6323" spans="1:11" x14ac:dyDescent="0.25">
      <c r="A6323" t="s">
        <v>289</v>
      </c>
      <c r="B6323" t="s">
        <v>290</v>
      </c>
      <c r="C6323" t="s">
        <v>369</v>
      </c>
      <c r="D6323" t="s">
        <v>78</v>
      </c>
      <c r="E6323" t="s">
        <v>49</v>
      </c>
      <c r="F6323">
        <v>1964</v>
      </c>
      <c r="G6323" t="s">
        <v>292</v>
      </c>
      <c r="H6323" t="s">
        <v>170</v>
      </c>
      <c r="I6323" t="s">
        <v>293</v>
      </c>
      <c r="J6323">
        <v>23.454000000000001</v>
      </c>
      <c r="K6323" t="s">
        <v>290</v>
      </c>
    </row>
    <row r="6324" spans="1:11" x14ac:dyDescent="0.25">
      <c r="A6324" t="s">
        <v>289</v>
      </c>
      <c r="B6324" t="s">
        <v>290</v>
      </c>
      <c r="C6324" t="s">
        <v>369</v>
      </c>
      <c r="D6324" t="s">
        <v>78</v>
      </c>
      <c r="E6324" t="s">
        <v>49</v>
      </c>
      <c r="F6324">
        <v>1965</v>
      </c>
      <c r="G6324" t="s">
        <v>292</v>
      </c>
      <c r="H6324" t="s">
        <v>170</v>
      </c>
      <c r="I6324" t="s">
        <v>293</v>
      </c>
      <c r="J6324">
        <v>23.677</v>
      </c>
      <c r="K6324" t="s">
        <v>290</v>
      </c>
    </row>
    <row r="6325" spans="1:11" x14ac:dyDescent="0.25">
      <c r="A6325" t="s">
        <v>289</v>
      </c>
      <c r="B6325" t="s">
        <v>290</v>
      </c>
      <c r="C6325" t="s">
        <v>369</v>
      </c>
      <c r="D6325" t="s">
        <v>78</v>
      </c>
      <c r="E6325" t="s">
        <v>49</v>
      </c>
      <c r="F6325">
        <v>1966</v>
      </c>
      <c r="G6325" t="s">
        <v>292</v>
      </c>
      <c r="H6325" t="s">
        <v>170</v>
      </c>
      <c r="I6325" t="s">
        <v>293</v>
      </c>
      <c r="J6325">
        <v>24.186</v>
      </c>
      <c r="K6325" t="s">
        <v>290</v>
      </c>
    </row>
    <row r="6326" spans="1:11" x14ac:dyDescent="0.25">
      <c r="A6326" t="s">
        <v>289</v>
      </c>
      <c r="B6326" t="s">
        <v>290</v>
      </c>
      <c r="C6326" t="s">
        <v>369</v>
      </c>
      <c r="D6326" t="s">
        <v>78</v>
      </c>
      <c r="E6326" t="s">
        <v>49</v>
      </c>
      <c r="F6326">
        <v>1967</v>
      </c>
      <c r="G6326" t="s">
        <v>292</v>
      </c>
      <c r="H6326" t="s">
        <v>170</v>
      </c>
      <c r="I6326" t="s">
        <v>293</v>
      </c>
      <c r="J6326">
        <v>24.94</v>
      </c>
      <c r="K6326" t="s">
        <v>290</v>
      </c>
    </row>
    <row r="6327" spans="1:11" x14ac:dyDescent="0.25">
      <c r="A6327" t="s">
        <v>289</v>
      </c>
      <c r="B6327" t="s">
        <v>290</v>
      </c>
      <c r="C6327" t="s">
        <v>369</v>
      </c>
      <c r="D6327" t="s">
        <v>78</v>
      </c>
      <c r="E6327" t="s">
        <v>49</v>
      </c>
      <c r="F6327">
        <v>1968</v>
      </c>
      <c r="G6327" t="s">
        <v>292</v>
      </c>
      <c r="H6327" t="s">
        <v>170</v>
      </c>
      <c r="I6327" t="s">
        <v>293</v>
      </c>
      <c r="J6327">
        <v>25.956</v>
      </c>
      <c r="K6327" t="s">
        <v>290</v>
      </c>
    </row>
    <row r="6328" spans="1:11" x14ac:dyDescent="0.25">
      <c r="A6328" t="s">
        <v>289</v>
      </c>
      <c r="B6328" t="s">
        <v>290</v>
      </c>
      <c r="C6328" t="s">
        <v>369</v>
      </c>
      <c r="D6328" t="s">
        <v>78</v>
      </c>
      <c r="E6328" t="s">
        <v>49</v>
      </c>
      <c r="F6328">
        <v>1969</v>
      </c>
      <c r="G6328" t="s">
        <v>292</v>
      </c>
      <c r="H6328" t="s">
        <v>170</v>
      </c>
      <c r="I6328" t="s">
        <v>293</v>
      </c>
      <c r="J6328">
        <v>26.951000000000001</v>
      </c>
      <c r="K6328" t="s">
        <v>290</v>
      </c>
    </row>
    <row r="6329" spans="1:11" x14ac:dyDescent="0.25">
      <c r="A6329" t="s">
        <v>289</v>
      </c>
      <c r="B6329" t="s">
        <v>290</v>
      </c>
      <c r="C6329" t="s">
        <v>369</v>
      </c>
      <c r="D6329" t="s">
        <v>78</v>
      </c>
      <c r="E6329" t="s">
        <v>49</v>
      </c>
      <c r="F6329">
        <v>1970</v>
      </c>
      <c r="G6329" t="s">
        <v>292</v>
      </c>
      <c r="H6329" t="s">
        <v>170</v>
      </c>
      <c r="I6329" t="s">
        <v>293</v>
      </c>
      <c r="J6329">
        <v>28.37</v>
      </c>
      <c r="K6329" t="s">
        <v>290</v>
      </c>
    </row>
    <row r="6330" spans="1:11" x14ac:dyDescent="0.25">
      <c r="A6330" t="s">
        <v>289</v>
      </c>
      <c r="B6330" t="s">
        <v>290</v>
      </c>
      <c r="C6330" t="s">
        <v>369</v>
      </c>
      <c r="D6330" t="s">
        <v>78</v>
      </c>
      <c r="E6330" t="s">
        <v>49</v>
      </c>
      <c r="F6330">
        <v>1971</v>
      </c>
      <c r="G6330" t="s">
        <v>292</v>
      </c>
      <c r="H6330" t="s">
        <v>170</v>
      </c>
      <c r="I6330" t="s">
        <v>293</v>
      </c>
      <c r="J6330">
        <v>29.536000000000001</v>
      </c>
      <c r="K6330" t="s">
        <v>290</v>
      </c>
    </row>
    <row r="6331" spans="1:11" x14ac:dyDescent="0.25">
      <c r="A6331" t="s">
        <v>289</v>
      </c>
      <c r="B6331" t="s">
        <v>290</v>
      </c>
      <c r="C6331" t="s">
        <v>369</v>
      </c>
      <c r="D6331" t="s">
        <v>78</v>
      </c>
      <c r="E6331" t="s">
        <v>49</v>
      </c>
      <c r="F6331">
        <v>1972</v>
      </c>
      <c r="G6331" t="s">
        <v>292</v>
      </c>
      <c r="H6331" t="s">
        <v>170</v>
      </c>
      <c r="I6331" t="s">
        <v>293</v>
      </c>
      <c r="J6331">
        <v>30.335999999999999</v>
      </c>
      <c r="K6331" t="s">
        <v>290</v>
      </c>
    </row>
    <row r="6332" spans="1:11" x14ac:dyDescent="0.25">
      <c r="A6332" t="s">
        <v>289</v>
      </c>
      <c r="B6332" t="s">
        <v>290</v>
      </c>
      <c r="C6332" t="s">
        <v>369</v>
      </c>
      <c r="D6332" t="s">
        <v>78</v>
      </c>
      <c r="E6332" t="s">
        <v>49</v>
      </c>
      <c r="F6332">
        <v>1973</v>
      </c>
      <c r="G6332" t="s">
        <v>292</v>
      </c>
      <c r="H6332" t="s">
        <v>170</v>
      </c>
      <c r="I6332" t="s">
        <v>293</v>
      </c>
      <c r="J6332">
        <v>31.268999999999998</v>
      </c>
      <c r="K6332" t="s">
        <v>290</v>
      </c>
    </row>
    <row r="6333" spans="1:11" x14ac:dyDescent="0.25">
      <c r="A6333" t="s">
        <v>289</v>
      </c>
      <c r="B6333" t="s">
        <v>290</v>
      </c>
      <c r="C6333" t="s">
        <v>369</v>
      </c>
      <c r="D6333" t="s">
        <v>78</v>
      </c>
      <c r="E6333" t="s">
        <v>49</v>
      </c>
      <c r="F6333">
        <v>1974</v>
      </c>
      <c r="G6333" t="s">
        <v>292</v>
      </c>
      <c r="H6333" t="s">
        <v>170</v>
      </c>
      <c r="I6333" t="s">
        <v>293</v>
      </c>
      <c r="J6333">
        <v>34.363</v>
      </c>
      <c r="K6333" t="s">
        <v>290</v>
      </c>
    </row>
    <row r="6334" spans="1:11" x14ac:dyDescent="0.25">
      <c r="A6334" t="s">
        <v>289</v>
      </c>
      <c r="B6334" t="s">
        <v>290</v>
      </c>
      <c r="C6334" t="s">
        <v>369</v>
      </c>
      <c r="D6334" t="s">
        <v>78</v>
      </c>
      <c r="E6334" t="s">
        <v>49</v>
      </c>
      <c r="F6334">
        <v>1975</v>
      </c>
      <c r="G6334" t="s">
        <v>292</v>
      </c>
      <c r="H6334" t="s">
        <v>170</v>
      </c>
      <c r="I6334" t="s">
        <v>293</v>
      </c>
      <c r="J6334">
        <v>40.957999999999998</v>
      </c>
      <c r="K6334" t="s">
        <v>290</v>
      </c>
    </row>
    <row r="6335" spans="1:11" x14ac:dyDescent="0.25">
      <c r="A6335" t="s">
        <v>289</v>
      </c>
      <c r="B6335" t="s">
        <v>290</v>
      </c>
      <c r="C6335" t="s">
        <v>369</v>
      </c>
      <c r="D6335" t="s">
        <v>78</v>
      </c>
      <c r="E6335" t="s">
        <v>49</v>
      </c>
      <c r="F6335">
        <v>1976</v>
      </c>
      <c r="G6335" t="s">
        <v>292</v>
      </c>
      <c r="H6335" t="s">
        <v>170</v>
      </c>
      <c r="I6335" t="s">
        <v>293</v>
      </c>
      <c r="J6335">
        <v>44.470999999999997</v>
      </c>
      <c r="K6335" t="s">
        <v>290</v>
      </c>
    </row>
    <row r="6336" spans="1:11" x14ac:dyDescent="0.25">
      <c r="A6336" t="s">
        <v>289</v>
      </c>
      <c r="B6336" t="s">
        <v>290</v>
      </c>
      <c r="C6336" t="s">
        <v>369</v>
      </c>
      <c r="D6336" t="s">
        <v>78</v>
      </c>
      <c r="E6336" t="s">
        <v>49</v>
      </c>
      <c r="F6336">
        <v>1977</v>
      </c>
      <c r="G6336" t="s">
        <v>292</v>
      </c>
      <c r="H6336" t="s">
        <v>170</v>
      </c>
      <c r="I6336" t="s">
        <v>293</v>
      </c>
      <c r="J6336">
        <v>47.387999999999998</v>
      </c>
      <c r="K6336" t="s">
        <v>290</v>
      </c>
    </row>
    <row r="6337" spans="1:11" x14ac:dyDescent="0.25">
      <c r="A6337" t="s">
        <v>289</v>
      </c>
      <c r="B6337" t="s">
        <v>290</v>
      </c>
      <c r="C6337" t="s">
        <v>369</v>
      </c>
      <c r="D6337" t="s">
        <v>78</v>
      </c>
      <c r="E6337" t="s">
        <v>49</v>
      </c>
      <c r="F6337">
        <v>1978</v>
      </c>
      <c r="G6337" t="s">
        <v>292</v>
      </c>
      <c r="H6337" t="s">
        <v>170</v>
      </c>
      <c r="I6337" t="s">
        <v>293</v>
      </c>
      <c r="J6337">
        <v>51.021000000000001</v>
      </c>
      <c r="K6337" t="s">
        <v>290</v>
      </c>
    </row>
    <row r="6338" spans="1:11" x14ac:dyDescent="0.25">
      <c r="A6338" t="s">
        <v>289</v>
      </c>
      <c r="B6338" t="s">
        <v>290</v>
      </c>
      <c r="C6338" t="s">
        <v>369</v>
      </c>
      <c r="D6338" t="s">
        <v>78</v>
      </c>
      <c r="E6338" t="s">
        <v>49</v>
      </c>
      <c r="F6338">
        <v>1979</v>
      </c>
      <c r="G6338" t="s">
        <v>292</v>
      </c>
      <c r="H6338" t="s">
        <v>170</v>
      </c>
      <c r="I6338" t="s">
        <v>293</v>
      </c>
      <c r="J6338">
        <v>55.335999999999999</v>
      </c>
      <c r="K6338" t="s">
        <v>290</v>
      </c>
    </row>
    <row r="6339" spans="1:11" x14ac:dyDescent="0.25">
      <c r="A6339" t="s">
        <v>289</v>
      </c>
      <c r="B6339" t="s">
        <v>290</v>
      </c>
      <c r="C6339" t="s">
        <v>369</v>
      </c>
      <c r="D6339" t="s">
        <v>78</v>
      </c>
      <c r="E6339" t="s">
        <v>49</v>
      </c>
      <c r="F6339">
        <v>1980</v>
      </c>
      <c r="G6339" t="s">
        <v>292</v>
      </c>
      <c r="H6339" t="s">
        <v>170</v>
      </c>
      <c r="I6339" t="s">
        <v>293</v>
      </c>
      <c r="J6339">
        <v>60.933</v>
      </c>
      <c r="K6339" t="s">
        <v>290</v>
      </c>
    </row>
    <row r="6340" spans="1:11" x14ac:dyDescent="0.25">
      <c r="A6340" t="s">
        <v>289</v>
      </c>
      <c r="B6340" t="s">
        <v>290</v>
      </c>
      <c r="C6340" t="s">
        <v>369</v>
      </c>
      <c r="D6340" t="s">
        <v>78</v>
      </c>
      <c r="E6340" t="s">
        <v>49</v>
      </c>
      <c r="F6340">
        <v>1981</v>
      </c>
      <c r="G6340" t="s">
        <v>292</v>
      </c>
      <c r="H6340" t="s">
        <v>170</v>
      </c>
      <c r="I6340" t="s">
        <v>293</v>
      </c>
      <c r="J6340">
        <v>67.02</v>
      </c>
      <c r="K6340" t="s">
        <v>290</v>
      </c>
    </row>
    <row r="6341" spans="1:11" x14ac:dyDescent="0.25">
      <c r="A6341" t="s">
        <v>289</v>
      </c>
      <c r="B6341" t="s">
        <v>290</v>
      </c>
      <c r="C6341" t="s">
        <v>369</v>
      </c>
      <c r="D6341" t="s">
        <v>78</v>
      </c>
      <c r="E6341" t="s">
        <v>49</v>
      </c>
      <c r="F6341">
        <v>1982</v>
      </c>
      <c r="G6341" t="s">
        <v>292</v>
      </c>
      <c r="H6341" t="s">
        <v>170</v>
      </c>
      <c r="I6341" t="s">
        <v>293</v>
      </c>
      <c r="J6341">
        <v>70.781999999999996</v>
      </c>
      <c r="K6341" t="s">
        <v>290</v>
      </c>
    </row>
    <row r="6342" spans="1:11" x14ac:dyDescent="0.25">
      <c r="A6342" t="s">
        <v>289</v>
      </c>
      <c r="B6342" t="s">
        <v>290</v>
      </c>
      <c r="C6342" t="s">
        <v>369</v>
      </c>
      <c r="D6342" t="s">
        <v>78</v>
      </c>
      <c r="E6342" t="s">
        <v>49</v>
      </c>
      <c r="F6342">
        <v>1983</v>
      </c>
      <c r="G6342" t="s">
        <v>292</v>
      </c>
      <c r="H6342" t="s">
        <v>170</v>
      </c>
      <c r="I6342" t="s">
        <v>293</v>
      </c>
      <c r="J6342">
        <v>72.733000000000004</v>
      </c>
      <c r="K6342" t="s">
        <v>290</v>
      </c>
    </row>
    <row r="6343" spans="1:11" x14ac:dyDescent="0.25">
      <c r="A6343" t="s">
        <v>289</v>
      </c>
      <c r="B6343" t="s">
        <v>290</v>
      </c>
      <c r="C6343" t="s">
        <v>369</v>
      </c>
      <c r="D6343" t="s">
        <v>78</v>
      </c>
      <c r="E6343" t="s">
        <v>49</v>
      </c>
      <c r="F6343">
        <v>1984</v>
      </c>
      <c r="G6343" t="s">
        <v>292</v>
      </c>
      <c r="H6343" t="s">
        <v>170</v>
      </c>
      <c r="I6343" t="s">
        <v>293</v>
      </c>
      <c r="J6343">
        <v>74.388000000000005</v>
      </c>
      <c r="K6343" t="s">
        <v>290</v>
      </c>
    </row>
    <row r="6344" spans="1:11" x14ac:dyDescent="0.25">
      <c r="A6344" t="s">
        <v>289</v>
      </c>
      <c r="B6344" t="s">
        <v>290</v>
      </c>
      <c r="C6344" t="s">
        <v>369</v>
      </c>
      <c r="D6344" t="s">
        <v>78</v>
      </c>
      <c r="E6344" t="s">
        <v>49</v>
      </c>
      <c r="F6344">
        <v>1985</v>
      </c>
      <c r="G6344" t="s">
        <v>292</v>
      </c>
      <c r="H6344" t="s">
        <v>170</v>
      </c>
      <c r="I6344" t="s">
        <v>293</v>
      </c>
      <c r="J6344">
        <v>76.228999999999999</v>
      </c>
      <c r="K6344" t="s">
        <v>290</v>
      </c>
    </row>
    <row r="6345" spans="1:11" x14ac:dyDescent="0.25">
      <c r="A6345" t="s">
        <v>289</v>
      </c>
      <c r="B6345" t="s">
        <v>290</v>
      </c>
      <c r="C6345" t="s">
        <v>369</v>
      </c>
      <c r="D6345" t="s">
        <v>78</v>
      </c>
      <c r="E6345" t="s">
        <v>49</v>
      </c>
      <c r="F6345">
        <v>1986</v>
      </c>
      <c r="G6345" t="s">
        <v>292</v>
      </c>
      <c r="H6345" t="s">
        <v>170</v>
      </c>
      <c r="I6345" t="s">
        <v>293</v>
      </c>
      <c r="J6345">
        <v>78.015000000000001</v>
      </c>
      <c r="K6345" t="s">
        <v>290</v>
      </c>
    </row>
    <row r="6346" spans="1:11" x14ac:dyDescent="0.25">
      <c r="A6346" t="s">
        <v>289</v>
      </c>
      <c r="B6346" t="s">
        <v>290</v>
      </c>
      <c r="C6346" t="s">
        <v>369</v>
      </c>
      <c r="D6346" t="s">
        <v>78</v>
      </c>
      <c r="E6346" t="s">
        <v>49</v>
      </c>
      <c r="F6346">
        <v>1987</v>
      </c>
      <c r="G6346" t="s">
        <v>292</v>
      </c>
      <c r="H6346" t="s">
        <v>170</v>
      </c>
      <c r="I6346" t="s">
        <v>293</v>
      </c>
      <c r="J6346">
        <v>79.397000000000006</v>
      </c>
      <c r="K6346" t="s">
        <v>290</v>
      </c>
    </row>
    <row r="6347" spans="1:11" x14ac:dyDescent="0.25">
      <c r="A6347" t="s">
        <v>289</v>
      </c>
      <c r="B6347" t="s">
        <v>290</v>
      </c>
      <c r="C6347" t="s">
        <v>369</v>
      </c>
      <c r="D6347" t="s">
        <v>78</v>
      </c>
      <c r="E6347" t="s">
        <v>49</v>
      </c>
      <c r="F6347">
        <v>1988</v>
      </c>
      <c r="G6347" t="s">
        <v>292</v>
      </c>
      <c r="H6347" t="s">
        <v>170</v>
      </c>
      <c r="I6347" t="s">
        <v>293</v>
      </c>
      <c r="J6347">
        <v>80.724999999999994</v>
      </c>
      <c r="K6347" t="s">
        <v>290</v>
      </c>
    </row>
    <row r="6348" spans="1:11" x14ac:dyDescent="0.25">
      <c r="A6348" t="s">
        <v>289</v>
      </c>
      <c r="B6348" t="s">
        <v>290</v>
      </c>
      <c r="C6348" t="s">
        <v>369</v>
      </c>
      <c r="D6348" t="s">
        <v>78</v>
      </c>
      <c r="E6348" t="s">
        <v>49</v>
      </c>
      <c r="F6348">
        <v>1989</v>
      </c>
      <c r="G6348" t="s">
        <v>292</v>
      </c>
      <c r="H6348" t="s">
        <v>170</v>
      </c>
      <c r="I6348" t="s">
        <v>293</v>
      </c>
      <c r="J6348">
        <v>83.501000000000005</v>
      </c>
      <c r="K6348" t="s">
        <v>290</v>
      </c>
    </row>
    <row r="6349" spans="1:11" x14ac:dyDescent="0.25">
      <c r="A6349" t="s">
        <v>289</v>
      </c>
      <c r="B6349" t="s">
        <v>290</v>
      </c>
      <c r="C6349" t="s">
        <v>369</v>
      </c>
      <c r="D6349" t="s">
        <v>78</v>
      </c>
      <c r="E6349" t="s">
        <v>49</v>
      </c>
      <c r="F6349">
        <v>1990</v>
      </c>
      <c r="G6349" t="s">
        <v>292</v>
      </c>
      <c r="H6349" t="s">
        <v>170</v>
      </c>
      <c r="I6349" t="s">
        <v>293</v>
      </c>
      <c r="J6349">
        <v>85.655000000000001</v>
      </c>
      <c r="K6349" t="s">
        <v>290</v>
      </c>
    </row>
    <row r="6350" spans="1:11" x14ac:dyDescent="0.25">
      <c r="A6350" t="s">
        <v>289</v>
      </c>
      <c r="B6350" t="s">
        <v>290</v>
      </c>
      <c r="C6350" t="s">
        <v>369</v>
      </c>
      <c r="D6350" t="s">
        <v>78</v>
      </c>
      <c r="E6350" t="s">
        <v>49</v>
      </c>
      <c r="F6350">
        <v>1991</v>
      </c>
      <c r="G6350" t="s">
        <v>292</v>
      </c>
      <c r="H6350" t="s">
        <v>170</v>
      </c>
      <c r="I6350" t="s">
        <v>293</v>
      </c>
      <c r="J6350">
        <v>88.438000000000002</v>
      </c>
      <c r="K6350" t="s">
        <v>290</v>
      </c>
    </row>
    <row r="6351" spans="1:11" x14ac:dyDescent="0.25">
      <c r="A6351" t="s">
        <v>289</v>
      </c>
      <c r="B6351" t="s">
        <v>290</v>
      </c>
      <c r="C6351" t="s">
        <v>369</v>
      </c>
      <c r="D6351" t="s">
        <v>78</v>
      </c>
      <c r="E6351" t="s">
        <v>49</v>
      </c>
      <c r="F6351">
        <v>1992</v>
      </c>
      <c r="G6351" t="s">
        <v>292</v>
      </c>
      <c r="H6351" t="s">
        <v>170</v>
      </c>
      <c r="I6351" t="s">
        <v>293</v>
      </c>
      <c r="J6351">
        <v>90.022999999999996</v>
      </c>
      <c r="K6351" t="s">
        <v>290</v>
      </c>
    </row>
    <row r="6352" spans="1:11" x14ac:dyDescent="0.25">
      <c r="A6352" t="s">
        <v>289</v>
      </c>
      <c r="B6352" t="s">
        <v>290</v>
      </c>
      <c r="C6352" t="s">
        <v>369</v>
      </c>
      <c r="D6352" t="s">
        <v>78</v>
      </c>
      <c r="E6352" t="s">
        <v>49</v>
      </c>
      <c r="F6352">
        <v>1993</v>
      </c>
      <c r="G6352" t="s">
        <v>292</v>
      </c>
      <c r="H6352" t="s">
        <v>170</v>
      </c>
      <c r="I6352" t="s">
        <v>293</v>
      </c>
      <c r="J6352">
        <v>91.581000000000003</v>
      </c>
      <c r="K6352" t="s">
        <v>290</v>
      </c>
    </row>
    <row r="6353" spans="1:11" x14ac:dyDescent="0.25">
      <c r="A6353" t="s">
        <v>289</v>
      </c>
      <c r="B6353" t="s">
        <v>290</v>
      </c>
      <c r="C6353" t="s">
        <v>369</v>
      </c>
      <c r="D6353" t="s">
        <v>78</v>
      </c>
      <c r="E6353" t="s">
        <v>49</v>
      </c>
      <c r="F6353">
        <v>1994</v>
      </c>
      <c r="G6353" t="s">
        <v>292</v>
      </c>
      <c r="H6353" t="s">
        <v>170</v>
      </c>
      <c r="I6353" t="s">
        <v>293</v>
      </c>
      <c r="J6353">
        <v>93.268000000000001</v>
      </c>
      <c r="K6353" t="s">
        <v>290</v>
      </c>
    </row>
    <row r="6354" spans="1:11" x14ac:dyDescent="0.25">
      <c r="A6354" t="s">
        <v>289</v>
      </c>
      <c r="B6354" t="s">
        <v>290</v>
      </c>
      <c r="C6354" t="s">
        <v>369</v>
      </c>
      <c r="D6354" t="s">
        <v>78</v>
      </c>
      <c r="E6354" t="s">
        <v>49</v>
      </c>
      <c r="F6354">
        <v>1995</v>
      </c>
      <c r="G6354" t="s">
        <v>292</v>
      </c>
      <c r="H6354" t="s">
        <v>170</v>
      </c>
      <c r="I6354" t="s">
        <v>293</v>
      </c>
      <c r="J6354">
        <v>94.049000000000007</v>
      </c>
      <c r="K6354" t="s">
        <v>290</v>
      </c>
    </row>
    <row r="6355" spans="1:11" x14ac:dyDescent="0.25">
      <c r="A6355" t="s">
        <v>289</v>
      </c>
      <c r="B6355" t="s">
        <v>290</v>
      </c>
      <c r="C6355" t="s">
        <v>369</v>
      </c>
      <c r="D6355" t="s">
        <v>78</v>
      </c>
      <c r="E6355" t="s">
        <v>49</v>
      </c>
      <c r="F6355">
        <v>1996</v>
      </c>
      <c r="G6355" t="s">
        <v>292</v>
      </c>
      <c r="H6355" t="s">
        <v>170</v>
      </c>
      <c r="I6355" t="s">
        <v>293</v>
      </c>
      <c r="J6355">
        <v>94.444000000000003</v>
      </c>
      <c r="K6355" t="s">
        <v>290</v>
      </c>
    </row>
    <row r="6356" spans="1:11" x14ac:dyDescent="0.25">
      <c r="A6356" t="s">
        <v>289</v>
      </c>
      <c r="B6356" t="s">
        <v>290</v>
      </c>
      <c r="C6356" t="s">
        <v>369</v>
      </c>
      <c r="D6356" t="s">
        <v>78</v>
      </c>
      <c r="E6356" t="s">
        <v>49</v>
      </c>
      <c r="F6356">
        <v>1997</v>
      </c>
      <c r="G6356" t="s">
        <v>292</v>
      </c>
      <c r="H6356" t="s">
        <v>170</v>
      </c>
      <c r="I6356" t="s">
        <v>293</v>
      </c>
      <c r="J6356">
        <v>93.25</v>
      </c>
      <c r="K6356" t="s">
        <v>290</v>
      </c>
    </row>
    <row r="6357" spans="1:11" x14ac:dyDescent="0.25">
      <c r="A6357" t="s">
        <v>289</v>
      </c>
      <c r="B6357" t="s">
        <v>290</v>
      </c>
      <c r="C6357" t="s">
        <v>369</v>
      </c>
      <c r="D6357" t="s">
        <v>78</v>
      </c>
      <c r="E6357" t="s">
        <v>49</v>
      </c>
      <c r="F6357">
        <v>1998</v>
      </c>
      <c r="G6357" t="s">
        <v>292</v>
      </c>
      <c r="H6357" t="s">
        <v>170</v>
      </c>
      <c r="I6357" t="s">
        <v>293</v>
      </c>
      <c r="J6357">
        <v>91.73</v>
      </c>
      <c r="K6357" t="s">
        <v>290</v>
      </c>
    </row>
    <row r="6358" spans="1:11" x14ac:dyDescent="0.25">
      <c r="A6358" t="s">
        <v>289</v>
      </c>
      <c r="B6358" t="s">
        <v>290</v>
      </c>
      <c r="C6358" t="s">
        <v>369</v>
      </c>
      <c r="D6358" t="s">
        <v>78</v>
      </c>
      <c r="E6358" t="s">
        <v>49</v>
      </c>
      <c r="F6358">
        <v>1999</v>
      </c>
      <c r="G6358" t="s">
        <v>292</v>
      </c>
      <c r="H6358" t="s">
        <v>170</v>
      </c>
      <c r="I6358" t="s">
        <v>293</v>
      </c>
      <c r="J6358">
        <v>91.037000000000006</v>
      </c>
      <c r="K6358" t="s">
        <v>290</v>
      </c>
    </row>
    <row r="6359" spans="1:11" x14ac:dyDescent="0.25">
      <c r="A6359" t="s">
        <v>289</v>
      </c>
      <c r="B6359" t="s">
        <v>290</v>
      </c>
      <c r="C6359" t="s">
        <v>369</v>
      </c>
      <c r="D6359" t="s">
        <v>78</v>
      </c>
      <c r="E6359" t="s">
        <v>49</v>
      </c>
      <c r="F6359">
        <v>2000</v>
      </c>
      <c r="G6359" t="s">
        <v>292</v>
      </c>
      <c r="H6359" t="s">
        <v>170</v>
      </c>
      <c r="I6359" t="s">
        <v>293</v>
      </c>
      <c r="J6359">
        <v>90.825999999999993</v>
      </c>
      <c r="K6359" t="s">
        <v>290</v>
      </c>
    </row>
    <row r="6360" spans="1:11" x14ac:dyDescent="0.25">
      <c r="A6360" t="s">
        <v>289</v>
      </c>
      <c r="B6360" t="s">
        <v>290</v>
      </c>
      <c r="C6360" t="s">
        <v>369</v>
      </c>
      <c r="D6360" t="s">
        <v>78</v>
      </c>
      <c r="E6360" t="s">
        <v>49</v>
      </c>
      <c r="F6360">
        <v>2001</v>
      </c>
      <c r="G6360" t="s">
        <v>292</v>
      </c>
      <c r="H6360" t="s">
        <v>170</v>
      </c>
      <c r="I6360" t="s">
        <v>293</v>
      </c>
      <c r="J6360">
        <v>89.582999999999998</v>
      </c>
      <c r="K6360" t="s">
        <v>290</v>
      </c>
    </row>
    <row r="6361" spans="1:11" x14ac:dyDescent="0.25">
      <c r="A6361" t="s">
        <v>289</v>
      </c>
      <c r="B6361" t="s">
        <v>290</v>
      </c>
      <c r="C6361" t="s">
        <v>369</v>
      </c>
      <c r="D6361" t="s">
        <v>78</v>
      </c>
      <c r="E6361" t="s">
        <v>49</v>
      </c>
      <c r="F6361">
        <v>2002</v>
      </c>
      <c r="G6361" t="s">
        <v>292</v>
      </c>
      <c r="H6361" t="s">
        <v>170</v>
      </c>
      <c r="I6361" t="s">
        <v>293</v>
      </c>
      <c r="J6361">
        <v>88.212999999999994</v>
      </c>
      <c r="K6361" t="s">
        <v>290</v>
      </c>
    </row>
    <row r="6362" spans="1:11" x14ac:dyDescent="0.25">
      <c r="A6362" t="s">
        <v>289</v>
      </c>
      <c r="B6362" t="s">
        <v>290</v>
      </c>
      <c r="C6362" t="s">
        <v>369</v>
      </c>
      <c r="D6362" t="s">
        <v>78</v>
      </c>
      <c r="E6362" t="s">
        <v>49</v>
      </c>
      <c r="F6362">
        <v>2003</v>
      </c>
      <c r="G6362" t="s">
        <v>292</v>
      </c>
      <c r="H6362" t="s">
        <v>170</v>
      </c>
      <c r="I6362" t="s">
        <v>293</v>
      </c>
      <c r="J6362">
        <v>87.602000000000004</v>
      </c>
      <c r="K6362" t="s">
        <v>290</v>
      </c>
    </row>
    <row r="6363" spans="1:11" x14ac:dyDescent="0.25">
      <c r="A6363" t="s">
        <v>289</v>
      </c>
      <c r="B6363" t="s">
        <v>290</v>
      </c>
      <c r="C6363" t="s">
        <v>369</v>
      </c>
      <c r="D6363" t="s">
        <v>78</v>
      </c>
      <c r="E6363" t="s">
        <v>49</v>
      </c>
      <c r="F6363">
        <v>2004</v>
      </c>
      <c r="G6363" t="s">
        <v>292</v>
      </c>
      <c r="H6363" t="s">
        <v>170</v>
      </c>
      <c r="I6363" t="s">
        <v>293</v>
      </c>
      <c r="J6363">
        <v>88.066000000000003</v>
      </c>
      <c r="K6363" t="s">
        <v>290</v>
      </c>
    </row>
    <row r="6364" spans="1:11" x14ac:dyDescent="0.25">
      <c r="A6364" t="s">
        <v>289</v>
      </c>
      <c r="B6364" t="s">
        <v>290</v>
      </c>
      <c r="C6364" t="s">
        <v>369</v>
      </c>
      <c r="D6364" t="s">
        <v>78</v>
      </c>
      <c r="E6364" t="s">
        <v>49</v>
      </c>
      <c r="F6364">
        <v>2005</v>
      </c>
      <c r="G6364" t="s">
        <v>292</v>
      </c>
      <c r="H6364" t="s">
        <v>170</v>
      </c>
      <c r="I6364" t="s">
        <v>293</v>
      </c>
      <c r="J6364">
        <v>88.864000000000004</v>
      </c>
      <c r="K6364" t="s">
        <v>290</v>
      </c>
    </row>
    <row r="6365" spans="1:11" x14ac:dyDescent="0.25">
      <c r="A6365" t="s">
        <v>289</v>
      </c>
      <c r="B6365" t="s">
        <v>290</v>
      </c>
      <c r="C6365" t="s">
        <v>369</v>
      </c>
      <c r="D6365" t="s">
        <v>78</v>
      </c>
      <c r="E6365" t="s">
        <v>49</v>
      </c>
      <c r="F6365">
        <v>2006</v>
      </c>
      <c r="G6365" t="s">
        <v>292</v>
      </c>
      <c r="H6365" t="s">
        <v>170</v>
      </c>
      <c r="I6365" t="s">
        <v>293</v>
      </c>
      <c r="J6365">
        <v>88.715999999999994</v>
      </c>
      <c r="K6365" t="s">
        <v>290</v>
      </c>
    </row>
    <row r="6366" spans="1:11" x14ac:dyDescent="0.25">
      <c r="A6366" t="s">
        <v>289</v>
      </c>
      <c r="B6366" t="s">
        <v>290</v>
      </c>
      <c r="C6366" t="s">
        <v>369</v>
      </c>
      <c r="D6366" t="s">
        <v>78</v>
      </c>
      <c r="E6366" t="s">
        <v>49</v>
      </c>
      <c r="F6366">
        <v>2007</v>
      </c>
      <c r="G6366" t="s">
        <v>292</v>
      </c>
      <c r="H6366" t="s">
        <v>170</v>
      </c>
      <c r="I6366" t="s">
        <v>293</v>
      </c>
      <c r="J6366">
        <v>88.792000000000002</v>
      </c>
      <c r="K6366" t="s">
        <v>290</v>
      </c>
    </row>
    <row r="6367" spans="1:11" x14ac:dyDescent="0.25">
      <c r="A6367" t="s">
        <v>289</v>
      </c>
      <c r="B6367" t="s">
        <v>290</v>
      </c>
      <c r="C6367" t="s">
        <v>369</v>
      </c>
      <c r="D6367" t="s">
        <v>78</v>
      </c>
      <c r="E6367" t="s">
        <v>49</v>
      </c>
      <c r="F6367">
        <v>2008</v>
      </c>
      <c r="G6367" t="s">
        <v>292</v>
      </c>
      <c r="H6367" t="s">
        <v>170</v>
      </c>
      <c r="I6367" t="s">
        <v>293</v>
      </c>
      <c r="J6367">
        <v>89.888000000000005</v>
      </c>
      <c r="K6367" t="s">
        <v>290</v>
      </c>
    </row>
    <row r="6368" spans="1:11" x14ac:dyDescent="0.25">
      <c r="A6368" t="s">
        <v>289</v>
      </c>
      <c r="B6368" t="s">
        <v>290</v>
      </c>
      <c r="C6368" t="s">
        <v>369</v>
      </c>
      <c r="D6368" t="s">
        <v>78</v>
      </c>
      <c r="E6368" t="s">
        <v>49</v>
      </c>
      <c r="F6368">
        <v>2009</v>
      </c>
      <c r="G6368" t="s">
        <v>292</v>
      </c>
      <c r="H6368" t="s">
        <v>170</v>
      </c>
      <c r="I6368" t="s">
        <v>293</v>
      </c>
      <c r="J6368">
        <v>91.414000000000001</v>
      </c>
      <c r="K6368" t="s">
        <v>290</v>
      </c>
    </row>
    <row r="6369" spans="1:11" x14ac:dyDescent="0.25">
      <c r="A6369" t="s">
        <v>289</v>
      </c>
      <c r="B6369" t="s">
        <v>290</v>
      </c>
      <c r="C6369" t="s">
        <v>369</v>
      </c>
      <c r="D6369" t="s">
        <v>78</v>
      </c>
      <c r="E6369" t="s">
        <v>49</v>
      </c>
      <c r="F6369">
        <v>2010</v>
      </c>
      <c r="G6369" t="s">
        <v>292</v>
      </c>
      <c r="H6369" t="s">
        <v>170</v>
      </c>
      <c r="I6369" t="s">
        <v>293</v>
      </c>
      <c r="J6369">
        <v>91.224000000000004</v>
      </c>
      <c r="K6369" t="s">
        <v>290</v>
      </c>
    </row>
    <row r="6370" spans="1:11" x14ac:dyDescent="0.25">
      <c r="A6370" t="s">
        <v>289</v>
      </c>
      <c r="B6370" t="s">
        <v>290</v>
      </c>
      <c r="C6370" t="s">
        <v>369</v>
      </c>
      <c r="D6370" t="s">
        <v>78</v>
      </c>
      <c r="E6370" t="s">
        <v>49</v>
      </c>
      <c r="F6370">
        <v>2011</v>
      </c>
      <c r="G6370" t="s">
        <v>292</v>
      </c>
      <c r="H6370" t="s">
        <v>170</v>
      </c>
      <c r="I6370" t="s">
        <v>293</v>
      </c>
      <c r="J6370">
        <v>92.286000000000001</v>
      </c>
      <c r="K6370" t="s">
        <v>290</v>
      </c>
    </row>
    <row r="6371" spans="1:11" x14ac:dyDescent="0.25">
      <c r="A6371" t="s">
        <v>289</v>
      </c>
      <c r="B6371" t="s">
        <v>290</v>
      </c>
      <c r="C6371" t="s">
        <v>369</v>
      </c>
      <c r="D6371" t="s">
        <v>78</v>
      </c>
      <c r="E6371" t="s">
        <v>49</v>
      </c>
      <c r="F6371">
        <v>2012</v>
      </c>
      <c r="G6371" t="s">
        <v>292</v>
      </c>
      <c r="H6371" t="s">
        <v>170</v>
      </c>
      <c r="I6371" t="s">
        <v>293</v>
      </c>
      <c r="J6371">
        <v>94.691000000000003</v>
      </c>
      <c r="K6371" t="s">
        <v>290</v>
      </c>
    </row>
    <row r="6372" spans="1:11" x14ac:dyDescent="0.25">
      <c r="A6372" t="s">
        <v>289</v>
      </c>
      <c r="B6372" t="s">
        <v>290</v>
      </c>
      <c r="C6372" t="s">
        <v>369</v>
      </c>
      <c r="D6372" t="s">
        <v>78</v>
      </c>
      <c r="E6372" t="s">
        <v>49</v>
      </c>
      <c r="F6372">
        <v>2013</v>
      </c>
      <c r="G6372" t="s">
        <v>292</v>
      </c>
      <c r="H6372" t="s">
        <v>170</v>
      </c>
      <c r="I6372" t="s">
        <v>293</v>
      </c>
      <c r="J6372">
        <v>96.162999999999997</v>
      </c>
      <c r="K6372" t="s">
        <v>290</v>
      </c>
    </row>
    <row r="6373" spans="1:11" x14ac:dyDescent="0.25">
      <c r="A6373" t="s">
        <v>289</v>
      </c>
      <c r="B6373" t="s">
        <v>290</v>
      </c>
      <c r="C6373" t="s">
        <v>369</v>
      </c>
      <c r="D6373" t="s">
        <v>78</v>
      </c>
      <c r="E6373" t="s">
        <v>49</v>
      </c>
      <c r="F6373">
        <v>2014</v>
      </c>
      <c r="G6373" t="s">
        <v>292</v>
      </c>
      <c r="H6373" t="s">
        <v>170</v>
      </c>
      <c r="I6373" t="s">
        <v>293</v>
      </c>
      <c r="J6373">
        <v>97.472999999999999</v>
      </c>
      <c r="K6373" t="s">
        <v>290</v>
      </c>
    </row>
    <row r="6374" spans="1:11" x14ac:dyDescent="0.25">
      <c r="A6374" t="s">
        <v>289</v>
      </c>
      <c r="B6374" t="s">
        <v>290</v>
      </c>
      <c r="C6374" t="s">
        <v>369</v>
      </c>
      <c r="D6374" t="s">
        <v>78</v>
      </c>
      <c r="E6374" t="s">
        <v>49</v>
      </c>
      <c r="F6374">
        <v>2015</v>
      </c>
      <c r="G6374" t="s">
        <v>292</v>
      </c>
      <c r="H6374" t="s">
        <v>170</v>
      </c>
      <c r="I6374" t="s">
        <v>293</v>
      </c>
      <c r="J6374">
        <v>98.632000000000005</v>
      </c>
      <c r="K6374" t="s">
        <v>290</v>
      </c>
    </row>
    <row r="6375" spans="1:11" x14ac:dyDescent="0.25">
      <c r="A6375" t="s">
        <v>289</v>
      </c>
      <c r="B6375" t="s">
        <v>290</v>
      </c>
      <c r="C6375" t="s">
        <v>369</v>
      </c>
      <c r="D6375" t="s">
        <v>78</v>
      </c>
      <c r="E6375" t="s">
        <v>49</v>
      </c>
      <c r="F6375">
        <v>2016</v>
      </c>
      <c r="G6375" t="s">
        <v>292</v>
      </c>
      <c r="H6375" t="s">
        <v>170</v>
      </c>
      <c r="I6375" t="s">
        <v>293</v>
      </c>
      <c r="J6375">
        <v>99.22</v>
      </c>
      <c r="K6375" t="s">
        <v>290</v>
      </c>
    </row>
    <row r="6376" spans="1:11" x14ac:dyDescent="0.25">
      <c r="A6376" t="s">
        <v>289</v>
      </c>
      <c r="B6376" t="s">
        <v>290</v>
      </c>
      <c r="C6376" t="s">
        <v>369</v>
      </c>
      <c r="D6376" t="s">
        <v>78</v>
      </c>
      <c r="E6376" t="s">
        <v>49</v>
      </c>
      <c r="F6376">
        <v>2017</v>
      </c>
      <c r="G6376" t="s">
        <v>292</v>
      </c>
      <c r="H6376" t="s">
        <v>170</v>
      </c>
      <c r="I6376" t="s">
        <v>293</v>
      </c>
      <c r="J6376">
        <v>100</v>
      </c>
      <c r="K6376" t="s">
        <v>290</v>
      </c>
    </row>
    <row r="6377" spans="1:11" x14ac:dyDescent="0.25">
      <c r="A6377" t="s">
        <v>289</v>
      </c>
      <c r="B6377" t="s">
        <v>290</v>
      </c>
      <c r="C6377" t="s">
        <v>369</v>
      </c>
      <c r="D6377" t="s">
        <v>78</v>
      </c>
      <c r="E6377" t="s">
        <v>49</v>
      </c>
      <c r="F6377">
        <v>2018</v>
      </c>
      <c r="G6377" t="s">
        <v>292</v>
      </c>
      <c r="H6377" t="s">
        <v>170</v>
      </c>
      <c r="I6377" t="s">
        <v>293</v>
      </c>
      <c r="J6377">
        <v>100.59399999999999</v>
      </c>
      <c r="K6377" t="s">
        <v>290</v>
      </c>
    </row>
    <row r="6378" spans="1:11" x14ac:dyDescent="0.25">
      <c r="A6378" t="s">
        <v>289</v>
      </c>
      <c r="B6378" t="s">
        <v>290</v>
      </c>
      <c r="C6378" t="s">
        <v>369</v>
      </c>
      <c r="D6378" t="s">
        <v>78</v>
      </c>
      <c r="E6378" t="s">
        <v>49</v>
      </c>
      <c r="F6378">
        <v>2019</v>
      </c>
      <c r="G6378" t="s">
        <v>292</v>
      </c>
      <c r="H6378" t="s">
        <v>170</v>
      </c>
      <c r="I6378" t="s">
        <v>293</v>
      </c>
      <c r="J6378">
        <v>103.06</v>
      </c>
      <c r="K6378" t="s">
        <v>290</v>
      </c>
    </row>
    <row r="6379" spans="1:11" x14ac:dyDescent="0.25">
      <c r="A6379" t="s">
        <v>289</v>
      </c>
      <c r="B6379" t="s">
        <v>290</v>
      </c>
      <c r="C6379" t="s">
        <v>369</v>
      </c>
      <c r="D6379" t="s">
        <v>78</v>
      </c>
      <c r="E6379" t="s">
        <v>49</v>
      </c>
      <c r="F6379">
        <v>2020</v>
      </c>
      <c r="G6379" t="s">
        <v>292</v>
      </c>
      <c r="H6379" t="s">
        <v>170</v>
      </c>
      <c r="I6379" t="s">
        <v>293</v>
      </c>
      <c r="J6379">
        <v>104.06699999999999</v>
      </c>
      <c r="K6379" t="s">
        <v>290</v>
      </c>
    </row>
    <row r="6380" spans="1:11" x14ac:dyDescent="0.25">
      <c r="A6380" t="s">
        <v>289</v>
      </c>
      <c r="B6380" t="s">
        <v>290</v>
      </c>
      <c r="C6380" t="s">
        <v>369</v>
      </c>
      <c r="D6380" t="s">
        <v>78</v>
      </c>
      <c r="E6380" t="s">
        <v>49</v>
      </c>
      <c r="F6380">
        <v>2021</v>
      </c>
      <c r="G6380" t="s">
        <v>292</v>
      </c>
      <c r="H6380" t="s">
        <v>170</v>
      </c>
      <c r="I6380" t="s">
        <v>293</v>
      </c>
      <c r="J6380">
        <v>107.229</v>
      </c>
      <c r="K6380" t="s">
        <v>290</v>
      </c>
    </row>
    <row r="6381" spans="1:11" x14ac:dyDescent="0.25">
      <c r="A6381" t="s">
        <v>289</v>
      </c>
      <c r="B6381" t="s">
        <v>290</v>
      </c>
      <c r="C6381" t="s">
        <v>369</v>
      </c>
      <c r="D6381" t="s">
        <v>78</v>
      </c>
      <c r="E6381" t="s">
        <v>49</v>
      </c>
      <c r="F6381">
        <v>2022</v>
      </c>
      <c r="G6381" t="s">
        <v>292</v>
      </c>
      <c r="H6381" t="s">
        <v>170</v>
      </c>
      <c r="I6381" t="s">
        <v>293</v>
      </c>
      <c r="J6381">
        <v>116.327</v>
      </c>
      <c r="K6381" t="s">
        <v>290</v>
      </c>
    </row>
    <row r="6382" spans="1:11" x14ac:dyDescent="0.25">
      <c r="A6382" t="s">
        <v>289</v>
      </c>
      <c r="B6382" t="s">
        <v>290</v>
      </c>
      <c r="C6382" t="s">
        <v>370</v>
      </c>
      <c r="D6382" t="s">
        <v>79</v>
      </c>
      <c r="E6382" t="s">
        <v>256</v>
      </c>
      <c r="F6382">
        <v>1959</v>
      </c>
      <c r="G6382" t="s">
        <v>292</v>
      </c>
      <c r="H6382" t="s">
        <v>170</v>
      </c>
      <c r="I6382" t="s">
        <v>293</v>
      </c>
      <c r="J6382">
        <v>49.438000000000002</v>
      </c>
      <c r="K6382" t="s">
        <v>290</v>
      </c>
    </row>
    <row r="6383" spans="1:11" x14ac:dyDescent="0.25">
      <c r="A6383" t="s">
        <v>289</v>
      </c>
      <c r="B6383" t="s">
        <v>290</v>
      </c>
      <c r="C6383" t="s">
        <v>370</v>
      </c>
      <c r="D6383" t="s">
        <v>79</v>
      </c>
      <c r="E6383" t="s">
        <v>256</v>
      </c>
      <c r="F6383">
        <v>1960</v>
      </c>
      <c r="G6383" t="s">
        <v>292</v>
      </c>
      <c r="H6383" t="s">
        <v>170</v>
      </c>
      <c r="I6383" t="s">
        <v>293</v>
      </c>
      <c r="J6383">
        <v>49.924999999999997</v>
      </c>
      <c r="K6383" t="s">
        <v>290</v>
      </c>
    </row>
    <row r="6384" spans="1:11" x14ac:dyDescent="0.25">
      <c r="A6384" t="s">
        <v>289</v>
      </c>
      <c r="B6384" t="s">
        <v>290</v>
      </c>
      <c r="C6384" t="s">
        <v>370</v>
      </c>
      <c r="D6384" t="s">
        <v>79</v>
      </c>
      <c r="E6384" t="s">
        <v>256</v>
      </c>
      <c r="F6384">
        <v>1961</v>
      </c>
      <c r="G6384" t="s">
        <v>292</v>
      </c>
      <c r="H6384" t="s">
        <v>170</v>
      </c>
      <c r="I6384" t="s">
        <v>293</v>
      </c>
      <c r="J6384">
        <v>51.045000000000002</v>
      </c>
      <c r="K6384" t="s">
        <v>290</v>
      </c>
    </row>
    <row r="6385" spans="1:11" x14ac:dyDescent="0.25">
      <c r="A6385" t="s">
        <v>289</v>
      </c>
      <c r="B6385" t="s">
        <v>290</v>
      </c>
      <c r="C6385" t="s">
        <v>370</v>
      </c>
      <c r="D6385" t="s">
        <v>79</v>
      </c>
      <c r="E6385" t="s">
        <v>256</v>
      </c>
      <c r="F6385">
        <v>1962</v>
      </c>
      <c r="G6385" t="s">
        <v>292</v>
      </c>
      <c r="H6385" t="s">
        <v>170</v>
      </c>
      <c r="I6385" t="s">
        <v>293</v>
      </c>
      <c r="J6385">
        <v>51.326999999999998</v>
      </c>
      <c r="K6385" t="s">
        <v>290</v>
      </c>
    </row>
    <row r="6386" spans="1:11" x14ac:dyDescent="0.25">
      <c r="A6386" t="s">
        <v>289</v>
      </c>
      <c r="B6386" t="s">
        <v>290</v>
      </c>
      <c r="C6386" t="s">
        <v>370</v>
      </c>
      <c r="D6386" t="s">
        <v>79</v>
      </c>
      <c r="E6386" t="s">
        <v>256</v>
      </c>
      <c r="F6386">
        <v>1963</v>
      </c>
      <c r="G6386" t="s">
        <v>292</v>
      </c>
      <c r="H6386" t="s">
        <v>170</v>
      </c>
      <c r="I6386" t="s">
        <v>293</v>
      </c>
      <c r="J6386">
        <v>51.332999999999998</v>
      </c>
      <c r="K6386" t="s">
        <v>290</v>
      </c>
    </row>
    <row r="6387" spans="1:11" x14ac:dyDescent="0.25">
      <c r="A6387" t="s">
        <v>289</v>
      </c>
      <c r="B6387" t="s">
        <v>290</v>
      </c>
      <c r="C6387" t="s">
        <v>370</v>
      </c>
      <c r="D6387" t="s">
        <v>79</v>
      </c>
      <c r="E6387" t="s">
        <v>256</v>
      </c>
      <c r="F6387">
        <v>1964</v>
      </c>
      <c r="G6387" t="s">
        <v>292</v>
      </c>
      <c r="H6387" t="s">
        <v>170</v>
      </c>
      <c r="I6387" t="s">
        <v>293</v>
      </c>
      <c r="J6387">
        <v>51.773000000000003</v>
      </c>
      <c r="K6387" t="s">
        <v>290</v>
      </c>
    </row>
    <row r="6388" spans="1:11" x14ac:dyDescent="0.25">
      <c r="A6388" t="s">
        <v>289</v>
      </c>
      <c r="B6388" t="s">
        <v>290</v>
      </c>
      <c r="C6388" t="s">
        <v>370</v>
      </c>
      <c r="D6388" t="s">
        <v>79</v>
      </c>
      <c r="E6388" t="s">
        <v>256</v>
      </c>
      <c r="F6388">
        <v>1965</v>
      </c>
      <c r="G6388" t="s">
        <v>292</v>
      </c>
      <c r="H6388" t="s">
        <v>170</v>
      </c>
      <c r="I6388" t="s">
        <v>293</v>
      </c>
      <c r="J6388">
        <v>52.308</v>
      </c>
      <c r="K6388" t="s">
        <v>290</v>
      </c>
    </row>
    <row r="6389" spans="1:11" x14ac:dyDescent="0.25">
      <c r="A6389" t="s">
        <v>289</v>
      </c>
      <c r="B6389" t="s">
        <v>290</v>
      </c>
      <c r="C6389" t="s">
        <v>370</v>
      </c>
      <c r="D6389" t="s">
        <v>79</v>
      </c>
      <c r="E6389" t="s">
        <v>256</v>
      </c>
      <c r="F6389">
        <v>1966</v>
      </c>
      <c r="G6389" t="s">
        <v>292</v>
      </c>
      <c r="H6389" t="s">
        <v>170</v>
      </c>
      <c r="I6389" t="s">
        <v>293</v>
      </c>
      <c r="J6389">
        <v>53.374000000000002</v>
      </c>
      <c r="K6389" t="s">
        <v>290</v>
      </c>
    </row>
    <row r="6390" spans="1:11" x14ac:dyDescent="0.25">
      <c r="A6390" t="s">
        <v>289</v>
      </c>
      <c r="B6390" t="s">
        <v>290</v>
      </c>
      <c r="C6390" t="s">
        <v>370</v>
      </c>
      <c r="D6390" t="s">
        <v>79</v>
      </c>
      <c r="E6390" t="s">
        <v>256</v>
      </c>
      <c r="F6390">
        <v>1967</v>
      </c>
      <c r="G6390" t="s">
        <v>292</v>
      </c>
      <c r="H6390" t="s">
        <v>170</v>
      </c>
      <c r="I6390" t="s">
        <v>293</v>
      </c>
      <c r="J6390">
        <v>54.71</v>
      </c>
      <c r="K6390" t="s">
        <v>290</v>
      </c>
    </row>
    <row r="6391" spans="1:11" x14ac:dyDescent="0.25">
      <c r="A6391" t="s">
        <v>289</v>
      </c>
      <c r="B6391" t="s">
        <v>290</v>
      </c>
      <c r="C6391" t="s">
        <v>370</v>
      </c>
      <c r="D6391" t="s">
        <v>79</v>
      </c>
      <c r="E6391" t="s">
        <v>256</v>
      </c>
      <c r="F6391">
        <v>1968</v>
      </c>
      <c r="G6391" t="s">
        <v>292</v>
      </c>
      <c r="H6391" t="s">
        <v>170</v>
      </c>
      <c r="I6391" t="s">
        <v>293</v>
      </c>
      <c r="J6391">
        <v>56.792000000000002</v>
      </c>
      <c r="K6391" t="s">
        <v>290</v>
      </c>
    </row>
    <row r="6392" spans="1:11" x14ac:dyDescent="0.25">
      <c r="A6392" t="s">
        <v>289</v>
      </c>
      <c r="B6392" t="s">
        <v>290</v>
      </c>
      <c r="C6392" t="s">
        <v>370</v>
      </c>
      <c r="D6392" t="s">
        <v>79</v>
      </c>
      <c r="E6392" t="s">
        <v>256</v>
      </c>
      <c r="F6392">
        <v>1969</v>
      </c>
      <c r="G6392" t="s">
        <v>292</v>
      </c>
      <c r="H6392" t="s">
        <v>170</v>
      </c>
      <c r="I6392" t="s">
        <v>293</v>
      </c>
      <c r="J6392">
        <v>58.884999999999998</v>
      </c>
      <c r="K6392" t="s">
        <v>290</v>
      </c>
    </row>
    <row r="6393" spans="1:11" x14ac:dyDescent="0.25">
      <c r="A6393" t="s">
        <v>289</v>
      </c>
      <c r="B6393" t="s">
        <v>290</v>
      </c>
      <c r="C6393" t="s">
        <v>370</v>
      </c>
      <c r="D6393" t="s">
        <v>79</v>
      </c>
      <c r="E6393" t="s">
        <v>256</v>
      </c>
      <c r="F6393">
        <v>1970</v>
      </c>
      <c r="G6393" t="s">
        <v>292</v>
      </c>
      <c r="H6393" t="s">
        <v>170</v>
      </c>
      <c r="I6393" t="s">
        <v>293</v>
      </c>
      <c r="J6393">
        <v>61.128999999999998</v>
      </c>
      <c r="K6393" t="s">
        <v>290</v>
      </c>
    </row>
    <row r="6394" spans="1:11" x14ac:dyDescent="0.25">
      <c r="A6394" t="s">
        <v>289</v>
      </c>
      <c r="B6394" t="s">
        <v>290</v>
      </c>
      <c r="C6394" t="s">
        <v>370</v>
      </c>
      <c r="D6394" t="s">
        <v>79</v>
      </c>
      <c r="E6394" t="s">
        <v>256</v>
      </c>
      <c r="F6394">
        <v>1971</v>
      </c>
      <c r="G6394" t="s">
        <v>292</v>
      </c>
      <c r="H6394" t="s">
        <v>170</v>
      </c>
      <c r="I6394" t="s">
        <v>293</v>
      </c>
      <c r="J6394">
        <v>62.17</v>
      </c>
      <c r="K6394" t="s">
        <v>290</v>
      </c>
    </row>
    <row r="6395" spans="1:11" x14ac:dyDescent="0.25">
      <c r="A6395" t="s">
        <v>289</v>
      </c>
      <c r="B6395" t="s">
        <v>290</v>
      </c>
      <c r="C6395" t="s">
        <v>370</v>
      </c>
      <c r="D6395" t="s">
        <v>79</v>
      </c>
      <c r="E6395" t="s">
        <v>256</v>
      </c>
      <c r="F6395">
        <v>1972</v>
      </c>
      <c r="G6395" t="s">
        <v>292</v>
      </c>
      <c r="H6395" t="s">
        <v>170</v>
      </c>
      <c r="I6395" t="s">
        <v>293</v>
      </c>
      <c r="J6395">
        <v>63.991</v>
      </c>
      <c r="K6395" t="s">
        <v>290</v>
      </c>
    </row>
    <row r="6396" spans="1:11" x14ac:dyDescent="0.25">
      <c r="A6396" t="s">
        <v>289</v>
      </c>
      <c r="B6396" t="s">
        <v>290</v>
      </c>
      <c r="C6396" t="s">
        <v>370</v>
      </c>
      <c r="D6396" t="s">
        <v>79</v>
      </c>
      <c r="E6396" t="s">
        <v>256</v>
      </c>
      <c r="F6396">
        <v>1973</v>
      </c>
      <c r="G6396" t="s">
        <v>292</v>
      </c>
      <c r="H6396" t="s">
        <v>170</v>
      </c>
      <c r="I6396" t="s">
        <v>293</v>
      </c>
      <c r="J6396">
        <v>67.212999999999994</v>
      </c>
      <c r="K6396" t="s">
        <v>290</v>
      </c>
    </row>
    <row r="6397" spans="1:11" x14ac:dyDescent="0.25">
      <c r="A6397" t="s">
        <v>289</v>
      </c>
      <c r="B6397" t="s">
        <v>290</v>
      </c>
      <c r="C6397" t="s">
        <v>370</v>
      </c>
      <c r="D6397" t="s">
        <v>79</v>
      </c>
      <c r="E6397" t="s">
        <v>256</v>
      </c>
      <c r="F6397">
        <v>1974</v>
      </c>
      <c r="G6397" t="s">
        <v>292</v>
      </c>
      <c r="H6397" t="s">
        <v>170</v>
      </c>
      <c r="I6397" t="s">
        <v>293</v>
      </c>
      <c r="J6397">
        <v>72.825999999999993</v>
      </c>
      <c r="K6397" t="s">
        <v>290</v>
      </c>
    </row>
    <row r="6398" spans="1:11" x14ac:dyDescent="0.25">
      <c r="A6398" t="s">
        <v>289</v>
      </c>
      <c r="B6398" t="s">
        <v>290</v>
      </c>
      <c r="C6398" t="s">
        <v>370</v>
      </c>
      <c r="D6398" t="s">
        <v>79</v>
      </c>
      <c r="E6398" t="s">
        <v>256</v>
      </c>
      <c r="F6398">
        <v>1975</v>
      </c>
      <c r="G6398" t="s">
        <v>292</v>
      </c>
      <c r="H6398" t="s">
        <v>170</v>
      </c>
      <c r="I6398" t="s">
        <v>293</v>
      </c>
      <c r="J6398">
        <v>78.066000000000003</v>
      </c>
      <c r="K6398" t="s">
        <v>290</v>
      </c>
    </row>
    <row r="6399" spans="1:11" x14ac:dyDescent="0.25">
      <c r="A6399" t="s">
        <v>289</v>
      </c>
      <c r="B6399" t="s">
        <v>290</v>
      </c>
      <c r="C6399" t="s">
        <v>370</v>
      </c>
      <c r="D6399" t="s">
        <v>79</v>
      </c>
      <c r="E6399" t="s">
        <v>256</v>
      </c>
      <c r="F6399">
        <v>1976</v>
      </c>
      <c r="G6399" t="s">
        <v>292</v>
      </c>
      <c r="H6399" t="s">
        <v>170</v>
      </c>
      <c r="I6399" t="s">
        <v>293</v>
      </c>
      <c r="J6399">
        <v>80.572000000000003</v>
      </c>
      <c r="K6399" t="s">
        <v>290</v>
      </c>
    </row>
    <row r="6400" spans="1:11" x14ac:dyDescent="0.25">
      <c r="A6400" t="s">
        <v>289</v>
      </c>
      <c r="B6400" t="s">
        <v>290</v>
      </c>
      <c r="C6400" t="s">
        <v>370</v>
      </c>
      <c r="D6400" t="s">
        <v>79</v>
      </c>
      <c r="E6400" t="s">
        <v>256</v>
      </c>
      <c r="F6400">
        <v>1977</v>
      </c>
      <c r="G6400" t="s">
        <v>292</v>
      </c>
      <c r="H6400" t="s">
        <v>170</v>
      </c>
      <c r="I6400" t="s">
        <v>293</v>
      </c>
      <c r="J6400">
        <v>84.03</v>
      </c>
      <c r="K6400" t="s">
        <v>290</v>
      </c>
    </row>
    <row r="6401" spans="1:11" x14ac:dyDescent="0.25">
      <c r="A6401" t="s">
        <v>289</v>
      </c>
      <c r="B6401" t="s">
        <v>290</v>
      </c>
      <c r="C6401" t="s">
        <v>370</v>
      </c>
      <c r="D6401" t="s">
        <v>79</v>
      </c>
      <c r="E6401" t="s">
        <v>256</v>
      </c>
      <c r="F6401">
        <v>1978</v>
      </c>
      <c r="G6401" t="s">
        <v>292</v>
      </c>
      <c r="H6401" t="s">
        <v>170</v>
      </c>
      <c r="I6401" t="s">
        <v>293</v>
      </c>
      <c r="J6401">
        <v>86.525999999999996</v>
      </c>
      <c r="K6401" t="s">
        <v>290</v>
      </c>
    </row>
    <row r="6402" spans="1:11" x14ac:dyDescent="0.25">
      <c r="A6402" t="s">
        <v>289</v>
      </c>
      <c r="B6402" t="s">
        <v>290</v>
      </c>
      <c r="C6402" t="s">
        <v>370</v>
      </c>
      <c r="D6402" t="s">
        <v>79</v>
      </c>
      <c r="E6402" t="s">
        <v>256</v>
      </c>
      <c r="F6402">
        <v>1979</v>
      </c>
      <c r="G6402" t="s">
        <v>292</v>
      </c>
      <c r="H6402" t="s">
        <v>170</v>
      </c>
      <c r="I6402" t="s">
        <v>293</v>
      </c>
      <c r="J6402">
        <v>91.566999999999993</v>
      </c>
      <c r="K6402" t="s">
        <v>290</v>
      </c>
    </row>
    <row r="6403" spans="1:11" x14ac:dyDescent="0.25">
      <c r="A6403" t="s">
        <v>289</v>
      </c>
      <c r="B6403" t="s">
        <v>290</v>
      </c>
      <c r="C6403" t="s">
        <v>370</v>
      </c>
      <c r="D6403" t="s">
        <v>79</v>
      </c>
      <c r="E6403" t="s">
        <v>256</v>
      </c>
      <c r="F6403">
        <v>1980</v>
      </c>
      <c r="G6403" t="s">
        <v>292</v>
      </c>
      <c r="H6403" t="s">
        <v>170</v>
      </c>
      <c r="I6403" t="s">
        <v>293</v>
      </c>
      <c r="J6403">
        <v>97.453999999999994</v>
      </c>
      <c r="K6403" t="s">
        <v>290</v>
      </c>
    </row>
    <row r="6404" spans="1:11" x14ac:dyDescent="0.25">
      <c r="A6404" t="s">
        <v>289</v>
      </c>
      <c r="B6404" t="s">
        <v>290</v>
      </c>
      <c r="C6404" t="s">
        <v>370</v>
      </c>
      <c r="D6404" t="s">
        <v>79</v>
      </c>
      <c r="E6404" t="s">
        <v>256</v>
      </c>
      <c r="F6404">
        <v>1981</v>
      </c>
      <c r="G6404" t="s">
        <v>292</v>
      </c>
      <c r="H6404" t="s">
        <v>170</v>
      </c>
      <c r="I6404" t="s">
        <v>293</v>
      </c>
      <c r="J6404">
        <v>104.366</v>
      </c>
      <c r="K6404" t="s">
        <v>290</v>
      </c>
    </row>
    <row r="6405" spans="1:11" x14ac:dyDescent="0.25">
      <c r="A6405" t="s">
        <v>289</v>
      </c>
      <c r="B6405" t="s">
        <v>290</v>
      </c>
      <c r="C6405" t="s">
        <v>370</v>
      </c>
      <c r="D6405" t="s">
        <v>79</v>
      </c>
      <c r="E6405" t="s">
        <v>256</v>
      </c>
      <c r="F6405">
        <v>1982</v>
      </c>
      <c r="G6405" t="s">
        <v>292</v>
      </c>
      <c r="H6405" t="s">
        <v>170</v>
      </c>
      <c r="I6405" t="s">
        <v>293</v>
      </c>
      <c r="J6405">
        <v>109.48399999999999</v>
      </c>
      <c r="K6405" t="s">
        <v>290</v>
      </c>
    </row>
    <row r="6406" spans="1:11" x14ac:dyDescent="0.25">
      <c r="A6406" t="s">
        <v>289</v>
      </c>
      <c r="B6406" t="s">
        <v>290</v>
      </c>
      <c r="C6406" t="s">
        <v>370</v>
      </c>
      <c r="D6406" t="s">
        <v>79</v>
      </c>
      <c r="E6406" t="s">
        <v>256</v>
      </c>
      <c r="F6406">
        <v>1983</v>
      </c>
      <c r="G6406" t="s">
        <v>292</v>
      </c>
      <c r="H6406" t="s">
        <v>170</v>
      </c>
      <c r="I6406" t="s">
        <v>293</v>
      </c>
      <c r="J6406">
        <v>113.236</v>
      </c>
      <c r="K6406" t="s">
        <v>290</v>
      </c>
    </row>
    <row r="6407" spans="1:11" x14ac:dyDescent="0.25">
      <c r="A6407" t="s">
        <v>289</v>
      </c>
      <c r="B6407" t="s">
        <v>290</v>
      </c>
      <c r="C6407" t="s">
        <v>370</v>
      </c>
      <c r="D6407" t="s">
        <v>79</v>
      </c>
      <c r="E6407" t="s">
        <v>256</v>
      </c>
      <c r="F6407">
        <v>1984</v>
      </c>
      <c r="G6407" t="s">
        <v>292</v>
      </c>
      <c r="H6407" t="s">
        <v>170</v>
      </c>
      <c r="I6407" t="s">
        <v>293</v>
      </c>
      <c r="J6407">
        <v>115.889</v>
      </c>
      <c r="K6407" t="s">
        <v>290</v>
      </c>
    </row>
    <row r="6408" spans="1:11" x14ac:dyDescent="0.25">
      <c r="A6408" t="s">
        <v>289</v>
      </c>
      <c r="B6408" t="s">
        <v>290</v>
      </c>
      <c r="C6408" t="s">
        <v>370</v>
      </c>
      <c r="D6408" t="s">
        <v>79</v>
      </c>
      <c r="E6408" t="s">
        <v>256</v>
      </c>
      <c r="F6408">
        <v>1985</v>
      </c>
      <c r="G6408" t="s">
        <v>292</v>
      </c>
      <c r="H6408" t="s">
        <v>170</v>
      </c>
      <c r="I6408" t="s">
        <v>293</v>
      </c>
      <c r="J6408">
        <v>117.483</v>
      </c>
      <c r="K6408" t="s">
        <v>290</v>
      </c>
    </row>
    <row r="6409" spans="1:11" x14ac:dyDescent="0.25">
      <c r="A6409" t="s">
        <v>289</v>
      </c>
      <c r="B6409" t="s">
        <v>290</v>
      </c>
      <c r="C6409" t="s">
        <v>370</v>
      </c>
      <c r="D6409" t="s">
        <v>79</v>
      </c>
      <c r="E6409" t="s">
        <v>256</v>
      </c>
      <c r="F6409">
        <v>1986</v>
      </c>
      <c r="G6409" t="s">
        <v>292</v>
      </c>
      <c r="H6409" t="s">
        <v>170</v>
      </c>
      <c r="I6409" t="s">
        <v>293</v>
      </c>
      <c r="J6409">
        <v>117.416</v>
      </c>
      <c r="K6409" t="s">
        <v>290</v>
      </c>
    </row>
    <row r="6410" spans="1:11" x14ac:dyDescent="0.25">
      <c r="A6410" t="s">
        <v>289</v>
      </c>
      <c r="B6410" t="s">
        <v>290</v>
      </c>
      <c r="C6410" t="s">
        <v>370</v>
      </c>
      <c r="D6410" t="s">
        <v>79</v>
      </c>
      <c r="E6410" t="s">
        <v>256</v>
      </c>
      <c r="F6410">
        <v>1987</v>
      </c>
      <c r="G6410" t="s">
        <v>292</v>
      </c>
      <c r="H6410" t="s">
        <v>170</v>
      </c>
      <c r="I6410" t="s">
        <v>293</v>
      </c>
      <c r="J6410">
        <v>119.083</v>
      </c>
      <c r="K6410" t="s">
        <v>290</v>
      </c>
    </row>
    <row r="6411" spans="1:11" x14ac:dyDescent="0.25">
      <c r="A6411" t="s">
        <v>289</v>
      </c>
      <c r="B6411" t="s">
        <v>290</v>
      </c>
      <c r="C6411" t="s">
        <v>370</v>
      </c>
      <c r="D6411" t="s">
        <v>79</v>
      </c>
      <c r="E6411" t="s">
        <v>256</v>
      </c>
      <c r="F6411">
        <v>1988</v>
      </c>
      <c r="G6411" t="s">
        <v>292</v>
      </c>
      <c r="H6411" t="s">
        <v>170</v>
      </c>
      <c r="I6411" t="s">
        <v>293</v>
      </c>
      <c r="J6411">
        <v>120.964</v>
      </c>
      <c r="K6411" t="s">
        <v>290</v>
      </c>
    </row>
    <row r="6412" spans="1:11" x14ac:dyDescent="0.25">
      <c r="A6412" t="s">
        <v>289</v>
      </c>
      <c r="B6412" t="s">
        <v>290</v>
      </c>
      <c r="C6412" t="s">
        <v>370</v>
      </c>
      <c r="D6412" t="s">
        <v>79</v>
      </c>
      <c r="E6412" t="s">
        <v>256</v>
      </c>
      <c r="F6412">
        <v>1989</v>
      </c>
      <c r="G6412" t="s">
        <v>292</v>
      </c>
      <c r="H6412" t="s">
        <v>170</v>
      </c>
      <c r="I6412" t="s">
        <v>293</v>
      </c>
      <c r="J6412">
        <v>120.54300000000001</v>
      </c>
      <c r="K6412" t="s">
        <v>290</v>
      </c>
    </row>
    <row r="6413" spans="1:11" x14ac:dyDescent="0.25">
      <c r="A6413" t="s">
        <v>289</v>
      </c>
      <c r="B6413" t="s">
        <v>290</v>
      </c>
      <c r="C6413" t="s">
        <v>370</v>
      </c>
      <c r="D6413" t="s">
        <v>79</v>
      </c>
      <c r="E6413" t="s">
        <v>256</v>
      </c>
      <c r="F6413">
        <v>1990</v>
      </c>
      <c r="G6413" t="s">
        <v>292</v>
      </c>
      <c r="H6413" t="s">
        <v>170</v>
      </c>
      <c r="I6413" t="s">
        <v>293</v>
      </c>
      <c r="J6413">
        <v>120.55200000000001</v>
      </c>
      <c r="K6413" t="s">
        <v>290</v>
      </c>
    </row>
    <row r="6414" spans="1:11" x14ac:dyDescent="0.25">
      <c r="A6414" t="s">
        <v>289</v>
      </c>
      <c r="B6414" t="s">
        <v>290</v>
      </c>
      <c r="C6414" t="s">
        <v>370</v>
      </c>
      <c r="D6414" t="s">
        <v>79</v>
      </c>
      <c r="E6414" t="s">
        <v>256</v>
      </c>
      <c r="F6414">
        <v>1991</v>
      </c>
      <c r="G6414" t="s">
        <v>292</v>
      </c>
      <c r="H6414" t="s">
        <v>170</v>
      </c>
      <c r="I6414" t="s">
        <v>293</v>
      </c>
      <c r="J6414">
        <v>122.514</v>
      </c>
      <c r="K6414" t="s">
        <v>290</v>
      </c>
    </row>
    <row r="6415" spans="1:11" x14ac:dyDescent="0.25">
      <c r="A6415" t="s">
        <v>289</v>
      </c>
      <c r="B6415" t="s">
        <v>290</v>
      </c>
      <c r="C6415" t="s">
        <v>370</v>
      </c>
      <c r="D6415" t="s">
        <v>79</v>
      </c>
      <c r="E6415" t="s">
        <v>256</v>
      </c>
      <c r="F6415">
        <v>1992</v>
      </c>
      <c r="G6415" t="s">
        <v>292</v>
      </c>
      <c r="H6415" t="s">
        <v>170</v>
      </c>
      <c r="I6415" t="s">
        <v>293</v>
      </c>
      <c r="J6415">
        <v>118.2</v>
      </c>
      <c r="K6415" t="s">
        <v>290</v>
      </c>
    </row>
    <row r="6416" spans="1:11" x14ac:dyDescent="0.25">
      <c r="A6416" t="s">
        <v>289</v>
      </c>
      <c r="B6416" t="s">
        <v>290</v>
      </c>
      <c r="C6416" t="s">
        <v>370</v>
      </c>
      <c r="D6416" t="s">
        <v>79</v>
      </c>
      <c r="E6416" t="s">
        <v>256</v>
      </c>
      <c r="F6416">
        <v>1993</v>
      </c>
      <c r="G6416" t="s">
        <v>292</v>
      </c>
      <c r="H6416" t="s">
        <v>170</v>
      </c>
      <c r="I6416" t="s">
        <v>293</v>
      </c>
      <c r="J6416">
        <v>118.599</v>
      </c>
      <c r="K6416" t="s">
        <v>290</v>
      </c>
    </row>
    <row r="6417" spans="1:11" x14ac:dyDescent="0.25">
      <c r="A6417" t="s">
        <v>289</v>
      </c>
      <c r="B6417" t="s">
        <v>290</v>
      </c>
      <c r="C6417" t="s">
        <v>370</v>
      </c>
      <c r="D6417" t="s">
        <v>79</v>
      </c>
      <c r="E6417" t="s">
        <v>256</v>
      </c>
      <c r="F6417">
        <v>1994</v>
      </c>
      <c r="G6417" t="s">
        <v>292</v>
      </c>
      <c r="H6417" t="s">
        <v>170</v>
      </c>
      <c r="I6417" t="s">
        <v>293</v>
      </c>
      <c r="J6417">
        <v>117.464</v>
      </c>
      <c r="K6417" t="s">
        <v>290</v>
      </c>
    </row>
    <row r="6418" spans="1:11" x14ac:dyDescent="0.25">
      <c r="A6418" t="s">
        <v>289</v>
      </c>
      <c r="B6418" t="s">
        <v>290</v>
      </c>
      <c r="C6418" t="s">
        <v>370</v>
      </c>
      <c r="D6418" t="s">
        <v>79</v>
      </c>
      <c r="E6418" t="s">
        <v>256</v>
      </c>
      <c r="F6418">
        <v>1995</v>
      </c>
      <c r="G6418" t="s">
        <v>292</v>
      </c>
      <c r="H6418" t="s">
        <v>170</v>
      </c>
      <c r="I6418" t="s">
        <v>293</v>
      </c>
      <c r="J6418">
        <v>118.68899999999999</v>
      </c>
      <c r="K6418" t="s">
        <v>290</v>
      </c>
    </row>
    <row r="6419" spans="1:11" x14ac:dyDescent="0.25">
      <c r="A6419" t="s">
        <v>289</v>
      </c>
      <c r="B6419" t="s">
        <v>290</v>
      </c>
      <c r="C6419" t="s">
        <v>370</v>
      </c>
      <c r="D6419" t="s">
        <v>79</v>
      </c>
      <c r="E6419" t="s">
        <v>256</v>
      </c>
      <c r="F6419">
        <v>1996</v>
      </c>
      <c r="G6419" t="s">
        <v>292</v>
      </c>
      <c r="H6419" t="s">
        <v>170</v>
      </c>
      <c r="I6419" t="s">
        <v>293</v>
      </c>
      <c r="J6419">
        <v>116.73699999999999</v>
      </c>
      <c r="K6419" t="s">
        <v>290</v>
      </c>
    </row>
    <row r="6420" spans="1:11" x14ac:dyDescent="0.25">
      <c r="A6420" t="s">
        <v>289</v>
      </c>
      <c r="B6420" t="s">
        <v>290</v>
      </c>
      <c r="C6420" t="s">
        <v>370</v>
      </c>
      <c r="D6420" t="s">
        <v>79</v>
      </c>
      <c r="E6420" t="s">
        <v>256</v>
      </c>
      <c r="F6420">
        <v>1997</v>
      </c>
      <c r="G6420" t="s">
        <v>292</v>
      </c>
      <c r="H6420" t="s">
        <v>170</v>
      </c>
      <c r="I6420" t="s">
        <v>293</v>
      </c>
      <c r="J6420">
        <v>113.801</v>
      </c>
      <c r="K6420" t="s">
        <v>290</v>
      </c>
    </row>
    <row r="6421" spans="1:11" x14ac:dyDescent="0.25">
      <c r="A6421" t="s">
        <v>289</v>
      </c>
      <c r="B6421" t="s">
        <v>290</v>
      </c>
      <c r="C6421" t="s">
        <v>370</v>
      </c>
      <c r="D6421" t="s">
        <v>79</v>
      </c>
      <c r="E6421" t="s">
        <v>256</v>
      </c>
      <c r="F6421">
        <v>1998</v>
      </c>
      <c r="G6421" t="s">
        <v>292</v>
      </c>
      <c r="H6421" t="s">
        <v>170</v>
      </c>
      <c r="I6421" t="s">
        <v>293</v>
      </c>
      <c r="J6421">
        <v>110.693</v>
      </c>
      <c r="K6421" t="s">
        <v>290</v>
      </c>
    </row>
    <row r="6422" spans="1:11" x14ac:dyDescent="0.25">
      <c r="A6422" t="s">
        <v>289</v>
      </c>
      <c r="B6422" t="s">
        <v>290</v>
      </c>
      <c r="C6422" t="s">
        <v>370</v>
      </c>
      <c r="D6422" t="s">
        <v>79</v>
      </c>
      <c r="E6422" t="s">
        <v>256</v>
      </c>
      <c r="F6422">
        <v>1999</v>
      </c>
      <c r="G6422" t="s">
        <v>292</v>
      </c>
      <c r="H6422" t="s">
        <v>170</v>
      </c>
      <c r="I6422" t="s">
        <v>293</v>
      </c>
      <c r="J6422">
        <v>111.26300000000001</v>
      </c>
      <c r="K6422" t="s">
        <v>290</v>
      </c>
    </row>
    <row r="6423" spans="1:11" x14ac:dyDescent="0.25">
      <c r="A6423" t="s">
        <v>289</v>
      </c>
      <c r="B6423" t="s">
        <v>290</v>
      </c>
      <c r="C6423" t="s">
        <v>370</v>
      </c>
      <c r="D6423" t="s">
        <v>79</v>
      </c>
      <c r="E6423" t="s">
        <v>256</v>
      </c>
      <c r="F6423">
        <v>2000</v>
      </c>
      <c r="G6423" t="s">
        <v>292</v>
      </c>
      <c r="H6423" t="s">
        <v>170</v>
      </c>
      <c r="I6423" t="s">
        <v>293</v>
      </c>
      <c r="J6423">
        <v>113.89700000000001</v>
      </c>
      <c r="K6423" t="s">
        <v>290</v>
      </c>
    </row>
    <row r="6424" spans="1:11" x14ac:dyDescent="0.25">
      <c r="A6424" t="s">
        <v>289</v>
      </c>
      <c r="B6424" t="s">
        <v>290</v>
      </c>
      <c r="C6424" t="s">
        <v>370</v>
      </c>
      <c r="D6424" t="s">
        <v>79</v>
      </c>
      <c r="E6424" t="s">
        <v>256</v>
      </c>
      <c r="F6424">
        <v>2001</v>
      </c>
      <c r="G6424" t="s">
        <v>292</v>
      </c>
      <c r="H6424" t="s">
        <v>170</v>
      </c>
      <c r="I6424" t="s">
        <v>293</v>
      </c>
      <c r="J6424">
        <v>114.473</v>
      </c>
      <c r="K6424" t="s">
        <v>290</v>
      </c>
    </row>
    <row r="6425" spans="1:11" x14ac:dyDescent="0.25">
      <c r="A6425" t="s">
        <v>289</v>
      </c>
      <c r="B6425" t="s">
        <v>290</v>
      </c>
      <c r="C6425" t="s">
        <v>370</v>
      </c>
      <c r="D6425" t="s">
        <v>79</v>
      </c>
      <c r="E6425" t="s">
        <v>256</v>
      </c>
      <c r="F6425">
        <v>2002</v>
      </c>
      <c r="G6425" t="s">
        <v>292</v>
      </c>
      <c r="H6425" t="s">
        <v>170</v>
      </c>
      <c r="I6425" t="s">
        <v>293</v>
      </c>
      <c r="J6425">
        <v>112.974</v>
      </c>
      <c r="K6425" t="s">
        <v>290</v>
      </c>
    </row>
    <row r="6426" spans="1:11" x14ac:dyDescent="0.25">
      <c r="A6426" t="s">
        <v>289</v>
      </c>
      <c r="B6426" t="s">
        <v>290</v>
      </c>
      <c r="C6426" t="s">
        <v>370</v>
      </c>
      <c r="D6426" t="s">
        <v>79</v>
      </c>
      <c r="E6426" t="s">
        <v>256</v>
      </c>
      <c r="F6426">
        <v>2003</v>
      </c>
      <c r="G6426" t="s">
        <v>292</v>
      </c>
      <c r="H6426" t="s">
        <v>170</v>
      </c>
      <c r="I6426" t="s">
        <v>293</v>
      </c>
      <c r="J6426">
        <v>109.80200000000001</v>
      </c>
      <c r="K6426" t="s">
        <v>290</v>
      </c>
    </row>
    <row r="6427" spans="1:11" x14ac:dyDescent="0.25">
      <c r="A6427" t="s">
        <v>289</v>
      </c>
      <c r="B6427" t="s">
        <v>290</v>
      </c>
      <c r="C6427" t="s">
        <v>370</v>
      </c>
      <c r="D6427" t="s">
        <v>79</v>
      </c>
      <c r="E6427" t="s">
        <v>256</v>
      </c>
      <c r="F6427">
        <v>2004</v>
      </c>
      <c r="G6427" t="s">
        <v>292</v>
      </c>
      <c r="H6427" t="s">
        <v>170</v>
      </c>
      <c r="I6427" t="s">
        <v>293</v>
      </c>
      <c r="J6427">
        <v>107.07899999999999</v>
      </c>
      <c r="K6427" t="s">
        <v>290</v>
      </c>
    </row>
    <row r="6428" spans="1:11" x14ac:dyDescent="0.25">
      <c r="A6428" t="s">
        <v>289</v>
      </c>
      <c r="B6428" t="s">
        <v>290</v>
      </c>
      <c r="C6428" t="s">
        <v>370</v>
      </c>
      <c r="D6428" t="s">
        <v>79</v>
      </c>
      <c r="E6428" t="s">
        <v>256</v>
      </c>
      <c r="F6428">
        <v>2005</v>
      </c>
      <c r="G6428" t="s">
        <v>292</v>
      </c>
      <c r="H6428" t="s">
        <v>170</v>
      </c>
      <c r="I6428" t="s">
        <v>293</v>
      </c>
      <c r="J6428">
        <v>106.34699999999999</v>
      </c>
      <c r="K6428" t="s">
        <v>290</v>
      </c>
    </row>
    <row r="6429" spans="1:11" x14ac:dyDescent="0.25">
      <c r="A6429" t="s">
        <v>289</v>
      </c>
      <c r="B6429" t="s">
        <v>290</v>
      </c>
      <c r="C6429" t="s">
        <v>370</v>
      </c>
      <c r="D6429" t="s">
        <v>79</v>
      </c>
      <c r="E6429" t="s">
        <v>256</v>
      </c>
      <c r="F6429">
        <v>2006</v>
      </c>
      <c r="G6429" t="s">
        <v>292</v>
      </c>
      <c r="H6429" t="s">
        <v>170</v>
      </c>
      <c r="I6429" t="s">
        <v>293</v>
      </c>
      <c r="J6429">
        <v>107.358</v>
      </c>
      <c r="K6429" t="s">
        <v>290</v>
      </c>
    </row>
    <row r="6430" spans="1:11" x14ac:dyDescent="0.25">
      <c r="A6430" t="s">
        <v>289</v>
      </c>
      <c r="B6430" t="s">
        <v>290</v>
      </c>
      <c r="C6430" t="s">
        <v>370</v>
      </c>
      <c r="D6430" t="s">
        <v>79</v>
      </c>
      <c r="E6430" t="s">
        <v>256</v>
      </c>
      <c r="F6430">
        <v>2007</v>
      </c>
      <c r="G6430" t="s">
        <v>292</v>
      </c>
      <c r="H6430" t="s">
        <v>170</v>
      </c>
      <c r="I6430" t="s">
        <v>293</v>
      </c>
      <c r="J6430">
        <v>107.825</v>
      </c>
      <c r="K6430" t="s">
        <v>290</v>
      </c>
    </row>
    <row r="6431" spans="1:11" x14ac:dyDescent="0.25">
      <c r="A6431" t="s">
        <v>289</v>
      </c>
      <c r="B6431" t="s">
        <v>290</v>
      </c>
      <c r="C6431" t="s">
        <v>370</v>
      </c>
      <c r="D6431" t="s">
        <v>79</v>
      </c>
      <c r="E6431" t="s">
        <v>256</v>
      </c>
      <c r="F6431">
        <v>2008</v>
      </c>
      <c r="G6431" t="s">
        <v>292</v>
      </c>
      <c r="H6431" t="s">
        <v>170</v>
      </c>
      <c r="I6431" t="s">
        <v>293</v>
      </c>
      <c r="J6431">
        <v>108.854</v>
      </c>
      <c r="K6431" t="s">
        <v>290</v>
      </c>
    </row>
    <row r="6432" spans="1:11" x14ac:dyDescent="0.25">
      <c r="A6432" t="s">
        <v>289</v>
      </c>
      <c r="B6432" t="s">
        <v>290</v>
      </c>
      <c r="C6432" t="s">
        <v>370</v>
      </c>
      <c r="D6432" t="s">
        <v>79</v>
      </c>
      <c r="E6432" t="s">
        <v>256</v>
      </c>
      <c r="F6432">
        <v>2009</v>
      </c>
      <c r="G6432" t="s">
        <v>292</v>
      </c>
      <c r="H6432" t="s">
        <v>170</v>
      </c>
      <c r="I6432" t="s">
        <v>293</v>
      </c>
      <c r="J6432">
        <v>107.58</v>
      </c>
      <c r="K6432" t="s">
        <v>290</v>
      </c>
    </row>
    <row r="6433" spans="1:11" x14ac:dyDescent="0.25">
      <c r="A6433" t="s">
        <v>289</v>
      </c>
      <c r="B6433" t="s">
        <v>290</v>
      </c>
      <c r="C6433" t="s">
        <v>370</v>
      </c>
      <c r="D6433" t="s">
        <v>79</v>
      </c>
      <c r="E6433" t="s">
        <v>256</v>
      </c>
      <c r="F6433">
        <v>2010</v>
      </c>
      <c r="G6433" t="s">
        <v>292</v>
      </c>
      <c r="H6433" t="s">
        <v>170</v>
      </c>
      <c r="I6433" t="s">
        <v>293</v>
      </c>
      <c r="J6433">
        <v>106.756</v>
      </c>
      <c r="K6433" t="s">
        <v>290</v>
      </c>
    </row>
    <row r="6434" spans="1:11" x14ac:dyDescent="0.25">
      <c r="A6434" t="s">
        <v>289</v>
      </c>
      <c r="B6434" t="s">
        <v>290</v>
      </c>
      <c r="C6434" t="s">
        <v>370</v>
      </c>
      <c r="D6434" t="s">
        <v>79</v>
      </c>
      <c r="E6434" t="s">
        <v>256</v>
      </c>
      <c r="F6434">
        <v>2011</v>
      </c>
      <c r="G6434" t="s">
        <v>292</v>
      </c>
      <c r="H6434" t="s">
        <v>170</v>
      </c>
      <c r="I6434" t="s">
        <v>293</v>
      </c>
      <c r="J6434">
        <v>106.658</v>
      </c>
      <c r="K6434" t="s">
        <v>290</v>
      </c>
    </row>
    <row r="6435" spans="1:11" x14ac:dyDescent="0.25">
      <c r="A6435" t="s">
        <v>289</v>
      </c>
      <c r="B6435" t="s">
        <v>290</v>
      </c>
      <c r="C6435" t="s">
        <v>370</v>
      </c>
      <c r="D6435" t="s">
        <v>79</v>
      </c>
      <c r="E6435" t="s">
        <v>256</v>
      </c>
      <c r="F6435">
        <v>2012</v>
      </c>
      <c r="G6435" t="s">
        <v>292</v>
      </c>
      <c r="H6435" t="s">
        <v>170</v>
      </c>
      <c r="I6435" t="s">
        <v>293</v>
      </c>
      <c r="J6435">
        <v>106.68600000000001</v>
      </c>
      <c r="K6435" t="s">
        <v>290</v>
      </c>
    </row>
    <row r="6436" spans="1:11" x14ac:dyDescent="0.25">
      <c r="A6436" t="s">
        <v>289</v>
      </c>
      <c r="B6436" t="s">
        <v>290</v>
      </c>
      <c r="C6436" t="s">
        <v>370</v>
      </c>
      <c r="D6436" t="s">
        <v>79</v>
      </c>
      <c r="E6436" t="s">
        <v>256</v>
      </c>
      <c r="F6436">
        <v>2013</v>
      </c>
      <c r="G6436" t="s">
        <v>292</v>
      </c>
      <c r="H6436" t="s">
        <v>170</v>
      </c>
      <c r="I6436" t="s">
        <v>293</v>
      </c>
      <c r="J6436">
        <v>106.06399999999999</v>
      </c>
      <c r="K6436" t="s">
        <v>290</v>
      </c>
    </row>
    <row r="6437" spans="1:11" x14ac:dyDescent="0.25">
      <c r="A6437" t="s">
        <v>289</v>
      </c>
      <c r="B6437" t="s">
        <v>290</v>
      </c>
      <c r="C6437" t="s">
        <v>370</v>
      </c>
      <c r="D6437" t="s">
        <v>79</v>
      </c>
      <c r="E6437" t="s">
        <v>256</v>
      </c>
      <c r="F6437">
        <v>2014</v>
      </c>
      <c r="G6437" t="s">
        <v>292</v>
      </c>
      <c r="H6437" t="s">
        <v>170</v>
      </c>
      <c r="I6437" t="s">
        <v>293</v>
      </c>
      <c r="J6437">
        <v>104.872</v>
      </c>
      <c r="K6437" t="s">
        <v>290</v>
      </c>
    </row>
    <row r="6438" spans="1:11" x14ac:dyDescent="0.25">
      <c r="A6438" t="s">
        <v>289</v>
      </c>
      <c r="B6438" t="s">
        <v>290</v>
      </c>
      <c r="C6438" t="s">
        <v>370</v>
      </c>
      <c r="D6438" t="s">
        <v>79</v>
      </c>
      <c r="E6438" t="s">
        <v>256</v>
      </c>
      <c r="F6438">
        <v>2015</v>
      </c>
      <c r="G6438" t="s">
        <v>292</v>
      </c>
      <c r="H6438" t="s">
        <v>170</v>
      </c>
      <c r="I6438" t="s">
        <v>293</v>
      </c>
      <c r="J6438">
        <v>103.018</v>
      </c>
      <c r="K6438" t="s">
        <v>290</v>
      </c>
    </row>
    <row r="6439" spans="1:11" x14ac:dyDescent="0.25">
      <c r="A6439" t="s">
        <v>289</v>
      </c>
      <c r="B6439" t="s">
        <v>290</v>
      </c>
      <c r="C6439" t="s">
        <v>370</v>
      </c>
      <c r="D6439" t="s">
        <v>79</v>
      </c>
      <c r="E6439" t="s">
        <v>256</v>
      </c>
      <c r="F6439">
        <v>2016</v>
      </c>
      <c r="G6439" t="s">
        <v>292</v>
      </c>
      <c r="H6439" t="s">
        <v>170</v>
      </c>
      <c r="I6439" t="s">
        <v>293</v>
      </c>
      <c r="J6439">
        <v>101.583</v>
      </c>
      <c r="K6439" t="s">
        <v>290</v>
      </c>
    </row>
    <row r="6440" spans="1:11" x14ac:dyDescent="0.25">
      <c r="A6440" t="s">
        <v>289</v>
      </c>
      <c r="B6440" t="s">
        <v>290</v>
      </c>
      <c r="C6440" t="s">
        <v>370</v>
      </c>
      <c r="D6440" t="s">
        <v>79</v>
      </c>
      <c r="E6440" t="s">
        <v>256</v>
      </c>
      <c r="F6440">
        <v>2017</v>
      </c>
      <c r="G6440" t="s">
        <v>292</v>
      </c>
      <c r="H6440" t="s">
        <v>170</v>
      </c>
      <c r="I6440" t="s">
        <v>293</v>
      </c>
      <c r="J6440">
        <v>100</v>
      </c>
      <c r="K6440" t="s">
        <v>290</v>
      </c>
    </row>
    <row r="6441" spans="1:11" x14ac:dyDescent="0.25">
      <c r="A6441" t="s">
        <v>289</v>
      </c>
      <c r="B6441" t="s">
        <v>290</v>
      </c>
      <c r="C6441" t="s">
        <v>370</v>
      </c>
      <c r="D6441" t="s">
        <v>79</v>
      </c>
      <c r="E6441" t="s">
        <v>256</v>
      </c>
      <c r="F6441">
        <v>2018</v>
      </c>
      <c r="G6441" t="s">
        <v>292</v>
      </c>
      <c r="H6441" t="s">
        <v>170</v>
      </c>
      <c r="I6441" t="s">
        <v>293</v>
      </c>
      <c r="J6441">
        <v>98.358999999999995</v>
      </c>
      <c r="K6441" t="s">
        <v>290</v>
      </c>
    </row>
    <row r="6442" spans="1:11" x14ac:dyDescent="0.25">
      <c r="A6442" t="s">
        <v>289</v>
      </c>
      <c r="B6442" t="s">
        <v>290</v>
      </c>
      <c r="C6442" t="s">
        <v>370</v>
      </c>
      <c r="D6442" t="s">
        <v>79</v>
      </c>
      <c r="E6442" t="s">
        <v>256</v>
      </c>
      <c r="F6442">
        <v>2019</v>
      </c>
      <c r="G6442" t="s">
        <v>292</v>
      </c>
      <c r="H6442" t="s">
        <v>170</v>
      </c>
      <c r="I6442" t="s">
        <v>293</v>
      </c>
      <c r="J6442">
        <v>97.680999999999997</v>
      </c>
      <c r="K6442" t="s">
        <v>290</v>
      </c>
    </row>
    <row r="6443" spans="1:11" x14ac:dyDescent="0.25">
      <c r="A6443" t="s">
        <v>289</v>
      </c>
      <c r="B6443" t="s">
        <v>290</v>
      </c>
      <c r="C6443" t="s">
        <v>370</v>
      </c>
      <c r="D6443" t="s">
        <v>79</v>
      </c>
      <c r="E6443" t="s">
        <v>256</v>
      </c>
      <c r="F6443">
        <v>2020</v>
      </c>
      <c r="G6443" t="s">
        <v>292</v>
      </c>
      <c r="H6443" t="s">
        <v>170</v>
      </c>
      <c r="I6443" t="s">
        <v>293</v>
      </c>
      <c r="J6443">
        <v>96.578999999999994</v>
      </c>
      <c r="K6443" t="s">
        <v>290</v>
      </c>
    </row>
    <row r="6444" spans="1:11" x14ac:dyDescent="0.25">
      <c r="A6444" t="s">
        <v>289</v>
      </c>
      <c r="B6444" t="s">
        <v>290</v>
      </c>
      <c r="C6444" t="s">
        <v>370</v>
      </c>
      <c r="D6444" t="s">
        <v>79</v>
      </c>
      <c r="E6444" t="s">
        <v>256</v>
      </c>
      <c r="F6444">
        <v>2021</v>
      </c>
      <c r="G6444" t="s">
        <v>292</v>
      </c>
      <c r="H6444" t="s">
        <v>170</v>
      </c>
      <c r="I6444" t="s">
        <v>293</v>
      </c>
      <c r="J6444">
        <v>95.004999999999995</v>
      </c>
      <c r="K6444" t="s">
        <v>290</v>
      </c>
    </row>
    <row r="6445" spans="1:11" x14ac:dyDescent="0.25">
      <c r="A6445" t="s">
        <v>289</v>
      </c>
      <c r="B6445" t="s">
        <v>290</v>
      </c>
      <c r="C6445" t="s">
        <v>370</v>
      </c>
      <c r="D6445" t="s">
        <v>79</v>
      </c>
      <c r="E6445" t="s">
        <v>256</v>
      </c>
      <c r="F6445">
        <v>2022</v>
      </c>
      <c r="G6445" t="s">
        <v>292</v>
      </c>
      <c r="H6445" t="s">
        <v>170</v>
      </c>
      <c r="I6445" t="s">
        <v>293</v>
      </c>
      <c r="J6445">
        <v>94.113</v>
      </c>
      <c r="K6445" t="s">
        <v>290</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6633"/>
  <sheetViews>
    <sheetView workbookViewId="0">
      <selection sqref="A1:K6558"/>
    </sheetView>
  </sheetViews>
  <sheetFormatPr defaultColWidth="8.81640625" defaultRowHeight="12.5" x14ac:dyDescent="0.25"/>
  <cols>
    <col min="1" max="1" width="8.1796875" bestFit="1" customWidth="1"/>
    <col min="2" max="2" width="22.81640625" bestFit="1" customWidth="1"/>
    <col min="3" max="3" width="23.36328125" bestFit="1" customWidth="1"/>
    <col min="4" max="4" width="24" bestFit="1" customWidth="1"/>
    <col min="5" max="5" width="38.453125" bestFit="1" customWidth="1"/>
    <col min="6" max="6" width="23.1796875" bestFit="1" customWidth="1"/>
    <col min="7" max="7" width="26.453125" bestFit="1" customWidth="1"/>
    <col min="8" max="8" width="21" bestFit="1" customWidth="1"/>
    <col min="9" max="9" width="23.6328125" bestFit="1" customWidth="1"/>
    <col min="10" max="10" width="22.1796875" bestFit="1" customWidth="1"/>
    <col min="11" max="11" width="20.36328125" bestFit="1" customWidth="1"/>
  </cols>
  <sheetData>
    <row r="1" spans="1:11" x14ac:dyDescent="0.25">
      <c r="A1" t="s">
        <v>154</v>
      </c>
      <c r="B1" t="s">
        <v>155</v>
      </c>
      <c r="C1" t="s">
        <v>156</v>
      </c>
      <c r="D1" t="s">
        <v>157</v>
      </c>
      <c r="E1" t="s">
        <v>158</v>
      </c>
      <c r="F1" t="s">
        <v>159</v>
      </c>
      <c r="G1" t="s">
        <v>160</v>
      </c>
      <c r="H1" t="s">
        <v>161</v>
      </c>
      <c r="I1" t="s">
        <v>162</v>
      </c>
      <c r="J1" t="s">
        <v>163</v>
      </c>
      <c r="K1" t="s">
        <v>164</v>
      </c>
    </row>
    <row r="2" spans="1:11" x14ac:dyDescent="0.25">
      <c r="A2" t="s">
        <v>165</v>
      </c>
      <c r="B2" t="s">
        <v>166</v>
      </c>
      <c r="C2" t="s">
        <v>167</v>
      </c>
      <c r="D2" t="s">
        <v>1</v>
      </c>
      <c r="E2" t="s">
        <v>168</v>
      </c>
      <c r="F2">
        <v>1929</v>
      </c>
      <c r="G2" t="s">
        <v>169</v>
      </c>
      <c r="H2" t="s">
        <v>170</v>
      </c>
      <c r="I2" t="s">
        <v>7</v>
      </c>
      <c r="J2">
        <v>2903</v>
      </c>
      <c r="K2" t="s">
        <v>171</v>
      </c>
    </row>
    <row r="3" spans="1:11" x14ac:dyDescent="0.25">
      <c r="A3" t="s">
        <v>165</v>
      </c>
      <c r="B3" t="s">
        <v>166</v>
      </c>
      <c r="C3" t="s">
        <v>167</v>
      </c>
      <c r="D3" t="s">
        <v>1</v>
      </c>
      <c r="E3" t="s">
        <v>168</v>
      </c>
      <c r="F3">
        <v>1930</v>
      </c>
      <c r="G3" t="s">
        <v>169</v>
      </c>
      <c r="H3" t="s">
        <v>170</v>
      </c>
      <c r="I3" t="s">
        <v>7</v>
      </c>
      <c r="J3">
        <v>3255</v>
      </c>
      <c r="K3" t="s">
        <v>171</v>
      </c>
    </row>
    <row r="4" spans="1:11" x14ac:dyDescent="0.25">
      <c r="A4" t="s">
        <v>165</v>
      </c>
      <c r="B4" t="s">
        <v>166</v>
      </c>
      <c r="C4" t="s">
        <v>167</v>
      </c>
      <c r="D4" t="s">
        <v>1</v>
      </c>
      <c r="E4" t="s">
        <v>168</v>
      </c>
      <c r="F4">
        <v>1931</v>
      </c>
      <c r="G4" t="s">
        <v>169</v>
      </c>
      <c r="H4" t="s">
        <v>170</v>
      </c>
      <c r="I4" t="s">
        <v>7</v>
      </c>
      <c r="J4">
        <v>3087</v>
      </c>
      <c r="K4" t="s">
        <v>171</v>
      </c>
    </row>
    <row r="5" spans="1:11" x14ac:dyDescent="0.25">
      <c r="A5" t="s">
        <v>165</v>
      </c>
      <c r="B5" t="s">
        <v>166</v>
      </c>
      <c r="C5" t="s">
        <v>167</v>
      </c>
      <c r="D5" t="s">
        <v>1</v>
      </c>
      <c r="E5" t="s">
        <v>168</v>
      </c>
      <c r="F5">
        <v>1932</v>
      </c>
      <c r="G5" t="s">
        <v>169</v>
      </c>
      <c r="H5" t="s">
        <v>170</v>
      </c>
      <c r="I5" t="s">
        <v>7</v>
      </c>
      <c r="J5">
        <v>2262</v>
      </c>
      <c r="K5" t="s">
        <v>171</v>
      </c>
    </row>
    <row r="6" spans="1:11" x14ac:dyDescent="0.25">
      <c r="A6" t="s">
        <v>165</v>
      </c>
      <c r="B6" t="s">
        <v>166</v>
      </c>
      <c r="C6" t="s">
        <v>167</v>
      </c>
      <c r="D6" t="s">
        <v>1</v>
      </c>
      <c r="E6" t="s">
        <v>168</v>
      </c>
      <c r="F6">
        <v>1933</v>
      </c>
      <c r="G6" t="s">
        <v>169</v>
      </c>
      <c r="H6" t="s">
        <v>170</v>
      </c>
      <c r="I6" t="s">
        <v>7</v>
      </c>
      <c r="J6">
        <v>2030</v>
      </c>
      <c r="K6" t="s">
        <v>171</v>
      </c>
    </row>
    <row r="7" spans="1:11" x14ac:dyDescent="0.25">
      <c r="A7" t="s">
        <v>165</v>
      </c>
      <c r="B7" t="s">
        <v>166</v>
      </c>
      <c r="C7" t="s">
        <v>167</v>
      </c>
      <c r="D7" t="s">
        <v>1</v>
      </c>
      <c r="E7" t="s">
        <v>168</v>
      </c>
      <c r="F7">
        <v>1934</v>
      </c>
      <c r="G7" t="s">
        <v>169</v>
      </c>
      <c r="H7" t="s">
        <v>170</v>
      </c>
      <c r="I7" t="s">
        <v>7</v>
      </c>
      <c r="J7">
        <v>2671</v>
      </c>
      <c r="K7" t="s">
        <v>171</v>
      </c>
    </row>
    <row r="8" spans="1:11" x14ac:dyDescent="0.25">
      <c r="A8" t="s">
        <v>165</v>
      </c>
      <c r="B8" t="s">
        <v>166</v>
      </c>
      <c r="C8" t="s">
        <v>167</v>
      </c>
      <c r="D8" t="s">
        <v>1</v>
      </c>
      <c r="E8" t="s">
        <v>168</v>
      </c>
      <c r="F8">
        <v>1935</v>
      </c>
      <c r="G8" t="s">
        <v>169</v>
      </c>
      <c r="H8" t="s">
        <v>170</v>
      </c>
      <c r="I8" t="s">
        <v>7</v>
      </c>
      <c r="J8">
        <v>2852</v>
      </c>
      <c r="K8" t="s">
        <v>171</v>
      </c>
    </row>
    <row r="9" spans="1:11" x14ac:dyDescent="0.25">
      <c r="A9" t="s">
        <v>165</v>
      </c>
      <c r="B9" t="s">
        <v>166</v>
      </c>
      <c r="C9" t="s">
        <v>167</v>
      </c>
      <c r="D9" t="s">
        <v>1</v>
      </c>
      <c r="E9" t="s">
        <v>168</v>
      </c>
      <c r="F9">
        <v>1936</v>
      </c>
      <c r="G9" t="s">
        <v>169</v>
      </c>
      <c r="H9" t="s">
        <v>170</v>
      </c>
      <c r="I9" t="s">
        <v>7</v>
      </c>
      <c r="J9">
        <v>4230</v>
      </c>
      <c r="K9" t="s">
        <v>171</v>
      </c>
    </row>
    <row r="10" spans="1:11" x14ac:dyDescent="0.25">
      <c r="A10" t="s">
        <v>165</v>
      </c>
      <c r="B10" t="s">
        <v>166</v>
      </c>
      <c r="C10" t="s">
        <v>167</v>
      </c>
      <c r="D10" t="s">
        <v>1</v>
      </c>
      <c r="E10" t="s">
        <v>168</v>
      </c>
      <c r="F10">
        <v>1937</v>
      </c>
      <c r="G10" t="s">
        <v>169</v>
      </c>
      <c r="H10" t="s">
        <v>170</v>
      </c>
      <c r="I10" t="s">
        <v>7</v>
      </c>
      <c r="J10">
        <v>3899</v>
      </c>
      <c r="K10" t="s">
        <v>171</v>
      </c>
    </row>
    <row r="11" spans="1:11" x14ac:dyDescent="0.25">
      <c r="A11" t="s">
        <v>165</v>
      </c>
      <c r="B11" t="s">
        <v>166</v>
      </c>
      <c r="C11" t="s">
        <v>167</v>
      </c>
      <c r="D11" t="s">
        <v>1</v>
      </c>
      <c r="E11" t="s">
        <v>168</v>
      </c>
      <c r="F11">
        <v>1938</v>
      </c>
      <c r="G11" t="s">
        <v>169</v>
      </c>
      <c r="H11" t="s">
        <v>170</v>
      </c>
      <c r="I11" t="s">
        <v>7</v>
      </c>
      <c r="J11">
        <v>4290</v>
      </c>
      <c r="K11" t="s">
        <v>171</v>
      </c>
    </row>
    <row r="12" spans="1:11" x14ac:dyDescent="0.25">
      <c r="A12" t="s">
        <v>165</v>
      </c>
      <c r="B12" t="s">
        <v>166</v>
      </c>
      <c r="C12" t="s">
        <v>167</v>
      </c>
      <c r="D12" t="s">
        <v>1</v>
      </c>
      <c r="E12" t="s">
        <v>168</v>
      </c>
      <c r="F12">
        <v>1939</v>
      </c>
      <c r="G12" t="s">
        <v>169</v>
      </c>
      <c r="H12" t="s">
        <v>170</v>
      </c>
      <c r="I12" t="s">
        <v>7</v>
      </c>
      <c r="J12">
        <v>4590</v>
      </c>
      <c r="K12" t="s">
        <v>171</v>
      </c>
    </row>
    <row r="13" spans="1:11" x14ac:dyDescent="0.25">
      <c r="A13" t="s">
        <v>165</v>
      </c>
      <c r="B13" t="s">
        <v>166</v>
      </c>
      <c r="C13" t="s">
        <v>167</v>
      </c>
      <c r="D13" t="s">
        <v>1</v>
      </c>
      <c r="E13" t="s">
        <v>168</v>
      </c>
      <c r="F13">
        <v>1940</v>
      </c>
      <c r="G13" t="s">
        <v>169</v>
      </c>
      <c r="H13" t="s">
        <v>170</v>
      </c>
      <c r="I13" t="s">
        <v>7</v>
      </c>
      <c r="J13">
        <v>4435</v>
      </c>
      <c r="K13" t="s">
        <v>171</v>
      </c>
    </row>
    <row r="14" spans="1:11" x14ac:dyDescent="0.25">
      <c r="A14" t="s">
        <v>165</v>
      </c>
      <c r="B14" t="s">
        <v>166</v>
      </c>
      <c r="C14" t="s">
        <v>167</v>
      </c>
      <c r="D14" t="s">
        <v>1</v>
      </c>
      <c r="E14" t="s">
        <v>168</v>
      </c>
      <c r="F14">
        <v>1941</v>
      </c>
      <c r="G14" t="s">
        <v>169</v>
      </c>
      <c r="H14" t="s">
        <v>170</v>
      </c>
      <c r="I14" t="s">
        <v>7</v>
      </c>
      <c r="J14">
        <v>10796</v>
      </c>
      <c r="K14" t="s">
        <v>171</v>
      </c>
    </row>
    <row r="15" spans="1:11" x14ac:dyDescent="0.25">
      <c r="A15" t="s">
        <v>165</v>
      </c>
      <c r="B15" t="s">
        <v>166</v>
      </c>
      <c r="C15" t="s">
        <v>167</v>
      </c>
      <c r="D15" t="s">
        <v>1</v>
      </c>
      <c r="E15" t="s">
        <v>168</v>
      </c>
      <c r="F15">
        <v>1942</v>
      </c>
      <c r="G15" t="s">
        <v>169</v>
      </c>
      <c r="H15" t="s">
        <v>170</v>
      </c>
      <c r="I15" t="s">
        <v>7</v>
      </c>
      <c r="J15">
        <v>28986</v>
      </c>
      <c r="K15" t="s">
        <v>171</v>
      </c>
    </row>
    <row r="16" spans="1:11" x14ac:dyDescent="0.25">
      <c r="A16" t="s">
        <v>165</v>
      </c>
      <c r="B16" t="s">
        <v>166</v>
      </c>
      <c r="C16" t="s">
        <v>167</v>
      </c>
      <c r="D16" t="s">
        <v>1</v>
      </c>
      <c r="E16" t="s">
        <v>168</v>
      </c>
      <c r="F16">
        <v>1943</v>
      </c>
      <c r="G16" t="s">
        <v>169</v>
      </c>
      <c r="H16" t="s">
        <v>170</v>
      </c>
      <c r="I16" t="s">
        <v>7</v>
      </c>
      <c r="J16">
        <v>39892</v>
      </c>
      <c r="K16" t="s">
        <v>171</v>
      </c>
    </row>
    <row r="17" spans="1:11" x14ac:dyDescent="0.25">
      <c r="A17" t="s">
        <v>165</v>
      </c>
      <c r="B17" t="s">
        <v>166</v>
      </c>
      <c r="C17" t="s">
        <v>167</v>
      </c>
      <c r="D17" t="s">
        <v>1</v>
      </c>
      <c r="E17" t="s">
        <v>168</v>
      </c>
      <c r="F17">
        <v>1944</v>
      </c>
      <c r="G17" t="s">
        <v>169</v>
      </c>
      <c r="H17" t="s">
        <v>170</v>
      </c>
      <c r="I17" t="s">
        <v>7</v>
      </c>
      <c r="J17">
        <v>38151</v>
      </c>
      <c r="K17" t="s">
        <v>171</v>
      </c>
    </row>
    <row r="18" spans="1:11" x14ac:dyDescent="0.25">
      <c r="A18" t="s">
        <v>165</v>
      </c>
      <c r="B18" t="s">
        <v>166</v>
      </c>
      <c r="C18" t="s">
        <v>167</v>
      </c>
      <c r="D18" t="s">
        <v>1</v>
      </c>
      <c r="E18" t="s">
        <v>168</v>
      </c>
      <c r="F18">
        <v>1945</v>
      </c>
      <c r="G18" t="s">
        <v>169</v>
      </c>
      <c r="H18" t="s">
        <v>170</v>
      </c>
      <c r="I18" t="s">
        <v>7</v>
      </c>
      <c r="J18">
        <v>25309</v>
      </c>
      <c r="K18" t="s">
        <v>171</v>
      </c>
    </row>
    <row r="19" spans="1:11" x14ac:dyDescent="0.25">
      <c r="A19" t="s">
        <v>165</v>
      </c>
      <c r="B19" t="s">
        <v>166</v>
      </c>
      <c r="C19" t="s">
        <v>167</v>
      </c>
      <c r="D19" t="s">
        <v>1</v>
      </c>
      <c r="E19" t="s">
        <v>168</v>
      </c>
      <c r="F19">
        <v>1946</v>
      </c>
      <c r="G19" t="s">
        <v>169</v>
      </c>
      <c r="H19" t="s">
        <v>170</v>
      </c>
      <c r="I19" t="s">
        <v>7</v>
      </c>
      <c r="J19">
        <v>4708</v>
      </c>
      <c r="K19" t="s">
        <v>171</v>
      </c>
    </row>
    <row r="20" spans="1:11" x14ac:dyDescent="0.25">
      <c r="A20" t="s">
        <v>165</v>
      </c>
      <c r="B20" t="s">
        <v>166</v>
      </c>
      <c r="C20" t="s">
        <v>167</v>
      </c>
      <c r="D20" t="s">
        <v>1</v>
      </c>
      <c r="E20" t="s">
        <v>168</v>
      </c>
      <c r="F20">
        <v>1947</v>
      </c>
      <c r="G20" t="s">
        <v>169</v>
      </c>
      <c r="H20" t="s">
        <v>170</v>
      </c>
      <c r="I20" t="s">
        <v>7</v>
      </c>
      <c r="J20">
        <v>5686</v>
      </c>
      <c r="K20" t="s">
        <v>171</v>
      </c>
    </row>
    <row r="21" spans="1:11" x14ac:dyDescent="0.25">
      <c r="A21" t="s">
        <v>165</v>
      </c>
      <c r="B21" t="s">
        <v>166</v>
      </c>
      <c r="C21" t="s">
        <v>167</v>
      </c>
      <c r="D21" t="s">
        <v>1</v>
      </c>
      <c r="E21" t="s">
        <v>168</v>
      </c>
      <c r="F21">
        <v>1948</v>
      </c>
      <c r="G21" t="s">
        <v>169</v>
      </c>
      <c r="H21" t="s">
        <v>170</v>
      </c>
      <c r="I21" t="s">
        <v>7</v>
      </c>
      <c r="J21">
        <v>8482</v>
      </c>
      <c r="K21" t="s">
        <v>171</v>
      </c>
    </row>
    <row r="22" spans="1:11" x14ac:dyDescent="0.25">
      <c r="A22" t="s">
        <v>165</v>
      </c>
      <c r="B22" t="s">
        <v>166</v>
      </c>
      <c r="C22" t="s">
        <v>167</v>
      </c>
      <c r="D22" t="s">
        <v>1</v>
      </c>
      <c r="E22" t="s">
        <v>168</v>
      </c>
      <c r="F22">
        <v>1949</v>
      </c>
      <c r="G22" t="s">
        <v>169</v>
      </c>
      <c r="H22" t="s">
        <v>170</v>
      </c>
      <c r="I22" t="s">
        <v>7</v>
      </c>
      <c r="J22">
        <v>11315</v>
      </c>
      <c r="K22" t="s">
        <v>171</v>
      </c>
    </row>
    <row r="23" spans="1:11" x14ac:dyDescent="0.25">
      <c r="A23" t="s">
        <v>165</v>
      </c>
      <c r="B23" t="s">
        <v>166</v>
      </c>
      <c r="C23" t="s">
        <v>167</v>
      </c>
      <c r="D23" t="s">
        <v>1</v>
      </c>
      <c r="E23" t="s">
        <v>168</v>
      </c>
      <c r="F23">
        <v>1950</v>
      </c>
      <c r="G23" t="s">
        <v>169</v>
      </c>
      <c r="H23" t="s">
        <v>170</v>
      </c>
      <c r="I23" t="s">
        <v>7</v>
      </c>
      <c r="J23">
        <v>11455</v>
      </c>
      <c r="K23" t="s">
        <v>171</v>
      </c>
    </row>
    <row r="24" spans="1:11" x14ac:dyDescent="0.25">
      <c r="A24" t="s">
        <v>165</v>
      </c>
      <c r="B24" t="s">
        <v>166</v>
      </c>
      <c r="C24" t="s">
        <v>167</v>
      </c>
      <c r="D24" t="s">
        <v>1</v>
      </c>
      <c r="E24" t="s">
        <v>168</v>
      </c>
      <c r="F24">
        <v>1951</v>
      </c>
      <c r="G24" t="s">
        <v>169</v>
      </c>
      <c r="H24" t="s">
        <v>170</v>
      </c>
      <c r="I24" t="s">
        <v>7</v>
      </c>
      <c r="J24">
        <v>19582</v>
      </c>
      <c r="K24" t="s">
        <v>171</v>
      </c>
    </row>
    <row r="25" spans="1:11" x14ac:dyDescent="0.25">
      <c r="A25" t="s">
        <v>165</v>
      </c>
      <c r="B25" t="s">
        <v>166</v>
      </c>
      <c r="C25" t="s">
        <v>167</v>
      </c>
      <c r="D25" t="s">
        <v>1</v>
      </c>
      <c r="E25" t="s">
        <v>168</v>
      </c>
      <c r="F25">
        <v>1952</v>
      </c>
      <c r="G25" t="s">
        <v>169</v>
      </c>
      <c r="H25" t="s">
        <v>170</v>
      </c>
      <c r="I25" t="s">
        <v>7</v>
      </c>
      <c r="J25">
        <v>24621</v>
      </c>
      <c r="K25" t="s">
        <v>171</v>
      </c>
    </row>
    <row r="26" spans="1:11" x14ac:dyDescent="0.25">
      <c r="A26" t="s">
        <v>165</v>
      </c>
      <c r="B26" t="s">
        <v>166</v>
      </c>
      <c r="C26" t="s">
        <v>167</v>
      </c>
      <c r="D26" t="s">
        <v>1</v>
      </c>
      <c r="E26" t="s">
        <v>168</v>
      </c>
      <c r="F26">
        <v>1953</v>
      </c>
      <c r="G26" t="s">
        <v>169</v>
      </c>
      <c r="H26" t="s">
        <v>170</v>
      </c>
      <c r="I26" t="s">
        <v>7</v>
      </c>
      <c r="J26">
        <v>26666</v>
      </c>
      <c r="K26" t="s">
        <v>171</v>
      </c>
    </row>
    <row r="27" spans="1:11" x14ac:dyDescent="0.25">
      <c r="A27" t="s">
        <v>165</v>
      </c>
      <c r="B27" t="s">
        <v>166</v>
      </c>
      <c r="C27" t="s">
        <v>167</v>
      </c>
      <c r="D27" t="s">
        <v>1</v>
      </c>
      <c r="E27" t="s">
        <v>168</v>
      </c>
      <c r="F27">
        <v>1954</v>
      </c>
      <c r="G27" t="s">
        <v>169</v>
      </c>
      <c r="H27" t="s">
        <v>170</v>
      </c>
      <c r="I27" t="s">
        <v>7</v>
      </c>
      <c r="J27">
        <v>25396</v>
      </c>
      <c r="K27" t="s">
        <v>171</v>
      </c>
    </row>
    <row r="28" spans="1:11" x14ac:dyDescent="0.25">
      <c r="A28" t="s">
        <v>165</v>
      </c>
      <c r="B28" t="s">
        <v>166</v>
      </c>
      <c r="C28" t="s">
        <v>167</v>
      </c>
      <c r="D28" t="s">
        <v>1</v>
      </c>
      <c r="E28" t="s">
        <v>168</v>
      </c>
      <c r="F28">
        <v>1955</v>
      </c>
      <c r="G28" t="s">
        <v>169</v>
      </c>
      <c r="H28" t="s">
        <v>170</v>
      </c>
      <c r="I28" t="s">
        <v>7</v>
      </c>
      <c r="J28">
        <v>24358</v>
      </c>
      <c r="K28" t="s">
        <v>171</v>
      </c>
    </row>
    <row r="29" spans="1:11" x14ac:dyDescent="0.25">
      <c r="A29" t="s">
        <v>165</v>
      </c>
      <c r="B29" t="s">
        <v>166</v>
      </c>
      <c r="C29" t="s">
        <v>167</v>
      </c>
      <c r="D29" t="s">
        <v>1</v>
      </c>
      <c r="E29" t="s">
        <v>168</v>
      </c>
      <c r="F29">
        <v>1956</v>
      </c>
      <c r="G29" t="s">
        <v>169</v>
      </c>
      <c r="H29" t="s">
        <v>170</v>
      </c>
      <c r="I29" t="s">
        <v>7</v>
      </c>
      <c r="J29">
        <v>27146</v>
      </c>
      <c r="K29" t="s">
        <v>171</v>
      </c>
    </row>
    <row r="30" spans="1:11" x14ac:dyDescent="0.25">
      <c r="A30" t="s">
        <v>165</v>
      </c>
      <c r="B30" t="s">
        <v>166</v>
      </c>
      <c r="C30" t="s">
        <v>167</v>
      </c>
      <c r="D30" t="s">
        <v>1</v>
      </c>
      <c r="E30" t="s">
        <v>168</v>
      </c>
      <c r="F30">
        <v>1957</v>
      </c>
      <c r="G30" t="s">
        <v>169</v>
      </c>
      <c r="H30" t="s">
        <v>170</v>
      </c>
      <c r="I30" t="s">
        <v>7</v>
      </c>
      <c r="J30">
        <v>30230</v>
      </c>
      <c r="K30" t="s">
        <v>171</v>
      </c>
    </row>
    <row r="31" spans="1:11" x14ac:dyDescent="0.25">
      <c r="A31" t="s">
        <v>165</v>
      </c>
      <c r="B31" t="s">
        <v>166</v>
      </c>
      <c r="C31" t="s">
        <v>167</v>
      </c>
      <c r="D31" t="s">
        <v>1</v>
      </c>
      <c r="E31" t="s">
        <v>168</v>
      </c>
      <c r="F31">
        <v>1958</v>
      </c>
      <c r="G31" t="s">
        <v>169</v>
      </c>
      <c r="H31" t="s">
        <v>170</v>
      </c>
      <c r="I31" t="s">
        <v>7</v>
      </c>
      <c r="J31">
        <v>32622</v>
      </c>
      <c r="K31" t="s">
        <v>171</v>
      </c>
    </row>
    <row r="32" spans="1:11" x14ac:dyDescent="0.25">
      <c r="A32" t="s">
        <v>165</v>
      </c>
      <c r="B32" t="s">
        <v>166</v>
      </c>
      <c r="C32" t="s">
        <v>167</v>
      </c>
      <c r="D32" t="s">
        <v>1</v>
      </c>
      <c r="E32" t="s">
        <v>168</v>
      </c>
      <c r="F32">
        <v>1959</v>
      </c>
      <c r="G32" t="s">
        <v>169</v>
      </c>
      <c r="H32" t="s">
        <v>170</v>
      </c>
      <c r="I32" t="s">
        <v>7</v>
      </c>
      <c r="J32">
        <v>35863</v>
      </c>
      <c r="K32" t="s">
        <v>171</v>
      </c>
    </row>
    <row r="33" spans="1:11" x14ac:dyDescent="0.25">
      <c r="A33" t="s">
        <v>165</v>
      </c>
      <c r="B33" t="s">
        <v>166</v>
      </c>
      <c r="C33" t="s">
        <v>167</v>
      </c>
      <c r="D33" t="s">
        <v>1</v>
      </c>
      <c r="E33" t="s">
        <v>168</v>
      </c>
      <c r="F33">
        <v>1960</v>
      </c>
      <c r="G33" t="s">
        <v>169</v>
      </c>
      <c r="H33" t="s">
        <v>170</v>
      </c>
      <c r="I33" t="s">
        <v>7</v>
      </c>
      <c r="J33">
        <v>36003</v>
      </c>
      <c r="K33" t="s">
        <v>171</v>
      </c>
    </row>
    <row r="34" spans="1:11" x14ac:dyDescent="0.25">
      <c r="A34" t="s">
        <v>165</v>
      </c>
      <c r="B34" t="s">
        <v>166</v>
      </c>
      <c r="C34" t="s">
        <v>167</v>
      </c>
      <c r="D34" t="s">
        <v>1</v>
      </c>
      <c r="E34" t="s">
        <v>168</v>
      </c>
      <c r="F34">
        <v>1961</v>
      </c>
      <c r="G34" t="s">
        <v>169</v>
      </c>
      <c r="H34" t="s">
        <v>170</v>
      </c>
      <c r="I34" t="s">
        <v>7</v>
      </c>
      <c r="J34">
        <v>39897</v>
      </c>
      <c r="K34" t="s">
        <v>171</v>
      </c>
    </row>
    <row r="35" spans="1:11" x14ac:dyDescent="0.25">
      <c r="A35" t="s">
        <v>165</v>
      </c>
      <c r="B35" t="s">
        <v>166</v>
      </c>
      <c r="C35" t="s">
        <v>167</v>
      </c>
      <c r="D35" t="s">
        <v>1</v>
      </c>
      <c r="E35" t="s">
        <v>168</v>
      </c>
      <c r="F35">
        <v>1962</v>
      </c>
      <c r="G35" t="s">
        <v>169</v>
      </c>
      <c r="H35" t="s">
        <v>170</v>
      </c>
      <c r="I35" t="s">
        <v>7</v>
      </c>
      <c r="J35">
        <v>42597</v>
      </c>
      <c r="K35" t="s">
        <v>171</v>
      </c>
    </row>
    <row r="36" spans="1:11" x14ac:dyDescent="0.25">
      <c r="A36" t="s">
        <v>165</v>
      </c>
      <c r="B36" t="s">
        <v>166</v>
      </c>
      <c r="C36" t="s">
        <v>167</v>
      </c>
      <c r="D36" t="s">
        <v>1</v>
      </c>
      <c r="E36" t="s">
        <v>168</v>
      </c>
      <c r="F36">
        <v>1963</v>
      </c>
      <c r="G36" t="s">
        <v>169</v>
      </c>
      <c r="H36" t="s">
        <v>170</v>
      </c>
      <c r="I36" t="s">
        <v>7</v>
      </c>
      <c r="J36">
        <v>44438</v>
      </c>
      <c r="K36" t="s">
        <v>171</v>
      </c>
    </row>
    <row r="37" spans="1:11" x14ac:dyDescent="0.25">
      <c r="A37" t="s">
        <v>165</v>
      </c>
      <c r="B37" t="s">
        <v>166</v>
      </c>
      <c r="C37" t="s">
        <v>167</v>
      </c>
      <c r="D37" t="s">
        <v>1</v>
      </c>
      <c r="E37" t="s">
        <v>168</v>
      </c>
      <c r="F37">
        <v>1964</v>
      </c>
      <c r="G37" t="s">
        <v>169</v>
      </c>
      <c r="H37" t="s">
        <v>170</v>
      </c>
      <c r="I37" t="s">
        <v>7</v>
      </c>
      <c r="J37">
        <v>46392</v>
      </c>
      <c r="K37" t="s">
        <v>171</v>
      </c>
    </row>
    <row r="38" spans="1:11" x14ac:dyDescent="0.25">
      <c r="A38" t="s">
        <v>165</v>
      </c>
      <c r="B38" t="s">
        <v>166</v>
      </c>
      <c r="C38" t="s">
        <v>167</v>
      </c>
      <c r="D38" t="s">
        <v>1</v>
      </c>
      <c r="E38" t="s">
        <v>168</v>
      </c>
      <c r="F38">
        <v>1965</v>
      </c>
      <c r="G38" t="s">
        <v>169</v>
      </c>
      <c r="H38" t="s">
        <v>170</v>
      </c>
      <c r="I38" t="s">
        <v>7</v>
      </c>
      <c r="J38">
        <v>47863</v>
      </c>
      <c r="K38" t="s">
        <v>171</v>
      </c>
    </row>
    <row r="39" spans="1:11" x14ac:dyDescent="0.25">
      <c r="A39" t="s">
        <v>165</v>
      </c>
      <c r="B39" t="s">
        <v>166</v>
      </c>
      <c r="C39" t="s">
        <v>167</v>
      </c>
      <c r="D39" t="s">
        <v>1</v>
      </c>
      <c r="E39" t="s">
        <v>168</v>
      </c>
      <c r="F39">
        <v>1966</v>
      </c>
      <c r="G39" t="s">
        <v>169</v>
      </c>
      <c r="H39" t="s">
        <v>170</v>
      </c>
      <c r="I39" t="s">
        <v>7</v>
      </c>
      <c r="J39">
        <v>53567</v>
      </c>
      <c r="K39" t="s">
        <v>171</v>
      </c>
    </row>
    <row r="40" spans="1:11" x14ac:dyDescent="0.25">
      <c r="A40" t="s">
        <v>165</v>
      </c>
      <c r="B40" t="s">
        <v>166</v>
      </c>
      <c r="C40" t="s">
        <v>167</v>
      </c>
      <c r="D40" t="s">
        <v>1</v>
      </c>
      <c r="E40" t="s">
        <v>168</v>
      </c>
      <c r="F40">
        <v>1967</v>
      </c>
      <c r="G40" t="s">
        <v>169</v>
      </c>
      <c r="H40" t="s">
        <v>170</v>
      </c>
      <c r="I40" t="s">
        <v>7</v>
      </c>
      <c r="J40">
        <v>57668</v>
      </c>
      <c r="K40" t="s">
        <v>171</v>
      </c>
    </row>
    <row r="41" spans="1:11" x14ac:dyDescent="0.25">
      <c r="A41" t="s">
        <v>165</v>
      </c>
      <c r="B41" t="s">
        <v>166</v>
      </c>
      <c r="C41" t="s">
        <v>167</v>
      </c>
      <c r="D41" t="s">
        <v>1</v>
      </c>
      <c r="E41" t="s">
        <v>168</v>
      </c>
      <c r="F41">
        <v>1968</v>
      </c>
      <c r="G41" t="s">
        <v>169</v>
      </c>
      <c r="H41" t="s">
        <v>170</v>
      </c>
      <c r="I41" t="s">
        <v>7</v>
      </c>
      <c r="J41">
        <v>59246</v>
      </c>
      <c r="K41" t="s">
        <v>171</v>
      </c>
    </row>
    <row r="42" spans="1:11" x14ac:dyDescent="0.25">
      <c r="A42" t="s">
        <v>165</v>
      </c>
      <c r="B42" t="s">
        <v>166</v>
      </c>
      <c r="C42" t="s">
        <v>167</v>
      </c>
      <c r="D42" t="s">
        <v>1</v>
      </c>
      <c r="E42" t="s">
        <v>168</v>
      </c>
      <c r="F42">
        <v>1969</v>
      </c>
      <c r="G42" t="s">
        <v>169</v>
      </c>
      <c r="H42" t="s">
        <v>170</v>
      </c>
      <c r="I42" t="s">
        <v>7</v>
      </c>
      <c r="J42">
        <v>59547</v>
      </c>
      <c r="K42" t="s">
        <v>171</v>
      </c>
    </row>
    <row r="43" spans="1:11" x14ac:dyDescent="0.25">
      <c r="A43" t="s">
        <v>165</v>
      </c>
      <c r="B43" t="s">
        <v>166</v>
      </c>
      <c r="C43" t="s">
        <v>167</v>
      </c>
      <c r="D43" t="s">
        <v>1</v>
      </c>
      <c r="E43" t="s">
        <v>168</v>
      </c>
      <c r="F43">
        <v>1970</v>
      </c>
      <c r="G43" t="s">
        <v>169</v>
      </c>
      <c r="H43" t="s">
        <v>170</v>
      </c>
      <c r="I43" t="s">
        <v>7</v>
      </c>
      <c r="J43">
        <v>59796</v>
      </c>
      <c r="K43" t="s">
        <v>171</v>
      </c>
    </row>
    <row r="44" spans="1:11" x14ac:dyDescent="0.25">
      <c r="A44" t="s">
        <v>165</v>
      </c>
      <c r="B44" t="s">
        <v>166</v>
      </c>
      <c r="C44" t="s">
        <v>167</v>
      </c>
      <c r="D44" t="s">
        <v>1</v>
      </c>
      <c r="E44" t="s">
        <v>168</v>
      </c>
      <c r="F44">
        <v>1971</v>
      </c>
      <c r="G44" t="s">
        <v>169</v>
      </c>
      <c r="H44" t="s">
        <v>170</v>
      </c>
      <c r="I44" t="s">
        <v>7</v>
      </c>
      <c r="J44">
        <v>58509</v>
      </c>
      <c r="K44" t="s">
        <v>171</v>
      </c>
    </row>
    <row r="45" spans="1:11" x14ac:dyDescent="0.25">
      <c r="A45" t="s">
        <v>165</v>
      </c>
      <c r="B45" t="s">
        <v>166</v>
      </c>
      <c r="C45" t="s">
        <v>167</v>
      </c>
      <c r="D45" t="s">
        <v>1</v>
      </c>
      <c r="E45" t="s">
        <v>168</v>
      </c>
      <c r="F45">
        <v>1972</v>
      </c>
      <c r="G45" t="s">
        <v>169</v>
      </c>
      <c r="H45" t="s">
        <v>170</v>
      </c>
      <c r="I45" t="s">
        <v>7</v>
      </c>
      <c r="J45">
        <v>60691</v>
      </c>
      <c r="K45" t="s">
        <v>171</v>
      </c>
    </row>
    <row r="46" spans="1:11" x14ac:dyDescent="0.25">
      <c r="A46" t="s">
        <v>165</v>
      </c>
      <c r="B46" t="s">
        <v>166</v>
      </c>
      <c r="C46" t="s">
        <v>167</v>
      </c>
      <c r="D46" t="s">
        <v>1</v>
      </c>
      <c r="E46" t="s">
        <v>168</v>
      </c>
      <c r="F46">
        <v>1973</v>
      </c>
      <c r="G46" t="s">
        <v>169</v>
      </c>
      <c r="H46" t="s">
        <v>170</v>
      </c>
      <c r="I46" t="s">
        <v>7</v>
      </c>
      <c r="J46">
        <v>65640</v>
      </c>
      <c r="K46" t="s">
        <v>171</v>
      </c>
    </row>
    <row r="47" spans="1:11" x14ac:dyDescent="0.25">
      <c r="A47" t="s">
        <v>165</v>
      </c>
      <c r="B47" t="s">
        <v>166</v>
      </c>
      <c r="C47" t="s">
        <v>167</v>
      </c>
      <c r="D47" t="s">
        <v>1</v>
      </c>
      <c r="E47" t="s">
        <v>168</v>
      </c>
      <c r="F47">
        <v>1974</v>
      </c>
      <c r="G47" t="s">
        <v>169</v>
      </c>
      <c r="H47" t="s">
        <v>170</v>
      </c>
      <c r="I47" t="s">
        <v>7</v>
      </c>
      <c r="J47">
        <v>76166</v>
      </c>
      <c r="K47" t="s">
        <v>171</v>
      </c>
    </row>
    <row r="48" spans="1:11" x14ac:dyDescent="0.25">
      <c r="A48" t="s">
        <v>165</v>
      </c>
      <c r="B48" t="s">
        <v>166</v>
      </c>
      <c r="C48" t="s">
        <v>167</v>
      </c>
      <c r="D48" t="s">
        <v>1</v>
      </c>
      <c r="E48" t="s">
        <v>168</v>
      </c>
      <c r="F48">
        <v>1975</v>
      </c>
      <c r="G48" t="s">
        <v>169</v>
      </c>
      <c r="H48" t="s">
        <v>170</v>
      </c>
      <c r="I48" t="s">
        <v>7</v>
      </c>
      <c r="J48">
        <v>84403</v>
      </c>
      <c r="K48" t="s">
        <v>171</v>
      </c>
    </row>
    <row r="49" spans="1:11" x14ac:dyDescent="0.25">
      <c r="A49" t="s">
        <v>165</v>
      </c>
      <c r="B49" t="s">
        <v>166</v>
      </c>
      <c r="C49" t="s">
        <v>167</v>
      </c>
      <c r="D49" t="s">
        <v>1</v>
      </c>
      <c r="E49" t="s">
        <v>168</v>
      </c>
      <c r="F49">
        <v>1976</v>
      </c>
      <c r="G49" t="s">
        <v>169</v>
      </c>
      <c r="H49" t="s">
        <v>170</v>
      </c>
      <c r="I49" t="s">
        <v>7</v>
      </c>
      <c r="J49">
        <v>89645</v>
      </c>
      <c r="K49" t="s">
        <v>171</v>
      </c>
    </row>
    <row r="50" spans="1:11" x14ac:dyDescent="0.25">
      <c r="A50" t="s">
        <v>165</v>
      </c>
      <c r="B50" t="s">
        <v>166</v>
      </c>
      <c r="C50" t="s">
        <v>167</v>
      </c>
      <c r="D50" t="s">
        <v>1</v>
      </c>
      <c r="E50" t="s">
        <v>168</v>
      </c>
      <c r="F50">
        <v>1977</v>
      </c>
      <c r="G50" t="s">
        <v>169</v>
      </c>
      <c r="H50" t="s">
        <v>170</v>
      </c>
      <c r="I50" t="s">
        <v>7</v>
      </c>
      <c r="J50">
        <v>93162</v>
      </c>
      <c r="K50" t="s">
        <v>171</v>
      </c>
    </row>
    <row r="51" spans="1:11" x14ac:dyDescent="0.25">
      <c r="A51" t="s">
        <v>165</v>
      </c>
      <c r="B51" t="s">
        <v>166</v>
      </c>
      <c r="C51" t="s">
        <v>167</v>
      </c>
      <c r="D51" t="s">
        <v>1</v>
      </c>
      <c r="E51" t="s">
        <v>168</v>
      </c>
      <c r="F51">
        <v>1978</v>
      </c>
      <c r="G51" t="s">
        <v>169</v>
      </c>
      <c r="H51" t="s">
        <v>170</v>
      </c>
      <c r="I51" t="s">
        <v>7</v>
      </c>
      <c r="J51">
        <v>105567</v>
      </c>
      <c r="K51" t="s">
        <v>171</v>
      </c>
    </row>
    <row r="52" spans="1:11" x14ac:dyDescent="0.25">
      <c r="A52" t="s">
        <v>165</v>
      </c>
      <c r="B52" t="s">
        <v>166</v>
      </c>
      <c r="C52" t="s">
        <v>167</v>
      </c>
      <c r="D52" t="s">
        <v>1</v>
      </c>
      <c r="E52" t="s">
        <v>168</v>
      </c>
      <c r="F52">
        <v>1979</v>
      </c>
      <c r="G52" t="s">
        <v>169</v>
      </c>
      <c r="H52" t="s">
        <v>170</v>
      </c>
      <c r="I52" t="s">
        <v>7</v>
      </c>
      <c r="J52">
        <v>120097</v>
      </c>
      <c r="K52" t="s">
        <v>171</v>
      </c>
    </row>
    <row r="53" spans="1:11" x14ac:dyDescent="0.25">
      <c r="A53" t="s">
        <v>165</v>
      </c>
      <c r="B53" t="s">
        <v>166</v>
      </c>
      <c r="C53" t="s">
        <v>167</v>
      </c>
      <c r="D53" t="s">
        <v>1</v>
      </c>
      <c r="E53" t="s">
        <v>168</v>
      </c>
      <c r="F53">
        <v>1980</v>
      </c>
      <c r="G53" t="s">
        <v>169</v>
      </c>
      <c r="H53" t="s">
        <v>170</v>
      </c>
      <c r="I53" t="s">
        <v>7</v>
      </c>
      <c r="J53">
        <v>135948</v>
      </c>
      <c r="K53" t="s">
        <v>171</v>
      </c>
    </row>
    <row r="54" spans="1:11" x14ac:dyDescent="0.25">
      <c r="A54" t="s">
        <v>165</v>
      </c>
      <c r="B54" t="s">
        <v>166</v>
      </c>
      <c r="C54" t="s">
        <v>167</v>
      </c>
      <c r="D54" t="s">
        <v>1</v>
      </c>
      <c r="E54" t="s">
        <v>168</v>
      </c>
      <c r="F54">
        <v>1981</v>
      </c>
      <c r="G54" t="s">
        <v>169</v>
      </c>
      <c r="H54" t="s">
        <v>170</v>
      </c>
      <c r="I54" t="s">
        <v>7</v>
      </c>
      <c r="J54">
        <v>147340</v>
      </c>
      <c r="K54" t="s">
        <v>171</v>
      </c>
    </row>
    <row r="55" spans="1:11" x14ac:dyDescent="0.25">
      <c r="A55" t="s">
        <v>165</v>
      </c>
      <c r="B55" t="s">
        <v>166</v>
      </c>
      <c r="C55" t="s">
        <v>167</v>
      </c>
      <c r="D55" t="s">
        <v>1</v>
      </c>
      <c r="E55" t="s">
        <v>168</v>
      </c>
      <c r="F55">
        <v>1982</v>
      </c>
      <c r="G55" t="s">
        <v>169</v>
      </c>
      <c r="H55" t="s">
        <v>170</v>
      </c>
      <c r="I55" t="s">
        <v>7</v>
      </c>
      <c r="J55">
        <v>156944</v>
      </c>
      <c r="K55" t="s">
        <v>171</v>
      </c>
    </row>
    <row r="56" spans="1:11" x14ac:dyDescent="0.25">
      <c r="A56" t="s">
        <v>165</v>
      </c>
      <c r="B56" t="s">
        <v>166</v>
      </c>
      <c r="C56" t="s">
        <v>167</v>
      </c>
      <c r="D56" t="s">
        <v>1</v>
      </c>
      <c r="E56" t="s">
        <v>168</v>
      </c>
      <c r="F56">
        <v>1983</v>
      </c>
      <c r="G56" t="s">
        <v>169</v>
      </c>
      <c r="H56" t="s">
        <v>170</v>
      </c>
      <c r="I56" t="s">
        <v>7</v>
      </c>
      <c r="J56">
        <v>171164</v>
      </c>
      <c r="K56" t="s">
        <v>171</v>
      </c>
    </row>
    <row r="57" spans="1:11" x14ac:dyDescent="0.25">
      <c r="A57" t="s">
        <v>165</v>
      </c>
      <c r="B57" t="s">
        <v>166</v>
      </c>
      <c r="C57" t="s">
        <v>167</v>
      </c>
      <c r="D57" t="s">
        <v>1</v>
      </c>
      <c r="E57" t="s">
        <v>168</v>
      </c>
      <c r="F57">
        <v>1984</v>
      </c>
      <c r="G57" t="s">
        <v>169</v>
      </c>
      <c r="H57" t="s">
        <v>170</v>
      </c>
      <c r="I57" t="s">
        <v>7</v>
      </c>
      <c r="J57">
        <v>193182</v>
      </c>
      <c r="K57" t="s">
        <v>171</v>
      </c>
    </row>
    <row r="58" spans="1:11" x14ac:dyDescent="0.25">
      <c r="A58" t="s">
        <v>165</v>
      </c>
      <c r="B58" t="s">
        <v>166</v>
      </c>
      <c r="C58" t="s">
        <v>167</v>
      </c>
      <c r="D58" t="s">
        <v>1</v>
      </c>
      <c r="E58" t="s">
        <v>168</v>
      </c>
      <c r="F58">
        <v>1985</v>
      </c>
      <c r="G58" t="s">
        <v>169</v>
      </c>
      <c r="H58" t="s">
        <v>170</v>
      </c>
      <c r="I58" t="s">
        <v>7</v>
      </c>
      <c r="J58">
        <v>219876</v>
      </c>
      <c r="K58" t="s">
        <v>171</v>
      </c>
    </row>
    <row r="59" spans="1:11" x14ac:dyDescent="0.25">
      <c r="A59" t="s">
        <v>165</v>
      </c>
      <c r="B59" t="s">
        <v>166</v>
      </c>
      <c r="C59" t="s">
        <v>167</v>
      </c>
      <c r="D59" t="s">
        <v>1</v>
      </c>
      <c r="E59" t="s">
        <v>168</v>
      </c>
      <c r="F59">
        <v>1986</v>
      </c>
      <c r="G59" t="s">
        <v>169</v>
      </c>
      <c r="H59" t="s">
        <v>170</v>
      </c>
      <c r="I59" t="s">
        <v>7</v>
      </c>
      <c r="J59">
        <v>238087</v>
      </c>
      <c r="K59" t="s">
        <v>171</v>
      </c>
    </row>
    <row r="60" spans="1:11" x14ac:dyDescent="0.25">
      <c r="A60" t="s">
        <v>165</v>
      </c>
      <c r="B60" t="s">
        <v>166</v>
      </c>
      <c r="C60" t="s">
        <v>167</v>
      </c>
      <c r="D60" t="s">
        <v>1</v>
      </c>
      <c r="E60" t="s">
        <v>168</v>
      </c>
      <c r="F60">
        <v>1987</v>
      </c>
      <c r="G60" t="s">
        <v>169</v>
      </c>
      <c r="H60" t="s">
        <v>170</v>
      </c>
      <c r="I60" t="s">
        <v>7</v>
      </c>
      <c r="J60">
        <v>254637</v>
      </c>
      <c r="K60" t="s">
        <v>171</v>
      </c>
    </row>
    <row r="61" spans="1:11" x14ac:dyDescent="0.25">
      <c r="A61" t="s">
        <v>165</v>
      </c>
      <c r="B61" t="s">
        <v>166</v>
      </c>
      <c r="C61" t="s">
        <v>167</v>
      </c>
      <c r="D61" t="s">
        <v>1</v>
      </c>
      <c r="E61" t="s">
        <v>168</v>
      </c>
      <c r="F61">
        <v>1988</v>
      </c>
      <c r="G61" t="s">
        <v>169</v>
      </c>
      <c r="H61" t="s">
        <v>170</v>
      </c>
      <c r="I61" t="s">
        <v>7</v>
      </c>
      <c r="J61">
        <v>258401</v>
      </c>
      <c r="K61" t="s">
        <v>171</v>
      </c>
    </row>
    <row r="62" spans="1:11" x14ac:dyDescent="0.25">
      <c r="A62" t="s">
        <v>165</v>
      </c>
      <c r="B62" t="s">
        <v>166</v>
      </c>
      <c r="C62" t="s">
        <v>167</v>
      </c>
      <c r="D62" t="s">
        <v>1</v>
      </c>
      <c r="E62" t="s">
        <v>168</v>
      </c>
      <c r="F62">
        <v>1989</v>
      </c>
      <c r="G62" t="s">
        <v>169</v>
      </c>
      <c r="H62" t="s">
        <v>170</v>
      </c>
      <c r="I62" t="s">
        <v>7</v>
      </c>
      <c r="J62">
        <v>270433</v>
      </c>
      <c r="K62" t="s">
        <v>171</v>
      </c>
    </row>
    <row r="63" spans="1:11" x14ac:dyDescent="0.25">
      <c r="A63" t="s">
        <v>165</v>
      </c>
      <c r="B63" t="s">
        <v>166</v>
      </c>
      <c r="C63" t="s">
        <v>167</v>
      </c>
      <c r="D63" t="s">
        <v>1</v>
      </c>
      <c r="E63" t="s">
        <v>168</v>
      </c>
      <c r="F63">
        <v>1990</v>
      </c>
      <c r="G63" t="s">
        <v>169</v>
      </c>
      <c r="H63" t="s">
        <v>170</v>
      </c>
      <c r="I63" t="s">
        <v>7</v>
      </c>
      <c r="J63">
        <v>290370</v>
      </c>
      <c r="K63" t="s">
        <v>171</v>
      </c>
    </row>
    <row r="64" spans="1:11" x14ac:dyDescent="0.25">
      <c r="A64" t="s">
        <v>165</v>
      </c>
      <c r="B64" t="s">
        <v>166</v>
      </c>
      <c r="C64" t="s">
        <v>167</v>
      </c>
      <c r="D64" t="s">
        <v>1</v>
      </c>
      <c r="E64" t="s">
        <v>168</v>
      </c>
      <c r="F64">
        <v>1991</v>
      </c>
      <c r="G64" t="s">
        <v>169</v>
      </c>
      <c r="H64" t="s">
        <v>170</v>
      </c>
      <c r="I64" t="s">
        <v>7</v>
      </c>
      <c r="J64">
        <v>294094</v>
      </c>
      <c r="K64" t="s">
        <v>171</v>
      </c>
    </row>
    <row r="65" spans="1:11" x14ac:dyDescent="0.25">
      <c r="A65" t="s">
        <v>165</v>
      </c>
      <c r="B65" t="s">
        <v>166</v>
      </c>
      <c r="C65" t="s">
        <v>167</v>
      </c>
      <c r="D65" t="s">
        <v>1</v>
      </c>
      <c r="E65" t="s">
        <v>168</v>
      </c>
      <c r="F65">
        <v>1992</v>
      </c>
      <c r="G65" t="s">
        <v>169</v>
      </c>
      <c r="H65" t="s">
        <v>170</v>
      </c>
      <c r="I65" t="s">
        <v>7</v>
      </c>
      <c r="J65">
        <v>296117</v>
      </c>
      <c r="K65" t="s">
        <v>171</v>
      </c>
    </row>
    <row r="66" spans="1:11" x14ac:dyDescent="0.25">
      <c r="A66" t="s">
        <v>165</v>
      </c>
      <c r="B66" t="s">
        <v>166</v>
      </c>
      <c r="C66" t="s">
        <v>167</v>
      </c>
      <c r="D66" t="s">
        <v>1</v>
      </c>
      <c r="E66" t="s">
        <v>168</v>
      </c>
      <c r="F66">
        <v>1993</v>
      </c>
      <c r="G66" t="s">
        <v>169</v>
      </c>
      <c r="H66" t="s">
        <v>170</v>
      </c>
      <c r="I66" t="s">
        <v>7</v>
      </c>
      <c r="J66">
        <v>291883</v>
      </c>
      <c r="K66" t="s">
        <v>171</v>
      </c>
    </row>
    <row r="67" spans="1:11" x14ac:dyDescent="0.25">
      <c r="A67" t="s">
        <v>165</v>
      </c>
      <c r="B67" t="s">
        <v>166</v>
      </c>
      <c r="C67" t="s">
        <v>167</v>
      </c>
      <c r="D67" t="s">
        <v>1</v>
      </c>
      <c r="E67" t="s">
        <v>168</v>
      </c>
      <c r="F67">
        <v>1994</v>
      </c>
      <c r="G67" t="s">
        <v>169</v>
      </c>
      <c r="H67" t="s">
        <v>170</v>
      </c>
      <c r="I67" t="s">
        <v>7</v>
      </c>
      <c r="J67">
        <v>294173</v>
      </c>
      <c r="K67" t="s">
        <v>171</v>
      </c>
    </row>
    <row r="68" spans="1:11" x14ac:dyDescent="0.25">
      <c r="A68" t="s">
        <v>165</v>
      </c>
      <c r="B68" t="s">
        <v>166</v>
      </c>
      <c r="C68" t="s">
        <v>167</v>
      </c>
      <c r="D68" t="s">
        <v>1</v>
      </c>
      <c r="E68" t="s">
        <v>168</v>
      </c>
      <c r="F68">
        <v>1995</v>
      </c>
      <c r="G68" t="s">
        <v>169</v>
      </c>
      <c r="H68" t="s">
        <v>170</v>
      </c>
      <c r="I68" t="s">
        <v>7</v>
      </c>
      <c r="J68">
        <v>307688</v>
      </c>
      <c r="K68" t="s">
        <v>171</v>
      </c>
    </row>
    <row r="69" spans="1:11" x14ac:dyDescent="0.25">
      <c r="A69" t="s">
        <v>165</v>
      </c>
      <c r="B69" t="s">
        <v>166</v>
      </c>
      <c r="C69" t="s">
        <v>167</v>
      </c>
      <c r="D69" t="s">
        <v>1</v>
      </c>
      <c r="E69" t="s">
        <v>168</v>
      </c>
      <c r="F69">
        <v>1996</v>
      </c>
      <c r="G69" t="s">
        <v>169</v>
      </c>
      <c r="H69" t="s">
        <v>170</v>
      </c>
      <c r="I69" t="s">
        <v>7</v>
      </c>
      <c r="J69">
        <v>319959</v>
      </c>
      <c r="K69" t="s">
        <v>171</v>
      </c>
    </row>
    <row r="70" spans="1:11" x14ac:dyDescent="0.25">
      <c r="A70" t="s">
        <v>165</v>
      </c>
      <c r="B70" t="s">
        <v>166</v>
      </c>
      <c r="C70" t="s">
        <v>167</v>
      </c>
      <c r="D70" t="s">
        <v>1</v>
      </c>
      <c r="E70" t="s">
        <v>168</v>
      </c>
      <c r="F70">
        <v>1997</v>
      </c>
      <c r="G70" t="s">
        <v>169</v>
      </c>
      <c r="H70" t="s">
        <v>170</v>
      </c>
      <c r="I70" t="s">
        <v>7</v>
      </c>
      <c r="J70">
        <v>326605</v>
      </c>
      <c r="K70" t="s">
        <v>171</v>
      </c>
    </row>
    <row r="71" spans="1:11" x14ac:dyDescent="0.25">
      <c r="A71" t="s">
        <v>165</v>
      </c>
      <c r="B71" t="s">
        <v>166</v>
      </c>
      <c r="C71" t="s">
        <v>167</v>
      </c>
      <c r="D71" t="s">
        <v>1</v>
      </c>
      <c r="E71" t="s">
        <v>168</v>
      </c>
      <c r="F71">
        <v>1998</v>
      </c>
      <c r="G71" t="s">
        <v>169</v>
      </c>
      <c r="H71" t="s">
        <v>170</v>
      </c>
      <c r="I71" t="s">
        <v>7</v>
      </c>
      <c r="J71">
        <v>344001</v>
      </c>
      <c r="K71" t="s">
        <v>171</v>
      </c>
    </row>
    <row r="72" spans="1:11" x14ac:dyDescent="0.25">
      <c r="A72" t="s">
        <v>165</v>
      </c>
      <c r="B72" t="s">
        <v>166</v>
      </c>
      <c r="C72" t="s">
        <v>167</v>
      </c>
      <c r="D72" t="s">
        <v>1</v>
      </c>
      <c r="E72" t="s">
        <v>168</v>
      </c>
      <c r="F72">
        <v>1999</v>
      </c>
      <c r="G72" t="s">
        <v>169</v>
      </c>
      <c r="H72" t="s">
        <v>170</v>
      </c>
      <c r="I72" t="s">
        <v>7</v>
      </c>
      <c r="J72">
        <v>368478</v>
      </c>
      <c r="K72" t="s">
        <v>171</v>
      </c>
    </row>
    <row r="73" spans="1:11" x14ac:dyDescent="0.25">
      <c r="A73" t="s">
        <v>165</v>
      </c>
      <c r="B73" t="s">
        <v>166</v>
      </c>
      <c r="C73" t="s">
        <v>167</v>
      </c>
      <c r="D73" t="s">
        <v>1</v>
      </c>
      <c r="E73" t="s">
        <v>168</v>
      </c>
      <c r="F73">
        <v>2000</v>
      </c>
      <c r="G73" t="s">
        <v>169</v>
      </c>
      <c r="H73" t="s">
        <v>170</v>
      </c>
      <c r="I73" t="s">
        <v>7</v>
      </c>
      <c r="J73">
        <v>388850</v>
      </c>
      <c r="K73" t="s">
        <v>171</v>
      </c>
    </row>
    <row r="74" spans="1:11" x14ac:dyDescent="0.25">
      <c r="A74" t="s">
        <v>165</v>
      </c>
      <c r="B74" t="s">
        <v>166</v>
      </c>
      <c r="C74" t="s">
        <v>167</v>
      </c>
      <c r="D74" t="s">
        <v>1</v>
      </c>
      <c r="E74" t="s">
        <v>168</v>
      </c>
      <c r="F74">
        <v>2001</v>
      </c>
      <c r="G74" t="s">
        <v>169</v>
      </c>
      <c r="H74" t="s">
        <v>170</v>
      </c>
      <c r="I74" t="s">
        <v>7</v>
      </c>
      <c r="J74">
        <v>411883</v>
      </c>
      <c r="K74" t="s">
        <v>171</v>
      </c>
    </row>
    <row r="75" spans="1:11" x14ac:dyDescent="0.25">
      <c r="A75" t="s">
        <v>165</v>
      </c>
      <c r="B75" t="s">
        <v>166</v>
      </c>
      <c r="C75" t="s">
        <v>167</v>
      </c>
      <c r="D75" t="s">
        <v>1</v>
      </c>
      <c r="E75" t="s">
        <v>168</v>
      </c>
      <c r="F75">
        <v>2002</v>
      </c>
      <c r="G75" t="s">
        <v>169</v>
      </c>
      <c r="H75" t="s">
        <v>170</v>
      </c>
      <c r="I75" t="s">
        <v>7</v>
      </c>
      <c r="J75">
        <v>443676</v>
      </c>
      <c r="K75" t="s">
        <v>171</v>
      </c>
    </row>
    <row r="76" spans="1:11" x14ac:dyDescent="0.25">
      <c r="A76" t="s">
        <v>165</v>
      </c>
      <c r="B76" t="s">
        <v>166</v>
      </c>
      <c r="C76" t="s">
        <v>167</v>
      </c>
      <c r="D76" t="s">
        <v>1</v>
      </c>
      <c r="E76" t="s">
        <v>168</v>
      </c>
      <c r="F76">
        <v>2003</v>
      </c>
      <c r="G76" t="s">
        <v>169</v>
      </c>
      <c r="H76" t="s">
        <v>170</v>
      </c>
      <c r="I76" t="s">
        <v>7</v>
      </c>
      <c r="J76">
        <v>464221</v>
      </c>
      <c r="K76" t="s">
        <v>171</v>
      </c>
    </row>
    <row r="77" spans="1:11" x14ac:dyDescent="0.25">
      <c r="A77" t="s">
        <v>165</v>
      </c>
      <c r="B77" t="s">
        <v>166</v>
      </c>
      <c r="C77" t="s">
        <v>167</v>
      </c>
      <c r="D77" t="s">
        <v>1</v>
      </c>
      <c r="E77" t="s">
        <v>168</v>
      </c>
      <c r="F77">
        <v>2004</v>
      </c>
      <c r="G77" t="s">
        <v>169</v>
      </c>
      <c r="H77" t="s">
        <v>170</v>
      </c>
      <c r="I77" t="s">
        <v>7</v>
      </c>
      <c r="J77">
        <v>486204</v>
      </c>
      <c r="K77" t="s">
        <v>171</v>
      </c>
    </row>
    <row r="78" spans="1:11" x14ac:dyDescent="0.25">
      <c r="A78" t="s">
        <v>165</v>
      </c>
      <c r="B78" t="s">
        <v>166</v>
      </c>
      <c r="C78" t="s">
        <v>167</v>
      </c>
      <c r="D78" t="s">
        <v>1</v>
      </c>
      <c r="E78" t="s">
        <v>168</v>
      </c>
      <c r="F78">
        <v>2005</v>
      </c>
      <c r="G78" t="s">
        <v>169</v>
      </c>
      <c r="H78" t="s">
        <v>170</v>
      </c>
      <c r="I78" t="s">
        <v>7</v>
      </c>
      <c r="J78">
        <v>513286</v>
      </c>
      <c r="K78" t="s">
        <v>171</v>
      </c>
    </row>
    <row r="79" spans="1:11" x14ac:dyDescent="0.25">
      <c r="A79" t="s">
        <v>165</v>
      </c>
      <c r="B79" t="s">
        <v>166</v>
      </c>
      <c r="C79" t="s">
        <v>167</v>
      </c>
      <c r="D79" t="s">
        <v>1</v>
      </c>
      <c r="E79" t="s">
        <v>168</v>
      </c>
      <c r="F79">
        <v>2006</v>
      </c>
      <c r="G79" t="s">
        <v>169</v>
      </c>
      <c r="H79" t="s">
        <v>170</v>
      </c>
      <c r="I79" t="s">
        <v>7</v>
      </c>
      <c r="J79">
        <v>550893</v>
      </c>
      <c r="K79" t="s">
        <v>171</v>
      </c>
    </row>
    <row r="80" spans="1:11" x14ac:dyDescent="0.25">
      <c r="A80" t="s">
        <v>165</v>
      </c>
      <c r="B80" t="s">
        <v>166</v>
      </c>
      <c r="C80" t="s">
        <v>167</v>
      </c>
      <c r="D80" t="s">
        <v>1</v>
      </c>
      <c r="E80" t="s">
        <v>168</v>
      </c>
      <c r="F80">
        <v>2007</v>
      </c>
      <c r="G80" t="s">
        <v>169</v>
      </c>
      <c r="H80" t="s">
        <v>170</v>
      </c>
      <c r="I80" t="s">
        <v>7</v>
      </c>
      <c r="J80">
        <v>592024</v>
      </c>
      <c r="K80" t="s">
        <v>171</v>
      </c>
    </row>
    <row r="81" spans="1:11" x14ac:dyDescent="0.25">
      <c r="A81" t="s">
        <v>165</v>
      </c>
      <c r="B81" t="s">
        <v>166</v>
      </c>
      <c r="C81" t="s">
        <v>167</v>
      </c>
      <c r="D81" t="s">
        <v>1</v>
      </c>
      <c r="E81" t="s">
        <v>168</v>
      </c>
      <c r="F81">
        <v>2008</v>
      </c>
      <c r="G81" t="s">
        <v>169</v>
      </c>
      <c r="H81" t="s">
        <v>170</v>
      </c>
      <c r="I81" t="s">
        <v>7</v>
      </c>
      <c r="J81">
        <v>629595</v>
      </c>
      <c r="K81" t="s">
        <v>171</v>
      </c>
    </row>
    <row r="82" spans="1:11" x14ac:dyDescent="0.25">
      <c r="A82" t="s">
        <v>165</v>
      </c>
      <c r="B82" t="s">
        <v>166</v>
      </c>
      <c r="C82" t="s">
        <v>167</v>
      </c>
      <c r="D82" t="s">
        <v>1</v>
      </c>
      <c r="E82" t="s">
        <v>168</v>
      </c>
      <c r="F82">
        <v>2009</v>
      </c>
      <c r="G82" t="s">
        <v>169</v>
      </c>
      <c r="H82" t="s">
        <v>170</v>
      </c>
      <c r="I82" t="s">
        <v>7</v>
      </c>
      <c r="J82">
        <v>642909</v>
      </c>
      <c r="K82" t="s">
        <v>171</v>
      </c>
    </row>
    <row r="83" spans="1:11" x14ac:dyDescent="0.25">
      <c r="A83" t="s">
        <v>165</v>
      </c>
      <c r="B83" t="s">
        <v>166</v>
      </c>
      <c r="C83" t="s">
        <v>167</v>
      </c>
      <c r="D83" t="s">
        <v>1</v>
      </c>
      <c r="E83" t="s">
        <v>168</v>
      </c>
      <c r="F83">
        <v>2010</v>
      </c>
      <c r="G83" t="s">
        <v>169</v>
      </c>
      <c r="H83" t="s">
        <v>170</v>
      </c>
      <c r="I83" t="s">
        <v>7</v>
      </c>
      <c r="J83">
        <v>644504</v>
      </c>
      <c r="K83" t="s">
        <v>171</v>
      </c>
    </row>
    <row r="84" spans="1:11" x14ac:dyDescent="0.25">
      <c r="A84" t="s">
        <v>165</v>
      </c>
      <c r="B84" t="s">
        <v>166</v>
      </c>
      <c r="C84" t="s">
        <v>167</v>
      </c>
      <c r="D84" t="s">
        <v>1</v>
      </c>
      <c r="E84" t="s">
        <v>168</v>
      </c>
      <c r="F84">
        <v>2011</v>
      </c>
      <c r="G84" t="s">
        <v>169</v>
      </c>
      <c r="H84" t="s">
        <v>170</v>
      </c>
      <c r="I84" t="s">
        <v>7</v>
      </c>
      <c r="J84">
        <v>636618</v>
      </c>
      <c r="K84" t="s">
        <v>171</v>
      </c>
    </row>
    <row r="85" spans="1:11" x14ac:dyDescent="0.25">
      <c r="A85" t="s">
        <v>165</v>
      </c>
      <c r="B85" t="s">
        <v>166</v>
      </c>
      <c r="C85" t="s">
        <v>167</v>
      </c>
      <c r="D85" t="s">
        <v>1</v>
      </c>
      <c r="E85" t="s">
        <v>168</v>
      </c>
      <c r="F85">
        <v>2012</v>
      </c>
      <c r="G85" t="s">
        <v>169</v>
      </c>
      <c r="H85" t="s">
        <v>170</v>
      </c>
      <c r="I85" t="s">
        <v>7</v>
      </c>
      <c r="J85">
        <v>621031</v>
      </c>
      <c r="K85" t="s">
        <v>171</v>
      </c>
    </row>
    <row r="86" spans="1:11" x14ac:dyDescent="0.25">
      <c r="A86" t="s">
        <v>165</v>
      </c>
      <c r="B86" t="s">
        <v>166</v>
      </c>
      <c r="C86" t="s">
        <v>167</v>
      </c>
      <c r="D86" t="s">
        <v>1</v>
      </c>
      <c r="E86" t="s">
        <v>168</v>
      </c>
      <c r="F86">
        <v>2013</v>
      </c>
      <c r="G86" t="s">
        <v>169</v>
      </c>
      <c r="H86" t="s">
        <v>170</v>
      </c>
      <c r="I86" t="s">
        <v>7</v>
      </c>
      <c r="J86">
        <v>601832</v>
      </c>
      <c r="K86" t="s">
        <v>171</v>
      </c>
    </row>
    <row r="87" spans="1:11" x14ac:dyDescent="0.25">
      <c r="A87" t="s">
        <v>165</v>
      </c>
      <c r="B87" t="s">
        <v>166</v>
      </c>
      <c r="C87" t="s">
        <v>167</v>
      </c>
      <c r="D87" t="s">
        <v>1</v>
      </c>
      <c r="E87" t="s">
        <v>168</v>
      </c>
      <c r="F87">
        <v>2014</v>
      </c>
      <c r="G87" t="s">
        <v>169</v>
      </c>
      <c r="H87" t="s">
        <v>170</v>
      </c>
      <c r="I87" t="s">
        <v>7</v>
      </c>
      <c r="J87">
        <v>606331</v>
      </c>
      <c r="K87" t="s">
        <v>171</v>
      </c>
    </row>
    <row r="88" spans="1:11" x14ac:dyDescent="0.25">
      <c r="A88" t="s">
        <v>165</v>
      </c>
      <c r="B88" t="s">
        <v>166</v>
      </c>
      <c r="C88" t="s">
        <v>167</v>
      </c>
      <c r="D88" t="s">
        <v>1</v>
      </c>
      <c r="E88" t="s">
        <v>168</v>
      </c>
      <c r="F88">
        <v>2015</v>
      </c>
      <c r="G88" t="s">
        <v>169</v>
      </c>
      <c r="H88" t="s">
        <v>170</v>
      </c>
      <c r="I88" t="s">
        <v>7</v>
      </c>
      <c r="J88">
        <v>629431</v>
      </c>
      <c r="K88" t="s">
        <v>171</v>
      </c>
    </row>
    <row r="89" spans="1:11" x14ac:dyDescent="0.25">
      <c r="A89" t="s">
        <v>165</v>
      </c>
      <c r="B89" t="s">
        <v>166</v>
      </c>
      <c r="C89" t="s">
        <v>167</v>
      </c>
      <c r="D89" t="s">
        <v>1</v>
      </c>
      <c r="E89" t="s">
        <v>168</v>
      </c>
      <c r="F89">
        <v>2016</v>
      </c>
      <c r="G89" t="s">
        <v>169</v>
      </c>
      <c r="H89" t="s">
        <v>170</v>
      </c>
      <c r="I89" t="s">
        <v>7</v>
      </c>
      <c r="J89">
        <v>649657</v>
      </c>
      <c r="K89" t="s">
        <v>171</v>
      </c>
    </row>
    <row r="90" spans="1:11" x14ac:dyDescent="0.25">
      <c r="A90" t="s">
        <v>165</v>
      </c>
      <c r="B90" t="s">
        <v>166</v>
      </c>
      <c r="C90" t="s">
        <v>167</v>
      </c>
      <c r="D90" t="s">
        <v>1</v>
      </c>
      <c r="E90" t="s">
        <v>168</v>
      </c>
      <c r="F90">
        <v>2017</v>
      </c>
      <c r="G90" t="s">
        <v>169</v>
      </c>
      <c r="H90" t="s">
        <v>170</v>
      </c>
      <c r="I90" t="s">
        <v>7</v>
      </c>
      <c r="J90">
        <v>681427</v>
      </c>
      <c r="K90" t="s">
        <v>171</v>
      </c>
    </row>
    <row r="91" spans="1:11" x14ac:dyDescent="0.25">
      <c r="A91" t="s">
        <v>165</v>
      </c>
      <c r="B91" t="s">
        <v>166</v>
      </c>
      <c r="C91" t="s">
        <v>167</v>
      </c>
      <c r="D91" t="s">
        <v>1</v>
      </c>
      <c r="E91" t="s">
        <v>168</v>
      </c>
      <c r="F91">
        <v>2018</v>
      </c>
      <c r="G91" t="s">
        <v>169</v>
      </c>
      <c r="H91" t="s">
        <v>170</v>
      </c>
      <c r="I91" t="s">
        <v>7</v>
      </c>
      <c r="J91">
        <v>730649</v>
      </c>
      <c r="K91" t="s">
        <v>171</v>
      </c>
    </row>
    <row r="92" spans="1:11" x14ac:dyDescent="0.25">
      <c r="A92" t="s">
        <v>165</v>
      </c>
      <c r="B92" t="s">
        <v>166</v>
      </c>
      <c r="C92" t="s">
        <v>167</v>
      </c>
      <c r="D92" t="s">
        <v>1</v>
      </c>
      <c r="E92" t="s">
        <v>168</v>
      </c>
      <c r="F92">
        <v>2019</v>
      </c>
      <c r="G92" t="s">
        <v>169</v>
      </c>
      <c r="H92" t="s">
        <v>170</v>
      </c>
      <c r="I92" t="s">
        <v>7</v>
      </c>
      <c r="J92">
        <v>774969</v>
      </c>
      <c r="K92" t="s">
        <v>171</v>
      </c>
    </row>
    <row r="93" spans="1:11" x14ac:dyDescent="0.25">
      <c r="A93" t="s">
        <v>165</v>
      </c>
      <c r="B93" t="s">
        <v>166</v>
      </c>
      <c r="C93" t="s">
        <v>167</v>
      </c>
      <c r="D93" t="s">
        <v>1</v>
      </c>
      <c r="E93" t="s">
        <v>168</v>
      </c>
      <c r="F93">
        <v>2020</v>
      </c>
      <c r="G93" t="s">
        <v>169</v>
      </c>
      <c r="H93" t="s">
        <v>170</v>
      </c>
      <c r="I93" t="s">
        <v>7</v>
      </c>
      <c r="J93">
        <v>816469</v>
      </c>
      <c r="K93" t="s">
        <v>171</v>
      </c>
    </row>
    <row r="94" spans="1:11" x14ac:dyDescent="0.25">
      <c r="A94" t="s">
        <v>165</v>
      </c>
      <c r="B94" t="s">
        <v>166</v>
      </c>
      <c r="C94" t="s">
        <v>167</v>
      </c>
      <c r="D94" t="s">
        <v>1</v>
      </c>
      <c r="E94" t="s">
        <v>168</v>
      </c>
      <c r="F94">
        <v>2021</v>
      </c>
      <c r="G94" t="s">
        <v>169</v>
      </c>
      <c r="H94" t="s">
        <v>170</v>
      </c>
      <c r="I94" t="s">
        <v>7</v>
      </c>
      <c r="J94">
        <v>826783</v>
      </c>
      <c r="K94" t="s">
        <v>171</v>
      </c>
    </row>
    <row r="95" spans="1:11" x14ac:dyDescent="0.25">
      <c r="A95" t="s">
        <v>165</v>
      </c>
      <c r="B95" t="s">
        <v>166</v>
      </c>
      <c r="C95" t="s">
        <v>167</v>
      </c>
      <c r="D95" t="s">
        <v>1</v>
      </c>
      <c r="E95" t="s">
        <v>168</v>
      </c>
      <c r="F95">
        <v>2022</v>
      </c>
      <c r="G95" t="s">
        <v>169</v>
      </c>
      <c r="H95" t="s">
        <v>170</v>
      </c>
      <c r="I95" t="s">
        <v>7</v>
      </c>
      <c r="J95">
        <v>876759</v>
      </c>
      <c r="K95" t="s">
        <v>171</v>
      </c>
    </row>
    <row r="96" spans="1:11" x14ac:dyDescent="0.25">
      <c r="A96" t="s">
        <v>165</v>
      </c>
      <c r="B96" t="s">
        <v>166</v>
      </c>
      <c r="C96" t="s">
        <v>172</v>
      </c>
      <c r="D96" t="s">
        <v>2</v>
      </c>
      <c r="E96" t="s">
        <v>173</v>
      </c>
      <c r="F96">
        <v>1929</v>
      </c>
      <c r="G96" t="s">
        <v>169</v>
      </c>
      <c r="H96" t="s">
        <v>170</v>
      </c>
      <c r="I96" t="s">
        <v>7</v>
      </c>
      <c r="J96">
        <v>232</v>
      </c>
      <c r="K96" t="s">
        <v>166</v>
      </c>
    </row>
    <row r="97" spans="1:11" x14ac:dyDescent="0.25">
      <c r="A97" t="s">
        <v>165</v>
      </c>
      <c r="B97" t="s">
        <v>166</v>
      </c>
      <c r="C97" t="s">
        <v>172</v>
      </c>
      <c r="D97" t="s">
        <v>2</v>
      </c>
      <c r="E97" t="s">
        <v>173</v>
      </c>
      <c r="F97">
        <v>1930</v>
      </c>
      <c r="G97" t="s">
        <v>169</v>
      </c>
      <c r="H97" t="s">
        <v>170</v>
      </c>
      <c r="I97" t="s">
        <v>7</v>
      </c>
      <c r="J97">
        <v>316</v>
      </c>
      <c r="K97" t="s">
        <v>166</v>
      </c>
    </row>
    <row r="98" spans="1:11" x14ac:dyDescent="0.25">
      <c r="A98" t="s">
        <v>165</v>
      </c>
      <c r="B98" t="s">
        <v>166</v>
      </c>
      <c r="C98" t="s">
        <v>172</v>
      </c>
      <c r="D98" t="s">
        <v>2</v>
      </c>
      <c r="E98" t="s">
        <v>173</v>
      </c>
      <c r="F98">
        <v>1931</v>
      </c>
      <c r="G98" t="s">
        <v>169</v>
      </c>
      <c r="H98" t="s">
        <v>170</v>
      </c>
      <c r="I98" t="s">
        <v>7</v>
      </c>
      <c r="J98">
        <v>405</v>
      </c>
      <c r="K98" t="s">
        <v>166</v>
      </c>
    </row>
    <row r="99" spans="1:11" x14ac:dyDescent="0.25">
      <c r="A99" t="s">
        <v>165</v>
      </c>
      <c r="B99" t="s">
        <v>166</v>
      </c>
      <c r="C99" t="s">
        <v>172</v>
      </c>
      <c r="D99" t="s">
        <v>2</v>
      </c>
      <c r="E99" t="s">
        <v>173</v>
      </c>
      <c r="F99">
        <v>1932</v>
      </c>
      <c r="G99" t="s">
        <v>169</v>
      </c>
      <c r="H99" t="s">
        <v>170</v>
      </c>
      <c r="I99" t="s">
        <v>7</v>
      </c>
      <c r="J99">
        <v>465</v>
      </c>
      <c r="K99" t="s">
        <v>166</v>
      </c>
    </row>
    <row r="100" spans="1:11" x14ac:dyDescent="0.25">
      <c r="A100" t="s">
        <v>165</v>
      </c>
      <c r="B100" t="s">
        <v>166</v>
      </c>
      <c r="C100" t="s">
        <v>172</v>
      </c>
      <c r="D100" t="s">
        <v>2</v>
      </c>
      <c r="E100" t="s">
        <v>173</v>
      </c>
      <c r="F100">
        <v>1933</v>
      </c>
      <c r="G100" t="s">
        <v>169</v>
      </c>
      <c r="H100" t="s">
        <v>170</v>
      </c>
      <c r="I100" t="s">
        <v>7</v>
      </c>
      <c r="J100">
        <v>676</v>
      </c>
      <c r="K100" t="s">
        <v>166</v>
      </c>
    </row>
    <row r="101" spans="1:11" x14ac:dyDescent="0.25">
      <c r="A101" t="s">
        <v>165</v>
      </c>
      <c r="B101" t="s">
        <v>166</v>
      </c>
      <c r="C101" t="s">
        <v>172</v>
      </c>
      <c r="D101" t="s">
        <v>2</v>
      </c>
      <c r="E101" t="s">
        <v>173</v>
      </c>
      <c r="F101">
        <v>1934</v>
      </c>
      <c r="G101" t="s">
        <v>169</v>
      </c>
      <c r="H101" t="s">
        <v>170</v>
      </c>
      <c r="I101" t="s">
        <v>7</v>
      </c>
      <c r="J101">
        <v>872</v>
      </c>
      <c r="K101" t="s">
        <v>166</v>
      </c>
    </row>
    <row r="102" spans="1:11" x14ac:dyDescent="0.25">
      <c r="A102" t="s">
        <v>165</v>
      </c>
      <c r="B102" t="s">
        <v>166</v>
      </c>
      <c r="C102" t="s">
        <v>172</v>
      </c>
      <c r="D102" t="s">
        <v>2</v>
      </c>
      <c r="E102" t="s">
        <v>173</v>
      </c>
      <c r="F102">
        <v>1935</v>
      </c>
      <c r="G102" t="s">
        <v>169</v>
      </c>
      <c r="H102" t="s">
        <v>170</v>
      </c>
      <c r="I102" t="s">
        <v>7</v>
      </c>
      <c r="J102">
        <v>1217</v>
      </c>
      <c r="K102" t="s">
        <v>166</v>
      </c>
    </row>
    <row r="103" spans="1:11" x14ac:dyDescent="0.25">
      <c r="A103" t="s">
        <v>165</v>
      </c>
      <c r="B103" t="s">
        <v>166</v>
      </c>
      <c r="C103" t="s">
        <v>172</v>
      </c>
      <c r="D103" t="s">
        <v>2</v>
      </c>
      <c r="E103" t="s">
        <v>173</v>
      </c>
      <c r="F103">
        <v>1936</v>
      </c>
      <c r="G103" t="s">
        <v>169</v>
      </c>
      <c r="H103" t="s">
        <v>170</v>
      </c>
      <c r="I103" t="s">
        <v>7</v>
      </c>
      <c r="J103">
        <v>1293</v>
      </c>
      <c r="K103" t="s">
        <v>166</v>
      </c>
    </row>
    <row r="104" spans="1:11" x14ac:dyDescent="0.25">
      <c r="A104" t="s">
        <v>165</v>
      </c>
      <c r="B104" t="s">
        <v>166</v>
      </c>
      <c r="C104" t="s">
        <v>172</v>
      </c>
      <c r="D104" t="s">
        <v>2</v>
      </c>
      <c r="E104" t="s">
        <v>173</v>
      </c>
      <c r="F104">
        <v>1937</v>
      </c>
      <c r="G104" t="s">
        <v>169</v>
      </c>
      <c r="H104" t="s">
        <v>170</v>
      </c>
      <c r="I104" t="s">
        <v>7</v>
      </c>
      <c r="J104">
        <v>1297</v>
      </c>
      <c r="K104" t="s">
        <v>166</v>
      </c>
    </row>
    <row r="105" spans="1:11" x14ac:dyDescent="0.25">
      <c r="A105" t="s">
        <v>165</v>
      </c>
      <c r="B105" t="s">
        <v>166</v>
      </c>
      <c r="C105" t="s">
        <v>172</v>
      </c>
      <c r="D105" t="s">
        <v>2</v>
      </c>
      <c r="E105" t="s">
        <v>173</v>
      </c>
      <c r="F105">
        <v>1938</v>
      </c>
      <c r="G105" t="s">
        <v>169</v>
      </c>
      <c r="H105" t="s">
        <v>170</v>
      </c>
      <c r="I105" t="s">
        <v>7</v>
      </c>
      <c r="J105">
        <v>1283</v>
      </c>
      <c r="K105" t="s">
        <v>166</v>
      </c>
    </row>
    <row r="106" spans="1:11" x14ac:dyDescent="0.25">
      <c r="A106" t="s">
        <v>165</v>
      </c>
      <c r="B106" t="s">
        <v>166</v>
      </c>
      <c r="C106" t="s">
        <v>172</v>
      </c>
      <c r="D106" t="s">
        <v>2</v>
      </c>
      <c r="E106" t="s">
        <v>173</v>
      </c>
      <c r="F106">
        <v>1939</v>
      </c>
      <c r="G106" t="s">
        <v>169</v>
      </c>
      <c r="H106" t="s">
        <v>170</v>
      </c>
      <c r="I106" t="s">
        <v>7</v>
      </c>
      <c r="J106">
        <v>1180</v>
      </c>
      <c r="K106" t="s">
        <v>166</v>
      </c>
    </row>
    <row r="107" spans="1:11" x14ac:dyDescent="0.25">
      <c r="A107" t="s">
        <v>165</v>
      </c>
      <c r="B107" t="s">
        <v>166</v>
      </c>
      <c r="C107" t="s">
        <v>172</v>
      </c>
      <c r="D107" t="s">
        <v>2</v>
      </c>
      <c r="E107" t="s">
        <v>173</v>
      </c>
      <c r="F107">
        <v>1940</v>
      </c>
      <c r="G107" t="s">
        <v>169</v>
      </c>
      <c r="H107" t="s">
        <v>170</v>
      </c>
      <c r="I107" t="s">
        <v>7</v>
      </c>
      <c r="J107">
        <v>1636</v>
      </c>
      <c r="K107" t="s">
        <v>166</v>
      </c>
    </row>
    <row r="108" spans="1:11" x14ac:dyDescent="0.25">
      <c r="A108" t="s">
        <v>165</v>
      </c>
      <c r="B108" t="s">
        <v>166</v>
      </c>
      <c r="C108" t="s">
        <v>172</v>
      </c>
      <c r="D108" t="s">
        <v>2</v>
      </c>
      <c r="E108" t="s">
        <v>173</v>
      </c>
      <c r="F108">
        <v>1941</v>
      </c>
      <c r="G108" t="s">
        <v>169</v>
      </c>
      <c r="H108" t="s">
        <v>170</v>
      </c>
      <c r="I108" t="s">
        <v>7</v>
      </c>
      <c r="J108">
        <v>8517</v>
      </c>
      <c r="K108" t="s">
        <v>166</v>
      </c>
    </row>
    <row r="109" spans="1:11" x14ac:dyDescent="0.25">
      <c r="A109" t="s">
        <v>165</v>
      </c>
      <c r="B109" t="s">
        <v>166</v>
      </c>
      <c r="C109" t="s">
        <v>172</v>
      </c>
      <c r="D109" t="s">
        <v>2</v>
      </c>
      <c r="E109" t="s">
        <v>173</v>
      </c>
      <c r="F109">
        <v>1942</v>
      </c>
      <c r="G109" t="s">
        <v>169</v>
      </c>
      <c r="H109" t="s">
        <v>170</v>
      </c>
      <c r="I109" t="s">
        <v>7</v>
      </c>
      <c r="J109">
        <v>27410</v>
      </c>
      <c r="K109" t="s">
        <v>166</v>
      </c>
    </row>
    <row r="110" spans="1:11" x14ac:dyDescent="0.25">
      <c r="A110" t="s">
        <v>165</v>
      </c>
      <c r="B110" t="s">
        <v>166</v>
      </c>
      <c r="C110" t="s">
        <v>172</v>
      </c>
      <c r="D110" t="s">
        <v>2</v>
      </c>
      <c r="E110" t="s">
        <v>173</v>
      </c>
      <c r="F110">
        <v>1943</v>
      </c>
      <c r="G110" t="s">
        <v>169</v>
      </c>
      <c r="H110" t="s">
        <v>170</v>
      </c>
      <c r="I110" t="s">
        <v>7</v>
      </c>
      <c r="J110">
        <v>38984</v>
      </c>
      <c r="K110" t="s">
        <v>166</v>
      </c>
    </row>
    <row r="111" spans="1:11" x14ac:dyDescent="0.25">
      <c r="A111" t="s">
        <v>165</v>
      </c>
      <c r="B111" t="s">
        <v>166</v>
      </c>
      <c r="C111" t="s">
        <v>172</v>
      </c>
      <c r="D111" t="s">
        <v>2</v>
      </c>
      <c r="E111" t="s">
        <v>173</v>
      </c>
      <c r="F111">
        <v>1944</v>
      </c>
      <c r="G111" t="s">
        <v>169</v>
      </c>
      <c r="H111" t="s">
        <v>170</v>
      </c>
      <c r="I111" t="s">
        <v>7</v>
      </c>
      <c r="J111">
        <v>37411</v>
      </c>
      <c r="K111" t="s">
        <v>166</v>
      </c>
    </row>
    <row r="112" spans="1:11" x14ac:dyDescent="0.25">
      <c r="A112" t="s">
        <v>165</v>
      </c>
      <c r="B112" t="s">
        <v>166</v>
      </c>
      <c r="C112" t="s">
        <v>172</v>
      </c>
      <c r="D112" t="s">
        <v>2</v>
      </c>
      <c r="E112" t="s">
        <v>173</v>
      </c>
      <c r="F112">
        <v>1945</v>
      </c>
      <c r="G112" t="s">
        <v>169</v>
      </c>
      <c r="H112" t="s">
        <v>170</v>
      </c>
      <c r="I112" t="s">
        <v>7</v>
      </c>
      <c r="J112">
        <v>24457</v>
      </c>
      <c r="K112" t="s">
        <v>166</v>
      </c>
    </row>
    <row r="113" spans="1:11" x14ac:dyDescent="0.25">
      <c r="A113" t="s">
        <v>165</v>
      </c>
      <c r="B113" t="s">
        <v>166</v>
      </c>
      <c r="C113" t="s">
        <v>172</v>
      </c>
      <c r="D113" t="s">
        <v>2</v>
      </c>
      <c r="E113" t="s">
        <v>173</v>
      </c>
      <c r="F113">
        <v>1946</v>
      </c>
      <c r="G113" t="s">
        <v>169</v>
      </c>
      <c r="H113" t="s">
        <v>170</v>
      </c>
      <c r="I113" t="s">
        <v>7</v>
      </c>
      <c r="J113">
        <v>3079</v>
      </c>
      <c r="K113" t="s">
        <v>166</v>
      </c>
    </row>
    <row r="114" spans="1:11" x14ac:dyDescent="0.25">
      <c r="A114" t="s">
        <v>165</v>
      </c>
      <c r="B114" t="s">
        <v>166</v>
      </c>
      <c r="C114" t="s">
        <v>172</v>
      </c>
      <c r="D114" t="s">
        <v>2</v>
      </c>
      <c r="E114" t="s">
        <v>173</v>
      </c>
      <c r="F114">
        <v>1947</v>
      </c>
      <c r="G114" t="s">
        <v>169</v>
      </c>
      <c r="H114" t="s">
        <v>170</v>
      </c>
      <c r="I114" t="s">
        <v>7</v>
      </c>
      <c r="J114">
        <v>2796</v>
      </c>
      <c r="K114" t="s">
        <v>166</v>
      </c>
    </row>
    <row r="115" spans="1:11" x14ac:dyDescent="0.25">
      <c r="A115" t="s">
        <v>165</v>
      </c>
      <c r="B115" t="s">
        <v>166</v>
      </c>
      <c r="C115" t="s">
        <v>172</v>
      </c>
      <c r="D115" t="s">
        <v>2</v>
      </c>
      <c r="E115" t="s">
        <v>173</v>
      </c>
      <c r="F115">
        <v>1948</v>
      </c>
      <c r="G115" t="s">
        <v>169</v>
      </c>
      <c r="H115" t="s">
        <v>170</v>
      </c>
      <c r="I115" t="s">
        <v>7</v>
      </c>
      <c r="J115">
        <v>4412</v>
      </c>
      <c r="K115" t="s">
        <v>166</v>
      </c>
    </row>
    <row r="116" spans="1:11" x14ac:dyDescent="0.25">
      <c r="A116" t="s">
        <v>165</v>
      </c>
      <c r="B116" t="s">
        <v>166</v>
      </c>
      <c r="C116" t="s">
        <v>172</v>
      </c>
      <c r="D116" t="s">
        <v>2</v>
      </c>
      <c r="E116" t="s">
        <v>173</v>
      </c>
      <c r="F116">
        <v>1949</v>
      </c>
      <c r="G116" t="s">
        <v>169</v>
      </c>
      <c r="H116" t="s">
        <v>170</v>
      </c>
      <c r="I116" t="s">
        <v>7</v>
      </c>
      <c r="J116">
        <v>5918</v>
      </c>
      <c r="K116" t="s">
        <v>166</v>
      </c>
    </row>
    <row r="117" spans="1:11" x14ac:dyDescent="0.25">
      <c r="A117" t="s">
        <v>165</v>
      </c>
      <c r="B117" t="s">
        <v>166</v>
      </c>
      <c r="C117" t="s">
        <v>172</v>
      </c>
      <c r="D117" t="s">
        <v>2</v>
      </c>
      <c r="E117" t="s">
        <v>173</v>
      </c>
      <c r="F117">
        <v>1950</v>
      </c>
      <c r="G117" t="s">
        <v>169</v>
      </c>
      <c r="H117" t="s">
        <v>170</v>
      </c>
      <c r="I117" t="s">
        <v>7</v>
      </c>
      <c r="J117">
        <v>5531</v>
      </c>
      <c r="K117" t="s">
        <v>166</v>
      </c>
    </row>
    <row r="118" spans="1:11" x14ac:dyDescent="0.25">
      <c r="A118" t="s">
        <v>165</v>
      </c>
      <c r="B118" t="s">
        <v>166</v>
      </c>
      <c r="C118" t="s">
        <v>172</v>
      </c>
      <c r="D118" t="s">
        <v>2</v>
      </c>
      <c r="E118" t="s">
        <v>173</v>
      </c>
      <c r="F118">
        <v>1951</v>
      </c>
      <c r="G118" t="s">
        <v>169</v>
      </c>
      <c r="H118" t="s">
        <v>170</v>
      </c>
      <c r="I118" t="s">
        <v>7</v>
      </c>
      <c r="J118">
        <v>12544</v>
      </c>
      <c r="K118" t="s">
        <v>166</v>
      </c>
    </row>
    <row r="119" spans="1:11" x14ac:dyDescent="0.25">
      <c r="A119" t="s">
        <v>165</v>
      </c>
      <c r="B119" t="s">
        <v>166</v>
      </c>
      <c r="C119" t="s">
        <v>172</v>
      </c>
      <c r="D119" t="s">
        <v>2</v>
      </c>
      <c r="E119" t="s">
        <v>173</v>
      </c>
      <c r="F119">
        <v>1952</v>
      </c>
      <c r="G119" t="s">
        <v>169</v>
      </c>
      <c r="H119" t="s">
        <v>170</v>
      </c>
      <c r="I119" t="s">
        <v>7</v>
      </c>
      <c r="J119">
        <v>17223</v>
      </c>
      <c r="K119" t="s">
        <v>166</v>
      </c>
    </row>
    <row r="120" spans="1:11" x14ac:dyDescent="0.25">
      <c r="A120" t="s">
        <v>165</v>
      </c>
      <c r="B120" t="s">
        <v>166</v>
      </c>
      <c r="C120" t="s">
        <v>172</v>
      </c>
      <c r="D120" t="s">
        <v>2</v>
      </c>
      <c r="E120" t="s">
        <v>173</v>
      </c>
      <c r="F120">
        <v>1953</v>
      </c>
      <c r="G120" t="s">
        <v>169</v>
      </c>
      <c r="H120" t="s">
        <v>170</v>
      </c>
      <c r="I120" t="s">
        <v>7</v>
      </c>
      <c r="J120">
        <v>18671</v>
      </c>
      <c r="K120" t="s">
        <v>166</v>
      </c>
    </row>
    <row r="121" spans="1:11" x14ac:dyDescent="0.25">
      <c r="A121" t="s">
        <v>165</v>
      </c>
      <c r="B121" t="s">
        <v>166</v>
      </c>
      <c r="C121" t="s">
        <v>172</v>
      </c>
      <c r="D121" t="s">
        <v>2</v>
      </c>
      <c r="E121" t="s">
        <v>173</v>
      </c>
      <c r="F121">
        <v>1954</v>
      </c>
      <c r="G121" t="s">
        <v>169</v>
      </c>
      <c r="H121" t="s">
        <v>170</v>
      </c>
      <c r="I121" t="s">
        <v>7</v>
      </c>
      <c r="J121">
        <v>16102</v>
      </c>
      <c r="K121" t="s">
        <v>166</v>
      </c>
    </row>
    <row r="122" spans="1:11" x14ac:dyDescent="0.25">
      <c r="A122" t="s">
        <v>165</v>
      </c>
      <c r="B122" t="s">
        <v>166</v>
      </c>
      <c r="C122" t="s">
        <v>172</v>
      </c>
      <c r="D122" t="s">
        <v>2</v>
      </c>
      <c r="E122" t="s">
        <v>173</v>
      </c>
      <c r="F122">
        <v>1955</v>
      </c>
      <c r="G122" t="s">
        <v>169</v>
      </c>
      <c r="H122" t="s">
        <v>170</v>
      </c>
      <c r="I122" t="s">
        <v>7</v>
      </c>
      <c r="J122">
        <v>14213</v>
      </c>
      <c r="K122" t="s">
        <v>166</v>
      </c>
    </row>
    <row r="123" spans="1:11" x14ac:dyDescent="0.25">
      <c r="A123" t="s">
        <v>165</v>
      </c>
      <c r="B123" t="s">
        <v>166</v>
      </c>
      <c r="C123" t="s">
        <v>172</v>
      </c>
      <c r="D123" t="s">
        <v>2</v>
      </c>
      <c r="E123" t="s">
        <v>173</v>
      </c>
      <c r="F123">
        <v>1956</v>
      </c>
      <c r="G123" t="s">
        <v>169</v>
      </c>
      <c r="H123" t="s">
        <v>170</v>
      </c>
      <c r="I123" t="s">
        <v>7</v>
      </c>
      <c r="J123">
        <v>15762</v>
      </c>
      <c r="K123" t="s">
        <v>166</v>
      </c>
    </row>
    <row r="124" spans="1:11" x14ac:dyDescent="0.25">
      <c r="A124" t="s">
        <v>165</v>
      </c>
      <c r="B124" t="s">
        <v>166</v>
      </c>
      <c r="C124" t="s">
        <v>172</v>
      </c>
      <c r="D124" t="s">
        <v>2</v>
      </c>
      <c r="E124" t="s">
        <v>173</v>
      </c>
      <c r="F124">
        <v>1957</v>
      </c>
      <c r="G124" t="s">
        <v>169</v>
      </c>
      <c r="H124" t="s">
        <v>170</v>
      </c>
      <c r="I124" t="s">
        <v>7</v>
      </c>
      <c r="J124">
        <v>17574</v>
      </c>
      <c r="K124" t="s">
        <v>166</v>
      </c>
    </row>
    <row r="125" spans="1:11" x14ac:dyDescent="0.25">
      <c r="A125" t="s">
        <v>165</v>
      </c>
      <c r="B125" t="s">
        <v>166</v>
      </c>
      <c r="C125" t="s">
        <v>172</v>
      </c>
      <c r="D125" t="s">
        <v>2</v>
      </c>
      <c r="E125" t="s">
        <v>173</v>
      </c>
      <c r="F125">
        <v>1958</v>
      </c>
      <c r="G125" t="s">
        <v>169</v>
      </c>
      <c r="H125" t="s">
        <v>170</v>
      </c>
      <c r="I125" t="s">
        <v>7</v>
      </c>
      <c r="J125">
        <v>18939</v>
      </c>
      <c r="K125" t="s">
        <v>166</v>
      </c>
    </row>
    <row r="126" spans="1:11" x14ac:dyDescent="0.25">
      <c r="A126" t="s">
        <v>165</v>
      </c>
      <c r="B126" t="s">
        <v>166</v>
      </c>
      <c r="C126" t="s">
        <v>172</v>
      </c>
      <c r="D126" t="s">
        <v>2</v>
      </c>
      <c r="E126" t="s">
        <v>173</v>
      </c>
      <c r="F126">
        <v>1959</v>
      </c>
      <c r="G126" t="s">
        <v>169</v>
      </c>
      <c r="H126" t="s">
        <v>170</v>
      </c>
      <c r="I126" t="s">
        <v>7</v>
      </c>
      <c r="J126">
        <v>21777</v>
      </c>
      <c r="K126" t="s">
        <v>166</v>
      </c>
    </row>
    <row r="127" spans="1:11" x14ac:dyDescent="0.25">
      <c r="A127" t="s">
        <v>165</v>
      </c>
      <c r="B127" t="s">
        <v>166</v>
      </c>
      <c r="C127" t="s">
        <v>172</v>
      </c>
      <c r="D127" t="s">
        <v>2</v>
      </c>
      <c r="E127" t="s">
        <v>173</v>
      </c>
      <c r="F127">
        <v>1960</v>
      </c>
      <c r="G127" t="s">
        <v>169</v>
      </c>
      <c r="H127" t="s">
        <v>170</v>
      </c>
      <c r="I127" t="s">
        <v>7</v>
      </c>
      <c r="J127">
        <v>21897</v>
      </c>
      <c r="K127" t="s">
        <v>166</v>
      </c>
    </row>
    <row r="128" spans="1:11" x14ac:dyDescent="0.25">
      <c r="A128" t="s">
        <v>165</v>
      </c>
      <c r="B128" t="s">
        <v>166</v>
      </c>
      <c r="C128" t="s">
        <v>172</v>
      </c>
      <c r="D128" t="s">
        <v>2</v>
      </c>
      <c r="E128" t="s">
        <v>173</v>
      </c>
      <c r="F128">
        <v>1961</v>
      </c>
      <c r="G128" t="s">
        <v>169</v>
      </c>
      <c r="H128" t="s">
        <v>170</v>
      </c>
      <c r="I128" t="s">
        <v>7</v>
      </c>
      <c r="J128">
        <v>24645</v>
      </c>
      <c r="K128" t="s">
        <v>166</v>
      </c>
    </row>
    <row r="129" spans="1:11" x14ac:dyDescent="0.25">
      <c r="A129" t="s">
        <v>165</v>
      </c>
      <c r="B129" t="s">
        <v>166</v>
      </c>
      <c r="C129" t="s">
        <v>172</v>
      </c>
      <c r="D129" t="s">
        <v>2</v>
      </c>
      <c r="E129" t="s">
        <v>173</v>
      </c>
      <c r="F129">
        <v>1962</v>
      </c>
      <c r="G129" t="s">
        <v>169</v>
      </c>
      <c r="H129" t="s">
        <v>170</v>
      </c>
      <c r="I129" t="s">
        <v>7</v>
      </c>
      <c r="J129">
        <v>26500</v>
      </c>
      <c r="K129" t="s">
        <v>166</v>
      </c>
    </row>
    <row r="130" spans="1:11" x14ac:dyDescent="0.25">
      <c r="A130" t="s">
        <v>165</v>
      </c>
      <c r="B130" t="s">
        <v>166</v>
      </c>
      <c r="C130" t="s">
        <v>172</v>
      </c>
      <c r="D130" t="s">
        <v>2</v>
      </c>
      <c r="E130" t="s">
        <v>173</v>
      </c>
      <c r="F130">
        <v>1963</v>
      </c>
      <c r="G130" t="s">
        <v>169</v>
      </c>
      <c r="H130" t="s">
        <v>170</v>
      </c>
      <c r="I130" t="s">
        <v>7</v>
      </c>
      <c r="J130">
        <v>26669</v>
      </c>
      <c r="K130" t="s">
        <v>166</v>
      </c>
    </row>
    <row r="131" spans="1:11" x14ac:dyDescent="0.25">
      <c r="A131" t="s">
        <v>165</v>
      </c>
      <c r="B131" t="s">
        <v>166</v>
      </c>
      <c r="C131" t="s">
        <v>172</v>
      </c>
      <c r="D131" t="s">
        <v>2</v>
      </c>
      <c r="E131" t="s">
        <v>173</v>
      </c>
      <c r="F131">
        <v>1964</v>
      </c>
      <c r="G131" t="s">
        <v>169</v>
      </c>
      <c r="H131" t="s">
        <v>170</v>
      </c>
      <c r="I131" t="s">
        <v>7</v>
      </c>
      <c r="J131">
        <v>27118</v>
      </c>
      <c r="K131" t="s">
        <v>166</v>
      </c>
    </row>
    <row r="132" spans="1:11" x14ac:dyDescent="0.25">
      <c r="A132" t="s">
        <v>165</v>
      </c>
      <c r="B132" t="s">
        <v>166</v>
      </c>
      <c r="C132" t="s">
        <v>172</v>
      </c>
      <c r="D132" t="s">
        <v>2</v>
      </c>
      <c r="E132" t="s">
        <v>173</v>
      </c>
      <c r="F132">
        <v>1965</v>
      </c>
      <c r="G132" t="s">
        <v>169</v>
      </c>
      <c r="H132" t="s">
        <v>170</v>
      </c>
      <c r="I132" t="s">
        <v>7</v>
      </c>
      <c r="J132">
        <v>26698</v>
      </c>
      <c r="K132" t="s">
        <v>166</v>
      </c>
    </row>
    <row r="133" spans="1:11" x14ac:dyDescent="0.25">
      <c r="A133" t="s">
        <v>165</v>
      </c>
      <c r="B133" t="s">
        <v>166</v>
      </c>
      <c r="C133" t="s">
        <v>172</v>
      </c>
      <c r="D133" t="s">
        <v>2</v>
      </c>
      <c r="E133" t="s">
        <v>173</v>
      </c>
      <c r="F133">
        <v>1966</v>
      </c>
      <c r="G133" t="s">
        <v>169</v>
      </c>
      <c r="H133" t="s">
        <v>170</v>
      </c>
      <c r="I133" t="s">
        <v>7</v>
      </c>
      <c r="J133">
        <v>30089</v>
      </c>
      <c r="K133" t="s">
        <v>166</v>
      </c>
    </row>
    <row r="134" spans="1:11" x14ac:dyDescent="0.25">
      <c r="A134" t="s">
        <v>165</v>
      </c>
      <c r="B134" t="s">
        <v>166</v>
      </c>
      <c r="C134" t="s">
        <v>172</v>
      </c>
      <c r="D134" t="s">
        <v>2</v>
      </c>
      <c r="E134" t="s">
        <v>173</v>
      </c>
      <c r="F134">
        <v>1967</v>
      </c>
      <c r="G134" t="s">
        <v>169</v>
      </c>
      <c r="H134" t="s">
        <v>170</v>
      </c>
      <c r="I134" t="s">
        <v>7</v>
      </c>
      <c r="J134">
        <v>31947</v>
      </c>
      <c r="K134" t="s">
        <v>166</v>
      </c>
    </row>
    <row r="135" spans="1:11" x14ac:dyDescent="0.25">
      <c r="A135" t="s">
        <v>165</v>
      </c>
      <c r="B135" t="s">
        <v>166</v>
      </c>
      <c r="C135" t="s">
        <v>172</v>
      </c>
      <c r="D135" t="s">
        <v>2</v>
      </c>
      <c r="E135" t="s">
        <v>173</v>
      </c>
      <c r="F135">
        <v>1968</v>
      </c>
      <c r="G135" t="s">
        <v>169</v>
      </c>
      <c r="H135" t="s">
        <v>170</v>
      </c>
      <c r="I135" t="s">
        <v>7</v>
      </c>
      <c r="J135">
        <v>31117</v>
      </c>
      <c r="K135" t="s">
        <v>166</v>
      </c>
    </row>
    <row r="136" spans="1:11" x14ac:dyDescent="0.25">
      <c r="A136" t="s">
        <v>165</v>
      </c>
      <c r="B136" t="s">
        <v>166</v>
      </c>
      <c r="C136" t="s">
        <v>172</v>
      </c>
      <c r="D136" t="s">
        <v>2</v>
      </c>
      <c r="E136" t="s">
        <v>173</v>
      </c>
      <c r="F136">
        <v>1969</v>
      </c>
      <c r="G136" t="s">
        <v>169</v>
      </c>
      <c r="H136" t="s">
        <v>170</v>
      </c>
      <c r="I136" t="s">
        <v>7</v>
      </c>
      <c r="J136">
        <v>30729</v>
      </c>
      <c r="K136" t="s">
        <v>166</v>
      </c>
    </row>
    <row r="137" spans="1:11" x14ac:dyDescent="0.25">
      <c r="A137" t="s">
        <v>165</v>
      </c>
      <c r="B137" t="s">
        <v>166</v>
      </c>
      <c r="C137" t="s">
        <v>172</v>
      </c>
      <c r="D137" t="s">
        <v>2</v>
      </c>
      <c r="E137" t="s">
        <v>173</v>
      </c>
      <c r="F137">
        <v>1970</v>
      </c>
      <c r="G137" t="s">
        <v>169</v>
      </c>
      <c r="H137" t="s">
        <v>170</v>
      </c>
      <c r="I137" t="s">
        <v>7</v>
      </c>
      <c r="J137">
        <v>30460</v>
      </c>
      <c r="K137" t="s">
        <v>166</v>
      </c>
    </row>
    <row r="138" spans="1:11" x14ac:dyDescent="0.25">
      <c r="A138" t="s">
        <v>165</v>
      </c>
      <c r="B138" t="s">
        <v>166</v>
      </c>
      <c r="C138" t="s">
        <v>172</v>
      </c>
      <c r="D138" t="s">
        <v>2</v>
      </c>
      <c r="E138" t="s">
        <v>173</v>
      </c>
      <c r="F138">
        <v>1971</v>
      </c>
      <c r="G138" t="s">
        <v>169</v>
      </c>
      <c r="H138" t="s">
        <v>170</v>
      </c>
      <c r="I138" t="s">
        <v>7</v>
      </c>
      <c r="J138">
        <v>27798</v>
      </c>
      <c r="K138" t="s">
        <v>166</v>
      </c>
    </row>
    <row r="139" spans="1:11" x14ac:dyDescent="0.25">
      <c r="A139" t="s">
        <v>165</v>
      </c>
      <c r="B139" t="s">
        <v>166</v>
      </c>
      <c r="C139" t="s">
        <v>172</v>
      </c>
      <c r="D139" t="s">
        <v>2</v>
      </c>
      <c r="E139" t="s">
        <v>173</v>
      </c>
      <c r="F139">
        <v>1972</v>
      </c>
      <c r="G139" t="s">
        <v>169</v>
      </c>
      <c r="H139" t="s">
        <v>170</v>
      </c>
      <c r="I139" t="s">
        <v>7</v>
      </c>
      <c r="J139">
        <v>29349</v>
      </c>
      <c r="K139" t="s">
        <v>166</v>
      </c>
    </row>
    <row r="140" spans="1:11" x14ac:dyDescent="0.25">
      <c r="A140" t="s">
        <v>165</v>
      </c>
      <c r="B140" t="s">
        <v>166</v>
      </c>
      <c r="C140" t="s">
        <v>172</v>
      </c>
      <c r="D140" t="s">
        <v>2</v>
      </c>
      <c r="E140" t="s">
        <v>173</v>
      </c>
      <c r="F140">
        <v>1973</v>
      </c>
      <c r="G140" t="s">
        <v>169</v>
      </c>
      <c r="H140" t="s">
        <v>170</v>
      </c>
      <c r="I140" t="s">
        <v>7</v>
      </c>
      <c r="J140">
        <v>31652</v>
      </c>
      <c r="K140" t="s">
        <v>166</v>
      </c>
    </row>
    <row r="141" spans="1:11" x14ac:dyDescent="0.25">
      <c r="A141" t="s">
        <v>165</v>
      </c>
      <c r="B141" t="s">
        <v>166</v>
      </c>
      <c r="C141" t="s">
        <v>172</v>
      </c>
      <c r="D141" t="s">
        <v>2</v>
      </c>
      <c r="E141" t="s">
        <v>173</v>
      </c>
      <c r="F141">
        <v>1974</v>
      </c>
      <c r="G141" t="s">
        <v>169</v>
      </c>
      <c r="H141" t="s">
        <v>170</v>
      </c>
      <c r="I141" t="s">
        <v>7</v>
      </c>
      <c r="J141">
        <v>35665</v>
      </c>
      <c r="K141" t="s">
        <v>166</v>
      </c>
    </row>
    <row r="142" spans="1:11" x14ac:dyDescent="0.25">
      <c r="A142" t="s">
        <v>165</v>
      </c>
      <c r="B142" t="s">
        <v>166</v>
      </c>
      <c r="C142" t="s">
        <v>172</v>
      </c>
      <c r="D142" t="s">
        <v>2</v>
      </c>
      <c r="E142" t="s">
        <v>173</v>
      </c>
      <c r="F142">
        <v>1975</v>
      </c>
      <c r="G142" t="s">
        <v>169</v>
      </c>
      <c r="H142" t="s">
        <v>170</v>
      </c>
      <c r="I142" t="s">
        <v>7</v>
      </c>
      <c r="J142">
        <v>39853</v>
      </c>
      <c r="K142" t="s">
        <v>166</v>
      </c>
    </row>
    <row r="143" spans="1:11" x14ac:dyDescent="0.25">
      <c r="A143" t="s">
        <v>165</v>
      </c>
      <c r="B143" t="s">
        <v>166</v>
      </c>
      <c r="C143" t="s">
        <v>172</v>
      </c>
      <c r="D143" t="s">
        <v>2</v>
      </c>
      <c r="E143" t="s">
        <v>173</v>
      </c>
      <c r="F143">
        <v>1976</v>
      </c>
      <c r="G143" t="s">
        <v>169</v>
      </c>
      <c r="H143" t="s">
        <v>170</v>
      </c>
      <c r="I143" t="s">
        <v>7</v>
      </c>
      <c r="J143">
        <v>44754</v>
      </c>
      <c r="K143" t="s">
        <v>166</v>
      </c>
    </row>
    <row r="144" spans="1:11" x14ac:dyDescent="0.25">
      <c r="A144" t="s">
        <v>165</v>
      </c>
      <c r="B144" t="s">
        <v>166</v>
      </c>
      <c r="C144" t="s">
        <v>172</v>
      </c>
      <c r="D144" t="s">
        <v>2</v>
      </c>
      <c r="E144" t="s">
        <v>173</v>
      </c>
      <c r="F144">
        <v>1977</v>
      </c>
      <c r="G144" t="s">
        <v>169</v>
      </c>
      <c r="H144" t="s">
        <v>170</v>
      </c>
      <c r="I144" t="s">
        <v>7</v>
      </c>
      <c r="J144">
        <v>49203</v>
      </c>
      <c r="K144" t="s">
        <v>166</v>
      </c>
    </row>
    <row r="145" spans="1:11" x14ac:dyDescent="0.25">
      <c r="A145" t="s">
        <v>165</v>
      </c>
      <c r="B145" t="s">
        <v>166</v>
      </c>
      <c r="C145" t="s">
        <v>172</v>
      </c>
      <c r="D145" t="s">
        <v>2</v>
      </c>
      <c r="E145" t="s">
        <v>173</v>
      </c>
      <c r="F145">
        <v>1978</v>
      </c>
      <c r="G145" t="s">
        <v>169</v>
      </c>
      <c r="H145" t="s">
        <v>170</v>
      </c>
      <c r="I145" t="s">
        <v>7</v>
      </c>
      <c r="J145">
        <v>54742</v>
      </c>
      <c r="K145" t="s">
        <v>166</v>
      </c>
    </row>
    <row r="146" spans="1:11" x14ac:dyDescent="0.25">
      <c r="A146" t="s">
        <v>165</v>
      </c>
      <c r="B146" t="s">
        <v>166</v>
      </c>
      <c r="C146" t="s">
        <v>172</v>
      </c>
      <c r="D146" t="s">
        <v>2</v>
      </c>
      <c r="E146" t="s">
        <v>173</v>
      </c>
      <c r="F146">
        <v>1979</v>
      </c>
      <c r="G146" t="s">
        <v>169</v>
      </c>
      <c r="H146" t="s">
        <v>170</v>
      </c>
      <c r="I146" t="s">
        <v>7</v>
      </c>
      <c r="J146">
        <v>61741</v>
      </c>
      <c r="K146" t="s">
        <v>166</v>
      </c>
    </row>
    <row r="147" spans="1:11" x14ac:dyDescent="0.25">
      <c r="A147" t="s">
        <v>165</v>
      </c>
      <c r="B147" t="s">
        <v>166</v>
      </c>
      <c r="C147" t="s">
        <v>172</v>
      </c>
      <c r="D147" t="s">
        <v>2</v>
      </c>
      <c r="E147" t="s">
        <v>173</v>
      </c>
      <c r="F147">
        <v>1980</v>
      </c>
      <c r="G147" t="s">
        <v>169</v>
      </c>
      <c r="H147" t="s">
        <v>170</v>
      </c>
      <c r="I147" t="s">
        <v>7</v>
      </c>
      <c r="J147">
        <v>70249</v>
      </c>
      <c r="K147" t="s">
        <v>166</v>
      </c>
    </row>
    <row r="148" spans="1:11" x14ac:dyDescent="0.25">
      <c r="A148" t="s">
        <v>165</v>
      </c>
      <c r="B148" t="s">
        <v>166</v>
      </c>
      <c r="C148" t="s">
        <v>172</v>
      </c>
      <c r="D148" t="s">
        <v>2</v>
      </c>
      <c r="E148" t="s">
        <v>173</v>
      </c>
      <c r="F148">
        <v>1981</v>
      </c>
      <c r="G148" t="s">
        <v>169</v>
      </c>
      <c r="H148" t="s">
        <v>170</v>
      </c>
      <c r="I148" t="s">
        <v>7</v>
      </c>
      <c r="J148">
        <v>80423</v>
      </c>
      <c r="K148" t="s">
        <v>166</v>
      </c>
    </row>
    <row r="149" spans="1:11" x14ac:dyDescent="0.25">
      <c r="A149" t="s">
        <v>165</v>
      </c>
      <c r="B149" t="s">
        <v>166</v>
      </c>
      <c r="C149" t="s">
        <v>172</v>
      </c>
      <c r="D149" t="s">
        <v>2</v>
      </c>
      <c r="E149" t="s">
        <v>173</v>
      </c>
      <c r="F149">
        <v>1982</v>
      </c>
      <c r="G149" t="s">
        <v>169</v>
      </c>
      <c r="H149" t="s">
        <v>170</v>
      </c>
      <c r="I149" t="s">
        <v>7</v>
      </c>
      <c r="J149">
        <v>89951</v>
      </c>
      <c r="K149" t="s">
        <v>166</v>
      </c>
    </row>
    <row r="150" spans="1:11" x14ac:dyDescent="0.25">
      <c r="A150" t="s">
        <v>165</v>
      </c>
      <c r="B150" t="s">
        <v>166</v>
      </c>
      <c r="C150" t="s">
        <v>172</v>
      </c>
      <c r="D150" t="s">
        <v>2</v>
      </c>
      <c r="E150" t="s">
        <v>173</v>
      </c>
      <c r="F150">
        <v>1983</v>
      </c>
      <c r="G150" t="s">
        <v>169</v>
      </c>
      <c r="H150" t="s">
        <v>170</v>
      </c>
      <c r="I150" t="s">
        <v>7</v>
      </c>
      <c r="J150">
        <v>102337</v>
      </c>
      <c r="K150" t="s">
        <v>166</v>
      </c>
    </row>
    <row r="151" spans="1:11" x14ac:dyDescent="0.25">
      <c r="A151" t="s">
        <v>165</v>
      </c>
      <c r="B151" t="s">
        <v>166</v>
      </c>
      <c r="C151" t="s">
        <v>172</v>
      </c>
      <c r="D151" t="s">
        <v>2</v>
      </c>
      <c r="E151" t="s">
        <v>173</v>
      </c>
      <c r="F151">
        <v>1984</v>
      </c>
      <c r="G151" t="s">
        <v>169</v>
      </c>
      <c r="H151" t="s">
        <v>170</v>
      </c>
      <c r="I151" t="s">
        <v>7</v>
      </c>
      <c r="J151">
        <v>115594</v>
      </c>
      <c r="K151" t="s">
        <v>166</v>
      </c>
    </row>
    <row r="152" spans="1:11" x14ac:dyDescent="0.25">
      <c r="A152" t="s">
        <v>165</v>
      </c>
      <c r="B152" t="s">
        <v>166</v>
      </c>
      <c r="C152" t="s">
        <v>172</v>
      </c>
      <c r="D152" t="s">
        <v>2</v>
      </c>
      <c r="E152" t="s">
        <v>173</v>
      </c>
      <c r="F152">
        <v>1985</v>
      </c>
      <c r="G152" t="s">
        <v>169</v>
      </c>
      <c r="H152" t="s">
        <v>170</v>
      </c>
      <c r="I152" t="s">
        <v>7</v>
      </c>
      <c r="J152">
        <v>132529</v>
      </c>
      <c r="K152" t="s">
        <v>166</v>
      </c>
    </row>
    <row r="153" spans="1:11" x14ac:dyDescent="0.25">
      <c r="A153" t="s">
        <v>165</v>
      </c>
      <c r="B153" t="s">
        <v>166</v>
      </c>
      <c r="C153" t="s">
        <v>172</v>
      </c>
      <c r="D153" t="s">
        <v>2</v>
      </c>
      <c r="E153" t="s">
        <v>173</v>
      </c>
      <c r="F153">
        <v>1986</v>
      </c>
      <c r="G153" t="s">
        <v>169</v>
      </c>
      <c r="H153" t="s">
        <v>170</v>
      </c>
      <c r="I153" t="s">
        <v>7</v>
      </c>
      <c r="J153">
        <v>141887</v>
      </c>
      <c r="K153" t="s">
        <v>166</v>
      </c>
    </row>
    <row r="154" spans="1:11" x14ac:dyDescent="0.25">
      <c r="A154" t="s">
        <v>165</v>
      </c>
      <c r="B154" t="s">
        <v>166</v>
      </c>
      <c r="C154" t="s">
        <v>172</v>
      </c>
      <c r="D154" t="s">
        <v>2</v>
      </c>
      <c r="E154" t="s">
        <v>173</v>
      </c>
      <c r="F154">
        <v>1987</v>
      </c>
      <c r="G154" t="s">
        <v>169</v>
      </c>
      <c r="H154" t="s">
        <v>170</v>
      </c>
      <c r="I154" t="s">
        <v>7</v>
      </c>
      <c r="J154">
        <v>152443</v>
      </c>
      <c r="K154" t="s">
        <v>166</v>
      </c>
    </row>
    <row r="155" spans="1:11" x14ac:dyDescent="0.25">
      <c r="A155" t="s">
        <v>165</v>
      </c>
      <c r="B155" t="s">
        <v>166</v>
      </c>
      <c r="C155" t="s">
        <v>172</v>
      </c>
      <c r="D155" t="s">
        <v>2</v>
      </c>
      <c r="E155" t="s">
        <v>173</v>
      </c>
      <c r="F155">
        <v>1988</v>
      </c>
      <c r="G155" t="s">
        <v>169</v>
      </c>
      <c r="H155" t="s">
        <v>170</v>
      </c>
      <c r="I155" t="s">
        <v>7</v>
      </c>
      <c r="J155">
        <v>147989</v>
      </c>
      <c r="K155" t="s">
        <v>166</v>
      </c>
    </row>
    <row r="156" spans="1:11" x14ac:dyDescent="0.25">
      <c r="A156" t="s">
        <v>165</v>
      </c>
      <c r="B156" t="s">
        <v>166</v>
      </c>
      <c r="C156" t="s">
        <v>172</v>
      </c>
      <c r="D156" t="s">
        <v>2</v>
      </c>
      <c r="E156" t="s">
        <v>173</v>
      </c>
      <c r="F156">
        <v>1989</v>
      </c>
      <c r="G156" t="s">
        <v>169</v>
      </c>
      <c r="H156" t="s">
        <v>170</v>
      </c>
      <c r="I156" t="s">
        <v>7</v>
      </c>
      <c r="J156">
        <v>151219</v>
      </c>
      <c r="K156" t="s">
        <v>166</v>
      </c>
    </row>
    <row r="157" spans="1:11" x14ac:dyDescent="0.25">
      <c r="A157" t="s">
        <v>165</v>
      </c>
      <c r="B157" t="s">
        <v>166</v>
      </c>
      <c r="C157" t="s">
        <v>172</v>
      </c>
      <c r="D157" t="s">
        <v>2</v>
      </c>
      <c r="E157" t="s">
        <v>173</v>
      </c>
      <c r="F157">
        <v>1990</v>
      </c>
      <c r="G157" t="s">
        <v>169</v>
      </c>
      <c r="H157" t="s">
        <v>170</v>
      </c>
      <c r="I157" t="s">
        <v>7</v>
      </c>
      <c r="J157">
        <v>158207</v>
      </c>
      <c r="K157" t="s">
        <v>166</v>
      </c>
    </row>
    <row r="158" spans="1:11" x14ac:dyDescent="0.25">
      <c r="A158" t="s">
        <v>165</v>
      </c>
      <c r="B158" t="s">
        <v>166</v>
      </c>
      <c r="C158" t="s">
        <v>172</v>
      </c>
      <c r="D158" t="s">
        <v>2</v>
      </c>
      <c r="E158" t="s">
        <v>173</v>
      </c>
      <c r="F158">
        <v>1991</v>
      </c>
      <c r="G158" t="s">
        <v>169</v>
      </c>
      <c r="H158" t="s">
        <v>170</v>
      </c>
      <c r="I158" t="s">
        <v>7</v>
      </c>
      <c r="J158">
        <v>156799</v>
      </c>
      <c r="K158" t="s">
        <v>166</v>
      </c>
    </row>
    <row r="159" spans="1:11" x14ac:dyDescent="0.25">
      <c r="A159" t="s">
        <v>165</v>
      </c>
      <c r="B159" t="s">
        <v>166</v>
      </c>
      <c r="C159" t="s">
        <v>172</v>
      </c>
      <c r="D159" t="s">
        <v>2</v>
      </c>
      <c r="E159" t="s">
        <v>173</v>
      </c>
      <c r="F159">
        <v>1992</v>
      </c>
      <c r="G159" t="s">
        <v>169</v>
      </c>
      <c r="H159" t="s">
        <v>170</v>
      </c>
      <c r="I159" t="s">
        <v>7</v>
      </c>
      <c r="J159">
        <v>156394</v>
      </c>
      <c r="K159" t="s">
        <v>166</v>
      </c>
    </row>
    <row r="160" spans="1:11" x14ac:dyDescent="0.25">
      <c r="A160" t="s">
        <v>165</v>
      </c>
      <c r="B160" t="s">
        <v>166</v>
      </c>
      <c r="C160" t="s">
        <v>172</v>
      </c>
      <c r="D160" t="s">
        <v>2</v>
      </c>
      <c r="E160" t="s">
        <v>173</v>
      </c>
      <c r="F160">
        <v>1993</v>
      </c>
      <c r="G160" t="s">
        <v>169</v>
      </c>
      <c r="H160" t="s">
        <v>170</v>
      </c>
      <c r="I160" t="s">
        <v>7</v>
      </c>
      <c r="J160">
        <v>150680</v>
      </c>
      <c r="K160" t="s">
        <v>166</v>
      </c>
    </row>
    <row r="161" spans="1:11" x14ac:dyDescent="0.25">
      <c r="A161" t="s">
        <v>165</v>
      </c>
      <c r="B161" t="s">
        <v>166</v>
      </c>
      <c r="C161" t="s">
        <v>172</v>
      </c>
      <c r="D161" t="s">
        <v>2</v>
      </c>
      <c r="E161" t="s">
        <v>173</v>
      </c>
      <c r="F161">
        <v>1994</v>
      </c>
      <c r="G161" t="s">
        <v>169</v>
      </c>
      <c r="H161" t="s">
        <v>170</v>
      </c>
      <c r="I161" t="s">
        <v>7</v>
      </c>
      <c r="J161">
        <v>145361</v>
      </c>
      <c r="K161" t="s">
        <v>166</v>
      </c>
    </row>
    <row r="162" spans="1:11" x14ac:dyDescent="0.25">
      <c r="A162" t="s">
        <v>165</v>
      </c>
      <c r="B162" t="s">
        <v>166</v>
      </c>
      <c r="C162" t="s">
        <v>172</v>
      </c>
      <c r="D162" t="s">
        <v>2</v>
      </c>
      <c r="E162" t="s">
        <v>173</v>
      </c>
      <c r="F162">
        <v>1995</v>
      </c>
      <c r="G162" t="s">
        <v>169</v>
      </c>
      <c r="H162" t="s">
        <v>170</v>
      </c>
      <c r="I162" t="s">
        <v>7</v>
      </c>
      <c r="J162">
        <v>147709</v>
      </c>
      <c r="K162" t="s">
        <v>166</v>
      </c>
    </row>
    <row r="163" spans="1:11" x14ac:dyDescent="0.25">
      <c r="A163" t="s">
        <v>165</v>
      </c>
      <c r="B163" t="s">
        <v>166</v>
      </c>
      <c r="C163" t="s">
        <v>172</v>
      </c>
      <c r="D163" t="s">
        <v>2</v>
      </c>
      <c r="E163" t="s">
        <v>173</v>
      </c>
      <c r="F163">
        <v>1996</v>
      </c>
      <c r="G163" t="s">
        <v>169</v>
      </c>
      <c r="H163" t="s">
        <v>170</v>
      </c>
      <c r="I163" t="s">
        <v>7</v>
      </c>
      <c r="J163">
        <v>149800</v>
      </c>
      <c r="K163" t="s">
        <v>166</v>
      </c>
    </row>
    <row r="164" spans="1:11" x14ac:dyDescent="0.25">
      <c r="A164" t="s">
        <v>165</v>
      </c>
      <c r="B164" t="s">
        <v>166</v>
      </c>
      <c r="C164" t="s">
        <v>172</v>
      </c>
      <c r="D164" t="s">
        <v>2</v>
      </c>
      <c r="E164" t="s">
        <v>173</v>
      </c>
      <c r="F164">
        <v>1997</v>
      </c>
      <c r="G164" t="s">
        <v>169</v>
      </c>
      <c r="H164" t="s">
        <v>170</v>
      </c>
      <c r="I164" t="s">
        <v>7</v>
      </c>
      <c r="J164">
        <v>143721</v>
      </c>
      <c r="K164" t="s">
        <v>166</v>
      </c>
    </row>
    <row r="165" spans="1:11" x14ac:dyDescent="0.25">
      <c r="A165" t="s">
        <v>165</v>
      </c>
      <c r="B165" t="s">
        <v>166</v>
      </c>
      <c r="C165" t="s">
        <v>172</v>
      </c>
      <c r="D165" t="s">
        <v>2</v>
      </c>
      <c r="E165" t="s">
        <v>173</v>
      </c>
      <c r="F165">
        <v>1998</v>
      </c>
      <c r="G165" t="s">
        <v>169</v>
      </c>
      <c r="H165" t="s">
        <v>170</v>
      </c>
      <c r="I165" t="s">
        <v>7</v>
      </c>
      <c r="J165">
        <v>147677</v>
      </c>
      <c r="K165" t="s">
        <v>166</v>
      </c>
    </row>
    <row r="166" spans="1:11" x14ac:dyDescent="0.25">
      <c r="A166" t="s">
        <v>165</v>
      </c>
      <c r="B166" t="s">
        <v>166</v>
      </c>
      <c r="C166" t="s">
        <v>172</v>
      </c>
      <c r="D166" t="s">
        <v>2</v>
      </c>
      <c r="E166" t="s">
        <v>173</v>
      </c>
      <c r="F166">
        <v>1999</v>
      </c>
      <c r="G166" t="s">
        <v>169</v>
      </c>
      <c r="H166" t="s">
        <v>170</v>
      </c>
      <c r="I166" t="s">
        <v>7</v>
      </c>
      <c r="J166">
        <v>154858</v>
      </c>
      <c r="K166" t="s">
        <v>166</v>
      </c>
    </row>
    <row r="167" spans="1:11" x14ac:dyDescent="0.25">
      <c r="A167" t="s">
        <v>165</v>
      </c>
      <c r="B167" t="s">
        <v>166</v>
      </c>
      <c r="C167" t="s">
        <v>172</v>
      </c>
      <c r="D167" t="s">
        <v>2</v>
      </c>
      <c r="E167" t="s">
        <v>173</v>
      </c>
      <c r="F167">
        <v>2000</v>
      </c>
      <c r="G167" t="s">
        <v>169</v>
      </c>
      <c r="H167" t="s">
        <v>170</v>
      </c>
      <c r="I167" t="s">
        <v>7</v>
      </c>
      <c r="J167">
        <v>157388</v>
      </c>
      <c r="K167" t="s">
        <v>166</v>
      </c>
    </row>
    <row r="168" spans="1:11" x14ac:dyDescent="0.25">
      <c r="A168" t="s">
        <v>165</v>
      </c>
      <c r="B168" t="s">
        <v>166</v>
      </c>
      <c r="C168" t="s">
        <v>172</v>
      </c>
      <c r="D168" t="s">
        <v>2</v>
      </c>
      <c r="E168" t="s">
        <v>173</v>
      </c>
      <c r="F168">
        <v>2001</v>
      </c>
      <c r="G168" t="s">
        <v>169</v>
      </c>
      <c r="H168" t="s">
        <v>170</v>
      </c>
      <c r="I168" t="s">
        <v>7</v>
      </c>
      <c r="J168">
        <v>163843</v>
      </c>
      <c r="K168" t="s">
        <v>166</v>
      </c>
    </row>
    <row r="169" spans="1:11" x14ac:dyDescent="0.25">
      <c r="A169" t="s">
        <v>165</v>
      </c>
      <c r="B169" t="s">
        <v>166</v>
      </c>
      <c r="C169" t="s">
        <v>172</v>
      </c>
      <c r="D169" t="s">
        <v>2</v>
      </c>
      <c r="E169" t="s">
        <v>173</v>
      </c>
      <c r="F169">
        <v>2002</v>
      </c>
      <c r="G169" t="s">
        <v>169</v>
      </c>
      <c r="H169" t="s">
        <v>170</v>
      </c>
      <c r="I169" t="s">
        <v>7</v>
      </c>
      <c r="J169">
        <v>182151</v>
      </c>
      <c r="K169" t="s">
        <v>166</v>
      </c>
    </row>
    <row r="170" spans="1:11" x14ac:dyDescent="0.25">
      <c r="A170" t="s">
        <v>165</v>
      </c>
      <c r="B170" t="s">
        <v>166</v>
      </c>
      <c r="C170" t="s">
        <v>172</v>
      </c>
      <c r="D170" t="s">
        <v>2</v>
      </c>
      <c r="E170" t="s">
        <v>173</v>
      </c>
      <c r="F170">
        <v>2003</v>
      </c>
      <c r="G170" t="s">
        <v>169</v>
      </c>
      <c r="H170" t="s">
        <v>170</v>
      </c>
      <c r="I170" t="s">
        <v>7</v>
      </c>
      <c r="J170">
        <v>195163</v>
      </c>
      <c r="K170" t="s">
        <v>166</v>
      </c>
    </row>
    <row r="171" spans="1:11" x14ac:dyDescent="0.25">
      <c r="A171" t="s">
        <v>165</v>
      </c>
      <c r="B171" t="s">
        <v>166</v>
      </c>
      <c r="C171" t="s">
        <v>172</v>
      </c>
      <c r="D171" t="s">
        <v>2</v>
      </c>
      <c r="E171" t="s">
        <v>173</v>
      </c>
      <c r="F171">
        <v>2004</v>
      </c>
      <c r="G171" t="s">
        <v>169</v>
      </c>
      <c r="H171" t="s">
        <v>170</v>
      </c>
      <c r="I171" t="s">
        <v>7</v>
      </c>
      <c r="J171">
        <v>208419</v>
      </c>
      <c r="K171" t="s">
        <v>166</v>
      </c>
    </row>
    <row r="172" spans="1:11" x14ac:dyDescent="0.25">
      <c r="A172" t="s">
        <v>165</v>
      </c>
      <c r="B172" t="s">
        <v>166</v>
      </c>
      <c r="C172" t="s">
        <v>172</v>
      </c>
      <c r="D172" t="s">
        <v>2</v>
      </c>
      <c r="E172" t="s">
        <v>173</v>
      </c>
      <c r="F172">
        <v>2005</v>
      </c>
      <c r="G172" t="s">
        <v>169</v>
      </c>
      <c r="H172" t="s">
        <v>170</v>
      </c>
      <c r="I172" t="s">
        <v>7</v>
      </c>
      <c r="J172">
        <v>222013</v>
      </c>
      <c r="K172" t="s">
        <v>166</v>
      </c>
    </row>
    <row r="173" spans="1:11" x14ac:dyDescent="0.25">
      <c r="A173" t="s">
        <v>165</v>
      </c>
      <c r="B173" t="s">
        <v>166</v>
      </c>
      <c r="C173" t="s">
        <v>172</v>
      </c>
      <c r="D173" t="s">
        <v>2</v>
      </c>
      <c r="E173" t="s">
        <v>173</v>
      </c>
      <c r="F173">
        <v>2006</v>
      </c>
      <c r="G173" t="s">
        <v>169</v>
      </c>
      <c r="H173" t="s">
        <v>170</v>
      </c>
      <c r="I173" t="s">
        <v>7</v>
      </c>
      <c r="J173">
        <v>235642</v>
      </c>
      <c r="K173" t="s">
        <v>166</v>
      </c>
    </row>
    <row r="174" spans="1:11" x14ac:dyDescent="0.25">
      <c r="A174" t="s">
        <v>165</v>
      </c>
      <c r="B174" t="s">
        <v>166</v>
      </c>
      <c r="C174" t="s">
        <v>172</v>
      </c>
      <c r="D174" t="s">
        <v>2</v>
      </c>
      <c r="E174" t="s">
        <v>173</v>
      </c>
      <c r="F174">
        <v>2007</v>
      </c>
      <c r="G174" t="s">
        <v>169</v>
      </c>
      <c r="H174" t="s">
        <v>170</v>
      </c>
      <c r="I174" t="s">
        <v>7</v>
      </c>
      <c r="J174">
        <v>250037</v>
      </c>
      <c r="K174" t="s">
        <v>166</v>
      </c>
    </row>
    <row r="175" spans="1:11" x14ac:dyDescent="0.25">
      <c r="A175" t="s">
        <v>165</v>
      </c>
      <c r="B175" t="s">
        <v>166</v>
      </c>
      <c r="C175" t="s">
        <v>172</v>
      </c>
      <c r="D175" t="s">
        <v>2</v>
      </c>
      <c r="E175" t="s">
        <v>173</v>
      </c>
      <c r="F175">
        <v>2008</v>
      </c>
      <c r="G175" t="s">
        <v>169</v>
      </c>
      <c r="H175" t="s">
        <v>170</v>
      </c>
      <c r="I175" t="s">
        <v>7</v>
      </c>
      <c r="J175">
        <v>271689</v>
      </c>
      <c r="K175" t="s">
        <v>166</v>
      </c>
    </row>
    <row r="176" spans="1:11" x14ac:dyDescent="0.25">
      <c r="A176" t="s">
        <v>165</v>
      </c>
      <c r="B176" t="s">
        <v>166</v>
      </c>
      <c r="C176" t="s">
        <v>172</v>
      </c>
      <c r="D176" t="s">
        <v>2</v>
      </c>
      <c r="E176" t="s">
        <v>173</v>
      </c>
      <c r="F176">
        <v>2009</v>
      </c>
      <c r="G176" t="s">
        <v>169</v>
      </c>
      <c r="H176" t="s">
        <v>170</v>
      </c>
      <c r="I176" t="s">
        <v>7</v>
      </c>
      <c r="J176">
        <v>282621</v>
      </c>
      <c r="K176" t="s">
        <v>166</v>
      </c>
    </row>
    <row r="177" spans="1:11" x14ac:dyDescent="0.25">
      <c r="A177" t="s">
        <v>165</v>
      </c>
      <c r="B177" t="s">
        <v>166</v>
      </c>
      <c r="C177" t="s">
        <v>172</v>
      </c>
      <c r="D177" t="s">
        <v>2</v>
      </c>
      <c r="E177" t="s">
        <v>173</v>
      </c>
      <c r="F177">
        <v>2010</v>
      </c>
      <c r="G177" t="s">
        <v>169</v>
      </c>
      <c r="H177" t="s">
        <v>170</v>
      </c>
      <c r="I177" t="s">
        <v>7</v>
      </c>
      <c r="J177">
        <v>297249</v>
      </c>
      <c r="K177" t="s">
        <v>166</v>
      </c>
    </row>
    <row r="178" spans="1:11" x14ac:dyDescent="0.25">
      <c r="A178" t="s">
        <v>165</v>
      </c>
      <c r="B178" t="s">
        <v>166</v>
      </c>
      <c r="C178" t="s">
        <v>172</v>
      </c>
      <c r="D178" t="s">
        <v>2</v>
      </c>
      <c r="E178" t="s">
        <v>173</v>
      </c>
      <c r="F178">
        <v>2011</v>
      </c>
      <c r="G178" t="s">
        <v>169</v>
      </c>
      <c r="H178" t="s">
        <v>170</v>
      </c>
      <c r="I178" t="s">
        <v>7</v>
      </c>
      <c r="J178">
        <v>295665</v>
      </c>
      <c r="K178" t="s">
        <v>166</v>
      </c>
    </row>
    <row r="179" spans="1:11" x14ac:dyDescent="0.25">
      <c r="A179" t="s">
        <v>165</v>
      </c>
      <c r="B179" t="s">
        <v>166</v>
      </c>
      <c r="C179" t="s">
        <v>172</v>
      </c>
      <c r="D179" t="s">
        <v>2</v>
      </c>
      <c r="E179" t="s">
        <v>173</v>
      </c>
      <c r="F179">
        <v>2012</v>
      </c>
      <c r="G179" t="s">
        <v>169</v>
      </c>
      <c r="H179" t="s">
        <v>170</v>
      </c>
      <c r="I179" t="s">
        <v>7</v>
      </c>
      <c r="J179">
        <v>287289</v>
      </c>
      <c r="K179" t="s">
        <v>166</v>
      </c>
    </row>
    <row r="180" spans="1:11" x14ac:dyDescent="0.25">
      <c r="A180" t="s">
        <v>165</v>
      </c>
      <c r="B180" t="s">
        <v>166</v>
      </c>
      <c r="C180" t="s">
        <v>172</v>
      </c>
      <c r="D180" t="s">
        <v>2</v>
      </c>
      <c r="E180" t="s">
        <v>173</v>
      </c>
      <c r="F180">
        <v>2013</v>
      </c>
      <c r="G180" t="s">
        <v>169</v>
      </c>
      <c r="H180" t="s">
        <v>170</v>
      </c>
      <c r="I180" t="s">
        <v>7</v>
      </c>
      <c r="J180">
        <v>270956</v>
      </c>
      <c r="K180" t="s">
        <v>166</v>
      </c>
    </row>
    <row r="181" spans="1:11" x14ac:dyDescent="0.25">
      <c r="A181" t="s">
        <v>165</v>
      </c>
      <c r="B181" t="s">
        <v>166</v>
      </c>
      <c r="C181" t="s">
        <v>172</v>
      </c>
      <c r="D181" t="s">
        <v>2</v>
      </c>
      <c r="E181" t="s">
        <v>173</v>
      </c>
      <c r="F181">
        <v>2014</v>
      </c>
      <c r="G181" t="s">
        <v>169</v>
      </c>
      <c r="H181" t="s">
        <v>170</v>
      </c>
      <c r="I181" t="s">
        <v>7</v>
      </c>
      <c r="J181">
        <v>266785</v>
      </c>
      <c r="K181" t="s">
        <v>166</v>
      </c>
    </row>
    <row r="182" spans="1:11" x14ac:dyDescent="0.25">
      <c r="A182" t="s">
        <v>165</v>
      </c>
      <c r="B182" t="s">
        <v>166</v>
      </c>
      <c r="C182" t="s">
        <v>172</v>
      </c>
      <c r="D182" t="s">
        <v>2</v>
      </c>
      <c r="E182" t="s">
        <v>173</v>
      </c>
      <c r="F182">
        <v>2015</v>
      </c>
      <c r="G182" t="s">
        <v>169</v>
      </c>
      <c r="H182" t="s">
        <v>170</v>
      </c>
      <c r="I182" t="s">
        <v>7</v>
      </c>
      <c r="J182">
        <v>271030</v>
      </c>
      <c r="K182" t="s">
        <v>166</v>
      </c>
    </row>
    <row r="183" spans="1:11" x14ac:dyDescent="0.25">
      <c r="A183" t="s">
        <v>165</v>
      </c>
      <c r="B183" t="s">
        <v>166</v>
      </c>
      <c r="C183" t="s">
        <v>172</v>
      </c>
      <c r="D183" t="s">
        <v>2</v>
      </c>
      <c r="E183" t="s">
        <v>173</v>
      </c>
      <c r="F183">
        <v>2016</v>
      </c>
      <c r="G183" t="s">
        <v>169</v>
      </c>
      <c r="H183" t="s">
        <v>170</v>
      </c>
      <c r="I183" t="s">
        <v>7</v>
      </c>
      <c r="J183">
        <v>275037</v>
      </c>
      <c r="K183" t="s">
        <v>166</v>
      </c>
    </row>
    <row r="184" spans="1:11" x14ac:dyDescent="0.25">
      <c r="A184" t="s">
        <v>165</v>
      </c>
      <c r="B184" t="s">
        <v>166</v>
      </c>
      <c r="C184" t="s">
        <v>172</v>
      </c>
      <c r="D184" t="s">
        <v>2</v>
      </c>
      <c r="E184" t="s">
        <v>173</v>
      </c>
      <c r="F184">
        <v>2017</v>
      </c>
      <c r="G184" t="s">
        <v>169</v>
      </c>
      <c r="H184" t="s">
        <v>170</v>
      </c>
      <c r="I184" t="s">
        <v>7</v>
      </c>
      <c r="J184">
        <v>287553</v>
      </c>
      <c r="K184" t="s">
        <v>166</v>
      </c>
    </row>
    <row r="185" spans="1:11" x14ac:dyDescent="0.25">
      <c r="A185" t="s">
        <v>165</v>
      </c>
      <c r="B185" t="s">
        <v>166</v>
      </c>
      <c r="C185" t="s">
        <v>172</v>
      </c>
      <c r="D185" t="s">
        <v>2</v>
      </c>
      <c r="E185" t="s">
        <v>173</v>
      </c>
      <c r="F185">
        <v>2018</v>
      </c>
      <c r="G185" t="s">
        <v>169</v>
      </c>
      <c r="H185" t="s">
        <v>170</v>
      </c>
      <c r="I185" t="s">
        <v>7</v>
      </c>
      <c r="J185">
        <v>311878</v>
      </c>
      <c r="K185" t="s">
        <v>166</v>
      </c>
    </row>
    <row r="186" spans="1:11" x14ac:dyDescent="0.25">
      <c r="A186" t="s">
        <v>165</v>
      </c>
      <c r="B186" t="s">
        <v>166</v>
      </c>
      <c r="C186" t="s">
        <v>172</v>
      </c>
      <c r="D186" t="s">
        <v>2</v>
      </c>
      <c r="E186" t="s">
        <v>173</v>
      </c>
      <c r="F186">
        <v>2019</v>
      </c>
      <c r="G186" t="s">
        <v>169</v>
      </c>
      <c r="H186" t="s">
        <v>170</v>
      </c>
      <c r="I186" t="s">
        <v>7</v>
      </c>
      <c r="J186">
        <v>332452</v>
      </c>
      <c r="K186" t="s">
        <v>166</v>
      </c>
    </row>
    <row r="187" spans="1:11" x14ac:dyDescent="0.25">
      <c r="A187" t="s">
        <v>165</v>
      </c>
      <c r="B187" t="s">
        <v>166</v>
      </c>
      <c r="C187" t="s">
        <v>172</v>
      </c>
      <c r="D187" t="s">
        <v>2</v>
      </c>
      <c r="E187" t="s">
        <v>173</v>
      </c>
      <c r="F187">
        <v>2020</v>
      </c>
      <c r="G187" t="s">
        <v>169</v>
      </c>
      <c r="H187" t="s">
        <v>170</v>
      </c>
      <c r="I187" t="s">
        <v>7</v>
      </c>
      <c r="J187">
        <v>364801</v>
      </c>
      <c r="K187" t="s">
        <v>166</v>
      </c>
    </row>
    <row r="188" spans="1:11" x14ac:dyDescent="0.25">
      <c r="A188" t="s">
        <v>165</v>
      </c>
      <c r="B188" t="s">
        <v>166</v>
      </c>
      <c r="C188" t="s">
        <v>172</v>
      </c>
      <c r="D188" t="s">
        <v>2</v>
      </c>
      <c r="E188" t="s">
        <v>173</v>
      </c>
      <c r="F188">
        <v>2021</v>
      </c>
      <c r="G188" t="s">
        <v>169</v>
      </c>
      <c r="H188" t="s">
        <v>170</v>
      </c>
      <c r="I188" t="s">
        <v>7</v>
      </c>
      <c r="J188">
        <v>377956</v>
      </c>
      <c r="K188" t="s">
        <v>166</v>
      </c>
    </row>
    <row r="189" spans="1:11" x14ac:dyDescent="0.25">
      <c r="A189" t="s">
        <v>165</v>
      </c>
      <c r="B189" t="s">
        <v>166</v>
      </c>
      <c r="C189" t="s">
        <v>172</v>
      </c>
      <c r="D189" t="s">
        <v>2</v>
      </c>
      <c r="E189" t="s">
        <v>173</v>
      </c>
      <c r="F189">
        <v>2022</v>
      </c>
      <c r="G189" t="s">
        <v>169</v>
      </c>
      <c r="H189" t="s">
        <v>170</v>
      </c>
      <c r="I189" t="s">
        <v>7</v>
      </c>
      <c r="J189">
        <v>406513</v>
      </c>
      <c r="K189" t="s">
        <v>166</v>
      </c>
    </row>
    <row r="190" spans="1:11" x14ac:dyDescent="0.25">
      <c r="A190" t="s">
        <v>165</v>
      </c>
      <c r="B190" t="s">
        <v>166</v>
      </c>
      <c r="C190" t="s">
        <v>174</v>
      </c>
      <c r="D190" t="s">
        <v>4</v>
      </c>
      <c r="E190" t="s">
        <v>175</v>
      </c>
      <c r="F190">
        <v>1929</v>
      </c>
      <c r="G190" t="s">
        <v>169</v>
      </c>
      <c r="H190" t="s">
        <v>170</v>
      </c>
      <c r="I190" t="s">
        <v>7</v>
      </c>
      <c r="J190">
        <v>55</v>
      </c>
      <c r="K190" t="s">
        <v>166</v>
      </c>
    </row>
    <row r="191" spans="1:11" x14ac:dyDescent="0.25">
      <c r="A191" t="s">
        <v>165</v>
      </c>
      <c r="B191" t="s">
        <v>166</v>
      </c>
      <c r="C191" t="s">
        <v>174</v>
      </c>
      <c r="D191" t="s">
        <v>4</v>
      </c>
      <c r="E191" t="s">
        <v>175</v>
      </c>
      <c r="F191">
        <v>1930</v>
      </c>
      <c r="G191" t="s">
        <v>169</v>
      </c>
      <c r="H191" t="s">
        <v>170</v>
      </c>
      <c r="I191" t="s">
        <v>7</v>
      </c>
      <c r="J191">
        <v>87</v>
      </c>
      <c r="K191" t="s">
        <v>166</v>
      </c>
    </row>
    <row r="192" spans="1:11" x14ac:dyDescent="0.25">
      <c r="A192" t="s">
        <v>165</v>
      </c>
      <c r="B192" t="s">
        <v>166</v>
      </c>
      <c r="C192" t="s">
        <v>174</v>
      </c>
      <c r="D192" t="s">
        <v>4</v>
      </c>
      <c r="E192" t="s">
        <v>175</v>
      </c>
      <c r="F192">
        <v>1931</v>
      </c>
      <c r="G192" t="s">
        <v>169</v>
      </c>
      <c r="H192" t="s">
        <v>170</v>
      </c>
      <c r="I192" t="s">
        <v>7</v>
      </c>
      <c r="J192">
        <v>110</v>
      </c>
      <c r="K192" t="s">
        <v>166</v>
      </c>
    </row>
    <row r="193" spans="1:11" x14ac:dyDescent="0.25">
      <c r="A193" t="s">
        <v>165</v>
      </c>
      <c r="B193" t="s">
        <v>166</v>
      </c>
      <c r="C193" t="s">
        <v>174</v>
      </c>
      <c r="D193" t="s">
        <v>4</v>
      </c>
      <c r="E193" t="s">
        <v>175</v>
      </c>
      <c r="F193">
        <v>1932</v>
      </c>
      <c r="G193" t="s">
        <v>169</v>
      </c>
      <c r="H193" t="s">
        <v>170</v>
      </c>
      <c r="I193" t="s">
        <v>7</v>
      </c>
      <c r="J193">
        <v>102</v>
      </c>
      <c r="K193" t="s">
        <v>166</v>
      </c>
    </row>
    <row r="194" spans="1:11" x14ac:dyDescent="0.25">
      <c r="A194" t="s">
        <v>165</v>
      </c>
      <c r="B194" t="s">
        <v>166</v>
      </c>
      <c r="C194" t="s">
        <v>174</v>
      </c>
      <c r="D194" t="s">
        <v>4</v>
      </c>
      <c r="E194" t="s">
        <v>175</v>
      </c>
      <c r="F194">
        <v>1933</v>
      </c>
      <c r="G194" t="s">
        <v>169</v>
      </c>
      <c r="H194" t="s">
        <v>170</v>
      </c>
      <c r="I194" t="s">
        <v>7</v>
      </c>
      <c r="J194">
        <v>120</v>
      </c>
      <c r="K194" t="s">
        <v>166</v>
      </c>
    </row>
    <row r="195" spans="1:11" x14ac:dyDescent="0.25">
      <c r="A195" t="s">
        <v>165</v>
      </c>
      <c r="B195" t="s">
        <v>166</v>
      </c>
      <c r="C195" t="s">
        <v>174</v>
      </c>
      <c r="D195" t="s">
        <v>4</v>
      </c>
      <c r="E195" t="s">
        <v>175</v>
      </c>
      <c r="F195">
        <v>1934</v>
      </c>
      <c r="G195" t="s">
        <v>169</v>
      </c>
      <c r="H195" t="s">
        <v>170</v>
      </c>
      <c r="I195" t="s">
        <v>7</v>
      </c>
      <c r="J195">
        <v>139</v>
      </c>
      <c r="K195" t="s">
        <v>166</v>
      </c>
    </row>
    <row r="196" spans="1:11" x14ac:dyDescent="0.25">
      <c r="A196" t="s">
        <v>165</v>
      </c>
      <c r="B196" t="s">
        <v>166</v>
      </c>
      <c r="C196" t="s">
        <v>174</v>
      </c>
      <c r="D196" t="s">
        <v>4</v>
      </c>
      <c r="E196" t="s">
        <v>175</v>
      </c>
      <c r="F196">
        <v>1935</v>
      </c>
      <c r="G196" t="s">
        <v>169</v>
      </c>
      <c r="H196" t="s">
        <v>170</v>
      </c>
      <c r="I196" t="s">
        <v>7</v>
      </c>
      <c r="J196">
        <v>126</v>
      </c>
      <c r="K196" t="s">
        <v>166</v>
      </c>
    </row>
    <row r="197" spans="1:11" x14ac:dyDescent="0.25">
      <c r="A197" t="s">
        <v>165</v>
      </c>
      <c r="B197" t="s">
        <v>166</v>
      </c>
      <c r="C197" t="s">
        <v>174</v>
      </c>
      <c r="D197" t="s">
        <v>4</v>
      </c>
      <c r="E197" t="s">
        <v>175</v>
      </c>
      <c r="F197">
        <v>1936</v>
      </c>
      <c r="G197" t="s">
        <v>169</v>
      </c>
      <c r="H197" t="s">
        <v>170</v>
      </c>
      <c r="I197" t="s">
        <v>7</v>
      </c>
      <c r="J197">
        <v>290</v>
      </c>
      <c r="K197" t="s">
        <v>166</v>
      </c>
    </row>
    <row r="198" spans="1:11" x14ac:dyDescent="0.25">
      <c r="A198" t="s">
        <v>165</v>
      </c>
      <c r="B198" t="s">
        <v>166</v>
      </c>
      <c r="C198" t="s">
        <v>174</v>
      </c>
      <c r="D198" t="s">
        <v>4</v>
      </c>
      <c r="E198" t="s">
        <v>175</v>
      </c>
      <c r="F198">
        <v>1937</v>
      </c>
      <c r="G198" t="s">
        <v>169</v>
      </c>
      <c r="H198" t="s">
        <v>170</v>
      </c>
      <c r="I198" t="s">
        <v>7</v>
      </c>
      <c r="J198">
        <v>353</v>
      </c>
      <c r="K198" t="s">
        <v>166</v>
      </c>
    </row>
    <row r="199" spans="1:11" x14ac:dyDescent="0.25">
      <c r="A199" t="s">
        <v>165</v>
      </c>
      <c r="B199" t="s">
        <v>166</v>
      </c>
      <c r="C199" t="s">
        <v>174</v>
      </c>
      <c r="D199" t="s">
        <v>4</v>
      </c>
      <c r="E199" t="s">
        <v>175</v>
      </c>
      <c r="F199">
        <v>1938</v>
      </c>
      <c r="G199" t="s">
        <v>169</v>
      </c>
      <c r="H199" t="s">
        <v>170</v>
      </c>
      <c r="I199" t="s">
        <v>7</v>
      </c>
      <c r="J199">
        <v>346</v>
      </c>
      <c r="K199" t="s">
        <v>166</v>
      </c>
    </row>
    <row r="200" spans="1:11" x14ac:dyDescent="0.25">
      <c r="A200" t="s">
        <v>165</v>
      </c>
      <c r="B200" t="s">
        <v>166</v>
      </c>
      <c r="C200" t="s">
        <v>174</v>
      </c>
      <c r="D200" t="s">
        <v>4</v>
      </c>
      <c r="E200" t="s">
        <v>175</v>
      </c>
      <c r="F200">
        <v>1939</v>
      </c>
      <c r="G200" t="s">
        <v>169</v>
      </c>
      <c r="H200" t="s">
        <v>170</v>
      </c>
      <c r="I200" t="s">
        <v>7</v>
      </c>
      <c r="J200">
        <v>355</v>
      </c>
      <c r="K200" t="s">
        <v>166</v>
      </c>
    </row>
    <row r="201" spans="1:11" x14ac:dyDescent="0.25">
      <c r="A201" t="s">
        <v>165</v>
      </c>
      <c r="B201" t="s">
        <v>166</v>
      </c>
      <c r="C201" t="s">
        <v>174</v>
      </c>
      <c r="D201" t="s">
        <v>4</v>
      </c>
      <c r="E201" t="s">
        <v>175</v>
      </c>
      <c r="F201">
        <v>1940</v>
      </c>
      <c r="G201" t="s">
        <v>169</v>
      </c>
      <c r="H201" t="s">
        <v>170</v>
      </c>
      <c r="I201" t="s">
        <v>7</v>
      </c>
      <c r="J201">
        <v>837</v>
      </c>
      <c r="K201" t="s">
        <v>166</v>
      </c>
    </row>
    <row r="202" spans="1:11" x14ac:dyDescent="0.25">
      <c r="A202" t="s">
        <v>165</v>
      </c>
      <c r="B202" t="s">
        <v>166</v>
      </c>
      <c r="C202" t="s">
        <v>174</v>
      </c>
      <c r="D202" t="s">
        <v>4</v>
      </c>
      <c r="E202" t="s">
        <v>175</v>
      </c>
      <c r="F202">
        <v>1941</v>
      </c>
      <c r="G202" t="s">
        <v>169</v>
      </c>
      <c r="H202" t="s">
        <v>170</v>
      </c>
      <c r="I202" t="s">
        <v>7</v>
      </c>
      <c r="J202">
        <v>7409</v>
      </c>
      <c r="K202" t="s">
        <v>166</v>
      </c>
    </row>
    <row r="203" spans="1:11" x14ac:dyDescent="0.25">
      <c r="A203" t="s">
        <v>165</v>
      </c>
      <c r="B203" t="s">
        <v>166</v>
      </c>
      <c r="C203" t="s">
        <v>174</v>
      </c>
      <c r="D203" t="s">
        <v>4</v>
      </c>
      <c r="E203" t="s">
        <v>175</v>
      </c>
      <c r="F203">
        <v>1942</v>
      </c>
      <c r="G203" t="s">
        <v>169</v>
      </c>
      <c r="H203" t="s">
        <v>170</v>
      </c>
      <c r="I203" t="s">
        <v>7</v>
      </c>
      <c r="J203">
        <v>26365</v>
      </c>
      <c r="K203" t="s">
        <v>166</v>
      </c>
    </row>
    <row r="204" spans="1:11" x14ac:dyDescent="0.25">
      <c r="A204" t="s">
        <v>165</v>
      </c>
      <c r="B204" t="s">
        <v>166</v>
      </c>
      <c r="C204" t="s">
        <v>174</v>
      </c>
      <c r="D204" t="s">
        <v>4</v>
      </c>
      <c r="E204" t="s">
        <v>175</v>
      </c>
      <c r="F204">
        <v>1943</v>
      </c>
      <c r="G204" t="s">
        <v>169</v>
      </c>
      <c r="H204" t="s">
        <v>170</v>
      </c>
      <c r="I204" t="s">
        <v>7</v>
      </c>
      <c r="J204">
        <v>38083</v>
      </c>
      <c r="K204" t="s">
        <v>166</v>
      </c>
    </row>
    <row r="205" spans="1:11" x14ac:dyDescent="0.25">
      <c r="A205" t="s">
        <v>165</v>
      </c>
      <c r="B205" t="s">
        <v>166</v>
      </c>
      <c r="C205" t="s">
        <v>174</v>
      </c>
      <c r="D205" t="s">
        <v>4</v>
      </c>
      <c r="E205" t="s">
        <v>175</v>
      </c>
      <c r="F205">
        <v>1944</v>
      </c>
      <c r="G205" t="s">
        <v>169</v>
      </c>
      <c r="H205" t="s">
        <v>170</v>
      </c>
      <c r="I205" t="s">
        <v>7</v>
      </c>
      <c r="J205">
        <v>36756</v>
      </c>
      <c r="K205" t="s">
        <v>166</v>
      </c>
    </row>
    <row r="206" spans="1:11" x14ac:dyDescent="0.25">
      <c r="A206" t="s">
        <v>165</v>
      </c>
      <c r="B206" t="s">
        <v>166</v>
      </c>
      <c r="C206" t="s">
        <v>174</v>
      </c>
      <c r="D206" t="s">
        <v>4</v>
      </c>
      <c r="E206" t="s">
        <v>175</v>
      </c>
      <c r="F206">
        <v>1945</v>
      </c>
      <c r="G206" t="s">
        <v>169</v>
      </c>
      <c r="H206" t="s">
        <v>170</v>
      </c>
      <c r="I206" t="s">
        <v>7</v>
      </c>
      <c r="J206">
        <v>23989</v>
      </c>
      <c r="K206" t="s">
        <v>166</v>
      </c>
    </row>
    <row r="207" spans="1:11" x14ac:dyDescent="0.25">
      <c r="A207" t="s">
        <v>165</v>
      </c>
      <c r="B207" t="s">
        <v>166</v>
      </c>
      <c r="C207" t="s">
        <v>174</v>
      </c>
      <c r="D207" t="s">
        <v>4</v>
      </c>
      <c r="E207" t="s">
        <v>175</v>
      </c>
      <c r="F207">
        <v>1946</v>
      </c>
      <c r="G207" t="s">
        <v>169</v>
      </c>
      <c r="H207" t="s">
        <v>170</v>
      </c>
      <c r="I207" t="s">
        <v>7</v>
      </c>
      <c r="J207">
        <v>2742</v>
      </c>
      <c r="K207" t="s">
        <v>166</v>
      </c>
    </row>
    <row r="208" spans="1:11" x14ac:dyDescent="0.25">
      <c r="A208" t="s">
        <v>165</v>
      </c>
      <c r="B208" t="s">
        <v>166</v>
      </c>
      <c r="C208" t="s">
        <v>174</v>
      </c>
      <c r="D208" t="s">
        <v>4</v>
      </c>
      <c r="E208" t="s">
        <v>175</v>
      </c>
      <c r="F208">
        <v>1947</v>
      </c>
      <c r="G208" t="s">
        <v>169</v>
      </c>
      <c r="H208" t="s">
        <v>170</v>
      </c>
      <c r="I208" t="s">
        <v>7</v>
      </c>
      <c r="J208">
        <v>2156</v>
      </c>
      <c r="K208" t="s">
        <v>166</v>
      </c>
    </row>
    <row r="209" spans="1:11" x14ac:dyDescent="0.25">
      <c r="A209" t="s">
        <v>165</v>
      </c>
      <c r="B209" t="s">
        <v>166</v>
      </c>
      <c r="C209" t="s">
        <v>174</v>
      </c>
      <c r="D209" t="s">
        <v>4</v>
      </c>
      <c r="E209" t="s">
        <v>175</v>
      </c>
      <c r="F209">
        <v>1948</v>
      </c>
      <c r="G209" t="s">
        <v>169</v>
      </c>
      <c r="H209" t="s">
        <v>170</v>
      </c>
      <c r="I209" t="s">
        <v>7</v>
      </c>
      <c r="J209">
        <v>3248</v>
      </c>
      <c r="K209" t="s">
        <v>166</v>
      </c>
    </row>
    <row r="210" spans="1:11" x14ac:dyDescent="0.25">
      <c r="A210" t="s">
        <v>165</v>
      </c>
      <c r="B210" t="s">
        <v>166</v>
      </c>
      <c r="C210" t="s">
        <v>174</v>
      </c>
      <c r="D210" t="s">
        <v>4</v>
      </c>
      <c r="E210" t="s">
        <v>175</v>
      </c>
      <c r="F210">
        <v>1949</v>
      </c>
      <c r="G210" t="s">
        <v>169</v>
      </c>
      <c r="H210" t="s">
        <v>170</v>
      </c>
      <c r="I210" t="s">
        <v>7</v>
      </c>
      <c r="J210">
        <v>4268</v>
      </c>
      <c r="K210" t="s">
        <v>166</v>
      </c>
    </row>
    <row r="211" spans="1:11" x14ac:dyDescent="0.25">
      <c r="A211" t="s">
        <v>165</v>
      </c>
      <c r="B211" t="s">
        <v>166</v>
      </c>
      <c r="C211" t="s">
        <v>174</v>
      </c>
      <c r="D211" t="s">
        <v>4</v>
      </c>
      <c r="E211" t="s">
        <v>175</v>
      </c>
      <c r="F211">
        <v>1950</v>
      </c>
      <c r="G211" t="s">
        <v>169</v>
      </c>
      <c r="H211" t="s">
        <v>170</v>
      </c>
      <c r="I211" t="s">
        <v>7</v>
      </c>
      <c r="J211">
        <v>3664</v>
      </c>
      <c r="K211" t="s">
        <v>166</v>
      </c>
    </row>
    <row r="212" spans="1:11" x14ac:dyDescent="0.25">
      <c r="A212" t="s">
        <v>165</v>
      </c>
      <c r="B212" t="s">
        <v>166</v>
      </c>
      <c r="C212" t="s">
        <v>174</v>
      </c>
      <c r="D212" t="s">
        <v>4</v>
      </c>
      <c r="E212" t="s">
        <v>175</v>
      </c>
      <c r="F212">
        <v>1951</v>
      </c>
      <c r="G212" t="s">
        <v>169</v>
      </c>
      <c r="H212" t="s">
        <v>170</v>
      </c>
      <c r="I212" t="s">
        <v>7</v>
      </c>
      <c r="J212">
        <v>10649</v>
      </c>
      <c r="K212" t="s">
        <v>166</v>
      </c>
    </row>
    <row r="213" spans="1:11" x14ac:dyDescent="0.25">
      <c r="A213" t="s">
        <v>165</v>
      </c>
      <c r="B213" t="s">
        <v>166</v>
      </c>
      <c r="C213" t="s">
        <v>174</v>
      </c>
      <c r="D213" t="s">
        <v>4</v>
      </c>
      <c r="E213" t="s">
        <v>175</v>
      </c>
      <c r="F213">
        <v>1952</v>
      </c>
      <c r="G213" t="s">
        <v>169</v>
      </c>
      <c r="H213" t="s">
        <v>170</v>
      </c>
      <c r="I213" t="s">
        <v>7</v>
      </c>
      <c r="J213">
        <v>15254</v>
      </c>
      <c r="K213" t="s">
        <v>166</v>
      </c>
    </row>
    <row r="214" spans="1:11" x14ac:dyDescent="0.25">
      <c r="A214" t="s">
        <v>165</v>
      </c>
      <c r="B214" t="s">
        <v>166</v>
      </c>
      <c r="C214" t="s">
        <v>174</v>
      </c>
      <c r="D214" t="s">
        <v>4</v>
      </c>
      <c r="E214" t="s">
        <v>175</v>
      </c>
      <c r="F214">
        <v>1953</v>
      </c>
      <c r="G214" t="s">
        <v>169</v>
      </c>
      <c r="H214" t="s">
        <v>170</v>
      </c>
      <c r="I214" t="s">
        <v>7</v>
      </c>
      <c r="J214">
        <v>16942</v>
      </c>
      <c r="K214" t="s">
        <v>166</v>
      </c>
    </row>
    <row r="215" spans="1:11" x14ac:dyDescent="0.25">
      <c r="A215" t="s">
        <v>165</v>
      </c>
      <c r="B215" t="s">
        <v>166</v>
      </c>
      <c r="C215" t="s">
        <v>174</v>
      </c>
      <c r="D215" t="s">
        <v>4</v>
      </c>
      <c r="E215" t="s">
        <v>175</v>
      </c>
      <c r="F215">
        <v>1954</v>
      </c>
      <c r="G215" t="s">
        <v>169</v>
      </c>
      <c r="H215" t="s">
        <v>170</v>
      </c>
      <c r="I215" t="s">
        <v>7</v>
      </c>
      <c r="J215">
        <v>14625</v>
      </c>
      <c r="K215" t="s">
        <v>166</v>
      </c>
    </row>
    <row r="216" spans="1:11" x14ac:dyDescent="0.25">
      <c r="A216" t="s">
        <v>165</v>
      </c>
      <c r="B216" t="s">
        <v>166</v>
      </c>
      <c r="C216" t="s">
        <v>174</v>
      </c>
      <c r="D216" t="s">
        <v>4</v>
      </c>
      <c r="E216" t="s">
        <v>175</v>
      </c>
      <c r="F216">
        <v>1955</v>
      </c>
      <c r="G216" t="s">
        <v>169</v>
      </c>
      <c r="H216" t="s">
        <v>170</v>
      </c>
      <c r="I216" t="s">
        <v>7</v>
      </c>
      <c r="J216">
        <v>12975</v>
      </c>
      <c r="K216" t="s">
        <v>166</v>
      </c>
    </row>
    <row r="217" spans="1:11" x14ac:dyDescent="0.25">
      <c r="A217" t="s">
        <v>165</v>
      </c>
      <c r="B217" t="s">
        <v>166</v>
      </c>
      <c r="C217" t="s">
        <v>174</v>
      </c>
      <c r="D217" t="s">
        <v>4</v>
      </c>
      <c r="E217" t="s">
        <v>175</v>
      </c>
      <c r="F217">
        <v>1956</v>
      </c>
      <c r="G217" t="s">
        <v>169</v>
      </c>
      <c r="H217" t="s">
        <v>170</v>
      </c>
      <c r="I217" t="s">
        <v>7</v>
      </c>
      <c r="J217">
        <v>14050</v>
      </c>
      <c r="K217" t="s">
        <v>166</v>
      </c>
    </row>
    <row r="218" spans="1:11" x14ac:dyDescent="0.25">
      <c r="A218" t="s">
        <v>165</v>
      </c>
      <c r="B218" t="s">
        <v>166</v>
      </c>
      <c r="C218" t="s">
        <v>174</v>
      </c>
      <c r="D218" t="s">
        <v>4</v>
      </c>
      <c r="E218" t="s">
        <v>175</v>
      </c>
      <c r="F218">
        <v>1957</v>
      </c>
      <c r="G218" t="s">
        <v>169</v>
      </c>
      <c r="H218" t="s">
        <v>170</v>
      </c>
      <c r="I218" t="s">
        <v>7</v>
      </c>
      <c r="J218">
        <v>15364</v>
      </c>
      <c r="K218" t="s">
        <v>166</v>
      </c>
    </row>
    <row r="219" spans="1:11" x14ac:dyDescent="0.25">
      <c r="A219" t="s">
        <v>165</v>
      </c>
      <c r="B219" t="s">
        <v>166</v>
      </c>
      <c r="C219" t="s">
        <v>174</v>
      </c>
      <c r="D219" t="s">
        <v>4</v>
      </c>
      <c r="E219" t="s">
        <v>175</v>
      </c>
      <c r="F219">
        <v>1958</v>
      </c>
      <c r="G219" t="s">
        <v>169</v>
      </c>
      <c r="H219" t="s">
        <v>170</v>
      </c>
      <c r="I219" t="s">
        <v>7</v>
      </c>
      <c r="J219">
        <v>16237</v>
      </c>
      <c r="K219" t="s">
        <v>166</v>
      </c>
    </row>
    <row r="220" spans="1:11" x14ac:dyDescent="0.25">
      <c r="A220" t="s">
        <v>165</v>
      </c>
      <c r="B220" t="s">
        <v>166</v>
      </c>
      <c r="C220" t="s">
        <v>174</v>
      </c>
      <c r="D220" t="s">
        <v>4</v>
      </c>
      <c r="E220" t="s">
        <v>175</v>
      </c>
      <c r="F220">
        <v>1959</v>
      </c>
      <c r="G220" t="s">
        <v>169</v>
      </c>
      <c r="H220" t="s">
        <v>170</v>
      </c>
      <c r="I220" t="s">
        <v>7</v>
      </c>
      <c r="J220">
        <v>18938</v>
      </c>
      <c r="K220" t="s">
        <v>166</v>
      </c>
    </row>
    <row r="221" spans="1:11" x14ac:dyDescent="0.25">
      <c r="A221" t="s">
        <v>165</v>
      </c>
      <c r="B221" t="s">
        <v>166</v>
      </c>
      <c r="C221" t="s">
        <v>174</v>
      </c>
      <c r="D221" t="s">
        <v>4</v>
      </c>
      <c r="E221" t="s">
        <v>175</v>
      </c>
      <c r="F221">
        <v>1960</v>
      </c>
      <c r="G221" t="s">
        <v>169</v>
      </c>
      <c r="H221" t="s">
        <v>170</v>
      </c>
      <c r="I221" t="s">
        <v>7</v>
      </c>
      <c r="J221">
        <v>18277</v>
      </c>
      <c r="K221" t="s">
        <v>166</v>
      </c>
    </row>
    <row r="222" spans="1:11" x14ac:dyDescent="0.25">
      <c r="A222" t="s">
        <v>165</v>
      </c>
      <c r="B222" t="s">
        <v>166</v>
      </c>
      <c r="C222" t="s">
        <v>174</v>
      </c>
      <c r="D222" t="s">
        <v>4</v>
      </c>
      <c r="E222" t="s">
        <v>175</v>
      </c>
      <c r="F222">
        <v>1961</v>
      </c>
      <c r="G222" t="s">
        <v>169</v>
      </c>
      <c r="H222" t="s">
        <v>170</v>
      </c>
      <c r="I222" t="s">
        <v>7</v>
      </c>
      <c r="J222">
        <v>20364</v>
      </c>
      <c r="K222" t="s">
        <v>166</v>
      </c>
    </row>
    <row r="223" spans="1:11" x14ac:dyDescent="0.25">
      <c r="A223" t="s">
        <v>165</v>
      </c>
      <c r="B223" t="s">
        <v>166</v>
      </c>
      <c r="C223" t="s">
        <v>174</v>
      </c>
      <c r="D223" t="s">
        <v>4</v>
      </c>
      <c r="E223" t="s">
        <v>175</v>
      </c>
      <c r="F223">
        <v>1962</v>
      </c>
      <c r="G223" t="s">
        <v>169</v>
      </c>
      <c r="H223" t="s">
        <v>170</v>
      </c>
      <c r="I223" t="s">
        <v>7</v>
      </c>
      <c r="J223">
        <v>21143</v>
      </c>
      <c r="K223" t="s">
        <v>166</v>
      </c>
    </row>
    <row r="224" spans="1:11" x14ac:dyDescent="0.25">
      <c r="A224" t="s">
        <v>165</v>
      </c>
      <c r="B224" t="s">
        <v>166</v>
      </c>
      <c r="C224" t="s">
        <v>174</v>
      </c>
      <c r="D224" t="s">
        <v>4</v>
      </c>
      <c r="E224" t="s">
        <v>175</v>
      </c>
      <c r="F224">
        <v>1963</v>
      </c>
      <c r="G224" t="s">
        <v>169</v>
      </c>
      <c r="H224" t="s">
        <v>170</v>
      </c>
      <c r="I224" t="s">
        <v>7</v>
      </c>
      <c r="J224">
        <v>19487</v>
      </c>
      <c r="K224" t="s">
        <v>166</v>
      </c>
    </row>
    <row r="225" spans="1:11" x14ac:dyDescent="0.25">
      <c r="A225" t="s">
        <v>165</v>
      </c>
      <c r="B225" t="s">
        <v>166</v>
      </c>
      <c r="C225" t="s">
        <v>174</v>
      </c>
      <c r="D225" t="s">
        <v>4</v>
      </c>
      <c r="E225" t="s">
        <v>175</v>
      </c>
      <c r="F225">
        <v>1964</v>
      </c>
      <c r="G225" t="s">
        <v>169</v>
      </c>
      <c r="H225" t="s">
        <v>170</v>
      </c>
      <c r="I225" t="s">
        <v>7</v>
      </c>
      <c r="J225">
        <v>18339</v>
      </c>
      <c r="K225" t="s">
        <v>166</v>
      </c>
    </row>
    <row r="226" spans="1:11" x14ac:dyDescent="0.25">
      <c r="A226" t="s">
        <v>165</v>
      </c>
      <c r="B226" t="s">
        <v>166</v>
      </c>
      <c r="C226" t="s">
        <v>174</v>
      </c>
      <c r="D226" t="s">
        <v>4</v>
      </c>
      <c r="E226" t="s">
        <v>175</v>
      </c>
      <c r="F226">
        <v>1965</v>
      </c>
      <c r="G226" t="s">
        <v>169</v>
      </c>
      <c r="H226" t="s">
        <v>170</v>
      </c>
      <c r="I226" t="s">
        <v>7</v>
      </c>
      <c r="J226">
        <v>16667</v>
      </c>
      <c r="K226" t="s">
        <v>166</v>
      </c>
    </row>
    <row r="227" spans="1:11" x14ac:dyDescent="0.25">
      <c r="A227" t="s">
        <v>165</v>
      </c>
      <c r="B227" t="s">
        <v>166</v>
      </c>
      <c r="C227" t="s">
        <v>174</v>
      </c>
      <c r="D227" t="s">
        <v>4</v>
      </c>
      <c r="E227" t="s">
        <v>175</v>
      </c>
      <c r="F227">
        <v>1966</v>
      </c>
      <c r="G227" t="s">
        <v>169</v>
      </c>
      <c r="H227" t="s">
        <v>170</v>
      </c>
      <c r="I227" t="s">
        <v>7</v>
      </c>
      <c r="J227">
        <v>18717</v>
      </c>
      <c r="K227" t="s">
        <v>166</v>
      </c>
    </row>
    <row r="228" spans="1:11" x14ac:dyDescent="0.25">
      <c r="A228" t="s">
        <v>165</v>
      </c>
      <c r="B228" t="s">
        <v>166</v>
      </c>
      <c r="C228" t="s">
        <v>174</v>
      </c>
      <c r="D228" t="s">
        <v>4</v>
      </c>
      <c r="E228" t="s">
        <v>175</v>
      </c>
      <c r="F228">
        <v>1967</v>
      </c>
      <c r="G228" t="s">
        <v>169</v>
      </c>
      <c r="H228" t="s">
        <v>170</v>
      </c>
      <c r="I228" t="s">
        <v>7</v>
      </c>
      <c r="J228">
        <v>21309</v>
      </c>
      <c r="K228" t="s">
        <v>166</v>
      </c>
    </row>
    <row r="229" spans="1:11" x14ac:dyDescent="0.25">
      <c r="A229" t="s">
        <v>165</v>
      </c>
      <c r="B229" t="s">
        <v>166</v>
      </c>
      <c r="C229" t="s">
        <v>174</v>
      </c>
      <c r="D229" t="s">
        <v>4</v>
      </c>
      <c r="E229" t="s">
        <v>175</v>
      </c>
      <c r="F229">
        <v>1968</v>
      </c>
      <c r="G229" t="s">
        <v>169</v>
      </c>
      <c r="H229" t="s">
        <v>170</v>
      </c>
      <c r="I229" t="s">
        <v>7</v>
      </c>
      <c r="J229">
        <v>19929</v>
      </c>
      <c r="K229" t="s">
        <v>166</v>
      </c>
    </row>
    <row r="230" spans="1:11" x14ac:dyDescent="0.25">
      <c r="A230" t="s">
        <v>165</v>
      </c>
      <c r="B230" t="s">
        <v>166</v>
      </c>
      <c r="C230" t="s">
        <v>174</v>
      </c>
      <c r="D230" t="s">
        <v>4</v>
      </c>
      <c r="E230" t="s">
        <v>175</v>
      </c>
      <c r="F230">
        <v>1969</v>
      </c>
      <c r="G230" t="s">
        <v>169</v>
      </c>
      <c r="H230" t="s">
        <v>170</v>
      </c>
      <c r="I230" t="s">
        <v>7</v>
      </c>
      <c r="J230">
        <v>19455</v>
      </c>
      <c r="K230" t="s">
        <v>166</v>
      </c>
    </row>
    <row r="231" spans="1:11" x14ac:dyDescent="0.25">
      <c r="A231" t="s">
        <v>165</v>
      </c>
      <c r="B231" t="s">
        <v>166</v>
      </c>
      <c r="C231" t="s">
        <v>174</v>
      </c>
      <c r="D231" t="s">
        <v>4</v>
      </c>
      <c r="E231" t="s">
        <v>175</v>
      </c>
      <c r="F231">
        <v>1970</v>
      </c>
      <c r="G231" t="s">
        <v>169</v>
      </c>
      <c r="H231" t="s">
        <v>170</v>
      </c>
      <c r="I231" t="s">
        <v>7</v>
      </c>
      <c r="J231">
        <v>18932</v>
      </c>
      <c r="K231" t="s">
        <v>166</v>
      </c>
    </row>
    <row r="232" spans="1:11" x14ac:dyDescent="0.25">
      <c r="A232" t="s">
        <v>165</v>
      </c>
      <c r="B232" t="s">
        <v>166</v>
      </c>
      <c r="C232" t="s">
        <v>174</v>
      </c>
      <c r="D232" t="s">
        <v>4</v>
      </c>
      <c r="E232" t="s">
        <v>175</v>
      </c>
      <c r="F232">
        <v>1971</v>
      </c>
      <c r="G232" t="s">
        <v>169</v>
      </c>
      <c r="H232" t="s">
        <v>170</v>
      </c>
      <c r="I232" t="s">
        <v>7</v>
      </c>
      <c r="J232">
        <v>15651</v>
      </c>
      <c r="K232" t="s">
        <v>166</v>
      </c>
    </row>
    <row r="233" spans="1:11" x14ac:dyDescent="0.25">
      <c r="A233" t="s">
        <v>165</v>
      </c>
      <c r="B233" t="s">
        <v>166</v>
      </c>
      <c r="C233" t="s">
        <v>174</v>
      </c>
      <c r="D233" t="s">
        <v>4</v>
      </c>
      <c r="E233" t="s">
        <v>175</v>
      </c>
      <c r="F233">
        <v>1972</v>
      </c>
      <c r="G233" t="s">
        <v>169</v>
      </c>
      <c r="H233" t="s">
        <v>170</v>
      </c>
      <c r="I233" t="s">
        <v>7</v>
      </c>
      <c r="J233">
        <v>16280</v>
      </c>
      <c r="K233" t="s">
        <v>166</v>
      </c>
    </row>
    <row r="234" spans="1:11" x14ac:dyDescent="0.25">
      <c r="A234" t="s">
        <v>165</v>
      </c>
      <c r="B234" t="s">
        <v>166</v>
      </c>
      <c r="C234" t="s">
        <v>174</v>
      </c>
      <c r="D234" t="s">
        <v>4</v>
      </c>
      <c r="E234" t="s">
        <v>175</v>
      </c>
      <c r="F234">
        <v>1973</v>
      </c>
      <c r="G234" t="s">
        <v>169</v>
      </c>
      <c r="H234" t="s">
        <v>170</v>
      </c>
      <c r="I234" t="s">
        <v>7</v>
      </c>
      <c r="J234">
        <v>17767</v>
      </c>
      <c r="K234" t="s">
        <v>166</v>
      </c>
    </row>
    <row r="235" spans="1:11" x14ac:dyDescent="0.25">
      <c r="A235" t="s">
        <v>165</v>
      </c>
      <c r="B235" t="s">
        <v>166</v>
      </c>
      <c r="C235" t="s">
        <v>174</v>
      </c>
      <c r="D235" t="s">
        <v>4</v>
      </c>
      <c r="E235" t="s">
        <v>175</v>
      </c>
      <c r="F235">
        <v>1974</v>
      </c>
      <c r="G235" t="s">
        <v>169</v>
      </c>
      <c r="H235" t="s">
        <v>170</v>
      </c>
      <c r="I235" t="s">
        <v>7</v>
      </c>
      <c r="J235">
        <v>20368</v>
      </c>
      <c r="K235" t="s">
        <v>166</v>
      </c>
    </row>
    <row r="236" spans="1:11" x14ac:dyDescent="0.25">
      <c r="A236" t="s">
        <v>165</v>
      </c>
      <c r="B236" t="s">
        <v>166</v>
      </c>
      <c r="C236" t="s">
        <v>174</v>
      </c>
      <c r="D236" t="s">
        <v>4</v>
      </c>
      <c r="E236" t="s">
        <v>175</v>
      </c>
      <c r="F236">
        <v>1975</v>
      </c>
      <c r="G236" t="s">
        <v>169</v>
      </c>
      <c r="H236" t="s">
        <v>170</v>
      </c>
      <c r="I236" t="s">
        <v>7</v>
      </c>
      <c r="J236">
        <v>22638</v>
      </c>
      <c r="K236" t="s">
        <v>166</v>
      </c>
    </row>
    <row r="237" spans="1:11" x14ac:dyDescent="0.25">
      <c r="A237" t="s">
        <v>165</v>
      </c>
      <c r="B237" t="s">
        <v>166</v>
      </c>
      <c r="C237" t="s">
        <v>174</v>
      </c>
      <c r="D237" t="s">
        <v>4</v>
      </c>
      <c r="E237" t="s">
        <v>175</v>
      </c>
      <c r="F237">
        <v>1976</v>
      </c>
      <c r="G237" t="s">
        <v>169</v>
      </c>
      <c r="H237" t="s">
        <v>170</v>
      </c>
      <c r="I237" t="s">
        <v>7</v>
      </c>
      <c r="J237">
        <v>25619</v>
      </c>
      <c r="K237" t="s">
        <v>166</v>
      </c>
    </row>
    <row r="238" spans="1:11" x14ac:dyDescent="0.25">
      <c r="A238" t="s">
        <v>165</v>
      </c>
      <c r="B238" t="s">
        <v>166</v>
      </c>
      <c r="C238" t="s">
        <v>174</v>
      </c>
      <c r="D238" t="s">
        <v>4</v>
      </c>
      <c r="E238" t="s">
        <v>175</v>
      </c>
      <c r="F238">
        <v>1977</v>
      </c>
      <c r="G238" t="s">
        <v>169</v>
      </c>
      <c r="H238" t="s">
        <v>170</v>
      </c>
      <c r="I238" t="s">
        <v>7</v>
      </c>
      <c r="J238">
        <v>27928</v>
      </c>
      <c r="K238" t="s">
        <v>166</v>
      </c>
    </row>
    <row r="239" spans="1:11" x14ac:dyDescent="0.25">
      <c r="A239" t="s">
        <v>165</v>
      </c>
      <c r="B239" t="s">
        <v>166</v>
      </c>
      <c r="C239" t="s">
        <v>174</v>
      </c>
      <c r="D239" t="s">
        <v>4</v>
      </c>
      <c r="E239" t="s">
        <v>175</v>
      </c>
      <c r="F239">
        <v>1978</v>
      </c>
      <c r="G239" t="s">
        <v>169</v>
      </c>
      <c r="H239" t="s">
        <v>170</v>
      </c>
      <c r="I239" t="s">
        <v>7</v>
      </c>
      <c r="J239">
        <v>30045</v>
      </c>
      <c r="K239" t="s">
        <v>166</v>
      </c>
    </row>
    <row r="240" spans="1:11" x14ac:dyDescent="0.25">
      <c r="A240" t="s">
        <v>165</v>
      </c>
      <c r="B240" t="s">
        <v>166</v>
      </c>
      <c r="C240" t="s">
        <v>174</v>
      </c>
      <c r="D240" t="s">
        <v>4</v>
      </c>
      <c r="E240" t="s">
        <v>175</v>
      </c>
      <c r="F240">
        <v>1979</v>
      </c>
      <c r="G240" t="s">
        <v>169</v>
      </c>
      <c r="H240" t="s">
        <v>170</v>
      </c>
      <c r="I240" t="s">
        <v>7</v>
      </c>
      <c r="J240">
        <v>34847</v>
      </c>
      <c r="K240" t="s">
        <v>166</v>
      </c>
    </row>
    <row r="241" spans="1:11" x14ac:dyDescent="0.25">
      <c r="A241" t="s">
        <v>165</v>
      </c>
      <c r="B241" t="s">
        <v>166</v>
      </c>
      <c r="C241" t="s">
        <v>174</v>
      </c>
      <c r="D241" t="s">
        <v>4</v>
      </c>
      <c r="E241" t="s">
        <v>175</v>
      </c>
      <c r="F241">
        <v>1980</v>
      </c>
      <c r="G241" t="s">
        <v>169</v>
      </c>
      <c r="H241" t="s">
        <v>170</v>
      </c>
      <c r="I241" t="s">
        <v>7</v>
      </c>
      <c r="J241">
        <v>40177</v>
      </c>
      <c r="K241" t="s">
        <v>166</v>
      </c>
    </row>
    <row r="242" spans="1:11" x14ac:dyDescent="0.25">
      <c r="A242" t="s">
        <v>165</v>
      </c>
      <c r="B242" t="s">
        <v>166</v>
      </c>
      <c r="C242" t="s">
        <v>174</v>
      </c>
      <c r="D242" t="s">
        <v>4</v>
      </c>
      <c r="E242" t="s">
        <v>175</v>
      </c>
      <c r="F242">
        <v>1981</v>
      </c>
      <c r="G242" t="s">
        <v>169</v>
      </c>
      <c r="H242" t="s">
        <v>170</v>
      </c>
      <c r="I242" t="s">
        <v>7</v>
      </c>
      <c r="J242">
        <v>48238</v>
      </c>
      <c r="K242" t="s">
        <v>166</v>
      </c>
    </row>
    <row r="243" spans="1:11" x14ac:dyDescent="0.25">
      <c r="A243" t="s">
        <v>165</v>
      </c>
      <c r="B243" t="s">
        <v>166</v>
      </c>
      <c r="C243" t="s">
        <v>174</v>
      </c>
      <c r="D243" t="s">
        <v>4</v>
      </c>
      <c r="E243" t="s">
        <v>175</v>
      </c>
      <c r="F243">
        <v>1982</v>
      </c>
      <c r="G243" t="s">
        <v>169</v>
      </c>
      <c r="H243" t="s">
        <v>170</v>
      </c>
      <c r="I243" t="s">
        <v>7</v>
      </c>
      <c r="J243">
        <v>58182</v>
      </c>
      <c r="K243" t="s">
        <v>166</v>
      </c>
    </row>
    <row r="244" spans="1:11" x14ac:dyDescent="0.25">
      <c r="A244" t="s">
        <v>165</v>
      </c>
      <c r="B244" t="s">
        <v>166</v>
      </c>
      <c r="C244" t="s">
        <v>174</v>
      </c>
      <c r="D244" t="s">
        <v>4</v>
      </c>
      <c r="E244" t="s">
        <v>175</v>
      </c>
      <c r="F244">
        <v>1983</v>
      </c>
      <c r="G244" t="s">
        <v>169</v>
      </c>
      <c r="H244" t="s">
        <v>170</v>
      </c>
      <c r="I244" t="s">
        <v>7</v>
      </c>
      <c r="J244">
        <v>69769</v>
      </c>
      <c r="K244" t="s">
        <v>166</v>
      </c>
    </row>
    <row r="245" spans="1:11" x14ac:dyDescent="0.25">
      <c r="A245" t="s">
        <v>165</v>
      </c>
      <c r="B245" t="s">
        <v>166</v>
      </c>
      <c r="C245" t="s">
        <v>174</v>
      </c>
      <c r="D245" t="s">
        <v>4</v>
      </c>
      <c r="E245" t="s">
        <v>175</v>
      </c>
      <c r="F245">
        <v>1984</v>
      </c>
      <c r="G245" t="s">
        <v>169</v>
      </c>
      <c r="H245" t="s">
        <v>170</v>
      </c>
      <c r="I245" t="s">
        <v>7</v>
      </c>
      <c r="J245">
        <v>81064</v>
      </c>
      <c r="K245" t="s">
        <v>166</v>
      </c>
    </row>
    <row r="246" spans="1:11" x14ac:dyDescent="0.25">
      <c r="A246" t="s">
        <v>165</v>
      </c>
      <c r="B246" t="s">
        <v>166</v>
      </c>
      <c r="C246" t="s">
        <v>174</v>
      </c>
      <c r="D246" t="s">
        <v>4</v>
      </c>
      <c r="E246" t="s">
        <v>175</v>
      </c>
      <c r="F246">
        <v>1985</v>
      </c>
      <c r="G246" t="s">
        <v>169</v>
      </c>
      <c r="H246" t="s">
        <v>170</v>
      </c>
      <c r="I246" t="s">
        <v>7</v>
      </c>
      <c r="J246">
        <v>95422</v>
      </c>
      <c r="K246" t="s">
        <v>166</v>
      </c>
    </row>
    <row r="247" spans="1:11" x14ac:dyDescent="0.25">
      <c r="A247" t="s">
        <v>165</v>
      </c>
      <c r="B247" t="s">
        <v>166</v>
      </c>
      <c r="C247" t="s">
        <v>174</v>
      </c>
      <c r="D247" t="s">
        <v>4</v>
      </c>
      <c r="E247" t="s">
        <v>175</v>
      </c>
      <c r="F247">
        <v>1986</v>
      </c>
      <c r="G247" t="s">
        <v>169</v>
      </c>
      <c r="H247" t="s">
        <v>170</v>
      </c>
      <c r="I247" t="s">
        <v>7</v>
      </c>
      <c r="J247">
        <v>103408</v>
      </c>
      <c r="K247" t="s">
        <v>166</v>
      </c>
    </row>
    <row r="248" spans="1:11" x14ac:dyDescent="0.25">
      <c r="A248" t="s">
        <v>165</v>
      </c>
      <c r="B248" t="s">
        <v>166</v>
      </c>
      <c r="C248" t="s">
        <v>174</v>
      </c>
      <c r="D248" t="s">
        <v>4</v>
      </c>
      <c r="E248" t="s">
        <v>175</v>
      </c>
      <c r="F248">
        <v>1987</v>
      </c>
      <c r="G248" t="s">
        <v>169</v>
      </c>
      <c r="H248" t="s">
        <v>170</v>
      </c>
      <c r="I248" t="s">
        <v>7</v>
      </c>
      <c r="J248">
        <v>110760</v>
      </c>
      <c r="K248" t="s">
        <v>166</v>
      </c>
    </row>
    <row r="249" spans="1:11" x14ac:dyDescent="0.25">
      <c r="A249" t="s">
        <v>165</v>
      </c>
      <c r="B249" t="s">
        <v>166</v>
      </c>
      <c r="C249" t="s">
        <v>174</v>
      </c>
      <c r="D249" t="s">
        <v>4</v>
      </c>
      <c r="E249" t="s">
        <v>175</v>
      </c>
      <c r="F249">
        <v>1988</v>
      </c>
      <c r="G249" t="s">
        <v>169</v>
      </c>
      <c r="H249" t="s">
        <v>170</v>
      </c>
      <c r="I249" t="s">
        <v>7</v>
      </c>
      <c r="J249">
        <v>105453</v>
      </c>
      <c r="K249" t="s">
        <v>166</v>
      </c>
    </row>
    <row r="250" spans="1:11" x14ac:dyDescent="0.25">
      <c r="A250" t="s">
        <v>165</v>
      </c>
      <c r="B250" t="s">
        <v>166</v>
      </c>
      <c r="C250" t="s">
        <v>174</v>
      </c>
      <c r="D250" t="s">
        <v>4</v>
      </c>
      <c r="E250" t="s">
        <v>175</v>
      </c>
      <c r="F250">
        <v>1989</v>
      </c>
      <c r="G250" t="s">
        <v>169</v>
      </c>
      <c r="H250" t="s">
        <v>170</v>
      </c>
      <c r="I250" t="s">
        <v>7</v>
      </c>
      <c r="J250">
        <v>105172</v>
      </c>
      <c r="K250" t="s">
        <v>166</v>
      </c>
    </row>
    <row r="251" spans="1:11" x14ac:dyDescent="0.25">
      <c r="A251" t="s">
        <v>165</v>
      </c>
      <c r="B251" t="s">
        <v>166</v>
      </c>
      <c r="C251" t="s">
        <v>174</v>
      </c>
      <c r="D251" t="s">
        <v>4</v>
      </c>
      <c r="E251" t="s">
        <v>175</v>
      </c>
      <c r="F251">
        <v>1990</v>
      </c>
      <c r="G251" t="s">
        <v>169</v>
      </c>
      <c r="H251" t="s">
        <v>170</v>
      </c>
      <c r="I251" t="s">
        <v>7</v>
      </c>
      <c r="J251">
        <v>107327</v>
      </c>
      <c r="K251" t="s">
        <v>166</v>
      </c>
    </row>
    <row r="252" spans="1:11" x14ac:dyDescent="0.25">
      <c r="A252" t="s">
        <v>165</v>
      </c>
      <c r="B252" t="s">
        <v>166</v>
      </c>
      <c r="C252" t="s">
        <v>174</v>
      </c>
      <c r="D252" t="s">
        <v>4</v>
      </c>
      <c r="E252" t="s">
        <v>175</v>
      </c>
      <c r="F252">
        <v>1991</v>
      </c>
      <c r="G252" t="s">
        <v>169</v>
      </c>
      <c r="H252" t="s">
        <v>170</v>
      </c>
      <c r="I252" t="s">
        <v>7</v>
      </c>
      <c r="J252">
        <v>101310</v>
      </c>
      <c r="K252" t="s">
        <v>166</v>
      </c>
    </row>
    <row r="253" spans="1:11" x14ac:dyDescent="0.25">
      <c r="A253" t="s">
        <v>165</v>
      </c>
      <c r="B253" t="s">
        <v>166</v>
      </c>
      <c r="C253" t="s">
        <v>174</v>
      </c>
      <c r="D253" t="s">
        <v>4</v>
      </c>
      <c r="E253" t="s">
        <v>175</v>
      </c>
      <c r="F253">
        <v>1992</v>
      </c>
      <c r="G253" t="s">
        <v>169</v>
      </c>
      <c r="H253" t="s">
        <v>170</v>
      </c>
      <c r="I253" t="s">
        <v>7</v>
      </c>
      <c r="J253">
        <v>97171</v>
      </c>
      <c r="K253" t="s">
        <v>166</v>
      </c>
    </row>
    <row r="254" spans="1:11" x14ac:dyDescent="0.25">
      <c r="A254" t="s">
        <v>165</v>
      </c>
      <c r="B254" t="s">
        <v>166</v>
      </c>
      <c r="C254" t="s">
        <v>174</v>
      </c>
      <c r="D254" t="s">
        <v>4</v>
      </c>
      <c r="E254" t="s">
        <v>175</v>
      </c>
      <c r="F254">
        <v>1993</v>
      </c>
      <c r="G254" t="s">
        <v>169</v>
      </c>
      <c r="H254" t="s">
        <v>170</v>
      </c>
      <c r="I254" t="s">
        <v>7</v>
      </c>
      <c r="J254">
        <v>89218</v>
      </c>
      <c r="K254" t="s">
        <v>166</v>
      </c>
    </row>
    <row r="255" spans="1:11" x14ac:dyDescent="0.25">
      <c r="A255" t="s">
        <v>165</v>
      </c>
      <c r="B255" t="s">
        <v>166</v>
      </c>
      <c r="C255" t="s">
        <v>174</v>
      </c>
      <c r="D255" t="s">
        <v>4</v>
      </c>
      <c r="E255" t="s">
        <v>175</v>
      </c>
      <c r="F255">
        <v>1994</v>
      </c>
      <c r="G255" t="s">
        <v>169</v>
      </c>
      <c r="H255" t="s">
        <v>170</v>
      </c>
      <c r="I255" t="s">
        <v>7</v>
      </c>
      <c r="J255">
        <v>85775</v>
      </c>
      <c r="K255" t="s">
        <v>166</v>
      </c>
    </row>
    <row r="256" spans="1:11" x14ac:dyDescent="0.25">
      <c r="A256" t="s">
        <v>165</v>
      </c>
      <c r="B256" t="s">
        <v>166</v>
      </c>
      <c r="C256" t="s">
        <v>174</v>
      </c>
      <c r="D256" t="s">
        <v>4</v>
      </c>
      <c r="E256" t="s">
        <v>175</v>
      </c>
      <c r="F256">
        <v>1995</v>
      </c>
      <c r="G256" t="s">
        <v>169</v>
      </c>
      <c r="H256" t="s">
        <v>170</v>
      </c>
      <c r="I256" t="s">
        <v>7</v>
      </c>
      <c r="J256">
        <v>84965</v>
      </c>
      <c r="K256" t="s">
        <v>166</v>
      </c>
    </row>
    <row r="257" spans="1:11" x14ac:dyDescent="0.25">
      <c r="A257" t="s">
        <v>165</v>
      </c>
      <c r="B257" t="s">
        <v>166</v>
      </c>
      <c r="C257" t="s">
        <v>174</v>
      </c>
      <c r="D257" t="s">
        <v>4</v>
      </c>
      <c r="E257" t="s">
        <v>175</v>
      </c>
      <c r="F257">
        <v>1996</v>
      </c>
      <c r="G257" t="s">
        <v>169</v>
      </c>
      <c r="H257" t="s">
        <v>170</v>
      </c>
      <c r="I257" t="s">
        <v>7</v>
      </c>
      <c r="J257">
        <v>85008</v>
      </c>
      <c r="K257" t="s">
        <v>166</v>
      </c>
    </row>
    <row r="258" spans="1:11" x14ac:dyDescent="0.25">
      <c r="A258" t="s">
        <v>165</v>
      </c>
      <c r="B258" t="s">
        <v>166</v>
      </c>
      <c r="C258" t="s">
        <v>174</v>
      </c>
      <c r="D258" t="s">
        <v>4</v>
      </c>
      <c r="E258" t="s">
        <v>175</v>
      </c>
      <c r="F258">
        <v>1997</v>
      </c>
      <c r="G258" t="s">
        <v>169</v>
      </c>
      <c r="H258" t="s">
        <v>170</v>
      </c>
      <c r="I258" t="s">
        <v>7</v>
      </c>
      <c r="J258">
        <v>78980</v>
      </c>
      <c r="K258" t="s">
        <v>166</v>
      </c>
    </row>
    <row r="259" spans="1:11" x14ac:dyDescent="0.25">
      <c r="A259" t="s">
        <v>165</v>
      </c>
      <c r="B259" t="s">
        <v>166</v>
      </c>
      <c r="C259" t="s">
        <v>174</v>
      </c>
      <c r="D259" t="s">
        <v>4</v>
      </c>
      <c r="E259" t="s">
        <v>175</v>
      </c>
      <c r="F259">
        <v>1998</v>
      </c>
      <c r="G259" t="s">
        <v>169</v>
      </c>
      <c r="H259" t="s">
        <v>170</v>
      </c>
      <c r="I259" t="s">
        <v>7</v>
      </c>
      <c r="J259">
        <v>79256</v>
      </c>
      <c r="K259" t="s">
        <v>166</v>
      </c>
    </row>
    <row r="260" spans="1:11" x14ac:dyDescent="0.25">
      <c r="A260" t="s">
        <v>165</v>
      </c>
      <c r="B260" t="s">
        <v>166</v>
      </c>
      <c r="C260" t="s">
        <v>174</v>
      </c>
      <c r="D260" t="s">
        <v>4</v>
      </c>
      <c r="E260" t="s">
        <v>175</v>
      </c>
      <c r="F260">
        <v>1999</v>
      </c>
      <c r="G260" t="s">
        <v>169</v>
      </c>
      <c r="H260" t="s">
        <v>170</v>
      </c>
      <c r="I260" t="s">
        <v>7</v>
      </c>
      <c r="J260">
        <v>81488</v>
      </c>
      <c r="K260" t="s">
        <v>166</v>
      </c>
    </row>
    <row r="261" spans="1:11" x14ac:dyDescent="0.25">
      <c r="A261" t="s">
        <v>165</v>
      </c>
      <c r="B261" t="s">
        <v>166</v>
      </c>
      <c r="C261" t="s">
        <v>174</v>
      </c>
      <c r="D261" t="s">
        <v>4</v>
      </c>
      <c r="E261" t="s">
        <v>175</v>
      </c>
      <c r="F261">
        <v>2000</v>
      </c>
      <c r="G261" t="s">
        <v>169</v>
      </c>
      <c r="H261" t="s">
        <v>170</v>
      </c>
      <c r="I261" t="s">
        <v>7</v>
      </c>
      <c r="J261">
        <v>83415</v>
      </c>
      <c r="K261" t="s">
        <v>166</v>
      </c>
    </row>
    <row r="262" spans="1:11" x14ac:dyDescent="0.25">
      <c r="A262" t="s">
        <v>165</v>
      </c>
      <c r="B262" t="s">
        <v>166</v>
      </c>
      <c r="C262" t="s">
        <v>174</v>
      </c>
      <c r="D262" t="s">
        <v>4</v>
      </c>
      <c r="E262" t="s">
        <v>175</v>
      </c>
      <c r="F262">
        <v>2001</v>
      </c>
      <c r="G262" t="s">
        <v>169</v>
      </c>
      <c r="H262" t="s">
        <v>170</v>
      </c>
      <c r="I262" t="s">
        <v>7</v>
      </c>
      <c r="J262">
        <v>87667</v>
      </c>
      <c r="K262" t="s">
        <v>166</v>
      </c>
    </row>
    <row r="263" spans="1:11" x14ac:dyDescent="0.25">
      <c r="A263" t="s">
        <v>165</v>
      </c>
      <c r="B263" t="s">
        <v>166</v>
      </c>
      <c r="C263" t="s">
        <v>174</v>
      </c>
      <c r="D263" t="s">
        <v>4</v>
      </c>
      <c r="E263" t="s">
        <v>175</v>
      </c>
      <c r="F263">
        <v>2002</v>
      </c>
      <c r="G263" t="s">
        <v>169</v>
      </c>
      <c r="H263" t="s">
        <v>170</v>
      </c>
      <c r="I263" t="s">
        <v>7</v>
      </c>
      <c r="J263">
        <v>100414</v>
      </c>
      <c r="K263" t="s">
        <v>166</v>
      </c>
    </row>
    <row r="264" spans="1:11" x14ac:dyDescent="0.25">
      <c r="A264" t="s">
        <v>165</v>
      </c>
      <c r="B264" t="s">
        <v>166</v>
      </c>
      <c r="C264" t="s">
        <v>174</v>
      </c>
      <c r="D264" t="s">
        <v>4</v>
      </c>
      <c r="E264" t="s">
        <v>175</v>
      </c>
      <c r="F264">
        <v>2003</v>
      </c>
      <c r="G264" t="s">
        <v>169</v>
      </c>
      <c r="H264" t="s">
        <v>170</v>
      </c>
      <c r="I264" t="s">
        <v>7</v>
      </c>
      <c r="J264">
        <v>110042</v>
      </c>
      <c r="K264" t="s">
        <v>166</v>
      </c>
    </row>
    <row r="265" spans="1:11" x14ac:dyDescent="0.25">
      <c r="A265" t="s">
        <v>165</v>
      </c>
      <c r="B265" t="s">
        <v>166</v>
      </c>
      <c r="C265" t="s">
        <v>174</v>
      </c>
      <c r="D265" t="s">
        <v>4</v>
      </c>
      <c r="E265" t="s">
        <v>175</v>
      </c>
      <c r="F265">
        <v>2004</v>
      </c>
      <c r="G265" t="s">
        <v>169</v>
      </c>
      <c r="H265" t="s">
        <v>170</v>
      </c>
      <c r="I265" t="s">
        <v>7</v>
      </c>
      <c r="J265">
        <v>120955</v>
      </c>
      <c r="K265" t="s">
        <v>166</v>
      </c>
    </row>
    <row r="266" spans="1:11" x14ac:dyDescent="0.25">
      <c r="A266" t="s">
        <v>165</v>
      </c>
      <c r="B266" t="s">
        <v>166</v>
      </c>
      <c r="C266" t="s">
        <v>174</v>
      </c>
      <c r="D266" t="s">
        <v>4</v>
      </c>
      <c r="E266" t="s">
        <v>175</v>
      </c>
      <c r="F266">
        <v>2005</v>
      </c>
      <c r="G266" t="s">
        <v>169</v>
      </c>
      <c r="H266" t="s">
        <v>170</v>
      </c>
      <c r="I266" t="s">
        <v>7</v>
      </c>
      <c r="J266">
        <v>131466</v>
      </c>
      <c r="K266" t="s">
        <v>166</v>
      </c>
    </row>
    <row r="267" spans="1:11" x14ac:dyDescent="0.25">
      <c r="A267" t="s">
        <v>165</v>
      </c>
      <c r="B267" t="s">
        <v>166</v>
      </c>
      <c r="C267" t="s">
        <v>174</v>
      </c>
      <c r="D267" t="s">
        <v>4</v>
      </c>
      <c r="E267" t="s">
        <v>175</v>
      </c>
      <c r="F267">
        <v>2006</v>
      </c>
      <c r="G267" t="s">
        <v>169</v>
      </c>
      <c r="H267" t="s">
        <v>170</v>
      </c>
      <c r="I267" t="s">
        <v>7</v>
      </c>
      <c r="J267">
        <v>139547</v>
      </c>
      <c r="K267" t="s">
        <v>166</v>
      </c>
    </row>
    <row r="268" spans="1:11" x14ac:dyDescent="0.25">
      <c r="A268" t="s">
        <v>165</v>
      </c>
      <c r="B268" t="s">
        <v>166</v>
      </c>
      <c r="C268" t="s">
        <v>174</v>
      </c>
      <c r="D268" t="s">
        <v>4</v>
      </c>
      <c r="E268" t="s">
        <v>175</v>
      </c>
      <c r="F268">
        <v>2007</v>
      </c>
      <c r="G268" t="s">
        <v>169</v>
      </c>
      <c r="H268" t="s">
        <v>170</v>
      </c>
      <c r="I268" t="s">
        <v>7</v>
      </c>
      <c r="J268">
        <v>151145</v>
      </c>
      <c r="K268" t="s">
        <v>166</v>
      </c>
    </row>
    <row r="269" spans="1:11" x14ac:dyDescent="0.25">
      <c r="A269" t="s">
        <v>165</v>
      </c>
      <c r="B269" t="s">
        <v>166</v>
      </c>
      <c r="C269" t="s">
        <v>174</v>
      </c>
      <c r="D269" t="s">
        <v>4</v>
      </c>
      <c r="E269" t="s">
        <v>175</v>
      </c>
      <c r="F269">
        <v>2008</v>
      </c>
      <c r="G269" t="s">
        <v>169</v>
      </c>
      <c r="H269" t="s">
        <v>170</v>
      </c>
      <c r="I269" t="s">
        <v>7</v>
      </c>
      <c r="J269">
        <v>167135</v>
      </c>
      <c r="K269" t="s">
        <v>166</v>
      </c>
    </row>
    <row r="270" spans="1:11" x14ac:dyDescent="0.25">
      <c r="A270" t="s">
        <v>165</v>
      </c>
      <c r="B270" t="s">
        <v>166</v>
      </c>
      <c r="C270" t="s">
        <v>174</v>
      </c>
      <c r="D270" t="s">
        <v>4</v>
      </c>
      <c r="E270" t="s">
        <v>175</v>
      </c>
      <c r="F270">
        <v>2009</v>
      </c>
      <c r="G270" t="s">
        <v>169</v>
      </c>
      <c r="H270" t="s">
        <v>170</v>
      </c>
      <c r="I270" t="s">
        <v>7</v>
      </c>
      <c r="J270">
        <v>173256</v>
      </c>
      <c r="K270" t="s">
        <v>166</v>
      </c>
    </row>
    <row r="271" spans="1:11" x14ac:dyDescent="0.25">
      <c r="A271" t="s">
        <v>165</v>
      </c>
      <c r="B271" t="s">
        <v>166</v>
      </c>
      <c r="C271" t="s">
        <v>174</v>
      </c>
      <c r="D271" t="s">
        <v>4</v>
      </c>
      <c r="E271" t="s">
        <v>175</v>
      </c>
      <c r="F271">
        <v>2010</v>
      </c>
      <c r="G271" t="s">
        <v>169</v>
      </c>
      <c r="H271" t="s">
        <v>170</v>
      </c>
      <c r="I271" t="s">
        <v>7</v>
      </c>
      <c r="J271">
        <v>176205</v>
      </c>
      <c r="K271" t="s">
        <v>166</v>
      </c>
    </row>
    <row r="272" spans="1:11" x14ac:dyDescent="0.25">
      <c r="A272" t="s">
        <v>165</v>
      </c>
      <c r="B272" t="s">
        <v>166</v>
      </c>
      <c r="C272" t="s">
        <v>174</v>
      </c>
      <c r="D272" t="s">
        <v>4</v>
      </c>
      <c r="E272" t="s">
        <v>175</v>
      </c>
      <c r="F272">
        <v>2011</v>
      </c>
      <c r="G272" t="s">
        <v>169</v>
      </c>
      <c r="H272" t="s">
        <v>170</v>
      </c>
      <c r="I272" t="s">
        <v>7</v>
      </c>
      <c r="J272">
        <v>171994</v>
      </c>
      <c r="K272" t="s">
        <v>166</v>
      </c>
    </row>
    <row r="273" spans="1:11" x14ac:dyDescent="0.25">
      <c r="A273" t="s">
        <v>165</v>
      </c>
      <c r="B273" t="s">
        <v>166</v>
      </c>
      <c r="C273" t="s">
        <v>174</v>
      </c>
      <c r="D273" t="s">
        <v>4</v>
      </c>
      <c r="E273" t="s">
        <v>175</v>
      </c>
      <c r="F273">
        <v>2012</v>
      </c>
      <c r="G273" t="s">
        <v>169</v>
      </c>
      <c r="H273" t="s">
        <v>170</v>
      </c>
      <c r="I273" t="s">
        <v>7</v>
      </c>
      <c r="J273">
        <v>163837</v>
      </c>
      <c r="K273" t="s">
        <v>166</v>
      </c>
    </row>
    <row r="274" spans="1:11" x14ac:dyDescent="0.25">
      <c r="A274" t="s">
        <v>165</v>
      </c>
      <c r="B274" t="s">
        <v>166</v>
      </c>
      <c r="C274" t="s">
        <v>174</v>
      </c>
      <c r="D274" t="s">
        <v>4</v>
      </c>
      <c r="E274" t="s">
        <v>175</v>
      </c>
      <c r="F274">
        <v>2013</v>
      </c>
      <c r="G274" t="s">
        <v>169</v>
      </c>
      <c r="H274" t="s">
        <v>170</v>
      </c>
      <c r="I274" t="s">
        <v>7</v>
      </c>
      <c r="J274">
        <v>154040</v>
      </c>
      <c r="K274" t="s">
        <v>166</v>
      </c>
    </row>
    <row r="275" spans="1:11" x14ac:dyDescent="0.25">
      <c r="A275" t="s">
        <v>165</v>
      </c>
      <c r="B275" t="s">
        <v>166</v>
      </c>
      <c r="C275" t="s">
        <v>174</v>
      </c>
      <c r="D275" t="s">
        <v>4</v>
      </c>
      <c r="E275" t="s">
        <v>175</v>
      </c>
      <c r="F275">
        <v>2014</v>
      </c>
      <c r="G275" t="s">
        <v>169</v>
      </c>
      <c r="H275" t="s">
        <v>170</v>
      </c>
      <c r="I275" t="s">
        <v>7</v>
      </c>
      <c r="J275">
        <v>146947</v>
      </c>
      <c r="K275" t="s">
        <v>166</v>
      </c>
    </row>
    <row r="276" spans="1:11" x14ac:dyDescent="0.25">
      <c r="A276" t="s">
        <v>165</v>
      </c>
      <c r="B276" t="s">
        <v>166</v>
      </c>
      <c r="C276" t="s">
        <v>174</v>
      </c>
      <c r="D276" t="s">
        <v>4</v>
      </c>
      <c r="E276" t="s">
        <v>175</v>
      </c>
      <c r="F276">
        <v>2015</v>
      </c>
      <c r="G276" t="s">
        <v>169</v>
      </c>
      <c r="H276" t="s">
        <v>170</v>
      </c>
      <c r="I276" t="s">
        <v>7</v>
      </c>
      <c r="J276">
        <v>145944</v>
      </c>
      <c r="K276" t="s">
        <v>166</v>
      </c>
    </row>
    <row r="277" spans="1:11" x14ac:dyDescent="0.25">
      <c r="A277" t="s">
        <v>165</v>
      </c>
      <c r="B277" t="s">
        <v>166</v>
      </c>
      <c r="C277" t="s">
        <v>174</v>
      </c>
      <c r="D277" t="s">
        <v>4</v>
      </c>
      <c r="E277" t="s">
        <v>175</v>
      </c>
      <c r="F277">
        <v>2016</v>
      </c>
      <c r="G277" t="s">
        <v>169</v>
      </c>
      <c r="H277" t="s">
        <v>170</v>
      </c>
      <c r="I277" t="s">
        <v>7</v>
      </c>
      <c r="J277">
        <v>142936</v>
      </c>
      <c r="K277" t="s">
        <v>166</v>
      </c>
    </row>
    <row r="278" spans="1:11" x14ac:dyDescent="0.25">
      <c r="A278" t="s">
        <v>165</v>
      </c>
      <c r="B278" t="s">
        <v>166</v>
      </c>
      <c r="C278" t="s">
        <v>174</v>
      </c>
      <c r="D278" t="s">
        <v>4</v>
      </c>
      <c r="E278" t="s">
        <v>175</v>
      </c>
      <c r="F278">
        <v>2017</v>
      </c>
      <c r="G278" t="s">
        <v>169</v>
      </c>
      <c r="H278" t="s">
        <v>170</v>
      </c>
      <c r="I278" t="s">
        <v>7</v>
      </c>
      <c r="J278">
        <v>148935</v>
      </c>
      <c r="K278" t="s">
        <v>166</v>
      </c>
    </row>
    <row r="279" spans="1:11" x14ac:dyDescent="0.25">
      <c r="A279" t="s">
        <v>165</v>
      </c>
      <c r="B279" t="s">
        <v>166</v>
      </c>
      <c r="C279" t="s">
        <v>174</v>
      </c>
      <c r="D279" t="s">
        <v>4</v>
      </c>
      <c r="E279" t="s">
        <v>175</v>
      </c>
      <c r="F279">
        <v>2018</v>
      </c>
      <c r="G279" t="s">
        <v>169</v>
      </c>
      <c r="H279" t="s">
        <v>170</v>
      </c>
      <c r="I279" t="s">
        <v>7</v>
      </c>
      <c r="J279">
        <v>161447</v>
      </c>
      <c r="K279" t="s">
        <v>166</v>
      </c>
    </row>
    <row r="280" spans="1:11" x14ac:dyDescent="0.25">
      <c r="A280" t="s">
        <v>165</v>
      </c>
      <c r="B280" t="s">
        <v>166</v>
      </c>
      <c r="C280" t="s">
        <v>174</v>
      </c>
      <c r="D280" t="s">
        <v>4</v>
      </c>
      <c r="E280" t="s">
        <v>175</v>
      </c>
      <c r="F280">
        <v>2019</v>
      </c>
      <c r="G280" t="s">
        <v>169</v>
      </c>
      <c r="H280" t="s">
        <v>170</v>
      </c>
      <c r="I280" t="s">
        <v>7</v>
      </c>
      <c r="J280">
        <v>174428</v>
      </c>
      <c r="K280" t="s">
        <v>166</v>
      </c>
    </row>
    <row r="281" spans="1:11" x14ac:dyDescent="0.25">
      <c r="A281" t="s">
        <v>165</v>
      </c>
      <c r="B281" t="s">
        <v>166</v>
      </c>
      <c r="C281" t="s">
        <v>174</v>
      </c>
      <c r="D281" t="s">
        <v>4</v>
      </c>
      <c r="E281" t="s">
        <v>175</v>
      </c>
      <c r="F281">
        <v>2020</v>
      </c>
      <c r="G281" t="s">
        <v>169</v>
      </c>
      <c r="H281" t="s">
        <v>170</v>
      </c>
      <c r="I281" t="s">
        <v>7</v>
      </c>
      <c r="J281">
        <v>187103</v>
      </c>
      <c r="K281" t="s">
        <v>166</v>
      </c>
    </row>
    <row r="282" spans="1:11" x14ac:dyDescent="0.25">
      <c r="A282" t="s">
        <v>165</v>
      </c>
      <c r="B282" t="s">
        <v>166</v>
      </c>
      <c r="C282" t="s">
        <v>174</v>
      </c>
      <c r="D282" t="s">
        <v>4</v>
      </c>
      <c r="E282" t="s">
        <v>175</v>
      </c>
      <c r="F282">
        <v>2021</v>
      </c>
      <c r="G282" t="s">
        <v>169</v>
      </c>
      <c r="H282" t="s">
        <v>170</v>
      </c>
      <c r="I282" t="s">
        <v>7</v>
      </c>
      <c r="J282">
        <v>189485</v>
      </c>
      <c r="K282" t="s">
        <v>166</v>
      </c>
    </row>
    <row r="283" spans="1:11" x14ac:dyDescent="0.25">
      <c r="A283" t="s">
        <v>165</v>
      </c>
      <c r="B283" t="s">
        <v>166</v>
      </c>
      <c r="C283" t="s">
        <v>174</v>
      </c>
      <c r="D283" t="s">
        <v>4</v>
      </c>
      <c r="E283" t="s">
        <v>175</v>
      </c>
      <c r="F283">
        <v>2022</v>
      </c>
      <c r="G283" t="s">
        <v>169</v>
      </c>
      <c r="H283" t="s">
        <v>170</v>
      </c>
      <c r="I283" t="s">
        <v>7</v>
      </c>
      <c r="J283">
        <v>202440</v>
      </c>
      <c r="K283" t="s">
        <v>166</v>
      </c>
    </row>
    <row r="284" spans="1:11" x14ac:dyDescent="0.25">
      <c r="A284" t="s">
        <v>165</v>
      </c>
      <c r="B284" t="s">
        <v>166</v>
      </c>
      <c r="C284" t="s">
        <v>176</v>
      </c>
      <c r="D284" t="s">
        <v>5</v>
      </c>
      <c r="E284" t="s">
        <v>177</v>
      </c>
      <c r="F284">
        <v>1929</v>
      </c>
      <c r="G284" t="s">
        <v>169</v>
      </c>
      <c r="H284" t="s">
        <v>170</v>
      </c>
      <c r="I284" t="s">
        <v>7</v>
      </c>
      <c r="J284">
        <v>177</v>
      </c>
      <c r="K284" t="s">
        <v>166</v>
      </c>
    </row>
    <row r="285" spans="1:11" x14ac:dyDescent="0.25">
      <c r="A285" t="s">
        <v>165</v>
      </c>
      <c r="B285" t="s">
        <v>166</v>
      </c>
      <c r="C285" t="s">
        <v>176</v>
      </c>
      <c r="D285" t="s">
        <v>5</v>
      </c>
      <c r="E285" t="s">
        <v>177</v>
      </c>
      <c r="F285">
        <v>1930</v>
      </c>
      <c r="G285" t="s">
        <v>169</v>
      </c>
      <c r="H285" t="s">
        <v>170</v>
      </c>
      <c r="I285" t="s">
        <v>7</v>
      </c>
      <c r="J285">
        <v>229</v>
      </c>
      <c r="K285" t="s">
        <v>166</v>
      </c>
    </row>
    <row r="286" spans="1:11" x14ac:dyDescent="0.25">
      <c r="A286" t="s">
        <v>165</v>
      </c>
      <c r="B286" t="s">
        <v>166</v>
      </c>
      <c r="C286" t="s">
        <v>176</v>
      </c>
      <c r="D286" t="s">
        <v>5</v>
      </c>
      <c r="E286" t="s">
        <v>177</v>
      </c>
      <c r="F286">
        <v>1931</v>
      </c>
      <c r="G286" t="s">
        <v>169</v>
      </c>
      <c r="H286" t="s">
        <v>170</v>
      </c>
      <c r="I286" t="s">
        <v>7</v>
      </c>
      <c r="J286">
        <v>296</v>
      </c>
      <c r="K286" t="s">
        <v>166</v>
      </c>
    </row>
    <row r="287" spans="1:11" x14ac:dyDescent="0.25">
      <c r="A287" t="s">
        <v>165</v>
      </c>
      <c r="B287" t="s">
        <v>166</v>
      </c>
      <c r="C287" t="s">
        <v>176</v>
      </c>
      <c r="D287" t="s">
        <v>5</v>
      </c>
      <c r="E287" t="s">
        <v>177</v>
      </c>
      <c r="F287">
        <v>1932</v>
      </c>
      <c r="G287" t="s">
        <v>169</v>
      </c>
      <c r="H287" t="s">
        <v>170</v>
      </c>
      <c r="I287" t="s">
        <v>7</v>
      </c>
      <c r="J287">
        <v>363</v>
      </c>
      <c r="K287" t="s">
        <v>166</v>
      </c>
    </row>
    <row r="288" spans="1:11" x14ac:dyDescent="0.25">
      <c r="A288" t="s">
        <v>165</v>
      </c>
      <c r="B288" t="s">
        <v>166</v>
      </c>
      <c r="C288" t="s">
        <v>176</v>
      </c>
      <c r="D288" t="s">
        <v>5</v>
      </c>
      <c r="E288" t="s">
        <v>177</v>
      </c>
      <c r="F288">
        <v>1933</v>
      </c>
      <c r="G288" t="s">
        <v>169</v>
      </c>
      <c r="H288" t="s">
        <v>170</v>
      </c>
      <c r="I288" t="s">
        <v>7</v>
      </c>
      <c r="J288">
        <v>556</v>
      </c>
      <c r="K288" t="s">
        <v>166</v>
      </c>
    </row>
    <row r="289" spans="1:11" x14ac:dyDescent="0.25">
      <c r="A289" t="s">
        <v>165</v>
      </c>
      <c r="B289" t="s">
        <v>166</v>
      </c>
      <c r="C289" t="s">
        <v>176</v>
      </c>
      <c r="D289" t="s">
        <v>5</v>
      </c>
      <c r="E289" t="s">
        <v>177</v>
      </c>
      <c r="F289">
        <v>1934</v>
      </c>
      <c r="G289" t="s">
        <v>169</v>
      </c>
      <c r="H289" t="s">
        <v>170</v>
      </c>
      <c r="I289" t="s">
        <v>7</v>
      </c>
      <c r="J289">
        <v>733</v>
      </c>
      <c r="K289" t="s">
        <v>166</v>
      </c>
    </row>
    <row r="290" spans="1:11" x14ac:dyDescent="0.25">
      <c r="A290" t="s">
        <v>165</v>
      </c>
      <c r="B290" t="s">
        <v>166</v>
      </c>
      <c r="C290" t="s">
        <v>176</v>
      </c>
      <c r="D290" t="s">
        <v>5</v>
      </c>
      <c r="E290" t="s">
        <v>177</v>
      </c>
      <c r="F290">
        <v>1935</v>
      </c>
      <c r="G290" t="s">
        <v>169</v>
      </c>
      <c r="H290" t="s">
        <v>170</v>
      </c>
      <c r="I290" t="s">
        <v>7</v>
      </c>
      <c r="J290">
        <v>1090</v>
      </c>
      <c r="K290" t="s">
        <v>166</v>
      </c>
    </row>
    <row r="291" spans="1:11" x14ac:dyDescent="0.25">
      <c r="A291" t="s">
        <v>165</v>
      </c>
      <c r="B291" t="s">
        <v>166</v>
      </c>
      <c r="C291" t="s">
        <v>176</v>
      </c>
      <c r="D291" t="s">
        <v>5</v>
      </c>
      <c r="E291" t="s">
        <v>177</v>
      </c>
      <c r="F291">
        <v>1936</v>
      </c>
      <c r="G291" t="s">
        <v>169</v>
      </c>
      <c r="H291" t="s">
        <v>170</v>
      </c>
      <c r="I291" t="s">
        <v>7</v>
      </c>
      <c r="J291">
        <v>1003</v>
      </c>
      <c r="K291" t="s">
        <v>166</v>
      </c>
    </row>
    <row r="292" spans="1:11" x14ac:dyDescent="0.25">
      <c r="A292" t="s">
        <v>165</v>
      </c>
      <c r="B292" t="s">
        <v>166</v>
      </c>
      <c r="C292" t="s">
        <v>176</v>
      </c>
      <c r="D292" t="s">
        <v>5</v>
      </c>
      <c r="E292" t="s">
        <v>177</v>
      </c>
      <c r="F292">
        <v>1937</v>
      </c>
      <c r="G292" t="s">
        <v>169</v>
      </c>
      <c r="H292" t="s">
        <v>170</v>
      </c>
      <c r="I292" t="s">
        <v>7</v>
      </c>
      <c r="J292">
        <v>945</v>
      </c>
      <c r="K292" t="s">
        <v>166</v>
      </c>
    </row>
    <row r="293" spans="1:11" x14ac:dyDescent="0.25">
      <c r="A293" t="s">
        <v>165</v>
      </c>
      <c r="B293" t="s">
        <v>166</v>
      </c>
      <c r="C293" t="s">
        <v>176</v>
      </c>
      <c r="D293" t="s">
        <v>5</v>
      </c>
      <c r="E293" t="s">
        <v>177</v>
      </c>
      <c r="F293">
        <v>1938</v>
      </c>
      <c r="G293" t="s">
        <v>169</v>
      </c>
      <c r="H293" t="s">
        <v>170</v>
      </c>
      <c r="I293" t="s">
        <v>7</v>
      </c>
      <c r="J293">
        <v>937</v>
      </c>
      <c r="K293" t="s">
        <v>166</v>
      </c>
    </row>
    <row r="294" spans="1:11" x14ac:dyDescent="0.25">
      <c r="A294" t="s">
        <v>165</v>
      </c>
      <c r="B294" t="s">
        <v>166</v>
      </c>
      <c r="C294" t="s">
        <v>176</v>
      </c>
      <c r="D294" t="s">
        <v>5</v>
      </c>
      <c r="E294" t="s">
        <v>177</v>
      </c>
      <c r="F294">
        <v>1939</v>
      </c>
      <c r="G294" t="s">
        <v>169</v>
      </c>
      <c r="H294" t="s">
        <v>170</v>
      </c>
      <c r="I294" t="s">
        <v>7</v>
      </c>
      <c r="J294">
        <v>825</v>
      </c>
      <c r="K294" t="s">
        <v>166</v>
      </c>
    </row>
    <row r="295" spans="1:11" x14ac:dyDescent="0.25">
      <c r="A295" t="s">
        <v>165</v>
      </c>
      <c r="B295" t="s">
        <v>166</v>
      </c>
      <c r="C295" t="s">
        <v>176</v>
      </c>
      <c r="D295" t="s">
        <v>5</v>
      </c>
      <c r="E295" t="s">
        <v>177</v>
      </c>
      <c r="F295">
        <v>1940</v>
      </c>
      <c r="G295" t="s">
        <v>169</v>
      </c>
      <c r="H295" t="s">
        <v>170</v>
      </c>
      <c r="I295" t="s">
        <v>7</v>
      </c>
      <c r="J295">
        <v>800</v>
      </c>
      <c r="K295" t="s">
        <v>166</v>
      </c>
    </row>
    <row r="296" spans="1:11" x14ac:dyDescent="0.25">
      <c r="A296" t="s">
        <v>165</v>
      </c>
      <c r="B296" t="s">
        <v>166</v>
      </c>
      <c r="C296" t="s">
        <v>176</v>
      </c>
      <c r="D296" t="s">
        <v>5</v>
      </c>
      <c r="E296" t="s">
        <v>177</v>
      </c>
      <c r="F296">
        <v>1941</v>
      </c>
      <c r="G296" t="s">
        <v>169</v>
      </c>
      <c r="H296" t="s">
        <v>170</v>
      </c>
      <c r="I296" t="s">
        <v>7</v>
      </c>
      <c r="J296">
        <v>1108</v>
      </c>
      <c r="K296" t="s">
        <v>166</v>
      </c>
    </row>
    <row r="297" spans="1:11" x14ac:dyDescent="0.25">
      <c r="A297" t="s">
        <v>165</v>
      </c>
      <c r="B297" t="s">
        <v>166</v>
      </c>
      <c r="C297" t="s">
        <v>176</v>
      </c>
      <c r="D297" t="s">
        <v>5</v>
      </c>
      <c r="E297" t="s">
        <v>177</v>
      </c>
      <c r="F297">
        <v>1942</v>
      </c>
      <c r="G297" t="s">
        <v>169</v>
      </c>
      <c r="H297" t="s">
        <v>170</v>
      </c>
      <c r="I297" t="s">
        <v>7</v>
      </c>
      <c r="J297">
        <v>1044</v>
      </c>
      <c r="K297" t="s">
        <v>166</v>
      </c>
    </row>
    <row r="298" spans="1:11" x14ac:dyDescent="0.25">
      <c r="A298" t="s">
        <v>165</v>
      </c>
      <c r="B298" t="s">
        <v>166</v>
      </c>
      <c r="C298" t="s">
        <v>176</v>
      </c>
      <c r="D298" t="s">
        <v>5</v>
      </c>
      <c r="E298" t="s">
        <v>177</v>
      </c>
      <c r="F298">
        <v>1943</v>
      </c>
      <c r="G298" t="s">
        <v>169</v>
      </c>
      <c r="H298" t="s">
        <v>170</v>
      </c>
      <c r="I298" t="s">
        <v>7</v>
      </c>
      <c r="J298">
        <v>901</v>
      </c>
      <c r="K298" t="s">
        <v>166</v>
      </c>
    </row>
    <row r="299" spans="1:11" x14ac:dyDescent="0.25">
      <c r="A299" t="s">
        <v>165</v>
      </c>
      <c r="B299" t="s">
        <v>166</v>
      </c>
      <c r="C299" t="s">
        <v>176</v>
      </c>
      <c r="D299" t="s">
        <v>5</v>
      </c>
      <c r="E299" t="s">
        <v>177</v>
      </c>
      <c r="F299">
        <v>1944</v>
      </c>
      <c r="G299" t="s">
        <v>169</v>
      </c>
      <c r="H299" t="s">
        <v>170</v>
      </c>
      <c r="I299" t="s">
        <v>7</v>
      </c>
      <c r="J299">
        <v>655</v>
      </c>
      <c r="K299" t="s">
        <v>166</v>
      </c>
    </row>
    <row r="300" spans="1:11" x14ac:dyDescent="0.25">
      <c r="A300" t="s">
        <v>165</v>
      </c>
      <c r="B300" t="s">
        <v>166</v>
      </c>
      <c r="C300" t="s">
        <v>176</v>
      </c>
      <c r="D300" t="s">
        <v>5</v>
      </c>
      <c r="E300" t="s">
        <v>177</v>
      </c>
      <c r="F300">
        <v>1945</v>
      </c>
      <c r="G300" t="s">
        <v>169</v>
      </c>
      <c r="H300" t="s">
        <v>170</v>
      </c>
      <c r="I300" t="s">
        <v>7</v>
      </c>
      <c r="J300">
        <v>468</v>
      </c>
      <c r="K300" t="s">
        <v>166</v>
      </c>
    </row>
    <row r="301" spans="1:11" x14ac:dyDescent="0.25">
      <c r="A301" t="s">
        <v>165</v>
      </c>
      <c r="B301" t="s">
        <v>166</v>
      </c>
      <c r="C301" t="s">
        <v>176</v>
      </c>
      <c r="D301" t="s">
        <v>5</v>
      </c>
      <c r="E301" t="s">
        <v>177</v>
      </c>
      <c r="F301">
        <v>1946</v>
      </c>
      <c r="G301" t="s">
        <v>169</v>
      </c>
      <c r="H301" t="s">
        <v>170</v>
      </c>
      <c r="I301" t="s">
        <v>7</v>
      </c>
      <c r="J301">
        <v>337</v>
      </c>
      <c r="K301" t="s">
        <v>166</v>
      </c>
    </row>
    <row r="302" spans="1:11" x14ac:dyDescent="0.25">
      <c r="A302" t="s">
        <v>165</v>
      </c>
      <c r="B302" t="s">
        <v>166</v>
      </c>
      <c r="C302" t="s">
        <v>176</v>
      </c>
      <c r="D302" t="s">
        <v>5</v>
      </c>
      <c r="E302" t="s">
        <v>177</v>
      </c>
      <c r="F302">
        <v>1947</v>
      </c>
      <c r="G302" t="s">
        <v>169</v>
      </c>
      <c r="H302" t="s">
        <v>170</v>
      </c>
      <c r="I302" t="s">
        <v>7</v>
      </c>
      <c r="J302">
        <v>640</v>
      </c>
      <c r="K302" t="s">
        <v>166</v>
      </c>
    </row>
    <row r="303" spans="1:11" x14ac:dyDescent="0.25">
      <c r="A303" t="s">
        <v>165</v>
      </c>
      <c r="B303" t="s">
        <v>166</v>
      </c>
      <c r="C303" t="s">
        <v>176</v>
      </c>
      <c r="D303" t="s">
        <v>5</v>
      </c>
      <c r="E303" t="s">
        <v>177</v>
      </c>
      <c r="F303">
        <v>1948</v>
      </c>
      <c r="G303" t="s">
        <v>169</v>
      </c>
      <c r="H303" t="s">
        <v>170</v>
      </c>
      <c r="I303" t="s">
        <v>7</v>
      </c>
      <c r="J303">
        <v>1164</v>
      </c>
      <c r="K303" t="s">
        <v>166</v>
      </c>
    </row>
    <row r="304" spans="1:11" x14ac:dyDescent="0.25">
      <c r="A304" t="s">
        <v>165</v>
      </c>
      <c r="B304" t="s">
        <v>166</v>
      </c>
      <c r="C304" t="s">
        <v>176</v>
      </c>
      <c r="D304" t="s">
        <v>5</v>
      </c>
      <c r="E304" t="s">
        <v>177</v>
      </c>
      <c r="F304">
        <v>1949</v>
      </c>
      <c r="G304" t="s">
        <v>169</v>
      </c>
      <c r="H304" t="s">
        <v>170</v>
      </c>
      <c r="I304" t="s">
        <v>7</v>
      </c>
      <c r="J304">
        <v>1649</v>
      </c>
      <c r="K304" t="s">
        <v>166</v>
      </c>
    </row>
    <row r="305" spans="1:11" x14ac:dyDescent="0.25">
      <c r="A305" t="s">
        <v>165</v>
      </c>
      <c r="B305" t="s">
        <v>166</v>
      </c>
      <c r="C305" t="s">
        <v>176</v>
      </c>
      <c r="D305" t="s">
        <v>5</v>
      </c>
      <c r="E305" t="s">
        <v>177</v>
      </c>
      <c r="F305">
        <v>1950</v>
      </c>
      <c r="G305" t="s">
        <v>169</v>
      </c>
      <c r="H305" t="s">
        <v>170</v>
      </c>
      <c r="I305" t="s">
        <v>7</v>
      </c>
      <c r="J305">
        <v>1867</v>
      </c>
      <c r="K305" t="s">
        <v>166</v>
      </c>
    </row>
    <row r="306" spans="1:11" x14ac:dyDescent="0.25">
      <c r="A306" t="s">
        <v>165</v>
      </c>
      <c r="B306" t="s">
        <v>166</v>
      </c>
      <c r="C306" t="s">
        <v>176</v>
      </c>
      <c r="D306" t="s">
        <v>5</v>
      </c>
      <c r="E306" t="s">
        <v>177</v>
      </c>
      <c r="F306">
        <v>1951</v>
      </c>
      <c r="G306" t="s">
        <v>169</v>
      </c>
      <c r="H306" t="s">
        <v>170</v>
      </c>
      <c r="I306" t="s">
        <v>7</v>
      </c>
      <c r="J306">
        <v>1895</v>
      </c>
      <c r="K306" t="s">
        <v>166</v>
      </c>
    </row>
    <row r="307" spans="1:11" x14ac:dyDescent="0.25">
      <c r="A307" t="s">
        <v>165</v>
      </c>
      <c r="B307" t="s">
        <v>166</v>
      </c>
      <c r="C307" t="s">
        <v>176</v>
      </c>
      <c r="D307" t="s">
        <v>5</v>
      </c>
      <c r="E307" t="s">
        <v>177</v>
      </c>
      <c r="F307">
        <v>1952</v>
      </c>
      <c r="G307" t="s">
        <v>169</v>
      </c>
      <c r="H307" t="s">
        <v>170</v>
      </c>
      <c r="I307" t="s">
        <v>7</v>
      </c>
      <c r="J307">
        <v>1969</v>
      </c>
      <c r="K307" t="s">
        <v>166</v>
      </c>
    </row>
    <row r="308" spans="1:11" x14ac:dyDescent="0.25">
      <c r="A308" t="s">
        <v>165</v>
      </c>
      <c r="B308" t="s">
        <v>166</v>
      </c>
      <c r="C308" t="s">
        <v>176</v>
      </c>
      <c r="D308" t="s">
        <v>5</v>
      </c>
      <c r="E308" t="s">
        <v>177</v>
      </c>
      <c r="F308">
        <v>1953</v>
      </c>
      <c r="G308" t="s">
        <v>169</v>
      </c>
      <c r="H308" t="s">
        <v>170</v>
      </c>
      <c r="I308" t="s">
        <v>7</v>
      </c>
      <c r="J308">
        <v>1729</v>
      </c>
      <c r="K308" t="s">
        <v>166</v>
      </c>
    </row>
    <row r="309" spans="1:11" x14ac:dyDescent="0.25">
      <c r="A309" t="s">
        <v>165</v>
      </c>
      <c r="B309" t="s">
        <v>166</v>
      </c>
      <c r="C309" t="s">
        <v>176</v>
      </c>
      <c r="D309" t="s">
        <v>5</v>
      </c>
      <c r="E309" t="s">
        <v>177</v>
      </c>
      <c r="F309">
        <v>1954</v>
      </c>
      <c r="G309" t="s">
        <v>169</v>
      </c>
      <c r="H309" t="s">
        <v>170</v>
      </c>
      <c r="I309" t="s">
        <v>7</v>
      </c>
      <c r="J309">
        <v>1478</v>
      </c>
      <c r="K309" t="s">
        <v>166</v>
      </c>
    </row>
    <row r="310" spans="1:11" x14ac:dyDescent="0.25">
      <c r="A310" t="s">
        <v>165</v>
      </c>
      <c r="B310" t="s">
        <v>166</v>
      </c>
      <c r="C310" t="s">
        <v>176</v>
      </c>
      <c r="D310" t="s">
        <v>5</v>
      </c>
      <c r="E310" t="s">
        <v>177</v>
      </c>
      <c r="F310">
        <v>1955</v>
      </c>
      <c r="G310" t="s">
        <v>169</v>
      </c>
      <c r="H310" t="s">
        <v>170</v>
      </c>
      <c r="I310" t="s">
        <v>7</v>
      </c>
      <c r="J310">
        <v>1238</v>
      </c>
      <c r="K310" t="s">
        <v>166</v>
      </c>
    </row>
    <row r="311" spans="1:11" x14ac:dyDescent="0.25">
      <c r="A311" t="s">
        <v>165</v>
      </c>
      <c r="B311" t="s">
        <v>166</v>
      </c>
      <c r="C311" t="s">
        <v>176</v>
      </c>
      <c r="D311" t="s">
        <v>5</v>
      </c>
      <c r="E311" t="s">
        <v>177</v>
      </c>
      <c r="F311">
        <v>1956</v>
      </c>
      <c r="G311" t="s">
        <v>169</v>
      </c>
      <c r="H311" t="s">
        <v>170</v>
      </c>
      <c r="I311" t="s">
        <v>7</v>
      </c>
      <c r="J311">
        <v>1712</v>
      </c>
      <c r="K311" t="s">
        <v>166</v>
      </c>
    </row>
    <row r="312" spans="1:11" x14ac:dyDescent="0.25">
      <c r="A312" t="s">
        <v>165</v>
      </c>
      <c r="B312" t="s">
        <v>166</v>
      </c>
      <c r="C312" t="s">
        <v>176</v>
      </c>
      <c r="D312" t="s">
        <v>5</v>
      </c>
      <c r="E312" t="s">
        <v>177</v>
      </c>
      <c r="F312">
        <v>1957</v>
      </c>
      <c r="G312" t="s">
        <v>169</v>
      </c>
      <c r="H312" t="s">
        <v>170</v>
      </c>
      <c r="I312" t="s">
        <v>7</v>
      </c>
      <c r="J312">
        <v>2210</v>
      </c>
      <c r="K312" t="s">
        <v>166</v>
      </c>
    </row>
    <row r="313" spans="1:11" x14ac:dyDescent="0.25">
      <c r="A313" t="s">
        <v>165</v>
      </c>
      <c r="B313" t="s">
        <v>166</v>
      </c>
      <c r="C313" t="s">
        <v>176</v>
      </c>
      <c r="D313" t="s">
        <v>5</v>
      </c>
      <c r="E313" t="s">
        <v>177</v>
      </c>
      <c r="F313">
        <v>1958</v>
      </c>
      <c r="G313" t="s">
        <v>169</v>
      </c>
      <c r="H313" t="s">
        <v>170</v>
      </c>
      <c r="I313" t="s">
        <v>7</v>
      </c>
      <c r="J313">
        <v>2702</v>
      </c>
      <c r="K313" t="s">
        <v>166</v>
      </c>
    </row>
    <row r="314" spans="1:11" x14ac:dyDescent="0.25">
      <c r="A314" t="s">
        <v>165</v>
      </c>
      <c r="B314" t="s">
        <v>166</v>
      </c>
      <c r="C314" t="s">
        <v>176</v>
      </c>
      <c r="D314" t="s">
        <v>5</v>
      </c>
      <c r="E314" t="s">
        <v>177</v>
      </c>
      <c r="F314">
        <v>1959</v>
      </c>
      <c r="G314" t="s">
        <v>169</v>
      </c>
      <c r="H314" t="s">
        <v>170</v>
      </c>
      <c r="I314" t="s">
        <v>7</v>
      </c>
      <c r="J314">
        <v>2839</v>
      </c>
      <c r="K314" t="s">
        <v>166</v>
      </c>
    </row>
    <row r="315" spans="1:11" x14ac:dyDescent="0.25">
      <c r="A315" t="s">
        <v>165</v>
      </c>
      <c r="B315" t="s">
        <v>166</v>
      </c>
      <c r="C315" t="s">
        <v>176</v>
      </c>
      <c r="D315" t="s">
        <v>5</v>
      </c>
      <c r="E315" t="s">
        <v>177</v>
      </c>
      <c r="F315">
        <v>1960</v>
      </c>
      <c r="G315" t="s">
        <v>169</v>
      </c>
      <c r="H315" t="s">
        <v>170</v>
      </c>
      <c r="I315" t="s">
        <v>7</v>
      </c>
      <c r="J315">
        <v>3620</v>
      </c>
      <c r="K315" t="s">
        <v>166</v>
      </c>
    </row>
    <row r="316" spans="1:11" x14ac:dyDescent="0.25">
      <c r="A316" t="s">
        <v>165</v>
      </c>
      <c r="B316" t="s">
        <v>166</v>
      </c>
      <c r="C316" t="s">
        <v>176</v>
      </c>
      <c r="D316" t="s">
        <v>5</v>
      </c>
      <c r="E316" t="s">
        <v>177</v>
      </c>
      <c r="F316">
        <v>1961</v>
      </c>
      <c r="G316" t="s">
        <v>169</v>
      </c>
      <c r="H316" t="s">
        <v>170</v>
      </c>
      <c r="I316" t="s">
        <v>7</v>
      </c>
      <c r="J316">
        <v>4281</v>
      </c>
      <c r="K316" t="s">
        <v>166</v>
      </c>
    </row>
    <row r="317" spans="1:11" x14ac:dyDescent="0.25">
      <c r="A317" t="s">
        <v>165</v>
      </c>
      <c r="B317" t="s">
        <v>166</v>
      </c>
      <c r="C317" t="s">
        <v>176</v>
      </c>
      <c r="D317" t="s">
        <v>5</v>
      </c>
      <c r="E317" t="s">
        <v>177</v>
      </c>
      <c r="F317">
        <v>1962</v>
      </c>
      <c r="G317" t="s">
        <v>169</v>
      </c>
      <c r="H317" t="s">
        <v>170</v>
      </c>
      <c r="I317" t="s">
        <v>7</v>
      </c>
      <c r="J317">
        <v>5357</v>
      </c>
      <c r="K317" t="s">
        <v>166</v>
      </c>
    </row>
    <row r="318" spans="1:11" x14ac:dyDescent="0.25">
      <c r="A318" t="s">
        <v>165</v>
      </c>
      <c r="B318" t="s">
        <v>166</v>
      </c>
      <c r="C318" t="s">
        <v>176</v>
      </c>
      <c r="D318" t="s">
        <v>5</v>
      </c>
      <c r="E318" t="s">
        <v>177</v>
      </c>
      <c r="F318">
        <v>1963</v>
      </c>
      <c r="G318" t="s">
        <v>169</v>
      </c>
      <c r="H318" t="s">
        <v>170</v>
      </c>
      <c r="I318" t="s">
        <v>7</v>
      </c>
      <c r="J318">
        <v>7182</v>
      </c>
      <c r="K318" t="s">
        <v>166</v>
      </c>
    </row>
    <row r="319" spans="1:11" x14ac:dyDescent="0.25">
      <c r="A319" t="s">
        <v>165</v>
      </c>
      <c r="B319" t="s">
        <v>166</v>
      </c>
      <c r="C319" t="s">
        <v>176</v>
      </c>
      <c r="D319" t="s">
        <v>5</v>
      </c>
      <c r="E319" t="s">
        <v>177</v>
      </c>
      <c r="F319">
        <v>1964</v>
      </c>
      <c r="G319" t="s">
        <v>169</v>
      </c>
      <c r="H319" t="s">
        <v>170</v>
      </c>
      <c r="I319" t="s">
        <v>7</v>
      </c>
      <c r="J319">
        <v>8779</v>
      </c>
      <c r="K319" t="s">
        <v>166</v>
      </c>
    </row>
    <row r="320" spans="1:11" x14ac:dyDescent="0.25">
      <c r="A320" t="s">
        <v>165</v>
      </c>
      <c r="B320" t="s">
        <v>166</v>
      </c>
      <c r="C320" t="s">
        <v>176</v>
      </c>
      <c r="D320" t="s">
        <v>5</v>
      </c>
      <c r="E320" t="s">
        <v>177</v>
      </c>
      <c r="F320">
        <v>1965</v>
      </c>
      <c r="G320" t="s">
        <v>169</v>
      </c>
      <c r="H320" t="s">
        <v>170</v>
      </c>
      <c r="I320" t="s">
        <v>7</v>
      </c>
      <c r="J320">
        <v>10031</v>
      </c>
      <c r="K320" t="s">
        <v>166</v>
      </c>
    </row>
    <row r="321" spans="1:11" x14ac:dyDescent="0.25">
      <c r="A321" t="s">
        <v>165</v>
      </c>
      <c r="B321" t="s">
        <v>166</v>
      </c>
      <c r="C321" t="s">
        <v>176</v>
      </c>
      <c r="D321" t="s">
        <v>5</v>
      </c>
      <c r="E321" t="s">
        <v>177</v>
      </c>
      <c r="F321">
        <v>1966</v>
      </c>
      <c r="G321" t="s">
        <v>169</v>
      </c>
      <c r="H321" t="s">
        <v>170</v>
      </c>
      <c r="I321" t="s">
        <v>7</v>
      </c>
      <c r="J321">
        <v>11372</v>
      </c>
      <c r="K321" t="s">
        <v>166</v>
      </c>
    </row>
    <row r="322" spans="1:11" x14ac:dyDescent="0.25">
      <c r="A322" t="s">
        <v>165</v>
      </c>
      <c r="B322" t="s">
        <v>166</v>
      </c>
      <c r="C322" t="s">
        <v>176</v>
      </c>
      <c r="D322" t="s">
        <v>5</v>
      </c>
      <c r="E322" t="s">
        <v>177</v>
      </c>
      <c r="F322">
        <v>1967</v>
      </c>
      <c r="G322" t="s">
        <v>169</v>
      </c>
      <c r="H322" t="s">
        <v>170</v>
      </c>
      <c r="I322" t="s">
        <v>7</v>
      </c>
      <c r="J322">
        <v>10637</v>
      </c>
      <c r="K322" t="s">
        <v>166</v>
      </c>
    </row>
    <row r="323" spans="1:11" x14ac:dyDescent="0.25">
      <c r="A323" t="s">
        <v>165</v>
      </c>
      <c r="B323" t="s">
        <v>166</v>
      </c>
      <c r="C323" t="s">
        <v>176</v>
      </c>
      <c r="D323" t="s">
        <v>5</v>
      </c>
      <c r="E323" t="s">
        <v>177</v>
      </c>
      <c r="F323">
        <v>1968</v>
      </c>
      <c r="G323" t="s">
        <v>169</v>
      </c>
      <c r="H323" t="s">
        <v>170</v>
      </c>
      <c r="I323" t="s">
        <v>7</v>
      </c>
      <c r="J323">
        <v>11189</v>
      </c>
      <c r="K323" t="s">
        <v>166</v>
      </c>
    </row>
    <row r="324" spans="1:11" x14ac:dyDescent="0.25">
      <c r="A324" t="s">
        <v>165</v>
      </c>
      <c r="B324" t="s">
        <v>166</v>
      </c>
      <c r="C324" t="s">
        <v>176</v>
      </c>
      <c r="D324" t="s">
        <v>5</v>
      </c>
      <c r="E324" t="s">
        <v>177</v>
      </c>
      <c r="F324">
        <v>1969</v>
      </c>
      <c r="G324" t="s">
        <v>169</v>
      </c>
      <c r="H324" t="s">
        <v>170</v>
      </c>
      <c r="I324" t="s">
        <v>7</v>
      </c>
      <c r="J324">
        <v>11274</v>
      </c>
      <c r="K324" t="s">
        <v>166</v>
      </c>
    </row>
    <row r="325" spans="1:11" x14ac:dyDescent="0.25">
      <c r="A325" t="s">
        <v>165</v>
      </c>
      <c r="B325" t="s">
        <v>166</v>
      </c>
      <c r="C325" t="s">
        <v>176</v>
      </c>
      <c r="D325" t="s">
        <v>5</v>
      </c>
      <c r="E325" t="s">
        <v>177</v>
      </c>
      <c r="F325">
        <v>1970</v>
      </c>
      <c r="G325" t="s">
        <v>169</v>
      </c>
      <c r="H325" t="s">
        <v>170</v>
      </c>
      <c r="I325" t="s">
        <v>7</v>
      </c>
      <c r="J325">
        <v>11529</v>
      </c>
      <c r="K325" t="s">
        <v>166</v>
      </c>
    </row>
    <row r="326" spans="1:11" x14ac:dyDescent="0.25">
      <c r="A326" t="s">
        <v>165</v>
      </c>
      <c r="B326" t="s">
        <v>166</v>
      </c>
      <c r="C326" t="s">
        <v>176</v>
      </c>
      <c r="D326" t="s">
        <v>5</v>
      </c>
      <c r="E326" t="s">
        <v>177</v>
      </c>
      <c r="F326">
        <v>1971</v>
      </c>
      <c r="G326" t="s">
        <v>169</v>
      </c>
      <c r="H326" t="s">
        <v>170</v>
      </c>
      <c r="I326" t="s">
        <v>7</v>
      </c>
      <c r="J326">
        <v>12147</v>
      </c>
      <c r="K326" t="s">
        <v>166</v>
      </c>
    </row>
    <row r="327" spans="1:11" x14ac:dyDescent="0.25">
      <c r="A327" t="s">
        <v>165</v>
      </c>
      <c r="B327" t="s">
        <v>166</v>
      </c>
      <c r="C327" t="s">
        <v>176</v>
      </c>
      <c r="D327" t="s">
        <v>5</v>
      </c>
      <c r="E327" t="s">
        <v>177</v>
      </c>
      <c r="F327">
        <v>1972</v>
      </c>
      <c r="G327" t="s">
        <v>169</v>
      </c>
      <c r="H327" t="s">
        <v>170</v>
      </c>
      <c r="I327" t="s">
        <v>7</v>
      </c>
      <c r="J327">
        <v>13069</v>
      </c>
      <c r="K327" t="s">
        <v>166</v>
      </c>
    </row>
    <row r="328" spans="1:11" x14ac:dyDescent="0.25">
      <c r="A328" t="s">
        <v>165</v>
      </c>
      <c r="B328" t="s">
        <v>166</v>
      </c>
      <c r="C328" t="s">
        <v>176</v>
      </c>
      <c r="D328" t="s">
        <v>5</v>
      </c>
      <c r="E328" t="s">
        <v>177</v>
      </c>
      <c r="F328">
        <v>1973</v>
      </c>
      <c r="G328" t="s">
        <v>169</v>
      </c>
      <c r="H328" t="s">
        <v>170</v>
      </c>
      <c r="I328" t="s">
        <v>7</v>
      </c>
      <c r="J328">
        <v>13885</v>
      </c>
      <c r="K328" t="s">
        <v>166</v>
      </c>
    </row>
    <row r="329" spans="1:11" x14ac:dyDescent="0.25">
      <c r="A329" t="s">
        <v>165</v>
      </c>
      <c r="B329" t="s">
        <v>166</v>
      </c>
      <c r="C329" t="s">
        <v>176</v>
      </c>
      <c r="D329" t="s">
        <v>5</v>
      </c>
      <c r="E329" t="s">
        <v>177</v>
      </c>
      <c r="F329">
        <v>1974</v>
      </c>
      <c r="G329" t="s">
        <v>169</v>
      </c>
      <c r="H329" t="s">
        <v>170</v>
      </c>
      <c r="I329" t="s">
        <v>7</v>
      </c>
      <c r="J329">
        <v>15297</v>
      </c>
      <c r="K329" t="s">
        <v>166</v>
      </c>
    </row>
    <row r="330" spans="1:11" x14ac:dyDescent="0.25">
      <c r="A330" t="s">
        <v>165</v>
      </c>
      <c r="B330" t="s">
        <v>166</v>
      </c>
      <c r="C330" t="s">
        <v>176</v>
      </c>
      <c r="D330" t="s">
        <v>5</v>
      </c>
      <c r="E330" t="s">
        <v>177</v>
      </c>
      <c r="F330">
        <v>1975</v>
      </c>
      <c r="G330" t="s">
        <v>169</v>
      </c>
      <c r="H330" t="s">
        <v>170</v>
      </c>
      <c r="I330" t="s">
        <v>7</v>
      </c>
      <c r="J330">
        <v>17215</v>
      </c>
      <c r="K330" t="s">
        <v>166</v>
      </c>
    </row>
    <row r="331" spans="1:11" x14ac:dyDescent="0.25">
      <c r="A331" t="s">
        <v>165</v>
      </c>
      <c r="B331" t="s">
        <v>166</v>
      </c>
      <c r="C331" t="s">
        <v>176</v>
      </c>
      <c r="D331" t="s">
        <v>5</v>
      </c>
      <c r="E331" t="s">
        <v>177</v>
      </c>
      <c r="F331">
        <v>1976</v>
      </c>
      <c r="G331" t="s">
        <v>169</v>
      </c>
      <c r="H331" t="s">
        <v>170</v>
      </c>
      <c r="I331" t="s">
        <v>7</v>
      </c>
      <c r="J331">
        <v>19135</v>
      </c>
      <c r="K331" t="s">
        <v>166</v>
      </c>
    </row>
    <row r="332" spans="1:11" x14ac:dyDescent="0.25">
      <c r="A332" t="s">
        <v>165</v>
      </c>
      <c r="B332" t="s">
        <v>166</v>
      </c>
      <c r="C332" t="s">
        <v>176</v>
      </c>
      <c r="D332" t="s">
        <v>5</v>
      </c>
      <c r="E332" t="s">
        <v>177</v>
      </c>
      <c r="F332">
        <v>1977</v>
      </c>
      <c r="G332" t="s">
        <v>169</v>
      </c>
      <c r="H332" t="s">
        <v>170</v>
      </c>
      <c r="I332" t="s">
        <v>7</v>
      </c>
      <c r="J332">
        <v>21275</v>
      </c>
      <c r="K332" t="s">
        <v>166</v>
      </c>
    </row>
    <row r="333" spans="1:11" x14ac:dyDescent="0.25">
      <c r="A333" t="s">
        <v>165</v>
      </c>
      <c r="B333" t="s">
        <v>166</v>
      </c>
      <c r="C333" t="s">
        <v>176</v>
      </c>
      <c r="D333" t="s">
        <v>5</v>
      </c>
      <c r="E333" t="s">
        <v>177</v>
      </c>
      <c r="F333">
        <v>1978</v>
      </c>
      <c r="G333" t="s">
        <v>169</v>
      </c>
      <c r="H333" t="s">
        <v>170</v>
      </c>
      <c r="I333" t="s">
        <v>7</v>
      </c>
      <c r="J333">
        <v>24697</v>
      </c>
      <c r="K333" t="s">
        <v>166</v>
      </c>
    </row>
    <row r="334" spans="1:11" x14ac:dyDescent="0.25">
      <c r="A334" t="s">
        <v>165</v>
      </c>
      <c r="B334" t="s">
        <v>166</v>
      </c>
      <c r="C334" t="s">
        <v>176</v>
      </c>
      <c r="D334" t="s">
        <v>5</v>
      </c>
      <c r="E334" t="s">
        <v>177</v>
      </c>
      <c r="F334">
        <v>1979</v>
      </c>
      <c r="G334" t="s">
        <v>169</v>
      </c>
      <c r="H334" t="s">
        <v>170</v>
      </c>
      <c r="I334" t="s">
        <v>7</v>
      </c>
      <c r="J334">
        <v>26894</v>
      </c>
      <c r="K334" t="s">
        <v>166</v>
      </c>
    </row>
    <row r="335" spans="1:11" x14ac:dyDescent="0.25">
      <c r="A335" t="s">
        <v>165</v>
      </c>
      <c r="B335" t="s">
        <v>166</v>
      </c>
      <c r="C335" t="s">
        <v>176</v>
      </c>
      <c r="D335" t="s">
        <v>5</v>
      </c>
      <c r="E335" t="s">
        <v>177</v>
      </c>
      <c r="F335">
        <v>1980</v>
      </c>
      <c r="G335" t="s">
        <v>169</v>
      </c>
      <c r="H335" t="s">
        <v>170</v>
      </c>
      <c r="I335" t="s">
        <v>7</v>
      </c>
      <c r="J335">
        <v>30072</v>
      </c>
      <c r="K335" t="s">
        <v>166</v>
      </c>
    </row>
    <row r="336" spans="1:11" x14ac:dyDescent="0.25">
      <c r="A336" t="s">
        <v>165</v>
      </c>
      <c r="B336" t="s">
        <v>166</v>
      </c>
      <c r="C336" t="s">
        <v>176</v>
      </c>
      <c r="D336" t="s">
        <v>5</v>
      </c>
      <c r="E336" t="s">
        <v>177</v>
      </c>
      <c r="F336">
        <v>1981</v>
      </c>
      <c r="G336" t="s">
        <v>169</v>
      </c>
      <c r="H336" t="s">
        <v>170</v>
      </c>
      <c r="I336" t="s">
        <v>7</v>
      </c>
      <c r="J336">
        <v>32185</v>
      </c>
      <c r="K336" t="s">
        <v>166</v>
      </c>
    </row>
    <row r="337" spans="1:11" x14ac:dyDescent="0.25">
      <c r="A337" t="s">
        <v>165</v>
      </c>
      <c r="B337" t="s">
        <v>166</v>
      </c>
      <c r="C337" t="s">
        <v>176</v>
      </c>
      <c r="D337" t="s">
        <v>5</v>
      </c>
      <c r="E337" t="s">
        <v>177</v>
      </c>
      <c r="F337">
        <v>1982</v>
      </c>
      <c r="G337" t="s">
        <v>169</v>
      </c>
      <c r="H337" t="s">
        <v>170</v>
      </c>
      <c r="I337" t="s">
        <v>7</v>
      </c>
      <c r="J337">
        <v>31768</v>
      </c>
      <c r="K337" t="s">
        <v>166</v>
      </c>
    </row>
    <row r="338" spans="1:11" x14ac:dyDescent="0.25">
      <c r="A338" t="s">
        <v>165</v>
      </c>
      <c r="B338" t="s">
        <v>166</v>
      </c>
      <c r="C338" t="s">
        <v>176</v>
      </c>
      <c r="D338" t="s">
        <v>5</v>
      </c>
      <c r="E338" t="s">
        <v>177</v>
      </c>
      <c r="F338">
        <v>1983</v>
      </c>
      <c r="G338" t="s">
        <v>169</v>
      </c>
      <c r="H338" t="s">
        <v>170</v>
      </c>
      <c r="I338" t="s">
        <v>7</v>
      </c>
      <c r="J338">
        <v>32568</v>
      </c>
      <c r="K338" t="s">
        <v>166</v>
      </c>
    </row>
    <row r="339" spans="1:11" x14ac:dyDescent="0.25">
      <c r="A339" t="s">
        <v>165</v>
      </c>
      <c r="B339" t="s">
        <v>166</v>
      </c>
      <c r="C339" t="s">
        <v>176</v>
      </c>
      <c r="D339" t="s">
        <v>5</v>
      </c>
      <c r="E339" t="s">
        <v>177</v>
      </c>
      <c r="F339">
        <v>1984</v>
      </c>
      <c r="G339" t="s">
        <v>169</v>
      </c>
      <c r="H339" t="s">
        <v>170</v>
      </c>
      <c r="I339" t="s">
        <v>7</v>
      </c>
      <c r="J339">
        <v>34530</v>
      </c>
      <c r="K339" t="s">
        <v>166</v>
      </c>
    </row>
    <row r="340" spans="1:11" x14ac:dyDescent="0.25">
      <c r="A340" t="s">
        <v>165</v>
      </c>
      <c r="B340" t="s">
        <v>166</v>
      </c>
      <c r="C340" t="s">
        <v>176</v>
      </c>
      <c r="D340" t="s">
        <v>5</v>
      </c>
      <c r="E340" t="s">
        <v>177</v>
      </c>
      <c r="F340">
        <v>1985</v>
      </c>
      <c r="G340" t="s">
        <v>169</v>
      </c>
      <c r="H340" t="s">
        <v>170</v>
      </c>
      <c r="I340" t="s">
        <v>7</v>
      </c>
      <c r="J340">
        <v>37108</v>
      </c>
      <c r="K340" t="s">
        <v>166</v>
      </c>
    </row>
    <row r="341" spans="1:11" x14ac:dyDescent="0.25">
      <c r="A341" t="s">
        <v>165</v>
      </c>
      <c r="B341" t="s">
        <v>166</v>
      </c>
      <c r="C341" t="s">
        <v>176</v>
      </c>
      <c r="D341" t="s">
        <v>5</v>
      </c>
      <c r="E341" t="s">
        <v>177</v>
      </c>
      <c r="F341">
        <v>1986</v>
      </c>
      <c r="G341" t="s">
        <v>169</v>
      </c>
      <c r="H341" t="s">
        <v>170</v>
      </c>
      <c r="I341" t="s">
        <v>7</v>
      </c>
      <c r="J341">
        <v>38479</v>
      </c>
      <c r="K341" t="s">
        <v>166</v>
      </c>
    </row>
    <row r="342" spans="1:11" x14ac:dyDescent="0.25">
      <c r="A342" t="s">
        <v>165</v>
      </c>
      <c r="B342" t="s">
        <v>166</v>
      </c>
      <c r="C342" t="s">
        <v>176</v>
      </c>
      <c r="D342" t="s">
        <v>5</v>
      </c>
      <c r="E342" t="s">
        <v>177</v>
      </c>
      <c r="F342">
        <v>1987</v>
      </c>
      <c r="G342" t="s">
        <v>169</v>
      </c>
      <c r="H342" t="s">
        <v>170</v>
      </c>
      <c r="I342" t="s">
        <v>7</v>
      </c>
      <c r="J342">
        <v>41683</v>
      </c>
      <c r="K342" t="s">
        <v>166</v>
      </c>
    </row>
    <row r="343" spans="1:11" x14ac:dyDescent="0.25">
      <c r="A343" t="s">
        <v>165</v>
      </c>
      <c r="B343" t="s">
        <v>166</v>
      </c>
      <c r="C343" t="s">
        <v>176</v>
      </c>
      <c r="D343" t="s">
        <v>5</v>
      </c>
      <c r="E343" t="s">
        <v>177</v>
      </c>
      <c r="F343">
        <v>1988</v>
      </c>
      <c r="G343" t="s">
        <v>169</v>
      </c>
      <c r="H343" t="s">
        <v>170</v>
      </c>
      <c r="I343" t="s">
        <v>7</v>
      </c>
      <c r="J343">
        <v>42536</v>
      </c>
      <c r="K343" t="s">
        <v>166</v>
      </c>
    </row>
    <row r="344" spans="1:11" x14ac:dyDescent="0.25">
      <c r="A344" t="s">
        <v>165</v>
      </c>
      <c r="B344" t="s">
        <v>166</v>
      </c>
      <c r="C344" t="s">
        <v>176</v>
      </c>
      <c r="D344" t="s">
        <v>5</v>
      </c>
      <c r="E344" t="s">
        <v>177</v>
      </c>
      <c r="F344">
        <v>1989</v>
      </c>
      <c r="G344" t="s">
        <v>169</v>
      </c>
      <c r="H344" t="s">
        <v>170</v>
      </c>
      <c r="I344" t="s">
        <v>7</v>
      </c>
      <c r="J344">
        <v>46047</v>
      </c>
      <c r="K344" t="s">
        <v>166</v>
      </c>
    </row>
    <row r="345" spans="1:11" x14ac:dyDescent="0.25">
      <c r="A345" t="s">
        <v>165</v>
      </c>
      <c r="B345" t="s">
        <v>166</v>
      </c>
      <c r="C345" t="s">
        <v>176</v>
      </c>
      <c r="D345" t="s">
        <v>5</v>
      </c>
      <c r="E345" t="s">
        <v>177</v>
      </c>
      <c r="F345">
        <v>1990</v>
      </c>
      <c r="G345" t="s">
        <v>169</v>
      </c>
      <c r="H345" t="s">
        <v>170</v>
      </c>
      <c r="I345" t="s">
        <v>7</v>
      </c>
      <c r="J345">
        <v>50880</v>
      </c>
      <c r="K345" t="s">
        <v>166</v>
      </c>
    </row>
    <row r="346" spans="1:11" x14ac:dyDescent="0.25">
      <c r="A346" t="s">
        <v>165</v>
      </c>
      <c r="B346" t="s">
        <v>166</v>
      </c>
      <c r="C346" t="s">
        <v>176</v>
      </c>
      <c r="D346" t="s">
        <v>5</v>
      </c>
      <c r="E346" t="s">
        <v>177</v>
      </c>
      <c r="F346">
        <v>1991</v>
      </c>
      <c r="G346" t="s">
        <v>169</v>
      </c>
      <c r="H346" t="s">
        <v>170</v>
      </c>
      <c r="I346" t="s">
        <v>7</v>
      </c>
      <c r="J346">
        <v>55489</v>
      </c>
      <c r="K346" t="s">
        <v>166</v>
      </c>
    </row>
    <row r="347" spans="1:11" x14ac:dyDescent="0.25">
      <c r="A347" t="s">
        <v>165</v>
      </c>
      <c r="B347" t="s">
        <v>166</v>
      </c>
      <c r="C347" t="s">
        <v>176</v>
      </c>
      <c r="D347" t="s">
        <v>5</v>
      </c>
      <c r="E347" t="s">
        <v>177</v>
      </c>
      <c r="F347">
        <v>1992</v>
      </c>
      <c r="G347" t="s">
        <v>169</v>
      </c>
      <c r="H347" t="s">
        <v>170</v>
      </c>
      <c r="I347" t="s">
        <v>7</v>
      </c>
      <c r="J347">
        <v>59223</v>
      </c>
      <c r="K347" t="s">
        <v>166</v>
      </c>
    </row>
    <row r="348" spans="1:11" x14ac:dyDescent="0.25">
      <c r="A348" t="s">
        <v>165</v>
      </c>
      <c r="B348" t="s">
        <v>166</v>
      </c>
      <c r="C348" t="s">
        <v>176</v>
      </c>
      <c r="D348" t="s">
        <v>5</v>
      </c>
      <c r="E348" t="s">
        <v>177</v>
      </c>
      <c r="F348">
        <v>1993</v>
      </c>
      <c r="G348" t="s">
        <v>169</v>
      </c>
      <c r="H348" t="s">
        <v>170</v>
      </c>
      <c r="I348" t="s">
        <v>7</v>
      </c>
      <c r="J348">
        <v>61461</v>
      </c>
      <c r="K348" t="s">
        <v>166</v>
      </c>
    </row>
    <row r="349" spans="1:11" x14ac:dyDescent="0.25">
      <c r="A349" t="s">
        <v>165</v>
      </c>
      <c r="B349" t="s">
        <v>166</v>
      </c>
      <c r="C349" t="s">
        <v>176</v>
      </c>
      <c r="D349" t="s">
        <v>5</v>
      </c>
      <c r="E349" t="s">
        <v>177</v>
      </c>
      <c r="F349">
        <v>1994</v>
      </c>
      <c r="G349" t="s">
        <v>169</v>
      </c>
      <c r="H349" t="s">
        <v>170</v>
      </c>
      <c r="I349" t="s">
        <v>7</v>
      </c>
      <c r="J349">
        <v>59585</v>
      </c>
      <c r="K349" t="s">
        <v>166</v>
      </c>
    </row>
    <row r="350" spans="1:11" x14ac:dyDescent="0.25">
      <c r="A350" t="s">
        <v>165</v>
      </c>
      <c r="B350" t="s">
        <v>166</v>
      </c>
      <c r="C350" t="s">
        <v>176</v>
      </c>
      <c r="D350" t="s">
        <v>5</v>
      </c>
      <c r="E350" t="s">
        <v>177</v>
      </c>
      <c r="F350">
        <v>1995</v>
      </c>
      <c r="G350" t="s">
        <v>169</v>
      </c>
      <c r="H350" t="s">
        <v>170</v>
      </c>
      <c r="I350" t="s">
        <v>7</v>
      </c>
      <c r="J350">
        <v>62744</v>
      </c>
      <c r="K350" t="s">
        <v>166</v>
      </c>
    </row>
    <row r="351" spans="1:11" x14ac:dyDescent="0.25">
      <c r="A351" t="s">
        <v>165</v>
      </c>
      <c r="B351" t="s">
        <v>166</v>
      </c>
      <c r="C351" t="s">
        <v>176</v>
      </c>
      <c r="D351" t="s">
        <v>5</v>
      </c>
      <c r="E351" t="s">
        <v>177</v>
      </c>
      <c r="F351">
        <v>1996</v>
      </c>
      <c r="G351" t="s">
        <v>169</v>
      </c>
      <c r="H351" t="s">
        <v>170</v>
      </c>
      <c r="I351" t="s">
        <v>7</v>
      </c>
      <c r="J351">
        <v>64792</v>
      </c>
      <c r="K351" t="s">
        <v>166</v>
      </c>
    </row>
    <row r="352" spans="1:11" x14ac:dyDescent="0.25">
      <c r="A352" t="s">
        <v>165</v>
      </c>
      <c r="B352" t="s">
        <v>166</v>
      </c>
      <c r="C352" t="s">
        <v>176</v>
      </c>
      <c r="D352" t="s">
        <v>5</v>
      </c>
      <c r="E352" t="s">
        <v>177</v>
      </c>
      <c r="F352">
        <v>1997</v>
      </c>
      <c r="G352" t="s">
        <v>169</v>
      </c>
      <c r="H352" t="s">
        <v>170</v>
      </c>
      <c r="I352" t="s">
        <v>7</v>
      </c>
      <c r="J352">
        <v>64740</v>
      </c>
      <c r="K352" t="s">
        <v>166</v>
      </c>
    </row>
    <row r="353" spans="1:11" x14ac:dyDescent="0.25">
      <c r="A353" t="s">
        <v>165</v>
      </c>
      <c r="B353" t="s">
        <v>166</v>
      </c>
      <c r="C353" t="s">
        <v>176</v>
      </c>
      <c r="D353" t="s">
        <v>5</v>
      </c>
      <c r="E353" t="s">
        <v>177</v>
      </c>
      <c r="F353">
        <v>1998</v>
      </c>
      <c r="G353" t="s">
        <v>169</v>
      </c>
      <c r="H353" t="s">
        <v>170</v>
      </c>
      <c r="I353" t="s">
        <v>7</v>
      </c>
      <c r="J353">
        <v>68421</v>
      </c>
      <c r="K353" t="s">
        <v>166</v>
      </c>
    </row>
    <row r="354" spans="1:11" x14ac:dyDescent="0.25">
      <c r="A354" t="s">
        <v>165</v>
      </c>
      <c r="B354" t="s">
        <v>166</v>
      </c>
      <c r="C354" t="s">
        <v>176</v>
      </c>
      <c r="D354" t="s">
        <v>5</v>
      </c>
      <c r="E354" t="s">
        <v>177</v>
      </c>
      <c r="F354">
        <v>1999</v>
      </c>
      <c r="G354" t="s">
        <v>169</v>
      </c>
      <c r="H354" t="s">
        <v>170</v>
      </c>
      <c r="I354" t="s">
        <v>7</v>
      </c>
      <c r="J354">
        <v>73370</v>
      </c>
      <c r="K354" t="s">
        <v>166</v>
      </c>
    </row>
    <row r="355" spans="1:11" x14ac:dyDescent="0.25">
      <c r="A355" t="s">
        <v>165</v>
      </c>
      <c r="B355" t="s">
        <v>166</v>
      </c>
      <c r="C355" t="s">
        <v>176</v>
      </c>
      <c r="D355" t="s">
        <v>5</v>
      </c>
      <c r="E355" t="s">
        <v>177</v>
      </c>
      <c r="F355">
        <v>2000</v>
      </c>
      <c r="G355" t="s">
        <v>169</v>
      </c>
      <c r="H355" t="s">
        <v>170</v>
      </c>
      <c r="I355" t="s">
        <v>7</v>
      </c>
      <c r="J355">
        <v>73973</v>
      </c>
      <c r="K355" t="s">
        <v>166</v>
      </c>
    </row>
    <row r="356" spans="1:11" x14ac:dyDescent="0.25">
      <c r="A356" t="s">
        <v>165</v>
      </c>
      <c r="B356" t="s">
        <v>166</v>
      </c>
      <c r="C356" t="s">
        <v>176</v>
      </c>
      <c r="D356" t="s">
        <v>5</v>
      </c>
      <c r="E356" t="s">
        <v>177</v>
      </c>
      <c r="F356">
        <v>2001</v>
      </c>
      <c r="G356" t="s">
        <v>169</v>
      </c>
      <c r="H356" t="s">
        <v>170</v>
      </c>
      <c r="I356" t="s">
        <v>7</v>
      </c>
      <c r="J356">
        <v>76176</v>
      </c>
      <c r="K356" t="s">
        <v>166</v>
      </c>
    </row>
    <row r="357" spans="1:11" x14ac:dyDescent="0.25">
      <c r="A357" t="s">
        <v>165</v>
      </c>
      <c r="B357" t="s">
        <v>166</v>
      </c>
      <c r="C357" t="s">
        <v>176</v>
      </c>
      <c r="D357" t="s">
        <v>5</v>
      </c>
      <c r="E357" t="s">
        <v>177</v>
      </c>
      <c r="F357">
        <v>2002</v>
      </c>
      <c r="G357" t="s">
        <v>169</v>
      </c>
      <c r="H357" t="s">
        <v>170</v>
      </c>
      <c r="I357" t="s">
        <v>7</v>
      </c>
      <c r="J357">
        <v>81737</v>
      </c>
      <c r="K357" t="s">
        <v>166</v>
      </c>
    </row>
    <row r="358" spans="1:11" x14ac:dyDescent="0.25">
      <c r="A358" t="s">
        <v>165</v>
      </c>
      <c r="B358" t="s">
        <v>166</v>
      </c>
      <c r="C358" t="s">
        <v>176</v>
      </c>
      <c r="D358" t="s">
        <v>5</v>
      </c>
      <c r="E358" t="s">
        <v>177</v>
      </c>
      <c r="F358">
        <v>2003</v>
      </c>
      <c r="G358" t="s">
        <v>169</v>
      </c>
      <c r="H358" t="s">
        <v>170</v>
      </c>
      <c r="I358" t="s">
        <v>7</v>
      </c>
      <c r="J358">
        <v>85121</v>
      </c>
      <c r="K358" t="s">
        <v>166</v>
      </c>
    </row>
    <row r="359" spans="1:11" x14ac:dyDescent="0.25">
      <c r="A359" t="s">
        <v>165</v>
      </c>
      <c r="B359" t="s">
        <v>166</v>
      </c>
      <c r="C359" t="s">
        <v>176</v>
      </c>
      <c r="D359" t="s">
        <v>5</v>
      </c>
      <c r="E359" t="s">
        <v>177</v>
      </c>
      <c r="F359">
        <v>2004</v>
      </c>
      <c r="G359" t="s">
        <v>169</v>
      </c>
      <c r="H359" t="s">
        <v>170</v>
      </c>
      <c r="I359" t="s">
        <v>7</v>
      </c>
      <c r="J359">
        <v>87463</v>
      </c>
      <c r="K359" t="s">
        <v>166</v>
      </c>
    </row>
    <row r="360" spans="1:11" x14ac:dyDescent="0.25">
      <c r="A360" t="s">
        <v>165</v>
      </c>
      <c r="B360" t="s">
        <v>166</v>
      </c>
      <c r="C360" t="s">
        <v>176</v>
      </c>
      <c r="D360" t="s">
        <v>5</v>
      </c>
      <c r="E360" t="s">
        <v>177</v>
      </c>
      <c r="F360">
        <v>2005</v>
      </c>
      <c r="G360" t="s">
        <v>169</v>
      </c>
      <c r="H360" t="s">
        <v>170</v>
      </c>
      <c r="I360" t="s">
        <v>7</v>
      </c>
      <c r="J360">
        <v>90548</v>
      </c>
      <c r="K360" t="s">
        <v>166</v>
      </c>
    </row>
    <row r="361" spans="1:11" x14ac:dyDescent="0.25">
      <c r="A361" t="s">
        <v>165</v>
      </c>
      <c r="B361" t="s">
        <v>166</v>
      </c>
      <c r="C361" t="s">
        <v>176</v>
      </c>
      <c r="D361" t="s">
        <v>5</v>
      </c>
      <c r="E361" t="s">
        <v>177</v>
      </c>
      <c r="F361">
        <v>2006</v>
      </c>
      <c r="G361" t="s">
        <v>169</v>
      </c>
      <c r="H361" t="s">
        <v>170</v>
      </c>
      <c r="I361" t="s">
        <v>7</v>
      </c>
      <c r="J361">
        <v>96095</v>
      </c>
      <c r="K361" t="s">
        <v>166</v>
      </c>
    </row>
    <row r="362" spans="1:11" x14ac:dyDescent="0.25">
      <c r="A362" t="s">
        <v>165</v>
      </c>
      <c r="B362" t="s">
        <v>166</v>
      </c>
      <c r="C362" t="s">
        <v>176</v>
      </c>
      <c r="D362" t="s">
        <v>5</v>
      </c>
      <c r="E362" t="s">
        <v>177</v>
      </c>
      <c r="F362">
        <v>2007</v>
      </c>
      <c r="G362" t="s">
        <v>169</v>
      </c>
      <c r="H362" t="s">
        <v>170</v>
      </c>
      <c r="I362" t="s">
        <v>7</v>
      </c>
      <c r="J362">
        <v>98892</v>
      </c>
      <c r="K362" t="s">
        <v>166</v>
      </c>
    </row>
    <row r="363" spans="1:11" x14ac:dyDescent="0.25">
      <c r="A363" t="s">
        <v>165</v>
      </c>
      <c r="B363" t="s">
        <v>166</v>
      </c>
      <c r="C363" t="s">
        <v>176</v>
      </c>
      <c r="D363" t="s">
        <v>5</v>
      </c>
      <c r="E363" t="s">
        <v>177</v>
      </c>
      <c r="F363">
        <v>2008</v>
      </c>
      <c r="G363" t="s">
        <v>169</v>
      </c>
      <c r="H363" t="s">
        <v>170</v>
      </c>
      <c r="I363" t="s">
        <v>7</v>
      </c>
      <c r="J363">
        <v>104554</v>
      </c>
      <c r="K363" t="s">
        <v>166</v>
      </c>
    </row>
    <row r="364" spans="1:11" x14ac:dyDescent="0.25">
      <c r="A364" t="s">
        <v>165</v>
      </c>
      <c r="B364" t="s">
        <v>166</v>
      </c>
      <c r="C364" t="s">
        <v>176</v>
      </c>
      <c r="D364" t="s">
        <v>5</v>
      </c>
      <c r="E364" t="s">
        <v>177</v>
      </c>
      <c r="F364">
        <v>2009</v>
      </c>
      <c r="G364" t="s">
        <v>169</v>
      </c>
      <c r="H364" t="s">
        <v>170</v>
      </c>
      <c r="I364" t="s">
        <v>7</v>
      </c>
      <c r="J364">
        <v>109366</v>
      </c>
      <c r="K364" t="s">
        <v>166</v>
      </c>
    </row>
    <row r="365" spans="1:11" x14ac:dyDescent="0.25">
      <c r="A365" t="s">
        <v>165</v>
      </c>
      <c r="B365" t="s">
        <v>166</v>
      </c>
      <c r="C365" t="s">
        <v>176</v>
      </c>
      <c r="D365" t="s">
        <v>5</v>
      </c>
      <c r="E365" t="s">
        <v>177</v>
      </c>
      <c r="F365">
        <v>2010</v>
      </c>
      <c r="G365" t="s">
        <v>169</v>
      </c>
      <c r="H365" t="s">
        <v>170</v>
      </c>
      <c r="I365" t="s">
        <v>7</v>
      </c>
      <c r="J365">
        <v>121045</v>
      </c>
      <c r="K365" t="s">
        <v>166</v>
      </c>
    </row>
    <row r="366" spans="1:11" x14ac:dyDescent="0.25">
      <c r="A366" t="s">
        <v>165</v>
      </c>
      <c r="B366" t="s">
        <v>166</v>
      </c>
      <c r="C366" t="s">
        <v>176</v>
      </c>
      <c r="D366" t="s">
        <v>5</v>
      </c>
      <c r="E366" t="s">
        <v>177</v>
      </c>
      <c r="F366">
        <v>2011</v>
      </c>
      <c r="G366" t="s">
        <v>169</v>
      </c>
      <c r="H366" t="s">
        <v>170</v>
      </c>
      <c r="I366" t="s">
        <v>7</v>
      </c>
      <c r="J366">
        <v>123671</v>
      </c>
      <c r="K366" t="s">
        <v>166</v>
      </c>
    </row>
    <row r="367" spans="1:11" x14ac:dyDescent="0.25">
      <c r="A367" t="s">
        <v>165</v>
      </c>
      <c r="B367" t="s">
        <v>166</v>
      </c>
      <c r="C367" t="s">
        <v>176</v>
      </c>
      <c r="D367" t="s">
        <v>5</v>
      </c>
      <c r="E367" t="s">
        <v>177</v>
      </c>
      <c r="F367">
        <v>2012</v>
      </c>
      <c r="G367" t="s">
        <v>169</v>
      </c>
      <c r="H367" t="s">
        <v>170</v>
      </c>
      <c r="I367" t="s">
        <v>7</v>
      </c>
      <c r="J367">
        <v>123452</v>
      </c>
      <c r="K367" t="s">
        <v>166</v>
      </c>
    </row>
    <row r="368" spans="1:11" x14ac:dyDescent="0.25">
      <c r="A368" t="s">
        <v>165</v>
      </c>
      <c r="B368" t="s">
        <v>166</v>
      </c>
      <c r="C368" t="s">
        <v>176</v>
      </c>
      <c r="D368" t="s">
        <v>5</v>
      </c>
      <c r="E368" t="s">
        <v>177</v>
      </c>
      <c r="F368">
        <v>2013</v>
      </c>
      <c r="G368" t="s">
        <v>169</v>
      </c>
      <c r="H368" t="s">
        <v>170</v>
      </c>
      <c r="I368" t="s">
        <v>7</v>
      </c>
      <c r="J368">
        <v>116916</v>
      </c>
      <c r="K368" t="s">
        <v>166</v>
      </c>
    </row>
    <row r="369" spans="1:11" x14ac:dyDescent="0.25">
      <c r="A369" t="s">
        <v>165</v>
      </c>
      <c r="B369" t="s">
        <v>166</v>
      </c>
      <c r="C369" t="s">
        <v>176</v>
      </c>
      <c r="D369" t="s">
        <v>5</v>
      </c>
      <c r="E369" t="s">
        <v>177</v>
      </c>
      <c r="F369">
        <v>2014</v>
      </c>
      <c r="G369" t="s">
        <v>169</v>
      </c>
      <c r="H369" t="s">
        <v>170</v>
      </c>
      <c r="I369" t="s">
        <v>7</v>
      </c>
      <c r="J369">
        <v>119838</v>
      </c>
      <c r="K369" t="s">
        <v>166</v>
      </c>
    </row>
    <row r="370" spans="1:11" x14ac:dyDescent="0.25">
      <c r="A370" t="s">
        <v>165</v>
      </c>
      <c r="B370" t="s">
        <v>166</v>
      </c>
      <c r="C370" t="s">
        <v>176</v>
      </c>
      <c r="D370" t="s">
        <v>5</v>
      </c>
      <c r="E370" t="s">
        <v>177</v>
      </c>
      <c r="F370">
        <v>2015</v>
      </c>
      <c r="G370" t="s">
        <v>169</v>
      </c>
      <c r="H370" t="s">
        <v>170</v>
      </c>
      <c r="I370" t="s">
        <v>7</v>
      </c>
      <c r="J370">
        <v>125086</v>
      </c>
      <c r="K370" t="s">
        <v>166</v>
      </c>
    </row>
    <row r="371" spans="1:11" x14ac:dyDescent="0.25">
      <c r="A371" t="s">
        <v>165</v>
      </c>
      <c r="B371" t="s">
        <v>166</v>
      </c>
      <c r="C371" t="s">
        <v>176</v>
      </c>
      <c r="D371" t="s">
        <v>5</v>
      </c>
      <c r="E371" t="s">
        <v>177</v>
      </c>
      <c r="F371">
        <v>2016</v>
      </c>
      <c r="G371" t="s">
        <v>169</v>
      </c>
      <c r="H371" t="s">
        <v>170</v>
      </c>
      <c r="I371" t="s">
        <v>7</v>
      </c>
      <c r="J371">
        <v>132101</v>
      </c>
      <c r="K371" t="s">
        <v>166</v>
      </c>
    </row>
    <row r="372" spans="1:11" x14ac:dyDescent="0.25">
      <c r="A372" t="s">
        <v>165</v>
      </c>
      <c r="B372" t="s">
        <v>166</v>
      </c>
      <c r="C372" t="s">
        <v>176</v>
      </c>
      <c r="D372" t="s">
        <v>5</v>
      </c>
      <c r="E372" t="s">
        <v>177</v>
      </c>
      <c r="F372">
        <v>2017</v>
      </c>
      <c r="G372" t="s">
        <v>169</v>
      </c>
      <c r="H372" t="s">
        <v>170</v>
      </c>
      <c r="I372" t="s">
        <v>7</v>
      </c>
      <c r="J372">
        <v>138618</v>
      </c>
      <c r="K372" t="s">
        <v>166</v>
      </c>
    </row>
    <row r="373" spans="1:11" x14ac:dyDescent="0.25">
      <c r="A373" t="s">
        <v>165</v>
      </c>
      <c r="B373" t="s">
        <v>166</v>
      </c>
      <c r="C373" t="s">
        <v>176</v>
      </c>
      <c r="D373" t="s">
        <v>5</v>
      </c>
      <c r="E373" t="s">
        <v>177</v>
      </c>
      <c r="F373">
        <v>2018</v>
      </c>
      <c r="G373" t="s">
        <v>169</v>
      </c>
      <c r="H373" t="s">
        <v>170</v>
      </c>
      <c r="I373" t="s">
        <v>7</v>
      </c>
      <c r="J373">
        <v>150431</v>
      </c>
      <c r="K373" t="s">
        <v>166</v>
      </c>
    </row>
    <row r="374" spans="1:11" x14ac:dyDescent="0.25">
      <c r="A374" t="s">
        <v>165</v>
      </c>
      <c r="B374" t="s">
        <v>166</v>
      </c>
      <c r="C374" t="s">
        <v>176</v>
      </c>
      <c r="D374" t="s">
        <v>5</v>
      </c>
      <c r="E374" t="s">
        <v>177</v>
      </c>
      <c r="F374">
        <v>2019</v>
      </c>
      <c r="G374" t="s">
        <v>169</v>
      </c>
      <c r="H374" t="s">
        <v>170</v>
      </c>
      <c r="I374" t="s">
        <v>7</v>
      </c>
      <c r="J374">
        <v>158024</v>
      </c>
      <c r="K374" t="s">
        <v>166</v>
      </c>
    </row>
    <row r="375" spans="1:11" x14ac:dyDescent="0.25">
      <c r="A375" t="s">
        <v>165</v>
      </c>
      <c r="B375" t="s">
        <v>166</v>
      </c>
      <c r="C375" t="s">
        <v>176</v>
      </c>
      <c r="D375" t="s">
        <v>5</v>
      </c>
      <c r="E375" t="s">
        <v>177</v>
      </c>
      <c r="F375">
        <v>2020</v>
      </c>
      <c r="G375" t="s">
        <v>169</v>
      </c>
      <c r="H375" t="s">
        <v>170</v>
      </c>
      <c r="I375" t="s">
        <v>7</v>
      </c>
      <c r="J375">
        <v>177699</v>
      </c>
      <c r="K375" t="s">
        <v>166</v>
      </c>
    </row>
    <row r="376" spans="1:11" x14ac:dyDescent="0.25">
      <c r="A376" t="s">
        <v>165</v>
      </c>
      <c r="B376" t="s">
        <v>166</v>
      </c>
      <c r="C376" t="s">
        <v>176</v>
      </c>
      <c r="D376" t="s">
        <v>5</v>
      </c>
      <c r="E376" t="s">
        <v>177</v>
      </c>
      <c r="F376">
        <v>2021</v>
      </c>
      <c r="G376" t="s">
        <v>169</v>
      </c>
      <c r="H376" t="s">
        <v>170</v>
      </c>
      <c r="I376" t="s">
        <v>7</v>
      </c>
      <c r="J376">
        <v>188471</v>
      </c>
      <c r="K376" t="s">
        <v>166</v>
      </c>
    </row>
    <row r="377" spans="1:11" x14ac:dyDescent="0.25">
      <c r="A377" t="s">
        <v>165</v>
      </c>
      <c r="B377" t="s">
        <v>166</v>
      </c>
      <c r="C377" t="s">
        <v>176</v>
      </c>
      <c r="D377" t="s">
        <v>5</v>
      </c>
      <c r="E377" t="s">
        <v>177</v>
      </c>
      <c r="F377">
        <v>2022</v>
      </c>
      <c r="G377" t="s">
        <v>169</v>
      </c>
      <c r="H377" t="s">
        <v>170</v>
      </c>
      <c r="I377" t="s">
        <v>7</v>
      </c>
      <c r="J377">
        <v>204073</v>
      </c>
      <c r="K377" t="s">
        <v>166</v>
      </c>
    </row>
    <row r="378" spans="1:11" x14ac:dyDescent="0.25">
      <c r="A378" t="s">
        <v>165</v>
      </c>
      <c r="B378" t="s">
        <v>166</v>
      </c>
      <c r="C378" t="s">
        <v>178</v>
      </c>
      <c r="D378" t="s">
        <v>6</v>
      </c>
      <c r="E378" t="s">
        <v>179</v>
      </c>
      <c r="F378">
        <v>1929</v>
      </c>
      <c r="G378" t="s">
        <v>169</v>
      </c>
      <c r="H378" t="s">
        <v>170</v>
      </c>
      <c r="I378" t="s">
        <v>7</v>
      </c>
      <c r="J378">
        <v>2672</v>
      </c>
      <c r="K378" t="s">
        <v>166</v>
      </c>
    </row>
    <row r="379" spans="1:11" x14ac:dyDescent="0.25">
      <c r="A379" t="s">
        <v>165</v>
      </c>
      <c r="B379" t="s">
        <v>166</v>
      </c>
      <c r="C379" t="s">
        <v>178</v>
      </c>
      <c r="D379" t="s">
        <v>6</v>
      </c>
      <c r="E379" t="s">
        <v>179</v>
      </c>
      <c r="F379">
        <v>1930</v>
      </c>
      <c r="G379" t="s">
        <v>169</v>
      </c>
      <c r="H379" t="s">
        <v>170</v>
      </c>
      <c r="I379" t="s">
        <v>7</v>
      </c>
      <c r="J379">
        <v>2938</v>
      </c>
      <c r="K379" t="s">
        <v>166</v>
      </c>
    </row>
    <row r="380" spans="1:11" x14ac:dyDescent="0.25">
      <c r="A380" t="s">
        <v>165</v>
      </c>
      <c r="B380" t="s">
        <v>166</v>
      </c>
      <c r="C380" t="s">
        <v>178</v>
      </c>
      <c r="D380" t="s">
        <v>6</v>
      </c>
      <c r="E380" t="s">
        <v>179</v>
      </c>
      <c r="F380">
        <v>1931</v>
      </c>
      <c r="G380" t="s">
        <v>169</v>
      </c>
      <c r="H380" t="s">
        <v>170</v>
      </c>
      <c r="I380" t="s">
        <v>7</v>
      </c>
      <c r="J380">
        <v>2681</v>
      </c>
      <c r="K380" t="s">
        <v>166</v>
      </c>
    </row>
    <row r="381" spans="1:11" x14ac:dyDescent="0.25">
      <c r="A381" t="s">
        <v>165</v>
      </c>
      <c r="B381" t="s">
        <v>166</v>
      </c>
      <c r="C381" t="s">
        <v>178</v>
      </c>
      <c r="D381" t="s">
        <v>6</v>
      </c>
      <c r="E381" t="s">
        <v>179</v>
      </c>
      <c r="F381">
        <v>1932</v>
      </c>
      <c r="G381" t="s">
        <v>169</v>
      </c>
      <c r="H381" t="s">
        <v>170</v>
      </c>
      <c r="I381" t="s">
        <v>7</v>
      </c>
      <c r="J381">
        <v>1797</v>
      </c>
      <c r="K381" t="s">
        <v>166</v>
      </c>
    </row>
    <row r="382" spans="1:11" x14ac:dyDescent="0.25">
      <c r="A382" t="s">
        <v>165</v>
      </c>
      <c r="B382" t="s">
        <v>166</v>
      </c>
      <c r="C382" t="s">
        <v>178</v>
      </c>
      <c r="D382" t="s">
        <v>6</v>
      </c>
      <c r="E382" t="s">
        <v>179</v>
      </c>
      <c r="F382">
        <v>1933</v>
      </c>
      <c r="G382" t="s">
        <v>169</v>
      </c>
      <c r="H382" t="s">
        <v>170</v>
      </c>
      <c r="I382" t="s">
        <v>7</v>
      </c>
      <c r="J382">
        <v>1354</v>
      </c>
      <c r="K382" t="s">
        <v>166</v>
      </c>
    </row>
    <row r="383" spans="1:11" x14ac:dyDescent="0.25">
      <c r="A383" t="s">
        <v>165</v>
      </c>
      <c r="B383" t="s">
        <v>166</v>
      </c>
      <c r="C383" t="s">
        <v>178</v>
      </c>
      <c r="D383" t="s">
        <v>6</v>
      </c>
      <c r="E383" t="s">
        <v>179</v>
      </c>
      <c r="F383">
        <v>1934</v>
      </c>
      <c r="G383" t="s">
        <v>169</v>
      </c>
      <c r="H383" t="s">
        <v>170</v>
      </c>
      <c r="I383" t="s">
        <v>7</v>
      </c>
      <c r="J383">
        <v>1800</v>
      </c>
      <c r="K383" t="s">
        <v>166</v>
      </c>
    </row>
    <row r="384" spans="1:11" x14ac:dyDescent="0.25">
      <c r="A384" t="s">
        <v>165</v>
      </c>
      <c r="B384" t="s">
        <v>166</v>
      </c>
      <c r="C384" t="s">
        <v>178</v>
      </c>
      <c r="D384" t="s">
        <v>6</v>
      </c>
      <c r="E384" t="s">
        <v>179</v>
      </c>
      <c r="F384">
        <v>1935</v>
      </c>
      <c r="G384" t="s">
        <v>169</v>
      </c>
      <c r="H384" t="s">
        <v>170</v>
      </c>
      <c r="I384" t="s">
        <v>7</v>
      </c>
      <c r="J384">
        <v>1635</v>
      </c>
      <c r="K384" t="s">
        <v>166</v>
      </c>
    </row>
    <row r="385" spans="1:11" x14ac:dyDescent="0.25">
      <c r="A385" t="s">
        <v>165</v>
      </c>
      <c r="B385" t="s">
        <v>166</v>
      </c>
      <c r="C385" t="s">
        <v>178</v>
      </c>
      <c r="D385" t="s">
        <v>6</v>
      </c>
      <c r="E385" t="s">
        <v>179</v>
      </c>
      <c r="F385">
        <v>1936</v>
      </c>
      <c r="G385" t="s">
        <v>169</v>
      </c>
      <c r="H385" t="s">
        <v>170</v>
      </c>
      <c r="I385" t="s">
        <v>7</v>
      </c>
      <c r="J385">
        <v>2937</v>
      </c>
      <c r="K385" t="s">
        <v>166</v>
      </c>
    </row>
    <row r="386" spans="1:11" x14ac:dyDescent="0.25">
      <c r="A386" t="s">
        <v>165</v>
      </c>
      <c r="B386" t="s">
        <v>166</v>
      </c>
      <c r="C386" t="s">
        <v>178</v>
      </c>
      <c r="D386" t="s">
        <v>6</v>
      </c>
      <c r="E386" t="s">
        <v>179</v>
      </c>
      <c r="F386">
        <v>1937</v>
      </c>
      <c r="G386" t="s">
        <v>169</v>
      </c>
      <c r="H386" t="s">
        <v>170</v>
      </c>
      <c r="I386" t="s">
        <v>7</v>
      </c>
      <c r="J386">
        <v>2602</v>
      </c>
      <c r="K386" t="s">
        <v>166</v>
      </c>
    </row>
    <row r="387" spans="1:11" x14ac:dyDescent="0.25">
      <c r="A387" t="s">
        <v>165</v>
      </c>
      <c r="B387" t="s">
        <v>166</v>
      </c>
      <c r="C387" t="s">
        <v>178</v>
      </c>
      <c r="D387" t="s">
        <v>6</v>
      </c>
      <c r="E387" t="s">
        <v>179</v>
      </c>
      <c r="F387">
        <v>1938</v>
      </c>
      <c r="G387" t="s">
        <v>169</v>
      </c>
      <c r="H387" t="s">
        <v>170</v>
      </c>
      <c r="I387" t="s">
        <v>7</v>
      </c>
      <c r="J387">
        <v>3008</v>
      </c>
      <c r="K387" t="s">
        <v>166</v>
      </c>
    </row>
    <row r="388" spans="1:11" x14ac:dyDescent="0.25">
      <c r="A388" t="s">
        <v>165</v>
      </c>
      <c r="B388" t="s">
        <v>166</v>
      </c>
      <c r="C388" t="s">
        <v>178</v>
      </c>
      <c r="D388" t="s">
        <v>6</v>
      </c>
      <c r="E388" t="s">
        <v>179</v>
      </c>
      <c r="F388">
        <v>1939</v>
      </c>
      <c r="G388" t="s">
        <v>169</v>
      </c>
      <c r="H388" t="s">
        <v>170</v>
      </c>
      <c r="I388" t="s">
        <v>7</v>
      </c>
      <c r="J388">
        <v>3410</v>
      </c>
      <c r="K388" t="s">
        <v>166</v>
      </c>
    </row>
    <row r="389" spans="1:11" x14ac:dyDescent="0.25">
      <c r="A389" t="s">
        <v>165</v>
      </c>
      <c r="B389" t="s">
        <v>166</v>
      </c>
      <c r="C389" t="s">
        <v>178</v>
      </c>
      <c r="D389" t="s">
        <v>6</v>
      </c>
      <c r="E389" t="s">
        <v>179</v>
      </c>
      <c r="F389">
        <v>1940</v>
      </c>
      <c r="G389" t="s">
        <v>169</v>
      </c>
      <c r="H389" t="s">
        <v>170</v>
      </c>
      <c r="I389" t="s">
        <v>7</v>
      </c>
      <c r="J389">
        <v>2798</v>
      </c>
      <c r="K389" t="s">
        <v>166</v>
      </c>
    </row>
    <row r="390" spans="1:11" x14ac:dyDescent="0.25">
      <c r="A390" t="s">
        <v>165</v>
      </c>
      <c r="B390" t="s">
        <v>166</v>
      </c>
      <c r="C390" t="s">
        <v>178</v>
      </c>
      <c r="D390" t="s">
        <v>6</v>
      </c>
      <c r="E390" t="s">
        <v>179</v>
      </c>
      <c r="F390">
        <v>1941</v>
      </c>
      <c r="G390" t="s">
        <v>169</v>
      </c>
      <c r="H390" t="s">
        <v>170</v>
      </c>
      <c r="I390" t="s">
        <v>7</v>
      </c>
      <c r="J390">
        <v>2279</v>
      </c>
      <c r="K390" t="s">
        <v>166</v>
      </c>
    </row>
    <row r="391" spans="1:11" x14ac:dyDescent="0.25">
      <c r="A391" t="s">
        <v>165</v>
      </c>
      <c r="B391" t="s">
        <v>166</v>
      </c>
      <c r="C391" t="s">
        <v>178</v>
      </c>
      <c r="D391" t="s">
        <v>6</v>
      </c>
      <c r="E391" t="s">
        <v>179</v>
      </c>
      <c r="F391">
        <v>1942</v>
      </c>
      <c r="G391" t="s">
        <v>169</v>
      </c>
      <c r="H391" t="s">
        <v>170</v>
      </c>
      <c r="I391" t="s">
        <v>7</v>
      </c>
      <c r="J391">
        <v>1576</v>
      </c>
      <c r="K391" t="s">
        <v>166</v>
      </c>
    </row>
    <row r="392" spans="1:11" x14ac:dyDescent="0.25">
      <c r="A392" t="s">
        <v>165</v>
      </c>
      <c r="B392" t="s">
        <v>166</v>
      </c>
      <c r="C392" t="s">
        <v>178</v>
      </c>
      <c r="D392" t="s">
        <v>6</v>
      </c>
      <c r="E392" t="s">
        <v>179</v>
      </c>
      <c r="F392">
        <v>1943</v>
      </c>
      <c r="G392" t="s">
        <v>169</v>
      </c>
      <c r="H392" t="s">
        <v>170</v>
      </c>
      <c r="I392" t="s">
        <v>7</v>
      </c>
      <c r="J392">
        <v>908</v>
      </c>
      <c r="K392" t="s">
        <v>166</v>
      </c>
    </row>
    <row r="393" spans="1:11" x14ac:dyDescent="0.25">
      <c r="A393" t="s">
        <v>165</v>
      </c>
      <c r="B393" t="s">
        <v>166</v>
      </c>
      <c r="C393" t="s">
        <v>178</v>
      </c>
      <c r="D393" t="s">
        <v>6</v>
      </c>
      <c r="E393" t="s">
        <v>179</v>
      </c>
      <c r="F393">
        <v>1944</v>
      </c>
      <c r="G393" t="s">
        <v>169</v>
      </c>
      <c r="H393" t="s">
        <v>170</v>
      </c>
      <c r="I393" t="s">
        <v>7</v>
      </c>
      <c r="J393">
        <v>740</v>
      </c>
      <c r="K393" t="s">
        <v>166</v>
      </c>
    </row>
    <row r="394" spans="1:11" x14ac:dyDescent="0.25">
      <c r="A394" t="s">
        <v>165</v>
      </c>
      <c r="B394" t="s">
        <v>166</v>
      </c>
      <c r="C394" t="s">
        <v>178</v>
      </c>
      <c r="D394" t="s">
        <v>6</v>
      </c>
      <c r="E394" t="s">
        <v>179</v>
      </c>
      <c r="F394">
        <v>1945</v>
      </c>
      <c r="G394" t="s">
        <v>169</v>
      </c>
      <c r="H394" t="s">
        <v>170</v>
      </c>
      <c r="I394" t="s">
        <v>7</v>
      </c>
      <c r="J394">
        <v>851</v>
      </c>
      <c r="K394" t="s">
        <v>166</v>
      </c>
    </row>
    <row r="395" spans="1:11" x14ac:dyDescent="0.25">
      <c r="A395" t="s">
        <v>165</v>
      </c>
      <c r="B395" t="s">
        <v>166</v>
      </c>
      <c r="C395" t="s">
        <v>178</v>
      </c>
      <c r="D395" t="s">
        <v>6</v>
      </c>
      <c r="E395" t="s">
        <v>179</v>
      </c>
      <c r="F395">
        <v>1946</v>
      </c>
      <c r="G395" t="s">
        <v>169</v>
      </c>
      <c r="H395" t="s">
        <v>170</v>
      </c>
      <c r="I395" t="s">
        <v>7</v>
      </c>
      <c r="J395">
        <v>1629</v>
      </c>
      <c r="K395" t="s">
        <v>166</v>
      </c>
    </row>
    <row r="396" spans="1:11" x14ac:dyDescent="0.25">
      <c r="A396" t="s">
        <v>165</v>
      </c>
      <c r="B396" t="s">
        <v>166</v>
      </c>
      <c r="C396" t="s">
        <v>178</v>
      </c>
      <c r="D396" t="s">
        <v>6</v>
      </c>
      <c r="E396" t="s">
        <v>179</v>
      </c>
      <c r="F396">
        <v>1947</v>
      </c>
      <c r="G396" t="s">
        <v>169</v>
      </c>
      <c r="H396" t="s">
        <v>170</v>
      </c>
      <c r="I396" t="s">
        <v>7</v>
      </c>
      <c r="J396">
        <v>2890</v>
      </c>
      <c r="K396" t="s">
        <v>166</v>
      </c>
    </row>
    <row r="397" spans="1:11" x14ac:dyDescent="0.25">
      <c r="A397" t="s">
        <v>165</v>
      </c>
      <c r="B397" t="s">
        <v>166</v>
      </c>
      <c r="C397" t="s">
        <v>178</v>
      </c>
      <c r="D397" t="s">
        <v>6</v>
      </c>
      <c r="E397" t="s">
        <v>179</v>
      </c>
      <c r="F397">
        <v>1948</v>
      </c>
      <c r="G397" t="s">
        <v>169</v>
      </c>
      <c r="H397" t="s">
        <v>170</v>
      </c>
      <c r="I397" t="s">
        <v>7</v>
      </c>
      <c r="J397">
        <v>4069</v>
      </c>
      <c r="K397" t="s">
        <v>166</v>
      </c>
    </row>
    <row r="398" spans="1:11" x14ac:dyDescent="0.25">
      <c r="A398" t="s">
        <v>165</v>
      </c>
      <c r="B398" t="s">
        <v>166</v>
      </c>
      <c r="C398" t="s">
        <v>178</v>
      </c>
      <c r="D398" t="s">
        <v>6</v>
      </c>
      <c r="E398" t="s">
        <v>179</v>
      </c>
      <c r="F398">
        <v>1949</v>
      </c>
      <c r="G398" t="s">
        <v>169</v>
      </c>
      <c r="H398" t="s">
        <v>170</v>
      </c>
      <c r="I398" t="s">
        <v>7</v>
      </c>
      <c r="J398">
        <v>5397</v>
      </c>
      <c r="K398" t="s">
        <v>166</v>
      </c>
    </row>
    <row r="399" spans="1:11" x14ac:dyDescent="0.25">
      <c r="A399" t="s">
        <v>165</v>
      </c>
      <c r="B399" t="s">
        <v>166</v>
      </c>
      <c r="C399" t="s">
        <v>178</v>
      </c>
      <c r="D399" t="s">
        <v>6</v>
      </c>
      <c r="E399" t="s">
        <v>179</v>
      </c>
      <c r="F399">
        <v>1950</v>
      </c>
      <c r="G399" t="s">
        <v>169</v>
      </c>
      <c r="H399" t="s">
        <v>170</v>
      </c>
      <c r="I399" t="s">
        <v>7</v>
      </c>
      <c r="J399">
        <v>5925</v>
      </c>
      <c r="K399" t="s">
        <v>166</v>
      </c>
    </row>
    <row r="400" spans="1:11" x14ac:dyDescent="0.25">
      <c r="A400" t="s">
        <v>165</v>
      </c>
      <c r="B400" t="s">
        <v>166</v>
      </c>
      <c r="C400" t="s">
        <v>178</v>
      </c>
      <c r="D400" t="s">
        <v>6</v>
      </c>
      <c r="E400" t="s">
        <v>179</v>
      </c>
      <c r="F400">
        <v>1951</v>
      </c>
      <c r="G400" t="s">
        <v>169</v>
      </c>
      <c r="H400" t="s">
        <v>170</v>
      </c>
      <c r="I400" t="s">
        <v>7</v>
      </c>
      <c r="J400">
        <v>7038</v>
      </c>
      <c r="K400" t="s">
        <v>166</v>
      </c>
    </row>
    <row r="401" spans="1:11" x14ac:dyDescent="0.25">
      <c r="A401" t="s">
        <v>165</v>
      </c>
      <c r="B401" t="s">
        <v>166</v>
      </c>
      <c r="C401" t="s">
        <v>178</v>
      </c>
      <c r="D401" t="s">
        <v>6</v>
      </c>
      <c r="E401" t="s">
        <v>179</v>
      </c>
      <c r="F401">
        <v>1952</v>
      </c>
      <c r="G401" t="s">
        <v>169</v>
      </c>
      <c r="H401" t="s">
        <v>170</v>
      </c>
      <c r="I401" t="s">
        <v>7</v>
      </c>
      <c r="J401">
        <v>7398</v>
      </c>
      <c r="K401" t="s">
        <v>166</v>
      </c>
    </row>
    <row r="402" spans="1:11" x14ac:dyDescent="0.25">
      <c r="A402" t="s">
        <v>165</v>
      </c>
      <c r="B402" t="s">
        <v>166</v>
      </c>
      <c r="C402" t="s">
        <v>178</v>
      </c>
      <c r="D402" t="s">
        <v>6</v>
      </c>
      <c r="E402" t="s">
        <v>179</v>
      </c>
      <c r="F402">
        <v>1953</v>
      </c>
      <c r="G402" t="s">
        <v>169</v>
      </c>
      <c r="H402" t="s">
        <v>170</v>
      </c>
      <c r="I402" t="s">
        <v>7</v>
      </c>
      <c r="J402">
        <v>7995</v>
      </c>
      <c r="K402" t="s">
        <v>166</v>
      </c>
    </row>
    <row r="403" spans="1:11" x14ac:dyDescent="0.25">
      <c r="A403" t="s">
        <v>165</v>
      </c>
      <c r="B403" t="s">
        <v>166</v>
      </c>
      <c r="C403" t="s">
        <v>178</v>
      </c>
      <c r="D403" t="s">
        <v>6</v>
      </c>
      <c r="E403" t="s">
        <v>179</v>
      </c>
      <c r="F403">
        <v>1954</v>
      </c>
      <c r="G403" t="s">
        <v>169</v>
      </c>
      <c r="H403" t="s">
        <v>170</v>
      </c>
      <c r="I403" t="s">
        <v>7</v>
      </c>
      <c r="J403">
        <v>9294</v>
      </c>
      <c r="K403" t="s">
        <v>166</v>
      </c>
    </row>
    <row r="404" spans="1:11" x14ac:dyDescent="0.25">
      <c r="A404" t="s">
        <v>165</v>
      </c>
      <c r="B404" t="s">
        <v>166</v>
      </c>
      <c r="C404" t="s">
        <v>178</v>
      </c>
      <c r="D404" t="s">
        <v>6</v>
      </c>
      <c r="E404" t="s">
        <v>179</v>
      </c>
      <c r="F404">
        <v>1955</v>
      </c>
      <c r="G404" t="s">
        <v>169</v>
      </c>
      <c r="H404" t="s">
        <v>170</v>
      </c>
      <c r="I404" t="s">
        <v>7</v>
      </c>
      <c r="J404">
        <v>10145</v>
      </c>
      <c r="K404" t="s">
        <v>166</v>
      </c>
    </row>
    <row r="405" spans="1:11" x14ac:dyDescent="0.25">
      <c r="A405" t="s">
        <v>165</v>
      </c>
      <c r="B405" t="s">
        <v>166</v>
      </c>
      <c r="C405" t="s">
        <v>178</v>
      </c>
      <c r="D405" t="s">
        <v>6</v>
      </c>
      <c r="E405" t="s">
        <v>179</v>
      </c>
      <c r="F405">
        <v>1956</v>
      </c>
      <c r="G405" t="s">
        <v>169</v>
      </c>
      <c r="H405" t="s">
        <v>170</v>
      </c>
      <c r="I405" t="s">
        <v>7</v>
      </c>
      <c r="J405">
        <v>11384</v>
      </c>
      <c r="K405" t="s">
        <v>166</v>
      </c>
    </row>
    <row r="406" spans="1:11" x14ac:dyDescent="0.25">
      <c r="A406" t="s">
        <v>165</v>
      </c>
      <c r="B406" t="s">
        <v>166</v>
      </c>
      <c r="C406" t="s">
        <v>178</v>
      </c>
      <c r="D406" t="s">
        <v>6</v>
      </c>
      <c r="E406" t="s">
        <v>179</v>
      </c>
      <c r="F406">
        <v>1957</v>
      </c>
      <c r="G406" t="s">
        <v>169</v>
      </c>
      <c r="H406" t="s">
        <v>170</v>
      </c>
      <c r="I406" t="s">
        <v>7</v>
      </c>
      <c r="J406">
        <v>12656</v>
      </c>
      <c r="K406" t="s">
        <v>166</v>
      </c>
    </row>
    <row r="407" spans="1:11" x14ac:dyDescent="0.25">
      <c r="A407" t="s">
        <v>165</v>
      </c>
      <c r="B407" t="s">
        <v>166</v>
      </c>
      <c r="C407" t="s">
        <v>178</v>
      </c>
      <c r="D407" t="s">
        <v>6</v>
      </c>
      <c r="E407" t="s">
        <v>179</v>
      </c>
      <c r="F407">
        <v>1958</v>
      </c>
      <c r="G407" t="s">
        <v>169</v>
      </c>
      <c r="H407" t="s">
        <v>170</v>
      </c>
      <c r="I407" t="s">
        <v>7</v>
      </c>
      <c r="J407">
        <v>13684</v>
      </c>
      <c r="K407" t="s">
        <v>166</v>
      </c>
    </row>
    <row r="408" spans="1:11" x14ac:dyDescent="0.25">
      <c r="A408" t="s">
        <v>165</v>
      </c>
      <c r="B408" t="s">
        <v>166</v>
      </c>
      <c r="C408" t="s">
        <v>178</v>
      </c>
      <c r="D408" t="s">
        <v>6</v>
      </c>
      <c r="E408" t="s">
        <v>179</v>
      </c>
      <c r="F408">
        <v>1959</v>
      </c>
      <c r="G408" t="s">
        <v>169</v>
      </c>
      <c r="H408" t="s">
        <v>170</v>
      </c>
      <c r="I408" t="s">
        <v>7</v>
      </c>
      <c r="J408">
        <v>14086</v>
      </c>
      <c r="K408" t="s">
        <v>166</v>
      </c>
    </row>
    <row r="409" spans="1:11" x14ac:dyDescent="0.25">
      <c r="A409" t="s">
        <v>165</v>
      </c>
      <c r="B409" t="s">
        <v>166</v>
      </c>
      <c r="C409" t="s">
        <v>178</v>
      </c>
      <c r="D409" t="s">
        <v>6</v>
      </c>
      <c r="E409" t="s">
        <v>179</v>
      </c>
      <c r="F409">
        <v>1960</v>
      </c>
      <c r="G409" t="s">
        <v>169</v>
      </c>
      <c r="H409" t="s">
        <v>170</v>
      </c>
      <c r="I409" t="s">
        <v>7</v>
      </c>
      <c r="J409">
        <v>14107</v>
      </c>
      <c r="K409" t="s">
        <v>166</v>
      </c>
    </row>
    <row r="410" spans="1:11" x14ac:dyDescent="0.25">
      <c r="A410" t="s">
        <v>165</v>
      </c>
      <c r="B410" t="s">
        <v>166</v>
      </c>
      <c r="C410" t="s">
        <v>178</v>
      </c>
      <c r="D410" t="s">
        <v>6</v>
      </c>
      <c r="E410" t="s">
        <v>179</v>
      </c>
      <c r="F410">
        <v>1961</v>
      </c>
      <c r="G410" t="s">
        <v>169</v>
      </c>
      <c r="H410" t="s">
        <v>170</v>
      </c>
      <c r="I410" t="s">
        <v>7</v>
      </c>
      <c r="J410">
        <v>15252</v>
      </c>
      <c r="K410" t="s">
        <v>166</v>
      </c>
    </row>
    <row r="411" spans="1:11" x14ac:dyDescent="0.25">
      <c r="A411" t="s">
        <v>165</v>
      </c>
      <c r="B411" t="s">
        <v>166</v>
      </c>
      <c r="C411" t="s">
        <v>178</v>
      </c>
      <c r="D411" t="s">
        <v>6</v>
      </c>
      <c r="E411" t="s">
        <v>179</v>
      </c>
      <c r="F411">
        <v>1962</v>
      </c>
      <c r="G411" t="s">
        <v>169</v>
      </c>
      <c r="H411" t="s">
        <v>170</v>
      </c>
      <c r="I411" t="s">
        <v>7</v>
      </c>
      <c r="J411">
        <v>16097</v>
      </c>
      <c r="K411" t="s">
        <v>166</v>
      </c>
    </row>
    <row r="412" spans="1:11" x14ac:dyDescent="0.25">
      <c r="A412" t="s">
        <v>165</v>
      </c>
      <c r="B412" t="s">
        <v>166</v>
      </c>
      <c r="C412" t="s">
        <v>178</v>
      </c>
      <c r="D412" t="s">
        <v>6</v>
      </c>
      <c r="E412" t="s">
        <v>179</v>
      </c>
      <c r="F412">
        <v>1963</v>
      </c>
      <c r="G412" t="s">
        <v>169</v>
      </c>
      <c r="H412" t="s">
        <v>170</v>
      </c>
      <c r="I412" t="s">
        <v>7</v>
      </c>
      <c r="J412">
        <v>17769</v>
      </c>
      <c r="K412" t="s">
        <v>166</v>
      </c>
    </row>
    <row r="413" spans="1:11" x14ac:dyDescent="0.25">
      <c r="A413" t="s">
        <v>165</v>
      </c>
      <c r="B413" t="s">
        <v>166</v>
      </c>
      <c r="C413" t="s">
        <v>178</v>
      </c>
      <c r="D413" t="s">
        <v>6</v>
      </c>
      <c r="E413" t="s">
        <v>179</v>
      </c>
      <c r="F413">
        <v>1964</v>
      </c>
      <c r="G413" t="s">
        <v>169</v>
      </c>
      <c r="H413" t="s">
        <v>170</v>
      </c>
      <c r="I413" t="s">
        <v>7</v>
      </c>
      <c r="J413">
        <v>19274</v>
      </c>
      <c r="K413" t="s">
        <v>166</v>
      </c>
    </row>
    <row r="414" spans="1:11" x14ac:dyDescent="0.25">
      <c r="A414" t="s">
        <v>165</v>
      </c>
      <c r="B414" t="s">
        <v>166</v>
      </c>
      <c r="C414" t="s">
        <v>178</v>
      </c>
      <c r="D414" t="s">
        <v>6</v>
      </c>
      <c r="E414" t="s">
        <v>179</v>
      </c>
      <c r="F414">
        <v>1965</v>
      </c>
      <c r="G414" t="s">
        <v>169</v>
      </c>
      <c r="H414" t="s">
        <v>170</v>
      </c>
      <c r="I414" t="s">
        <v>7</v>
      </c>
      <c r="J414">
        <v>21165</v>
      </c>
      <c r="K414" t="s">
        <v>166</v>
      </c>
    </row>
    <row r="415" spans="1:11" x14ac:dyDescent="0.25">
      <c r="A415" t="s">
        <v>165</v>
      </c>
      <c r="B415" t="s">
        <v>166</v>
      </c>
      <c r="C415" t="s">
        <v>178</v>
      </c>
      <c r="D415" t="s">
        <v>6</v>
      </c>
      <c r="E415" t="s">
        <v>179</v>
      </c>
      <c r="F415">
        <v>1966</v>
      </c>
      <c r="G415" t="s">
        <v>169</v>
      </c>
      <c r="H415" t="s">
        <v>170</v>
      </c>
      <c r="I415" t="s">
        <v>7</v>
      </c>
      <c r="J415">
        <v>23479</v>
      </c>
      <c r="K415" t="s">
        <v>166</v>
      </c>
    </row>
    <row r="416" spans="1:11" x14ac:dyDescent="0.25">
      <c r="A416" t="s">
        <v>165</v>
      </c>
      <c r="B416" t="s">
        <v>166</v>
      </c>
      <c r="C416" t="s">
        <v>178</v>
      </c>
      <c r="D416" t="s">
        <v>6</v>
      </c>
      <c r="E416" t="s">
        <v>179</v>
      </c>
      <c r="F416">
        <v>1967</v>
      </c>
      <c r="G416" t="s">
        <v>169</v>
      </c>
      <c r="H416" t="s">
        <v>170</v>
      </c>
      <c r="I416" t="s">
        <v>7</v>
      </c>
      <c r="J416">
        <v>25722</v>
      </c>
      <c r="K416" t="s">
        <v>166</v>
      </c>
    </row>
    <row r="417" spans="1:11" x14ac:dyDescent="0.25">
      <c r="A417" t="s">
        <v>165</v>
      </c>
      <c r="B417" t="s">
        <v>166</v>
      </c>
      <c r="C417" t="s">
        <v>178</v>
      </c>
      <c r="D417" t="s">
        <v>6</v>
      </c>
      <c r="E417" t="s">
        <v>179</v>
      </c>
      <c r="F417">
        <v>1968</v>
      </c>
      <c r="G417" t="s">
        <v>169</v>
      </c>
      <c r="H417" t="s">
        <v>170</v>
      </c>
      <c r="I417" t="s">
        <v>7</v>
      </c>
      <c r="J417">
        <v>28128</v>
      </c>
      <c r="K417" t="s">
        <v>166</v>
      </c>
    </row>
    <row r="418" spans="1:11" x14ac:dyDescent="0.25">
      <c r="A418" t="s">
        <v>165</v>
      </c>
      <c r="B418" t="s">
        <v>166</v>
      </c>
      <c r="C418" t="s">
        <v>178</v>
      </c>
      <c r="D418" t="s">
        <v>6</v>
      </c>
      <c r="E418" t="s">
        <v>179</v>
      </c>
      <c r="F418">
        <v>1969</v>
      </c>
      <c r="G418" t="s">
        <v>169</v>
      </c>
      <c r="H418" t="s">
        <v>170</v>
      </c>
      <c r="I418" t="s">
        <v>7</v>
      </c>
      <c r="J418">
        <v>28818</v>
      </c>
      <c r="K418" t="s">
        <v>166</v>
      </c>
    </row>
    <row r="419" spans="1:11" x14ac:dyDescent="0.25">
      <c r="A419" t="s">
        <v>165</v>
      </c>
      <c r="B419" t="s">
        <v>166</v>
      </c>
      <c r="C419" t="s">
        <v>178</v>
      </c>
      <c r="D419" t="s">
        <v>6</v>
      </c>
      <c r="E419" t="s">
        <v>179</v>
      </c>
      <c r="F419">
        <v>1970</v>
      </c>
      <c r="G419" t="s">
        <v>169</v>
      </c>
      <c r="H419" t="s">
        <v>170</v>
      </c>
      <c r="I419" t="s">
        <v>7</v>
      </c>
      <c r="J419">
        <v>29336</v>
      </c>
      <c r="K419" t="s">
        <v>166</v>
      </c>
    </row>
    <row r="420" spans="1:11" x14ac:dyDescent="0.25">
      <c r="A420" t="s">
        <v>165</v>
      </c>
      <c r="B420" t="s">
        <v>166</v>
      </c>
      <c r="C420" t="s">
        <v>178</v>
      </c>
      <c r="D420" t="s">
        <v>6</v>
      </c>
      <c r="E420" t="s">
        <v>179</v>
      </c>
      <c r="F420">
        <v>1971</v>
      </c>
      <c r="G420" t="s">
        <v>169</v>
      </c>
      <c r="H420" t="s">
        <v>170</v>
      </c>
      <c r="I420" t="s">
        <v>7</v>
      </c>
      <c r="J420">
        <v>30711</v>
      </c>
      <c r="K420" t="s">
        <v>166</v>
      </c>
    </row>
    <row r="421" spans="1:11" x14ac:dyDescent="0.25">
      <c r="A421" t="s">
        <v>165</v>
      </c>
      <c r="B421" t="s">
        <v>166</v>
      </c>
      <c r="C421" t="s">
        <v>178</v>
      </c>
      <c r="D421" t="s">
        <v>6</v>
      </c>
      <c r="E421" t="s">
        <v>179</v>
      </c>
      <c r="F421">
        <v>1972</v>
      </c>
      <c r="G421" t="s">
        <v>169</v>
      </c>
      <c r="H421" t="s">
        <v>170</v>
      </c>
      <c r="I421" t="s">
        <v>7</v>
      </c>
      <c r="J421">
        <v>31342</v>
      </c>
      <c r="K421" t="s">
        <v>166</v>
      </c>
    </row>
    <row r="422" spans="1:11" x14ac:dyDescent="0.25">
      <c r="A422" t="s">
        <v>165</v>
      </c>
      <c r="B422" t="s">
        <v>166</v>
      </c>
      <c r="C422" t="s">
        <v>178</v>
      </c>
      <c r="D422" t="s">
        <v>6</v>
      </c>
      <c r="E422" t="s">
        <v>179</v>
      </c>
      <c r="F422">
        <v>1973</v>
      </c>
      <c r="G422" t="s">
        <v>169</v>
      </c>
      <c r="H422" t="s">
        <v>170</v>
      </c>
      <c r="I422" t="s">
        <v>7</v>
      </c>
      <c r="J422">
        <v>33988</v>
      </c>
      <c r="K422" t="s">
        <v>166</v>
      </c>
    </row>
    <row r="423" spans="1:11" x14ac:dyDescent="0.25">
      <c r="A423" t="s">
        <v>165</v>
      </c>
      <c r="B423" t="s">
        <v>166</v>
      </c>
      <c r="C423" t="s">
        <v>178</v>
      </c>
      <c r="D423" t="s">
        <v>6</v>
      </c>
      <c r="E423" t="s">
        <v>179</v>
      </c>
      <c r="F423">
        <v>1974</v>
      </c>
      <c r="G423" t="s">
        <v>169</v>
      </c>
      <c r="H423" t="s">
        <v>170</v>
      </c>
      <c r="I423" t="s">
        <v>7</v>
      </c>
      <c r="J423">
        <v>40500</v>
      </c>
      <c r="K423" t="s">
        <v>166</v>
      </c>
    </row>
    <row r="424" spans="1:11" x14ac:dyDescent="0.25">
      <c r="A424" t="s">
        <v>165</v>
      </c>
      <c r="B424" t="s">
        <v>166</v>
      </c>
      <c r="C424" t="s">
        <v>178</v>
      </c>
      <c r="D424" t="s">
        <v>6</v>
      </c>
      <c r="E424" t="s">
        <v>179</v>
      </c>
      <c r="F424">
        <v>1975</v>
      </c>
      <c r="G424" t="s">
        <v>169</v>
      </c>
      <c r="H424" t="s">
        <v>170</v>
      </c>
      <c r="I424" t="s">
        <v>7</v>
      </c>
      <c r="J424">
        <v>44550</v>
      </c>
      <c r="K424" t="s">
        <v>166</v>
      </c>
    </row>
    <row r="425" spans="1:11" x14ac:dyDescent="0.25">
      <c r="A425" t="s">
        <v>165</v>
      </c>
      <c r="B425" t="s">
        <v>166</v>
      </c>
      <c r="C425" t="s">
        <v>178</v>
      </c>
      <c r="D425" t="s">
        <v>6</v>
      </c>
      <c r="E425" t="s">
        <v>179</v>
      </c>
      <c r="F425">
        <v>1976</v>
      </c>
      <c r="G425" t="s">
        <v>169</v>
      </c>
      <c r="H425" t="s">
        <v>170</v>
      </c>
      <c r="I425" t="s">
        <v>7</v>
      </c>
      <c r="J425">
        <v>44891</v>
      </c>
      <c r="K425" t="s">
        <v>166</v>
      </c>
    </row>
    <row r="426" spans="1:11" x14ac:dyDescent="0.25">
      <c r="A426" t="s">
        <v>165</v>
      </c>
      <c r="B426" t="s">
        <v>166</v>
      </c>
      <c r="C426" t="s">
        <v>178</v>
      </c>
      <c r="D426" t="s">
        <v>6</v>
      </c>
      <c r="E426" t="s">
        <v>179</v>
      </c>
      <c r="F426">
        <v>1977</v>
      </c>
      <c r="G426" t="s">
        <v>169</v>
      </c>
      <c r="H426" t="s">
        <v>170</v>
      </c>
      <c r="I426" t="s">
        <v>7</v>
      </c>
      <c r="J426">
        <v>43960</v>
      </c>
      <c r="K426" t="s">
        <v>166</v>
      </c>
    </row>
    <row r="427" spans="1:11" x14ac:dyDescent="0.25">
      <c r="A427" t="s">
        <v>165</v>
      </c>
      <c r="B427" t="s">
        <v>166</v>
      </c>
      <c r="C427" t="s">
        <v>178</v>
      </c>
      <c r="D427" t="s">
        <v>6</v>
      </c>
      <c r="E427" t="s">
        <v>179</v>
      </c>
      <c r="F427">
        <v>1978</v>
      </c>
      <c r="G427" t="s">
        <v>169</v>
      </c>
      <c r="H427" t="s">
        <v>170</v>
      </c>
      <c r="I427" t="s">
        <v>7</v>
      </c>
      <c r="J427">
        <v>50825</v>
      </c>
      <c r="K427" t="s">
        <v>166</v>
      </c>
    </row>
    <row r="428" spans="1:11" x14ac:dyDescent="0.25">
      <c r="A428" t="s">
        <v>165</v>
      </c>
      <c r="B428" t="s">
        <v>166</v>
      </c>
      <c r="C428" t="s">
        <v>178</v>
      </c>
      <c r="D428" t="s">
        <v>6</v>
      </c>
      <c r="E428" t="s">
        <v>179</v>
      </c>
      <c r="F428">
        <v>1979</v>
      </c>
      <c r="G428" t="s">
        <v>169</v>
      </c>
      <c r="H428" t="s">
        <v>170</v>
      </c>
      <c r="I428" t="s">
        <v>7</v>
      </c>
      <c r="J428">
        <v>58356</v>
      </c>
      <c r="K428" t="s">
        <v>166</v>
      </c>
    </row>
    <row r="429" spans="1:11" x14ac:dyDescent="0.25">
      <c r="A429" t="s">
        <v>165</v>
      </c>
      <c r="B429" t="s">
        <v>166</v>
      </c>
      <c r="C429" t="s">
        <v>178</v>
      </c>
      <c r="D429" t="s">
        <v>6</v>
      </c>
      <c r="E429" t="s">
        <v>179</v>
      </c>
      <c r="F429">
        <v>1980</v>
      </c>
      <c r="G429" t="s">
        <v>169</v>
      </c>
      <c r="H429" t="s">
        <v>170</v>
      </c>
      <c r="I429" t="s">
        <v>7</v>
      </c>
      <c r="J429">
        <v>65699</v>
      </c>
      <c r="K429" t="s">
        <v>166</v>
      </c>
    </row>
    <row r="430" spans="1:11" x14ac:dyDescent="0.25">
      <c r="A430" t="s">
        <v>165</v>
      </c>
      <c r="B430" t="s">
        <v>166</v>
      </c>
      <c r="C430" t="s">
        <v>178</v>
      </c>
      <c r="D430" t="s">
        <v>6</v>
      </c>
      <c r="E430" t="s">
        <v>179</v>
      </c>
      <c r="F430">
        <v>1981</v>
      </c>
      <c r="G430" t="s">
        <v>169</v>
      </c>
      <c r="H430" t="s">
        <v>170</v>
      </c>
      <c r="I430" t="s">
        <v>7</v>
      </c>
      <c r="J430">
        <v>66916</v>
      </c>
      <c r="K430" t="s">
        <v>166</v>
      </c>
    </row>
    <row r="431" spans="1:11" x14ac:dyDescent="0.25">
      <c r="A431" t="s">
        <v>165</v>
      </c>
      <c r="B431" t="s">
        <v>166</v>
      </c>
      <c r="C431" t="s">
        <v>178</v>
      </c>
      <c r="D431" t="s">
        <v>6</v>
      </c>
      <c r="E431" t="s">
        <v>179</v>
      </c>
      <c r="F431">
        <v>1982</v>
      </c>
      <c r="G431" t="s">
        <v>169</v>
      </c>
      <c r="H431" t="s">
        <v>170</v>
      </c>
      <c r="I431" t="s">
        <v>7</v>
      </c>
      <c r="J431">
        <v>66993</v>
      </c>
      <c r="K431" t="s">
        <v>166</v>
      </c>
    </row>
    <row r="432" spans="1:11" x14ac:dyDescent="0.25">
      <c r="A432" t="s">
        <v>165</v>
      </c>
      <c r="B432" t="s">
        <v>166</v>
      </c>
      <c r="C432" t="s">
        <v>178</v>
      </c>
      <c r="D432" t="s">
        <v>6</v>
      </c>
      <c r="E432" t="s">
        <v>179</v>
      </c>
      <c r="F432">
        <v>1983</v>
      </c>
      <c r="G432" t="s">
        <v>169</v>
      </c>
      <c r="H432" t="s">
        <v>170</v>
      </c>
      <c r="I432" t="s">
        <v>7</v>
      </c>
      <c r="J432">
        <v>68827</v>
      </c>
      <c r="K432" t="s">
        <v>166</v>
      </c>
    </row>
    <row r="433" spans="1:11" x14ac:dyDescent="0.25">
      <c r="A433" t="s">
        <v>165</v>
      </c>
      <c r="B433" t="s">
        <v>166</v>
      </c>
      <c r="C433" t="s">
        <v>178</v>
      </c>
      <c r="D433" t="s">
        <v>6</v>
      </c>
      <c r="E433" t="s">
        <v>179</v>
      </c>
      <c r="F433">
        <v>1984</v>
      </c>
      <c r="G433" t="s">
        <v>169</v>
      </c>
      <c r="H433" t="s">
        <v>170</v>
      </c>
      <c r="I433" t="s">
        <v>7</v>
      </c>
      <c r="J433">
        <v>77588</v>
      </c>
      <c r="K433" t="s">
        <v>166</v>
      </c>
    </row>
    <row r="434" spans="1:11" x14ac:dyDescent="0.25">
      <c r="A434" t="s">
        <v>165</v>
      </c>
      <c r="B434" t="s">
        <v>166</v>
      </c>
      <c r="C434" t="s">
        <v>178</v>
      </c>
      <c r="D434" t="s">
        <v>6</v>
      </c>
      <c r="E434" t="s">
        <v>179</v>
      </c>
      <c r="F434">
        <v>1985</v>
      </c>
      <c r="G434" t="s">
        <v>169</v>
      </c>
      <c r="H434" t="s">
        <v>170</v>
      </c>
      <c r="I434" t="s">
        <v>7</v>
      </c>
      <c r="J434">
        <v>87347</v>
      </c>
      <c r="K434" t="s">
        <v>166</v>
      </c>
    </row>
    <row r="435" spans="1:11" x14ac:dyDescent="0.25">
      <c r="A435" t="s">
        <v>165</v>
      </c>
      <c r="B435" t="s">
        <v>166</v>
      </c>
      <c r="C435" t="s">
        <v>178</v>
      </c>
      <c r="D435" t="s">
        <v>6</v>
      </c>
      <c r="E435" t="s">
        <v>179</v>
      </c>
      <c r="F435">
        <v>1986</v>
      </c>
      <c r="G435" t="s">
        <v>169</v>
      </c>
      <c r="H435" t="s">
        <v>170</v>
      </c>
      <c r="I435" t="s">
        <v>7</v>
      </c>
      <c r="J435">
        <v>96200</v>
      </c>
      <c r="K435" t="s">
        <v>166</v>
      </c>
    </row>
    <row r="436" spans="1:11" x14ac:dyDescent="0.25">
      <c r="A436" t="s">
        <v>165</v>
      </c>
      <c r="B436" t="s">
        <v>166</v>
      </c>
      <c r="C436" t="s">
        <v>178</v>
      </c>
      <c r="D436" t="s">
        <v>6</v>
      </c>
      <c r="E436" t="s">
        <v>179</v>
      </c>
      <c r="F436">
        <v>1987</v>
      </c>
      <c r="G436" t="s">
        <v>169</v>
      </c>
      <c r="H436" t="s">
        <v>170</v>
      </c>
      <c r="I436" t="s">
        <v>7</v>
      </c>
      <c r="J436">
        <v>102194</v>
      </c>
      <c r="K436" t="s">
        <v>166</v>
      </c>
    </row>
    <row r="437" spans="1:11" x14ac:dyDescent="0.25">
      <c r="A437" t="s">
        <v>165</v>
      </c>
      <c r="B437" t="s">
        <v>166</v>
      </c>
      <c r="C437" t="s">
        <v>178</v>
      </c>
      <c r="D437" t="s">
        <v>6</v>
      </c>
      <c r="E437" t="s">
        <v>179</v>
      </c>
      <c r="F437">
        <v>1988</v>
      </c>
      <c r="G437" t="s">
        <v>169</v>
      </c>
      <c r="H437" t="s">
        <v>170</v>
      </c>
      <c r="I437" t="s">
        <v>7</v>
      </c>
      <c r="J437">
        <v>110412</v>
      </c>
      <c r="K437" t="s">
        <v>166</v>
      </c>
    </row>
    <row r="438" spans="1:11" x14ac:dyDescent="0.25">
      <c r="A438" t="s">
        <v>165</v>
      </c>
      <c r="B438" t="s">
        <v>166</v>
      </c>
      <c r="C438" t="s">
        <v>178</v>
      </c>
      <c r="D438" t="s">
        <v>6</v>
      </c>
      <c r="E438" t="s">
        <v>179</v>
      </c>
      <c r="F438">
        <v>1989</v>
      </c>
      <c r="G438" t="s">
        <v>169</v>
      </c>
      <c r="H438" t="s">
        <v>170</v>
      </c>
      <c r="I438" t="s">
        <v>7</v>
      </c>
      <c r="J438">
        <v>119214</v>
      </c>
      <c r="K438" t="s">
        <v>166</v>
      </c>
    </row>
    <row r="439" spans="1:11" x14ac:dyDescent="0.25">
      <c r="A439" t="s">
        <v>165</v>
      </c>
      <c r="B439" t="s">
        <v>166</v>
      </c>
      <c r="C439" t="s">
        <v>178</v>
      </c>
      <c r="D439" t="s">
        <v>6</v>
      </c>
      <c r="E439" t="s">
        <v>179</v>
      </c>
      <c r="F439">
        <v>1990</v>
      </c>
      <c r="G439" t="s">
        <v>169</v>
      </c>
      <c r="H439" t="s">
        <v>170</v>
      </c>
      <c r="I439" t="s">
        <v>7</v>
      </c>
      <c r="J439">
        <v>132163</v>
      </c>
      <c r="K439" t="s">
        <v>166</v>
      </c>
    </row>
    <row r="440" spans="1:11" x14ac:dyDescent="0.25">
      <c r="A440" t="s">
        <v>165</v>
      </c>
      <c r="B440" t="s">
        <v>166</v>
      </c>
      <c r="C440" t="s">
        <v>178</v>
      </c>
      <c r="D440" t="s">
        <v>6</v>
      </c>
      <c r="E440" t="s">
        <v>179</v>
      </c>
      <c r="F440">
        <v>1991</v>
      </c>
      <c r="G440" t="s">
        <v>169</v>
      </c>
      <c r="H440" t="s">
        <v>170</v>
      </c>
      <c r="I440" t="s">
        <v>7</v>
      </c>
      <c r="J440">
        <v>137295</v>
      </c>
      <c r="K440" t="s">
        <v>166</v>
      </c>
    </row>
    <row r="441" spans="1:11" x14ac:dyDescent="0.25">
      <c r="A441" t="s">
        <v>165</v>
      </c>
      <c r="B441" t="s">
        <v>166</v>
      </c>
      <c r="C441" t="s">
        <v>178</v>
      </c>
      <c r="D441" t="s">
        <v>6</v>
      </c>
      <c r="E441" t="s">
        <v>179</v>
      </c>
      <c r="F441">
        <v>1992</v>
      </c>
      <c r="G441" t="s">
        <v>169</v>
      </c>
      <c r="H441" t="s">
        <v>170</v>
      </c>
      <c r="I441" t="s">
        <v>7</v>
      </c>
      <c r="J441">
        <v>139723</v>
      </c>
      <c r="K441" t="s">
        <v>166</v>
      </c>
    </row>
    <row r="442" spans="1:11" x14ac:dyDescent="0.25">
      <c r="A442" t="s">
        <v>165</v>
      </c>
      <c r="B442" t="s">
        <v>166</v>
      </c>
      <c r="C442" t="s">
        <v>178</v>
      </c>
      <c r="D442" t="s">
        <v>6</v>
      </c>
      <c r="E442" t="s">
        <v>179</v>
      </c>
      <c r="F442">
        <v>1993</v>
      </c>
      <c r="G442" t="s">
        <v>169</v>
      </c>
      <c r="H442" t="s">
        <v>170</v>
      </c>
      <c r="I442" t="s">
        <v>7</v>
      </c>
      <c r="J442">
        <v>141203</v>
      </c>
      <c r="K442" t="s">
        <v>166</v>
      </c>
    </row>
    <row r="443" spans="1:11" x14ac:dyDescent="0.25">
      <c r="A443" t="s">
        <v>165</v>
      </c>
      <c r="B443" t="s">
        <v>166</v>
      </c>
      <c r="C443" t="s">
        <v>178</v>
      </c>
      <c r="D443" t="s">
        <v>6</v>
      </c>
      <c r="E443" t="s">
        <v>179</v>
      </c>
      <c r="F443">
        <v>1994</v>
      </c>
      <c r="G443" t="s">
        <v>169</v>
      </c>
      <c r="H443" t="s">
        <v>170</v>
      </c>
      <c r="I443" t="s">
        <v>7</v>
      </c>
      <c r="J443">
        <v>148812</v>
      </c>
      <c r="K443" t="s">
        <v>166</v>
      </c>
    </row>
    <row r="444" spans="1:11" x14ac:dyDescent="0.25">
      <c r="A444" t="s">
        <v>165</v>
      </c>
      <c r="B444" t="s">
        <v>166</v>
      </c>
      <c r="C444" t="s">
        <v>178</v>
      </c>
      <c r="D444" t="s">
        <v>6</v>
      </c>
      <c r="E444" t="s">
        <v>179</v>
      </c>
      <c r="F444">
        <v>1995</v>
      </c>
      <c r="G444" t="s">
        <v>169</v>
      </c>
      <c r="H444" t="s">
        <v>170</v>
      </c>
      <c r="I444" t="s">
        <v>7</v>
      </c>
      <c r="J444">
        <v>159979</v>
      </c>
      <c r="K444" t="s">
        <v>166</v>
      </c>
    </row>
    <row r="445" spans="1:11" x14ac:dyDescent="0.25">
      <c r="A445" t="s">
        <v>165</v>
      </c>
      <c r="B445" t="s">
        <v>166</v>
      </c>
      <c r="C445" t="s">
        <v>178</v>
      </c>
      <c r="D445" t="s">
        <v>6</v>
      </c>
      <c r="E445" t="s">
        <v>179</v>
      </c>
      <c r="F445">
        <v>1996</v>
      </c>
      <c r="G445" t="s">
        <v>169</v>
      </c>
      <c r="H445" t="s">
        <v>170</v>
      </c>
      <c r="I445" t="s">
        <v>7</v>
      </c>
      <c r="J445">
        <v>170159</v>
      </c>
      <c r="K445" t="s">
        <v>166</v>
      </c>
    </row>
    <row r="446" spans="1:11" x14ac:dyDescent="0.25">
      <c r="A446" t="s">
        <v>165</v>
      </c>
      <c r="B446" t="s">
        <v>166</v>
      </c>
      <c r="C446" t="s">
        <v>178</v>
      </c>
      <c r="D446" t="s">
        <v>6</v>
      </c>
      <c r="E446" t="s">
        <v>179</v>
      </c>
      <c r="F446">
        <v>1997</v>
      </c>
      <c r="G446" t="s">
        <v>169</v>
      </c>
      <c r="H446" t="s">
        <v>170</v>
      </c>
      <c r="I446" t="s">
        <v>7</v>
      </c>
      <c r="J446">
        <v>182884</v>
      </c>
      <c r="K446" t="s">
        <v>166</v>
      </c>
    </row>
    <row r="447" spans="1:11" x14ac:dyDescent="0.25">
      <c r="A447" t="s">
        <v>165</v>
      </c>
      <c r="B447" t="s">
        <v>166</v>
      </c>
      <c r="C447" t="s">
        <v>178</v>
      </c>
      <c r="D447" t="s">
        <v>6</v>
      </c>
      <c r="E447" t="s">
        <v>179</v>
      </c>
      <c r="F447">
        <v>1998</v>
      </c>
      <c r="G447" t="s">
        <v>169</v>
      </c>
      <c r="H447" t="s">
        <v>170</v>
      </c>
      <c r="I447" t="s">
        <v>7</v>
      </c>
      <c r="J447">
        <v>196324</v>
      </c>
      <c r="K447" t="s">
        <v>166</v>
      </c>
    </row>
    <row r="448" spans="1:11" x14ac:dyDescent="0.25">
      <c r="A448" t="s">
        <v>165</v>
      </c>
      <c r="B448" t="s">
        <v>166</v>
      </c>
      <c r="C448" t="s">
        <v>178</v>
      </c>
      <c r="D448" t="s">
        <v>6</v>
      </c>
      <c r="E448" t="s">
        <v>179</v>
      </c>
      <c r="F448">
        <v>1999</v>
      </c>
      <c r="G448" t="s">
        <v>169</v>
      </c>
      <c r="H448" t="s">
        <v>170</v>
      </c>
      <c r="I448" t="s">
        <v>7</v>
      </c>
      <c r="J448">
        <v>213620</v>
      </c>
      <c r="K448" t="s">
        <v>166</v>
      </c>
    </row>
    <row r="449" spans="1:11" x14ac:dyDescent="0.25">
      <c r="A449" t="s">
        <v>165</v>
      </c>
      <c r="B449" t="s">
        <v>166</v>
      </c>
      <c r="C449" t="s">
        <v>178</v>
      </c>
      <c r="D449" t="s">
        <v>6</v>
      </c>
      <c r="E449" t="s">
        <v>179</v>
      </c>
      <c r="F449">
        <v>2000</v>
      </c>
      <c r="G449" t="s">
        <v>169</v>
      </c>
      <c r="H449" t="s">
        <v>170</v>
      </c>
      <c r="I449" t="s">
        <v>7</v>
      </c>
      <c r="J449">
        <v>231461</v>
      </c>
      <c r="K449" t="s">
        <v>166</v>
      </c>
    </row>
    <row r="450" spans="1:11" x14ac:dyDescent="0.25">
      <c r="A450" t="s">
        <v>165</v>
      </c>
      <c r="B450" t="s">
        <v>166</v>
      </c>
      <c r="C450" t="s">
        <v>178</v>
      </c>
      <c r="D450" t="s">
        <v>6</v>
      </c>
      <c r="E450" t="s">
        <v>179</v>
      </c>
      <c r="F450">
        <v>2001</v>
      </c>
      <c r="G450" t="s">
        <v>169</v>
      </c>
      <c r="H450" t="s">
        <v>170</v>
      </c>
      <c r="I450" t="s">
        <v>7</v>
      </c>
      <c r="J450">
        <v>248040</v>
      </c>
      <c r="K450" t="s">
        <v>166</v>
      </c>
    </row>
    <row r="451" spans="1:11" x14ac:dyDescent="0.25">
      <c r="A451" t="s">
        <v>165</v>
      </c>
      <c r="B451" t="s">
        <v>166</v>
      </c>
      <c r="C451" t="s">
        <v>178</v>
      </c>
      <c r="D451" t="s">
        <v>6</v>
      </c>
      <c r="E451" t="s">
        <v>179</v>
      </c>
      <c r="F451">
        <v>2002</v>
      </c>
      <c r="G451" t="s">
        <v>169</v>
      </c>
      <c r="H451" t="s">
        <v>170</v>
      </c>
      <c r="I451" t="s">
        <v>7</v>
      </c>
      <c r="J451">
        <v>261525</v>
      </c>
      <c r="K451" t="s">
        <v>166</v>
      </c>
    </row>
    <row r="452" spans="1:11" x14ac:dyDescent="0.25">
      <c r="A452" t="s">
        <v>165</v>
      </c>
      <c r="B452" t="s">
        <v>166</v>
      </c>
      <c r="C452" t="s">
        <v>178</v>
      </c>
      <c r="D452" t="s">
        <v>6</v>
      </c>
      <c r="E452" t="s">
        <v>179</v>
      </c>
      <c r="F452">
        <v>2003</v>
      </c>
      <c r="G452" t="s">
        <v>169</v>
      </c>
      <c r="H452" t="s">
        <v>170</v>
      </c>
      <c r="I452" t="s">
        <v>7</v>
      </c>
      <c r="J452">
        <v>269058</v>
      </c>
      <c r="K452" t="s">
        <v>166</v>
      </c>
    </row>
    <row r="453" spans="1:11" x14ac:dyDescent="0.25">
      <c r="A453" t="s">
        <v>165</v>
      </c>
      <c r="B453" t="s">
        <v>166</v>
      </c>
      <c r="C453" t="s">
        <v>178</v>
      </c>
      <c r="D453" t="s">
        <v>6</v>
      </c>
      <c r="E453" t="s">
        <v>179</v>
      </c>
      <c r="F453">
        <v>2004</v>
      </c>
      <c r="G453" t="s">
        <v>169</v>
      </c>
      <c r="H453" t="s">
        <v>170</v>
      </c>
      <c r="I453" t="s">
        <v>7</v>
      </c>
      <c r="J453">
        <v>277785</v>
      </c>
      <c r="K453" t="s">
        <v>166</v>
      </c>
    </row>
    <row r="454" spans="1:11" x14ac:dyDescent="0.25">
      <c r="A454" t="s">
        <v>165</v>
      </c>
      <c r="B454" t="s">
        <v>166</v>
      </c>
      <c r="C454" t="s">
        <v>178</v>
      </c>
      <c r="D454" t="s">
        <v>6</v>
      </c>
      <c r="E454" t="s">
        <v>179</v>
      </c>
      <c r="F454">
        <v>2005</v>
      </c>
      <c r="G454" t="s">
        <v>169</v>
      </c>
      <c r="H454" t="s">
        <v>170</v>
      </c>
      <c r="I454" t="s">
        <v>7</v>
      </c>
      <c r="J454">
        <v>291273</v>
      </c>
      <c r="K454" t="s">
        <v>166</v>
      </c>
    </row>
    <row r="455" spans="1:11" x14ac:dyDescent="0.25">
      <c r="A455" t="s">
        <v>165</v>
      </c>
      <c r="B455" t="s">
        <v>166</v>
      </c>
      <c r="C455" t="s">
        <v>178</v>
      </c>
      <c r="D455" t="s">
        <v>6</v>
      </c>
      <c r="E455" t="s">
        <v>179</v>
      </c>
      <c r="F455">
        <v>2006</v>
      </c>
      <c r="G455" t="s">
        <v>169</v>
      </c>
      <c r="H455" t="s">
        <v>170</v>
      </c>
      <c r="I455" t="s">
        <v>7</v>
      </c>
      <c r="J455">
        <v>315251</v>
      </c>
      <c r="K455" t="s">
        <v>166</v>
      </c>
    </row>
    <row r="456" spans="1:11" x14ac:dyDescent="0.25">
      <c r="A456" t="s">
        <v>165</v>
      </c>
      <c r="B456" t="s">
        <v>166</v>
      </c>
      <c r="C456" t="s">
        <v>178</v>
      </c>
      <c r="D456" t="s">
        <v>6</v>
      </c>
      <c r="E456" t="s">
        <v>179</v>
      </c>
      <c r="F456">
        <v>2007</v>
      </c>
      <c r="G456" t="s">
        <v>169</v>
      </c>
      <c r="H456" t="s">
        <v>170</v>
      </c>
      <c r="I456" t="s">
        <v>7</v>
      </c>
      <c r="J456">
        <v>341987</v>
      </c>
      <c r="K456" t="s">
        <v>166</v>
      </c>
    </row>
    <row r="457" spans="1:11" x14ac:dyDescent="0.25">
      <c r="A457" t="s">
        <v>165</v>
      </c>
      <c r="B457" t="s">
        <v>166</v>
      </c>
      <c r="C457" t="s">
        <v>178</v>
      </c>
      <c r="D457" t="s">
        <v>6</v>
      </c>
      <c r="E457" t="s">
        <v>179</v>
      </c>
      <c r="F457">
        <v>2008</v>
      </c>
      <c r="G457" t="s">
        <v>169</v>
      </c>
      <c r="H457" t="s">
        <v>170</v>
      </c>
      <c r="I457" t="s">
        <v>7</v>
      </c>
      <c r="J457">
        <v>357906</v>
      </c>
      <c r="K457" t="s">
        <v>166</v>
      </c>
    </row>
    <row r="458" spans="1:11" x14ac:dyDescent="0.25">
      <c r="A458" t="s">
        <v>165</v>
      </c>
      <c r="B458" t="s">
        <v>166</v>
      </c>
      <c r="C458" t="s">
        <v>178</v>
      </c>
      <c r="D458" t="s">
        <v>6</v>
      </c>
      <c r="E458" t="s">
        <v>179</v>
      </c>
      <c r="F458">
        <v>2009</v>
      </c>
      <c r="G458" t="s">
        <v>169</v>
      </c>
      <c r="H458" t="s">
        <v>170</v>
      </c>
      <c r="I458" t="s">
        <v>7</v>
      </c>
      <c r="J458">
        <v>360287</v>
      </c>
      <c r="K458" t="s">
        <v>166</v>
      </c>
    </row>
    <row r="459" spans="1:11" x14ac:dyDescent="0.25">
      <c r="A459" t="s">
        <v>165</v>
      </c>
      <c r="B459" t="s">
        <v>166</v>
      </c>
      <c r="C459" t="s">
        <v>178</v>
      </c>
      <c r="D459" t="s">
        <v>6</v>
      </c>
      <c r="E459" t="s">
        <v>179</v>
      </c>
      <c r="F459">
        <v>2010</v>
      </c>
      <c r="G459" t="s">
        <v>169</v>
      </c>
      <c r="H459" t="s">
        <v>170</v>
      </c>
      <c r="I459" t="s">
        <v>7</v>
      </c>
      <c r="J459">
        <v>347254</v>
      </c>
      <c r="K459" t="s">
        <v>166</v>
      </c>
    </row>
    <row r="460" spans="1:11" x14ac:dyDescent="0.25">
      <c r="A460" t="s">
        <v>165</v>
      </c>
      <c r="B460" t="s">
        <v>166</v>
      </c>
      <c r="C460" t="s">
        <v>178</v>
      </c>
      <c r="D460" t="s">
        <v>6</v>
      </c>
      <c r="E460" t="s">
        <v>179</v>
      </c>
      <c r="F460">
        <v>2011</v>
      </c>
      <c r="G460" t="s">
        <v>169</v>
      </c>
      <c r="H460" t="s">
        <v>170</v>
      </c>
      <c r="I460" t="s">
        <v>7</v>
      </c>
      <c r="J460">
        <v>340953</v>
      </c>
      <c r="K460" t="s">
        <v>166</v>
      </c>
    </row>
    <row r="461" spans="1:11" x14ac:dyDescent="0.25">
      <c r="A461" t="s">
        <v>165</v>
      </c>
      <c r="B461" t="s">
        <v>166</v>
      </c>
      <c r="C461" t="s">
        <v>178</v>
      </c>
      <c r="D461" t="s">
        <v>6</v>
      </c>
      <c r="E461" t="s">
        <v>179</v>
      </c>
      <c r="F461">
        <v>2012</v>
      </c>
      <c r="G461" t="s">
        <v>169</v>
      </c>
      <c r="H461" t="s">
        <v>170</v>
      </c>
      <c r="I461" t="s">
        <v>7</v>
      </c>
      <c r="J461">
        <v>333742</v>
      </c>
      <c r="K461" t="s">
        <v>166</v>
      </c>
    </row>
    <row r="462" spans="1:11" x14ac:dyDescent="0.25">
      <c r="A462" t="s">
        <v>165</v>
      </c>
      <c r="B462" t="s">
        <v>166</v>
      </c>
      <c r="C462" t="s">
        <v>178</v>
      </c>
      <c r="D462" t="s">
        <v>6</v>
      </c>
      <c r="E462" t="s">
        <v>179</v>
      </c>
      <c r="F462">
        <v>2013</v>
      </c>
      <c r="G462" t="s">
        <v>169</v>
      </c>
      <c r="H462" t="s">
        <v>170</v>
      </c>
      <c r="I462" t="s">
        <v>7</v>
      </c>
      <c r="J462">
        <v>330875</v>
      </c>
      <c r="K462" t="s">
        <v>166</v>
      </c>
    </row>
    <row r="463" spans="1:11" x14ac:dyDescent="0.25">
      <c r="A463" t="s">
        <v>165</v>
      </c>
      <c r="B463" t="s">
        <v>166</v>
      </c>
      <c r="C463" t="s">
        <v>178</v>
      </c>
      <c r="D463" t="s">
        <v>6</v>
      </c>
      <c r="E463" t="s">
        <v>179</v>
      </c>
      <c r="F463">
        <v>2014</v>
      </c>
      <c r="G463" t="s">
        <v>169</v>
      </c>
      <c r="H463" t="s">
        <v>170</v>
      </c>
      <c r="I463" t="s">
        <v>7</v>
      </c>
      <c r="J463">
        <v>339545</v>
      </c>
      <c r="K463" t="s">
        <v>166</v>
      </c>
    </row>
    <row r="464" spans="1:11" x14ac:dyDescent="0.25">
      <c r="A464" t="s">
        <v>165</v>
      </c>
      <c r="B464" t="s">
        <v>166</v>
      </c>
      <c r="C464" t="s">
        <v>178</v>
      </c>
      <c r="D464" t="s">
        <v>6</v>
      </c>
      <c r="E464" t="s">
        <v>179</v>
      </c>
      <c r="F464">
        <v>2015</v>
      </c>
      <c r="G464" t="s">
        <v>169</v>
      </c>
      <c r="H464" t="s">
        <v>170</v>
      </c>
      <c r="I464" t="s">
        <v>7</v>
      </c>
      <c r="J464">
        <v>358401</v>
      </c>
      <c r="K464" t="s">
        <v>166</v>
      </c>
    </row>
    <row r="465" spans="1:11" x14ac:dyDescent="0.25">
      <c r="A465" t="s">
        <v>165</v>
      </c>
      <c r="B465" t="s">
        <v>166</v>
      </c>
      <c r="C465" t="s">
        <v>178</v>
      </c>
      <c r="D465" t="s">
        <v>6</v>
      </c>
      <c r="E465" t="s">
        <v>179</v>
      </c>
      <c r="F465">
        <v>2016</v>
      </c>
      <c r="G465" t="s">
        <v>169</v>
      </c>
      <c r="H465" t="s">
        <v>170</v>
      </c>
      <c r="I465" t="s">
        <v>7</v>
      </c>
      <c r="J465">
        <v>374620</v>
      </c>
      <c r="K465" t="s">
        <v>166</v>
      </c>
    </row>
    <row r="466" spans="1:11" x14ac:dyDescent="0.25">
      <c r="A466" t="s">
        <v>165</v>
      </c>
      <c r="B466" t="s">
        <v>166</v>
      </c>
      <c r="C466" t="s">
        <v>178</v>
      </c>
      <c r="D466" t="s">
        <v>6</v>
      </c>
      <c r="E466" t="s">
        <v>179</v>
      </c>
      <c r="F466">
        <v>2017</v>
      </c>
      <c r="G466" t="s">
        <v>169</v>
      </c>
      <c r="H466" t="s">
        <v>170</v>
      </c>
      <c r="I466" t="s">
        <v>7</v>
      </c>
      <c r="J466">
        <v>393874</v>
      </c>
      <c r="K466" t="s">
        <v>166</v>
      </c>
    </row>
    <row r="467" spans="1:11" x14ac:dyDescent="0.25">
      <c r="A467" t="s">
        <v>165</v>
      </c>
      <c r="B467" t="s">
        <v>166</v>
      </c>
      <c r="C467" t="s">
        <v>178</v>
      </c>
      <c r="D467" t="s">
        <v>6</v>
      </c>
      <c r="E467" t="s">
        <v>179</v>
      </c>
      <c r="F467">
        <v>2018</v>
      </c>
      <c r="G467" t="s">
        <v>169</v>
      </c>
      <c r="H467" t="s">
        <v>170</v>
      </c>
      <c r="I467" t="s">
        <v>7</v>
      </c>
      <c r="J467">
        <v>418771</v>
      </c>
      <c r="K467" t="s">
        <v>166</v>
      </c>
    </row>
    <row r="468" spans="1:11" x14ac:dyDescent="0.25">
      <c r="A468" t="s">
        <v>165</v>
      </c>
      <c r="B468" t="s">
        <v>166</v>
      </c>
      <c r="C468" t="s">
        <v>178</v>
      </c>
      <c r="D468" t="s">
        <v>6</v>
      </c>
      <c r="E468" t="s">
        <v>179</v>
      </c>
      <c r="F468">
        <v>2019</v>
      </c>
      <c r="G468" t="s">
        <v>169</v>
      </c>
      <c r="H468" t="s">
        <v>170</v>
      </c>
      <c r="I468" t="s">
        <v>7</v>
      </c>
      <c r="J468">
        <v>442517</v>
      </c>
      <c r="K468" t="s">
        <v>166</v>
      </c>
    </row>
    <row r="469" spans="1:11" x14ac:dyDescent="0.25">
      <c r="A469" t="s">
        <v>165</v>
      </c>
      <c r="B469" t="s">
        <v>166</v>
      </c>
      <c r="C469" t="s">
        <v>178</v>
      </c>
      <c r="D469" t="s">
        <v>6</v>
      </c>
      <c r="E469" t="s">
        <v>179</v>
      </c>
      <c r="F469">
        <v>2020</v>
      </c>
      <c r="G469" t="s">
        <v>169</v>
      </c>
      <c r="H469" t="s">
        <v>170</v>
      </c>
      <c r="I469" t="s">
        <v>7</v>
      </c>
      <c r="J469">
        <v>451668</v>
      </c>
      <c r="K469" t="s">
        <v>166</v>
      </c>
    </row>
    <row r="470" spans="1:11" x14ac:dyDescent="0.25">
      <c r="A470" t="s">
        <v>165</v>
      </c>
      <c r="B470" t="s">
        <v>166</v>
      </c>
      <c r="C470" t="s">
        <v>178</v>
      </c>
      <c r="D470" t="s">
        <v>6</v>
      </c>
      <c r="E470" t="s">
        <v>179</v>
      </c>
      <c r="F470">
        <v>2021</v>
      </c>
      <c r="G470" t="s">
        <v>169</v>
      </c>
      <c r="H470" t="s">
        <v>170</v>
      </c>
      <c r="I470" t="s">
        <v>7</v>
      </c>
      <c r="J470">
        <v>448827</v>
      </c>
      <c r="K470" t="s">
        <v>166</v>
      </c>
    </row>
    <row r="471" spans="1:11" x14ac:dyDescent="0.25">
      <c r="A471" t="s">
        <v>165</v>
      </c>
      <c r="B471" t="s">
        <v>166</v>
      </c>
      <c r="C471" t="s">
        <v>178</v>
      </c>
      <c r="D471" t="s">
        <v>6</v>
      </c>
      <c r="E471" t="s">
        <v>179</v>
      </c>
      <c r="F471">
        <v>2022</v>
      </c>
      <c r="G471" t="s">
        <v>169</v>
      </c>
      <c r="H471" t="s">
        <v>170</v>
      </c>
      <c r="I471" t="s">
        <v>7</v>
      </c>
      <c r="J471">
        <v>470246</v>
      </c>
      <c r="K471" t="s">
        <v>166</v>
      </c>
    </row>
    <row r="472" spans="1:11" x14ac:dyDescent="0.25">
      <c r="A472" t="s">
        <v>165</v>
      </c>
      <c r="B472" t="s">
        <v>166</v>
      </c>
      <c r="C472" t="s">
        <v>180</v>
      </c>
      <c r="D472" t="s">
        <v>7</v>
      </c>
      <c r="E472" t="s">
        <v>149</v>
      </c>
      <c r="F472">
        <v>1929</v>
      </c>
      <c r="G472" t="s">
        <v>169</v>
      </c>
      <c r="H472" t="s">
        <v>170</v>
      </c>
      <c r="I472" t="s">
        <v>7</v>
      </c>
      <c r="J472">
        <v>2575</v>
      </c>
      <c r="K472" t="s">
        <v>181</v>
      </c>
    </row>
    <row r="473" spans="1:11" x14ac:dyDescent="0.25">
      <c r="A473" t="s">
        <v>165</v>
      </c>
      <c r="B473" t="s">
        <v>166</v>
      </c>
      <c r="C473" t="s">
        <v>180</v>
      </c>
      <c r="D473" t="s">
        <v>7</v>
      </c>
      <c r="E473" t="s">
        <v>149</v>
      </c>
      <c r="F473">
        <v>1930</v>
      </c>
      <c r="G473" t="s">
        <v>169</v>
      </c>
      <c r="H473" t="s">
        <v>170</v>
      </c>
      <c r="I473" t="s">
        <v>7</v>
      </c>
      <c r="J473">
        <v>2933</v>
      </c>
      <c r="K473" t="s">
        <v>181</v>
      </c>
    </row>
    <row r="474" spans="1:11" x14ac:dyDescent="0.25">
      <c r="A474" t="s">
        <v>165</v>
      </c>
      <c r="B474" t="s">
        <v>166</v>
      </c>
      <c r="C474" t="s">
        <v>180</v>
      </c>
      <c r="D474" t="s">
        <v>7</v>
      </c>
      <c r="E474" t="s">
        <v>149</v>
      </c>
      <c r="F474">
        <v>1931</v>
      </c>
      <c r="G474" t="s">
        <v>169</v>
      </c>
      <c r="H474" t="s">
        <v>170</v>
      </c>
      <c r="I474" t="s">
        <v>7</v>
      </c>
      <c r="J474">
        <v>2730</v>
      </c>
      <c r="K474" t="s">
        <v>181</v>
      </c>
    </row>
    <row r="475" spans="1:11" x14ac:dyDescent="0.25">
      <c r="A475" t="s">
        <v>165</v>
      </c>
      <c r="B475" t="s">
        <v>166</v>
      </c>
      <c r="C475" t="s">
        <v>180</v>
      </c>
      <c r="D475" t="s">
        <v>7</v>
      </c>
      <c r="E475" t="s">
        <v>149</v>
      </c>
      <c r="F475">
        <v>1932</v>
      </c>
      <c r="G475" t="s">
        <v>169</v>
      </c>
      <c r="H475" t="s">
        <v>170</v>
      </c>
      <c r="I475" t="s">
        <v>7</v>
      </c>
      <c r="J475">
        <v>1923</v>
      </c>
      <c r="K475" t="s">
        <v>181</v>
      </c>
    </row>
    <row r="476" spans="1:11" x14ac:dyDescent="0.25">
      <c r="A476" t="s">
        <v>165</v>
      </c>
      <c r="B476" t="s">
        <v>166</v>
      </c>
      <c r="C476" t="s">
        <v>180</v>
      </c>
      <c r="D476" t="s">
        <v>7</v>
      </c>
      <c r="E476" t="s">
        <v>149</v>
      </c>
      <c r="F476">
        <v>1933</v>
      </c>
      <c r="G476" t="s">
        <v>169</v>
      </c>
      <c r="H476" t="s">
        <v>170</v>
      </c>
      <c r="I476" t="s">
        <v>7</v>
      </c>
      <c r="J476">
        <v>1703</v>
      </c>
      <c r="K476" t="s">
        <v>181</v>
      </c>
    </row>
    <row r="477" spans="1:11" x14ac:dyDescent="0.25">
      <c r="A477" t="s">
        <v>165</v>
      </c>
      <c r="B477" t="s">
        <v>166</v>
      </c>
      <c r="C477" t="s">
        <v>180</v>
      </c>
      <c r="D477" t="s">
        <v>7</v>
      </c>
      <c r="E477" t="s">
        <v>149</v>
      </c>
      <c r="F477">
        <v>1934</v>
      </c>
      <c r="G477" t="s">
        <v>169</v>
      </c>
      <c r="H477" t="s">
        <v>170</v>
      </c>
      <c r="I477" t="s">
        <v>7</v>
      </c>
      <c r="J477">
        <v>2262</v>
      </c>
      <c r="K477" t="s">
        <v>181</v>
      </c>
    </row>
    <row r="478" spans="1:11" x14ac:dyDescent="0.25">
      <c r="A478" t="s">
        <v>165</v>
      </c>
      <c r="B478" t="s">
        <v>166</v>
      </c>
      <c r="C478" t="s">
        <v>180</v>
      </c>
      <c r="D478" t="s">
        <v>7</v>
      </c>
      <c r="E478" t="s">
        <v>149</v>
      </c>
      <c r="F478">
        <v>1935</v>
      </c>
      <c r="G478" t="s">
        <v>169</v>
      </c>
      <c r="H478" t="s">
        <v>170</v>
      </c>
      <c r="I478" t="s">
        <v>7</v>
      </c>
      <c r="J478">
        <v>2289</v>
      </c>
      <c r="K478" t="s">
        <v>181</v>
      </c>
    </row>
    <row r="479" spans="1:11" x14ac:dyDescent="0.25">
      <c r="A479" t="s">
        <v>165</v>
      </c>
      <c r="B479" t="s">
        <v>166</v>
      </c>
      <c r="C479" t="s">
        <v>180</v>
      </c>
      <c r="D479" t="s">
        <v>7</v>
      </c>
      <c r="E479" t="s">
        <v>149</v>
      </c>
      <c r="F479">
        <v>1936</v>
      </c>
      <c r="G479" t="s">
        <v>169</v>
      </c>
      <c r="H479" t="s">
        <v>170</v>
      </c>
      <c r="I479" t="s">
        <v>7</v>
      </c>
      <c r="J479">
        <v>3718</v>
      </c>
      <c r="K479" t="s">
        <v>181</v>
      </c>
    </row>
    <row r="480" spans="1:11" x14ac:dyDescent="0.25">
      <c r="A480" t="s">
        <v>165</v>
      </c>
      <c r="B480" t="s">
        <v>166</v>
      </c>
      <c r="C480" t="s">
        <v>180</v>
      </c>
      <c r="D480" t="s">
        <v>7</v>
      </c>
      <c r="E480" t="s">
        <v>149</v>
      </c>
      <c r="F480">
        <v>1937</v>
      </c>
      <c r="G480" t="s">
        <v>169</v>
      </c>
      <c r="H480" t="s">
        <v>170</v>
      </c>
      <c r="I480" t="s">
        <v>7</v>
      </c>
      <c r="J480">
        <v>3329</v>
      </c>
      <c r="K480" t="s">
        <v>181</v>
      </c>
    </row>
    <row r="481" spans="1:11" x14ac:dyDescent="0.25">
      <c r="A481" t="s">
        <v>165</v>
      </c>
      <c r="B481" t="s">
        <v>166</v>
      </c>
      <c r="C481" t="s">
        <v>180</v>
      </c>
      <c r="D481" t="s">
        <v>7</v>
      </c>
      <c r="E481" t="s">
        <v>149</v>
      </c>
      <c r="F481">
        <v>1938</v>
      </c>
      <c r="G481" t="s">
        <v>169</v>
      </c>
      <c r="H481" t="s">
        <v>170</v>
      </c>
      <c r="I481" t="s">
        <v>7</v>
      </c>
      <c r="J481">
        <v>3647</v>
      </c>
      <c r="K481" t="s">
        <v>181</v>
      </c>
    </row>
    <row r="482" spans="1:11" x14ac:dyDescent="0.25">
      <c r="A482" t="s">
        <v>165</v>
      </c>
      <c r="B482" t="s">
        <v>166</v>
      </c>
      <c r="C482" t="s">
        <v>180</v>
      </c>
      <c r="D482" t="s">
        <v>7</v>
      </c>
      <c r="E482" t="s">
        <v>149</v>
      </c>
      <c r="F482">
        <v>1939</v>
      </c>
      <c r="G482" t="s">
        <v>169</v>
      </c>
      <c r="H482" t="s">
        <v>170</v>
      </c>
      <c r="I482" t="s">
        <v>7</v>
      </c>
      <c r="J482">
        <v>3901</v>
      </c>
      <c r="K482" t="s">
        <v>181</v>
      </c>
    </row>
    <row r="483" spans="1:11" x14ac:dyDescent="0.25">
      <c r="A483" t="s">
        <v>165</v>
      </c>
      <c r="B483" t="s">
        <v>166</v>
      </c>
      <c r="C483" t="s">
        <v>180</v>
      </c>
      <c r="D483" t="s">
        <v>7</v>
      </c>
      <c r="E483" t="s">
        <v>149</v>
      </c>
      <c r="F483">
        <v>1940</v>
      </c>
      <c r="G483" t="s">
        <v>169</v>
      </c>
      <c r="H483" t="s">
        <v>170</v>
      </c>
      <c r="I483" t="s">
        <v>7</v>
      </c>
      <c r="J483">
        <v>3727</v>
      </c>
      <c r="K483" t="s">
        <v>181</v>
      </c>
    </row>
    <row r="484" spans="1:11" x14ac:dyDescent="0.25">
      <c r="A484" t="s">
        <v>165</v>
      </c>
      <c r="B484" t="s">
        <v>166</v>
      </c>
      <c r="C484" t="s">
        <v>180</v>
      </c>
      <c r="D484" t="s">
        <v>7</v>
      </c>
      <c r="E484" t="s">
        <v>149</v>
      </c>
      <c r="F484">
        <v>1941</v>
      </c>
      <c r="G484" t="s">
        <v>169</v>
      </c>
      <c r="H484" t="s">
        <v>170</v>
      </c>
      <c r="I484" t="s">
        <v>7</v>
      </c>
      <c r="J484">
        <v>6251</v>
      </c>
      <c r="K484" t="s">
        <v>181</v>
      </c>
    </row>
    <row r="485" spans="1:11" x14ac:dyDescent="0.25">
      <c r="A485" t="s">
        <v>165</v>
      </c>
      <c r="B485" t="s">
        <v>166</v>
      </c>
      <c r="C485" t="s">
        <v>180</v>
      </c>
      <c r="D485" t="s">
        <v>7</v>
      </c>
      <c r="E485" t="s">
        <v>149</v>
      </c>
      <c r="F485">
        <v>1942</v>
      </c>
      <c r="G485" t="s">
        <v>169</v>
      </c>
      <c r="H485" t="s">
        <v>170</v>
      </c>
      <c r="I485" t="s">
        <v>7</v>
      </c>
      <c r="J485">
        <v>12117</v>
      </c>
      <c r="K485" t="s">
        <v>181</v>
      </c>
    </row>
    <row r="486" spans="1:11" x14ac:dyDescent="0.25">
      <c r="A486" t="s">
        <v>165</v>
      </c>
      <c r="B486" t="s">
        <v>166</v>
      </c>
      <c r="C486" t="s">
        <v>180</v>
      </c>
      <c r="D486" t="s">
        <v>7</v>
      </c>
      <c r="E486" t="s">
        <v>149</v>
      </c>
      <c r="F486">
        <v>1943</v>
      </c>
      <c r="G486" t="s">
        <v>169</v>
      </c>
      <c r="H486" t="s">
        <v>170</v>
      </c>
      <c r="I486" t="s">
        <v>7</v>
      </c>
      <c r="J486">
        <v>6997</v>
      </c>
      <c r="K486" t="s">
        <v>181</v>
      </c>
    </row>
    <row r="487" spans="1:11" x14ac:dyDescent="0.25">
      <c r="A487" t="s">
        <v>165</v>
      </c>
      <c r="B487" t="s">
        <v>166</v>
      </c>
      <c r="C487" t="s">
        <v>180</v>
      </c>
      <c r="D487" t="s">
        <v>7</v>
      </c>
      <c r="E487" t="s">
        <v>149</v>
      </c>
      <c r="F487">
        <v>1944</v>
      </c>
      <c r="G487" t="s">
        <v>169</v>
      </c>
      <c r="H487" t="s">
        <v>170</v>
      </c>
      <c r="I487" t="s">
        <v>7</v>
      </c>
      <c r="J487">
        <v>3278</v>
      </c>
      <c r="K487" t="s">
        <v>181</v>
      </c>
    </row>
    <row r="488" spans="1:11" x14ac:dyDescent="0.25">
      <c r="A488" t="s">
        <v>165</v>
      </c>
      <c r="B488" t="s">
        <v>166</v>
      </c>
      <c r="C488" t="s">
        <v>180</v>
      </c>
      <c r="D488" t="s">
        <v>7</v>
      </c>
      <c r="E488" t="s">
        <v>149</v>
      </c>
      <c r="F488">
        <v>1945</v>
      </c>
      <c r="G488" t="s">
        <v>169</v>
      </c>
      <c r="H488" t="s">
        <v>170</v>
      </c>
      <c r="I488" t="s">
        <v>7</v>
      </c>
      <c r="J488">
        <v>2542</v>
      </c>
      <c r="K488" t="s">
        <v>181</v>
      </c>
    </row>
    <row r="489" spans="1:11" x14ac:dyDescent="0.25">
      <c r="A489" t="s">
        <v>165</v>
      </c>
      <c r="B489" t="s">
        <v>166</v>
      </c>
      <c r="C489" t="s">
        <v>180</v>
      </c>
      <c r="D489" t="s">
        <v>7</v>
      </c>
      <c r="E489" t="s">
        <v>149</v>
      </c>
      <c r="F489">
        <v>1946</v>
      </c>
      <c r="G489" t="s">
        <v>169</v>
      </c>
      <c r="H489" t="s">
        <v>170</v>
      </c>
      <c r="I489" t="s">
        <v>7</v>
      </c>
      <c r="J489">
        <v>1689</v>
      </c>
      <c r="K489" t="s">
        <v>181</v>
      </c>
    </row>
    <row r="490" spans="1:11" x14ac:dyDescent="0.25">
      <c r="A490" t="s">
        <v>165</v>
      </c>
      <c r="B490" t="s">
        <v>166</v>
      </c>
      <c r="C490" t="s">
        <v>180</v>
      </c>
      <c r="D490" t="s">
        <v>7</v>
      </c>
      <c r="E490" t="s">
        <v>149</v>
      </c>
      <c r="F490">
        <v>1947</v>
      </c>
      <c r="G490" t="s">
        <v>169</v>
      </c>
      <c r="H490" t="s">
        <v>170</v>
      </c>
      <c r="I490" t="s">
        <v>7</v>
      </c>
      <c r="J490">
        <v>3024</v>
      </c>
      <c r="K490" t="s">
        <v>181</v>
      </c>
    </row>
    <row r="491" spans="1:11" x14ac:dyDescent="0.25">
      <c r="A491" t="s">
        <v>165</v>
      </c>
      <c r="B491" t="s">
        <v>166</v>
      </c>
      <c r="C491" t="s">
        <v>180</v>
      </c>
      <c r="D491" t="s">
        <v>7</v>
      </c>
      <c r="E491" t="s">
        <v>149</v>
      </c>
      <c r="F491">
        <v>1948</v>
      </c>
      <c r="G491" t="s">
        <v>169</v>
      </c>
      <c r="H491" t="s">
        <v>170</v>
      </c>
      <c r="I491" t="s">
        <v>7</v>
      </c>
      <c r="J491">
        <v>4636</v>
      </c>
      <c r="K491" t="s">
        <v>181</v>
      </c>
    </row>
    <row r="492" spans="1:11" x14ac:dyDescent="0.25">
      <c r="A492" t="s">
        <v>165</v>
      </c>
      <c r="B492" t="s">
        <v>166</v>
      </c>
      <c r="C492" t="s">
        <v>180</v>
      </c>
      <c r="D492" t="s">
        <v>7</v>
      </c>
      <c r="E492" t="s">
        <v>149</v>
      </c>
      <c r="F492">
        <v>1949</v>
      </c>
      <c r="G492" t="s">
        <v>169</v>
      </c>
      <c r="H492" t="s">
        <v>170</v>
      </c>
      <c r="I492" t="s">
        <v>7</v>
      </c>
      <c r="J492">
        <v>6342</v>
      </c>
      <c r="K492" t="s">
        <v>181</v>
      </c>
    </row>
    <row r="493" spans="1:11" x14ac:dyDescent="0.25">
      <c r="A493" t="s">
        <v>165</v>
      </c>
      <c r="B493" t="s">
        <v>166</v>
      </c>
      <c r="C493" t="s">
        <v>180</v>
      </c>
      <c r="D493" t="s">
        <v>7</v>
      </c>
      <c r="E493" t="s">
        <v>149</v>
      </c>
      <c r="F493">
        <v>1950</v>
      </c>
      <c r="G493" t="s">
        <v>169</v>
      </c>
      <c r="H493" t="s">
        <v>170</v>
      </c>
      <c r="I493" t="s">
        <v>7</v>
      </c>
      <c r="J493">
        <v>6953</v>
      </c>
      <c r="K493" t="s">
        <v>181</v>
      </c>
    </row>
    <row r="494" spans="1:11" x14ac:dyDescent="0.25">
      <c r="A494" t="s">
        <v>165</v>
      </c>
      <c r="B494" t="s">
        <v>166</v>
      </c>
      <c r="C494" t="s">
        <v>180</v>
      </c>
      <c r="D494" t="s">
        <v>7</v>
      </c>
      <c r="E494" t="s">
        <v>149</v>
      </c>
      <c r="F494">
        <v>1951</v>
      </c>
      <c r="G494" t="s">
        <v>169</v>
      </c>
      <c r="H494" t="s">
        <v>170</v>
      </c>
      <c r="I494" t="s">
        <v>7</v>
      </c>
      <c r="J494">
        <v>9526</v>
      </c>
      <c r="K494" t="s">
        <v>181</v>
      </c>
    </row>
    <row r="495" spans="1:11" x14ac:dyDescent="0.25">
      <c r="A495" t="s">
        <v>165</v>
      </c>
      <c r="B495" t="s">
        <v>166</v>
      </c>
      <c r="C495" t="s">
        <v>180</v>
      </c>
      <c r="D495" t="s">
        <v>7</v>
      </c>
      <c r="E495" t="s">
        <v>149</v>
      </c>
      <c r="F495">
        <v>1952</v>
      </c>
      <c r="G495" t="s">
        <v>169</v>
      </c>
      <c r="H495" t="s">
        <v>170</v>
      </c>
      <c r="I495" t="s">
        <v>7</v>
      </c>
      <c r="J495">
        <v>11104</v>
      </c>
      <c r="K495" t="s">
        <v>181</v>
      </c>
    </row>
    <row r="496" spans="1:11" x14ac:dyDescent="0.25">
      <c r="A496" t="s">
        <v>165</v>
      </c>
      <c r="B496" t="s">
        <v>166</v>
      </c>
      <c r="C496" t="s">
        <v>180</v>
      </c>
      <c r="D496" t="s">
        <v>7</v>
      </c>
      <c r="E496" t="s">
        <v>149</v>
      </c>
      <c r="F496">
        <v>1953</v>
      </c>
      <c r="G496" t="s">
        <v>169</v>
      </c>
      <c r="H496" t="s">
        <v>170</v>
      </c>
      <c r="I496" t="s">
        <v>7</v>
      </c>
      <c r="J496">
        <v>11658</v>
      </c>
      <c r="K496" t="s">
        <v>181</v>
      </c>
    </row>
    <row r="497" spans="1:11" x14ac:dyDescent="0.25">
      <c r="A497" t="s">
        <v>165</v>
      </c>
      <c r="B497" t="s">
        <v>166</v>
      </c>
      <c r="C497" t="s">
        <v>180</v>
      </c>
      <c r="D497" t="s">
        <v>7</v>
      </c>
      <c r="E497" t="s">
        <v>149</v>
      </c>
      <c r="F497">
        <v>1954</v>
      </c>
      <c r="G497" t="s">
        <v>169</v>
      </c>
      <c r="H497" t="s">
        <v>170</v>
      </c>
      <c r="I497" t="s">
        <v>7</v>
      </c>
      <c r="J497">
        <v>12111</v>
      </c>
      <c r="K497" t="s">
        <v>181</v>
      </c>
    </row>
    <row r="498" spans="1:11" x14ac:dyDescent="0.25">
      <c r="A498" t="s">
        <v>165</v>
      </c>
      <c r="B498" t="s">
        <v>166</v>
      </c>
      <c r="C498" t="s">
        <v>180</v>
      </c>
      <c r="D498" t="s">
        <v>7</v>
      </c>
      <c r="E498" t="s">
        <v>149</v>
      </c>
      <c r="F498">
        <v>1955</v>
      </c>
      <c r="G498" t="s">
        <v>169</v>
      </c>
      <c r="H498" t="s">
        <v>170</v>
      </c>
      <c r="I498" t="s">
        <v>7</v>
      </c>
      <c r="J498">
        <v>12010</v>
      </c>
      <c r="K498" t="s">
        <v>181</v>
      </c>
    </row>
    <row r="499" spans="1:11" x14ac:dyDescent="0.25">
      <c r="A499" t="s">
        <v>165</v>
      </c>
      <c r="B499" t="s">
        <v>166</v>
      </c>
      <c r="C499" t="s">
        <v>180</v>
      </c>
      <c r="D499" t="s">
        <v>7</v>
      </c>
      <c r="E499" t="s">
        <v>149</v>
      </c>
      <c r="F499">
        <v>1956</v>
      </c>
      <c r="G499" t="s">
        <v>169</v>
      </c>
      <c r="H499" t="s">
        <v>170</v>
      </c>
      <c r="I499" t="s">
        <v>7</v>
      </c>
      <c r="J499">
        <v>13394</v>
      </c>
      <c r="K499" t="s">
        <v>181</v>
      </c>
    </row>
    <row r="500" spans="1:11" x14ac:dyDescent="0.25">
      <c r="A500" t="s">
        <v>165</v>
      </c>
      <c r="B500" t="s">
        <v>166</v>
      </c>
      <c r="C500" t="s">
        <v>180</v>
      </c>
      <c r="D500" t="s">
        <v>7</v>
      </c>
      <c r="E500" t="s">
        <v>149</v>
      </c>
      <c r="F500">
        <v>1957</v>
      </c>
      <c r="G500" t="s">
        <v>169</v>
      </c>
      <c r="H500" t="s">
        <v>170</v>
      </c>
      <c r="I500" t="s">
        <v>7</v>
      </c>
      <c r="J500">
        <v>14872</v>
      </c>
      <c r="K500" t="s">
        <v>181</v>
      </c>
    </row>
    <row r="501" spans="1:11" x14ac:dyDescent="0.25">
      <c r="A501" t="s">
        <v>165</v>
      </c>
      <c r="B501" t="s">
        <v>166</v>
      </c>
      <c r="C501" t="s">
        <v>180</v>
      </c>
      <c r="D501" t="s">
        <v>7</v>
      </c>
      <c r="E501" t="s">
        <v>149</v>
      </c>
      <c r="F501">
        <v>1958</v>
      </c>
      <c r="G501" t="s">
        <v>169</v>
      </c>
      <c r="H501" t="s">
        <v>170</v>
      </c>
      <c r="I501" t="s">
        <v>7</v>
      </c>
      <c r="J501">
        <v>16501</v>
      </c>
      <c r="K501" t="s">
        <v>181</v>
      </c>
    </row>
    <row r="502" spans="1:11" x14ac:dyDescent="0.25">
      <c r="A502" t="s">
        <v>165</v>
      </c>
      <c r="B502" t="s">
        <v>166</v>
      </c>
      <c r="C502" t="s">
        <v>180</v>
      </c>
      <c r="D502" t="s">
        <v>7</v>
      </c>
      <c r="E502" t="s">
        <v>149</v>
      </c>
      <c r="F502">
        <v>1959</v>
      </c>
      <c r="G502" t="s">
        <v>169</v>
      </c>
      <c r="H502" t="s">
        <v>170</v>
      </c>
      <c r="I502" t="s">
        <v>7</v>
      </c>
      <c r="J502">
        <v>16856</v>
      </c>
      <c r="K502" t="s">
        <v>181</v>
      </c>
    </row>
    <row r="503" spans="1:11" x14ac:dyDescent="0.25">
      <c r="A503" t="s">
        <v>165</v>
      </c>
      <c r="B503" t="s">
        <v>166</v>
      </c>
      <c r="C503" t="s">
        <v>180</v>
      </c>
      <c r="D503" t="s">
        <v>7</v>
      </c>
      <c r="E503" t="s">
        <v>149</v>
      </c>
      <c r="F503">
        <v>1960</v>
      </c>
      <c r="G503" t="s">
        <v>169</v>
      </c>
      <c r="H503" t="s">
        <v>170</v>
      </c>
      <c r="I503" t="s">
        <v>7</v>
      </c>
      <c r="J503">
        <v>16600</v>
      </c>
      <c r="K503" t="s">
        <v>181</v>
      </c>
    </row>
    <row r="504" spans="1:11" x14ac:dyDescent="0.25">
      <c r="A504" t="s">
        <v>165</v>
      </c>
      <c r="B504" t="s">
        <v>166</v>
      </c>
      <c r="C504" t="s">
        <v>180</v>
      </c>
      <c r="D504" t="s">
        <v>7</v>
      </c>
      <c r="E504" t="s">
        <v>149</v>
      </c>
      <c r="F504">
        <v>1961</v>
      </c>
      <c r="G504" t="s">
        <v>169</v>
      </c>
      <c r="H504" t="s">
        <v>170</v>
      </c>
      <c r="I504" t="s">
        <v>7</v>
      </c>
      <c r="J504">
        <v>18015</v>
      </c>
      <c r="K504" t="s">
        <v>181</v>
      </c>
    </row>
    <row r="505" spans="1:11" x14ac:dyDescent="0.25">
      <c r="A505" t="s">
        <v>165</v>
      </c>
      <c r="B505" t="s">
        <v>166</v>
      </c>
      <c r="C505" t="s">
        <v>180</v>
      </c>
      <c r="D505" t="s">
        <v>7</v>
      </c>
      <c r="E505" t="s">
        <v>149</v>
      </c>
      <c r="F505">
        <v>1962</v>
      </c>
      <c r="G505" t="s">
        <v>169</v>
      </c>
      <c r="H505" t="s">
        <v>170</v>
      </c>
      <c r="I505" t="s">
        <v>7</v>
      </c>
      <c r="J505">
        <v>18635</v>
      </c>
      <c r="K505" t="s">
        <v>181</v>
      </c>
    </row>
    <row r="506" spans="1:11" x14ac:dyDescent="0.25">
      <c r="A506" t="s">
        <v>165</v>
      </c>
      <c r="B506" t="s">
        <v>166</v>
      </c>
      <c r="C506" t="s">
        <v>180</v>
      </c>
      <c r="D506" t="s">
        <v>7</v>
      </c>
      <c r="E506" t="s">
        <v>149</v>
      </c>
      <c r="F506">
        <v>1963</v>
      </c>
      <c r="G506" t="s">
        <v>169</v>
      </c>
      <c r="H506" t="s">
        <v>170</v>
      </c>
      <c r="I506" t="s">
        <v>7</v>
      </c>
      <c r="J506">
        <v>19928</v>
      </c>
      <c r="K506" t="s">
        <v>181</v>
      </c>
    </row>
    <row r="507" spans="1:11" x14ac:dyDescent="0.25">
      <c r="A507" t="s">
        <v>165</v>
      </c>
      <c r="B507" t="s">
        <v>166</v>
      </c>
      <c r="C507" t="s">
        <v>180</v>
      </c>
      <c r="D507" t="s">
        <v>7</v>
      </c>
      <c r="E507" t="s">
        <v>149</v>
      </c>
      <c r="F507">
        <v>1964</v>
      </c>
      <c r="G507" t="s">
        <v>169</v>
      </c>
      <c r="H507" t="s">
        <v>170</v>
      </c>
      <c r="I507" t="s">
        <v>7</v>
      </c>
      <c r="J507">
        <v>21056</v>
      </c>
      <c r="K507" t="s">
        <v>181</v>
      </c>
    </row>
    <row r="508" spans="1:11" x14ac:dyDescent="0.25">
      <c r="A508" t="s">
        <v>165</v>
      </c>
      <c r="B508" t="s">
        <v>166</v>
      </c>
      <c r="C508" t="s">
        <v>180</v>
      </c>
      <c r="D508" t="s">
        <v>7</v>
      </c>
      <c r="E508" t="s">
        <v>149</v>
      </c>
      <c r="F508">
        <v>1965</v>
      </c>
      <c r="G508" t="s">
        <v>169</v>
      </c>
      <c r="H508" t="s">
        <v>170</v>
      </c>
      <c r="I508" t="s">
        <v>7</v>
      </c>
      <c r="J508">
        <v>22846</v>
      </c>
      <c r="K508" t="s">
        <v>181</v>
      </c>
    </row>
    <row r="509" spans="1:11" x14ac:dyDescent="0.25">
      <c r="A509" t="s">
        <v>165</v>
      </c>
      <c r="B509" t="s">
        <v>166</v>
      </c>
      <c r="C509" t="s">
        <v>180</v>
      </c>
      <c r="D509" t="s">
        <v>7</v>
      </c>
      <c r="E509" t="s">
        <v>149</v>
      </c>
      <c r="F509">
        <v>1966</v>
      </c>
      <c r="G509" t="s">
        <v>169</v>
      </c>
      <c r="H509" t="s">
        <v>170</v>
      </c>
      <c r="I509" t="s">
        <v>7</v>
      </c>
      <c r="J509">
        <v>25085</v>
      </c>
      <c r="K509" t="s">
        <v>181</v>
      </c>
    </row>
    <row r="510" spans="1:11" x14ac:dyDescent="0.25">
      <c r="A510" t="s">
        <v>165</v>
      </c>
      <c r="B510" t="s">
        <v>166</v>
      </c>
      <c r="C510" t="s">
        <v>180</v>
      </c>
      <c r="D510" t="s">
        <v>7</v>
      </c>
      <c r="E510" t="s">
        <v>149</v>
      </c>
      <c r="F510">
        <v>1967</v>
      </c>
      <c r="G510" t="s">
        <v>169</v>
      </c>
      <c r="H510" t="s">
        <v>170</v>
      </c>
      <c r="I510" t="s">
        <v>7</v>
      </c>
      <c r="J510">
        <v>26454</v>
      </c>
      <c r="K510" t="s">
        <v>181</v>
      </c>
    </row>
    <row r="511" spans="1:11" x14ac:dyDescent="0.25">
      <c r="A511" t="s">
        <v>165</v>
      </c>
      <c r="B511" t="s">
        <v>166</v>
      </c>
      <c r="C511" t="s">
        <v>180</v>
      </c>
      <c r="D511" t="s">
        <v>7</v>
      </c>
      <c r="E511" t="s">
        <v>149</v>
      </c>
      <c r="F511">
        <v>1968</v>
      </c>
      <c r="G511" t="s">
        <v>169</v>
      </c>
      <c r="H511" t="s">
        <v>170</v>
      </c>
      <c r="I511" t="s">
        <v>7</v>
      </c>
      <c r="J511">
        <v>28548</v>
      </c>
      <c r="K511" t="s">
        <v>181</v>
      </c>
    </row>
    <row r="512" spans="1:11" x14ac:dyDescent="0.25">
      <c r="A512" t="s">
        <v>165</v>
      </c>
      <c r="B512" t="s">
        <v>166</v>
      </c>
      <c r="C512" t="s">
        <v>180</v>
      </c>
      <c r="D512" t="s">
        <v>7</v>
      </c>
      <c r="E512" t="s">
        <v>149</v>
      </c>
      <c r="F512">
        <v>1969</v>
      </c>
      <c r="G512" t="s">
        <v>169</v>
      </c>
      <c r="H512" t="s">
        <v>170</v>
      </c>
      <c r="I512" t="s">
        <v>7</v>
      </c>
      <c r="J512">
        <v>28959</v>
      </c>
      <c r="K512" t="s">
        <v>181</v>
      </c>
    </row>
    <row r="513" spans="1:11" x14ac:dyDescent="0.25">
      <c r="A513" t="s">
        <v>165</v>
      </c>
      <c r="B513" t="s">
        <v>166</v>
      </c>
      <c r="C513" t="s">
        <v>180</v>
      </c>
      <c r="D513" t="s">
        <v>7</v>
      </c>
      <c r="E513" t="s">
        <v>149</v>
      </c>
      <c r="F513">
        <v>1970</v>
      </c>
      <c r="G513" t="s">
        <v>169</v>
      </c>
      <c r="H513" t="s">
        <v>170</v>
      </c>
      <c r="I513" t="s">
        <v>7</v>
      </c>
      <c r="J513">
        <v>29167</v>
      </c>
      <c r="K513" t="s">
        <v>181</v>
      </c>
    </row>
    <row r="514" spans="1:11" x14ac:dyDescent="0.25">
      <c r="A514" t="s">
        <v>165</v>
      </c>
      <c r="B514" t="s">
        <v>166</v>
      </c>
      <c r="C514" t="s">
        <v>180</v>
      </c>
      <c r="D514" t="s">
        <v>7</v>
      </c>
      <c r="E514" t="s">
        <v>149</v>
      </c>
      <c r="F514">
        <v>1971</v>
      </c>
      <c r="G514" t="s">
        <v>169</v>
      </c>
      <c r="H514" t="s">
        <v>170</v>
      </c>
      <c r="I514" t="s">
        <v>7</v>
      </c>
      <c r="J514">
        <v>31239</v>
      </c>
      <c r="K514" t="s">
        <v>181</v>
      </c>
    </row>
    <row r="515" spans="1:11" x14ac:dyDescent="0.25">
      <c r="A515" t="s">
        <v>165</v>
      </c>
      <c r="B515" t="s">
        <v>166</v>
      </c>
      <c r="C515" t="s">
        <v>180</v>
      </c>
      <c r="D515" t="s">
        <v>7</v>
      </c>
      <c r="E515" t="s">
        <v>149</v>
      </c>
      <c r="F515">
        <v>1972</v>
      </c>
      <c r="G515" t="s">
        <v>169</v>
      </c>
      <c r="H515" t="s">
        <v>170</v>
      </c>
      <c r="I515" t="s">
        <v>7</v>
      </c>
      <c r="J515">
        <v>31605</v>
      </c>
      <c r="K515" t="s">
        <v>181</v>
      </c>
    </row>
    <row r="516" spans="1:11" x14ac:dyDescent="0.25">
      <c r="A516" t="s">
        <v>165</v>
      </c>
      <c r="B516" t="s">
        <v>166</v>
      </c>
      <c r="C516" t="s">
        <v>180</v>
      </c>
      <c r="D516" t="s">
        <v>7</v>
      </c>
      <c r="E516" t="s">
        <v>149</v>
      </c>
      <c r="F516">
        <v>1973</v>
      </c>
      <c r="G516" t="s">
        <v>169</v>
      </c>
      <c r="H516" t="s">
        <v>170</v>
      </c>
      <c r="I516" t="s">
        <v>7</v>
      </c>
      <c r="J516">
        <v>34356</v>
      </c>
      <c r="K516" t="s">
        <v>181</v>
      </c>
    </row>
    <row r="517" spans="1:11" x14ac:dyDescent="0.25">
      <c r="A517" t="s">
        <v>165</v>
      </c>
      <c r="B517" t="s">
        <v>166</v>
      </c>
      <c r="C517" t="s">
        <v>180</v>
      </c>
      <c r="D517" t="s">
        <v>7</v>
      </c>
      <c r="E517" t="s">
        <v>149</v>
      </c>
      <c r="F517">
        <v>1974</v>
      </c>
      <c r="G517" t="s">
        <v>169</v>
      </c>
      <c r="H517" t="s">
        <v>170</v>
      </c>
      <c r="I517" t="s">
        <v>7</v>
      </c>
      <c r="J517">
        <v>40317</v>
      </c>
      <c r="K517" t="s">
        <v>181</v>
      </c>
    </row>
    <row r="518" spans="1:11" x14ac:dyDescent="0.25">
      <c r="A518" t="s">
        <v>165</v>
      </c>
      <c r="B518" t="s">
        <v>166</v>
      </c>
      <c r="C518" t="s">
        <v>180</v>
      </c>
      <c r="D518" t="s">
        <v>7</v>
      </c>
      <c r="E518" t="s">
        <v>149</v>
      </c>
      <c r="F518">
        <v>1975</v>
      </c>
      <c r="G518" t="s">
        <v>169</v>
      </c>
      <c r="H518" t="s">
        <v>170</v>
      </c>
      <c r="I518" t="s">
        <v>7</v>
      </c>
      <c r="J518">
        <v>44529</v>
      </c>
      <c r="K518" t="s">
        <v>181</v>
      </c>
    </row>
    <row r="519" spans="1:11" x14ac:dyDescent="0.25">
      <c r="A519" t="s">
        <v>165</v>
      </c>
      <c r="B519" t="s">
        <v>166</v>
      </c>
      <c r="C519" t="s">
        <v>180</v>
      </c>
      <c r="D519" t="s">
        <v>7</v>
      </c>
      <c r="E519" t="s">
        <v>149</v>
      </c>
      <c r="F519">
        <v>1976</v>
      </c>
      <c r="G519" t="s">
        <v>169</v>
      </c>
      <c r="H519" t="s">
        <v>170</v>
      </c>
      <c r="I519" t="s">
        <v>7</v>
      </c>
      <c r="J519">
        <v>44877</v>
      </c>
      <c r="K519" t="s">
        <v>181</v>
      </c>
    </row>
    <row r="520" spans="1:11" x14ac:dyDescent="0.25">
      <c r="A520" t="s">
        <v>165</v>
      </c>
      <c r="B520" t="s">
        <v>166</v>
      </c>
      <c r="C520" t="s">
        <v>180</v>
      </c>
      <c r="D520" t="s">
        <v>7</v>
      </c>
      <c r="E520" t="s">
        <v>149</v>
      </c>
      <c r="F520">
        <v>1977</v>
      </c>
      <c r="G520" t="s">
        <v>169</v>
      </c>
      <c r="H520" t="s">
        <v>170</v>
      </c>
      <c r="I520" t="s">
        <v>7</v>
      </c>
      <c r="J520">
        <v>44287</v>
      </c>
      <c r="K520" t="s">
        <v>181</v>
      </c>
    </row>
    <row r="521" spans="1:11" x14ac:dyDescent="0.25">
      <c r="A521" t="s">
        <v>165</v>
      </c>
      <c r="B521" t="s">
        <v>166</v>
      </c>
      <c r="C521" t="s">
        <v>180</v>
      </c>
      <c r="D521" t="s">
        <v>7</v>
      </c>
      <c r="E521" t="s">
        <v>149</v>
      </c>
      <c r="F521">
        <v>1978</v>
      </c>
      <c r="G521" t="s">
        <v>169</v>
      </c>
      <c r="H521" t="s">
        <v>170</v>
      </c>
      <c r="I521" t="s">
        <v>7</v>
      </c>
      <c r="J521">
        <v>51491</v>
      </c>
      <c r="K521" t="s">
        <v>181</v>
      </c>
    </row>
    <row r="522" spans="1:11" x14ac:dyDescent="0.25">
      <c r="A522" t="s">
        <v>165</v>
      </c>
      <c r="B522" t="s">
        <v>166</v>
      </c>
      <c r="C522" t="s">
        <v>180</v>
      </c>
      <c r="D522" t="s">
        <v>7</v>
      </c>
      <c r="E522" t="s">
        <v>149</v>
      </c>
      <c r="F522">
        <v>1979</v>
      </c>
      <c r="G522" t="s">
        <v>169</v>
      </c>
      <c r="H522" t="s">
        <v>170</v>
      </c>
      <c r="I522" t="s">
        <v>7</v>
      </c>
      <c r="J522">
        <v>57814</v>
      </c>
      <c r="K522" t="s">
        <v>181</v>
      </c>
    </row>
    <row r="523" spans="1:11" x14ac:dyDescent="0.25">
      <c r="A523" t="s">
        <v>165</v>
      </c>
      <c r="B523" t="s">
        <v>166</v>
      </c>
      <c r="C523" t="s">
        <v>180</v>
      </c>
      <c r="D523" t="s">
        <v>7</v>
      </c>
      <c r="E523" t="s">
        <v>149</v>
      </c>
      <c r="F523">
        <v>1980</v>
      </c>
      <c r="G523" t="s">
        <v>169</v>
      </c>
      <c r="H523" t="s">
        <v>170</v>
      </c>
      <c r="I523" t="s">
        <v>7</v>
      </c>
      <c r="J523">
        <v>65309</v>
      </c>
      <c r="K523" t="s">
        <v>181</v>
      </c>
    </row>
    <row r="524" spans="1:11" x14ac:dyDescent="0.25">
      <c r="A524" t="s">
        <v>165</v>
      </c>
      <c r="B524" t="s">
        <v>166</v>
      </c>
      <c r="C524" t="s">
        <v>180</v>
      </c>
      <c r="D524" t="s">
        <v>7</v>
      </c>
      <c r="E524" t="s">
        <v>149</v>
      </c>
      <c r="F524">
        <v>1981</v>
      </c>
      <c r="G524" t="s">
        <v>169</v>
      </c>
      <c r="H524" t="s">
        <v>170</v>
      </c>
      <c r="I524" t="s">
        <v>7</v>
      </c>
      <c r="J524">
        <v>66357</v>
      </c>
      <c r="K524" t="s">
        <v>181</v>
      </c>
    </row>
    <row r="525" spans="1:11" x14ac:dyDescent="0.25">
      <c r="A525" t="s">
        <v>165</v>
      </c>
      <c r="B525" t="s">
        <v>166</v>
      </c>
      <c r="C525" t="s">
        <v>180</v>
      </c>
      <c r="D525" t="s">
        <v>7</v>
      </c>
      <c r="E525" t="s">
        <v>149</v>
      </c>
      <c r="F525">
        <v>1982</v>
      </c>
      <c r="G525" t="s">
        <v>169</v>
      </c>
      <c r="H525" t="s">
        <v>170</v>
      </c>
      <c r="I525" t="s">
        <v>7</v>
      </c>
      <c r="J525">
        <v>64983</v>
      </c>
      <c r="K525" t="s">
        <v>181</v>
      </c>
    </row>
    <row r="526" spans="1:11" x14ac:dyDescent="0.25">
      <c r="A526" t="s">
        <v>165</v>
      </c>
      <c r="B526" t="s">
        <v>166</v>
      </c>
      <c r="C526" t="s">
        <v>180</v>
      </c>
      <c r="D526" t="s">
        <v>7</v>
      </c>
      <c r="E526" t="s">
        <v>149</v>
      </c>
      <c r="F526">
        <v>1983</v>
      </c>
      <c r="G526" t="s">
        <v>169</v>
      </c>
      <c r="H526" t="s">
        <v>170</v>
      </c>
      <c r="I526" t="s">
        <v>7</v>
      </c>
      <c r="J526">
        <v>65719</v>
      </c>
      <c r="K526" t="s">
        <v>181</v>
      </c>
    </row>
    <row r="527" spans="1:11" x14ac:dyDescent="0.25">
      <c r="A527" t="s">
        <v>165</v>
      </c>
      <c r="B527" t="s">
        <v>166</v>
      </c>
      <c r="C527" t="s">
        <v>180</v>
      </c>
      <c r="D527" t="s">
        <v>7</v>
      </c>
      <c r="E527" t="s">
        <v>149</v>
      </c>
      <c r="F527">
        <v>1984</v>
      </c>
      <c r="G527" t="s">
        <v>169</v>
      </c>
      <c r="H527" t="s">
        <v>170</v>
      </c>
      <c r="I527" t="s">
        <v>7</v>
      </c>
      <c r="J527">
        <v>72504</v>
      </c>
      <c r="K527" t="s">
        <v>181</v>
      </c>
    </row>
    <row r="528" spans="1:11" x14ac:dyDescent="0.25">
      <c r="A528" t="s">
        <v>165</v>
      </c>
      <c r="B528" t="s">
        <v>166</v>
      </c>
      <c r="C528" t="s">
        <v>180</v>
      </c>
      <c r="D528" t="s">
        <v>7</v>
      </c>
      <c r="E528" t="s">
        <v>149</v>
      </c>
      <c r="F528">
        <v>1985</v>
      </c>
      <c r="G528" t="s">
        <v>169</v>
      </c>
      <c r="H528" t="s">
        <v>170</v>
      </c>
      <c r="I528" t="s">
        <v>7</v>
      </c>
      <c r="J528">
        <v>81116</v>
      </c>
      <c r="K528" t="s">
        <v>181</v>
      </c>
    </row>
    <row r="529" spans="1:11" x14ac:dyDescent="0.25">
      <c r="A529" t="s">
        <v>165</v>
      </c>
      <c r="B529" t="s">
        <v>166</v>
      </c>
      <c r="C529" t="s">
        <v>180</v>
      </c>
      <c r="D529" t="s">
        <v>7</v>
      </c>
      <c r="E529" t="s">
        <v>149</v>
      </c>
      <c r="F529">
        <v>1986</v>
      </c>
      <c r="G529" t="s">
        <v>169</v>
      </c>
      <c r="H529" t="s">
        <v>170</v>
      </c>
      <c r="I529" t="s">
        <v>7</v>
      </c>
      <c r="J529">
        <v>88986</v>
      </c>
      <c r="K529" t="s">
        <v>181</v>
      </c>
    </row>
    <row r="530" spans="1:11" x14ac:dyDescent="0.25">
      <c r="A530" t="s">
        <v>165</v>
      </c>
      <c r="B530" t="s">
        <v>166</v>
      </c>
      <c r="C530" t="s">
        <v>180</v>
      </c>
      <c r="D530" t="s">
        <v>7</v>
      </c>
      <c r="E530" t="s">
        <v>149</v>
      </c>
      <c r="F530">
        <v>1987</v>
      </c>
      <c r="G530" t="s">
        <v>169</v>
      </c>
      <c r="H530" t="s">
        <v>170</v>
      </c>
      <c r="I530" t="s">
        <v>7</v>
      </c>
      <c r="J530">
        <v>95509</v>
      </c>
      <c r="K530" t="s">
        <v>181</v>
      </c>
    </row>
    <row r="531" spans="1:11" x14ac:dyDescent="0.25">
      <c r="A531" t="s">
        <v>165</v>
      </c>
      <c r="B531" t="s">
        <v>166</v>
      </c>
      <c r="C531" t="s">
        <v>180</v>
      </c>
      <c r="D531" t="s">
        <v>7</v>
      </c>
      <c r="E531" t="s">
        <v>149</v>
      </c>
      <c r="F531">
        <v>1988</v>
      </c>
      <c r="G531" t="s">
        <v>169</v>
      </c>
      <c r="H531" t="s">
        <v>170</v>
      </c>
      <c r="I531" t="s">
        <v>7</v>
      </c>
      <c r="J531">
        <v>98998</v>
      </c>
      <c r="K531" t="s">
        <v>181</v>
      </c>
    </row>
    <row r="532" spans="1:11" x14ac:dyDescent="0.25">
      <c r="A532" t="s">
        <v>165</v>
      </c>
      <c r="B532" t="s">
        <v>166</v>
      </c>
      <c r="C532" t="s">
        <v>180</v>
      </c>
      <c r="D532" t="s">
        <v>7</v>
      </c>
      <c r="E532" t="s">
        <v>149</v>
      </c>
      <c r="F532">
        <v>1989</v>
      </c>
      <c r="G532" t="s">
        <v>169</v>
      </c>
      <c r="H532" t="s">
        <v>170</v>
      </c>
      <c r="I532" t="s">
        <v>7</v>
      </c>
      <c r="J532">
        <v>101968</v>
      </c>
      <c r="K532" t="s">
        <v>181</v>
      </c>
    </row>
    <row r="533" spans="1:11" x14ac:dyDescent="0.25">
      <c r="A533" t="s">
        <v>165</v>
      </c>
      <c r="B533" t="s">
        <v>166</v>
      </c>
      <c r="C533" t="s">
        <v>180</v>
      </c>
      <c r="D533" t="s">
        <v>7</v>
      </c>
      <c r="E533" t="s">
        <v>149</v>
      </c>
      <c r="F533">
        <v>1990</v>
      </c>
      <c r="G533" t="s">
        <v>169</v>
      </c>
      <c r="H533" t="s">
        <v>170</v>
      </c>
      <c r="I533" t="s">
        <v>7</v>
      </c>
      <c r="J533">
        <v>112621</v>
      </c>
      <c r="K533" t="s">
        <v>181</v>
      </c>
    </row>
    <row r="534" spans="1:11" x14ac:dyDescent="0.25">
      <c r="A534" t="s">
        <v>165</v>
      </c>
      <c r="B534" t="s">
        <v>166</v>
      </c>
      <c r="C534" t="s">
        <v>180</v>
      </c>
      <c r="D534" t="s">
        <v>7</v>
      </c>
      <c r="E534" t="s">
        <v>149</v>
      </c>
      <c r="F534">
        <v>1991</v>
      </c>
      <c r="G534" t="s">
        <v>169</v>
      </c>
      <c r="H534" t="s">
        <v>170</v>
      </c>
      <c r="I534" t="s">
        <v>7</v>
      </c>
      <c r="J534">
        <v>116981</v>
      </c>
      <c r="K534" t="s">
        <v>181</v>
      </c>
    </row>
    <row r="535" spans="1:11" x14ac:dyDescent="0.25">
      <c r="A535" t="s">
        <v>165</v>
      </c>
      <c r="B535" t="s">
        <v>166</v>
      </c>
      <c r="C535" t="s">
        <v>180</v>
      </c>
      <c r="D535" t="s">
        <v>7</v>
      </c>
      <c r="E535" t="s">
        <v>149</v>
      </c>
      <c r="F535">
        <v>1992</v>
      </c>
      <c r="G535" t="s">
        <v>169</v>
      </c>
      <c r="H535" t="s">
        <v>170</v>
      </c>
      <c r="I535" t="s">
        <v>7</v>
      </c>
      <c r="J535">
        <v>119744</v>
      </c>
      <c r="K535" t="s">
        <v>181</v>
      </c>
    </row>
    <row r="536" spans="1:11" x14ac:dyDescent="0.25">
      <c r="A536" t="s">
        <v>165</v>
      </c>
      <c r="B536" t="s">
        <v>166</v>
      </c>
      <c r="C536" t="s">
        <v>180</v>
      </c>
      <c r="D536" t="s">
        <v>7</v>
      </c>
      <c r="E536" t="s">
        <v>149</v>
      </c>
      <c r="F536">
        <v>1993</v>
      </c>
      <c r="G536" t="s">
        <v>169</v>
      </c>
      <c r="H536" t="s">
        <v>170</v>
      </c>
      <c r="I536" t="s">
        <v>7</v>
      </c>
      <c r="J536">
        <v>121075</v>
      </c>
      <c r="K536" t="s">
        <v>181</v>
      </c>
    </row>
    <row r="537" spans="1:11" x14ac:dyDescent="0.25">
      <c r="A537" t="s">
        <v>165</v>
      </c>
      <c r="B537" t="s">
        <v>166</v>
      </c>
      <c r="C537" t="s">
        <v>180</v>
      </c>
      <c r="D537" t="s">
        <v>7</v>
      </c>
      <c r="E537" t="s">
        <v>149</v>
      </c>
      <c r="F537">
        <v>1994</v>
      </c>
      <c r="G537" t="s">
        <v>169</v>
      </c>
      <c r="H537" t="s">
        <v>170</v>
      </c>
      <c r="I537" t="s">
        <v>7</v>
      </c>
      <c r="J537">
        <v>124685</v>
      </c>
      <c r="K537" t="s">
        <v>181</v>
      </c>
    </row>
    <row r="538" spans="1:11" x14ac:dyDescent="0.25">
      <c r="A538" t="s">
        <v>165</v>
      </c>
      <c r="B538" t="s">
        <v>166</v>
      </c>
      <c r="C538" t="s">
        <v>180</v>
      </c>
      <c r="D538" t="s">
        <v>7</v>
      </c>
      <c r="E538" t="s">
        <v>149</v>
      </c>
      <c r="F538">
        <v>1995</v>
      </c>
      <c r="G538" t="s">
        <v>169</v>
      </c>
      <c r="H538" t="s">
        <v>170</v>
      </c>
      <c r="I538" t="s">
        <v>7</v>
      </c>
      <c r="J538">
        <v>134748</v>
      </c>
      <c r="K538" t="s">
        <v>181</v>
      </c>
    </row>
    <row r="539" spans="1:11" x14ac:dyDescent="0.25">
      <c r="A539" t="s">
        <v>165</v>
      </c>
      <c r="B539" t="s">
        <v>166</v>
      </c>
      <c r="C539" t="s">
        <v>180</v>
      </c>
      <c r="D539" t="s">
        <v>7</v>
      </c>
      <c r="E539" t="s">
        <v>149</v>
      </c>
      <c r="F539">
        <v>1996</v>
      </c>
      <c r="G539" t="s">
        <v>169</v>
      </c>
      <c r="H539" t="s">
        <v>170</v>
      </c>
      <c r="I539" t="s">
        <v>7</v>
      </c>
      <c r="J539">
        <v>144381</v>
      </c>
      <c r="K539" t="s">
        <v>181</v>
      </c>
    </row>
    <row r="540" spans="1:11" x14ac:dyDescent="0.25">
      <c r="A540" t="s">
        <v>165</v>
      </c>
      <c r="B540" t="s">
        <v>166</v>
      </c>
      <c r="C540" t="s">
        <v>180</v>
      </c>
      <c r="D540" t="s">
        <v>7</v>
      </c>
      <c r="E540" t="s">
        <v>149</v>
      </c>
      <c r="F540">
        <v>1997</v>
      </c>
      <c r="G540" t="s">
        <v>169</v>
      </c>
      <c r="H540" t="s">
        <v>170</v>
      </c>
      <c r="I540" t="s">
        <v>7</v>
      </c>
      <c r="J540">
        <v>152613</v>
      </c>
      <c r="K540" t="s">
        <v>181</v>
      </c>
    </row>
    <row r="541" spans="1:11" x14ac:dyDescent="0.25">
      <c r="A541" t="s">
        <v>165</v>
      </c>
      <c r="B541" t="s">
        <v>166</v>
      </c>
      <c r="C541" t="s">
        <v>180</v>
      </c>
      <c r="D541" t="s">
        <v>7</v>
      </c>
      <c r="E541" t="s">
        <v>149</v>
      </c>
      <c r="F541">
        <v>1998</v>
      </c>
      <c r="G541" t="s">
        <v>169</v>
      </c>
      <c r="H541" t="s">
        <v>170</v>
      </c>
      <c r="I541" t="s">
        <v>7</v>
      </c>
      <c r="J541">
        <v>162743</v>
      </c>
      <c r="K541" t="s">
        <v>181</v>
      </c>
    </row>
    <row r="542" spans="1:11" x14ac:dyDescent="0.25">
      <c r="A542" t="s">
        <v>165</v>
      </c>
      <c r="B542" t="s">
        <v>166</v>
      </c>
      <c r="C542" t="s">
        <v>180</v>
      </c>
      <c r="D542" t="s">
        <v>7</v>
      </c>
      <c r="E542" t="s">
        <v>149</v>
      </c>
      <c r="F542">
        <v>1999</v>
      </c>
      <c r="G542" t="s">
        <v>169</v>
      </c>
      <c r="H542" t="s">
        <v>170</v>
      </c>
      <c r="I542" t="s">
        <v>7</v>
      </c>
      <c r="J542">
        <v>175801</v>
      </c>
      <c r="K542" t="s">
        <v>181</v>
      </c>
    </row>
    <row r="543" spans="1:11" x14ac:dyDescent="0.25">
      <c r="A543" t="s">
        <v>165</v>
      </c>
      <c r="B543" t="s">
        <v>166</v>
      </c>
      <c r="C543" t="s">
        <v>180</v>
      </c>
      <c r="D543" t="s">
        <v>7</v>
      </c>
      <c r="E543" t="s">
        <v>149</v>
      </c>
      <c r="F543">
        <v>2000</v>
      </c>
      <c r="G543" t="s">
        <v>169</v>
      </c>
      <c r="H543" t="s">
        <v>170</v>
      </c>
      <c r="I543" t="s">
        <v>7</v>
      </c>
      <c r="J543">
        <v>188318</v>
      </c>
      <c r="K543" t="s">
        <v>181</v>
      </c>
    </row>
    <row r="544" spans="1:11" x14ac:dyDescent="0.25">
      <c r="A544" t="s">
        <v>165</v>
      </c>
      <c r="B544" t="s">
        <v>166</v>
      </c>
      <c r="C544" t="s">
        <v>180</v>
      </c>
      <c r="D544" t="s">
        <v>7</v>
      </c>
      <c r="E544" t="s">
        <v>149</v>
      </c>
      <c r="F544">
        <v>2001</v>
      </c>
      <c r="G544" t="s">
        <v>169</v>
      </c>
      <c r="H544" t="s">
        <v>170</v>
      </c>
      <c r="I544" t="s">
        <v>7</v>
      </c>
      <c r="J544">
        <v>204028</v>
      </c>
      <c r="K544" t="s">
        <v>181</v>
      </c>
    </row>
    <row r="545" spans="1:11" x14ac:dyDescent="0.25">
      <c r="A545" t="s">
        <v>165</v>
      </c>
      <c r="B545" t="s">
        <v>166</v>
      </c>
      <c r="C545" t="s">
        <v>180</v>
      </c>
      <c r="D545" t="s">
        <v>7</v>
      </c>
      <c r="E545" t="s">
        <v>149</v>
      </c>
      <c r="F545">
        <v>2002</v>
      </c>
      <c r="G545" t="s">
        <v>169</v>
      </c>
      <c r="H545" t="s">
        <v>170</v>
      </c>
      <c r="I545" t="s">
        <v>7</v>
      </c>
      <c r="J545">
        <v>220166</v>
      </c>
      <c r="K545" t="s">
        <v>181</v>
      </c>
    </row>
    <row r="546" spans="1:11" x14ac:dyDescent="0.25">
      <c r="A546" t="s">
        <v>165</v>
      </c>
      <c r="B546" t="s">
        <v>166</v>
      </c>
      <c r="C546" t="s">
        <v>180</v>
      </c>
      <c r="D546" t="s">
        <v>7</v>
      </c>
      <c r="E546" t="s">
        <v>149</v>
      </c>
      <c r="F546">
        <v>2003</v>
      </c>
      <c r="G546" t="s">
        <v>169</v>
      </c>
      <c r="H546" t="s">
        <v>170</v>
      </c>
      <c r="I546" t="s">
        <v>7</v>
      </c>
      <c r="J546">
        <v>228554</v>
      </c>
      <c r="K546" t="s">
        <v>181</v>
      </c>
    </row>
    <row r="547" spans="1:11" x14ac:dyDescent="0.25">
      <c r="A547" t="s">
        <v>165</v>
      </c>
      <c r="B547" t="s">
        <v>166</v>
      </c>
      <c r="C547" t="s">
        <v>180</v>
      </c>
      <c r="D547" t="s">
        <v>7</v>
      </c>
      <c r="E547" t="s">
        <v>149</v>
      </c>
      <c r="F547">
        <v>2004</v>
      </c>
      <c r="G547" t="s">
        <v>169</v>
      </c>
      <c r="H547" t="s">
        <v>170</v>
      </c>
      <c r="I547" t="s">
        <v>7</v>
      </c>
      <c r="J547">
        <v>235697</v>
      </c>
      <c r="K547" t="s">
        <v>181</v>
      </c>
    </row>
    <row r="548" spans="1:11" x14ac:dyDescent="0.25">
      <c r="A548" t="s">
        <v>165</v>
      </c>
      <c r="B548" t="s">
        <v>166</v>
      </c>
      <c r="C548" t="s">
        <v>180</v>
      </c>
      <c r="D548" t="s">
        <v>7</v>
      </c>
      <c r="E548" t="s">
        <v>149</v>
      </c>
      <c r="F548">
        <v>2005</v>
      </c>
      <c r="G548" t="s">
        <v>169</v>
      </c>
      <c r="H548" t="s">
        <v>170</v>
      </c>
      <c r="I548" t="s">
        <v>7</v>
      </c>
      <c r="J548">
        <v>246775</v>
      </c>
      <c r="K548" t="s">
        <v>181</v>
      </c>
    </row>
    <row r="549" spans="1:11" x14ac:dyDescent="0.25">
      <c r="A549" t="s">
        <v>165</v>
      </c>
      <c r="B549" t="s">
        <v>166</v>
      </c>
      <c r="C549" t="s">
        <v>180</v>
      </c>
      <c r="D549" t="s">
        <v>7</v>
      </c>
      <c r="E549" t="s">
        <v>149</v>
      </c>
      <c r="F549">
        <v>2006</v>
      </c>
      <c r="G549" t="s">
        <v>169</v>
      </c>
      <c r="H549" t="s">
        <v>170</v>
      </c>
      <c r="I549" t="s">
        <v>7</v>
      </c>
      <c r="J549">
        <v>268681</v>
      </c>
      <c r="K549" t="s">
        <v>181</v>
      </c>
    </row>
    <row r="550" spans="1:11" x14ac:dyDescent="0.25">
      <c r="A550" t="s">
        <v>165</v>
      </c>
      <c r="B550" t="s">
        <v>166</v>
      </c>
      <c r="C550" t="s">
        <v>180</v>
      </c>
      <c r="D550" t="s">
        <v>7</v>
      </c>
      <c r="E550" t="s">
        <v>149</v>
      </c>
      <c r="F550">
        <v>2007</v>
      </c>
      <c r="G550" t="s">
        <v>169</v>
      </c>
      <c r="H550" t="s">
        <v>170</v>
      </c>
      <c r="I550" t="s">
        <v>7</v>
      </c>
      <c r="J550">
        <v>292724</v>
      </c>
      <c r="K550" t="s">
        <v>181</v>
      </c>
    </row>
    <row r="551" spans="1:11" x14ac:dyDescent="0.25">
      <c r="A551" t="s">
        <v>165</v>
      </c>
      <c r="B551" t="s">
        <v>166</v>
      </c>
      <c r="C551" t="s">
        <v>180</v>
      </c>
      <c r="D551" t="s">
        <v>7</v>
      </c>
      <c r="E551" t="s">
        <v>149</v>
      </c>
      <c r="F551">
        <v>2008</v>
      </c>
      <c r="G551" t="s">
        <v>169</v>
      </c>
      <c r="H551" t="s">
        <v>170</v>
      </c>
      <c r="I551" t="s">
        <v>7</v>
      </c>
      <c r="J551">
        <v>309569</v>
      </c>
      <c r="K551" t="s">
        <v>181</v>
      </c>
    </row>
    <row r="552" spans="1:11" x14ac:dyDescent="0.25">
      <c r="A552" t="s">
        <v>165</v>
      </c>
      <c r="B552" t="s">
        <v>166</v>
      </c>
      <c r="C552" t="s">
        <v>180</v>
      </c>
      <c r="D552" t="s">
        <v>7</v>
      </c>
      <c r="E552" t="s">
        <v>149</v>
      </c>
      <c r="F552">
        <v>2009</v>
      </c>
      <c r="G552" t="s">
        <v>169</v>
      </c>
      <c r="H552" t="s">
        <v>170</v>
      </c>
      <c r="I552" t="s">
        <v>7</v>
      </c>
      <c r="J552">
        <v>318057</v>
      </c>
      <c r="K552" t="s">
        <v>181</v>
      </c>
    </row>
    <row r="553" spans="1:11" x14ac:dyDescent="0.25">
      <c r="A553" t="s">
        <v>165</v>
      </c>
      <c r="B553" t="s">
        <v>166</v>
      </c>
      <c r="C553" t="s">
        <v>180</v>
      </c>
      <c r="D553" t="s">
        <v>7</v>
      </c>
      <c r="E553" t="s">
        <v>149</v>
      </c>
      <c r="F553">
        <v>2010</v>
      </c>
      <c r="G553" t="s">
        <v>169</v>
      </c>
      <c r="H553" t="s">
        <v>170</v>
      </c>
      <c r="I553" t="s">
        <v>7</v>
      </c>
      <c r="J553">
        <v>312419</v>
      </c>
      <c r="K553" t="s">
        <v>181</v>
      </c>
    </row>
    <row r="554" spans="1:11" x14ac:dyDescent="0.25">
      <c r="A554" t="s">
        <v>165</v>
      </c>
      <c r="B554" t="s">
        <v>166</v>
      </c>
      <c r="C554" t="s">
        <v>180</v>
      </c>
      <c r="D554" t="s">
        <v>7</v>
      </c>
      <c r="E554" t="s">
        <v>149</v>
      </c>
      <c r="F554">
        <v>2011</v>
      </c>
      <c r="G554" t="s">
        <v>169</v>
      </c>
      <c r="H554" t="s">
        <v>170</v>
      </c>
      <c r="I554" t="s">
        <v>7</v>
      </c>
      <c r="J554">
        <v>303515</v>
      </c>
      <c r="K554" t="s">
        <v>181</v>
      </c>
    </row>
    <row r="555" spans="1:11" x14ac:dyDescent="0.25">
      <c r="A555" t="s">
        <v>165</v>
      </c>
      <c r="B555" t="s">
        <v>166</v>
      </c>
      <c r="C555" t="s">
        <v>180</v>
      </c>
      <c r="D555" t="s">
        <v>7</v>
      </c>
      <c r="E555" t="s">
        <v>149</v>
      </c>
      <c r="F555">
        <v>2012</v>
      </c>
      <c r="G555" t="s">
        <v>169</v>
      </c>
      <c r="H555" t="s">
        <v>170</v>
      </c>
      <c r="I555" t="s">
        <v>7</v>
      </c>
      <c r="J555">
        <v>287533</v>
      </c>
      <c r="K555" t="s">
        <v>181</v>
      </c>
    </row>
    <row r="556" spans="1:11" x14ac:dyDescent="0.25">
      <c r="A556" t="s">
        <v>165</v>
      </c>
      <c r="B556" t="s">
        <v>166</v>
      </c>
      <c r="C556" t="s">
        <v>180</v>
      </c>
      <c r="D556" t="s">
        <v>7</v>
      </c>
      <c r="E556" t="s">
        <v>149</v>
      </c>
      <c r="F556">
        <v>2013</v>
      </c>
      <c r="G556" t="s">
        <v>169</v>
      </c>
      <c r="H556" t="s">
        <v>170</v>
      </c>
      <c r="I556" t="s">
        <v>7</v>
      </c>
      <c r="J556">
        <v>278284</v>
      </c>
      <c r="K556" t="s">
        <v>181</v>
      </c>
    </row>
    <row r="557" spans="1:11" x14ac:dyDescent="0.25">
      <c r="A557" t="s">
        <v>165</v>
      </c>
      <c r="B557" t="s">
        <v>166</v>
      </c>
      <c r="C557" t="s">
        <v>180</v>
      </c>
      <c r="D557" t="s">
        <v>7</v>
      </c>
      <c r="E557" t="s">
        <v>149</v>
      </c>
      <c r="F557">
        <v>2014</v>
      </c>
      <c r="G557" t="s">
        <v>169</v>
      </c>
      <c r="H557" t="s">
        <v>170</v>
      </c>
      <c r="I557" t="s">
        <v>7</v>
      </c>
      <c r="J557">
        <v>285005</v>
      </c>
      <c r="K557" t="s">
        <v>181</v>
      </c>
    </row>
    <row r="558" spans="1:11" x14ac:dyDescent="0.25">
      <c r="A558" t="s">
        <v>165</v>
      </c>
      <c r="B558" t="s">
        <v>166</v>
      </c>
      <c r="C558" t="s">
        <v>180</v>
      </c>
      <c r="D558" t="s">
        <v>7</v>
      </c>
      <c r="E558" t="s">
        <v>149</v>
      </c>
      <c r="F558">
        <v>2015</v>
      </c>
      <c r="G558" t="s">
        <v>169</v>
      </c>
      <c r="H558" t="s">
        <v>170</v>
      </c>
      <c r="I558" t="s">
        <v>7</v>
      </c>
      <c r="J558">
        <v>301199</v>
      </c>
      <c r="K558" t="s">
        <v>181</v>
      </c>
    </row>
    <row r="559" spans="1:11" x14ac:dyDescent="0.25">
      <c r="A559" t="s">
        <v>165</v>
      </c>
      <c r="B559" t="s">
        <v>166</v>
      </c>
      <c r="C559" t="s">
        <v>180</v>
      </c>
      <c r="D559" t="s">
        <v>7</v>
      </c>
      <c r="E559" t="s">
        <v>149</v>
      </c>
      <c r="F559">
        <v>2016</v>
      </c>
      <c r="G559" t="s">
        <v>169</v>
      </c>
      <c r="H559" t="s">
        <v>170</v>
      </c>
      <c r="I559" t="s">
        <v>7</v>
      </c>
      <c r="J559">
        <v>312150</v>
      </c>
      <c r="K559" t="s">
        <v>181</v>
      </c>
    </row>
    <row r="560" spans="1:11" x14ac:dyDescent="0.25">
      <c r="A560" t="s">
        <v>165</v>
      </c>
      <c r="B560" t="s">
        <v>166</v>
      </c>
      <c r="C560" t="s">
        <v>180</v>
      </c>
      <c r="D560" t="s">
        <v>7</v>
      </c>
      <c r="E560" t="s">
        <v>149</v>
      </c>
      <c r="F560">
        <v>2017</v>
      </c>
      <c r="G560" t="s">
        <v>169</v>
      </c>
      <c r="H560" t="s">
        <v>170</v>
      </c>
      <c r="I560" t="s">
        <v>7</v>
      </c>
      <c r="J560">
        <v>323020</v>
      </c>
      <c r="K560" t="s">
        <v>181</v>
      </c>
    </row>
    <row r="561" spans="1:11" x14ac:dyDescent="0.25">
      <c r="A561" t="s">
        <v>165</v>
      </c>
      <c r="B561" t="s">
        <v>166</v>
      </c>
      <c r="C561" t="s">
        <v>180</v>
      </c>
      <c r="D561" t="s">
        <v>7</v>
      </c>
      <c r="E561" t="s">
        <v>149</v>
      </c>
      <c r="F561">
        <v>2018</v>
      </c>
      <c r="G561" t="s">
        <v>169</v>
      </c>
      <c r="H561" t="s">
        <v>170</v>
      </c>
      <c r="I561" t="s">
        <v>7</v>
      </c>
      <c r="J561">
        <v>345698</v>
      </c>
      <c r="K561" t="s">
        <v>181</v>
      </c>
    </row>
    <row r="562" spans="1:11" x14ac:dyDescent="0.25">
      <c r="A562" t="s">
        <v>165</v>
      </c>
      <c r="B562" t="s">
        <v>166</v>
      </c>
      <c r="C562" t="s">
        <v>180</v>
      </c>
      <c r="D562" t="s">
        <v>7</v>
      </c>
      <c r="E562" t="s">
        <v>149</v>
      </c>
      <c r="F562">
        <v>2019</v>
      </c>
      <c r="G562" t="s">
        <v>169</v>
      </c>
      <c r="H562" t="s">
        <v>170</v>
      </c>
      <c r="I562" t="s">
        <v>7</v>
      </c>
      <c r="J562">
        <v>371645</v>
      </c>
      <c r="K562" t="s">
        <v>181</v>
      </c>
    </row>
    <row r="563" spans="1:11" x14ac:dyDescent="0.25">
      <c r="A563" t="s">
        <v>165</v>
      </c>
      <c r="B563" t="s">
        <v>166</v>
      </c>
      <c r="C563" t="s">
        <v>180</v>
      </c>
      <c r="D563" t="s">
        <v>7</v>
      </c>
      <c r="E563" t="s">
        <v>149</v>
      </c>
      <c r="F563">
        <v>2020</v>
      </c>
      <c r="G563" t="s">
        <v>169</v>
      </c>
      <c r="H563" t="s">
        <v>170</v>
      </c>
      <c r="I563" t="s">
        <v>7</v>
      </c>
      <c r="J563">
        <v>379508</v>
      </c>
      <c r="K563" t="s">
        <v>181</v>
      </c>
    </row>
    <row r="564" spans="1:11" x14ac:dyDescent="0.25">
      <c r="A564" t="s">
        <v>165</v>
      </c>
      <c r="B564" t="s">
        <v>166</v>
      </c>
      <c r="C564" t="s">
        <v>180</v>
      </c>
      <c r="D564" t="s">
        <v>7</v>
      </c>
      <c r="E564" t="s">
        <v>149</v>
      </c>
      <c r="F564">
        <v>2021</v>
      </c>
      <c r="G564" t="s">
        <v>169</v>
      </c>
      <c r="H564" t="s">
        <v>170</v>
      </c>
      <c r="I564" t="s">
        <v>7</v>
      </c>
      <c r="J564">
        <v>367978</v>
      </c>
      <c r="K564" t="s">
        <v>181</v>
      </c>
    </row>
    <row r="565" spans="1:11" x14ac:dyDescent="0.25">
      <c r="A565" t="s">
        <v>165</v>
      </c>
      <c r="B565" t="s">
        <v>166</v>
      </c>
      <c r="C565" t="s">
        <v>180</v>
      </c>
      <c r="D565" t="s">
        <v>7</v>
      </c>
      <c r="E565" t="s">
        <v>149</v>
      </c>
      <c r="F565">
        <v>2022</v>
      </c>
      <c r="G565" t="s">
        <v>169</v>
      </c>
      <c r="H565" t="s">
        <v>170</v>
      </c>
      <c r="I565" t="s">
        <v>7</v>
      </c>
      <c r="J565">
        <v>387380</v>
      </c>
      <c r="K565" t="s">
        <v>181</v>
      </c>
    </row>
    <row r="566" spans="1:11" x14ac:dyDescent="0.25">
      <c r="A566" t="s">
        <v>165</v>
      </c>
      <c r="B566" t="s">
        <v>166</v>
      </c>
      <c r="C566" t="s">
        <v>182</v>
      </c>
      <c r="D566" t="s">
        <v>8</v>
      </c>
      <c r="E566" t="s">
        <v>173</v>
      </c>
      <c r="F566">
        <v>1929</v>
      </c>
      <c r="G566" t="s">
        <v>169</v>
      </c>
      <c r="H566" t="s">
        <v>170</v>
      </c>
      <c r="I566" t="s">
        <v>7</v>
      </c>
      <c r="J566">
        <v>162</v>
      </c>
      <c r="K566" t="s">
        <v>166</v>
      </c>
    </row>
    <row r="567" spans="1:11" x14ac:dyDescent="0.25">
      <c r="A567" t="s">
        <v>165</v>
      </c>
      <c r="B567" t="s">
        <v>166</v>
      </c>
      <c r="C567" t="s">
        <v>182</v>
      </c>
      <c r="D567" t="s">
        <v>8</v>
      </c>
      <c r="E567" t="s">
        <v>173</v>
      </c>
      <c r="F567">
        <v>1930</v>
      </c>
      <c r="G567" t="s">
        <v>169</v>
      </c>
      <c r="H567" t="s">
        <v>170</v>
      </c>
      <c r="I567" t="s">
        <v>7</v>
      </c>
      <c r="J567">
        <v>218</v>
      </c>
      <c r="K567" t="s">
        <v>166</v>
      </c>
    </row>
    <row r="568" spans="1:11" x14ac:dyDescent="0.25">
      <c r="A568" t="s">
        <v>165</v>
      </c>
      <c r="B568" t="s">
        <v>166</v>
      </c>
      <c r="C568" t="s">
        <v>182</v>
      </c>
      <c r="D568" t="s">
        <v>8</v>
      </c>
      <c r="E568" t="s">
        <v>173</v>
      </c>
      <c r="F568">
        <v>1931</v>
      </c>
      <c r="G568" t="s">
        <v>169</v>
      </c>
      <c r="H568" t="s">
        <v>170</v>
      </c>
      <c r="I568" t="s">
        <v>7</v>
      </c>
      <c r="J568">
        <v>283</v>
      </c>
      <c r="K568" t="s">
        <v>166</v>
      </c>
    </row>
    <row r="569" spans="1:11" x14ac:dyDescent="0.25">
      <c r="A569" t="s">
        <v>165</v>
      </c>
      <c r="B569" t="s">
        <v>166</v>
      </c>
      <c r="C569" t="s">
        <v>182</v>
      </c>
      <c r="D569" t="s">
        <v>8</v>
      </c>
      <c r="E569" t="s">
        <v>173</v>
      </c>
      <c r="F569">
        <v>1932</v>
      </c>
      <c r="G569" t="s">
        <v>169</v>
      </c>
      <c r="H569" t="s">
        <v>170</v>
      </c>
      <c r="I569" t="s">
        <v>7</v>
      </c>
      <c r="J569">
        <v>343</v>
      </c>
      <c r="K569" t="s">
        <v>166</v>
      </c>
    </row>
    <row r="570" spans="1:11" x14ac:dyDescent="0.25">
      <c r="A570" t="s">
        <v>165</v>
      </c>
      <c r="B570" t="s">
        <v>166</v>
      </c>
      <c r="C570" t="s">
        <v>182</v>
      </c>
      <c r="D570" t="s">
        <v>8</v>
      </c>
      <c r="E570" t="s">
        <v>173</v>
      </c>
      <c r="F570">
        <v>1933</v>
      </c>
      <c r="G570" t="s">
        <v>169</v>
      </c>
      <c r="H570" t="s">
        <v>170</v>
      </c>
      <c r="I570" t="s">
        <v>7</v>
      </c>
      <c r="J570">
        <v>527</v>
      </c>
      <c r="K570" t="s">
        <v>166</v>
      </c>
    </row>
    <row r="571" spans="1:11" x14ac:dyDescent="0.25">
      <c r="A571" t="s">
        <v>165</v>
      </c>
      <c r="B571" t="s">
        <v>166</v>
      </c>
      <c r="C571" t="s">
        <v>182</v>
      </c>
      <c r="D571" t="s">
        <v>8</v>
      </c>
      <c r="E571" t="s">
        <v>173</v>
      </c>
      <c r="F571">
        <v>1934</v>
      </c>
      <c r="G571" t="s">
        <v>169</v>
      </c>
      <c r="H571" t="s">
        <v>170</v>
      </c>
      <c r="I571" t="s">
        <v>7</v>
      </c>
      <c r="J571">
        <v>638</v>
      </c>
      <c r="K571" t="s">
        <v>166</v>
      </c>
    </row>
    <row r="572" spans="1:11" x14ac:dyDescent="0.25">
      <c r="A572" t="s">
        <v>165</v>
      </c>
      <c r="B572" t="s">
        <v>166</v>
      </c>
      <c r="C572" t="s">
        <v>182</v>
      </c>
      <c r="D572" t="s">
        <v>8</v>
      </c>
      <c r="E572" t="s">
        <v>173</v>
      </c>
      <c r="F572">
        <v>1935</v>
      </c>
      <c r="G572" t="s">
        <v>169</v>
      </c>
      <c r="H572" t="s">
        <v>170</v>
      </c>
      <c r="I572" t="s">
        <v>7</v>
      </c>
      <c r="J572">
        <v>830</v>
      </c>
      <c r="K572" t="s">
        <v>166</v>
      </c>
    </row>
    <row r="573" spans="1:11" x14ac:dyDescent="0.25">
      <c r="A573" t="s">
        <v>165</v>
      </c>
      <c r="B573" t="s">
        <v>166</v>
      </c>
      <c r="C573" t="s">
        <v>182</v>
      </c>
      <c r="D573" t="s">
        <v>8</v>
      </c>
      <c r="E573" t="s">
        <v>173</v>
      </c>
      <c r="F573">
        <v>1936</v>
      </c>
      <c r="G573" t="s">
        <v>169</v>
      </c>
      <c r="H573" t="s">
        <v>170</v>
      </c>
      <c r="I573" t="s">
        <v>7</v>
      </c>
      <c r="J573">
        <v>955</v>
      </c>
      <c r="K573" t="s">
        <v>166</v>
      </c>
    </row>
    <row r="574" spans="1:11" x14ac:dyDescent="0.25">
      <c r="A574" t="s">
        <v>165</v>
      </c>
      <c r="B574" t="s">
        <v>166</v>
      </c>
      <c r="C574" t="s">
        <v>182</v>
      </c>
      <c r="D574" t="s">
        <v>8</v>
      </c>
      <c r="E574" t="s">
        <v>173</v>
      </c>
      <c r="F574">
        <v>1937</v>
      </c>
      <c r="G574" t="s">
        <v>169</v>
      </c>
      <c r="H574" t="s">
        <v>170</v>
      </c>
      <c r="I574" t="s">
        <v>7</v>
      </c>
      <c r="J574">
        <v>962</v>
      </c>
      <c r="K574" t="s">
        <v>166</v>
      </c>
    </row>
    <row r="575" spans="1:11" x14ac:dyDescent="0.25">
      <c r="A575" t="s">
        <v>165</v>
      </c>
      <c r="B575" t="s">
        <v>166</v>
      </c>
      <c r="C575" t="s">
        <v>182</v>
      </c>
      <c r="D575" t="s">
        <v>8</v>
      </c>
      <c r="E575" t="s">
        <v>173</v>
      </c>
      <c r="F575">
        <v>1938</v>
      </c>
      <c r="G575" t="s">
        <v>169</v>
      </c>
      <c r="H575" t="s">
        <v>170</v>
      </c>
      <c r="I575" t="s">
        <v>7</v>
      </c>
      <c r="J575">
        <v>891</v>
      </c>
      <c r="K575" t="s">
        <v>166</v>
      </c>
    </row>
    <row r="576" spans="1:11" x14ac:dyDescent="0.25">
      <c r="A576" t="s">
        <v>165</v>
      </c>
      <c r="B576" t="s">
        <v>166</v>
      </c>
      <c r="C576" t="s">
        <v>182</v>
      </c>
      <c r="D576" t="s">
        <v>8</v>
      </c>
      <c r="E576" t="s">
        <v>173</v>
      </c>
      <c r="F576">
        <v>1939</v>
      </c>
      <c r="G576" t="s">
        <v>169</v>
      </c>
      <c r="H576" t="s">
        <v>170</v>
      </c>
      <c r="I576" t="s">
        <v>7</v>
      </c>
      <c r="J576">
        <v>770</v>
      </c>
      <c r="K576" t="s">
        <v>166</v>
      </c>
    </row>
    <row r="577" spans="1:11" x14ac:dyDescent="0.25">
      <c r="A577" t="s">
        <v>165</v>
      </c>
      <c r="B577" t="s">
        <v>166</v>
      </c>
      <c r="C577" t="s">
        <v>182</v>
      </c>
      <c r="D577" t="s">
        <v>8</v>
      </c>
      <c r="E577" t="s">
        <v>173</v>
      </c>
      <c r="F577">
        <v>1940</v>
      </c>
      <c r="G577" t="s">
        <v>169</v>
      </c>
      <c r="H577" t="s">
        <v>170</v>
      </c>
      <c r="I577" t="s">
        <v>7</v>
      </c>
      <c r="J577">
        <v>1171</v>
      </c>
      <c r="K577" t="s">
        <v>166</v>
      </c>
    </row>
    <row r="578" spans="1:11" x14ac:dyDescent="0.25">
      <c r="A578" t="s">
        <v>165</v>
      </c>
      <c r="B578" t="s">
        <v>166</v>
      </c>
      <c r="C578" t="s">
        <v>182</v>
      </c>
      <c r="D578" t="s">
        <v>8</v>
      </c>
      <c r="E578" t="s">
        <v>173</v>
      </c>
      <c r="F578">
        <v>1941</v>
      </c>
      <c r="G578" t="s">
        <v>169</v>
      </c>
      <c r="H578" t="s">
        <v>170</v>
      </c>
      <c r="I578" t="s">
        <v>7</v>
      </c>
      <c r="J578">
        <v>4177</v>
      </c>
      <c r="K578" t="s">
        <v>166</v>
      </c>
    </row>
    <row r="579" spans="1:11" x14ac:dyDescent="0.25">
      <c r="A579" t="s">
        <v>165</v>
      </c>
      <c r="B579" t="s">
        <v>166</v>
      </c>
      <c r="C579" t="s">
        <v>182</v>
      </c>
      <c r="D579" t="s">
        <v>8</v>
      </c>
      <c r="E579" t="s">
        <v>173</v>
      </c>
      <c r="F579">
        <v>1942</v>
      </c>
      <c r="G579" t="s">
        <v>169</v>
      </c>
      <c r="H579" t="s">
        <v>170</v>
      </c>
      <c r="I579" t="s">
        <v>7</v>
      </c>
      <c r="J579">
        <v>10717</v>
      </c>
      <c r="K579" t="s">
        <v>166</v>
      </c>
    </row>
    <row r="580" spans="1:11" x14ac:dyDescent="0.25">
      <c r="A580" t="s">
        <v>165</v>
      </c>
      <c r="B580" t="s">
        <v>166</v>
      </c>
      <c r="C580" t="s">
        <v>182</v>
      </c>
      <c r="D580" t="s">
        <v>8</v>
      </c>
      <c r="E580" t="s">
        <v>173</v>
      </c>
      <c r="F580">
        <v>1943</v>
      </c>
      <c r="G580" t="s">
        <v>169</v>
      </c>
      <c r="H580" t="s">
        <v>170</v>
      </c>
      <c r="I580" t="s">
        <v>7</v>
      </c>
      <c r="J580">
        <v>6226</v>
      </c>
      <c r="K580" t="s">
        <v>166</v>
      </c>
    </row>
    <row r="581" spans="1:11" x14ac:dyDescent="0.25">
      <c r="A581" t="s">
        <v>165</v>
      </c>
      <c r="B581" t="s">
        <v>166</v>
      </c>
      <c r="C581" t="s">
        <v>182</v>
      </c>
      <c r="D581" t="s">
        <v>8</v>
      </c>
      <c r="E581" t="s">
        <v>173</v>
      </c>
      <c r="F581">
        <v>1944</v>
      </c>
      <c r="G581" t="s">
        <v>169</v>
      </c>
      <c r="H581" t="s">
        <v>170</v>
      </c>
      <c r="I581" t="s">
        <v>7</v>
      </c>
      <c r="J581">
        <v>2675</v>
      </c>
      <c r="K581" t="s">
        <v>166</v>
      </c>
    </row>
    <row r="582" spans="1:11" x14ac:dyDescent="0.25">
      <c r="A582" t="s">
        <v>165</v>
      </c>
      <c r="B582" t="s">
        <v>166</v>
      </c>
      <c r="C582" t="s">
        <v>182</v>
      </c>
      <c r="D582" t="s">
        <v>8</v>
      </c>
      <c r="E582" t="s">
        <v>173</v>
      </c>
      <c r="F582">
        <v>1945</v>
      </c>
      <c r="G582" t="s">
        <v>169</v>
      </c>
      <c r="H582" t="s">
        <v>170</v>
      </c>
      <c r="I582" t="s">
        <v>7</v>
      </c>
      <c r="J582">
        <v>1834</v>
      </c>
      <c r="K582" t="s">
        <v>166</v>
      </c>
    </row>
    <row r="583" spans="1:11" x14ac:dyDescent="0.25">
      <c r="A583" t="s">
        <v>165</v>
      </c>
      <c r="B583" t="s">
        <v>166</v>
      </c>
      <c r="C583" t="s">
        <v>182</v>
      </c>
      <c r="D583" t="s">
        <v>8</v>
      </c>
      <c r="E583" t="s">
        <v>173</v>
      </c>
      <c r="F583">
        <v>1946</v>
      </c>
      <c r="G583" t="s">
        <v>169</v>
      </c>
      <c r="H583" t="s">
        <v>170</v>
      </c>
      <c r="I583" t="s">
        <v>7</v>
      </c>
      <c r="J583">
        <v>284</v>
      </c>
      <c r="K583" t="s">
        <v>166</v>
      </c>
    </row>
    <row r="584" spans="1:11" x14ac:dyDescent="0.25">
      <c r="A584" t="s">
        <v>165</v>
      </c>
      <c r="B584" t="s">
        <v>166</v>
      </c>
      <c r="C584" t="s">
        <v>182</v>
      </c>
      <c r="D584" t="s">
        <v>8</v>
      </c>
      <c r="E584" t="s">
        <v>173</v>
      </c>
      <c r="F584">
        <v>1947</v>
      </c>
      <c r="G584" t="s">
        <v>169</v>
      </c>
      <c r="H584" t="s">
        <v>170</v>
      </c>
      <c r="I584" t="s">
        <v>7</v>
      </c>
      <c r="J584">
        <v>497</v>
      </c>
      <c r="K584" t="s">
        <v>166</v>
      </c>
    </row>
    <row r="585" spans="1:11" x14ac:dyDescent="0.25">
      <c r="A585" t="s">
        <v>165</v>
      </c>
      <c r="B585" t="s">
        <v>166</v>
      </c>
      <c r="C585" t="s">
        <v>182</v>
      </c>
      <c r="D585" t="s">
        <v>8</v>
      </c>
      <c r="E585" t="s">
        <v>173</v>
      </c>
      <c r="F585">
        <v>1948</v>
      </c>
      <c r="G585" t="s">
        <v>169</v>
      </c>
      <c r="H585" t="s">
        <v>170</v>
      </c>
      <c r="I585" t="s">
        <v>7</v>
      </c>
      <c r="J585">
        <v>1047</v>
      </c>
      <c r="K585" t="s">
        <v>166</v>
      </c>
    </row>
    <row r="586" spans="1:11" x14ac:dyDescent="0.25">
      <c r="A586" t="s">
        <v>165</v>
      </c>
      <c r="B586" t="s">
        <v>166</v>
      </c>
      <c r="C586" t="s">
        <v>182</v>
      </c>
      <c r="D586" t="s">
        <v>8</v>
      </c>
      <c r="E586" t="s">
        <v>173</v>
      </c>
      <c r="F586">
        <v>1949</v>
      </c>
      <c r="G586" t="s">
        <v>169</v>
      </c>
      <c r="H586" t="s">
        <v>170</v>
      </c>
      <c r="I586" t="s">
        <v>7</v>
      </c>
      <c r="J586">
        <v>1455</v>
      </c>
      <c r="K586" t="s">
        <v>166</v>
      </c>
    </row>
    <row r="587" spans="1:11" x14ac:dyDescent="0.25">
      <c r="A587" t="s">
        <v>165</v>
      </c>
      <c r="B587" t="s">
        <v>166</v>
      </c>
      <c r="C587" t="s">
        <v>182</v>
      </c>
      <c r="D587" t="s">
        <v>8</v>
      </c>
      <c r="E587" t="s">
        <v>173</v>
      </c>
      <c r="F587">
        <v>1950</v>
      </c>
      <c r="G587" t="s">
        <v>169</v>
      </c>
      <c r="H587" t="s">
        <v>170</v>
      </c>
      <c r="I587" t="s">
        <v>7</v>
      </c>
      <c r="J587">
        <v>1568</v>
      </c>
      <c r="K587" t="s">
        <v>166</v>
      </c>
    </row>
    <row r="588" spans="1:11" x14ac:dyDescent="0.25">
      <c r="A588" t="s">
        <v>165</v>
      </c>
      <c r="B588" t="s">
        <v>166</v>
      </c>
      <c r="C588" t="s">
        <v>182</v>
      </c>
      <c r="D588" t="s">
        <v>8</v>
      </c>
      <c r="E588" t="s">
        <v>173</v>
      </c>
      <c r="F588">
        <v>1951</v>
      </c>
      <c r="G588" t="s">
        <v>169</v>
      </c>
      <c r="H588" t="s">
        <v>170</v>
      </c>
      <c r="I588" t="s">
        <v>7</v>
      </c>
      <c r="J588">
        <v>3107</v>
      </c>
      <c r="K588" t="s">
        <v>166</v>
      </c>
    </row>
    <row r="589" spans="1:11" x14ac:dyDescent="0.25">
      <c r="A589" t="s">
        <v>165</v>
      </c>
      <c r="B589" t="s">
        <v>166</v>
      </c>
      <c r="C589" t="s">
        <v>182</v>
      </c>
      <c r="D589" t="s">
        <v>8</v>
      </c>
      <c r="E589" t="s">
        <v>173</v>
      </c>
      <c r="F589">
        <v>1952</v>
      </c>
      <c r="G589" t="s">
        <v>169</v>
      </c>
      <c r="H589" t="s">
        <v>170</v>
      </c>
      <c r="I589" t="s">
        <v>7</v>
      </c>
      <c r="J589">
        <v>4377</v>
      </c>
      <c r="K589" t="s">
        <v>166</v>
      </c>
    </row>
    <row r="590" spans="1:11" x14ac:dyDescent="0.25">
      <c r="A590" t="s">
        <v>165</v>
      </c>
      <c r="B590" t="s">
        <v>166</v>
      </c>
      <c r="C590" t="s">
        <v>182</v>
      </c>
      <c r="D590" t="s">
        <v>8</v>
      </c>
      <c r="E590" t="s">
        <v>173</v>
      </c>
      <c r="F590">
        <v>1953</v>
      </c>
      <c r="G590" t="s">
        <v>169</v>
      </c>
      <c r="H590" t="s">
        <v>170</v>
      </c>
      <c r="I590" t="s">
        <v>7</v>
      </c>
      <c r="J590">
        <v>4380</v>
      </c>
      <c r="K590" t="s">
        <v>166</v>
      </c>
    </row>
    <row r="591" spans="1:11" x14ac:dyDescent="0.25">
      <c r="A591" t="s">
        <v>165</v>
      </c>
      <c r="B591" t="s">
        <v>166</v>
      </c>
      <c r="C591" t="s">
        <v>182</v>
      </c>
      <c r="D591" t="s">
        <v>8</v>
      </c>
      <c r="E591" t="s">
        <v>173</v>
      </c>
      <c r="F591">
        <v>1954</v>
      </c>
      <c r="G591" t="s">
        <v>169</v>
      </c>
      <c r="H591" t="s">
        <v>170</v>
      </c>
      <c r="I591" t="s">
        <v>7</v>
      </c>
      <c r="J591">
        <v>3632</v>
      </c>
      <c r="K591" t="s">
        <v>166</v>
      </c>
    </row>
    <row r="592" spans="1:11" x14ac:dyDescent="0.25">
      <c r="A592" t="s">
        <v>165</v>
      </c>
      <c r="B592" t="s">
        <v>166</v>
      </c>
      <c r="C592" t="s">
        <v>182</v>
      </c>
      <c r="D592" t="s">
        <v>8</v>
      </c>
      <c r="E592" t="s">
        <v>173</v>
      </c>
      <c r="F592">
        <v>1955</v>
      </c>
      <c r="G592" t="s">
        <v>169</v>
      </c>
      <c r="H592" t="s">
        <v>170</v>
      </c>
      <c r="I592" t="s">
        <v>7</v>
      </c>
      <c r="J592">
        <v>2736</v>
      </c>
      <c r="K592" t="s">
        <v>166</v>
      </c>
    </row>
    <row r="593" spans="1:11" x14ac:dyDescent="0.25">
      <c r="A593" t="s">
        <v>165</v>
      </c>
      <c r="B593" t="s">
        <v>166</v>
      </c>
      <c r="C593" t="s">
        <v>182</v>
      </c>
      <c r="D593" t="s">
        <v>8</v>
      </c>
      <c r="E593" t="s">
        <v>173</v>
      </c>
      <c r="F593">
        <v>1956</v>
      </c>
      <c r="G593" t="s">
        <v>169</v>
      </c>
      <c r="H593" t="s">
        <v>170</v>
      </c>
      <c r="I593" t="s">
        <v>7</v>
      </c>
      <c r="J593">
        <v>3027</v>
      </c>
      <c r="K593" t="s">
        <v>166</v>
      </c>
    </row>
    <row r="594" spans="1:11" x14ac:dyDescent="0.25">
      <c r="A594" t="s">
        <v>165</v>
      </c>
      <c r="B594" t="s">
        <v>166</v>
      </c>
      <c r="C594" t="s">
        <v>182</v>
      </c>
      <c r="D594" t="s">
        <v>8</v>
      </c>
      <c r="E594" t="s">
        <v>173</v>
      </c>
      <c r="F594">
        <v>1957</v>
      </c>
      <c r="G594" t="s">
        <v>169</v>
      </c>
      <c r="H594" t="s">
        <v>170</v>
      </c>
      <c r="I594" t="s">
        <v>7</v>
      </c>
      <c r="J594">
        <v>3414</v>
      </c>
      <c r="K594" t="s">
        <v>166</v>
      </c>
    </row>
    <row r="595" spans="1:11" x14ac:dyDescent="0.25">
      <c r="A595" t="s">
        <v>165</v>
      </c>
      <c r="B595" t="s">
        <v>166</v>
      </c>
      <c r="C595" t="s">
        <v>182</v>
      </c>
      <c r="D595" t="s">
        <v>8</v>
      </c>
      <c r="E595" t="s">
        <v>173</v>
      </c>
      <c r="F595">
        <v>1958</v>
      </c>
      <c r="G595" t="s">
        <v>169</v>
      </c>
      <c r="H595" t="s">
        <v>170</v>
      </c>
      <c r="I595" t="s">
        <v>7</v>
      </c>
      <c r="J595">
        <v>4019</v>
      </c>
      <c r="K595" t="s">
        <v>166</v>
      </c>
    </row>
    <row r="596" spans="1:11" x14ac:dyDescent="0.25">
      <c r="A596" t="s">
        <v>165</v>
      </c>
      <c r="B596" t="s">
        <v>166</v>
      </c>
      <c r="C596" t="s">
        <v>182</v>
      </c>
      <c r="D596" t="s">
        <v>8</v>
      </c>
      <c r="E596" t="s">
        <v>173</v>
      </c>
      <c r="F596">
        <v>1959</v>
      </c>
      <c r="G596" t="s">
        <v>169</v>
      </c>
      <c r="H596" t="s">
        <v>170</v>
      </c>
      <c r="I596" t="s">
        <v>7</v>
      </c>
      <c r="J596">
        <v>4017</v>
      </c>
      <c r="K596" t="s">
        <v>166</v>
      </c>
    </row>
    <row r="597" spans="1:11" x14ac:dyDescent="0.25">
      <c r="A597" t="s">
        <v>165</v>
      </c>
      <c r="B597" t="s">
        <v>166</v>
      </c>
      <c r="C597" t="s">
        <v>182</v>
      </c>
      <c r="D597" t="s">
        <v>8</v>
      </c>
      <c r="E597" t="s">
        <v>173</v>
      </c>
      <c r="F597">
        <v>1960</v>
      </c>
      <c r="G597" t="s">
        <v>169</v>
      </c>
      <c r="H597" t="s">
        <v>170</v>
      </c>
      <c r="I597" t="s">
        <v>7</v>
      </c>
      <c r="J597">
        <v>3898</v>
      </c>
      <c r="K597" t="s">
        <v>166</v>
      </c>
    </row>
    <row r="598" spans="1:11" x14ac:dyDescent="0.25">
      <c r="A598" t="s">
        <v>165</v>
      </c>
      <c r="B598" t="s">
        <v>166</v>
      </c>
      <c r="C598" t="s">
        <v>182</v>
      </c>
      <c r="D598" t="s">
        <v>8</v>
      </c>
      <c r="E598" t="s">
        <v>173</v>
      </c>
      <c r="F598">
        <v>1961</v>
      </c>
      <c r="G598" t="s">
        <v>169</v>
      </c>
      <c r="H598" t="s">
        <v>170</v>
      </c>
      <c r="I598" t="s">
        <v>7</v>
      </c>
      <c r="J598">
        <v>4229</v>
      </c>
      <c r="K598" t="s">
        <v>166</v>
      </c>
    </row>
    <row r="599" spans="1:11" x14ac:dyDescent="0.25">
      <c r="A599" t="s">
        <v>165</v>
      </c>
      <c r="B599" t="s">
        <v>166</v>
      </c>
      <c r="C599" t="s">
        <v>182</v>
      </c>
      <c r="D599" t="s">
        <v>8</v>
      </c>
      <c r="E599" t="s">
        <v>173</v>
      </c>
      <c r="F599">
        <v>1962</v>
      </c>
      <c r="G599" t="s">
        <v>169</v>
      </c>
      <c r="H599" t="s">
        <v>170</v>
      </c>
      <c r="I599" t="s">
        <v>7</v>
      </c>
      <c r="J599">
        <v>4111</v>
      </c>
      <c r="K599" t="s">
        <v>166</v>
      </c>
    </row>
    <row r="600" spans="1:11" x14ac:dyDescent="0.25">
      <c r="A600" t="s">
        <v>165</v>
      </c>
      <c r="B600" t="s">
        <v>166</v>
      </c>
      <c r="C600" t="s">
        <v>182</v>
      </c>
      <c r="D600" t="s">
        <v>8</v>
      </c>
      <c r="E600" t="s">
        <v>173</v>
      </c>
      <c r="F600">
        <v>1963</v>
      </c>
      <c r="G600" t="s">
        <v>169</v>
      </c>
      <c r="H600" t="s">
        <v>170</v>
      </c>
      <c r="I600" t="s">
        <v>7</v>
      </c>
      <c r="J600">
        <v>3959</v>
      </c>
      <c r="K600" t="s">
        <v>166</v>
      </c>
    </row>
    <row r="601" spans="1:11" x14ac:dyDescent="0.25">
      <c r="A601" t="s">
        <v>165</v>
      </c>
      <c r="B601" t="s">
        <v>166</v>
      </c>
      <c r="C601" t="s">
        <v>182</v>
      </c>
      <c r="D601" t="s">
        <v>8</v>
      </c>
      <c r="E601" t="s">
        <v>173</v>
      </c>
      <c r="F601">
        <v>1964</v>
      </c>
      <c r="G601" t="s">
        <v>169</v>
      </c>
      <c r="H601" t="s">
        <v>170</v>
      </c>
      <c r="I601" t="s">
        <v>7</v>
      </c>
      <c r="J601">
        <v>3824</v>
      </c>
      <c r="K601" t="s">
        <v>166</v>
      </c>
    </row>
    <row r="602" spans="1:11" x14ac:dyDescent="0.25">
      <c r="A602" t="s">
        <v>165</v>
      </c>
      <c r="B602" t="s">
        <v>166</v>
      </c>
      <c r="C602" t="s">
        <v>182</v>
      </c>
      <c r="D602" t="s">
        <v>8</v>
      </c>
      <c r="E602" t="s">
        <v>173</v>
      </c>
      <c r="F602">
        <v>1965</v>
      </c>
      <c r="G602" t="s">
        <v>169</v>
      </c>
      <c r="H602" t="s">
        <v>170</v>
      </c>
      <c r="I602" t="s">
        <v>7</v>
      </c>
      <c r="J602">
        <v>3893</v>
      </c>
      <c r="K602" t="s">
        <v>166</v>
      </c>
    </row>
    <row r="603" spans="1:11" x14ac:dyDescent="0.25">
      <c r="A603" t="s">
        <v>165</v>
      </c>
      <c r="B603" t="s">
        <v>166</v>
      </c>
      <c r="C603" t="s">
        <v>182</v>
      </c>
      <c r="D603" t="s">
        <v>8</v>
      </c>
      <c r="E603" t="s">
        <v>173</v>
      </c>
      <c r="F603">
        <v>1966</v>
      </c>
      <c r="G603" t="s">
        <v>169</v>
      </c>
      <c r="H603" t="s">
        <v>170</v>
      </c>
      <c r="I603" t="s">
        <v>7</v>
      </c>
      <c r="J603">
        <v>4092</v>
      </c>
      <c r="K603" t="s">
        <v>166</v>
      </c>
    </row>
    <row r="604" spans="1:11" x14ac:dyDescent="0.25">
      <c r="A604" t="s">
        <v>165</v>
      </c>
      <c r="B604" t="s">
        <v>166</v>
      </c>
      <c r="C604" t="s">
        <v>182</v>
      </c>
      <c r="D604" t="s">
        <v>8</v>
      </c>
      <c r="E604" t="s">
        <v>173</v>
      </c>
      <c r="F604">
        <v>1967</v>
      </c>
      <c r="G604" t="s">
        <v>169</v>
      </c>
      <c r="H604" t="s">
        <v>170</v>
      </c>
      <c r="I604" t="s">
        <v>7</v>
      </c>
      <c r="J604">
        <v>3412</v>
      </c>
      <c r="K604" t="s">
        <v>166</v>
      </c>
    </row>
    <row r="605" spans="1:11" x14ac:dyDescent="0.25">
      <c r="A605" t="s">
        <v>165</v>
      </c>
      <c r="B605" t="s">
        <v>166</v>
      </c>
      <c r="C605" t="s">
        <v>182</v>
      </c>
      <c r="D605" t="s">
        <v>8</v>
      </c>
      <c r="E605" t="s">
        <v>173</v>
      </c>
      <c r="F605">
        <v>1968</v>
      </c>
      <c r="G605" t="s">
        <v>169</v>
      </c>
      <c r="H605" t="s">
        <v>170</v>
      </c>
      <c r="I605" t="s">
        <v>7</v>
      </c>
      <c r="J605">
        <v>3328</v>
      </c>
      <c r="K605" t="s">
        <v>166</v>
      </c>
    </row>
    <row r="606" spans="1:11" x14ac:dyDescent="0.25">
      <c r="A606" t="s">
        <v>165</v>
      </c>
      <c r="B606" t="s">
        <v>166</v>
      </c>
      <c r="C606" t="s">
        <v>182</v>
      </c>
      <c r="D606" t="s">
        <v>8</v>
      </c>
      <c r="E606" t="s">
        <v>173</v>
      </c>
      <c r="F606">
        <v>1969</v>
      </c>
      <c r="G606" t="s">
        <v>169</v>
      </c>
      <c r="H606" t="s">
        <v>170</v>
      </c>
      <c r="I606" t="s">
        <v>7</v>
      </c>
      <c r="J606">
        <v>3380</v>
      </c>
      <c r="K606" t="s">
        <v>166</v>
      </c>
    </row>
    <row r="607" spans="1:11" x14ac:dyDescent="0.25">
      <c r="A607" t="s">
        <v>165</v>
      </c>
      <c r="B607" t="s">
        <v>166</v>
      </c>
      <c r="C607" t="s">
        <v>182</v>
      </c>
      <c r="D607" t="s">
        <v>8</v>
      </c>
      <c r="E607" t="s">
        <v>173</v>
      </c>
      <c r="F607">
        <v>1970</v>
      </c>
      <c r="G607" t="s">
        <v>169</v>
      </c>
      <c r="H607" t="s">
        <v>170</v>
      </c>
      <c r="I607" t="s">
        <v>7</v>
      </c>
      <c r="J607">
        <v>3378</v>
      </c>
      <c r="K607" t="s">
        <v>166</v>
      </c>
    </row>
    <row r="608" spans="1:11" x14ac:dyDescent="0.25">
      <c r="A608" t="s">
        <v>165</v>
      </c>
      <c r="B608" t="s">
        <v>166</v>
      </c>
      <c r="C608" t="s">
        <v>182</v>
      </c>
      <c r="D608" t="s">
        <v>8</v>
      </c>
      <c r="E608" t="s">
        <v>173</v>
      </c>
      <c r="F608">
        <v>1971</v>
      </c>
      <c r="G608" t="s">
        <v>169</v>
      </c>
      <c r="H608" t="s">
        <v>170</v>
      </c>
      <c r="I608" t="s">
        <v>7</v>
      </c>
      <c r="J608">
        <v>4286</v>
      </c>
      <c r="K608" t="s">
        <v>166</v>
      </c>
    </row>
    <row r="609" spans="1:11" x14ac:dyDescent="0.25">
      <c r="A609" t="s">
        <v>165</v>
      </c>
      <c r="B609" t="s">
        <v>166</v>
      </c>
      <c r="C609" t="s">
        <v>182</v>
      </c>
      <c r="D609" t="s">
        <v>8</v>
      </c>
      <c r="E609" t="s">
        <v>173</v>
      </c>
      <c r="F609">
        <v>1972</v>
      </c>
      <c r="G609" t="s">
        <v>169</v>
      </c>
      <c r="H609" t="s">
        <v>170</v>
      </c>
      <c r="I609" t="s">
        <v>7</v>
      </c>
      <c r="J609">
        <v>4499</v>
      </c>
      <c r="K609" t="s">
        <v>166</v>
      </c>
    </row>
    <row r="610" spans="1:11" x14ac:dyDescent="0.25">
      <c r="A610" t="s">
        <v>165</v>
      </c>
      <c r="B610" t="s">
        <v>166</v>
      </c>
      <c r="C610" t="s">
        <v>182</v>
      </c>
      <c r="D610" t="s">
        <v>8</v>
      </c>
      <c r="E610" t="s">
        <v>173</v>
      </c>
      <c r="F610">
        <v>1973</v>
      </c>
      <c r="G610" t="s">
        <v>169</v>
      </c>
      <c r="H610" t="s">
        <v>170</v>
      </c>
      <c r="I610" t="s">
        <v>7</v>
      </c>
      <c r="J610">
        <v>5219</v>
      </c>
      <c r="K610" t="s">
        <v>166</v>
      </c>
    </row>
    <row r="611" spans="1:11" x14ac:dyDescent="0.25">
      <c r="A611" t="s">
        <v>165</v>
      </c>
      <c r="B611" t="s">
        <v>166</v>
      </c>
      <c r="C611" t="s">
        <v>182</v>
      </c>
      <c r="D611" t="s">
        <v>8</v>
      </c>
      <c r="E611" t="s">
        <v>173</v>
      </c>
      <c r="F611">
        <v>1974</v>
      </c>
      <c r="G611" t="s">
        <v>169</v>
      </c>
      <c r="H611" t="s">
        <v>170</v>
      </c>
      <c r="I611" t="s">
        <v>7</v>
      </c>
      <c r="J611">
        <v>5577</v>
      </c>
      <c r="K611" t="s">
        <v>166</v>
      </c>
    </row>
    <row r="612" spans="1:11" x14ac:dyDescent="0.25">
      <c r="A612" t="s">
        <v>165</v>
      </c>
      <c r="B612" t="s">
        <v>166</v>
      </c>
      <c r="C612" t="s">
        <v>182</v>
      </c>
      <c r="D612" t="s">
        <v>8</v>
      </c>
      <c r="E612" t="s">
        <v>173</v>
      </c>
      <c r="F612">
        <v>1975</v>
      </c>
      <c r="G612" t="s">
        <v>169</v>
      </c>
      <c r="H612" t="s">
        <v>170</v>
      </c>
      <c r="I612" t="s">
        <v>7</v>
      </c>
      <c r="J612">
        <v>6393</v>
      </c>
      <c r="K612" t="s">
        <v>166</v>
      </c>
    </row>
    <row r="613" spans="1:11" x14ac:dyDescent="0.25">
      <c r="A613" t="s">
        <v>165</v>
      </c>
      <c r="B613" t="s">
        <v>166</v>
      </c>
      <c r="C613" t="s">
        <v>182</v>
      </c>
      <c r="D613" t="s">
        <v>8</v>
      </c>
      <c r="E613" t="s">
        <v>173</v>
      </c>
      <c r="F613">
        <v>1976</v>
      </c>
      <c r="G613" t="s">
        <v>169</v>
      </c>
      <c r="H613" t="s">
        <v>170</v>
      </c>
      <c r="I613" t="s">
        <v>7</v>
      </c>
      <c r="J613">
        <v>6729</v>
      </c>
      <c r="K613" t="s">
        <v>166</v>
      </c>
    </row>
    <row r="614" spans="1:11" x14ac:dyDescent="0.25">
      <c r="A614" t="s">
        <v>165</v>
      </c>
      <c r="B614" t="s">
        <v>166</v>
      </c>
      <c r="C614" t="s">
        <v>182</v>
      </c>
      <c r="D614" t="s">
        <v>8</v>
      </c>
      <c r="E614" t="s">
        <v>173</v>
      </c>
      <c r="F614">
        <v>1977</v>
      </c>
      <c r="G614" t="s">
        <v>169</v>
      </c>
      <c r="H614" t="s">
        <v>170</v>
      </c>
      <c r="I614" t="s">
        <v>7</v>
      </c>
      <c r="J614">
        <v>7376</v>
      </c>
      <c r="K614" t="s">
        <v>166</v>
      </c>
    </row>
    <row r="615" spans="1:11" x14ac:dyDescent="0.25">
      <c r="A615" t="s">
        <v>165</v>
      </c>
      <c r="B615" t="s">
        <v>166</v>
      </c>
      <c r="C615" t="s">
        <v>182</v>
      </c>
      <c r="D615" t="s">
        <v>8</v>
      </c>
      <c r="E615" t="s">
        <v>173</v>
      </c>
      <c r="F615">
        <v>1978</v>
      </c>
      <c r="G615" t="s">
        <v>169</v>
      </c>
      <c r="H615" t="s">
        <v>170</v>
      </c>
      <c r="I615" t="s">
        <v>7</v>
      </c>
      <c r="J615">
        <v>8645</v>
      </c>
      <c r="K615" t="s">
        <v>166</v>
      </c>
    </row>
    <row r="616" spans="1:11" x14ac:dyDescent="0.25">
      <c r="A616" t="s">
        <v>165</v>
      </c>
      <c r="B616" t="s">
        <v>166</v>
      </c>
      <c r="C616" t="s">
        <v>182</v>
      </c>
      <c r="D616" t="s">
        <v>8</v>
      </c>
      <c r="E616" t="s">
        <v>173</v>
      </c>
      <c r="F616">
        <v>1979</v>
      </c>
      <c r="G616" t="s">
        <v>169</v>
      </c>
      <c r="H616" t="s">
        <v>170</v>
      </c>
      <c r="I616" t="s">
        <v>7</v>
      </c>
      <c r="J616">
        <v>8774</v>
      </c>
      <c r="K616" t="s">
        <v>166</v>
      </c>
    </row>
    <row r="617" spans="1:11" x14ac:dyDescent="0.25">
      <c r="A617" t="s">
        <v>165</v>
      </c>
      <c r="B617" t="s">
        <v>166</v>
      </c>
      <c r="C617" t="s">
        <v>182</v>
      </c>
      <c r="D617" t="s">
        <v>8</v>
      </c>
      <c r="E617" t="s">
        <v>173</v>
      </c>
      <c r="F617">
        <v>1980</v>
      </c>
      <c r="G617" t="s">
        <v>169</v>
      </c>
      <c r="H617" t="s">
        <v>170</v>
      </c>
      <c r="I617" t="s">
        <v>7</v>
      </c>
      <c r="J617">
        <v>10251</v>
      </c>
      <c r="K617" t="s">
        <v>166</v>
      </c>
    </row>
    <row r="618" spans="1:11" x14ac:dyDescent="0.25">
      <c r="A618" t="s">
        <v>165</v>
      </c>
      <c r="B618" t="s">
        <v>166</v>
      </c>
      <c r="C618" t="s">
        <v>182</v>
      </c>
      <c r="D618" t="s">
        <v>8</v>
      </c>
      <c r="E618" t="s">
        <v>173</v>
      </c>
      <c r="F618">
        <v>1981</v>
      </c>
      <c r="G618" t="s">
        <v>169</v>
      </c>
      <c r="H618" t="s">
        <v>170</v>
      </c>
      <c r="I618" t="s">
        <v>7</v>
      </c>
      <c r="J618">
        <v>10936</v>
      </c>
      <c r="K618" t="s">
        <v>166</v>
      </c>
    </row>
    <row r="619" spans="1:11" x14ac:dyDescent="0.25">
      <c r="A619" t="s">
        <v>165</v>
      </c>
      <c r="B619" t="s">
        <v>166</v>
      </c>
      <c r="C619" t="s">
        <v>182</v>
      </c>
      <c r="D619" t="s">
        <v>8</v>
      </c>
      <c r="E619" t="s">
        <v>173</v>
      </c>
      <c r="F619">
        <v>1982</v>
      </c>
      <c r="G619" t="s">
        <v>169</v>
      </c>
      <c r="H619" t="s">
        <v>170</v>
      </c>
      <c r="I619" t="s">
        <v>7</v>
      </c>
      <c r="J619">
        <v>10738</v>
      </c>
      <c r="K619" t="s">
        <v>166</v>
      </c>
    </row>
    <row r="620" spans="1:11" x14ac:dyDescent="0.25">
      <c r="A620" t="s">
        <v>165</v>
      </c>
      <c r="B620" t="s">
        <v>166</v>
      </c>
      <c r="C620" t="s">
        <v>182</v>
      </c>
      <c r="D620" t="s">
        <v>8</v>
      </c>
      <c r="E620" t="s">
        <v>173</v>
      </c>
      <c r="F620">
        <v>1983</v>
      </c>
      <c r="G620" t="s">
        <v>169</v>
      </c>
      <c r="H620" t="s">
        <v>170</v>
      </c>
      <c r="I620" t="s">
        <v>7</v>
      </c>
      <c r="J620">
        <v>11497</v>
      </c>
      <c r="K620" t="s">
        <v>166</v>
      </c>
    </row>
    <row r="621" spans="1:11" x14ac:dyDescent="0.25">
      <c r="A621" t="s">
        <v>165</v>
      </c>
      <c r="B621" t="s">
        <v>166</v>
      </c>
      <c r="C621" t="s">
        <v>182</v>
      </c>
      <c r="D621" t="s">
        <v>8</v>
      </c>
      <c r="E621" t="s">
        <v>173</v>
      </c>
      <c r="F621">
        <v>1984</v>
      </c>
      <c r="G621" t="s">
        <v>169</v>
      </c>
      <c r="H621" t="s">
        <v>170</v>
      </c>
      <c r="I621" t="s">
        <v>7</v>
      </c>
      <c r="J621">
        <v>11968</v>
      </c>
      <c r="K621" t="s">
        <v>166</v>
      </c>
    </row>
    <row r="622" spans="1:11" x14ac:dyDescent="0.25">
      <c r="A622" t="s">
        <v>165</v>
      </c>
      <c r="B622" t="s">
        <v>166</v>
      </c>
      <c r="C622" t="s">
        <v>182</v>
      </c>
      <c r="D622" t="s">
        <v>8</v>
      </c>
      <c r="E622" t="s">
        <v>173</v>
      </c>
      <c r="F622">
        <v>1985</v>
      </c>
      <c r="G622" t="s">
        <v>169</v>
      </c>
      <c r="H622" t="s">
        <v>170</v>
      </c>
      <c r="I622" t="s">
        <v>7</v>
      </c>
      <c r="J622">
        <v>13563</v>
      </c>
      <c r="K622" t="s">
        <v>166</v>
      </c>
    </row>
    <row r="623" spans="1:11" x14ac:dyDescent="0.25">
      <c r="A623" t="s">
        <v>165</v>
      </c>
      <c r="B623" t="s">
        <v>166</v>
      </c>
      <c r="C623" t="s">
        <v>182</v>
      </c>
      <c r="D623" t="s">
        <v>8</v>
      </c>
      <c r="E623" t="s">
        <v>173</v>
      </c>
      <c r="F623">
        <v>1986</v>
      </c>
      <c r="G623" t="s">
        <v>169</v>
      </c>
      <c r="H623" t="s">
        <v>170</v>
      </c>
      <c r="I623" t="s">
        <v>7</v>
      </c>
      <c r="J623">
        <v>14779</v>
      </c>
      <c r="K623" t="s">
        <v>166</v>
      </c>
    </row>
    <row r="624" spans="1:11" x14ac:dyDescent="0.25">
      <c r="A624" t="s">
        <v>165</v>
      </c>
      <c r="B624" t="s">
        <v>166</v>
      </c>
      <c r="C624" t="s">
        <v>182</v>
      </c>
      <c r="D624" t="s">
        <v>8</v>
      </c>
      <c r="E624" t="s">
        <v>173</v>
      </c>
      <c r="F624">
        <v>1987</v>
      </c>
      <c r="G624" t="s">
        <v>169</v>
      </c>
      <c r="H624" t="s">
        <v>170</v>
      </c>
      <c r="I624" t="s">
        <v>7</v>
      </c>
      <c r="J624">
        <v>16688</v>
      </c>
      <c r="K624" t="s">
        <v>166</v>
      </c>
    </row>
    <row r="625" spans="1:11" x14ac:dyDescent="0.25">
      <c r="A625" t="s">
        <v>165</v>
      </c>
      <c r="B625" t="s">
        <v>166</v>
      </c>
      <c r="C625" t="s">
        <v>182</v>
      </c>
      <c r="D625" t="s">
        <v>8</v>
      </c>
      <c r="E625" t="s">
        <v>173</v>
      </c>
      <c r="F625">
        <v>1988</v>
      </c>
      <c r="G625" t="s">
        <v>169</v>
      </c>
      <c r="H625" t="s">
        <v>170</v>
      </c>
      <c r="I625" t="s">
        <v>7</v>
      </c>
      <c r="J625">
        <v>14205</v>
      </c>
      <c r="K625" t="s">
        <v>166</v>
      </c>
    </row>
    <row r="626" spans="1:11" x14ac:dyDescent="0.25">
      <c r="A626" t="s">
        <v>165</v>
      </c>
      <c r="B626" t="s">
        <v>166</v>
      </c>
      <c r="C626" t="s">
        <v>182</v>
      </c>
      <c r="D626" t="s">
        <v>8</v>
      </c>
      <c r="E626" t="s">
        <v>173</v>
      </c>
      <c r="F626">
        <v>1989</v>
      </c>
      <c r="G626" t="s">
        <v>169</v>
      </c>
      <c r="H626" t="s">
        <v>170</v>
      </c>
      <c r="I626" t="s">
        <v>7</v>
      </c>
      <c r="J626">
        <v>13241</v>
      </c>
      <c r="K626" t="s">
        <v>166</v>
      </c>
    </row>
    <row r="627" spans="1:11" x14ac:dyDescent="0.25">
      <c r="A627" t="s">
        <v>165</v>
      </c>
      <c r="B627" t="s">
        <v>166</v>
      </c>
      <c r="C627" t="s">
        <v>182</v>
      </c>
      <c r="D627" t="s">
        <v>8</v>
      </c>
      <c r="E627" t="s">
        <v>173</v>
      </c>
      <c r="F627">
        <v>1990</v>
      </c>
      <c r="G627" t="s">
        <v>169</v>
      </c>
      <c r="H627" t="s">
        <v>170</v>
      </c>
      <c r="I627" t="s">
        <v>7</v>
      </c>
      <c r="J627">
        <v>14082</v>
      </c>
      <c r="K627" t="s">
        <v>166</v>
      </c>
    </row>
    <row r="628" spans="1:11" x14ac:dyDescent="0.25">
      <c r="A628" t="s">
        <v>165</v>
      </c>
      <c r="B628" t="s">
        <v>166</v>
      </c>
      <c r="C628" t="s">
        <v>182</v>
      </c>
      <c r="D628" t="s">
        <v>8</v>
      </c>
      <c r="E628" t="s">
        <v>173</v>
      </c>
      <c r="F628">
        <v>1991</v>
      </c>
      <c r="G628" t="s">
        <v>169</v>
      </c>
      <c r="H628" t="s">
        <v>170</v>
      </c>
      <c r="I628" t="s">
        <v>7</v>
      </c>
      <c r="J628">
        <v>13801</v>
      </c>
      <c r="K628" t="s">
        <v>166</v>
      </c>
    </row>
    <row r="629" spans="1:11" x14ac:dyDescent="0.25">
      <c r="A629" t="s">
        <v>165</v>
      </c>
      <c r="B629" t="s">
        <v>166</v>
      </c>
      <c r="C629" t="s">
        <v>182</v>
      </c>
      <c r="D629" t="s">
        <v>8</v>
      </c>
      <c r="E629" t="s">
        <v>173</v>
      </c>
      <c r="F629">
        <v>1992</v>
      </c>
      <c r="G629" t="s">
        <v>169</v>
      </c>
      <c r="H629" t="s">
        <v>170</v>
      </c>
      <c r="I629" t="s">
        <v>7</v>
      </c>
      <c r="J629">
        <v>15512</v>
      </c>
      <c r="K629" t="s">
        <v>166</v>
      </c>
    </row>
    <row r="630" spans="1:11" x14ac:dyDescent="0.25">
      <c r="A630" t="s">
        <v>165</v>
      </c>
      <c r="B630" t="s">
        <v>166</v>
      </c>
      <c r="C630" t="s">
        <v>182</v>
      </c>
      <c r="D630" t="s">
        <v>8</v>
      </c>
      <c r="E630" t="s">
        <v>173</v>
      </c>
      <c r="F630">
        <v>1993</v>
      </c>
      <c r="G630" t="s">
        <v>169</v>
      </c>
      <c r="H630" t="s">
        <v>170</v>
      </c>
      <c r="I630" t="s">
        <v>7</v>
      </c>
      <c r="J630">
        <v>16588</v>
      </c>
      <c r="K630" t="s">
        <v>166</v>
      </c>
    </row>
    <row r="631" spans="1:11" x14ac:dyDescent="0.25">
      <c r="A631" t="s">
        <v>165</v>
      </c>
      <c r="B631" t="s">
        <v>166</v>
      </c>
      <c r="C631" t="s">
        <v>182</v>
      </c>
      <c r="D631" t="s">
        <v>8</v>
      </c>
      <c r="E631" t="s">
        <v>173</v>
      </c>
      <c r="F631">
        <v>1994</v>
      </c>
      <c r="G631" t="s">
        <v>169</v>
      </c>
      <c r="H631" t="s">
        <v>170</v>
      </c>
      <c r="I631" t="s">
        <v>7</v>
      </c>
      <c r="J631">
        <v>15975</v>
      </c>
      <c r="K631" t="s">
        <v>166</v>
      </c>
    </row>
    <row r="632" spans="1:11" x14ac:dyDescent="0.25">
      <c r="A632" t="s">
        <v>165</v>
      </c>
      <c r="B632" t="s">
        <v>166</v>
      </c>
      <c r="C632" t="s">
        <v>182</v>
      </c>
      <c r="D632" t="s">
        <v>8</v>
      </c>
      <c r="E632" t="s">
        <v>173</v>
      </c>
      <c r="F632">
        <v>1995</v>
      </c>
      <c r="G632" t="s">
        <v>169</v>
      </c>
      <c r="H632" t="s">
        <v>170</v>
      </c>
      <c r="I632" t="s">
        <v>7</v>
      </c>
      <c r="J632">
        <v>17492</v>
      </c>
      <c r="K632" t="s">
        <v>166</v>
      </c>
    </row>
    <row r="633" spans="1:11" x14ac:dyDescent="0.25">
      <c r="A633" t="s">
        <v>165</v>
      </c>
      <c r="B633" t="s">
        <v>166</v>
      </c>
      <c r="C633" t="s">
        <v>182</v>
      </c>
      <c r="D633" t="s">
        <v>8</v>
      </c>
      <c r="E633" t="s">
        <v>173</v>
      </c>
      <c r="F633">
        <v>1996</v>
      </c>
      <c r="G633" t="s">
        <v>169</v>
      </c>
      <c r="H633" t="s">
        <v>170</v>
      </c>
      <c r="I633" t="s">
        <v>7</v>
      </c>
      <c r="J633">
        <v>17543</v>
      </c>
      <c r="K633" t="s">
        <v>166</v>
      </c>
    </row>
    <row r="634" spans="1:11" x14ac:dyDescent="0.25">
      <c r="A634" t="s">
        <v>165</v>
      </c>
      <c r="B634" t="s">
        <v>166</v>
      </c>
      <c r="C634" t="s">
        <v>182</v>
      </c>
      <c r="D634" t="s">
        <v>8</v>
      </c>
      <c r="E634" t="s">
        <v>173</v>
      </c>
      <c r="F634">
        <v>1997</v>
      </c>
      <c r="G634" t="s">
        <v>169</v>
      </c>
      <c r="H634" t="s">
        <v>170</v>
      </c>
      <c r="I634" t="s">
        <v>7</v>
      </c>
      <c r="J634">
        <v>16026</v>
      </c>
      <c r="K634" t="s">
        <v>166</v>
      </c>
    </row>
    <row r="635" spans="1:11" x14ac:dyDescent="0.25">
      <c r="A635" t="s">
        <v>165</v>
      </c>
      <c r="B635" t="s">
        <v>166</v>
      </c>
      <c r="C635" t="s">
        <v>182</v>
      </c>
      <c r="D635" t="s">
        <v>8</v>
      </c>
      <c r="E635" t="s">
        <v>173</v>
      </c>
      <c r="F635">
        <v>1998</v>
      </c>
      <c r="G635" t="s">
        <v>169</v>
      </c>
      <c r="H635" t="s">
        <v>170</v>
      </c>
      <c r="I635" t="s">
        <v>7</v>
      </c>
      <c r="J635">
        <v>16595</v>
      </c>
      <c r="K635" t="s">
        <v>166</v>
      </c>
    </row>
    <row r="636" spans="1:11" x14ac:dyDescent="0.25">
      <c r="A636" t="s">
        <v>165</v>
      </c>
      <c r="B636" t="s">
        <v>166</v>
      </c>
      <c r="C636" t="s">
        <v>182</v>
      </c>
      <c r="D636" t="s">
        <v>8</v>
      </c>
      <c r="E636" t="s">
        <v>173</v>
      </c>
      <c r="F636">
        <v>1999</v>
      </c>
      <c r="G636" t="s">
        <v>169</v>
      </c>
      <c r="H636" t="s">
        <v>170</v>
      </c>
      <c r="I636" t="s">
        <v>7</v>
      </c>
      <c r="J636">
        <v>16112</v>
      </c>
      <c r="K636" t="s">
        <v>166</v>
      </c>
    </row>
    <row r="637" spans="1:11" x14ac:dyDescent="0.25">
      <c r="A637" t="s">
        <v>165</v>
      </c>
      <c r="B637" t="s">
        <v>166</v>
      </c>
      <c r="C637" t="s">
        <v>182</v>
      </c>
      <c r="D637" t="s">
        <v>8</v>
      </c>
      <c r="E637" t="s">
        <v>173</v>
      </c>
      <c r="F637">
        <v>2000</v>
      </c>
      <c r="G637" t="s">
        <v>169</v>
      </c>
      <c r="H637" t="s">
        <v>170</v>
      </c>
      <c r="I637" t="s">
        <v>7</v>
      </c>
      <c r="J637">
        <v>13760</v>
      </c>
      <c r="K637" t="s">
        <v>166</v>
      </c>
    </row>
    <row r="638" spans="1:11" x14ac:dyDescent="0.25">
      <c r="A638" t="s">
        <v>165</v>
      </c>
      <c r="B638" t="s">
        <v>166</v>
      </c>
      <c r="C638" t="s">
        <v>182</v>
      </c>
      <c r="D638" t="s">
        <v>8</v>
      </c>
      <c r="E638" t="s">
        <v>173</v>
      </c>
      <c r="F638">
        <v>2001</v>
      </c>
      <c r="G638" t="s">
        <v>169</v>
      </c>
      <c r="H638" t="s">
        <v>170</v>
      </c>
      <c r="I638" t="s">
        <v>7</v>
      </c>
      <c r="J638">
        <v>13467</v>
      </c>
      <c r="K638" t="s">
        <v>166</v>
      </c>
    </row>
    <row r="639" spans="1:11" x14ac:dyDescent="0.25">
      <c r="A639" t="s">
        <v>165</v>
      </c>
      <c r="B639" t="s">
        <v>166</v>
      </c>
      <c r="C639" t="s">
        <v>182</v>
      </c>
      <c r="D639" t="s">
        <v>8</v>
      </c>
      <c r="E639" t="s">
        <v>173</v>
      </c>
      <c r="F639">
        <v>2002</v>
      </c>
      <c r="G639" t="s">
        <v>169</v>
      </c>
      <c r="H639" t="s">
        <v>170</v>
      </c>
      <c r="I639" t="s">
        <v>7</v>
      </c>
      <c r="J639">
        <v>16093</v>
      </c>
      <c r="K639" t="s">
        <v>166</v>
      </c>
    </row>
    <row r="640" spans="1:11" x14ac:dyDescent="0.25">
      <c r="A640" t="s">
        <v>165</v>
      </c>
      <c r="B640" t="s">
        <v>166</v>
      </c>
      <c r="C640" t="s">
        <v>182</v>
      </c>
      <c r="D640" t="s">
        <v>8</v>
      </c>
      <c r="E640" t="s">
        <v>173</v>
      </c>
      <c r="F640">
        <v>2003</v>
      </c>
      <c r="G640" t="s">
        <v>169</v>
      </c>
      <c r="H640" t="s">
        <v>170</v>
      </c>
      <c r="I640" t="s">
        <v>7</v>
      </c>
      <c r="J640">
        <v>17417</v>
      </c>
      <c r="K640" t="s">
        <v>166</v>
      </c>
    </row>
    <row r="641" spans="1:11" x14ac:dyDescent="0.25">
      <c r="A641" t="s">
        <v>165</v>
      </c>
      <c r="B641" t="s">
        <v>166</v>
      </c>
      <c r="C641" t="s">
        <v>182</v>
      </c>
      <c r="D641" t="s">
        <v>8</v>
      </c>
      <c r="E641" t="s">
        <v>173</v>
      </c>
      <c r="F641">
        <v>2004</v>
      </c>
      <c r="G641" t="s">
        <v>169</v>
      </c>
      <c r="H641" t="s">
        <v>170</v>
      </c>
      <c r="I641" t="s">
        <v>7</v>
      </c>
      <c r="J641">
        <v>16556</v>
      </c>
      <c r="K641" t="s">
        <v>166</v>
      </c>
    </row>
    <row r="642" spans="1:11" x14ac:dyDescent="0.25">
      <c r="A642" t="s">
        <v>165</v>
      </c>
      <c r="B642" t="s">
        <v>166</v>
      </c>
      <c r="C642" t="s">
        <v>182</v>
      </c>
      <c r="D642" t="s">
        <v>8</v>
      </c>
      <c r="E642" t="s">
        <v>173</v>
      </c>
      <c r="F642">
        <v>2005</v>
      </c>
      <c r="G642" t="s">
        <v>169</v>
      </c>
      <c r="H642" t="s">
        <v>170</v>
      </c>
      <c r="I642" t="s">
        <v>7</v>
      </c>
      <c r="J642">
        <v>15242</v>
      </c>
      <c r="K642" t="s">
        <v>166</v>
      </c>
    </row>
    <row r="643" spans="1:11" x14ac:dyDescent="0.25">
      <c r="A643" t="s">
        <v>165</v>
      </c>
      <c r="B643" t="s">
        <v>166</v>
      </c>
      <c r="C643" t="s">
        <v>182</v>
      </c>
      <c r="D643" t="s">
        <v>8</v>
      </c>
      <c r="E643" t="s">
        <v>173</v>
      </c>
      <c r="F643">
        <v>2006</v>
      </c>
      <c r="G643" t="s">
        <v>169</v>
      </c>
      <c r="H643" t="s">
        <v>170</v>
      </c>
      <c r="I643" t="s">
        <v>7</v>
      </c>
      <c r="J643">
        <v>17233</v>
      </c>
      <c r="K643" t="s">
        <v>166</v>
      </c>
    </row>
    <row r="644" spans="1:11" x14ac:dyDescent="0.25">
      <c r="A644" t="s">
        <v>165</v>
      </c>
      <c r="B644" t="s">
        <v>166</v>
      </c>
      <c r="C644" t="s">
        <v>182</v>
      </c>
      <c r="D644" t="s">
        <v>8</v>
      </c>
      <c r="E644" t="s">
        <v>173</v>
      </c>
      <c r="F644">
        <v>2007</v>
      </c>
      <c r="G644" t="s">
        <v>169</v>
      </c>
      <c r="H644" t="s">
        <v>170</v>
      </c>
      <c r="I644" t="s">
        <v>7</v>
      </c>
      <c r="J644">
        <v>21369</v>
      </c>
      <c r="K644" t="s">
        <v>166</v>
      </c>
    </row>
    <row r="645" spans="1:11" x14ac:dyDescent="0.25">
      <c r="A645" t="s">
        <v>165</v>
      </c>
      <c r="B645" t="s">
        <v>166</v>
      </c>
      <c r="C645" t="s">
        <v>182</v>
      </c>
      <c r="D645" t="s">
        <v>8</v>
      </c>
      <c r="E645" t="s">
        <v>173</v>
      </c>
      <c r="F645">
        <v>2008</v>
      </c>
      <c r="G645" t="s">
        <v>169</v>
      </c>
      <c r="H645" t="s">
        <v>170</v>
      </c>
      <c r="I645" t="s">
        <v>7</v>
      </c>
      <c r="J645">
        <v>25054</v>
      </c>
      <c r="K645" t="s">
        <v>166</v>
      </c>
    </row>
    <row r="646" spans="1:11" x14ac:dyDescent="0.25">
      <c r="A646" t="s">
        <v>165</v>
      </c>
      <c r="B646" t="s">
        <v>166</v>
      </c>
      <c r="C646" t="s">
        <v>182</v>
      </c>
      <c r="D646" t="s">
        <v>8</v>
      </c>
      <c r="E646" t="s">
        <v>173</v>
      </c>
      <c r="F646">
        <v>2009</v>
      </c>
      <c r="G646" t="s">
        <v>169</v>
      </c>
      <c r="H646" t="s">
        <v>170</v>
      </c>
      <c r="I646" t="s">
        <v>7</v>
      </c>
      <c r="J646">
        <v>29146</v>
      </c>
      <c r="K646" t="s">
        <v>166</v>
      </c>
    </row>
    <row r="647" spans="1:11" x14ac:dyDescent="0.25">
      <c r="A647" t="s">
        <v>165</v>
      </c>
      <c r="B647" t="s">
        <v>166</v>
      </c>
      <c r="C647" t="s">
        <v>182</v>
      </c>
      <c r="D647" t="s">
        <v>8</v>
      </c>
      <c r="E647" t="s">
        <v>173</v>
      </c>
      <c r="F647">
        <v>2010</v>
      </c>
      <c r="G647" t="s">
        <v>169</v>
      </c>
      <c r="H647" t="s">
        <v>170</v>
      </c>
      <c r="I647" t="s">
        <v>7</v>
      </c>
      <c r="J647">
        <v>32625</v>
      </c>
      <c r="K647" t="s">
        <v>166</v>
      </c>
    </row>
    <row r="648" spans="1:11" x14ac:dyDescent="0.25">
      <c r="A648" t="s">
        <v>165</v>
      </c>
      <c r="B648" t="s">
        <v>166</v>
      </c>
      <c r="C648" t="s">
        <v>182</v>
      </c>
      <c r="D648" t="s">
        <v>8</v>
      </c>
      <c r="E648" t="s">
        <v>173</v>
      </c>
      <c r="F648">
        <v>2011</v>
      </c>
      <c r="G648" t="s">
        <v>169</v>
      </c>
      <c r="H648" t="s">
        <v>170</v>
      </c>
      <c r="I648" t="s">
        <v>7</v>
      </c>
      <c r="J648">
        <v>30092</v>
      </c>
      <c r="K648" t="s">
        <v>166</v>
      </c>
    </row>
    <row r="649" spans="1:11" x14ac:dyDescent="0.25">
      <c r="A649" t="s">
        <v>165</v>
      </c>
      <c r="B649" t="s">
        <v>166</v>
      </c>
      <c r="C649" t="s">
        <v>182</v>
      </c>
      <c r="D649" t="s">
        <v>8</v>
      </c>
      <c r="E649" t="s">
        <v>173</v>
      </c>
      <c r="F649">
        <v>2012</v>
      </c>
      <c r="G649" t="s">
        <v>169</v>
      </c>
      <c r="H649" t="s">
        <v>170</v>
      </c>
      <c r="I649" t="s">
        <v>7</v>
      </c>
      <c r="J649">
        <v>22582</v>
      </c>
      <c r="K649" t="s">
        <v>166</v>
      </c>
    </row>
    <row r="650" spans="1:11" x14ac:dyDescent="0.25">
      <c r="A650" t="s">
        <v>165</v>
      </c>
      <c r="B650" t="s">
        <v>166</v>
      </c>
      <c r="C650" t="s">
        <v>182</v>
      </c>
      <c r="D650" t="s">
        <v>8</v>
      </c>
      <c r="E650" t="s">
        <v>173</v>
      </c>
      <c r="F650">
        <v>2013</v>
      </c>
      <c r="G650" t="s">
        <v>169</v>
      </c>
      <c r="H650" t="s">
        <v>170</v>
      </c>
      <c r="I650" t="s">
        <v>7</v>
      </c>
      <c r="J650">
        <v>18942</v>
      </c>
      <c r="K650" t="s">
        <v>166</v>
      </c>
    </row>
    <row r="651" spans="1:11" x14ac:dyDescent="0.25">
      <c r="A651" t="s">
        <v>165</v>
      </c>
      <c r="B651" t="s">
        <v>166</v>
      </c>
      <c r="C651" t="s">
        <v>182</v>
      </c>
      <c r="D651" t="s">
        <v>8</v>
      </c>
      <c r="E651" t="s">
        <v>173</v>
      </c>
      <c r="F651">
        <v>2014</v>
      </c>
      <c r="G651" t="s">
        <v>169</v>
      </c>
      <c r="H651" t="s">
        <v>170</v>
      </c>
      <c r="I651" t="s">
        <v>7</v>
      </c>
      <c r="J651">
        <v>18930</v>
      </c>
      <c r="K651" t="s">
        <v>166</v>
      </c>
    </row>
    <row r="652" spans="1:11" x14ac:dyDescent="0.25">
      <c r="A652" t="s">
        <v>165</v>
      </c>
      <c r="B652" t="s">
        <v>166</v>
      </c>
      <c r="C652" t="s">
        <v>182</v>
      </c>
      <c r="D652" t="s">
        <v>8</v>
      </c>
      <c r="E652" t="s">
        <v>173</v>
      </c>
      <c r="F652">
        <v>2015</v>
      </c>
      <c r="G652" t="s">
        <v>169</v>
      </c>
      <c r="H652" t="s">
        <v>170</v>
      </c>
      <c r="I652" t="s">
        <v>7</v>
      </c>
      <c r="J652">
        <v>19760</v>
      </c>
      <c r="K652" t="s">
        <v>166</v>
      </c>
    </row>
    <row r="653" spans="1:11" x14ac:dyDescent="0.25">
      <c r="A653" t="s">
        <v>165</v>
      </c>
      <c r="B653" t="s">
        <v>166</v>
      </c>
      <c r="C653" t="s">
        <v>182</v>
      </c>
      <c r="D653" t="s">
        <v>8</v>
      </c>
      <c r="E653" t="s">
        <v>173</v>
      </c>
      <c r="F653">
        <v>2016</v>
      </c>
      <c r="G653" t="s">
        <v>169</v>
      </c>
      <c r="H653" t="s">
        <v>170</v>
      </c>
      <c r="I653" t="s">
        <v>7</v>
      </c>
      <c r="J653">
        <v>19654</v>
      </c>
      <c r="K653" t="s">
        <v>166</v>
      </c>
    </row>
    <row r="654" spans="1:11" x14ac:dyDescent="0.25">
      <c r="A654" t="s">
        <v>165</v>
      </c>
      <c r="B654" t="s">
        <v>166</v>
      </c>
      <c r="C654" t="s">
        <v>182</v>
      </c>
      <c r="D654" t="s">
        <v>8</v>
      </c>
      <c r="E654" t="s">
        <v>173</v>
      </c>
      <c r="F654">
        <v>2017</v>
      </c>
      <c r="G654" t="s">
        <v>169</v>
      </c>
      <c r="H654" t="s">
        <v>170</v>
      </c>
      <c r="I654" t="s">
        <v>7</v>
      </c>
      <c r="J654">
        <v>18118</v>
      </c>
      <c r="K654" t="s">
        <v>166</v>
      </c>
    </row>
    <row r="655" spans="1:11" x14ac:dyDescent="0.25">
      <c r="A655" t="s">
        <v>165</v>
      </c>
      <c r="B655" t="s">
        <v>166</v>
      </c>
      <c r="C655" t="s">
        <v>182</v>
      </c>
      <c r="D655" t="s">
        <v>8</v>
      </c>
      <c r="E655" t="s">
        <v>173</v>
      </c>
      <c r="F655">
        <v>2018</v>
      </c>
      <c r="G655" t="s">
        <v>169</v>
      </c>
      <c r="H655" t="s">
        <v>170</v>
      </c>
      <c r="I655" t="s">
        <v>7</v>
      </c>
      <c r="J655">
        <v>20768</v>
      </c>
      <c r="K655" t="s">
        <v>166</v>
      </c>
    </row>
    <row r="656" spans="1:11" x14ac:dyDescent="0.25">
      <c r="A656" t="s">
        <v>165</v>
      </c>
      <c r="B656" t="s">
        <v>166</v>
      </c>
      <c r="C656" t="s">
        <v>182</v>
      </c>
      <c r="D656" t="s">
        <v>8</v>
      </c>
      <c r="E656" t="s">
        <v>173</v>
      </c>
      <c r="F656">
        <v>2019</v>
      </c>
      <c r="G656" t="s">
        <v>169</v>
      </c>
      <c r="H656" t="s">
        <v>170</v>
      </c>
      <c r="I656" t="s">
        <v>7</v>
      </c>
      <c r="J656">
        <v>24648</v>
      </c>
      <c r="K656" t="s">
        <v>166</v>
      </c>
    </row>
    <row r="657" spans="1:11" x14ac:dyDescent="0.25">
      <c r="A657" t="s">
        <v>165</v>
      </c>
      <c r="B657" t="s">
        <v>166</v>
      </c>
      <c r="C657" t="s">
        <v>182</v>
      </c>
      <c r="D657" t="s">
        <v>8</v>
      </c>
      <c r="E657" t="s">
        <v>173</v>
      </c>
      <c r="F657">
        <v>2020</v>
      </c>
      <c r="G657" t="s">
        <v>169</v>
      </c>
      <c r="H657" t="s">
        <v>170</v>
      </c>
      <c r="I657" t="s">
        <v>7</v>
      </c>
      <c r="J657">
        <v>28307</v>
      </c>
      <c r="K657" t="s">
        <v>166</v>
      </c>
    </row>
    <row r="658" spans="1:11" x14ac:dyDescent="0.25">
      <c r="A658" t="s">
        <v>165</v>
      </c>
      <c r="B658" t="s">
        <v>166</v>
      </c>
      <c r="C658" t="s">
        <v>182</v>
      </c>
      <c r="D658" t="s">
        <v>8</v>
      </c>
      <c r="E658" t="s">
        <v>173</v>
      </c>
      <c r="F658">
        <v>2021</v>
      </c>
      <c r="G658" t="s">
        <v>169</v>
      </c>
      <c r="H658" t="s">
        <v>170</v>
      </c>
      <c r="I658" t="s">
        <v>7</v>
      </c>
      <c r="J658">
        <v>25118</v>
      </c>
      <c r="K658" t="s">
        <v>166</v>
      </c>
    </row>
    <row r="659" spans="1:11" x14ac:dyDescent="0.25">
      <c r="A659" t="s">
        <v>165</v>
      </c>
      <c r="B659" t="s">
        <v>166</v>
      </c>
      <c r="C659" t="s">
        <v>182</v>
      </c>
      <c r="D659" t="s">
        <v>8</v>
      </c>
      <c r="E659" t="s">
        <v>173</v>
      </c>
      <c r="F659">
        <v>2022</v>
      </c>
      <c r="G659" t="s">
        <v>169</v>
      </c>
      <c r="H659" t="s">
        <v>170</v>
      </c>
      <c r="I659" t="s">
        <v>7</v>
      </c>
      <c r="J659">
        <v>28431</v>
      </c>
      <c r="K659" t="s">
        <v>166</v>
      </c>
    </row>
    <row r="660" spans="1:11" x14ac:dyDescent="0.25">
      <c r="A660" t="s">
        <v>165</v>
      </c>
      <c r="B660" t="s">
        <v>166</v>
      </c>
      <c r="C660" t="s">
        <v>183</v>
      </c>
      <c r="D660" t="s">
        <v>9</v>
      </c>
      <c r="E660" t="s">
        <v>175</v>
      </c>
      <c r="F660">
        <v>1929</v>
      </c>
      <c r="G660" t="s">
        <v>169</v>
      </c>
      <c r="H660" t="s">
        <v>170</v>
      </c>
      <c r="I660" t="s">
        <v>7</v>
      </c>
      <c r="J660">
        <v>24</v>
      </c>
      <c r="K660" t="s">
        <v>166</v>
      </c>
    </row>
    <row r="661" spans="1:11" x14ac:dyDescent="0.25">
      <c r="A661" t="s">
        <v>165</v>
      </c>
      <c r="B661" t="s">
        <v>166</v>
      </c>
      <c r="C661" t="s">
        <v>183</v>
      </c>
      <c r="D661" t="s">
        <v>9</v>
      </c>
      <c r="E661" t="s">
        <v>175</v>
      </c>
      <c r="F661">
        <v>1930</v>
      </c>
      <c r="G661" t="s">
        <v>169</v>
      </c>
      <c r="H661" t="s">
        <v>170</v>
      </c>
      <c r="I661" t="s">
        <v>7</v>
      </c>
      <c r="J661">
        <v>37</v>
      </c>
      <c r="K661" t="s">
        <v>166</v>
      </c>
    </row>
    <row r="662" spans="1:11" x14ac:dyDescent="0.25">
      <c r="A662" t="s">
        <v>165</v>
      </c>
      <c r="B662" t="s">
        <v>166</v>
      </c>
      <c r="C662" t="s">
        <v>183</v>
      </c>
      <c r="D662" t="s">
        <v>9</v>
      </c>
      <c r="E662" t="s">
        <v>175</v>
      </c>
      <c r="F662">
        <v>1931</v>
      </c>
      <c r="G662" t="s">
        <v>169</v>
      </c>
      <c r="H662" t="s">
        <v>170</v>
      </c>
      <c r="I662" t="s">
        <v>7</v>
      </c>
      <c r="J662">
        <v>51</v>
      </c>
      <c r="K662" t="s">
        <v>166</v>
      </c>
    </row>
    <row r="663" spans="1:11" x14ac:dyDescent="0.25">
      <c r="A663" t="s">
        <v>165</v>
      </c>
      <c r="B663" t="s">
        <v>166</v>
      </c>
      <c r="C663" t="s">
        <v>183</v>
      </c>
      <c r="D663" t="s">
        <v>9</v>
      </c>
      <c r="E663" t="s">
        <v>175</v>
      </c>
      <c r="F663">
        <v>1932</v>
      </c>
      <c r="G663" t="s">
        <v>169</v>
      </c>
      <c r="H663" t="s">
        <v>170</v>
      </c>
      <c r="I663" t="s">
        <v>7</v>
      </c>
      <c r="J663">
        <v>43</v>
      </c>
      <c r="K663" t="s">
        <v>166</v>
      </c>
    </row>
    <row r="664" spans="1:11" x14ac:dyDescent="0.25">
      <c r="A664" t="s">
        <v>165</v>
      </c>
      <c r="B664" t="s">
        <v>166</v>
      </c>
      <c r="C664" t="s">
        <v>183</v>
      </c>
      <c r="D664" t="s">
        <v>9</v>
      </c>
      <c r="E664" t="s">
        <v>175</v>
      </c>
      <c r="F664">
        <v>1933</v>
      </c>
      <c r="G664" t="s">
        <v>169</v>
      </c>
      <c r="H664" t="s">
        <v>170</v>
      </c>
      <c r="I664" t="s">
        <v>7</v>
      </c>
      <c r="J664">
        <v>47</v>
      </c>
      <c r="K664" t="s">
        <v>166</v>
      </c>
    </row>
    <row r="665" spans="1:11" x14ac:dyDescent="0.25">
      <c r="A665" t="s">
        <v>165</v>
      </c>
      <c r="B665" t="s">
        <v>166</v>
      </c>
      <c r="C665" t="s">
        <v>183</v>
      </c>
      <c r="D665" t="s">
        <v>9</v>
      </c>
      <c r="E665" t="s">
        <v>175</v>
      </c>
      <c r="F665">
        <v>1934</v>
      </c>
      <c r="G665" t="s">
        <v>169</v>
      </c>
      <c r="H665" t="s">
        <v>170</v>
      </c>
      <c r="I665" t="s">
        <v>7</v>
      </c>
      <c r="J665">
        <v>72</v>
      </c>
      <c r="K665" t="s">
        <v>166</v>
      </c>
    </row>
    <row r="666" spans="1:11" x14ac:dyDescent="0.25">
      <c r="A666" t="s">
        <v>165</v>
      </c>
      <c r="B666" t="s">
        <v>166</v>
      </c>
      <c r="C666" t="s">
        <v>183</v>
      </c>
      <c r="D666" t="s">
        <v>9</v>
      </c>
      <c r="E666" t="s">
        <v>175</v>
      </c>
      <c r="F666">
        <v>1935</v>
      </c>
      <c r="G666" t="s">
        <v>169</v>
      </c>
      <c r="H666" t="s">
        <v>170</v>
      </c>
      <c r="I666" t="s">
        <v>7</v>
      </c>
      <c r="J666">
        <v>61</v>
      </c>
      <c r="K666" t="s">
        <v>166</v>
      </c>
    </row>
    <row r="667" spans="1:11" x14ac:dyDescent="0.25">
      <c r="A667" t="s">
        <v>165</v>
      </c>
      <c r="B667" t="s">
        <v>166</v>
      </c>
      <c r="C667" t="s">
        <v>183</v>
      </c>
      <c r="D667" t="s">
        <v>9</v>
      </c>
      <c r="E667" t="s">
        <v>175</v>
      </c>
      <c r="F667">
        <v>1936</v>
      </c>
      <c r="G667" t="s">
        <v>169</v>
      </c>
      <c r="H667" t="s">
        <v>170</v>
      </c>
      <c r="I667" t="s">
        <v>7</v>
      </c>
      <c r="J667">
        <v>179</v>
      </c>
      <c r="K667" t="s">
        <v>166</v>
      </c>
    </row>
    <row r="668" spans="1:11" x14ac:dyDescent="0.25">
      <c r="A668" t="s">
        <v>165</v>
      </c>
      <c r="B668" t="s">
        <v>166</v>
      </c>
      <c r="C668" t="s">
        <v>183</v>
      </c>
      <c r="D668" t="s">
        <v>9</v>
      </c>
      <c r="E668" t="s">
        <v>175</v>
      </c>
      <c r="F668">
        <v>1937</v>
      </c>
      <c r="G668" t="s">
        <v>169</v>
      </c>
      <c r="H668" t="s">
        <v>170</v>
      </c>
      <c r="I668" t="s">
        <v>7</v>
      </c>
      <c r="J668">
        <v>232</v>
      </c>
      <c r="K668" t="s">
        <v>166</v>
      </c>
    </row>
    <row r="669" spans="1:11" x14ac:dyDescent="0.25">
      <c r="A669" t="s">
        <v>165</v>
      </c>
      <c r="B669" t="s">
        <v>166</v>
      </c>
      <c r="C669" t="s">
        <v>183</v>
      </c>
      <c r="D669" t="s">
        <v>9</v>
      </c>
      <c r="E669" t="s">
        <v>175</v>
      </c>
      <c r="F669">
        <v>1938</v>
      </c>
      <c r="G669" t="s">
        <v>169</v>
      </c>
      <c r="H669" t="s">
        <v>170</v>
      </c>
      <c r="I669" t="s">
        <v>7</v>
      </c>
      <c r="J669">
        <v>203</v>
      </c>
      <c r="K669" t="s">
        <v>166</v>
      </c>
    </row>
    <row r="670" spans="1:11" x14ac:dyDescent="0.25">
      <c r="A670" t="s">
        <v>165</v>
      </c>
      <c r="B670" t="s">
        <v>166</v>
      </c>
      <c r="C670" t="s">
        <v>183</v>
      </c>
      <c r="D670" t="s">
        <v>9</v>
      </c>
      <c r="E670" t="s">
        <v>175</v>
      </c>
      <c r="F670">
        <v>1939</v>
      </c>
      <c r="G670" t="s">
        <v>169</v>
      </c>
      <c r="H670" t="s">
        <v>170</v>
      </c>
      <c r="I670" t="s">
        <v>7</v>
      </c>
      <c r="J670">
        <v>174</v>
      </c>
      <c r="K670" t="s">
        <v>166</v>
      </c>
    </row>
    <row r="671" spans="1:11" x14ac:dyDescent="0.25">
      <c r="A671" t="s">
        <v>165</v>
      </c>
      <c r="B671" t="s">
        <v>166</v>
      </c>
      <c r="C671" t="s">
        <v>183</v>
      </c>
      <c r="D671" t="s">
        <v>9</v>
      </c>
      <c r="E671" t="s">
        <v>175</v>
      </c>
      <c r="F671">
        <v>1940</v>
      </c>
      <c r="G671" t="s">
        <v>169</v>
      </c>
      <c r="H671" t="s">
        <v>170</v>
      </c>
      <c r="I671" t="s">
        <v>7</v>
      </c>
      <c r="J671">
        <v>602</v>
      </c>
      <c r="K671" t="s">
        <v>166</v>
      </c>
    </row>
    <row r="672" spans="1:11" x14ac:dyDescent="0.25">
      <c r="A672" t="s">
        <v>165</v>
      </c>
      <c r="B672" t="s">
        <v>166</v>
      </c>
      <c r="C672" t="s">
        <v>183</v>
      </c>
      <c r="D672" t="s">
        <v>9</v>
      </c>
      <c r="E672" t="s">
        <v>175</v>
      </c>
      <c r="F672">
        <v>1941</v>
      </c>
      <c r="G672" t="s">
        <v>169</v>
      </c>
      <c r="H672" t="s">
        <v>170</v>
      </c>
      <c r="I672" t="s">
        <v>7</v>
      </c>
      <c r="J672">
        <v>3568</v>
      </c>
      <c r="K672" t="s">
        <v>166</v>
      </c>
    </row>
    <row r="673" spans="1:11" x14ac:dyDescent="0.25">
      <c r="A673" t="s">
        <v>165</v>
      </c>
      <c r="B673" t="s">
        <v>166</v>
      </c>
      <c r="C673" t="s">
        <v>183</v>
      </c>
      <c r="D673" t="s">
        <v>9</v>
      </c>
      <c r="E673" t="s">
        <v>175</v>
      </c>
      <c r="F673">
        <v>1942</v>
      </c>
      <c r="G673" t="s">
        <v>169</v>
      </c>
      <c r="H673" t="s">
        <v>170</v>
      </c>
      <c r="I673" t="s">
        <v>7</v>
      </c>
      <c r="J673">
        <v>10266</v>
      </c>
      <c r="K673" t="s">
        <v>166</v>
      </c>
    </row>
    <row r="674" spans="1:11" x14ac:dyDescent="0.25">
      <c r="A674" t="s">
        <v>165</v>
      </c>
      <c r="B674" t="s">
        <v>166</v>
      </c>
      <c r="C674" t="s">
        <v>183</v>
      </c>
      <c r="D674" t="s">
        <v>9</v>
      </c>
      <c r="E674" t="s">
        <v>175</v>
      </c>
      <c r="F674">
        <v>1943</v>
      </c>
      <c r="G674" t="s">
        <v>169</v>
      </c>
      <c r="H674" t="s">
        <v>170</v>
      </c>
      <c r="I674" t="s">
        <v>7</v>
      </c>
      <c r="J674">
        <v>5825</v>
      </c>
      <c r="K674" t="s">
        <v>166</v>
      </c>
    </row>
    <row r="675" spans="1:11" x14ac:dyDescent="0.25">
      <c r="A675" t="s">
        <v>165</v>
      </c>
      <c r="B675" t="s">
        <v>166</v>
      </c>
      <c r="C675" t="s">
        <v>183</v>
      </c>
      <c r="D675" t="s">
        <v>9</v>
      </c>
      <c r="E675" t="s">
        <v>175</v>
      </c>
      <c r="F675">
        <v>1944</v>
      </c>
      <c r="G675" t="s">
        <v>169</v>
      </c>
      <c r="H675" t="s">
        <v>170</v>
      </c>
      <c r="I675" t="s">
        <v>7</v>
      </c>
      <c r="J675">
        <v>2484</v>
      </c>
      <c r="K675" t="s">
        <v>166</v>
      </c>
    </row>
    <row r="676" spans="1:11" x14ac:dyDescent="0.25">
      <c r="A676" t="s">
        <v>165</v>
      </c>
      <c r="B676" t="s">
        <v>166</v>
      </c>
      <c r="C676" t="s">
        <v>183</v>
      </c>
      <c r="D676" t="s">
        <v>9</v>
      </c>
      <c r="E676" t="s">
        <v>175</v>
      </c>
      <c r="F676">
        <v>1945</v>
      </c>
      <c r="G676" t="s">
        <v>169</v>
      </c>
      <c r="H676" t="s">
        <v>170</v>
      </c>
      <c r="I676" t="s">
        <v>7</v>
      </c>
      <c r="J676">
        <v>1672</v>
      </c>
      <c r="K676" t="s">
        <v>166</v>
      </c>
    </row>
    <row r="677" spans="1:11" x14ac:dyDescent="0.25">
      <c r="A677" t="s">
        <v>165</v>
      </c>
      <c r="B677" t="s">
        <v>166</v>
      </c>
      <c r="C677" t="s">
        <v>183</v>
      </c>
      <c r="D677" t="s">
        <v>9</v>
      </c>
      <c r="E677" t="s">
        <v>175</v>
      </c>
      <c r="F677">
        <v>1946</v>
      </c>
      <c r="G677" t="s">
        <v>169</v>
      </c>
      <c r="H677" t="s">
        <v>170</v>
      </c>
      <c r="I677" t="s">
        <v>7</v>
      </c>
      <c r="J677">
        <v>288</v>
      </c>
      <c r="K677" t="s">
        <v>166</v>
      </c>
    </row>
    <row r="678" spans="1:11" x14ac:dyDescent="0.25">
      <c r="A678" t="s">
        <v>165</v>
      </c>
      <c r="B678" t="s">
        <v>166</v>
      </c>
      <c r="C678" t="s">
        <v>183</v>
      </c>
      <c r="D678" t="s">
        <v>9</v>
      </c>
      <c r="E678" t="s">
        <v>175</v>
      </c>
      <c r="F678">
        <v>1947</v>
      </c>
      <c r="G678" t="s">
        <v>169</v>
      </c>
      <c r="H678" t="s">
        <v>170</v>
      </c>
      <c r="I678" t="s">
        <v>7</v>
      </c>
      <c r="J678">
        <v>172</v>
      </c>
      <c r="K678" t="s">
        <v>166</v>
      </c>
    </row>
    <row r="679" spans="1:11" x14ac:dyDescent="0.25">
      <c r="A679" t="s">
        <v>165</v>
      </c>
      <c r="B679" t="s">
        <v>166</v>
      </c>
      <c r="C679" t="s">
        <v>183</v>
      </c>
      <c r="D679" t="s">
        <v>9</v>
      </c>
      <c r="E679" t="s">
        <v>175</v>
      </c>
      <c r="F679">
        <v>1948</v>
      </c>
      <c r="G679" t="s">
        <v>169</v>
      </c>
      <c r="H679" t="s">
        <v>170</v>
      </c>
      <c r="I679" t="s">
        <v>7</v>
      </c>
      <c r="J679">
        <v>368</v>
      </c>
      <c r="K679" t="s">
        <v>166</v>
      </c>
    </row>
    <row r="680" spans="1:11" x14ac:dyDescent="0.25">
      <c r="A680" t="s">
        <v>165</v>
      </c>
      <c r="B680" t="s">
        <v>166</v>
      </c>
      <c r="C680" t="s">
        <v>183</v>
      </c>
      <c r="D680" t="s">
        <v>9</v>
      </c>
      <c r="E680" t="s">
        <v>175</v>
      </c>
      <c r="F680">
        <v>1949</v>
      </c>
      <c r="G680" t="s">
        <v>169</v>
      </c>
      <c r="H680" t="s">
        <v>170</v>
      </c>
      <c r="I680" t="s">
        <v>7</v>
      </c>
      <c r="J680">
        <v>367</v>
      </c>
      <c r="K680" t="s">
        <v>166</v>
      </c>
    </row>
    <row r="681" spans="1:11" x14ac:dyDescent="0.25">
      <c r="A681" t="s">
        <v>165</v>
      </c>
      <c r="B681" t="s">
        <v>166</v>
      </c>
      <c r="C681" t="s">
        <v>183</v>
      </c>
      <c r="D681" t="s">
        <v>9</v>
      </c>
      <c r="E681" t="s">
        <v>175</v>
      </c>
      <c r="F681">
        <v>1950</v>
      </c>
      <c r="G681" t="s">
        <v>169</v>
      </c>
      <c r="H681" t="s">
        <v>170</v>
      </c>
      <c r="I681" t="s">
        <v>7</v>
      </c>
      <c r="J681">
        <v>452</v>
      </c>
      <c r="K681" t="s">
        <v>166</v>
      </c>
    </row>
    <row r="682" spans="1:11" x14ac:dyDescent="0.25">
      <c r="A682" t="s">
        <v>165</v>
      </c>
      <c r="B682" t="s">
        <v>166</v>
      </c>
      <c r="C682" t="s">
        <v>183</v>
      </c>
      <c r="D682" t="s">
        <v>9</v>
      </c>
      <c r="E682" t="s">
        <v>175</v>
      </c>
      <c r="F682">
        <v>1951</v>
      </c>
      <c r="G682" t="s">
        <v>169</v>
      </c>
      <c r="H682" t="s">
        <v>170</v>
      </c>
      <c r="I682" t="s">
        <v>7</v>
      </c>
      <c r="J682">
        <v>2019</v>
      </c>
      <c r="K682" t="s">
        <v>166</v>
      </c>
    </row>
    <row r="683" spans="1:11" x14ac:dyDescent="0.25">
      <c r="A683" t="s">
        <v>165</v>
      </c>
      <c r="B683" t="s">
        <v>166</v>
      </c>
      <c r="C683" t="s">
        <v>183</v>
      </c>
      <c r="D683" t="s">
        <v>9</v>
      </c>
      <c r="E683" t="s">
        <v>175</v>
      </c>
      <c r="F683">
        <v>1952</v>
      </c>
      <c r="G683" t="s">
        <v>169</v>
      </c>
      <c r="H683" t="s">
        <v>170</v>
      </c>
      <c r="I683" t="s">
        <v>7</v>
      </c>
      <c r="J683">
        <v>3284</v>
      </c>
      <c r="K683" t="s">
        <v>166</v>
      </c>
    </row>
    <row r="684" spans="1:11" x14ac:dyDescent="0.25">
      <c r="A684" t="s">
        <v>165</v>
      </c>
      <c r="B684" t="s">
        <v>166</v>
      </c>
      <c r="C684" t="s">
        <v>183</v>
      </c>
      <c r="D684" t="s">
        <v>9</v>
      </c>
      <c r="E684" t="s">
        <v>175</v>
      </c>
      <c r="F684">
        <v>1953</v>
      </c>
      <c r="G684" t="s">
        <v>169</v>
      </c>
      <c r="H684" t="s">
        <v>170</v>
      </c>
      <c r="I684" t="s">
        <v>7</v>
      </c>
      <c r="J684">
        <v>3326</v>
      </c>
      <c r="K684" t="s">
        <v>166</v>
      </c>
    </row>
    <row r="685" spans="1:11" x14ac:dyDescent="0.25">
      <c r="A685" t="s">
        <v>165</v>
      </c>
      <c r="B685" t="s">
        <v>166</v>
      </c>
      <c r="C685" t="s">
        <v>183</v>
      </c>
      <c r="D685" t="s">
        <v>9</v>
      </c>
      <c r="E685" t="s">
        <v>175</v>
      </c>
      <c r="F685">
        <v>1954</v>
      </c>
      <c r="G685" t="s">
        <v>169</v>
      </c>
      <c r="H685" t="s">
        <v>170</v>
      </c>
      <c r="I685" t="s">
        <v>7</v>
      </c>
      <c r="J685">
        <v>2729</v>
      </c>
      <c r="K685" t="s">
        <v>166</v>
      </c>
    </row>
    <row r="686" spans="1:11" x14ac:dyDescent="0.25">
      <c r="A686" t="s">
        <v>165</v>
      </c>
      <c r="B686" t="s">
        <v>166</v>
      </c>
      <c r="C686" t="s">
        <v>183</v>
      </c>
      <c r="D686" t="s">
        <v>9</v>
      </c>
      <c r="E686" t="s">
        <v>175</v>
      </c>
      <c r="F686">
        <v>1955</v>
      </c>
      <c r="G686" t="s">
        <v>169</v>
      </c>
      <c r="H686" t="s">
        <v>170</v>
      </c>
      <c r="I686" t="s">
        <v>7</v>
      </c>
      <c r="J686">
        <v>2121</v>
      </c>
      <c r="K686" t="s">
        <v>166</v>
      </c>
    </row>
    <row r="687" spans="1:11" x14ac:dyDescent="0.25">
      <c r="A687" t="s">
        <v>165</v>
      </c>
      <c r="B687" t="s">
        <v>166</v>
      </c>
      <c r="C687" t="s">
        <v>183</v>
      </c>
      <c r="D687" t="s">
        <v>9</v>
      </c>
      <c r="E687" t="s">
        <v>175</v>
      </c>
      <c r="F687">
        <v>1956</v>
      </c>
      <c r="G687" t="s">
        <v>169</v>
      </c>
      <c r="H687" t="s">
        <v>170</v>
      </c>
      <c r="I687" t="s">
        <v>7</v>
      </c>
      <c r="J687">
        <v>2130</v>
      </c>
      <c r="K687" t="s">
        <v>166</v>
      </c>
    </row>
    <row r="688" spans="1:11" x14ac:dyDescent="0.25">
      <c r="A688" t="s">
        <v>165</v>
      </c>
      <c r="B688" t="s">
        <v>166</v>
      </c>
      <c r="C688" t="s">
        <v>183</v>
      </c>
      <c r="D688" t="s">
        <v>9</v>
      </c>
      <c r="E688" t="s">
        <v>175</v>
      </c>
      <c r="F688">
        <v>1957</v>
      </c>
      <c r="G688" t="s">
        <v>169</v>
      </c>
      <c r="H688" t="s">
        <v>170</v>
      </c>
      <c r="I688" t="s">
        <v>7</v>
      </c>
      <c r="J688">
        <v>2287</v>
      </c>
      <c r="K688" t="s">
        <v>166</v>
      </c>
    </row>
    <row r="689" spans="1:11" x14ac:dyDescent="0.25">
      <c r="A689" t="s">
        <v>165</v>
      </c>
      <c r="B689" t="s">
        <v>166</v>
      </c>
      <c r="C689" t="s">
        <v>183</v>
      </c>
      <c r="D689" t="s">
        <v>9</v>
      </c>
      <c r="E689" t="s">
        <v>175</v>
      </c>
      <c r="F689">
        <v>1958</v>
      </c>
      <c r="G689" t="s">
        <v>169</v>
      </c>
      <c r="H689" t="s">
        <v>170</v>
      </c>
      <c r="I689" t="s">
        <v>7</v>
      </c>
      <c r="J689">
        <v>2615</v>
      </c>
      <c r="K689" t="s">
        <v>166</v>
      </c>
    </row>
    <row r="690" spans="1:11" x14ac:dyDescent="0.25">
      <c r="A690" t="s">
        <v>165</v>
      </c>
      <c r="B690" t="s">
        <v>166</v>
      </c>
      <c r="C690" t="s">
        <v>183</v>
      </c>
      <c r="D690" t="s">
        <v>9</v>
      </c>
      <c r="E690" t="s">
        <v>175</v>
      </c>
      <c r="F690">
        <v>1959</v>
      </c>
      <c r="G690" t="s">
        <v>169</v>
      </c>
      <c r="H690" t="s">
        <v>170</v>
      </c>
      <c r="I690" t="s">
        <v>7</v>
      </c>
      <c r="J690">
        <v>2536</v>
      </c>
      <c r="K690" t="s">
        <v>166</v>
      </c>
    </row>
    <row r="691" spans="1:11" x14ac:dyDescent="0.25">
      <c r="A691" t="s">
        <v>165</v>
      </c>
      <c r="B691" t="s">
        <v>166</v>
      </c>
      <c r="C691" t="s">
        <v>183</v>
      </c>
      <c r="D691" t="s">
        <v>9</v>
      </c>
      <c r="E691" t="s">
        <v>175</v>
      </c>
      <c r="F691">
        <v>1960</v>
      </c>
      <c r="G691" t="s">
        <v>169</v>
      </c>
      <c r="H691" t="s">
        <v>170</v>
      </c>
      <c r="I691" t="s">
        <v>7</v>
      </c>
      <c r="J691">
        <v>2234</v>
      </c>
      <c r="K691" t="s">
        <v>166</v>
      </c>
    </row>
    <row r="692" spans="1:11" x14ac:dyDescent="0.25">
      <c r="A692" t="s">
        <v>165</v>
      </c>
      <c r="B692" t="s">
        <v>166</v>
      </c>
      <c r="C692" t="s">
        <v>183</v>
      </c>
      <c r="D692" t="s">
        <v>9</v>
      </c>
      <c r="E692" t="s">
        <v>175</v>
      </c>
      <c r="F692">
        <v>1961</v>
      </c>
      <c r="G692" t="s">
        <v>169</v>
      </c>
      <c r="H692" t="s">
        <v>170</v>
      </c>
      <c r="I692" t="s">
        <v>7</v>
      </c>
      <c r="J692">
        <v>2358</v>
      </c>
      <c r="K692" t="s">
        <v>166</v>
      </c>
    </row>
    <row r="693" spans="1:11" x14ac:dyDescent="0.25">
      <c r="A693" t="s">
        <v>165</v>
      </c>
      <c r="B693" t="s">
        <v>166</v>
      </c>
      <c r="C693" t="s">
        <v>183</v>
      </c>
      <c r="D693" t="s">
        <v>9</v>
      </c>
      <c r="E693" t="s">
        <v>175</v>
      </c>
      <c r="F693">
        <v>1962</v>
      </c>
      <c r="G693" t="s">
        <v>169</v>
      </c>
      <c r="H693" t="s">
        <v>170</v>
      </c>
      <c r="I693" t="s">
        <v>7</v>
      </c>
      <c r="J693">
        <v>1990</v>
      </c>
      <c r="K693" t="s">
        <v>166</v>
      </c>
    </row>
    <row r="694" spans="1:11" x14ac:dyDescent="0.25">
      <c r="A694" t="s">
        <v>165</v>
      </c>
      <c r="B694" t="s">
        <v>166</v>
      </c>
      <c r="C694" t="s">
        <v>183</v>
      </c>
      <c r="D694" t="s">
        <v>9</v>
      </c>
      <c r="E694" t="s">
        <v>175</v>
      </c>
      <c r="F694">
        <v>1963</v>
      </c>
      <c r="G694" t="s">
        <v>169</v>
      </c>
      <c r="H694" t="s">
        <v>170</v>
      </c>
      <c r="I694" t="s">
        <v>7</v>
      </c>
      <c r="J694">
        <v>1640</v>
      </c>
      <c r="K694" t="s">
        <v>166</v>
      </c>
    </row>
    <row r="695" spans="1:11" x14ac:dyDescent="0.25">
      <c r="A695" t="s">
        <v>165</v>
      </c>
      <c r="B695" t="s">
        <v>166</v>
      </c>
      <c r="C695" t="s">
        <v>183</v>
      </c>
      <c r="D695" t="s">
        <v>9</v>
      </c>
      <c r="E695" t="s">
        <v>175</v>
      </c>
      <c r="F695">
        <v>1964</v>
      </c>
      <c r="G695" t="s">
        <v>169</v>
      </c>
      <c r="H695" t="s">
        <v>170</v>
      </c>
      <c r="I695" t="s">
        <v>7</v>
      </c>
      <c r="J695">
        <v>1276</v>
      </c>
      <c r="K695" t="s">
        <v>166</v>
      </c>
    </row>
    <row r="696" spans="1:11" x14ac:dyDescent="0.25">
      <c r="A696" t="s">
        <v>165</v>
      </c>
      <c r="B696" t="s">
        <v>166</v>
      </c>
      <c r="C696" t="s">
        <v>183</v>
      </c>
      <c r="D696" t="s">
        <v>9</v>
      </c>
      <c r="E696" t="s">
        <v>175</v>
      </c>
      <c r="F696">
        <v>1965</v>
      </c>
      <c r="G696" t="s">
        <v>169</v>
      </c>
      <c r="H696" t="s">
        <v>170</v>
      </c>
      <c r="I696" t="s">
        <v>7</v>
      </c>
      <c r="J696">
        <v>1138</v>
      </c>
      <c r="K696" t="s">
        <v>166</v>
      </c>
    </row>
    <row r="697" spans="1:11" x14ac:dyDescent="0.25">
      <c r="A697" t="s">
        <v>165</v>
      </c>
      <c r="B697" t="s">
        <v>166</v>
      </c>
      <c r="C697" t="s">
        <v>183</v>
      </c>
      <c r="D697" t="s">
        <v>9</v>
      </c>
      <c r="E697" t="s">
        <v>175</v>
      </c>
      <c r="F697">
        <v>1966</v>
      </c>
      <c r="G697" t="s">
        <v>169</v>
      </c>
      <c r="H697" t="s">
        <v>170</v>
      </c>
      <c r="I697" t="s">
        <v>7</v>
      </c>
      <c r="J697">
        <v>1260</v>
      </c>
      <c r="K697" t="s">
        <v>166</v>
      </c>
    </row>
    <row r="698" spans="1:11" x14ac:dyDescent="0.25">
      <c r="A698" t="s">
        <v>165</v>
      </c>
      <c r="B698" t="s">
        <v>166</v>
      </c>
      <c r="C698" t="s">
        <v>183</v>
      </c>
      <c r="D698" t="s">
        <v>9</v>
      </c>
      <c r="E698" t="s">
        <v>175</v>
      </c>
      <c r="F698">
        <v>1967</v>
      </c>
      <c r="G698" t="s">
        <v>169</v>
      </c>
      <c r="H698" t="s">
        <v>170</v>
      </c>
      <c r="I698" t="s">
        <v>7</v>
      </c>
      <c r="J698">
        <v>1195</v>
      </c>
      <c r="K698" t="s">
        <v>166</v>
      </c>
    </row>
    <row r="699" spans="1:11" x14ac:dyDescent="0.25">
      <c r="A699" t="s">
        <v>165</v>
      </c>
      <c r="B699" t="s">
        <v>166</v>
      </c>
      <c r="C699" t="s">
        <v>183</v>
      </c>
      <c r="D699" t="s">
        <v>9</v>
      </c>
      <c r="E699" t="s">
        <v>175</v>
      </c>
      <c r="F699">
        <v>1968</v>
      </c>
      <c r="G699" t="s">
        <v>169</v>
      </c>
      <c r="H699" t="s">
        <v>170</v>
      </c>
      <c r="I699" t="s">
        <v>7</v>
      </c>
      <c r="J699">
        <v>1243</v>
      </c>
      <c r="K699" t="s">
        <v>166</v>
      </c>
    </row>
    <row r="700" spans="1:11" x14ac:dyDescent="0.25">
      <c r="A700" t="s">
        <v>165</v>
      </c>
      <c r="B700" t="s">
        <v>166</v>
      </c>
      <c r="C700" t="s">
        <v>183</v>
      </c>
      <c r="D700" t="s">
        <v>9</v>
      </c>
      <c r="E700" t="s">
        <v>175</v>
      </c>
      <c r="F700">
        <v>1969</v>
      </c>
      <c r="G700" t="s">
        <v>169</v>
      </c>
      <c r="H700" t="s">
        <v>170</v>
      </c>
      <c r="I700" t="s">
        <v>7</v>
      </c>
      <c r="J700">
        <v>1491</v>
      </c>
      <c r="K700" t="s">
        <v>166</v>
      </c>
    </row>
    <row r="701" spans="1:11" x14ac:dyDescent="0.25">
      <c r="A701" t="s">
        <v>165</v>
      </c>
      <c r="B701" t="s">
        <v>166</v>
      </c>
      <c r="C701" t="s">
        <v>183</v>
      </c>
      <c r="D701" t="s">
        <v>9</v>
      </c>
      <c r="E701" t="s">
        <v>175</v>
      </c>
      <c r="F701">
        <v>1970</v>
      </c>
      <c r="G701" t="s">
        <v>169</v>
      </c>
      <c r="H701" t="s">
        <v>170</v>
      </c>
      <c r="I701" t="s">
        <v>7</v>
      </c>
      <c r="J701">
        <v>1321</v>
      </c>
      <c r="K701" t="s">
        <v>166</v>
      </c>
    </row>
    <row r="702" spans="1:11" x14ac:dyDescent="0.25">
      <c r="A702" t="s">
        <v>165</v>
      </c>
      <c r="B702" t="s">
        <v>166</v>
      </c>
      <c r="C702" t="s">
        <v>183</v>
      </c>
      <c r="D702" t="s">
        <v>9</v>
      </c>
      <c r="E702" t="s">
        <v>175</v>
      </c>
      <c r="F702">
        <v>1971</v>
      </c>
      <c r="G702" t="s">
        <v>169</v>
      </c>
      <c r="H702" t="s">
        <v>170</v>
      </c>
      <c r="I702" t="s">
        <v>7</v>
      </c>
      <c r="J702">
        <v>1827</v>
      </c>
      <c r="K702" t="s">
        <v>166</v>
      </c>
    </row>
    <row r="703" spans="1:11" x14ac:dyDescent="0.25">
      <c r="A703" t="s">
        <v>165</v>
      </c>
      <c r="B703" t="s">
        <v>166</v>
      </c>
      <c r="C703" t="s">
        <v>183</v>
      </c>
      <c r="D703" t="s">
        <v>9</v>
      </c>
      <c r="E703" t="s">
        <v>175</v>
      </c>
      <c r="F703">
        <v>1972</v>
      </c>
      <c r="G703" t="s">
        <v>169</v>
      </c>
      <c r="H703" t="s">
        <v>170</v>
      </c>
      <c r="I703" t="s">
        <v>7</v>
      </c>
      <c r="J703">
        <v>1789</v>
      </c>
      <c r="K703" t="s">
        <v>166</v>
      </c>
    </row>
    <row r="704" spans="1:11" x14ac:dyDescent="0.25">
      <c r="A704" t="s">
        <v>165</v>
      </c>
      <c r="B704" t="s">
        <v>166</v>
      </c>
      <c r="C704" t="s">
        <v>183</v>
      </c>
      <c r="D704" t="s">
        <v>9</v>
      </c>
      <c r="E704" t="s">
        <v>175</v>
      </c>
      <c r="F704">
        <v>1973</v>
      </c>
      <c r="G704" t="s">
        <v>169</v>
      </c>
      <c r="H704" t="s">
        <v>170</v>
      </c>
      <c r="I704" t="s">
        <v>7</v>
      </c>
      <c r="J704">
        <v>2112</v>
      </c>
      <c r="K704" t="s">
        <v>166</v>
      </c>
    </row>
    <row r="705" spans="1:11" x14ac:dyDescent="0.25">
      <c r="A705" t="s">
        <v>165</v>
      </c>
      <c r="B705" t="s">
        <v>166</v>
      </c>
      <c r="C705" t="s">
        <v>183</v>
      </c>
      <c r="D705" t="s">
        <v>9</v>
      </c>
      <c r="E705" t="s">
        <v>175</v>
      </c>
      <c r="F705">
        <v>1974</v>
      </c>
      <c r="G705" t="s">
        <v>169</v>
      </c>
      <c r="H705" t="s">
        <v>170</v>
      </c>
      <c r="I705" t="s">
        <v>7</v>
      </c>
      <c r="J705">
        <v>2177</v>
      </c>
      <c r="K705" t="s">
        <v>166</v>
      </c>
    </row>
    <row r="706" spans="1:11" x14ac:dyDescent="0.25">
      <c r="A706" t="s">
        <v>165</v>
      </c>
      <c r="B706" t="s">
        <v>166</v>
      </c>
      <c r="C706" t="s">
        <v>183</v>
      </c>
      <c r="D706" t="s">
        <v>9</v>
      </c>
      <c r="E706" t="s">
        <v>175</v>
      </c>
      <c r="F706">
        <v>1975</v>
      </c>
      <c r="G706" t="s">
        <v>169</v>
      </c>
      <c r="H706" t="s">
        <v>170</v>
      </c>
      <c r="I706" t="s">
        <v>7</v>
      </c>
      <c r="J706">
        <v>2320</v>
      </c>
      <c r="K706" t="s">
        <v>166</v>
      </c>
    </row>
    <row r="707" spans="1:11" x14ac:dyDescent="0.25">
      <c r="A707" t="s">
        <v>165</v>
      </c>
      <c r="B707" t="s">
        <v>166</v>
      </c>
      <c r="C707" t="s">
        <v>183</v>
      </c>
      <c r="D707" t="s">
        <v>9</v>
      </c>
      <c r="E707" t="s">
        <v>175</v>
      </c>
      <c r="F707">
        <v>1976</v>
      </c>
      <c r="G707" t="s">
        <v>169</v>
      </c>
      <c r="H707" t="s">
        <v>170</v>
      </c>
      <c r="I707" t="s">
        <v>7</v>
      </c>
      <c r="J707">
        <v>2145</v>
      </c>
      <c r="K707" t="s">
        <v>166</v>
      </c>
    </row>
    <row r="708" spans="1:11" x14ac:dyDescent="0.25">
      <c r="A708" t="s">
        <v>165</v>
      </c>
      <c r="B708" t="s">
        <v>166</v>
      </c>
      <c r="C708" t="s">
        <v>183</v>
      </c>
      <c r="D708" t="s">
        <v>9</v>
      </c>
      <c r="E708" t="s">
        <v>175</v>
      </c>
      <c r="F708">
        <v>1977</v>
      </c>
      <c r="G708" t="s">
        <v>169</v>
      </c>
      <c r="H708" t="s">
        <v>170</v>
      </c>
      <c r="I708" t="s">
        <v>7</v>
      </c>
      <c r="J708">
        <v>2378</v>
      </c>
      <c r="K708" t="s">
        <v>166</v>
      </c>
    </row>
    <row r="709" spans="1:11" x14ac:dyDescent="0.25">
      <c r="A709" t="s">
        <v>165</v>
      </c>
      <c r="B709" t="s">
        <v>166</v>
      </c>
      <c r="C709" t="s">
        <v>183</v>
      </c>
      <c r="D709" t="s">
        <v>9</v>
      </c>
      <c r="E709" t="s">
        <v>175</v>
      </c>
      <c r="F709">
        <v>1978</v>
      </c>
      <c r="G709" t="s">
        <v>169</v>
      </c>
      <c r="H709" t="s">
        <v>170</v>
      </c>
      <c r="I709" t="s">
        <v>7</v>
      </c>
      <c r="J709">
        <v>2509</v>
      </c>
      <c r="K709" t="s">
        <v>166</v>
      </c>
    </row>
    <row r="710" spans="1:11" x14ac:dyDescent="0.25">
      <c r="A710" t="s">
        <v>165</v>
      </c>
      <c r="B710" t="s">
        <v>166</v>
      </c>
      <c r="C710" t="s">
        <v>183</v>
      </c>
      <c r="D710" t="s">
        <v>9</v>
      </c>
      <c r="E710" t="s">
        <v>175</v>
      </c>
      <c r="F710">
        <v>1979</v>
      </c>
      <c r="G710" t="s">
        <v>169</v>
      </c>
      <c r="H710" t="s">
        <v>170</v>
      </c>
      <c r="I710" t="s">
        <v>7</v>
      </c>
      <c r="J710">
        <v>2521</v>
      </c>
      <c r="K710" t="s">
        <v>166</v>
      </c>
    </row>
    <row r="711" spans="1:11" x14ac:dyDescent="0.25">
      <c r="A711" t="s">
        <v>165</v>
      </c>
      <c r="B711" t="s">
        <v>166</v>
      </c>
      <c r="C711" t="s">
        <v>183</v>
      </c>
      <c r="D711" t="s">
        <v>9</v>
      </c>
      <c r="E711" t="s">
        <v>175</v>
      </c>
      <c r="F711">
        <v>1980</v>
      </c>
      <c r="G711" t="s">
        <v>169</v>
      </c>
      <c r="H711" t="s">
        <v>170</v>
      </c>
      <c r="I711" t="s">
        <v>7</v>
      </c>
      <c r="J711">
        <v>3177</v>
      </c>
      <c r="K711" t="s">
        <v>166</v>
      </c>
    </row>
    <row r="712" spans="1:11" x14ac:dyDescent="0.25">
      <c r="A712" t="s">
        <v>165</v>
      </c>
      <c r="B712" t="s">
        <v>166</v>
      </c>
      <c r="C712" t="s">
        <v>183</v>
      </c>
      <c r="D712" t="s">
        <v>9</v>
      </c>
      <c r="E712" t="s">
        <v>175</v>
      </c>
      <c r="F712">
        <v>1981</v>
      </c>
      <c r="G712" t="s">
        <v>169</v>
      </c>
      <c r="H712" t="s">
        <v>170</v>
      </c>
      <c r="I712" t="s">
        <v>7</v>
      </c>
      <c r="J712">
        <v>3210</v>
      </c>
      <c r="K712" t="s">
        <v>166</v>
      </c>
    </row>
    <row r="713" spans="1:11" x14ac:dyDescent="0.25">
      <c r="A713" t="s">
        <v>165</v>
      </c>
      <c r="B713" t="s">
        <v>166</v>
      </c>
      <c r="C713" t="s">
        <v>183</v>
      </c>
      <c r="D713" t="s">
        <v>9</v>
      </c>
      <c r="E713" t="s">
        <v>175</v>
      </c>
      <c r="F713">
        <v>1982</v>
      </c>
      <c r="G713" t="s">
        <v>169</v>
      </c>
      <c r="H713" t="s">
        <v>170</v>
      </c>
      <c r="I713" t="s">
        <v>7</v>
      </c>
      <c r="J713">
        <v>3954</v>
      </c>
      <c r="K713" t="s">
        <v>166</v>
      </c>
    </row>
    <row r="714" spans="1:11" x14ac:dyDescent="0.25">
      <c r="A714" t="s">
        <v>165</v>
      </c>
      <c r="B714" t="s">
        <v>166</v>
      </c>
      <c r="C714" t="s">
        <v>183</v>
      </c>
      <c r="D714" t="s">
        <v>9</v>
      </c>
      <c r="E714" t="s">
        <v>175</v>
      </c>
      <c r="F714">
        <v>1983</v>
      </c>
      <c r="G714" t="s">
        <v>169</v>
      </c>
      <c r="H714" t="s">
        <v>170</v>
      </c>
      <c r="I714" t="s">
        <v>7</v>
      </c>
      <c r="J714">
        <v>4763</v>
      </c>
      <c r="K714" t="s">
        <v>166</v>
      </c>
    </row>
    <row r="715" spans="1:11" x14ac:dyDescent="0.25">
      <c r="A715" t="s">
        <v>165</v>
      </c>
      <c r="B715" t="s">
        <v>166</v>
      </c>
      <c r="C715" t="s">
        <v>183</v>
      </c>
      <c r="D715" t="s">
        <v>9</v>
      </c>
      <c r="E715" t="s">
        <v>175</v>
      </c>
      <c r="F715">
        <v>1984</v>
      </c>
      <c r="G715" t="s">
        <v>169</v>
      </c>
      <c r="H715" t="s">
        <v>170</v>
      </c>
      <c r="I715" t="s">
        <v>7</v>
      </c>
      <c r="J715">
        <v>4934</v>
      </c>
      <c r="K715" t="s">
        <v>166</v>
      </c>
    </row>
    <row r="716" spans="1:11" x14ac:dyDescent="0.25">
      <c r="A716" t="s">
        <v>165</v>
      </c>
      <c r="B716" t="s">
        <v>166</v>
      </c>
      <c r="C716" t="s">
        <v>183</v>
      </c>
      <c r="D716" t="s">
        <v>9</v>
      </c>
      <c r="E716" t="s">
        <v>175</v>
      </c>
      <c r="F716">
        <v>1985</v>
      </c>
      <c r="G716" t="s">
        <v>169</v>
      </c>
      <c r="H716" t="s">
        <v>170</v>
      </c>
      <c r="I716" t="s">
        <v>7</v>
      </c>
      <c r="J716">
        <v>6219</v>
      </c>
      <c r="K716" t="s">
        <v>166</v>
      </c>
    </row>
    <row r="717" spans="1:11" x14ac:dyDescent="0.25">
      <c r="A717" t="s">
        <v>165</v>
      </c>
      <c r="B717" t="s">
        <v>166</v>
      </c>
      <c r="C717" t="s">
        <v>183</v>
      </c>
      <c r="D717" t="s">
        <v>9</v>
      </c>
      <c r="E717" t="s">
        <v>175</v>
      </c>
      <c r="F717">
        <v>1986</v>
      </c>
      <c r="G717" t="s">
        <v>169</v>
      </c>
      <c r="H717" t="s">
        <v>170</v>
      </c>
      <c r="I717" t="s">
        <v>7</v>
      </c>
      <c r="J717">
        <v>6774</v>
      </c>
      <c r="K717" t="s">
        <v>166</v>
      </c>
    </row>
    <row r="718" spans="1:11" x14ac:dyDescent="0.25">
      <c r="A718" t="s">
        <v>165</v>
      </c>
      <c r="B718" t="s">
        <v>166</v>
      </c>
      <c r="C718" t="s">
        <v>183</v>
      </c>
      <c r="D718" t="s">
        <v>9</v>
      </c>
      <c r="E718" t="s">
        <v>175</v>
      </c>
      <c r="F718">
        <v>1987</v>
      </c>
      <c r="G718" t="s">
        <v>169</v>
      </c>
      <c r="H718" t="s">
        <v>170</v>
      </c>
      <c r="I718" t="s">
        <v>7</v>
      </c>
      <c r="J718">
        <v>7657</v>
      </c>
      <c r="K718" t="s">
        <v>166</v>
      </c>
    </row>
    <row r="719" spans="1:11" x14ac:dyDescent="0.25">
      <c r="A719" t="s">
        <v>165</v>
      </c>
      <c r="B719" t="s">
        <v>166</v>
      </c>
      <c r="C719" t="s">
        <v>183</v>
      </c>
      <c r="D719" t="s">
        <v>9</v>
      </c>
      <c r="E719" t="s">
        <v>175</v>
      </c>
      <c r="F719">
        <v>1988</v>
      </c>
      <c r="G719" t="s">
        <v>169</v>
      </c>
      <c r="H719" t="s">
        <v>170</v>
      </c>
      <c r="I719" t="s">
        <v>7</v>
      </c>
      <c r="J719">
        <v>7357</v>
      </c>
      <c r="K719" t="s">
        <v>166</v>
      </c>
    </row>
    <row r="720" spans="1:11" x14ac:dyDescent="0.25">
      <c r="A720" t="s">
        <v>165</v>
      </c>
      <c r="B720" t="s">
        <v>166</v>
      </c>
      <c r="C720" t="s">
        <v>183</v>
      </c>
      <c r="D720" t="s">
        <v>9</v>
      </c>
      <c r="E720" t="s">
        <v>175</v>
      </c>
      <c r="F720">
        <v>1989</v>
      </c>
      <c r="G720" t="s">
        <v>169</v>
      </c>
      <c r="H720" t="s">
        <v>170</v>
      </c>
      <c r="I720" t="s">
        <v>7</v>
      </c>
      <c r="J720">
        <v>6358</v>
      </c>
      <c r="K720" t="s">
        <v>166</v>
      </c>
    </row>
    <row r="721" spans="1:11" x14ac:dyDescent="0.25">
      <c r="A721" t="s">
        <v>165</v>
      </c>
      <c r="B721" t="s">
        <v>166</v>
      </c>
      <c r="C721" t="s">
        <v>183</v>
      </c>
      <c r="D721" t="s">
        <v>9</v>
      </c>
      <c r="E721" t="s">
        <v>175</v>
      </c>
      <c r="F721">
        <v>1990</v>
      </c>
      <c r="G721" t="s">
        <v>169</v>
      </c>
      <c r="H721" t="s">
        <v>170</v>
      </c>
      <c r="I721" t="s">
        <v>7</v>
      </c>
      <c r="J721">
        <v>6090</v>
      </c>
      <c r="K721" t="s">
        <v>166</v>
      </c>
    </row>
    <row r="722" spans="1:11" x14ac:dyDescent="0.25">
      <c r="A722" t="s">
        <v>165</v>
      </c>
      <c r="B722" t="s">
        <v>166</v>
      </c>
      <c r="C722" t="s">
        <v>183</v>
      </c>
      <c r="D722" t="s">
        <v>9</v>
      </c>
      <c r="E722" t="s">
        <v>175</v>
      </c>
      <c r="F722">
        <v>1991</v>
      </c>
      <c r="G722" t="s">
        <v>169</v>
      </c>
      <c r="H722" t="s">
        <v>170</v>
      </c>
      <c r="I722" t="s">
        <v>7</v>
      </c>
      <c r="J722">
        <v>4633</v>
      </c>
      <c r="K722" t="s">
        <v>166</v>
      </c>
    </row>
    <row r="723" spans="1:11" x14ac:dyDescent="0.25">
      <c r="A723" t="s">
        <v>165</v>
      </c>
      <c r="B723" t="s">
        <v>166</v>
      </c>
      <c r="C723" t="s">
        <v>183</v>
      </c>
      <c r="D723" t="s">
        <v>9</v>
      </c>
      <c r="E723" t="s">
        <v>175</v>
      </c>
      <c r="F723">
        <v>1992</v>
      </c>
      <c r="G723" t="s">
        <v>169</v>
      </c>
      <c r="H723" t="s">
        <v>170</v>
      </c>
      <c r="I723" t="s">
        <v>7</v>
      </c>
      <c r="J723">
        <v>5220</v>
      </c>
      <c r="K723" t="s">
        <v>166</v>
      </c>
    </row>
    <row r="724" spans="1:11" x14ac:dyDescent="0.25">
      <c r="A724" t="s">
        <v>165</v>
      </c>
      <c r="B724" t="s">
        <v>166</v>
      </c>
      <c r="C724" t="s">
        <v>183</v>
      </c>
      <c r="D724" t="s">
        <v>9</v>
      </c>
      <c r="E724" t="s">
        <v>175</v>
      </c>
      <c r="F724">
        <v>1993</v>
      </c>
      <c r="G724" t="s">
        <v>169</v>
      </c>
      <c r="H724" t="s">
        <v>170</v>
      </c>
      <c r="I724" t="s">
        <v>7</v>
      </c>
      <c r="J724">
        <v>5347</v>
      </c>
      <c r="K724" t="s">
        <v>166</v>
      </c>
    </row>
    <row r="725" spans="1:11" x14ac:dyDescent="0.25">
      <c r="A725" t="s">
        <v>165</v>
      </c>
      <c r="B725" t="s">
        <v>166</v>
      </c>
      <c r="C725" t="s">
        <v>183</v>
      </c>
      <c r="D725" t="s">
        <v>9</v>
      </c>
      <c r="E725" t="s">
        <v>175</v>
      </c>
      <c r="F725">
        <v>1994</v>
      </c>
      <c r="G725" t="s">
        <v>169</v>
      </c>
      <c r="H725" t="s">
        <v>170</v>
      </c>
      <c r="I725" t="s">
        <v>7</v>
      </c>
      <c r="J725">
        <v>5763</v>
      </c>
      <c r="K725" t="s">
        <v>166</v>
      </c>
    </row>
    <row r="726" spans="1:11" x14ac:dyDescent="0.25">
      <c r="A726" t="s">
        <v>165</v>
      </c>
      <c r="B726" t="s">
        <v>166</v>
      </c>
      <c r="C726" t="s">
        <v>183</v>
      </c>
      <c r="D726" t="s">
        <v>9</v>
      </c>
      <c r="E726" t="s">
        <v>175</v>
      </c>
      <c r="F726">
        <v>1995</v>
      </c>
      <c r="G726" t="s">
        <v>169</v>
      </c>
      <c r="H726" t="s">
        <v>170</v>
      </c>
      <c r="I726" t="s">
        <v>7</v>
      </c>
      <c r="J726">
        <v>6696</v>
      </c>
      <c r="K726" t="s">
        <v>166</v>
      </c>
    </row>
    <row r="727" spans="1:11" x14ac:dyDescent="0.25">
      <c r="A727" t="s">
        <v>165</v>
      </c>
      <c r="B727" t="s">
        <v>166</v>
      </c>
      <c r="C727" t="s">
        <v>183</v>
      </c>
      <c r="D727" t="s">
        <v>9</v>
      </c>
      <c r="E727" t="s">
        <v>175</v>
      </c>
      <c r="F727">
        <v>1996</v>
      </c>
      <c r="G727" t="s">
        <v>169</v>
      </c>
      <c r="H727" t="s">
        <v>170</v>
      </c>
      <c r="I727" t="s">
        <v>7</v>
      </c>
      <c r="J727">
        <v>6287</v>
      </c>
      <c r="K727" t="s">
        <v>166</v>
      </c>
    </row>
    <row r="728" spans="1:11" x14ac:dyDescent="0.25">
      <c r="A728" t="s">
        <v>165</v>
      </c>
      <c r="B728" t="s">
        <v>166</v>
      </c>
      <c r="C728" t="s">
        <v>183</v>
      </c>
      <c r="D728" t="s">
        <v>9</v>
      </c>
      <c r="E728" t="s">
        <v>175</v>
      </c>
      <c r="F728">
        <v>1997</v>
      </c>
      <c r="G728" t="s">
        <v>169</v>
      </c>
      <c r="H728" t="s">
        <v>170</v>
      </c>
      <c r="I728" t="s">
        <v>7</v>
      </c>
      <c r="J728">
        <v>6117</v>
      </c>
      <c r="K728" t="s">
        <v>166</v>
      </c>
    </row>
    <row r="729" spans="1:11" x14ac:dyDescent="0.25">
      <c r="A729" t="s">
        <v>165</v>
      </c>
      <c r="B729" t="s">
        <v>166</v>
      </c>
      <c r="C729" t="s">
        <v>183</v>
      </c>
      <c r="D729" t="s">
        <v>9</v>
      </c>
      <c r="E729" t="s">
        <v>175</v>
      </c>
      <c r="F729">
        <v>1998</v>
      </c>
      <c r="G729" t="s">
        <v>169</v>
      </c>
      <c r="H729" t="s">
        <v>170</v>
      </c>
      <c r="I729" t="s">
        <v>7</v>
      </c>
      <c r="J729">
        <v>5834</v>
      </c>
      <c r="K729" t="s">
        <v>166</v>
      </c>
    </row>
    <row r="730" spans="1:11" x14ac:dyDescent="0.25">
      <c r="A730" t="s">
        <v>165</v>
      </c>
      <c r="B730" t="s">
        <v>166</v>
      </c>
      <c r="C730" t="s">
        <v>183</v>
      </c>
      <c r="D730" t="s">
        <v>9</v>
      </c>
      <c r="E730" t="s">
        <v>175</v>
      </c>
      <c r="F730">
        <v>1999</v>
      </c>
      <c r="G730" t="s">
        <v>169</v>
      </c>
      <c r="H730" t="s">
        <v>170</v>
      </c>
      <c r="I730" t="s">
        <v>7</v>
      </c>
      <c r="J730">
        <v>5386</v>
      </c>
      <c r="K730" t="s">
        <v>166</v>
      </c>
    </row>
    <row r="731" spans="1:11" x14ac:dyDescent="0.25">
      <c r="A731" t="s">
        <v>165</v>
      </c>
      <c r="B731" t="s">
        <v>166</v>
      </c>
      <c r="C731" t="s">
        <v>183</v>
      </c>
      <c r="D731" t="s">
        <v>9</v>
      </c>
      <c r="E731" t="s">
        <v>175</v>
      </c>
      <c r="F731">
        <v>2000</v>
      </c>
      <c r="G731" t="s">
        <v>169</v>
      </c>
      <c r="H731" t="s">
        <v>170</v>
      </c>
      <c r="I731" t="s">
        <v>7</v>
      </c>
      <c r="J731">
        <v>5396</v>
      </c>
      <c r="K731" t="s">
        <v>166</v>
      </c>
    </row>
    <row r="732" spans="1:11" x14ac:dyDescent="0.25">
      <c r="A732" t="s">
        <v>165</v>
      </c>
      <c r="B732" t="s">
        <v>166</v>
      </c>
      <c r="C732" t="s">
        <v>183</v>
      </c>
      <c r="D732" t="s">
        <v>9</v>
      </c>
      <c r="E732" t="s">
        <v>175</v>
      </c>
      <c r="F732">
        <v>2001</v>
      </c>
      <c r="G732" t="s">
        <v>169</v>
      </c>
      <c r="H732" t="s">
        <v>170</v>
      </c>
      <c r="I732" t="s">
        <v>7</v>
      </c>
      <c r="J732">
        <v>5333</v>
      </c>
      <c r="K732" t="s">
        <v>166</v>
      </c>
    </row>
    <row r="733" spans="1:11" x14ac:dyDescent="0.25">
      <c r="A733" t="s">
        <v>165</v>
      </c>
      <c r="B733" t="s">
        <v>166</v>
      </c>
      <c r="C733" t="s">
        <v>183</v>
      </c>
      <c r="D733" t="s">
        <v>9</v>
      </c>
      <c r="E733" t="s">
        <v>175</v>
      </c>
      <c r="F733">
        <v>2002</v>
      </c>
      <c r="G733" t="s">
        <v>169</v>
      </c>
      <c r="H733" t="s">
        <v>170</v>
      </c>
      <c r="I733" t="s">
        <v>7</v>
      </c>
      <c r="J733">
        <v>6134</v>
      </c>
      <c r="K733" t="s">
        <v>166</v>
      </c>
    </row>
    <row r="734" spans="1:11" x14ac:dyDescent="0.25">
      <c r="A734" t="s">
        <v>165</v>
      </c>
      <c r="B734" t="s">
        <v>166</v>
      </c>
      <c r="C734" t="s">
        <v>183</v>
      </c>
      <c r="D734" t="s">
        <v>9</v>
      </c>
      <c r="E734" t="s">
        <v>175</v>
      </c>
      <c r="F734">
        <v>2003</v>
      </c>
      <c r="G734" t="s">
        <v>169</v>
      </c>
      <c r="H734" t="s">
        <v>170</v>
      </c>
      <c r="I734" t="s">
        <v>7</v>
      </c>
      <c r="J734">
        <v>7090</v>
      </c>
      <c r="K734" t="s">
        <v>166</v>
      </c>
    </row>
    <row r="735" spans="1:11" x14ac:dyDescent="0.25">
      <c r="A735" t="s">
        <v>165</v>
      </c>
      <c r="B735" t="s">
        <v>166</v>
      </c>
      <c r="C735" t="s">
        <v>183</v>
      </c>
      <c r="D735" t="s">
        <v>9</v>
      </c>
      <c r="E735" t="s">
        <v>175</v>
      </c>
      <c r="F735">
        <v>2004</v>
      </c>
      <c r="G735" t="s">
        <v>169</v>
      </c>
      <c r="H735" t="s">
        <v>170</v>
      </c>
      <c r="I735" t="s">
        <v>7</v>
      </c>
      <c r="J735">
        <v>6939</v>
      </c>
      <c r="K735" t="s">
        <v>166</v>
      </c>
    </row>
    <row r="736" spans="1:11" x14ac:dyDescent="0.25">
      <c r="A736" t="s">
        <v>165</v>
      </c>
      <c r="B736" t="s">
        <v>166</v>
      </c>
      <c r="C736" t="s">
        <v>183</v>
      </c>
      <c r="D736" t="s">
        <v>9</v>
      </c>
      <c r="E736" t="s">
        <v>175</v>
      </c>
      <c r="F736">
        <v>2005</v>
      </c>
      <c r="G736" t="s">
        <v>169</v>
      </c>
      <c r="H736" t="s">
        <v>170</v>
      </c>
      <c r="I736" t="s">
        <v>7</v>
      </c>
      <c r="J736">
        <v>7159</v>
      </c>
      <c r="K736" t="s">
        <v>166</v>
      </c>
    </row>
    <row r="737" spans="1:11" x14ac:dyDescent="0.25">
      <c r="A737" t="s">
        <v>165</v>
      </c>
      <c r="B737" t="s">
        <v>166</v>
      </c>
      <c r="C737" t="s">
        <v>183</v>
      </c>
      <c r="D737" t="s">
        <v>9</v>
      </c>
      <c r="E737" t="s">
        <v>175</v>
      </c>
      <c r="F737">
        <v>2006</v>
      </c>
      <c r="G737" t="s">
        <v>169</v>
      </c>
      <c r="H737" t="s">
        <v>170</v>
      </c>
      <c r="I737" t="s">
        <v>7</v>
      </c>
      <c r="J737">
        <v>7791</v>
      </c>
      <c r="K737" t="s">
        <v>166</v>
      </c>
    </row>
    <row r="738" spans="1:11" x14ac:dyDescent="0.25">
      <c r="A738" t="s">
        <v>165</v>
      </c>
      <c r="B738" t="s">
        <v>166</v>
      </c>
      <c r="C738" t="s">
        <v>183</v>
      </c>
      <c r="D738" t="s">
        <v>9</v>
      </c>
      <c r="E738" t="s">
        <v>175</v>
      </c>
      <c r="F738">
        <v>2007</v>
      </c>
      <c r="G738" t="s">
        <v>169</v>
      </c>
      <c r="H738" t="s">
        <v>170</v>
      </c>
      <c r="I738" t="s">
        <v>7</v>
      </c>
      <c r="J738">
        <v>10011</v>
      </c>
      <c r="K738" t="s">
        <v>166</v>
      </c>
    </row>
    <row r="739" spans="1:11" x14ac:dyDescent="0.25">
      <c r="A739" t="s">
        <v>165</v>
      </c>
      <c r="B739" t="s">
        <v>166</v>
      </c>
      <c r="C739" t="s">
        <v>183</v>
      </c>
      <c r="D739" t="s">
        <v>9</v>
      </c>
      <c r="E739" t="s">
        <v>175</v>
      </c>
      <c r="F739">
        <v>2008</v>
      </c>
      <c r="G739" t="s">
        <v>169</v>
      </c>
      <c r="H739" t="s">
        <v>170</v>
      </c>
      <c r="I739" t="s">
        <v>7</v>
      </c>
      <c r="J739">
        <v>13667</v>
      </c>
      <c r="K739" t="s">
        <v>166</v>
      </c>
    </row>
    <row r="740" spans="1:11" x14ac:dyDescent="0.25">
      <c r="A740" t="s">
        <v>165</v>
      </c>
      <c r="B740" t="s">
        <v>166</v>
      </c>
      <c r="C740" t="s">
        <v>183</v>
      </c>
      <c r="D740" t="s">
        <v>9</v>
      </c>
      <c r="E740" t="s">
        <v>175</v>
      </c>
      <c r="F740">
        <v>2009</v>
      </c>
      <c r="G740" t="s">
        <v>169</v>
      </c>
      <c r="H740" t="s">
        <v>170</v>
      </c>
      <c r="I740" t="s">
        <v>7</v>
      </c>
      <c r="J740">
        <v>17128</v>
      </c>
      <c r="K740" t="s">
        <v>166</v>
      </c>
    </row>
    <row r="741" spans="1:11" x14ac:dyDescent="0.25">
      <c r="A741" t="s">
        <v>165</v>
      </c>
      <c r="B741" t="s">
        <v>166</v>
      </c>
      <c r="C741" t="s">
        <v>183</v>
      </c>
      <c r="D741" t="s">
        <v>9</v>
      </c>
      <c r="E741" t="s">
        <v>175</v>
      </c>
      <c r="F741">
        <v>2010</v>
      </c>
      <c r="G741" t="s">
        <v>169</v>
      </c>
      <c r="H741" t="s">
        <v>170</v>
      </c>
      <c r="I741" t="s">
        <v>7</v>
      </c>
      <c r="J741">
        <v>16654</v>
      </c>
      <c r="K741" t="s">
        <v>166</v>
      </c>
    </row>
    <row r="742" spans="1:11" x14ac:dyDescent="0.25">
      <c r="A742" t="s">
        <v>165</v>
      </c>
      <c r="B742" t="s">
        <v>166</v>
      </c>
      <c r="C742" t="s">
        <v>183</v>
      </c>
      <c r="D742" t="s">
        <v>9</v>
      </c>
      <c r="E742" t="s">
        <v>175</v>
      </c>
      <c r="F742">
        <v>2011</v>
      </c>
      <c r="G742" t="s">
        <v>169</v>
      </c>
      <c r="H742" t="s">
        <v>170</v>
      </c>
      <c r="I742" t="s">
        <v>7</v>
      </c>
      <c r="J742">
        <v>13348</v>
      </c>
      <c r="K742" t="s">
        <v>166</v>
      </c>
    </row>
    <row r="743" spans="1:11" x14ac:dyDescent="0.25">
      <c r="A743" t="s">
        <v>165</v>
      </c>
      <c r="B743" t="s">
        <v>166</v>
      </c>
      <c r="C743" t="s">
        <v>183</v>
      </c>
      <c r="D743" t="s">
        <v>9</v>
      </c>
      <c r="E743" t="s">
        <v>175</v>
      </c>
      <c r="F743">
        <v>2012</v>
      </c>
      <c r="G743" t="s">
        <v>169</v>
      </c>
      <c r="H743" t="s">
        <v>170</v>
      </c>
      <c r="I743" t="s">
        <v>7</v>
      </c>
      <c r="J743">
        <v>8103</v>
      </c>
      <c r="K743" t="s">
        <v>166</v>
      </c>
    </row>
    <row r="744" spans="1:11" x14ac:dyDescent="0.25">
      <c r="A744" t="s">
        <v>165</v>
      </c>
      <c r="B744" t="s">
        <v>166</v>
      </c>
      <c r="C744" t="s">
        <v>183</v>
      </c>
      <c r="D744" t="s">
        <v>9</v>
      </c>
      <c r="E744" t="s">
        <v>175</v>
      </c>
      <c r="F744">
        <v>2013</v>
      </c>
      <c r="G744" t="s">
        <v>169</v>
      </c>
      <c r="H744" t="s">
        <v>170</v>
      </c>
      <c r="I744" t="s">
        <v>7</v>
      </c>
      <c r="J744">
        <v>7337</v>
      </c>
      <c r="K744" t="s">
        <v>166</v>
      </c>
    </row>
    <row r="745" spans="1:11" x14ac:dyDescent="0.25">
      <c r="A745" t="s">
        <v>165</v>
      </c>
      <c r="B745" t="s">
        <v>166</v>
      </c>
      <c r="C745" t="s">
        <v>183</v>
      </c>
      <c r="D745" t="s">
        <v>9</v>
      </c>
      <c r="E745" t="s">
        <v>175</v>
      </c>
      <c r="F745">
        <v>2014</v>
      </c>
      <c r="G745" t="s">
        <v>169</v>
      </c>
      <c r="H745" t="s">
        <v>170</v>
      </c>
      <c r="I745" t="s">
        <v>7</v>
      </c>
      <c r="J745">
        <v>6910</v>
      </c>
      <c r="K745" t="s">
        <v>166</v>
      </c>
    </row>
    <row r="746" spans="1:11" x14ac:dyDescent="0.25">
      <c r="A746" t="s">
        <v>165</v>
      </c>
      <c r="B746" t="s">
        <v>166</v>
      </c>
      <c r="C746" t="s">
        <v>183</v>
      </c>
      <c r="D746" t="s">
        <v>9</v>
      </c>
      <c r="E746" t="s">
        <v>175</v>
      </c>
      <c r="F746">
        <v>2015</v>
      </c>
      <c r="G746" t="s">
        <v>169</v>
      </c>
      <c r="H746" t="s">
        <v>170</v>
      </c>
      <c r="I746" t="s">
        <v>7</v>
      </c>
      <c r="J746">
        <v>7100</v>
      </c>
      <c r="K746" t="s">
        <v>166</v>
      </c>
    </row>
    <row r="747" spans="1:11" x14ac:dyDescent="0.25">
      <c r="A747" t="s">
        <v>165</v>
      </c>
      <c r="B747" t="s">
        <v>166</v>
      </c>
      <c r="C747" t="s">
        <v>183</v>
      </c>
      <c r="D747" t="s">
        <v>9</v>
      </c>
      <c r="E747" t="s">
        <v>175</v>
      </c>
      <c r="F747">
        <v>2016</v>
      </c>
      <c r="G747" t="s">
        <v>169</v>
      </c>
      <c r="H747" t="s">
        <v>170</v>
      </c>
      <c r="I747" t="s">
        <v>7</v>
      </c>
      <c r="J747">
        <v>7363</v>
      </c>
      <c r="K747" t="s">
        <v>166</v>
      </c>
    </row>
    <row r="748" spans="1:11" x14ac:dyDescent="0.25">
      <c r="A748" t="s">
        <v>165</v>
      </c>
      <c r="B748" t="s">
        <v>166</v>
      </c>
      <c r="C748" t="s">
        <v>183</v>
      </c>
      <c r="D748" t="s">
        <v>9</v>
      </c>
      <c r="E748" t="s">
        <v>175</v>
      </c>
      <c r="F748">
        <v>2017</v>
      </c>
      <c r="G748" t="s">
        <v>169</v>
      </c>
      <c r="H748" t="s">
        <v>170</v>
      </c>
      <c r="I748" t="s">
        <v>7</v>
      </c>
      <c r="J748">
        <v>7956</v>
      </c>
      <c r="K748" t="s">
        <v>166</v>
      </c>
    </row>
    <row r="749" spans="1:11" x14ac:dyDescent="0.25">
      <c r="A749" t="s">
        <v>165</v>
      </c>
      <c r="B749" t="s">
        <v>166</v>
      </c>
      <c r="C749" t="s">
        <v>183</v>
      </c>
      <c r="D749" t="s">
        <v>9</v>
      </c>
      <c r="E749" t="s">
        <v>175</v>
      </c>
      <c r="F749">
        <v>2018</v>
      </c>
      <c r="G749" t="s">
        <v>169</v>
      </c>
      <c r="H749" t="s">
        <v>170</v>
      </c>
      <c r="I749" t="s">
        <v>7</v>
      </c>
      <c r="J749">
        <v>8433</v>
      </c>
      <c r="K749" t="s">
        <v>166</v>
      </c>
    </row>
    <row r="750" spans="1:11" x14ac:dyDescent="0.25">
      <c r="A750" t="s">
        <v>165</v>
      </c>
      <c r="B750" t="s">
        <v>166</v>
      </c>
      <c r="C750" t="s">
        <v>183</v>
      </c>
      <c r="D750" t="s">
        <v>9</v>
      </c>
      <c r="E750" t="s">
        <v>175</v>
      </c>
      <c r="F750">
        <v>2019</v>
      </c>
      <c r="G750" t="s">
        <v>169</v>
      </c>
      <c r="H750" t="s">
        <v>170</v>
      </c>
      <c r="I750" t="s">
        <v>7</v>
      </c>
      <c r="J750">
        <v>9388</v>
      </c>
      <c r="K750" t="s">
        <v>166</v>
      </c>
    </row>
    <row r="751" spans="1:11" x14ac:dyDescent="0.25">
      <c r="A751" t="s">
        <v>165</v>
      </c>
      <c r="B751" t="s">
        <v>166</v>
      </c>
      <c r="C751" t="s">
        <v>183</v>
      </c>
      <c r="D751" t="s">
        <v>9</v>
      </c>
      <c r="E751" t="s">
        <v>175</v>
      </c>
      <c r="F751">
        <v>2020</v>
      </c>
      <c r="G751" t="s">
        <v>169</v>
      </c>
      <c r="H751" t="s">
        <v>170</v>
      </c>
      <c r="I751" t="s">
        <v>7</v>
      </c>
      <c r="J751">
        <v>11515</v>
      </c>
      <c r="K751" t="s">
        <v>166</v>
      </c>
    </row>
    <row r="752" spans="1:11" x14ac:dyDescent="0.25">
      <c r="A752" t="s">
        <v>165</v>
      </c>
      <c r="B752" t="s">
        <v>166</v>
      </c>
      <c r="C752" t="s">
        <v>183</v>
      </c>
      <c r="D752" t="s">
        <v>9</v>
      </c>
      <c r="E752" t="s">
        <v>175</v>
      </c>
      <c r="F752">
        <v>2021</v>
      </c>
      <c r="G752" t="s">
        <v>169</v>
      </c>
      <c r="H752" t="s">
        <v>170</v>
      </c>
      <c r="I752" t="s">
        <v>7</v>
      </c>
      <c r="J752">
        <v>11644</v>
      </c>
      <c r="K752" t="s">
        <v>166</v>
      </c>
    </row>
    <row r="753" spans="1:11" x14ac:dyDescent="0.25">
      <c r="A753" t="s">
        <v>165</v>
      </c>
      <c r="B753" t="s">
        <v>166</v>
      </c>
      <c r="C753" t="s">
        <v>183</v>
      </c>
      <c r="D753" t="s">
        <v>9</v>
      </c>
      <c r="E753" t="s">
        <v>175</v>
      </c>
      <c r="F753">
        <v>2022</v>
      </c>
      <c r="G753" t="s">
        <v>169</v>
      </c>
      <c r="H753" t="s">
        <v>170</v>
      </c>
      <c r="I753" t="s">
        <v>7</v>
      </c>
      <c r="J753">
        <v>12775</v>
      </c>
      <c r="K753" t="s">
        <v>166</v>
      </c>
    </row>
    <row r="754" spans="1:11" x14ac:dyDescent="0.25">
      <c r="A754" t="s">
        <v>165</v>
      </c>
      <c r="B754" t="s">
        <v>166</v>
      </c>
      <c r="C754" t="s">
        <v>184</v>
      </c>
      <c r="D754" t="s">
        <v>10</v>
      </c>
      <c r="E754" t="s">
        <v>185</v>
      </c>
      <c r="F754">
        <v>1929</v>
      </c>
      <c r="G754" t="s">
        <v>169</v>
      </c>
      <c r="H754" t="s">
        <v>170</v>
      </c>
      <c r="I754" t="s">
        <v>7</v>
      </c>
      <c r="J754">
        <v>24</v>
      </c>
      <c r="K754" t="s">
        <v>166</v>
      </c>
    </row>
    <row r="755" spans="1:11" x14ac:dyDescent="0.25">
      <c r="A755" t="s">
        <v>165</v>
      </c>
      <c r="B755" t="s">
        <v>166</v>
      </c>
      <c r="C755" t="s">
        <v>184</v>
      </c>
      <c r="D755" t="s">
        <v>10</v>
      </c>
      <c r="E755" t="s">
        <v>185</v>
      </c>
      <c r="F755">
        <v>1930</v>
      </c>
      <c r="G755" t="s">
        <v>169</v>
      </c>
      <c r="H755" t="s">
        <v>170</v>
      </c>
      <c r="I755" t="s">
        <v>7</v>
      </c>
      <c r="J755">
        <v>37</v>
      </c>
      <c r="K755" t="s">
        <v>166</v>
      </c>
    </row>
    <row r="756" spans="1:11" x14ac:dyDescent="0.25">
      <c r="A756" t="s">
        <v>165</v>
      </c>
      <c r="B756" t="s">
        <v>166</v>
      </c>
      <c r="C756" t="s">
        <v>184</v>
      </c>
      <c r="D756" t="s">
        <v>10</v>
      </c>
      <c r="E756" t="s">
        <v>185</v>
      </c>
      <c r="F756">
        <v>1931</v>
      </c>
      <c r="G756" t="s">
        <v>169</v>
      </c>
      <c r="H756" t="s">
        <v>170</v>
      </c>
      <c r="I756" t="s">
        <v>7</v>
      </c>
      <c r="J756">
        <v>51</v>
      </c>
      <c r="K756" t="s">
        <v>166</v>
      </c>
    </row>
    <row r="757" spans="1:11" x14ac:dyDescent="0.25">
      <c r="A757" t="s">
        <v>165</v>
      </c>
      <c r="B757" t="s">
        <v>166</v>
      </c>
      <c r="C757" t="s">
        <v>184</v>
      </c>
      <c r="D757" t="s">
        <v>10</v>
      </c>
      <c r="E757" t="s">
        <v>185</v>
      </c>
      <c r="F757">
        <v>1932</v>
      </c>
      <c r="G757" t="s">
        <v>169</v>
      </c>
      <c r="H757" t="s">
        <v>170</v>
      </c>
      <c r="I757" t="s">
        <v>7</v>
      </c>
      <c r="J757">
        <v>43</v>
      </c>
      <c r="K757" t="s">
        <v>166</v>
      </c>
    </row>
    <row r="758" spans="1:11" x14ac:dyDescent="0.25">
      <c r="A758" t="s">
        <v>165</v>
      </c>
      <c r="B758" t="s">
        <v>166</v>
      </c>
      <c r="C758" t="s">
        <v>184</v>
      </c>
      <c r="D758" t="s">
        <v>10</v>
      </c>
      <c r="E758" t="s">
        <v>185</v>
      </c>
      <c r="F758">
        <v>1933</v>
      </c>
      <c r="G758" t="s">
        <v>169</v>
      </c>
      <c r="H758" t="s">
        <v>170</v>
      </c>
      <c r="I758" t="s">
        <v>7</v>
      </c>
      <c r="J758">
        <v>47</v>
      </c>
      <c r="K758" t="s">
        <v>166</v>
      </c>
    </row>
    <row r="759" spans="1:11" x14ac:dyDescent="0.25">
      <c r="A759" t="s">
        <v>165</v>
      </c>
      <c r="B759" t="s">
        <v>166</v>
      </c>
      <c r="C759" t="s">
        <v>184</v>
      </c>
      <c r="D759" t="s">
        <v>10</v>
      </c>
      <c r="E759" t="s">
        <v>185</v>
      </c>
      <c r="F759">
        <v>1934</v>
      </c>
      <c r="G759" t="s">
        <v>169</v>
      </c>
      <c r="H759" t="s">
        <v>170</v>
      </c>
      <c r="I759" t="s">
        <v>7</v>
      </c>
      <c r="J759">
        <v>72</v>
      </c>
      <c r="K759" t="s">
        <v>166</v>
      </c>
    </row>
    <row r="760" spans="1:11" x14ac:dyDescent="0.25">
      <c r="A760" t="s">
        <v>165</v>
      </c>
      <c r="B760" t="s">
        <v>166</v>
      </c>
      <c r="C760" t="s">
        <v>184</v>
      </c>
      <c r="D760" t="s">
        <v>10</v>
      </c>
      <c r="E760" t="s">
        <v>185</v>
      </c>
      <c r="F760">
        <v>1935</v>
      </c>
      <c r="G760" t="s">
        <v>169</v>
      </c>
      <c r="H760" t="s">
        <v>170</v>
      </c>
      <c r="I760" t="s">
        <v>7</v>
      </c>
      <c r="J760">
        <v>57</v>
      </c>
      <c r="K760" t="s">
        <v>166</v>
      </c>
    </row>
    <row r="761" spans="1:11" x14ac:dyDescent="0.25">
      <c r="A761" t="s">
        <v>165</v>
      </c>
      <c r="B761" t="s">
        <v>166</v>
      </c>
      <c r="C761" t="s">
        <v>184</v>
      </c>
      <c r="D761" t="s">
        <v>10</v>
      </c>
      <c r="E761" t="s">
        <v>185</v>
      </c>
      <c r="F761">
        <v>1936</v>
      </c>
      <c r="G761" t="s">
        <v>169</v>
      </c>
      <c r="H761" t="s">
        <v>170</v>
      </c>
      <c r="I761" t="s">
        <v>7</v>
      </c>
      <c r="J761">
        <v>103</v>
      </c>
      <c r="K761" t="s">
        <v>166</v>
      </c>
    </row>
    <row r="762" spans="1:11" x14ac:dyDescent="0.25">
      <c r="A762" t="s">
        <v>165</v>
      </c>
      <c r="B762" t="s">
        <v>166</v>
      </c>
      <c r="C762" t="s">
        <v>184</v>
      </c>
      <c r="D762" t="s">
        <v>10</v>
      </c>
      <c r="E762" t="s">
        <v>185</v>
      </c>
      <c r="F762">
        <v>1937</v>
      </c>
      <c r="G762" t="s">
        <v>169</v>
      </c>
      <c r="H762" t="s">
        <v>170</v>
      </c>
      <c r="I762" t="s">
        <v>7</v>
      </c>
      <c r="J762">
        <v>146</v>
      </c>
      <c r="K762" t="s">
        <v>166</v>
      </c>
    </row>
    <row r="763" spans="1:11" x14ac:dyDescent="0.25">
      <c r="A763" t="s">
        <v>165</v>
      </c>
      <c r="B763" t="s">
        <v>166</v>
      </c>
      <c r="C763" t="s">
        <v>184</v>
      </c>
      <c r="D763" t="s">
        <v>10</v>
      </c>
      <c r="E763" t="s">
        <v>185</v>
      </c>
      <c r="F763">
        <v>1938</v>
      </c>
      <c r="G763" t="s">
        <v>169</v>
      </c>
      <c r="H763" t="s">
        <v>170</v>
      </c>
      <c r="I763" t="s">
        <v>7</v>
      </c>
      <c r="J763">
        <v>124</v>
      </c>
      <c r="K763" t="s">
        <v>166</v>
      </c>
    </row>
    <row r="764" spans="1:11" x14ac:dyDescent="0.25">
      <c r="A764" t="s">
        <v>165</v>
      </c>
      <c r="B764" t="s">
        <v>166</v>
      </c>
      <c r="C764" t="s">
        <v>184</v>
      </c>
      <c r="D764" t="s">
        <v>10</v>
      </c>
      <c r="E764" t="s">
        <v>185</v>
      </c>
      <c r="F764">
        <v>1939</v>
      </c>
      <c r="G764" t="s">
        <v>169</v>
      </c>
      <c r="H764" t="s">
        <v>170</v>
      </c>
      <c r="I764" t="s">
        <v>7</v>
      </c>
      <c r="J764">
        <v>187</v>
      </c>
      <c r="K764" t="s">
        <v>166</v>
      </c>
    </row>
    <row r="765" spans="1:11" x14ac:dyDescent="0.25">
      <c r="A765" t="s">
        <v>165</v>
      </c>
      <c r="B765" t="s">
        <v>166</v>
      </c>
      <c r="C765" t="s">
        <v>184</v>
      </c>
      <c r="D765" t="s">
        <v>10</v>
      </c>
      <c r="E765" t="s">
        <v>185</v>
      </c>
      <c r="F765">
        <v>1940</v>
      </c>
      <c r="G765" t="s">
        <v>169</v>
      </c>
      <c r="H765" t="s">
        <v>170</v>
      </c>
      <c r="I765" t="s">
        <v>7</v>
      </c>
      <c r="J765">
        <v>664</v>
      </c>
      <c r="K765" t="s">
        <v>166</v>
      </c>
    </row>
    <row r="766" spans="1:11" x14ac:dyDescent="0.25">
      <c r="A766" t="s">
        <v>165</v>
      </c>
      <c r="B766" t="s">
        <v>166</v>
      </c>
      <c r="C766" t="s">
        <v>184</v>
      </c>
      <c r="D766" t="s">
        <v>10</v>
      </c>
      <c r="E766" t="s">
        <v>185</v>
      </c>
      <c r="F766">
        <v>1941</v>
      </c>
      <c r="G766" t="s">
        <v>169</v>
      </c>
      <c r="H766" t="s">
        <v>170</v>
      </c>
      <c r="I766" t="s">
        <v>7</v>
      </c>
      <c r="J766">
        <v>3596</v>
      </c>
      <c r="K766" t="s">
        <v>166</v>
      </c>
    </row>
    <row r="767" spans="1:11" x14ac:dyDescent="0.25">
      <c r="A767" t="s">
        <v>165</v>
      </c>
      <c r="B767" t="s">
        <v>166</v>
      </c>
      <c r="C767" t="s">
        <v>184</v>
      </c>
      <c r="D767" t="s">
        <v>10</v>
      </c>
      <c r="E767" t="s">
        <v>185</v>
      </c>
      <c r="F767">
        <v>1942</v>
      </c>
      <c r="G767" t="s">
        <v>169</v>
      </c>
      <c r="H767" t="s">
        <v>170</v>
      </c>
      <c r="I767" t="s">
        <v>7</v>
      </c>
      <c r="J767">
        <v>10297</v>
      </c>
      <c r="K767" t="s">
        <v>166</v>
      </c>
    </row>
    <row r="768" spans="1:11" x14ac:dyDescent="0.25">
      <c r="A768" t="s">
        <v>165</v>
      </c>
      <c r="B768" t="s">
        <v>166</v>
      </c>
      <c r="C768" t="s">
        <v>184</v>
      </c>
      <c r="D768" t="s">
        <v>10</v>
      </c>
      <c r="E768" t="s">
        <v>185</v>
      </c>
      <c r="F768">
        <v>1943</v>
      </c>
      <c r="G768" t="s">
        <v>169</v>
      </c>
      <c r="H768" t="s">
        <v>170</v>
      </c>
      <c r="I768" t="s">
        <v>7</v>
      </c>
      <c r="J768">
        <v>5889</v>
      </c>
      <c r="K768" t="s">
        <v>166</v>
      </c>
    </row>
    <row r="769" spans="1:11" x14ac:dyDescent="0.25">
      <c r="A769" t="s">
        <v>165</v>
      </c>
      <c r="B769" t="s">
        <v>166</v>
      </c>
      <c r="C769" t="s">
        <v>184</v>
      </c>
      <c r="D769" t="s">
        <v>10</v>
      </c>
      <c r="E769" t="s">
        <v>185</v>
      </c>
      <c r="F769">
        <v>1944</v>
      </c>
      <c r="G769" t="s">
        <v>169</v>
      </c>
      <c r="H769" t="s">
        <v>170</v>
      </c>
      <c r="I769" t="s">
        <v>7</v>
      </c>
      <c r="J769">
        <v>2520</v>
      </c>
      <c r="K769" t="s">
        <v>166</v>
      </c>
    </row>
    <row r="770" spans="1:11" x14ac:dyDescent="0.25">
      <c r="A770" t="s">
        <v>165</v>
      </c>
      <c r="B770" t="s">
        <v>166</v>
      </c>
      <c r="C770" t="s">
        <v>184</v>
      </c>
      <c r="D770" t="s">
        <v>10</v>
      </c>
      <c r="E770" t="s">
        <v>185</v>
      </c>
      <c r="F770">
        <v>1945</v>
      </c>
      <c r="G770" t="s">
        <v>169</v>
      </c>
      <c r="H770" t="s">
        <v>170</v>
      </c>
      <c r="I770" t="s">
        <v>7</v>
      </c>
      <c r="J770">
        <v>1718</v>
      </c>
      <c r="K770" t="s">
        <v>166</v>
      </c>
    </row>
    <row r="771" spans="1:11" x14ac:dyDescent="0.25">
      <c r="A771" t="s">
        <v>165</v>
      </c>
      <c r="B771" t="s">
        <v>166</v>
      </c>
      <c r="C771" t="s">
        <v>184</v>
      </c>
      <c r="D771" t="s">
        <v>10</v>
      </c>
      <c r="E771" t="s">
        <v>185</v>
      </c>
      <c r="F771">
        <v>1946</v>
      </c>
      <c r="G771" t="s">
        <v>169</v>
      </c>
      <c r="H771" t="s">
        <v>170</v>
      </c>
      <c r="I771" t="s">
        <v>7</v>
      </c>
      <c r="J771">
        <v>607</v>
      </c>
      <c r="K771" t="s">
        <v>166</v>
      </c>
    </row>
    <row r="772" spans="1:11" x14ac:dyDescent="0.25">
      <c r="A772" t="s">
        <v>165</v>
      </c>
      <c r="B772" t="s">
        <v>166</v>
      </c>
      <c r="C772" t="s">
        <v>184</v>
      </c>
      <c r="D772" t="s">
        <v>10</v>
      </c>
      <c r="E772" t="s">
        <v>185</v>
      </c>
      <c r="F772">
        <v>1947</v>
      </c>
      <c r="G772" t="s">
        <v>169</v>
      </c>
      <c r="H772" t="s">
        <v>170</v>
      </c>
      <c r="I772" t="s">
        <v>7</v>
      </c>
      <c r="J772">
        <v>377</v>
      </c>
      <c r="K772" t="s">
        <v>166</v>
      </c>
    </row>
    <row r="773" spans="1:11" x14ac:dyDescent="0.25">
      <c r="A773" t="s">
        <v>165</v>
      </c>
      <c r="B773" t="s">
        <v>166</v>
      </c>
      <c r="C773" t="s">
        <v>184</v>
      </c>
      <c r="D773" t="s">
        <v>10</v>
      </c>
      <c r="E773" t="s">
        <v>185</v>
      </c>
      <c r="F773">
        <v>1948</v>
      </c>
      <c r="G773" t="s">
        <v>169</v>
      </c>
      <c r="H773" t="s">
        <v>170</v>
      </c>
      <c r="I773" t="s">
        <v>7</v>
      </c>
      <c r="J773">
        <v>478</v>
      </c>
      <c r="K773" t="s">
        <v>166</v>
      </c>
    </row>
    <row r="774" spans="1:11" x14ac:dyDescent="0.25">
      <c r="A774" t="s">
        <v>165</v>
      </c>
      <c r="B774" t="s">
        <v>166</v>
      </c>
      <c r="C774" t="s">
        <v>184</v>
      </c>
      <c r="D774" t="s">
        <v>10</v>
      </c>
      <c r="E774" t="s">
        <v>185</v>
      </c>
      <c r="F774">
        <v>1949</v>
      </c>
      <c r="G774" t="s">
        <v>169</v>
      </c>
      <c r="H774" t="s">
        <v>170</v>
      </c>
      <c r="I774" t="s">
        <v>7</v>
      </c>
      <c r="J774">
        <v>418</v>
      </c>
      <c r="K774" t="s">
        <v>166</v>
      </c>
    </row>
    <row r="775" spans="1:11" x14ac:dyDescent="0.25">
      <c r="A775" t="s">
        <v>165</v>
      </c>
      <c r="B775" t="s">
        <v>166</v>
      </c>
      <c r="C775" t="s">
        <v>184</v>
      </c>
      <c r="D775" t="s">
        <v>10</v>
      </c>
      <c r="E775" t="s">
        <v>185</v>
      </c>
      <c r="F775">
        <v>1950</v>
      </c>
      <c r="G775" t="s">
        <v>169</v>
      </c>
      <c r="H775" t="s">
        <v>170</v>
      </c>
      <c r="I775" t="s">
        <v>7</v>
      </c>
      <c r="J775">
        <v>484</v>
      </c>
      <c r="K775" t="s">
        <v>166</v>
      </c>
    </row>
    <row r="776" spans="1:11" x14ac:dyDescent="0.25">
      <c r="A776" t="s">
        <v>165</v>
      </c>
      <c r="B776" t="s">
        <v>166</v>
      </c>
      <c r="C776" t="s">
        <v>184</v>
      </c>
      <c r="D776" t="s">
        <v>10</v>
      </c>
      <c r="E776" t="s">
        <v>185</v>
      </c>
      <c r="F776">
        <v>1951</v>
      </c>
      <c r="G776" t="s">
        <v>169</v>
      </c>
      <c r="H776" t="s">
        <v>170</v>
      </c>
      <c r="I776" t="s">
        <v>7</v>
      </c>
      <c r="J776">
        <v>2021</v>
      </c>
      <c r="K776" t="s">
        <v>166</v>
      </c>
    </row>
    <row r="777" spans="1:11" x14ac:dyDescent="0.25">
      <c r="A777" t="s">
        <v>165</v>
      </c>
      <c r="B777" t="s">
        <v>166</v>
      </c>
      <c r="C777" t="s">
        <v>184</v>
      </c>
      <c r="D777" t="s">
        <v>10</v>
      </c>
      <c r="E777" t="s">
        <v>185</v>
      </c>
      <c r="F777">
        <v>1952</v>
      </c>
      <c r="G777" t="s">
        <v>169</v>
      </c>
      <c r="H777" t="s">
        <v>170</v>
      </c>
      <c r="I777" t="s">
        <v>7</v>
      </c>
      <c r="J777">
        <v>3286</v>
      </c>
      <c r="K777" t="s">
        <v>166</v>
      </c>
    </row>
    <row r="778" spans="1:11" x14ac:dyDescent="0.25">
      <c r="A778" t="s">
        <v>165</v>
      </c>
      <c r="B778" t="s">
        <v>166</v>
      </c>
      <c r="C778" t="s">
        <v>184</v>
      </c>
      <c r="D778" t="s">
        <v>10</v>
      </c>
      <c r="E778" t="s">
        <v>185</v>
      </c>
      <c r="F778">
        <v>1953</v>
      </c>
      <c r="G778" t="s">
        <v>169</v>
      </c>
      <c r="H778" t="s">
        <v>170</v>
      </c>
      <c r="I778" t="s">
        <v>7</v>
      </c>
      <c r="J778">
        <v>3328</v>
      </c>
      <c r="K778" t="s">
        <v>166</v>
      </c>
    </row>
    <row r="779" spans="1:11" x14ac:dyDescent="0.25">
      <c r="A779" t="s">
        <v>165</v>
      </c>
      <c r="B779" t="s">
        <v>166</v>
      </c>
      <c r="C779" t="s">
        <v>184</v>
      </c>
      <c r="D779" t="s">
        <v>10</v>
      </c>
      <c r="E779" t="s">
        <v>185</v>
      </c>
      <c r="F779">
        <v>1954</v>
      </c>
      <c r="G779" t="s">
        <v>169</v>
      </c>
      <c r="H779" t="s">
        <v>170</v>
      </c>
      <c r="I779" t="s">
        <v>7</v>
      </c>
      <c r="J779">
        <v>2742</v>
      </c>
      <c r="K779" t="s">
        <v>166</v>
      </c>
    </row>
    <row r="780" spans="1:11" x14ac:dyDescent="0.25">
      <c r="A780" t="s">
        <v>165</v>
      </c>
      <c r="B780" t="s">
        <v>166</v>
      </c>
      <c r="C780" t="s">
        <v>184</v>
      </c>
      <c r="D780" t="s">
        <v>10</v>
      </c>
      <c r="E780" t="s">
        <v>185</v>
      </c>
      <c r="F780">
        <v>1955</v>
      </c>
      <c r="G780" t="s">
        <v>169</v>
      </c>
      <c r="H780" t="s">
        <v>170</v>
      </c>
      <c r="I780" t="s">
        <v>7</v>
      </c>
      <c r="J780">
        <v>2265</v>
      </c>
      <c r="K780" t="s">
        <v>166</v>
      </c>
    </row>
    <row r="781" spans="1:11" x14ac:dyDescent="0.25">
      <c r="A781" t="s">
        <v>165</v>
      </c>
      <c r="B781" t="s">
        <v>166</v>
      </c>
      <c r="C781" t="s">
        <v>184</v>
      </c>
      <c r="D781" t="s">
        <v>10</v>
      </c>
      <c r="E781" t="s">
        <v>185</v>
      </c>
      <c r="F781">
        <v>1956</v>
      </c>
      <c r="G781" t="s">
        <v>169</v>
      </c>
      <c r="H781" t="s">
        <v>170</v>
      </c>
      <c r="I781" t="s">
        <v>7</v>
      </c>
      <c r="J781">
        <v>2130</v>
      </c>
      <c r="K781" t="s">
        <v>166</v>
      </c>
    </row>
    <row r="782" spans="1:11" x14ac:dyDescent="0.25">
      <c r="A782" t="s">
        <v>165</v>
      </c>
      <c r="B782" t="s">
        <v>166</v>
      </c>
      <c r="C782" t="s">
        <v>184</v>
      </c>
      <c r="D782" t="s">
        <v>10</v>
      </c>
      <c r="E782" t="s">
        <v>185</v>
      </c>
      <c r="F782">
        <v>1957</v>
      </c>
      <c r="G782" t="s">
        <v>169</v>
      </c>
      <c r="H782" t="s">
        <v>170</v>
      </c>
      <c r="I782" t="s">
        <v>7</v>
      </c>
      <c r="J782">
        <v>2218</v>
      </c>
      <c r="K782" t="s">
        <v>166</v>
      </c>
    </row>
    <row r="783" spans="1:11" x14ac:dyDescent="0.25">
      <c r="A783" t="s">
        <v>165</v>
      </c>
      <c r="B783" t="s">
        <v>166</v>
      </c>
      <c r="C783" t="s">
        <v>184</v>
      </c>
      <c r="D783" t="s">
        <v>10</v>
      </c>
      <c r="E783" t="s">
        <v>185</v>
      </c>
      <c r="F783">
        <v>1958</v>
      </c>
      <c r="G783" t="s">
        <v>169</v>
      </c>
      <c r="H783" t="s">
        <v>170</v>
      </c>
      <c r="I783" t="s">
        <v>7</v>
      </c>
      <c r="J783">
        <v>2429</v>
      </c>
      <c r="K783" t="s">
        <v>166</v>
      </c>
    </row>
    <row r="784" spans="1:11" x14ac:dyDescent="0.25">
      <c r="A784" t="s">
        <v>165</v>
      </c>
      <c r="B784" t="s">
        <v>166</v>
      </c>
      <c r="C784" t="s">
        <v>184</v>
      </c>
      <c r="D784" t="s">
        <v>10</v>
      </c>
      <c r="E784" t="s">
        <v>185</v>
      </c>
      <c r="F784">
        <v>1959</v>
      </c>
      <c r="G784" t="s">
        <v>169</v>
      </c>
      <c r="H784" t="s">
        <v>170</v>
      </c>
      <c r="I784" t="s">
        <v>7</v>
      </c>
      <c r="J784">
        <v>2478</v>
      </c>
      <c r="K784" t="s">
        <v>166</v>
      </c>
    </row>
    <row r="785" spans="1:11" x14ac:dyDescent="0.25">
      <c r="A785" t="s">
        <v>165</v>
      </c>
      <c r="B785" t="s">
        <v>166</v>
      </c>
      <c r="C785" t="s">
        <v>184</v>
      </c>
      <c r="D785" t="s">
        <v>10</v>
      </c>
      <c r="E785" t="s">
        <v>185</v>
      </c>
      <c r="F785">
        <v>1960</v>
      </c>
      <c r="G785" t="s">
        <v>169</v>
      </c>
      <c r="H785" t="s">
        <v>170</v>
      </c>
      <c r="I785" t="s">
        <v>7</v>
      </c>
      <c r="J785">
        <v>2139</v>
      </c>
      <c r="K785" t="s">
        <v>166</v>
      </c>
    </row>
    <row r="786" spans="1:11" x14ac:dyDescent="0.25">
      <c r="A786" t="s">
        <v>165</v>
      </c>
      <c r="B786" t="s">
        <v>166</v>
      </c>
      <c r="C786" t="s">
        <v>184</v>
      </c>
      <c r="D786" t="s">
        <v>10</v>
      </c>
      <c r="E786" t="s">
        <v>185</v>
      </c>
      <c r="F786">
        <v>1961</v>
      </c>
      <c r="G786" t="s">
        <v>169</v>
      </c>
      <c r="H786" t="s">
        <v>170</v>
      </c>
      <c r="I786" t="s">
        <v>7</v>
      </c>
      <c r="J786">
        <v>2170</v>
      </c>
      <c r="K786" t="s">
        <v>166</v>
      </c>
    </row>
    <row r="787" spans="1:11" x14ac:dyDescent="0.25">
      <c r="A787" t="s">
        <v>165</v>
      </c>
      <c r="B787" t="s">
        <v>166</v>
      </c>
      <c r="C787" t="s">
        <v>184</v>
      </c>
      <c r="D787" t="s">
        <v>10</v>
      </c>
      <c r="E787" t="s">
        <v>185</v>
      </c>
      <c r="F787">
        <v>1962</v>
      </c>
      <c r="G787" t="s">
        <v>169</v>
      </c>
      <c r="H787" t="s">
        <v>170</v>
      </c>
      <c r="I787" t="s">
        <v>7</v>
      </c>
      <c r="J787">
        <v>1799</v>
      </c>
      <c r="K787" t="s">
        <v>166</v>
      </c>
    </row>
    <row r="788" spans="1:11" x14ac:dyDescent="0.25">
      <c r="A788" t="s">
        <v>165</v>
      </c>
      <c r="B788" t="s">
        <v>166</v>
      </c>
      <c r="C788" t="s">
        <v>184</v>
      </c>
      <c r="D788" t="s">
        <v>10</v>
      </c>
      <c r="E788" t="s">
        <v>185</v>
      </c>
      <c r="F788">
        <v>1963</v>
      </c>
      <c r="G788" t="s">
        <v>169</v>
      </c>
      <c r="H788" t="s">
        <v>170</v>
      </c>
      <c r="I788" t="s">
        <v>7</v>
      </c>
      <c r="J788">
        <v>1614</v>
      </c>
      <c r="K788" t="s">
        <v>166</v>
      </c>
    </row>
    <row r="789" spans="1:11" x14ac:dyDescent="0.25">
      <c r="A789" t="s">
        <v>165</v>
      </c>
      <c r="B789" t="s">
        <v>166</v>
      </c>
      <c r="C789" t="s">
        <v>184</v>
      </c>
      <c r="D789" t="s">
        <v>10</v>
      </c>
      <c r="E789" t="s">
        <v>185</v>
      </c>
      <c r="F789">
        <v>1964</v>
      </c>
      <c r="G789" t="s">
        <v>169</v>
      </c>
      <c r="H789" t="s">
        <v>170</v>
      </c>
      <c r="I789" t="s">
        <v>7</v>
      </c>
      <c r="J789">
        <v>1292</v>
      </c>
      <c r="K789" t="s">
        <v>166</v>
      </c>
    </row>
    <row r="790" spans="1:11" x14ac:dyDescent="0.25">
      <c r="A790" t="s">
        <v>165</v>
      </c>
      <c r="B790" t="s">
        <v>166</v>
      </c>
      <c r="C790" t="s">
        <v>184</v>
      </c>
      <c r="D790" t="s">
        <v>10</v>
      </c>
      <c r="E790" t="s">
        <v>185</v>
      </c>
      <c r="F790">
        <v>1965</v>
      </c>
      <c r="G790" t="s">
        <v>169</v>
      </c>
      <c r="H790" t="s">
        <v>170</v>
      </c>
      <c r="I790" t="s">
        <v>7</v>
      </c>
      <c r="J790">
        <v>1291</v>
      </c>
      <c r="K790" t="s">
        <v>166</v>
      </c>
    </row>
    <row r="791" spans="1:11" x14ac:dyDescent="0.25">
      <c r="A791" t="s">
        <v>165</v>
      </c>
      <c r="B791" t="s">
        <v>166</v>
      </c>
      <c r="C791" t="s">
        <v>184</v>
      </c>
      <c r="D791" t="s">
        <v>10</v>
      </c>
      <c r="E791" t="s">
        <v>185</v>
      </c>
      <c r="F791">
        <v>1966</v>
      </c>
      <c r="G791" t="s">
        <v>169</v>
      </c>
      <c r="H791" t="s">
        <v>170</v>
      </c>
      <c r="I791" t="s">
        <v>7</v>
      </c>
      <c r="J791">
        <v>1336</v>
      </c>
      <c r="K791" t="s">
        <v>166</v>
      </c>
    </row>
    <row r="792" spans="1:11" x14ac:dyDescent="0.25">
      <c r="A792" t="s">
        <v>165</v>
      </c>
      <c r="B792" t="s">
        <v>166</v>
      </c>
      <c r="C792" t="s">
        <v>184</v>
      </c>
      <c r="D792" t="s">
        <v>10</v>
      </c>
      <c r="E792" t="s">
        <v>185</v>
      </c>
      <c r="F792">
        <v>1967</v>
      </c>
      <c r="G792" t="s">
        <v>169</v>
      </c>
      <c r="H792" t="s">
        <v>170</v>
      </c>
      <c r="I792" t="s">
        <v>7</v>
      </c>
      <c r="J792">
        <v>1286</v>
      </c>
      <c r="K792" t="s">
        <v>166</v>
      </c>
    </row>
    <row r="793" spans="1:11" x14ac:dyDescent="0.25">
      <c r="A793" t="s">
        <v>165</v>
      </c>
      <c r="B793" t="s">
        <v>166</v>
      </c>
      <c r="C793" t="s">
        <v>184</v>
      </c>
      <c r="D793" t="s">
        <v>10</v>
      </c>
      <c r="E793" t="s">
        <v>185</v>
      </c>
      <c r="F793">
        <v>1968</v>
      </c>
      <c r="G793" t="s">
        <v>169</v>
      </c>
      <c r="H793" t="s">
        <v>170</v>
      </c>
      <c r="I793" t="s">
        <v>7</v>
      </c>
      <c r="J793">
        <v>1389</v>
      </c>
      <c r="K793" t="s">
        <v>166</v>
      </c>
    </row>
    <row r="794" spans="1:11" x14ac:dyDescent="0.25">
      <c r="A794" t="s">
        <v>165</v>
      </c>
      <c r="B794" t="s">
        <v>166</v>
      </c>
      <c r="C794" t="s">
        <v>184</v>
      </c>
      <c r="D794" t="s">
        <v>10</v>
      </c>
      <c r="E794" t="s">
        <v>185</v>
      </c>
      <c r="F794">
        <v>1969</v>
      </c>
      <c r="G794" t="s">
        <v>169</v>
      </c>
      <c r="H794" t="s">
        <v>170</v>
      </c>
      <c r="I794" t="s">
        <v>7</v>
      </c>
      <c r="J794">
        <v>1585</v>
      </c>
      <c r="K794" t="s">
        <v>166</v>
      </c>
    </row>
    <row r="795" spans="1:11" x14ac:dyDescent="0.25">
      <c r="A795" t="s">
        <v>165</v>
      </c>
      <c r="B795" t="s">
        <v>166</v>
      </c>
      <c r="C795" t="s">
        <v>184</v>
      </c>
      <c r="D795" t="s">
        <v>10</v>
      </c>
      <c r="E795" t="s">
        <v>185</v>
      </c>
      <c r="F795">
        <v>1970</v>
      </c>
      <c r="G795" t="s">
        <v>169</v>
      </c>
      <c r="H795" t="s">
        <v>170</v>
      </c>
      <c r="I795" t="s">
        <v>7</v>
      </c>
      <c r="J795">
        <v>1311</v>
      </c>
      <c r="K795" t="s">
        <v>166</v>
      </c>
    </row>
    <row r="796" spans="1:11" x14ac:dyDescent="0.25">
      <c r="A796" t="s">
        <v>165</v>
      </c>
      <c r="B796" t="s">
        <v>166</v>
      </c>
      <c r="C796" t="s">
        <v>184</v>
      </c>
      <c r="D796" t="s">
        <v>10</v>
      </c>
      <c r="E796" t="s">
        <v>185</v>
      </c>
      <c r="F796">
        <v>1971</v>
      </c>
      <c r="G796" t="s">
        <v>169</v>
      </c>
      <c r="H796" t="s">
        <v>170</v>
      </c>
      <c r="I796" t="s">
        <v>7</v>
      </c>
      <c r="J796">
        <v>1593</v>
      </c>
      <c r="K796" t="s">
        <v>166</v>
      </c>
    </row>
    <row r="797" spans="1:11" x14ac:dyDescent="0.25">
      <c r="A797" t="s">
        <v>165</v>
      </c>
      <c r="B797" t="s">
        <v>166</v>
      </c>
      <c r="C797" t="s">
        <v>184</v>
      </c>
      <c r="D797" t="s">
        <v>10</v>
      </c>
      <c r="E797" t="s">
        <v>185</v>
      </c>
      <c r="F797">
        <v>1972</v>
      </c>
      <c r="G797" t="s">
        <v>169</v>
      </c>
      <c r="H797" t="s">
        <v>170</v>
      </c>
      <c r="I797" t="s">
        <v>7</v>
      </c>
      <c r="J797">
        <v>1466</v>
      </c>
      <c r="K797" t="s">
        <v>166</v>
      </c>
    </row>
    <row r="798" spans="1:11" x14ac:dyDescent="0.25">
      <c r="A798" t="s">
        <v>165</v>
      </c>
      <c r="B798" t="s">
        <v>166</v>
      </c>
      <c r="C798" t="s">
        <v>184</v>
      </c>
      <c r="D798" t="s">
        <v>10</v>
      </c>
      <c r="E798" t="s">
        <v>185</v>
      </c>
      <c r="F798">
        <v>1973</v>
      </c>
      <c r="G798" t="s">
        <v>169</v>
      </c>
      <c r="H798" t="s">
        <v>170</v>
      </c>
      <c r="I798" t="s">
        <v>7</v>
      </c>
      <c r="J798">
        <v>1780</v>
      </c>
      <c r="K798" t="s">
        <v>166</v>
      </c>
    </row>
    <row r="799" spans="1:11" x14ac:dyDescent="0.25">
      <c r="A799" t="s">
        <v>165</v>
      </c>
      <c r="B799" t="s">
        <v>166</v>
      </c>
      <c r="C799" t="s">
        <v>184</v>
      </c>
      <c r="D799" t="s">
        <v>10</v>
      </c>
      <c r="E799" t="s">
        <v>185</v>
      </c>
      <c r="F799">
        <v>1974</v>
      </c>
      <c r="G799" t="s">
        <v>169</v>
      </c>
      <c r="H799" t="s">
        <v>170</v>
      </c>
      <c r="I799" t="s">
        <v>7</v>
      </c>
      <c r="J799">
        <v>2000</v>
      </c>
      <c r="K799" t="s">
        <v>166</v>
      </c>
    </row>
    <row r="800" spans="1:11" x14ac:dyDescent="0.25">
      <c r="A800" t="s">
        <v>165</v>
      </c>
      <c r="B800" t="s">
        <v>166</v>
      </c>
      <c r="C800" t="s">
        <v>184</v>
      </c>
      <c r="D800" t="s">
        <v>10</v>
      </c>
      <c r="E800" t="s">
        <v>185</v>
      </c>
      <c r="F800">
        <v>1975</v>
      </c>
      <c r="G800" t="s">
        <v>169</v>
      </c>
      <c r="H800" t="s">
        <v>170</v>
      </c>
      <c r="I800" t="s">
        <v>7</v>
      </c>
      <c r="J800">
        <v>2606</v>
      </c>
      <c r="K800" t="s">
        <v>166</v>
      </c>
    </row>
    <row r="801" spans="1:11" x14ac:dyDescent="0.25">
      <c r="A801" t="s">
        <v>165</v>
      </c>
      <c r="B801" t="s">
        <v>166</v>
      </c>
      <c r="C801" t="s">
        <v>184</v>
      </c>
      <c r="D801" t="s">
        <v>10</v>
      </c>
      <c r="E801" t="s">
        <v>185</v>
      </c>
      <c r="F801">
        <v>1976</v>
      </c>
      <c r="G801" t="s">
        <v>169</v>
      </c>
      <c r="H801" t="s">
        <v>170</v>
      </c>
      <c r="I801" t="s">
        <v>7</v>
      </c>
      <c r="J801">
        <v>2419</v>
      </c>
      <c r="K801" t="s">
        <v>166</v>
      </c>
    </row>
    <row r="802" spans="1:11" x14ac:dyDescent="0.25">
      <c r="A802" t="s">
        <v>165</v>
      </c>
      <c r="B802" t="s">
        <v>166</v>
      </c>
      <c r="C802" t="s">
        <v>184</v>
      </c>
      <c r="D802" t="s">
        <v>10</v>
      </c>
      <c r="E802" t="s">
        <v>185</v>
      </c>
      <c r="F802">
        <v>1977</v>
      </c>
      <c r="G802" t="s">
        <v>169</v>
      </c>
      <c r="H802" t="s">
        <v>170</v>
      </c>
      <c r="I802" t="s">
        <v>7</v>
      </c>
      <c r="J802">
        <v>2404</v>
      </c>
      <c r="K802" t="s">
        <v>166</v>
      </c>
    </row>
    <row r="803" spans="1:11" x14ac:dyDescent="0.25">
      <c r="A803" t="s">
        <v>165</v>
      </c>
      <c r="B803" t="s">
        <v>166</v>
      </c>
      <c r="C803" t="s">
        <v>184</v>
      </c>
      <c r="D803" t="s">
        <v>10</v>
      </c>
      <c r="E803" t="s">
        <v>185</v>
      </c>
      <c r="F803">
        <v>1978</v>
      </c>
      <c r="G803" t="s">
        <v>169</v>
      </c>
      <c r="H803" t="s">
        <v>170</v>
      </c>
      <c r="I803" t="s">
        <v>7</v>
      </c>
      <c r="J803">
        <v>2516</v>
      </c>
      <c r="K803" t="s">
        <v>166</v>
      </c>
    </row>
    <row r="804" spans="1:11" x14ac:dyDescent="0.25">
      <c r="A804" t="s">
        <v>165</v>
      </c>
      <c r="B804" t="s">
        <v>166</v>
      </c>
      <c r="C804" t="s">
        <v>184</v>
      </c>
      <c r="D804" t="s">
        <v>10</v>
      </c>
      <c r="E804" t="s">
        <v>185</v>
      </c>
      <c r="F804">
        <v>1979</v>
      </c>
      <c r="G804" t="s">
        <v>169</v>
      </c>
      <c r="H804" t="s">
        <v>170</v>
      </c>
      <c r="I804" t="s">
        <v>7</v>
      </c>
      <c r="J804">
        <v>2523</v>
      </c>
      <c r="K804" t="s">
        <v>166</v>
      </c>
    </row>
    <row r="805" spans="1:11" x14ac:dyDescent="0.25">
      <c r="A805" t="s">
        <v>165</v>
      </c>
      <c r="B805" t="s">
        <v>166</v>
      </c>
      <c r="C805" t="s">
        <v>184</v>
      </c>
      <c r="D805" t="s">
        <v>10</v>
      </c>
      <c r="E805" t="s">
        <v>185</v>
      </c>
      <c r="F805">
        <v>1980</v>
      </c>
      <c r="G805" t="s">
        <v>169</v>
      </c>
      <c r="H805" t="s">
        <v>170</v>
      </c>
      <c r="I805" t="s">
        <v>7</v>
      </c>
      <c r="J805">
        <v>3212</v>
      </c>
      <c r="K805" t="s">
        <v>166</v>
      </c>
    </row>
    <row r="806" spans="1:11" x14ac:dyDescent="0.25">
      <c r="A806" t="s">
        <v>165</v>
      </c>
      <c r="B806" t="s">
        <v>166</v>
      </c>
      <c r="C806" t="s">
        <v>184</v>
      </c>
      <c r="D806" t="s">
        <v>10</v>
      </c>
      <c r="E806" t="s">
        <v>185</v>
      </c>
      <c r="F806">
        <v>1981</v>
      </c>
      <c r="G806" t="s">
        <v>169</v>
      </c>
      <c r="H806" t="s">
        <v>170</v>
      </c>
      <c r="I806" t="s">
        <v>7</v>
      </c>
      <c r="J806">
        <v>3212</v>
      </c>
      <c r="K806" t="s">
        <v>166</v>
      </c>
    </row>
    <row r="807" spans="1:11" x14ac:dyDescent="0.25">
      <c r="A807" t="s">
        <v>165</v>
      </c>
      <c r="B807" t="s">
        <v>166</v>
      </c>
      <c r="C807" t="s">
        <v>184</v>
      </c>
      <c r="D807" t="s">
        <v>10</v>
      </c>
      <c r="E807" t="s">
        <v>185</v>
      </c>
      <c r="F807">
        <v>1982</v>
      </c>
      <c r="G807" t="s">
        <v>169</v>
      </c>
      <c r="H807" t="s">
        <v>170</v>
      </c>
      <c r="I807" t="s">
        <v>7</v>
      </c>
      <c r="J807">
        <v>3955</v>
      </c>
      <c r="K807" t="s">
        <v>166</v>
      </c>
    </row>
    <row r="808" spans="1:11" x14ac:dyDescent="0.25">
      <c r="A808" t="s">
        <v>165</v>
      </c>
      <c r="B808" t="s">
        <v>166</v>
      </c>
      <c r="C808" t="s">
        <v>184</v>
      </c>
      <c r="D808" t="s">
        <v>10</v>
      </c>
      <c r="E808" t="s">
        <v>185</v>
      </c>
      <c r="F808">
        <v>1983</v>
      </c>
      <c r="G808" t="s">
        <v>169</v>
      </c>
      <c r="H808" t="s">
        <v>170</v>
      </c>
      <c r="I808" t="s">
        <v>7</v>
      </c>
      <c r="J808">
        <v>4765</v>
      </c>
      <c r="K808" t="s">
        <v>166</v>
      </c>
    </row>
    <row r="809" spans="1:11" x14ac:dyDescent="0.25">
      <c r="A809" t="s">
        <v>165</v>
      </c>
      <c r="B809" t="s">
        <v>166</v>
      </c>
      <c r="C809" t="s">
        <v>184</v>
      </c>
      <c r="D809" t="s">
        <v>10</v>
      </c>
      <c r="E809" t="s">
        <v>185</v>
      </c>
      <c r="F809">
        <v>1984</v>
      </c>
      <c r="G809" t="s">
        <v>169</v>
      </c>
      <c r="H809" t="s">
        <v>170</v>
      </c>
      <c r="I809" t="s">
        <v>7</v>
      </c>
      <c r="J809">
        <v>4937</v>
      </c>
      <c r="K809" t="s">
        <v>166</v>
      </c>
    </row>
    <row r="810" spans="1:11" x14ac:dyDescent="0.25">
      <c r="A810" t="s">
        <v>165</v>
      </c>
      <c r="B810" t="s">
        <v>166</v>
      </c>
      <c r="C810" t="s">
        <v>184</v>
      </c>
      <c r="D810" t="s">
        <v>10</v>
      </c>
      <c r="E810" t="s">
        <v>185</v>
      </c>
      <c r="F810">
        <v>1985</v>
      </c>
      <c r="G810" t="s">
        <v>169</v>
      </c>
      <c r="H810" t="s">
        <v>170</v>
      </c>
      <c r="I810" t="s">
        <v>7</v>
      </c>
      <c r="J810">
        <v>6223</v>
      </c>
      <c r="K810" t="s">
        <v>166</v>
      </c>
    </row>
    <row r="811" spans="1:11" x14ac:dyDescent="0.25">
      <c r="A811" t="s">
        <v>165</v>
      </c>
      <c r="B811" t="s">
        <v>166</v>
      </c>
      <c r="C811" t="s">
        <v>184</v>
      </c>
      <c r="D811" t="s">
        <v>10</v>
      </c>
      <c r="E811" t="s">
        <v>185</v>
      </c>
      <c r="F811">
        <v>1986</v>
      </c>
      <c r="G811" t="s">
        <v>169</v>
      </c>
      <c r="H811" t="s">
        <v>170</v>
      </c>
      <c r="I811" t="s">
        <v>7</v>
      </c>
      <c r="J811">
        <v>6778</v>
      </c>
      <c r="K811" t="s">
        <v>166</v>
      </c>
    </row>
    <row r="812" spans="1:11" x14ac:dyDescent="0.25">
      <c r="A812" t="s">
        <v>165</v>
      </c>
      <c r="B812" t="s">
        <v>166</v>
      </c>
      <c r="C812" t="s">
        <v>184</v>
      </c>
      <c r="D812" t="s">
        <v>10</v>
      </c>
      <c r="E812" t="s">
        <v>185</v>
      </c>
      <c r="F812">
        <v>1987</v>
      </c>
      <c r="G812" t="s">
        <v>169</v>
      </c>
      <c r="H812" t="s">
        <v>170</v>
      </c>
      <c r="I812" t="s">
        <v>7</v>
      </c>
      <c r="J812">
        <v>7661</v>
      </c>
      <c r="K812" t="s">
        <v>166</v>
      </c>
    </row>
    <row r="813" spans="1:11" x14ac:dyDescent="0.25">
      <c r="A813" t="s">
        <v>165</v>
      </c>
      <c r="B813" t="s">
        <v>166</v>
      </c>
      <c r="C813" t="s">
        <v>184</v>
      </c>
      <c r="D813" t="s">
        <v>10</v>
      </c>
      <c r="E813" t="s">
        <v>185</v>
      </c>
      <c r="F813">
        <v>1988</v>
      </c>
      <c r="G813" t="s">
        <v>169</v>
      </c>
      <c r="H813" t="s">
        <v>170</v>
      </c>
      <c r="I813" t="s">
        <v>7</v>
      </c>
      <c r="J813">
        <v>7365</v>
      </c>
      <c r="K813" t="s">
        <v>166</v>
      </c>
    </row>
    <row r="814" spans="1:11" x14ac:dyDescent="0.25">
      <c r="A814" t="s">
        <v>165</v>
      </c>
      <c r="B814" t="s">
        <v>166</v>
      </c>
      <c r="C814" t="s">
        <v>184</v>
      </c>
      <c r="D814" t="s">
        <v>10</v>
      </c>
      <c r="E814" t="s">
        <v>185</v>
      </c>
      <c r="F814">
        <v>1989</v>
      </c>
      <c r="G814" t="s">
        <v>169</v>
      </c>
      <c r="H814" t="s">
        <v>170</v>
      </c>
      <c r="I814" t="s">
        <v>7</v>
      </c>
      <c r="J814">
        <v>6377</v>
      </c>
      <c r="K814" t="s">
        <v>166</v>
      </c>
    </row>
    <row r="815" spans="1:11" x14ac:dyDescent="0.25">
      <c r="A815" t="s">
        <v>165</v>
      </c>
      <c r="B815" t="s">
        <v>166</v>
      </c>
      <c r="C815" t="s">
        <v>184</v>
      </c>
      <c r="D815" t="s">
        <v>10</v>
      </c>
      <c r="E815" t="s">
        <v>185</v>
      </c>
      <c r="F815">
        <v>1990</v>
      </c>
      <c r="G815" t="s">
        <v>169</v>
      </c>
      <c r="H815" t="s">
        <v>170</v>
      </c>
      <c r="I815" t="s">
        <v>7</v>
      </c>
      <c r="J815">
        <v>6102</v>
      </c>
      <c r="K815" t="s">
        <v>166</v>
      </c>
    </row>
    <row r="816" spans="1:11" x14ac:dyDescent="0.25">
      <c r="A816" t="s">
        <v>165</v>
      </c>
      <c r="B816" t="s">
        <v>166</v>
      </c>
      <c r="C816" t="s">
        <v>184</v>
      </c>
      <c r="D816" t="s">
        <v>10</v>
      </c>
      <c r="E816" t="s">
        <v>185</v>
      </c>
      <c r="F816">
        <v>1991</v>
      </c>
      <c r="G816" t="s">
        <v>169</v>
      </c>
      <c r="H816" t="s">
        <v>170</v>
      </c>
      <c r="I816" t="s">
        <v>7</v>
      </c>
      <c r="J816">
        <v>4639</v>
      </c>
      <c r="K816" t="s">
        <v>166</v>
      </c>
    </row>
    <row r="817" spans="1:11" x14ac:dyDescent="0.25">
      <c r="A817" t="s">
        <v>165</v>
      </c>
      <c r="B817" t="s">
        <v>166</v>
      </c>
      <c r="C817" t="s">
        <v>184</v>
      </c>
      <c r="D817" t="s">
        <v>10</v>
      </c>
      <c r="E817" t="s">
        <v>185</v>
      </c>
      <c r="F817">
        <v>1992</v>
      </c>
      <c r="G817" t="s">
        <v>169</v>
      </c>
      <c r="H817" t="s">
        <v>170</v>
      </c>
      <c r="I817" t="s">
        <v>7</v>
      </c>
      <c r="J817">
        <v>5225</v>
      </c>
      <c r="K817" t="s">
        <v>166</v>
      </c>
    </row>
    <row r="818" spans="1:11" x14ac:dyDescent="0.25">
      <c r="A818" t="s">
        <v>165</v>
      </c>
      <c r="B818" t="s">
        <v>166</v>
      </c>
      <c r="C818" t="s">
        <v>184</v>
      </c>
      <c r="D818" t="s">
        <v>10</v>
      </c>
      <c r="E818" t="s">
        <v>185</v>
      </c>
      <c r="F818">
        <v>1993</v>
      </c>
      <c r="G818" t="s">
        <v>169</v>
      </c>
      <c r="H818" t="s">
        <v>170</v>
      </c>
      <c r="I818" t="s">
        <v>7</v>
      </c>
      <c r="J818">
        <v>5351</v>
      </c>
      <c r="K818" t="s">
        <v>166</v>
      </c>
    </row>
    <row r="819" spans="1:11" x14ac:dyDescent="0.25">
      <c r="A819" t="s">
        <v>165</v>
      </c>
      <c r="B819" t="s">
        <v>166</v>
      </c>
      <c r="C819" t="s">
        <v>184</v>
      </c>
      <c r="D819" t="s">
        <v>10</v>
      </c>
      <c r="E819" t="s">
        <v>185</v>
      </c>
      <c r="F819">
        <v>1994</v>
      </c>
      <c r="G819" t="s">
        <v>169</v>
      </c>
      <c r="H819" t="s">
        <v>170</v>
      </c>
      <c r="I819" t="s">
        <v>7</v>
      </c>
      <c r="J819">
        <v>5767</v>
      </c>
      <c r="K819" t="s">
        <v>166</v>
      </c>
    </row>
    <row r="820" spans="1:11" x14ac:dyDescent="0.25">
      <c r="A820" t="s">
        <v>165</v>
      </c>
      <c r="B820" t="s">
        <v>166</v>
      </c>
      <c r="C820" t="s">
        <v>184</v>
      </c>
      <c r="D820" t="s">
        <v>10</v>
      </c>
      <c r="E820" t="s">
        <v>185</v>
      </c>
      <c r="F820">
        <v>1995</v>
      </c>
      <c r="G820" t="s">
        <v>169</v>
      </c>
      <c r="H820" t="s">
        <v>170</v>
      </c>
      <c r="I820" t="s">
        <v>7</v>
      </c>
      <c r="J820">
        <v>6700</v>
      </c>
      <c r="K820" t="s">
        <v>166</v>
      </c>
    </row>
    <row r="821" spans="1:11" x14ac:dyDescent="0.25">
      <c r="A821" t="s">
        <v>165</v>
      </c>
      <c r="B821" t="s">
        <v>166</v>
      </c>
      <c r="C821" t="s">
        <v>184</v>
      </c>
      <c r="D821" t="s">
        <v>10</v>
      </c>
      <c r="E821" t="s">
        <v>185</v>
      </c>
      <c r="F821">
        <v>1996</v>
      </c>
      <c r="G821" t="s">
        <v>169</v>
      </c>
      <c r="H821" t="s">
        <v>170</v>
      </c>
      <c r="I821" t="s">
        <v>7</v>
      </c>
      <c r="J821">
        <v>6291</v>
      </c>
      <c r="K821" t="s">
        <v>166</v>
      </c>
    </row>
    <row r="822" spans="1:11" x14ac:dyDescent="0.25">
      <c r="A822" t="s">
        <v>165</v>
      </c>
      <c r="B822" t="s">
        <v>166</v>
      </c>
      <c r="C822" t="s">
        <v>184</v>
      </c>
      <c r="D822" t="s">
        <v>10</v>
      </c>
      <c r="E822" t="s">
        <v>185</v>
      </c>
      <c r="F822">
        <v>1997</v>
      </c>
      <c r="G822" t="s">
        <v>169</v>
      </c>
      <c r="H822" t="s">
        <v>170</v>
      </c>
      <c r="I822" t="s">
        <v>7</v>
      </c>
      <c r="J822">
        <v>6121</v>
      </c>
      <c r="K822" t="s">
        <v>166</v>
      </c>
    </row>
    <row r="823" spans="1:11" x14ac:dyDescent="0.25">
      <c r="A823" t="s">
        <v>165</v>
      </c>
      <c r="B823" t="s">
        <v>166</v>
      </c>
      <c r="C823" t="s">
        <v>184</v>
      </c>
      <c r="D823" t="s">
        <v>10</v>
      </c>
      <c r="E823" t="s">
        <v>185</v>
      </c>
      <c r="F823">
        <v>1998</v>
      </c>
      <c r="G823" t="s">
        <v>169</v>
      </c>
      <c r="H823" t="s">
        <v>170</v>
      </c>
      <c r="I823" t="s">
        <v>7</v>
      </c>
      <c r="J823">
        <v>5838</v>
      </c>
      <c r="K823" t="s">
        <v>166</v>
      </c>
    </row>
    <row r="824" spans="1:11" x14ac:dyDescent="0.25">
      <c r="A824" t="s">
        <v>165</v>
      </c>
      <c r="B824" t="s">
        <v>166</v>
      </c>
      <c r="C824" t="s">
        <v>184</v>
      </c>
      <c r="D824" t="s">
        <v>10</v>
      </c>
      <c r="E824" t="s">
        <v>185</v>
      </c>
      <c r="F824">
        <v>1999</v>
      </c>
      <c r="G824" t="s">
        <v>169</v>
      </c>
      <c r="H824" t="s">
        <v>170</v>
      </c>
      <c r="I824" t="s">
        <v>7</v>
      </c>
      <c r="J824">
        <v>5390</v>
      </c>
      <c r="K824" t="s">
        <v>166</v>
      </c>
    </row>
    <row r="825" spans="1:11" x14ac:dyDescent="0.25">
      <c r="A825" t="s">
        <v>165</v>
      </c>
      <c r="B825" t="s">
        <v>166</v>
      </c>
      <c r="C825" t="s">
        <v>184</v>
      </c>
      <c r="D825" t="s">
        <v>10</v>
      </c>
      <c r="E825" t="s">
        <v>185</v>
      </c>
      <c r="F825">
        <v>2000</v>
      </c>
      <c r="G825" t="s">
        <v>169</v>
      </c>
      <c r="H825" t="s">
        <v>170</v>
      </c>
      <c r="I825" t="s">
        <v>7</v>
      </c>
      <c r="J825">
        <v>5400</v>
      </c>
      <c r="K825" t="s">
        <v>166</v>
      </c>
    </row>
    <row r="826" spans="1:11" x14ac:dyDescent="0.25">
      <c r="A826" t="s">
        <v>165</v>
      </c>
      <c r="B826" t="s">
        <v>166</v>
      </c>
      <c r="C826" t="s">
        <v>184</v>
      </c>
      <c r="D826" t="s">
        <v>10</v>
      </c>
      <c r="E826" t="s">
        <v>185</v>
      </c>
      <c r="F826">
        <v>2001</v>
      </c>
      <c r="G826" t="s">
        <v>169</v>
      </c>
      <c r="H826" t="s">
        <v>170</v>
      </c>
      <c r="I826" t="s">
        <v>7</v>
      </c>
      <c r="J826">
        <v>5337</v>
      </c>
      <c r="K826" t="s">
        <v>166</v>
      </c>
    </row>
    <row r="827" spans="1:11" x14ac:dyDescent="0.25">
      <c r="A827" t="s">
        <v>165</v>
      </c>
      <c r="B827" t="s">
        <v>166</v>
      </c>
      <c r="C827" t="s">
        <v>184</v>
      </c>
      <c r="D827" t="s">
        <v>10</v>
      </c>
      <c r="E827" t="s">
        <v>185</v>
      </c>
      <c r="F827">
        <v>2002</v>
      </c>
      <c r="G827" t="s">
        <v>169</v>
      </c>
      <c r="H827" t="s">
        <v>170</v>
      </c>
      <c r="I827" t="s">
        <v>7</v>
      </c>
      <c r="J827">
        <v>6138</v>
      </c>
      <c r="K827" t="s">
        <v>166</v>
      </c>
    </row>
    <row r="828" spans="1:11" x14ac:dyDescent="0.25">
      <c r="A828" t="s">
        <v>165</v>
      </c>
      <c r="B828" t="s">
        <v>166</v>
      </c>
      <c r="C828" t="s">
        <v>184</v>
      </c>
      <c r="D828" t="s">
        <v>10</v>
      </c>
      <c r="E828" t="s">
        <v>185</v>
      </c>
      <c r="F828">
        <v>2003</v>
      </c>
      <c r="G828" t="s">
        <v>169</v>
      </c>
      <c r="H828" t="s">
        <v>170</v>
      </c>
      <c r="I828" t="s">
        <v>7</v>
      </c>
      <c r="J828">
        <v>7094</v>
      </c>
      <c r="K828" t="s">
        <v>166</v>
      </c>
    </row>
    <row r="829" spans="1:11" x14ac:dyDescent="0.25">
      <c r="A829" t="s">
        <v>165</v>
      </c>
      <c r="B829" t="s">
        <v>166</v>
      </c>
      <c r="C829" t="s">
        <v>184</v>
      </c>
      <c r="D829" t="s">
        <v>10</v>
      </c>
      <c r="E829" t="s">
        <v>185</v>
      </c>
      <c r="F829">
        <v>2004</v>
      </c>
      <c r="G829" t="s">
        <v>169</v>
      </c>
      <c r="H829" t="s">
        <v>170</v>
      </c>
      <c r="I829" t="s">
        <v>7</v>
      </c>
      <c r="J829">
        <v>6943</v>
      </c>
      <c r="K829" t="s">
        <v>166</v>
      </c>
    </row>
    <row r="830" spans="1:11" x14ac:dyDescent="0.25">
      <c r="A830" t="s">
        <v>165</v>
      </c>
      <c r="B830" t="s">
        <v>166</v>
      </c>
      <c r="C830" t="s">
        <v>184</v>
      </c>
      <c r="D830" t="s">
        <v>10</v>
      </c>
      <c r="E830" t="s">
        <v>185</v>
      </c>
      <c r="F830">
        <v>2005</v>
      </c>
      <c r="G830" t="s">
        <v>169</v>
      </c>
      <c r="H830" t="s">
        <v>170</v>
      </c>
      <c r="I830" t="s">
        <v>7</v>
      </c>
      <c r="J830">
        <v>7163</v>
      </c>
      <c r="K830" t="s">
        <v>166</v>
      </c>
    </row>
    <row r="831" spans="1:11" x14ac:dyDescent="0.25">
      <c r="A831" t="s">
        <v>165</v>
      </c>
      <c r="B831" t="s">
        <v>166</v>
      </c>
      <c r="C831" t="s">
        <v>184</v>
      </c>
      <c r="D831" t="s">
        <v>10</v>
      </c>
      <c r="E831" t="s">
        <v>185</v>
      </c>
      <c r="F831">
        <v>2006</v>
      </c>
      <c r="G831" t="s">
        <v>169</v>
      </c>
      <c r="H831" t="s">
        <v>170</v>
      </c>
      <c r="I831" t="s">
        <v>7</v>
      </c>
      <c r="J831">
        <v>7795</v>
      </c>
      <c r="K831" t="s">
        <v>166</v>
      </c>
    </row>
    <row r="832" spans="1:11" x14ac:dyDescent="0.25">
      <c r="A832" t="s">
        <v>165</v>
      </c>
      <c r="B832" t="s">
        <v>166</v>
      </c>
      <c r="C832" t="s">
        <v>184</v>
      </c>
      <c r="D832" t="s">
        <v>10</v>
      </c>
      <c r="E832" t="s">
        <v>185</v>
      </c>
      <c r="F832">
        <v>2007</v>
      </c>
      <c r="G832" t="s">
        <v>169</v>
      </c>
      <c r="H832" t="s">
        <v>170</v>
      </c>
      <c r="I832" t="s">
        <v>7</v>
      </c>
      <c r="J832">
        <v>10015</v>
      </c>
      <c r="K832" t="s">
        <v>166</v>
      </c>
    </row>
    <row r="833" spans="1:11" x14ac:dyDescent="0.25">
      <c r="A833" t="s">
        <v>165</v>
      </c>
      <c r="B833" t="s">
        <v>166</v>
      </c>
      <c r="C833" t="s">
        <v>184</v>
      </c>
      <c r="D833" t="s">
        <v>10</v>
      </c>
      <c r="E833" t="s">
        <v>185</v>
      </c>
      <c r="F833">
        <v>2008</v>
      </c>
      <c r="G833" t="s">
        <v>169</v>
      </c>
      <c r="H833" t="s">
        <v>170</v>
      </c>
      <c r="I833" t="s">
        <v>7</v>
      </c>
      <c r="J833">
        <v>13671</v>
      </c>
      <c r="K833" t="s">
        <v>166</v>
      </c>
    </row>
    <row r="834" spans="1:11" x14ac:dyDescent="0.25">
      <c r="A834" t="s">
        <v>165</v>
      </c>
      <c r="B834" t="s">
        <v>166</v>
      </c>
      <c r="C834" t="s">
        <v>184</v>
      </c>
      <c r="D834" t="s">
        <v>10</v>
      </c>
      <c r="E834" t="s">
        <v>185</v>
      </c>
      <c r="F834">
        <v>2009</v>
      </c>
      <c r="G834" t="s">
        <v>169</v>
      </c>
      <c r="H834" t="s">
        <v>170</v>
      </c>
      <c r="I834" t="s">
        <v>7</v>
      </c>
      <c r="J834">
        <v>17132</v>
      </c>
      <c r="K834" t="s">
        <v>166</v>
      </c>
    </row>
    <row r="835" spans="1:11" x14ac:dyDescent="0.25">
      <c r="A835" t="s">
        <v>165</v>
      </c>
      <c r="B835" t="s">
        <v>166</v>
      </c>
      <c r="C835" t="s">
        <v>184</v>
      </c>
      <c r="D835" t="s">
        <v>10</v>
      </c>
      <c r="E835" t="s">
        <v>185</v>
      </c>
      <c r="F835">
        <v>2010</v>
      </c>
      <c r="G835" t="s">
        <v>169</v>
      </c>
      <c r="H835" t="s">
        <v>170</v>
      </c>
      <c r="I835" t="s">
        <v>7</v>
      </c>
      <c r="J835">
        <v>16658</v>
      </c>
      <c r="K835" t="s">
        <v>166</v>
      </c>
    </row>
    <row r="836" spans="1:11" x14ac:dyDescent="0.25">
      <c r="A836" t="s">
        <v>165</v>
      </c>
      <c r="B836" t="s">
        <v>166</v>
      </c>
      <c r="C836" t="s">
        <v>184</v>
      </c>
      <c r="D836" t="s">
        <v>10</v>
      </c>
      <c r="E836" t="s">
        <v>185</v>
      </c>
      <c r="F836">
        <v>2011</v>
      </c>
      <c r="G836" t="s">
        <v>169</v>
      </c>
      <c r="H836" t="s">
        <v>170</v>
      </c>
      <c r="I836" t="s">
        <v>7</v>
      </c>
      <c r="J836">
        <v>13352</v>
      </c>
      <c r="K836" t="s">
        <v>166</v>
      </c>
    </row>
    <row r="837" spans="1:11" x14ac:dyDescent="0.25">
      <c r="A837" t="s">
        <v>165</v>
      </c>
      <c r="B837" t="s">
        <v>166</v>
      </c>
      <c r="C837" t="s">
        <v>184</v>
      </c>
      <c r="D837" t="s">
        <v>10</v>
      </c>
      <c r="E837" t="s">
        <v>185</v>
      </c>
      <c r="F837">
        <v>2012</v>
      </c>
      <c r="G837" t="s">
        <v>169</v>
      </c>
      <c r="H837" t="s">
        <v>170</v>
      </c>
      <c r="I837" t="s">
        <v>7</v>
      </c>
      <c r="J837">
        <v>8107</v>
      </c>
      <c r="K837" t="s">
        <v>166</v>
      </c>
    </row>
    <row r="838" spans="1:11" x14ac:dyDescent="0.25">
      <c r="A838" t="s">
        <v>165</v>
      </c>
      <c r="B838" t="s">
        <v>166</v>
      </c>
      <c r="C838" t="s">
        <v>184</v>
      </c>
      <c r="D838" t="s">
        <v>10</v>
      </c>
      <c r="E838" t="s">
        <v>185</v>
      </c>
      <c r="F838">
        <v>2013</v>
      </c>
      <c r="G838" t="s">
        <v>169</v>
      </c>
      <c r="H838" t="s">
        <v>170</v>
      </c>
      <c r="I838" t="s">
        <v>7</v>
      </c>
      <c r="J838">
        <v>7341</v>
      </c>
      <c r="K838" t="s">
        <v>166</v>
      </c>
    </row>
    <row r="839" spans="1:11" x14ac:dyDescent="0.25">
      <c r="A839" t="s">
        <v>165</v>
      </c>
      <c r="B839" t="s">
        <v>166</v>
      </c>
      <c r="C839" t="s">
        <v>184</v>
      </c>
      <c r="D839" t="s">
        <v>10</v>
      </c>
      <c r="E839" t="s">
        <v>185</v>
      </c>
      <c r="F839">
        <v>2014</v>
      </c>
      <c r="G839" t="s">
        <v>169</v>
      </c>
      <c r="H839" t="s">
        <v>170</v>
      </c>
      <c r="I839" t="s">
        <v>7</v>
      </c>
      <c r="J839">
        <v>6914</v>
      </c>
      <c r="K839" t="s">
        <v>166</v>
      </c>
    </row>
    <row r="840" spans="1:11" x14ac:dyDescent="0.25">
      <c r="A840" t="s">
        <v>165</v>
      </c>
      <c r="B840" t="s">
        <v>166</v>
      </c>
      <c r="C840" t="s">
        <v>184</v>
      </c>
      <c r="D840" t="s">
        <v>10</v>
      </c>
      <c r="E840" t="s">
        <v>185</v>
      </c>
      <c r="F840">
        <v>2015</v>
      </c>
      <c r="G840" t="s">
        <v>169</v>
      </c>
      <c r="H840" t="s">
        <v>170</v>
      </c>
      <c r="I840" t="s">
        <v>7</v>
      </c>
      <c r="J840">
        <v>7104</v>
      </c>
      <c r="K840" t="s">
        <v>166</v>
      </c>
    </row>
    <row r="841" spans="1:11" x14ac:dyDescent="0.25">
      <c r="A841" t="s">
        <v>165</v>
      </c>
      <c r="B841" t="s">
        <v>166</v>
      </c>
      <c r="C841" t="s">
        <v>184</v>
      </c>
      <c r="D841" t="s">
        <v>10</v>
      </c>
      <c r="E841" t="s">
        <v>185</v>
      </c>
      <c r="F841">
        <v>2016</v>
      </c>
      <c r="G841" t="s">
        <v>169</v>
      </c>
      <c r="H841" t="s">
        <v>170</v>
      </c>
      <c r="I841" t="s">
        <v>7</v>
      </c>
      <c r="J841">
        <v>7367</v>
      </c>
      <c r="K841" t="s">
        <v>166</v>
      </c>
    </row>
    <row r="842" spans="1:11" x14ac:dyDescent="0.25">
      <c r="A842" t="s">
        <v>165</v>
      </c>
      <c r="B842" t="s">
        <v>166</v>
      </c>
      <c r="C842" t="s">
        <v>184</v>
      </c>
      <c r="D842" t="s">
        <v>10</v>
      </c>
      <c r="E842" t="s">
        <v>185</v>
      </c>
      <c r="F842">
        <v>2017</v>
      </c>
      <c r="G842" t="s">
        <v>169</v>
      </c>
      <c r="H842" t="s">
        <v>170</v>
      </c>
      <c r="I842" t="s">
        <v>7</v>
      </c>
      <c r="J842">
        <v>7960</v>
      </c>
      <c r="K842" t="s">
        <v>166</v>
      </c>
    </row>
    <row r="843" spans="1:11" x14ac:dyDescent="0.25">
      <c r="A843" t="s">
        <v>165</v>
      </c>
      <c r="B843" t="s">
        <v>166</v>
      </c>
      <c r="C843" t="s">
        <v>184</v>
      </c>
      <c r="D843" t="s">
        <v>10</v>
      </c>
      <c r="E843" t="s">
        <v>185</v>
      </c>
      <c r="F843">
        <v>2018</v>
      </c>
      <c r="G843" t="s">
        <v>169</v>
      </c>
      <c r="H843" t="s">
        <v>170</v>
      </c>
      <c r="I843" t="s">
        <v>7</v>
      </c>
      <c r="J843">
        <v>8437</v>
      </c>
      <c r="K843" t="s">
        <v>166</v>
      </c>
    </row>
    <row r="844" spans="1:11" x14ac:dyDescent="0.25">
      <c r="A844" t="s">
        <v>165</v>
      </c>
      <c r="B844" t="s">
        <v>166</v>
      </c>
      <c r="C844" t="s">
        <v>184</v>
      </c>
      <c r="D844" t="s">
        <v>10</v>
      </c>
      <c r="E844" t="s">
        <v>185</v>
      </c>
      <c r="F844">
        <v>2019</v>
      </c>
      <c r="G844" t="s">
        <v>169</v>
      </c>
      <c r="H844" t="s">
        <v>170</v>
      </c>
      <c r="I844" t="s">
        <v>7</v>
      </c>
      <c r="J844">
        <v>9392</v>
      </c>
      <c r="K844" t="s">
        <v>166</v>
      </c>
    </row>
    <row r="845" spans="1:11" x14ac:dyDescent="0.25">
      <c r="A845" t="s">
        <v>165</v>
      </c>
      <c r="B845" t="s">
        <v>166</v>
      </c>
      <c r="C845" t="s">
        <v>184</v>
      </c>
      <c r="D845" t="s">
        <v>10</v>
      </c>
      <c r="E845" t="s">
        <v>185</v>
      </c>
      <c r="F845">
        <v>2020</v>
      </c>
      <c r="G845" t="s">
        <v>169</v>
      </c>
      <c r="H845" t="s">
        <v>170</v>
      </c>
      <c r="I845" t="s">
        <v>7</v>
      </c>
      <c r="J845">
        <v>11519</v>
      </c>
      <c r="K845" t="s">
        <v>166</v>
      </c>
    </row>
    <row r="846" spans="1:11" x14ac:dyDescent="0.25">
      <c r="A846" t="s">
        <v>165</v>
      </c>
      <c r="B846" t="s">
        <v>166</v>
      </c>
      <c r="C846" t="s">
        <v>184</v>
      </c>
      <c r="D846" t="s">
        <v>10</v>
      </c>
      <c r="E846" t="s">
        <v>185</v>
      </c>
      <c r="F846">
        <v>2021</v>
      </c>
      <c r="G846" t="s">
        <v>169</v>
      </c>
      <c r="H846" t="s">
        <v>170</v>
      </c>
      <c r="I846" t="s">
        <v>7</v>
      </c>
      <c r="J846">
        <v>11648</v>
      </c>
      <c r="K846" t="s">
        <v>166</v>
      </c>
    </row>
    <row r="847" spans="1:11" x14ac:dyDescent="0.25">
      <c r="A847" t="s">
        <v>165</v>
      </c>
      <c r="B847" t="s">
        <v>166</v>
      </c>
      <c r="C847" t="s">
        <v>184</v>
      </c>
      <c r="D847" t="s">
        <v>10</v>
      </c>
      <c r="E847" t="s">
        <v>185</v>
      </c>
      <c r="F847">
        <v>2022</v>
      </c>
      <c r="G847" t="s">
        <v>169</v>
      </c>
      <c r="H847" t="s">
        <v>170</v>
      </c>
      <c r="I847" t="s">
        <v>7</v>
      </c>
      <c r="J847">
        <v>12779</v>
      </c>
      <c r="K847" t="s">
        <v>166</v>
      </c>
    </row>
    <row r="848" spans="1:11" x14ac:dyDescent="0.25">
      <c r="A848" t="s">
        <v>165</v>
      </c>
      <c r="B848" t="s">
        <v>166</v>
      </c>
      <c r="C848" t="s">
        <v>186</v>
      </c>
      <c r="D848" t="s">
        <v>11</v>
      </c>
      <c r="E848" t="s">
        <v>22</v>
      </c>
      <c r="F848">
        <v>1929</v>
      </c>
      <c r="G848" t="s">
        <v>169</v>
      </c>
      <c r="H848" t="s">
        <v>170</v>
      </c>
      <c r="I848" t="s">
        <v>7</v>
      </c>
      <c r="J848">
        <v>0</v>
      </c>
      <c r="K848" t="s">
        <v>166</v>
      </c>
    </row>
    <row r="849" spans="1:11" x14ac:dyDescent="0.25">
      <c r="A849" t="s">
        <v>165</v>
      </c>
      <c r="B849" t="s">
        <v>166</v>
      </c>
      <c r="C849" t="s">
        <v>186</v>
      </c>
      <c r="D849" t="s">
        <v>11</v>
      </c>
      <c r="E849" t="s">
        <v>22</v>
      </c>
      <c r="F849">
        <v>1930</v>
      </c>
      <c r="G849" t="s">
        <v>169</v>
      </c>
      <c r="H849" t="s">
        <v>170</v>
      </c>
      <c r="I849" t="s">
        <v>7</v>
      </c>
      <c r="J849">
        <v>0</v>
      </c>
      <c r="K849" t="s">
        <v>166</v>
      </c>
    </row>
    <row r="850" spans="1:11" x14ac:dyDescent="0.25">
      <c r="A850" t="s">
        <v>165</v>
      </c>
      <c r="B850" t="s">
        <v>166</v>
      </c>
      <c r="C850" t="s">
        <v>186</v>
      </c>
      <c r="D850" t="s">
        <v>11</v>
      </c>
      <c r="E850" t="s">
        <v>22</v>
      </c>
      <c r="F850">
        <v>1931</v>
      </c>
      <c r="G850" t="s">
        <v>169</v>
      </c>
      <c r="H850" t="s">
        <v>170</v>
      </c>
      <c r="I850" t="s">
        <v>7</v>
      </c>
      <c r="J850">
        <v>0</v>
      </c>
      <c r="K850" t="s">
        <v>166</v>
      </c>
    </row>
    <row r="851" spans="1:11" x14ac:dyDescent="0.25">
      <c r="A851" t="s">
        <v>165</v>
      </c>
      <c r="B851" t="s">
        <v>166</v>
      </c>
      <c r="C851" t="s">
        <v>186</v>
      </c>
      <c r="D851" t="s">
        <v>11</v>
      </c>
      <c r="E851" t="s">
        <v>22</v>
      </c>
      <c r="F851">
        <v>1932</v>
      </c>
      <c r="G851" t="s">
        <v>169</v>
      </c>
      <c r="H851" t="s">
        <v>170</v>
      </c>
      <c r="I851" t="s">
        <v>7</v>
      </c>
      <c r="J851">
        <v>0</v>
      </c>
      <c r="K851" t="s">
        <v>166</v>
      </c>
    </row>
    <row r="852" spans="1:11" x14ac:dyDescent="0.25">
      <c r="A852" t="s">
        <v>165</v>
      </c>
      <c r="B852" t="s">
        <v>166</v>
      </c>
      <c r="C852" t="s">
        <v>186</v>
      </c>
      <c r="D852" t="s">
        <v>11</v>
      </c>
      <c r="E852" t="s">
        <v>22</v>
      </c>
      <c r="F852">
        <v>1933</v>
      </c>
      <c r="G852" t="s">
        <v>169</v>
      </c>
      <c r="H852" t="s">
        <v>170</v>
      </c>
      <c r="I852" t="s">
        <v>7</v>
      </c>
      <c r="J852">
        <v>0</v>
      </c>
      <c r="K852" t="s">
        <v>166</v>
      </c>
    </row>
    <row r="853" spans="1:11" x14ac:dyDescent="0.25">
      <c r="A853" t="s">
        <v>165</v>
      </c>
      <c r="B853" t="s">
        <v>166</v>
      </c>
      <c r="C853" t="s">
        <v>186</v>
      </c>
      <c r="D853" t="s">
        <v>11</v>
      </c>
      <c r="E853" t="s">
        <v>22</v>
      </c>
      <c r="F853">
        <v>1934</v>
      </c>
      <c r="G853" t="s">
        <v>169</v>
      </c>
      <c r="H853" t="s">
        <v>170</v>
      </c>
      <c r="I853" t="s">
        <v>7</v>
      </c>
      <c r="J853">
        <v>1</v>
      </c>
      <c r="K853" t="s">
        <v>166</v>
      </c>
    </row>
    <row r="854" spans="1:11" x14ac:dyDescent="0.25">
      <c r="A854" t="s">
        <v>165</v>
      </c>
      <c r="B854" t="s">
        <v>166</v>
      </c>
      <c r="C854" t="s">
        <v>186</v>
      </c>
      <c r="D854" t="s">
        <v>11</v>
      </c>
      <c r="E854" t="s">
        <v>22</v>
      </c>
      <c r="F854">
        <v>1935</v>
      </c>
      <c r="G854" t="s">
        <v>169</v>
      </c>
      <c r="H854" t="s">
        <v>170</v>
      </c>
      <c r="I854" t="s">
        <v>7</v>
      </c>
      <c r="J854">
        <v>9</v>
      </c>
      <c r="K854" t="s">
        <v>166</v>
      </c>
    </row>
    <row r="855" spans="1:11" x14ac:dyDescent="0.25">
      <c r="A855" t="s">
        <v>165</v>
      </c>
      <c r="B855" t="s">
        <v>166</v>
      </c>
      <c r="C855" t="s">
        <v>186</v>
      </c>
      <c r="D855" t="s">
        <v>11</v>
      </c>
      <c r="E855" t="s">
        <v>22</v>
      </c>
      <c r="F855">
        <v>1936</v>
      </c>
      <c r="G855" t="s">
        <v>169</v>
      </c>
      <c r="H855" t="s">
        <v>170</v>
      </c>
      <c r="I855" t="s">
        <v>7</v>
      </c>
      <c r="J855">
        <v>64</v>
      </c>
      <c r="K855" t="s">
        <v>166</v>
      </c>
    </row>
    <row r="856" spans="1:11" x14ac:dyDescent="0.25">
      <c r="A856" t="s">
        <v>165</v>
      </c>
      <c r="B856" t="s">
        <v>166</v>
      </c>
      <c r="C856" t="s">
        <v>186</v>
      </c>
      <c r="D856" t="s">
        <v>11</v>
      </c>
      <c r="E856" t="s">
        <v>22</v>
      </c>
      <c r="F856">
        <v>1937</v>
      </c>
      <c r="G856" t="s">
        <v>169</v>
      </c>
      <c r="H856" t="s">
        <v>170</v>
      </c>
      <c r="I856" t="s">
        <v>7</v>
      </c>
      <c r="J856">
        <v>98</v>
      </c>
      <c r="K856" t="s">
        <v>166</v>
      </c>
    </row>
    <row r="857" spans="1:11" x14ac:dyDescent="0.25">
      <c r="A857" t="s">
        <v>165</v>
      </c>
      <c r="B857" t="s">
        <v>166</v>
      </c>
      <c r="C857" t="s">
        <v>186</v>
      </c>
      <c r="D857" t="s">
        <v>11</v>
      </c>
      <c r="E857" t="s">
        <v>22</v>
      </c>
      <c r="F857">
        <v>1938</v>
      </c>
      <c r="G857" t="s">
        <v>169</v>
      </c>
      <c r="H857" t="s">
        <v>170</v>
      </c>
      <c r="I857" t="s">
        <v>7</v>
      </c>
      <c r="J857">
        <v>34</v>
      </c>
      <c r="K857" t="s">
        <v>166</v>
      </c>
    </row>
    <row r="858" spans="1:11" x14ac:dyDescent="0.25">
      <c r="A858" t="s">
        <v>165</v>
      </c>
      <c r="B858" t="s">
        <v>166</v>
      </c>
      <c r="C858" t="s">
        <v>186</v>
      </c>
      <c r="D858" t="s">
        <v>11</v>
      </c>
      <c r="E858" t="s">
        <v>22</v>
      </c>
      <c r="F858">
        <v>1939</v>
      </c>
      <c r="G858" t="s">
        <v>169</v>
      </c>
      <c r="H858" t="s">
        <v>170</v>
      </c>
      <c r="I858" t="s">
        <v>7</v>
      </c>
      <c r="J858">
        <v>4</v>
      </c>
      <c r="K858" t="s">
        <v>166</v>
      </c>
    </row>
    <row r="859" spans="1:11" x14ac:dyDescent="0.25">
      <c r="A859" t="s">
        <v>165</v>
      </c>
      <c r="B859" t="s">
        <v>166</v>
      </c>
      <c r="C859" t="s">
        <v>186</v>
      </c>
      <c r="D859" t="s">
        <v>11</v>
      </c>
      <c r="E859" t="s">
        <v>22</v>
      </c>
      <c r="F859">
        <v>1940</v>
      </c>
      <c r="G859" t="s">
        <v>169</v>
      </c>
      <c r="H859" t="s">
        <v>170</v>
      </c>
      <c r="I859" t="s">
        <v>7</v>
      </c>
      <c r="J859">
        <v>4</v>
      </c>
      <c r="K859" t="s">
        <v>166</v>
      </c>
    </row>
    <row r="860" spans="1:11" x14ac:dyDescent="0.25">
      <c r="A860" t="s">
        <v>165</v>
      </c>
      <c r="B860" t="s">
        <v>166</v>
      </c>
      <c r="C860" t="s">
        <v>186</v>
      </c>
      <c r="D860" t="s">
        <v>11</v>
      </c>
      <c r="E860" t="s">
        <v>22</v>
      </c>
      <c r="F860">
        <v>1941</v>
      </c>
      <c r="G860" t="s">
        <v>169</v>
      </c>
      <c r="H860" t="s">
        <v>170</v>
      </c>
      <c r="I860" t="s">
        <v>7</v>
      </c>
      <c r="J860">
        <v>226</v>
      </c>
      <c r="K860" t="s">
        <v>166</v>
      </c>
    </row>
    <row r="861" spans="1:11" x14ac:dyDescent="0.25">
      <c r="A861" t="s">
        <v>165</v>
      </c>
      <c r="B861" t="s">
        <v>166</v>
      </c>
      <c r="C861" t="s">
        <v>186</v>
      </c>
      <c r="D861" t="s">
        <v>11</v>
      </c>
      <c r="E861" t="s">
        <v>22</v>
      </c>
      <c r="F861">
        <v>1942</v>
      </c>
      <c r="G861" t="s">
        <v>169</v>
      </c>
      <c r="H861" t="s">
        <v>170</v>
      </c>
      <c r="I861" t="s">
        <v>7</v>
      </c>
      <c r="J861">
        <v>381</v>
      </c>
      <c r="K861" t="s">
        <v>166</v>
      </c>
    </row>
    <row r="862" spans="1:11" x14ac:dyDescent="0.25">
      <c r="A862" t="s">
        <v>165</v>
      </c>
      <c r="B862" t="s">
        <v>166</v>
      </c>
      <c r="C862" t="s">
        <v>186</v>
      </c>
      <c r="D862" t="s">
        <v>11</v>
      </c>
      <c r="E862" t="s">
        <v>22</v>
      </c>
      <c r="F862">
        <v>1943</v>
      </c>
      <c r="G862" t="s">
        <v>169</v>
      </c>
      <c r="H862" t="s">
        <v>170</v>
      </c>
      <c r="I862" t="s">
        <v>7</v>
      </c>
      <c r="J862">
        <v>729</v>
      </c>
      <c r="K862" t="s">
        <v>166</v>
      </c>
    </row>
    <row r="863" spans="1:11" x14ac:dyDescent="0.25">
      <c r="A863" t="s">
        <v>165</v>
      </c>
      <c r="B863" t="s">
        <v>166</v>
      </c>
      <c r="C863" t="s">
        <v>186</v>
      </c>
      <c r="D863" t="s">
        <v>11</v>
      </c>
      <c r="E863" t="s">
        <v>22</v>
      </c>
      <c r="F863">
        <v>1944</v>
      </c>
      <c r="G863" t="s">
        <v>169</v>
      </c>
      <c r="H863" t="s">
        <v>170</v>
      </c>
      <c r="I863" t="s">
        <v>7</v>
      </c>
      <c r="J863">
        <v>213</v>
      </c>
      <c r="K863" t="s">
        <v>166</v>
      </c>
    </row>
    <row r="864" spans="1:11" x14ac:dyDescent="0.25">
      <c r="A864" t="s">
        <v>165</v>
      </c>
      <c r="B864" t="s">
        <v>166</v>
      </c>
      <c r="C864" t="s">
        <v>186</v>
      </c>
      <c r="D864" t="s">
        <v>11</v>
      </c>
      <c r="E864" t="s">
        <v>22</v>
      </c>
      <c r="F864">
        <v>1945</v>
      </c>
      <c r="G864" t="s">
        <v>169</v>
      </c>
      <c r="H864" t="s">
        <v>170</v>
      </c>
      <c r="I864" t="s">
        <v>7</v>
      </c>
      <c r="J864">
        <v>84</v>
      </c>
      <c r="K864" t="s">
        <v>166</v>
      </c>
    </row>
    <row r="865" spans="1:11" x14ac:dyDescent="0.25">
      <c r="A865" t="s">
        <v>165</v>
      </c>
      <c r="B865" t="s">
        <v>166</v>
      </c>
      <c r="C865" t="s">
        <v>186</v>
      </c>
      <c r="D865" t="s">
        <v>11</v>
      </c>
      <c r="E865" t="s">
        <v>22</v>
      </c>
      <c r="F865">
        <v>1946</v>
      </c>
      <c r="G865" t="s">
        <v>169</v>
      </c>
      <c r="H865" t="s">
        <v>170</v>
      </c>
      <c r="I865" t="s">
        <v>7</v>
      </c>
      <c r="J865">
        <v>253</v>
      </c>
      <c r="K865" t="s">
        <v>166</v>
      </c>
    </row>
    <row r="866" spans="1:11" x14ac:dyDescent="0.25">
      <c r="A866" t="s">
        <v>165</v>
      </c>
      <c r="B866" t="s">
        <v>166</v>
      </c>
      <c r="C866" t="s">
        <v>186</v>
      </c>
      <c r="D866" t="s">
        <v>11</v>
      </c>
      <c r="E866" t="s">
        <v>22</v>
      </c>
      <c r="F866">
        <v>1947</v>
      </c>
      <c r="G866" t="s">
        <v>169</v>
      </c>
      <c r="H866" t="s">
        <v>170</v>
      </c>
      <c r="I866" t="s">
        <v>7</v>
      </c>
      <c r="J866">
        <v>14</v>
      </c>
      <c r="K866" t="s">
        <v>166</v>
      </c>
    </row>
    <row r="867" spans="1:11" x14ac:dyDescent="0.25">
      <c r="A867" t="s">
        <v>165</v>
      </c>
      <c r="B867" t="s">
        <v>166</v>
      </c>
      <c r="C867" t="s">
        <v>186</v>
      </c>
      <c r="D867" t="s">
        <v>11</v>
      </c>
      <c r="E867" t="s">
        <v>22</v>
      </c>
      <c r="F867">
        <v>1948</v>
      </c>
      <c r="G867" t="s">
        <v>169</v>
      </c>
      <c r="H867" t="s">
        <v>170</v>
      </c>
      <c r="I867" t="s">
        <v>7</v>
      </c>
      <c r="J867">
        <v>41</v>
      </c>
      <c r="K867" t="s">
        <v>166</v>
      </c>
    </row>
    <row r="868" spans="1:11" x14ac:dyDescent="0.25">
      <c r="A868" t="s">
        <v>165</v>
      </c>
      <c r="B868" t="s">
        <v>166</v>
      </c>
      <c r="C868" t="s">
        <v>186</v>
      </c>
      <c r="D868" t="s">
        <v>11</v>
      </c>
      <c r="E868" t="s">
        <v>22</v>
      </c>
      <c r="F868">
        <v>1949</v>
      </c>
      <c r="G868" t="s">
        <v>169</v>
      </c>
      <c r="H868" t="s">
        <v>170</v>
      </c>
      <c r="I868" t="s">
        <v>7</v>
      </c>
      <c r="J868">
        <v>39</v>
      </c>
      <c r="K868" t="s">
        <v>166</v>
      </c>
    </row>
    <row r="869" spans="1:11" x14ac:dyDescent="0.25">
      <c r="A869" t="s">
        <v>165</v>
      </c>
      <c r="B869" t="s">
        <v>166</v>
      </c>
      <c r="C869" t="s">
        <v>186</v>
      </c>
      <c r="D869" t="s">
        <v>11</v>
      </c>
      <c r="E869" t="s">
        <v>22</v>
      </c>
      <c r="F869">
        <v>1950</v>
      </c>
      <c r="G869" t="s">
        <v>169</v>
      </c>
      <c r="H869" t="s">
        <v>170</v>
      </c>
      <c r="I869" t="s">
        <v>7</v>
      </c>
      <c r="J869">
        <v>21</v>
      </c>
      <c r="K869" t="s">
        <v>166</v>
      </c>
    </row>
    <row r="870" spans="1:11" x14ac:dyDescent="0.25">
      <c r="A870" t="s">
        <v>165</v>
      </c>
      <c r="B870" t="s">
        <v>166</v>
      </c>
      <c r="C870" t="s">
        <v>186</v>
      </c>
      <c r="D870" t="s">
        <v>11</v>
      </c>
      <c r="E870" t="s">
        <v>22</v>
      </c>
      <c r="F870">
        <v>1951</v>
      </c>
      <c r="G870" t="s">
        <v>169</v>
      </c>
      <c r="H870" t="s">
        <v>170</v>
      </c>
      <c r="I870" t="s">
        <v>7</v>
      </c>
      <c r="J870">
        <v>23</v>
      </c>
      <c r="K870" t="s">
        <v>166</v>
      </c>
    </row>
    <row r="871" spans="1:11" x14ac:dyDescent="0.25">
      <c r="A871" t="s">
        <v>165</v>
      </c>
      <c r="B871" t="s">
        <v>166</v>
      </c>
      <c r="C871" t="s">
        <v>186</v>
      </c>
      <c r="D871" t="s">
        <v>11</v>
      </c>
      <c r="E871" t="s">
        <v>22</v>
      </c>
      <c r="F871">
        <v>1952</v>
      </c>
      <c r="G871" t="s">
        <v>169</v>
      </c>
      <c r="H871" t="s">
        <v>170</v>
      </c>
      <c r="I871" t="s">
        <v>7</v>
      </c>
      <c r="J871">
        <v>33</v>
      </c>
      <c r="K871" t="s">
        <v>166</v>
      </c>
    </row>
    <row r="872" spans="1:11" x14ac:dyDescent="0.25">
      <c r="A872" t="s">
        <v>165</v>
      </c>
      <c r="B872" t="s">
        <v>166</v>
      </c>
      <c r="C872" t="s">
        <v>186</v>
      </c>
      <c r="D872" t="s">
        <v>11</v>
      </c>
      <c r="E872" t="s">
        <v>22</v>
      </c>
      <c r="F872">
        <v>1953</v>
      </c>
      <c r="G872" t="s">
        <v>169</v>
      </c>
      <c r="H872" t="s">
        <v>170</v>
      </c>
      <c r="I872" t="s">
        <v>7</v>
      </c>
      <c r="J872">
        <v>42</v>
      </c>
      <c r="K872" t="s">
        <v>166</v>
      </c>
    </row>
    <row r="873" spans="1:11" x14ac:dyDescent="0.25">
      <c r="A873" t="s">
        <v>165</v>
      </c>
      <c r="B873" t="s">
        <v>166</v>
      </c>
      <c r="C873" t="s">
        <v>186</v>
      </c>
      <c r="D873" t="s">
        <v>11</v>
      </c>
      <c r="E873" t="s">
        <v>22</v>
      </c>
      <c r="F873">
        <v>1954</v>
      </c>
      <c r="G873" t="s">
        <v>169</v>
      </c>
      <c r="H873" t="s">
        <v>170</v>
      </c>
      <c r="I873" t="s">
        <v>7</v>
      </c>
      <c r="J873">
        <v>24</v>
      </c>
      <c r="K873" t="s">
        <v>166</v>
      </c>
    </row>
    <row r="874" spans="1:11" x14ac:dyDescent="0.25">
      <c r="A874" t="s">
        <v>165</v>
      </c>
      <c r="B874" t="s">
        <v>166</v>
      </c>
      <c r="C874" t="s">
        <v>186</v>
      </c>
      <c r="D874" t="s">
        <v>11</v>
      </c>
      <c r="E874" t="s">
        <v>22</v>
      </c>
      <c r="F874">
        <v>1955</v>
      </c>
      <c r="G874" t="s">
        <v>169</v>
      </c>
      <c r="H874" t="s">
        <v>170</v>
      </c>
      <c r="I874" t="s">
        <v>7</v>
      </c>
      <c r="J874">
        <v>23</v>
      </c>
      <c r="K874" t="s">
        <v>166</v>
      </c>
    </row>
    <row r="875" spans="1:11" x14ac:dyDescent="0.25">
      <c r="A875" t="s">
        <v>165</v>
      </c>
      <c r="B875" t="s">
        <v>166</v>
      </c>
      <c r="C875" t="s">
        <v>186</v>
      </c>
      <c r="D875" t="s">
        <v>11</v>
      </c>
      <c r="E875" t="s">
        <v>22</v>
      </c>
      <c r="F875">
        <v>1956</v>
      </c>
      <c r="G875" t="s">
        <v>169</v>
      </c>
      <c r="H875" t="s">
        <v>170</v>
      </c>
      <c r="I875" t="s">
        <v>7</v>
      </c>
      <c r="J875">
        <v>42</v>
      </c>
      <c r="K875" t="s">
        <v>166</v>
      </c>
    </row>
    <row r="876" spans="1:11" x14ac:dyDescent="0.25">
      <c r="A876" t="s">
        <v>165</v>
      </c>
      <c r="B876" t="s">
        <v>166</v>
      </c>
      <c r="C876" t="s">
        <v>186</v>
      </c>
      <c r="D876" t="s">
        <v>11</v>
      </c>
      <c r="E876" t="s">
        <v>22</v>
      </c>
      <c r="F876">
        <v>1957</v>
      </c>
      <c r="G876" t="s">
        <v>169</v>
      </c>
      <c r="H876" t="s">
        <v>170</v>
      </c>
      <c r="I876" t="s">
        <v>7</v>
      </c>
      <c r="J876">
        <v>180</v>
      </c>
      <c r="K876" t="s">
        <v>166</v>
      </c>
    </row>
    <row r="877" spans="1:11" x14ac:dyDescent="0.25">
      <c r="A877" t="s">
        <v>165</v>
      </c>
      <c r="B877" t="s">
        <v>166</v>
      </c>
      <c r="C877" t="s">
        <v>186</v>
      </c>
      <c r="D877" t="s">
        <v>11</v>
      </c>
      <c r="E877" t="s">
        <v>22</v>
      </c>
      <c r="F877">
        <v>1958</v>
      </c>
      <c r="G877" t="s">
        <v>169</v>
      </c>
      <c r="H877" t="s">
        <v>170</v>
      </c>
      <c r="I877" t="s">
        <v>7</v>
      </c>
      <c r="J877">
        <v>379</v>
      </c>
      <c r="K877" t="s">
        <v>166</v>
      </c>
    </row>
    <row r="878" spans="1:11" x14ac:dyDescent="0.25">
      <c r="A878" t="s">
        <v>165</v>
      </c>
      <c r="B878" t="s">
        <v>166</v>
      </c>
      <c r="C878" t="s">
        <v>186</v>
      </c>
      <c r="D878" t="s">
        <v>11</v>
      </c>
      <c r="E878" t="s">
        <v>22</v>
      </c>
      <c r="F878">
        <v>1959</v>
      </c>
      <c r="G878" t="s">
        <v>169</v>
      </c>
      <c r="H878" t="s">
        <v>170</v>
      </c>
      <c r="I878" t="s">
        <v>7</v>
      </c>
      <c r="J878">
        <v>502</v>
      </c>
      <c r="K878" t="s">
        <v>166</v>
      </c>
    </row>
    <row r="879" spans="1:11" x14ac:dyDescent="0.25">
      <c r="A879" t="s">
        <v>165</v>
      </c>
      <c r="B879" t="s">
        <v>166</v>
      </c>
      <c r="C879" t="s">
        <v>186</v>
      </c>
      <c r="D879" t="s">
        <v>11</v>
      </c>
      <c r="E879" t="s">
        <v>22</v>
      </c>
      <c r="F879">
        <v>1960</v>
      </c>
      <c r="G879" t="s">
        <v>169</v>
      </c>
      <c r="H879" t="s">
        <v>170</v>
      </c>
      <c r="I879" t="s">
        <v>7</v>
      </c>
      <c r="J879">
        <v>299</v>
      </c>
      <c r="K879" t="s">
        <v>166</v>
      </c>
    </row>
    <row r="880" spans="1:11" x14ac:dyDescent="0.25">
      <c r="A880" t="s">
        <v>165</v>
      </c>
      <c r="B880" t="s">
        <v>166</v>
      </c>
      <c r="C880" t="s">
        <v>186</v>
      </c>
      <c r="D880" t="s">
        <v>11</v>
      </c>
      <c r="E880" t="s">
        <v>22</v>
      </c>
      <c r="F880">
        <v>1961</v>
      </c>
      <c r="G880" t="s">
        <v>169</v>
      </c>
      <c r="H880" t="s">
        <v>170</v>
      </c>
      <c r="I880" t="s">
        <v>7</v>
      </c>
      <c r="J880">
        <v>300</v>
      </c>
      <c r="K880" t="s">
        <v>166</v>
      </c>
    </row>
    <row r="881" spans="1:11" x14ac:dyDescent="0.25">
      <c r="A881" t="s">
        <v>165</v>
      </c>
      <c r="B881" t="s">
        <v>166</v>
      </c>
      <c r="C881" t="s">
        <v>186</v>
      </c>
      <c r="D881" t="s">
        <v>11</v>
      </c>
      <c r="E881" t="s">
        <v>22</v>
      </c>
      <c r="F881">
        <v>1962</v>
      </c>
      <c r="G881" t="s">
        <v>169</v>
      </c>
      <c r="H881" t="s">
        <v>170</v>
      </c>
      <c r="I881" t="s">
        <v>7</v>
      </c>
      <c r="J881">
        <v>209</v>
      </c>
      <c r="K881" t="s">
        <v>166</v>
      </c>
    </row>
    <row r="882" spans="1:11" x14ac:dyDescent="0.25">
      <c r="A882" t="s">
        <v>165</v>
      </c>
      <c r="B882" t="s">
        <v>166</v>
      </c>
      <c r="C882" t="s">
        <v>186</v>
      </c>
      <c r="D882" t="s">
        <v>11</v>
      </c>
      <c r="E882" t="s">
        <v>22</v>
      </c>
      <c r="F882">
        <v>1963</v>
      </c>
      <c r="G882" t="s">
        <v>169</v>
      </c>
      <c r="H882" t="s">
        <v>170</v>
      </c>
      <c r="I882" t="s">
        <v>7</v>
      </c>
      <c r="J882">
        <v>143</v>
      </c>
      <c r="K882" t="s">
        <v>166</v>
      </c>
    </row>
    <row r="883" spans="1:11" x14ac:dyDescent="0.25">
      <c r="A883" t="s">
        <v>165</v>
      </c>
      <c r="B883" t="s">
        <v>166</v>
      </c>
      <c r="C883" t="s">
        <v>186</v>
      </c>
      <c r="D883" t="s">
        <v>11</v>
      </c>
      <c r="E883" t="s">
        <v>22</v>
      </c>
      <c r="F883">
        <v>1964</v>
      </c>
      <c r="G883" t="s">
        <v>169</v>
      </c>
      <c r="H883" t="s">
        <v>170</v>
      </c>
      <c r="I883" t="s">
        <v>7</v>
      </c>
      <c r="J883">
        <v>113</v>
      </c>
      <c r="K883" t="s">
        <v>166</v>
      </c>
    </row>
    <row r="884" spans="1:11" x14ac:dyDescent="0.25">
      <c r="A884" t="s">
        <v>165</v>
      </c>
      <c r="B884" t="s">
        <v>166</v>
      </c>
      <c r="C884" t="s">
        <v>186</v>
      </c>
      <c r="D884" t="s">
        <v>11</v>
      </c>
      <c r="E884" t="s">
        <v>22</v>
      </c>
      <c r="F884">
        <v>1965</v>
      </c>
      <c r="G884" t="s">
        <v>169</v>
      </c>
      <c r="H884" t="s">
        <v>170</v>
      </c>
      <c r="I884" t="s">
        <v>7</v>
      </c>
      <c r="J884">
        <v>158</v>
      </c>
      <c r="K884" t="s">
        <v>166</v>
      </c>
    </row>
    <row r="885" spans="1:11" x14ac:dyDescent="0.25">
      <c r="A885" t="s">
        <v>165</v>
      </c>
      <c r="B885" t="s">
        <v>166</v>
      </c>
      <c r="C885" t="s">
        <v>186</v>
      </c>
      <c r="D885" t="s">
        <v>11</v>
      </c>
      <c r="E885" t="s">
        <v>22</v>
      </c>
      <c r="F885">
        <v>1966</v>
      </c>
      <c r="G885" t="s">
        <v>169</v>
      </c>
      <c r="H885" t="s">
        <v>170</v>
      </c>
      <c r="I885" t="s">
        <v>7</v>
      </c>
      <c r="J885">
        <v>105</v>
      </c>
      <c r="K885" t="s">
        <v>166</v>
      </c>
    </row>
    <row r="886" spans="1:11" x14ac:dyDescent="0.25">
      <c r="A886" t="s">
        <v>165</v>
      </c>
      <c r="B886" t="s">
        <v>166</v>
      </c>
      <c r="C886" t="s">
        <v>186</v>
      </c>
      <c r="D886" t="s">
        <v>11</v>
      </c>
      <c r="E886" t="s">
        <v>22</v>
      </c>
      <c r="F886">
        <v>1967</v>
      </c>
      <c r="G886" t="s">
        <v>169</v>
      </c>
      <c r="H886" t="s">
        <v>170</v>
      </c>
      <c r="I886" t="s">
        <v>7</v>
      </c>
      <c r="J886">
        <v>57</v>
      </c>
      <c r="K886" t="s">
        <v>166</v>
      </c>
    </row>
    <row r="887" spans="1:11" x14ac:dyDescent="0.25">
      <c r="A887" t="s">
        <v>165</v>
      </c>
      <c r="B887" t="s">
        <v>166</v>
      </c>
      <c r="C887" t="s">
        <v>186</v>
      </c>
      <c r="D887" t="s">
        <v>11</v>
      </c>
      <c r="E887" t="s">
        <v>22</v>
      </c>
      <c r="F887">
        <v>1968</v>
      </c>
      <c r="G887" t="s">
        <v>169</v>
      </c>
      <c r="H887" t="s">
        <v>170</v>
      </c>
      <c r="I887" t="s">
        <v>7</v>
      </c>
      <c r="J887">
        <v>77</v>
      </c>
      <c r="K887" t="s">
        <v>166</v>
      </c>
    </row>
    <row r="888" spans="1:11" x14ac:dyDescent="0.25">
      <c r="A888" t="s">
        <v>165</v>
      </c>
      <c r="B888" t="s">
        <v>166</v>
      </c>
      <c r="C888" t="s">
        <v>186</v>
      </c>
      <c r="D888" t="s">
        <v>11</v>
      </c>
      <c r="E888" t="s">
        <v>22</v>
      </c>
      <c r="F888">
        <v>1969</v>
      </c>
      <c r="G888" t="s">
        <v>169</v>
      </c>
      <c r="H888" t="s">
        <v>170</v>
      </c>
      <c r="I888" t="s">
        <v>7</v>
      </c>
      <c r="J888">
        <v>161</v>
      </c>
      <c r="K888" t="s">
        <v>166</v>
      </c>
    </row>
    <row r="889" spans="1:11" x14ac:dyDescent="0.25">
      <c r="A889" t="s">
        <v>165</v>
      </c>
      <c r="B889" t="s">
        <v>166</v>
      </c>
      <c r="C889" t="s">
        <v>186</v>
      </c>
      <c r="D889" t="s">
        <v>11</v>
      </c>
      <c r="E889" t="s">
        <v>22</v>
      </c>
      <c r="F889">
        <v>1970</v>
      </c>
      <c r="G889" t="s">
        <v>169</v>
      </c>
      <c r="H889" t="s">
        <v>170</v>
      </c>
      <c r="I889" t="s">
        <v>7</v>
      </c>
      <c r="J889">
        <v>110</v>
      </c>
      <c r="K889" t="s">
        <v>166</v>
      </c>
    </row>
    <row r="890" spans="1:11" x14ac:dyDescent="0.25">
      <c r="A890" t="s">
        <v>165</v>
      </c>
      <c r="B890" t="s">
        <v>166</v>
      </c>
      <c r="C890" t="s">
        <v>186</v>
      </c>
      <c r="D890" t="s">
        <v>11</v>
      </c>
      <c r="E890" t="s">
        <v>22</v>
      </c>
      <c r="F890">
        <v>1971</v>
      </c>
      <c r="G890" t="s">
        <v>169</v>
      </c>
      <c r="H890" t="s">
        <v>170</v>
      </c>
      <c r="I890" t="s">
        <v>7</v>
      </c>
      <c r="J890">
        <v>139</v>
      </c>
      <c r="K890" t="s">
        <v>166</v>
      </c>
    </row>
    <row r="891" spans="1:11" x14ac:dyDescent="0.25">
      <c r="A891" t="s">
        <v>165</v>
      </c>
      <c r="B891" t="s">
        <v>166</v>
      </c>
      <c r="C891" t="s">
        <v>186</v>
      </c>
      <c r="D891" t="s">
        <v>11</v>
      </c>
      <c r="E891" t="s">
        <v>22</v>
      </c>
      <c r="F891">
        <v>1972</v>
      </c>
      <c r="G891" t="s">
        <v>169</v>
      </c>
      <c r="H891" t="s">
        <v>170</v>
      </c>
      <c r="I891" t="s">
        <v>7</v>
      </c>
      <c r="J891">
        <v>344</v>
      </c>
      <c r="K891" t="s">
        <v>166</v>
      </c>
    </row>
    <row r="892" spans="1:11" x14ac:dyDescent="0.25">
      <c r="A892" t="s">
        <v>165</v>
      </c>
      <c r="B892" t="s">
        <v>166</v>
      </c>
      <c r="C892" t="s">
        <v>186</v>
      </c>
      <c r="D892" t="s">
        <v>11</v>
      </c>
      <c r="E892" t="s">
        <v>22</v>
      </c>
      <c r="F892">
        <v>1973</v>
      </c>
      <c r="G892" t="s">
        <v>169</v>
      </c>
      <c r="H892" t="s">
        <v>170</v>
      </c>
      <c r="I892" t="s">
        <v>7</v>
      </c>
      <c r="J892">
        <v>368</v>
      </c>
      <c r="K892" t="s">
        <v>166</v>
      </c>
    </row>
    <row r="893" spans="1:11" x14ac:dyDescent="0.25">
      <c r="A893" t="s">
        <v>165</v>
      </c>
      <c r="B893" t="s">
        <v>166</v>
      </c>
      <c r="C893" t="s">
        <v>186</v>
      </c>
      <c r="D893" t="s">
        <v>11</v>
      </c>
      <c r="E893" t="s">
        <v>22</v>
      </c>
      <c r="F893">
        <v>1974</v>
      </c>
      <c r="G893" t="s">
        <v>169</v>
      </c>
      <c r="H893" t="s">
        <v>170</v>
      </c>
      <c r="I893" t="s">
        <v>7</v>
      </c>
      <c r="J893">
        <v>489</v>
      </c>
      <c r="K893" t="s">
        <v>166</v>
      </c>
    </row>
    <row r="894" spans="1:11" x14ac:dyDescent="0.25">
      <c r="A894" t="s">
        <v>165</v>
      </c>
      <c r="B894" t="s">
        <v>166</v>
      </c>
      <c r="C894" t="s">
        <v>186</v>
      </c>
      <c r="D894" t="s">
        <v>11</v>
      </c>
      <c r="E894" t="s">
        <v>22</v>
      </c>
      <c r="F894">
        <v>1975</v>
      </c>
      <c r="G894" t="s">
        <v>169</v>
      </c>
      <c r="H894" t="s">
        <v>170</v>
      </c>
      <c r="I894" t="s">
        <v>7</v>
      </c>
      <c r="J894">
        <v>626</v>
      </c>
      <c r="K894" t="s">
        <v>166</v>
      </c>
    </row>
    <row r="895" spans="1:11" x14ac:dyDescent="0.25">
      <c r="A895" t="s">
        <v>165</v>
      </c>
      <c r="B895" t="s">
        <v>166</v>
      </c>
      <c r="C895" t="s">
        <v>186</v>
      </c>
      <c r="D895" t="s">
        <v>11</v>
      </c>
      <c r="E895" t="s">
        <v>22</v>
      </c>
      <c r="F895">
        <v>1976</v>
      </c>
      <c r="G895" t="s">
        <v>169</v>
      </c>
      <c r="H895" t="s">
        <v>170</v>
      </c>
      <c r="I895" t="s">
        <v>7</v>
      </c>
      <c r="J895">
        <v>567</v>
      </c>
      <c r="K895" t="s">
        <v>166</v>
      </c>
    </row>
    <row r="896" spans="1:11" x14ac:dyDescent="0.25">
      <c r="A896" t="s">
        <v>165</v>
      </c>
      <c r="B896" t="s">
        <v>166</v>
      </c>
      <c r="C896" t="s">
        <v>186</v>
      </c>
      <c r="D896" t="s">
        <v>11</v>
      </c>
      <c r="E896" t="s">
        <v>22</v>
      </c>
      <c r="F896">
        <v>1977</v>
      </c>
      <c r="G896" t="s">
        <v>169</v>
      </c>
      <c r="H896" t="s">
        <v>170</v>
      </c>
      <c r="I896" t="s">
        <v>7</v>
      </c>
      <c r="J896">
        <v>494</v>
      </c>
      <c r="K896" t="s">
        <v>166</v>
      </c>
    </row>
    <row r="897" spans="1:11" x14ac:dyDescent="0.25">
      <c r="A897" t="s">
        <v>165</v>
      </c>
      <c r="B897" t="s">
        <v>166</v>
      </c>
      <c r="C897" t="s">
        <v>186</v>
      </c>
      <c r="D897" t="s">
        <v>11</v>
      </c>
      <c r="E897" t="s">
        <v>22</v>
      </c>
      <c r="F897">
        <v>1978</v>
      </c>
      <c r="G897" t="s">
        <v>169</v>
      </c>
      <c r="H897" t="s">
        <v>170</v>
      </c>
      <c r="I897" t="s">
        <v>7</v>
      </c>
      <c r="J897">
        <v>519</v>
      </c>
      <c r="K897" t="s">
        <v>166</v>
      </c>
    </row>
    <row r="898" spans="1:11" x14ac:dyDescent="0.25">
      <c r="A898" t="s">
        <v>165</v>
      </c>
      <c r="B898" t="s">
        <v>166</v>
      </c>
      <c r="C898" t="s">
        <v>186</v>
      </c>
      <c r="D898" t="s">
        <v>11</v>
      </c>
      <c r="E898" t="s">
        <v>22</v>
      </c>
      <c r="F898">
        <v>1979</v>
      </c>
      <c r="G898" t="s">
        <v>169</v>
      </c>
      <c r="H898" t="s">
        <v>170</v>
      </c>
      <c r="I898" t="s">
        <v>7</v>
      </c>
      <c r="J898">
        <v>463</v>
      </c>
      <c r="K898" t="s">
        <v>166</v>
      </c>
    </row>
    <row r="899" spans="1:11" x14ac:dyDescent="0.25">
      <c r="A899" t="s">
        <v>165</v>
      </c>
      <c r="B899" t="s">
        <v>166</v>
      </c>
      <c r="C899" t="s">
        <v>186</v>
      </c>
      <c r="D899" t="s">
        <v>11</v>
      </c>
      <c r="E899" t="s">
        <v>22</v>
      </c>
      <c r="F899">
        <v>1980</v>
      </c>
      <c r="G899" t="s">
        <v>169</v>
      </c>
      <c r="H899" t="s">
        <v>170</v>
      </c>
      <c r="I899" t="s">
        <v>7</v>
      </c>
      <c r="J899">
        <v>674</v>
      </c>
      <c r="K899" t="s">
        <v>166</v>
      </c>
    </row>
    <row r="900" spans="1:11" x14ac:dyDescent="0.25">
      <c r="A900" t="s">
        <v>165</v>
      </c>
      <c r="B900" t="s">
        <v>166</v>
      </c>
      <c r="C900" t="s">
        <v>186</v>
      </c>
      <c r="D900" t="s">
        <v>11</v>
      </c>
      <c r="E900" t="s">
        <v>22</v>
      </c>
      <c r="F900">
        <v>1981</v>
      </c>
      <c r="G900" t="s">
        <v>169</v>
      </c>
      <c r="H900" t="s">
        <v>170</v>
      </c>
      <c r="I900" t="s">
        <v>7</v>
      </c>
      <c r="J900">
        <v>734</v>
      </c>
      <c r="K900" t="s">
        <v>166</v>
      </c>
    </row>
    <row r="901" spans="1:11" x14ac:dyDescent="0.25">
      <c r="A901" t="s">
        <v>165</v>
      </c>
      <c r="B901" t="s">
        <v>166</v>
      </c>
      <c r="C901" t="s">
        <v>186</v>
      </c>
      <c r="D901" t="s">
        <v>11</v>
      </c>
      <c r="E901" t="s">
        <v>22</v>
      </c>
      <c r="F901">
        <v>1982</v>
      </c>
      <c r="G901" t="s">
        <v>169</v>
      </c>
      <c r="H901" t="s">
        <v>170</v>
      </c>
      <c r="I901" t="s">
        <v>7</v>
      </c>
      <c r="J901">
        <v>944</v>
      </c>
      <c r="K901" t="s">
        <v>166</v>
      </c>
    </row>
    <row r="902" spans="1:11" x14ac:dyDescent="0.25">
      <c r="A902" t="s">
        <v>165</v>
      </c>
      <c r="B902" t="s">
        <v>166</v>
      </c>
      <c r="C902" t="s">
        <v>186</v>
      </c>
      <c r="D902" t="s">
        <v>11</v>
      </c>
      <c r="E902" t="s">
        <v>22</v>
      </c>
      <c r="F902">
        <v>1983</v>
      </c>
      <c r="G902" t="s">
        <v>169</v>
      </c>
      <c r="H902" t="s">
        <v>170</v>
      </c>
      <c r="I902" t="s">
        <v>7</v>
      </c>
      <c r="J902">
        <v>1194</v>
      </c>
      <c r="K902" t="s">
        <v>166</v>
      </c>
    </row>
    <row r="903" spans="1:11" x14ac:dyDescent="0.25">
      <c r="A903" t="s">
        <v>165</v>
      </c>
      <c r="B903" t="s">
        <v>166</v>
      </c>
      <c r="C903" t="s">
        <v>186</v>
      </c>
      <c r="D903" t="s">
        <v>11</v>
      </c>
      <c r="E903" t="s">
        <v>22</v>
      </c>
      <c r="F903">
        <v>1984</v>
      </c>
      <c r="G903" t="s">
        <v>169</v>
      </c>
      <c r="H903" t="s">
        <v>170</v>
      </c>
      <c r="I903" t="s">
        <v>7</v>
      </c>
      <c r="J903">
        <v>1158</v>
      </c>
      <c r="K903" t="s">
        <v>166</v>
      </c>
    </row>
    <row r="904" spans="1:11" x14ac:dyDescent="0.25">
      <c r="A904" t="s">
        <v>165</v>
      </c>
      <c r="B904" t="s">
        <v>166</v>
      </c>
      <c r="C904" t="s">
        <v>186</v>
      </c>
      <c r="D904" t="s">
        <v>11</v>
      </c>
      <c r="E904" t="s">
        <v>22</v>
      </c>
      <c r="F904">
        <v>1985</v>
      </c>
      <c r="G904" t="s">
        <v>169</v>
      </c>
      <c r="H904" t="s">
        <v>170</v>
      </c>
      <c r="I904" t="s">
        <v>7</v>
      </c>
      <c r="J904">
        <v>1512</v>
      </c>
      <c r="K904" t="s">
        <v>166</v>
      </c>
    </row>
    <row r="905" spans="1:11" x14ac:dyDescent="0.25">
      <c r="A905" t="s">
        <v>165</v>
      </c>
      <c r="B905" t="s">
        <v>166</v>
      </c>
      <c r="C905" t="s">
        <v>186</v>
      </c>
      <c r="D905" t="s">
        <v>11</v>
      </c>
      <c r="E905" t="s">
        <v>22</v>
      </c>
      <c r="F905">
        <v>1986</v>
      </c>
      <c r="G905" t="s">
        <v>169</v>
      </c>
      <c r="H905" t="s">
        <v>170</v>
      </c>
      <c r="I905" t="s">
        <v>7</v>
      </c>
      <c r="J905">
        <v>1557</v>
      </c>
      <c r="K905" t="s">
        <v>166</v>
      </c>
    </row>
    <row r="906" spans="1:11" x14ac:dyDescent="0.25">
      <c r="A906" t="s">
        <v>165</v>
      </c>
      <c r="B906" t="s">
        <v>166</v>
      </c>
      <c r="C906" t="s">
        <v>186</v>
      </c>
      <c r="D906" t="s">
        <v>11</v>
      </c>
      <c r="E906" t="s">
        <v>22</v>
      </c>
      <c r="F906">
        <v>1987</v>
      </c>
      <c r="G906" t="s">
        <v>169</v>
      </c>
      <c r="H906" t="s">
        <v>170</v>
      </c>
      <c r="I906" t="s">
        <v>7</v>
      </c>
      <c r="J906">
        <v>1852</v>
      </c>
      <c r="K906" t="s">
        <v>166</v>
      </c>
    </row>
    <row r="907" spans="1:11" x14ac:dyDescent="0.25">
      <c r="A907" t="s">
        <v>165</v>
      </c>
      <c r="B907" t="s">
        <v>166</v>
      </c>
      <c r="C907" t="s">
        <v>186</v>
      </c>
      <c r="D907" t="s">
        <v>11</v>
      </c>
      <c r="E907" t="s">
        <v>22</v>
      </c>
      <c r="F907">
        <v>1988</v>
      </c>
      <c r="G907" t="s">
        <v>169</v>
      </c>
      <c r="H907" t="s">
        <v>170</v>
      </c>
      <c r="I907" t="s">
        <v>7</v>
      </c>
      <c r="J907">
        <v>1731</v>
      </c>
      <c r="K907" t="s">
        <v>166</v>
      </c>
    </row>
    <row r="908" spans="1:11" x14ac:dyDescent="0.25">
      <c r="A908" t="s">
        <v>165</v>
      </c>
      <c r="B908" t="s">
        <v>166</v>
      </c>
      <c r="C908" t="s">
        <v>186</v>
      </c>
      <c r="D908" t="s">
        <v>11</v>
      </c>
      <c r="E908" t="s">
        <v>22</v>
      </c>
      <c r="F908">
        <v>1989</v>
      </c>
      <c r="G908" t="s">
        <v>169</v>
      </c>
      <c r="H908" t="s">
        <v>170</v>
      </c>
      <c r="I908" t="s">
        <v>7</v>
      </c>
      <c r="J908">
        <v>1691</v>
      </c>
      <c r="K908" t="s">
        <v>166</v>
      </c>
    </row>
    <row r="909" spans="1:11" x14ac:dyDescent="0.25">
      <c r="A909" t="s">
        <v>165</v>
      </c>
      <c r="B909" t="s">
        <v>166</v>
      </c>
      <c r="C909" t="s">
        <v>186</v>
      </c>
      <c r="D909" t="s">
        <v>11</v>
      </c>
      <c r="E909" t="s">
        <v>22</v>
      </c>
      <c r="F909">
        <v>1990</v>
      </c>
      <c r="G909" t="s">
        <v>169</v>
      </c>
      <c r="H909" t="s">
        <v>170</v>
      </c>
      <c r="I909" t="s">
        <v>7</v>
      </c>
      <c r="J909">
        <v>1803</v>
      </c>
      <c r="K909" t="s">
        <v>166</v>
      </c>
    </row>
    <row r="910" spans="1:11" x14ac:dyDescent="0.25">
      <c r="A910" t="s">
        <v>165</v>
      </c>
      <c r="B910" t="s">
        <v>166</v>
      </c>
      <c r="C910" t="s">
        <v>186</v>
      </c>
      <c r="D910" t="s">
        <v>11</v>
      </c>
      <c r="E910" t="s">
        <v>22</v>
      </c>
      <c r="F910">
        <v>1991</v>
      </c>
      <c r="G910" t="s">
        <v>169</v>
      </c>
      <c r="H910" t="s">
        <v>170</v>
      </c>
      <c r="I910" t="s">
        <v>7</v>
      </c>
      <c r="J910">
        <v>1190</v>
      </c>
      <c r="K910" t="s">
        <v>166</v>
      </c>
    </row>
    <row r="911" spans="1:11" x14ac:dyDescent="0.25">
      <c r="A911" t="s">
        <v>165</v>
      </c>
      <c r="B911" t="s">
        <v>166</v>
      </c>
      <c r="C911" t="s">
        <v>186</v>
      </c>
      <c r="D911" t="s">
        <v>11</v>
      </c>
      <c r="E911" t="s">
        <v>22</v>
      </c>
      <c r="F911">
        <v>1992</v>
      </c>
      <c r="G911" t="s">
        <v>169</v>
      </c>
      <c r="H911" t="s">
        <v>170</v>
      </c>
      <c r="I911" t="s">
        <v>7</v>
      </c>
      <c r="J911">
        <v>1110</v>
      </c>
      <c r="K911" t="s">
        <v>166</v>
      </c>
    </row>
    <row r="912" spans="1:11" x14ac:dyDescent="0.25">
      <c r="A912" t="s">
        <v>165</v>
      </c>
      <c r="B912" t="s">
        <v>166</v>
      </c>
      <c r="C912" t="s">
        <v>186</v>
      </c>
      <c r="D912" t="s">
        <v>11</v>
      </c>
      <c r="E912" t="s">
        <v>22</v>
      </c>
      <c r="F912">
        <v>1993</v>
      </c>
      <c r="G912" t="s">
        <v>169</v>
      </c>
      <c r="H912" t="s">
        <v>170</v>
      </c>
      <c r="I912" t="s">
        <v>7</v>
      </c>
      <c r="J912">
        <v>1224</v>
      </c>
      <c r="K912" t="s">
        <v>166</v>
      </c>
    </row>
    <row r="913" spans="1:11" x14ac:dyDescent="0.25">
      <c r="A913" t="s">
        <v>165</v>
      </c>
      <c r="B913" t="s">
        <v>166</v>
      </c>
      <c r="C913" t="s">
        <v>186</v>
      </c>
      <c r="D913" t="s">
        <v>11</v>
      </c>
      <c r="E913" t="s">
        <v>22</v>
      </c>
      <c r="F913">
        <v>1994</v>
      </c>
      <c r="G913" t="s">
        <v>169</v>
      </c>
      <c r="H913" t="s">
        <v>170</v>
      </c>
      <c r="I913" t="s">
        <v>7</v>
      </c>
      <c r="J913">
        <v>1426</v>
      </c>
      <c r="K913" t="s">
        <v>166</v>
      </c>
    </row>
    <row r="914" spans="1:11" x14ac:dyDescent="0.25">
      <c r="A914" t="s">
        <v>165</v>
      </c>
      <c r="B914" t="s">
        <v>166</v>
      </c>
      <c r="C914" t="s">
        <v>186</v>
      </c>
      <c r="D914" t="s">
        <v>11</v>
      </c>
      <c r="E914" t="s">
        <v>22</v>
      </c>
      <c r="F914">
        <v>1995</v>
      </c>
      <c r="G914" t="s">
        <v>169</v>
      </c>
      <c r="H914" t="s">
        <v>170</v>
      </c>
      <c r="I914" t="s">
        <v>7</v>
      </c>
      <c r="J914">
        <v>1485</v>
      </c>
      <c r="K914" t="s">
        <v>166</v>
      </c>
    </row>
    <row r="915" spans="1:11" x14ac:dyDescent="0.25">
      <c r="A915" t="s">
        <v>165</v>
      </c>
      <c r="B915" t="s">
        <v>166</v>
      </c>
      <c r="C915" t="s">
        <v>186</v>
      </c>
      <c r="D915" t="s">
        <v>11</v>
      </c>
      <c r="E915" t="s">
        <v>22</v>
      </c>
      <c r="F915">
        <v>1996</v>
      </c>
      <c r="G915" t="s">
        <v>169</v>
      </c>
      <c r="H915" t="s">
        <v>170</v>
      </c>
      <c r="I915" t="s">
        <v>7</v>
      </c>
      <c r="J915">
        <v>1373</v>
      </c>
      <c r="K915" t="s">
        <v>166</v>
      </c>
    </row>
    <row r="916" spans="1:11" x14ac:dyDescent="0.25">
      <c r="A916" t="s">
        <v>165</v>
      </c>
      <c r="B916" t="s">
        <v>166</v>
      </c>
      <c r="C916" t="s">
        <v>186</v>
      </c>
      <c r="D916" t="s">
        <v>11</v>
      </c>
      <c r="E916" t="s">
        <v>22</v>
      </c>
      <c r="F916">
        <v>1997</v>
      </c>
      <c r="G916" t="s">
        <v>169</v>
      </c>
      <c r="H916" t="s">
        <v>170</v>
      </c>
      <c r="I916" t="s">
        <v>7</v>
      </c>
      <c r="J916">
        <v>1439</v>
      </c>
      <c r="K916" t="s">
        <v>166</v>
      </c>
    </row>
    <row r="917" spans="1:11" x14ac:dyDescent="0.25">
      <c r="A917" t="s">
        <v>165</v>
      </c>
      <c r="B917" t="s">
        <v>166</v>
      </c>
      <c r="C917" t="s">
        <v>186</v>
      </c>
      <c r="D917" t="s">
        <v>11</v>
      </c>
      <c r="E917" t="s">
        <v>22</v>
      </c>
      <c r="F917">
        <v>1998</v>
      </c>
      <c r="G917" t="s">
        <v>169</v>
      </c>
      <c r="H917" t="s">
        <v>170</v>
      </c>
      <c r="I917" t="s">
        <v>7</v>
      </c>
      <c r="J917">
        <v>1323</v>
      </c>
      <c r="K917" t="s">
        <v>166</v>
      </c>
    </row>
    <row r="918" spans="1:11" x14ac:dyDescent="0.25">
      <c r="A918" t="s">
        <v>165</v>
      </c>
      <c r="B918" t="s">
        <v>166</v>
      </c>
      <c r="C918" t="s">
        <v>186</v>
      </c>
      <c r="D918" t="s">
        <v>11</v>
      </c>
      <c r="E918" t="s">
        <v>22</v>
      </c>
      <c r="F918">
        <v>1999</v>
      </c>
      <c r="G918" t="s">
        <v>169</v>
      </c>
      <c r="H918" t="s">
        <v>170</v>
      </c>
      <c r="I918" t="s">
        <v>7</v>
      </c>
      <c r="J918">
        <v>1202</v>
      </c>
      <c r="K918" t="s">
        <v>166</v>
      </c>
    </row>
    <row r="919" spans="1:11" x14ac:dyDescent="0.25">
      <c r="A919" t="s">
        <v>165</v>
      </c>
      <c r="B919" t="s">
        <v>166</v>
      </c>
      <c r="C919" t="s">
        <v>186</v>
      </c>
      <c r="D919" t="s">
        <v>11</v>
      </c>
      <c r="E919" t="s">
        <v>22</v>
      </c>
      <c r="F919">
        <v>2000</v>
      </c>
      <c r="G919" t="s">
        <v>169</v>
      </c>
      <c r="H919" t="s">
        <v>170</v>
      </c>
      <c r="I919" t="s">
        <v>7</v>
      </c>
      <c r="J919">
        <v>1079</v>
      </c>
      <c r="K919" t="s">
        <v>166</v>
      </c>
    </row>
    <row r="920" spans="1:11" x14ac:dyDescent="0.25">
      <c r="A920" t="s">
        <v>165</v>
      </c>
      <c r="B920" t="s">
        <v>166</v>
      </c>
      <c r="C920" t="s">
        <v>186</v>
      </c>
      <c r="D920" t="s">
        <v>11</v>
      </c>
      <c r="E920" t="s">
        <v>22</v>
      </c>
      <c r="F920">
        <v>2001</v>
      </c>
      <c r="G920" t="s">
        <v>169</v>
      </c>
      <c r="H920" t="s">
        <v>170</v>
      </c>
      <c r="I920" t="s">
        <v>7</v>
      </c>
      <c r="J920">
        <v>1190</v>
      </c>
      <c r="K920" t="s">
        <v>166</v>
      </c>
    </row>
    <row r="921" spans="1:11" x14ac:dyDescent="0.25">
      <c r="A921" t="s">
        <v>165</v>
      </c>
      <c r="B921" t="s">
        <v>166</v>
      </c>
      <c r="C921" t="s">
        <v>186</v>
      </c>
      <c r="D921" t="s">
        <v>11</v>
      </c>
      <c r="E921" t="s">
        <v>22</v>
      </c>
      <c r="F921">
        <v>2002</v>
      </c>
      <c r="G921" t="s">
        <v>169</v>
      </c>
      <c r="H921" t="s">
        <v>170</v>
      </c>
      <c r="I921" t="s">
        <v>7</v>
      </c>
      <c r="J921">
        <v>1229</v>
      </c>
      <c r="K921" t="s">
        <v>166</v>
      </c>
    </row>
    <row r="922" spans="1:11" x14ac:dyDescent="0.25">
      <c r="A922" t="s">
        <v>165</v>
      </c>
      <c r="B922" t="s">
        <v>166</v>
      </c>
      <c r="C922" t="s">
        <v>186</v>
      </c>
      <c r="D922" t="s">
        <v>11</v>
      </c>
      <c r="E922" t="s">
        <v>22</v>
      </c>
      <c r="F922">
        <v>2003</v>
      </c>
      <c r="G922" t="s">
        <v>169</v>
      </c>
      <c r="H922" t="s">
        <v>170</v>
      </c>
      <c r="I922" t="s">
        <v>7</v>
      </c>
      <c r="J922">
        <v>1442</v>
      </c>
      <c r="K922" t="s">
        <v>166</v>
      </c>
    </row>
    <row r="923" spans="1:11" x14ac:dyDescent="0.25">
      <c r="A923" t="s">
        <v>165</v>
      </c>
      <c r="B923" t="s">
        <v>166</v>
      </c>
      <c r="C923" t="s">
        <v>186</v>
      </c>
      <c r="D923" t="s">
        <v>11</v>
      </c>
      <c r="E923" t="s">
        <v>22</v>
      </c>
      <c r="F923">
        <v>2004</v>
      </c>
      <c r="G923" t="s">
        <v>169</v>
      </c>
      <c r="H923" t="s">
        <v>170</v>
      </c>
      <c r="I923" t="s">
        <v>7</v>
      </c>
      <c r="J923">
        <v>1332</v>
      </c>
      <c r="K923" t="s">
        <v>166</v>
      </c>
    </row>
    <row r="924" spans="1:11" x14ac:dyDescent="0.25">
      <c r="A924" t="s">
        <v>165</v>
      </c>
      <c r="B924" t="s">
        <v>166</v>
      </c>
      <c r="C924" t="s">
        <v>186</v>
      </c>
      <c r="D924" t="s">
        <v>11</v>
      </c>
      <c r="E924" t="s">
        <v>22</v>
      </c>
      <c r="F924">
        <v>2005</v>
      </c>
      <c r="G924" t="s">
        <v>169</v>
      </c>
      <c r="H924" t="s">
        <v>170</v>
      </c>
      <c r="I924" t="s">
        <v>7</v>
      </c>
      <c r="J924">
        <v>1590</v>
      </c>
      <c r="K924" t="s">
        <v>166</v>
      </c>
    </row>
    <row r="925" spans="1:11" x14ac:dyDescent="0.25">
      <c r="A925" t="s">
        <v>165</v>
      </c>
      <c r="B925" t="s">
        <v>166</v>
      </c>
      <c r="C925" t="s">
        <v>186</v>
      </c>
      <c r="D925" t="s">
        <v>11</v>
      </c>
      <c r="E925" t="s">
        <v>22</v>
      </c>
      <c r="F925">
        <v>2006</v>
      </c>
      <c r="G925" t="s">
        <v>169</v>
      </c>
      <c r="H925" t="s">
        <v>170</v>
      </c>
      <c r="I925" t="s">
        <v>7</v>
      </c>
      <c r="J925">
        <v>1466</v>
      </c>
      <c r="K925" t="s">
        <v>166</v>
      </c>
    </row>
    <row r="926" spans="1:11" x14ac:dyDescent="0.25">
      <c r="A926" t="s">
        <v>165</v>
      </c>
      <c r="B926" t="s">
        <v>166</v>
      </c>
      <c r="C926" t="s">
        <v>186</v>
      </c>
      <c r="D926" t="s">
        <v>11</v>
      </c>
      <c r="E926" t="s">
        <v>22</v>
      </c>
      <c r="F926">
        <v>2007</v>
      </c>
      <c r="G926" t="s">
        <v>169</v>
      </c>
      <c r="H926" t="s">
        <v>170</v>
      </c>
      <c r="I926" t="s">
        <v>7</v>
      </c>
      <c r="J926">
        <v>1702</v>
      </c>
      <c r="K926" t="s">
        <v>166</v>
      </c>
    </row>
    <row r="927" spans="1:11" x14ac:dyDescent="0.25">
      <c r="A927" t="s">
        <v>165</v>
      </c>
      <c r="B927" t="s">
        <v>166</v>
      </c>
      <c r="C927" t="s">
        <v>186</v>
      </c>
      <c r="D927" t="s">
        <v>11</v>
      </c>
      <c r="E927" t="s">
        <v>22</v>
      </c>
      <c r="F927">
        <v>2008</v>
      </c>
      <c r="G927" t="s">
        <v>169</v>
      </c>
      <c r="H927" t="s">
        <v>170</v>
      </c>
      <c r="I927" t="s">
        <v>7</v>
      </c>
      <c r="J927">
        <v>1799</v>
      </c>
      <c r="K927" t="s">
        <v>166</v>
      </c>
    </row>
    <row r="928" spans="1:11" x14ac:dyDescent="0.25">
      <c r="A928" t="s">
        <v>165</v>
      </c>
      <c r="B928" t="s">
        <v>166</v>
      </c>
      <c r="C928" t="s">
        <v>186</v>
      </c>
      <c r="D928" t="s">
        <v>11</v>
      </c>
      <c r="E928" t="s">
        <v>22</v>
      </c>
      <c r="F928">
        <v>2009</v>
      </c>
      <c r="G928" t="s">
        <v>169</v>
      </c>
      <c r="H928" t="s">
        <v>170</v>
      </c>
      <c r="I928" t="s">
        <v>7</v>
      </c>
      <c r="J928">
        <v>1235</v>
      </c>
      <c r="K928" t="s">
        <v>166</v>
      </c>
    </row>
    <row r="929" spans="1:11" x14ac:dyDescent="0.25">
      <c r="A929" t="s">
        <v>165</v>
      </c>
      <c r="B929" t="s">
        <v>166</v>
      </c>
      <c r="C929" t="s">
        <v>186</v>
      </c>
      <c r="D929" t="s">
        <v>11</v>
      </c>
      <c r="E929" t="s">
        <v>22</v>
      </c>
      <c r="F929">
        <v>2010</v>
      </c>
      <c r="G929" t="s">
        <v>169</v>
      </c>
      <c r="H929" t="s">
        <v>170</v>
      </c>
      <c r="I929" t="s">
        <v>7</v>
      </c>
      <c r="J929">
        <v>1578</v>
      </c>
      <c r="K929" t="s">
        <v>166</v>
      </c>
    </row>
    <row r="930" spans="1:11" x14ac:dyDescent="0.25">
      <c r="A930" t="s">
        <v>165</v>
      </c>
      <c r="B930" t="s">
        <v>166</v>
      </c>
      <c r="C930" t="s">
        <v>186</v>
      </c>
      <c r="D930" t="s">
        <v>11</v>
      </c>
      <c r="E930" t="s">
        <v>22</v>
      </c>
      <c r="F930">
        <v>2011</v>
      </c>
      <c r="G930" t="s">
        <v>169</v>
      </c>
      <c r="H930" t="s">
        <v>170</v>
      </c>
      <c r="I930" t="s">
        <v>7</v>
      </c>
      <c r="J930">
        <v>1409</v>
      </c>
      <c r="K930" t="s">
        <v>166</v>
      </c>
    </row>
    <row r="931" spans="1:11" x14ac:dyDescent="0.25">
      <c r="A931" t="s">
        <v>165</v>
      </c>
      <c r="B931" t="s">
        <v>166</v>
      </c>
      <c r="C931" t="s">
        <v>186</v>
      </c>
      <c r="D931" t="s">
        <v>11</v>
      </c>
      <c r="E931" t="s">
        <v>22</v>
      </c>
      <c r="F931">
        <v>2012</v>
      </c>
      <c r="G931" t="s">
        <v>169</v>
      </c>
      <c r="H931" t="s">
        <v>170</v>
      </c>
      <c r="I931" t="s">
        <v>7</v>
      </c>
      <c r="J931">
        <v>1026</v>
      </c>
      <c r="K931" t="s">
        <v>166</v>
      </c>
    </row>
    <row r="932" spans="1:11" x14ac:dyDescent="0.25">
      <c r="A932" t="s">
        <v>165</v>
      </c>
      <c r="B932" t="s">
        <v>166</v>
      </c>
      <c r="C932" t="s">
        <v>186</v>
      </c>
      <c r="D932" t="s">
        <v>11</v>
      </c>
      <c r="E932" t="s">
        <v>22</v>
      </c>
      <c r="F932">
        <v>2013</v>
      </c>
      <c r="G932" t="s">
        <v>169</v>
      </c>
      <c r="H932" t="s">
        <v>170</v>
      </c>
      <c r="I932" t="s">
        <v>7</v>
      </c>
      <c r="J932">
        <v>771</v>
      </c>
      <c r="K932" t="s">
        <v>166</v>
      </c>
    </row>
    <row r="933" spans="1:11" x14ac:dyDescent="0.25">
      <c r="A933" t="s">
        <v>165</v>
      </c>
      <c r="B933" t="s">
        <v>166</v>
      </c>
      <c r="C933" t="s">
        <v>186</v>
      </c>
      <c r="D933" t="s">
        <v>11</v>
      </c>
      <c r="E933" t="s">
        <v>22</v>
      </c>
      <c r="F933">
        <v>2014</v>
      </c>
      <c r="G933" t="s">
        <v>169</v>
      </c>
      <c r="H933" t="s">
        <v>170</v>
      </c>
      <c r="I933" t="s">
        <v>7</v>
      </c>
      <c r="J933">
        <v>595</v>
      </c>
      <c r="K933" t="s">
        <v>166</v>
      </c>
    </row>
    <row r="934" spans="1:11" x14ac:dyDescent="0.25">
      <c r="A934" t="s">
        <v>165</v>
      </c>
      <c r="B934" t="s">
        <v>166</v>
      </c>
      <c r="C934" t="s">
        <v>186</v>
      </c>
      <c r="D934" t="s">
        <v>11</v>
      </c>
      <c r="E934" t="s">
        <v>22</v>
      </c>
      <c r="F934">
        <v>2015</v>
      </c>
      <c r="G934" t="s">
        <v>169</v>
      </c>
      <c r="H934" t="s">
        <v>170</v>
      </c>
      <c r="I934" t="s">
        <v>7</v>
      </c>
      <c r="J934">
        <v>581</v>
      </c>
      <c r="K934" t="s">
        <v>166</v>
      </c>
    </row>
    <row r="935" spans="1:11" x14ac:dyDescent="0.25">
      <c r="A935" t="s">
        <v>165</v>
      </c>
      <c r="B935" t="s">
        <v>166</v>
      </c>
      <c r="C935" t="s">
        <v>186</v>
      </c>
      <c r="D935" t="s">
        <v>11</v>
      </c>
      <c r="E935" t="s">
        <v>22</v>
      </c>
      <c r="F935">
        <v>2016</v>
      </c>
      <c r="G935" t="s">
        <v>169</v>
      </c>
      <c r="H935" t="s">
        <v>170</v>
      </c>
      <c r="I935" t="s">
        <v>7</v>
      </c>
      <c r="J935">
        <v>568</v>
      </c>
      <c r="K935" t="s">
        <v>166</v>
      </c>
    </row>
    <row r="936" spans="1:11" x14ac:dyDescent="0.25">
      <c r="A936" t="s">
        <v>165</v>
      </c>
      <c r="B936" t="s">
        <v>166</v>
      </c>
      <c r="C936" t="s">
        <v>186</v>
      </c>
      <c r="D936" t="s">
        <v>11</v>
      </c>
      <c r="E936" t="s">
        <v>22</v>
      </c>
      <c r="F936">
        <v>2017</v>
      </c>
      <c r="G936" t="s">
        <v>169</v>
      </c>
      <c r="H936" t="s">
        <v>170</v>
      </c>
      <c r="I936" t="s">
        <v>7</v>
      </c>
      <c r="J936">
        <v>562</v>
      </c>
      <c r="K936" t="s">
        <v>166</v>
      </c>
    </row>
    <row r="937" spans="1:11" x14ac:dyDescent="0.25">
      <c r="A937" t="s">
        <v>165</v>
      </c>
      <c r="B937" t="s">
        <v>166</v>
      </c>
      <c r="C937" t="s">
        <v>186</v>
      </c>
      <c r="D937" t="s">
        <v>11</v>
      </c>
      <c r="E937" t="s">
        <v>22</v>
      </c>
      <c r="F937">
        <v>2018</v>
      </c>
      <c r="G937" t="s">
        <v>169</v>
      </c>
      <c r="H937" t="s">
        <v>170</v>
      </c>
      <c r="I937" t="s">
        <v>7</v>
      </c>
      <c r="J937">
        <v>538</v>
      </c>
      <c r="K937" t="s">
        <v>166</v>
      </c>
    </row>
    <row r="938" spans="1:11" x14ac:dyDescent="0.25">
      <c r="A938" t="s">
        <v>165</v>
      </c>
      <c r="B938" t="s">
        <v>166</v>
      </c>
      <c r="C938" t="s">
        <v>186</v>
      </c>
      <c r="D938" t="s">
        <v>11</v>
      </c>
      <c r="E938" t="s">
        <v>22</v>
      </c>
      <c r="F938">
        <v>2019</v>
      </c>
      <c r="G938" t="s">
        <v>169</v>
      </c>
      <c r="H938" t="s">
        <v>170</v>
      </c>
      <c r="I938" t="s">
        <v>7</v>
      </c>
      <c r="J938">
        <v>543</v>
      </c>
      <c r="K938" t="s">
        <v>166</v>
      </c>
    </row>
    <row r="939" spans="1:11" x14ac:dyDescent="0.25">
      <c r="A939" t="s">
        <v>165</v>
      </c>
      <c r="B939" t="s">
        <v>166</v>
      </c>
      <c r="C939" t="s">
        <v>186</v>
      </c>
      <c r="D939" t="s">
        <v>11</v>
      </c>
      <c r="E939" t="s">
        <v>22</v>
      </c>
      <c r="F939">
        <v>2020</v>
      </c>
      <c r="G939" t="s">
        <v>169</v>
      </c>
      <c r="H939" t="s">
        <v>170</v>
      </c>
      <c r="I939" t="s">
        <v>7</v>
      </c>
      <c r="J939">
        <v>629</v>
      </c>
      <c r="K939" t="s">
        <v>166</v>
      </c>
    </row>
    <row r="940" spans="1:11" x14ac:dyDescent="0.25">
      <c r="A940" t="s">
        <v>165</v>
      </c>
      <c r="B940" t="s">
        <v>166</v>
      </c>
      <c r="C940" t="s">
        <v>186</v>
      </c>
      <c r="D940" t="s">
        <v>11</v>
      </c>
      <c r="E940" t="s">
        <v>22</v>
      </c>
      <c r="F940">
        <v>2021</v>
      </c>
      <c r="G940" t="s">
        <v>169</v>
      </c>
      <c r="H940" t="s">
        <v>170</v>
      </c>
      <c r="I940" t="s">
        <v>7</v>
      </c>
      <c r="J940">
        <v>684</v>
      </c>
      <c r="K940" t="s">
        <v>166</v>
      </c>
    </row>
    <row r="941" spans="1:11" x14ac:dyDescent="0.25">
      <c r="A941" t="s">
        <v>165</v>
      </c>
      <c r="B941" t="s">
        <v>166</v>
      </c>
      <c r="C941" t="s">
        <v>186</v>
      </c>
      <c r="D941" t="s">
        <v>11</v>
      </c>
      <c r="E941" t="s">
        <v>22</v>
      </c>
      <c r="F941">
        <v>2022</v>
      </c>
      <c r="G941" t="s">
        <v>169</v>
      </c>
      <c r="H941" t="s">
        <v>170</v>
      </c>
      <c r="I941" t="s">
        <v>7</v>
      </c>
      <c r="J941">
        <v>670</v>
      </c>
      <c r="K941" t="s">
        <v>166</v>
      </c>
    </row>
    <row r="942" spans="1:11" x14ac:dyDescent="0.25">
      <c r="A942" t="s">
        <v>165</v>
      </c>
      <c r="B942" t="s">
        <v>166</v>
      </c>
      <c r="C942" t="s">
        <v>187</v>
      </c>
      <c r="D942" t="s">
        <v>12</v>
      </c>
      <c r="E942" t="s">
        <v>188</v>
      </c>
      <c r="F942">
        <v>1929</v>
      </c>
      <c r="G942" t="s">
        <v>169</v>
      </c>
      <c r="H942" t="s">
        <v>170</v>
      </c>
      <c r="I942" t="s">
        <v>7</v>
      </c>
      <c r="J942">
        <v>0</v>
      </c>
      <c r="K942" t="s">
        <v>166</v>
      </c>
    </row>
    <row r="943" spans="1:11" x14ac:dyDescent="0.25">
      <c r="A943" t="s">
        <v>165</v>
      </c>
      <c r="B943" t="s">
        <v>166</v>
      </c>
      <c r="C943" t="s">
        <v>187</v>
      </c>
      <c r="D943" t="s">
        <v>12</v>
      </c>
      <c r="E943" t="s">
        <v>188</v>
      </c>
      <c r="F943">
        <v>1930</v>
      </c>
      <c r="G943" t="s">
        <v>169</v>
      </c>
      <c r="H943" t="s">
        <v>170</v>
      </c>
      <c r="I943" t="s">
        <v>7</v>
      </c>
      <c r="J943">
        <v>0</v>
      </c>
      <c r="K943" t="s">
        <v>166</v>
      </c>
    </row>
    <row r="944" spans="1:11" x14ac:dyDescent="0.25">
      <c r="A944" t="s">
        <v>165</v>
      </c>
      <c r="B944" t="s">
        <v>166</v>
      </c>
      <c r="C944" t="s">
        <v>187</v>
      </c>
      <c r="D944" t="s">
        <v>12</v>
      </c>
      <c r="E944" t="s">
        <v>188</v>
      </c>
      <c r="F944">
        <v>1931</v>
      </c>
      <c r="G944" t="s">
        <v>169</v>
      </c>
      <c r="H944" t="s">
        <v>170</v>
      </c>
      <c r="I944" t="s">
        <v>7</v>
      </c>
      <c r="J944">
        <v>0</v>
      </c>
      <c r="K944" t="s">
        <v>166</v>
      </c>
    </row>
    <row r="945" spans="1:11" x14ac:dyDescent="0.25">
      <c r="A945" t="s">
        <v>165</v>
      </c>
      <c r="B945" t="s">
        <v>166</v>
      </c>
      <c r="C945" t="s">
        <v>187</v>
      </c>
      <c r="D945" t="s">
        <v>12</v>
      </c>
      <c r="E945" t="s">
        <v>188</v>
      </c>
      <c r="F945">
        <v>1932</v>
      </c>
      <c r="G945" t="s">
        <v>169</v>
      </c>
      <c r="H945" t="s">
        <v>170</v>
      </c>
      <c r="I945" t="s">
        <v>7</v>
      </c>
      <c r="J945">
        <v>0</v>
      </c>
      <c r="K945" t="s">
        <v>166</v>
      </c>
    </row>
    <row r="946" spans="1:11" x14ac:dyDescent="0.25">
      <c r="A946" t="s">
        <v>165</v>
      </c>
      <c r="B946" t="s">
        <v>166</v>
      </c>
      <c r="C946" t="s">
        <v>187</v>
      </c>
      <c r="D946" t="s">
        <v>12</v>
      </c>
      <c r="E946" t="s">
        <v>188</v>
      </c>
      <c r="F946">
        <v>1933</v>
      </c>
      <c r="G946" t="s">
        <v>169</v>
      </c>
      <c r="H946" t="s">
        <v>170</v>
      </c>
      <c r="I946" t="s">
        <v>7</v>
      </c>
      <c r="J946">
        <v>2</v>
      </c>
      <c r="K946" t="s">
        <v>166</v>
      </c>
    </row>
    <row r="947" spans="1:11" x14ac:dyDescent="0.25">
      <c r="A947" t="s">
        <v>165</v>
      </c>
      <c r="B947" t="s">
        <v>166</v>
      </c>
      <c r="C947" t="s">
        <v>187</v>
      </c>
      <c r="D947" t="s">
        <v>12</v>
      </c>
      <c r="E947" t="s">
        <v>188</v>
      </c>
      <c r="F947">
        <v>1934</v>
      </c>
      <c r="G947" t="s">
        <v>169</v>
      </c>
      <c r="H947" t="s">
        <v>170</v>
      </c>
      <c r="I947" t="s">
        <v>7</v>
      </c>
      <c r="J947">
        <v>11</v>
      </c>
      <c r="K947" t="s">
        <v>166</v>
      </c>
    </row>
    <row r="948" spans="1:11" x14ac:dyDescent="0.25">
      <c r="A948" t="s">
        <v>165</v>
      </c>
      <c r="B948" t="s">
        <v>166</v>
      </c>
      <c r="C948" t="s">
        <v>187</v>
      </c>
      <c r="D948" t="s">
        <v>12</v>
      </c>
      <c r="E948" t="s">
        <v>188</v>
      </c>
      <c r="F948">
        <v>1935</v>
      </c>
      <c r="G948" t="s">
        <v>169</v>
      </c>
      <c r="H948" t="s">
        <v>170</v>
      </c>
      <c r="I948" t="s">
        <v>7</v>
      </c>
      <c r="J948">
        <v>2</v>
      </c>
      <c r="K948" t="s">
        <v>166</v>
      </c>
    </row>
    <row r="949" spans="1:11" x14ac:dyDescent="0.25">
      <c r="A949" t="s">
        <v>165</v>
      </c>
      <c r="B949" t="s">
        <v>166</v>
      </c>
      <c r="C949" t="s">
        <v>187</v>
      </c>
      <c r="D949" t="s">
        <v>12</v>
      </c>
      <c r="E949" t="s">
        <v>188</v>
      </c>
      <c r="F949">
        <v>1936</v>
      </c>
      <c r="G949" t="s">
        <v>169</v>
      </c>
      <c r="H949" t="s">
        <v>170</v>
      </c>
      <c r="I949" t="s">
        <v>7</v>
      </c>
      <c r="J949">
        <v>4</v>
      </c>
      <c r="K949" t="s">
        <v>166</v>
      </c>
    </row>
    <row r="950" spans="1:11" x14ac:dyDescent="0.25">
      <c r="A950" t="s">
        <v>165</v>
      </c>
      <c r="B950" t="s">
        <v>166</v>
      </c>
      <c r="C950" t="s">
        <v>187</v>
      </c>
      <c r="D950" t="s">
        <v>12</v>
      </c>
      <c r="E950" t="s">
        <v>188</v>
      </c>
      <c r="F950">
        <v>1937</v>
      </c>
      <c r="G950" t="s">
        <v>169</v>
      </c>
      <c r="H950" t="s">
        <v>170</v>
      </c>
      <c r="I950" t="s">
        <v>7</v>
      </c>
      <c r="J950">
        <v>2</v>
      </c>
      <c r="K950" t="s">
        <v>166</v>
      </c>
    </row>
    <row r="951" spans="1:11" x14ac:dyDescent="0.25">
      <c r="A951" t="s">
        <v>165</v>
      </c>
      <c r="B951" t="s">
        <v>166</v>
      </c>
      <c r="C951" t="s">
        <v>187</v>
      </c>
      <c r="D951" t="s">
        <v>12</v>
      </c>
      <c r="E951" t="s">
        <v>188</v>
      </c>
      <c r="F951">
        <v>1938</v>
      </c>
      <c r="G951" t="s">
        <v>169</v>
      </c>
      <c r="H951" t="s">
        <v>170</v>
      </c>
      <c r="I951" t="s">
        <v>7</v>
      </c>
      <c r="J951">
        <v>12</v>
      </c>
      <c r="K951" t="s">
        <v>166</v>
      </c>
    </row>
    <row r="952" spans="1:11" x14ac:dyDescent="0.25">
      <c r="A952" t="s">
        <v>165</v>
      </c>
      <c r="B952" t="s">
        <v>166</v>
      </c>
      <c r="C952" t="s">
        <v>187</v>
      </c>
      <c r="D952" t="s">
        <v>12</v>
      </c>
      <c r="E952" t="s">
        <v>188</v>
      </c>
      <c r="F952">
        <v>1939</v>
      </c>
      <c r="G952" t="s">
        <v>169</v>
      </c>
      <c r="H952" t="s">
        <v>170</v>
      </c>
      <c r="I952" t="s">
        <v>7</v>
      </c>
      <c r="J952">
        <v>23</v>
      </c>
      <c r="K952" t="s">
        <v>166</v>
      </c>
    </row>
    <row r="953" spans="1:11" x14ac:dyDescent="0.25">
      <c r="A953" t="s">
        <v>165</v>
      </c>
      <c r="B953" t="s">
        <v>166</v>
      </c>
      <c r="C953" t="s">
        <v>187</v>
      </c>
      <c r="D953" t="s">
        <v>12</v>
      </c>
      <c r="E953" t="s">
        <v>188</v>
      </c>
      <c r="F953">
        <v>1940</v>
      </c>
      <c r="G953" t="s">
        <v>169</v>
      </c>
      <c r="H953" t="s">
        <v>170</v>
      </c>
      <c r="I953" t="s">
        <v>7</v>
      </c>
      <c r="J953">
        <v>164</v>
      </c>
      <c r="K953" t="s">
        <v>166</v>
      </c>
    </row>
    <row r="954" spans="1:11" x14ac:dyDescent="0.25">
      <c r="A954" t="s">
        <v>165</v>
      </c>
      <c r="B954" t="s">
        <v>166</v>
      </c>
      <c r="C954" t="s">
        <v>187</v>
      </c>
      <c r="D954" t="s">
        <v>12</v>
      </c>
      <c r="E954" t="s">
        <v>188</v>
      </c>
      <c r="F954">
        <v>1941</v>
      </c>
      <c r="G954" t="s">
        <v>169</v>
      </c>
      <c r="H954" t="s">
        <v>170</v>
      </c>
      <c r="I954" t="s">
        <v>7</v>
      </c>
      <c r="J954">
        <v>1280</v>
      </c>
      <c r="K954" t="s">
        <v>166</v>
      </c>
    </row>
    <row r="955" spans="1:11" x14ac:dyDescent="0.25">
      <c r="A955" t="s">
        <v>165</v>
      </c>
      <c r="B955" t="s">
        <v>166</v>
      </c>
      <c r="C955" t="s">
        <v>187</v>
      </c>
      <c r="D955" t="s">
        <v>12</v>
      </c>
      <c r="E955" t="s">
        <v>188</v>
      </c>
      <c r="F955">
        <v>1942</v>
      </c>
      <c r="G955" t="s">
        <v>169</v>
      </c>
      <c r="H955" t="s">
        <v>170</v>
      </c>
      <c r="I955" t="s">
        <v>7</v>
      </c>
      <c r="J955">
        <v>3437</v>
      </c>
      <c r="K955" t="s">
        <v>166</v>
      </c>
    </row>
    <row r="956" spans="1:11" x14ac:dyDescent="0.25">
      <c r="A956" t="s">
        <v>165</v>
      </c>
      <c r="B956" t="s">
        <v>166</v>
      </c>
      <c r="C956" t="s">
        <v>187</v>
      </c>
      <c r="D956" t="s">
        <v>12</v>
      </c>
      <c r="E956" t="s">
        <v>188</v>
      </c>
      <c r="F956">
        <v>1943</v>
      </c>
      <c r="G956" t="s">
        <v>169</v>
      </c>
      <c r="H956" t="s">
        <v>170</v>
      </c>
      <c r="I956" t="s">
        <v>7</v>
      </c>
      <c r="J956">
        <v>1870</v>
      </c>
      <c r="K956" t="s">
        <v>166</v>
      </c>
    </row>
    <row r="957" spans="1:11" x14ac:dyDescent="0.25">
      <c r="A957" t="s">
        <v>165</v>
      </c>
      <c r="B957" t="s">
        <v>166</v>
      </c>
      <c r="C957" t="s">
        <v>187</v>
      </c>
      <c r="D957" t="s">
        <v>12</v>
      </c>
      <c r="E957" t="s">
        <v>188</v>
      </c>
      <c r="F957">
        <v>1944</v>
      </c>
      <c r="G957" t="s">
        <v>169</v>
      </c>
      <c r="H957" t="s">
        <v>170</v>
      </c>
      <c r="I957" t="s">
        <v>7</v>
      </c>
      <c r="J957">
        <v>1230</v>
      </c>
      <c r="K957" t="s">
        <v>166</v>
      </c>
    </row>
    <row r="958" spans="1:11" x14ac:dyDescent="0.25">
      <c r="A958" t="s">
        <v>165</v>
      </c>
      <c r="B958" t="s">
        <v>166</v>
      </c>
      <c r="C958" t="s">
        <v>187</v>
      </c>
      <c r="D958" t="s">
        <v>12</v>
      </c>
      <c r="E958" t="s">
        <v>188</v>
      </c>
      <c r="F958">
        <v>1945</v>
      </c>
      <c r="G958" t="s">
        <v>169</v>
      </c>
      <c r="H958" t="s">
        <v>170</v>
      </c>
      <c r="I958" t="s">
        <v>7</v>
      </c>
      <c r="J958">
        <v>755</v>
      </c>
      <c r="K958" t="s">
        <v>166</v>
      </c>
    </row>
    <row r="959" spans="1:11" x14ac:dyDescent="0.25">
      <c r="A959" t="s">
        <v>165</v>
      </c>
      <c r="B959" t="s">
        <v>166</v>
      </c>
      <c r="C959" t="s">
        <v>187</v>
      </c>
      <c r="D959" t="s">
        <v>12</v>
      </c>
      <c r="E959" t="s">
        <v>188</v>
      </c>
      <c r="F959">
        <v>1946</v>
      </c>
      <c r="G959" t="s">
        <v>169</v>
      </c>
      <c r="H959" t="s">
        <v>170</v>
      </c>
      <c r="I959" t="s">
        <v>7</v>
      </c>
      <c r="J959">
        <v>113</v>
      </c>
      <c r="K959" t="s">
        <v>166</v>
      </c>
    </row>
    <row r="960" spans="1:11" x14ac:dyDescent="0.25">
      <c r="A960" t="s">
        <v>165</v>
      </c>
      <c r="B960" t="s">
        <v>166</v>
      </c>
      <c r="C960" t="s">
        <v>187</v>
      </c>
      <c r="D960" t="s">
        <v>12</v>
      </c>
      <c r="E960" t="s">
        <v>188</v>
      </c>
      <c r="F960">
        <v>1947</v>
      </c>
      <c r="G960" t="s">
        <v>169</v>
      </c>
      <c r="H960" t="s">
        <v>170</v>
      </c>
      <c r="I960" t="s">
        <v>7</v>
      </c>
      <c r="J960">
        <v>112</v>
      </c>
      <c r="K960" t="s">
        <v>166</v>
      </c>
    </row>
    <row r="961" spans="1:11" x14ac:dyDescent="0.25">
      <c r="A961" t="s">
        <v>165</v>
      </c>
      <c r="B961" t="s">
        <v>166</v>
      </c>
      <c r="C961" t="s">
        <v>187</v>
      </c>
      <c r="D961" t="s">
        <v>12</v>
      </c>
      <c r="E961" t="s">
        <v>188</v>
      </c>
      <c r="F961">
        <v>1948</v>
      </c>
      <c r="G961" t="s">
        <v>169</v>
      </c>
      <c r="H961" t="s">
        <v>170</v>
      </c>
      <c r="I961" t="s">
        <v>7</v>
      </c>
      <c r="J961">
        <v>196</v>
      </c>
      <c r="K961" t="s">
        <v>166</v>
      </c>
    </row>
    <row r="962" spans="1:11" x14ac:dyDescent="0.25">
      <c r="A962" t="s">
        <v>165</v>
      </c>
      <c r="B962" t="s">
        <v>166</v>
      </c>
      <c r="C962" t="s">
        <v>187</v>
      </c>
      <c r="D962" t="s">
        <v>12</v>
      </c>
      <c r="E962" t="s">
        <v>188</v>
      </c>
      <c r="F962">
        <v>1949</v>
      </c>
      <c r="G962" t="s">
        <v>169</v>
      </c>
      <c r="H962" t="s">
        <v>170</v>
      </c>
      <c r="I962" t="s">
        <v>7</v>
      </c>
      <c r="J962">
        <v>177</v>
      </c>
      <c r="K962" t="s">
        <v>166</v>
      </c>
    </row>
    <row r="963" spans="1:11" x14ac:dyDescent="0.25">
      <c r="A963" t="s">
        <v>165</v>
      </c>
      <c r="B963" t="s">
        <v>166</v>
      </c>
      <c r="C963" t="s">
        <v>187</v>
      </c>
      <c r="D963" t="s">
        <v>12</v>
      </c>
      <c r="E963" t="s">
        <v>188</v>
      </c>
      <c r="F963">
        <v>1950</v>
      </c>
      <c r="G963" t="s">
        <v>169</v>
      </c>
      <c r="H963" t="s">
        <v>170</v>
      </c>
      <c r="I963" t="s">
        <v>7</v>
      </c>
      <c r="J963">
        <v>224</v>
      </c>
      <c r="K963" t="s">
        <v>166</v>
      </c>
    </row>
    <row r="964" spans="1:11" x14ac:dyDescent="0.25">
      <c r="A964" t="s">
        <v>165</v>
      </c>
      <c r="B964" t="s">
        <v>166</v>
      </c>
      <c r="C964" t="s">
        <v>187</v>
      </c>
      <c r="D964" t="s">
        <v>12</v>
      </c>
      <c r="E964" t="s">
        <v>188</v>
      </c>
      <c r="F964">
        <v>1951</v>
      </c>
      <c r="G964" t="s">
        <v>169</v>
      </c>
      <c r="H964" t="s">
        <v>170</v>
      </c>
      <c r="I964" t="s">
        <v>7</v>
      </c>
      <c r="J964">
        <v>974</v>
      </c>
      <c r="K964" t="s">
        <v>166</v>
      </c>
    </row>
    <row r="965" spans="1:11" x14ac:dyDescent="0.25">
      <c r="A965" t="s">
        <v>165</v>
      </c>
      <c r="B965" t="s">
        <v>166</v>
      </c>
      <c r="C965" t="s">
        <v>187</v>
      </c>
      <c r="D965" t="s">
        <v>12</v>
      </c>
      <c r="E965" t="s">
        <v>188</v>
      </c>
      <c r="F965">
        <v>1952</v>
      </c>
      <c r="G965" t="s">
        <v>169</v>
      </c>
      <c r="H965" t="s">
        <v>170</v>
      </c>
      <c r="I965" t="s">
        <v>7</v>
      </c>
      <c r="J965">
        <v>1684</v>
      </c>
      <c r="K965" t="s">
        <v>166</v>
      </c>
    </row>
    <row r="966" spans="1:11" x14ac:dyDescent="0.25">
      <c r="A966" t="s">
        <v>165</v>
      </c>
      <c r="B966" t="s">
        <v>166</v>
      </c>
      <c r="C966" t="s">
        <v>187</v>
      </c>
      <c r="D966" t="s">
        <v>12</v>
      </c>
      <c r="E966" t="s">
        <v>188</v>
      </c>
      <c r="F966">
        <v>1953</v>
      </c>
      <c r="G966" t="s">
        <v>169</v>
      </c>
      <c r="H966" t="s">
        <v>170</v>
      </c>
      <c r="I966" t="s">
        <v>7</v>
      </c>
      <c r="J966">
        <v>1771</v>
      </c>
      <c r="K966" t="s">
        <v>166</v>
      </c>
    </row>
    <row r="967" spans="1:11" x14ac:dyDescent="0.25">
      <c r="A967" t="s">
        <v>165</v>
      </c>
      <c r="B967" t="s">
        <v>166</v>
      </c>
      <c r="C967" t="s">
        <v>187</v>
      </c>
      <c r="D967" t="s">
        <v>12</v>
      </c>
      <c r="E967" t="s">
        <v>188</v>
      </c>
      <c r="F967">
        <v>1954</v>
      </c>
      <c r="G967" t="s">
        <v>169</v>
      </c>
      <c r="H967" t="s">
        <v>170</v>
      </c>
      <c r="I967" t="s">
        <v>7</v>
      </c>
      <c r="J967">
        <v>1506</v>
      </c>
      <c r="K967" t="s">
        <v>166</v>
      </c>
    </row>
    <row r="968" spans="1:11" x14ac:dyDescent="0.25">
      <c r="A968" t="s">
        <v>165</v>
      </c>
      <c r="B968" t="s">
        <v>166</v>
      </c>
      <c r="C968" t="s">
        <v>187</v>
      </c>
      <c r="D968" t="s">
        <v>12</v>
      </c>
      <c r="E968" t="s">
        <v>188</v>
      </c>
      <c r="F968">
        <v>1955</v>
      </c>
      <c r="G968" t="s">
        <v>169</v>
      </c>
      <c r="H968" t="s">
        <v>170</v>
      </c>
      <c r="I968" t="s">
        <v>7</v>
      </c>
      <c r="J968">
        <v>721</v>
      </c>
      <c r="K968" t="s">
        <v>166</v>
      </c>
    </row>
    <row r="969" spans="1:11" x14ac:dyDescent="0.25">
      <c r="A969" t="s">
        <v>165</v>
      </c>
      <c r="B969" t="s">
        <v>166</v>
      </c>
      <c r="C969" t="s">
        <v>187</v>
      </c>
      <c r="D969" t="s">
        <v>12</v>
      </c>
      <c r="E969" t="s">
        <v>188</v>
      </c>
      <c r="F969">
        <v>1956</v>
      </c>
      <c r="G969" t="s">
        <v>169</v>
      </c>
      <c r="H969" t="s">
        <v>170</v>
      </c>
      <c r="I969" t="s">
        <v>7</v>
      </c>
      <c r="J969">
        <v>453</v>
      </c>
      <c r="K969" t="s">
        <v>166</v>
      </c>
    </row>
    <row r="970" spans="1:11" x14ac:dyDescent="0.25">
      <c r="A970" t="s">
        <v>165</v>
      </c>
      <c r="B970" t="s">
        <v>166</v>
      </c>
      <c r="C970" t="s">
        <v>187</v>
      </c>
      <c r="D970" t="s">
        <v>12</v>
      </c>
      <c r="E970" t="s">
        <v>188</v>
      </c>
      <c r="F970">
        <v>1957</v>
      </c>
      <c r="G970" t="s">
        <v>169</v>
      </c>
      <c r="H970" t="s">
        <v>170</v>
      </c>
      <c r="I970" t="s">
        <v>7</v>
      </c>
      <c r="J970">
        <v>473</v>
      </c>
      <c r="K970" t="s">
        <v>166</v>
      </c>
    </row>
    <row r="971" spans="1:11" x14ac:dyDescent="0.25">
      <c r="A971" t="s">
        <v>165</v>
      </c>
      <c r="B971" t="s">
        <v>166</v>
      </c>
      <c r="C971" t="s">
        <v>187</v>
      </c>
      <c r="D971" t="s">
        <v>12</v>
      </c>
      <c r="E971" t="s">
        <v>188</v>
      </c>
      <c r="F971">
        <v>1958</v>
      </c>
      <c r="G971" t="s">
        <v>169</v>
      </c>
      <c r="H971" t="s">
        <v>170</v>
      </c>
      <c r="I971" t="s">
        <v>7</v>
      </c>
      <c r="J971">
        <v>408</v>
      </c>
      <c r="K971" t="s">
        <v>166</v>
      </c>
    </row>
    <row r="972" spans="1:11" x14ac:dyDescent="0.25">
      <c r="A972" t="s">
        <v>165</v>
      </c>
      <c r="B972" t="s">
        <v>166</v>
      </c>
      <c r="C972" t="s">
        <v>187</v>
      </c>
      <c r="D972" t="s">
        <v>12</v>
      </c>
      <c r="E972" t="s">
        <v>188</v>
      </c>
      <c r="F972">
        <v>1959</v>
      </c>
      <c r="G972" t="s">
        <v>169</v>
      </c>
      <c r="H972" t="s">
        <v>170</v>
      </c>
      <c r="I972" t="s">
        <v>7</v>
      </c>
      <c r="J972">
        <v>315</v>
      </c>
      <c r="K972" t="s">
        <v>166</v>
      </c>
    </row>
    <row r="973" spans="1:11" x14ac:dyDescent="0.25">
      <c r="A973" t="s">
        <v>165</v>
      </c>
      <c r="B973" t="s">
        <v>166</v>
      </c>
      <c r="C973" t="s">
        <v>187</v>
      </c>
      <c r="D973" t="s">
        <v>12</v>
      </c>
      <c r="E973" t="s">
        <v>188</v>
      </c>
      <c r="F973">
        <v>1960</v>
      </c>
      <c r="G973" t="s">
        <v>169</v>
      </c>
      <c r="H973" t="s">
        <v>170</v>
      </c>
      <c r="I973" t="s">
        <v>7</v>
      </c>
      <c r="J973">
        <v>337</v>
      </c>
      <c r="K973" t="s">
        <v>166</v>
      </c>
    </row>
    <row r="974" spans="1:11" x14ac:dyDescent="0.25">
      <c r="A974" t="s">
        <v>165</v>
      </c>
      <c r="B974" t="s">
        <v>166</v>
      </c>
      <c r="C974" t="s">
        <v>187</v>
      </c>
      <c r="D974" t="s">
        <v>12</v>
      </c>
      <c r="E974" t="s">
        <v>188</v>
      </c>
      <c r="F974">
        <v>1961</v>
      </c>
      <c r="G974" t="s">
        <v>169</v>
      </c>
      <c r="H974" t="s">
        <v>170</v>
      </c>
      <c r="I974" t="s">
        <v>7</v>
      </c>
      <c r="J974">
        <v>371</v>
      </c>
      <c r="K974" t="s">
        <v>166</v>
      </c>
    </row>
    <row r="975" spans="1:11" x14ac:dyDescent="0.25">
      <c r="A975" t="s">
        <v>165</v>
      </c>
      <c r="B975" t="s">
        <v>166</v>
      </c>
      <c r="C975" t="s">
        <v>187</v>
      </c>
      <c r="D975" t="s">
        <v>12</v>
      </c>
      <c r="E975" t="s">
        <v>188</v>
      </c>
      <c r="F975">
        <v>1962</v>
      </c>
      <c r="G975" t="s">
        <v>169</v>
      </c>
      <c r="H975" t="s">
        <v>170</v>
      </c>
      <c r="I975" t="s">
        <v>7</v>
      </c>
      <c r="J975">
        <v>235</v>
      </c>
      <c r="K975" t="s">
        <v>166</v>
      </c>
    </row>
    <row r="976" spans="1:11" x14ac:dyDescent="0.25">
      <c r="A976" t="s">
        <v>165</v>
      </c>
      <c r="B976" t="s">
        <v>166</v>
      </c>
      <c r="C976" t="s">
        <v>187</v>
      </c>
      <c r="D976" t="s">
        <v>12</v>
      </c>
      <c r="E976" t="s">
        <v>188</v>
      </c>
      <c r="F976">
        <v>1963</v>
      </c>
      <c r="G976" t="s">
        <v>169</v>
      </c>
      <c r="H976" t="s">
        <v>170</v>
      </c>
      <c r="I976" t="s">
        <v>7</v>
      </c>
      <c r="J976">
        <v>203</v>
      </c>
      <c r="K976" t="s">
        <v>166</v>
      </c>
    </row>
    <row r="977" spans="1:11" x14ac:dyDescent="0.25">
      <c r="A977" t="s">
        <v>165</v>
      </c>
      <c r="B977" t="s">
        <v>166</v>
      </c>
      <c r="C977" t="s">
        <v>187</v>
      </c>
      <c r="D977" t="s">
        <v>12</v>
      </c>
      <c r="E977" t="s">
        <v>188</v>
      </c>
      <c r="F977">
        <v>1964</v>
      </c>
      <c r="G977" t="s">
        <v>169</v>
      </c>
      <c r="H977" t="s">
        <v>170</v>
      </c>
      <c r="I977" t="s">
        <v>7</v>
      </c>
      <c r="J977">
        <v>153</v>
      </c>
      <c r="K977" t="s">
        <v>166</v>
      </c>
    </row>
    <row r="978" spans="1:11" x14ac:dyDescent="0.25">
      <c r="A978" t="s">
        <v>165</v>
      </c>
      <c r="B978" t="s">
        <v>166</v>
      </c>
      <c r="C978" t="s">
        <v>187</v>
      </c>
      <c r="D978" t="s">
        <v>12</v>
      </c>
      <c r="E978" t="s">
        <v>188</v>
      </c>
      <c r="F978">
        <v>1965</v>
      </c>
      <c r="G978" t="s">
        <v>169</v>
      </c>
      <c r="H978" t="s">
        <v>170</v>
      </c>
      <c r="I978" t="s">
        <v>7</v>
      </c>
      <c r="J978">
        <v>151</v>
      </c>
      <c r="K978" t="s">
        <v>166</v>
      </c>
    </row>
    <row r="979" spans="1:11" x14ac:dyDescent="0.25">
      <c r="A979" t="s">
        <v>165</v>
      </c>
      <c r="B979" t="s">
        <v>166</v>
      </c>
      <c r="C979" t="s">
        <v>187</v>
      </c>
      <c r="D979" t="s">
        <v>12</v>
      </c>
      <c r="E979" t="s">
        <v>188</v>
      </c>
      <c r="F979">
        <v>1966</v>
      </c>
      <c r="G979" t="s">
        <v>169</v>
      </c>
      <c r="H979" t="s">
        <v>170</v>
      </c>
      <c r="I979" t="s">
        <v>7</v>
      </c>
      <c r="J979">
        <v>144</v>
      </c>
      <c r="K979" t="s">
        <v>166</v>
      </c>
    </row>
    <row r="980" spans="1:11" x14ac:dyDescent="0.25">
      <c r="A980" t="s">
        <v>165</v>
      </c>
      <c r="B980" t="s">
        <v>166</v>
      </c>
      <c r="C980" t="s">
        <v>187</v>
      </c>
      <c r="D980" t="s">
        <v>12</v>
      </c>
      <c r="E980" t="s">
        <v>188</v>
      </c>
      <c r="F980">
        <v>1967</v>
      </c>
      <c r="G980" t="s">
        <v>169</v>
      </c>
      <c r="H980" t="s">
        <v>170</v>
      </c>
      <c r="I980" t="s">
        <v>7</v>
      </c>
      <c r="J980">
        <v>177</v>
      </c>
      <c r="K980" t="s">
        <v>166</v>
      </c>
    </row>
    <row r="981" spans="1:11" x14ac:dyDescent="0.25">
      <c r="A981" t="s">
        <v>165</v>
      </c>
      <c r="B981" t="s">
        <v>166</v>
      </c>
      <c r="C981" t="s">
        <v>187</v>
      </c>
      <c r="D981" t="s">
        <v>12</v>
      </c>
      <c r="E981" t="s">
        <v>188</v>
      </c>
      <c r="F981">
        <v>1968</v>
      </c>
      <c r="G981" t="s">
        <v>169</v>
      </c>
      <c r="H981" t="s">
        <v>170</v>
      </c>
      <c r="I981" t="s">
        <v>7</v>
      </c>
      <c r="J981">
        <v>257</v>
      </c>
      <c r="K981" t="s">
        <v>166</v>
      </c>
    </row>
    <row r="982" spans="1:11" x14ac:dyDescent="0.25">
      <c r="A982" t="s">
        <v>165</v>
      </c>
      <c r="B982" t="s">
        <v>166</v>
      </c>
      <c r="C982" t="s">
        <v>187</v>
      </c>
      <c r="D982" t="s">
        <v>12</v>
      </c>
      <c r="E982" t="s">
        <v>188</v>
      </c>
      <c r="F982">
        <v>1969</v>
      </c>
      <c r="G982" t="s">
        <v>169</v>
      </c>
      <c r="H982" t="s">
        <v>170</v>
      </c>
      <c r="I982" t="s">
        <v>7</v>
      </c>
      <c r="J982">
        <v>244</v>
      </c>
      <c r="K982" t="s">
        <v>166</v>
      </c>
    </row>
    <row r="983" spans="1:11" x14ac:dyDescent="0.25">
      <c r="A983" t="s">
        <v>165</v>
      </c>
      <c r="B983" t="s">
        <v>166</v>
      </c>
      <c r="C983" t="s">
        <v>187</v>
      </c>
      <c r="D983" t="s">
        <v>12</v>
      </c>
      <c r="E983" t="s">
        <v>188</v>
      </c>
      <c r="F983">
        <v>1970</v>
      </c>
      <c r="G983" t="s">
        <v>169</v>
      </c>
      <c r="H983" t="s">
        <v>170</v>
      </c>
      <c r="I983" t="s">
        <v>7</v>
      </c>
      <c r="J983">
        <v>215</v>
      </c>
      <c r="K983" t="s">
        <v>166</v>
      </c>
    </row>
    <row r="984" spans="1:11" x14ac:dyDescent="0.25">
      <c r="A984" t="s">
        <v>165</v>
      </c>
      <c r="B984" t="s">
        <v>166</v>
      </c>
      <c r="C984" t="s">
        <v>187</v>
      </c>
      <c r="D984" t="s">
        <v>12</v>
      </c>
      <c r="E984" t="s">
        <v>188</v>
      </c>
      <c r="F984">
        <v>1971</v>
      </c>
      <c r="G984" t="s">
        <v>169</v>
      </c>
      <c r="H984" t="s">
        <v>170</v>
      </c>
      <c r="I984" t="s">
        <v>7</v>
      </c>
      <c r="J984">
        <v>307</v>
      </c>
      <c r="K984" t="s">
        <v>166</v>
      </c>
    </row>
    <row r="985" spans="1:11" x14ac:dyDescent="0.25">
      <c r="A985" t="s">
        <v>165</v>
      </c>
      <c r="B985" t="s">
        <v>166</v>
      </c>
      <c r="C985" t="s">
        <v>187</v>
      </c>
      <c r="D985" t="s">
        <v>12</v>
      </c>
      <c r="E985" t="s">
        <v>188</v>
      </c>
      <c r="F985">
        <v>1972</v>
      </c>
      <c r="G985" t="s">
        <v>169</v>
      </c>
      <c r="H985" t="s">
        <v>170</v>
      </c>
      <c r="I985" t="s">
        <v>7</v>
      </c>
      <c r="J985">
        <v>123</v>
      </c>
      <c r="K985" t="s">
        <v>166</v>
      </c>
    </row>
    <row r="986" spans="1:11" x14ac:dyDescent="0.25">
      <c r="A986" t="s">
        <v>165</v>
      </c>
      <c r="B986" t="s">
        <v>166</v>
      </c>
      <c r="C986" t="s">
        <v>187</v>
      </c>
      <c r="D986" t="s">
        <v>12</v>
      </c>
      <c r="E986" t="s">
        <v>188</v>
      </c>
      <c r="F986">
        <v>1973</v>
      </c>
      <c r="G986" t="s">
        <v>169</v>
      </c>
      <c r="H986" t="s">
        <v>170</v>
      </c>
      <c r="I986" t="s">
        <v>7</v>
      </c>
      <c r="J986">
        <v>139</v>
      </c>
      <c r="K986" t="s">
        <v>166</v>
      </c>
    </row>
    <row r="987" spans="1:11" x14ac:dyDescent="0.25">
      <c r="A987" t="s">
        <v>165</v>
      </c>
      <c r="B987" t="s">
        <v>166</v>
      </c>
      <c r="C987" t="s">
        <v>187</v>
      </c>
      <c r="D987" t="s">
        <v>12</v>
      </c>
      <c r="E987" t="s">
        <v>188</v>
      </c>
      <c r="F987">
        <v>1974</v>
      </c>
      <c r="G987" t="s">
        <v>169</v>
      </c>
      <c r="H987" t="s">
        <v>170</v>
      </c>
      <c r="I987" t="s">
        <v>7</v>
      </c>
      <c r="J987">
        <v>157</v>
      </c>
      <c r="K987" t="s">
        <v>166</v>
      </c>
    </row>
    <row r="988" spans="1:11" x14ac:dyDescent="0.25">
      <c r="A988" t="s">
        <v>165</v>
      </c>
      <c r="B988" t="s">
        <v>166</v>
      </c>
      <c r="C988" t="s">
        <v>187</v>
      </c>
      <c r="D988" t="s">
        <v>12</v>
      </c>
      <c r="E988" t="s">
        <v>188</v>
      </c>
      <c r="F988">
        <v>1975</v>
      </c>
      <c r="G988" t="s">
        <v>169</v>
      </c>
      <c r="H988" t="s">
        <v>170</v>
      </c>
      <c r="I988" t="s">
        <v>7</v>
      </c>
      <c r="J988">
        <v>165</v>
      </c>
      <c r="K988" t="s">
        <v>166</v>
      </c>
    </row>
    <row r="989" spans="1:11" x14ac:dyDescent="0.25">
      <c r="A989" t="s">
        <v>165</v>
      </c>
      <c r="B989" t="s">
        <v>166</v>
      </c>
      <c r="C989" t="s">
        <v>187</v>
      </c>
      <c r="D989" t="s">
        <v>12</v>
      </c>
      <c r="E989" t="s">
        <v>188</v>
      </c>
      <c r="F989">
        <v>1976</v>
      </c>
      <c r="G989" t="s">
        <v>169</v>
      </c>
      <c r="H989" t="s">
        <v>170</v>
      </c>
      <c r="I989" t="s">
        <v>7</v>
      </c>
      <c r="J989">
        <v>157</v>
      </c>
      <c r="K989" t="s">
        <v>166</v>
      </c>
    </row>
    <row r="990" spans="1:11" x14ac:dyDescent="0.25">
      <c r="A990" t="s">
        <v>165</v>
      </c>
      <c r="B990" t="s">
        <v>166</v>
      </c>
      <c r="C990" t="s">
        <v>187</v>
      </c>
      <c r="D990" t="s">
        <v>12</v>
      </c>
      <c r="E990" t="s">
        <v>188</v>
      </c>
      <c r="F990">
        <v>1977</v>
      </c>
      <c r="G990" t="s">
        <v>169</v>
      </c>
      <c r="H990" t="s">
        <v>170</v>
      </c>
      <c r="I990" t="s">
        <v>7</v>
      </c>
      <c r="J990">
        <v>184</v>
      </c>
      <c r="K990" t="s">
        <v>166</v>
      </c>
    </row>
    <row r="991" spans="1:11" x14ac:dyDescent="0.25">
      <c r="A991" t="s">
        <v>165</v>
      </c>
      <c r="B991" t="s">
        <v>166</v>
      </c>
      <c r="C991" t="s">
        <v>187</v>
      </c>
      <c r="D991" t="s">
        <v>12</v>
      </c>
      <c r="E991" t="s">
        <v>188</v>
      </c>
      <c r="F991">
        <v>1978</v>
      </c>
      <c r="G991" t="s">
        <v>169</v>
      </c>
      <c r="H991" t="s">
        <v>170</v>
      </c>
      <c r="I991" t="s">
        <v>7</v>
      </c>
      <c r="J991">
        <v>219</v>
      </c>
      <c r="K991" t="s">
        <v>166</v>
      </c>
    </row>
    <row r="992" spans="1:11" x14ac:dyDescent="0.25">
      <c r="A992" t="s">
        <v>165</v>
      </c>
      <c r="B992" t="s">
        <v>166</v>
      </c>
      <c r="C992" t="s">
        <v>187</v>
      </c>
      <c r="D992" t="s">
        <v>12</v>
      </c>
      <c r="E992" t="s">
        <v>188</v>
      </c>
      <c r="F992">
        <v>1979</v>
      </c>
      <c r="G992" t="s">
        <v>169</v>
      </c>
      <c r="H992" t="s">
        <v>170</v>
      </c>
      <c r="I992" t="s">
        <v>7</v>
      </c>
      <c r="J992">
        <v>305</v>
      </c>
      <c r="K992" t="s">
        <v>166</v>
      </c>
    </row>
    <row r="993" spans="1:11" x14ac:dyDescent="0.25">
      <c r="A993" t="s">
        <v>165</v>
      </c>
      <c r="B993" t="s">
        <v>166</v>
      </c>
      <c r="C993" t="s">
        <v>187</v>
      </c>
      <c r="D993" t="s">
        <v>12</v>
      </c>
      <c r="E993" t="s">
        <v>188</v>
      </c>
      <c r="F993">
        <v>1980</v>
      </c>
      <c r="G993" t="s">
        <v>169</v>
      </c>
      <c r="H993" t="s">
        <v>170</v>
      </c>
      <c r="I993" t="s">
        <v>7</v>
      </c>
      <c r="J993">
        <v>382</v>
      </c>
      <c r="K993" t="s">
        <v>166</v>
      </c>
    </row>
    <row r="994" spans="1:11" x14ac:dyDescent="0.25">
      <c r="A994" t="s">
        <v>165</v>
      </c>
      <c r="B994" t="s">
        <v>166</v>
      </c>
      <c r="C994" t="s">
        <v>187</v>
      </c>
      <c r="D994" t="s">
        <v>12</v>
      </c>
      <c r="E994" t="s">
        <v>188</v>
      </c>
      <c r="F994">
        <v>1981</v>
      </c>
      <c r="G994" t="s">
        <v>169</v>
      </c>
      <c r="H994" t="s">
        <v>170</v>
      </c>
      <c r="I994" t="s">
        <v>7</v>
      </c>
      <c r="J994">
        <v>516</v>
      </c>
      <c r="K994" t="s">
        <v>166</v>
      </c>
    </row>
    <row r="995" spans="1:11" x14ac:dyDescent="0.25">
      <c r="A995" t="s">
        <v>165</v>
      </c>
      <c r="B995" t="s">
        <v>166</v>
      </c>
      <c r="C995" t="s">
        <v>187</v>
      </c>
      <c r="D995" t="s">
        <v>12</v>
      </c>
      <c r="E995" t="s">
        <v>188</v>
      </c>
      <c r="F995">
        <v>1982</v>
      </c>
      <c r="G995" t="s">
        <v>169</v>
      </c>
      <c r="H995" t="s">
        <v>170</v>
      </c>
      <c r="I995" t="s">
        <v>7</v>
      </c>
      <c r="J995">
        <v>665</v>
      </c>
      <c r="K995" t="s">
        <v>166</v>
      </c>
    </row>
    <row r="996" spans="1:11" x14ac:dyDescent="0.25">
      <c r="A996" t="s">
        <v>165</v>
      </c>
      <c r="B996" t="s">
        <v>166</v>
      </c>
      <c r="C996" t="s">
        <v>187</v>
      </c>
      <c r="D996" t="s">
        <v>12</v>
      </c>
      <c r="E996" t="s">
        <v>188</v>
      </c>
      <c r="F996">
        <v>1983</v>
      </c>
      <c r="G996" t="s">
        <v>169</v>
      </c>
      <c r="H996" t="s">
        <v>170</v>
      </c>
      <c r="I996" t="s">
        <v>7</v>
      </c>
      <c r="J996">
        <v>782</v>
      </c>
      <c r="K996" t="s">
        <v>166</v>
      </c>
    </row>
    <row r="997" spans="1:11" x14ac:dyDescent="0.25">
      <c r="A997" t="s">
        <v>165</v>
      </c>
      <c r="B997" t="s">
        <v>166</v>
      </c>
      <c r="C997" t="s">
        <v>187</v>
      </c>
      <c r="D997" t="s">
        <v>12</v>
      </c>
      <c r="E997" t="s">
        <v>188</v>
      </c>
      <c r="F997">
        <v>1984</v>
      </c>
      <c r="G997" t="s">
        <v>169</v>
      </c>
      <c r="H997" t="s">
        <v>170</v>
      </c>
      <c r="I997" t="s">
        <v>7</v>
      </c>
      <c r="J997">
        <v>811</v>
      </c>
      <c r="K997" t="s">
        <v>166</v>
      </c>
    </row>
    <row r="998" spans="1:11" x14ac:dyDescent="0.25">
      <c r="A998" t="s">
        <v>165</v>
      </c>
      <c r="B998" t="s">
        <v>166</v>
      </c>
      <c r="C998" t="s">
        <v>187</v>
      </c>
      <c r="D998" t="s">
        <v>12</v>
      </c>
      <c r="E998" t="s">
        <v>188</v>
      </c>
      <c r="F998">
        <v>1985</v>
      </c>
      <c r="G998" t="s">
        <v>169</v>
      </c>
      <c r="H998" t="s">
        <v>170</v>
      </c>
      <c r="I998" t="s">
        <v>7</v>
      </c>
      <c r="J998">
        <v>1105</v>
      </c>
      <c r="K998" t="s">
        <v>166</v>
      </c>
    </row>
    <row r="999" spans="1:11" x14ac:dyDescent="0.25">
      <c r="A999" t="s">
        <v>165</v>
      </c>
      <c r="B999" t="s">
        <v>166</v>
      </c>
      <c r="C999" t="s">
        <v>187</v>
      </c>
      <c r="D999" t="s">
        <v>12</v>
      </c>
      <c r="E999" t="s">
        <v>188</v>
      </c>
      <c r="F999">
        <v>1986</v>
      </c>
      <c r="G999" t="s">
        <v>169</v>
      </c>
      <c r="H999" t="s">
        <v>170</v>
      </c>
      <c r="I999" t="s">
        <v>7</v>
      </c>
      <c r="J999">
        <v>967</v>
      </c>
      <c r="K999" t="s">
        <v>166</v>
      </c>
    </row>
    <row r="1000" spans="1:11" x14ac:dyDescent="0.25">
      <c r="A1000" t="s">
        <v>165</v>
      </c>
      <c r="B1000" t="s">
        <v>166</v>
      </c>
      <c r="C1000" t="s">
        <v>187</v>
      </c>
      <c r="D1000" t="s">
        <v>12</v>
      </c>
      <c r="E1000" t="s">
        <v>188</v>
      </c>
      <c r="F1000">
        <v>1987</v>
      </c>
      <c r="G1000" t="s">
        <v>169</v>
      </c>
      <c r="H1000" t="s">
        <v>170</v>
      </c>
      <c r="I1000" t="s">
        <v>7</v>
      </c>
      <c r="J1000">
        <v>807</v>
      </c>
      <c r="K1000" t="s">
        <v>166</v>
      </c>
    </row>
    <row r="1001" spans="1:11" x14ac:dyDescent="0.25">
      <c r="A1001" t="s">
        <v>165</v>
      </c>
      <c r="B1001" t="s">
        <v>166</v>
      </c>
      <c r="C1001" t="s">
        <v>187</v>
      </c>
      <c r="D1001" t="s">
        <v>12</v>
      </c>
      <c r="E1001" t="s">
        <v>188</v>
      </c>
      <c r="F1001">
        <v>1988</v>
      </c>
      <c r="G1001" t="s">
        <v>169</v>
      </c>
      <c r="H1001" t="s">
        <v>170</v>
      </c>
      <c r="I1001" t="s">
        <v>7</v>
      </c>
      <c r="J1001">
        <v>773</v>
      </c>
      <c r="K1001" t="s">
        <v>166</v>
      </c>
    </row>
    <row r="1002" spans="1:11" x14ac:dyDescent="0.25">
      <c r="A1002" t="s">
        <v>165</v>
      </c>
      <c r="B1002" t="s">
        <v>166</v>
      </c>
      <c r="C1002" t="s">
        <v>187</v>
      </c>
      <c r="D1002" t="s">
        <v>12</v>
      </c>
      <c r="E1002" t="s">
        <v>188</v>
      </c>
      <c r="F1002">
        <v>1989</v>
      </c>
      <c r="G1002" t="s">
        <v>169</v>
      </c>
      <c r="H1002" t="s">
        <v>170</v>
      </c>
      <c r="I1002" t="s">
        <v>7</v>
      </c>
      <c r="J1002">
        <v>717</v>
      </c>
      <c r="K1002" t="s">
        <v>166</v>
      </c>
    </row>
    <row r="1003" spans="1:11" x14ac:dyDescent="0.25">
      <c r="A1003" t="s">
        <v>165</v>
      </c>
      <c r="B1003" t="s">
        <v>166</v>
      </c>
      <c r="C1003" t="s">
        <v>187</v>
      </c>
      <c r="D1003" t="s">
        <v>12</v>
      </c>
      <c r="E1003" t="s">
        <v>188</v>
      </c>
      <c r="F1003">
        <v>1990</v>
      </c>
      <c r="G1003" t="s">
        <v>169</v>
      </c>
      <c r="H1003" t="s">
        <v>170</v>
      </c>
      <c r="I1003" t="s">
        <v>7</v>
      </c>
      <c r="J1003">
        <v>814</v>
      </c>
      <c r="K1003" t="s">
        <v>166</v>
      </c>
    </row>
    <row r="1004" spans="1:11" x14ac:dyDescent="0.25">
      <c r="A1004" t="s">
        <v>165</v>
      </c>
      <c r="B1004" t="s">
        <v>166</v>
      </c>
      <c r="C1004" t="s">
        <v>187</v>
      </c>
      <c r="D1004" t="s">
        <v>12</v>
      </c>
      <c r="E1004" t="s">
        <v>188</v>
      </c>
      <c r="F1004">
        <v>1991</v>
      </c>
      <c r="G1004" t="s">
        <v>169</v>
      </c>
      <c r="H1004" t="s">
        <v>170</v>
      </c>
      <c r="I1004" t="s">
        <v>7</v>
      </c>
      <c r="J1004">
        <v>1090</v>
      </c>
      <c r="K1004" t="s">
        <v>166</v>
      </c>
    </row>
    <row r="1005" spans="1:11" x14ac:dyDescent="0.25">
      <c r="A1005" t="s">
        <v>165</v>
      </c>
      <c r="B1005" t="s">
        <v>166</v>
      </c>
      <c r="C1005" t="s">
        <v>187</v>
      </c>
      <c r="D1005" t="s">
        <v>12</v>
      </c>
      <c r="E1005" t="s">
        <v>188</v>
      </c>
      <c r="F1005">
        <v>1992</v>
      </c>
      <c r="G1005" t="s">
        <v>169</v>
      </c>
      <c r="H1005" t="s">
        <v>170</v>
      </c>
      <c r="I1005" t="s">
        <v>7</v>
      </c>
      <c r="J1005">
        <v>934</v>
      </c>
      <c r="K1005" t="s">
        <v>166</v>
      </c>
    </row>
    <row r="1006" spans="1:11" x14ac:dyDescent="0.25">
      <c r="A1006" t="s">
        <v>165</v>
      </c>
      <c r="B1006" t="s">
        <v>166</v>
      </c>
      <c r="C1006" t="s">
        <v>187</v>
      </c>
      <c r="D1006" t="s">
        <v>12</v>
      </c>
      <c r="E1006" t="s">
        <v>188</v>
      </c>
      <c r="F1006">
        <v>1993</v>
      </c>
      <c r="G1006" t="s">
        <v>169</v>
      </c>
      <c r="H1006" t="s">
        <v>170</v>
      </c>
      <c r="I1006" t="s">
        <v>7</v>
      </c>
      <c r="J1006">
        <v>716</v>
      </c>
      <c r="K1006" t="s">
        <v>166</v>
      </c>
    </row>
    <row r="1007" spans="1:11" x14ac:dyDescent="0.25">
      <c r="A1007" t="s">
        <v>165</v>
      </c>
      <c r="B1007" t="s">
        <v>166</v>
      </c>
      <c r="C1007" t="s">
        <v>187</v>
      </c>
      <c r="D1007" t="s">
        <v>12</v>
      </c>
      <c r="E1007" t="s">
        <v>188</v>
      </c>
      <c r="F1007">
        <v>1994</v>
      </c>
      <c r="G1007" t="s">
        <v>169</v>
      </c>
      <c r="H1007" t="s">
        <v>170</v>
      </c>
      <c r="I1007" t="s">
        <v>7</v>
      </c>
      <c r="J1007">
        <v>618</v>
      </c>
      <c r="K1007" t="s">
        <v>166</v>
      </c>
    </row>
    <row r="1008" spans="1:11" x14ac:dyDescent="0.25">
      <c r="A1008" t="s">
        <v>165</v>
      </c>
      <c r="B1008" t="s">
        <v>166</v>
      </c>
      <c r="C1008" t="s">
        <v>187</v>
      </c>
      <c r="D1008" t="s">
        <v>12</v>
      </c>
      <c r="E1008" t="s">
        <v>188</v>
      </c>
      <c r="F1008">
        <v>1995</v>
      </c>
      <c r="G1008" t="s">
        <v>169</v>
      </c>
      <c r="H1008" t="s">
        <v>170</v>
      </c>
      <c r="I1008" t="s">
        <v>7</v>
      </c>
      <c r="J1008">
        <v>571</v>
      </c>
      <c r="K1008" t="s">
        <v>166</v>
      </c>
    </row>
    <row r="1009" spans="1:11" x14ac:dyDescent="0.25">
      <c r="A1009" t="s">
        <v>165</v>
      </c>
      <c r="B1009" t="s">
        <v>166</v>
      </c>
      <c r="C1009" t="s">
        <v>187</v>
      </c>
      <c r="D1009" t="s">
        <v>12</v>
      </c>
      <c r="E1009" t="s">
        <v>188</v>
      </c>
      <c r="F1009">
        <v>1996</v>
      </c>
      <c r="G1009" t="s">
        <v>169</v>
      </c>
      <c r="H1009" t="s">
        <v>170</v>
      </c>
      <c r="I1009" t="s">
        <v>7</v>
      </c>
      <c r="J1009">
        <v>614</v>
      </c>
      <c r="K1009" t="s">
        <v>166</v>
      </c>
    </row>
    <row r="1010" spans="1:11" x14ac:dyDescent="0.25">
      <c r="A1010" t="s">
        <v>165</v>
      </c>
      <c r="B1010" t="s">
        <v>166</v>
      </c>
      <c r="C1010" t="s">
        <v>187</v>
      </c>
      <c r="D1010" t="s">
        <v>12</v>
      </c>
      <c r="E1010" t="s">
        <v>188</v>
      </c>
      <c r="F1010">
        <v>1997</v>
      </c>
      <c r="G1010" t="s">
        <v>169</v>
      </c>
      <c r="H1010" t="s">
        <v>170</v>
      </c>
      <c r="I1010" t="s">
        <v>7</v>
      </c>
      <c r="J1010">
        <v>457</v>
      </c>
      <c r="K1010" t="s">
        <v>166</v>
      </c>
    </row>
    <row r="1011" spans="1:11" x14ac:dyDescent="0.25">
      <c r="A1011" t="s">
        <v>165</v>
      </c>
      <c r="B1011" t="s">
        <v>166</v>
      </c>
      <c r="C1011" t="s">
        <v>187</v>
      </c>
      <c r="D1011" t="s">
        <v>12</v>
      </c>
      <c r="E1011" t="s">
        <v>188</v>
      </c>
      <c r="F1011">
        <v>1998</v>
      </c>
      <c r="G1011" t="s">
        <v>169</v>
      </c>
      <c r="H1011" t="s">
        <v>170</v>
      </c>
      <c r="I1011" t="s">
        <v>7</v>
      </c>
      <c r="J1011">
        <v>247</v>
      </c>
      <c r="K1011" t="s">
        <v>166</v>
      </c>
    </row>
    <row r="1012" spans="1:11" x14ac:dyDescent="0.25">
      <c r="A1012" t="s">
        <v>165</v>
      </c>
      <c r="B1012" t="s">
        <v>166</v>
      </c>
      <c r="C1012" t="s">
        <v>187</v>
      </c>
      <c r="D1012" t="s">
        <v>12</v>
      </c>
      <c r="E1012" t="s">
        <v>188</v>
      </c>
      <c r="F1012">
        <v>1999</v>
      </c>
      <c r="G1012" t="s">
        <v>169</v>
      </c>
      <c r="H1012" t="s">
        <v>170</v>
      </c>
      <c r="I1012" t="s">
        <v>7</v>
      </c>
      <c r="J1012">
        <v>235</v>
      </c>
      <c r="K1012" t="s">
        <v>166</v>
      </c>
    </row>
    <row r="1013" spans="1:11" x14ac:dyDescent="0.25">
      <c r="A1013" t="s">
        <v>165</v>
      </c>
      <c r="B1013" t="s">
        <v>166</v>
      </c>
      <c r="C1013" t="s">
        <v>187</v>
      </c>
      <c r="D1013" t="s">
        <v>12</v>
      </c>
      <c r="E1013" t="s">
        <v>188</v>
      </c>
      <c r="F1013">
        <v>2000</v>
      </c>
      <c r="G1013" t="s">
        <v>169</v>
      </c>
      <c r="H1013" t="s">
        <v>170</v>
      </c>
      <c r="I1013" t="s">
        <v>7</v>
      </c>
      <c r="J1013">
        <v>279</v>
      </c>
      <c r="K1013" t="s">
        <v>166</v>
      </c>
    </row>
    <row r="1014" spans="1:11" x14ac:dyDescent="0.25">
      <c r="A1014" t="s">
        <v>165</v>
      </c>
      <c r="B1014" t="s">
        <v>166</v>
      </c>
      <c r="C1014" t="s">
        <v>187</v>
      </c>
      <c r="D1014" t="s">
        <v>12</v>
      </c>
      <c r="E1014" t="s">
        <v>188</v>
      </c>
      <c r="F1014">
        <v>2001</v>
      </c>
      <c r="G1014" t="s">
        <v>169</v>
      </c>
      <c r="H1014" t="s">
        <v>170</v>
      </c>
      <c r="I1014" t="s">
        <v>7</v>
      </c>
      <c r="J1014">
        <v>408</v>
      </c>
      <c r="K1014" t="s">
        <v>166</v>
      </c>
    </row>
    <row r="1015" spans="1:11" x14ac:dyDescent="0.25">
      <c r="A1015" t="s">
        <v>165</v>
      </c>
      <c r="B1015" t="s">
        <v>166</v>
      </c>
      <c r="C1015" t="s">
        <v>187</v>
      </c>
      <c r="D1015" t="s">
        <v>12</v>
      </c>
      <c r="E1015" t="s">
        <v>188</v>
      </c>
      <c r="F1015">
        <v>2002</v>
      </c>
      <c r="G1015" t="s">
        <v>169</v>
      </c>
      <c r="H1015" t="s">
        <v>170</v>
      </c>
      <c r="I1015" t="s">
        <v>7</v>
      </c>
      <c r="J1015">
        <v>601</v>
      </c>
      <c r="K1015" t="s">
        <v>166</v>
      </c>
    </row>
    <row r="1016" spans="1:11" x14ac:dyDescent="0.25">
      <c r="A1016" t="s">
        <v>165</v>
      </c>
      <c r="B1016" t="s">
        <v>166</v>
      </c>
      <c r="C1016" t="s">
        <v>187</v>
      </c>
      <c r="D1016" t="s">
        <v>12</v>
      </c>
      <c r="E1016" t="s">
        <v>188</v>
      </c>
      <c r="F1016">
        <v>2003</v>
      </c>
      <c r="G1016" t="s">
        <v>169</v>
      </c>
      <c r="H1016" t="s">
        <v>170</v>
      </c>
      <c r="I1016" t="s">
        <v>7</v>
      </c>
      <c r="J1016">
        <v>598</v>
      </c>
      <c r="K1016" t="s">
        <v>166</v>
      </c>
    </row>
    <row r="1017" spans="1:11" x14ac:dyDescent="0.25">
      <c r="A1017" t="s">
        <v>165</v>
      </c>
      <c r="B1017" t="s">
        <v>166</v>
      </c>
      <c r="C1017" t="s">
        <v>187</v>
      </c>
      <c r="D1017" t="s">
        <v>12</v>
      </c>
      <c r="E1017" t="s">
        <v>188</v>
      </c>
      <c r="F1017">
        <v>2004</v>
      </c>
      <c r="G1017" t="s">
        <v>169</v>
      </c>
      <c r="H1017" t="s">
        <v>170</v>
      </c>
      <c r="I1017" t="s">
        <v>7</v>
      </c>
      <c r="J1017">
        <v>419</v>
      </c>
      <c r="K1017" t="s">
        <v>166</v>
      </c>
    </row>
    <row r="1018" spans="1:11" x14ac:dyDescent="0.25">
      <c r="A1018" t="s">
        <v>165</v>
      </c>
      <c r="B1018" t="s">
        <v>166</v>
      </c>
      <c r="C1018" t="s">
        <v>187</v>
      </c>
      <c r="D1018" t="s">
        <v>12</v>
      </c>
      <c r="E1018" t="s">
        <v>188</v>
      </c>
      <c r="F1018">
        <v>2005</v>
      </c>
      <c r="G1018" t="s">
        <v>169</v>
      </c>
      <c r="H1018" t="s">
        <v>170</v>
      </c>
      <c r="I1018" t="s">
        <v>7</v>
      </c>
      <c r="J1018">
        <v>334</v>
      </c>
      <c r="K1018" t="s">
        <v>166</v>
      </c>
    </row>
    <row r="1019" spans="1:11" x14ac:dyDescent="0.25">
      <c r="A1019" t="s">
        <v>165</v>
      </c>
      <c r="B1019" t="s">
        <v>166</v>
      </c>
      <c r="C1019" t="s">
        <v>187</v>
      </c>
      <c r="D1019" t="s">
        <v>12</v>
      </c>
      <c r="E1019" t="s">
        <v>188</v>
      </c>
      <c r="F1019">
        <v>2006</v>
      </c>
      <c r="G1019" t="s">
        <v>169</v>
      </c>
      <c r="H1019" t="s">
        <v>170</v>
      </c>
      <c r="I1019" t="s">
        <v>7</v>
      </c>
      <c r="J1019">
        <v>330</v>
      </c>
      <c r="K1019" t="s">
        <v>166</v>
      </c>
    </row>
    <row r="1020" spans="1:11" x14ac:dyDescent="0.25">
      <c r="A1020" t="s">
        <v>165</v>
      </c>
      <c r="B1020" t="s">
        <v>166</v>
      </c>
      <c r="C1020" t="s">
        <v>187</v>
      </c>
      <c r="D1020" t="s">
        <v>12</v>
      </c>
      <c r="E1020" t="s">
        <v>188</v>
      </c>
      <c r="F1020">
        <v>2007</v>
      </c>
      <c r="G1020" t="s">
        <v>169</v>
      </c>
      <c r="H1020" t="s">
        <v>170</v>
      </c>
      <c r="I1020" t="s">
        <v>7</v>
      </c>
      <c r="J1020">
        <v>350</v>
      </c>
      <c r="K1020" t="s">
        <v>166</v>
      </c>
    </row>
    <row r="1021" spans="1:11" x14ac:dyDescent="0.25">
      <c r="A1021" t="s">
        <v>165</v>
      </c>
      <c r="B1021" t="s">
        <v>166</v>
      </c>
      <c r="C1021" t="s">
        <v>187</v>
      </c>
      <c r="D1021" t="s">
        <v>12</v>
      </c>
      <c r="E1021" t="s">
        <v>188</v>
      </c>
      <c r="F1021">
        <v>2008</v>
      </c>
      <c r="G1021" t="s">
        <v>169</v>
      </c>
      <c r="H1021" t="s">
        <v>170</v>
      </c>
      <c r="I1021" t="s">
        <v>7</v>
      </c>
      <c r="J1021">
        <v>593</v>
      </c>
      <c r="K1021" t="s">
        <v>166</v>
      </c>
    </row>
    <row r="1022" spans="1:11" x14ac:dyDescent="0.25">
      <c r="A1022" t="s">
        <v>165</v>
      </c>
      <c r="B1022" t="s">
        <v>166</v>
      </c>
      <c r="C1022" t="s">
        <v>187</v>
      </c>
      <c r="D1022" t="s">
        <v>12</v>
      </c>
      <c r="E1022" t="s">
        <v>188</v>
      </c>
      <c r="F1022">
        <v>2009</v>
      </c>
      <c r="G1022" t="s">
        <v>169</v>
      </c>
      <c r="H1022" t="s">
        <v>170</v>
      </c>
      <c r="I1022" t="s">
        <v>7</v>
      </c>
      <c r="J1022">
        <v>771</v>
      </c>
      <c r="K1022" t="s">
        <v>166</v>
      </c>
    </row>
    <row r="1023" spans="1:11" x14ac:dyDescent="0.25">
      <c r="A1023" t="s">
        <v>165</v>
      </c>
      <c r="B1023" t="s">
        <v>166</v>
      </c>
      <c r="C1023" t="s">
        <v>187</v>
      </c>
      <c r="D1023" t="s">
        <v>12</v>
      </c>
      <c r="E1023" t="s">
        <v>188</v>
      </c>
      <c r="F1023">
        <v>2010</v>
      </c>
      <c r="G1023" t="s">
        <v>169</v>
      </c>
      <c r="H1023" t="s">
        <v>170</v>
      </c>
      <c r="I1023" t="s">
        <v>7</v>
      </c>
      <c r="J1023">
        <v>686</v>
      </c>
      <c r="K1023" t="s">
        <v>166</v>
      </c>
    </row>
    <row r="1024" spans="1:11" x14ac:dyDescent="0.25">
      <c r="A1024" t="s">
        <v>165</v>
      </c>
      <c r="B1024" t="s">
        <v>166</v>
      </c>
      <c r="C1024" t="s">
        <v>187</v>
      </c>
      <c r="D1024" t="s">
        <v>12</v>
      </c>
      <c r="E1024" t="s">
        <v>188</v>
      </c>
      <c r="F1024">
        <v>2011</v>
      </c>
      <c r="G1024" t="s">
        <v>169</v>
      </c>
      <c r="H1024" t="s">
        <v>170</v>
      </c>
      <c r="I1024" t="s">
        <v>7</v>
      </c>
      <c r="J1024">
        <v>740</v>
      </c>
      <c r="K1024" t="s">
        <v>166</v>
      </c>
    </row>
    <row r="1025" spans="1:11" x14ac:dyDescent="0.25">
      <c r="A1025" t="s">
        <v>165</v>
      </c>
      <c r="B1025" t="s">
        <v>166</v>
      </c>
      <c r="C1025" t="s">
        <v>187</v>
      </c>
      <c r="D1025" t="s">
        <v>12</v>
      </c>
      <c r="E1025" t="s">
        <v>188</v>
      </c>
      <c r="F1025">
        <v>2012</v>
      </c>
      <c r="G1025" t="s">
        <v>169</v>
      </c>
      <c r="H1025" t="s">
        <v>170</v>
      </c>
      <c r="I1025" t="s">
        <v>7</v>
      </c>
      <c r="J1025">
        <v>602</v>
      </c>
      <c r="K1025" t="s">
        <v>166</v>
      </c>
    </row>
    <row r="1026" spans="1:11" x14ac:dyDescent="0.25">
      <c r="A1026" t="s">
        <v>165</v>
      </c>
      <c r="B1026" t="s">
        <v>166</v>
      </c>
      <c r="C1026" t="s">
        <v>187</v>
      </c>
      <c r="D1026" t="s">
        <v>12</v>
      </c>
      <c r="E1026" t="s">
        <v>188</v>
      </c>
      <c r="F1026">
        <v>2013</v>
      </c>
      <c r="G1026" t="s">
        <v>169</v>
      </c>
      <c r="H1026" t="s">
        <v>170</v>
      </c>
      <c r="I1026" t="s">
        <v>7</v>
      </c>
      <c r="J1026">
        <v>572</v>
      </c>
      <c r="K1026" t="s">
        <v>166</v>
      </c>
    </row>
    <row r="1027" spans="1:11" x14ac:dyDescent="0.25">
      <c r="A1027" t="s">
        <v>165</v>
      </c>
      <c r="B1027" t="s">
        <v>166</v>
      </c>
      <c r="C1027" t="s">
        <v>187</v>
      </c>
      <c r="D1027" t="s">
        <v>12</v>
      </c>
      <c r="E1027" t="s">
        <v>188</v>
      </c>
      <c r="F1027">
        <v>2014</v>
      </c>
      <c r="G1027" t="s">
        <v>169</v>
      </c>
      <c r="H1027" t="s">
        <v>170</v>
      </c>
      <c r="I1027" t="s">
        <v>7</v>
      </c>
      <c r="J1027">
        <v>509</v>
      </c>
      <c r="K1027" t="s">
        <v>166</v>
      </c>
    </row>
    <row r="1028" spans="1:11" x14ac:dyDescent="0.25">
      <c r="A1028" t="s">
        <v>165</v>
      </c>
      <c r="B1028" t="s">
        <v>166</v>
      </c>
      <c r="C1028" t="s">
        <v>187</v>
      </c>
      <c r="D1028" t="s">
        <v>12</v>
      </c>
      <c r="E1028" t="s">
        <v>188</v>
      </c>
      <c r="F1028">
        <v>2015</v>
      </c>
      <c r="G1028" t="s">
        <v>169</v>
      </c>
      <c r="H1028" t="s">
        <v>170</v>
      </c>
      <c r="I1028" t="s">
        <v>7</v>
      </c>
      <c r="J1028">
        <v>696</v>
      </c>
      <c r="K1028" t="s">
        <v>166</v>
      </c>
    </row>
    <row r="1029" spans="1:11" x14ac:dyDescent="0.25">
      <c r="A1029" t="s">
        <v>165</v>
      </c>
      <c r="B1029" t="s">
        <v>166</v>
      </c>
      <c r="C1029" t="s">
        <v>187</v>
      </c>
      <c r="D1029" t="s">
        <v>12</v>
      </c>
      <c r="E1029" t="s">
        <v>188</v>
      </c>
      <c r="F1029">
        <v>2016</v>
      </c>
      <c r="G1029" t="s">
        <v>169</v>
      </c>
      <c r="H1029" t="s">
        <v>170</v>
      </c>
      <c r="I1029" t="s">
        <v>7</v>
      </c>
      <c r="J1029">
        <v>1034</v>
      </c>
      <c r="K1029" t="s">
        <v>166</v>
      </c>
    </row>
    <row r="1030" spans="1:11" x14ac:dyDescent="0.25">
      <c r="A1030" t="s">
        <v>165</v>
      </c>
      <c r="B1030" t="s">
        <v>166</v>
      </c>
      <c r="C1030" t="s">
        <v>187</v>
      </c>
      <c r="D1030" t="s">
        <v>12</v>
      </c>
      <c r="E1030" t="s">
        <v>188</v>
      </c>
      <c r="F1030">
        <v>2017</v>
      </c>
      <c r="G1030" t="s">
        <v>169</v>
      </c>
      <c r="H1030" t="s">
        <v>170</v>
      </c>
      <c r="I1030" t="s">
        <v>7</v>
      </c>
      <c r="J1030">
        <v>1008</v>
      </c>
      <c r="K1030" t="s">
        <v>166</v>
      </c>
    </row>
    <row r="1031" spans="1:11" x14ac:dyDescent="0.25">
      <c r="A1031" t="s">
        <v>165</v>
      </c>
      <c r="B1031" t="s">
        <v>166</v>
      </c>
      <c r="C1031" t="s">
        <v>187</v>
      </c>
      <c r="D1031" t="s">
        <v>12</v>
      </c>
      <c r="E1031" t="s">
        <v>188</v>
      </c>
      <c r="F1031">
        <v>2018</v>
      </c>
      <c r="G1031" t="s">
        <v>169</v>
      </c>
      <c r="H1031" t="s">
        <v>170</v>
      </c>
      <c r="I1031" t="s">
        <v>7</v>
      </c>
      <c r="J1031">
        <v>995</v>
      </c>
      <c r="K1031" t="s">
        <v>166</v>
      </c>
    </row>
    <row r="1032" spans="1:11" x14ac:dyDescent="0.25">
      <c r="A1032" t="s">
        <v>165</v>
      </c>
      <c r="B1032" t="s">
        <v>166</v>
      </c>
      <c r="C1032" t="s">
        <v>187</v>
      </c>
      <c r="D1032" t="s">
        <v>12</v>
      </c>
      <c r="E1032" t="s">
        <v>188</v>
      </c>
      <c r="F1032">
        <v>2019</v>
      </c>
      <c r="G1032" t="s">
        <v>169</v>
      </c>
      <c r="H1032" t="s">
        <v>170</v>
      </c>
      <c r="I1032" t="s">
        <v>7</v>
      </c>
      <c r="J1032">
        <v>1280</v>
      </c>
      <c r="K1032" t="s">
        <v>166</v>
      </c>
    </row>
    <row r="1033" spans="1:11" x14ac:dyDescent="0.25">
      <c r="A1033" t="s">
        <v>165</v>
      </c>
      <c r="B1033" t="s">
        <v>166</v>
      </c>
      <c r="C1033" t="s">
        <v>187</v>
      </c>
      <c r="D1033" t="s">
        <v>12</v>
      </c>
      <c r="E1033" t="s">
        <v>188</v>
      </c>
      <c r="F1033">
        <v>2020</v>
      </c>
      <c r="G1033" t="s">
        <v>169</v>
      </c>
      <c r="H1033" t="s">
        <v>170</v>
      </c>
      <c r="I1033" t="s">
        <v>7</v>
      </c>
      <c r="J1033">
        <v>1471</v>
      </c>
      <c r="K1033" t="s">
        <v>166</v>
      </c>
    </row>
    <row r="1034" spans="1:11" x14ac:dyDescent="0.25">
      <c r="A1034" t="s">
        <v>165</v>
      </c>
      <c r="B1034" t="s">
        <v>166</v>
      </c>
      <c r="C1034" t="s">
        <v>187</v>
      </c>
      <c r="D1034" t="s">
        <v>12</v>
      </c>
      <c r="E1034" t="s">
        <v>188</v>
      </c>
      <c r="F1034">
        <v>2021</v>
      </c>
      <c r="G1034" t="s">
        <v>169</v>
      </c>
      <c r="H1034" t="s">
        <v>170</v>
      </c>
      <c r="I1034" t="s">
        <v>7</v>
      </c>
      <c r="J1034">
        <v>1899</v>
      </c>
      <c r="K1034" t="s">
        <v>166</v>
      </c>
    </row>
    <row r="1035" spans="1:11" x14ac:dyDescent="0.25">
      <c r="A1035" t="s">
        <v>165</v>
      </c>
      <c r="B1035" t="s">
        <v>166</v>
      </c>
      <c r="C1035" t="s">
        <v>187</v>
      </c>
      <c r="D1035" t="s">
        <v>12</v>
      </c>
      <c r="E1035" t="s">
        <v>188</v>
      </c>
      <c r="F1035">
        <v>2022</v>
      </c>
      <c r="G1035" t="s">
        <v>169</v>
      </c>
      <c r="H1035" t="s">
        <v>170</v>
      </c>
      <c r="I1035" t="s">
        <v>7</v>
      </c>
      <c r="J1035">
        <v>2142</v>
      </c>
      <c r="K1035" t="s">
        <v>166</v>
      </c>
    </row>
    <row r="1036" spans="1:11" x14ac:dyDescent="0.25">
      <c r="A1036" t="s">
        <v>165</v>
      </c>
      <c r="B1036" t="s">
        <v>166</v>
      </c>
      <c r="C1036" t="s">
        <v>189</v>
      </c>
      <c r="D1036" t="s">
        <v>13</v>
      </c>
      <c r="E1036" t="s">
        <v>190</v>
      </c>
      <c r="F1036">
        <v>1929</v>
      </c>
      <c r="G1036" t="s">
        <v>169</v>
      </c>
      <c r="H1036" t="s">
        <v>170</v>
      </c>
      <c r="I1036" t="s">
        <v>7</v>
      </c>
      <c r="J1036">
        <v>24</v>
      </c>
      <c r="K1036" t="s">
        <v>191</v>
      </c>
    </row>
    <row r="1037" spans="1:11" x14ac:dyDescent="0.25">
      <c r="A1037" t="s">
        <v>165</v>
      </c>
      <c r="B1037" t="s">
        <v>166</v>
      </c>
      <c r="C1037" t="s">
        <v>189</v>
      </c>
      <c r="D1037" t="s">
        <v>13</v>
      </c>
      <c r="E1037" t="s">
        <v>190</v>
      </c>
      <c r="F1037">
        <v>1930</v>
      </c>
      <c r="G1037" t="s">
        <v>169</v>
      </c>
      <c r="H1037" t="s">
        <v>170</v>
      </c>
      <c r="I1037" t="s">
        <v>7</v>
      </c>
      <c r="J1037">
        <v>37</v>
      </c>
      <c r="K1037" t="s">
        <v>191</v>
      </c>
    </row>
    <row r="1038" spans="1:11" x14ac:dyDescent="0.25">
      <c r="A1038" t="s">
        <v>165</v>
      </c>
      <c r="B1038" t="s">
        <v>166</v>
      </c>
      <c r="C1038" t="s">
        <v>189</v>
      </c>
      <c r="D1038" t="s">
        <v>13</v>
      </c>
      <c r="E1038" t="s">
        <v>190</v>
      </c>
      <c r="F1038">
        <v>1931</v>
      </c>
      <c r="G1038" t="s">
        <v>169</v>
      </c>
      <c r="H1038" t="s">
        <v>170</v>
      </c>
      <c r="I1038" t="s">
        <v>7</v>
      </c>
      <c r="J1038">
        <v>51</v>
      </c>
      <c r="K1038" t="s">
        <v>191</v>
      </c>
    </row>
    <row r="1039" spans="1:11" x14ac:dyDescent="0.25">
      <c r="A1039" t="s">
        <v>165</v>
      </c>
      <c r="B1039" t="s">
        <v>166</v>
      </c>
      <c r="C1039" t="s">
        <v>189</v>
      </c>
      <c r="D1039" t="s">
        <v>13</v>
      </c>
      <c r="E1039" t="s">
        <v>190</v>
      </c>
      <c r="F1039">
        <v>1932</v>
      </c>
      <c r="G1039" t="s">
        <v>169</v>
      </c>
      <c r="H1039" t="s">
        <v>170</v>
      </c>
      <c r="I1039" t="s">
        <v>7</v>
      </c>
      <c r="J1039">
        <v>43</v>
      </c>
      <c r="K1039" t="s">
        <v>191</v>
      </c>
    </row>
    <row r="1040" spans="1:11" x14ac:dyDescent="0.25">
      <c r="A1040" t="s">
        <v>165</v>
      </c>
      <c r="B1040" t="s">
        <v>166</v>
      </c>
      <c r="C1040" t="s">
        <v>189</v>
      </c>
      <c r="D1040" t="s">
        <v>13</v>
      </c>
      <c r="E1040" t="s">
        <v>190</v>
      </c>
      <c r="F1040">
        <v>1933</v>
      </c>
      <c r="G1040" t="s">
        <v>169</v>
      </c>
      <c r="H1040" t="s">
        <v>170</v>
      </c>
      <c r="I1040" t="s">
        <v>7</v>
      </c>
      <c r="J1040">
        <v>45</v>
      </c>
      <c r="K1040" t="s">
        <v>191</v>
      </c>
    </row>
    <row r="1041" spans="1:11" x14ac:dyDescent="0.25">
      <c r="A1041" t="s">
        <v>165</v>
      </c>
      <c r="B1041" t="s">
        <v>166</v>
      </c>
      <c r="C1041" t="s">
        <v>189</v>
      </c>
      <c r="D1041" t="s">
        <v>13</v>
      </c>
      <c r="E1041" t="s">
        <v>190</v>
      </c>
      <c r="F1041">
        <v>1934</v>
      </c>
      <c r="G1041" t="s">
        <v>169</v>
      </c>
      <c r="H1041" t="s">
        <v>170</v>
      </c>
      <c r="I1041" t="s">
        <v>7</v>
      </c>
      <c r="J1041">
        <v>60</v>
      </c>
      <c r="K1041" t="s">
        <v>191</v>
      </c>
    </row>
    <row r="1042" spans="1:11" x14ac:dyDescent="0.25">
      <c r="A1042" t="s">
        <v>165</v>
      </c>
      <c r="B1042" t="s">
        <v>166</v>
      </c>
      <c r="C1042" t="s">
        <v>189</v>
      </c>
      <c r="D1042" t="s">
        <v>13</v>
      </c>
      <c r="E1042" t="s">
        <v>190</v>
      </c>
      <c r="F1042">
        <v>1935</v>
      </c>
      <c r="G1042" t="s">
        <v>169</v>
      </c>
      <c r="H1042" t="s">
        <v>170</v>
      </c>
      <c r="I1042" t="s">
        <v>7</v>
      </c>
      <c r="J1042">
        <v>46</v>
      </c>
      <c r="K1042" t="s">
        <v>191</v>
      </c>
    </row>
    <row r="1043" spans="1:11" x14ac:dyDescent="0.25">
      <c r="A1043" t="s">
        <v>165</v>
      </c>
      <c r="B1043" t="s">
        <v>166</v>
      </c>
      <c r="C1043" t="s">
        <v>189</v>
      </c>
      <c r="D1043" t="s">
        <v>13</v>
      </c>
      <c r="E1043" t="s">
        <v>190</v>
      </c>
      <c r="F1043">
        <v>1936</v>
      </c>
      <c r="G1043" t="s">
        <v>169</v>
      </c>
      <c r="H1043" t="s">
        <v>170</v>
      </c>
      <c r="I1043" t="s">
        <v>7</v>
      </c>
      <c r="J1043">
        <v>35</v>
      </c>
      <c r="K1043" t="s">
        <v>191</v>
      </c>
    </row>
    <row r="1044" spans="1:11" x14ac:dyDescent="0.25">
      <c r="A1044" t="s">
        <v>165</v>
      </c>
      <c r="B1044" t="s">
        <v>166</v>
      </c>
      <c r="C1044" t="s">
        <v>189</v>
      </c>
      <c r="D1044" t="s">
        <v>13</v>
      </c>
      <c r="E1044" t="s">
        <v>190</v>
      </c>
      <c r="F1044">
        <v>1937</v>
      </c>
      <c r="G1044" t="s">
        <v>169</v>
      </c>
      <c r="H1044" t="s">
        <v>170</v>
      </c>
      <c r="I1044" t="s">
        <v>7</v>
      </c>
      <c r="J1044">
        <v>46</v>
      </c>
      <c r="K1044" t="s">
        <v>191</v>
      </c>
    </row>
    <row r="1045" spans="1:11" x14ac:dyDescent="0.25">
      <c r="A1045" t="s">
        <v>165</v>
      </c>
      <c r="B1045" t="s">
        <v>166</v>
      </c>
      <c r="C1045" t="s">
        <v>189</v>
      </c>
      <c r="D1045" t="s">
        <v>13</v>
      </c>
      <c r="E1045" t="s">
        <v>190</v>
      </c>
      <c r="F1045">
        <v>1938</v>
      </c>
      <c r="G1045" t="s">
        <v>169</v>
      </c>
      <c r="H1045" t="s">
        <v>170</v>
      </c>
      <c r="I1045" t="s">
        <v>7</v>
      </c>
      <c r="J1045">
        <v>78</v>
      </c>
      <c r="K1045" t="s">
        <v>191</v>
      </c>
    </row>
    <row r="1046" spans="1:11" x14ac:dyDescent="0.25">
      <c r="A1046" t="s">
        <v>165</v>
      </c>
      <c r="B1046" t="s">
        <v>166</v>
      </c>
      <c r="C1046" t="s">
        <v>189</v>
      </c>
      <c r="D1046" t="s">
        <v>13</v>
      </c>
      <c r="E1046" t="s">
        <v>190</v>
      </c>
      <c r="F1046">
        <v>1939</v>
      </c>
      <c r="G1046" t="s">
        <v>169</v>
      </c>
      <c r="H1046" t="s">
        <v>170</v>
      </c>
      <c r="I1046" t="s">
        <v>7</v>
      </c>
      <c r="J1046">
        <v>160</v>
      </c>
      <c r="K1046" t="s">
        <v>191</v>
      </c>
    </row>
    <row r="1047" spans="1:11" x14ac:dyDescent="0.25">
      <c r="A1047" t="s">
        <v>165</v>
      </c>
      <c r="B1047" t="s">
        <v>166</v>
      </c>
      <c r="C1047" t="s">
        <v>189</v>
      </c>
      <c r="D1047" t="s">
        <v>13</v>
      </c>
      <c r="E1047" t="s">
        <v>190</v>
      </c>
      <c r="F1047">
        <v>1940</v>
      </c>
      <c r="G1047" t="s">
        <v>169</v>
      </c>
      <c r="H1047" t="s">
        <v>170</v>
      </c>
      <c r="I1047" t="s">
        <v>7</v>
      </c>
      <c r="J1047">
        <v>496</v>
      </c>
      <c r="K1047" t="s">
        <v>191</v>
      </c>
    </row>
    <row r="1048" spans="1:11" x14ac:dyDescent="0.25">
      <c r="A1048" t="s">
        <v>165</v>
      </c>
      <c r="B1048" t="s">
        <v>166</v>
      </c>
      <c r="C1048" t="s">
        <v>189</v>
      </c>
      <c r="D1048" t="s">
        <v>13</v>
      </c>
      <c r="E1048" t="s">
        <v>190</v>
      </c>
      <c r="F1048">
        <v>1941</v>
      </c>
      <c r="G1048" t="s">
        <v>169</v>
      </c>
      <c r="H1048" t="s">
        <v>170</v>
      </c>
      <c r="I1048" t="s">
        <v>7</v>
      </c>
      <c r="J1048">
        <v>2090</v>
      </c>
      <c r="K1048" t="s">
        <v>191</v>
      </c>
    </row>
    <row r="1049" spans="1:11" x14ac:dyDescent="0.25">
      <c r="A1049" t="s">
        <v>165</v>
      </c>
      <c r="B1049" t="s">
        <v>166</v>
      </c>
      <c r="C1049" t="s">
        <v>189</v>
      </c>
      <c r="D1049" t="s">
        <v>13</v>
      </c>
      <c r="E1049" t="s">
        <v>190</v>
      </c>
      <c r="F1049">
        <v>1942</v>
      </c>
      <c r="G1049" t="s">
        <v>169</v>
      </c>
      <c r="H1049" t="s">
        <v>170</v>
      </c>
      <c r="I1049" t="s">
        <v>7</v>
      </c>
      <c r="J1049">
        <v>6479</v>
      </c>
      <c r="K1049" t="s">
        <v>191</v>
      </c>
    </row>
    <row r="1050" spans="1:11" x14ac:dyDescent="0.25">
      <c r="A1050" t="s">
        <v>165</v>
      </c>
      <c r="B1050" t="s">
        <v>166</v>
      </c>
      <c r="C1050" t="s">
        <v>189</v>
      </c>
      <c r="D1050" t="s">
        <v>13</v>
      </c>
      <c r="E1050" t="s">
        <v>190</v>
      </c>
      <c r="F1050">
        <v>1943</v>
      </c>
      <c r="G1050" t="s">
        <v>169</v>
      </c>
      <c r="H1050" t="s">
        <v>170</v>
      </c>
      <c r="I1050" t="s">
        <v>7</v>
      </c>
      <c r="J1050">
        <v>3290</v>
      </c>
      <c r="K1050" t="s">
        <v>191</v>
      </c>
    </row>
    <row r="1051" spans="1:11" x14ac:dyDescent="0.25">
      <c r="A1051" t="s">
        <v>165</v>
      </c>
      <c r="B1051" t="s">
        <v>166</v>
      </c>
      <c r="C1051" t="s">
        <v>189</v>
      </c>
      <c r="D1051" t="s">
        <v>13</v>
      </c>
      <c r="E1051" t="s">
        <v>190</v>
      </c>
      <c r="F1051">
        <v>1944</v>
      </c>
      <c r="G1051" t="s">
        <v>169</v>
      </c>
      <c r="H1051" t="s">
        <v>170</v>
      </c>
      <c r="I1051" t="s">
        <v>7</v>
      </c>
      <c r="J1051">
        <v>1077</v>
      </c>
      <c r="K1051" t="s">
        <v>191</v>
      </c>
    </row>
    <row r="1052" spans="1:11" x14ac:dyDescent="0.25">
      <c r="A1052" t="s">
        <v>165</v>
      </c>
      <c r="B1052" t="s">
        <v>166</v>
      </c>
      <c r="C1052" t="s">
        <v>189</v>
      </c>
      <c r="D1052" t="s">
        <v>13</v>
      </c>
      <c r="E1052" t="s">
        <v>190</v>
      </c>
      <c r="F1052">
        <v>1945</v>
      </c>
      <c r="G1052" t="s">
        <v>169</v>
      </c>
      <c r="H1052" t="s">
        <v>170</v>
      </c>
      <c r="I1052" t="s">
        <v>7</v>
      </c>
      <c r="J1052">
        <v>879</v>
      </c>
      <c r="K1052" t="s">
        <v>191</v>
      </c>
    </row>
    <row r="1053" spans="1:11" x14ac:dyDescent="0.25">
      <c r="A1053" t="s">
        <v>165</v>
      </c>
      <c r="B1053" t="s">
        <v>166</v>
      </c>
      <c r="C1053" t="s">
        <v>189</v>
      </c>
      <c r="D1053" t="s">
        <v>13</v>
      </c>
      <c r="E1053" t="s">
        <v>190</v>
      </c>
      <c r="F1053">
        <v>1946</v>
      </c>
      <c r="G1053" t="s">
        <v>169</v>
      </c>
      <c r="H1053" t="s">
        <v>170</v>
      </c>
      <c r="I1053" t="s">
        <v>7</v>
      </c>
      <c r="J1053">
        <v>241</v>
      </c>
      <c r="K1053" t="s">
        <v>191</v>
      </c>
    </row>
    <row r="1054" spans="1:11" x14ac:dyDescent="0.25">
      <c r="A1054" t="s">
        <v>165</v>
      </c>
      <c r="B1054" t="s">
        <v>166</v>
      </c>
      <c r="C1054" t="s">
        <v>189</v>
      </c>
      <c r="D1054" t="s">
        <v>13</v>
      </c>
      <c r="E1054" t="s">
        <v>190</v>
      </c>
      <c r="F1054">
        <v>1947</v>
      </c>
      <c r="G1054" t="s">
        <v>169</v>
      </c>
      <c r="H1054" t="s">
        <v>170</v>
      </c>
      <c r="I1054" t="s">
        <v>7</v>
      </c>
      <c r="J1054">
        <v>251</v>
      </c>
      <c r="K1054" t="s">
        <v>191</v>
      </c>
    </row>
    <row r="1055" spans="1:11" x14ac:dyDescent="0.25">
      <c r="A1055" t="s">
        <v>165</v>
      </c>
      <c r="B1055" t="s">
        <v>166</v>
      </c>
      <c r="C1055" t="s">
        <v>189</v>
      </c>
      <c r="D1055" t="s">
        <v>13</v>
      </c>
      <c r="E1055" t="s">
        <v>190</v>
      </c>
      <c r="F1055">
        <v>1948</v>
      </c>
      <c r="G1055" t="s">
        <v>169</v>
      </c>
      <c r="H1055" t="s">
        <v>170</v>
      </c>
      <c r="I1055" t="s">
        <v>7</v>
      </c>
      <c r="J1055">
        <v>241</v>
      </c>
      <c r="K1055" t="s">
        <v>191</v>
      </c>
    </row>
    <row r="1056" spans="1:11" x14ac:dyDescent="0.25">
      <c r="A1056" t="s">
        <v>165</v>
      </c>
      <c r="B1056" t="s">
        <v>166</v>
      </c>
      <c r="C1056" t="s">
        <v>189</v>
      </c>
      <c r="D1056" t="s">
        <v>13</v>
      </c>
      <c r="E1056" t="s">
        <v>190</v>
      </c>
      <c r="F1056">
        <v>1949</v>
      </c>
      <c r="G1056" t="s">
        <v>169</v>
      </c>
      <c r="H1056" t="s">
        <v>170</v>
      </c>
      <c r="I1056" t="s">
        <v>7</v>
      </c>
      <c r="J1056">
        <v>202</v>
      </c>
      <c r="K1056" t="s">
        <v>191</v>
      </c>
    </row>
    <row r="1057" spans="1:11" x14ac:dyDescent="0.25">
      <c r="A1057" t="s">
        <v>165</v>
      </c>
      <c r="B1057" t="s">
        <v>166</v>
      </c>
      <c r="C1057" t="s">
        <v>189</v>
      </c>
      <c r="D1057" t="s">
        <v>13</v>
      </c>
      <c r="E1057" t="s">
        <v>190</v>
      </c>
      <c r="F1057">
        <v>1950</v>
      </c>
      <c r="G1057" t="s">
        <v>169</v>
      </c>
      <c r="H1057" t="s">
        <v>170</v>
      </c>
      <c r="I1057" t="s">
        <v>7</v>
      </c>
      <c r="J1057">
        <v>239</v>
      </c>
      <c r="K1057" t="s">
        <v>191</v>
      </c>
    </row>
    <row r="1058" spans="1:11" x14ac:dyDescent="0.25">
      <c r="A1058" t="s">
        <v>165</v>
      </c>
      <c r="B1058" t="s">
        <v>166</v>
      </c>
      <c r="C1058" t="s">
        <v>189</v>
      </c>
      <c r="D1058" t="s">
        <v>13</v>
      </c>
      <c r="E1058" t="s">
        <v>190</v>
      </c>
      <c r="F1058">
        <v>1951</v>
      </c>
      <c r="G1058" t="s">
        <v>169</v>
      </c>
      <c r="H1058" t="s">
        <v>170</v>
      </c>
      <c r="I1058" t="s">
        <v>7</v>
      </c>
      <c r="J1058">
        <v>1024</v>
      </c>
      <c r="K1058" t="s">
        <v>191</v>
      </c>
    </row>
    <row r="1059" spans="1:11" x14ac:dyDescent="0.25">
      <c r="A1059" t="s">
        <v>165</v>
      </c>
      <c r="B1059" t="s">
        <v>166</v>
      </c>
      <c r="C1059" t="s">
        <v>189</v>
      </c>
      <c r="D1059" t="s">
        <v>13</v>
      </c>
      <c r="E1059" t="s">
        <v>190</v>
      </c>
      <c r="F1059">
        <v>1952</v>
      </c>
      <c r="G1059" t="s">
        <v>169</v>
      </c>
      <c r="H1059" t="s">
        <v>170</v>
      </c>
      <c r="I1059" t="s">
        <v>7</v>
      </c>
      <c r="J1059">
        <v>1569</v>
      </c>
      <c r="K1059" t="s">
        <v>191</v>
      </c>
    </row>
    <row r="1060" spans="1:11" x14ac:dyDescent="0.25">
      <c r="A1060" t="s">
        <v>165</v>
      </c>
      <c r="B1060" t="s">
        <v>166</v>
      </c>
      <c r="C1060" t="s">
        <v>189</v>
      </c>
      <c r="D1060" t="s">
        <v>13</v>
      </c>
      <c r="E1060" t="s">
        <v>190</v>
      </c>
      <c r="F1060">
        <v>1953</v>
      </c>
      <c r="G1060" t="s">
        <v>169</v>
      </c>
      <c r="H1060" t="s">
        <v>170</v>
      </c>
      <c r="I1060" t="s">
        <v>7</v>
      </c>
      <c r="J1060">
        <v>1515</v>
      </c>
      <c r="K1060" t="s">
        <v>191</v>
      </c>
    </row>
    <row r="1061" spans="1:11" x14ac:dyDescent="0.25">
      <c r="A1061" t="s">
        <v>165</v>
      </c>
      <c r="B1061" t="s">
        <v>166</v>
      </c>
      <c r="C1061" t="s">
        <v>189</v>
      </c>
      <c r="D1061" t="s">
        <v>13</v>
      </c>
      <c r="E1061" t="s">
        <v>190</v>
      </c>
      <c r="F1061">
        <v>1954</v>
      </c>
      <c r="G1061" t="s">
        <v>169</v>
      </c>
      <c r="H1061" t="s">
        <v>170</v>
      </c>
      <c r="I1061" t="s">
        <v>7</v>
      </c>
      <c r="J1061">
        <v>1212</v>
      </c>
      <c r="K1061" t="s">
        <v>191</v>
      </c>
    </row>
    <row r="1062" spans="1:11" x14ac:dyDescent="0.25">
      <c r="A1062" t="s">
        <v>165</v>
      </c>
      <c r="B1062" t="s">
        <v>166</v>
      </c>
      <c r="C1062" t="s">
        <v>189</v>
      </c>
      <c r="D1062" t="s">
        <v>13</v>
      </c>
      <c r="E1062" t="s">
        <v>190</v>
      </c>
      <c r="F1062">
        <v>1955</v>
      </c>
      <c r="G1062" t="s">
        <v>169</v>
      </c>
      <c r="H1062" t="s">
        <v>170</v>
      </c>
      <c r="I1062" t="s">
        <v>7</v>
      </c>
      <c r="J1062">
        <v>1521</v>
      </c>
      <c r="K1062" t="s">
        <v>191</v>
      </c>
    </row>
    <row r="1063" spans="1:11" x14ac:dyDescent="0.25">
      <c r="A1063" t="s">
        <v>165</v>
      </c>
      <c r="B1063" t="s">
        <v>166</v>
      </c>
      <c r="C1063" t="s">
        <v>189</v>
      </c>
      <c r="D1063" t="s">
        <v>13</v>
      </c>
      <c r="E1063" t="s">
        <v>190</v>
      </c>
      <c r="F1063">
        <v>1956</v>
      </c>
      <c r="G1063" t="s">
        <v>169</v>
      </c>
      <c r="H1063" t="s">
        <v>170</v>
      </c>
      <c r="I1063" t="s">
        <v>7</v>
      </c>
      <c r="J1063">
        <v>1635</v>
      </c>
      <c r="K1063" t="s">
        <v>191</v>
      </c>
    </row>
    <row r="1064" spans="1:11" x14ac:dyDescent="0.25">
      <c r="A1064" t="s">
        <v>165</v>
      </c>
      <c r="B1064" t="s">
        <v>166</v>
      </c>
      <c r="C1064" t="s">
        <v>189</v>
      </c>
      <c r="D1064" t="s">
        <v>13</v>
      </c>
      <c r="E1064" t="s">
        <v>190</v>
      </c>
      <c r="F1064">
        <v>1957</v>
      </c>
      <c r="G1064" t="s">
        <v>169</v>
      </c>
      <c r="H1064" t="s">
        <v>170</v>
      </c>
      <c r="I1064" t="s">
        <v>7</v>
      </c>
      <c r="J1064">
        <v>1565</v>
      </c>
      <c r="K1064" t="s">
        <v>191</v>
      </c>
    </row>
    <row r="1065" spans="1:11" x14ac:dyDescent="0.25">
      <c r="A1065" t="s">
        <v>165</v>
      </c>
      <c r="B1065" t="s">
        <v>166</v>
      </c>
      <c r="C1065" t="s">
        <v>189</v>
      </c>
      <c r="D1065" t="s">
        <v>13</v>
      </c>
      <c r="E1065" t="s">
        <v>190</v>
      </c>
      <c r="F1065">
        <v>1958</v>
      </c>
      <c r="G1065" t="s">
        <v>169</v>
      </c>
      <c r="H1065" t="s">
        <v>170</v>
      </c>
      <c r="I1065" t="s">
        <v>7</v>
      </c>
      <c r="J1065">
        <v>1642</v>
      </c>
      <c r="K1065" t="s">
        <v>191</v>
      </c>
    </row>
    <row r="1066" spans="1:11" x14ac:dyDescent="0.25">
      <c r="A1066" t="s">
        <v>165</v>
      </c>
      <c r="B1066" t="s">
        <v>166</v>
      </c>
      <c r="C1066" t="s">
        <v>189</v>
      </c>
      <c r="D1066" t="s">
        <v>13</v>
      </c>
      <c r="E1066" t="s">
        <v>190</v>
      </c>
      <c r="F1066">
        <v>1959</v>
      </c>
      <c r="G1066" t="s">
        <v>169</v>
      </c>
      <c r="H1066" t="s">
        <v>170</v>
      </c>
      <c r="I1066" t="s">
        <v>7</v>
      </c>
      <c r="J1066">
        <v>1661</v>
      </c>
      <c r="K1066" t="s">
        <v>191</v>
      </c>
    </row>
    <row r="1067" spans="1:11" x14ac:dyDescent="0.25">
      <c r="A1067" t="s">
        <v>165</v>
      </c>
      <c r="B1067" t="s">
        <v>166</v>
      </c>
      <c r="C1067" t="s">
        <v>189</v>
      </c>
      <c r="D1067" t="s">
        <v>13</v>
      </c>
      <c r="E1067" t="s">
        <v>190</v>
      </c>
      <c r="F1067">
        <v>1960</v>
      </c>
      <c r="G1067" t="s">
        <v>169</v>
      </c>
      <c r="H1067" t="s">
        <v>170</v>
      </c>
      <c r="I1067" t="s">
        <v>7</v>
      </c>
      <c r="J1067">
        <v>1503</v>
      </c>
      <c r="K1067" t="s">
        <v>191</v>
      </c>
    </row>
    <row r="1068" spans="1:11" x14ac:dyDescent="0.25">
      <c r="A1068" t="s">
        <v>165</v>
      </c>
      <c r="B1068" t="s">
        <v>166</v>
      </c>
      <c r="C1068" t="s">
        <v>189</v>
      </c>
      <c r="D1068" t="s">
        <v>13</v>
      </c>
      <c r="E1068" t="s">
        <v>190</v>
      </c>
      <c r="F1068">
        <v>1961</v>
      </c>
      <c r="G1068" t="s">
        <v>169</v>
      </c>
      <c r="H1068" t="s">
        <v>170</v>
      </c>
      <c r="I1068" t="s">
        <v>7</v>
      </c>
      <c r="J1068">
        <v>1499</v>
      </c>
      <c r="K1068" t="s">
        <v>191</v>
      </c>
    </row>
    <row r="1069" spans="1:11" x14ac:dyDescent="0.25">
      <c r="A1069" t="s">
        <v>165</v>
      </c>
      <c r="B1069" t="s">
        <v>166</v>
      </c>
      <c r="C1069" t="s">
        <v>189</v>
      </c>
      <c r="D1069" t="s">
        <v>13</v>
      </c>
      <c r="E1069" t="s">
        <v>190</v>
      </c>
      <c r="F1069">
        <v>1962</v>
      </c>
      <c r="G1069" t="s">
        <v>169</v>
      </c>
      <c r="H1069" t="s">
        <v>170</v>
      </c>
      <c r="I1069" t="s">
        <v>7</v>
      </c>
      <c r="J1069">
        <v>1355</v>
      </c>
      <c r="K1069" t="s">
        <v>191</v>
      </c>
    </row>
    <row r="1070" spans="1:11" x14ac:dyDescent="0.25">
      <c r="A1070" t="s">
        <v>165</v>
      </c>
      <c r="B1070" t="s">
        <v>166</v>
      </c>
      <c r="C1070" t="s">
        <v>189</v>
      </c>
      <c r="D1070" t="s">
        <v>13</v>
      </c>
      <c r="E1070" t="s">
        <v>190</v>
      </c>
      <c r="F1070">
        <v>1963</v>
      </c>
      <c r="G1070" t="s">
        <v>169</v>
      </c>
      <c r="H1070" t="s">
        <v>170</v>
      </c>
      <c r="I1070" t="s">
        <v>7</v>
      </c>
      <c r="J1070">
        <v>1268</v>
      </c>
      <c r="K1070" t="s">
        <v>191</v>
      </c>
    </row>
    <row r="1071" spans="1:11" x14ac:dyDescent="0.25">
      <c r="A1071" t="s">
        <v>165</v>
      </c>
      <c r="B1071" t="s">
        <v>166</v>
      </c>
      <c r="C1071" t="s">
        <v>189</v>
      </c>
      <c r="D1071" t="s">
        <v>13</v>
      </c>
      <c r="E1071" t="s">
        <v>190</v>
      </c>
      <c r="F1071">
        <v>1964</v>
      </c>
      <c r="G1071" t="s">
        <v>169</v>
      </c>
      <c r="H1071" t="s">
        <v>170</v>
      </c>
      <c r="I1071" t="s">
        <v>7</v>
      </c>
      <c r="J1071">
        <v>1026</v>
      </c>
      <c r="K1071" t="s">
        <v>191</v>
      </c>
    </row>
    <row r="1072" spans="1:11" x14ac:dyDescent="0.25">
      <c r="A1072" t="s">
        <v>165</v>
      </c>
      <c r="B1072" t="s">
        <v>166</v>
      </c>
      <c r="C1072" t="s">
        <v>189</v>
      </c>
      <c r="D1072" t="s">
        <v>13</v>
      </c>
      <c r="E1072" t="s">
        <v>190</v>
      </c>
      <c r="F1072">
        <v>1965</v>
      </c>
      <c r="G1072" t="s">
        <v>169</v>
      </c>
      <c r="H1072" t="s">
        <v>170</v>
      </c>
      <c r="I1072" t="s">
        <v>7</v>
      </c>
      <c r="J1072">
        <v>982</v>
      </c>
      <c r="K1072" t="s">
        <v>191</v>
      </c>
    </row>
    <row r="1073" spans="1:11" x14ac:dyDescent="0.25">
      <c r="A1073" t="s">
        <v>165</v>
      </c>
      <c r="B1073" t="s">
        <v>166</v>
      </c>
      <c r="C1073" t="s">
        <v>189</v>
      </c>
      <c r="D1073" t="s">
        <v>13</v>
      </c>
      <c r="E1073" t="s">
        <v>190</v>
      </c>
      <c r="F1073">
        <v>1966</v>
      </c>
      <c r="G1073" t="s">
        <v>169</v>
      </c>
      <c r="H1073" t="s">
        <v>170</v>
      </c>
      <c r="I1073" t="s">
        <v>7</v>
      </c>
      <c r="J1073">
        <v>1087</v>
      </c>
      <c r="K1073" t="s">
        <v>191</v>
      </c>
    </row>
    <row r="1074" spans="1:11" x14ac:dyDescent="0.25">
      <c r="A1074" t="s">
        <v>165</v>
      </c>
      <c r="B1074" t="s">
        <v>166</v>
      </c>
      <c r="C1074" t="s">
        <v>189</v>
      </c>
      <c r="D1074" t="s">
        <v>13</v>
      </c>
      <c r="E1074" t="s">
        <v>190</v>
      </c>
      <c r="F1074">
        <v>1967</v>
      </c>
      <c r="G1074" t="s">
        <v>169</v>
      </c>
      <c r="H1074" t="s">
        <v>170</v>
      </c>
      <c r="I1074" t="s">
        <v>7</v>
      </c>
      <c r="J1074">
        <v>1052</v>
      </c>
      <c r="K1074" t="s">
        <v>191</v>
      </c>
    </row>
    <row r="1075" spans="1:11" x14ac:dyDescent="0.25">
      <c r="A1075" t="s">
        <v>165</v>
      </c>
      <c r="B1075" t="s">
        <v>166</v>
      </c>
      <c r="C1075" t="s">
        <v>189</v>
      </c>
      <c r="D1075" t="s">
        <v>13</v>
      </c>
      <c r="E1075" t="s">
        <v>190</v>
      </c>
      <c r="F1075">
        <v>1968</v>
      </c>
      <c r="G1075" t="s">
        <v>169</v>
      </c>
      <c r="H1075" t="s">
        <v>170</v>
      </c>
      <c r="I1075" t="s">
        <v>7</v>
      </c>
      <c r="J1075">
        <v>1055</v>
      </c>
      <c r="K1075" t="s">
        <v>191</v>
      </c>
    </row>
    <row r="1076" spans="1:11" x14ac:dyDescent="0.25">
      <c r="A1076" t="s">
        <v>165</v>
      </c>
      <c r="B1076" t="s">
        <v>166</v>
      </c>
      <c r="C1076" t="s">
        <v>189</v>
      </c>
      <c r="D1076" t="s">
        <v>13</v>
      </c>
      <c r="E1076" t="s">
        <v>190</v>
      </c>
      <c r="F1076">
        <v>1969</v>
      </c>
      <c r="G1076" t="s">
        <v>169</v>
      </c>
      <c r="H1076" t="s">
        <v>170</v>
      </c>
      <c r="I1076" t="s">
        <v>7</v>
      </c>
      <c r="J1076">
        <v>1180</v>
      </c>
      <c r="K1076" t="s">
        <v>191</v>
      </c>
    </row>
    <row r="1077" spans="1:11" x14ac:dyDescent="0.25">
      <c r="A1077" t="s">
        <v>165</v>
      </c>
      <c r="B1077" t="s">
        <v>166</v>
      </c>
      <c r="C1077" t="s">
        <v>189</v>
      </c>
      <c r="D1077" t="s">
        <v>13</v>
      </c>
      <c r="E1077" t="s">
        <v>190</v>
      </c>
      <c r="F1077">
        <v>1970</v>
      </c>
      <c r="G1077" t="s">
        <v>169</v>
      </c>
      <c r="H1077" t="s">
        <v>170</v>
      </c>
      <c r="I1077" t="s">
        <v>7</v>
      </c>
      <c r="J1077">
        <v>986</v>
      </c>
      <c r="K1077" t="s">
        <v>191</v>
      </c>
    </row>
    <row r="1078" spans="1:11" x14ac:dyDescent="0.25">
      <c r="A1078" t="s">
        <v>165</v>
      </c>
      <c r="B1078" t="s">
        <v>166</v>
      </c>
      <c r="C1078" t="s">
        <v>189</v>
      </c>
      <c r="D1078" t="s">
        <v>13</v>
      </c>
      <c r="E1078" t="s">
        <v>190</v>
      </c>
      <c r="F1078">
        <v>1971</v>
      </c>
      <c r="G1078" t="s">
        <v>169</v>
      </c>
      <c r="H1078" t="s">
        <v>170</v>
      </c>
      <c r="I1078" t="s">
        <v>7</v>
      </c>
      <c r="J1078">
        <v>1147</v>
      </c>
      <c r="K1078" t="s">
        <v>191</v>
      </c>
    </row>
    <row r="1079" spans="1:11" x14ac:dyDescent="0.25">
      <c r="A1079" t="s">
        <v>165</v>
      </c>
      <c r="B1079" t="s">
        <v>166</v>
      </c>
      <c r="C1079" t="s">
        <v>189</v>
      </c>
      <c r="D1079" t="s">
        <v>13</v>
      </c>
      <c r="E1079" t="s">
        <v>190</v>
      </c>
      <c r="F1079">
        <v>1972</v>
      </c>
      <c r="G1079" t="s">
        <v>169</v>
      </c>
      <c r="H1079" t="s">
        <v>170</v>
      </c>
      <c r="I1079" t="s">
        <v>7</v>
      </c>
      <c r="J1079">
        <v>999</v>
      </c>
      <c r="K1079" t="s">
        <v>191</v>
      </c>
    </row>
    <row r="1080" spans="1:11" x14ac:dyDescent="0.25">
      <c r="A1080" t="s">
        <v>165</v>
      </c>
      <c r="B1080" t="s">
        <v>166</v>
      </c>
      <c r="C1080" t="s">
        <v>189</v>
      </c>
      <c r="D1080" t="s">
        <v>13</v>
      </c>
      <c r="E1080" t="s">
        <v>190</v>
      </c>
      <c r="F1080">
        <v>1973</v>
      </c>
      <c r="G1080" t="s">
        <v>169</v>
      </c>
      <c r="H1080" t="s">
        <v>170</v>
      </c>
      <c r="I1080" t="s">
        <v>7</v>
      </c>
      <c r="J1080">
        <v>1273</v>
      </c>
      <c r="K1080" t="s">
        <v>191</v>
      </c>
    </row>
    <row r="1081" spans="1:11" x14ac:dyDescent="0.25">
      <c r="A1081" t="s">
        <v>165</v>
      </c>
      <c r="B1081" t="s">
        <v>166</v>
      </c>
      <c r="C1081" t="s">
        <v>189</v>
      </c>
      <c r="D1081" t="s">
        <v>13</v>
      </c>
      <c r="E1081" t="s">
        <v>190</v>
      </c>
      <c r="F1081">
        <v>1974</v>
      </c>
      <c r="G1081" t="s">
        <v>169</v>
      </c>
      <c r="H1081" t="s">
        <v>170</v>
      </c>
      <c r="I1081" t="s">
        <v>7</v>
      </c>
      <c r="J1081">
        <v>1354</v>
      </c>
      <c r="K1081" t="s">
        <v>191</v>
      </c>
    </row>
    <row r="1082" spans="1:11" x14ac:dyDescent="0.25">
      <c r="A1082" t="s">
        <v>165</v>
      </c>
      <c r="B1082" t="s">
        <v>166</v>
      </c>
      <c r="C1082" t="s">
        <v>189</v>
      </c>
      <c r="D1082" t="s">
        <v>13</v>
      </c>
      <c r="E1082" t="s">
        <v>190</v>
      </c>
      <c r="F1082">
        <v>1975</v>
      </c>
      <c r="G1082" t="s">
        <v>169</v>
      </c>
      <c r="H1082" t="s">
        <v>170</v>
      </c>
      <c r="I1082" t="s">
        <v>7</v>
      </c>
      <c r="J1082">
        <v>1815</v>
      </c>
      <c r="K1082" t="s">
        <v>191</v>
      </c>
    </row>
    <row r="1083" spans="1:11" x14ac:dyDescent="0.25">
      <c r="A1083" t="s">
        <v>165</v>
      </c>
      <c r="B1083" t="s">
        <v>166</v>
      </c>
      <c r="C1083" t="s">
        <v>189</v>
      </c>
      <c r="D1083" t="s">
        <v>13</v>
      </c>
      <c r="E1083" t="s">
        <v>190</v>
      </c>
      <c r="F1083">
        <v>1976</v>
      </c>
      <c r="G1083" t="s">
        <v>169</v>
      </c>
      <c r="H1083" t="s">
        <v>170</v>
      </c>
      <c r="I1083" t="s">
        <v>7</v>
      </c>
      <c r="J1083">
        <v>1695</v>
      </c>
      <c r="K1083" t="s">
        <v>191</v>
      </c>
    </row>
    <row r="1084" spans="1:11" x14ac:dyDescent="0.25">
      <c r="A1084" t="s">
        <v>165</v>
      </c>
      <c r="B1084" t="s">
        <v>166</v>
      </c>
      <c r="C1084" t="s">
        <v>189</v>
      </c>
      <c r="D1084" t="s">
        <v>13</v>
      </c>
      <c r="E1084" t="s">
        <v>190</v>
      </c>
      <c r="F1084">
        <v>1977</v>
      </c>
      <c r="G1084" t="s">
        <v>169</v>
      </c>
      <c r="H1084" t="s">
        <v>170</v>
      </c>
      <c r="I1084" t="s">
        <v>7</v>
      </c>
      <c r="J1084">
        <v>1726</v>
      </c>
      <c r="K1084" t="s">
        <v>191</v>
      </c>
    </row>
    <row r="1085" spans="1:11" x14ac:dyDescent="0.25">
      <c r="A1085" t="s">
        <v>165</v>
      </c>
      <c r="B1085" t="s">
        <v>166</v>
      </c>
      <c r="C1085" t="s">
        <v>189</v>
      </c>
      <c r="D1085" t="s">
        <v>13</v>
      </c>
      <c r="E1085" t="s">
        <v>190</v>
      </c>
      <c r="F1085">
        <v>1978</v>
      </c>
      <c r="G1085" t="s">
        <v>169</v>
      </c>
      <c r="H1085" t="s">
        <v>170</v>
      </c>
      <c r="I1085" t="s">
        <v>7</v>
      </c>
      <c r="J1085">
        <v>1778</v>
      </c>
      <c r="K1085" t="s">
        <v>191</v>
      </c>
    </row>
    <row r="1086" spans="1:11" x14ac:dyDescent="0.25">
      <c r="A1086" t="s">
        <v>165</v>
      </c>
      <c r="B1086" t="s">
        <v>166</v>
      </c>
      <c r="C1086" t="s">
        <v>189</v>
      </c>
      <c r="D1086" t="s">
        <v>13</v>
      </c>
      <c r="E1086" t="s">
        <v>190</v>
      </c>
      <c r="F1086">
        <v>1979</v>
      </c>
      <c r="G1086" t="s">
        <v>169</v>
      </c>
      <c r="H1086" t="s">
        <v>170</v>
      </c>
      <c r="I1086" t="s">
        <v>7</v>
      </c>
      <c r="J1086">
        <v>1755</v>
      </c>
      <c r="K1086" t="s">
        <v>191</v>
      </c>
    </row>
    <row r="1087" spans="1:11" x14ac:dyDescent="0.25">
      <c r="A1087" t="s">
        <v>165</v>
      </c>
      <c r="B1087" t="s">
        <v>166</v>
      </c>
      <c r="C1087" t="s">
        <v>189</v>
      </c>
      <c r="D1087" t="s">
        <v>13</v>
      </c>
      <c r="E1087" t="s">
        <v>190</v>
      </c>
      <c r="F1087">
        <v>1980</v>
      </c>
      <c r="G1087" t="s">
        <v>169</v>
      </c>
      <c r="H1087" t="s">
        <v>170</v>
      </c>
      <c r="I1087" t="s">
        <v>7</v>
      </c>
      <c r="J1087">
        <v>2156</v>
      </c>
      <c r="K1087" t="s">
        <v>191</v>
      </c>
    </row>
    <row r="1088" spans="1:11" x14ac:dyDescent="0.25">
      <c r="A1088" t="s">
        <v>165</v>
      </c>
      <c r="B1088" t="s">
        <v>166</v>
      </c>
      <c r="C1088" t="s">
        <v>189</v>
      </c>
      <c r="D1088" t="s">
        <v>13</v>
      </c>
      <c r="E1088" t="s">
        <v>190</v>
      </c>
      <c r="F1088">
        <v>1981</v>
      </c>
      <c r="G1088" t="s">
        <v>169</v>
      </c>
      <c r="H1088" t="s">
        <v>170</v>
      </c>
      <c r="I1088" t="s">
        <v>7</v>
      </c>
      <c r="J1088">
        <v>1962</v>
      </c>
      <c r="K1088" t="s">
        <v>191</v>
      </c>
    </row>
    <row r="1089" spans="1:11" x14ac:dyDescent="0.25">
      <c r="A1089" t="s">
        <v>165</v>
      </c>
      <c r="B1089" t="s">
        <v>166</v>
      </c>
      <c r="C1089" t="s">
        <v>189</v>
      </c>
      <c r="D1089" t="s">
        <v>13</v>
      </c>
      <c r="E1089" t="s">
        <v>190</v>
      </c>
      <c r="F1089">
        <v>1982</v>
      </c>
      <c r="G1089" t="s">
        <v>169</v>
      </c>
      <c r="H1089" t="s">
        <v>170</v>
      </c>
      <c r="I1089" t="s">
        <v>7</v>
      </c>
      <c r="J1089">
        <v>2346</v>
      </c>
      <c r="K1089" t="s">
        <v>191</v>
      </c>
    </row>
    <row r="1090" spans="1:11" x14ac:dyDescent="0.25">
      <c r="A1090" t="s">
        <v>165</v>
      </c>
      <c r="B1090" t="s">
        <v>166</v>
      </c>
      <c r="C1090" t="s">
        <v>189</v>
      </c>
      <c r="D1090" t="s">
        <v>13</v>
      </c>
      <c r="E1090" t="s">
        <v>190</v>
      </c>
      <c r="F1090">
        <v>1983</v>
      </c>
      <c r="G1090" t="s">
        <v>169</v>
      </c>
      <c r="H1090" t="s">
        <v>170</v>
      </c>
      <c r="I1090" t="s">
        <v>7</v>
      </c>
      <c r="J1090">
        <v>2789</v>
      </c>
      <c r="K1090" t="s">
        <v>191</v>
      </c>
    </row>
    <row r="1091" spans="1:11" x14ac:dyDescent="0.25">
      <c r="A1091" t="s">
        <v>165</v>
      </c>
      <c r="B1091" t="s">
        <v>166</v>
      </c>
      <c r="C1091" t="s">
        <v>189</v>
      </c>
      <c r="D1091" t="s">
        <v>13</v>
      </c>
      <c r="E1091" t="s">
        <v>190</v>
      </c>
      <c r="F1091">
        <v>1984</v>
      </c>
      <c r="G1091" t="s">
        <v>169</v>
      </c>
      <c r="H1091" t="s">
        <v>170</v>
      </c>
      <c r="I1091" t="s">
        <v>7</v>
      </c>
      <c r="J1091">
        <v>2968</v>
      </c>
      <c r="K1091" t="s">
        <v>191</v>
      </c>
    </row>
    <row r="1092" spans="1:11" x14ac:dyDescent="0.25">
      <c r="A1092" t="s">
        <v>165</v>
      </c>
      <c r="B1092" t="s">
        <v>166</v>
      </c>
      <c r="C1092" t="s">
        <v>189</v>
      </c>
      <c r="D1092" t="s">
        <v>13</v>
      </c>
      <c r="E1092" t="s">
        <v>190</v>
      </c>
      <c r="F1092">
        <v>1985</v>
      </c>
      <c r="G1092" t="s">
        <v>169</v>
      </c>
      <c r="H1092" t="s">
        <v>170</v>
      </c>
      <c r="I1092" t="s">
        <v>7</v>
      </c>
      <c r="J1092">
        <v>3606</v>
      </c>
      <c r="K1092" t="s">
        <v>191</v>
      </c>
    </row>
    <row r="1093" spans="1:11" x14ac:dyDescent="0.25">
      <c r="A1093" t="s">
        <v>165</v>
      </c>
      <c r="B1093" t="s">
        <v>166</v>
      </c>
      <c r="C1093" t="s">
        <v>189</v>
      </c>
      <c r="D1093" t="s">
        <v>13</v>
      </c>
      <c r="E1093" t="s">
        <v>190</v>
      </c>
      <c r="F1093">
        <v>1986</v>
      </c>
      <c r="G1093" t="s">
        <v>169</v>
      </c>
      <c r="H1093" t="s">
        <v>170</v>
      </c>
      <c r="I1093" t="s">
        <v>7</v>
      </c>
      <c r="J1093">
        <v>4254</v>
      </c>
      <c r="K1093" t="s">
        <v>191</v>
      </c>
    </row>
    <row r="1094" spans="1:11" x14ac:dyDescent="0.25">
      <c r="A1094" t="s">
        <v>165</v>
      </c>
      <c r="B1094" t="s">
        <v>166</v>
      </c>
      <c r="C1094" t="s">
        <v>189</v>
      </c>
      <c r="D1094" t="s">
        <v>13</v>
      </c>
      <c r="E1094" t="s">
        <v>190</v>
      </c>
      <c r="F1094">
        <v>1987</v>
      </c>
      <c r="G1094" t="s">
        <v>169</v>
      </c>
      <c r="H1094" t="s">
        <v>170</v>
      </c>
      <c r="I1094" t="s">
        <v>7</v>
      </c>
      <c r="J1094">
        <v>5002</v>
      </c>
      <c r="K1094" t="s">
        <v>191</v>
      </c>
    </row>
    <row r="1095" spans="1:11" x14ac:dyDescent="0.25">
      <c r="A1095" t="s">
        <v>165</v>
      </c>
      <c r="B1095" t="s">
        <v>166</v>
      </c>
      <c r="C1095" t="s">
        <v>189</v>
      </c>
      <c r="D1095" t="s">
        <v>13</v>
      </c>
      <c r="E1095" t="s">
        <v>190</v>
      </c>
      <c r="F1095">
        <v>1988</v>
      </c>
      <c r="G1095" t="s">
        <v>169</v>
      </c>
      <c r="H1095" t="s">
        <v>170</v>
      </c>
      <c r="I1095" t="s">
        <v>7</v>
      </c>
      <c r="J1095">
        <v>4861</v>
      </c>
      <c r="K1095" t="s">
        <v>191</v>
      </c>
    </row>
    <row r="1096" spans="1:11" x14ac:dyDescent="0.25">
      <c r="A1096" t="s">
        <v>165</v>
      </c>
      <c r="B1096" t="s">
        <v>166</v>
      </c>
      <c r="C1096" t="s">
        <v>189</v>
      </c>
      <c r="D1096" t="s">
        <v>13</v>
      </c>
      <c r="E1096" t="s">
        <v>190</v>
      </c>
      <c r="F1096">
        <v>1989</v>
      </c>
      <c r="G1096" t="s">
        <v>169</v>
      </c>
      <c r="H1096" t="s">
        <v>170</v>
      </c>
      <c r="I1096" t="s">
        <v>7</v>
      </c>
      <c r="J1096">
        <v>3969</v>
      </c>
      <c r="K1096" t="s">
        <v>191</v>
      </c>
    </row>
    <row r="1097" spans="1:11" x14ac:dyDescent="0.25">
      <c r="A1097" t="s">
        <v>165</v>
      </c>
      <c r="B1097" t="s">
        <v>166</v>
      </c>
      <c r="C1097" t="s">
        <v>189</v>
      </c>
      <c r="D1097" t="s">
        <v>13</v>
      </c>
      <c r="E1097" t="s">
        <v>190</v>
      </c>
      <c r="F1097">
        <v>1990</v>
      </c>
      <c r="G1097" t="s">
        <v>169</v>
      </c>
      <c r="H1097" t="s">
        <v>170</v>
      </c>
      <c r="I1097" t="s">
        <v>7</v>
      </c>
      <c r="J1097">
        <v>3485</v>
      </c>
      <c r="K1097" t="s">
        <v>191</v>
      </c>
    </row>
    <row r="1098" spans="1:11" x14ac:dyDescent="0.25">
      <c r="A1098" t="s">
        <v>165</v>
      </c>
      <c r="B1098" t="s">
        <v>166</v>
      </c>
      <c r="C1098" t="s">
        <v>189</v>
      </c>
      <c r="D1098" t="s">
        <v>13</v>
      </c>
      <c r="E1098" t="s">
        <v>190</v>
      </c>
      <c r="F1098">
        <v>1991</v>
      </c>
      <c r="G1098" t="s">
        <v>169</v>
      </c>
      <c r="H1098" t="s">
        <v>170</v>
      </c>
      <c r="I1098" t="s">
        <v>7</v>
      </c>
      <c r="J1098">
        <v>2359</v>
      </c>
      <c r="K1098" t="s">
        <v>191</v>
      </c>
    </row>
    <row r="1099" spans="1:11" x14ac:dyDescent="0.25">
      <c r="A1099" t="s">
        <v>165</v>
      </c>
      <c r="B1099" t="s">
        <v>166</v>
      </c>
      <c r="C1099" t="s">
        <v>189</v>
      </c>
      <c r="D1099" t="s">
        <v>13</v>
      </c>
      <c r="E1099" t="s">
        <v>190</v>
      </c>
      <c r="F1099">
        <v>1992</v>
      </c>
      <c r="G1099" t="s">
        <v>169</v>
      </c>
      <c r="H1099" t="s">
        <v>170</v>
      </c>
      <c r="I1099" t="s">
        <v>7</v>
      </c>
      <c r="J1099">
        <v>3181</v>
      </c>
      <c r="K1099" t="s">
        <v>191</v>
      </c>
    </row>
    <row r="1100" spans="1:11" x14ac:dyDescent="0.25">
      <c r="A1100" t="s">
        <v>165</v>
      </c>
      <c r="B1100" t="s">
        <v>166</v>
      </c>
      <c r="C1100" t="s">
        <v>189</v>
      </c>
      <c r="D1100" t="s">
        <v>13</v>
      </c>
      <c r="E1100" t="s">
        <v>190</v>
      </c>
      <c r="F1100">
        <v>1993</v>
      </c>
      <c r="G1100" t="s">
        <v>169</v>
      </c>
      <c r="H1100" t="s">
        <v>170</v>
      </c>
      <c r="I1100" t="s">
        <v>7</v>
      </c>
      <c r="J1100">
        <v>3411</v>
      </c>
      <c r="K1100" t="s">
        <v>191</v>
      </c>
    </row>
    <row r="1101" spans="1:11" x14ac:dyDescent="0.25">
      <c r="A1101" t="s">
        <v>165</v>
      </c>
      <c r="B1101" t="s">
        <v>166</v>
      </c>
      <c r="C1101" t="s">
        <v>189</v>
      </c>
      <c r="D1101" t="s">
        <v>13</v>
      </c>
      <c r="E1101" t="s">
        <v>190</v>
      </c>
      <c r="F1101">
        <v>1994</v>
      </c>
      <c r="G1101" t="s">
        <v>169</v>
      </c>
      <c r="H1101" t="s">
        <v>170</v>
      </c>
      <c r="I1101" t="s">
        <v>7</v>
      </c>
      <c r="J1101">
        <v>3723</v>
      </c>
      <c r="K1101" t="s">
        <v>191</v>
      </c>
    </row>
    <row r="1102" spans="1:11" x14ac:dyDescent="0.25">
      <c r="A1102" t="s">
        <v>165</v>
      </c>
      <c r="B1102" t="s">
        <v>166</v>
      </c>
      <c r="C1102" t="s">
        <v>189</v>
      </c>
      <c r="D1102" t="s">
        <v>13</v>
      </c>
      <c r="E1102" t="s">
        <v>190</v>
      </c>
      <c r="F1102">
        <v>1995</v>
      </c>
      <c r="G1102" t="s">
        <v>169</v>
      </c>
      <c r="H1102" t="s">
        <v>170</v>
      </c>
      <c r="I1102" t="s">
        <v>7</v>
      </c>
      <c r="J1102">
        <v>4644</v>
      </c>
      <c r="K1102" t="s">
        <v>191</v>
      </c>
    </row>
    <row r="1103" spans="1:11" x14ac:dyDescent="0.25">
      <c r="A1103" t="s">
        <v>165</v>
      </c>
      <c r="B1103" t="s">
        <v>166</v>
      </c>
      <c r="C1103" t="s">
        <v>189</v>
      </c>
      <c r="D1103" t="s">
        <v>13</v>
      </c>
      <c r="E1103" t="s">
        <v>190</v>
      </c>
      <c r="F1103">
        <v>1996</v>
      </c>
      <c r="G1103" t="s">
        <v>169</v>
      </c>
      <c r="H1103" t="s">
        <v>170</v>
      </c>
      <c r="I1103" t="s">
        <v>7</v>
      </c>
      <c r="J1103">
        <v>4304</v>
      </c>
      <c r="K1103" t="s">
        <v>191</v>
      </c>
    </row>
    <row r="1104" spans="1:11" x14ac:dyDescent="0.25">
      <c r="A1104" t="s">
        <v>165</v>
      </c>
      <c r="B1104" t="s">
        <v>166</v>
      </c>
      <c r="C1104" t="s">
        <v>189</v>
      </c>
      <c r="D1104" t="s">
        <v>13</v>
      </c>
      <c r="E1104" t="s">
        <v>190</v>
      </c>
      <c r="F1104">
        <v>1997</v>
      </c>
      <c r="G1104" t="s">
        <v>169</v>
      </c>
      <c r="H1104" t="s">
        <v>170</v>
      </c>
      <c r="I1104" t="s">
        <v>7</v>
      </c>
      <c r="J1104">
        <v>4225</v>
      </c>
      <c r="K1104" t="s">
        <v>191</v>
      </c>
    </row>
    <row r="1105" spans="1:11" x14ac:dyDescent="0.25">
      <c r="A1105" t="s">
        <v>165</v>
      </c>
      <c r="B1105" t="s">
        <v>166</v>
      </c>
      <c r="C1105" t="s">
        <v>189</v>
      </c>
      <c r="D1105" t="s">
        <v>13</v>
      </c>
      <c r="E1105" t="s">
        <v>190</v>
      </c>
      <c r="F1105">
        <v>1998</v>
      </c>
      <c r="G1105" t="s">
        <v>169</v>
      </c>
      <c r="H1105" t="s">
        <v>170</v>
      </c>
      <c r="I1105" t="s">
        <v>7</v>
      </c>
      <c r="J1105">
        <v>4268</v>
      </c>
      <c r="K1105" t="s">
        <v>191</v>
      </c>
    </row>
    <row r="1106" spans="1:11" x14ac:dyDescent="0.25">
      <c r="A1106" t="s">
        <v>165</v>
      </c>
      <c r="B1106" t="s">
        <v>166</v>
      </c>
      <c r="C1106" t="s">
        <v>189</v>
      </c>
      <c r="D1106" t="s">
        <v>13</v>
      </c>
      <c r="E1106" t="s">
        <v>190</v>
      </c>
      <c r="F1106">
        <v>1999</v>
      </c>
      <c r="G1106" t="s">
        <v>169</v>
      </c>
      <c r="H1106" t="s">
        <v>170</v>
      </c>
      <c r="I1106" t="s">
        <v>7</v>
      </c>
      <c r="J1106">
        <v>3953</v>
      </c>
      <c r="K1106" t="s">
        <v>191</v>
      </c>
    </row>
    <row r="1107" spans="1:11" x14ac:dyDescent="0.25">
      <c r="A1107" t="s">
        <v>165</v>
      </c>
      <c r="B1107" t="s">
        <v>166</v>
      </c>
      <c r="C1107" t="s">
        <v>189</v>
      </c>
      <c r="D1107" t="s">
        <v>13</v>
      </c>
      <c r="E1107" t="s">
        <v>190</v>
      </c>
      <c r="F1107">
        <v>2000</v>
      </c>
      <c r="G1107" t="s">
        <v>169</v>
      </c>
      <c r="H1107" t="s">
        <v>170</v>
      </c>
      <c r="I1107" t="s">
        <v>7</v>
      </c>
      <c r="J1107">
        <v>4042</v>
      </c>
      <c r="K1107" t="s">
        <v>191</v>
      </c>
    </row>
    <row r="1108" spans="1:11" x14ac:dyDescent="0.25">
      <c r="A1108" t="s">
        <v>165</v>
      </c>
      <c r="B1108" t="s">
        <v>166</v>
      </c>
      <c r="C1108" t="s">
        <v>189</v>
      </c>
      <c r="D1108" t="s">
        <v>13</v>
      </c>
      <c r="E1108" t="s">
        <v>190</v>
      </c>
      <c r="F1108">
        <v>2001</v>
      </c>
      <c r="G1108" t="s">
        <v>169</v>
      </c>
      <c r="H1108" t="s">
        <v>170</v>
      </c>
      <c r="I1108" t="s">
        <v>7</v>
      </c>
      <c r="J1108">
        <v>3739</v>
      </c>
      <c r="K1108" t="s">
        <v>191</v>
      </c>
    </row>
    <row r="1109" spans="1:11" x14ac:dyDescent="0.25">
      <c r="A1109" t="s">
        <v>165</v>
      </c>
      <c r="B1109" t="s">
        <v>166</v>
      </c>
      <c r="C1109" t="s">
        <v>189</v>
      </c>
      <c r="D1109" t="s">
        <v>13</v>
      </c>
      <c r="E1109" t="s">
        <v>190</v>
      </c>
      <c r="F1109">
        <v>2002</v>
      </c>
      <c r="G1109" t="s">
        <v>169</v>
      </c>
      <c r="H1109" t="s">
        <v>170</v>
      </c>
      <c r="I1109" t="s">
        <v>7</v>
      </c>
      <c r="J1109">
        <v>4308</v>
      </c>
      <c r="K1109" t="s">
        <v>191</v>
      </c>
    </row>
    <row r="1110" spans="1:11" x14ac:dyDescent="0.25">
      <c r="A1110" t="s">
        <v>165</v>
      </c>
      <c r="B1110" t="s">
        <v>166</v>
      </c>
      <c r="C1110" t="s">
        <v>189</v>
      </c>
      <c r="D1110" t="s">
        <v>13</v>
      </c>
      <c r="E1110" t="s">
        <v>190</v>
      </c>
      <c r="F1110">
        <v>2003</v>
      </c>
      <c r="G1110" t="s">
        <v>169</v>
      </c>
      <c r="H1110" t="s">
        <v>170</v>
      </c>
      <c r="I1110" t="s">
        <v>7</v>
      </c>
      <c r="J1110">
        <v>5054</v>
      </c>
      <c r="K1110" t="s">
        <v>191</v>
      </c>
    </row>
    <row r="1111" spans="1:11" x14ac:dyDescent="0.25">
      <c r="A1111" t="s">
        <v>165</v>
      </c>
      <c r="B1111" t="s">
        <v>166</v>
      </c>
      <c r="C1111" t="s">
        <v>189</v>
      </c>
      <c r="D1111" t="s">
        <v>13</v>
      </c>
      <c r="E1111" t="s">
        <v>190</v>
      </c>
      <c r="F1111">
        <v>2004</v>
      </c>
      <c r="G1111" t="s">
        <v>169</v>
      </c>
      <c r="H1111" t="s">
        <v>170</v>
      </c>
      <c r="I1111" t="s">
        <v>7</v>
      </c>
      <c r="J1111">
        <v>5192</v>
      </c>
      <c r="K1111" t="s">
        <v>191</v>
      </c>
    </row>
    <row r="1112" spans="1:11" x14ac:dyDescent="0.25">
      <c r="A1112" t="s">
        <v>165</v>
      </c>
      <c r="B1112" t="s">
        <v>166</v>
      </c>
      <c r="C1112" t="s">
        <v>189</v>
      </c>
      <c r="D1112" t="s">
        <v>13</v>
      </c>
      <c r="E1112" t="s">
        <v>190</v>
      </c>
      <c r="F1112">
        <v>2005</v>
      </c>
      <c r="G1112" t="s">
        <v>169</v>
      </c>
      <c r="H1112" t="s">
        <v>170</v>
      </c>
      <c r="I1112" t="s">
        <v>7</v>
      </c>
      <c r="J1112">
        <v>5239</v>
      </c>
      <c r="K1112" t="s">
        <v>191</v>
      </c>
    </row>
    <row r="1113" spans="1:11" x14ac:dyDescent="0.25">
      <c r="A1113" t="s">
        <v>165</v>
      </c>
      <c r="B1113" t="s">
        <v>166</v>
      </c>
      <c r="C1113" t="s">
        <v>189</v>
      </c>
      <c r="D1113" t="s">
        <v>13</v>
      </c>
      <c r="E1113" t="s">
        <v>190</v>
      </c>
      <c r="F1113">
        <v>2006</v>
      </c>
      <c r="G1113" t="s">
        <v>169</v>
      </c>
      <c r="H1113" t="s">
        <v>170</v>
      </c>
      <c r="I1113" t="s">
        <v>7</v>
      </c>
      <c r="J1113">
        <v>5999</v>
      </c>
      <c r="K1113" t="s">
        <v>191</v>
      </c>
    </row>
    <row r="1114" spans="1:11" x14ac:dyDescent="0.25">
      <c r="A1114" t="s">
        <v>165</v>
      </c>
      <c r="B1114" t="s">
        <v>166</v>
      </c>
      <c r="C1114" t="s">
        <v>189</v>
      </c>
      <c r="D1114" t="s">
        <v>13</v>
      </c>
      <c r="E1114" t="s">
        <v>190</v>
      </c>
      <c r="F1114">
        <v>2007</v>
      </c>
      <c r="G1114" t="s">
        <v>169</v>
      </c>
      <c r="H1114" t="s">
        <v>170</v>
      </c>
      <c r="I1114" t="s">
        <v>7</v>
      </c>
      <c r="J1114">
        <v>7963</v>
      </c>
      <c r="K1114" t="s">
        <v>191</v>
      </c>
    </row>
    <row r="1115" spans="1:11" x14ac:dyDescent="0.25">
      <c r="A1115" t="s">
        <v>165</v>
      </c>
      <c r="B1115" t="s">
        <v>166</v>
      </c>
      <c r="C1115" t="s">
        <v>189</v>
      </c>
      <c r="D1115" t="s">
        <v>13</v>
      </c>
      <c r="E1115" t="s">
        <v>190</v>
      </c>
      <c r="F1115">
        <v>2008</v>
      </c>
      <c r="G1115" t="s">
        <v>169</v>
      </c>
      <c r="H1115" t="s">
        <v>170</v>
      </c>
      <c r="I1115" t="s">
        <v>7</v>
      </c>
      <c r="J1115">
        <v>11279</v>
      </c>
      <c r="K1115" t="s">
        <v>191</v>
      </c>
    </row>
    <row r="1116" spans="1:11" x14ac:dyDescent="0.25">
      <c r="A1116" t="s">
        <v>165</v>
      </c>
      <c r="B1116" t="s">
        <v>166</v>
      </c>
      <c r="C1116" t="s">
        <v>189</v>
      </c>
      <c r="D1116" t="s">
        <v>13</v>
      </c>
      <c r="E1116" t="s">
        <v>190</v>
      </c>
      <c r="F1116">
        <v>2009</v>
      </c>
      <c r="G1116" t="s">
        <v>169</v>
      </c>
      <c r="H1116" t="s">
        <v>170</v>
      </c>
      <c r="I1116" t="s">
        <v>7</v>
      </c>
      <c r="J1116">
        <v>15126</v>
      </c>
      <c r="K1116" t="s">
        <v>191</v>
      </c>
    </row>
    <row r="1117" spans="1:11" x14ac:dyDescent="0.25">
      <c r="A1117" t="s">
        <v>165</v>
      </c>
      <c r="B1117" t="s">
        <v>166</v>
      </c>
      <c r="C1117" t="s">
        <v>189</v>
      </c>
      <c r="D1117" t="s">
        <v>13</v>
      </c>
      <c r="E1117" t="s">
        <v>190</v>
      </c>
      <c r="F1117">
        <v>2010</v>
      </c>
      <c r="G1117" t="s">
        <v>169</v>
      </c>
      <c r="H1117" t="s">
        <v>170</v>
      </c>
      <c r="I1117" t="s">
        <v>7</v>
      </c>
      <c r="J1117">
        <v>14394</v>
      </c>
      <c r="K1117" t="s">
        <v>191</v>
      </c>
    </row>
    <row r="1118" spans="1:11" x14ac:dyDescent="0.25">
      <c r="A1118" t="s">
        <v>165</v>
      </c>
      <c r="B1118" t="s">
        <v>166</v>
      </c>
      <c r="C1118" t="s">
        <v>189</v>
      </c>
      <c r="D1118" t="s">
        <v>13</v>
      </c>
      <c r="E1118" t="s">
        <v>190</v>
      </c>
      <c r="F1118">
        <v>2011</v>
      </c>
      <c r="G1118" t="s">
        <v>169</v>
      </c>
      <c r="H1118" t="s">
        <v>170</v>
      </c>
      <c r="I1118" t="s">
        <v>7</v>
      </c>
      <c r="J1118">
        <v>11203</v>
      </c>
      <c r="K1118" t="s">
        <v>191</v>
      </c>
    </row>
    <row r="1119" spans="1:11" x14ac:dyDescent="0.25">
      <c r="A1119" t="s">
        <v>165</v>
      </c>
      <c r="B1119" t="s">
        <v>166</v>
      </c>
      <c r="C1119" t="s">
        <v>189</v>
      </c>
      <c r="D1119" t="s">
        <v>13</v>
      </c>
      <c r="E1119" t="s">
        <v>190</v>
      </c>
      <c r="F1119">
        <v>2012</v>
      </c>
      <c r="G1119" t="s">
        <v>169</v>
      </c>
      <c r="H1119" t="s">
        <v>170</v>
      </c>
      <c r="I1119" t="s">
        <v>7</v>
      </c>
      <c r="J1119">
        <v>6479</v>
      </c>
      <c r="K1119" t="s">
        <v>191</v>
      </c>
    </row>
    <row r="1120" spans="1:11" x14ac:dyDescent="0.25">
      <c r="A1120" t="s">
        <v>165</v>
      </c>
      <c r="B1120" t="s">
        <v>166</v>
      </c>
      <c r="C1120" t="s">
        <v>189</v>
      </c>
      <c r="D1120" t="s">
        <v>13</v>
      </c>
      <c r="E1120" t="s">
        <v>190</v>
      </c>
      <c r="F1120">
        <v>2013</v>
      </c>
      <c r="G1120" t="s">
        <v>169</v>
      </c>
      <c r="H1120" t="s">
        <v>170</v>
      </c>
      <c r="I1120" t="s">
        <v>7</v>
      </c>
      <c r="J1120">
        <v>5998</v>
      </c>
      <c r="K1120" t="s">
        <v>191</v>
      </c>
    </row>
    <row r="1121" spans="1:11" x14ac:dyDescent="0.25">
      <c r="A1121" t="s">
        <v>165</v>
      </c>
      <c r="B1121" t="s">
        <v>166</v>
      </c>
      <c r="C1121" t="s">
        <v>189</v>
      </c>
      <c r="D1121" t="s">
        <v>13</v>
      </c>
      <c r="E1121" t="s">
        <v>190</v>
      </c>
      <c r="F1121">
        <v>2014</v>
      </c>
      <c r="G1121" t="s">
        <v>169</v>
      </c>
      <c r="H1121" t="s">
        <v>170</v>
      </c>
      <c r="I1121" t="s">
        <v>7</v>
      </c>
      <c r="J1121">
        <v>5810</v>
      </c>
      <c r="K1121" t="s">
        <v>191</v>
      </c>
    </row>
    <row r="1122" spans="1:11" x14ac:dyDescent="0.25">
      <c r="A1122" t="s">
        <v>165</v>
      </c>
      <c r="B1122" t="s">
        <v>166</v>
      </c>
      <c r="C1122" t="s">
        <v>189</v>
      </c>
      <c r="D1122" t="s">
        <v>13</v>
      </c>
      <c r="E1122" t="s">
        <v>190</v>
      </c>
      <c r="F1122">
        <v>2015</v>
      </c>
      <c r="G1122" t="s">
        <v>169</v>
      </c>
      <c r="H1122" t="s">
        <v>170</v>
      </c>
      <c r="I1122" t="s">
        <v>7</v>
      </c>
      <c r="J1122">
        <v>5827</v>
      </c>
      <c r="K1122" t="s">
        <v>191</v>
      </c>
    </row>
    <row r="1123" spans="1:11" x14ac:dyDescent="0.25">
      <c r="A1123" t="s">
        <v>165</v>
      </c>
      <c r="B1123" t="s">
        <v>166</v>
      </c>
      <c r="C1123" t="s">
        <v>189</v>
      </c>
      <c r="D1123" t="s">
        <v>13</v>
      </c>
      <c r="E1123" t="s">
        <v>190</v>
      </c>
      <c r="F1123">
        <v>2016</v>
      </c>
      <c r="G1123" t="s">
        <v>169</v>
      </c>
      <c r="H1123" t="s">
        <v>170</v>
      </c>
      <c r="I1123" t="s">
        <v>7</v>
      </c>
      <c r="J1123">
        <v>5765</v>
      </c>
      <c r="K1123" t="s">
        <v>191</v>
      </c>
    </row>
    <row r="1124" spans="1:11" x14ac:dyDescent="0.25">
      <c r="A1124" t="s">
        <v>165</v>
      </c>
      <c r="B1124" t="s">
        <v>166</v>
      </c>
      <c r="C1124" t="s">
        <v>189</v>
      </c>
      <c r="D1124" t="s">
        <v>13</v>
      </c>
      <c r="E1124" t="s">
        <v>190</v>
      </c>
      <c r="F1124">
        <v>2017</v>
      </c>
      <c r="G1124" t="s">
        <v>169</v>
      </c>
      <c r="H1124" t="s">
        <v>170</v>
      </c>
      <c r="I1124" t="s">
        <v>7</v>
      </c>
      <c r="J1124">
        <v>6390</v>
      </c>
      <c r="K1124" t="s">
        <v>191</v>
      </c>
    </row>
    <row r="1125" spans="1:11" x14ac:dyDescent="0.25">
      <c r="A1125" t="s">
        <v>165</v>
      </c>
      <c r="B1125" t="s">
        <v>166</v>
      </c>
      <c r="C1125" t="s">
        <v>189</v>
      </c>
      <c r="D1125" t="s">
        <v>13</v>
      </c>
      <c r="E1125" t="s">
        <v>190</v>
      </c>
      <c r="F1125">
        <v>2018</v>
      </c>
      <c r="G1125" t="s">
        <v>169</v>
      </c>
      <c r="H1125" t="s">
        <v>170</v>
      </c>
      <c r="I1125" t="s">
        <v>7</v>
      </c>
      <c r="J1125">
        <v>6904</v>
      </c>
      <c r="K1125" t="s">
        <v>191</v>
      </c>
    </row>
    <row r="1126" spans="1:11" x14ac:dyDescent="0.25">
      <c r="A1126" t="s">
        <v>165</v>
      </c>
      <c r="B1126" t="s">
        <v>166</v>
      </c>
      <c r="C1126" t="s">
        <v>189</v>
      </c>
      <c r="D1126" t="s">
        <v>13</v>
      </c>
      <c r="E1126" t="s">
        <v>190</v>
      </c>
      <c r="F1126">
        <v>2019</v>
      </c>
      <c r="G1126" t="s">
        <v>169</v>
      </c>
      <c r="H1126" t="s">
        <v>170</v>
      </c>
      <c r="I1126" t="s">
        <v>7</v>
      </c>
      <c r="J1126">
        <v>7569</v>
      </c>
      <c r="K1126" t="s">
        <v>191</v>
      </c>
    </row>
    <row r="1127" spans="1:11" x14ac:dyDescent="0.25">
      <c r="A1127" t="s">
        <v>165</v>
      </c>
      <c r="B1127" t="s">
        <v>166</v>
      </c>
      <c r="C1127" t="s">
        <v>189</v>
      </c>
      <c r="D1127" t="s">
        <v>13</v>
      </c>
      <c r="E1127" t="s">
        <v>190</v>
      </c>
      <c r="F1127">
        <v>2020</v>
      </c>
      <c r="G1127" t="s">
        <v>169</v>
      </c>
      <c r="H1127" t="s">
        <v>170</v>
      </c>
      <c r="I1127" t="s">
        <v>7</v>
      </c>
      <c r="J1127">
        <v>9419</v>
      </c>
      <c r="K1127" t="s">
        <v>191</v>
      </c>
    </row>
    <row r="1128" spans="1:11" x14ac:dyDescent="0.25">
      <c r="A1128" t="s">
        <v>165</v>
      </c>
      <c r="B1128" t="s">
        <v>166</v>
      </c>
      <c r="C1128" t="s">
        <v>189</v>
      </c>
      <c r="D1128" t="s">
        <v>13</v>
      </c>
      <c r="E1128" t="s">
        <v>190</v>
      </c>
      <c r="F1128">
        <v>2021</v>
      </c>
      <c r="G1128" t="s">
        <v>169</v>
      </c>
      <c r="H1128" t="s">
        <v>170</v>
      </c>
      <c r="I1128" t="s">
        <v>7</v>
      </c>
      <c r="J1128">
        <v>9065</v>
      </c>
      <c r="K1128" t="s">
        <v>191</v>
      </c>
    </row>
    <row r="1129" spans="1:11" x14ac:dyDescent="0.25">
      <c r="A1129" t="s">
        <v>165</v>
      </c>
      <c r="B1129" t="s">
        <v>166</v>
      </c>
      <c r="C1129" t="s">
        <v>189</v>
      </c>
      <c r="D1129" t="s">
        <v>13</v>
      </c>
      <c r="E1129" t="s">
        <v>190</v>
      </c>
      <c r="F1129">
        <v>2022</v>
      </c>
      <c r="G1129" t="s">
        <v>169</v>
      </c>
      <c r="H1129" t="s">
        <v>170</v>
      </c>
      <c r="I1129" t="s">
        <v>7</v>
      </c>
      <c r="J1129">
        <v>9967</v>
      </c>
      <c r="K1129" t="s">
        <v>191</v>
      </c>
    </row>
    <row r="1130" spans="1:11" x14ac:dyDescent="0.25">
      <c r="A1130" t="s">
        <v>165</v>
      </c>
      <c r="B1130" t="s">
        <v>166</v>
      </c>
      <c r="C1130" t="s">
        <v>192</v>
      </c>
      <c r="D1130" t="s">
        <v>14</v>
      </c>
      <c r="E1130" t="s">
        <v>193</v>
      </c>
      <c r="F1130">
        <v>1929</v>
      </c>
      <c r="G1130" t="s">
        <v>169</v>
      </c>
      <c r="H1130" t="s">
        <v>170</v>
      </c>
      <c r="I1130" t="s">
        <v>7</v>
      </c>
      <c r="J1130">
        <v>0</v>
      </c>
      <c r="K1130" t="s">
        <v>166</v>
      </c>
    </row>
    <row r="1131" spans="1:11" x14ac:dyDescent="0.25">
      <c r="A1131" t="s">
        <v>165</v>
      </c>
      <c r="B1131" t="s">
        <v>166</v>
      </c>
      <c r="C1131" t="s">
        <v>192</v>
      </c>
      <c r="D1131" t="s">
        <v>14</v>
      </c>
      <c r="E1131" t="s">
        <v>193</v>
      </c>
      <c r="F1131">
        <v>1930</v>
      </c>
      <c r="G1131" t="s">
        <v>169</v>
      </c>
      <c r="H1131" t="s">
        <v>170</v>
      </c>
      <c r="I1131" t="s">
        <v>7</v>
      </c>
      <c r="J1131">
        <v>0</v>
      </c>
      <c r="K1131" t="s">
        <v>166</v>
      </c>
    </row>
    <row r="1132" spans="1:11" x14ac:dyDescent="0.25">
      <c r="A1132" t="s">
        <v>165</v>
      </c>
      <c r="B1132" t="s">
        <v>166</v>
      </c>
      <c r="C1132" t="s">
        <v>192</v>
      </c>
      <c r="D1132" t="s">
        <v>14</v>
      </c>
      <c r="E1132" t="s">
        <v>193</v>
      </c>
      <c r="F1132">
        <v>1931</v>
      </c>
      <c r="G1132" t="s">
        <v>169</v>
      </c>
      <c r="H1132" t="s">
        <v>170</v>
      </c>
      <c r="I1132" t="s">
        <v>7</v>
      </c>
      <c r="J1132">
        <v>0</v>
      </c>
      <c r="K1132" t="s">
        <v>166</v>
      </c>
    </row>
    <row r="1133" spans="1:11" x14ac:dyDescent="0.25">
      <c r="A1133" t="s">
        <v>165</v>
      </c>
      <c r="B1133" t="s">
        <v>166</v>
      </c>
      <c r="C1133" t="s">
        <v>192</v>
      </c>
      <c r="D1133" t="s">
        <v>14</v>
      </c>
      <c r="E1133" t="s">
        <v>193</v>
      </c>
      <c r="F1133">
        <v>1932</v>
      </c>
      <c r="G1133" t="s">
        <v>169</v>
      </c>
      <c r="H1133" t="s">
        <v>170</v>
      </c>
      <c r="I1133" t="s">
        <v>7</v>
      </c>
      <c r="J1133">
        <v>0</v>
      </c>
      <c r="K1133" t="s">
        <v>166</v>
      </c>
    </row>
    <row r="1134" spans="1:11" x14ac:dyDescent="0.25">
      <c r="A1134" t="s">
        <v>165</v>
      </c>
      <c r="B1134" t="s">
        <v>166</v>
      </c>
      <c r="C1134" t="s">
        <v>192</v>
      </c>
      <c r="D1134" t="s">
        <v>14</v>
      </c>
      <c r="E1134" t="s">
        <v>193</v>
      </c>
      <c r="F1134">
        <v>1933</v>
      </c>
      <c r="G1134" t="s">
        <v>169</v>
      </c>
      <c r="H1134" t="s">
        <v>170</v>
      </c>
      <c r="I1134" t="s">
        <v>7</v>
      </c>
      <c r="J1134">
        <v>0</v>
      </c>
      <c r="K1134" t="s">
        <v>166</v>
      </c>
    </row>
    <row r="1135" spans="1:11" x14ac:dyDescent="0.25">
      <c r="A1135" t="s">
        <v>165</v>
      </c>
      <c r="B1135" t="s">
        <v>166</v>
      </c>
      <c r="C1135" t="s">
        <v>192</v>
      </c>
      <c r="D1135" t="s">
        <v>14</v>
      </c>
      <c r="E1135" t="s">
        <v>193</v>
      </c>
      <c r="F1135">
        <v>1934</v>
      </c>
      <c r="G1135" t="s">
        <v>169</v>
      </c>
      <c r="H1135" t="s">
        <v>170</v>
      </c>
      <c r="I1135" t="s">
        <v>7</v>
      </c>
      <c r="J1135">
        <v>0</v>
      </c>
      <c r="K1135" t="s">
        <v>166</v>
      </c>
    </row>
    <row r="1136" spans="1:11" x14ac:dyDescent="0.25">
      <c r="A1136" t="s">
        <v>165</v>
      </c>
      <c r="B1136" t="s">
        <v>166</v>
      </c>
      <c r="C1136" t="s">
        <v>192</v>
      </c>
      <c r="D1136" t="s">
        <v>14</v>
      </c>
      <c r="E1136" t="s">
        <v>193</v>
      </c>
      <c r="F1136">
        <v>1935</v>
      </c>
      <c r="G1136" t="s">
        <v>169</v>
      </c>
      <c r="H1136" t="s">
        <v>170</v>
      </c>
      <c r="I1136" t="s">
        <v>7</v>
      </c>
      <c r="J1136">
        <v>4</v>
      </c>
      <c r="K1136" t="s">
        <v>166</v>
      </c>
    </row>
    <row r="1137" spans="1:11" x14ac:dyDescent="0.25">
      <c r="A1137" t="s">
        <v>165</v>
      </c>
      <c r="B1137" t="s">
        <v>166</v>
      </c>
      <c r="C1137" t="s">
        <v>192</v>
      </c>
      <c r="D1137" t="s">
        <v>14</v>
      </c>
      <c r="E1137" t="s">
        <v>193</v>
      </c>
      <c r="F1137">
        <v>1936</v>
      </c>
      <c r="G1137" t="s">
        <v>169</v>
      </c>
      <c r="H1137" t="s">
        <v>170</v>
      </c>
      <c r="I1137" t="s">
        <v>7</v>
      </c>
      <c r="J1137">
        <v>76</v>
      </c>
      <c r="K1137" t="s">
        <v>166</v>
      </c>
    </row>
    <row r="1138" spans="1:11" x14ac:dyDescent="0.25">
      <c r="A1138" t="s">
        <v>165</v>
      </c>
      <c r="B1138" t="s">
        <v>166</v>
      </c>
      <c r="C1138" t="s">
        <v>192</v>
      </c>
      <c r="D1138" t="s">
        <v>14</v>
      </c>
      <c r="E1138" t="s">
        <v>193</v>
      </c>
      <c r="F1138">
        <v>1937</v>
      </c>
      <c r="G1138" t="s">
        <v>169</v>
      </c>
      <c r="H1138" t="s">
        <v>170</v>
      </c>
      <c r="I1138" t="s">
        <v>7</v>
      </c>
      <c r="J1138">
        <v>86</v>
      </c>
      <c r="K1138" t="s">
        <v>166</v>
      </c>
    </row>
    <row r="1139" spans="1:11" x14ac:dyDescent="0.25">
      <c r="A1139" t="s">
        <v>165</v>
      </c>
      <c r="B1139" t="s">
        <v>166</v>
      </c>
      <c r="C1139" t="s">
        <v>192</v>
      </c>
      <c r="D1139" t="s">
        <v>14</v>
      </c>
      <c r="E1139" t="s">
        <v>193</v>
      </c>
      <c r="F1139">
        <v>1938</v>
      </c>
      <c r="G1139" t="s">
        <v>169</v>
      </c>
      <c r="H1139" t="s">
        <v>170</v>
      </c>
      <c r="I1139" t="s">
        <v>7</v>
      </c>
      <c r="J1139">
        <v>79</v>
      </c>
      <c r="K1139" t="s">
        <v>166</v>
      </c>
    </row>
    <row r="1140" spans="1:11" x14ac:dyDescent="0.25">
      <c r="A1140" t="s">
        <v>165</v>
      </c>
      <c r="B1140" t="s">
        <v>166</v>
      </c>
      <c r="C1140" t="s">
        <v>192</v>
      </c>
      <c r="D1140" t="s">
        <v>14</v>
      </c>
      <c r="E1140" t="s">
        <v>193</v>
      </c>
      <c r="F1140">
        <v>1939</v>
      </c>
      <c r="G1140" t="s">
        <v>169</v>
      </c>
      <c r="H1140" t="s">
        <v>170</v>
      </c>
      <c r="I1140" t="s">
        <v>7</v>
      </c>
      <c r="J1140">
        <v>-13</v>
      </c>
      <c r="K1140" t="s">
        <v>166</v>
      </c>
    </row>
    <row r="1141" spans="1:11" x14ac:dyDescent="0.25">
      <c r="A1141" t="s">
        <v>165</v>
      </c>
      <c r="B1141" t="s">
        <v>166</v>
      </c>
      <c r="C1141" t="s">
        <v>192</v>
      </c>
      <c r="D1141" t="s">
        <v>14</v>
      </c>
      <c r="E1141" t="s">
        <v>193</v>
      </c>
      <c r="F1141">
        <v>1940</v>
      </c>
      <c r="G1141" t="s">
        <v>169</v>
      </c>
      <c r="H1141" t="s">
        <v>170</v>
      </c>
      <c r="I1141" t="s">
        <v>7</v>
      </c>
      <c r="J1141">
        <v>-62</v>
      </c>
      <c r="K1141" t="s">
        <v>166</v>
      </c>
    </row>
    <row r="1142" spans="1:11" x14ac:dyDescent="0.25">
      <c r="A1142" t="s">
        <v>165</v>
      </c>
      <c r="B1142" t="s">
        <v>166</v>
      </c>
      <c r="C1142" t="s">
        <v>192</v>
      </c>
      <c r="D1142" t="s">
        <v>14</v>
      </c>
      <c r="E1142" t="s">
        <v>193</v>
      </c>
      <c r="F1142">
        <v>1941</v>
      </c>
      <c r="G1142" t="s">
        <v>169</v>
      </c>
      <c r="H1142" t="s">
        <v>170</v>
      </c>
      <c r="I1142" t="s">
        <v>7</v>
      </c>
      <c r="J1142">
        <v>-28</v>
      </c>
      <c r="K1142" t="s">
        <v>166</v>
      </c>
    </row>
    <row r="1143" spans="1:11" x14ac:dyDescent="0.25">
      <c r="A1143" t="s">
        <v>165</v>
      </c>
      <c r="B1143" t="s">
        <v>166</v>
      </c>
      <c r="C1143" t="s">
        <v>192</v>
      </c>
      <c r="D1143" t="s">
        <v>14</v>
      </c>
      <c r="E1143" t="s">
        <v>193</v>
      </c>
      <c r="F1143">
        <v>1942</v>
      </c>
      <c r="G1143" t="s">
        <v>169</v>
      </c>
      <c r="H1143" t="s">
        <v>170</v>
      </c>
      <c r="I1143" t="s">
        <v>7</v>
      </c>
      <c r="J1143">
        <v>-31</v>
      </c>
      <c r="K1143" t="s">
        <v>166</v>
      </c>
    </row>
    <row r="1144" spans="1:11" x14ac:dyDescent="0.25">
      <c r="A1144" t="s">
        <v>165</v>
      </c>
      <c r="B1144" t="s">
        <v>166</v>
      </c>
      <c r="C1144" t="s">
        <v>192</v>
      </c>
      <c r="D1144" t="s">
        <v>14</v>
      </c>
      <c r="E1144" t="s">
        <v>193</v>
      </c>
      <c r="F1144">
        <v>1943</v>
      </c>
      <c r="G1144" t="s">
        <v>169</v>
      </c>
      <c r="H1144" t="s">
        <v>170</v>
      </c>
      <c r="I1144" t="s">
        <v>7</v>
      </c>
      <c r="J1144">
        <v>-64</v>
      </c>
      <c r="K1144" t="s">
        <v>166</v>
      </c>
    </row>
    <row r="1145" spans="1:11" x14ac:dyDescent="0.25">
      <c r="A1145" t="s">
        <v>165</v>
      </c>
      <c r="B1145" t="s">
        <v>166</v>
      </c>
      <c r="C1145" t="s">
        <v>192</v>
      </c>
      <c r="D1145" t="s">
        <v>14</v>
      </c>
      <c r="E1145" t="s">
        <v>193</v>
      </c>
      <c r="F1145">
        <v>1944</v>
      </c>
      <c r="G1145" t="s">
        <v>169</v>
      </c>
      <c r="H1145" t="s">
        <v>170</v>
      </c>
      <c r="I1145" t="s">
        <v>7</v>
      </c>
      <c r="J1145">
        <v>-36</v>
      </c>
      <c r="K1145" t="s">
        <v>166</v>
      </c>
    </row>
    <row r="1146" spans="1:11" x14ac:dyDescent="0.25">
      <c r="A1146" t="s">
        <v>165</v>
      </c>
      <c r="B1146" t="s">
        <v>166</v>
      </c>
      <c r="C1146" t="s">
        <v>192</v>
      </c>
      <c r="D1146" t="s">
        <v>14</v>
      </c>
      <c r="E1146" t="s">
        <v>193</v>
      </c>
      <c r="F1146">
        <v>1945</v>
      </c>
      <c r="G1146" t="s">
        <v>169</v>
      </c>
      <c r="H1146" t="s">
        <v>170</v>
      </c>
      <c r="I1146" t="s">
        <v>7</v>
      </c>
      <c r="J1146">
        <v>-46</v>
      </c>
      <c r="K1146" t="s">
        <v>166</v>
      </c>
    </row>
    <row r="1147" spans="1:11" x14ac:dyDescent="0.25">
      <c r="A1147" t="s">
        <v>165</v>
      </c>
      <c r="B1147" t="s">
        <v>166</v>
      </c>
      <c r="C1147" t="s">
        <v>192</v>
      </c>
      <c r="D1147" t="s">
        <v>14</v>
      </c>
      <c r="E1147" t="s">
        <v>193</v>
      </c>
      <c r="F1147">
        <v>1946</v>
      </c>
      <c r="G1147" t="s">
        <v>169</v>
      </c>
      <c r="H1147" t="s">
        <v>170</v>
      </c>
      <c r="I1147" t="s">
        <v>7</v>
      </c>
      <c r="J1147">
        <v>-319</v>
      </c>
      <c r="K1147" t="s">
        <v>166</v>
      </c>
    </row>
    <row r="1148" spans="1:11" x14ac:dyDescent="0.25">
      <c r="A1148" t="s">
        <v>165</v>
      </c>
      <c r="B1148" t="s">
        <v>166</v>
      </c>
      <c r="C1148" t="s">
        <v>192</v>
      </c>
      <c r="D1148" t="s">
        <v>14</v>
      </c>
      <c r="E1148" t="s">
        <v>193</v>
      </c>
      <c r="F1148">
        <v>1947</v>
      </c>
      <c r="G1148" t="s">
        <v>169</v>
      </c>
      <c r="H1148" t="s">
        <v>170</v>
      </c>
      <c r="I1148" t="s">
        <v>7</v>
      </c>
      <c r="J1148">
        <v>-205</v>
      </c>
      <c r="K1148" t="s">
        <v>166</v>
      </c>
    </row>
    <row r="1149" spans="1:11" x14ac:dyDescent="0.25">
      <c r="A1149" t="s">
        <v>165</v>
      </c>
      <c r="B1149" t="s">
        <v>166</v>
      </c>
      <c r="C1149" t="s">
        <v>192</v>
      </c>
      <c r="D1149" t="s">
        <v>14</v>
      </c>
      <c r="E1149" t="s">
        <v>193</v>
      </c>
      <c r="F1149">
        <v>1948</v>
      </c>
      <c r="G1149" t="s">
        <v>169</v>
      </c>
      <c r="H1149" t="s">
        <v>170</v>
      </c>
      <c r="I1149" t="s">
        <v>7</v>
      </c>
      <c r="J1149">
        <v>-110</v>
      </c>
      <c r="K1149" t="s">
        <v>166</v>
      </c>
    </row>
    <row r="1150" spans="1:11" x14ac:dyDescent="0.25">
      <c r="A1150" t="s">
        <v>165</v>
      </c>
      <c r="B1150" t="s">
        <v>166</v>
      </c>
      <c r="C1150" t="s">
        <v>192</v>
      </c>
      <c r="D1150" t="s">
        <v>14</v>
      </c>
      <c r="E1150" t="s">
        <v>193</v>
      </c>
      <c r="F1150">
        <v>1949</v>
      </c>
      <c r="G1150" t="s">
        <v>169</v>
      </c>
      <c r="H1150" t="s">
        <v>170</v>
      </c>
      <c r="I1150" t="s">
        <v>7</v>
      </c>
      <c r="J1150">
        <v>-51</v>
      </c>
      <c r="K1150" t="s">
        <v>166</v>
      </c>
    </row>
    <row r="1151" spans="1:11" x14ac:dyDescent="0.25">
      <c r="A1151" t="s">
        <v>165</v>
      </c>
      <c r="B1151" t="s">
        <v>166</v>
      </c>
      <c r="C1151" t="s">
        <v>192</v>
      </c>
      <c r="D1151" t="s">
        <v>14</v>
      </c>
      <c r="E1151" t="s">
        <v>193</v>
      </c>
      <c r="F1151">
        <v>1950</v>
      </c>
      <c r="G1151" t="s">
        <v>169</v>
      </c>
      <c r="H1151" t="s">
        <v>170</v>
      </c>
      <c r="I1151" t="s">
        <v>7</v>
      </c>
      <c r="J1151">
        <v>-32</v>
      </c>
      <c r="K1151" t="s">
        <v>166</v>
      </c>
    </row>
    <row r="1152" spans="1:11" x14ac:dyDescent="0.25">
      <c r="A1152" t="s">
        <v>165</v>
      </c>
      <c r="B1152" t="s">
        <v>166</v>
      </c>
      <c r="C1152" t="s">
        <v>192</v>
      </c>
      <c r="D1152" t="s">
        <v>14</v>
      </c>
      <c r="E1152" t="s">
        <v>193</v>
      </c>
      <c r="F1152">
        <v>1951</v>
      </c>
      <c r="G1152" t="s">
        <v>169</v>
      </c>
      <c r="H1152" t="s">
        <v>170</v>
      </c>
      <c r="I1152" t="s">
        <v>7</v>
      </c>
      <c r="J1152">
        <v>-2</v>
      </c>
      <c r="K1152" t="s">
        <v>166</v>
      </c>
    </row>
    <row r="1153" spans="1:11" x14ac:dyDescent="0.25">
      <c r="A1153" t="s">
        <v>165</v>
      </c>
      <c r="B1153" t="s">
        <v>166</v>
      </c>
      <c r="C1153" t="s">
        <v>192</v>
      </c>
      <c r="D1153" t="s">
        <v>14</v>
      </c>
      <c r="E1153" t="s">
        <v>193</v>
      </c>
      <c r="F1153">
        <v>1952</v>
      </c>
      <c r="G1153" t="s">
        <v>169</v>
      </c>
      <c r="H1153" t="s">
        <v>170</v>
      </c>
      <c r="I1153" t="s">
        <v>7</v>
      </c>
      <c r="J1153">
        <v>-2</v>
      </c>
      <c r="K1153" t="s">
        <v>166</v>
      </c>
    </row>
    <row r="1154" spans="1:11" x14ac:dyDescent="0.25">
      <c r="A1154" t="s">
        <v>165</v>
      </c>
      <c r="B1154" t="s">
        <v>166</v>
      </c>
      <c r="C1154" t="s">
        <v>192</v>
      </c>
      <c r="D1154" t="s">
        <v>14</v>
      </c>
      <c r="E1154" t="s">
        <v>193</v>
      </c>
      <c r="F1154">
        <v>1953</v>
      </c>
      <c r="G1154" t="s">
        <v>169</v>
      </c>
      <c r="H1154" t="s">
        <v>170</v>
      </c>
      <c r="I1154" t="s">
        <v>7</v>
      </c>
      <c r="J1154">
        <v>-2</v>
      </c>
      <c r="K1154" t="s">
        <v>166</v>
      </c>
    </row>
    <row r="1155" spans="1:11" x14ac:dyDescent="0.25">
      <c r="A1155" t="s">
        <v>165</v>
      </c>
      <c r="B1155" t="s">
        <v>166</v>
      </c>
      <c r="C1155" t="s">
        <v>192</v>
      </c>
      <c r="D1155" t="s">
        <v>14</v>
      </c>
      <c r="E1155" t="s">
        <v>193</v>
      </c>
      <c r="F1155">
        <v>1954</v>
      </c>
      <c r="G1155" t="s">
        <v>169</v>
      </c>
      <c r="H1155" t="s">
        <v>170</v>
      </c>
      <c r="I1155" t="s">
        <v>7</v>
      </c>
      <c r="J1155">
        <v>-13</v>
      </c>
      <c r="K1155" t="s">
        <v>166</v>
      </c>
    </row>
    <row r="1156" spans="1:11" x14ac:dyDescent="0.25">
      <c r="A1156" t="s">
        <v>165</v>
      </c>
      <c r="B1156" t="s">
        <v>166</v>
      </c>
      <c r="C1156" t="s">
        <v>192</v>
      </c>
      <c r="D1156" t="s">
        <v>14</v>
      </c>
      <c r="E1156" t="s">
        <v>193</v>
      </c>
      <c r="F1156">
        <v>1955</v>
      </c>
      <c r="G1156" t="s">
        <v>169</v>
      </c>
      <c r="H1156" t="s">
        <v>170</v>
      </c>
      <c r="I1156" t="s">
        <v>7</v>
      </c>
      <c r="J1156">
        <v>-144</v>
      </c>
      <c r="K1156" t="s">
        <v>166</v>
      </c>
    </row>
    <row r="1157" spans="1:11" x14ac:dyDescent="0.25">
      <c r="A1157" t="s">
        <v>165</v>
      </c>
      <c r="B1157" t="s">
        <v>166</v>
      </c>
      <c r="C1157" t="s">
        <v>192</v>
      </c>
      <c r="D1157" t="s">
        <v>14</v>
      </c>
      <c r="E1157" t="s">
        <v>193</v>
      </c>
      <c r="F1157">
        <v>1956</v>
      </c>
      <c r="G1157" t="s">
        <v>169</v>
      </c>
      <c r="H1157" t="s">
        <v>170</v>
      </c>
      <c r="I1157" t="s">
        <v>7</v>
      </c>
      <c r="J1157">
        <v>0</v>
      </c>
      <c r="K1157" t="s">
        <v>166</v>
      </c>
    </row>
    <row r="1158" spans="1:11" x14ac:dyDescent="0.25">
      <c r="A1158" t="s">
        <v>165</v>
      </c>
      <c r="B1158" t="s">
        <v>166</v>
      </c>
      <c r="C1158" t="s">
        <v>192</v>
      </c>
      <c r="D1158" t="s">
        <v>14</v>
      </c>
      <c r="E1158" t="s">
        <v>193</v>
      </c>
      <c r="F1158">
        <v>1957</v>
      </c>
      <c r="G1158" t="s">
        <v>169</v>
      </c>
      <c r="H1158" t="s">
        <v>170</v>
      </c>
      <c r="I1158" t="s">
        <v>7</v>
      </c>
      <c r="J1158">
        <v>69</v>
      </c>
      <c r="K1158" t="s">
        <v>166</v>
      </c>
    </row>
    <row r="1159" spans="1:11" x14ac:dyDescent="0.25">
      <c r="A1159" t="s">
        <v>165</v>
      </c>
      <c r="B1159" t="s">
        <v>166</v>
      </c>
      <c r="C1159" t="s">
        <v>192</v>
      </c>
      <c r="D1159" t="s">
        <v>14</v>
      </c>
      <c r="E1159" t="s">
        <v>193</v>
      </c>
      <c r="F1159">
        <v>1958</v>
      </c>
      <c r="G1159" t="s">
        <v>169</v>
      </c>
      <c r="H1159" t="s">
        <v>170</v>
      </c>
      <c r="I1159" t="s">
        <v>7</v>
      </c>
      <c r="J1159">
        <v>186</v>
      </c>
      <c r="K1159" t="s">
        <v>166</v>
      </c>
    </row>
    <row r="1160" spans="1:11" x14ac:dyDescent="0.25">
      <c r="A1160" t="s">
        <v>165</v>
      </c>
      <c r="B1160" t="s">
        <v>166</v>
      </c>
      <c r="C1160" t="s">
        <v>192</v>
      </c>
      <c r="D1160" t="s">
        <v>14</v>
      </c>
      <c r="E1160" t="s">
        <v>193</v>
      </c>
      <c r="F1160">
        <v>1959</v>
      </c>
      <c r="G1160" t="s">
        <v>169</v>
      </c>
      <c r="H1160" t="s">
        <v>170</v>
      </c>
      <c r="I1160" t="s">
        <v>7</v>
      </c>
      <c r="J1160">
        <v>58</v>
      </c>
      <c r="K1160" t="s">
        <v>166</v>
      </c>
    </row>
    <row r="1161" spans="1:11" x14ac:dyDescent="0.25">
      <c r="A1161" t="s">
        <v>165</v>
      </c>
      <c r="B1161" t="s">
        <v>166</v>
      </c>
      <c r="C1161" t="s">
        <v>192</v>
      </c>
      <c r="D1161" t="s">
        <v>14</v>
      </c>
      <c r="E1161" t="s">
        <v>193</v>
      </c>
      <c r="F1161">
        <v>1960</v>
      </c>
      <c r="G1161" t="s">
        <v>169</v>
      </c>
      <c r="H1161" t="s">
        <v>170</v>
      </c>
      <c r="I1161" t="s">
        <v>7</v>
      </c>
      <c r="J1161">
        <v>95</v>
      </c>
      <c r="K1161" t="s">
        <v>166</v>
      </c>
    </row>
    <row r="1162" spans="1:11" x14ac:dyDescent="0.25">
      <c r="A1162" t="s">
        <v>165</v>
      </c>
      <c r="B1162" t="s">
        <v>166</v>
      </c>
      <c r="C1162" t="s">
        <v>192</v>
      </c>
      <c r="D1162" t="s">
        <v>14</v>
      </c>
      <c r="E1162" t="s">
        <v>193</v>
      </c>
      <c r="F1162">
        <v>1961</v>
      </c>
      <c r="G1162" t="s">
        <v>169</v>
      </c>
      <c r="H1162" t="s">
        <v>170</v>
      </c>
      <c r="I1162" t="s">
        <v>7</v>
      </c>
      <c r="J1162">
        <v>188</v>
      </c>
      <c r="K1162" t="s">
        <v>166</v>
      </c>
    </row>
    <row r="1163" spans="1:11" x14ac:dyDescent="0.25">
      <c r="A1163" t="s">
        <v>165</v>
      </c>
      <c r="B1163" t="s">
        <v>166</v>
      </c>
      <c r="C1163" t="s">
        <v>192</v>
      </c>
      <c r="D1163" t="s">
        <v>14</v>
      </c>
      <c r="E1163" t="s">
        <v>193</v>
      </c>
      <c r="F1163">
        <v>1962</v>
      </c>
      <c r="G1163" t="s">
        <v>169</v>
      </c>
      <c r="H1163" t="s">
        <v>170</v>
      </c>
      <c r="I1163" t="s">
        <v>7</v>
      </c>
      <c r="J1163">
        <v>191</v>
      </c>
      <c r="K1163" t="s">
        <v>166</v>
      </c>
    </row>
    <row r="1164" spans="1:11" x14ac:dyDescent="0.25">
      <c r="A1164" t="s">
        <v>165</v>
      </c>
      <c r="B1164" t="s">
        <v>166</v>
      </c>
      <c r="C1164" t="s">
        <v>192</v>
      </c>
      <c r="D1164" t="s">
        <v>14</v>
      </c>
      <c r="E1164" t="s">
        <v>193</v>
      </c>
      <c r="F1164">
        <v>1963</v>
      </c>
      <c r="G1164" t="s">
        <v>169</v>
      </c>
      <c r="H1164" t="s">
        <v>170</v>
      </c>
      <c r="I1164" t="s">
        <v>7</v>
      </c>
      <c r="J1164">
        <v>26</v>
      </c>
      <c r="K1164" t="s">
        <v>166</v>
      </c>
    </row>
    <row r="1165" spans="1:11" x14ac:dyDescent="0.25">
      <c r="A1165" t="s">
        <v>165</v>
      </c>
      <c r="B1165" t="s">
        <v>166</v>
      </c>
      <c r="C1165" t="s">
        <v>192</v>
      </c>
      <c r="D1165" t="s">
        <v>14</v>
      </c>
      <c r="E1165" t="s">
        <v>193</v>
      </c>
      <c r="F1165">
        <v>1964</v>
      </c>
      <c r="G1165" t="s">
        <v>169</v>
      </c>
      <c r="H1165" t="s">
        <v>170</v>
      </c>
      <c r="I1165" t="s">
        <v>7</v>
      </c>
      <c r="J1165">
        <v>-16</v>
      </c>
      <c r="K1165" t="s">
        <v>166</v>
      </c>
    </row>
    <row r="1166" spans="1:11" x14ac:dyDescent="0.25">
      <c r="A1166" t="s">
        <v>165</v>
      </c>
      <c r="B1166" t="s">
        <v>166</v>
      </c>
      <c r="C1166" t="s">
        <v>192</v>
      </c>
      <c r="D1166" t="s">
        <v>14</v>
      </c>
      <c r="E1166" t="s">
        <v>193</v>
      </c>
      <c r="F1166">
        <v>1965</v>
      </c>
      <c r="G1166" t="s">
        <v>169</v>
      </c>
      <c r="H1166" t="s">
        <v>170</v>
      </c>
      <c r="I1166" t="s">
        <v>7</v>
      </c>
      <c r="J1166">
        <v>-153</v>
      </c>
      <c r="K1166" t="s">
        <v>166</v>
      </c>
    </row>
    <row r="1167" spans="1:11" x14ac:dyDescent="0.25">
      <c r="A1167" t="s">
        <v>165</v>
      </c>
      <c r="B1167" t="s">
        <v>166</v>
      </c>
      <c r="C1167" t="s">
        <v>192</v>
      </c>
      <c r="D1167" t="s">
        <v>14</v>
      </c>
      <c r="E1167" t="s">
        <v>193</v>
      </c>
      <c r="F1167">
        <v>1966</v>
      </c>
      <c r="G1167" t="s">
        <v>169</v>
      </c>
      <c r="H1167" t="s">
        <v>170</v>
      </c>
      <c r="I1167" t="s">
        <v>7</v>
      </c>
      <c r="J1167">
        <v>-76</v>
      </c>
      <c r="K1167" t="s">
        <v>166</v>
      </c>
    </row>
    <row r="1168" spans="1:11" x14ac:dyDescent="0.25">
      <c r="A1168" t="s">
        <v>165</v>
      </c>
      <c r="B1168" t="s">
        <v>166</v>
      </c>
      <c r="C1168" t="s">
        <v>192</v>
      </c>
      <c r="D1168" t="s">
        <v>14</v>
      </c>
      <c r="E1168" t="s">
        <v>193</v>
      </c>
      <c r="F1168">
        <v>1967</v>
      </c>
      <c r="G1168" t="s">
        <v>169</v>
      </c>
      <c r="H1168" t="s">
        <v>170</v>
      </c>
      <c r="I1168" t="s">
        <v>7</v>
      </c>
      <c r="J1168">
        <v>-91</v>
      </c>
      <c r="K1168" t="s">
        <v>166</v>
      </c>
    </row>
    <row r="1169" spans="1:11" x14ac:dyDescent="0.25">
      <c r="A1169" t="s">
        <v>165</v>
      </c>
      <c r="B1169" t="s">
        <v>166</v>
      </c>
      <c r="C1169" t="s">
        <v>192</v>
      </c>
      <c r="D1169" t="s">
        <v>14</v>
      </c>
      <c r="E1169" t="s">
        <v>193</v>
      </c>
      <c r="F1169">
        <v>1968</v>
      </c>
      <c r="G1169" t="s">
        <v>169</v>
      </c>
      <c r="H1169" t="s">
        <v>170</v>
      </c>
      <c r="I1169" t="s">
        <v>7</v>
      </c>
      <c r="J1169">
        <v>-146</v>
      </c>
      <c r="K1169" t="s">
        <v>166</v>
      </c>
    </row>
    <row r="1170" spans="1:11" x14ac:dyDescent="0.25">
      <c r="A1170" t="s">
        <v>165</v>
      </c>
      <c r="B1170" t="s">
        <v>166</v>
      </c>
      <c r="C1170" t="s">
        <v>192</v>
      </c>
      <c r="D1170" t="s">
        <v>14</v>
      </c>
      <c r="E1170" t="s">
        <v>193</v>
      </c>
      <c r="F1170">
        <v>1969</v>
      </c>
      <c r="G1170" t="s">
        <v>169</v>
      </c>
      <c r="H1170" t="s">
        <v>170</v>
      </c>
      <c r="I1170" t="s">
        <v>7</v>
      </c>
      <c r="J1170">
        <v>-94</v>
      </c>
      <c r="K1170" t="s">
        <v>166</v>
      </c>
    </row>
    <row r="1171" spans="1:11" x14ac:dyDescent="0.25">
      <c r="A1171" t="s">
        <v>165</v>
      </c>
      <c r="B1171" t="s">
        <v>166</v>
      </c>
      <c r="C1171" t="s">
        <v>192</v>
      </c>
      <c r="D1171" t="s">
        <v>14</v>
      </c>
      <c r="E1171" t="s">
        <v>193</v>
      </c>
      <c r="F1171">
        <v>1970</v>
      </c>
      <c r="G1171" t="s">
        <v>169</v>
      </c>
      <c r="H1171" t="s">
        <v>170</v>
      </c>
      <c r="I1171" t="s">
        <v>7</v>
      </c>
      <c r="J1171">
        <v>10</v>
      </c>
      <c r="K1171" t="s">
        <v>166</v>
      </c>
    </row>
    <row r="1172" spans="1:11" x14ac:dyDescent="0.25">
      <c r="A1172" t="s">
        <v>165</v>
      </c>
      <c r="B1172" t="s">
        <v>166</v>
      </c>
      <c r="C1172" t="s">
        <v>192</v>
      </c>
      <c r="D1172" t="s">
        <v>14</v>
      </c>
      <c r="E1172" t="s">
        <v>193</v>
      </c>
      <c r="F1172">
        <v>1971</v>
      </c>
      <c r="G1172" t="s">
        <v>169</v>
      </c>
      <c r="H1172" t="s">
        <v>170</v>
      </c>
      <c r="I1172" t="s">
        <v>7</v>
      </c>
      <c r="J1172">
        <v>234</v>
      </c>
      <c r="K1172" t="s">
        <v>166</v>
      </c>
    </row>
    <row r="1173" spans="1:11" x14ac:dyDescent="0.25">
      <c r="A1173" t="s">
        <v>165</v>
      </c>
      <c r="B1173" t="s">
        <v>166</v>
      </c>
      <c r="C1173" t="s">
        <v>192</v>
      </c>
      <c r="D1173" t="s">
        <v>14</v>
      </c>
      <c r="E1173" t="s">
        <v>193</v>
      </c>
      <c r="F1173">
        <v>1972</v>
      </c>
      <c r="G1173" t="s">
        <v>169</v>
      </c>
      <c r="H1173" t="s">
        <v>170</v>
      </c>
      <c r="I1173" t="s">
        <v>7</v>
      </c>
      <c r="J1173">
        <v>323</v>
      </c>
      <c r="K1173" t="s">
        <v>166</v>
      </c>
    </row>
    <row r="1174" spans="1:11" x14ac:dyDescent="0.25">
      <c r="A1174" t="s">
        <v>165</v>
      </c>
      <c r="B1174" t="s">
        <v>166</v>
      </c>
      <c r="C1174" t="s">
        <v>192</v>
      </c>
      <c r="D1174" t="s">
        <v>14</v>
      </c>
      <c r="E1174" t="s">
        <v>193</v>
      </c>
      <c r="F1174">
        <v>1973</v>
      </c>
      <c r="G1174" t="s">
        <v>169</v>
      </c>
      <c r="H1174" t="s">
        <v>170</v>
      </c>
      <c r="I1174" t="s">
        <v>7</v>
      </c>
      <c r="J1174">
        <v>332</v>
      </c>
      <c r="K1174" t="s">
        <v>166</v>
      </c>
    </row>
    <row r="1175" spans="1:11" x14ac:dyDescent="0.25">
      <c r="A1175" t="s">
        <v>165</v>
      </c>
      <c r="B1175" t="s">
        <v>166</v>
      </c>
      <c r="C1175" t="s">
        <v>192</v>
      </c>
      <c r="D1175" t="s">
        <v>14</v>
      </c>
      <c r="E1175" t="s">
        <v>193</v>
      </c>
      <c r="F1175">
        <v>1974</v>
      </c>
      <c r="G1175" t="s">
        <v>169</v>
      </c>
      <c r="H1175" t="s">
        <v>170</v>
      </c>
      <c r="I1175" t="s">
        <v>7</v>
      </c>
      <c r="J1175">
        <v>177</v>
      </c>
      <c r="K1175" t="s">
        <v>166</v>
      </c>
    </row>
    <row r="1176" spans="1:11" x14ac:dyDescent="0.25">
      <c r="A1176" t="s">
        <v>165</v>
      </c>
      <c r="B1176" t="s">
        <v>166</v>
      </c>
      <c r="C1176" t="s">
        <v>192</v>
      </c>
      <c r="D1176" t="s">
        <v>14</v>
      </c>
      <c r="E1176" t="s">
        <v>193</v>
      </c>
      <c r="F1176">
        <v>1975</v>
      </c>
      <c r="G1176" t="s">
        <v>169</v>
      </c>
      <c r="H1176" t="s">
        <v>170</v>
      </c>
      <c r="I1176" t="s">
        <v>7</v>
      </c>
      <c r="J1176">
        <v>-286</v>
      </c>
      <c r="K1176" t="s">
        <v>166</v>
      </c>
    </row>
    <row r="1177" spans="1:11" x14ac:dyDescent="0.25">
      <c r="A1177" t="s">
        <v>165</v>
      </c>
      <c r="B1177" t="s">
        <v>166</v>
      </c>
      <c r="C1177" t="s">
        <v>192</v>
      </c>
      <c r="D1177" t="s">
        <v>14</v>
      </c>
      <c r="E1177" t="s">
        <v>193</v>
      </c>
      <c r="F1177">
        <v>1976</v>
      </c>
      <c r="G1177" t="s">
        <v>169</v>
      </c>
      <c r="H1177" t="s">
        <v>170</v>
      </c>
      <c r="I1177" t="s">
        <v>7</v>
      </c>
      <c r="J1177">
        <v>-274</v>
      </c>
      <c r="K1177" t="s">
        <v>166</v>
      </c>
    </row>
    <row r="1178" spans="1:11" x14ac:dyDescent="0.25">
      <c r="A1178" t="s">
        <v>165</v>
      </c>
      <c r="B1178" t="s">
        <v>166</v>
      </c>
      <c r="C1178" t="s">
        <v>192</v>
      </c>
      <c r="D1178" t="s">
        <v>14</v>
      </c>
      <c r="E1178" t="s">
        <v>193</v>
      </c>
      <c r="F1178">
        <v>1977</v>
      </c>
      <c r="G1178" t="s">
        <v>169</v>
      </c>
      <c r="H1178" t="s">
        <v>170</v>
      </c>
      <c r="I1178" t="s">
        <v>7</v>
      </c>
      <c r="J1178">
        <v>-26</v>
      </c>
      <c r="K1178" t="s">
        <v>166</v>
      </c>
    </row>
    <row r="1179" spans="1:11" x14ac:dyDescent="0.25">
      <c r="A1179" t="s">
        <v>165</v>
      </c>
      <c r="B1179" t="s">
        <v>166</v>
      </c>
      <c r="C1179" t="s">
        <v>192</v>
      </c>
      <c r="D1179" t="s">
        <v>14</v>
      </c>
      <c r="E1179" t="s">
        <v>193</v>
      </c>
      <c r="F1179">
        <v>1978</v>
      </c>
      <c r="G1179" t="s">
        <v>169</v>
      </c>
      <c r="H1179" t="s">
        <v>170</v>
      </c>
      <c r="I1179" t="s">
        <v>7</v>
      </c>
      <c r="J1179">
        <v>-7</v>
      </c>
      <c r="K1179" t="s">
        <v>166</v>
      </c>
    </row>
    <row r="1180" spans="1:11" x14ac:dyDescent="0.25">
      <c r="A1180" t="s">
        <v>165</v>
      </c>
      <c r="B1180" t="s">
        <v>166</v>
      </c>
      <c r="C1180" t="s">
        <v>192</v>
      </c>
      <c r="D1180" t="s">
        <v>14</v>
      </c>
      <c r="E1180" t="s">
        <v>193</v>
      </c>
      <c r="F1180">
        <v>1979</v>
      </c>
      <c r="G1180" t="s">
        <v>169</v>
      </c>
      <c r="H1180" t="s">
        <v>170</v>
      </c>
      <c r="I1180" t="s">
        <v>7</v>
      </c>
      <c r="J1180">
        <v>-2</v>
      </c>
      <c r="K1180" t="s">
        <v>166</v>
      </c>
    </row>
    <row r="1181" spans="1:11" x14ac:dyDescent="0.25">
      <c r="A1181" t="s">
        <v>165</v>
      </c>
      <c r="B1181" t="s">
        <v>166</v>
      </c>
      <c r="C1181" t="s">
        <v>192</v>
      </c>
      <c r="D1181" t="s">
        <v>14</v>
      </c>
      <c r="E1181" t="s">
        <v>193</v>
      </c>
      <c r="F1181">
        <v>1980</v>
      </c>
      <c r="G1181" t="s">
        <v>169</v>
      </c>
      <c r="H1181" t="s">
        <v>170</v>
      </c>
      <c r="I1181" t="s">
        <v>7</v>
      </c>
      <c r="J1181">
        <v>-35</v>
      </c>
      <c r="K1181" t="s">
        <v>166</v>
      </c>
    </row>
    <row r="1182" spans="1:11" x14ac:dyDescent="0.25">
      <c r="A1182" t="s">
        <v>165</v>
      </c>
      <c r="B1182" t="s">
        <v>166</v>
      </c>
      <c r="C1182" t="s">
        <v>192</v>
      </c>
      <c r="D1182" t="s">
        <v>14</v>
      </c>
      <c r="E1182" t="s">
        <v>193</v>
      </c>
      <c r="F1182">
        <v>1981</v>
      </c>
      <c r="G1182" t="s">
        <v>169</v>
      </c>
      <c r="H1182" t="s">
        <v>170</v>
      </c>
      <c r="I1182" t="s">
        <v>7</v>
      </c>
      <c r="J1182">
        <v>-2</v>
      </c>
      <c r="K1182" t="s">
        <v>166</v>
      </c>
    </row>
    <row r="1183" spans="1:11" x14ac:dyDescent="0.25">
      <c r="A1183" t="s">
        <v>165</v>
      </c>
      <c r="B1183" t="s">
        <v>166</v>
      </c>
      <c r="C1183" t="s">
        <v>192</v>
      </c>
      <c r="D1183" t="s">
        <v>14</v>
      </c>
      <c r="E1183" t="s">
        <v>193</v>
      </c>
      <c r="F1183">
        <v>1982</v>
      </c>
      <c r="G1183" t="s">
        <v>169</v>
      </c>
      <c r="H1183" t="s">
        <v>170</v>
      </c>
      <c r="I1183" t="s">
        <v>7</v>
      </c>
      <c r="J1183">
        <v>-1</v>
      </c>
      <c r="K1183" t="s">
        <v>166</v>
      </c>
    </row>
    <row r="1184" spans="1:11" x14ac:dyDescent="0.25">
      <c r="A1184" t="s">
        <v>165</v>
      </c>
      <c r="B1184" t="s">
        <v>166</v>
      </c>
      <c r="C1184" t="s">
        <v>192</v>
      </c>
      <c r="D1184" t="s">
        <v>14</v>
      </c>
      <c r="E1184" t="s">
        <v>193</v>
      </c>
      <c r="F1184">
        <v>1983</v>
      </c>
      <c r="G1184" t="s">
        <v>169</v>
      </c>
      <c r="H1184" t="s">
        <v>170</v>
      </c>
      <c r="I1184" t="s">
        <v>7</v>
      </c>
      <c r="J1184">
        <v>-2</v>
      </c>
      <c r="K1184" t="s">
        <v>166</v>
      </c>
    </row>
    <row r="1185" spans="1:11" x14ac:dyDescent="0.25">
      <c r="A1185" t="s">
        <v>165</v>
      </c>
      <c r="B1185" t="s">
        <v>166</v>
      </c>
      <c r="C1185" t="s">
        <v>192</v>
      </c>
      <c r="D1185" t="s">
        <v>14</v>
      </c>
      <c r="E1185" t="s">
        <v>193</v>
      </c>
      <c r="F1185">
        <v>1984</v>
      </c>
      <c r="G1185" t="s">
        <v>169</v>
      </c>
      <c r="H1185" t="s">
        <v>170</v>
      </c>
      <c r="I1185" t="s">
        <v>7</v>
      </c>
      <c r="J1185">
        <v>-3</v>
      </c>
      <c r="K1185" t="s">
        <v>166</v>
      </c>
    </row>
    <row r="1186" spans="1:11" x14ac:dyDescent="0.25">
      <c r="A1186" t="s">
        <v>165</v>
      </c>
      <c r="B1186" t="s">
        <v>166</v>
      </c>
      <c r="C1186" t="s">
        <v>192</v>
      </c>
      <c r="D1186" t="s">
        <v>14</v>
      </c>
      <c r="E1186" t="s">
        <v>193</v>
      </c>
      <c r="F1186">
        <v>1985</v>
      </c>
      <c r="G1186" t="s">
        <v>169</v>
      </c>
      <c r="H1186" t="s">
        <v>170</v>
      </c>
      <c r="I1186" t="s">
        <v>7</v>
      </c>
      <c r="J1186">
        <v>-4</v>
      </c>
      <c r="K1186" t="s">
        <v>166</v>
      </c>
    </row>
    <row r="1187" spans="1:11" x14ac:dyDescent="0.25">
      <c r="A1187" t="s">
        <v>165</v>
      </c>
      <c r="B1187" t="s">
        <v>166</v>
      </c>
      <c r="C1187" t="s">
        <v>192</v>
      </c>
      <c r="D1187" t="s">
        <v>14</v>
      </c>
      <c r="E1187" t="s">
        <v>193</v>
      </c>
      <c r="F1187">
        <v>1986</v>
      </c>
      <c r="G1187" t="s">
        <v>169</v>
      </c>
      <c r="H1187" t="s">
        <v>170</v>
      </c>
      <c r="I1187" t="s">
        <v>7</v>
      </c>
      <c r="J1187">
        <v>-4</v>
      </c>
      <c r="K1187" t="s">
        <v>166</v>
      </c>
    </row>
    <row r="1188" spans="1:11" x14ac:dyDescent="0.25">
      <c r="A1188" t="s">
        <v>165</v>
      </c>
      <c r="B1188" t="s">
        <v>166</v>
      </c>
      <c r="C1188" t="s">
        <v>192</v>
      </c>
      <c r="D1188" t="s">
        <v>14</v>
      </c>
      <c r="E1188" t="s">
        <v>193</v>
      </c>
      <c r="F1188">
        <v>1987</v>
      </c>
      <c r="G1188" t="s">
        <v>169</v>
      </c>
      <c r="H1188" t="s">
        <v>170</v>
      </c>
      <c r="I1188" t="s">
        <v>7</v>
      </c>
      <c r="J1188">
        <v>-4</v>
      </c>
      <c r="K1188" t="s">
        <v>166</v>
      </c>
    </row>
    <row r="1189" spans="1:11" x14ac:dyDescent="0.25">
      <c r="A1189" t="s">
        <v>165</v>
      </c>
      <c r="B1189" t="s">
        <v>166</v>
      </c>
      <c r="C1189" t="s">
        <v>192</v>
      </c>
      <c r="D1189" t="s">
        <v>14</v>
      </c>
      <c r="E1189" t="s">
        <v>193</v>
      </c>
      <c r="F1189">
        <v>1988</v>
      </c>
      <c r="G1189" t="s">
        <v>169</v>
      </c>
      <c r="H1189" t="s">
        <v>170</v>
      </c>
      <c r="I1189" t="s">
        <v>7</v>
      </c>
      <c r="J1189">
        <v>-8</v>
      </c>
      <c r="K1189" t="s">
        <v>166</v>
      </c>
    </row>
    <row r="1190" spans="1:11" x14ac:dyDescent="0.25">
      <c r="A1190" t="s">
        <v>165</v>
      </c>
      <c r="B1190" t="s">
        <v>166</v>
      </c>
      <c r="C1190" t="s">
        <v>192</v>
      </c>
      <c r="D1190" t="s">
        <v>14</v>
      </c>
      <c r="E1190" t="s">
        <v>193</v>
      </c>
      <c r="F1190">
        <v>1989</v>
      </c>
      <c r="G1190" t="s">
        <v>169</v>
      </c>
      <c r="H1190" t="s">
        <v>170</v>
      </c>
      <c r="I1190" t="s">
        <v>7</v>
      </c>
      <c r="J1190">
        <v>-19</v>
      </c>
      <c r="K1190" t="s">
        <v>166</v>
      </c>
    </row>
    <row r="1191" spans="1:11" x14ac:dyDescent="0.25">
      <c r="A1191" t="s">
        <v>165</v>
      </c>
      <c r="B1191" t="s">
        <v>166</v>
      </c>
      <c r="C1191" t="s">
        <v>192</v>
      </c>
      <c r="D1191" t="s">
        <v>14</v>
      </c>
      <c r="E1191" t="s">
        <v>193</v>
      </c>
      <c r="F1191">
        <v>1990</v>
      </c>
      <c r="G1191" t="s">
        <v>169</v>
      </c>
      <c r="H1191" t="s">
        <v>170</v>
      </c>
      <c r="I1191" t="s">
        <v>7</v>
      </c>
      <c r="J1191">
        <v>-12</v>
      </c>
      <c r="K1191" t="s">
        <v>166</v>
      </c>
    </row>
    <row r="1192" spans="1:11" x14ac:dyDescent="0.25">
      <c r="A1192" t="s">
        <v>165</v>
      </c>
      <c r="B1192" t="s">
        <v>166</v>
      </c>
      <c r="C1192" t="s">
        <v>192</v>
      </c>
      <c r="D1192" t="s">
        <v>14</v>
      </c>
      <c r="E1192" t="s">
        <v>193</v>
      </c>
      <c r="F1192">
        <v>1991</v>
      </c>
      <c r="G1192" t="s">
        <v>169</v>
      </c>
      <c r="H1192" t="s">
        <v>170</v>
      </c>
      <c r="I1192" t="s">
        <v>7</v>
      </c>
      <c r="J1192">
        <v>-6</v>
      </c>
      <c r="K1192" t="s">
        <v>166</v>
      </c>
    </row>
    <row r="1193" spans="1:11" x14ac:dyDescent="0.25">
      <c r="A1193" t="s">
        <v>165</v>
      </c>
      <c r="B1193" t="s">
        <v>166</v>
      </c>
      <c r="C1193" t="s">
        <v>192</v>
      </c>
      <c r="D1193" t="s">
        <v>14</v>
      </c>
      <c r="E1193" t="s">
        <v>193</v>
      </c>
      <c r="F1193">
        <v>1992</v>
      </c>
      <c r="G1193" t="s">
        <v>169</v>
      </c>
      <c r="H1193" t="s">
        <v>170</v>
      </c>
      <c r="I1193" t="s">
        <v>7</v>
      </c>
      <c r="J1193">
        <v>-5</v>
      </c>
      <c r="K1193" t="s">
        <v>166</v>
      </c>
    </row>
    <row r="1194" spans="1:11" x14ac:dyDescent="0.25">
      <c r="A1194" t="s">
        <v>165</v>
      </c>
      <c r="B1194" t="s">
        <v>166</v>
      </c>
      <c r="C1194" t="s">
        <v>192</v>
      </c>
      <c r="D1194" t="s">
        <v>14</v>
      </c>
      <c r="E1194" t="s">
        <v>193</v>
      </c>
      <c r="F1194">
        <v>1993</v>
      </c>
      <c r="G1194" t="s">
        <v>169</v>
      </c>
      <c r="H1194" t="s">
        <v>170</v>
      </c>
      <c r="I1194" t="s">
        <v>7</v>
      </c>
      <c r="J1194">
        <v>-4</v>
      </c>
      <c r="K1194" t="s">
        <v>166</v>
      </c>
    </row>
    <row r="1195" spans="1:11" x14ac:dyDescent="0.25">
      <c r="A1195" t="s">
        <v>165</v>
      </c>
      <c r="B1195" t="s">
        <v>166</v>
      </c>
      <c r="C1195" t="s">
        <v>192</v>
      </c>
      <c r="D1195" t="s">
        <v>14</v>
      </c>
      <c r="E1195" t="s">
        <v>193</v>
      </c>
      <c r="F1195">
        <v>1994</v>
      </c>
      <c r="G1195" t="s">
        <v>169</v>
      </c>
      <c r="H1195" t="s">
        <v>170</v>
      </c>
      <c r="I1195" t="s">
        <v>7</v>
      </c>
      <c r="J1195">
        <v>-4</v>
      </c>
      <c r="K1195" t="s">
        <v>166</v>
      </c>
    </row>
    <row r="1196" spans="1:11" x14ac:dyDescent="0.25">
      <c r="A1196" t="s">
        <v>165</v>
      </c>
      <c r="B1196" t="s">
        <v>166</v>
      </c>
      <c r="C1196" t="s">
        <v>192</v>
      </c>
      <c r="D1196" t="s">
        <v>14</v>
      </c>
      <c r="E1196" t="s">
        <v>193</v>
      </c>
      <c r="F1196">
        <v>1995</v>
      </c>
      <c r="G1196" t="s">
        <v>169</v>
      </c>
      <c r="H1196" t="s">
        <v>170</v>
      </c>
      <c r="I1196" t="s">
        <v>7</v>
      </c>
      <c r="J1196">
        <v>-4</v>
      </c>
      <c r="K1196" t="s">
        <v>166</v>
      </c>
    </row>
    <row r="1197" spans="1:11" x14ac:dyDescent="0.25">
      <c r="A1197" t="s">
        <v>165</v>
      </c>
      <c r="B1197" t="s">
        <v>166</v>
      </c>
      <c r="C1197" t="s">
        <v>192</v>
      </c>
      <c r="D1197" t="s">
        <v>14</v>
      </c>
      <c r="E1197" t="s">
        <v>193</v>
      </c>
      <c r="F1197">
        <v>1996</v>
      </c>
      <c r="G1197" t="s">
        <v>169</v>
      </c>
      <c r="H1197" t="s">
        <v>170</v>
      </c>
      <c r="I1197" t="s">
        <v>7</v>
      </c>
      <c r="J1197">
        <v>-4</v>
      </c>
      <c r="K1197" t="s">
        <v>166</v>
      </c>
    </row>
    <row r="1198" spans="1:11" x14ac:dyDescent="0.25">
      <c r="A1198" t="s">
        <v>165</v>
      </c>
      <c r="B1198" t="s">
        <v>166</v>
      </c>
      <c r="C1198" t="s">
        <v>192</v>
      </c>
      <c r="D1198" t="s">
        <v>14</v>
      </c>
      <c r="E1198" t="s">
        <v>193</v>
      </c>
      <c r="F1198">
        <v>1997</v>
      </c>
      <c r="G1198" t="s">
        <v>169</v>
      </c>
      <c r="H1198" t="s">
        <v>170</v>
      </c>
      <c r="I1198" t="s">
        <v>7</v>
      </c>
      <c r="J1198">
        <v>-4</v>
      </c>
      <c r="K1198" t="s">
        <v>166</v>
      </c>
    </row>
    <row r="1199" spans="1:11" x14ac:dyDescent="0.25">
      <c r="A1199" t="s">
        <v>165</v>
      </c>
      <c r="B1199" t="s">
        <v>166</v>
      </c>
      <c r="C1199" t="s">
        <v>192</v>
      </c>
      <c r="D1199" t="s">
        <v>14</v>
      </c>
      <c r="E1199" t="s">
        <v>193</v>
      </c>
      <c r="F1199">
        <v>1998</v>
      </c>
      <c r="G1199" t="s">
        <v>169</v>
      </c>
      <c r="H1199" t="s">
        <v>170</v>
      </c>
      <c r="I1199" t="s">
        <v>7</v>
      </c>
      <c r="J1199">
        <v>-4</v>
      </c>
      <c r="K1199" t="s">
        <v>166</v>
      </c>
    </row>
    <row r="1200" spans="1:11" x14ac:dyDescent="0.25">
      <c r="A1200" t="s">
        <v>165</v>
      </c>
      <c r="B1200" t="s">
        <v>166</v>
      </c>
      <c r="C1200" t="s">
        <v>192</v>
      </c>
      <c r="D1200" t="s">
        <v>14</v>
      </c>
      <c r="E1200" t="s">
        <v>193</v>
      </c>
      <c r="F1200">
        <v>1999</v>
      </c>
      <c r="G1200" t="s">
        <v>169</v>
      </c>
      <c r="H1200" t="s">
        <v>170</v>
      </c>
      <c r="I1200" t="s">
        <v>7</v>
      </c>
      <c r="J1200">
        <v>-4</v>
      </c>
      <c r="K1200" t="s">
        <v>166</v>
      </c>
    </row>
    <row r="1201" spans="1:11" x14ac:dyDescent="0.25">
      <c r="A1201" t="s">
        <v>165</v>
      </c>
      <c r="B1201" t="s">
        <v>166</v>
      </c>
      <c r="C1201" t="s">
        <v>192</v>
      </c>
      <c r="D1201" t="s">
        <v>14</v>
      </c>
      <c r="E1201" t="s">
        <v>193</v>
      </c>
      <c r="F1201">
        <v>2000</v>
      </c>
      <c r="G1201" t="s">
        <v>169</v>
      </c>
      <c r="H1201" t="s">
        <v>170</v>
      </c>
      <c r="I1201" t="s">
        <v>7</v>
      </c>
      <c r="J1201">
        <v>-4</v>
      </c>
      <c r="K1201" t="s">
        <v>166</v>
      </c>
    </row>
    <row r="1202" spans="1:11" x14ac:dyDescent="0.25">
      <c r="A1202" t="s">
        <v>165</v>
      </c>
      <c r="B1202" t="s">
        <v>166</v>
      </c>
      <c r="C1202" t="s">
        <v>192</v>
      </c>
      <c r="D1202" t="s">
        <v>14</v>
      </c>
      <c r="E1202" t="s">
        <v>193</v>
      </c>
      <c r="F1202">
        <v>2001</v>
      </c>
      <c r="G1202" t="s">
        <v>169</v>
      </c>
      <c r="H1202" t="s">
        <v>170</v>
      </c>
      <c r="I1202" t="s">
        <v>7</v>
      </c>
      <c r="J1202">
        <v>-4</v>
      </c>
      <c r="K1202" t="s">
        <v>166</v>
      </c>
    </row>
    <row r="1203" spans="1:11" x14ac:dyDescent="0.25">
      <c r="A1203" t="s">
        <v>165</v>
      </c>
      <c r="B1203" t="s">
        <v>166</v>
      </c>
      <c r="C1203" t="s">
        <v>192</v>
      </c>
      <c r="D1203" t="s">
        <v>14</v>
      </c>
      <c r="E1203" t="s">
        <v>193</v>
      </c>
      <c r="F1203">
        <v>2002</v>
      </c>
      <c r="G1203" t="s">
        <v>169</v>
      </c>
      <c r="H1203" t="s">
        <v>170</v>
      </c>
      <c r="I1203" t="s">
        <v>7</v>
      </c>
      <c r="J1203">
        <v>-4</v>
      </c>
      <c r="K1203" t="s">
        <v>166</v>
      </c>
    </row>
    <row r="1204" spans="1:11" x14ac:dyDescent="0.25">
      <c r="A1204" t="s">
        <v>165</v>
      </c>
      <c r="B1204" t="s">
        <v>166</v>
      </c>
      <c r="C1204" t="s">
        <v>192</v>
      </c>
      <c r="D1204" t="s">
        <v>14</v>
      </c>
      <c r="E1204" t="s">
        <v>193</v>
      </c>
      <c r="F1204">
        <v>2003</v>
      </c>
      <c r="G1204" t="s">
        <v>169</v>
      </c>
      <c r="H1204" t="s">
        <v>170</v>
      </c>
      <c r="I1204" t="s">
        <v>7</v>
      </c>
      <c r="J1204">
        <v>-4</v>
      </c>
      <c r="K1204" t="s">
        <v>166</v>
      </c>
    </row>
    <row r="1205" spans="1:11" x14ac:dyDescent="0.25">
      <c r="A1205" t="s">
        <v>165</v>
      </c>
      <c r="B1205" t="s">
        <v>166</v>
      </c>
      <c r="C1205" t="s">
        <v>192</v>
      </c>
      <c r="D1205" t="s">
        <v>14</v>
      </c>
      <c r="E1205" t="s">
        <v>193</v>
      </c>
      <c r="F1205">
        <v>2004</v>
      </c>
      <c r="G1205" t="s">
        <v>169</v>
      </c>
      <c r="H1205" t="s">
        <v>170</v>
      </c>
      <c r="I1205" t="s">
        <v>7</v>
      </c>
      <c r="J1205">
        <v>-4</v>
      </c>
      <c r="K1205" t="s">
        <v>166</v>
      </c>
    </row>
    <row r="1206" spans="1:11" x14ac:dyDescent="0.25">
      <c r="A1206" t="s">
        <v>165</v>
      </c>
      <c r="B1206" t="s">
        <v>166</v>
      </c>
      <c r="C1206" t="s">
        <v>192</v>
      </c>
      <c r="D1206" t="s">
        <v>14</v>
      </c>
      <c r="E1206" t="s">
        <v>193</v>
      </c>
      <c r="F1206">
        <v>2005</v>
      </c>
      <c r="G1206" t="s">
        <v>169</v>
      </c>
      <c r="H1206" t="s">
        <v>170</v>
      </c>
      <c r="I1206" t="s">
        <v>7</v>
      </c>
      <c r="J1206">
        <v>-4</v>
      </c>
      <c r="K1206" t="s">
        <v>166</v>
      </c>
    </row>
    <row r="1207" spans="1:11" x14ac:dyDescent="0.25">
      <c r="A1207" t="s">
        <v>165</v>
      </c>
      <c r="B1207" t="s">
        <v>166</v>
      </c>
      <c r="C1207" t="s">
        <v>192</v>
      </c>
      <c r="D1207" t="s">
        <v>14</v>
      </c>
      <c r="E1207" t="s">
        <v>193</v>
      </c>
      <c r="F1207">
        <v>2006</v>
      </c>
      <c r="G1207" t="s">
        <v>169</v>
      </c>
      <c r="H1207" t="s">
        <v>170</v>
      </c>
      <c r="I1207" t="s">
        <v>7</v>
      </c>
      <c r="J1207">
        <v>-4</v>
      </c>
      <c r="K1207" t="s">
        <v>166</v>
      </c>
    </row>
    <row r="1208" spans="1:11" x14ac:dyDescent="0.25">
      <c r="A1208" t="s">
        <v>165</v>
      </c>
      <c r="B1208" t="s">
        <v>166</v>
      </c>
      <c r="C1208" t="s">
        <v>192</v>
      </c>
      <c r="D1208" t="s">
        <v>14</v>
      </c>
      <c r="E1208" t="s">
        <v>193</v>
      </c>
      <c r="F1208">
        <v>2007</v>
      </c>
      <c r="G1208" t="s">
        <v>169</v>
      </c>
      <c r="H1208" t="s">
        <v>170</v>
      </c>
      <c r="I1208" t="s">
        <v>7</v>
      </c>
      <c r="J1208">
        <v>-4</v>
      </c>
      <c r="K1208" t="s">
        <v>166</v>
      </c>
    </row>
    <row r="1209" spans="1:11" x14ac:dyDescent="0.25">
      <c r="A1209" t="s">
        <v>165</v>
      </c>
      <c r="B1209" t="s">
        <v>166</v>
      </c>
      <c r="C1209" t="s">
        <v>192</v>
      </c>
      <c r="D1209" t="s">
        <v>14</v>
      </c>
      <c r="E1209" t="s">
        <v>193</v>
      </c>
      <c r="F1209">
        <v>2008</v>
      </c>
      <c r="G1209" t="s">
        <v>169</v>
      </c>
      <c r="H1209" t="s">
        <v>170</v>
      </c>
      <c r="I1209" t="s">
        <v>7</v>
      </c>
      <c r="J1209">
        <v>-4</v>
      </c>
      <c r="K1209" t="s">
        <v>166</v>
      </c>
    </row>
    <row r="1210" spans="1:11" x14ac:dyDescent="0.25">
      <c r="A1210" t="s">
        <v>165</v>
      </c>
      <c r="B1210" t="s">
        <v>166</v>
      </c>
      <c r="C1210" t="s">
        <v>192</v>
      </c>
      <c r="D1210" t="s">
        <v>14</v>
      </c>
      <c r="E1210" t="s">
        <v>193</v>
      </c>
      <c r="F1210">
        <v>2009</v>
      </c>
      <c r="G1210" t="s">
        <v>169</v>
      </c>
      <c r="H1210" t="s">
        <v>170</v>
      </c>
      <c r="I1210" t="s">
        <v>7</v>
      </c>
      <c r="J1210">
        <v>-4</v>
      </c>
      <c r="K1210" t="s">
        <v>166</v>
      </c>
    </row>
    <row r="1211" spans="1:11" x14ac:dyDescent="0.25">
      <c r="A1211" t="s">
        <v>165</v>
      </c>
      <c r="B1211" t="s">
        <v>166</v>
      </c>
      <c r="C1211" t="s">
        <v>192</v>
      </c>
      <c r="D1211" t="s">
        <v>14</v>
      </c>
      <c r="E1211" t="s">
        <v>193</v>
      </c>
      <c r="F1211">
        <v>2010</v>
      </c>
      <c r="G1211" t="s">
        <v>169</v>
      </c>
      <c r="H1211" t="s">
        <v>170</v>
      </c>
      <c r="I1211" t="s">
        <v>7</v>
      </c>
      <c r="J1211">
        <v>-4</v>
      </c>
      <c r="K1211" t="s">
        <v>166</v>
      </c>
    </row>
    <row r="1212" spans="1:11" x14ac:dyDescent="0.25">
      <c r="A1212" t="s">
        <v>165</v>
      </c>
      <c r="B1212" t="s">
        <v>166</v>
      </c>
      <c r="C1212" t="s">
        <v>192</v>
      </c>
      <c r="D1212" t="s">
        <v>14</v>
      </c>
      <c r="E1212" t="s">
        <v>193</v>
      </c>
      <c r="F1212">
        <v>2011</v>
      </c>
      <c r="G1212" t="s">
        <v>169</v>
      </c>
      <c r="H1212" t="s">
        <v>170</v>
      </c>
      <c r="I1212" t="s">
        <v>7</v>
      </c>
      <c r="J1212">
        <v>-4</v>
      </c>
      <c r="K1212" t="s">
        <v>166</v>
      </c>
    </row>
    <row r="1213" spans="1:11" x14ac:dyDescent="0.25">
      <c r="A1213" t="s">
        <v>165</v>
      </c>
      <c r="B1213" t="s">
        <v>166</v>
      </c>
      <c r="C1213" t="s">
        <v>192</v>
      </c>
      <c r="D1213" t="s">
        <v>14</v>
      </c>
      <c r="E1213" t="s">
        <v>193</v>
      </c>
      <c r="F1213">
        <v>2012</v>
      </c>
      <c r="G1213" t="s">
        <v>169</v>
      </c>
      <c r="H1213" t="s">
        <v>170</v>
      </c>
      <c r="I1213" t="s">
        <v>7</v>
      </c>
      <c r="J1213">
        <v>-4</v>
      </c>
      <c r="K1213" t="s">
        <v>166</v>
      </c>
    </row>
    <row r="1214" spans="1:11" x14ac:dyDescent="0.25">
      <c r="A1214" t="s">
        <v>165</v>
      </c>
      <c r="B1214" t="s">
        <v>166</v>
      </c>
      <c r="C1214" t="s">
        <v>192</v>
      </c>
      <c r="D1214" t="s">
        <v>14</v>
      </c>
      <c r="E1214" t="s">
        <v>193</v>
      </c>
      <c r="F1214">
        <v>2013</v>
      </c>
      <c r="G1214" t="s">
        <v>169</v>
      </c>
      <c r="H1214" t="s">
        <v>170</v>
      </c>
      <c r="I1214" t="s">
        <v>7</v>
      </c>
      <c r="J1214">
        <v>-4</v>
      </c>
      <c r="K1214" t="s">
        <v>166</v>
      </c>
    </row>
    <row r="1215" spans="1:11" x14ac:dyDescent="0.25">
      <c r="A1215" t="s">
        <v>165</v>
      </c>
      <c r="B1215" t="s">
        <v>166</v>
      </c>
      <c r="C1215" t="s">
        <v>192</v>
      </c>
      <c r="D1215" t="s">
        <v>14</v>
      </c>
      <c r="E1215" t="s">
        <v>193</v>
      </c>
      <c r="F1215">
        <v>2014</v>
      </c>
      <c r="G1215" t="s">
        <v>169</v>
      </c>
      <c r="H1215" t="s">
        <v>170</v>
      </c>
      <c r="I1215" t="s">
        <v>7</v>
      </c>
      <c r="J1215">
        <v>-4</v>
      </c>
      <c r="K1215" t="s">
        <v>166</v>
      </c>
    </row>
    <row r="1216" spans="1:11" x14ac:dyDescent="0.25">
      <c r="A1216" t="s">
        <v>165</v>
      </c>
      <c r="B1216" t="s">
        <v>166</v>
      </c>
      <c r="C1216" t="s">
        <v>192</v>
      </c>
      <c r="D1216" t="s">
        <v>14</v>
      </c>
      <c r="E1216" t="s">
        <v>193</v>
      </c>
      <c r="F1216">
        <v>2015</v>
      </c>
      <c r="G1216" t="s">
        <v>169</v>
      </c>
      <c r="H1216" t="s">
        <v>170</v>
      </c>
      <c r="I1216" t="s">
        <v>7</v>
      </c>
      <c r="J1216">
        <v>-4</v>
      </c>
      <c r="K1216" t="s">
        <v>166</v>
      </c>
    </row>
    <row r="1217" spans="1:11" x14ac:dyDescent="0.25">
      <c r="A1217" t="s">
        <v>165</v>
      </c>
      <c r="B1217" t="s">
        <v>166</v>
      </c>
      <c r="C1217" t="s">
        <v>192</v>
      </c>
      <c r="D1217" t="s">
        <v>14</v>
      </c>
      <c r="E1217" t="s">
        <v>193</v>
      </c>
      <c r="F1217">
        <v>2016</v>
      </c>
      <c r="G1217" t="s">
        <v>169</v>
      </c>
      <c r="H1217" t="s">
        <v>170</v>
      </c>
      <c r="I1217" t="s">
        <v>7</v>
      </c>
      <c r="J1217">
        <v>-4</v>
      </c>
      <c r="K1217" t="s">
        <v>166</v>
      </c>
    </row>
    <row r="1218" spans="1:11" x14ac:dyDescent="0.25">
      <c r="A1218" t="s">
        <v>165</v>
      </c>
      <c r="B1218" t="s">
        <v>166</v>
      </c>
      <c r="C1218" t="s">
        <v>192</v>
      </c>
      <c r="D1218" t="s">
        <v>14</v>
      </c>
      <c r="E1218" t="s">
        <v>193</v>
      </c>
      <c r="F1218">
        <v>2017</v>
      </c>
      <c r="G1218" t="s">
        <v>169</v>
      </c>
      <c r="H1218" t="s">
        <v>170</v>
      </c>
      <c r="I1218" t="s">
        <v>7</v>
      </c>
      <c r="J1218">
        <v>-4</v>
      </c>
      <c r="K1218" t="s">
        <v>166</v>
      </c>
    </row>
    <row r="1219" spans="1:11" x14ac:dyDescent="0.25">
      <c r="A1219" t="s">
        <v>165</v>
      </c>
      <c r="B1219" t="s">
        <v>166</v>
      </c>
      <c r="C1219" t="s">
        <v>192</v>
      </c>
      <c r="D1219" t="s">
        <v>14</v>
      </c>
      <c r="E1219" t="s">
        <v>193</v>
      </c>
      <c r="F1219">
        <v>2018</v>
      </c>
      <c r="G1219" t="s">
        <v>169</v>
      </c>
      <c r="H1219" t="s">
        <v>170</v>
      </c>
      <c r="I1219" t="s">
        <v>7</v>
      </c>
      <c r="J1219">
        <v>-4</v>
      </c>
      <c r="K1219" t="s">
        <v>166</v>
      </c>
    </row>
    <row r="1220" spans="1:11" x14ac:dyDescent="0.25">
      <c r="A1220" t="s">
        <v>165</v>
      </c>
      <c r="B1220" t="s">
        <v>166</v>
      </c>
      <c r="C1220" t="s">
        <v>192</v>
      </c>
      <c r="D1220" t="s">
        <v>14</v>
      </c>
      <c r="E1220" t="s">
        <v>193</v>
      </c>
      <c r="F1220">
        <v>2019</v>
      </c>
      <c r="G1220" t="s">
        <v>169</v>
      </c>
      <c r="H1220" t="s">
        <v>170</v>
      </c>
      <c r="I1220" t="s">
        <v>7</v>
      </c>
      <c r="J1220">
        <v>-4</v>
      </c>
      <c r="K1220" t="s">
        <v>166</v>
      </c>
    </row>
    <row r="1221" spans="1:11" x14ac:dyDescent="0.25">
      <c r="A1221" t="s">
        <v>165</v>
      </c>
      <c r="B1221" t="s">
        <v>166</v>
      </c>
      <c r="C1221" t="s">
        <v>192</v>
      </c>
      <c r="D1221" t="s">
        <v>14</v>
      </c>
      <c r="E1221" t="s">
        <v>193</v>
      </c>
      <c r="F1221">
        <v>2020</v>
      </c>
      <c r="G1221" t="s">
        <v>169</v>
      </c>
      <c r="H1221" t="s">
        <v>170</v>
      </c>
      <c r="I1221" t="s">
        <v>7</v>
      </c>
      <c r="J1221">
        <v>-4</v>
      </c>
      <c r="K1221" t="s">
        <v>166</v>
      </c>
    </row>
    <row r="1222" spans="1:11" x14ac:dyDescent="0.25">
      <c r="A1222" t="s">
        <v>165</v>
      </c>
      <c r="B1222" t="s">
        <v>166</v>
      </c>
      <c r="C1222" t="s">
        <v>192</v>
      </c>
      <c r="D1222" t="s">
        <v>14</v>
      </c>
      <c r="E1222" t="s">
        <v>193</v>
      </c>
      <c r="F1222">
        <v>2021</v>
      </c>
      <c r="G1222" t="s">
        <v>169</v>
      </c>
      <c r="H1222" t="s">
        <v>170</v>
      </c>
      <c r="I1222" t="s">
        <v>7</v>
      </c>
      <c r="J1222">
        <v>-4</v>
      </c>
      <c r="K1222" t="s">
        <v>166</v>
      </c>
    </row>
    <row r="1223" spans="1:11" x14ac:dyDescent="0.25">
      <c r="A1223" t="s">
        <v>165</v>
      </c>
      <c r="B1223" t="s">
        <v>166</v>
      </c>
      <c r="C1223" t="s">
        <v>192</v>
      </c>
      <c r="D1223" t="s">
        <v>14</v>
      </c>
      <c r="E1223" t="s">
        <v>193</v>
      </c>
      <c r="F1223">
        <v>2022</v>
      </c>
      <c r="G1223" t="s">
        <v>169</v>
      </c>
      <c r="H1223" t="s">
        <v>170</v>
      </c>
      <c r="I1223" t="s">
        <v>7</v>
      </c>
      <c r="J1223">
        <v>-4</v>
      </c>
      <c r="K1223" t="s">
        <v>166</v>
      </c>
    </row>
    <row r="1224" spans="1:11" x14ac:dyDescent="0.25">
      <c r="A1224" t="s">
        <v>165</v>
      </c>
      <c r="B1224" t="s">
        <v>166</v>
      </c>
      <c r="C1224" t="s">
        <v>194</v>
      </c>
      <c r="D1224" t="s">
        <v>15</v>
      </c>
      <c r="E1224" t="s">
        <v>177</v>
      </c>
      <c r="F1224">
        <v>1929</v>
      </c>
      <c r="G1224" t="s">
        <v>169</v>
      </c>
      <c r="H1224" t="s">
        <v>170</v>
      </c>
      <c r="I1224" t="s">
        <v>7</v>
      </c>
      <c r="J1224">
        <v>138</v>
      </c>
      <c r="K1224" t="s">
        <v>166</v>
      </c>
    </row>
    <row r="1225" spans="1:11" x14ac:dyDescent="0.25">
      <c r="A1225" t="s">
        <v>165</v>
      </c>
      <c r="B1225" t="s">
        <v>166</v>
      </c>
      <c r="C1225" t="s">
        <v>194</v>
      </c>
      <c r="D1225" t="s">
        <v>15</v>
      </c>
      <c r="E1225" t="s">
        <v>177</v>
      </c>
      <c r="F1225">
        <v>1930</v>
      </c>
      <c r="G1225" t="s">
        <v>169</v>
      </c>
      <c r="H1225" t="s">
        <v>170</v>
      </c>
      <c r="I1225" t="s">
        <v>7</v>
      </c>
      <c r="J1225">
        <v>181</v>
      </c>
      <c r="K1225" t="s">
        <v>166</v>
      </c>
    </row>
    <row r="1226" spans="1:11" x14ac:dyDescent="0.25">
      <c r="A1226" t="s">
        <v>165</v>
      </c>
      <c r="B1226" t="s">
        <v>166</v>
      </c>
      <c r="C1226" t="s">
        <v>194</v>
      </c>
      <c r="D1226" t="s">
        <v>15</v>
      </c>
      <c r="E1226" t="s">
        <v>177</v>
      </c>
      <c r="F1226">
        <v>1931</v>
      </c>
      <c r="G1226" t="s">
        <v>169</v>
      </c>
      <c r="H1226" t="s">
        <v>170</v>
      </c>
      <c r="I1226" t="s">
        <v>7</v>
      </c>
      <c r="J1226">
        <v>232</v>
      </c>
      <c r="K1226" t="s">
        <v>166</v>
      </c>
    </row>
    <row r="1227" spans="1:11" x14ac:dyDescent="0.25">
      <c r="A1227" t="s">
        <v>165</v>
      </c>
      <c r="B1227" t="s">
        <v>166</v>
      </c>
      <c r="C1227" t="s">
        <v>194</v>
      </c>
      <c r="D1227" t="s">
        <v>15</v>
      </c>
      <c r="E1227" t="s">
        <v>177</v>
      </c>
      <c r="F1227">
        <v>1932</v>
      </c>
      <c r="G1227" t="s">
        <v>169</v>
      </c>
      <c r="H1227" t="s">
        <v>170</v>
      </c>
      <c r="I1227" t="s">
        <v>7</v>
      </c>
      <c r="J1227">
        <v>300</v>
      </c>
      <c r="K1227" t="s">
        <v>166</v>
      </c>
    </row>
    <row r="1228" spans="1:11" x14ac:dyDescent="0.25">
      <c r="A1228" t="s">
        <v>165</v>
      </c>
      <c r="B1228" t="s">
        <v>166</v>
      </c>
      <c r="C1228" t="s">
        <v>194</v>
      </c>
      <c r="D1228" t="s">
        <v>15</v>
      </c>
      <c r="E1228" t="s">
        <v>177</v>
      </c>
      <c r="F1228">
        <v>1933</v>
      </c>
      <c r="G1228" t="s">
        <v>169</v>
      </c>
      <c r="H1228" t="s">
        <v>170</v>
      </c>
      <c r="I1228" t="s">
        <v>7</v>
      </c>
      <c r="J1228">
        <v>480</v>
      </c>
      <c r="K1228" t="s">
        <v>166</v>
      </c>
    </row>
    <row r="1229" spans="1:11" x14ac:dyDescent="0.25">
      <c r="A1229" t="s">
        <v>165</v>
      </c>
      <c r="B1229" t="s">
        <v>166</v>
      </c>
      <c r="C1229" t="s">
        <v>194</v>
      </c>
      <c r="D1229" t="s">
        <v>15</v>
      </c>
      <c r="E1229" t="s">
        <v>177</v>
      </c>
      <c r="F1229">
        <v>1934</v>
      </c>
      <c r="G1229" t="s">
        <v>169</v>
      </c>
      <c r="H1229" t="s">
        <v>170</v>
      </c>
      <c r="I1229" t="s">
        <v>7</v>
      </c>
      <c r="J1229">
        <v>566</v>
      </c>
      <c r="K1229" t="s">
        <v>166</v>
      </c>
    </row>
    <row r="1230" spans="1:11" x14ac:dyDescent="0.25">
      <c r="A1230" t="s">
        <v>165</v>
      </c>
      <c r="B1230" t="s">
        <v>166</v>
      </c>
      <c r="C1230" t="s">
        <v>194</v>
      </c>
      <c r="D1230" t="s">
        <v>15</v>
      </c>
      <c r="E1230" t="s">
        <v>177</v>
      </c>
      <c r="F1230">
        <v>1935</v>
      </c>
      <c r="G1230" t="s">
        <v>169</v>
      </c>
      <c r="H1230" t="s">
        <v>170</v>
      </c>
      <c r="I1230" t="s">
        <v>7</v>
      </c>
      <c r="J1230">
        <v>769</v>
      </c>
      <c r="K1230" t="s">
        <v>166</v>
      </c>
    </row>
    <row r="1231" spans="1:11" x14ac:dyDescent="0.25">
      <c r="A1231" t="s">
        <v>165</v>
      </c>
      <c r="B1231" t="s">
        <v>166</v>
      </c>
      <c r="C1231" t="s">
        <v>194</v>
      </c>
      <c r="D1231" t="s">
        <v>15</v>
      </c>
      <c r="E1231" t="s">
        <v>177</v>
      </c>
      <c r="F1231">
        <v>1936</v>
      </c>
      <c r="G1231" t="s">
        <v>169</v>
      </c>
      <c r="H1231" t="s">
        <v>170</v>
      </c>
      <c r="I1231" t="s">
        <v>7</v>
      </c>
      <c r="J1231">
        <v>776</v>
      </c>
      <c r="K1231" t="s">
        <v>166</v>
      </c>
    </row>
    <row r="1232" spans="1:11" x14ac:dyDescent="0.25">
      <c r="A1232" t="s">
        <v>165</v>
      </c>
      <c r="B1232" t="s">
        <v>166</v>
      </c>
      <c r="C1232" t="s">
        <v>194</v>
      </c>
      <c r="D1232" t="s">
        <v>15</v>
      </c>
      <c r="E1232" t="s">
        <v>177</v>
      </c>
      <c r="F1232">
        <v>1937</v>
      </c>
      <c r="G1232" t="s">
        <v>169</v>
      </c>
      <c r="H1232" t="s">
        <v>170</v>
      </c>
      <c r="I1232" t="s">
        <v>7</v>
      </c>
      <c r="J1232">
        <v>730</v>
      </c>
      <c r="K1232" t="s">
        <v>166</v>
      </c>
    </row>
    <row r="1233" spans="1:11" x14ac:dyDescent="0.25">
      <c r="A1233" t="s">
        <v>165</v>
      </c>
      <c r="B1233" t="s">
        <v>166</v>
      </c>
      <c r="C1233" t="s">
        <v>194</v>
      </c>
      <c r="D1233" t="s">
        <v>15</v>
      </c>
      <c r="E1233" t="s">
        <v>177</v>
      </c>
      <c r="F1233">
        <v>1938</v>
      </c>
      <c r="G1233" t="s">
        <v>169</v>
      </c>
      <c r="H1233" t="s">
        <v>170</v>
      </c>
      <c r="I1233" t="s">
        <v>7</v>
      </c>
      <c r="J1233">
        <v>688</v>
      </c>
      <c r="K1233" t="s">
        <v>166</v>
      </c>
    </row>
    <row r="1234" spans="1:11" x14ac:dyDescent="0.25">
      <c r="A1234" t="s">
        <v>165</v>
      </c>
      <c r="B1234" t="s">
        <v>166</v>
      </c>
      <c r="C1234" t="s">
        <v>194</v>
      </c>
      <c r="D1234" t="s">
        <v>15</v>
      </c>
      <c r="E1234" t="s">
        <v>177</v>
      </c>
      <c r="F1234">
        <v>1939</v>
      </c>
      <c r="G1234" t="s">
        <v>169</v>
      </c>
      <c r="H1234" t="s">
        <v>170</v>
      </c>
      <c r="I1234" t="s">
        <v>7</v>
      </c>
      <c r="J1234">
        <v>596</v>
      </c>
      <c r="K1234" t="s">
        <v>166</v>
      </c>
    </row>
    <row r="1235" spans="1:11" x14ac:dyDescent="0.25">
      <c r="A1235" t="s">
        <v>165</v>
      </c>
      <c r="B1235" t="s">
        <v>166</v>
      </c>
      <c r="C1235" t="s">
        <v>194</v>
      </c>
      <c r="D1235" t="s">
        <v>15</v>
      </c>
      <c r="E1235" t="s">
        <v>177</v>
      </c>
      <c r="F1235">
        <v>1940</v>
      </c>
      <c r="G1235" t="s">
        <v>169</v>
      </c>
      <c r="H1235" t="s">
        <v>170</v>
      </c>
      <c r="I1235" t="s">
        <v>7</v>
      </c>
      <c r="J1235">
        <v>569</v>
      </c>
      <c r="K1235" t="s">
        <v>166</v>
      </c>
    </row>
    <row r="1236" spans="1:11" x14ac:dyDescent="0.25">
      <c r="A1236" t="s">
        <v>165</v>
      </c>
      <c r="B1236" t="s">
        <v>166</v>
      </c>
      <c r="C1236" t="s">
        <v>194</v>
      </c>
      <c r="D1236" t="s">
        <v>15</v>
      </c>
      <c r="E1236" t="s">
        <v>177</v>
      </c>
      <c r="F1236">
        <v>1941</v>
      </c>
      <c r="G1236" t="s">
        <v>169</v>
      </c>
      <c r="H1236" t="s">
        <v>170</v>
      </c>
      <c r="I1236" t="s">
        <v>7</v>
      </c>
      <c r="J1236">
        <v>609</v>
      </c>
      <c r="K1236" t="s">
        <v>166</v>
      </c>
    </row>
    <row r="1237" spans="1:11" x14ac:dyDescent="0.25">
      <c r="A1237" t="s">
        <v>165</v>
      </c>
      <c r="B1237" t="s">
        <v>166</v>
      </c>
      <c r="C1237" t="s">
        <v>194</v>
      </c>
      <c r="D1237" t="s">
        <v>15</v>
      </c>
      <c r="E1237" t="s">
        <v>177</v>
      </c>
      <c r="F1237">
        <v>1942</v>
      </c>
      <c r="G1237" t="s">
        <v>169</v>
      </c>
      <c r="H1237" t="s">
        <v>170</v>
      </c>
      <c r="I1237" t="s">
        <v>7</v>
      </c>
      <c r="J1237">
        <v>451</v>
      </c>
      <c r="K1237" t="s">
        <v>166</v>
      </c>
    </row>
    <row r="1238" spans="1:11" x14ac:dyDescent="0.25">
      <c r="A1238" t="s">
        <v>165</v>
      </c>
      <c r="B1238" t="s">
        <v>166</v>
      </c>
      <c r="C1238" t="s">
        <v>194</v>
      </c>
      <c r="D1238" t="s">
        <v>15</v>
      </c>
      <c r="E1238" t="s">
        <v>177</v>
      </c>
      <c r="F1238">
        <v>1943</v>
      </c>
      <c r="G1238" t="s">
        <v>169</v>
      </c>
      <c r="H1238" t="s">
        <v>170</v>
      </c>
      <c r="I1238" t="s">
        <v>7</v>
      </c>
      <c r="J1238">
        <v>401</v>
      </c>
      <c r="K1238" t="s">
        <v>166</v>
      </c>
    </row>
    <row r="1239" spans="1:11" x14ac:dyDescent="0.25">
      <c r="A1239" t="s">
        <v>165</v>
      </c>
      <c r="B1239" t="s">
        <v>166</v>
      </c>
      <c r="C1239" t="s">
        <v>194</v>
      </c>
      <c r="D1239" t="s">
        <v>15</v>
      </c>
      <c r="E1239" t="s">
        <v>177</v>
      </c>
      <c r="F1239">
        <v>1944</v>
      </c>
      <c r="G1239" t="s">
        <v>169</v>
      </c>
      <c r="H1239" t="s">
        <v>170</v>
      </c>
      <c r="I1239" t="s">
        <v>7</v>
      </c>
      <c r="J1239">
        <v>191</v>
      </c>
      <c r="K1239" t="s">
        <v>166</v>
      </c>
    </row>
    <row r="1240" spans="1:11" x14ac:dyDescent="0.25">
      <c r="A1240" t="s">
        <v>165</v>
      </c>
      <c r="B1240" t="s">
        <v>166</v>
      </c>
      <c r="C1240" t="s">
        <v>194</v>
      </c>
      <c r="D1240" t="s">
        <v>15</v>
      </c>
      <c r="E1240" t="s">
        <v>177</v>
      </c>
      <c r="F1240">
        <v>1945</v>
      </c>
      <c r="G1240" t="s">
        <v>169</v>
      </c>
      <c r="H1240" t="s">
        <v>170</v>
      </c>
      <c r="I1240" t="s">
        <v>7</v>
      </c>
      <c r="J1240">
        <v>162</v>
      </c>
      <c r="K1240" t="s">
        <v>166</v>
      </c>
    </row>
    <row r="1241" spans="1:11" x14ac:dyDescent="0.25">
      <c r="A1241" t="s">
        <v>165</v>
      </c>
      <c r="B1241" t="s">
        <v>166</v>
      </c>
      <c r="C1241" t="s">
        <v>194</v>
      </c>
      <c r="D1241" t="s">
        <v>15</v>
      </c>
      <c r="E1241" t="s">
        <v>177</v>
      </c>
      <c r="F1241">
        <v>1946</v>
      </c>
      <c r="G1241" t="s">
        <v>169</v>
      </c>
      <c r="H1241" t="s">
        <v>170</v>
      </c>
      <c r="I1241" t="s">
        <v>7</v>
      </c>
      <c r="J1241">
        <v>-4</v>
      </c>
      <c r="K1241" t="s">
        <v>166</v>
      </c>
    </row>
    <row r="1242" spans="1:11" x14ac:dyDescent="0.25">
      <c r="A1242" t="s">
        <v>165</v>
      </c>
      <c r="B1242" t="s">
        <v>166</v>
      </c>
      <c r="C1242" t="s">
        <v>194</v>
      </c>
      <c r="D1242" t="s">
        <v>15</v>
      </c>
      <c r="E1242" t="s">
        <v>177</v>
      </c>
      <c r="F1242">
        <v>1947</v>
      </c>
      <c r="G1242" t="s">
        <v>169</v>
      </c>
      <c r="H1242" t="s">
        <v>170</v>
      </c>
      <c r="I1242" t="s">
        <v>7</v>
      </c>
      <c r="J1242">
        <v>325</v>
      </c>
      <c r="K1242" t="s">
        <v>166</v>
      </c>
    </row>
    <row r="1243" spans="1:11" x14ac:dyDescent="0.25">
      <c r="A1243" t="s">
        <v>165</v>
      </c>
      <c r="B1243" t="s">
        <v>166</v>
      </c>
      <c r="C1243" t="s">
        <v>194</v>
      </c>
      <c r="D1243" t="s">
        <v>15</v>
      </c>
      <c r="E1243" t="s">
        <v>177</v>
      </c>
      <c r="F1243">
        <v>1948</v>
      </c>
      <c r="G1243" t="s">
        <v>169</v>
      </c>
      <c r="H1243" t="s">
        <v>170</v>
      </c>
      <c r="I1243" t="s">
        <v>7</v>
      </c>
      <c r="J1243">
        <v>679</v>
      </c>
      <c r="K1243" t="s">
        <v>166</v>
      </c>
    </row>
    <row r="1244" spans="1:11" x14ac:dyDescent="0.25">
      <c r="A1244" t="s">
        <v>165</v>
      </c>
      <c r="B1244" t="s">
        <v>166</v>
      </c>
      <c r="C1244" t="s">
        <v>194</v>
      </c>
      <c r="D1244" t="s">
        <v>15</v>
      </c>
      <c r="E1244" t="s">
        <v>177</v>
      </c>
      <c r="F1244">
        <v>1949</v>
      </c>
      <c r="G1244" t="s">
        <v>169</v>
      </c>
      <c r="H1244" t="s">
        <v>170</v>
      </c>
      <c r="I1244" t="s">
        <v>7</v>
      </c>
      <c r="J1244">
        <v>1088</v>
      </c>
      <c r="K1244" t="s">
        <v>166</v>
      </c>
    </row>
    <row r="1245" spans="1:11" x14ac:dyDescent="0.25">
      <c r="A1245" t="s">
        <v>165</v>
      </c>
      <c r="B1245" t="s">
        <v>166</v>
      </c>
      <c r="C1245" t="s">
        <v>194</v>
      </c>
      <c r="D1245" t="s">
        <v>15</v>
      </c>
      <c r="E1245" t="s">
        <v>177</v>
      </c>
      <c r="F1245">
        <v>1950</v>
      </c>
      <c r="G1245" t="s">
        <v>169</v>
      </c>
      <c r="H1245" t="s">
        <v>170</v>
      </c>
      <c r="I1245" t="s">
        <v>7</v>
      </c>
      <c r="J1245">
        <v>1116</v>
      </c>
      <c r="K1245" t="s">
        <v>166</v>
      </c>
    </row>
    <row r="1246" spans="1:11" x14ac:dyDescent="0.25">
      <c r="A1246" t="s">
        <v>165</v>
      </c>
      <c r="B1246" t="s">
        <v>166</v>
      </c>
      <c r="C1246" t="s">
        <v>194</v>
      </c>
      <c r="D1246" t="s">
        <v>15</v>
      </c>
      <c r="E1246" t="s">
        <v>177</v>
      </c>
      <c r="F1246">
        <v>1951</v>
      </c>
      <c r="G1246" t="s">
        <v>169</v>
      </c>
      <c r="H1246" t="s">
        <v>170</v>
      </c>
      <c r="I1246" t="s">
        <v>7</v>
      </c>
      <c r="J1246">
        <v>1088</v>
      </c>
      <c r="K1246" t="s">
        <v>166</v>
      </c>
    </row>
    <row r="1247" spans="1:11" x14ac:dyDescent="0.25">
      <c r="A1247" t="s">
        <v>165</v>
      </c>
      <c r="B1247" t="s">
        <v>166</v>
      </c>
      <c r="C1247" t="s">
        <v>194</v>
      </c>
      <c r="D1247" t="s">
        <v>15</v>
      </c>
      <c r="E1247" t="s">
        <v>177</v>
      </c>
      <c r="F1247">
        <v>1952</v>
      </c>
      <c r="G1247" t="s">
        <v>169</v>
      </c>
      <c r="H1247" t="s">
        <v>170</v>
      </c>
      <c r="I1247" t="s">
        <v>7</v>
      </c>
      <c r="J1247">
        <v>1093</v>
      </c>
      <c r="K1247" t="s">
        <v>166</v>
      </c>
    </row>
    <row r="1248" spans="1:11" x14ac:dyDescent="0.25">
      <c r="A1248" t="s">
        <v>165</v>
      </c>
      <c r="B1248" t="s">
        <v>166</v>
      </c>
      <c r="C1248" t="s">
        <v>194</v>
      </c>
      <c r="D1248" t="s">
        <v>15</v>
      </c>
      <c r="E1248" t="s">
        <v>177</v>
      </c>
      <c r="F1248">
        <v>1953</v>
      </c>
      <c r="G1248" t="s">
        <v>169</v>
      </c>
      <c r="H1248" t="s">
        <v>170</v>
      </c>
      <c r="I1248" t="s">
        <v>7</v>
      </c>
      <c r="J1248">
        <v>1054</v>
      </c>
      <c r="K1248" t="s">
        <v>166</v>
      </c>
    </row>
    <row r="1249" spans="1:11" x14ac:dyDescent="0.25">
      <c r="A1249" t="s">
        <v>165</v>
      </c>
      <c r="B1249" t="s">
        <v>166</v>
      </c>
      <c r="C1249" t="s">
        <v>194</v>
      </c>
      <c r="D1249" t="s">
        <v>15</v>
      </c>
      <c r="E1249" t="s">
        <v>177</v>
      </c>
      <c r="F1249">
        <v>1954</v>
      </c>
      <c r="G1249" t="s">
        <v>169</v>
      </c>
      <c r="H1249" t="s">
        <v>170</v>
      </c>
      <c r="I1249" t="s">
        <v>7</v>
      </c>
      <c r="J1249">
        <v>903</v>
      </c>
      <c r="K1249" t="s">
        <v>166</v>
      </c>
    </row>
    <row r="1250" spans="1:11" x14ac:dyDescent="0.25">
      <c r="A1250" t="s">
        <v>165</v>
      </c>
      <c r="B1250" t="s">
        <v>166</v>
      </c>
      <c r="C1250" t="s">
        <v>194</v>
      </c>
      <c r="D1250" t="s">
        <v>15</v>
      </c>
      <c r="E1250" t="s">
        <v>177</v>
      </c>
      <c r="F1250">
        <v>1955</v>
      </c>
      <c r="G1250" t="s">
        <v>169</v>
      </c>
      <c r="H1250" t="s">
        <v>170</v>
      </c>
      <c r="I1250" t="s">
        <v>7</v>
      </c>
      <c r="J1250">
        <v>615</v>
      </c>
      <c r="K1250" t="s">
        <v>166</v>
      </c>
    </row>
    <row r="1251" spans="1:11" x14ac:dyDescent="0.25">
      <c r="A1251" t="s">
        <v>165</v>
      </c>
      <c r="B1251" t="s">
        <v>166</v>
      </c>
      <c r="C1251" t="s">
        <v>194</v>
      </c>
      <c r="D1251" t="s">
        <v>15</v>
      </c>
      <c r="E1251" t="s">
        <v>177</v>
      </c>
      <c r="F1251">
        <v>1956</v>
      </c>
      <c r="G1251" t="s">
        <v>169</v>
      </c>
      <c r="H1251" t="s">
        <v>170</v>
      </c>
      <c r="I1251" t="s">
        <v>7</v>
      </c>
      <c r="J1251">
        <v>897</v>
      </c>
      <c r="K1251" t="s">
        <v>166</v>
      </c>
    </row>
    <row r="1252" spans="1:11" x14ac:dyDescent="0.25">
      <c r="A1252" t="s">
        <v>165</v>
      </c>
      <c r="B1252" t="s">
        <v>166</v>
      </c>
      <c r="C1252" t="s">
        <v>194</v>
      </c>
      <c r="D1252" t="s">
        <v>15</v>
      </c>
      <c r="E1252" t="s">
        <v>177</v>
      </c>
      <c r="F1252">
        <v>1957</v>
      </c>
      <c r="G1252" t="s">
        <v>169</v>
      </c>
      <c r="H1252" t="s">
        <v>170</v>
      </c>
      <c r="I1252" t="s">
        <v>7</v>
      </c>
      <c r="J1252">
        <v>1127</v>
      </c>
      <c r="K1252" t="s">
        <v>166</v>
      </c>
    </row>
    <row r="1253" spans="1:11" x14ac:dyDescent="0.25">
      <c r="A1253" t="s">
        <v>165</v>
      </c>
      <c r="B1253" t="s">
        <v>166</v>
      </c>
      <c r="C1253" t="s">
        <v>194</v>
      </c>
      <c r="D1253" t="s">
        <v>15</v>
      </c>
      <c r="E1253" t="s">
        <v>177</v>
      </c>
      <c r="F1253">
        <v>1958</v>
      </c>
      <c r="G1253" t="s">
        <v>169</v>
      </c>
      <c r="H1253" t="s">
        <v>170</v>
      </c>
      <c r="I1253" t="s">
        <v>7</v>
      </c>
      <c r="J1253">
        <v>1404</v>
      </c>
      <c r="K1253" t="s">
        <v>166</v>
      </c>
    </row>
    <row r="1254" spans="1:11" x14ac:dyDescent="0.25">
      <c r="A1254" t="s">
        <v>165</v>
      </c>
      <c r="B1254" t="s">
        <v>166</v>
      </c>
      <c r="C1254" t="s">
        <v>194</v>
      </c>
      <c r="D1254" t="s">
        <v>15</v>
      </c>
      <c r="E1254" t="s">
        <v>177</v>
      </c>
      <c r="F1254">
        <v>1959</v>
      </c>
      <c r="G1254" t="s">
        <v>169</v>
      </c>
      <c r="H1254" t="s">
        <v>170</v>
      </c>
      <c r="I1254" t="s">
        <v>7</v>
      </c>
      <c r="J1254">
        <v>1481</v>
      </c>
      <c r="K1254" t="s">
        <v>166</v>
      </c>
    </row>
    <row r="1255" spans="1:11" x14ac:dyDescent="0.25">
      <c r="A1255" t="s">
        <v>165</v>
      </c>
      <c r="B1255" t="s">
        <v>166</v>
      </c>
      <c r="C1255" t="s">
        <v>194</v>
      </c>
      <c r="D1255" t="s">
        <v>15</v>
      </c>
      <c r="E1255" t="s">
        <v>177</v>
      </c>
      <c r="F1255">
        <v>1960</v>
      </c>
      <c r="G1255" t="s">
        <v>169</v>
      </c>
      <c r="H1255" t="s">
        <v>170</v>
      </c>
      <c r="I1255" t="s">
        <v>7</v>
      </c>
      <c r="J1255">
        <v>1664</v>
      </c>
      <c r="K1255" t="s">
        <v>166</v>
      </c>
    </row>
    <row r="1256" spans="1:11" x14ac:dyDescent="0.25">
      <c r="A1256" t="s">
        <v>165</v>
      </c>
      <c r="B1256" t="s">
        <v>166</v>
      </c>
      <c r="C1256" t="s">
        <v>194</v>
      </c>
      <c r="D1256" t="s">
        <v>15</v>
      </c>
      <c r="E1256" t="s">
        <v>177</v>
      </c>
      <c r="F1256">
        <v>1961</v>
      </c>
      <c r="G1256" t="s">
        <v>169</v>
      </c>
      <c r="H1256" t="s">
        <v>170</v>
      </c>
      <c r="I1256" t="s">
        <v>7</v>
      </c>
      <c r="J1256">
        <v>1871</v>
      </c>
      <c r="K1256" t="s">
        <v>166</v>
      </c>
    </row>
    <row r="1257" spans="1:11" x14ac:dyDescent="0.25">
      <c r="A1257" t="s">
        <v>165</v>
      </c>
      <c r="B1257" t="s">
        <v>166</v>
      </c>
      <c r="C1257" t="s">
        <v>194</v>
      </c>
      <c r="D1257" t="s">
        <v>15</v>
      </c>
      <c r="E1257" t="s">
        <v>177</v>
      </c>
      <c r="F1257">
        <v>1962</v>
      </c>
      <c r="G1257" t="s">
        <v>169</v>
      </c>
      <c r="H1257" t="s">
        <v>170</v>
      </c>
      <c r="I1257" t="s">
        <v>7</v>
      </c>
      <c r="J1257">
        <v>2121</v>
      </c>
      <c r="K1257" t="s">
        <v>166</v>
      </c>
    </row>
    <row r="1258" spans="1:11" x14ac:dyDescent="0.25">
      <c r="A1258" t="s">
        <v>165</v>
      </c>
      <c r="B1258" t="s">
        <v>166</v>
      </c>
      <c r="C1258" t="s">
        <v>194</v>
      </c>
      <c r="D1258" t="s">
        <v>15</v>
      </c>
      <c r="E1258" t="s">
        <v>177</v>
      </c>
      <c r="F1258">
        <v>1963</v>
      </c>
      <c r="G1258" t="s">
        <v>169</v>
      </c>
      <c r="H1258" t="s">
        <v>170</v>
      </c>
      <c r="I1258" t="s">
        <v>7</v>
      </c>
      <c r="J1258">
        <v>2319</v>
      </c>
      <c r="K1258" t="s">
        <v>166</v>
      </c>
    </row>
    <row r="1259" spans="1:11" x14ac:dyDescent="0.25">
      <c r="A1259" t="s">
        <v>165</v>
      </c>
      <c r="B1259" t="s">
        <v>166</v>
      </c>
      <c r="C1259" t="s">
        <v>194</v>
      </c>
      <c r="D1259" t="s">
        <v>15</v>
      </c>
      <c r="E1259" t="s">
        <v>177</v>
      </c>
      <c r="F1259">
        <v>1964</v>
      </c>
      <c r="G1259" t="s">
        <v>169</v>
      </c>
      <c r="H1259" t="s">
        <v>170</v>
      </c>
      <c r="I1259" t="s">
        <v>7</v>
      </c>
      <c r="J1259">
        <v>2548</v>
      </c>
      <c r="K1259" t="s">
        <v>166</v>
      </c>
    </row>
    <row r="1260" spans="1:11" x14ac:dyDescent="0.25">
      <c r="A1260" t="s">
        <v>165</v>
      </c>
      <c r="B1260" t="s">
        <v>166</v>
      </c>
      <c r="C1260" t="s">
        <v>194</v>
      </c>
      <c r="D1260" t="s">
        <v>15</v>
      </c>
      <c r="E1260" t="s">
        <v>177</v>
      </c>
      <c r="F1260">
        <v>1965</v>
      </c>
      <c r="G1260" t="s">
        <v>169</v>
      </c>
      <c r="H1260" t="s">
        <v>170</v>
      </c>
      <c r="I1260" t="s">
        <v>7</v>
      </c>
      <c r="J1260">
        <v>2755</v>
      </c>
      <c r="K1260" t="s">
        <v>166</v>
      </c>
    </row>
    <row r="1261" spans="1:11" x14ac:dyDescent="0.25">
      <c r="A1261" t="s">
        <v>165</v>
      </c>
      <c r="B1261" t="s">
        <v>166</v>
      </c>
      <c r="C1261" t="s">
        <v>194</v>
      </c>
      <c r="D1261" t="s">
        <v>15</v>
      </c>
      <c r="E1261" t="s">
        <v>177</v>
      </c>
      <c r="F1261">
        <v>1966</v>
      </c>
      <c r="G1261" t="s">
        <v>169</v>
      </c>
      <c r="H1261" t="s">
        <v>170</v>
      </c>
      <c r="I1261" t="s">
        <v>7</v>
      </c>
      <c r="J1261">
        <v>2832</v>
      </c>
      <c r="K1261" t="s">
        <v>166</v>
      </c>
    </row>
    <row r="1262" spans="1:11" x14ac:dyDescent="0.25">
      <c r="A1262" t="s">
        <v>165</v>
      </c>
      <c r="B1262" t="s">
        <v>166</v>
      </c>
      <c r="C1262" t="s">
        <v>194</v>
      </c>
      <c r="D1262" t="s">
        <v>15</v>
      </c>
      <c r="E1262" t="s">
        <v>177</v>
      </c>
      <c r="F1262">
        <v>1967</v>
      </c>
      <c r="G1262" t="s">
        <v>169</v>
      </c>
      <c r="H1262" t="s">
        <v>170</v>
      </c>
      <c r="I1262" t="s">
        <v>7</v>
      </c>
      <c r="J1262">
        <v>2217</v>
      </c>
      <c r="K1262" t="s">
        <v>166</v>
      </c>
    </row>
    <row r="1263" spans="1:11" x14ac:dyDescent="0.25">
      <c r="A1263" t="s">
        <v>165</v>
      </c>
      <c r="B1263" t="s">
        <v>166</v>
      </c>
      <c r="C1263" t="s">
        <v>194</v>
      </c>
      <c r="D1263" t="s">
        <v>15</v>
      </c>
      <c r="E1263" t="s">
        <v>177</v>
      </c>
      <c r="F1263">
        <v>1968</v>
      </c>
      <c r="G1263" t="s">
        <v>169</v>
      </c>
      <c r="H1263" t="s">
        <v>170</v>
      </c>
      <c r="I1263" t="s">
        <v>7</v>
      </c>
      <c r="J1263">
        <v>2085</v>
      </c>
      <c r="K1263" t="s">
        <v>166</v>
      </c>
    </row>
    <row r="1264" spans="1:11" x14ac:dyDescent="0.25">
      <c r="A1264" t="s">
        <v>165</v>
      </c>
      <c r="B1264" t="s">
        <v>166</v>
      </c>
      <c r="C1264" t="s">
        <v>194</v>
      </c>
      <c r="D1264" t="s">
        <v>15</v>
      </c>
      <c r="E1264" t="s">
        <v>177</v>
      </c>
      <c r="F1264">
        <v>1969</v>
      </c>
      <c r="G1264" t="s">
        <v>169</v>
      </c>
      <c r="H1264" t="s">
        <v>170</v>
      </c>
      <c r="I1264" t="s">
        <v>7</v>
      </c>
      <c r="J1264">
        <v>1889</v>
      </c>
      <c r="K1264" t="s">
        <v>166</v>
      </c>
    </row>
    <row r="1265" spans="1:11" x14ac:dyDescent="0.25">
      <c r="A1265" t="s">
        <v>165</v>
      </c>
      <c r="B1265" t="s">
        <v>166</v>
      </c>
      <c r="C1265" t="s">
        <v>194</v>
      </c>
      <c r="D1265" t="s">
        <v>15</v>
      </c>
      <c r="E1265" t="s">
        <v>177</v>
      </c>
      <c r="F1265">
        <v>1970</v>
      </c>
      <c r="G1265" t="s">
        <v>169</v>
      </c>
      <c r="H1265" t="s">
        <v>170</v>
      </c>
      <c r="I1265" t="s">
        <v>7</v>
      </c>
      <c r="J1265">
        <v>2057</v>
      </c>
      <c r="K1265" t="s">
        <v>166</v>
      </c>
    </row>
    <row r="1266" spans="1:11" x14ac:dyDescent="0.25">
      <c r="A1266" t="s">
        <v>165</v>
      </c>
      <c r="B1266" t="s">
        <v>166</v>
      </c>
      <c r="C1266" t="s">
        <v>194</v>
      </c>
      <c r="D1266" t="s">
        <v>15</v>
      </c>
      <c r="E1266" t="s">
        <v>177</v>
      </c>
      <c r="F1266">
        <v>1971</v>
      </c>
      <c r="G1266" t="s">
        <v>169</v>
      </c>
      <c r="H1266" t="s">
        <v>170</v>
      </c>
      <c r="I1266" t="s">
        <v>7</v>
      </c>
      <c r="J1266">
        <v>2459</v>
      </c>
      <c r="K1266" t="s">
        <v>166</v>
      </c>
    </row>
    <row r="1267" spans="1:11" x14ac:dyDescent="0.25">
      <c r="A1267" t="s">
        <v>165</v>
      </c>
      <c r="B1267" t="s">
        <v>166</v>
      </c>
      <c r="C1267" t="s">
        <v>194</v>
      </c>
      <c r="D1267" t="s">
        <v>15</v>
      </c>
      <c r="E1267" t="s">
        <v>177</v>
      </c>
      <c r="F1267">
        <v>1972</v>
      </c>
      <c r="G1267" t="s">
        <v>169</v>
      </c>
      <c r="H1267" t="s">
        <v>170</v>
      </c>
      <c r="I1267" t="s">
        <v>7</v>
      </c>
      <c r="J1267">
        <v>2710</v>
      </c>
      <c r="K1267" t="s">
        <v>166</v>
      </c>
    </row>
    <row r="1268" spans="1:11" x14ac:dyDescent="0.25">
      <c r="A1268" t="s">
        <v>165</v>
      </c>
      <c r="B1268" t="s">
        <v>166</v>
      </c>
      <c r="C1268" t="s">
        <v>194</v>
      </c>
      <c r="D1268" t="s">
        <v>15</v>
      </c>
      <c r="E1268" t="s">
        <v>177</v>
      </c>
      <c r="F1268">
        <v>1973</v>
      </c>
      <c r="G1268" t="s">
        <v>169</v>
      </c>
      <c r="H1268" t="s">
        <v>170</v>
      </c>
      <c r="I1268" t="s">
        <v>7</v>
      </c>
      <c r="J1268">
        <v>3107</v>
      </c>
      <c r="K1268" t="s">
        <v>166</v>
      </c>
    </row>
    <row r="1269" spans="1:11" x14ac:dyDescent="0.25">
      <c r="A1269" t="s">
        <v>165</v>
      </c>
      <c r="B1269" t="s">
        <v>166</v>
      </c>
      <c r="C1269" t="s">
        <v>194</v>
      </c>
      <c r="D1269" t="s">
        <v>15</v>
      </c>
      <c r="E1269" t="s">
        <v>177</v>
      </c>
      <c r="F1269">
        <v>1974</v>
      </c>
      <c r="G1269" t="s">
        <v>169</v>
      </c>
      <c r="H1269" t="s">
        <v>170</v>
      </c>
      <c r="I1269" t="s">
        <v>7</v>
      </c>
      <c r="J1269">
        <v>3400</v>
      </c>
      <c r="K1269" t="s">
        <v>166</v>
      </c>
    </row>
    <row r="1270" spans="1:11" x14ac:dyDescent="0.25">
      <c r="A1270" t="s">
        <v>165</v>
      </c>
      <c r="B1270" t="s">
        <v>166</v>
      </c>
      <c r="C1270" t="s">
        <v>194</v>
      </c>
      <c r="D1270" t="s">
        <v>15</v>
      </c>
      <c r="E1270" t="s">
        <v>177</v>
      </c>
      <c r="F1270">
        <v>1975</v>
      </c>
      <c r="G1270" t="s">
        <v>169</v>
      </c>
      <c r="H1270" t="s">
        <v>170</v>
      </c>
      <c r="I1270" t="s">
        <v>7</v>
      </c>
      <c r="J1270">
        <v>4073</v>
      </c>
      <c r="K1270" t="s">
        <v>166</v>
      </c>
    </row>
    <row r="1271" spans="1:11" x14ac:dyDescent="0.25">
      <c r="A1271" t="s">
        <v>165</v>
      </c>
      <c r="B1271" t="s">
        <v>166</v>
      </c>
      <c r="C1271" t="s">
        <v>194</v>
      </c>
      <c r="D1271" t="s">
        <v>15</v>
      </c>
      <c r="E1271" t="s">
        <v>177</v>
      </c>
      <c r="F1271">
        <v>1976</v>
      </c>
      <c r="G1271" t="s">
        <v>169</v>
      </c>
      <c r="H1271" t="s">
        <v>170</v>
      </c>
      <c r="I1271" t="s">
        <v>7</v>
      </c>
      <c r="J1271">
        <v>4584</v>
      </c>
      <c r="K1271" t="s">
        <v>166</v>
      </c>
    </row>
    <row r="1272" spans="1:11" x14ac:dyDescent="0.25">
      <c r="A1272" t="s">
        <v>165</v>
      </c>
      <c r="B1272" t="s">
        <v>166</v>
      </c>
      <c r="C1272" t="s">
        <v>194</v>
      </c>
      <c r="D1272" t="s">
        <v>15</v>
      </c>
      <c r="E1272" t="s">
        <v>177</v>
      </c>
      <c r="F1272">
        <v>1977</v>
      </c>
      <c r="G1272" t="s">
        <v>169</v>
      </c>
      <c r="H1272" t="s">
        <v>170</v>
      </c>
      <c r="I1272" t="s">
        <v>7</v>
      </c>
      <c r="J1272">
        <v>4998</v>
      </c>
      <c r="K1272" t="s">
        <v>166</v>
      </c>
    </row>
    <row r="1273" spans="1:11" x14ac:dyDescent="0.25">
      <c r="A1273" t="s">
        <v>165</v>
      </c>
      <c r="B1273" t="s">
        <v>166</v>
      </c>
      <c r="C1273" t="s">
        <v>194</v>
      </c>
      <c r="D1273" t="s">
        <v>15</v>
      </c>
      <c r="E1273" t="s">
        <v>177</v>
      </c>
      <c r="F1273">
        <v>1978</v>
      </c>
      <c r="G1273" t="s">
        <v>169</v>
      </c>
      <c r="H1273" t="s">
        <v>170</v>
      </c>
      <c r="I1273" t="s">
        <v>7</v>
      </c>
      <c r="J1273">
        <v>6136</v>
      </c>
      <c r="K1273" t="s">
        <v>166</v>
      </c>
    </row>
    <row r="1274" spans="1:11" x14ac:dyDescent="0.25">
      <c r="A1274" t="s">
        <v>165</v>
      </c>
      <c r="B1274" t="s">
        <v>166</v>
      </c>
      <c r="C1274" t="s">
        <v>194</v>
      </c>
      <c r="D1274" t="s">
        <v>15</v>
      </c>
      <c r="E1274" t="s">
        <v>177</v>
      </c>
      <c r="F1274">
        <v>1979</v>
      </c>
      <c r="G1274" t="s">
        <v>169</v>
      </c>
      <c r="H1274" t="s">
        <v>170</v>
      </c>
      <c r="I1274" t="s">
        <v>7</v>
      </c>
      <c r="J1274">
        <v>6253</v>
      </c>
      <c r="K1274" t="s">
        <v>166</v>
      </c>
    </row>
    <row r="1275" spans="1:11" x14ac:dyDescent="0.25">
      <c r="A1275" t="s">
        <v>165</v>
      </c>
      <c r="B1275" t="s">
        <v>166</v>
      </c>
      <c r="C1275" t="s">
        <v>194</v>
      </c>
      <c r="D1275" t="s">
        <v>15</v>
      </c>
      <c r="E1275" t="s">
        <v>177</v>
      </c>
      <c r="F1275">
        <v>1980</v>
      </c>
      <c r="G1275" t="s">
        <v>169</v>
      </c>
      <c r="H1275" t="s">
        <v>170</v>
      </c>
      <c r="I1275" t="s">
        <v>7</v>
      </c>
      <c r="J1275">
        <v>7074</v>
      </c>
      <c r="K1275" t="s">
        <v>166</v>
      </c>
    </row>
    <row r="1276" spans="1:11" x14ac:dyDescent="0.25">
      <c r="A1276" t="s">
        <v>165</v>
      </c>
      <c r="B1276" t="s">
        <v>166</v>
      </c>
      <c r="C1276" t="s">
        <v>194</v>
      </c>
      <c r="D1276" t="s">
        <v>15</v>
      </c>
      <c r="E1276" t="s">
        <v>177</v>
      </c>
      <c r="F1276">
        <v>1981</v>
      </c>
      <c r="G1276" t="s">
        <v>169</v>
      </c>
      <c r="H1276" t="s">
        <v>170</v>
      </c>
      <c r="I1276" t="s">
        <v>7</v>
      </c>
      <c r="J1276">
        <v>7726</v>
      </c>
      <c r="K1276" t="s">
        <v>166</v>
      </c>
    </row>
    <row r="1277" spans="1:11" x14ac:dyDescent="0.25">
      <c r="A1277" t="s">
        <v>165</v>
      </c>
      <c r="B1277" t="s">
        <v>166</v>
      </c>
      <c r="C1277" t="s">
        <v>194</v>
      </c>
      <c r="D1277" t="s">
        <v>15</v>
      </c>
      <c r="E1277" t="s">
        <v>177</v>
      </c>
      <c r="F1277">
        <v>1982</v>
      </c>
      <c r="G1277" t="s">
        <v>169</v>
      </c>
      <c r="H1277" t="s">
        <v>170</v>
      </c>
      <c r="I1277" t="s">
        <v>7</v>
      </c>
      <c r="J1277">
        <v>6784</v>
      </c>
      <c r="K1277" t="s">
        <v>166</v>
      </c>
    </row>
    <row r="1278" spans="1:11" x14ac:dyDescent="0.25">
      <c r="A1278" t="s">
        <v>165</v>
      </c>
      <c r="B1278" t="s">
        <v>166</v>
      </c>
      <c r="C1278" t="s">
        <v>194</v>
      </c>
      <c r="D1278" t="s">
        <v>15</v>
      </c>
      <c r="E1278" t="s">
        <v>177</v>
      </c>
      <c r="F1278">
        <v>1983</v>
      </c>
      <c r="G1278" t="s">
        <v>169</v>
      </c>
      <c r="H1278" t="s">
        <v>170</v>
      </c>
      <c r="I1278" t="s">
        <v>7</v>
      </c>
      <c r="J1278">
        <v>6734</v>
      </c>
      <c r="K1278" t="s">
        <v>166</v>
      </c>
    </row>
    <row r="1279" spans="1:11" x14ac:dyDescent="0.25">
      <c r="A1279" t="s">
        <v>165</v>
      </c>
      <c r="B1279" t="s">
        <v>166</v>
      </c>
      <c r="C1279" t="s">
        <v>194</v>
      </c>
      <c r="D1279" t="s">
        <v>15</v>
      </c>
      <c r="E1279" t="s">
        <v>177</v>
      </c>
      <c r="F1279">
        <v>1984</v>
      </c>
      <c r="G1279" t="s">
        <v>169</v>
      </c>
      <c r="H1279" t="s">
        <v>170</v>
      </c>
      <c r="I1279" t="s">
        <v>7</v>
      </c>
      <c r="J1279">
        <v>7034</v>
      </c>
      <c r="K1279" t="s">
        <v>166</v>
      </c>
    </row>
    <row r="1280" spans="1:11" x14ac:dyDescent="0.25">
      <c r="A1280" t="s">
        <v>165</v>
      </c>
      <c r="B1280" t="s">
        <v>166</v>
      </c>
      <c r="C1280" t="s">
        <v>194</v>
      </c>
      <c r="D1280" t="s">
        <v>15</v>
      </c>
      <c r="E1280" t="s">
        <v>177</v>
      </c>
      <c r="F1280">
        <v>1985</v>
      </c>
      <c r="G1280" t="s">
        <v>169</v>
      </c>
      <c r="H1280" t="s">
        <v>170</v>
      </c>
      <c r="I1280" t="s">
        <v>7</v>
      </c>
      <c r="J1280">
        <v>7344</v>
      </c>
      <c r="K1280" t="s">
        <v>166</v>
      </c>
    </row>
    <row r="1281" spans="1:11" x14ac:dyDescent="0.25">
      <c r="A1281" t="s">
        <v>165</v>
      </c>
      <c r="B1281" t="s">
        <v>166</v>
      </c>
      <c r="C1281" t="s">
        <v>194</v>
      </c>
      <c r="D1281" t="s">
        <v>15</v>
      </c>
      <c r="E1281" t="s">
        <v>177</v>
      </c>
      <c r="F1281">
        <v>1986</v>
      </c>
      <c r="G1281" t="s">
        <v>169</v>
      </c>
      <c r="H1281" t="s">
        <v>170</v>
      </c>
      <c r="I1281" t="s">
        <v>7</v>
      </c>
      <c r="J1281">
        <v>8005</v>
      </c>
      <c r="K1281" t="s">
        <v>166</v>
      </c>
    </row>
    <row r="1282" spans="1:11" x14ac:dyDescent="0.25">
      <c r="A1282" t="s">
        <v>165</v>
      </c>
      <c r="B1282" t="s">
        <v>166</v>
      </c>
      <c r="C1282" t="s">
        <v>194</v>
      </c>
      <c r="D1282" t="s">
        <v>15</v>
      </c>
      <c r="E1282" t="s">
        <v>177</v>
      </c>
      <c r="F1282">
        <v>1987</v>
      </c>
      <c r="G1282" t="s">
        <v>169</v>
      </c>
      <c r="H1282" t="s">
        <v>170</v>
      </c>
      <c r="I1282" t="s">
        <v>7</v>
      </c>
      <c r="J1282">
        <v>9031</v>
      </c>
      <c r="K1282" t="s">
        <v>166</v>
      </c>
    </row>
    <row r="1283" spans="1:11" x14ac:dyDescent="0.25">
      <c r="A1283" t="s">
        <v>165</v>
      </c>
      <c r="B1283" t="s">
        <v>166</v>
      </c>
      <c r="C1283" t="s">
        <v>194</v>
      </c>
      <c r="D1283" t="s">
        <v>15</v>
      </c>
      <c r="E1283" t="s">
        <v>177</v>
      </c>
      <c r="F1283">
        <v>1988</v>
      </c>
      <c r="G1283" t="s">
        <v>169</v>
      </c>
      <c r="H1283" t="s">
        <v>170</v>
      </c>
      <c r="I1283" t="s">
        <v>7</v>
      </c>
      <c r="J1283">
        <v>6848</v>
      </c>
      <c r="K1283" t="s">
        <v>166</v>
      </c>
    </row>
    <row r="1284" spans="1:11" x14ac:dyDescent="0.25">
      <c r="A1284" t="s">
        <v>165</v>
      </c>
      <c r="B1284" t="s">
        <v>166</v>
      </c>
      <c r="C1284" t="s">
        <v>194</v>
      </c>
      <c r="D1284" t="s">
        <v>15</v>
      </c>
      <c r="E1284" t="s">
        <v>177</v>
      </c>
      <c r="F1284">
        <v>1989</v>
      </c>
      <c r="G1284" t="s">
        <v>169</v>
      </c>
      <c r="H1284" t="s">
        <v>170</v>
      </c>
      <c r="I1284" t="s">
        <v>7</v>
      </c>
      <c r="J1284">
        <v>6883</v>
      </c>
      <c r="K1284" t="s">
        <v>166</v>
      </c>
    </row>
    <row r="1285" spans="1:11" x14ac:dyDescent="0.25">
      <c r="A1285" t="s">
        <v>165</v>
      </c>
      <c r="B1285" t="s">
        <v>166</v>
      </c>
      <c r="C1285" t="s">
        <v>194</v>
      </c>
      <c r="D1285" t="s">
        <v>15</v>
      </c>
      <c r="E1285" t="s">
        <v>177</v>
      </c>
      <c r="F1285">
        <v>1990</v>
      </c>
      <c r="G1285" t="s">
        <v>169</v>
      </c>
      <c r="H1285" t="s">
        <v>170</v>
      </c>
      <c r="I1285" t="s">
        <v>7</v>
      </c>
      <c r="J1285">
        <v>7992</v>
      </c>
      <c r="K1285" t="s">
        <v>166</v>
      </c>
    </row>
    <row r="1286" spans="1:11" x14ac:dyDescent="0.25">
      <c r="A1286" t="s">
        <v>165</v>
      </c>
      <c r="B1286" t="s">
        <v>166</v>
      </c>
      <c r="C1286" t="s">
        <v>194</v>
      </c>
      <c r="D1286" t="s">
        <v>15</v>
      </c>
      <c r="E1286" t="s">
        <v>177</v>
      </c>
      <c r="F1286">
        <v>1991</v>
      </c>
      <c r="G1286" t="s">
        <v>169</v>
      </c>
      <c r="H1286" t="s">
        <v>170</v>
      </c>
      <c r="I1286" t="s">
        <v>7</v>
      </c>
      <c r="J1286">
        <v>9168</v>
      </c>
      <c r="K1286" t="s">
        <v>166</v>
      </c>
    </row>
    <row r="1287" spans="1:11" x14ac:dyDescent="0.25">
      <c r="A1287" t="s">
        <v>165</v>
      </c>
      <c r="B1287" t="s">
        <v>166</v>
      </c>
      <c r="C1287" t="s">
        <v>194</v>
      </c>
      <c r="D1287" t="s">
        <v>15</v>
      </c>
      <c r="E1287" t="s">
        <v>177</v>
      </c>
      <c r="F1287">
        <v>1992</v>
      </c>
      <c r="G1287" t="s">
        <v>169</v>
      </c>
      <c r="H1287" t="s">
        <v>170</v>
      </c>
      <c r="I1287" t="s">
        <v>7</v>
      </c>
      <c r="J1287">
        <v>10292</v>
      </c>
      <c r="K1287" t="s">
        <v>166</v>
      </c>
    </row>
    <row r="1288" spans="1:11" x14ac:dyDescent="0.25">
      <c r="A1288" t="s">
        <v>165</v>
      </c>
      <c r="B1288" t="s">
        <v>166</v>
      </c>
      <c r="C1288" t="s">
        <v>194</v>
      </c>
      <c r="D1288" t="s">
        <v>15</v>
      </c>
      <c r="E1288" t="s">
        <v>177</v>
      </c>
      <c r="F1288">
        <v>1993</v>
      </c>
      <c r="G1288" t="s">
        <v>169</v>
      </c>
      <c r="H1288" t="s">
        <v>170</v>
      </c>
      <c r="I1288" t="s">
        <v>7</v>
      </c>
      <c r="J1288">
        <v>11241</v>
      </c>
      <c r="K1288" t="s">
        <v>166</v>
      </c>
    </row>
    <row r="1289" spans="1:11" x14ac:dyDescent="0.25">
      <c r="A1289" t="s">
        <v>165</v>
      </c>
      <c r="B1289" t="s">
        <v>166</v>
      </c>
      <c r="C1289" t="s">
        <v>194</v>
      </c>
      <c r="D1289" t="s">
        <v>15</v>
      </c>
      <c r="E1289" t="s">
        <v>177</v>
      </c>
      <c r="F1289">
        <v>1994</v>
      </c>
      <c r="G1289" t="s">
        <v>169</v>
      </c>
      <c r="H1289" t="s">
        <v>170</v>
      </c>
      <c r="I1289" t="s">
        <v>7</v>
      </c>
      <c r="J1289">
        <v>10212</v>
      </c>
      <c r="K1289" t="s">
        <v>166</v>
      </c>
    </row>
    <row r="1290" spans="1:11" x14ac:dyDescent="0.25">
      <c r="A1290" t="s">
        <v>165</v>
      </c>
      <c r="B1290" t="s">
        <v>166</v>
      </c>
      <c r="C1290" t="s">
        <v>194</v>
      </c>
      <c r="D1290" t="s">
        <v>15</v>
      </c>
      <c r="E1290" t="s">
        <v>177</v>
      </c>
      <c r="F1290">
        <v>1995</v>
      </c>
      <c r="G1290" t="s">
        <v>169</v>
      </c>
      <c r="H1290" t="s">
        <v>170</v>
      </c>
      <c r="I1290" t="s">
        <v>7</v>
      </c>
      <c r="J1290">
        <v>10796</v>
      </c>
      <c r="K1290" t="s">
        <v>166</v>
      </c>
    </row>
    <row r="1291" spans="1:11" x14ac:dyDescent="0.25">
      <c r="A1291" t="s">
        <v>165</v>
      </c>
      <c r="B1291" t="s">
        <v>166</v>
      </c>
      <c r="C1291" t="s">
        <v>194</v>
      </c>
      <c r="D1291" t="s">
        <v>15</v>
      </c>
      <c r="E1291" t="s">
        <v>177</v>
      </c>
      <c r="F1291">
        <v>1996</v>
      </c>
      <c r="G1291" t="s">
        <v>169</v>
      </c>
      <c r="H1291" t="s">
        <v>170</v>
      </c>
      <c r="I1291" t="s">
        <v>7</v>
      </c>
      <c r="J1291">
        <v>11256</v>
      </c>
      <c r="K1291" t="s">
        <v>166</v>
      </c>
    </row>
    <row r="1292" spans="1:11" x14ac:dyDescent="0.25">
      <c r="A1292" t="s">
        <v>165</v>
      </c>
      <c r="B1292" t="s">
        <v>166</v>
      </c>
      <c r="C1292" t="s">
        <v>194</v>
      </c>
      <c r="D1292" t="s">
        <v>15</v>
      </c>
      <c r="E1292" t="s">
        <v>177</v>
      </c>
      <c r="F1292">
        <v>1997</v>
      </c>
      <c r="G1292" t="s">
        <v>169</v>
      </c>
      <c r="H1292" t="s">
        <v>170</v>
      </c>
      <c r="I1292" t="s">
        <v>7</v>
      </c>
      <c r="J1292">
        <v>9909</v>
      </c>
      <c r="K1292" t="s">
        <v>166</v>
      </c>
    </row>
    <row r="1293" spans="1:11" x14ac:dyDescent="0.25">
      <c r="A1293" t="s">
        <v>165</v>
      </c>
      <c r="B1293" t="s">
        <v>166</v>
      </c>
      <c r="C1293" t="s">
        <v>194</v>
      </c>
      <c r="D1293" t="s">
        <v>15</v>
      </c>
      <c r="E1293" t="s">
        <v>177</v>
      </c>
      <c r="F1293">
        <v>1998</v>
      </c>
      <c r="G1293" t="s">
        <v>169</v>
      </c>
      <c r="H1293" t="s">
        <v>170</v>
      </c>
      <c r="I1293" t="s">
        <v>7</v>
      </c>
      <c r="J1293">
        <v>10761</v>
      </c>
      <c r="K1293" t="s">
        <v>166</v>
      </c>
    </row>
    <row r="1294" spans="1:11" x14ac:dyDescent="0.25">
      <c r="A1294" t="s">
        <v>165</v>
      </c>
      <c r="B1294" t="s">
        <v>166</v>
      </c>
      <c r="C1294" t="s">
        <v>194</v>
      </c>
      <c r="D1294" t="s">
        <v>15</v>
      </c>
      <c r="E1294" t="s">
        <v>177</v>
      </c>
      <c r="F1294">
        <v>1999</v>
      </c>
      <c r="G1294" t="s">
        <v>169</v>
      </c>
      <c r="H1294" t="s">
        <v>170</v>
      </c>
      <c r="I1294" t="s">
        <v>7</v>
      </c>
      <c r="J1294">
        <v>10726</v>
      </c>
      <c r="K1294" t="s">
        <v>166</v>
      </c>
    </row>
    <row r="1295" spans="1:11" x14ac:dyDescent="0.25">
      <c r="A1295" t="s">
        <v>165</v>
      </c>
      <c r="B1295" t="s">
        <v>166</v>
      </c>
      <c r="C1295" t="s">
        <v>194</v>
      </c>
      <c r="D1295" t="s">
        <v>15</v>
      </c>
      <c r="E1295" t="s">
        <v>177</v>
      </c>
      <c r="F1295">
        <v>2000</v>
      </c>
      <c r="G1295" t="s">
        <v>169</v>
      </c>
      <c r="H1295" t="s">
        <v>170</v>
      </c>
      <c r="I1295" t="s">
        <v>7</v>
      </c>
      <c r="J1295">
        <v>8364</v>
      </c>
      <c r="K1295" t="s">
        <v>166</v>
      </c>
    </row>
    <row r="1296" spans="1:11" x14ac:dyDescent="0.25">
      <c r="A1296" t="s">
        <v>165</v>
      </c>
      <c r="B1296" t="s">
        <v>166</v>
      </c>
      <c r="C1296" t="s">
        <v>194</v>
      </c>
      <c r="D1296" t="s">
        <v>15</v>
      </c>
      <c r="E1296" t="s">
        <v>177</v>
      </c>
      <c r="F1296">
        <v>2001</v>
      </c>
      <c r="G1296" t="s">
        <v>169</v>
      </c>
      <c r="H1296" t="s">
        <v>170</v>
      </c>
      <c r="I1296" t="s">
        <v>7</v>
      </c>
      <c r="J1296">
        <v>8134</v>
      </c>
      <c r="K1296" t="s">
        <v>166</v>
      </c>
    </row>
    <row r="1297" spans="1:11" x14ac:dyDescent="0.25">
      <c r="A1297" t="s">
        <v>165</v>
      </c>
      <c r="B1297" t="s">
        <v>166</v>
      </c>
      <c r="C1297" t="s">
        <v>194</v>
      </c>
      <c r="D1297" t="s">
        <v>15</v>
      </c>
      <c r="E1297" t="s">
        <v>177</v>
      </c>
      <c r="F1297">
        <v>2002</v>
      </c>
      <c r="G1297" t="s">
        <v>169</v>
      </c>
      <c r="H1297" t="s">
        <v>170</v>
      </c>
      <c r="I1297" t="s">
        <v>7</v>
      </c>
      <c r="J1297">
        <v>9959</v>
      </c>
      <c r="K1297" t="s">
        <v>166</v>
      </c>
    </row>
    <row r="1298" spans="1:11" x14ac:dyDescent="0.25">
      <c r="A1298" t="s">
        <v>165</v>
      </c>
      <c r="B1298" t="s">
        <v>166</v>
      </c>
      <c r="C1298" t="s">
        <v>194</v>
      </c>
      <c r="D1298" t="s">
        <v>15</v>
      </c>
      <c r="E1298" t="s">
        <v>177</v>
      </c>
      <c r="F1298">
        <v>2003</v>
      </c>
      <c r="G1298" t="s">
        <v>169</v>
      </c>
      <c r="H1298" t="s">
        <v>170</v>
      </c>
      <c r="I1298" t="s">
        <v>7</v>
      </c>
      <c r="J1298">
        <v>10327</v>
      </c>
      <c r="K1298" t="s">
        <v>166</v>
      </c>
    </row>
    <row r="1299" spans="1:11" x14ac:dyDescent="0.25">
      <c r="A1299" t="s">
        <v>165</v>
      </c>
      <c r="B1299" t="s">
        <v>166</v>
      </c>
      <c r="C1299" t="s">
        <v>194</v>
      </c>
      <c r="D1299" t="s">
        <v>15</v>
      </c>
      <c r="E1299" t="s">
        <v>177</v>
      </c>
      <c r="F1299">
        <v>2004</v>
      </c>
      <c r="G1299" t="s">
        <v>169</v>
      </c>
      <c r="H1299" t="s">
        <v>170</v>
      </c>
      <c r="I1299" t="s">
        <v>7</v>
      </c>
      <c r="J1299">
        <v>9617</v>
      </c>
      <c r="K1299" t="s">
        <v>166</v>
      </c>
    </row>
    <row r="1300" spans="1:11" x14ac:dyDescent="0.25">
      <c r="A1300" t="s">
        <v>165</v>
      </c>
      <c r="B1300" t="s">
        <v>166</v>
      </c>
      <c r="C1300" t="s">
        <v>194</v>
      </c>
      <c r="D1300" t="s">
        <v>15</v>
      </c>
      <c r="E1300" t="s">
        <v>177</v>
      </c>
      <c r="F1300">
        <v>2005</v>
      </c>
      <c r="G1300" t="s">
        <v>169</v>
      </c>
      <c r="H1300" t="s">
        <v>170</v>
      </c>
      <c r="I1300" t="s">
        <v>7</v>
      </c>
      <c r="J1300">
        <v>8083</v>
      </c>
      <c r="K1300" t="s">
        <v>166</v>
      </c>
    </row>
    <row r="1301" spans="1:11" x14ac:dyDescent="0.25">
      <c r="A1301" t="s">
        <v>165</v>
      </c>
      <c r="B1301" t="s">
        <v>166</v>
      </c>
      <c r="C1301" t="s">
        <v>194</v>
      </c>
      <c r="D1301" t="s">
        <v>15</v>
      </c>
      <c r="E1301" t="s">
        <v>177</v>
      </c>
      <c r="F1301">
        <v>2006</v>
      </c>
      <c r="G1301" t="s">
        <v>169</v>
      </c>
      <c r="H1301" t="s">
        <v>170</v>
      </c>
      <c r="I1301" t="s">
        <v>7</v>
      </c>
      <c r="J1301">
        <v>9442</v>
      </c>
      <c r="K1301" t="s">
        <v>166</v>
      </c>
    </row>
    <row r="1302" spans="1:11" x14ac:dyDescent="0.25">
      <c r="A1302" t="s">
        <v>165</v>
      </c>
      <c r="B1302" t="s">
        <v>166</v>
      </c>
      <c r="C1302" t="s">
        <v>194</v>
      </c>
      <c r="D1302" t="s">
        <v>15</v>
      </c>
      <c r="E1302" t="s">
        <v>177</v>
      </c>
      <c r="F1302">
        <v>2007</v>
      </c>
      <c r="G1302" t="s">
        <v>169</v>
      </c>
      <c r="H1302" t="s">
        <v>170</v>
      </c>
      <c r="I1302" t="s">
        <v>7</v>
      </c>
      <c r="J1302">
        <v>11358</v>
      </c>
      <c r="K1302" t="s">
        <v>166</v>
      </c>
    </row>
    <row r="1303" spans="1:11" x14ac:dyDescent="0.25">
      <c r="A1303" t="s">
        <v>165</v>
      </c>
      <c r="B1303" t="s">
        <v>166</v>
      </c>
      <c r="C1303" t="s">
        <v>194</v>
      </c>
      <c r="D1303" t="s">
        <v>15</v>
      </c>
      <c r="E1303" t="s">
        <v>177</v>
      </c>
      <c r="F1303">
        <v>2008</v>
      </c>
      <c r="G1303" t="s">
        <v>169</v>
      </c>
      <c r="H1303" t="s">
        <v>170</v>
      </c>
      <c r="I1303" t="s">
        <v>7</v>
      </c>
      <c r="J1303">
        <v>11387</v>
      </c>
      <c r="K1303" t="s">
        <v>166</v>
      </c>
    </row>
    <row r="1304" spans="1:11" x14ac:dyDescent="0.25">
      <c r="A1304" t="s">
        <v>165</v>
      </c>
      <c r="B1304" t="s">
        <v>166</v>
      </c>
      <c r="C1304" t="s">
        <v>194</v>
      </c>
      <c r="D1304" t="s">
        <v>15</v>
      </c>
      <c r="E1304" t="s">
        <v>177</v>
      </c>
      <c r="F1304">
        <v>2009</v>
      </c>
      <c r="G1304" t="s">
        <v>169</v>
      </c>
      <c r="H1304" t="s">
        <v>170</v>
      </c>
      <c r="I1304" t="s">
        <v>7</v>
      </c>
      <c r="J1304">
        <v>12018</v>
      </c>
      <c r="K1304" t="s">
        <v>166</v>
      </c>
    </row>
    <row r="1305" spans="1:11" x14ac:dyDescent="0.25">
      <c r="A1305" t="s">
        <v>165</v>
      </c>
      <c r="B1305" t="s">
        <v>166</v>
      </c>
      <c r="C1305" t="s">
        <v>194</v>
      </c>
      <c r="D1305" t="s">
        <v>15</v>
      </c>
      <c r="E1305" t="s">
        <v>177</v>
      </c>
      <c r="F1305">
        <v>2010</v>
      </c>
      <c r="G1305" t="s">
        <v>169</v>
      </c>
      <c r="H1305" t="s">
        <v>170</v>
      </c>
      <c r="I1305" t="s">
        <v>7</v>
      </c>
      <c r="J1305">
        <v>15971</v>
      </c>
      <c r="K1305" t="s">
        <v>166</v>
      </c>
    </row>
    <row r="1306" spans="1:11" x14ac:dyDescent="0.25">
      <c r="A1306" t="s">
        <v>165</v>
      </c>
      <c r="B1306" t="s">
        <v>166</v>
      </c>
      <c r="C1306" t="s">
        <v>194</v>
      </c>
      <c r="D1306" t="s">
        <v>15</v>
      </c>
      <c r="E1306" t="s">
        <v>177</v>
      </c>
      <c r="F1306">
        <v>2011</v>
      </c>
      <c r="G1306" t="s">
        <v>169</v>
      </c>
      <c r="H1306" t="s">
        <v>170</v>
      </c>
      <c r="I1306" t="s">
        <v>7</v>
      </c>
      <c r="J1306">
        <v>16744</v>
      </c>
      <c r="K1306" t="s">
        <v>166</v>
      </c>
    </row>
    <row r="1307" spans="1:11" x14ac:dyDescent="0.25">
      <c r="A1307" t="s">
        <v>165</v>
      </c>
      <c r="B1307" t="s">
        <v>166</v>
      </c>
      <c r="C1307" t="s">
        <v>194</v>
      </c>
      <c r="D1307" t="s">
        <v>15</v>
      </c>
      <c r="E1307" t="s">
        <v>177</v>
      </c>
      <c r="F1307">
        <v>2012</v>
      </c>
      <c r="G1307" t="s">
        <v>169</v>
      </c>
      <c r="H1307" t="s">
        <v>170</v>
      </c>
      <c r="I1307" t="s">
        <v>7</v>
      </c>
      <c r="J1307">
        <v>14479</v>
      </c>
      <c r="K1307" t="s">
        <v>166</v>
      </c>
    </row>
    <row r="1308" spans="1:11" x14ac:dyDescent="0.25">
      <c r="A1308" t="s">
        <v>165</v>
      </c>
      <c r="B1308" t="s">
        <v>166</v>
      </c>
      <c r="C1308" t="s">
        <v>194</v>
      </c>
      <c r="D1308" t="s">
        <v>15</v>
      </c>
      <c r="E1308" t="s">
        <v>177</v>
      </c>
      <c r="F1308">
        <v>2013</v>
      </c>
      <c r="G1308" t="s">
        <v>169</v>
      </c>
      <c r="H1308" t="s">
        <v>170</v>
      </c>
      <c r="I1308" t="s">
        <v>7</v>
      </c>
      <c r="J1308">
        <v>11605</v>
      </c>
      <c r="K1308" t="s">
        <v>166</v>
      </c>
    </row>
    <row r="1309" spans="1:11" x14ac:dyDescent="0.25">
      <c r="A1309" t="s">
        <v>165</v>
      </c>
      <c r="B1309" t="s">
        <v>166</v>
      </c>
      <c r="C1309" t="s">
        <v>194</v>
      </c>
      <c r="D1309" t="s">
        <v>15</v>
      </c>
      <c r="E1309" t="s">
        <v>177</v>
      </c>
      <c r="F1309">
        <v>2014</v>
      </c>
      <c r="G1309" t="s">
        <v>169</v>
      </c>
      <c r="H1309" t="s">
        <v>170</v>
      </c>
      <c r="I1309" t="s">
        <v>7</v>
      </c>
      <c r="J1309">
        <v>12020</v>
      </c>
      <c r="K1309" t="s">
        <v>166</v>
      </c>
    </row>
    <row r="1310" spans="1:11" x14ac:dyDescent="0.25">
      <c r="A1310" t="s">
        <v>165</v>
      </c>
      <c r="B1310" t="s">
        <v>166</v>
      </c>
      <c r="C1310" t="s">
        <v>194</v>
      </c>
      <c r="D1310" t="s">
        <v>15</v>
      </c>
      <c r="E1310" t="s">
        <v>177</v>
      </c>
      <c r="F1310">
        <v>2015</v>
      </c>
      <c r="G1310" t="s">
        <v>169</v>
      </c>
      <c r="H1310" t="s">
        <v>170</v>
      </c>
      <c r="I1310" t="s">
        <v>7</v>
      </c>
      <c r="J1310">
        <v>12659</v>
      </c>
      <c r="K1310" t="s">
        <v>166</v>
      </c>
    </row>
    <row r="1311" spans="1:11" x14ac:dyDescent="0.25">
      <c r="A1311" t="s">
        <v>165</v>
      </c>
      <c r="B1311" t="s">
        <v>166</v>
      </c>
      <c r="C1311" t="s">
        <v>194</v>
      </c>
      <c r="D1311" t="s">
        <v>15</v>
      </c>
      <c r="E1311" t="s">
        <v>177</v>
      </c>
      <c r="F1311">
        <v>2016</v>
      </c>
      <c r="G1311" t="s">
        <v>169</v>
      </c>
      <c r="H1311" t="s">
        <v>170</v>
      </c>
      <c r="I1311" t="s">
        <v>7</v>
      </c>
      <c r="J1311">
        <v>12291</v>
      </c>
      <c r="K1311" t="s">
        <v>166</v>
      </c>
    </row>
    <row r="1312" spans="1:11" x14ac:dyDescent="0.25">
      <c r="A1312" t="s">
        <v>165</v>
      </c>
      <c r="B1312" t="s">
        <v>166</v>
      </c>
      <c r="C1312" t="s">
        <v>194</v>
      </c>
      <c r="D1312" t="s">
        <v>15</v>
      </c>
      <c r="E1312" t="s">
        <v>177</v>
      </c>
      <c r="F1312">
        <v>2017</v>
      </c>
      <c r="G1312" t="s">
        <v>169</v>
      </c>
      <c r="H1312" t="s">
        <v>170</v>
      </c>
      <c r="I1312" t="s">
        <v>7</v>
      </c>
      <c r="J1312">
        <v>10161</v>
      </c>
      <c r="K1312" t="s">
        <v>166</v>
      </c>
    </row>
    <row r="1313" spans="1:11" x14ac:dyDescent="0.25">
      <c r="A1313" t="s">
        <v>165</v>
      </c>
      <c r="B1313" t="s">
        <v>166</v>
      </c>
      <c r="C1313" t="s">
        <v>194</v>
      </c>
      <c r="D1313" t="s">
        <v>15</v>
      </c>
      <c r="E1313" t="s">
        <v>177</v>
      </c>
      <c r="F1313">
        <v>2018</v>
      </c>
      <c r="G1313" t="s">
        <v>169</v>
      </c>
      <c r="H1313" t="s">
        <v>170</v>
      </c>
      <c r="I1313" t="s">
        <v>7</v>
      </c>
      <c r="J1313">
        <v>12335</v>
      </c>
      <c r="K1313" t="s">
        <v>166</v>
      </c>
    </row>
    <row r="1314" spans="1:11" x14ac:dyDescent="0.25">
      <c r="A1314" t="s">
        <v>165</v>
      </c>
      <c r="B1314" t="s">
        <v>166</v>
      </c>
      <c r="C1314" t="s">
        <v>194</v>
      </c>
      <c r="D1314" t="s">
        <v>15</v>
      </c>
      <c r="E1314" t="s">
        <v>177</v>
      </c>
      <c r="F1314">
        <v>2019</v>
      </c>
      <c r="G1314" t="s">
        <v>169</v>
      </c>
      <c r="H1314" t="s">
        <v>170</v>
      </c>
      <c r="I1314" t="s">
        <v>7</v>
      </c>
      <c r="J1314">
        <v>15260</v>
      </c>
      <c r="K1314" t="s">
        <v>166</v>
      </c>
    </row>
    <row r="1315" spans="1:11" x14ac:dyDescent="0.25">
      <c r="A1315" t="s">
        <v>165</v>
      </c>
      <c r="B1315" t="s">
        <v>166</v>
      </c>
      <c r="C1315" t="s">
        <v>194</v>
      </c>
      <c r="D1315" t="s">
        <v>15</v>
      </c>
      <c r="E1315" t="s">
        <v>177</v>
      </c>
      <c r="F1315">
        <v>2020</v>
      </c>
      <c r="G1315" t="s">
        <v>169</v>
      </c>
      <c r="H1315" t="s">
        <v>170</v>
      </c>
      <c r="I1315" t="s">
        <v>7</v>
      </c>
      <c r="J1315">
        <v>16791</v>
      </c>
      <c r="K1315" t="s">
        <v>166</v>
      </c>
    </row>
    <row r="1316" spans="1:11" x14ac:dyDescent="0.25">
      <c r="A1316" t="s">
        <v>165</v>
      </c>
      <c r="B1316" t="s">
        <v>166</v>
      </c>
      <c r="C1316" t="s">
        <v>194</v>
      </c>
      <c r="D1316" t="s">
        <v>15</v>
      </c>
      <c r="E1316" t="s">
        <v>177</v>
      </c>
      <c r="F1316">
        <v>2021</v>
      </c>
      <c r="G1316" t="s">
        <v>169</v>
      </c>
      <c r="H1316" t="s">
        <v>170</v>
      </c>
      <c r="I1316" t="s">
        <v>7</v>
      </c>
      <c r="J1316">
        <v>13474</v>
      </c>
      <c r="K1316" t="s">
        <v>166</v>
      </c>
    </row>
    <row r="1317" spans="1:11" x14ac:dyDescent="0.25">
      <c r="A1317" t="s">
        <v>165</v>
      </c>
      <c r="B1317" t="s">
        <v>166</v>
      </c>
      <c r="C1317" t="s">
        <v>194</v>
      </c>
      <c r="D1317" t="s">
        <v>15</v>
      </c>
      <c r="E1317" t="s">
        <v>177</v>
      </c>
      <c r="F1317">
        <v>2022</v>
      </c>
      <c r="G1317" t="s">
        <v>169</v>
      </c>
      <c r="H1317" t="s">
        <v>170</v>
      </c>
      <c r="I1317" t="s">
        <v>7</v>
      </c>
      <c r="J1317">
        <v>15656</v>
      </c>
      <c r="K1317" t="s">
        <v>166</v>
      </c>
    </row>
    <row r="1318" spans="1:11" x14ac:dyDescent="0.25">
      <c r="A1318" t="s">
        <v>165</v>
      </c>
      <c r="B1318" t="s">
        <v>166</v>
      </c>
      <c r="C1318" t="s">
        <v>195</v>
      </c>
      <c r="D1318" t="s">
        <v>16</v>
      </c>
      <c r="E1318" t="s">
        <v>185</v>
      </c>
      <c r="F1318">
        <v>1929</v>
      </c>
      <c r="G1318" t="s">
        <v>169</v>
      </c>
      <c r="H1318" t="s">
        <v>170</v>
      </c>
      <c r="I1318" t="s">
        <v>7</v>
      </c>
      <c r="J1318">
        <v>138</v>
      </c>
      <c r="K1318" t="s">
        <v>166</v>
      </c>
    </row>
    <row r="1319" spans="1:11" x14ac:dyDescent="0.25">
      <c r="A1319" t="s">
        <v>165</v>
      </c>
      <c r="B1319" t="s">
        <v>166</v>
      </c>
      <c r="C1319" t="s">
        <v>195</v>
      </c>
      <c r="D1319" t="s">
        <v>16</v>
      </c>
      <c r="E1319" t="s">
        <v>185</v>
      </c>
      <c r="F1319">
        <v>1930</v>
      </c>
      <c r="G1319" t="s">
        <v>169</v>
      </c>
      <c r="H1319" t="s">
        <v>170</v>
      </c>
      <c r="I1319" t="s">
        <v>7</v>
      </c>
      <c r="J1319">
        <v>181</v>
      </c>
      <c r="K1319" t="s">
        <v>166</v>
      </c>
    </row>
    <row r="1320" spans="1:11" x14ac:dyDescent="0.25">
      <c r="A1320" t="s">
        <v>165</v>
      </c>
      <c r="B1320" t="s">
        <v>166</v>
      </c>
      <c r="C1320" t="s">
        <v>195</v>
      </c>
      <c r="D1320" t="s">
        <v>16</v>
      </c>
      <c r="E1320" t="s">
        <v>185</v>
      </c>
      <c r="F1320">
        <v>1931</v>
      </c>
      <c r="G1320" t="s">
        <v>169</v>
      </c>
      <c r="H1320" t="s">
        <v>170</v>
      </c>
      <c r="I1320" t="s">
        <v>7</v>
      </c>
      <c r="J1320">
        <v>232</v>
      </c>
      <c r="K1320" t="s">
        <v>166</v>
      </c>
    </row>
    <row r="1321" spans="1:11" x14ac:dyDescent="0.25">
      <c r="A1321" t="s">
        <v>165</v>
      </c>
      <c r="B1321" t="s">
        <v>166</v>
      </c>
      <c r="C1321" t="s">
        <v>195</v>
      </c>
      <c r="D1321" t="s">
        <v>16</v>
      </c>
      <c r="E1321" t="s">
        <v>185</v>
      </c>
      <c r="F1321">
        <v>1932</v>
      </c>
      <c r="G1321" t="s">
        <v>169</v>
      </c>
      <c r="H1321" t="s">
        <v>170</v>
      </c>
      <c r="I1321" t="s">
        <v>7</v>
      </c>
      <c r="J1321">
        <v>300</v>
      </c>
      <c r="K1321" t="s">
        <v>166</v>
      </c>
    </row>
    <row r="1322" spans="1:11" x14ac:dyDescent="0.25">
      <c r="A1322" t="s">
        <v>165</v>
      </c>
      <c r="B1322" t="s">
        <v>166</v>
      </c>
      <c r="C1322" t="s">
        <v>195</v>
      </c>
      <c r="D1322" t="s">
        <v>16</v>
      </c>
      <c r="E1322" t="s">
        <v>185</v>
      </c>
      <c r="F1322">
        <v>1933</v>
      </c>
      <c r="G1322" t="s">
        <v>169</v>
      </c>
      <c r="H1322" t="s">
        <v>170</v>
      </c>
      <c r="I1322" t="s">
        <v>7</v>
      </c>
      <c r="J1322">
        <v>480</v>
      </c>
      <c r="K1322" t="s">
        <v>166</v>
      </c>
    </row>
    <row r="1323" spans="1:11" x14ac:dyDescent="0.25">
      <c r="A1323" t="s">
        <v>165</v>
      </c>
      <c r="B1323" t="s">
        <v>166</v>
      </c>
      <c r="C1323" t="s">
        <v>195</v>
      </c>
      <c r="D1323" t="s">
        <v>16</v>
      </c>
      <c r="E1323" t="s">
        <v>185</v>
      </c>
      <c r="F1323">
        <v>1934</v>
      </c>
      <c r="G1323" t="s">
        <v>169</v>
      </c>
      <c r="H1323" t="s">
        <v>170</v>
      </c>
      <c r="I1323" t="s">
        <v>7</v>
      </c>
      <c r="J1323">
        <v>566</v>
      </c>
      <c r="K1323" t="s">
        <v>166</v>
      </c>
    </row>
    <row r="1324" spans="1:11" x14ac:dyDescent="0.25">
      <c r="A1324" t="s">
        <v>165</v>
      </c>
      <c r="B1324" t="s">
        <v>166</v>
      </c>
      <c r="C1324" t="s">
        <v>195</v>
      </c>
      <c r="D1324" t="s">
        <v>16</v>
      </c>
      <c r="E1324" t="s">
        <v>185</v>
      </c>
      <c r="F1324">
        <v>1935</v>
      </c>
      <c r="G1324" t="s">
        <v>169</v>
      </c>
      <c r="H1324" t="s">
        <v>170</v>
      </c>
      <c r="I1324" t="s">
        <v>7</v>
      </c>
      <c r="J1324">
        <v>765</v>
      </c>
      <c r="K1324" t="s">
        <v>166</v>
      </c>
    </row>
    <row r="1325" spans="1:11" x14ac:dyDescent="0.25">
      <c r="A1325" t="s">
        <v>165</v>
      </c>
      <c r="B1325" t="s">
        <v>166</v>
      </c>
      <c r="C1325" t="s">
        <v>195</v>
      </c>
      <c r="D1325" t="s">
        <v>16</v>
      </c>
      <c r="E1325" t="s">
        <v>185</v>
      </c>
      <c r="F1325">
        <v>1936</v>
      </c>
      <c r="G1325" t="s">
        <v>169</v>
      </c>
      <c r="H1325" t="s">
        <v>170</v>
      </c>
      <c r="I1325" t="s">
        <v>7</v>
      </c>
      <c r="J1325">
        <v>700</v>
      </c>
      <c r="K1325" t="s">
        <v>166</v>
      </c>
    </row>
    <row r="1326" spans="1:11" x14ac:dyDescent="0.25">
      <c r="A1326" t="s">
        <v>165</v>
      </c>
      <c r="B1326" t="s">
        <v>166</v>
      </c>
      <c r="C1326" t="s">
        <v>195</v>
      </c>
      <c r="D1326" t="s">
        <v>16</v>
      </c>
      <c r="E1326" t="s">
        <v>185</v>
      </c>
      <c r="F1326">
        <v>1937</v>
      </c>
      <c r="G1326" t="s">
        <v>169</v>
      </c>
      <c r="H1326" t="s">
        <v>170</v>
      </c>
      <c r="I1326" t="s">
        <v>7</v>
      </c>
      <c r="J1326">
        <v>644</v>
      </c>
      <c r="K1326" t="s">
        <v>166</v>
      </c>
    </row>
    <row r="1327" spans="1:11" x14ac:dyDescent="0.25">
      <c r="A1327" t="s">
        <v>165</v>
      </c>
      <c r="B1327" t="s">
        <v>166</v>
      </c>
      <c r="C1327" t="s">
        <v>195</v>
      </c>
      <c r="D1327" t="s">
        <v>16</v>
      </c>
      <c r="E1327" t="s">
        <v>185</v>
      </c>
      <c r="F1327">
        <v>1938</v>
      </c>
      <c r="G1327" t="s">
        <v>169</v>
      </c>
      <c r="H1327" t="s">
        <v>170</v>
      </c>
      <c r="I1327" t="s">
        <v>7</v>
      </c>
      <c r="J1327">
        <v>609</v>
      </c>
      <c r="K1327" t="s">
        <v>166</v>
      </c>
    </row>
    <row r="1328" spans="1:11" x14ac:dyDescent="0.25">
      <c r="A1328" t="s">
        <v>165</v>
      </c>
      <c r="B1328" t="s">
        <v>166</v>
      </c>
      <c r="C1328" t="s">
        <v>195</v>
      </c>
      <c r="D1328" t="s">
        <v>16</v>
      </c>
      <c r="E1328" t="s">
        <v>185</v>
      </c>
      <c r="F1328">
        <v>1939</v>
      </c>
      <c r="G1328" t="s">
        <v>169</v>
      </c>
      <c r="H1328" t="s">
        <v>170</v>
      </c>
      <c r="I1328" t="s">
        <v>7</v>
      </c>
      <c r="J1328">
        <v>608</v>
      </c>
      <c r="K1328" t="s">
        <v>166</v>
      </c>
    </row>
    <row r="1329" spans="1:11" x14ac:dyDescent="0.25">
      <c r="A1329" t="s">
        <v>165</v>
      </c>
      <c r="B1329" t="s">
        <v>166</v>
      </c>
      <c r="C1329" t="s">
        <v>195</v>
      </c>
      <c r="D1329" t="s">
        <v>16</v>
      </c>
      <c r="E1329" t="s">
        <v>185</v>
      </c>
      <c r="F1329">
        <v>1940</v>
      </c>
      <c r="G1329" t="s">
        <v>169</v>
      </c>
      <c r="H1329" t="s">
        <v>170</v>
      </c>
      <c r="I1329" t="s">
        <v>7</v>
      </c>
      <c r="J1329">
        <v>630</v>
      </c>
      <c r="K1329" t="s">
        <v>166</v>
      </c>
    </row>
    <row r="1330" spans="1:11" x14ac:dyDescent="0.25">
      <c r="A1330" t="s">
        <v>165</v>
      </c>
      <c r="B1330" t="s">
        <v>166</v>
      </c>
      <c r="C1330" t="s">
        <v>195</v>
      </c>
      <c r="D1330" t="s">
        <v>16</v>
      </c>
      <c r="E1330" t="s">
        <v>185</v>
      </c>
      <c r="F1330">
        <v>1941</v>
      </c>
      <c r="G1330" t="s">
        <v>169</v>
      </c>
      <c r="H1330" t="s">
        <v>170</v>
      </c>
      <c r="I1330" t="s">
        <v>7</v>
      </c>
      <c r="J1330">
        <v>636</v>
      </c>
      <c r="K1330" t="s">
        <v>166</v>
      </c>
    </row>
    <row r="1331" spans="1:11" x14ac:dyDescent="0.25">
      <c r="A1331" t="s">
        <v>165</v>
      </c>
      <c r="B1331" t="s">
        <v>166</v>
      </c>
      <c r="C1331" t="s">
        <v>195</v>
      </c>
      <c r="D1331" t="s">
        <v>16</v>
      </c>
      <c r="E1331" t="s">
        <v>185</v>
      </c>
      <c r="F1331">
        <v>1942</v>
      </c>
      <c r="G1331" t="s">
        <v>169</v>
      </c>
      <c r="H1331" t="s">
        <v>170</v>
      </c>
      <c r="I1331" t="s">
        <v>7</v>
      </c>
      <c r="J1331">
        <v>482</v>
      </c>
      <c r="K1331" t="s">
        <v>166</v>
      </c>
    </row>
    <row r="1332" spans="1:11" x14ac:dyDescent="0.25">
      <c r="A1332" t="s">
        <v>165</v>
      </c>
      <c r="B1332" t="s">
        <v>166</v>
      </c>
      <c r="C1332" t="s">
        <v>195</v>
      </c>
      <c r="D1332" t="s">
        <v>16</v>
      </c>
      <c r="E1332" t="s">
        <v>185</v>
      </c>
      <c r="F1332">
        <v>1943</v>
      </c>
      <c r="G1332" t="s">
        <v>169</v>
      </c>
      <c r="H1332" t="s">
        <v>170</v>
      </c>
      <c r="I1332" t="s">
        <v>7</v>
      </c>
      <c r="J1332">
        <v>465</v>
      </c>
      <c r="K1332" t="s">
        <v>166</v>
      </c>
    </row>
    <row r="1333" spans="1:11" x14ac:dyDescent="0.25">
      <c r="A1333" t="s">
        <v>165</v>
      </c>
      <c r="B1333" t="s">
        <v>166</v>
      </c>
      <c r="C1333" t="s">
        <v>195</v>
      </c>
      <c r="D1333" t="s">
        <v>16</v>
      </c>
      <c r="E1333" t="s">
        <v>185</v>
      </c>
      <c r="F1333">
        <v>1944</v>
      </c>
      <c r="G1333" t="s">
        <v>169</v>
      </c>
      <c r="H1333" t="s">
        <v>170</v>
      </c>
      <c r="I1333" t="s">
        <v>7</v>
      </c>
      <c r="J1333">
        <v>226</v>
      </c>
      <c r="K1333" t="s">
        <v>166</v>
      </c>
    </row>
    <row r="1334" spans="1:11" x14ac:dyDescent="0.25">
      <c r="A1334" t="s">
        <v>165</v>
      </c>
      <c r="B1334" t="s">
        <v>166</v>
      </c>
      <c r="C1334" t="s">
        <v>195</v>
      </c>
      <c r="D1334" t="s">
        <v>16</v>
      </c>
      <c r="E1334" t="s">
        <v>185</v>
      </c>
      <c r="F1334">
        <v>1945</v>
      </c>
      <c r="G1334" t="s">
        <v>169</v>
      </c>
      <c r="H1334" t="s">
        <v>170</v>
      </c>
      <c r="I1334" t="s">
        <v>7</v>
      </c>
      <c r="J1334">
        <v>207</v>
      </c>
      <c r="K1334" t="s">
        <v>166</v>
      </c>
    </row>
    <row r="1335" spans="1:11" x14ac:dyDescent="0.25">
      <c r="A1335" t="s">
        <v>165</v>
      </c>
      <c r="B1335" t="s">
        <v>166</v>
      </c>
      <c r="C1335" t="s">
        <v>195</v>
      </c>
      <c r="D1335" t="s">
        <v>16</v>
      </c>
      <c r="E1335" t="s">
        <v>185</v>
      </c>
      <c r="F1335">
        <v>1946</v>
      </c>
      <c r="G1335" t="s">
        <v>169</v>
      </c>
      <c r="H1335" t="s">
        <v>170</v>
      </c>
      <c r="I1335" t="s">
        <v>7</v>
      </c>
      <c r="J1335">
        <v>314</v>
      </c>
      <c r="K1335" t="s">
        <v>166</v>
      </c>
    </row>
    <row r="1336" spans="1:11" x14ac:dyDescent="0.25">
      <c r="A1336" t="s">
        <v>165</v>
      </c>
      <c r="B1336" t="s">
        <v>166</v>
      </c>
      <c r="C1336" t="s">
        <v>195</v>
      </c>
      <c r="D1336" t="s">
        <v>16</v>
      </c>
      <c r="E1336" t="s">
        <v>185</v>
      </c>
      <c r="F1336">
        <v>1947</v>
      </c>
      <c r="G1336" t="s">
        <v>169</v>
      </c>
      <c r="H1336" t="s">
        <v>170</v>
      </c>
      <c r="I1336" t="s">
        <v>7</v>
      </c>
      <c r="J1336">
        <v>530</v>
      </c>
      <c r="K1336" t="s">
        <v>166</v>
      </c>
    </row>
    <row r="1337" spans="1:11" x14ac:dyDescent="0.25">
      <c r="A1337" t="s">
        <v>165</v>
      </c>
      <c r="B1337" t="s">
        <v>166</v>
      </c>
      <c r="C1337" t="s">
        <v>195</v>
      </c>
      <c r="D1337" t="s">
        <v>16</v>
      </c>
      <c r="E1337" t="s">
        <v>185</v>
      </c>
      <c r="F1337">
        <v>1948</v>
      </c>
      <c r="G1337" t="s">
        <v>169</v>
      </c>
      <c r="H1337" t="s">
        <v>170</v>
      </c>
      <c r="I1337" t="s">
        <v>7</v>
      </c>
      <c r="J1337">
        <v>789</v>
      </c>
      <c r="K1337" t="s">
        <v>166</v>
      </c>
    </row>
    <row r="1338" spans="1:11" x14ac:dyDescent="0.25">
      <c r="A1338" t="s">
        <v>165</v>
      </c>
      <c r="B1338" t="s">
        <v>166</v>
      </c>
      <c r="C1338" t="s">
        <v>195</v>
      </c>
      <c r="D1338" t="s">
        <v>16</v>
      </c>
      <c r="E1338" t="s">
        <v>185</v>
      </c>
      <c r="F1338">
        <v>1949</v>
      </c>
      <c r="G1338" t="s">
        <v>169</v>
      </c>
      <c r="H1338" t="s">
        <v>170</v>
      </c>
      <c r="I1338" t="s">
        <v>7</v>
      </c>
      <c r="J1338">
        <v>1139</v>
      </c>
      <c r="K1338" t="s">
        <v>166</v>
      </c>
    </row>
    <row r="1339" spans="1:11" x14ac:dyDescent="0.25">
      <c r="A1339" t="s">
        <v>165</v>
      </c>
      <c r="B1339" t="s">
        <v>166</v>
      </c>
      <c r="C1339" t="s">
        <v>195</v>
      </c>
      <c r="D1339" t="s">
        <v>16</v>
      </c>
      <c r="E1339" t="s">
        <v>185</v>
      </c>
      <c r="F1339">
        <v>1950</v>
      </c>
      <c r="G1339" t="s">
        <v>169</v>
      </c>
      <c r="H1339" t="s">
        <v>170</v>
      </c>
      <c r="I1339" t="s">
        <v>7</v>
      </c>
      <c r="J1339">
        <v>1147</v>
      </c>
      <c r="K1339" t="s">
        <v>166</v>
      </c>
    </row>
    <row r="1340" spans="1:11" x14ac:dyDescent="0.25">
      <c r="A1340" t="s">
        <v>165</v>
      </c>
      <c r="B1340" t="s">
        <v>166</v>
      </c>
      <c r="C1340" t="s">
        <v>195</v>
      </c>
      <c r="D1340" t="s">
        <v>16</v>
      </c>
      <c r="E1340" t="s">
        <v>185</v>
      </c>
      <c r="F1340">
        <v>1951</v>
      </c>
      <c r="G1340" t="s">
        <v>169</v>
      </c>
      <c r="H1340" t="s">
        <v>170</v>
      </c>
      <c r="I1340" t="s">
        <v>7</v>
      </c>
      <c r="J1340">
        <v>1089</v>
      </c>
      <c r="K1340" t="s">
        <v>166</v>
      </c>
    </row>
    <row r="1341" spans="1:11" x14ac:dyDescent="0.25">
      <c r="A1341" t="s">
        <v>165</v>
      </c>
      <c r="B1341" t="s">
        <v>166</v>
      </c>
      <c r="C1341" t="s">
        <v>195</v>
      </c>
      <c r="D1341" t="s">
        <v>16</v>
      </c>
      <c r="E1341" t="s">
        <v>185</v>
      </c>
      <c r="F1341">
        <v>1952</v>
      </c>
      <c r="G1341" t="s">
        <v>169</v>
      </c>
      <c r="H1341" t="s">
        <v>170</v>
      </c>
      <c r="I1341" t="s">
        <v>7</v>
      </c>
      <c r="J1341">
        <v>1095</v>
      </c>
      <c r="K1341" t="s">
        <v>166</v>
      </c>
    </row>
    <row r="1342" spans="1:11" x14ac:dyDescent="0.25">
      <c r="A1342" t="s">
        <v>165</v>
      </c>
      <c r="B1342" t="s">
        <v>166</v>
      </c>
      <c r="C1342" t="s">
        <v>195</v>
      </c>
      <c r="D1342" t="s">
        <v>16</v>
      </c>
      <c r="E1342" t="s">
        <v>185</v>
      </c>
      <c r="F1342">
        <v>1953</v>
      </c>
      <c r="G1342" t="s">
        <v>169</v>
      </c>
      <c r="H1342" t="s">
        <v>170</v>
      </c>
      <c r="I1342" t="s">
        <v>7</v>
      </c>
      <c r="J1342">
        <v>1056</v>
      </c>
      <c r="K1342" t="s">
        <v>166</v>
      </c>
    </row>
    <row r="1343" spans="1:11" x14ac:dyDescent="0.25">
      <c r="A1343" t="s">
        <v>165</v>
      </c>
      <c r="B1343" t="s">
        <v>166</v>
      </c>
      <c r="C1343" t="s">
        <v>195</v>
      </c>
      <c r="D1343" t="s">
        <v>16</v>
      </c>
      <c r="E1343" t="s">
        <v>185</v>
      </c>
      <c r="F1343">
        <v>1954</v>
      </c>
      <c r="G1343" t="s">
        <v>169</v>
      </c>
      <c r="H1343" t="s">
        <v>170</v>
      </c>
      <c r="I1343" t="s">
        <v>7</v>
      </c>
      <c r="J1343">
        <v>915</v>
      </c>
      <c r="K1343" t="s">
        <v>166</v>
      </c>
    </row>
    <row r="1344" spans="1:11" x14ac:dyDescent="0.25">
      <c r="A1344" t="s">
        <v>165</v>
      </c>
      <c r="B1344" t="s">
        <v>166</v>
      </c>
      <c r="C1344" t="s">
        <v>195</v>
      </c>
      <c r="D1344" t="s">
        <v>16</v>
      </c>
      <c r="E1344" t="s">
        <v>185</v>
      </c>
      <c r="F1344">
        <v>1955</v>
      </c>
      <c r="G1344" t="s">
        <v>169</v>
      </c>
      <c r="H1344" t="s">
        <v>170</v>
      </c>
      <c r="I1344" t="s">
        <v>7</v>
      </c>
      <c r="J1344">
        <v>758</v>
      </c>
      <c r="K1344" t="s">
        <v>166</v>
      </c>
    </row>
    <row r="1345" spans="1:11" x14ac:dyDescent="0.25">
      <c r="A1345" t="s">
        <v>165</v>
      </c>
      <c r="B1345" t="s">
        <v>166</v>
      </c>
      <c r="C1345" t="s">
        <v>195</v>
      </c>
      <c r="D1345" t="s">
        <v>16</v>
      </c>
      <c r="E1345" t="s">
        <v>185</v>
      </c>
      <c r="F1345">
        <v>1956</v>
      </c>
      <c r="G1345" t="s">
        <v>169</v>
      </c>
      <c r="H1345" t="s">
        <v>170</v>
      </c>
      <c r="I1345" t="s">
        <v>7</v>
      </c>
      <c r="J1345">
        <v>897</v>
      </c>
      <c r="K1345" t="s">
        <v>166</v>
      </c>
    </row>
    <row r="1346" spans="1:11" x14ac:dyDescent="0.25">
      <c r="A1346" t="s">
        <v>165</v>
      </c>
      <c r="B1346" t="s">
        <v>166</v>
      </c>
      <c r="C1346" t="s">
        <v>195</v>
      </c>
      <c r="D1346" t="s">
        <v>16</v>
      </c>
      <c r="E1346" t="s">
        <v>185</v>
      </c>
      <c r="F1346">
        <v>1957</v>
      </c>
      <c r="G1346" t="s">
        <v>169</v>
      </c>
      <c r="H1346" t="s">
        <v>170</v>
      </c>
      <c r="I1346" t="s">
        <v>7</v>
      </c>
      <c r="J1346">
        <v>1058</v>
      </c>
      <c r="K1346" t="s">
        <v>166</v>
      </c>
    </row>
    <row r="1347" spans="1:11" x14ac:dyDescent="0.25">
      <c r="A1347" t="s">
        <v>165</v>
      </c>
      <c r="B1347" t="s">
        <v>166</v>
      </c>
      <c r="C1347" t="s">
        <v>195</v>
      </c>
      <c r="D1347" t="s">
        <v>16</v>
      </c>
      <c r="E1347" t="s">
        <v>185</v>
      </c>
      <c r="F1347">
        <v>1958</v>
      </c>
      <c r="G1347" t="s">
        <v>169</v>
      </c>
      <c r="H1347" t="s">
        <v>170</v>
      </c>
      <c r="I1347" t="s">
        <v>7</v>
      </c>
      <c r="J1347">
        <v>1219</v>
      </c>
      <c r="K1347" t="s">
        <v>166</v>
      </c>
    </row>
    <row r="1348" spans="1:11" x14ac:dyDescent="0.25">
      <c r="A1348" t="s">
        <v>165</v>
      </c>
      <c r="B1348" t="s">
        <v>166</v>
      </c>
      <c r="C1348" t="s">
        <v>195</v>
      </c>
      <c r="D1348" t="s">
        <v>16</v>
      </c>
      <c r="E1348" t="s">
        <v>185</v>
      </c>
      <c r="F1348">
        <v>1959</v>
      </c>
      <c r="G1348" t="s">
        <v>169</v>
      </c>
      <c r="H1348" t="s">
        <v>170</v>
      </c>
      <c r="I1348" t="s">
        <v>7</v>
      </c>
      <c r="J1348">
        <v>1471</v>
      </c>
      <c r="K1348" t="s">
        <v>166</v>
      </c>
    </row>
    <row r="1349" spans="1:11" x14ac:dyDescent="0.25">
      <c r="A1349" t="s">
        <v>165</v>
      </c>
      <c r="B1349" t="s">
        <v>166</v>
      </c>
      <c r="C1349" t="s">
        <v>195</v>
      </c>
      <c r="D1349" t="s">
        <v>16</v>
      </c>
      <c r="E1349" t="s">
        <v>185</v>
      </c>
      <c r="F1349">
        <v>1960</v>
      </c>
      <c r="G1349" t="s">
        <v>169</v>
      </c>
      <c r="H1349" t="s">
        <v>170</v>
      </c>
      <c r="I1349" t="s">
        <v>7</v>
      </c>
      <c r="J1349">
        <v>1659</v>
      </c>
      <c r="K1349" t="s">
        <v>166</v>
      </c>
    </row>
    <row r="1350" spans="1:11" x14ac:dyDescent="0.25">
      <c r="A1350" t="s">
        <v>165</v>
      </c>
      <c r="B1350" t="s">
        <v>166</v>
      </c>
      <c r="C1350" t="s">
        <v>195</v>
      </c>
      <c r="D1350" t="s">
        <v>16</v>
      </c>
      <c r="E1350" t="s">
        <v>185</v>
      </c>
      <c r="F1350">
        <v>1961</v>
      </c>
      <c r="G1350" t="s">
        <v>169</v>
      </c>
      <c r="H1350" t="s">
        <v>170</v>
      </c>
      <c r="I1350" t="s">
        <v>7</v>
      </c>
      <c r="J1350">
        <v>1867</v>
      </c>
      <c r="K1350" t="s">
        <v>166</v>
      </c>
    </row>
    <row r="1351" spans="1:11" x14ac:dyDescent="0.25">
      <c r="A1351" t="s">
        <v>165</v>
      </c>
      <c r="B1351" t="s">
        <v>166</v>
      </c>
      <c r="C1351" t="s">
        <v>195</v>
      </c>
      <c r="D1351" t="s">
        <v>16</v>
      </c>
      <c r="E1351" t="s">
        <v>185</v>
      </c>
      <c r="F1351">
        <v>1962</v>
      </c>
      <c r="G1351" t="s">
        <v>169</v>
      </c>
      <c r="H1351" t="s">
        <v>170</v>
      </c>
      <c r="I1351" t="s">
        <v>7</v>
      </c>
      <c r="J1351">
        <v>2114</v>
      </c>
      <c r="K1351" t="s">
        <v>166</v>
      </c>
    </row>
    <row r="1352" spans="1:11" x14ac:dyDescent="0.25">
      <c r="A1352" t="s">
        <v>165</v>
      </c>
      <c r="B1352" t="s">
        <v>166</v>
      </c>
      <c r="C1352" t="s">
        <v>195</v>
      </c>
      <c r="D1352" t="s">
        <v>16</v>
      </c>
      <c r="E1352" t="s">
        <v>185</v>
      </c>
      <c r="F1352">
        <v>1963</v>
      </c>
      <c r="G1352" t="s">
        <v>169</v>
      </c>
      <c r="H1352" t="s">
        <v>170</v>
      </c>
      <c r="I1352" t="s">
        <v>7</v>
      </c>
      <c r="J1352">
        <v>2311</v>
      </c>
      <c r="K1352" t="s">
        <v>166</v>
      </c>
    </row>
    <row r="1353" spans="1:11" x14ac:dyDescent="0.25">
      <c r="A1353" t="s">
        <v>165</v>
      </c>
      <c r="B1353" t="s">
        <v>166</v>
      </c>
      <c r="C1353" t="s">
        <v>195</v>
      </c>
      <c r="D1353" t="s">
        <v>16</v>
      </c>
      <c r="E1353" t="s">
        <v>185</v>
      </c>
      <c r="F1353">
        <v>1964</v>
      </c>
      <c r="G1353" t="s">
        <v>169</v>
      </c>
      <c r="H1353" t="s">
        <v>170</v>
      </c>
      <c r="I1353" t="s">
        <v>7</v>
      </c>
      <c r="J1353">
        <v>2546</v>
      </c>
      <c r="K1353" t="s">
        <v>166</v>
      </c>
    </row>
    <row r="1354" spans="1:11" x14ac:dyDescent="0.25">
      <c r="A1354" t="s">
        <v>165</v>
      </c>
      <c r="B1354" t="s">
        <v>166</v>
      </c>
      <c r="C1354" t="s">
        <v>195</v>
      </c>
      <c r="D1354" t="s">
        <v>16</v>
      </c>
      <c r="E1354" t="s">
        <v>185</v>
      </c>
      <c r="F1354">
        <v>1965</v>
      </c>
      <c r="G1354" t="s">
        <v>169</v>
      </c>
      <c r="H1354" t="s">
        <v>170</v>
      </c>
      <c r="I1354" t="s">
        <v>7</v>
      </c>
      <c r="J1354">
        <v>2748</v>
      </c>
      <c r="K1354" t="s">
        <v>166</v>
      </c>
    </row>
    <row r="1355" spans="1:11" x14ac:dyDescent="0.25">
      <c r="A1355" t="s">
        <v>165</v>
      </c>
      <c r="B1355" t="s">
        <v>166</v>
      </c>
      <c r="C1355" t="s">
        <v>195</v>
      </c>
      <c r="D1355" t="s">
        <v>16</v>
      </c>
      <c r="E1355" t="s">
        <v>185</v>
      </c>
      <c r="F1355">
        <v>1966</v>
      </c>
      <c r="G1355" t="s">
        <v>169</v>
      </c>
      <c r="H1355" t="s">
        <v>170</v>
      </c>
      <c r="I1355" t="s">
        <v>7</v>
      </c>
      <c r="J1355">
        <v>2828</v>
      </c>
      <c r="K1355" t="s">
        <v>166</v>
      </c>
    </row>
    <row r="1356" spans="1:11" x14ac:dyDescent="0.25">
      <c r="A1356" t="s">
        <v>165</v>
      </c>
      <c r="B1356" t="s">
        <v>166</v>
      </c>
      <c r="C1356" t="s">
        <v>195</v>
      </c>
      <c r="D1356" t="s">
        <v>16</v>
      </c>
      <c r="E1356" t="s">
        <v>185</v>
      </c>
      <c r="F1356">
        <v>1967</v>
      </c>
      <c r="G1356" t="s">
        <v>169</v>
      </c>
      <c r="H1356" t="s">
        <v>170</v>
      </c>
      <c r="I1356" t="s">
        <v>7</v>
      </c>
      <c r="J1356">
        <v>2211</v>
      </c>
      <c r="K1356" t="s">
        <v>166</v>
      </c>
    </row>
    <row r="1357" spans="1:11" x14ac:dyDescent="0.25">
      <c r="A1357" t="s">
        <v>165</v>
      </c>
      <c r="B1357" t="s">
        <v>166</v>
      </c>
      <c r="C1357" t="s">
        <v>195</v>
      </c>
      <c r="D1357" t="s">
        <v>16</v>
      </c>
      <c r="E1357" t="s">
        <v>185</v>
      </c>
      <c r="F1357">
        <v>1968</v>
      </c>
      <c r="G1357" t="s">
        <v>169</v>
      </c>
      <c r="H1357" t="s">
        <v>170</v>
      </c>
      <c r="I1357" t="s">
        <v>7</v>
      </c>
      <c r="J1357">
        <v>2080</v>
      </c>
      <c r="K1357" t="s">
        <v>166</v>
      </c>
    </row>
    <row r="1358" spans="1:11" x14ac:dyDescent="0.25">
      <c r="A1358" t="s">
        <v>165</v>
      </c>
      <c r="B1358" t="s">
        <v>166</v>
      </c>
      <c r="C1358" t="s">
        <v>195</v>
      </c>
      <c r="D1358" t="s">
        <v>16</v>
      </c>
      <c r="E1358" t="s">
        <v>185</v>
      </c>
      <c r="F1358">
        <v>1969</v>
      </c>
      <c r="G1358" t="s">
        <v>169</v>
      </c>
      <c r="H1358" t="s">
        <v>170</v>
      </c>
      <c r="I1358" t="s">
        <v>7</v>
      </c>
      <c r="J1358">
        <v>1885</v>
      </c>
      <c r="K1358" t="s">
        <v>166</v>
      </c>
    </row>
    <row r="1359" spans="1:11" x14ac:dyDescent="0.25">
      <c r="A1359" t="s">
        <v>165</v>
      </c>
      <c r="B1359" t="s">
        <v>166</v>
      </c>
      <c r="C1359" t="s">
        <v>195</v>
      </c>
      <c r="D1359" t="s">
        <v>16</v>
      </c>
      <c r="E1359" t="s">
        <v>185</v>
      </c>
      <c r="F1359">
        <v>1970</v>
      </c>
      <c r="G1359" t="s">
        <v>169</v>
      </c>
      <c r="H1359" t="s">
        <v>170</v>
      </c>
      <c r="I1359" t="s">
        <v>7</v>
      </c>
      <c r="J1359">
        <v>2049</v>
      </c>
      <c r="K1359" t="s">
        <v>166</v>
      </c>
    </row>
    <row r="1360" spans="1:11" x14ac:dyDescent="0.25">
      <c r="A1360" t="s">
        <v>165</v>
      </c>
      <c r="B1360" t="s">
        <v>166</v>
      </c>
      <c r="C1360" t="s">
        <v>195</v>
      </c>
      <c r="D1360" t="s">
        <v>16</v>
      </c>
      <c r="E1360" t="s">
        <v>185</v>
      </c>
      <c r="F1360">
        <v>1971</v>
      </c>
      <c r="G1360" t="s">
        <v>169</v>
      </c>
      <c r="H1360" t="s">
        <v>170</v>
      </c>
      <c r="I1360" t="s">
        <v>7</v>
      </c>
      <c r="J1360">
        <v>2454</v>
      </c>
      <c r="K1360" t="s">
        <v>166</v>
      </c>
    </row>
    <row r="1361" spans="1:11" x14ac:dyDescent="0.25">
      <c r="A1361" t="s">
        <v>165</v>
      </c>
      <c r="B1361" t="s">
        <v>166</v>
      </c>
      <c r="C1361" t="s">
        <v>195</v>
      </c>
      <c r="D1361" t="s">
        <v>16</v>
      </c>
      <c r="E1361" t="s">
        <v>185</v>
      </c>
      <c r="F1361">
        <v>1972</v>
      </c>
      <c r="G1361" t="s">
        <v>169</v>
      </c>
      <c r="H1361" t="s">
        <v>170</v>
      </c>
      <c r="I1361" t="s">
        <v>7</v>
      </c>
      <c r="J1361">
        <v>2710</v>
      </c>
      <c r="K1361" t="s">
        <v>166</v>
      </c>
    </row>
    <row r="1362" spans="1:11" x14ac:dyDescent="0.25">
      <c r="A1362" t="s">
        <v>165</v>
      </c>
      <c r="B1362" t="s">
        <v>166</v>
      </c>
      <c r="C1362" t="s">
        <v>195</v>
      </c>
      <c r="D1362" t="s">
        <v>16</v>
      </c>
      <c r="E1362" t="s">
        <v>185</v>
      </c>
      <c r="F1362">
        <v>1973</v>
      </c>
      <c r="G1362" t="s">
        <v>169</v>
      </c>
      <c r="H1362" t="s">
        <v>170</v>
      </c>
      <c r="I1362" t="s">
        <v>7</v>
      </c>
      <c r="J1362">
        <v>3107</v>
      </c>
      <c r="K1362" t="s">
        <v>166</v>
      </c>
    </row>
    <row r="1363" spans="1:11" x14ac:dyDescent="0.25">
      <c r="A1363" t="s">
        <v>165</v>
      </c>
      <c r="B1363" t="s">
        <v>166</v>
      </c>
      <c r="C1363" t="s">
        <v>195</v>
      </c>
      <c r="D1363" t="s">
        <v>16</v>
      </c>
      <c r="E1363" t="s">
        <v>185</v>
      </c>
      <c r="F1363">
        <v>1974</v>
      </c>
      <c r="G1363" t="s">
        <v>169</v>
      </c>
      <c r="H1363" t="s">
        <v>170</v>
      </c>
      <c r="I1363" t="s">
        <v>7</v>
      </c>
      <c r="J1363">
        <v>3400</v>
      </c>
      <c r="K1363" t="s">
        <v>166</v>
      </c>
    </row>
    <row r="1364" spans="1:11" x14ac:dyDescent="0.25">
      <c r="A1364" t="s">
        <v>165</v>
      </c>
      <c r="B1364" t="s">
        <v>166</v>
      </c>
      <c r="C1364" t="s">
        <v>195</v>
      </c>
      <c r="D1364" t="s">
        <v>16</v>
      </c>
      <c r="E1364" t="s">
        <v>185</v>
      </c>
      <c r="F1364">
        <v>1975</v>
      </c>
      <c r="G1364" t="s">
        <v>169</v>
      </c>
      <c r="H1364" t="s">
        <v>170</v>
      </c>
      <c r="I1364" t="s">
        <v>7</v>
      </c>
      <c r="J1364">
        <v>4073</v>
      </c>
      <c r="K1364" t="s">
        <v>166</v>
      </c>
    </row>
    <row r="1365" spans="1:11" x14ac:dyDescent="0.25">
      <c r="A1365" t="s">
        <v>165</v>
      </c>
      <c r="B1365" t="s">
        <v>166</v>
      </c>
      <c r="C1365" t="s">
        <v>195</v>
      </c>
      <c r="D1365" t="s">
        <v>16</v>
      </c>
      <c r="E1365" t="s">
        <v>185</v>
      </c>
      <c r="F1365">
        <v>1976</v>
      </c>
      <c r="G1365" t="s">
        <v>169</v>
      </c>
      <c r="H1365" t="s">
        <v>170</v>
      </c>
      <c r="I1365" t="s">
        <v>7</v>
      </c>
      <c r="J1365">
        <v>4584</v>
      </c>
      <c r="K1365" t="s">
        <v>166</v>
      </c>
    </row>
    <row r="1366" spans="1:11" x14ac:dyDescent="0.25">
      <c r="A1366" t="s">
        <v>165</v>
      </c>
      <c r="B1366" t="s">
        <v>166</v>
      </c>
      <c r="C1366" t="s">
        <v>195</v>
      </c>
      <c r="D1366" t="s">
        <v>16</v>
      </c>
      <c r="E1366" t="s">
        <v>185</v>
      </c>
      <c r="F1366">
        <v>1977</v>
      </c>
      <c r="G1366" t="s">
        <v>169</v>
      </c>
      <c r="H1366" t="s">
        <v>170</v>
      </c>
      <c r="I1366" t="s">
        <v>7</v>
      </c>
      <c r="J1366">
        <v>5051</v>
      </c>
      <c r="K1366" t="s">
        <v>166</v>
      </c>
    </row>
    <row r="1367" spans="1:11" x14ac:dyDescent="0.25">
      <c r="A1367" t="s">
        <v>165</v>
      </c>
      <c r="B1367" t="s">
        <v>166</v>
      </c>
      <c r="C1367" t="s">
        <v>195</v>
      </c>
      <c r="D1367" t="s">
        <v>16</v>
      </c>
      <c r="E1367" t="s">
        <v>185</v>
      </c>
      <c r="F1367">
        <v>1978</v>
      </c>
      <c r="G1367" t="s">
        <v>169</v>
      </c>
      <c r="H1367" t="s">
        <v>170</v>
      </c>
      <c r="I1367" t="s">
        <v>7</v>
      </c>
      <c r="J1367">
        <v>6073</v>
      </c>
      <c r="K1367" t="s">
        <v>166</v>
      </c>
    </row>
    <row r="1368" spans="1:11" x14ac:dyDescent="0.25">
      <c r="A1368" t="s">
        <v>165</v>
      </c>
      <c r="B1368" t="s">
        <v>166</v>
      </c>
      <c r="C1368" t="s">
        <v>195</v>
      </c>
      <c r="D1368" t="s">
        <v>16</v>
      </c>
      <c r="E1368" t="s">
        <v>185</v>
      </c>
      <c r="F1368">
        <v>1979</v>
      </c>
      <c r="G1368" t="s">
        <v>169</v>
      </c>
      <c r="H1368" t="s">
        <v>170</v>
      </c>
      <c r="I1368" t="s">
        <v>7</v>
      </c>
      <c r="J1368">
        <v>6375</v>
      </c>
      <c r="K1368" t="s">
        <v>166</v>
      </c>
    </row>
    <row r="1369" spans="1:11" x14ac:dyDescent="0.25">
      <c r="A1369" t="s">
        <v>165</v>
      </c>
      <c r="B1369" t="s">
        <v>166</v>
      </c>
      <c r="C1369" t="s">
        <v>195</v>
      </c>
      <c r="D1369" t="s">
        <v>16</v>
      </c>
      <c r="E1369" t="s">
        <v>185</v>
      </c>
      <c r="F1369">
        <v>1980</v>
      </c>
      <c r="G1369" t="s">
        <v>169</v>
      </c>
      <c r="H1369" t="s">
        <v>170</v>
      </c>
      <c r="I1369" t="s">
        <v>7</v>
      </c>
      <c r="J1369">
        <v>7055</v>
      </c>
      <c r="K1369" t="s">
        <v>166</v>
      </c>
    </row>
    <row r="1370" spans="1:11" x14ac:dyDescent="0.25">
      <c r="A1370" t="s">
        <v>165</v>
      </c>
      <c r="B1370" t="s">
        <v>166</v>
      </c>
      <c r="C1370" t="s">
        <v>195</v>
      </c>
      <c r="D1370" t="s">
        <v>16</v>
      </c>
      <c r="E1370" t="s">
        <v>185</v>
      </c>
      <c r="F1370">
        <v>1981</v>
      </c>
      <c r="G1370" t="s">
        <v>169</v>
      </c>
      <c r="H1370" t="s">
        <v>170</v>
      </c>
      <c r="I1370" t="s">
        <v>7</v>
      </c>
      <c r="J1370">
        <v>7641</v>
      </c>
      <c r="K1370" t="s">
        <v>166</v>
      </c>
    </row>
    <row r="1371" spans="1:11" x14ac:dyDescent="0.25">
      <c r="A1371" t="s">
        <v>165</v>
      </c>
      <c r="B1371" t="s">
        <v>166</v>
      </c>
      <c r="C1371" t="s">
        <v>195</v>
      </c>
      <c r="D1371" t="s">
        <v>16</v>
      </c>
      <c r="E1371" t="s">
        <v>185</v>
      </c>
      <c r="F1371">
        <v>1982</v>
      </c>
      <c r="G1371" t="s">
        <v>169</v>
      </c>
      <c r="H1371" t="s">
        <v>170</v>
      </c>
      <c r="I1371" t="s">
        <v>7</v>
      </c>
      <c r="J1371">
        <v>6751</v>
      </c>
      <c r="K1371" t="s">
        <v>166</v>
      </c>
    </row>
    <row r="1372" spans="1:11" x14ac:dyDescent="0.25">
      <c r="A1372" t="s">
        <v>165</v>
      </c>
      <c r="B1372" t="s">
        <v>166</v>
      </c>
      <c r="C1372" t="s">
        <v>195</v>
      </c>
      <c r="D1372" t="s">
        <v>16</v>
      </c>
      <c r="E1372" t="s">
        <v>185</v>
      </c>
      <c r="F1372">
        <v>1983</v>
      </c>
      <c r="G1372" t="s">
        <v>169</v>
      </c>
      <c r="H1372" t="s">
        <v>170</v>
      </c>
      <c r="I1372" t="s">
        <v>7</v>
      </c>
      <c r="J1372">
        <v>6793</v>
      </c>
      <c r="K1372" t="s">
        <v>166</v>
      </c>
    </row>
    <row r="1373" spans="1:11" x14ac:dyDescent="0.25">
      <c r="A1373" t="s">
        <v>165</v>
      </c>
      <c r="B1373" t="s">
        <v>166</v>
      </c>
      <c r="C1373" t="s">
        <v>195</v>
      </c>
      <c r="D1373" t="s">
        <v>16</v>
      </c>
      <c r="E1373" t="s">
        <v>185</v>
      </c>
      <c r="F1373">
        <v>1984</v>
      </c>
      <c r="G1373" t="s">
        <v>169</v>
      </c>
      <c r="H1373" t="s">
        <v>170</v>
      </c>
      <c r="I1373" t="s">
        <v>7</v>
      </c>
      <c r="J1373">
        <v>6957</v>
      </c>
      <c r="K1373" t="s">
        <v>166</v>
      </c>
    </row>
    <row r="1374" spans="1:11" x14ac:dyDescent="0.25">
      <c r="A1374" t="s">
        <v>165</v>
      </c>
      <c r="B1374" t="s">
        <v>166</v>
      </c>
      <c r="C1374" t="s">
        <v>195</v>
      </c>
      <c r="D1374" t="s">
        <v>16</v>
      </c>
      <c r="E1374" t="s">
        <v>185</v>
      </c>
      <c r="F1374">
        <v>1985</v>
      </c>
      <c r="G1374" t="s">
        <v>169</v>
      </c>
      <c r="H1374" t="s">
        <v>170</v>
      </c>
      <c r="I1374" t="s">
        <v>7</v>
      </c>
      <c r="J1374">
        <v>7083</v>
      </c>
      <c r="K1374" t="s">
        <v>166</v>
      </c>
    </row>
    <row r="1375" spans="1:11" x14ac:dyDescent="0.25">
      <c r="A1375" t="s">
        <v>165</v>
      </c>
      <c r="B1375" t="s">
        <v>166</v>
      </c>
      <c r="C1375" t="s">
        <v>195</v>
      </c>
      <c r="D1375" t="s">
        <v>16</v>
      </c>
      <c r="E1375" t="s">
        <v>185</v>
      </c>
      <c r="F1375">
        <v>1986</v>
      </c>
      <c r="G1375" t="s">
        <v>169</v>
      </c>
      <c r="H1375" t="s">
        <v>170</v>
      </c>
      <c r="I1375" t="s">
        <v>7</v>
      </c>
      <c r="J1375">
        <v>6917</v>
      </c>
      <c r="K1375" t="s">
        <v>166</v>
      </c>
    </row>
    <row r="1376" spans="1:11" x14ac:dyDescent="0.25">
      <c r="A1376" t="s">
        <v>165</v>
      </c>
      <c r="B1376" t="s">
        <v>166</v>
      </c>
      <c r="C1376" t="s">
        <v>195</v>
      </c>
      <c r="D1376" t="s">
        <v>16</v>
      </c>
      <c r="E1376" t="s">
        <v>185</v>
      </c>
      <c r="F1376">
        <v>1987</v>
      </c>
      <c r="G1376" t="s">
        <v>169</v>
      </c>
      <c r="H1376" t="s">
        <v>170</v>
      </c>
      <c r="I1376" t="s">
        <v>7</v>
      </c>
      <c r="J1376">
        <v>8083</v>
      </c>
      <c r="K1376" t="s">
        <v>166</v>
      </c>
    </row>
    <row r="1377" spans="1:11" x14ac:dyDescent="0.25">
      <c r="A1377" t="s">
        <v>165</v>
      </c>
      <c r="B1377" t="s">
        <v>166</v>
      </c>
      <c r="C1377" t="s">
        <v>195</v>
      </c>
      <c r="D1377" t="s">
        <v>16</v>
      </c>
      <c r="E1377" t="s">
        <v>185</v>
      </c>
      <c r="F1377">
        <v>1988</v>
      </c>
      <c r="G1377" t="s">
        <v>169</v>
      </c>
      <c r="H1377" t="s">
        <v>170</v>
      </c>
      <c r="I1377" t="s">
        <v>7</v>
      </c>
      <c r="J1377">
        <v>7379</v>
      </c>
      <c r="K1377" t="s">
        <v>166</v>
      </c>
    </row>
    <row r="1378" spans="1:11" x14ac:dyDescent="0.25">
      <c r="A1378" t="s">
        <v>165</v>
      </c>
      <c r="B1378" t="s">
        <v>166</v>
      </c>
      <c r="C1378" t="s">
        <v>195</v>
      </c>
      <c r="D1378" t="s">
        <v>16</v>
      </c>
      <c r="E1378" t="s">
        <v>185</v>
      </c>
      <c r="F1378">
        <v>1989</v>
      </c>
      <c r="G1378" t="s">
        <v>169</v>
      </c>
      <c r="H1378" t="s">
        <v>170</v>
      </c>
      <c r="I1378" t="s">
        <v>7</v>
      </c>
      <c r="J1378">
        <v>7260</v>
      </c>
      <c r="K1378" t="s">
        <v>166</v>
      </c>
    </row>
    <row r="1379" spans="1:11" x14ac:dyDescent="0.25">
      <c r="A1379" t="s">
        <v>165</v>
      </c>
      <c r="B1379" t="s">
        <v>166</v>
      </c>
      <c r="C1379" t="s">
        <v>195</v>
      </c>
      <c r="D1379" t="s">
        <v>16</v>
      </c>
      <c r="E1379" t="s">
        <v>185</v>
      </c>
      <c r="F1379">
        <v>1990</v>
      </c>
      <c r="G1379" t="s">
        <v>169</v>
      </c>
      <c r="H1379" t="s">
        <v>170</v>
      </c>
      <c r="I1379" t="s">
        <v>7</v>
      </c>
      <c r="J1379">
        <v>8184</v>
      </c>
      <c r="K1379" t="s">
        <v>166</v>
      </c>
    </row>
    <row r="1380" spans="1:11" x14ac:dyDescent="0.25">
      <c r="A1380" t="s">
        <v>165</v>
      </c>
      <c r="B1380" t="s">
        <v>166</v>
      </c>
      <c r="C1380" t="s">
        <v>195</v>
      </c>
      <c r="D1380" t="s">
        <v>16</v>
      </c>
      <c r="E1380" t="s">
        <v>185</v>
      </c>
      <c r="F1380">
        <v>1991</v>
      </c>
      <c r="G1380" t="s">
        <v>169</v>
      </c>
      <c r="H1380" t="s">
        <v>170</v>
      </c>
      <c r="I1380" t="s">
        <v>7</v>
      </c>
      <c r="J1380">
        <v>9545</v>
      </c>
      <c r="K1380" t="s">
        <v>166</v>
      </c>
    </row>
    <row r="1381" spans="1:11" x14ac:dyDescent="0.25">
      <c r="A1381" t="s">
        <v>165</v>
      </c>
      <c r="B1381" t="s">
        <v>166</v>
      </c>
      <c r="C1381" t="s">
        <v>195</v>
      </c>
      <c r="D1381" t="s">
        <v>16</v>
      </c>
      <c r="E1381" t="s">
        <v>185</v>
      </c>
      <c r="F1381">
        <v>1992</v>
      </c>
      <c r="G1381" t="s">
        <v>169</v>
      </c>
      <c r="H1381" t="s">
        <v>170</v>
      </c>
      <c r="I1381" t="s">
        <v>7</v>
      </c>
      <c r="J1381">
        <v>10576</v>
      </c>
      <c r="K1381" t="s">
        <v>166</v>
      </c>
    </row>
    <row r="1382" spans="1:11" x14ac:dyDescent="0.25">
      <c r="A1382" t="s">
        <v>165</v>
      </c>
      <c r="B1382" t="s">
        <v>166</v>
      </c>
      <c r="C1382" t="s">
        <v>195</v>
      </c>
      <c r="D1382" t="s">
        <v>16</v>
      </c>
      <c r="E1382" t="s">
        <v>185</v>
      </c>
      <c r="F1382">
        <v>1993</v>
      </c>
      <c r="G1382" t="s">
        <v>169</v>
      </c>
      <c r="H1382" t="s">
        <v>170</v>
      </c>
      <c r="I1382" t="s">
        <v>7</v>
      </c>
      <c r="J1382">
        <v>10905</v>
      </c>
      <c r="K1382" t="s">
        <v>166</v>
      </c>
    </row>
    <row r="1383" spans="1:11" x14ac:dyDescent="0.25">
      <c r="A1383" t="s">
        <v>165</v>
      </c>
      <c r="B1383" t="s">
        <v>166</v>
      </c>
      <c r="C1383" t="s">
        <v>195</v>
      </c>
      <c r="D1383" t="s">
        <v>16</v>
      </c>
      <c r="E1383" t="s">
        <v>185</v>
      </c>
      <c r="F1383">
        <v>1994</v>
      </c>
      <c r="G1383" t="s">
        <v>169</v>
      </c>
      <c r="H1383" t="s">
        <v>170</v>
      </c>
      <c r="I1383" t="s">
        <v>7</v>
      </c>
      <c r="J1383">
        <v>10918</v>
      </c>
      <c r="K1383" t="s">
        <v>166</v>
      </c>
    </row>
    <row r="1384" spans="1:11" x14ac:dyDescent="0.25">
      <c r="A1384" t="s">
        <v>165</v>
      </c>
      <c r="B1384" t="s">
        <v>166</v>
      </c>
      <c r="C1384" t="s">
        <v>195</v>
      </c>
      <c r="D1384" t="s">
        <v>16</v>
      </c>
      <c r="E1384" t="s">
        <v>185</v>
      </c>
      <c r="F1384">
        <v>1995</v>
      </c>
      <c r="G1384" t="s">
        <v>169</v>
      </c>
      <c r="H1384" t="s">
        <v>170</v>
      </c>
      <c r="I1384" t="s">
        <v>7</v>
      </c>
      <c r="J1384">
        <v>11373</v>
      </c>
      <c r="K1384" t="s">
        <v>166</v>
      </c>
    </row>
    <row r="1385" spans="1:11" x14ac:dyDescent="0.25">
      <c r="A1385" t="s">
        <v>165</v>
      </c>
      <c r="B1385" t="s">
        <v>166</v>
      </c>
      <c r="C1385" t="s">
        <v>195</v>
      </c>
      <c r="D1385" t="s">
        <v>16</v>
      </c>
      <c r="E1385" t="s">
        <v>185</v>
      </c>
      <c r="F1385">
        <v>1996</v>
      </c>
      <c r="G1385" t="s">
        <v>169</v>
      </c>
      <c r="H1385" t="s">
        <v>170</v>
      </c>
      <c r="I1385" t="s">
        <v>7</v>
      </c>
      <c r="J1385">
        <v>11330</v>
      </c>
      <c r="K1385" t="s">
        <v>166</v>
      </c>
    </row>
    <row r="1386" spans="1:11" x14ac:dyDescent="0.25">
      <c r="A1386" t="s">
        <v>165</v>
      </c>
      <c r="B1386" t="s">
        <v>166</v>
      </c>
      <c r="C1386" t="s">
        <v>195</v>
      </c>
      <c r="D1386" t="s">
        <v>16</v>
      </c>
      <c r="E1386" t="s">
        <v>185</v>
      </c>
      <c r="F1386">
        <v>1997</v>
      </c>
      <c r="G1386" t="s">
        <v>169</v>
      </c>
      <c r="H1386" t="s">
        <v>170</v>
      </c>
      <c r="I1386" t="s">
        <v>7</v>
      </c>
      <c r="J1386">
        <v>10200</v>
      </c>
      <c r="K1386" t="s">
        <v>166</v>
      </c>
    </row>
    <row r="1387" spans="1:11" x14ac:dyDescent="0.25">
      <c r="A1387" t="s">
        <v>165</v>
      </c>
      <c r="B1387" t="s">
        <v>166</v>
      </c>
      <c r="C1387" t="s">
        <v>195</v>
      </c>
      <c r="D1387" t="s">
        <v>16</v>
      </c>
      <c r="E1387" t="s">
        <v>185</v>
      </c>
      <c r="F1387">
        <v>1998</v>
      </c>
      <c r="G1387" t="s">
        <v>169</v>
      </c>
      <c r="H1387" t="s">
        <v>170</v>
      </c>
      <c r="I1387" t="s">
        <v>7</v>
      </c>
      <c r="J1387">
        <v>9910</v>
      </c>
      <c r="K1387" t="s">
        <v>166</v>
      </c>
    </row>
    <row r="1388" spans="1:11" x14ac:dyDescent="0.25">
      <c r="A1388" t="s">
        <v>165</v>
      </c>
      <c r="B1388" t="s">
        <v>166</v>
      </c>
      <c r="C1388" t="s">
        <v>195</v>
      </c>
      <c r="D1388" t="s">
        <v>16</v>
      </c>
      <c r="E1388" t="s">
        <v>185</v>
      </c>
      <c r="F1388">
        <v>1999</v>
      </c>
      <c r="G1388" t="s">
        <v>169</v>
      </c>
      <c r="H1388" t="s">
        <v>170</v>
      </c>
      <c r="I1388" t="s">
        <v>7</v>
      </c>
      <c r="J1388">
        <v>9841</v>
      </c>
      <c r="K1388" t="s">
        <v>166</v>
      </c>
    </row>
    <row r="1389" spans="1:11" x14ac:dyDescent="0.25">
      <c r="A1389" t="s">
        <v>165</v>
      </c>
      <c r="B1389" t="s">
        <v>166</v>
      </c>
      <c r="C1389" t="s">
        <v>195</v>
      </c>
      <c r="D1389" t="s">
        <v>16</v>
      </c>
      <c r="E1389" t="s">
        <v>185</v>
      </c>
      <c r="F1389">
        <v>2000</v>
      </c>
      <c r="G1389" t="s">
        <v>169</v>
      </c>
      <c r="H1389" t="s">
        <v>170</v>
      </c>
      <c r="I1389" t="s">
        <v>7</v>
      </c>
      <c r="J1389">
        <v>9506</v>
      </c>
      <c r="K1389" t="s">
        <v>166</v>
      </c>
    </row>
    <row r="1390" spans="1:11" x14ac:dyDescent="0.25">
      <c r="A1390" t="s">
        <v>165</v>
      </c>
      <c r="B1390" t="s">
        <v>166</v>
      </c>
      <c r="C1390" t="s">
        <v>195</v>
      </c>
      <c r="D1390" t="s">
        <v>16</v>
      </c>
      <c r="E1390" t="s">
        <v>185</v>
      </c>
      <c r="F1390">
        <v>2001</v>
      </c>
      <c r="G1390" t="s">
        <v>169</v>
      </c>
      <c r="H1390" t="s">
        <v>170</v>
      </c>
      <c r="I1390" t="s">
        <v>7</v>
      </c>
      <c r="J1390">
        <v>9220</v>
      </c>
      <c r="K1390" t="s">
        <v>166</v>
      </c>
    </row>
    <row r="1391" spans="1:11" x14ac:dyDescent="0.25">
      <c r="A1391" t="s">
        <v>165</v>
      </c>
      <c r="B1391" t="s">
        <v>166</v>
      </c>
      <c r="C1391" t="s">
        <v>195</v>
      </c>
      <c r="D1391" t="s">
        <v>16</v>
      </c>
      <c r="E1391" t="s">
        <v>185</v>
      </c>
      <c r="F1391">
        <v>2002</v>
      </c>
      <c r="G1391" t="s">
        <v>169</v>
      </c>
      <c r="H1391" t="s">
        <v>170</v>
      </c>
      <c r="I1391" t="s">
        <v>7</v>
      </c>
      <c r="J1391">
        <v>9880</v>
      </c>
      <c r="K1391" t="s">
        <v>166</v>
      </c>
    </row>
    <row r="1392" spans="1:11" x14ac:dyDescent="0.25">
      <c r="A1392" t="s">
        <v>165</v>
      </c>
      <c r="B1392" t="s">
        <v>166</v>
      </c>
      <c r="C1392" t="s">
        <v>195</v>
      </c>
      <c r="D1392" t="s">
        <v>16</v>
      </c>
      <c r="E1392" t="s">
        <v>185</v>
      </c>
      <c r="F1392">
        <v>2003</v>
      </c>
      <c r="G1392" t="s">
        <v>169</v>
      </c>
      <c r="H1392" t="s">
        <v>170</v>
      </c>
      <c r="I1392" t="s">
        <v>7</v>
      </c>
      <c r="J1392">
        <v>10508</v>
      </c>
      <c r="K1392" t="s">
        <v>166</v>
      </c>
    </row>
    <row r="1393" spans="1:11" x14ac:dyDescent="0.25">
      <c r="A1393" t="s">
        <v>165</v>
      </c>
      <c r="B1393" t="s">
        <v>166</v>
      </c>
      <c r="C1393" t="s">
        <v>195</v>
      </c>
      <c r="D1393" t="s">
        <v>16</v>
      </c>
      <c r="E1393" t="s">
        <v>185</v>
      </c>
      <c r="F1393">
        <v>2004</v>
      </c>
      <c r="G1393" t="s">
        <v>169</v>
      </c>
      <c r="H1393" t="s">
        <v>170</v>
      </c>
      <c r="I1393" t="s">
        <v>7</v>
      </c>
      <c r="J1393">
        <v>11090</v>
      </c>
      <c r="K1393" t="s">
        <v>166</v>
      </c>
    </row>
    <row r="1394" spans="1:11" x14ac:dyDescent="0.25">
      <c r="A1394" t="s">
        <v>165</v>
      </c>
      <c r="B1394" t="s">
        <v>166</v>
      </c>
      <c r="C1394" t="s">
        <v>195</v>
      </c>
      <c r="D1394" t="s">
        <v>16</v>
      </c>
      <c r="E1394" t="s">
        <v>185</v>
      </c>
      <c r="F1394">
        <v>2005</v>
      </c>
      <c r="G1394" t="s">
        <v>169</v>
      </c>
      <c r="H1394" t="s">
        <v>170</v>
      </c>
      <c r="I1394" t="s">
        <v>7</v>
      </c>
      <c r="J1394">
        <v>10679</v>
      </c>
      <c r="K1394" t="s">
        <v>166</v>
      </c>
    </row>
    <row r="1395" spans="1:11" x14ac:dyDescent="0.25">
      <c r="A1395" t="s">
        <v>165</v>
      </c>
      <c r="B1395" t="s">
        <v>166</v>
      </c>
      <c r="C1395" t="s">
        <v>195</v>
      </c>
      <c r="D1395" t="s">
        <v>16</v>
      </c>
      <c r="E1395" t="s">
        <v>185</v>
      </c>
      <c r="F1395">
        <v>2006</v>
      </c>
      <c r="G1395" t="s">
        <v>169</v>
      </c>
      <c r="H1395" t="s">
        <v>170</v>
      </c>
      <c r="I1395" t="s">
        <v>7</v>
      </c>
      <c r="J1395">
        <v>10681</v>
      </c>
      <c r="K1395" t="s">
        <v>166</v>
      </c>
    </row>
    <row r="1396" spans="1:11" x14ac:dyDescent="0.25">
      <c r="A1396" t="s">
        <v>165</v>
      </c>
      <c r="B1396" t="s">
        <v>166</v>
      </c>
      <c r="C1396" t="s">
        <v>195</v>
      </c>
      <c r="D1396" t="s">
        <v>16</v>
      </c>
      <c r="E1396" t="s">
        <v>185</v>
      </c>
      <c r="F1396">
        <v>2007</v>
      </c>
      <c r="G1396" t="s">
        <v>169</v>
      </c>
      <c r="H1396" t="s">
        <v>170</v>
      </c>
      <c r="I1396" t="s">
        <v>7</v>
      </c>
      <c r="J1396">
        <v>11343</v>
      </c>
      <c r="K1396" t="s">
        <v>166</v>
      </c>
    </row>
    <row r="1397" spans="1:11" x14ac:dyDescent="0.25">
      <c r="A1397" t="s">
        <v>165</v>
      </c>
      <c r="B1397" t="s">
        <v>166</v>
      </c>
      <c r="C1397" t="s">
        <v>195</v>
      </c>
      <c r="D1397" t="s">
        <v>16</v>
      </c>
      <c r="E1397" t="s">
        <v>185</v>
      </c>
      <c r="F1397">
        <v>2008</v>
      </c>
      <c r="G1397" t="s">
        <v>169</v>
      </c>
      <c r="H1397" t="s">
        <v>170</v>
      </c>
      <c r="I1397" t="s">
        <v>7</v>
      </c>
      <c r="J1397">
        <v>10317</v>
      </c>
      <c r="K1397" t="s">
        <v>166</v>
      </c>
    </row>
    <row r="1398" spans="1:11" x14ac:dyDescent="0.25">
      <c r="A1398" t="s">
        <v>165</v>
      </c>
      <c r="B1398" t="s">
        <v>166</v>
      </c>
      <c r="C1398" t="s">
        <v>195</v>
      </c>
      <c r="D1398" t="s">
        <v>16</v>
      </c>
      <c r="E1398" t="s">
        <v>185</v>
      </c>
      <c r="F1398">
        <v>2009</v>
      </c>
      <c r="G1398" t="s">
        <v>169</v>
      </c>
      <c r="H1398" t="s">
        <v>170</v>
      </c>
      <c r="I1398" t="s">
        <v>7</v>
      </c>
      <c r="J1398">
        <v>11699</v>
      </c>
      <c r="K1398" t="s">
        <v>166</v>
      </c>
    </row>
    <row r="1399" spans="1:11" x14ac:dyDescent="0.25">
      <c r="A1399" t="s">
        <v>165</v>
      </c>
      <c r="B1399" t="s">
        <v>166</v>
      </c>
      <c r="C1399" t="s">
        <v>195</v>
      </c>
      <c r="D1399" t="s">
        <v>16</v>
      </c>
      <c r="E1399" t="s">
        <v>185</v>
      </c>
      <c r="F1399">
        <v>2010</v>
      </c>
      <c r="G1399" t="s">
        <v>169</v>
      </c>
      <c r="H1399" t="s">
        <v>170</v>
      </c>
      <c r="I1399" t="s">
        <v>7</v>
      </c>
      <c r="J1399">
        <v>14466</v>
      </c>
      <c r="K1399" t="s">
        <v>166</v>
      </c>
    </row>
    <row r="1400" spans="1:11" x14ac:dyDescent="0.25">
      <c r="A1400" t="s">
        <v>165</v>
      </c>
      <c r="B1400" t="s">
        <v>166</v>
      </c>
      <c r="C1400" t="s">
        <v>195</v>
      </c>
      <c r="D1400" t="s">
        <v>16</v>
      </c>
      <c r="E1400" t="s">
        <v>185</v>
      </c>
      <c r="F1400">
        <v>2011</v>
      </c>
      <c r="G1400" t="s">
        <v>169</v>
      </c>
      <c r="H1400" t="s">
        <v>170</v>
      </c>
      <c r="I1400" t="s">
        <v>7</v>
      </c>
      <c r="J1400">
        <v>17228</v>
      </c>
      <c r="K1400" t="s">
        <v>166</v>
      </c>
    </row>
    <row r="1401" spans="1:11" x14ac:dyDescent="0.25">
      <c r="A1401" t="s">
        <v>165</v>
      </c>
      <c r="B1401" t="s">
        <v>166</v>
      </c>
      <c r="C1401" t="s">
        <v>195</v>
      </c>
      <c r="D1401" t="s">
        <v>16</v>
      </c>
      <c r="E1401" t="s">
        <v>185</v>
      </c>
      <c r="F1401">
        <v>2012</v>
      </c>
      <c r="G1401" t="s">
        <v>169</v>
      </c>
      <c r="H1401" t="s">
        <v>170</v>
      </c>
      <c r="I1401" t="s">
        <v>7</v>
      </c>
      <c r="J1401">
        <v>14843</v>
      </c>
      <c r="K1401" t="s">
        <v>166</v>
      </c>
    </row>
    <row r="1402" spans="1:11" x14ac:dyDescent="0.25">
      <c r="A1402" t="s">
        <v>165</v>
      </c>
      <c r="B1402" t="s">
        <v>166</v>
      </c>
      <c r="C1402" t="s">
        <v>195</v>
      </c>
      <c r="D1402" t="s">
        <v>16</v>
      </c>
      <c r="E1402" t="s">
        <v>185</v>
      </c>
      <c r="F1402">
        <v>2013</v>
      </c>
      <c r="G1402" t="s">
        <v>169</v>
      </c>
      <c r="H1402" t="s">
        <v>170</v>
      </c>
      <c r="I1402" t="s">
        <v>7</v>
      </c>
      <c r="J1402">
        <v>12098</v>
      </c>
      <c r="K1402" t="s">
        <v>166</v>
      </c>
    </row>
    <row r="1403" spans="1:11" x14ac:dyDescent="0.25">
      <c r="A1403" t="s">
        <v>165</v>
      </c>
      <c r="B1403" t="s">
        <v>166</v>
      </c>
      <c r="C1403" t="s">
        <v>195</v>
      </c>
      <c r="D1403" t="s">
        <v>16</v>
      </c>
      <c r="E1403" t="s">
        <v>185</v>
      </c>
      <c r="F1403">
        <v>2014</v>
      </c>
      <c r="G1403" t="s">
        <v>169</v>
      </c>
      <c r="H1403" t="s">
        <v>170</v>
      </c>
      <c r="I1403" t="s">
        <v>7</v>
      </c>
      <c r="J1403">
        <v>12222</v>
      </c>
      <c r="K1403" t="s">
        <v>166</v>
      </c>
    </row>
    <row r="1404" spans="1:11" x14ac:dyDescent="0.25">
      <c r="A1404" t="s">
        <v>165</v>
      </c>
      <c r="B1404" t="s">
        <v>166</v>
      </c>
      <c r="C1404" t="s">
        <v>195</v>
      </c>
      <c r="D1404" t="s">
        <v>16</v>
      </c>
      <c r="E1404" t="s">
        <v>185</v>
      </c>
      <c r="F1404">
        <v>2015</v>
      </c>
      <c r="G1404" t="s">
        <v>169</v>
      </c>
      <c r="H1404" t="s">
        <v>170</v>
      </c>
      <c r="I1404" t="s">
        <v>7</v>
      </c>
      <c r="J1404">
        <v>13310</v>
      </c>
      <c r="K1404" t="s">
        <v>166</v>
      </c>
    </row>
    <row r="1405" spans="1:11" x14ac:dyDescent="0.25">
      <c r="A1405" t="s">
        <v>165</v>
      </c>
      <c r="B1405" t="s">
        <v>166</v>
      </c>
      <c r="C1405" t="s">
        <v>195</v>
      </c>
      <c r="D1405" t="s">
        <v>16</v>
      </c>
      <c r="E1405" t="s">
        <v>185</v>
      </c>
      <c r="F1405">
        <v>2016</v>
      </c>
      <c r="G1405" t="s">
        <v>169</v>
      </c>
      <c r="H1405" t="s">
        <v>170</v>
      </c>
      <c r="I1405" t="s">
        <v>7</v>
      </c>
      <c r="J1405">
        <v>13376</v>
      </c>
      <c r="K1405" t="s">
        <v>166</v>
      </c>
    </row>
    <row r="1406" spans="1:11" x14ac:dyDescent="0.25">
      <c r="A1406" t="s">
        <v>165</v>
      </c>
      <c r="B1406" t="s">
        <v>166</v>
      </c>
      <c r="C1406" t="s">
        <v>195</v>
      </c>
      <c r="D1406" t="s">
        <v>16</v>
      </c>
      <c r="E1406" t="s">
        <v>185</v>
      </c>
      <c r="F1406">
        <v>2017</v>
      </c>
      <c r="G1406" t="s">
        <v>169</v>
      </c>
      <c r="H1406" t="s">
        <v>170</v>
      </c>
      <c r="I1406" t="s">
        <v>7</v>
      </c>
      <c r="J1406">
        <v>12845</v>
      </c>
      <c r="K1406" t="s">
        <v>166</v>
      </c>
    </row>
    <row r="1407" spans="1:11" x14ac:dyDescent="0.25">
      <c r="A1407" t="s">
        <v>165</v>
      </c>
      <c r="B1407" t="s">
        <v>166</v>
      </c>
      <c r="C1407" t="s">
        <v>195</v>
      </c>
      <c r="D1407" t="s">
        <v>16</v>
      </c>
      <c r="E1407" t="s">
        <v>185</v>
      </c>
      <c r="F1407">
        <v>2018</v>
      </c>
      <c r="G1407" t="s">
        <v>169</v>
      </c>
      <c r="H1407" t="s">
        <v>170</v>
      </c>
      <c r="I1407" t="s">
        <v>7</v>
      </c>
      <c r="J1407">
        <v>13244</v>
      </c>
      <c r="K1407" t="s">
        <v>166</v>
      </c>
    </row>
    <row r="1408" spans="1:11" x14ac:dyDescent="0.25">
      <c r="A1408" t="s">
        <v>165</v>
      </c>
      <c r="B1408" t="s">
        <v>166</v>
      </c>
      <c r="C1408" t="s">
        <v>195</v>
      </c>
      <c r="D1408" t="s">
        <v>16</v>
      </c>
      <c r="E1408" t="s">
        <v>185</v>
      </c>
      <c r="F1408">
        <v>2019</v>
      </c>
      <c r="G1408" t="s">
        <v>169</v>
      </c>
      <c r="H1408" t="s">
        <v>170</v>
      </c>
      <c r="I1408" t="s">
        <v>7</v>
      </c>
      <c r="J1408">
        <v>15813</v>
      </c>
      <c r="K1408" t="s">
        <v>166</v>
      </c>
    </row>
    <row r="1409" spans="1:11" x14ac:dyDescent="0.25">
      <c r="A1409" t="s">
        <v>165</v>
      </c>
      <c r="B1409" t="s">
        <v>166</v>
      </c>
      <c r="C1409" t="s">
        <v>195</v>
      </c>
      <c r="D1409" t="s">
        <v>16</v>
      </c>
      <c r="E1409" t="s">
        <v>185</v>
      </c>
      <c r="F1409">
        <v>2020</v>
      </c>
      <c r="G1409" t="s">
        <v>169</v>
      </c>
      <c r="H1409" t="s">
        <v>170</v>
      </c>
      <c r="I1409" t="s">
        <v>7</v>
      </c>
      <c r="J1409">
        <v>18556</v>
      </c>
      <c r="K1409" t="s">
        <v>166</v>
      </c>
    </row>
    <row r="1410" spans="1:11" x14ac:dyDescent="0.25">
      <c r="A1410" t="s">
        <v>165</v>
      </c>
      <c r="B1410" t="s">
        <v>166</v>
      </c>
      <c r="C1410" t="s">
        <v>195</v>
      </c>
      <c r="D1410" t="s">
        <v>16</v>
      </c>
      <c r="E1410" t="s">
        <v>185</v>
      </c>
      <c r="F1410">
        <v>2021</v>
      </c>
      <c r="G1410" t="s">
        <v>169</v>
      </c>
      <c r="H1410" t="s">
        <v>170</v>
      </c>
      <c r="I1410" t="s">
        <v>7</v>
      </c>
      <c r="J1410">
        <v>13920</v>
      </c>
      <c r="K1410" t="s">
        <v>166</v>
      </c>
    </row>
    <row r="1411" spans="1:11" x14ac:dyDescent="0.25">
      <c r="A1411" t="s">
        <v>165</v>
      </c>
      <c r="B1411" t="s">
        <v>166</v>
      </c>
      <c r="C1411" t="s">
        <v>195</v>
      </c>
      <c r="D1411" t="s">
        <v>16</v>
      </c>
      <c r="E1411" t="s">
        <v>185</v>
      </c>
      <c r="F1411">
        <v>2022</v>
      </c>
      <c r="G1411" t="s">
        <v>169</v>
      </c>
      <c r="H1411" t="s">
        <v>170</v>
      </c>
      <c r="I1411" t="s">
        <v>7</v>
      </c>
      <c r="J1411">
        <v>15693</v>
      </c>
      <c r="K1411" t="s">
        <v>166</v>
      </c>
    </row>
    <row r="1412" spans="1:11" x14ac:dyDescent="0.25">
      <c r="A1412" t="s">
        <v>165</v>
      </c>
      <c r="B1412" t="s">
        <v>166</v>
      </c>
      <c r="C1412" t="s">
        <v>196</v>
      </c>
      <c r="D1412" t="s">
        <v>18</v>
      </c>
      <c r="E1412" t="s">
        <v>197</v>
      </c>
      <c r="F1412">
        <v>1929</v>
      </c>
      <c r="G1412" t="s">
        <v>169</v>
      </c>
      <c r="H1412" t="s">
        <v>170</v>
      </c>
      <c r="I1412" t="s">
        <v>7</v>
      </c>
      <c r="J1412">
        <v>2</v>
      </c>
      <c r="K1412" t="s">
        <v>166</v>
      </c>
    </row>
    <row r="1413" spans="1:11" x14ac:dyDescent="0.25">
      <c r="A1413" t="s">
        <v>165</v>
      </c>
      <c r="B1413" t="s">
        <v>166</v>
      </c>
      <c r="C1413" t="s">
        <v>196</v>
      </c>
      <c r="D1413" t="s">
        <v>18</v>
      </c>
      <c r="E1413" t="s">
        <v>197</v>
      </c>
      <c r="F1413">
        <v>1930</v>
      </c>
      <c r="G1413" t="s">
        <v>169</v>
      </c>
      <c r="H1413" t="s">
        <v>170</v>
      </c>
      <c r="I1413" t="s">
        <v>7</v>
      </c>
      <c r="J1413">
        <v>2</v>
      </c>
      <c r="K1413" t="s">
        <v>166</v>
      </c>
    </row>
    <row r="1414" spans="1:11" x14ac:dyDescent="0.25">
      <c r="A1414" t="s">
        <v>165</v>
      </c>
      <c r="B1414" t="s">
        <v>166</v>
      </c>
      <c r="C1414" t="s">
        <v>196</v>
      </c>
      <c r="D1414" t="s">
        <v>18</v>
      </c>
      <c r="E1414" t="s">
        <v>197</v>
      </c>
      <c r="F1414">
        <v>1931</v>
      </c>
      <c r="G1414" t="s">
        <v>169</v>
      </c>
      <c r="H1414" t="s">
        <v>170</v>
      </c>
      <c r="I1414" t="s">
        <v>7</v>
      </c>
      <c r="J1414">
        <v>3</v>
      </c>
      <c r="K1414" t="s">
        <v>166</v>
      </c>
    </row>
    <row r="1415" spans="1:11" x14ac:dyDescent="0.25">
      <c r="A1415" t="s">
        <v>165</v>
      </c>
      <c r="B1415" t="s">
        <v>166</v>
      </c>
      <c r="C1415" t="s">
        <v>196</v>
      </c>
      <c r="D1415" t="s">
        <v>18</v>
      </c>
      <c r="E1415" t="s">
        <v>197</v>
      </c>
      <c r="F1415">
        <v>1932</v>
      </c>
      <c r="G1415" t="s">
        <v>169</v>
      </c>
      <c r="H1415" t="s">
        <v>170</v>
      </c>
      <c r="I1415" t="s">
        <v>7</v>
      </c>
      <c r="J1415">
        <v>4</v>
      </c>
      <c r="K1415" t="s">
        <v>166</v>
      </c>
    </row>
    <row r="1416" spans="1:11" x14ac:dyDescent="0.25">
      <c r="A1416" t="s">
        <v>165</v>
      </c>
      <c r="B1416" t="s">
        <v>166</v>
      </c>
      <c r="C1416" t="s">
        <v>196</v>
      </c>
      <c r="D1416" t="s">
        <v>18</v>
      </c>
      <c r="E1416" t="s">
        <v>197</v>
      </c>
      <c r="F1416">
        <v>1933</v>
      </c>
      <c r="G1416" t="s">
        <v>169</v>
      </c>
      <c r="H1416" t="s">
        <v>170</v>
      </c>
      <c r="I1416" t="s">
        <v>7</v>
      </c>
      <c r="J1416">
        <v>6</v>
      </c>
      <c r="K1416" t="s">
        <v>166</v>
      </c>
    </row>
    <row r="1417" spans="1:11" x14ac:dyDescent="0.25">
      <c r="A1417" t="s">
        <v>165</v>
      </c>
      <c r="B1417" t="s">
        <v>166</v>
      </c>
      <c r="C1417" t="s">
        <v>196</v>
      </c>
      <c r="D1417" t="s">
        <v>18</v>
      </c>
      <c r="E1417" t="s">
        <v>197</v>
      </c>
      <c r="F1417">
        <v>1934</v>
      </c>
      <c r="G1417" t="s">
        <v>169</v>
      </c>
      <c r="H1417" t="s">
        <v>170</v>
      </c>
      <c r="I1417" t="s">
        <v>7</v>
      </c>
      <c r="J1417">
        <v>7</v>
      </c>
      <c r="K1417" t="s">
        <v>166</v>
      </c>
    </row>
    <row r="1418" spans="1:11" x14ac:dyDescent="0.25">
      <c r="A1418" t="s">
        <v>165</v>
      </c>
      <c r="B1418" t="s">
        <v>166</v>
      </c>
      <c r="C1418" t="s">
        <v>196</v>
      </c>
      <c r="D1418" t="s">
        <v>18</v>
      </c>
      <c r="E1418" t="s">
        <v>197</v>
      </c>
      <c r="F1418">
        <v>1935</v>
      </c>
      <c r="G1418" t="s">
        <v>169</v>
      </c>
      <c r="H1418" t="s">
        <v>170</v>
      </c>
      <c r="I1418" t="s">
        <v>7</v>
      </c>
      <c r="J1418">
        <v>9</v>
      </c>
      <c r="K1418" t="s">
        <v>166</v>
      </c>
    </row>
    <row r="1419" spans="1:11" x14ac:dyDescent="0.25">
      <c r="A1419" t="s">
        <v>165</v>
      </c>
      <c r="B1419" t="s">
        <v>166</v>
      </c>
      <c r="C1419" t="s">
        <v>196</v>
      </c>
      <c r="D1419" t="s">
        <v>18</v>
      </c>
      <c r="E1419" t="s">
        <v>197</v>
      </c>
      <c r="F1419">
        <v>1936</v>
      </c>
      <c r="G1419" t="s">
        <v>169</v>
      </c>
      <c r="H1419" t="s">
        <v>170</v>
      </c>
      <c r="I1419" t="s">
        <v>7</v>
      </c>
      <c r="J1419">
        <v>8</v>
      </c>
      <c r="K1419" t="s">
        <v>166</v>
      </c>
    </row>
    <row r="1420" spans="1:11" x14ac:dyDescent="0.25">
      <c r="A1420" t="s">
        <v>165</v>
      </c>
      <c r="B1420" t="s">
        <v>166</v>
      </c>
      <c r="C1420" t="s">
        <v>196</v>
      </c>
      <c r="D1420" t="s">
        <v>18</v>
      </c>
      <c r="E1420" t="s">
        <v>197</v>
      </c>
      <c r="F1420">
        <v>1937</v>
      </c>
      <c r="G1420" t="s">
        <v>169</v>
      </c>
      <c r="H1420" t="s">
        <v>170</v>
      </c>
      <c r="I1420" t="s">
        <v>7</v>
      </c>
      <c r="J1420">
        <v>8</v>
      </c>
      <c r="K1420" t="s">
        <v>166</v>
      </c>
    </row>
    <row r="1421" spans="1:11" x14ac:dyDescent="0.25">
      <c r="A1421" t="s">
        <v>165</v>
      </c>
      <c r="B1421" t="s">
        <v>166</v>
      </c>
      <c r="C1421" t="s">
        <v>196</v>
      </c>
      <c r="D1421" t="s">
        <v>18</v>
      </c>
      <c r="E1421" t="s">
        <v>197</v>
      </c>
      <c r="F1421">
        <v>1938</v>
      </c>
      <c r="G1421" t="s">
        <v>169</v>
      </c>
      <c r="H1421" t="s">
        <v>170</v>
      </c>
      <c r="I1421" t="s">
        <v>7</v>
      </c>
      <c r="J1421">
        <v>7</v>
      </c>
      <c r="K1421" t="s">
        <v>166</v>
      </c>
    </row>
    <row r="1422" spans="1:11" x14ac:dyDescent="0.25">
      <c r="A1422" t="s">
        <v>165</v>
      </c>
      <c r="B1422" t="s">
        <v>166</v>
      </c>
      <c r="C1422" t="s">
        <v>196</v>
      </c>
      <c r="D1422" t="s">
        <v>18</v>
      </c>
      <c r="E1422" t="s">
        <v>197</v>
      </c>
      <c r="F1422">
        <v>1939</v>
      </c>
      <c r="G1422" t="s">
        <v>169</v>
      </c>
      <c r="H1422" t="s">
        <v>170</v>
      </c>
      <c r="I1422" t="s">
        <v>7</v>
      </c>
      <c r="J1422">
        <v>7</v>
      </c>
      <c r="K1422" t="s">
        <v>166</v>
      </c>
    </row>
    <row r="1423" spans="1:11" x14ac:dyDescent="0.25">
      <c r="A1423" t="s">
        <v>165</v>
      </c>
      <c r="B1423" t="s">
        <v>166</v>
      </c>
      <c r="C1423" t="s">
        <v>196</v>
      </c>
      <c r="D1423" t="s">
        <v>18</v>
      </c>
      <c r="E1423" t="s">
        <v>197</v>
      </c>
      <c r="F1423">
        <v>1940</v>
      </c>
      <c r="G1423" t="s">
        <v>169</v>
      </c>
      <c r="H1423" t="s">
        <v>170</v>
      </c>
      <c r="I1423" t="s">
        <v>7</v>
      </c>
      <c r="J1423">
        <v>31</v>
      </c>
      <c r="K1423" t="s">
        <v>166</v>
      </c>
    </row>
    <row r="1424" spans="1:11" x14ac:dyDescent="0.25">
      <c r="A1424" t="s">
        <v>165</v>
      </c>
      <c r="B1424" t="s">
        <v>166</v>
      </c>
      <c r="C1424" t="s">
        <v>196</v>
      </c>
      <c r="D1424" t="s">
        <v>18</v>
      </c>
      <c r="E1424" t="s">
        <v>197</v>
      </c>
      <c r="F1424">
        <v>1941</v>
      </c>
      <c r="G1424" t="s">
        <v>169</v>
      </c>
      <c r="H1424" t="s">
        <v>170</v>
      </c>
      <c r="I1424" t="s">
        <v>7</v>
      </c>
      <c r="J1424">
        <v>31</v>
      </c>
      <c r="K1424" t="s">
        <v>166</v>
      </c>
    </row>
    <row r="1425" spans="1:11" x14ac:dyDescent="0.25">
      <c r="A1425" t="s">
        <v>165</v>
      </c>
      <c r="B1425" t="s">
        <v>166</v>
      </c>
      <c r="C1425" t="s">
        <v>196</v>
      </c>
      <c r="D1425" t="s">
        <v>18</v>
      </c>
      <c r="E1425" t="s">
        <v>197</v>
      </c>
      <c r="F1425">
        <v>1942</v>
      </c>
      <c r="G1425" t="s">
        <v>169</v>
      </c>
      <c r="H1425" t="s">
        <v>170</v>
      </c>
      <c r="I1425" t="s">
        <v>7</v>
      </c>
      <c r="J1425">
        <v>24</v>
      </c>
      <c r="K1425" t="s">
        <v>166</v>
      </c>
    </row>
    <row r="1426" spans="1:11" x14ac:dyDescent="0.25">
      <c r="A1426" t="s">
        <v>165</v>
      </c>
      <c r="B1426" t="s">
        <v>166</v>
      </c>
      <c r="C1426" t="s">
        <v>196</v>
      </c>
      <c r="D1426" t="s">
        <v>18</v>
      </c>
      <c r="E1426" t="s">
        <v>197</v>
      </c>
      <c r="F1426">
        <v>1943</v>
      </c>
      <c r="G1426" t="s">
        <v>169</v>
      </c>
      <c r="H1426" t="s">
        <v>170</v>
      </c>
      <c r="I1426" t="s">
        <v>7</v>
      </c>
      <c r="J1426">
        <v>23</v>
      </c>
      <c r="K1426" t="s">
        <v>166</v>
      </c>
    </row>
    <row r="1427" spans="1:11" x14ac:dyDescent="0.25">
      <c r="A1427" t="s">
        <v>165</v>
      </c>
      <c r="B1427" t="s">
        <v>166</v>
      </c>
      <c r="C1427" t="s">
        <v>196</v>
      </c>
      <c r="D1427" t="s">
        <v>18</v>
      </c>
      <c r="E1427" t="s">
        <v>197</v>
      </c>
      <c r="F1427">
        <v>1944</v>
      </c>
      <c r="G1427" t="s">
        <v>169</v>
      </c>
      <c r="H1427" t="s">
        <v>170</v>
      </c>
      <c r="I1427" t="s">
        <v>7</v>
      </c>
      <c r="J1427">
        <v>11</v>
      </c>
      <c r="K1427" t="s">
        <v>166</v>
      </c>
    </row>
    <row r="1428" spans="1:11" x14ac:dyDescent="0.25">
      <c r="A1428" t="s">
        <v>165</v>
      </c>
      <c r="B1428" t="s">
        <v>166</v>
      </c>
      <c r="C1428" t="s">
        <v>196</v>
      </c>
      <c r="D1428" t="s">
        <v>18</v>
      </c>
      <c r="E1428" t="s">
        <v>197</v>
      </c>
      <c r="F1428">
        <v>1945</v>
      </c>
      <c r="G1428" t="s">
        <v>169</v>
      </c>
      <c r="H1428" t="s">
        <v>170</v>
      </c>
      <c r="I1428" t="s">
        <v>7</v>
      </c>
      <c r="J1428">
        <v>10</v>
      </c>
      <c r="K1428" t="s">
        <v>166</v>
      </c>
    </row>
    <row r="1429" spans="1:11" x14ac:dyDescent="0.25">
      <c r="A1429" t="s">
        <v>165</v>
      </c>
      <c r="B1429" t="s">
        <v>166</v>
      </c>
      <c r="C1429" t="s">
        <v>196</v>
      </c>
      <c r="D1429" t="s">
        <v>18</v>
      </c>
      <c r="E1429" t="s">
        <v>197</v>
      </c>
      <c r="F1429">
        <v>1946</v>
      </c>
      <c r="G1429" t="s">
        <v>169</v>
      </c>
      <c r="H1429" t="s">
        <v>170</v>
      </c>
      <c r="I1429" t="s">
        <v>7</v>
      </c>
      <c r="J1429">
        <v>15</v>
      </c>
      <c r="K1429" t="s">
        <v>166</v>
      </c>
    </row>
    <row r="1430" spans="1:11" x14ac:dyDescent="0.25">
      <c r="A1430" t="s">
        <v>165</v>
      </c>
      <c r="B1430" t="s">
        <v>166</v>
      </c>
      <c r="C1430" t="s">
        <v>196</v>
      </c>
      <c r="D1430" t="s">
        <v>18</v>
      </c>
      <c r="E1430" t="s">
        <v>197</v>
      </c>
      <c r="F1430">
        <v>1947</v>
      </c>
      <c r="G1430" t="s">
        <v>169</v>
      </c>
      <c r="H1430" t="s">
        <v>170</v>
      </c>
      <c r="I1430" t="s">
        <v>7</v>
      </c>
      <c r="J1430">
        <v>34</v>
      </c>
      <c r="K1430" t="s">
        <v>166</v>
      </c>
    </row>
    <row r="1431" spans="1:11" x14ac:dyDescent="0.25">
      <c r="A1431" t="s">
        <v>165</v>
      </c>
      <c r="B1431" t="s">
        <v>166</v>
      </c>
      <c r="C1431" t="s">
        <v>196</v>
      </c>
      <c r="D1431" t="s">
        <v>18</v>
      </c>
      <c r="E1431" t="s">
        <v>197</v>
      </c>
      <c r="F1431">
        <v>1948</v>
      </c>
      <c r="G1431" t="s">
        <v>169</v>
      </c>
      <c r="H1431" t="s">
        <v>170</v>
      </c>
      <c r="I1431" t="s">
        <v>7</v>
      </c>
      <c r="J1431">
        <v>43</v>
      </c>
      <c r="K1431" t="s">
        <v>166</v>
      </c>
    </row>
    <row r="1432" spans="1:11" x14ac:dyDescent="0.25">
      <c r="A1432" t="s">
        <v>165</v>
      </c>
      <c r="B1432" t="s">
        <v>166</v>
      </c>
      <c r="C1432" t="s">
        <v>196</v>
      </c>
      <c r="D1432" t="s">
        <v>18</v>
      </c>
      <c r="E1432" t="s">
        <v>197</v>
      </c>
      <c r="F1432">
        <v>1949</v>
      </c>
      <c r="G1432" t="s">
        <v>169</v>
      </c>
      <c r="H1432" t="s">
        <v>170</v>
      </c>
      <c r="I1432" t="s">
        <v>7</v>
      </c>
      <c r="J1432">
        <v>96</v>
      </c>
      <c r="K1432" t="s">
        <v>166</v>
      </c>
    </row>
    <row r="1433" spans="1:11" x14ac:dyDescent="0.25">
      <c r="A1433" t="s">
        <v>165</v>
      </c>
      <c r="B1433" t="s">
        <v>166</v>
      </c>
      <c r="C1433" t="s">
        <v>196</v>
      </c>
      <c r="D1433" t="s">
        <v>18</v>
      </c>
      <c r="E1433" t="s">
        <v>197</v>
      </c>
      <c r="F1433">
        <v>1950</v>
      </c>
      <c r="G1433" t="s">
        <v>169</v>
      </c>
      <c r="H1433" t="s">
        <v>170</v>
      </c>
      <c r="I1433" t="s">
        <v>7</v>
      </c>
      <c r="J1433">
        <v>104</v>
      </c>
      <c r="K1433" t="s">
        <v>166</v>
      </c>
    </row>
    <row r="1434" spans="1:11" x14ac:dyDescent="0.25">
      <c r="A1434" t="s">
        <v>165</v>
      </c>
      <c r="B1434" t="s">
        <v>166</v>
      </c>
      <c r="C1434" t="s">
        <v>196</v>
      </c>
      <c r="D1434" t="s">
        <v>18</v>
      </c>
      <c r="E1434" t="s">
        <v>197</v>
      </c>
      <c r="F1434">
        <v>1951</v>
      </c>
      <c r="G1434" t="s">
        <v>169</v>
      </c>
      <c r="H1434" t="s">
        <v>170</v>
      </c>
      <c r="I1434" t="s">
        <v>7</v>
      </c>
      <c r="J1434">
        <v>83</v>
      </c>
      <c r="K1434" t="s">
        <v>166</v>
      </c>
    </row>
    <row r="1435" spans="1:11" x14ac:dyDescent="0.25">
      <c r="A1435" t="s">
        <v>165</v>
      </c>
      <c r="B1435" t="s">
        <v>166</v>
      </c>
      <c r="C1435" t="s">
        <v>196</v>
      </c>
      <c r="D1435" t="s">
        <v>18</v>
      </c>
      <c r="E1435" t="s">
        <v>197</v>
      </c>
      <c r="F1435">
        <v>1952</v>
      </c>
      <c r="G1435" t="s">
        <v>169</v>
      </c>
      <c r="H1435" t="s">
        <v>170</v>
      </c>
      <c r="I1435" t="s">
        <v>7</v>
      </c>
      <c r="J1435">
        <v>86</v>
      </c>
      <c r="K1435" t="s">
        <v>166</v>
      </c>
    </row>
    <row r="1436" spans="1:11" x14ac:dyDescent="0.25">
      <c r="A1436" t="s">
        <v>165</v>
      </c>
      <c r="B1436" t="s">
        <v>166</v>
      </c>
      <c r="C1436" t="s">
        <v>196</v>
      </c>
      <c r="D1436" t="s">
        <v>18</v>
      </c>
      <c r="E1436" t="s">
        <v>197</v>
      </c>
      <c r="F1436">
        <v>1953</v>
      </c>
      <c r="G1436" t="s">
        <v>169</v>
      </c>
      <c r="H1436" t="s">
        <v>170</v>
      </c>
      <c r="I1436" t="s">
        <v>7</v>
      </c>
      <c r="J1436">
        <v>98</v>
      </c>
      <c r="K1436" t="s">
        <v>166</v>
      </c>
    </row>
    <row r="1437" spans="1:11" x14ac:dyDescent="0.25">
      <c r="A1437" t="s">
        <v>165</v>
      </c>
      <c r="B1437" t="s">
        <v>166</v>
      </c>
      <c r="C1437" t="s">
        <v>196</v>
      </c>
      <c r="D1437" t="s">
        <v>18</v>
      </c>
      <c r="E1437" t="s">
        <v>197</v>
      </c>
      <c r="F1437">
        <v>1954</v>
      </c>
      <c r="G1437" t="s">
        <v>169</v>
      </c>
      <c r="H1437" t="s">
        <v>170</v>
      </c>
      <c r="I1437" t="s">
        <v>7</v>
      </c>
      <c r="J1437">
        <v>91</v>
      </c>
      <c r="K1437" t="s">
        <v>166</v>
      </c>
    </row>
    <row r="1438" spans="1:11" x14ac:dyDescent="0.25">
      <c r="A1438" t="s">
        <v>165</v>
      </c>
      <c r="B1438" t="s">
        <v>166</v>
      </c>
      <c r="C1438" t="s">
        <v>196</v>
      </c>
      <c r="D1438" t="s">
        <v>18</v>
      </c>
      <c r="E1438" t="s">
        <v>197</v>
      </c>
      <c r="F1438">
        <v>1955</v>
      </c>
      <c r="G1438" t="s">
        <v>169</v>
      </c>
      <c r="H1438" t="s">
        <v>170</v>
      </c>
      <c r="I1438" t="s">
        <v>7</v>
      </c>
      <c r="J1438">
        <v>67</v>
      </c>
      <c r="K1438" t="s">
        <v>166</v>
      </c>
    </row>
    <row r="1439" spans="1:11" x14ac:dyDescent="0.25">
      <c r="A1439" t="s">
        <v>165</v>
      </c>
      <c r="B1439" t="s">
        <v>166</v>
      </c>
      <c r="C1439" t="s">
        <v>196</v>
      </c>
      <c r="D1439" t="s">
        <v>18</v>
      </c>
      <c r="E1439" t="s">
        <v>197</v>
      </c>
      <c r="F1439">
        <v>1956</v>
      </c>
      <c r="G1439" t="s">
        <v>169</v>
      </c>
      <c r="H1439" t="s">
        <v>170</v>
      </c>
      <c r="I1439" t="s">
        <v>7</v>
      </c>
      <c r="J1439">
        <v>86</v>
      </c>
      <c r="K1439" t="s">
        <v>166</v>
      </c>
    </row>
    <row r="1440" spans="1:11" x14ac:dyDescent="0.25">
      <c r="A1440" t="s">
        <v>165</v>
      </c>
      <c r="B1440" t="s">
        <v>166</v>
      </c>
      <c r="C1440" t="s">
        <v>196</v>
      </c>
      <c r="D1440" t="s">
        <v>18</v>
      </c>
      <c r="E1440" t="s">
        <v>197</v>
      </c>
      <c r="F1440">
        <v>1957</v>
      </c>
      <c r="G1440" t="s">
        <v>169</v>
      </c>
      <c r="H1440" t="s">
        <v>170</v>
      </c>
      <c r="I1440" t="s">
        <v>7</v>
      </c>
      <c r="J1440">
        <v>97</v>
      </c>
      <c r="K1440" t="s">
        <v>166</v>
      </c>
    </row>
    <row r="1441" spans="1:11" x14ac:dyDescent="0.25">
      <c r="A1441" t="s">
        <v>165</v>
      </c>
      <c r="B1441" t="s">
        <v>166</v>
      </c>
      <c r="C1441" t="s">
        <v>196</v>
      </c>
      <c r="D1441" t="s">
        <v>18</v>
      </c>
      <c r="E1441" t="s">
        <v>197</v>
      </c>
      <c r="F1441">
        <v>1958</v>
      </c>
      <c r="G1441" t="s">
        <v>169</v>
      </c>
      <c r="H1441" t="s">
        <v>170</v>
      </c>
      <c r="I1441" t="s">
        <v>7</v>
      </c>
      <c r="J1441">
        <v>143</v>
      </c>
      <c r="K1441" t="s">
        <v>166</v>
      </c>
    </row>
    <row r="1442" spans="1:11" x14ac:dyDescent="0.25">
      <c r="A1442" t="s">
        <v>165</v>
      </c>
      <c r="B1442" t="s">
        <v>166</v>
      </c>
      <c r="C1442" t="s">
        <v>196</v>
      </c>
      <c r="D1442" t="s">
        <v>18</v>
      </c>
      <c r="E1442" t="s">
        <v>197</v>
      </c>
      <c r="F1442">
        <v>1959</v>
      </c>
      <c r="G1442" t="s">
        <v>169</v>
      </c>
      <c r="H1442" t="s">
        <v>170</v>
      </c>
      <c r="I1442" t="s">
        <v>7</v>
      </c>
      <c r="J1442">
        <v>192</v>
      </c>
      <c r="K1442" t="s">
        <v>166</v>
      </c>
    </row>
    <row r="1443" spans="1:11" x14ac:dyDescent="0.25">
      <c r="A1443" t="s">
        <v>165</v>
      </c>
      <c r="B1443" t="s">
        <v>166</v>
      </c>
      <c r="C1443" t="s">
        <v>196</v>
      </c>
      <c r="D1443" t="s">
        <v>18</v>
      </c>
      <c r="E1443" t="s">
        <v>197</v>
      </c>
      <c r="F1443">
        <v>1960</v>
      </c>
      <c r="G1443" t="s">
        <v>169</v>
      </c>
      <c r="H1443" t="s">
        <v>170</v>
      </c>
      <c r="I1443" t="s">
        <v>7</v>
      </c>
      <c r="J1443">
        <v>236</v>
      </c>
      <c r="K1443" t="s">
        <v>166</v>
      </c>
    </row>
    <row r="1444" spans="1:11" x14ac:dyDescent="0.25">
      <c r="A1444" t="s">
        <v>165</v>
      </c>
      <c r="B1444" t="s">
        <v>166</v>
      </c>
      <c r="C1444" t="s">
        <v>196</v>
      </c>
      <c r="D1444" t="s">
        <v>18</v>
      </c>
      <c r="E1444" t="s">
        <v>197</v>
      </c>
      <c r="F1444">
        <v>1961</v>
      </c>
      <c r="G1444" t="s">
        <v>169</v>
      </c>
      <c r="H1444" t="s">
        <v>170</v>
      </c>
      <c r="I1444" t="s">
        <v>7</v>
      </c>
      <c r="J1444">
        <v>254</v>
      </c>
      <c r="K1444" t="s">
        <v>166</v>
      </c>
    </row>
    <row r="1445" spans="1:11" x14ac:dyDescent="0.25">
      <c r="A1445" t="s">
        <v>165</v>
      </c>
      <c r="B1445" t="s">
        <v>166</v>
      </c>
      <c r="C1445" t="s">
        <v>196</v>
      </c>
      <c r="D1445" t="s">
        <v>18</v>
      </c>
      <c r="E1445" t="s">
        <v>197</v>
      </c>
      <c r="F1445">
        <v>1962</v>
      </c>
      <c r="G1445" t="s">
        <v>169</v>
      </c>
      <c r="H1445" t="s">
        <v>170</v>
      </c>
      <c r="I1445" t="s">
        <v>7</v>
      </c>
      <c r="J1445">
        <v>313</v>
      </c>
      <c r="K1445" t="s">
        <v>166</v>
      </c>
    </row>
    <row r="1446" spans="1:11" x14ac:dyDescent="0.25">
      <c r="A1446" t="s">
        <v>165</v>
      </c>
      <c r="B1446" t="s">
        <v>166</v>
      </c>
      <c r="C1446" t="s">
        <v>196</v>
      </c>
      <c r="D1446" t="s">
        <v>18</v>
      </c>
      <c r="E1446" t="s">
        <v>197</v>
      </c>
      <c r="F1446">
        <v>1963</v>
      </c>
      <c r="G1446" t="s">
        <v>169</v>
      </c>
      <c r="H1446" t="s">
        <v>170</v>
      </c>
      <c r="I1446" t="s">
        <v>7</v>
      </c>
      <c r="J1446">
        <v>378</v>
      </c>
      <c r="K1446" t="s">
        <v>166</v>
      </c>
    </row>
    <row r="1447" spans="1:11" x14ac:dyDescent="0.25">
      <c r="A1447" t="s">
        <v>165</v>
      </c>
      <c r="B1447" t="s">
        <v>166</v>
      </c>
      <c r="C1447" t="s">
        <v>196</v>
      </c>
      <c r="D1447" t="s">
        <v>18</v>
      </c>
      <c r="E1447" t="s">
        <v>197</v>
      </c>
      <c r="F1447">
        <v>1964</v>
      </c>
      <c r="G1447" t="s">
        <v>169</v>
      </c>
      <c r="H1447" t="s">
        <v>170</v>
      </c>
      <c r="I1447" t="s">
        <v>7</v>
      </c>
      <c r="J1447">
        <v>457</v>
      </c>
      <c r="K1447" t="s">
        <v>166</v>
      </c>
    </row>
    <row r="1448" spans="1:11" x14ac:dyDescent="0.25">
      <c r="A1448" t="s">
        <v>165</v>
      </c>
      <c r="B1448" t="s">
        <v>166</v>
      </c>
      <c r="C1448" t="s">
        <v>196</v>
      </c>
      <c r="D1448" t="s">
        <v>18</v>
      </c>
      <c r="E1448" t="s">
        <v>197</v>
      </c>
      <c r="F1448">
        <v>1965</v>
      </c>
      <c r="G1448" t="s">
        <v>169</v>
      </c>
      <c r="H1448" t="s">
        <v>170</v>
      </c>
      <c r="I1448" t="s">
        <v>7</v>
      </c>
      <c r="J1448">
        <v>490</v>
      </c>
      <c r="K1448" t="s">
        <v>166</v>
      </c>
    </row>
    <row r="1449" spans="1:11" x14ac:dyDescent="0.25">
      <c r="A1449" t="s">
        <v>165</v>
      </c>
      <c r="B1449" t="s">
        <v>166</v>
      </c>
      <c r="C1449" t="s">
        <v>196</v>
      </c>
      <c r="D1449" t="s">
        <v>18</v>
      </c>
      <c r="E1449" t="s">
        <v>197</v>
      </c>
      <c r="F1449">
        <v>1966</v>
      </c>
      <c r="G1449" t="s">
        <v>169</v>
      </c>
      <c r="H1449" t="s">
        <v>170</v>
      </c>
      <c r="I1449" t="s">
        <v>7</v>
      </c>
      <c r="J1449">
        <v>465</v>
      </c>
      <c r="K1449" t="s">
        <v>166</v>
      </c>
    </row>
    <row r="1450" spans="1:11" x14ac:dyDescent="0.25">
      <c r="A1450" t="s">
        <v>165</v>
      </c>
      <c r="B1450" t="s">
        <v>166</v>
      </c>
      <c r="C1450" t="s">
        <v>196</v>
      </c>
      <c r="D1450" t="s">
        <v>18</v>
      </c>
      <c r="E1450" t="s">
        <v>197</v>
      </c>
      <c r="F1450">
        <v>1967</v>
      </c>
      <c r="G1450" t="s">
        <v>169</v>
      </c>
      <c r="H1450" t="s">
        <v>170</v>
      </c>
      <c r="I1450" t="s">
        <v>7</v>
      </c>
      <c r="J1450">
        <v>296</v>
      </c>
      <c r="K1450" t="s">
        <v>166</v>
      </c>
    </row>
    <row r="1451" spans="1:11" x14ac:dyDescent="0.25">
      <c r="A1451" t="s">
        <v>165</v>
      </c>
      <c r="B1451" t="s">
        <v>166</v>
      </c>
      <c r="C1451" t="s">
        <v>196</v>
      </c>
      <c r="D1451" t="s">
        <v>18</v>
      </c>
      <c r="E1451" t="s">
        <v>197</v>
      </c>
      <c r="F1451">
        <v>1968</v>
      </c>
      <c r="G1451" t="s">
        <v>169</v>
      </c>
      <c r="H1451" t="s">
        <v>170</v>
      </c>
      <c r="I1451" t="s">
        <v>7</v>
      </c>
      <c r="J1451">
        <v>255</v>
      </c>
      <c r="K1451" t="s">
        <v>166</v>
      </c>
    </row>
    <row r="1452" spans="1:11" x14ac:dyDescent="0.25">
      <c r="A1452" t="s">
        <v>165</v>
      </c>
      <c r="B1452" t="s">
        <v>166</v>
      </c>
      <c r="C1452" t="s">
        <v>196</v>
      </c>
      <c r="D1452" t="s">
        <v>18</v>
      </c>
      <c r="E1452" t="s">
        <v>197</v>
      </c>
      <c r="F1452">
        <v>1969</v>
      </c>
      <c r="G1452" t="s">
        <v>169</v>
      </c>
      <c r="H1452" t="s">
        <v>170</v>
      </c>
      <c r="I1452" t="s">
        <v>7</v>
      </c>
      <c r="J1452">
        <v>221</v>
      </c>
      <c r="K1452" t="s">
        <v>166</v>
      </c>
    </row>
    <row r="1453" spans="1:11" x14ac:dyDescent="0.25">
      <c r="A1453" t="s">
        <v>165</v>
      </c>
      <c r="B1453" t="s">
        <v>166</v>
      </c>
      <c r="C1453" t="s">
        <v>196</v>
      </c>
      <c r="D1453" t="s">
        <v>18</v>
      </c>
      <c r="E1453" t="s">
        <v>197</v>
      </c>
      <c r="F1453">
        <v>1970</v>
      </c>
      <c r="G1453" t="s">
        <v>169</v>
      </c>
      <c r="H1453" t="s">
        <v>170</v>
      </c>
      <c r="I1453" t="s">
        <v>7</v>
      </c>
      <c r="J1453">
        <v>203</v>
      </c>
      <c r="K1453" t="s">
        <v>166</v>
      </c>
    </row>
    <row r="1454" spans="1:11" x14ac:dyDescent="0.25">
      <c r="A1454" t="s">
        <v>165</v>
      </c>
      <c r="B1454" t="s">
        <v>166</v>
      </c>
      <c r="C1454" t="s">
        <v>196</v>
      </c>
      <c r="D1454" t="s">
        <v>18</v>
      </c>
      <c r="E1454" t="s">
        <v>197</v>
      </c>
      <c r="F1454">
        <v>1971</v>
      </c>
      <c r="G1454" t="s">
        <v>169</v>
      </c>
      <c r="H1454" t="s">
        <v>170</v>
      </c>
      <c r="I1454" t="s">
        <v>7</v>
      </c>
      <c r="J1454">
        <v>254</v>
      </c>
      <c r="K1454" t="s">
        <v>166</v>
      </c>
    </row>
    <row r="1455" spans="1:11" x14ac:dyDescent="0.25">
      <c r="A1455" t="s">
        <v>165</v>
      </c>
      <c r="B1455" t="s">
        <v>166</v>
      </c>
      <c r="C1455" t="s">
        <v>196</v>
      </c>
      <c r="D1455" t="s">
        <v>18</v>
      </c>
      <c r="E1455" t="s">
        <v>197</v>
      </c>
      <c r="F1455">
        <v>1972</v>
      </c>
      <c r="G1455" t="s">
        <v>169</v>
      </c>
      <c r="H1455" t="s">
        <v>170</v>
      </c>
      <c r="I1455" t="s">
        <v>7</v>
      </c>
      <c r="J1455">
        <v>308</v>
      </c>
      <c r="K1455" t="s">
        <v>166</v>
      </c>
    </row>
    <row r="1456" spans="1:11" x14ac:dyDescent="0.25">
      <c r="A1456" t="s">
        <v>165</v>
      </c>
      <c r="B1456" t="s">
        <v>166</v>
      </c>
      <c r="C1456" t="s">
        <v>196</v>
      </c>
      <c r="D1456" t="s">
        <v>18</v>
      </c>
      <c r="E1456" t="s">
        <v>197</v>
      </c>
      <c r="F1456">
        <v>1973</v>
      </c>
      <c r="G1456" t="s">
        <v>169</v>
      </c>
      <c r="H1456" t="s">
        <v>170</v>
      </c>
      <c r="I1456" t="s">
        <v>7</v>
      </c>
      <c r="J1456">
        <v>397</v>
      </c>
      <c r="K1456" t="s">
        <v>166</v>
      </c>
    </row>
    <row r="1457" spans="1:11" x14ac:dyDescent="0.25">
      <c r="A1457" t="s">
        <v>165</v>
      </c>
      <c r="B1457" t="s">
        <v>166</v>
      </c>
      <c r="C1457" t="s">
        <v>196</v>
      </c>
      <c r="D1457" t="s">
        <v>18</v>
      </c>
      <c r="E1457" t="s">
        <v>197</v>
      </c>
      <c r="F1457">
        <v>1974</v>
      </c>
      <c r="G1457" t="s">
        <v>169</v>
      </c>
      <c r="H1457" t="s">
        <v>170</v>
      </c>
      <c r="I1457" t="s">
        <v>7</v>
      </c>
      <c r="J1457">
        <v>388</v>
      </c>
      <c r="K1457" t="s">
        <v>166</v>
      </c>
    </row>
    <row r="1458" spans="1:11" x14ac:dyDescent="0.25">
      <c r="A1458" t="s">
        <v>165</v>
      </c>
      <c r="B1458" t="s">
        <v>166</v>
      </c>
      <c r="C1458" t="s">
        <v>196</v>
      </c>
      <c r="D1458" t="s">
        <v>18</v>
      </c>
      <c r="E1458" t="s">
        <v>197</v>
      </c>
      <c r="F1458">
        <v>1975</v>
      </c>
      <c r="G1458" t="s">
        <v>169</v>
      </c>
      <c r="H1458" t="s">
        <v>170</v>
      </c>
      <c r="I1458" t="s">
        <v>7</v>
      </c>
      <c r="J1458">
        <v>427</v>
      </c>
      <c r="K1458" t="s">
        <v>166</v>
      </c>
    </row>
    <row r="1459" spans="1:11" x14ac:dyDescent="0.25">
      <c r="A1459" t="s">
        <v>165</v>
      </c>
      <c r="B1459" t="s">
        <v>166</v>
      </c>
      <c r="C1459" t="s">
        <v>196</v>
      </c>
      <c r="D1459" t="s">
        <v>18</v>
      </c>
      <c r="E1459" t="s">
        <v>197</v>
      </c>
      <c r="F1459">
        <v>1976</v>
      </c>
      <c r="G1459" t="s">
        <v>169</v>
      </c>
      <c r="H1459" t="s">
        <v>170</v>
      </c>
      <c r="I1459" t="s">
        <v>7</v>
      </c>
      <c r="J1459">
        <v>557</v>
      </c>
      <c r="K1459" t="s">
        <v>166</v>
      </c>
    </row>
    <row r="1460" spans="1:11" x14ac:dyDescent="0.25">
      <c r="A1460" t="s">
        <v>165</v>
      </c>
      <c r="B1460" t="s">
        <v>166</v>
      </c>
      <c r="C1460" t="s">
        <v>196</v>
      </c>
      <c r="D1460" t="s">
        <v>18</v>
      </c>
      <c r="E1460" t="s">
        <v>197</v>
      </c>
      <c r="F1460">
        <v>1977</v>
      </c>
      <c r="G1460" t="s">
        <v>169</v>
      </c>
      <c r="H1460" t="s">
        <v>170</v>
      </c>
      <c r="I1460" t="s">
        <v>7</v>
      </c>
      <c r="J1460">
        <v>572</v>
      </c>
      <c r="K1460" t="s">
        <v>166</v>
      </c>
    </row>
    <row r="1461" spans="1:11" x14ac:dyDescent="0.25">
      <c r="A1461" t="s">
        <v>165</v>
      </c>
      <c r="B1461" t="s">
        <v>166</v>
      </c>
      <c r="C1461" t="s">
        <v>196</v>
      </c>
      <c r="D1461" t="s">
        <v>18</v>
      </c>
      <c r="E1461" t="s">
        <v>197</v>
      </c>
      <c r="F1461">
        <v>1978</v>
      </c>
      <c r="G1461" t="s">
        <v>169</v>
      </c>
      <c r="H1461" t="s">
        <v>170</v>
      </c>
      <c r="I1461" t="s">
        <v>7</v>
      </c>
      <c r="J1461">
        <v>624</v>
      </c>
      <c r="K1461" t="s">
        <v>166</v>
      </c>
    </row>
    <row r="1462" spans="1:11" x14ac:dyDescent="0.25">
      <c r="A1462" t="s">
        <v>165</v>
      </c>
      <c r="B1462" t="s">
        <v>166</v>
      </c>
      <c r="C1462" t="s">
        <v>196</v>
      </c>
      <c r="D1462" t="s">
        <v>18</v>
      </c>
      <c r="E1462" t="s">
        <v>197</v>
      </c>
      <c r="F1462">
        <v>1979</v>
      </c>
      <c r="G1462" t="s">
        <v>169</v>
      </c>
      <c r="H1462" t="s">
        <v>170</v>
      </c>
      <c r="I1462" t="s">
        <v>7</v>
      </c>
      <c r="J1462">
        <v>684</v>
      </c>
      <c r="K1462" t="s">
        <v>166</v>
      </c>
    </row>
    <row r="1463" spans="1:11" x14ac:dyDescent="0.25">
      <c r="A1463" t="s">
        <v>165</v>
      </c>
      <c r="B1463" t="s">
        <v>166</v>
      </c>
      <c r="C1463" t="s">
        <v>196</v>
      </c>
      <c r="D1463" t="s">
        <v>18</v>
      </c>
      <c r="E1463" t="s">
        <v>197</v>
      </c>
      <c r="F1463">
        <v>1980</v>
      </c>
      <c r="G1463" t="s">
        <v>169</v>
      </c>
      <c r="H1463" t="s">
        <v>170</v>
      </c>
      <c r="I1463" t="s">
        <v>7</v>
      </c>
      <c r="J1463">
        <v>775</v>
      </c>
      <c r="K1463" t="s">
        <v>166</v>
      </c>
    </row>
    <row r="1464" spans="1:11" x14ac:dyDescent="0.25">
      <c r="A1464" t="s">
        <v>165</v>
      </c>
      <c r="B1464" t="s">
        <v>166</v>
      </c>
      <c r="C1464" t="s">
        <v>196</v>
      </c>
      <c r="D1464" t="s">
        <v>18</v>
      </c>
      <c r="E1464" t="s">
        <v>197</v>
      </c>
      <c r="F1464">
        <v>1981</v>
      </c>
      <c r="G1464" t="s">
        <v>169</v>
      </c>
      <c r="H1464" t="s">
        <v>170</v>
      </c>
      <c r="I1464" t="s">
        <v>7</v>
      </c>
      <c r="J1464">
        <v>855</v>
      </c>
      <c r="K1464" t="s">
        <v>166</v>
      </c>
    </row>
    <row r="1465" spans="1:11" x14ac:dyDescent="0.25">
      <c r="A1465" t="s">
        <v>165</v>
      </c>
      <c r="B1465" t="s">
        <v>166</v>
      </c>
      <c r="C1465" t="s">
        <v>196</v>
      </c>
      <c r="D1465" t="s">
        <v>18</v>
      </c>
      <c r="E1465" t="s">
        <v>197</v>
      </c>
      <c r="F1465">
        <v>1982</v>
      </c>
      <c r="G1465" t="s">
        <v>169</v>
      </c>
      <c r="H1465" t="s">
        <v>170</v>
      </c>
      <c r="I1465" t="s">
        <v>7</v>
      </c>
      <c r="J1465">
        <v>654</v>
      </c>
      <c r="K1465" t="s">
        <v>166</v>
      </c>
    </row>
    <row r="1466" spans="1:11" x14ac:dyDescent="0.25">
      <c r="A1466" t="s">
        <v>165</v>
      </c>
      <c r="B1466" t="s">
        <v>166</v>
      </c>
      <c r="C1466" t="s">
        <v>196</v>
      </c>
      <c r="D1466" t="s">
        <v>18</v>
      </c>
      <c r="E1466" t="s">
        <v>197</v>
      </c>
      <c r="F1466">
        <v>1983</v>
      </c>
      <c r="G1466" t="s">
        <v>169</v>
      </c>
      <c r="H1466" t="s">
        <v>170</v>
      </c>
      <c r="I1466" t="s">
        <v>7</v>
      </c>
      <c r="J1466">
        <v>751</v>
      </c>
      <c r="K1466" t="s">
        <v>166</v>
      </c>
    </row>
    <row r="1467" spans="1:11" x14ac:dyDescent="0.25">
      <c r="A1467" t="s">
        <v>165</v>
      </c>
      <c r="B1467" t="s">
        <v>166</v>
      </c>
      <c r="C1467" t="s">
        <v>196</v>
      </c>
      <c r="D1467" t="s">
        <v>18</v>
      </c>
      <c r="E1467" t="s">
        <v>197</v>
      </c>
      <c r="F1467">
        <v>1984</v>
      </c>
      <c r="G1467" t="s">
        <v>169</v>
      </c>
      <c r="H1467" t="s">
        <v>170</v>
      </c>
      <c r="I1467" t="s">
        <v>7</v>
      </c>
      <c r="J1467">
        <v>790</v>
      </c>
      <c r="K1467" t="s">
        <v>166</v>
      </c>
    </row>
    <row r="1468" spans="1:11" x14ac:dyDescent="0.25">
      <c r="A1468" t="s">
        <v>165</v>
      </c>
      <c r="B1468" t="s">
        <v>166</v>
      </c>
      <c r="C1468" t="s">
        <v>196</v>
      </c>
      <c r="D1468" t="s">
        <v>18</v>
      </c>
      <c r="E1468" t="s">
        <v>197</v>
      </c>
      <c r="F1468">
        <v>1985</v>
      </c>
      <c r="G1468" t="s">
        <v>169</v>
      </c>
      <c r="H1468" t="s">
        <v>170</v>
      </c>
      <c r="I1468" t="s">
        <v>7</v>
      </c>
      <c r="J1468">
        <v>929</v>
      </c>
      <c r="K1468" t="s">
        <v>166</v>
      </c>
    </row>
    <row r="1469" spans="1:11" x14ac:dyDescent="0.25">
      <c r="A1469" t="s">
        <v>165</v>
      </c>
      <c r="B1469" t="s">
        <v>166</v>
      </c>
      <c r="C1469" t="s">
        <v>196</v>
      </c>
      <c r="D1469" t="s">
        <v>18</v>
      </c>
      <c r="E1469" t="s">
        <v>197</v>
      </c>
      <c r="F1469">
        <v>1986</v>
      </c>
      <c r="G1469" t="s">
        <v>169</v>
      </c>
      <c r="H1469" t="s">
        <v>170</v>
      </c>
      <c r="I1469" t="s">
        <v>7</v>
      </c>
      <c r="J1469">
        <v>902</v>
      </c>
      <c r="K1469" t="s">
        <v>166</v>
      </c>
    </row>
    <row r="1470" spans="1:11" x14ac:dyDescent="0.25">
      <c r="A1470" t="s">
        <v>165</v>
      </c>
      <c r="B1470" t="s">
        <v>166</v>
      </c>
      <c r="C1470" t="s">
        <v>196</v>
      </c>
      <c r="D1470" t="s">
        <v>18</v>
      </c>
      <c r="E1470" t="s">
        <v>197</v>
      </c>
      <c r="F1470">
        <v>1987</v>
      </c>
      <c r="G1470" t="s">
        <v>169</v>
      </c>
      <c r="H1470" t="s">
        <v>170</v>
      </c>
      <c r="I1470" t="s">
        <v>7</v>
      </c>
      <c r="J1470">
        <v>1200</v>
      </c>
      <c r="K1470" t="s">
        <v>166</v>
      </c>
    </row>
    <row r="1471" spans="1:11" x14ac:dyDescent="0.25">
      <c r="A1471" t="s">
        <v>165</v>
      </c>
      <c r="B1471" t="s">
        <v>166</v>
      </c>
      <c r="C1471" t="s">
        <v>196</v>
      </c>
      <c r="D1471" t="s">
        <v>18</v>
      </c>
      <c r="E1471" t="s">
        <v>197</v>
      </c>
      <c r="F1471">
        <v>1988</v>
      </c>
      <c r="G1471" t="s">
        <v>169</v>
      </c>
      <c r="H1471" t="s">
        <v>170</v>
      </c>
      <c r="I1471" t="s">
        <v>7</v>
      </c>
      <c r="J1471">
        <v>1107</v>
      </c>
      <c r="K1471" t="s">
        <v>166</v>
      </c>
    </row>
    <row r="1472" spans="1:11" x14ac:dyDescent="0.25">
      <c r="A1472" t="s">
        <v>165</v>
      </c>
      <c r="B1472" t="s">
        <v>166</v>
      </c>
      <c r="C1472" t="s">
        <v>196</v>
      </c>
      <c r="D1472" t="s">
        <v>18</v>
      </c>
      <c r="E1472" t="s">
        <v>197</v>
      </c>
      <c r="F1472">
        <v>1989</v>
      </c>
      <c r="G1472" t="s">
        <v>169</v>
      </c>
      <c r="H1472" t="s">
        <v>170</v>
      </c>
      <c r="I1472" t="s">
        <v>7</v>
      </c>
      <c r="J1472">
        <v>1051</v>
      </c>
      <c r="K1472" t="s">
        <v>166</v>
      </c>
    </row>
    <row r="1473" spans="1:11" x14ac:dyDescent="0.25">
      <c r="A1473" t="s">
        <v>165</v>
      </c>
      <c r="B1473" t="s">
        <v>166</v>
      </c>
      <c r="C1473" t="s">
        <v>196</v>
      </c>
      <c r="D1473" t="s">
        <v>18</v>
      </c>
      <c r="E1473" t="s">
        <v>197</v>
      </c>
      <c r="F1473">
        <v>1990</v>
      </c>
      <c r="G1473" t="s">
        <v>169</v>
      </c>
      <c r="H1473" t="s">
        <v>170</v>
      </c>
      <c r="I1473" t="s">
        <v>7</v>
      </c>
      <c r="J1473">
        <v>1330</v>
      </c>
      <c r="K1473" t="s">
        <v>166</v>
      </c>
    </row>
    <row r="1474" spans="1:11" x14ac:dyDescent="0.25">
      <c r="A1474" t="s">
        <v>165</v>
      </c>
      <c r="B1474" t="s">
        <v>166</v>
      </c>
      <c r="C1474" t="s">
        <v>196</v>
      </c>
      <c r="D1474" t="s">
        <v>18</v>
      </c>
      <c r="E1474" t="s">
        <v>197</v>
      </c>
      <c r="F1474">
        <v>1991</v>
      </c>
      <c r="G1474" t="s">
        <v>169</v>
      </c>
      <c r="H1474" t="s">
        <v>170</v>
      </c>
      <c r="I1474" t="s">
        <v>7</v>
      </c>
      <c r="J1474">
        <v>1762</v>
      </c>
      <c r="K1474" t="s">
        <v>166</v>
      </c>
    </row>
    <row r="1475" spans="1:11" x14ac:dyDescent="0.25">
      <c r="A1475" t="s">
        <v>165</v>
      </c>
      <c r="B1475" t="s">
        <v>166</v>
      </c>
      <c r="C1475" t="s">
        <v>196</v>
      </c>
      <c r="D1475" t="s">
        <v>18</v>
      </c>
      <c r="E1475" t="s">
        <v>197</v>
      </c>
      <c r="F1475">
        <v>1992</v>
      </c>
      <c r="G1475" t="s">
        <v>169</v>
      </c>
      <c r="H1475" t="s">
        <v>170</v>
      </c>
      <c r="I1475" t="s">
        <v>7</v>
      </c>
      <c r="J1475">
        <v>1722</v>
      </c>
      <c r="K1475" t="s">
        <v>166</v>
      </c>
    </row>
    <row r="1476" spans="1:11" x14ac:dyDescent="0.25">
      <c r="A1476" t="s">
        <v>165</v>
      </c>
      <c r="B1476" t="s">
        <v>166</v>
      </c>
      <c r="C1476" t="s">
        <v>196</v>
      </c>
      <c r="D1476" t="s">
        <v>18</v>
      </c>
      <c r="E1476" t="s">
        <v>197</v>
      </c>
      <c r="F1476">
        <v>1993</v>
      </c>
      <c r="G1476" t="s">
        <v>169</v>
      </c>
      <c r="H1476" t="s">
        <v>170</v>
      </c>
      <c r="I1476" t="s">
        <v>7</v>
      </c>
      <c r="J1476">
        <v>1637</v>
      </c>
      <c r="K1476" t="s">
        <v>166</v>
      </c>
    </row>
    <row r="1477" spans="1:11" x14ac:dyDescent="0.25">
      <c r="A1477" t="s">
        <v>165</v>
      </c>
      <c r="B1477" t="s">
        <v>166</v>
      </c>
      <c r="C1477" t="s">
        <v>196</v>
      </c>
      <c r="D1477" t="s">
        <v>18</v>
      </c>
      <c r="E1477" t="s">
        <v>197</v>
      </c>
      <c r="F1477">
        <v>1994</v>
      </c>
      <c r="G1477" t="s">
        <v>169</v>
      </c>
      <c r="H1477" t="s">
        <v>170</v>
      </c>
      <c r="I1477" t="s">
        <v>7</v>
      </c>
      <c r="J1477">
        <v>1747</v>
      </c>
      <c r="K1477" t="s">
        <v>166</v>
      </c>
    </row>
    <row r="1478" spans="1:11" x14ac:dyDescent="0.25">
      <c r="A1478" t="s">
        <v>165</v>
      </c>
      <c r="B1478" t="s">
        <v>166</v>
      </c>
      <c r="C1478" t="s">
        <v>196</v>
      </c>
      <c r="D1478" t="s">
        <v>18</v>
      </c>
      <c r="E1478" t="s">
        <v>197</v>
      </c>
      <c r="F1478">
        <v>1995</v>
      </c>
      <c r="G1478" t="s">
        <v>169</v>
      </c>
      <c r="H1478" t="s">
        <v>170</v>
      </c>
      <c r="I1478" t="s">
        <v>7</v>
      </c>
      <c r="J1478">
        <v>1922</v>
      </c>
      <c r="K1478" t="s">
        <v>166</v>
      </c>
    </row>
    <row r="1479" spans="1:11" x14ac:dyDescent="0.25">
      <c r="A1479" t="s">
        <v>165</v>
      </c>
      <c r="B1479" t="s">
        <v>166</v>
      </c>
      <c r="C1479" t="s">
        <v>196</v>
      </c>
      <c r="D1479" t="s">
        <v>18</v>
      </c>
      <c r="E1479" t="s">
        <v>197</v>
      </c>
      <c r="F1479">
        <v>1996</v>
      </c>
      <c r="G1479" t="s">
        <v>169</v>
      </c>
      <c r="H1479" t="s">
        <v>170</v>
      </c>
      <c r="I1479" t="s">
        <v>7</v>
      </c>
      <c r="J1479">
        <v>2106</v>
      </c>
      <c r="K1479" t="s">
        <v>166</v>
      </c>
    </row>
    <row r="1480" spans="1:11" x14ac:dyDescent="0.25">
      <c r="A1480" t="s">
        <v>165</v>
      </c>
      <c r="B1480" t="s">
        <v>166</v>
      </c>
      <c r="C1480" t="s">
        <v>196</v>
      </c>
      <c r="D1480" t="s">
        <v>18</v>
      </c>
      <c r="E1480" t="s">
        <v>197</v>
      </c>
      <c r="F1480">
        <v>1997</v>
      </c>
      <c r="G1480" t="s">
        <v>169</v>
      </c>
      <c r="H1480" t="s">
        <v>170</v>
      </c>
      <c r="I1480" t="s">
        <v>7</v>
      </c>
      <c r="J1480">
        <v>1852</v>
      </c>
      <c r="K1480" t="s">
        <v>166</v>
      </c>
    </row>
    <row r="1481" spans="1:11" x14ac:dyDescent="0.25">
      <c r="A1481" t="s">
        <v>165</v>
      </c>
      <c r="B1481" t="s">
        <v>166</v>
      </c>
      <c r="C1481" t="s">
        <v>196</v>
      </c>
      <c r="D1481" t="s">
        <v>18</v>
      </c>
      <c r="E1481" t="s">
        <v>197</v>
      </c>
      <c r="F1481">
        <v>1998</v>
      </c>
      <c r="G1481" t="s">
        <v>169</v>
      </c>
      <c r="H1481" t="s">
        <v>170</v>
      </c>
      <c r="I1481" t="s">
        <v>7</v>
      </c>
      <c r="J1481">
        <v>1853</v>
      </c>
      <c r="K1481" t="s">
        <v>166</v>
      </c>
    </row>
    <row r="1482" spans="1:11" x14ac:dyDescent="0.25">
      <c r="A1482" t="s">
        <v>165</v>
      </c>
      <c r="B1482" t="s">
        <v>166</v>
      </c>
      <c r="C1482" t="s">
        <v>196</v>
      </c>
      <c r="D1482" t="s">
        <v>18</v>
      </c>
      <c r="E1482" t="s">
        <v>197</v>
      </c>
      <c r="F1482">
        <v>1999</v>
      </c>
      <c r="G1482" t="s">
        <v>169</v>
      </c>
      <c r="H1482" t="s">
        <v>170</v>
      </c>
      <c r="I1482" t="s">
        <v>7</v>
      </c>
      <c r="J1482">
        <v>1754</v>
      </c>
      <c r="K1482" t="s">
        <v>166</v>
      </c>
    </row>
    <row r="1483" spans="1:11" x14ac:dyDescent="0.25">
      <c r="A1483" t="s">
        <v>165</v>
      </c>
      <c r="B1483" t="s">
        <v>166</v>
      </c>
      <c r="C1483" t="s">
        <v>196</v>
      </c>
      <c r="D1483" t="s">
        <v>18</v>
      </c>
      <c r="E1483" t="s">
        <v>197</v>
      </c>
      <c r="F1483">
        <v>2000</v>
      </c>
      <c r="G1483" t="s">
        <v>169</v>
      </c>
      <c r="H1483" t="s">
        <v>170</v>
      </c>
      <c r="I1483" t="s">
        <v>7</v>
      </c>
      <c r="J1483">
        <v>1578</v>
      </c>
      <c r="K1483" t="s">
        <v>166</v>
      </c>
    </row>
    <row r="1484" spans="1:11" x14ac:dyDescent="0.25">
      <c r="A1484" t="s">
        <v>165</v>
      </c>
      <c r="B1484" t="s">
        <v>166</v>
      </c>
      <c r="C1484" t="s">
        <v>196</v>
      </c>
      <c r="D1484" t="s">
        <v>18</v>
      </c>
      <c r="E1484" t="s">
        <v>197</v>
      </c>
      <c r="F1484">
        <v>2001</v>
      </c>
      <c r="G1484" t="s">
        <v>169</v>
      </c>
      <c r="H1484" t="s">
        <v>170</v>
      </c>
      <c r="I1484" t="s">
        <v>7</v>
      </c>
      <c r="J1484">
        <v>1473</v>
      </c>
      <c r="K1484" t="s">
        <v>166</v>
      </c>
    </row>
    <row r="1485" spans="1:11" x14ac:dyDescent="0.25">
      <c r="A1485" t="s">
        <v>165</v>
      </c>
      <c r="B1485" t="s">
        <v>166</v>
      </c>
      <c r="C1485" t="s">
        <v>196</v>
      </c>
      <c r="D1485" t="s">
        <v>18</v>
      </c>
      <c r="E1485" t="s">
        <v>197</v>
      </c>
      <c r="F1485">
        <v>2002</v>
      </c>
      <c r="G1485" t="s">
        <v>169</v>
      </c>
      <c r="H1485" t="s">
        <v>170</v>
      </c>
      <c r="I1485" t="s">
        <v>7</v>
      </c>
      <c r="J1485">
        <v>1408</v>
      </c>
      <c r="K1485" t="s">
        <v>166</v>
      </c>
    </row>
    <row r="1486" spans="1:11" x14ac:dyDescent="0.25">
      <c r="A1486" t="s">
        <v>165</v>
      </c>
      <c r="B1486" t="s">
        <v>166</v>
      </c>
      <c r="C1486" t="s">
        <v>196</v>
      </c>
      <c r="D1486" t="s">
        <v>18</v>
      </c>
      <c r="E1486" t="s">
        <v>197</v>
      </c>
      <c r="F1486">
        <v>2003</v>
      </c>
      <c r="G1486" t="s">
        <v>169</v>
      </c>
      <c r="H1486" t="s">
        <v>170</v>
      </c>
      <c r="I1486" t="s">
        <v>7</v>
      </c>
      <c r="J1486">
        <v>1817</v>
      </c>
      <c r="K1486" t="s">
        <v>166</v>
      </c>
    </row>
    <row r="1487" spans="1:11" x14ac:dyDescent="0.25">
      <c r="A1487" t="s">
        <v>165</v>
      </c>
      <c r="B1487" t="s">
        <v>166</v>
      </c>
      <c r="C1487" t="s">
        <v>196</v>
      </c>
      <c r="D1487" t="s">
        <v>18</v>
      </c>
      <c r="E1487" t="s">
        <v>197</v>
      </c>
      <c r="F1487">
        <v>2004</v>
      </c>
      <c r="G1487" t="s">
        <v>169</v>
      </c>
      <c r="H1487" t="s">
        <v>170</v>
      </c>
      <c r="I1487" t="s">
        <v>7</v>
      </c>
      <c r="J1487">
        <v>2498</v>
      </c>
      <c r="K1487" t="s">
        <v>166</v>
      </c>
    </row>
    <row r="1488" spans="1:11" x14ac:dyDescent="0.25">
      <c r="A1488" t="s">
        <v>165</v>
      </c>
      <c r="B1488" t="s">
        <v>166</v>
      </c>
      <c r="C1488" t="s">
        <v>196</v>
      </c>
      <c r="D1488" t="s">
        <v>18</v>
      </c>
      <c r="E1488" t="s">
        <v>197</v>
      </c>
      <c r="F1488">
        <v>2005</v>
      </c>
      <c r="G1488" t="s">
        <v>169</v>
      </c>
      <c r="H1488" t="s">
        <v>170</v>
      </c>
      <c r="I1488" t="s">
        <v>7</v>
      </c>
      <c r="J1488">
        <v>2318</v>
      </c>
      <c r="K1488" t="s">
        <v>166</v>
      </c>
    </row>
    <row r="1489" spans="1:11" x14ac:dyDescent="0.25">
      <c r="A1489" t="s">
        <v>165</v>
      </c>
      <c r="B1489" t="s">
        <v>166</v>
      </c>
      <c r="C1489" t="s">
        <v>196</v>
      </c>
      <c r="D1489" t="s">
        <v>18</v>
      </c>
      <c r="E1489" t="s">
        <v>197</v>
      </c>
      <c r="F1489">
        <v>2006</v>
      </c>
      <c r="G1489" t="s">
        <v>169</v>
      </c>
      <c r="H1489" t="s">
        <v>170</v>
      </c>
      <c r="I1489" t="s">
        <v>7</v>
      </c>
      <c r="J1489">
        <v>1811</v>
      </c>
      <c r="K1489" t="s">
        <v>166</v>
      </c>
    </row>
    <row r="1490" spans="1:11" x14ac:dyDescent="0.25">
      <c r="A1490" t="s">
        <v>165</v>
      </c>
      <c r="B1490" t="s">
        <v>166</v>
      </c>
      <c r="C1490" t="s">
        <v>196</v>
      </c>
      <c r="D1490" t="s">
        <v>18</v>
      </c>
      <c r="E1490" t="s">
        <v>197</v>
      </c>
      <c r="F1490">
        <v>2007</v>
      </c>
      <c r="G1490" t="s">
        <v>169</v>
      </c>
      <c r="H1490" t="s">
        <v>170</v>
      </c>
      <c r="I1490" t="s">
        <v>7</v>
      </c>
      <c r="J1490">
        <v>2045</v>
      </c>
      <c r="K1490" t="s">
        <v>166</v>
      </c>
    </row>
    <row r="1491" spans="1:11" x14ac:dyDescent="0.25">
      <c r="A1491" t="s">
        <v>165</v>
      </c>
      <c r="B1491" t="s">
        <v>166</v>
      </c>
      <c r="C1491" t="s">
        <v>196</v>
      </c>
      <c r="D1491" t="s">
        <v>18</v>
      </c>
      <c r="E1491" t="s">
        <v>197</v>
      </c>
      <c r="F1491">
        <v>2008</v>
      </c>
      <c r="G1491" t="s">
        <v>169</v>
      </c>
      <c r="H1491" t="s">
        <v>170</v>
      </c>
      <c r="I1491" t="s">
        <v>7</v>
      </c>
      <c r="J1491">
        <v>1389</v>
      </c>
      <c r="K1491" t="s">
        <v>166</v>
      </c>
    </row>
    <row r="1492" spans="1:11" x14ac:dyDescent="0.25">
      <c r="A1492" t="s">
        <v>165</v>
      </c>
      <c r="B1492" t="s">
        <v>166</v>
      </c>
      <c r="C1492" t="s">
        <v>196</v>
      </c>
      <c r="D1492" t="s">
        <v>18</v>
      </c>
      <c r="E1492" t="s">
        <v>197</v>
      </c>
      <c r="F1492">
        <v>2009</v>
      </c>
      <c r="G1492" t="s">
        <v>169</v>
      </c>
      <c r="H1492" t="s">
        <v>170</v>
      </c>
      <c r="I1492" t="s">
        <v>7</v>
      </c>
      <c r="J1492">
        <v>1240</v>
      </c>
      <c r="K1492" t="s">
        <v>166</v>
      </c>
    </row>
    <row r="1493" spans="1:11" x14ac:dyDescent="0.25">
      <c r="A1493" t="s">
        <v>165</v>
      </c>
      <c r="B1493" t="s">
        <v>166</v>
      </c>
      <c r="C1493" t="s">
        <v>196</v>
      </c>
      <c r="D1493" t="s">
        <v>18</v>
      </c>
      <c r="E1493" t="s">
        <v>197</v>
      </c>
      <c r="F1493">
        <v>2010</v>
      </c>
      <c r="G1493" t="s">
        <v>169</v>
      </c>
      <c r="H1493" t="s">
        <v>170</v>
      </c>
      <c r="I1493" t="s">
        <v>7</v>
      </c>
      <c r="J1493">
        <v>1592</v>
      </c>
      <c r="K1493" t="s">
        <v>166</v>
      </c>
    </row>
    <row r="1494" spans="1:11" x14ac:dyDescent="0.25">
      <c r="A1494" t="s">
        <v>165</v>
      </c>
      <c r="B1494" t="s">
        <v>166</v>
      </c>
      <c r="C1494" t="s">
        <v>196</v>
      </c>
      <c r="D1494" t="s">
        <v>18</v>
      </c>
      <c r="E1494" t="s">
        <v>197</v>
      </c>
      <c r="F1494">
        <v>2011</v>
      </c>
      <c r="G1494" t="s">
        <v>169</v>
      </c>
      <c r="H1494" t="s">
        <v>170</v>
      </c>
      <c r="I1494" t="s">
        <v>7</v>
      </c>
      <c r="J1494">
        <v>2669</v>
      </c>
      <c r="K1494" t="s">
        <v>166</v>
      </c>
    </row>
    <row r="1495" spans="1:11" x14ac:dyDescent="0.25">
      <c r="A1495" t="s">
        <v>165</v>
      </c>
      <c r="B1495" t="s">
        <v>166</v>
      </c>
      <c r="C1495" t="s">
        <v>196</v>
      </c>
      <c r="D1495" t="s">
        <v>18</v>
      </c>
      <c r="E1495" t="s">
        <v>197</v>
      </c>
      <c r="F1495">
        <v>2012</v>
      </c>
      <c r="G1495" t="s">
        <v>169</v>
      </c>
      <c r="H1495" t="s">
        <v>170</v>
      </c>
      <c r="I1495" t="s">
        <v>7</v>
      </c>
      <c r="J1495">
        <v>2662</v>
      </c>
      <c r="K1495" t="s">
        <v>166</v>
      </c>
    </row>
    <row r="1496" spans="1:11" x14ac:dyDescent="0.25">
      <c r="A1496" t="s">
        <v>165</v>
      </c>
      <c r="B1496" t="s">
        <v>166</v>
      </c>
      <c r="C1496" t="s">
        <v>196</v>
      </c>
      <c r="D1496" t="s">
        <v>18</v>
      </c>
      <c r="E1496" t="s">
        <v>197</v>
      </c>
      <c r="F1496">
        <v>2013</v>
      </c>
      <c r="G1496" t="s">
        <v>169</v>
      </c>
      <c r="H1496" t="s">
        <v>170</v>
      </c>
      <c r="I1496" t="s">
        <v>7</v>
      </c>
      <c r="J1496">
        <v>1267</v>
      </c>
      <c r="K1496" t="s">
        <v>166</v>
      </c>
    </row>
    <row r="1497" spans="1:11" x14ac:dyDescent="0.25">
      <c r="A1497" t="s">
        <v>165</v>
      </c>
      <c r="B1497" t="s">
        <v>166</v>
      </c>
      <c r="C1497" t="s">
        <v>196</v>
      </c>
      <c r="D1497" t="s">
        <v>18</v>
      </c>
      <c r="E1497" t="s">
        <v>197</v>
      </c>
      <c r="F1497">
        <v>2014</v>
      </c>
      <c r="G1497" t="s">
        <v>169</v>
      </c>
      <c r="H1497" t="s">
        <v>170</v>
      </c>
      <c r="I1497" t="s">
        <v>7</v>
      </c>
      <c r="J1497">
        <v>1280</v>
      </c>
      <c r="K1497" t="s">
        <v>166</v>
      </c>
    </row>
    <row r="1498" spans="1:11" x14ac:dyDescent="0.25">
      <c r="A1498" t="s">
        <v>165</v>
      </c>
      <c r="B1498" t="s">
        <v>166</v>
      </c>
      <c r="C1498" t="s">
        <v>196</v>
      </c>
      <c r="D1498" t="s">
        <v>18</v>
      </c>
      <c r="E1498" t="s">
        <v>197</v>
      </c>
      <c r="F1498">
        <v>2015</v>
      </c>
      <c r="G1498" t="s">
        <v>169</v>
      </c>
      <c r="H1498" t="s">
        <v>170</v>
      </c>
      <c r="I1498" t="s">
        <v>7</v>
      </c>
      <c r="J1498">
        <v>1098</v>
      </c>
      <c r="K1498" t="s">
        <v>166</v>
      </c>
    </row>
    <row r="1499" spans="1:11" x14ac:dyDescent="0.25">
      <c r="A1499" t="s">
        <v>165</v>
      </c>
      <c r="B1499" t="s">
        <v>166</v>
      </c>
      <c r="C1499" t="s">
        <v>196</v>
      </c>
      <c r="D1499" t="s">
        <v>18</v>
      </c>
      <c r="E1499" t="s">
        <v>197</v>
      </c>
      <c r="F1499">
        <v>2016</v>
      </c>
      <c r="G1499" t="s">
        <v>169</v>
      </c>
      <c r="H1499" t="s">
        <v>170</v>
      </c>
      <c r="I1499" t="s">
        <v>7</v>
      </c>
      <c r="J1499">
        <v>1276</v>
      </c>
      <c r="K1499" t="s">
        <v>166</v>
      </c>
    </row>
    <row r="1500" spans="1:11" x14ac:dyDescent="0.25">
      <c r="A1500" t="s">
        <v>165</v>
      </c>
      <c r="B1500" t="s">
        <v>166</v>
      </c>
      <c r="C1500" t="s">
        <v>196</v>
      </c>
      <c r="D1500" t="s">
        <v>18</v>
      </c>
      <c r="E1500" t="s">
        <v>197</v>
      </c>
      <c r="F1500">
        <v>2017</v>
      </c>
      <c r="G1500" t="s">
        <v>169</v>
      </c>
      <c r="H1500" t="s">
        <v>170</v>
      </c>
      <c r="I1500" t="s">
        <v>7</v>
      </c>
      <c r="J1500">
        <v>1444</v>
      </c>
      <c r="K1500" t="s">
        <v>166</v>
      </c>
    </row>
    <row r="1501" spans="1:11" x14ac:dyDescent="0.25">
      <c r="A1501" t="s">
        <v>165</v>
      </c>
      <c r="B1501" t="s">
        <v>166</v>
      </c>
      <c r="C1501" t="s">
        <v>196</v>
      </c>
      <c r="D1501" t="s">
        <v>18</v>
      </c>
      <c r="E1501" t="s">
        <v>197</v>
      </c>
      <c r="F1501">
        <v>2018</v>
      </c>
      <c r="G1501" t="s">
        <v>169</v>
      </c>
      <c r="H1501" t="s">
        <v>170</v>
      </c>
      <c r="I1501" t="s">
        <v>7</v>
      </c>
      <c r="J1501">
        <v>1539</v>
      </c>
      <c r="K1501" t="s">
        <v>166</v>
      </c>
    </row>
    <row r="1502" spans="1:11" x14ac:dyDescent="0.25">
      <c r="A1502" t="s">
        <v>165</v>
      </c>
      <c r="B1502" t="s">
        <v>166</v>
      </c>
      <c r="C1502" t="s">
        <v>196</v>
      </c>
      <c r="D1502" t="s">
        <v>18</v>
      </c>
      <c r="E1502" t="s">
        <v>197</v>
      </c>
      <c r="F1502">
        <v>2019</v>
      </c>
      <c r="G1502" t="s">
        <v>169</v>
      </c>
      <c r="H1502" t="s">
        <v>170</v>
      </c>
      <c r="I1502" t="s">
        <v>7</v>
      </c>
      <c r="J1502">
        <v>1661</v>
      </c>
      <c r="K1502" t="s">
        <v>166</v>
      </c>
    </row>
    <row r="1503" spans="1:11" x14ac:dyDescent="0.25">
      <c r="A1503" t="s">
        <v>165</v>
      </c>
      <c r="B1503" t="s">
        <v>166</v>
      </c>
      <c r="C1503" t="s">
        <v>196</v>
      </c>
      <c r="D1503" t="s">
        <v>18</v>
      </c>
      <c r="E1503" t="s">
        <v>197</v>
      </c>
      <c r="F1503">
        <v>2020</v>
      </c>
      <c r="G1503" t="s">
        <v>169</v>
      </c>
      <c r="H1503" t="s">
        <v>170</v>
      </c>
      <c r="I1503" t="s">
        <v>7</v>
      </c>
      <c r="J1503">
        <v>1234</v>
      </c>
      <c r="K1503" t="s">
        <v>166</v>
      </c>
    </row>
    <row r="1504" spans="1:11" x14ac:dyDescent="0.25">
      <c r="A1504" t="s">
        <v>165</v>
      </c>
      <c r="B1504" t="s">
        <v>166</v>
      </c>
      <c r="C1504" t="s">
        <v>196</v>
      </c>
      <c r="D1504" t="s">
        <v>18</v>
      </c>
      <c r="E1504" t="s">
        <v>197</v>
      </c>
      <c r="F1504">
        <v>2021</v>
      </c>
      <c r="G1504" t="s">
        <v>169</v>
      </c>
      <c r="H1504" t="s">
        <v>170</v>
      </c>
      <c r="I1504" t="s">
        <v>7</v>
      </c>
      <c r="J1504">
        <v>1475</v>
      </c>
      <c r="K1504" t="s">
        <v>166</v>
      </c>
    </row>
    <row r="1505" spans="1:11" x14ac:dyDescent="0.25">
      <c r="A1505" t="s">
        <v>165</v>
      </c>
      <c r="B1505" t="s">
        <v>166</v>
      </c>
      <c r="C1505" t="s">
        <v>196</v>
      </c>
      <c r="D1505" t="s">
        <v>18</v>
      </c>
      <c r="E1505" t="s">
        <v>197</v>
      </c>
      <c r="F1505">
        <v>2022</v>
      </c>
      <c r="G1505" t="s">
        <v>169</v>
      </c>
      <c r="H1505" t="s">
        <v>170</v>
      </c>
      <c r="I1505" t="s">
        <v>7</v>
      </c>
      <c r="J1505">
        <v>1560</v>
      </c>
      <c r="K1505" t="s">
        <v>166</v>
      </c>
    </row>
    <row r="1506" spans="1:11" x14ac:dyDescent="0.25">
      <c r="A1506" t="s">
        <v>165</v>
      </c>
      <c r="B1506" t="s">
        <v>166</v>
      </c>
      <c r="C1506" t="s">
        <v>198</v>
      </c>
      <c r="D1506" t="s">
        <v>19</v>
      </c>
      <c r="E1506" t="s">
        <v>199</v>
      </c>
      <c r="F1506">
        <v>1948</v>
      </c>
      <c r="G1506" t="s">
        <v>169</v>
      </c>
      <c r="H1506" t="s">
        <v>170</v>
      </c>
      <c r="I1506" t="s">
        <v>7</v>
      </c>
      <c r="J1506">
        <v>8</v>
      </c>
      <c r="K1506" t="s">
        <v>166</v>
      </c>
    </row>
    <row r="1507" spans="1:11" x14ac:dyDescent="0.25">
      <c r="A1507" t="s">
        <v>165</v>
      </c>
      <c r="B1507" t="s">
        <v>166</v>
      </c>
      <c r="C1507" t="s">
        <v>198</v>
      </c>
      <c r="D1507" t="s">
        <v>19</v>
      </c>
      <c r="E1507" t="s">
        <v>199</v>
      </c>
      <c r="F1507">
        <v>1949</v>
      </c>
      <c r="G1507" t="s">
        <v>169</v>
      </c>
      <c r="H1507" t="s">
        <v>170</v>
      </c>
      <c r="I1507" t="s">
        <v>7</v>
      </c>
      <c r="J1507">
        <v>45</v>
      </c>
      <c r="K1507" t="s">
        <v>166</v>
      </c>
    </row>
    <row r="1508" spans="1:11" x14ac:dyDescent="0.25">
      <c r="A1508" t="s">
        <v>165</v>
      </c>
      <c r="B1508" t="s">
        <v>166</v>
      </c>
      <c r="C1508" t="s">
        <v>198</v>
      </c>
      <c r="D1508" t="s">
        <v>19</v>
      </c>
      <c r="E1508" t="s">
        <v>199</v>
      </c>
      <c r="F1508">
        <v>1950</v>
      </c>
      <c r="G1508" t="s">
        <v>169</v>
      </c>
      <c r="H1508" t="s">
        <v>170</v>
      </c>
      <c r="I1508" t="s">
        <v>7</v>
      </c>
      <c r="J1508">
        <v>49</v>
      </c>
      <c r="K1508" t="s">
        <v>166</v>
      </c>
    </row>
    <row r="1509" spans="1:11" x14ac:dyDescent="0.25">
      <c r="A1509" t="s">
        <v>165</v>
      </c>
      <c r="B1509" t="s">
        <v>166</v>
      </c>
      <c r="C1509" t="s">
        <v>198</v>
      </c>
      <c r="D1509" t="s">
        <v>19</v>
      </c>
      <c r="E1509" t="s">
        <v>199</v>
      </c>
      <c r="F1509">
        <v>1951</v>
      </c>
      <c r="G1509" t="s">
        <v>169</v>
      </c>
      <c r="H1509" t="s">
        <v>170</v>
      </c>
      <c r="I1509" t="s">
        <v>7</v>
      </c>
      <c r="J1509">
        <v>30</v>
      </c>
      <c r="K1509" t="s">
        <v>166</v>
      </c>
    </row>
    <row r="1510" spans="1:11" x14ac:dyDescent="0.25">
      <c r="A1510" t="s">
        <v>165</v>
      </c>
      <c r="B1510" t="s">
        <v>166</v>
      </c>
      <c r="C1510" t="s">
        <v>198</v>
      </c>
      <c r="D1510" t="s">
        <v>19</v>
      </c>
      <c r="E1510" t="s">
        <v>199</v>
      </c>
      <c r="F1510">
        <v>1952</v>
      </c>
      <c r="G1510" t="s">
        <v>169</v>
      </c>
      <c r="H1510" t="s">
        <v>170</v>
      </c>
      <c r="I1510" t="s">
        <v>7</v>
      </c>
      <c r="J1510">
        <v>25</v>
      </c>
      <c r="K1510" t="s">
        <v>166</v>
      </c>
    </row>
    <row r="1511" spans="1:11" x14ac:dyDescent="0.25">
      <c r="A1511" t="s">
        <v>165</v>
      </c>
      <c r="B1511" t="s">
        <v>166</v>
      </c>
      <c r="C1511" t="s">
        <v>198</v>
      </c>
      <c r="D1511" t="s">
        <v>19</v>
      </c>
      <c r="E1511" t="s">
        <v>199</v>
      </c>
      <c r="F1511">
        <v>1953</v>
      </c>
      <c r="G1511" t="s">
        <v>169</v>
      </c>
      <c r="H1511" t="s">
        <v>170</v>
      </c>
      <c r="I1511" t="s">
        <v>7</v>
      </c>
      <c r="J1511">
        <v>32</v>
      </c>
      <c r="K1511" t="s">
        <v>166</v>
      </c>
    </row>
    <row r="1512" spans="1:11" x14ac:dyDescent="0.25">
      <c r="A1512" t="s">
        <v>165</v>
      </c>
      <c r="B1512" t="s">
        <v>166</v>
      </c>
      <c r="C1512" t="s">
        <v>198</v>
      </c>
      <c r="D1512" t="s">
        <v>19</v>
      </c>
      <c r="E1512" t="s">
        <v>199</v>
      </c>
      <c r="F1512">
        <v>1954</v>
      </c>
      <c r="G1512" t="s">
        <v>169</v>
      </c>
      <c r="H1512" t="s">
        <v>170</v>
      </c>
      <c r="I1512" t="s">
        <v>7</v>
      </c>
      <c r="J1512">
        <v>29</v>
      </c>
      <c r="K1512" t="s">
        <v>166</v>
      </c>
    </row>
    <row r="1513" spans="1:11" x14ac:dyDescent="0.25">
      <c r="A1513" t="s">
        <v>165</v>
      </c>
      <c r="B1513" t="s">
        <v>166</v>
      </c>
      <c r="C1513" t="s">
        <v>198</v>
      </c>
      <c r="D1513" t="s">
        <v>19</v>
      </c>
      <c r="E1513" t="s">
        <v>199</v>
      </c>
      <c r="F1513">
        <v>1955</v>
      </c>
      <c r="G1513" t="s">
        <v>169</v>
      </c>
      <c r="H1513" t="s">
        <v>170</v>
      </c>
      <c r="I1513" t="s">
        <v>7</v>
      </c>
      <c r="J1513">
        <v>15</v>
      </c>
      <c r="K1513" t="s">
        <v>166</v>
      </c>
    </row>
    <row r="1514" spans="1:11" x14ac:dyDescent="0.25">
      <c r="A1514" t="s">
        <v>165</v>
      </c>
      <c r="B1514" t="s">
        <v>166</v>
      </c>
      <c r="C1514" t="s">
        <v>198</v>
      </c>
      <c r="D1514" t="s">
        <v>19</v>
      </c>
      <c r="E1514" t="s">
        <v>199</v>
      </c>
      <c r="F1514">
        <v>1956</v>
      </c>
      <c r="G1514" t="s">
        <v>169</v>
      </c>
      <c r="H1514" t="s">
        <v>170</v>
      </c>
      <c r="I1514" t="s">
        <v>7</v>
      </c>
      <c r="J1514">
        <v>21</v>
      </c>
      <c r="K1514" t="s">
        <v>166</v>
      </c>
    </row>
    <row r="1515" spans="1:11" x14ac:dyDescent="0.25">
      <c r="A1515" t="s">
        <v>165</v>
      </c>
      <c r="B1515" t="s">
        <v>166</v>
      </c>
      <c r="C1515" t="s">
        <v>198</v>
      </c>
      <c r="D1515" t="s">
        <v>19</v>
      </c>
      <c r="E1515" t="s">
        <v>199</v>
      </c>
      <c r="F1515">
        <v>1957</v>
      </c>
      <c r="G1515" t="s">
        <v>169</v>
      </c>
      <c r="H1515" t="s">
        <v>170</v>
      </c>
      <c r="I1515" t="s">
        <v>7</v>
      </c>
      <c r="J1515">
        <v>18</v>
      </c>
      <c r="K1515" t="s">
        <v>166</v>
      </c>
    </row>
    <row r="1516" spans="1:11" x14ac:dyDescent="0.25">
      <c r="A1516" t="s">
        <v>165</v>
      </c>
      <c r="B1516" t="s">
        <v>166</v>
      </c>
      <c r="C1516" t="s">
        <v>198</v>
      </c>
      <c r="D1516" t="s">
        <v>19</v>
      </c>
      <c r="E1516" t="s">
        <v>199</v>
      </c>
      <c r="F1516">
        <v>1958</v>
      </c>
      <c r="G1516" t="s">
        <v>169</v>
      </c>
      <c r="H1516" t="s">
        <v>170</v>
      </c>
      <c r="I1516" t="s">
        <v>7</v>
      </c>
      <c r="J1516">
        <v>34</v>
      </c>
      <c r="K1516" t="s">
        <v>166</v>
      </c>
    </row>
    <row r="1517" spans="1:11" x14ac:dyDescent="0.25">
      <c r="A1517" t="s">
        <v>165</v>
      </c>
      <c r="B1517" t="s">
        <v>166</v>
      </c>
      <c r="C1517" t="s">
        <v>198</v>
      </c>
      <c r="D1517" t="s">
        <v>19</v>
      </c>
      <c r="E1517" t="s">
        <v>199</v>
      </c>
      <c r="F1517">
        <v>1959</v>
      </c>
      <c r="G1517" t="s">
        <v>169</v>
      </c>
      <c r="H1517" t="s">
        <v>170</v>
      </c>
      <c r="I1517" t="s">
        <v>7</v>
      </c>
      <c r="J1517">
        <v>53</v>
      </c>
      <c r="K1517" t="s">
        <v>166</v>
      </c>
    </row>
    <row r="1518" spans="1:11" x14ac:dyDescent="0.25">
      <c r="A1518" t="s">
        <v>165</v>
      </c>
      <c r="B1518" t="s">
        <v>166</v>
      </c>
      <c r="C1518" t="s">
        <v>198</v>
      </c>
      <c r="D1518" t="s">
        <v>19</v>
      </c>
      <c r="E1518" t="s">
        <v>199</v>
      </c>
      <c r="F1518">
        <v>1960</v>
      </c>
      <c r="G1518" t="s">
        <v>169</v>
      </c>
      <c r="H1518" t="s">
        <v>170</v>
      </c>
      <c r="I1518" t="s">
        <v>7</v>
      </c>
      <c r="J1518">
        <v>62</v>
      </c>
      <c r="K1518" t="s">
        <v>166</v>
      </c>
    </row>
    <row r="1519" spans="1:11" x14ac:dyDescent="0.25">
      <c r="A1519" t="s">
        <v>165</v>
      </c>
      <c r="B1519" t="s">
        <v>166</v>
      </c>
      <c r="C1519" t="s">
        <v>198</v>
      </c>
      <c r="D1519" t="s">
        <v>19</v>
      </c>
      <c r="E1519" t="s">
        <v>199</v>
      </c>
      <c r="F1519">
        <v>1961</v>
      </c>
      <c r="G1519" t="s">
        <v>169</v>
      </c>
      <c r="H1519" t="s">
        <v>170</v>
      </c>
      <c r="I1519" t="s">
        <v>7</v>
      </c>
      <c r="J1519">
        <v>62</v>
      </c>
      <c r="K1519" t="s">
        <v>166</v>
      </c>
    </row>
    <row r="1520" spans="1:11" x14ac:dyDescent="0.25">
      <c r="A1520" t="s">
        <v>165</v>
      </c>
      <c r="B1520" t="s">
        <v>166</v>
      </c>
      <c r="C1520" t="s">
        <v>198</v>
      </c>
      <c r="D1520" t="s">
        <v>19</v>
      </c>
      <c r="E1520" t="s">
        <v>199</v>
      </c>
      <c r="F1520">
        <v>1962</v>
      </c>
      <c r="G1520" t="s">
        <v>169</v>
      </c>
      <c r="H1520" t="s">
        <v>170</v>
      </c>
      <c r="I1520" t="s">
        <v>7</v>
      </c>
      <c r="J1520">
        <v>92</v>
      </c>
      <c r="K1520" t="s">
        <v>166</v>
      </c>
    </row>
    <row r="1521" spans="1:11" x14ac:dyDescent="0.25">
      <c r="A1521" t="s">
        <v>165</v>
      </c>
      <c r="B1521" t="s">
        <v>166</v>
      </c>
      <c r="C1521" t="s">
        <v>198</v>
      </c>
      <c r="D1521" t="s">
        <v>19</v>
      </c>
      <c r="E1521" t="s">
        <v>199</v>
      </c>
      <c r="F1521">
        <v>1963</v>
      </c>
      <c r="G1521" t="s">
        <v>169</v>
      </c>
      <c r="H1521" t="s">
        <v>170</v>
      </c>
      <c r="I1521" t="s">
        <v>7</v>
      </c>
      <c r="J1521">
        <v>126</v>
      </c>
      <c r="K1521" t="s">
        <v>166</v>
      </c>
    </row>
    <row r="1522" spans="1:11" x14ac:dyDescent="0.25">
      <c r="A1522" t="s">
        <v>165</v>
      </c>
      <c r="B1522" t="s">
        <v>166</v>
      </c>
      <c r="C1522" t="s">
        <v>198</v>
      </c>
      <c r="D1522" t="s">
        <v>19</v>
      </c>
      <c r="E1522" t="s">
        <v>199</v>
      </c>
      <c r="F1522">
        <v>1964</v>
      </c>
      <c r="G1522" t="s">
        <v>169</v>
      </c>
      <c r="H1522" t="s">
        <v>170</v>
      </c>
      <c r="I1522" t="s">
        <v>7</v>
      </c>
      <c r="J1522">
        <v>175</v>
      </c>
      <c r="K1522" t="s">
        <v>166</v>
      </c>
    </row>
    <row r="1523" spans="1:11" x14ac:dyDescent="0.25">
      <c r="A1523" t="s">
        <v>165</v>
      </c>
      <c r="B1523" t="s">
        <v>166</v>
      </c>
      <c r="C1523" t="s">
        <v>198</v>
      </c>
      <c r="D1523" t="s">
        <v>19</v>
      </c>
      <c r="E1523" t="s">
        <v>199</v>
      </c>
      <c r="F1523">
        <v>1965</v>
      </c>
      <c r="G1523" t="s">
        <v>169</v>
      </c>
      <c r="H1523" t="s">
        <v>170</v>
      </c>
      <c r="I1523" t="s">
        <v>7</v>
      </c>
      <c r="J1523">
        <v>190</v>
      </c>
      <c r="K1523" t="s">
        <v>166</v>
      </c>
    </row>
    <row r="1524" spans="1:11" x14ac:dyDescent="0.25">
      <c r="A1524" t="s">
        <v>165</v>
      </c>
      <c r="B1524" t="s">
        <v>166</v>
      </c>
      <c r="C1524" t="s">
        <v>198</v>
      </c>
      <c r="D1524" t="s">
        <v>19</v>
      </c>
      <c r="E1524" t="s">
        <v>199</v>
      </c>
      <c r="F1524">
        <v>1966</v>
      </c>
      <c r="G1524" t="s">
        <v>169</v>
      </c>
      <c r="H1524" t="s">
        <v>170</v>
      </c>
      <c r="I1524" t="s">
        <v>7</v>
      </c>
      <c r="J1524">
        <v>164</v>
      </c>
      <c r="K1524" t="s">
        <v>166</v>
      </c>
    </row>
    <row r="1525" spans="1:11" x14ac:dyDescent="0.25">
      <c r="A1525" t="s">
        <v>165</v>
      </c>
      <c r="B1525" t="s">
        <v>166</v>
      </c>
      <c r="C1525" t="s">
        <v>198</v>
      </c>
      <c r="D1525" t="s">
        <v>19</v>
      </c>
      <c r="E1525" t="s">
        <v>199</v>
      </c>
      <c r="F1525">
        <v>1967</v>
      </c>
      <c r="G1525" t="s">
        <v>169</v>
      </c>
      <c r="H1525" t="s">
        <v>170</v>
      </c>
      <c r="I1525" t="s">
        <v>7</v>
      </c>
      <c r="J1525">
        <v>104</v>
      </c>
      <c r="K1525" t="s">
        <v>166</v>
      </c>
    </row>
    <row r="1526" spans="1:11" x14ac:dyDescent="0.25">
      <c r="A1526" t="s">
        <v>165</v>
      </c>
      <c r="B1526" t="s">
        <v>166</v>
      </c>
      <c r="C1526" t="s">
        <v>198</v>
      </c>
      <c r="D1526" t="s">
        <v>19</v>
      </c>
      <c r="E1526" t="s">
        <v>199</v>
      </c>
      <c r="F1526">
        <v>1968</v>
      </c>
      <c r="G1526" t="s">
        <v>169</v>
      </c>
      <c r="H1526" t="s">
        <v>170</v>
      </c>
      <c r="I1526" t="s">
        <v>7</v>
      </c>
      <c r="J1526">
        <v>66</v>
      </c>
      <c r="K1526" t="s">
        <v>166</v>
      </c>
    </row>
    <row r="1527" spans="1:11" x14ac:dyDescent="0.25">
      <c r="A1527" t="s">
        <v>165</v>
      </c>
      <c r="B1527" t="s">
        <v>166</v>
      </c>
      <c r="C1527" t="s">
        <v>198</v>
      </c>
      <c r="D1527" t="s">
        <v>19</v>
      </c>
      <c r="E1527" t="s">
        <v>199</v>
      </c>
      <c r="F1527">
        <v>1969</v>
      </c>
      <c r="G1527" t="s">
        <v>169</v>
      </c>
      <c r="H1527" t="s">
        <v>170</v>
      </c>
      <c r="I1527" t="s">
        <v>7</v>
      </c>
      <c r="J1527">
        <v>58</v>
      </c>
      <c r="K1527" t="s">
        <v>166</v>
      </c>
    </row>
    <row r="1528" spans="1:11" x14ac:dyDescent="0.25">
      <c r="A1528" t="s">
        <v>165</v>
      </c>
      <c r="B1528" t="s">
        <v>166</v>
      </c>
      <c r="C1528" t="s">
        <v>198</v>
      </c>
      <c r="D1528" t="s">
        <v>19</v>
      </c>
      <c r="E1528" t="s">
        <v>199</v>
      </c>
      <c r="F1528">
        <v>1970</v>
      </c>
      <c r="G1528" t="s">
        <v>169</v>
      </c>
      <c r="H1528" t="s">
        <v>170</v>
      </c>
      <c r="I1528" t="s">
        <v>7</v>
      </c>
      <c r="J1528">
        <v>46</v>
      </c>
      <c r="K1528" t="s">
        <v>166</v>
      </c>
    </row>
    <row r="1529" spans="1:11" x14ac:dyDescent="0.25">
      <c r="A1529" t="s">
        <v>165</v>
      </c>
      <c r="B1529" t="s">
        <v>166</v>
      </c>
      <c r="C1529" t="s">
        <v>198</v>
      </c>
      <c r="D1529" t="s">
        <v>19</v>
      </c>
      <c r="E1529" t="s">
        <v>199</v>
      </c>
      <c r="F1529">
        <v>1971</v>
      </c>
      <c r="G1529" t="s">
        <v>169</v>
      </c>
      <c r="H1529" t="s">
        <v>170</v>
      </c>
      <c r="I1529" t="s">
        <v>7</v>
      </c>
      <c r="J1529">
        <v>58</v>
      </c>
      <c r="K1529" t="s">
        <v>166</v>
      </c>
    </row>
    <row r="1530" spans="1:11" x14ac:dyDescent="0.25">
      <c r="A1530" t="s">
        <v>165</v>
      </c>
      <c r="B1530" t="s">
        <v>166</v>
      </c>
      <c r="C1530" t="s">
        <v>198</v>
      </c>
      <c r="D1530" t="s">
        <v>19</v>
      </c>
      <c r="E1530" t="s">
        <v>199</v>
      </c>
      <c r="F1530">
        <v>1972</v>
      </c>
      <c r="G1530" t="s">
        <v>169</v>
      </c>
      <c r="H1530" t="s">
        <v>170</v>
      </c>
      <c r="I1530" t="s">
        <v>7</v>
      </c>
      <c r="J1530">
        <v>70</v>
      </c>
      <c r="K1530" t="s">
        <v>166</v>
      </c>
    </row>
    <row r="1531" spans="1:11" x14ac:dyDescent="0.25">
      <c r="A1531" t="s">
        <v>165</v>
      </c>
      <c r="B1531" t="s">
        <v>166</v>
      </c>
      <c r="C1531" t="s">
        <v>198</v>
      </c>
      <c r="D1531" t="s">
        <v>19</v>
      </c>
      <c r="E1531" t="s">
        <v>199</v>
      </c>
      <c r="F1531">
        <v>1973</v>
      </c>
      <c r="G1531" t="s">
        <v>169</v>
      </c>
      <c r="H1531" t="s">
        <v>170</v>
      </c>
      <c r="I1531" t="s">
        <v>7</v>
      </c>
      <c r="J1531">
        <v>98</v>
      </c>
      <c r="K1531" t="s">
        <v>166</v>
      </c>
    </row>
    <row r="1532" spans="1:11" x14ac:dyDescent="0.25">
      <c r="A1532" t="s">
        <v>165</v>
      </c>
      <c r="B1532" t="s">
        <v>166</v>
      </c>
      <c r="C1532" t="s">
        <v>198</v>
      </c>
      <c r="D1532" t="s">
        <v>19</v>
      </c>
      <c r="E1532" t="s">
        <v>199</v>
      </c>
      <c r="F1532">
        <v>1974</v>
      </c>
      <c r="G1532" t="s">
        <v>169</v>
      </c>
      <c r="H1532" t="s">
        <v>170</v>
      </c>
      <c r="I1532" t="s">
        <v>7</v>
      </c>
      <c r="J1532">
        <v>84</v>
      </c>
      <c r="K1532" t="s">
        <v>166</v>
      </c>
    </row>
    <row r="1533" spans="1:11" x14ac:dyDescent="0.25">
      <c r="A1533" t="s">
        <v>165</v>
      </c>
      <c r="B1533" t="s">
        <v>166</v>
      </c>
      <c r="C1533" t="s">
        <v>198</v>
      </c>
      <c r="D1533" t="s">
        <v>19</v>
      </c>
      <c r="E1533" t="s">
        <v>199</v>
      </c>
      <c r="F1533">
        <v>1975</v>
      </c>
      <c r="G1533" t="s">
        <v>169</v>
      </c>
      <c r="H1533" t="s">
        <v>170</v>
      </c>
      <c r="I1533" t="s">
        <v>7</v>
      </c>
      <c r="J1533">
        <v>73</v>
      </c>
      <c r="K1533" t="s">
        <v>166</v>
      </c>
    </row>
    <row r="1534" spans="1:11" x14ac:dyDescent="0.25">
      <c r="A1534" t="s">
        <v>165</v>
      </c>
      <c r="B1534" t="s">
        <v>166</v>
      </c>
      <c r="C1534" t="s">
        <v>198</v>
      </c>
      <c r="D1534" t="s">
        <v>19</v>
      </c>
      <c r="E1534" t="s">
        <v>199</v>
      </c>
      <c r="F1534">
        <v>1976</v>
      </c>
      <c r="G1534" t="s">
        <v>169</v>
      </c>
      <c r="H1534" t="s">
        <v>170</v>
      </c>
      <c r="I1534" t="s">
        <v>7</v>
      </c>
      <c r="J1534">
        <v>177</v>
      </c>
      <c r="K1534" t="s">
        <v>166</v>
      </c>
    </row>
    <row r="1535" spans="1:11" x14ac:dyDescent="0.25">
      <c r="A1535" t="s">
        <v>165</v>
      </c>
      <c r="B1535" t="s">
        <v>166</v>
      </c>
      <c r="C1535" t="s">
        <v>198</v>
      </c>
      <c r="D1535" t="s">
        <v>19</v>
      </c>
      <c r="E1535" t="s">
        <v>199</v>
      </c>
      <c r="F1535">
        <v>1977</v>
      </c>
      <c r="G1535" t="s">
        <v>169</v>
      </c>
      <c r="H1535" t="s">
        <v>170</v>
      </c>
      <c r="I1535" t="s">
        <v>7</v>
      </c>
      <c r="J1535">
        <v>123</v>
      </c>
      <c r="K1535" t="s">
        <v>166</v>
      </c>
    </row>
    <row r="1536" spans="1:11" x14ac:dyDescent="0.25">
      <c r="A1536" t="s">
        <v>165</v>
      </c>
      <c r="B1536" t="s">
        <v>166</v>
      </c>
      <c r="C1536" t="s">
        <v>198</v>
      </c>
      <c r="D1536" t="s">
        <v>19</v>
      </c>
      <c r="E1536" t="s">
        <v>199</v>
      </c>
      <c r="F1536">
        <v>1978</v>
      </c>
      <c r="G1536" t="s">
        <v>169</v>
      </c>
      <c r="H1536" t="s">
        <v>170</v>
      </c>
      <c r="I1536" t="s">
        <v>7</v>
      </c>
      <c r="J1536">
        <v>116</v>
      </c>
      <c r="K1536" t="s">
        <v>166</v>
      </c>
    </row>
    <row r="1537" spans="1:11" x14ac:dyDescent="0.25">
      <c r="A1537" t="s">
        <v>165</v>
      </c>
      <c r="B1537" t="s">
        <v>166</v>
      </c>
      <c r="C1537" t="s">
        <v>198</v>
      </c>
      <c r="D1537" t="s">
        <v>19</v>
      </c>
      <c r="E1537" t="s">
        <v>199</v>
      </c>
      <c r="F1537">
        <v>1979</v>
      </c>
      <c r="G1537" t="s">
        <v>169</v>
      </c>
      <c r="H1537" t="s">
        <v>170</v>
      </c>
      <c r="I1537" t="s">
        <v>7</v>
      </c>
      <c r="J1537">
        <v>119</v>
      </c>
      <c r="K1537" t="s">
        <v>166</v>
      </c>
    </row>
    <row r="1538" spans="1:11" x14ac:dyDescent="0.25">
      <c r="A1538" t="s">
        <v>165</v>
      </c>
      <c r="B1538" t="s">
        <v>166</v>
      </c>
      <c r="C1538" t="s">
        <v>198</v>
      </c>
      <c r="D1538" t="s">
        <v>19</v>
      </c>
      <c r="E1538" t="s">
        <v>199</v>
      </c>
      <c r="F1538">
        <v>1980</v>
      </c>
      <c r="G1538" t="s">
        <v>169</v>
      </c>
      <c r="H1538" t="s">
        <v>170</v>
      </c>
      <c r="I1538" t="s">
        <v>7</v>
      </c>
      <c r="J1538">
        <v>148</v>
      </c>
      <c r="K1538" t="s">
        <v>166</v>
      </c>
    </row>
    <row r="1539" spans="1:11" x14ac:dyDescent="0.25">
      <c r="A1539" t="s">
        <v>165</v>
      </c>
      <c r="B1539" t="s">
        <v>166</v>
      </c>
      <c r="C1539" t="s">
        <v>198</v>
      </c>
      <c r="D1539" t="s">
        <v>19</v>
      </c>
      <c r="E1539" t="s">
        <v>199</v>
      </c>
      <c r="F1539">
        <v>1981</v>
      </c>
      <c r="G1539" t="s">
        <v>169</v>
      </c>
      <c r="H1539" t="s">
        <v>170</v>
      </c>
      <c r="I1539" t="s">
        <v>7</v>
      </c>
      <c r="J1539">
        <v>180</v>
      </c>
      <c r="K1539" t="s">
        <v>166</v>
      </c>
    </row>
    <row r="1540" spans="1:11" x14ac:dyDescent="0.25">
      <c r="A1540" t="s">
        <v>165</v>
      </c>
      <c r="B1540" t="s">
        <v>166</v>
      </c>
      <c r="C1540" t="s">
        <v>198</v>
      </c>
      <c r="D1540" t="s">
        <v>19</v>
      </c>
      <c r="E1540" t="s">
        <v>199</v>
      </c>
      <c r="F1540">
        <v>1982</v>
      </c>
      <c r="G1540" t="s">
        <v>169</v>
      </c>
      <c r="H1540" t="s">
        <v>170</v>
      </c>
      <c r="I1540" t="s">
        <v>7</v>
      </c>
      <c r="J1540">
        <v>118</v>
      </c>
      <c r="K1540" t="s">
        <v>166</v>
      </c>
    </row>
    <row r="1541" spans="1:11" x14ac:dyDescent="0.25">
      <c r="A1541" t="s">
        <v>165</v>
      </c>
      <c r="B1541" t="s">
        <v>166</v>
      </c>
      <c r="C1541" t="s">
        <v>198</v>
      </c>
      <c r="D1541" t="s">
        <v>19</v>
      </c>
      <c r="E1541" t="s">
        <v>199</v>
      </c>
      <c r="F1541">
        <v>1983</v>
      </c>
      <c r="G1541" t="s">
        <v>169</v>
      </c>
      <c r="H1541" t="s">
        <v>170</v>
      </c>
      <c r="I1541" t="s">
        <v>7</v>
      </c>
      <c r="J1541">
        <v>194</v>
      </c>
      <c r="K1541" t="s">
        <v>166</v>
      </c>
    </row>
    <row r="1542" spans="1:11" x14ac:dyDescent="0.25">
      <c r="A1542" t="s">
        <v>165</v>
      </c>
      <c r="B1542" t="s">
        <v>166</v>
      </c>
      <c r="C1542" t="s">
        <v>198</v>
      </c>
      <c r="D1542" t="s">
        <v>19</v>
      </c>
      <c r="E1542" t="s">
        <v>199</v>
      </c>
      <c r="F1542">
        <v>1984</v>
      </c>
      <c r="G1542" t="s">
        <v>169</v>
      </c>
      <c r="H1542" t="s">
        <v>170</v>
      </c>
      <c r="I1542" t="s">
        <v>7</v>
      </c>
      <c r="J1542">
        <v>252</v>
      </c>
      <c r="K1542" t="s">
        <v>166</v>
      </c>
    </row>
    <row r="1543" spans="1:11" x14ac:dyDescent="0.25">
      <c r="A1543" t="s">
        <v>165</v>
      </c>
      <c r="B1543" t="s">
        <v>166</v>
      </c>
      <c r="C1543" t="s">
        <v>198</v>
      </c>
      <c r="D1543" t="s">
        <v>19</v>
      </c>
      <c r="E1543" t="s">
        <v>199</v>
      </c>
      <c r="F1543">
        <v>1985</v>
      </c>
      <c r="G1543" t="s">
        <v>169</v>
      </c>
      <c r="H1543" t="s">
        <v>170</v>
      </c>
      <c r="I1543" t="s">
        <v>7</v>
      </c>
      <c r="J1543">
        <v>344</v>
      </c>
      <c r="K1543" t="s">
        <v>166</v>
      </c>
    </row>
    <row r="1544" spans="1:11" x14ac:dyDescent="0.25">
      <c r="A1544" t="s">
        <v>165</v>
      </c>
      <c r="B1544" t="s">
        <v>166</v>
      </c>
      <c r="C1544" t="s">
        <v>198</v>
      </c>
      <c r="D1544" t="s">
        <v>19</v>
      </c>
      <c r="E1544" t="s">
        <v>199</v>
      </c>
      <c r="F1544">
        <v>1986</v>
      </c>
      <c r="G1544" t="s">
        <v>169</v>
      </c>
      <c r="H1544" t="s">
        <v>170</v>
      </c>
      <c r="I1544" t="s">
        <v>7</v>
      </c>
      <c r="J1544">
        <v>413</v>
      </c>
      <c r="K1544" t="s">
        <v>166</v>
      </c>
    </row>
    <row r="1545" spans="1:11" x14ac:dyDescent="0.25">
      <c r="A1545" t="s">
        <v>165</v>
      </c>
      <c r="B1545" t="s">
        <v>166</v>
      </c>
      <c r="C1545" t="s">
        <v>198</v>
      </c>
      <c r="D1545" t="s">
        <v>19</v>
      </c>
      <c r="E1545" t="s">
        <v>199</v>
      </c>
      <c r="F1545">
        <v>1987</v>
      </c>
      <c r="G1545" t="s">
        <v>169</v>
      </c>
      <c r="H1545" t="s">
        <v>170</v>
      </c>
      <c r="I1545" t="s">
        <v>7</v>
      </c>
      <c r="J1545">
        <v>615</v>
      </c>
      <c r="K1545" t="s">
        <v>166</v>
      </c>
    </row>
    <row r="1546" spans="1:11" x14ac:dyDescent="0.25">
      <c r="A1546" t="s">
        <v>165</v>
      </c>
      <c r="B1546" t="s">
        <v>166</v>
      </c>
      <c r="C1546" t="s">
        <v>198</v>
      </c>
      <c r="D1546" t="s">
        <v>19</v>
      </c>
      <c r="E1546" t="s">
        <v>199</v>
      </c>
      <c r="F1546">
        <v>1988</v>
      </c>
      <c r="G1546" t="s">
        <v>169</v>
      </c>
      <c r="H1546" t="s">
        <v>170</v>
      </c>
      <c r="I1546" t="s">
        <v>7</v>
      </c>
      <c r="J1546">
        <v>404</v>
      </c>
      <c r="K1546" t="s">
        <v>166</v>
      </c>
    </row>
    <row r="1547" spans="1:11" x14ac:dyDescent="0.25">
      <c r="A1547" t="s">
        <v>165</v>
      </c>
      <c r="B1547" t="s">
        <v>166</v>
      </c>
      <c r="C1547" t="s">
        <v>198</v>
      </c>
      <c r="D1547" t="s">
        <v>19</v>
      </c>
      <c r="E1547" t="s">
        <v>199</v>
      </c>
      <c r="F1547">
        <v>1989</v>
      </c>
      <c r="G1547" t="s">
        <v>169</v>
      </c>
      <c r="H1547" t="s">
        <v>170</v>
      </c>
      <c r="I1547" t="s">
        <v>7</v>
      </c>
      <c r="J1547">
        <v>392</v>
      </c>
      <c r="K1547" t="s">
        <v>166</v>
      </c>
    </row>
    <row r="1548" spans="1:11" x14ac:dyDescent="0.25">
      <c r="A1548" t="s">
        <v>165</v>
      </c>
      <c r="B1548" t="s">
        <v>166</v>
      </c>
      <c r="C1548" t="s">
        <v>198</v>
      </c>
      <c r="D1548" t="s">
        <v>19</v>
      </c>
      <c r="E1548" t="s">
        <v>199</v>
      </c>
      <c r="F1548">
        <v>1990</v>
      </c>
      <c r="G1548" t="s">
        <v>169</v>
      </c>
      <c r="H1548" t="s">
        <v>170</v>
      </c>
      <c r="I1548" t="s">
        <v>7</v>
      </c>
      <c r="J1548">
        <v>587</v>
      </c>
      <c r="K1548" t="s">
        <v>166</v>
      </c>
    </row>
    <row r="1549" spans="1:11" x14ac:dyDescent="0.25">
      <c r="A1549" t="s">
        <v>165</v>
      </c>
      <c r="B1549" t="s">
        <v>166</v>
      </c>
      <c r="C1549" t="s">
        <v>198</v>
      </c>
      <c r="D1549" t="s">
        <v>19</v>
      </c>
      <c r="E1549" t="s">
        <v>199</v>
      </c>
      <c r="F1549">
        <v>1991</v>
      </c>
      <c r="G1549" t="s">
        <v>169</v>
      </c>
      <c r="H1549" t="s">
        <v>170</v>
      </c>
      <c r="I1549" t="s">
        <v>7</v>
      </c>
      <c r="J1549">
        <v>647</v>
      </c>
      <c r="K1549" t="s">
        <v>166</v>
      </c>
    </row>
    <row r="1550" spans="1:11" x14ac:dyDescent="0.25">
      <c r="A1550" t="s">
        <v>165</v>
      </c>
      <c r="B1550" t="s">
        <v>166</v>
      </c>
      <c r="C1550" t="s">
        <v>198</v>
      </c>
      <c r="D1550" t="s">
        <v>19</v>
      </c>
      <c r="E1550" t="s">
        <v>199</v>
      </c>
      <c r="F1550">
        <v>1992</v>
      </c>
      <c r="G1550" t="s">
        <v>169</v>
      </c>
      <c r="H1550" t="s">
        <v>170</v>
      </c>
      <c r="I1550" t="s">
        <v>7</v>
      </c>
      <c r="J1550">
        <v>560</v>
      </c>
      <c r="K1550" t="s">
        <v>166</v>
      </c>
    </row>
    <row r="1551" spans="1:11" x14ac:dyDescent="0.25">
      <c r="A1551" t="s">
        <v>165</v>
      </c>
      <c r="B1551" t="s">
        <v>166</v>
      </c>
      <c r="C1551" t="s">
        <v>198</v>
      </c>
      <c r="D1551" t="s">
        <v>19</v>
      </c>
      <c r="E1551" t="s">
        <v>199</v>
      </c>
      <c r="F1551">
        <v>1993</v>
      </c>
      <c r="G1551" t="s">
        <v>169</v>
      </c>
      <c r="H1551" t="s">
        <v>170</v>
      </c>
      <c r="I1551" t="s">
        <v>7</v>
      </c>
      <c r="J1551">
        <v>213</v>
      </c>
      <c r="K1551" t="s">
        <v>166</v>
      </c>
    </row>
    <row r="1552" spans="1:11" x14ac:dyDescent="0.25">
      <c r="A1552" t="s">
        <v>165</v>
      </c>
      <c r="B1552" t="s">
        <v>166</v>
      </c>
      <c r="C1552" t="s">
        <v>198</v>
      </c>
      <c r="D1552" t="s">
        <v>19</v>
      </c>
      <c r="E1552" t="s">
        <v>199</v>
      </c>
      <c r="F1552">
        <v>1994</v>
      </c>
      <c r="G1552" t="s">
        <v>169</v>
      </c>
      <c r="H1552" t="s">
        <v>170</v>
      </c>
      <c r="I1552" t="s">
        <v>7</v>
      </c>
      <c r="J1552">
        <v>403</v>
      </c>
      <c r="K1552" t="s">
        <v>166</v>
      </c>
    </row>
    <row r="1553" spans="1:11" x14ac:dyDescent="0.25">
      <c r="A1553" t="s">
        <v>165</v>
      </c>
      <c r="B1553" t="s">
        <v>166</v>
      </c>
      <c r="C1553" t="s">
        <v>198</v>
      </c>
      <c r="D1553" t="s">
        <v>19</v>
      </c>
      <c r="E1553" t="s">
        <v>199</v>
      </c>
      <c r="F1553">
        <v>1995</v>
      </c>
      <c r="G1553" t="s">
        <v>169</v>
      </c>
      <c r="H1553" t="s">
        <v>170</v>
      </c>
      <c r="I1553" t="s">
        <v>7</v>
      </c>
      <c r="J1553">
        <v>477</v>
      </c>
      <c r="K1553" t="s">
        <v>166</v>
      </c>
    </row>
    <row r="1554" spans="1:11" x14ac:dyDescent="0.25">
      <c r="A1554" t="s">
        <v>165</v>
      </c>
      <c r="B1554" t="s">
        <v>166</v>
      </c>
      <c r="C1554" t="s">
        <v>198</v>
      </c>
      <c r="D1554" t="s">
        <v>19</v>
      </c>
      <c r="E1554" t="s">
        <v>199</v>
      </c>
      <c r="F1554">
        <v>1996</v>
      </c>
      <c r="G1554" t="s">
        <v>169</v>
      </c>
      <c r="H1554" t="s">
        <v>170</v>
      </c>
      <c r="I1554" t="s">
        <v>7</v>
      </c>
      <c r="J1554">
        <v>600</v>
      </c>
      <c r="K1554" t="s">
        <v>166</v>
      </c>
    </row>
    <row r="1555" spans="1:11" x14ac:dyDescent="0.25">
      <c r="A1555" t="s">
        <v>165</v>
      </c>
      <c r="B1555" t="s">
        <v>166</v>
      </c>
      <c r="C1555" t="s">
        <v>198</v>
      </c>
      <c r="D1555" t="s">
        <v>19</v>
      </c>
      <c r="E1555" t="s">
        <v>199</v>
      </c>
      <c r="F1555">
        <v>1997</v>
      </c>
      <c r="G1555" t="s">
        <v>169</v>
      </c>
      <c r="H1555" t="s">
        <v>170</v>
      </c>
      <c r="I1555" t="s">
        <v>7</v>
      </c>
      <c r="J1555">
        <v>671</v>
      </c>
      <c r="K1555" t="s">
        <v>166</v>
      </c>
    </row>
    <row r="1556" spans="1:11" x14ac:dyDescent="0.25">
      <c r="A1556" t="s">
        <v>165</v>
      </c>
      <c r="B1556" t="s">
        <v>166</v>
      </c>
      <c r="C1556" t="s">
        <v>198</v>
      </c>
      <c r="D1556" t="s">
        <v>19</v>
      </c>
      <c r="E1556" t="s">
        <v>199</v>
      </c>
      <c r="F1556">
        <v>1998</v>
      </c>
      <c r="G1556" t="s">
        <v>169</v>
      </c>
      <c r="H1556" t="s">
        <v>170</v>
      </c>
      <c r="I1556" t="s">
        <v>7</v>
      </c>
      <c r="J1556">
        <v>785</v>
      </c>
      <c r="K1556" t="s">
        <v>166</v>
      </c>
    </row>
    <row r="1557" spans="1:11" x14ac:dyDescent="0.25">
      <c r="A1557" t="s">
        <v>165</v>
      </c>
      <c r="B1557" t="s">
        <v>166</v>
      </c>
      <c r="C1557" t="s">
        <v>198</v>
      </c>
      <c r="D1557" t="s">
        <v>19</v>
      </c>
      <c r="E1557" t="s">
        <v>199</v>
      </c>
      <c r="F1557">
        <v>1999</v>
      </c>
      <c r="G1557" t="s">
        <v>169</v>
      </c>
      <c r="H1557" t="s">
        <v>170</v>
      </c>
      <c r="I1557" t="s">
        <v>7</v>
      </c>
      <c r="J1557">
        <v>850</v>
      </c>
      <c r="K1557" t="s">
        <v>166</v>
      </c>
    </row>
    <row r="1558" spans="1:11" x14ac:dyDescent="0.25">
      <c r="A1558" t="s">
        <v>165</v>
      </c>
      <c r="B1558" t="s">
        <v>166</v>
      </c>
      <c r="C1558" t="s">
        <v>198</v>
      </c>
      <c r="D1558" t="s">
        <v>19</v>
      </c>
      <c r="E1558" t="s">
        <v>199</v>
      </c>
      <c r="F1558">
        <v>2000</v>
      </c>
      <c r="G1558" t="s">
        <v>169</v>
      </c>
      <c r="H1558" t="s">
        <v>170</v>
      </c>
      <c r="I1558" t="s">
        <v>7</v>
      </c>
      <c r="J1558">
        <v>753</v>
      </c>
      <c r="K1558" t="s">
        <v>166</v>
      </c>
    </row>
    <row r="1559" spans="1:11" x14ac:dyDescent="0.25">
      <c r="A1559" t="s">
        <v>165</v>
      </c>
      <c r="B1559" t="s">
        <v>166</v>
      </c>
      <c r="C1559" t="s">
        <v>198</v>
      </c>
      <c r="D1559" t="s">
        <v>19</v>
      </c>
      <c r="E1559" t="s">
        <v>199</v>
      </c>
      <c r="F1559">
        <v>2001</v>
      </c>
      <c r="G1559" t="s">
        <v>169</v>
      </c>
      <c r="H1559" t="s">
        <v>170</v>
      </c>
      <c r="I1559" t="s">
        <v>7</v>
      </c>
      <c r="J1559">
        <v>659</v>
      </c>
      <c r="K1559" t="s">
        <v>166</v>
      </c>
    </row>
    <row r="1560" spans="1:11" x14ac:dyDescent="0.25">
      <c r="A1560" t="s">
        <v>165</v>
      </c>
      <c r="B1560" t="s">
        <v>166</v>
      </c>
      <c r="C1560" t="s">
        <v>198</v>
      </c>
      <c r="D1560" t="s">
        <v>19</v>
      </c>
      <c r="E1560" t="s">
        <v>199</v>
      </c>
      <c r="F1560">
        <v>2002</v>
      </c>
      <c r="G1560" t="s">
        <v>169</v>
      </c>
      <c r="H1560" t="s">
        <v>170</v>
      </c>
      <c r="I1560" t="s">
        <v>7</v>
      </c>
      <c r="J1560">
        <v>468</v>
      </c>
      <c r="K1560" t="s">
        <v>166</v>
      </c>
    </row>
    <row r="1561" spans="1:11" x14ac:dyDescent="0.25">
      <c r="A1561" t="s">
        <v>165</v>
      </c>
      <c r="B1561" t="s">
        <v>166</v>
      </c>
      <c r="C1561" t="s">
        <v>198</v>
      </c>
      <c r="D1561" t="s">
        <v>19</v>
      </c>
      <c r="E1561" t="s">
        <v>199</v>
      </c>
      <c r="F1561">
        <v>2003</v>
      </c>
      <c r="G1561" t="s">
        <v>169</v>
      </c>
      <c r="H1561" t="s">
        <v>170</v>
      </c>
      <c r="I1561" t="s">
        <v>7</v>
      </c>
      <c r="J1561">
        <v>834</v>
      </c>
      <c r="K1561" t="s">
        <v>166</v>
      </c>
    </row>
    <row r="1562" spans="1:11" x14ac:dyDescent="0.25">
      <c r="A1562" t="s">
        <v>165</v>
      </c>
      <c r="B1562" t="s">
        <v>166</v>
      </c>
      <c r="C1562" t="s">
        <v>198</v>
      </c>
      <c r="D1562" t="s">
        <v>19</v>
      </c>
      <c r="E1562" t="s">
        <v>199</v>
      </c>
      <c r="F1562">
        <v>2004</v>
      </c>
      <c r="G1562" t="s">
        <v>169</v>
      </c>
      <c r="H1562" t="s">
        <v>170</v>
      </c>
      <c r="I1562" t="s">
        <v>7</v>
      </c>
      <c r="J1562">
        <v>1360</v>
      </c>
      <c r="K1562" t="s">
        <v>166</v>
      </c>
    </row>
    <row r="1563" spans="1:11" x14ac:dyDescent="0.25">
      <c r="A1563" t="s">
        <v>165</v>
      </c>
      <c r="B1563" t="s">
        <v>166</v>
      </c>
      <c r="C1563" t="s">
        <v>198</v>
      </c>
      <c r="D1563" t="s">
        <v>19</v>
      </c>
      <c r="E1563" t="s">
        <v>199</v>
      </c>
      <c r="F1563">
        <v>2005</v>
      </c>
      <c r="G1563" t="s">
        <v>169</v>
      </c>
      <c r="H1563" t="s">
        <v>170</v>
      </c>
      <c r="I1563" t="s">
        <v>7</v>
      </c>
      <c r="J1563">
        <v>1245</v>
      </c>
      <c r="K1563" t="s">
        <v>166</v>
      </c>
    </row>
    <row r="1564" spans="1:11" x14ac:dyDescent="0.25">
      <c r="A1564" t="s">
        <v>165</v>
      </c>
      <c r="B1564" t="s">
        <v>166</v>
      </c>
      <c r="C1564" t="s">
        <v>198</v>
      </c>
      <c r="D1564" t="s">
        <v>19</v>
      </c>
      <c r="E1564" t="s">
        <v>199</v>
      </c>
      <c r="F1564">
        <v>2006</v>
      </c>
      <c r="G1564" t="s">
        <v>169</v>
      </c>
      <c r="H1564" t="s">
        <v>170</v>
      </c>
      <c r="I1564" t="s">
        <v>7</v>
      </c>
      <c r="J1564">
        <v>1185</v>
      </c>
      <c r="K1564" t="s">
        <v>166</v>
      </c>
    </row>
    <row r="1565" spans="1:11" x14ac:dyDescent="0.25">
      <c r="A1565" t="s">
        <v>165</v>
      </c>
      <c r="B1565" t="s">
        <v>166</v>
      </c>
      <c r="C1565" t="s">
        <v>198</v>
      </c>
      <c r="D1565" t="s">
        <v>19</v>
      </c>
      <c r="E1565" t="s">
        <v>199</v>
      </c>
      <c r="F1565">
        <v>2007</v>
      </c>
      <c r="G1565" t="s">
        <v>169</v>
      </c>
      <c r="H1565" t="s">
        <v>170</v>
      </c>
      <c r="I1565" t="s">
        <v>7</v>
      </c>
      <c r="J1565">
        <v>1158</v>
      </c>
      <c r="K1565" t="s">
        <v>166</v>
      </c>
    </row>
    <row r="1566" spans="1:11" x14ac:dyDescent="0.25">
      <c r="A1566" t="s">
        <v>165</v>
      </c>
      <c r="B1566" t="s">
        <v>166</v>
      </c>
      <c r="C1566" t="s">
        <v>198</v>
      </c>
      <c r="D1566" t="s">
        <v>19</v>
      </c>
      <c r="E1566" t="s">
        <v>199</v>
      </c>
      <c r="F1566">
        <v>2008</v>
      </c>
      <c r="G1566" t="s">
        <v>169</v>
      </c>
      <c r="H1566" t="s">
        <v>170</v>
      </c>
      <c r="I1566" t="s">
        <v>7</v>
      </c>
      <c r="J1566">
        <v>892</v>
      </c>
      <c r="K1566" t="s">
        <v>166</v>
      </c>
    </row>
    <row r="1567" spans="1:11" x14ac:dyDescent="0.25">
      <c r="A1567" t="s">
        <v>165</v>
      </c>
      <c r="B1567" t="s">
        <v>166</v>
      </c>
      <c r="C1567" t="s">
        <v>198</v>
      </c>
      <c r="D1567" t="s">
        <v>19</v>
      </c>
      <c r="E1567" t="s">
        <v>199</v>
      </c>
      <c r="F1567">
        <v>2009</v>
      </c>
      <c r="G1567" t="s">
        <v>169</v>
      </c>
      <c r="H1567" t="s">
        <v>170</v>
      </c>
      <c r="I1567" t="s">
        <v>7</v>
      </c>
      <c r="J1567">
        <v>751</v>
      </c>
      <c r="K1567" t="s">
        <v>166</v>
      </c>
    </row>
    <row r="1568" spans="1:11" x14ac:dyDescent="0.25">
      <c r="A1568" t="s">
        <v>165</v>
      </c>
      <c r="B1568" t="s">
        <v>166</v>
      </c>
      <c r="C1568" t="s">
        <v>198</v>
      </c>
      <c r="D1568" t="s">
        <v>19</v>
      </c>
      <c r="E1568" t="s">
        <v>199</v>
      </c>
      <c r="F1568">
        <v>2010</v>
      </c>
      <c r="G1568" t="s">
        <v>169</v>
      </c>
      <c r="H1568" t="s">
        <v>170</v>
      </c>
      <c r="I1568" t="s">
        <v>7</v>
      </c>
      <c r="J1568">
        <v>650</v>
      </c>
      <c r="K1568" t="s">
        <v>166</v>
      </c>
    </row>
    <row r="1569" spans="1:11" x14ac:dyDescent="0.25">
      <c r="A1569" t="s">
        <v>165</v>
      </c>
      <c r="B1569" t="s">
        <v>166</v>
      </c>
      <c r="C1569" t="s">
        <v>198</v>
      </c>
      <c r="D1569" t="s">
        <v>19</v>
      </c>
      <c r="E1569" t="s">
        <v>199</v>
      </c>
      <c r="F1569">
        <v>2011</v>
      </c>
      <c r="G1569" t="s">
        <v>169</v>
      </c>
      <c r="H1569" t="s">
        <v>170</v>
      </c>
      <c r="I1569" t="s">
        <v>7</v>
      </c>
      <c r="J1569">
        <v>1195</v>
      </c>
      <c r="K1569" t="s">
        <v>166</v>
      </c>
    </row>
    <row r="1570" spans="1:11" x14ac:dyDescent="0.25">
      <c r="A1570" t="s">
        <v>165</v>
      </c>
      <c r="B1570" t="s">
        <v>166</v>
      </c>
      <c r="C1570" t="s">
        <v>198</v>
      </c>
      <c r="D1570" t="s">
        <v>19</v>
      </c>
      <c r="E1570" t="s">
        <v>199</v>
      </c>
      <c r="F1570">
        <v>2012</v>
      </c>
      <c r="G1570" t="s">
        <v>169</v>
      </c>
      <c r="H1570" t="s">
        <v>170</v>
      </c>
      <c r="I1570" t="s">
        <v>7</v>
      </c>
      <c r="J1570">
        <v>979</v>
      </c>
      <c r="K1570" t="s">
        <v>166</v>
      </c>
    </row>
    <row r="1571" spans="1:11" x14ac:dyDescent="0.25">
      <c r="A1571" t="s">
        <v>165</v>
      </c>
      <c r="B1571" t="s">
        <v>166</v>
      </c>
      <c r="C1571" t="s">
        <v>198</v>
      </c>
      <c r="D1571" t="s">
        <v>19</v>
      </c>
      <c r="E1571" t="s">
        <v>199</v>
      </c>
      <c r="F1571">
        <v>2013</v>
      </c>
      <c r="G1571" t="s">
        <v>169</v>
      </c>
      <c r="H1571" t="s">
        <v>170</v>
      </c>
      <c r="I1571" t="s">
        <v>7</v>
      </c>
      <c r="J1571">
        <v>573</v>
      </c>
      <c r="K1571" t="s">
        <v>166</v>
      </c>
    </row>
    <row r="1572" spans="1:11" x14ac:dyDescent="0.25">
      <c r="A1572" t="s">
        <v>165</v>
      </c>
      <c r="B1572" t="s">
        <v>166</v>
      </c>
      <c r="C1572" t="s">
        <v>198</v>
      </c>
      <c r="D1572" t="s">
        <v>19</v>
      </c>
      <c r="E1572" t="s">
        <v>199</v>
      </c>
      <c r="F1572">
        <v>2014</v>
      </c>
      <c r="G1572" t="s">
        <v>169</v>
      </c>
      <c r="H1572" t="s">
        <v>170</v>
      </c>
      <c r="I1572" t="s">
        <v>7</v>
      </c>
      <c r="J1572">
        <v>554</v>
      </c>
      <c r="K1572" t="s">
        <v>166</v>
      </c>
    </row>
    <row r="1573" spans="1:11" x14ac:dyDescent="0.25">
      <c r="A1573" t="s">
        <v>165</v>
      </c>
      <c r="B1573" t="s">
        <v>166</v>
      </c>
      <c r="C1573" t="s">
        <v>198</v>
      </c>
      <c r="D1573" t="s">
        <v>19</v>
      </c>
      <c r="E1573" t="s">
        <v>199</v>
      </c>
      <c r="F1573">
        <v>2015</v>
      </c>
      <c r="G1573" t="s">
        <v>169</v>
      </c>
      <c r="H1573" t="s">
        <v>170</v>
      </c>
      <c r="I1573" t="s">
        <v>7</v>
      </c>
      <c r="J1573">
        <v>674</v>
      </c>
      <c r="K1573" t="s">
        <v>166</v>
      </c>
    </row>
    <row r="1574" spans="1:11" x14ac:dyDescent="0.25">
      <c r="A1574" t="s">
        <v>165</v>
      </c>
      <c r="B1574" t="s">
        <v>166</v>
      </c>
      <c r="C1574" t="s">
        <v>198</v>
      </c>
      <c r="D1574" t="s">
        <v>19</v>
      </c>
      <c r="E1574" t="s">
        <v>199</v>
      </c>
      <c r="F1574">
        <v>2016</v>
      </c>
      <c r="G1574" t="s">
        <v>169</v>
      </c>
      <c r="H1574" t="s">
        <v>170</v>
      </c>
      <c r="I1574" t="s">
        <v>7</v>
      </c>
      <c r="J1574">
        <v>964</v>
      </c>
      <c r="K1574" t="s">
        <v>166</v>
      </c>
    </row>
    <row r="1575" spans="1:11" x14ac:dyDescent="0.25">
      <c r="A1575" t="s">
        <v>165</v>
      </c>
      <c r="B1575" t="s">
        <v>166</v>
      </c>
      <c r="C1575" t="s">
        <v>198</v>
      </c>
      <c r="D1575" t="s">
        <v>19</v>
      </c>
      <c r="E1575" t="s">
        <v>199</v>
      </c>
      <c r="F1575">
        <v>2017</v>
      </c>
      <c r="G1575" t="s">
        <v>169</v>
      </c>
      <c r="H1575" t="s">
        <v>170</v>
      </c>
      <c r="I1575" t="s">
        <v>7</v>
      </c>
      <c r="J1575">
        <v>1288</v>
      </c>
      <c r="K1575" t="s">
        <v>166</v>
      </c>
    </row>
    <row r="1576" spans="1:11" x14ac:dyDescent="0.25">
      <c r="A1576" t="s">
        <v>165</v>
      </c>
      <c r="B1576" t="s">
        <v>166</v>
      </c>
      <c r="C1576" t="s">
        <v>198</v>
      </c>
      <c r="D1576" t="s">
        <v>19</v>
      </c>
      <c r="E1576" t="s">
        <v>199</v>
      </c>
      <c r="F1576">
        <v>2018</v>
      </c>
      <c r="G1576" t="s">
        <v>169</v>
      </c>
      <c r="H1576" t="s">
        <v>170</v>
      </c>
      <c r="I1576" t="s">
        <v>7</v>
      </c>
      <c r="J1576">
        <v>1418</v>
      </c>
      <c r="K1576" t="s">
        <v>166</v>
      </c>
    </row>
    <row r="1577" spans="1:11" x14ac:dyDescent="0.25">
      <c r="A1577" t="s">
        <v>165</v>
      </c>
      <c r="B1577" t="s">
        <v>166</v>
      </c>
      <c r="C1577" t="s">
        <v>198</v>
      </c>
      <c r="D1577" t="s">
        <v>19</v>
      </c>
      <c r="E1577" t="s">
        <v>199</v>
      </c>
      <c r="F1577">
        <v>2019</v>
      </c>
      <c r="G1577" t="s">
        <v>169</v>
      </c>
      <c r="H1577" t="s">
        <v>170</v>
      </c>
      <c r="I1577" t="s">
        <v>7</v>
      </c>
      <c r="J1577">
        <v>1341</v>
      </c>
      <c r="K1577" t="s">
        <v>166</v>
      </c>
    </row>
    <row r="1578" spans="1:11" x14ac:dyDescent="0.25">
      <c r="A1578" t="s">
        <v>165</v>
      </c>
      <c r="B1578" t="s">
        <v>166</v>
      </c>
      <c r="C1578" t="s">
        <v>198</v>
      </c>
      <c r="D1578" t="s">
        <v>19</v>
      </c>
      <c r="E1578" t="s">
        <v>199</v>
      </c>
      <c r="F1578">
        <v>2020</v>
      </c>
      <c r="G1578" t="s">
        <v>169</v>
      </c>
      <c r="H1578" t="s">
        <v>170</v>
      </c>
      <c r="I1578" t="s">
        <v>7</v>
      </c>
      <c r="J1578">
        <v>948</v>
      </c>
      <c r="K1578" t="s">
        <v>166</v>
      </c>
    </row>
    <row r="1579" spans="1:11" x14ac:dyDescent="0.25">
      <c r="A1579" t="s">
        <v>165</v>
      </c>
      <c r="B1579" t="s">
        <v>166</v>
      </c>
      <c r="C1579" t="s">
        <v>198</v>
      </c>
      <c r="D1579" t="s">
        <v>19</v>
      </c>
      <c r="E1579" t="s">
        <v>199</v>
      </c>
      <c r="F1579">
        <v>2021</v>
      </c>
      <c r="G1579" t="s">
        <v>169</v>
      </c>
      <c r="H1579" t="s">
        <v>170</v>
      </c>
      <c r="I1579" t="s">
        <v>7</v>
      </c>
      <c r="J1579">
        <v>1004</v>
      </c>
      <c r="K1579" t="s">
        <v>166</v>
      </c>
    </row>
    <row r="1580" spans="1:11" x14ac:dyDescent="0.25">
      <c r="A1580" t="s">
        <v>165</v>
      </c>
      <c r="B1580" t="s">
        <v>166</v>
      </c>
      <c r="C1580" t="s">
        <v>198</v>
      </c>
      <c r="D1580" t="s">
        <v>19</v>
      </c>
      <c r="E1580" t="s">
        <v>199</v>
      </c>
      <c r="F1580">
        <v>2022</v>
      </c>
      <c r="G1580" t="s">
        <v>169</v>
      </c>
      <c r="H1580" t="s">
        <v>170</v>
      </c>
      <c r="I1580" t="s">
        <v>7</v>
      </c>
      <c r="J1580">
        <v>1270</v>
      </c>
      <c r="K1580" t="s">
        <v>166</v>
      </c>
    </row>
    <row r="1581" spans="1:11" x14ac:dyDescent="0.25">
      <c r="A1581" t="s">
        <v>165</v>
      </c>
      <c r="B1581" t="s">
        <v>166</v>
      </c>
      <c r="C1581" t="s">
        <v>200</v>
      </c>
      <c r="D1581" t="s">
        <v>20</v>
      </c>
      <c r="E1581" t="s">
        <v>201</v>
      </c>
      <c r="F1581">
        <v>1929</v>
      </c>
      <c r="G1581" t="s">
        <v>169</v>
      </c>
      <c r="H1581" t="s">
        <v>170</v>
      </c>
      <c r="I1581" t="s">
        <v>7</v>
      </c>
      <c r="J1581">
        <v>1</v>
      </c>
      <c r="K1581" t="s">
        <v>166</v>
      </c>
    </row>
    <row r="1582" spans="1:11" x14ac:dyDescent="0.25">
      <c r="A1582" t="s">
        <v>165</v>
      </c>
      <c r="B1582" t="s">
        <v>166</v>
      </c>
      <c r="C1582" t="s">
        <v>200</v>
      </c>
      <c r="D1582" t="s">
        <v>20</v>
      </c>
      <c r="E1582" t="s">
        <v>201</v>
      </c>
      <c r="F1582">
        <v>1930</v>
      </c>
      <c r="G1582" t="s">
        <v>169</v>
      </c>
      <c r="H1582" t="s">
        <v>170</v>
      </c>
      <c r="I1582" t="s">
        <v>7</v>
      </c>
      <c r="J1582">
        <v>1</v>
      </c>
      <c r="K1582" t="s">
        <v>166</v>
      </c>
    </row>
    <row r="1583" spans="1:11" x14ac:dyDescent="0.25">
      <c r="A1583" t="s">
        <v>165</v>
      </c>
      <c r="B1583" t="s">
        <v>166</v>
      </c>
      <c r="C1583" t="s">
        <v>200</v>
      </c>
      <c r="D1583" t="s">
        <v>20</v>
      </c>
      <c r="E1583" t="s">
        <v>201</v>
      </c>
      <c r="F1583">
        <v>1931</v>
      </c>
      <c r="G1583" t="s">
        <v>169</v>
      </c>
      <c r="H1583" t="s">
        <v>170</v>
      </c>
      <c r="I1583" t="s">
        <v>7</v>
      </c>
      <c r="J1583">
        <v>2</v>
      </c>
      <c r="K1583" t="s">
        <v>166</v>
      </c>
    </row>
    <row r="1584" spans="1:11" x14ac:dyDescent="0.25">
      <c r="A1584" t="s">
        <v>165</v>
      </c>
      <c r="B1584" t="s">
        <v>166</v>
      </c>
      <c r="C1584" t="s">
        <v>200</v>
      </c>
      <c r="D1584" t="s">
        <v>20</v>
      </c>
      <c r="E1584" t="s">
        <v>201</v>
      </c>
      <c r="F1584">
        <v>1932</v>
      </c>
      <c r="G1584" t="s">
        <v>169</v>
      </c>
      <c r="H1584" t="s">
        <v>170</v>
      </c>
      <c r="I1584" t="s">
        <v>7</v>
      </c>
      <c r="J1584">
        <v>2</v>
      </c>
      <c r="K1584" t="s">
        <v>166</v>
      </c>
    </row>
    <row r="1585" spans="1:11" x14ac:dyDescent="0.25">
      <c r="A1585" t="s">
        <v>165</v>
      </c>
      <c r="B1585" t="s">
        <v>166</v>
      </c>
      <c r="C1585" t="s">
        <v>200</v>
      </c>
      <c r="D1585" t="s">
        <v>20</v>
      </c>
      <c r="E1585" t="s">
        <v>201</v>
      </c>
      <c r="F1585">
        <v>1933</v>
      </c>
      <c r="G1585" t="s">
        <v>169</v>
      </c>
      <c r="H1585" t="s">
        <v>170</v>
      </c>
      <c r="I1585" t="s">
        <v>7</v>
      </c>
      <c r="J1585">
        <v>3</v>
      </c>
      <c r="K1585" t="s">
        <v>166</v>
      </c>
    </row>
    <row r="1586" spans="1:11" x14ac:dyDescent="0.25">
      <c r="A1586" t="s">
        <v>165</v>
      </c>
      <c r="B1586" t="s">
        <v>166</v>
      </c>
      <c r="C1586" t="s">
        <v>200</v>
      </c>
      <c r="D1586" t="s">
        <v>20</v>
      </c>
      <c r="E1586" t="s">
        <v>201</v>
      </c>
      <c r="F1586">
        <v>1934</v>
      </c>
      <c r="G1586" t="s">
        <v>169</v>
      </c>
      <c r="H1586" t="s">
        <v>170</v>
      </c>
      <c r="I1586" t="s">
        <v>7</v>
      </c>
      <c r="J1586">
        <v>4</v>
      </c>
      <c r="K1586" t="s">
        <v>166</v>
      </c>
    </row>
    <row r="1587" spans="1:11" x14ac:dyDescent="0.25">
      <c r="A1587" t="s">
        <v>165</v>
      </c>
      <c r="B1587" t="s">
        <v>166</v>
      </c>
      <c r="C1587" t="s">
        <v>200</v>
      </c>
      <c r="D1587" t="s">
        <v>20</v>
      </c>
      <c r="E1587" t="s">
        <v>201</v>
      </c>
      <c r="F1587">
        <v>1935</v>
      </c>
      <c r="G1587" t="s">
        <v>169</v>
      </c>
      <c r="H1587" t="s">
        <v>170</v>
      </c>
      <c r="I1587" t="s">
        <v>7</v>
      </c>
      <c r="J1587">
        <v>6</v>
      </c>
      <c r="K1587" t="s">
        <v>166</v>
      </c>
    </row>
    <row r="1588" spans="1:11" x14ac:dyDescent="0.25">
      <c r="A1588" t="s">
        <v>165</v>
      </c>
      <c r="B1588" t="s">
        <v>166</v>
      </c>
      <c r="C1588" t="s">
        <v>200</v>
      </c>
      <c r="D1588" t="s">
        <v>20</v>
      </c>
      <c r="E1588" t="s">
        <v>201</v>
      </c>
      <c r="F1588">
        <v>1936</v>
      </c>
      <c r="G1588" t="s">
        <v>169</v>
      </c>
      <c r="H1588" t="s">
        <v>170</v>
      </c>
      <c r="I1588" t="s">
        <v>7</v>
      </c>
      <c r="J1588">
        <v>5</v>
      </c>
      <c r="K1588" t="s">
        <v>166</v>
      </c>
    </row>
    <row r="1589" spans="1:11" x14ac:dyDescent="0.25">
      <c r="A1589" t="s">
        <v>165</v>
      </c>
      <c r="B1589" t="s">
        <v>166</v>
      </c>
      <c r="C1589" t="s">
        <v>200</v>
      </c>
      <c r="D1589" t="s">
        <v>20</v>
      </c>
      <c r="E1589" t="s">
        <v>201</v>
      </c>
      <c r="F1589">
        <v>1937</v>
      </c>
      <c r="G1589" t="s">
        <v>169</v>
      </c>
      <c r="H1589" t="s">
        <v>170</v>
      </c>
      <c r="I1589" t="s">
        <v>7</v>
      </c>
      <c r="J1589">
        <v>5</v>
      </c>
      <c r="K1589" t="s">
        <v>166</v>
      </c>
    </row>
    <row r="1590" spans="1:11" x14ac:dyDescent="0.25">
      <c r="A1590" t="s">
        <v>165</v>
      </c>
      <c r="B1590" t="s">
        <v>166</v>
      </c>
      <c r="C1590" t="s">
        <v>200</v>
      </c>
      <c r="D1590" t="s">
        <v>20</v>
      </c>
      <c r="E1590" t="s">
        <v>201</v>
      </c>
      <c r="F1590">
        <v>1938</v>
      </c>
      <c r="G1590" t="s">
        <v>169</v>
      </c>
      <c r="H1590" t="s">
        <v>170</v>
      </c>
      <c r="I1590" t="s">
        <v>7</v>
      </c>
      <c r="J1590">
        <v>4</v>
      </c>
      <c r="K1590" t="s">
        <v>166</v>
      </c>
    </row>
    <row r="1591" spans="1:11" x14ac:dyDescent="0.25">
      <c r="A1591" t="s">
        <v>165</v>
      </c>
      <c r="B1591" t="s">
        <v>166</v>
      </c>
      <c r="C1591" t="s">
        <v>200</v>
      </c>
      <c r="D1591" t="s">
        <v>20</v>
      </c>
      <c r="E1591" t="s">
        <v>201</v>
      </c>
      <c r="F1591">
        <v>1939</v>
      </c>
      <c r="G1591" t="s">
        <v>169</v>
      </c>
      <c r="H1591" t="s">
        <v>170</v>
      </c>
      <c r="I1591" t="s">
        <v>7</v>
      </c>
      <c r="J1591">
        <v>4</v>
      </c>
      <c r="K1591" t="s">
        <v>166</v>
      </c>
    </row>
    <row r="1592" spans="1:11" x14ac:dyDescent="0.25">
      <c r="A1592" t="s">
        <v>165</v>
      </c>
      <c r="B1592" t="s">
        <v>166</v>
      </c>
      <c r="C1592" t="s">
        <v>200</v>
      </c>
      <c r="D1592" t="s">
        <v>20</v>
      </c>
      <c r="E1592" t="s">
        <v>201</v>
      </c>
      <c r="F1592">
        <v>1940</v>
      </c>
      <c r="G1592" t="s">
        <v>169</v>
      </c>
      <c r="H1592" t="s">
        <v>170</v>
      </c>
      <c r="I1592" t="s">
        <v>7</v>
      </c>
      <c r="J1592">
        <v>1</v>
      </c>
      <c r="K1592" t="s">
        <v>166</v>
      </c>
    </row>
    <row r="1593" spans="1:11" x14ac:dyDescent="0.25">
      <c r="A1593" t="s">
        <v>165</v>
      </c>
      <c r="B1593" t="s">
        <v>166</v>
      </c>
      <c r="C1593" t="s">
        <v>200</v>
      </c>
      <c r="D1593" t="s">
        <v>20</v>
      </c>
      <c r="E1593" t="s">
        <v>201</v>
      </c>
      <c r="F1593">
        <v>1941</v>
      </c>
      <c r="G1593" t="s">
        <v>169</v>
      </c>
      <c r="H1593" t="s">
        <v>170</v>
      </c>
      <c r="I1593" t="s">
        <v>7</v>
      </c>
      <c r="J1593">
        <v>1</v>
      </c>
      <c r="K1593" t="s">
        <v>166</v>
      </c>
    </row>
    <row r="1594" spans="1:11" x14ac:dyDescent="0.25">
      <c r="A1594" t="s">
        <v>165</v>
      </c>
      <c r="B1594" t="s">
        <v>166</v>
      </c>
      <c r="C1594" t="s">
        <v>200</v>
      </c>
      <c r="D1594" t="s">
        <v>20</v>
      </c>
      <c r="E1594" t="s">
        <v>201</v>
      </c>
      <c r="F1594">
        <v>1942</v>
      </c>
      <c r="G1594" t="s">
        <v>169</v>
      </c>
      <c r="H1594" t="s">
        <v>170</v>
      </c>
      <c r="I1594" t="s">
        <v>7</v>
      </c>
      <c r="J1594">
        <v>1</v>
      </c>
      <c r="K1594" t="s">
        <v>166</v>
      </c>
    </row>
    <row r="1595" spans="1:11" x14ac:dyDescent="0.25">
      <c r="A1595" t="s">
        <v>165</v>
      </c>
      <c r="B1595" t="s">
        <v>166</v>
      </c>
      <c r="C1595" t="s">
        <v>200</v>
      </c>
      <c r="D1595" t="s">
        <v>20</v>
      </c>
      <c r="E1595" t="s">
        <v>201</v>
      </c>
      <c r="F1595">
        <v>1943</v>
      </c>
      <c r="G1595" t="s">
        <v>169</v>
      </c>
      <c r="H1595" t="s">
        <v>170</v>
      </c>
      <c r="I1595" t="s">
        <v>7</v>
      </c>
      <c r="J1595">
        <v>1</v>
      </c>
      <c r="K1595" t="s">
        <v>166</v>
      </c>
    </row>
    <row r="1596" spans="1:11" x14ac:dyDescent="0.25">
      <c r="A1596" t="s">
        <v>165</v>
      </c>
      <c r="B1596" t="s">
        <v>166</v>
      </c>
      <c r="C1596" t="s">
        <v>200</v>
      </c>
      <c r="D1596" t="s">
        <v>20</v>
      </c>
      <c r="E1596" t="s">
        <v>201</v>
      </c>
      <c r="F1596">
        <v>1944</v>
      </c>
      <c r="G1596" t="s">
        <v>169</v>
      </c>
      <c r="H1596" t="s">
        <v>170</v>
      </c>
      <c r="I1596" t="s">
        <v>7</v>
      </c>
      <c r="J1596">
        <v>0</v>
      </c>
      <c r="K1596" t="s">
        <v>166</v>
      </c>
    </row>
    <row r="1597" spans="1:11" x14ac:dyDescent="0.25">
      <c r="A1597" t="s">
        <v>165</v>
      </c>
      <c r="B1597" t="s">
        <v>166</v>
      </c>
      <c r="C1597" t="s">
        <v>200</v>
      </c>
      <c r="D1597" t="s">
        <v>20</v>
      </c>
      <c r="E1597" t="s">
        <v>201</v>
      </c>
      <c r="F1597">
        <v>1945</v>
      </c>
      <c r="G1597" t="s">
        <v>169</v>
      </c>
      <c r="H1597" t="s">
        <v>170</v>
      </c>
      <c r="I1597" t="s">
        <v>7</v>
      </c>
      <c r="J1597">
        <v>0</v>
      </c>
      <c r="K1597" t="s">
        <v>166</v>
      </c>
    </row>
    <row r="1598" spans="1:11" x14ac:dyDescent="0.25">
      <c r="A1598" t="s">
        <v>165</v>
      </c>
      <c r="B1598" t="s">
        <v>166</v>
      </c>
      <c r="C1598" t="s">
        <v>200</v>
      </c>
      <c r="D1598" t="s">
        <v>20</v>
      </c>
      <c r="E1598" t="s">
        <v>201</v>
      </c>
      <c r="F1598">
        <v>1946</v>
      </c>
      <c r="G1598" t="s">
        <v>169</v>
      </c>
      <c r="H1598" t="s">
        <v>170</v>
      </c>
      <c r="I1598" t="s">
        <v>7</v>
      </c>
      <c r="J1598">
        <v>0</v>
      </c>
      <c r="K1598" t="s">
        <v>166</v>
      </c>
    </row>
    <row r="1599" spans="1:11" x14ac:dyDescent="0.25">
      <c r="A1599" t="s">
        <v>165</v>
      </c>
      <c r="B1599" t="s">
        <v>166</v>
      </c>
      <c r="C1599" t="s">
        <v>200</v>
      </c>
      <c r="D1599" t="s">
        <v>20</v>
      </c>
      <c r="E1599" t="s">
        <v>201</v>
      </c>
      <c r="F1599">
        <v>1947</v>
      </c>
      <c r="G1599" t="s">
        <v>169</v>
      </c>
      <c r="H1599" t="s">
        <v>170</v>
      </c>
      <c r="I1599" t="s">
        <v>7</v>
      </c>
      <c r="J1599">
        <v>60</v>
      </c>
      <c r="K1599" t="s">
        <v>166</v>
      </c>
    </row>
    <row r="1600" spans="1:11" x14ac:dyDescent="0.25">
      <c r="A1600" t="s">
        <v>165</v>
      </c>
      <c r="B1600" t="s">
        <v>166</v>
      </c>
      <c r="C1600" t="s">
        <v>200</v>
      </c>
      <c r="D1600" t="s">
        <v>20</v>
      </c>
      <c r="E1600" t="s">
        <v>201</v>
      </c>
      <c r="F1600">
        <v>1948</v>
      </c>
      <c r="G1600" t="s">
        <v>169</v>
      </c>
      <c r="H1600" t="s">
        <v>170</v>
      </c>
      <c r="I1600" t="s">
        <v>7</v>
      </c>
      <c r="J1600">
        <v>179</v>
      </c>
      <c r="K1600" t="s">
        <v>166</v>
      </c>
    </row>
    <row r="1601" spans="1:11" x14ac:dyDescent="0.25">
      <c r="A1601" t="s">
        <v>165</v>
      </c>
      <c r="B1601" t="s">
        <v>166</v>
      </c>
      <c r="C1601" t="s">
        <v>200</v>
      </c>
      <c r="D1601" t="s">
        <v>20</v>
      </c>
      <c r="E1601" t="s">
        <v>201</v>
      </c>
      <c r="F1601">
        <v>1949</v>
      </c>
      <c r="G1601" t="s">
        <v>169</v>
      </c>
      <c r="H1601" t="s">
        <v>170</v>
      </c>
      <c r="I1601" t="s">
        <v>7</v>
      </c>
      <c r="J1601">
        <v>336</v>
      </c>
      <c r="K1601" t="s">
        <v>166</v>
      </c>
    </row>
    <row r="1602" spans="1:11" x14ac:dyDescent="0.25">
      <c r="A1602" t="s">
        <v>165</v>
      </c>
      <c r="B1602" t="s">
        <v>166</v>
      </c>
      <c r="C1602" t="s">
        <v>200</v>
      </c>
      <c r="D1602" t="s">
        <v>20</v>
      </c>
      <c r="E1602" t="s">
        <v>201</v>
      </c>
      <c r="F1602">
        <v>1950</v>
      </c>
      <c r="G1602" t="s">
        <v>169</v>
      </c>
      <c r="H1602" t="s">
        <v>170</v>
      </c>
      <c r="I1602" t="s">
        <v>7</v>
      </c>
      <c r="J1602">
        <v>303</v>
      </c>
      <c r="K1602" t="s">
        <v>166</v>
      </c>
    </row>
    <row r="1603" spans="1:11" x14ac:dyDescent="0.25">
      <c r="A1603" t="s">
        <v>165</v>
      </c>
      <c r="B1603" t="s">
        <v>166</v>
      </c>
      <c r="C1603" t="s">
        <v>200</v>
      </c>
      <c r="D1603" t="s">
        <v>20</v>
      </c>
      <c r="E1603" t="s">
        <v>201</v>
      </c>
      <c r="F1603">
        <v>1951</v>
      </c>
      <c r="G1603" t="s">
        <v>169</v>
      </c>
      <c r="H1603" t="s">
        <v>170</v>
      </c>
      <c r="I1603" t="s">
        <v>7</v>
      </c>
      <c r="J1603">
        <v>183</v>
      </c>
      <c r="K1603" t="s">
        <v>166</v>
      </c>
    </row>
    <row r="1604" spans="1:11" x14ac:dyDescent="0.25">
      <c r="A1604" t="s">
        <v>165</v>
      </c>
      <c r="B1604" t="s">
        <v>166</v>
      </c>
      <c r="C1604" t="s">
        <v>200</v>
      </c>
      <c r="D1604" t="s">
        <v>20</v>
      </c>
      <c r="E1604" t="s">
        <v>201</v>
      </c>
      <c r="F1604">
        <v>1952</v>
      </c>
      <c r="G1604" t="s">
        <v>169</v>
      </c>
      <c r="H1604" t="s">
        <v>170</v>
      </c>
      <c r="I1604" t="s">
        <v>7</v>
      </c>
      <c r="J1604">
        <v>143</v>
      </c>
      <c r="K1604" t="s">
        <v>166</v>
      </c>
    </row>
    <row r="1605" spans="1:11" x14ac:dyDescent="0.25">
      <c r="A1605" t="s">
        <v>165</v>
      </c>
      <c r="B1605" t="s">
        <v>166</v>
      </c>
      <c r="C1605" t="s">
        <v>200</v>
      </c>
      <c r="D1605" t="s">
        <v>20</v>
      </c>
      <c r="E1605" t="s">
        <v>201</v>
      </c>
      <c r="F1605">
        <v>1953</v>
      </c>
      <c r="G1605" t="s">
        <v>169</v>
      </c>
      <c r="H1605" t="s">
        <v>170</v>
      </c>
      <c r="I1605" t="s">
        <v>7</v>
      </c>
      <c r="J1605">
        <v>86</v>
      </c>
      <c r="K1605" t="s">
        <v>166</v>
      </c>
    </row>
    <row r="1606" spans="1:11" x14ac:dyDescent="0.25">
      <c r="A1606" t="s">
        <v>165</v>
      </c>
      <c r="B1606" t="s">
        <v>166</v>
      </c>
      <c r="C1606" t="s">
        <v>200</v>
      </c>
      <c r="D1606" t="s">
        <v>20</v>
      </c>
      <c r="E1606" t="s">
        <v>201</v>
      </c>
      <c r="F1606">
        <v>1954</v>
      </c>
      <c r="G1606" t="s">
        <v>169</v>
      </c>
      <c r="H1606" t="s">
        <v>170</v>
      </c>
      <c r="I1606" t="s">
        <v>7</v>
      </c>
      <c r="J1606">
        <v>66</v>
      </c>
      <c r="K1606" t="s">
        <v>166</v>
      </c>
    </row>
    <row r="1607" spans="1:11" x14ac:dyDescent="0.25">
      <c r="A1607" t="s">
        <v>165</v>
      </c>
      <c r="B1607" t="s">
        <v>166</v>
      </c>
      <c r="C1607" t="s">
        <v>200</v>
      </c>
      <c r="D1607" t="s">
        <v>20</v>
      </c>
      <c r="E1607" t="s">
        <v>201</v>
      </c>
      <c r="F1607">
        <v>1955</v>
      </c>
      <c r="G1607" t="s">
        <v>169</v>
      </c>
      <c r="H1607" t="s">
        <v>170</v>
      </c>
      <c r="I1607" t="s">
        <v>7</v>
      </c>
      <c r="J1607">
        <v>59</v>
      </c>
      <c r="K1607" t="s">
        <v>166</v>
      </c>
    </row>
    <row r="1608" spans="1:11" x14ac:dyDescent="0.25">
      <c r="A1608" t="s">
        <v>165</v>
      </c>
      <c r="B1608" t="s">
        <v>166</v>
      </c>
      <c r="C1608" t="s">
        <v>200</v>
      </c>
      <c r="D1608" t="s">
        <v>20</v>
      </c>
      <c r="E1608" t="s">
        <v>201</v>
      </c>
      <c r="F1608">
        <v>1956</v>
      </c>
      <c r="G1608" t="s">
        <v>169</v>
      </c>
      <c r="H1608" t="s">
        <v>170</v>
      </c>
      <c r="I1608" t="s">
        <v>7</v>
      </c>
      <c r="J1608">
        <v>89</v>
      </c>
      <c r="K1608" t="s">
        <v>166</v>
      </c>
    </row>
    <row r="1609" spans="1:11" x14ac:dyDescent="0.25">
      <c r="A1609" t="s">
        <v>165</v>
      </c>
      <c r="B1609" t="s">
        <v>166</v>
      </c>
      <c r="C1609" t="s">
        <v>200</v>
      </c>
      <c r="D1609" t="s">
        <v>20</v>
      </c>
      <c r="E1609" t="s">
        <v>201</v>
      </c>
      <c r="F1609">
        <v>1957</v>
      </c>
      <c r="G1609" t="s">
        <v>169</v>
      </c>
      <c r="H1609" t="s">
        <v>170</v>
      </c>
      <c r="I1609" t="s">
        <v>7</v>
      </c>
      <c r="J1609">
        <v>100</v>
      </c>
      <c r="K1609" t="s">
        <v>166</v>
      </c>
    </row>
    <row r="1610" spans="1:11" x14ac:dyDescent="0.25">
      <c r="A1610" t="s">
        <v>165</v>
      </c>
      <c r="B1610" t="s">
        <v>166</v>
      </c>
      <c r="C1610" t="s">
        <v>200</v>
      </c>
      <c r="D1610" t="s">
        <v>20</v>
      </c>
      <c r="E1610" t="s">
        <v>201</v>
      </c>
      <c r="F1610">
        <v>1958</v>
      </c>
      <c r="G1610" t="s">
        <v>169</v>
      </c>
      <c r="H1610" t="s">
        <v>170</v>
      </c>
      <c r="I1610" t="s">
        <v>7</v>
      </c>
      <c r="J1610">
        <v>91</v>
      </c>
      <c r="K1610" t="s">
        <v>166</v>
      </c>
    </row>
    <row r="1611" spans="1:11" x14ac:dyDescent="0.25">
      <c r="A1611" t="s">
        <v>165</v>
      </c>
      <c r="B1611" t="s">
        <v>166</v>
      </c>
      <c r="C1611" t="s">
        <v>200</v>
      </c>
      <c r="D1611" t="s">
        <v>20</v>
      </c>
      <c r="E1611" t="s">
        <v>201</v>
      </c>
      <c r="F1611">
        <v>1959</v>
      </c>
      <c r="G1611" t="s">
        <v>169</v>
      </c>
      <c r="H1611" t="s">
        <v>170</v>
      </c>
      <c r="I1611" t="s">
        <v>7</v>
      </c>
      <c r="J1611">
        <v>127</v>
      </c>
      <c r="K1611" t="s">
        <v>166</v>
      </c>
    </row>
    <row r="1612" spans="1:11" x14ac:dyDescent="0.25">
      <c r="A1612" t="s">
        <v>165</v>
      </c>
      <c r="B1612" t="s">
        <v>166</v>
      </c>
      <c r="C1612" t="s">
        <v>200</v>
      </c>
      <c r="D1612" t="s">
        <v>20</v>
      </c>
      <c r="E1612" t="s">
        <v>201</v>
      </c>
      <c r="F1612">
        <v>1960</v>
      </c>
      <c r="G1612" t="s">
        <v>169</v>
      </c>
      <c r="H1612" t="s">
        <v>170</v>
      </c>
      <c r="I1612" t="s">
        <v>7</v>
      </c>
      <c r="J1612">
        <v>123</v>
      </c>
      <c r="K1612" t="s">
        <v>166</v>
      </c>
    </row>
    <row r="1613" spans="1:11" x14ac:dyDescent="0.25">
      <c r="A1613" t="s">
        <v>165</v>
      </c>
      <c r="B1613" t="s">
        <v>166</v>
      </c>
      <c r="C1613" t="s">
        <v>200</v>
      </c>
      <c r="D1613" t="s">
        <v>20</v>
      </c>
      <c r="E1613" t="s">
        <v>201</v>
      </c>
      <c r="F1613">
        <v>1961</v>
      </c>
      <c r="G1613" t="s">
        <v>169</v>
      </c>
      <c r="H1613" t="s">
        <v>170</v>
      </c>
      <c r="I1613" t="s">
        <v>7</v>
      </c>
      <c r="J1613">
        <v>130</v>
      </c>
      <c r="K1613" t="s">
        <v>166</v>
      </c>
    </row>
    <row r="1614" spans="1:11" x14ac:dyDescent="0.25">
      <c r="A1614" t="s">
        <v>165</v>
      </c>
      <c r="B1614" t="s">
        <v>166</v>
      </c>
      <c r="C1614" t="s">
        <v>200</v>
      </c>
      <c r="D1614" t="s">
        <v>20</v>
      </c>
      <c r="E1614" t="s">
        <v>201</v>
      </c>
      <c r="F1614">
        <v>1962</v>
      </c>
      <c r="G1614" t="s">
        <v>169</v>
      </c>
      <c r="H1614" t="s">
        <v>170</v>
      </c>
      <c r="I1614" t="s">
        <v>7</v>
      </c>
      <c r="J1614">
        <v>134</v>
      </c>
      <c r="K1614" t="s">
        <v>166</v>
      </c>
    </row>
    <row r="1615" spans="1:11" x14ac:dyDescent="0.25">
      <c r="A1615" t="s">
        <v>165</v>
      </c>
      <c r="B1615" t="s">
        <v>166</v>
      </c>
      <c r="C1615" t="s">
        <v>200</v>
      </c>
      <c r="D1615" t="s">
        <v>20</v>
      </c>
      <c r="E1615" t="s">
        <v>201</v>
      </c>
      <c r="F1615">
        <v>1963</v>
      </c>
      <c r="G1615" t="s">
        <v>169</v>
      </c>
      <c r="H1615" t="s">
        <v>170</v>
      </c>
      <c r="I1615" t="s">
        <v>7</v>
      </c>
      <c r="J1615">
        <v>157</v>
      </c>
      <c r="K1615" t="s">
        <v>166</v>
      </c>
    </row>
    <row r="1616" spans="1:11" x14ac:dyDescent="0.25">
      <c r="A1616" t="s">
        <v>165</v>
      </c>
      <c r="B1616" t="s">
        <v>166</v>
      </c>
      <c r="C1616" t="s">
        <v>200</v>
      </c>
      <c r="D1616" t="s">
        <v>20</v>
      </c>
      <c r="E1616" t="s">
        <v>201</v>
      </c>
      <c r="F1616">
        <v>1964</v>
      </c>
      <c r="G1616" t="s">
        <v>169</v>
      </c>
      <c r="H1616" t="s">
        <v>170</v>
      </c>
      <c r="I1616" t="s">
        <v>7</v>
      </c>
      <c r="J1616">
        <v>166</v>
      </c>
      <c r="K1616" t="s">
        <v>166</v>
      </c>
    </row>
    <row r="1617" spans="1:11" x14ac:dyDescent="0.25">
      <c r="A1617" t="s">
        <v>165</v>
      </c>
      <c r="B1617" t="s">
        <v>166</v>
      </c>
      <c r="C1617" t="s">
        <v>200</v>
      </c>
      <c r="D1617" t="s">
        <v>20</v>
      </c>
      <c r="E1617" t="s">
        <v>201</v>
      </c>
      <c r="F1617">
        <v>1965</v>
      </c>
      <c r="G1617" t="s">
        <v>169</v>
      </c>
      <c r="H1617" t="s">
        <v>170</v>
      </c>
      <c r="I1617" t="s">
        <v>7</v>
      </c>
      <c r="J1617">
        <v>208</v>
      </c>
      <c r="K1617" t="s">
        <v>166</v>
      </c>
    </row>
    <row r="1618" spans="1:11" x14ac:dyDescent="0.25">
      <c r="A1618" t="s">
        <v>165</v>
      </c>
      <c r="B1618" t="s">
        <v>166</v>
      </c>
      <c r="C1618" t="s">
        <v>200</v>
      </c>
      <c r="D1618" t="s">
        <v>20</v>
      </c>
      <c r="E1618" t="s">
        <v>201</v>
      </c>
      <c r="F1618">
        <v>1966</v>
      </c>
      <c r="G1618" t="s">
        <v>169</v>
      </c>
      <c r="H1618" t="s">
        <v>170</v>
      </c>
      <c r="I1618" t="s">
        <v>7</v>
      </c>
      <c r="J1618">
        <v>187</v>
      </c>
      <c r="K1618" t="s">
        <v>166</v>
      </c>
    </row>
    <row r="1619" spans="1:11" x14ac:dyDescent="0.25">
      <c r="A1619" t="s">
        <v>165</v>
      </c>
      <c r="B1619" t="s">
        <v>166</v>
      </c>
      <c r="C1619" t="s">
        <v>200</v>
      </c>
      <c r="D1619" t="s">
        <v>20</v>
      </c>
      <c r="E1619" t="s">
        <v>201</v>
      </c>
      <c r="F1619">
        <v>1967</v>
      </c>
      <c r="G1619" t="s">
        <v>169</v>
      </c>
      <c r="H1619" t="s">
        <v>170</v>
      </c>
      <c r="I1619" t="s">
        <v>7</v>
      </c>
      <c r="J1619">
        <v>139</v>
      </c>
      <c r="K1619" t="s">
        <v>166</v>
      </c>
    </row>
    <row r="1620" spans="1:11" x14ac:dyDescent="0.25">
      <c r="A1620" t="s">
        <v>165</v>
      </c>
      <c r="B1620" t="s">
        <v>166</v>
      </c>
      <c r="C1620" t="s">
        <v>200</v>
      </c>
      <c r="D1620" t="s">
        <v>20</v>
      </c>
      <c r="E1620" t="s">
        <v>201</v>
      </c>
      <c r="F1620">
        <v>1968</v>
      </c>
      <c r="G1620" t="s">
        <v>169</v>
      </c>
      <c r="H1620" t="s">
        <v>170</v>
      </c>
      <c r="I1620" t="s">
        <v>7</v>
      </c>
      <c r="J1620">
        <v>140</v>
      </c>
      <c r="K1620" t="s">
        <v>166</v>
      </c>
    </row>
    <row r="1621" spans="1:11" x14ac:dyDescent="0.25">
      <c r="A1621" t="s">
        <v>165</v>
      </c>
      <c r="B1621" t="s">
        <v>166</v>
      </c>
      <c r="C1621" t="s">
        <v>200</v>
      </c>
      <c r="D1621" t="s">
        <v>20</v>
      </c>
      <c r="E1621" t="s">
        <v>201</v>
      </c>
      <c r="F1621">
        <v>1969</v>
      </c>
      <c r="G1621" t="s">
        <v>169</v>
      </c>
      <c r="H1621" t="s">
        <v>170</v>
      </c>
      <c r="I1621" t="s">
        <v>7</v>
      </c>
      <c r="J1621">
        <v>128</v>
      </c>
      <c r="K1621" t="s">
        <v>166</v>
      </c>
    </row>
    <row r="1622" spans="1:11" x14ac:dyDescent="0.25">
      <c r="A1622" t="s">
        <v>165</v>
      </c>
      <c r="B1622" t="s">
        <v>166</v>
      </c>
      <c r="C1622" t="s">
        <v>200</v>
      </c>
      <c r="D1622" t="s">
        <v>20</v>
      </c>
      <c r="E1622" t="s">
        <v>201</v>
      </c>
      <c r="F1622">
        <v>1970</v>
      </c>
      <c r="G1622" t="s">
        <v>169</v>
      </c>
      <c r="H1622" t="s">
        <v>170</v>
      </c>
      <c r="I1622" t="s">
        <v>7</v>
      </c>
      <c r="J1622">
        <v>159</v>
      </c>
      <c r="K1622" t="s">
        <v>166</v>
      </c>
    </row>
    <row r="1623" spans="1:11" x14ac:dyDescent="0.25">
      <c r="A1623" t="s">
        <v>165</v>
      </c>
      <c r="B1623" t="s">
        <v>166</v>
      </c>
      <c r="C1623" t="s">
        <v>200</v>
      </c>
      <c r="D1623" t="s">
        <v>20</v>
      </c>
      <c r="E1623" t="s">
        <v>201</v>
      </c>
      <c r="F1623">
        <v>1971</v>
      </c>
      <c r="G1623" t="s">
        <v>169</v>
      </c>
      <c r="H1623" t="s">
        <v>170</v>
      </c>
      <c r="I1623" t="s">
        <v>7</v>
      </c>
      <c r="J1623">
        <v>211</v>
      </c>
      <c r="K1623" t="s">
        <v>166</v>
      </c>
    </row>
    <row r="1624" spans="1:11" x14ac:dyDescent="0.25">
      <c r="A1624" t="s">
        <v>165</v>
      </c>
      <c r="B1624" t="s">
        <v>166</v>
      </c>
      <c r="C1624" t="s">
        <v>200</v>
      </c>
      <c r="D1624" t="s">
        <v>20</v>
      </c>
      <c r="E1624" t="s">
        <v>201</v>
      </c>
      <c r="F1624">
        <v>1972</v>
      </c>
      <c r="G1624" t="s">
        <v>169</v>
      </c>
      <c r="H1624" t="s">
        <v>170</v>
      </c>
      <c r="I1624" t="s">
        <v>7</v>
      </c>
      <c r="J1624">
        <v>205</v>
      </c>
      <c r="K1624" t="s">
        <v>166</v>
      </c>
    </row>
    <row r="1625" spans="1:11" x14ac:dyDescent="0.25">
      <c r="A1625" t="s">
        <v>165</v>
      </c>
      <c r="B1625" t="s">
        <v>166</v>
      </c>
      <c r="C1625" t="s">
        <v>200</v>
      </c>
      <c r="D1625" t="s">
        <v>20</v>
      </c>
      <c r="E1625" t="s">
        <v>201</v>
      </c>
      <c r="F1625">
        <v>1973</v>
      </c>
      <c r="G1625" t="s">
        <v>169</v>
      </c>
      <c r="H1625" t="s">
        <v>170</v>
      </c>
      <c r="I1625" t="s">
        <v>7</v>
      </c>
      <c r="J1625">
        <v>209</v>
      </c>
      <c r="K1625" t="s">
        <v>166</v>
      </c>
    </row>
    <row r="1626" spans="1:11" x14ac:dyDescent="0.25">
      <c r="A1626" t="s">
        <v>165</v>
      </c>
      <c r="B1626" t="s">
        <v>166</v>
      </c>
      <c r="C1626" t="s">
        <v>200</v>
      </c>
      <c r="D1626" t="s">
        <v>20</v>
      </c>
      <c r="E1626" t="s">
        <v>201</v>
      </c>
      <c r="F1626">
        <v>1974</v>
      </c>
      <c r="G1626" t="s">
        <v>169</v>
      </c>
      <c r="H1626" t="s">
        <v>170</v>
      </c>
      <c r="I1626" t="s">
        <v>7</v>
      </c>
      <c r="J1626">
        <v>253</v>
      </c>
      <c r="K1626" t="s">
        <v>166</v>
      </c>
    </row>
    <row r="1627" spans="1:11" x14ac:dyDescent="0.25">
      <c r="A1627" t="s">
        <v>165</v>
      </c>
      <c r="B1627" t="s">
        <v>166</v>
      </c>
      <c r="C1627" t="s">
        <v>200</v>
      </c>
      <c r="D1627" t="s">
        <v>20</v>
      </c>
      <c r="E1627" t="s">
        <v>201</v>
      </c>
      <c r="F1627">
        <v>1975</v>
      </c>
      <c r="G1627" t="s">
        <v>169</v>
      </c>
      <c r="H1627" t="s">
        <v>170</v>
      </c>
      <c r="I1627" t="s">
        <v>7</v>
      </c>
      <c r="J1627">
        <v>364</v>
      </c>
      <c r="K1627" t="s">
        <v>166</v>
      </c>
    </row>
    <row r="1628" spans="1:11" x14ac:dyDescent="0.25">
      <c r="A1628" t="s">
        <v>165</v>
      </c>
      <c r="B1628" t="s">
        <v>166</v>
      </c>
      <c r="C1628" t="s">
        <v>200</v>
      </c>
      <c r="D1628" t="s">
        <v>20</v>
      </c>
      <c r="E1628" t="s">
        <v>201</v>
      </c>
      <c r="F1628">
        <v>1976</v>
      </c>
      <c r="G1628" t="s">
        <v>169</v>
      </c>
      <c r="H1628" t="s">
        <v>170</v>
      </c>
      <c r="I1628" t="s">
        <v>7</v>
      </c>
      <c r="J1628">
        <v>415</v>
      </c>
      <c r="K1628" t="s">
        <v>166</v>
      </c>
    </row>
    <row r="1629" spans="1:11" x14ac:dyDescent="0.25">
      <c r="A1629" t="s">
        <v>165</v>
      </c>
      <c r="B1629" t="s">
        <v>166</v>
      </c>
      <c r="C1629" t="s">
        <v>200</v>
      </c>
      <c r="D1629" t="s">
        <v>20</v>
      </c>
      <c r="E1629" t="s">
        <v>201</v>
      </c>
      <c r="F1629">
        <v>1977</v>
      </c>
      <c r="G1629" t="s">
        <v>169</v>
      </c>
      <c r="H1629" t="s">
        <v>170</v>
      </c>
      <c r="I1629" t="s">
        <v>7</v>
      </c>
      <c r="J1629">
        <v>489</v>
      </c>
      <c r="K1629" t="s">
        <v>166</v>
      </c>
    </row>
    <row r="1630" spans="1:11" x14ac:dyDescent="0.25">
      <c r="A1630" t="s">
        <v>165</v>
      </c>
      <c r="B1630" t="s">
        <v>166</v>
      </c>
      <c r="C1630" t="s">
        <v>200</v>
      </c>
      <c r="D1630" t="s">
        <v>20</v>
      </c>
      <c r="E1630" t="s">
        <v>201</v>
      </c>
      <c r="F1630">
        <v>1978</v>
      </c>
      <c r="G1630" t="s">
        <v>169</v>
      </c>
      <c r="H1630" t="s">
        <v>170</v>
      </c>
      <c r="I1630" t="s">
        <v>7</v>
      </c>
      <c r="J1630">
        <v>576</v>
      </c>
      <c r="K1630" t="s">
        <v>166</v>
      </c>
    </row>
    <row r="1631" spans="1:11" x14ac:dyDescent="0.25">
      <c r="A1631" t="s">
        <v>165</v>
      </c>
      <c r="B1631" t="s">
        <v>166</v>
      </c>
      <c r="C1631" t="s">
        <v>200</v>
      </c>
      <c r="D1631" t="s">
        <v>20</v>
      </c>
      <c r="E1631" t="s">
        <v>201</v>
      </c>
      <c r="F1631">
        <v>1979</v>
      </c>
      <c r="G1631" t="s">
        <v>169</v>
      </c>
      <c r="H1631" t="s">
        <v>170</v>
      </c>
      <c r="I1631" t="s">
        <v>7</v>
      </c>
      <c r="J1631">
        <v>558</v>
      </c>
      <c r="K1631" t="s">
        <v>166</v>
      </c>
    </row>
    <row r="1632" spans="1:11" x14ac:dyDescent="0.25">
      <c r="A1632" t="s">
        <v>165</v>
      </c>
      <c r="B1632" t="s">
        <v>166</v>
      </c>
      <c r="C1632" t="s">
        <v>200</v>
      </c>
      <c r="D1632" t="s">
        <v>20</v>
      </c>
      <c r="E1632" t="s">
        <v>201</v>
      </c>
      <c r="F1632">
        <v>1980</v>
      </c>
      <c r="G1632" t="s">
        <v>169</v>
      </c>
      <c r="H1632" t="s">
        <v>170</v>
      </c>
      <c r="I1632" t="s">
        <v>7</v>
      </c>
      <c r="J1632">
        <v>648</v>
      </c>
      <c r="K1632" t="s">
        <v>166</v>
      </c>
    </row>
    <row r="1633" spans="1:11" x14ac:dyDescent="0.25">
      <c r="A1633" t="s">
        <v>165</v>
      </c>
      <c r="B1633" t="s">
        <v>166</v>
      </c>
      <c r="C1633" t="s">
        <v>200</v>
      </c>
      <c r="D1633" t="s">
        <v>20</v>
      </c>
      <c r="E1633" t="s">
        <v>201</v>
      </c>
      <c r="F1633">
        <v>1981</v>
      </c>
      <c r="G1633" t="s">
        <v>169</v>
      </c>
      <c r="H1633" t="s">
        <v>170</v>
      </c>
      <c r="I1633" t="s">
        <v>7</v>
      </c>
      <c r="J1633">
        <v>753</v>
      </c>
      <c r="K1633" t="s">
        <v>166</v>
      </c>
    </row>
    <row r="1634" spans="1:11" x14ac:dyDescent="0.25">
      <c r="A1634" t="s">
        <v>165</v>
      </c>
      <c r="B1634" t="s">
        <v>166</v>
      </c>
      <c r="C1634" t="s">
        <v>200</v>
      </c>
      <c r="D1634" t="s">
        <v>20</v>
      </c>
      <c r="E1634" t="s">
        <v>201</v>
      </c>
      <c r="F1634">
        <v>1982</v>
      </c>
      <c r="G1634" t="s">
        <v>169</v>
      </c>
      <c r="H1634" t="s">
        <v>170</v>
      </c>
      <c r="I1634" t="s">
        <v>7</v>
      </c>
      <c r="J1634">
        <v>700</v>
      </c>
      <c r="K1634" t="s">
        <v>166</v>
      </c>
    </row>
    <row r="1635" spans="1:11" x14ac:dyDescent="0.25">
      <c r="A1635" t="s">
        <v>165</v>
      </c>
      <c r="B1635" t="s">
        <v>166</v>
      </c>
      <c r="C1635" t="s">
        <v>200</v>
      </c>
      <c r="D1635" t="s">
        <v>20</v>
      </c>
      <c r="E1635" t="s">
        <v>201</v>
      </c>
      <c r="F1635">
        <v>1983</v>
      </c>
      <c r="G1635" t="s">
        <v>169</v>
      </c>
      <c r="H1635" t="s">
        <v>170</v>
      </c>
      <c r="I1635" t="s">
        <v>7</v>
      </c>
      <c r="J1635">
        <v>673</v>
      </c>
      <c r="K1635" t="s">
        <v>166</v>
      </c>
    </row>
    <row r="1636" spans="1:11" x14ac:dyDescent="0.25">
      <c r="A1636" t="s">
        <v>165</v>
      </c>
      <c r="B1636" t="s">
        <v>166</v>
      </c>
      <c r="C1636" t="s">
        <v>200</v>
      </c>
      <c r="D1636" t="s">
        <v>20</v>
      </c>
      <c r="E1636" t="s">
        <v>201</v>
      </c>
      <c r="F1636">
        <v>1984</v>
      </c>
      <c r="G1636" t="s">
        <v>169</v>
      </c>
      <c r="H1636" t="s">
        <v>170</v>
      </c>
      <c r="I1636" t="s">
        <v>7</v>
      </c>
      <c r="J1636">
        <v>784</v>
      </c>
      <c r="K1636" t="s">
        <v>166</v>
      </c>
    </row>
    <row r="1637" spans="1:11" x14ac:dyDescent="0.25">
      <c r="A1637" t="s">
        <v>165</v>
      </c>
      <c r="B1637" t="s">
        <v>166</v>
      </c>
      <c r="C1637" t="s">
        <v>200</v>
      </c>
      <c r="D1637" t="s">
        <v>20</v>
      </c>
      <c r="E1637" t="s">
        <v>201</v>
      </c>
      <c r="F1637">
        <v>1985</v>
      </c>
      <c r="G1637" t="s">
        <v>169</v>
      </c>
      <c r="H1637" t="s">
        <v>170</v>
      </c>
      <c r="I1637" t="s">
        <v>7</v>
      </c>
      <c r="J1637">
        <v>780</v>
      </c>
      <c r="K1637" t="s">
        <v>166</v>
      </c>
    </row>
    <row r="1638" spans="1:11" x14ac:dyDescent="0.25">
      <c r="A1638" t="s">
        <v>165</v>
      </c>
      <c r="B1638" t="s">
        <v>166</v>
      </c>
      <c r="C1638" t="s">
        <v>200</v>
      </c>
      <c r="D1638" t="s">
        <v>20</v>
      </c>
      <c r="E1638" t="s">
        <v>201</v>
      </c>
      <c r="F1638">
        <v>1986</v>
      </c>
      <c r="G1638" t="s">
        <v>169</v>
      </c>
      <c r="H1638" t="s">
        <v>170</v>
      </c>
      <c r="I1638" t="s">
        <v>7</v>
      </c>
      <c r="J1638">
        <v>874</v>
      </c>
      <c r="K1638" t="s">
        <v>166</v>
      </c>
    </row>
    <row r="1639" spans="1:11" x14ac:dyDescent="0.25">
      <c r="A1639" t="s">
        <v>165</v>
      </c>
      <c r="B1639" t="s">
        <v>166</v>
      </c>
      <c r="C1639" t="s">
        <v>200</v>
      </c>
      <c r="D1639" t="s">
        <v>20</v>
      </c>
      <c r="E1639" t="s">
        <v>201</v>
      </c>
      <c r="F1639">
        <v>1987</v>
      </c>
      <c r="G1639" t="s">
        <v>169</v>
      </c>
      <c r="H1639" t="s">
        <v>170</v>
      </c>
      <c r="I1639" t="s">
        <v>7</v>
      </c>
      <c r="J1639">
        <v>997</v>
      </c>
      <c r="K1639" t="s">
        <v>166</v>
      </c>
    </row>
    <row r="1640" spans="1:11" x14ac:dyDescent="0.25">
      <c r="A1640" t="s">
        <v>165</v>
      </c>
      <c r="B1640" t="s">
        <v>166</v>
      </c>
      <c r="C1640" t="s">
        <v>200</v>
      </c>
      <c r="D1640" t="s">
        <v>20</v>
      </c>
      <c r="E1640" t="s">
        <v>201</v>
      </c>
      <c r="F1640">
        <v>1988</v>
      </c>
      <c r="G1640" t="s">
        <v>169</v>
      </c>
      <c r="H1640" t="s">
        <v>170</v>
      </c>
      <c r="I1640" t="s">
        <v>7</v>
      </c>
      <c r="J1640">
        <v>918</v>
      </c>
      <c r="K1640" t="s">
        <v>166</v>
      </c>
    </row>
    <row r="1641" spans="1:11" x14ac:dyDescent="0.25">
      <c r="A1641" t="s">
        <v>165</v>
      </c>
      <c r="B1641" t="s">
        <v>166</v>
      </c>
      <c r="C1641" t="s">
        <v>200</v>
      </c>
      <c r="D1641" t="s">
        <v>20</v>
      </c>
      <c r="E1641" t="s">
        <v>201</v>
      </c>
      <c r="F1641">
        <v>1989</v>
      </c>
      <c r="G1641" t="s">
        <v>169</v>
      </c>
      <c r="H1641" t="s">
        <v>170</v>
      </c>
      <c r="I1641" t="s">
        <v>7</v>
      </c>
      <c r="J1641">
        <v>861</v>
      </c>
      <c r="K1641" t="s">
        <v>166</v>
      </c>
    </row>
    <row r="1642" spans="1:11" x14ac:dyDescent="0.25">
      <c r="A1642" t="s">
        <v>165</v>
      </c>
      <c r="B1642" t="s">
        <v>166</v>
      </c>
      <c r="C1642" t="s">
        <v>200</v>
      </c>
      <c r="D1642" t="s">
        <v>20</v>
      </c>
      <c r="E1642" t="s">
        <v>201</v>
      </c>
      <c r="F1642">
        <v>1990</v>
      </c>
      <c r="G1642" t="s">
        <v>169</v>
      </c>
      <c r="H1642" t="s">
        <v>170</v>
      </c>
      <c r="I1642" t="s">
        <v>7</v>
      </c>
      <c r="J1642">
        <v>976</v>
      </c>
      <c r="K1642" t="s">
        <v>166</v>
      </c>
    </row>
    <row r="1643" spans="1:11" x14ac:dyDescent="0.25">
      <c r="A1643" t="s">
        <v>165</v>
      </c>
      <c r="B1643" t="s">
        <v>166</v>
      </c>
      <c r="C1643" t="s">
        <v>200</v>
      </c>
      <c r="D1643" t="s">
        <v>20</v>
      </c>
      <c r="E1643" t="s">
        <v>201</v>
      </c>
      <c r="F1643">
        <v>1991</v>
      </c>
      <c r="G1643" t="s">
        <v>169</v>
      </c>
      <c r="H1643" t="s">
        <v>170</v>
      </c>
      <c r="I1643" t="s">
        <v>7</v>
      </c>
      <c r="J1643">
        <v>864</v>
      </c>
      <c r="K1643" t="s">
        <v>166</v>
      </c>
    </row>
    <row r="1644" spans="1:11" x14ac:dyDescent="0.25">
      <c r="A1644" t="s">
        <v>165</v>
      </c>
      <c r="B1644" t="s">
        <v>166</v>
      </c>
      <c r="C1644" t="s">
        <v>200</v>
      </c>
      <c r="D1644" t="s">
        <v>20</v>
      </c>
      <c r="E1644" t="s">
        <v>201</v>
      </c>
      <c r="F1644">
        <v>1992</v>
      </c>
      <c r="G1644" t="s">
        <v>169</v>
      </c>
      <c r="H1644" t="s">
        <v>170</v>
      </c>
      <c r="I1644" t="s">
        <v>7</v>
      </c>
      <c r="J1644">
        <v>938</v>
      </c>
      <c r="K1644" t="s">
        <v>166</v>
      </c>
    </row>
    <row r="1645" spans="1:11" x14ac:dyDescent="0.25">
      <c r="A1645" t="s">
        <v>165</v>
      </c>
      <c r="B1645" t="s">
        <v>166</v>
      </c>
      <c r="C1645" t="s">
        <v>200</v>
      </c>
      <c r="D1645" t="s">
        <v>20</v>
      </c>
      <c r="E1645" t="s">
        <v>201</v>
      </c>
      <c r="F1645">
        <v>1993</v>
      </c>
      <c r="G1645" t="s">
        <v>169</v>
      </c>
      <c r="H1645" t="s">
        <v>170</v>
      </c>
      <c r="I1645" t="s">
        <v>7</v>
      </c>
      <c r="J1645">
        <v>1066</v>
      </c>
      <c r="K1645" t="s">
        <v>166</v>
      </c>
    </row>
    <row r="1646" spans="1:11" x14ac:dyDescent="0.25">
      <c r="A1646" t="s">
        <v>165</v>
      </c>
      <c r="B1646" t="s">
        <v>166</v>
      </c>
      <c r="C1646" t="s">
        <v>200</v>
      </c>
      <c r="D1646" t="s">
        <v>20</v>
      </c>
      <c r="E1646" t="s">
        <v>201</v>
      </c>
      <c r="F1646">
        <v>1994</v>
      </c>
      <c r="G1646" t="s">
        <v>169</v>
      </c>
      <c r="H1646" t="s">
        <v>170</v>
      </c>
      <c r="I1646" t="s">
        <v>7</v>
      </c>
      <c r="J1646">
        <v>1025</v>
      </c>
      <c r="K1646" t="s">
        <v>166</v>
      </c>
    </row>
    <row r="1647" spans="1:11" x14ac:dyDescent="0.25">
      <c r="A1647" t="s">
        <v>165</v>
      </c>
      <c r="B1647" t="s">
        <v>166</v>
      </c>
      <c r="C1647" t="s">
        <v>200</v>
      </c>
      <c r="D1647" t="s">
        <v>20</v>
      </c>
      <c r="E1647" t="s">
        <v>201</v>
      </c>
      <c r="F1647">
        <v>1995</v>
      </c>
      <c r="G1647" t="s">
        <v>169</v>
      </c>
      <c r="H1647" t="s">
        <v>170</v>
      </c>
      <c r="I1647" t="s">
        <v>7</v>
      </c>
      <c r="J1647">
        <v>1125</v>
      </c>
      <c r="K1647" t="s">
        <v>166</v>
      </c>
    </row>
    <row r="1648" spans="1:11" x14ac:dyDescent="0.25">
      <c r="A1648" t="s">
        <v>165</v>
      </c>
      <c r="B1648" t="s">
        <v>166</v>
      </c>
      <c r="C1648" t="s">
        <v>200</v>
      </c>
      <c r="D1648" t="s">
        <v>20</v>
      </c>
      <c r="E1648" t="s">
        <v>201</v>
      </c>
      <c r="F1648">
        <v>1996</v>
      </c>
      <c r="G1648" t="s">
        <v>169</v>
      </c>
      <c r="H1648" t="s">
        <v>170</v>
      </c>
      <c r="I1648" t="s">
        <v>7</v>
      </c>
      <c r="J1648">
        <v>1334</v>
      </c>
      <c r="K1648" t="s">
        <v>166</v>
      </c>
    </row>
    <row r="1649" spans="1:11" x14ac:dyDescent="0.25">
      <c r="A1649" t="s">
        <v>165</v>
      </c>
      <c r="B1649" t="s">
        <v>166</v>
      </c>
      <c r="C1649" t="s">
        <v>200</v>
      </c>
      <c r="D1649" t="s">
        <v>20</v>
      </c>
      <c r="E1649" t="s">
        <v>201</v>
      </c>
      <c r="F1649">
        <v>1997</v>
      </c>
      <c r="G1649" t="s">
        <v>169</v>
      </c>
      <c r="H1649" t="s">
        <v>170</v>
      </c>
      <c r="I1649" t="s">
        <v>7</v>
      </c>
      <c r="J1649">
        <v>1346</v>
      </c>
      <c r="K1649" t="s">
        <v>166</v>
      </c>
    </row>
    <row r="1650" spans="1:11" x14ac:dyDescent="0.25">
      <c r="A1650" t="s">
        <v>165</v>
      </c>
      <c r="B1650" t="s">
        <v>166</v>
      </c>
      <c r="C1650" t="s">
        <v>200</v>
      </c>
      <c r="D1650" t="s">
        <v>20</v>
      </c>
      <c r="E1650" t="s">
        <v>201</v>
      </c>
      <c r="F1650">
        <v>1998</v>
      </c>
      <c r="G1650" t="s">
        <v>169</v>
      </c>
      <c r="H1650" t="s">
        <v>170</v>
      </c>
      <c r="I1650" t="s">
        <v>7</v>
      </c>
      <c r="J1650">
        <v>1018</v>
      </c>
      <c r="K1650" t="s">
        <v>166</v>
      </c>
    </row>
    <row r="1651" spans="1:11" x14ac:dyDescent="0.25">
      <c r="A1651" t="s">
        <v>165</v>
      </c>
      <c r="B1651" t="s">
        <v>166</v>
      </c>
      <c r="C1651" t="s">
        <v>200</v>
      </c>
      <c r="D1651" t="s">
        <v>20</v>
      </c>
      <c r="E1651" t="s">
        <v>201</v>
      </c>
      <c r="F1651">
        <v>1999</v>
      </c>
      <c r="G1651" t="s">
        <v>169</v>
      </c>
      <c r="H1651" t="s">
        <v>170</v>
      </c>
      <c r="I1651" t="s">
        <v>7</v>
      </c>
      <c r="J1651">
        <v>852</v>
      </c>
      <c r="K1651" t="s">
        <v>166</v>
      </c>
    </row>
    <row r="1652" spans="1:11" x14ac:dyDescent="0.25">
      <c r="A1652" t="s">
        <v>165</v>
      </c>
      <c r="B1652" t="s">
        <v>166</v>
      </c>
      <c r="C1652" t="s">
        <v>200</v>
      </c>
      <c r="D1652" t="s">
        <v>20</v>
      </c>
      <c r="E1652" t="s">
        <v>201</v>
      </c>
      <c r="F1652">
        <v>2000</v>
      </c>
      <c r="G1652" t="s">
        <v>169</v>
      </c>
      <c r="H1652" t="s">
        <v>170</v>
      </c>
      <c r="I1652" t="s">
        <v>7</v>
      </c>
      <c r="J1652">
        <v>774</v>
      </c>
      <c r="K1652" t="s">
        <v>166</v>
      </c>
    </row>
    <row r="1653" spans="1:11" x14ac:dyDescent="0.25">
      <c r="A1653" t="s">
        <v>165</v>
      </c>
      <c r="B1653" t="s">
        <v>166</v>
      </c>
      <c r="C1653" t="s">
        <v>200</v>
      </c>
      <c r="D1653" t="s">
        <v>20</v>
      </c>
      <c r="E1653" t="s">
        <v>201</v>
      </c>
      <c r="F1653">
        <v>2001</v>
      </c>
      <c r="G1653" t="s">
        <v>169</v>
      </c>
      <c r="H1653" t="s">
        <v>170</v>
      </c>
      <c r="I1653" t="s">
        <v>7</v>
      </c>
      <c r="J1653">
        <v>723</v>
      </c>
      <c r="K1653" t="s">
        <v>166</v>
      </c>
    </row>
    <row r="1654" spans="1:11" x14ac:dyDescent="0.25">
      <c r="A1654" t="s">
        <v>165</v>
      </c>
      <c r="B1654" t="s">
        <v>166</v>
      </c>
      <c r="C1654" t="s">
        <v>200</v>
      </c>
      <c r="D1654" t="s">
        <v>20</v>
      </c>
      <c r="E1654" t="s">
        <v>201</v>
      </c>
      <c r="F1654">
        <v>2002</v>
      </c>
      <c r="G1654" t="s">
        <v>169</v>
      </c>
      <c r="H1654" t="s">
        <v>170</v>
      </c>
      <c r="I1654" t="s">
        <v>7</v>
      </c>
      <c r="J1654">
        <v>873</v>
      </c>
      <c r="K1654" t="s">
        <v>166</v>
      </c>
    </row>
    <row r="1655" spans="1:11" x14ac:dyDescent="0.25">
      <c r="A1655" t="s">
        <v>165</v>
      </c>
      <c r="B1655" t="s">
        <v>166</v>
      </c>
      <c r="C1655" t="s">
        <v>200</v>
      </c>
      <c r="D1655" t="s">
        <v>20</v>
      </c>
      <c r="E1655" t="s">
        <v>201</v>
      </c>
      <c r="F1655">
        <v>2003</v>
      </c>
      <c r="G1655" t="s">
        <v>169</v>
      </c>
      <c r="H1655" t="s">
        <v>170</v>
      </c>
      <c r="I1655" t="s">
        <v>7</v>
      </c>
      <c r="J1655">
        <v>711</v>
      </c>
      <c r="K1655" t="s">
        <v>166</v>
      </c>
    </row>
    <row r="1656" spans="1:11" x14ac:dyDescent="0.25">
      <c r="A1656" t="s">
        <v>165</v>
      </c>
      <c r="B1656" t="s">
        <v>166</v>
      </c>
      <c r="C1656" t="s">
        <v>200</v>
      </c>
      <c r="D1656" t="s">
        <v>20</v>
      </c>
      <c r="E1656" t="s">
        <v>201</v>
      </c>
      <c r="F1656">
        <v>2004</v>
      </c>
      <c r="G1656" t="s">
        <v>169</v>
      </c>
      <c r="H1656" t="s">
        <v>170</v>
      </c>
      <c r="I1656" t="s">
        <v>7</v>
      </c>
      <c r="J1656">
        <v>659</v>
      </c>
      <c r="K1656" t="s">
        <v>166</v>
      </c>
    </row>
    <row r="1657" spans="1:11" x14ac:dyDescent="0.25">
      <c r="A1657" t="s">
        <v>165</v>
      </c>
      <c r="B1657" t="s">
        <v>166</v>
      </c>
      <c r="C1657" t="s">
        <v>200</v>
      </c>
      <c r="D1657" t="s">
        <v>20</v>
      </c>
      <c r="E1657" t="s">
        <v>201</v>
      </c>
      <c r="F1657">
        <v>2005</v>
      </c>
      <c r="G1657" t="s">
        <v>169</v>
      </c>
      <c r="H1657" t="s">
        <v>170</v>
      </c>
      <c r="I1657" t="s">
        <v>7</v>
      </c>
      <c r="J1657">
        <v>681</v>
      </c>
      <c r="K1657" t="s">
        <v>166</v>
      </c>
    </row>
    <row r="1658" spans="1:11" x14ac:dyDescent="0.25">
      <c r="A1658" t="s">
        <v>165</v>
      </c>
      <c r="B1658" t="s">
        <v>166</v>
      </c>
      <c r="C1658" t="s">
        <v>200</v>
      </c>
      <c r="D1658" t="s">
        <v>20</v>
      </c>
      <c r="E1658" t="s">
        <v>201</v>
      </c>
      <c r="F1658">
        <v>2006</v>
      </c>
      <c r="G1658" t="s">
        <v>169</v>
      </c>
      <c r="H1658" t="s">
        <v>170</v>
      </c>
      <c r="I1658" t="s">
        <v>7</v>
      </c>
      <c r="J1658">
        <v>746</v>
      </c>
      <c r="K1658" t="s">
        <v>166</v>
      </c>
    </row>
    <row r="1659" spans="1:11" x14ac:dyDescent="0.25">
      <c r="A1659" t="s">
        <v>165</v>
      </c>
      <c r="B1659" t="s">
        <v>166</v>
      </c>
      <c r="C1659" t="s">
        <v>200</v>
      </c>
      <c r="D1659" t="s">
        <v>20</v>
      </c>
      <c r="E1659" t="s">
        <v>201</v>
      </c>
      <c r="F1659">
        <v>2007</v>
      </c>
      <c r="G1659" t="s">
        <v>169</v>
      </c>
      <c r="H1659" t="s">
        <v>170</v>
      </c>
      <c r="I1659" t="s">
        <v>7</v>
      </c>
      <c r="J1659">
        <v>1014</v>
      </c>
      <c r="K1659" t="s">
        <v>166</v>
      </c>
    </row>
    <row r="1660" spans="1:11" x14ac:dyDescent="0.25">
      <c r="A1660" t="s">
        <v>165</v>
      </c>
      <c r="B1660" t="s">
        <v>166</v>
      </c>
      <c r="C1660" t="s">
        <v>200</v>
      </c>
      <c r="D1660" t="s">
        <v>20</v>
      </c>
      <c r="E1660" t="s">
        <v>201</v>
      </c>
      <c r="F1660">
        <v>2008</v>
      </c>
      <c r="G1660" t="s">
        <v>169</v>
      </c>
      <c r="H1660" t="s">
        <v>170</v>
      </c>
      <c r="I1660" t="s">
        <v>7</v>
      </c>
      <c r="J1660">
        <v>944</v>
      </c>
      <c r="K1660" t="s">
        <v>166</v>
      </c>
    </row>
    <row r="1661" spans="1:11" x14ac:dyDescent="0.25">
      <c r="A1661" t="s">
        <v>165</v>
      </c>
      <c r="B1661" t="s">
        <v>166</v>
      </c>
      <c r="C1661" t="s">
        <v>200</v>
      </c>
      <c r="D1661" t="s">
        <v>20</v>
      </c>
      <c r="E1661" t="s">
        <v>201</v>
      </c>
      <c r="F1661">
        <v>2009</v>
      </c>
      <c r="G1661" t="s">
        <v>169</v>
      </c>
      <c r="H1661" t="s">
        <v>170</v>
      </c>
      <c r="I1661" t="s">
        <v>7</v>
      </c>
      <c r="J1661">
        <v>1763</v>
      </c>
      <c r="K1661" t="s">
        <v>166</v>
      </c>
    </row>
    <row r="1662" spans="1:11" x14ac:dyDescent="0.25">
      <c r="A1662" t="s">
        <v>165</v>
      </c>
      <c r="B1662" t="s">
        <v>166</v>
      </c>
      <c r="C1662" t="s">
        <v>200</v>
      </c>
      <c r="D1662" t="s">
        <v>20</v>
      </c>
      <c r="E1662" t="s">
        <v>201</v>
      </c>
      <c r="F1662">
        <v>2010</v>
      </c>
      <c r="G1662" t="s">
        <v>169</v>
      </c>
      <c r="H1662" t="s">
        <v>170</v>
      </c>
      <c r="I1662" t="s">
        <v>7</v>
      </c>
      <c r="J1662">
        <v>2127</v>
      </c>
      <c r="K1662" t="s">
        <v>166</v>
      </c>
    </row>
    <row r="1663" spans="1:11" x14ac:dyDescent="0.25">
      <c r="A1663" t="s">
        <v>165</v>
      </c>
      <c r="B1663" t="s">
        <v>166</v>
      </c>
      <c r="C1663" t="s">
        <v>200</v>
      </c>
      <c r="D1663" t="s">
        <v>20</v>
      </c>
      <c r="E1663" t="s">
        <v>201</v>
      </c>
      <c r="F1663">
        <v>2011</v>
      </c>
      <c r="G1663" t="s">
        <v>169</v>
      </c>
      <c r="H1663" t="s">
        <v>170</v>
      </c>
      <c r="I1663" t="s">
        <v>7</v>
      </c>
      <c r="J1663">
        <v>2589</v>
      </c>
      <c r="K1663" t="s">
        <v>166</v>
      </c>
    </row>
    <row r="1664" spans="1:11" x14ac:dyDescent="0.25">
      <c r="A1664" t="s">
        <v>165</v>
      </c>
      <c r="B1664" t="s">
        <v>166</v>
      </c>
      <c r="C1664" t="s">
        <v>200</v>
      </c>
      <c r="D1664" t="s">
        <v>20</v>
      </c>
      <c r="E1664" t="s">
        <v>201</v>
      </c>
      <c r="F1664">
        <v>2012</v>
      </c>
      <c r="G1664" t="s">
        <v>169</v>
      </c>
      <c r="H1664" t="s">
        <v>170</v>
      </c>
      <c r="I1664" t="s">
        <v>7</v>
      </c>
      <c r="J1664">
        <v>2620</v>
      </c>
      <c r="K1664" t="s">
        <v>166</v>
      </c>
    </row>
    <row r="1665" spans="1:11" x14ac:dyDescent="0.25">
      <c r="A1665" t="s">
        <v>165</v>
      </c>
      <c r="B1665" t="s">
        <v>166</v>
      </c>
      <c r="C1665" t="s">
        <v>200</v>
      </c>
      <c r="D1665" t="s">
        <v>20</v>
      </c>
      <c r="E1665" t="s">
        <v>201</v>
      </c>
      <c r="F1665">
        <v>2013</v>
      </c>
      <c r="G1665" t="s">
        <v>169</v>
      </c>
      <c r="H1665" t="s">
        <v>170</v>
      </c>
      <c r="I1665" t="s">
        <v>7</v>
      </c>
      <c r="J1665">
        <v>2660</v>
      </c>
      <c r="K1665" t="s">
        <v>166</v>
      </c>
    </row>
    <row r="1666" spans="1:11" x14ac:dyDescent="0.25">
      <c r="A1666" t="s">
        <v>165</v>
      </c>
      <c r="B1666" t="s">
        <v>166</v>
      </c>
      <c r="C1666" t="s">
        <v>200</v>
      </c>
      <c r="D1666" t="s">
        <v>20</v>
      </c>
      <c r="E1666" t="s">
        <v>201</v>
      </c>
      <c r="F1666">
        <v>2014</v>
      </c>
      <c r="G1666" t="s">
        <v>169</v>
      </c>
      <c r="H1666" t="s">
        <v>170</v>
      </c>
      <c r="I1666" t="s">
        <v>7</v>
      </c>
      <c r="J1666">
        <v>2348</v>
      </c>
      <c r="K1666" t="s">
        <v>166</v>
      </c>
    </row>
    <row r="1667" spans="1:11" x14ac:dyDescent="0.25">
      <c r="A1667" t="s">
        <v>165</v>
      </c>
      <c r="B1667" t="s">
        <v>166</v>
      </c>
      <c r="C1667" t="s">
        <v>200</v>
      </c>
      <c r="D1667" t="s">
        <v>20</v>
      </c>
      <c r="E1667" t="s">
        <v>201</v>
      </c>
      <c r="F1667">
        <v>2015</v>
      </c>
      <c r="G1667" t="s">
        <v>169</v>
      </c>
      <c r="H1667" t="s">
        <v>170</v>
      </c>
      <c r="I1667" t="s">
        <v>7</v>
      </c>
      <c r="J1667">
        <v>2242</v>
      </c>
      <c r="K1667" t="s">
        <v>166</v>
      </c>
    </row>
    <row r="1668" spans="1:11" x14ac:dyDescent="0.25">
      <c r="A1668" t="s">
        <v>165</v>
      </c>
      <c r="B1668" t="s">
        <v>166</v>
      </c>
      <c r="C1668" t="s">
        <v>200</v>
      </c>
      <c r="D1668" t="s">
        <v>20</v>
      </c>
      <c r="E1668" t="s">
        <v>201</v>
      </c>
      <c r="F1668">
        <v>2016</v>
      </c>
      <c r="G1668" t="s">
        <v>169</v>
      </c>
      <c r="H1668" t="s">
        <v>170</v>
      </c>
      <c r="I1668" t="s">
        <v>7</v>
      </c>
      <c r="J1668">
        <v>2140</v>
      </c>
      <c r="K1668" t="s">
        <v>166</v>
      </c>
    </row>
    <row r="1669" spans="1:11" x14ac:dyDescent="0.25">
      <c r="A1669" t="s">
        <v>165</v>
      </c>
      <c r="B1669" t="s">
        <v>166</v>
      </c>
      <c r="C1669" t="s">
        <v>200</v>
      </c>
      <c r="D1669" t="s">
        <v>20</v>
      </c>
      <c r="E1669" t="s">
        <v>201</v>
      </c>
      <c r="F1669">
        <v>2017</v>
      </c>
      <c r="G1669" t="s">
        <v>169</v>
      </c>
      <c r="H1669" t="s">
        <v>170</v>
      </c>
      <c r="I1669" t="s">
        <v>7</v>
      </c>
      <c r="J1669">
        <v>2091</v>
      </c>
      <c r="K1669" t="s">
        <v>166</v>
      </c>
    </row>
    <row r="1670" spans="1:11" x14ac:dyDescent="0.25">
      <c r="A1670" t="s">
        <v>165</v>
      </c>
      <c r="B1670" t="s">
        <v>166</v>
      </c>
      <c r="C1670" t="s">
        <v>200</v>
      </c>
      <c r="D1670" t="s">
        <v>20</v>
      </c>
      <c r="E1670" t="s">
        <v>201</v>
      </c>
      <c r="F1670">
        <v>2018</v>
      </c>
      <c r="G1670" t="s">
        <v>169</v>
      </c>
      <c r="H1670" t="s">
        <v>170</v>
      </c>
      <c r="I1670" t="s">
        <v>7</v>
      </c>
      <c r="J1670">
        <v>2216</v>
      </c>
      <c r="K1670" t="s">
        <v>166</v>
      </c>
    </row>
    <row r="1671" spans="1:11" x14ac:dyDescent="0.25">
      <c r="A1671" t="s">
        <v>165</v>
      </c>
      <c r="B1671" t="s">
        <v>166</v>
      </c>
      <c r="C1671" t="s">
        <v>200</v>
      </c>
      <c r="D1671" t="s">
        <v>20</v>
      </c>
      <c r="E1671" t="s">
        <v>201</v>
      </c>
      <c r="F1671">
        <v>2019</v>
      </c>
      <c r="G1671" t="s">
        <v>169</v>
      </c>
      <c r="H1671" t="s">
        <v>170</v>
      </c>
      <c r="I1671" t="s">
        <v>7</v>
      </c>
      <c r="J1671">
        <v>2114</v>
      </c>
      <c r="K1671" t="s">
        <v>166</v>
      </c>
    </row>
    <row r="1672" spans="1:11" x14ac:dyDescent="0.25">
      <c r="A1672" t="s">
        <v>165</v>
      </c>
      <c r="B1672" t="s">
        <v>166</v>
      </c>
      <c r="C1672" t="s">
        <v>200</v>
      </c>
      <c r="D1672" t="s">
        <v>20</v>
      </c>
      <c r="E1672" t="s">
        <v>201</v>
      </c>
      <c r="F1672">
        <v>2020</v>
      </c>
      <c r="G1672" t="s">
        <v>169</v>
      </c>
      <c r="H1672" t="s">
        <v>170</v>
      </c>
      <c r="I1672" t="s">
        <v>7</v>
      </c>
      <c r="J1672">
        <v>2026</v>
      </c>
      <c r="K1672" t="s">
        <v>166</v>
      </c>
    </row>
    <row r="1673" spans="1:11" x14ac:dyDescent="0.25">
      <c r="A1673" t="s">
        <v>165</v>
      </c>
      <c r="B1673" t="s">
        <v>166</v>
      </c>
      <c r="C1673" t="s">
        <v>200</v>
      </c>
      <c r="D1673" t="s">
        <v>20</v>
      </c>
      <c r="E1673" t="s">
        <v>201</v>
      </c>
      <c r="F1673">
        <v>2021</v>
      </c>
      <c r="G1673" t="s">
        <v>169</v>
      </c>
      <c r="H1673" t="s">
        <v>170</v>
      </c>
      <c r="I1673" t="s">
        <v>7</v>
      </c>
      <c r="J1673">
        <v>2043</v>
      </c>
      <c r="K1673" t="s">
        <v>166</v>
      </c>
    </row>
    <row r="1674" spans="1:11" x14ac:dyDescent="0.25">
      <c r="A1674" t="s">
        <v>165</v>
      </c>
      <c r="B1674" t="s">
        <v>166</v>
      </c>
      <c r="C1674" t="s">
        <v>200</v>
      </c>
      <c r="D1674" t="s">
        <v>20</v>
      </c>
      <c r="E1674" t="s">
        <v>201</v>
      </c>
      <c r="F1674">
        <v>2022</v>
      </c>
      <c r="G1674" t="s">
        <v>169</v>
      </c>
      <c r="H1674" t="s">
        <v>170</v>
      </c>
      <c r="I1674" t="s">
        <v>7</v>
      </c>
      <c r="J1674">
        <v>2565</v>
      </c>
      <c r="K1674" t="s">
        <v>166</v>
      </c>
    </row>
    <row r="1675" spans="1:11" x14ac:dyDescent="0.25">
      <c r="A1675" t="s">
        <v>165</v>
      </c>
      <c r="B1675" t="s">
        <v>166</v>
      </c>
      <c r="C1675" t="s">
        <v>202</v>
      </c>
      <c r="D1675" t="s">
        <v>21</v>
      </c>
      <c r="E1675" t="s">
        <v>203</v>
      </c>
      <c r="F1675">
        <v>1929</v>
      </c>
      <c r="G1675" t="s">
        <v>169</v>
      </c>
      <c r="H1675" t="s">
        <v>170</v>
      </c>
      <c r="I1675" t="s">
        <v>7</v>
      </c>
      <c r="J1675">
        <v>2</v>
      </c>
      <c r="K1675" t="s">
        <v>166</v>
      </c>
    </row>
    <row r="1676" spans="1:11" x14ac:dyDescent="0.25">
      <c r="A1676" t="s">
        <v>165</v>
      </c>
      <c r="B1676" t="s">
        <v>166</v>
      </c>
      <c r="C1676" t="s">
        <v>202</v>
      </c>
      <c r="D1676" t="s">
        <v>21</v>
      </c>
      <c r="E1676" t="s">
        <v>203</v>
      </c>
      <c r="F1676">
        <v>1930</v>
      </c>
      <c r="G1676" t="s">
        <v>169</v>
      </c>
      <c r="H1676" t="s">
        <v>170</v>
      </c>
      <c r="I1676" t="s">
        <v>7</v>
      </c>
      <c r="J1676">
        <v>2</v>
      </c>
      <c r="K1676" t="s">
        <v>166</v>
      </c>
    </row>
    <row r="1677" spans="1:11" x14ac:dyDescent="0.25">
      <c r="A1677" t="s">
        <v>165</v>
      </c>
      <c r="B1677" t="s">
        <v>166</v>
      </c>
      <c r="C1677" t="s">
        <v>202</v>
      </c>
      <c r="D1677" t="s">
        <v>21</v>
      </c>
      <c r="E1677" t="s">
        <v>203</v>
      </c>
      <c r="F1677">
        <v>1931</v>
      </c>
      <c r="G1677" t="s">
        <v>169</v>
      </c>
      <c r="H1677" t="s">
        <v>170</v>
      </c>
      <c r="I1677" t="s">
        <v>7</v>
      </c>
      <c r="J1677">
        <v>3</v>
      </c>
      <c r="K1677" t="s">
        <v>166</v>
      </c>
    </row>
    <row r="1678" spans="1:11" x14ac:dyDescent="0.25">
      <c r="A1678" t="s">
        <v>165</v>
      </c>
      <c r="B1678" t="s">
        <v>166</v>
      </c>
      <c r="C1678" t="s">
        <v>202</v>
      </c>
      <c r="D1678" t="s">
        <v>21</v>
      </c>
      <c r="E1678" t="s">
        <v>203</v>
      </c>
      <c r="F1678">
        <v>1932</v>
      </c>
      <c r="G1678" t="s">
        <v>169</v>
      </c>
      <c r="H1678" t="s">
        <v>170</v>
      </c>
      <c r="I1678" t="s">
        <v>7</v>
      </c>
      <c r="J1678">
        <v>3</v>
      </c>
      <c r="K1678" t="s">
        <v>166</v>
      </c>
    </row>
    <row r="1679" spans="1:11" x14ac:dyDescent="0.25">
      <c r="A1679" t="s">
        <v>165</v>
      </c>
      <c r="B1679" t="s">
        <v>166</v>
      </c>
      <c r="C1679" t="s">
        <v>202</v>
      </c>
      <c r="D1679" t="s">
        <v>21</v>
      </c>
      <c r="E1679" t="s">
        <v>203</v>
      </c>
      <c r="F1679">
        <v>1933</v>
      </c>
      <c r="G1679" t="s">
        <v>169</v>
      </c>
      <c r="H1679" t="s">
        <v>170</v>
      </c>
      <c r="I1679" t="s">
        <v>7</v>
      </c>
      <c r="J1679">
        <v>6</v>
      </c>
      <c r="K1679" t="s">
        <v>166</v>
      </c>
    </row>
    <row r="1680" spans="1:11" x14ac:dyDescent="0.25">
      <c r="A1680" t="s">
        <v>165</v>
      </c>
      <c r="B1680" t="s">
        <v>166</v>
      </c>
      <c r="C1680" t="s">
        <v>202</v>
      </c>
      <c r="D1680" t="s">
        <v>21</v>
      </c>
      <c r="E1680" t="s">
        <v>203</v>
      </c>
      <c r="F1680">
        <v>1934</v>
      </c>
      <c r="G1680" t="s">
        <v>169</v>
      </c>
      <c r="H1680" t="s">
        <v>170</v>
      </c>
      <c r="I1680" t="s">
        <v>7</v>
      </c>
      <c r="J1680">
        <v>7</v>
      </c>
      <c r="K1680" t="s">
        <v>166</v>
      </c>
    </row>
    <row r="1681" spans="1:11" x14ac:dyDescent="0.25">
      <c r="A1681" t="s">
        <v>165</v>
      </c>
      <c r="B1681" t="s">
        <v>166</v>
      </c>
      <c r="C1681" t="s">
        <v>202</v>
      </c>
      <c r="D1681" t="s">
        <v>21</v>
      </c>
      <c r="E1681" t="s">
        <v>203</v>
      </c>
      <c r="F1681">
        <v>1935</v>
      </c>
      <c r="G1681" t="s">
        <v>169</v>
      </c>
      <c r="H1681" t="s">
        <v>170</v>
      </c>
      <c r="I1681" t="s">
        <v>7</v>
      </c>
      <c r="J1681">
        <v>9</v>
      </c>
      <c r="K1681" t="s">
        <v>166</v>
      </c>
    </row>
    <row r="1682" spans="1:11" x14ac:dyDescent="0.25">
      <c r="A1682" t="s">
        <v>165</v>
      </c>
      <c r="B1682" t="s">
        <v>166</v>
      </c>
      <c r="C1682" t="s">
        <v>202</v>
      </c>
      <c r="D1682" t="s">
        <v>21</v>
      </c>
      <c r="E1682" t="s">
        <v>203</v>
      </c>
      <c r="F1682">
        <v>1936</v>
      </c>
      <c r="G1682" t="s">
        <v>169</v>
      </c>
      <c r="H1682" t="s">
        <v>170</v>
      </c>
      <c r="I1682" t="s">
        <v>7</v>
      </c>
      <c r="J1682">
        <v>8</v>
      </c>
      <c r="K1682" t="s">
        <v>166</v>
      </c>
    </row>
    <row r="1683" spans="1:11" x14ac:dyDescent="0.25">
      <c r="A1683" t="s">
        <v>165</v>
      </c>
      <c r="B1683" t="s">
        <v>166</v>
      </c>
      <c r="C1683" t="s">
        <v>202</v>
      </c>
      <c r="D1683" t="s">
        <v>21</v>
      </c>
      <c r="E1683" t="s">
        <v>203</v>
      </c>
      <c r="F1683">
        <v>1937</v>
      </c>
      <c r="G1683" t="s">
        <v>169</v>
      </c>
      <c r="H1683" t="s">
        <v>170</v>
      </c>
      <c r="I1683" t="s">
        <v>7</v>
      </c>
      <c r="J1683">
        <v>7</v>
      </c>
      <c r="K1683" t="s">
        <v>166</v>
      </c>
    </row>
    <row r="1684" spans="1:11" x14ac:dyDescent="0.25">
      <c r="A1684" t="s">
        <v>165</v>
      </c>
      <c r="B1684" t="s">
        <v>166</v>
      </c>
      <c r="C1684" t="s">
        <v>202</v>
      </c>
      <c r="D1684" t="s">
        <v>21</v>
      </c>
      <c r="E1684" t="s">
        <v>203</v>
      </c>
      <c r="F1684">
        <v>1938</v>
      </c>
      <c r="G1684" t="s">
        <v>169</v>
      </c>
      <c r="H1684" t="s">
        <v>170</v>
      </c>
      <c r="I1684" t="s">
        <v>7</v>
      </c>
      <c r="J1684">
        <v>7</v>
      </c>
      <c r="K1684" t="s">
        <v>166</v>
      </c>
    </row>
    <row r="1685" spans="1:11" x14ac:dyDescent="0.25">
      <c r="A1685" t="s">
        <v>165</v>
      </c>
      <c r="B1685" t="s">
        <v>166</v>
      </c>
      <c r="C1685" t="s">
        <v>202</v>
      </c>
      <c r="D1685" t="s">
        <v>21</v>
      </c>
      <c r="E1685" t="s">
        <v>203</v>
      </c>
      <c r="F1685">
        <v>1939</v>
      </c>
      <c r="G1685" t="s">
        <v>169</v>
      </c>
      <c r="H1685" t="s">
        <v>170</v>
      </c>
      <c r="I1685" t="s">
        <v>7</v>
      </c>
      <c r="J1685">
        <v>7</v>
      </c>
      <c r="K1685" t="s">
        <v>166</v>
      </c>
    </row>
    <row r="1686" spans="1:11" x14ac:dyDescent="0.25">
      <c r="A1686" t="s">
        <v>165</v>
      </c>
      <c r="B1686" t="s">
        <v>166</v>
      </c>
      <c r="C1686" t="s">
        <v>202</v>
      </c>
      <c r="D1686" t="s">
        <v>21</v>
      </c>
      <c r="E1686" t="s">
        <v>203</v>
      </c>
      <c r="F1686">
        <v>1940</v>
      </c>
      <c r="G1686" t="s">
        <v>169</v>
      </c>
      <c r="H1686" t="s">
        <v>170</v>
      </c>
      <c r="I1686" t="s">
        <v>7</v>
      </c>
      <c r="J1686">
        <v>95</v>
      </c>
      <c r="K1686" t="s">
        <v>166</v>
      </c>
    </row>
    <row r="1687" spans="1:11" x14ac:dyDescent="0.25">
      <c r="A1687" t="s">
        <v>165</v>
      </c>
      <c r="B1687" t="s">
        <v>166</v>
      </c>
      <c r="C1687" t="s">
        <v>202</v>
      </c>
      <c r="D1687" t="s">
        <v>21</v>
      </c>
      <c r="E1687" t="s">
        <v>203</v>
      </c>
      <c r="F1687">
        <v>1941</v>
      </c>
      <c r="G1687" t="s">
        <v>169</v>
      </c>
      <c r="H1687" t="s">
        <v>170</v>
      </c>
      <c r="I1687" t="s">
        <v>7</v>
      </c>
      <c r="J1687">
        <v>95</v>
      </c>
      <c r="K1687" t="s">
        <v>166</v>
      </c>
    </row>
    <row r="1688" spans="1:11" x14ac:dyDescent="0.25">
      <c r="A1688" t="s">
        <v>165</v>
      </c>
      <c r="B1688" t="s">
        <v>166</v>
      </c>
      <c r="C1688" t="s">
        <v>202</v>
      </c>
      <c r="D1688" t="s">
        <v>21</v>
      </c>
      <c r="E1688" t="s">
        <v>203</v>
      </c>
      <c r="F1688">
        <v>1942</v>
      </c>
      <c r="G1688" t="s">
        <v>169</v>
      </c>
      <c r="H1688" t="s">
        <v>170</v>
      </c>
      <c r="I1688" t="s">
        <v>7</v>
      </c>
      <c r="J1688">
        <v>72</v>
      </c>
      <c r="K1688" t="s">
        <v>166</v>
      </c>
    </row>
    <row r="1689" spans="1:11" x14ac:dyDescent="0.25">
      <c r="A1689" t="s">
        <v>165</v>
      </c>
      <c r="B1689" t="s">
        <v>166</v>
      </c>
      <c r="C1689" t="s">
        <v>202</v>
      </c>
      <c r="D1689" t="s">
        <v>21</v>
      </c>
      <c r="E1689" t="s">
        <v>203</v>
      </c>
      <c r="F1689">
        <v>1943</v>
      </c>
      <c r="G1689" t="s">
        <v>169</v>
      </c>
      <c r="H1689" t="s">
        <v>170</v>
      </c>
      <c r="I1689" t="s">
        <v>7</v>
      </c>
      <c r="J1689">
        <v>70</v>
      </c>
      <c r="K1689" t="s">
        <v>166</v>
      </c>
    </row>
    <row r="1690" spans="1:11" x14ac:dyDescent="0.25">
      <c r="A1690" t="s">
        <v>165</v>
      </c>
      <c r="B1690" t="s">
        <v>166</v>
      </c>
      <c r="C1690" t="s">
        <v>202</v>
      </c>
      <c r="D1690" t="s">
        <v>21</v>
      </c>
      <c r="E1690" t="s">
        <v>203</v>
      </c>
      <c r="F1690">
        <v>1944</v>
      </c>
      <c r="G1690" t="s">
        <v>169</v>
      </c>
      <c r="H1690" t="s">
        <v>170</v>
      </c>
      <c r="I1690" t="s">
        <v>7</v>
      </c>
      <c r="J1690">
        <v>34</v>
      </c>
      <c r="K1690" t="s">
        <v>166</v>
      </c>
    </row>
    <row r="1691" spans="1:11" x14ac:dyDescent="0.25">
      <c r="A1691" t="s">
        <v>165</v>
      </c>
      <c r="B1691" t="s">
        <v>166</v>
      </c>
      <c r="C1691" t="s">
        <v>202</v>
      </c>
      <c r="D1691" t="s">
        <v>21</v>
      </c>
      <c r="E1691" t="s">
        <v>203</v>
      </c>
      <c r="F1691">
        <v>1945</v>
      </c>
      <c r="G1691" t="s">
        <v>169</v>
      </c>
      <c r="H1691" t="s">
        <v>170</v>
      </c>
      <c r="I1691" t="s">
        <v>7</v>
      </c>
      <c r="J1691">
        <v>31</v>
      </c>
      <c r="K1691" t="s">
        <v>166</v>
      </c>
    </row>
    <row r="1692" spans="1:11" x14ac:dyDescent="0.25">
      <c r="A1692" t="s">
        <v>165</v>
      </c>
      <c r="B1692" t="s">
        <v>166</v>
      </c>
      <c r="C1692" t="s">
        <v>202</v>
      </c>
      <c r="D1692" t="s">
        <v>21</v>
      </c>
      <c r="E1692" t="s">
        <v>203</v>
      </c>
      <c r="F1692">
        <v>1946</v>
      </c>
      <c r="G1692" t="s">
        <v>169</v>
      </c>
      <c r="H1692" t="s">
        <v>170</v>
      </c>
      <c r="I1692" t="s">
        <v>7</v>
      </c>
      <c r="J1692">
        <v>47</v>
      </c>
      <c r="K1692" t="s">
        <v>166</v>
      </c>
    </row>
    <row r="1693" spans="1:11" x14ac:dyDescent="0.25">
      <c r="A1693" t="s">
        <v>165</v>
      </c>
      <c r="B1693" t="s">
        <v>166</v>
      </c>
      <c r="C1693" t="s">
        <v>202</v>
      </c>
      <c r="D1693" t="s">
        <v>21</v>
      </c>
      <c r="E1693" t="s">
        <v>203</v>
      </c>
      <c r="F1693">
        <v>1947</v>
      </c>
      <c r="G1693" t="s">
        <v>169</v>
      </c>
      <c r="H1693" t="s">
        <v>170</v>
      </c>
      <c r="I1693" t="s">
        <v>7</v>
      </c>
      <c r="J1693">
        <v>40</v>
      </c>
      <c r="K1693" t="s">
        <v>166</v>
      </c>
    </row>
    <row r="1694" spans="1:11" x14ac:dyDescent="0.25">
      <c r="A1694" t="s">
        <v>165</v>
      </c>
      <c r="B1694" t="s">
        <v>166</v>
      </c>
      <c r="C1694" t="s">
        <v>202</v>
      </c>
      <c r="D1694" t="s">
        <v>21</v>
      </c>
      <c r="E1694" t="s">
        <v>203</v>
      </c>
      <c r="F1694">
        <v>1948</v>
      </c>
      <c r="G1694" t="s">
        <v>169</v>
      </c>
      <c r="H1694" t="s">
        <v>170</v>
      </c>
      <c r="I1694" t="s">
        <v>7</v>
      </c>
      <c r="J1694">
        <v>48</v>
      </c>
      <c r="K1694" t="s">
        <v>166</v>
      </c>
    </row>
    <row r="1695" spans="1:11" x14ac:dyDescent="0.25">
      <c r="A1695" t="s">
        <v>165</v>
      </c>
      <c r="B1695" t="s">
        <v>166</v>
      </c>
      <c r="C1695" t="s">
        <v>202</v>
      </c>
      <c r="D1695" t="s">
        <v>21</v>
      </c>
      <c r="E1695" t="s">
        <v>203</v>
      </c>
      <c r="F1695">
        <v>1949</v>
      </c>
      <c r="G1695" t="s">
        <v>169</v>
      </c>
      <c r="H1695" t="s">
        <v>170</v>
      </c>
      <c r="I1695" t="s">
        <v>7</v>
      </c>
      <c r="J1695">
        <v>58</v>
      </c>
      <c r="K1695" t="s">
        <v>166</v>
      </c>
    </row>
    <row r="1696" spans="1:11" x14ac:dyDescent="0.25">
      <c r="A1696" t="s">
        <v>165</v>
      </c>
      <c r="B1696" t="s">
        <v>166</v>
      </c>
      <c r="C1696" t="s">
        <v>202</v>
      </c>
      <c r="D1696" t="s">
        <v>21</v>
      </c>
      <c r="E1696" t="s">
        <v>203</v>
      </c>
      <c r="F1696">
        <v>1950</v>
      </c>
      <c r="G1696" t="s">
        <v>169</v>
      </c>
      <c r="H1696" t="s">
        <v>170</v>
      </c>
      <c r="I1696" t="s">
        <v>7</v>
      </c>
      <c r="J1696">
        <v>63</v>
      </c>
      <c r="K1696" t="s">
        <v>166</v>
      </c>
    </row>
    <row r="1697" spans="1:11" x14ac:dyDescent="0.25">
      <c r="A1697" t="s">
        <v>165</v>
      </c>
      <c r="B1697" t="s">
        <v>166</v>
      </c>
      <c r="C1697" t="s">
        <v>202</v>
      </c>
      <c r="D1697" t="s">
        <v>21</v>
      </c>
      <c r="E1697" t="s">
        <v>203</v>
      </c>
      <c r="F1697">
        <v>1951</v>
      </c>
      <c r="G1697" t="s">
        <v>169</v>
      </c>
      <c r="H1697" t="s">
        <v>170</v>
      </c>
      <c r="I1697" t="s">
        <v>7</v>
      </c>
      <c r="J1697">
        <v>64</v>
      </c>
      <c r="K1697" t="s">
        <v>166</v>
      </c>
    </row>
    <row r="1698" spans="1:11" x14ac:dyDescent="0.25">
      <c r="A1698" t="s">
        <v>165</v>
      </c>
      <c r="B1698" t="s">
        <v>166</v>
      </c>
      <c r="C1698" t="s">
        <v>202</v>
      </c>
      <c r="D1698" t="s">
        <v>21</v>
      </c>
      <c r="E1698" t="s">
        <v>203</v>
      </c>
      <c r="F1698">
        <v>1952</v>
      </c>
      <c r="G1698" t="s">
        <v>169</v>
      </c>
      <c r="H1698" t="s">
        <v>170</v>
      </c>
      <c r="I1698" t="s">
        <v>7</v>
      </c>
      <c r="J1698">
        <v>71</v>
      </c>
      <c r="K1698" t="s">
        <v>166</v>
      </c>
    </row>
    <row r="1699" spans="1:11" x14ac:dyDescent="0.25">
      <c r="A1699" t="s">
        <v>165</v>
      </c>
      <c r="B1699" t="s">
        <v>166</v>
      </c>
      <c r="C1699" t="s">
        <v>202</v>
      </c>
      <c r="D1699" t="s">
        <v>21</v>
      </c>
      <c r="E1699" t="s">
        <v>203</v>
      </c>
      <c r="F1699">
        <v>1953</v>
      </c>
      <c r="G1699" t="s">
        <v>169</v>
      </c>
      <c r="H1699" t="s">
        <v>170</v>
      </c>
      <c r="I1699" t="s">
        <v>7</v>
      </c>
      <c r="J1699">
        <v>74</v>
      </c>
      <c r="K1699" t="s">
        <v>166</v>
      </c>
    </row>
    <row r="1700" spans="1:11" x14ac:dyDescent="0.25">
      <c r="A1700" t="s">
        <v>165</v>
      </c>
      <c r="B1700" t="s">
        <v>166</v>
      </c>
      <c r="C1700" t="s">
        <v>202</v>
      </c>
      <c r="D1700" t="s">
        <v>21</v>
      </c>
      <c r="E1700" t="s">
        <v>203</v>
      </c>
      <c r="F1700">
        <v>1954</v>
      </c>
      <c r="G1700" t="s">
        <v>169</v>
      </c>
      <c r="H1700" t="s">
        <v>170</v>
      </c>
      <c r="I1700" t="s">
        <v>7</v>
      </c>
      <c r="J1700">
        <v>70</v>
      </c>
      <c r="K1700" t="s">
        <v>166</v>
      </c>
    </row>
    <row r="1701" spans="1:11" x14ac:dyDescent="0.25">
      <c r="A1701" t="s">
        <v>165</v>
      </c>
      <c r="B1701" t="s">
        <v>166</v>
      </c>
      <c r="C1701" t="s">
        <v>202</v>
      </c>
      <c r="D1701" t="s">
        <v>21</v>
      </c>
      <c r="E1701" t="s">
        <v>203</v>
      </c>
      <c r="F1701">
        <v>1955</v>
      </c>
      <c r="G1701" t="s">
        <v>169</v>
      </c>
      <c r="H1701" t="s">
        <v>170</v>
      </c>
      <c r="I1701" t="s">
        <v>7</v>
      </c>
      <c r="J1701">
        <v>60</v>
      </c>
      <c r="K1701" t="s">
        <v>166</v>
      </c>
    </row>
    <row r="1702" spans="1:11" x14ac:dyDescent="0.25">
      <c r="A1702" t="s">
        <v>165</v>
      </c>
      <c r="B1702" t="s">
        <v>166</v>
      </c>
      <c r="C1702" t="s">
        <v>202</v>
      </c>
      <c r="D1702" t="s">
        <v>21</v>
      </c>
      <c r="E1702" t="s">
        <v>203</v>
      </c>
      <c r="F1702">
        <v>1956</v>
      </c>
      <c r="G1702" t="s">
        <v>169</v>
      </c>
      <c r="H1702" t="s">
        <v>170</v>
      </c>
      <c r="I1702" t="s">
        <v>7</v>
      </c>
      <c r="J1702">
        <v>56</v>
      </c>
      <c r="K1702" t="s">
        <v>166</v>
      </c>
    </row>
    <row r="1703" spans="1:11" x14ac:dyDescent="0.25">
      <c r="A1703" t="s">
        <v>165</v>
      </c>
      <c r="B1703" t="s">
        <v>166</v>
      </c>
      <c r="C1703" t="s">
        <v>202</v>
      </c>
      <c r="D1703" t="s">
        <v>21</v>
      </c>
      <c r="E1703" t="s">
        <v>203</v>
      </c>
      <c r="F1703">
        <v>1957</v>
      </c>
      <c r="G1703" t="s">
        <v>169</v>
      </c>
      <c r="H1703" t="s">
        <v>170</v>
      </c>
      <c r="I1703" t="s">
        <v>7</v>
      </c>
      <c r="J1703">
        <v>59</v>
      </c>
      <c r="K1703" t="s">
        <v>166</v>
      </c>
    </row>
    <row r="1704" spans="1:11" x14ac:dyDescent="0.25">
      <c r="A1704" t="s">
        <v>165</v>
      </c>
      <c r="B1704" t="s">
        <v>166</v>
      </c>
      <c r="C1704" t="s">
        <v>202</v>
      </c>
      <c r="D1704" t="s">
        <v>21</v>
      </c>
      <c r="E1704" t="s">
        <v>203</v>
      </c>
      <c r="F1704">
        <v>1958</v>
      </c>
      <c r="G1704" t="s">
        <v>169</v>
      </c>
      <c r="H1704" t="s">
        <v>170</v>
      </c>
      <c r="I1704" t="s">
        <v>7</v>
      </c>
      <c r="J1704">
        <v>69</v>
      </c>
      <c r="K1704" t="s">
        <v>166</v>
      </c>
    </row>
    <row r="1705" spans="1:11" x14ac:dyDescent="0.25">
      <c r="A1705" t="s">
        <v>165</v>
      </c>
      <c r="B1705" t="s">
        <v>166</v>
      </c>
      <c r="C1705" t="s">
        <v>202</v>
      </c>
      <c r="D1705" t="s">
        <v>21</v>
      </c>
      <c r="E1705" t="s">
        <v>203</v>
      </c>
      <c r="F1705">
        <v>1959</v>
      </c>
      <c r="G1705" t="s">
        <v>169</v>
      </c>
      <c r="H1705" t="s">
        <v>170</v>
      </c>
      <c r="I1705" t="s">
        <v>7</v>
      </c>
      <c r="J1705">
        <v>82</v>
      </c>
      <c r="K1705" t="s">
        <v>166</v>
      </c>
    </row>
    <row r="1706" spans="1:11" x14ac:dyDescent="0.25">
      <c r="A1706" t="s">
        <v>165</v>
      </c>
      <c r="B1706" t="s">
        <v>166</v>
      </c>
      <c r="C1706" t="s">
        <v>202</v>
      </c>
      <c r="D1706" t="s">
        <v>21</v>
      </c>
      <c r="E1706" t="s">
        <v>203</v>
      </c>
      <c r="F1706">
        <v>1960</v>
      </c>
      <c r="G1706" t="s">
        <v>169</v>
      </c>
      <c r="H1706" t="s">
        <v>170</v>
      </c>
      <c r="I1706" t="s">
        <v>7</v>
      </c>
      <c r="J1706">
        <v>95</v>
      </c>
      <c r="K1706" t="s">
        <v>166</v>
      </c>
    </row>
    <row r="1707" spans="1:11" x14ac:dyDescent="0.25">
      <c r="A1707" t="s">
        <v>165</v>
      </c>
      <c r="B1707" t="s">
        <v>166</v>
      </c>
      <c r="C1707" t="s">
        <v>202</v>
      </c>
      <c r="D1707" t="s">
        <v>21</v>
      </c>
      <c r="E1707" t="s">
        <v>203</v>
      </c>
      <c r="F1707">
        <v>1961</v>
      </c>
      <c r="G1707" t="s">
        <v>169</v>
      </c>
      <c r="H1707" t="s">
        <v>170</v>
      </c>
      <c r="I1707" t="s">
        <v>7</v>
      </c>
      <c r="J1707">
        <v>105</v>
      </c>
      <c r="K1707" t="s">
        <v>166</v>
      </c>
    </row>
    <row r="1708" spans="1:11" x14ac:dyDescent="0.25">
      <c r="A1708" t="s">
        <v>165</v>
      </c>
      <c r="B1708" t="s">
        <v>166</v>
      </c>
      <c r="C1708" t="s">
        <v>202</v>
      </c>
      <c r="D1708" t="s">
        <v>21</v>
      </c>
      <c r="E1708" t="s">
        <v>203</v>
      </c>
      <c r="F1708">
        <v>1962</v>
      </c>
      <c r="G1708" t="s">
        <v>169</v>
      </c>
      <c r="H1708" t="s">
        <v>170</v>
      </c>
      <c r="I1708" t="s">
        <v>7</v>
      </c>
      <c r="J1708">
        <v>118</v>
      </c>
      <c r="K1708" t="s">
        <v>166</v>
      </c>
    </row>
    <row r="1709" spans="1:11" x14ac:dyDescent="0.25">
      <c r="A1709" t="s">
        <v>165</v>
      </c>
      <c r="B1709" t="s">
        <v>166</v>
      </c>
      <c r="C1709" t="s">
        <v>202</v>
      </c>
      <c r="D1709" t="s">
        <v>21</v>
      </c>
      <c r="E1709" t="s">
        <v>203</v>
      </c>
      <c r="F1709">
        <v>1963</v>
      </c>
      <c r="G1709" t="s">
        <v>169</v>
      </c>
      <c r="H1709" t="s">
        <v>170</v>
      </c>
      <c r="I1709" t="s">
        <v>7</v>
      </c>
      <c r="J1709">
        <v>137</v>
      </c>
      <c r="K1709" t="s">
        <v>166</v>
      </c>
    </row>
    <row r="1710" spans="1:11" x14ac:dyDescent="0.25">
      <c r="A1710" t="s">
        <v>165</v>
      </c>
      <c r="B1710" t="s">
        <v>166</v>
      </c>
      <c r="C1710" t="s">
        <v>202</v>
      </c>
      <c r="D1710" t="s">
        <v>21</v>
      </c>
      <c r="E1710" t="s">
        <v>203</v>
      </c>
      <c r="F1710">
        <v>1964</v>
      </c>
      <c r="G1710" t="s">
        <v>169</v>
      </c>
      <c r="H1710" t="s">
        <v>170</v>
      </c>
      <c r="I1710" t="s">
        <v>7</v>
      </c>
      <c r="J1710">
        <v>146</v>
      </c>
      <c r="K1710" t="s">
        <v>166</v>
      </c>
    </row>
    <row r="1711" spans="1:11" x14ac:dyDescent="0.25">
      <c r="A1711" t="s">
        <v>165</v>
      </c>
      <c r="B1711" t="s">
        <v>166</v>
      </c>
      <c r="C1711" t="s">
        <v>202</v>
      </c>
      <c r="D1711" t="s">
        <v>21</v>
      </c>
      <c r="E1711" t="s">
        <v>203</v>
      </c>
      <c r="F1711">
        <v>1965</v>
      </c>
      <c r="G1711" t="s">
        <v>169</v>
      </c>
      <c r="H1711" t="s">
        <v>170</v>
      </c>
      <c r="I1711" t="s">
        <v>7</v>
      </c>
      <c r="J1711">
        <v>160</v>
      </c>
      <c r="K1711" t="s">
        <v>166</v>
      </c>
    </row>
    <row r="1712" spans="1:11" x14ac:dyDescent="0.25">
      <c r="A1712" t="s">
        <v>165</v>
      </c>
      <c r="B1712" t="s">
        <v>166</v>
      </c>
      <c r="C1712" t="s">
        <v>202</v>
      </c>
      <c r="D1712" t="s">
        <v>21</v>
      </c>
      <c r="E1712" t="s">
        <v>203</v>
      </c>
      <c r="F1712">
        <v>1966</v>
      </c>
      <c r="G1712" t="s">
        <v>169</v>
      </c>
      <c r="H1712" t="s">
        <v>170</v>
      </c>
      <c r="I1712" t="s">
        <v>7</v>
      </c>
      <c r="J1712">
        <v>155</v>
      </c>
      <c r="K1712" t="s">
        <v>166</v>
      </c>
    </row>
    <row r="1713" spans="1:11" x14ac:dyDescent="0.25">
      <c r="A1713" t="s">
        <v>165</v>
      </c>
      <c r="B1713" t="s">
        <v>166</v>
      </c>
      <c r="C1713" t="s">
        <v>202</v>
      </c>
      <c r="D1713" t="s">
        <v>21</v>
      </c>
      <c r="E1713" t="s">
        <v>203</v>
      </c>
      <c r="F1713">
        <v>1967</v>
      </c>
      <c r="G1713" t="s">
        <v>169</v>
      </c>
      <c r="H1713" t="s">
        <v>170</v>
      </c>
      <c r="I1713" t="s">
        <v>7</v>
      </c>
      <c r="J1713">
        <v>143</v>
      </c>
      <c r="K1713" t="s">
        <v>166</v>
      </c>
    </row>
    <row r="1714" spans="1:11" x14ac:dyDescent="0.25">
      <c r="A1714" t="s">
        <v>165</v>
      </c>
      <c r="B1714" t="s">
        <v>166</v>
      </c>
      <c r="C1714" t="s">
        <v>202</v>
      </c>
      <c r="D1714" t="s">
        <v>21</v>
      </c>
      <c r="E1714" t="s">
        <v>203</v>
      </c>
      <c r="F1714">
        <v>1968</v>
      </c>
      <c r="G1714" t="s">
        <v>169</v>
      </c>
      <c r="H1714" t="s">
        <v>170</v>
      </c>
      <c r="I1714" t="s">
        <v>7</v>
      </c>
      <c r="J1714">
        <v>133</v>
      </c>
      <c r="K1714" t="s">
        <v>166</v>
      </c>
    </row>
    <row r="1715" spans="1:11" x14ac:dyDescent="0.25">
      <c r="A1715" t="s">
        <v>165</v>
      </c>
      <c r="B1715" t="s">
        <v>166</v>
      </c>
      <c r="C1715" t="s">
        <v>202</v>
      </c>
      <c r="D1715" t="s">
        <v>21</v>
      </c>
      <c r="E1715" t="s">
        <v>203</v>
      </c>
      <c r="F1715">
        <v>1969</v>
      </c>
      <c r="G1715" t="s">
        <v>169</v>
      </c>
      <c r="H1715" t="s">
        <v>170</v>
      </c>
      <c r="I1715" t="s">
        <v>7</v>
      </c>
      <c r="J1715">
        <v>115</v>
      </c>
      <c r="K1715" t="s">
        <v>166</v>
      </c>
    </row>
    <row r="1716" spans="1:11" x14ac:dyDescent="0.25">
      <c r="A1716" t="s">
        <v>165</v>
      </c>
      <c r="B1716" t="s">
        <v>166</v>
      </c>
      <c r="C1716" t="s">
        <v>202</v>
      </c>
      <c r="D1716" t="s">
        <v>21</v>
      </c>
      <c r="E1716" t="s">
        <v>203</v>
      </c>
      <c r="F1716">
        <v>1970</v>
      </c>
      <c r="G1716" t="s">
        <v>169</v>
      </c>
      <c r="H1716" t="s">
        <v>170</v>
      </c>
      <c r="I1716" t="s">
        <v>7</v>
      </c>
      <c r="J1716">
        <v>123</v>
      </c>
      <c r="K1716" t="s">
        <v>166</v>
      </c>
    </row>
    <row r="1717" spans="1:11" x14ac:dyDescent="0.25">
      <c r="A1717" t="s">
        <v>165</v>
      </c>
      <c r="B1717" t="s">
        <v>166</v>
      </c>
      <c r="C1717" t="s">
        <v>202</v>
      </c>
      <c r="D1717" t="s">
        <v>21</v>
      </c>
      <c r="E1717" t="s">
        <v>203</v>
      </c>
      <c r="F1717">
        <v>1971</v>
      </c>
      <c r="G1717" t="s">
        <v>169</v>
      </c>
      <c r="H1717" t="s">
        <v>170</v>
      </c>
      <c r="I1717" t="s">
        <v>7</v>
      </c>
      <c r="J1717">
        <v>151</v>
      </c>
      <c r="K1717" t="s">
        <v>166</v>
      </c>
    </row>
    <row r="1718" spans="1:11" x14ac:dyDescent="0.25">
      <c r="A1718" t="s">
        <v>165</v>
      </c>
      <c r="B1718" t="s">
        <v>166</v>
      </c>
      <c r="C1718" t="s">
        <v>202</v>
      </c>
      <c r="D1718" t="s">
        <v>21</v>
      </c>
      <c r="E1718" t="s">
        <v>203</v>
      </c>
      <c r="F1718">
        <v>1972</v>
      </c>
      <c r="G1718" t="s">
        <v>169</v>
      </c>
      <c r="H1718" t="s">
        <v>170</v>
      </c>
      <c r="I1718" t="s">
        <v>7</v>
      </c>
      <c r="J1718">
        <v>170</v>
      </c>
      <c r="K1718" t="s">
        <v>166</v>
      </c>
    </row>
    <row r="1719" spans="1:11" x14ac:dyDescent="0.25">
      <c r="A1719" t="s">
        <v>165</v>
      </c>
      <c r="B1719" t="s">
        <v>166</v>
      </c>
      <c r="C1719" t="s">
        <v>202</v>
      </c>
      <c r="D1719" t="s">
        <v>21</v>
      </c>
      <c r="E1719" t="s">
        <v>203</v>
      </c>
      <c r="F1719">
        <v>1973</v>
      </c>
      <c r="G1719" t="s">
        <v>169</v>
      </c>
      <c r="H1719" t="s">
        <v>170</v>
      </c>
      <c r="I1719" t="s">
        <v>7</v>
      </c>
      <c r="J1719">
        <v>204</v>
      </c>
      <c r="K1719" t="s">
        <v>166</v>
      </c>
    </row>
    <row r="1720" spans="1:11" x14ac:dyDescent="0.25">
      <c r="A1720" t="s">
        <v>165</v>
      </c>
      <c r="B1720" t="s">
        <v>166</v>
      </c>
      <c r="C1720" t="s">
        <v>202</v>
      </c>
      <c r="D1720" t="s">
        <v>21</v>
      </c>
      <c r="E1720" t="s">
        <v>203</v>
      </c>
      <c r="F1720">
        <v>1974</v>
      </c>
      <c r="G1720" t="s">
        <v>169</v>
      </c>
      <c r="H1720" t="s">
        <v>170</v>
      </c>
      <c r="I1720" t="s">
        <v>7</v>
      </c>
      <c r="J1720">
        <v>233</v>
      </c>
      <c r="K1720" t="s">
        <v>166</v>
      </c>
    </row>
    <row r="1721" spans="1:11" x14ac:dyDescent="0.25">
      <c r="A1721" t="s">
        <v>165</v>
      </c>
      <c r="B1721" t="s">
        <v>166</v>
      </c>
      <c r="C1721" t="s">
        <v>202</v>
      </c>
      <c r="D1721" t="s">
        <v>21</v>
      </c>
      <c r="E1721" t="s">
        <v>203</v>
      </c>
      <c r="F1721">
        <v>1975</v>
      </c>
      <c r="G1721" t="s">
        <v>169</v>
      </c>
      <c r="H1721" t="s">
        <v>170</v>
      </c>
      <c r="I1721" t="s">
        <v>7</v>
      </c>
      <c r="J1721">
        <v>269</v>
      </c>
      <c r="K1721" t="s">
        <v>166</v>
      </c>
    </row>
    <row r="1722" spans="1:11" x14ac:dyDescent="0.25">
      <c r="A1722" t="s">
        <v>165</v>
      </c>
      <c r="B1722" t="s">
        <v>166</v>
      </c>
      <c r="C1722" t="s">
        <v>202</v>
      </c>
      <c r="D1722" t="s">
        <v>21</v>
      </c>
      <c r="E1722" t="s">
        <v>203</v>
      </c>
      <c r="F1722">
        <v>1976</v>
      </c>
      <c r="G1722" t="s">
        <v>169</v>
      </c>
      <c r="H1722" t="s">
        <v>170</v>
      </c>
      <c r="I1722" t="s">
        <v>7</v>
      </c>
      <c r="J1722">
        <v>281</v>
      </c>
      <c r="K1722" t="s">
        <v>166</v>
      </c>
    </row>
    <row r="1723" spans="1:11" x14ac:dyDescent="0.25">
      <c r="A1723" t="s">
        <v>165</v>
      </c>
      <c r="B1723" t="s">
        <v>166</v>
      </c>
      <c r="C1723" t="s">
        <v>202</v>
      </c>
      <c r="D1723" t="s">
        <v>21</v>
      </c>
      <c r="E1723" t="s">
        <v>203</v>
      </c>
      <c r="F1723">
        <v>1977</v>
      </c>
      <c r="G1723" t="s">
        <v>169</v>
      </c>
      <c r="H1723" t="s">
        <v>170</v>
      </c>
      <c r="I1723" t="s">
        <v>7</v>
      </c>
      <c r="J1723">
        <v>321</v>
      </c>
      <c r="K1723" t="s">
        <v>166</v>
      </c>
    </row>
    <row r="1724" spans="1:11" x14ac:dyDescent="0.25">
      <c r="A1724" t="s">
        <v>165</v>
      </c>
      <c r="B1724" t="s">
        <v>166</v>
      </c>
      <c r="C1724" t="s">
        <v>202</v>
      </c>
      <c r="D1724" t="s">
        <v>21</v>
      </c>
      <c r="E1724" t="s">
        <v>203</v>
      </c>
      <c r="F1724">
        <v>1978</v>
      </c>
      <c r="G1724" t="s">
        <v>169</v>
      </c>
      <c r="H1724" t="s">
        <v>170</v>
      </c>
      <c r="I1724" t="s">
        <v>7</v>
      </c>
      <c r="J1724">
        <v>383</v>
      </c>
      <c r="K1724" t="s">
        <v>166</v>
      </c>
    </row>
    <row r="1725" spans="1:11" x14ac:dyDescent="0.25">
      <c r="A1725" t="s">
        <v>165</v>
      </c>
      <c r="B1725" t="s">
        <v>166</v>
      </c>
      <c r="C1725" t="s">
        <v>202</v>
      </c>
      <c r="D1725" t="s">
        <v>21</v>
      </c>
      <c r="E1725" t="s">
        <v>203</v>
      </c>
      <c r="F1725">
        <v>1979</v>
      </c>
      <c r="G1725" t="s">
        <v>169</v>
      </c>
      <c r="H1725" t="s">
        <v>170</v>
      </c>
      <c r="I1725" t="s">
        <v>7</v>
      </c>
      <c r="J1725">
        <v>400</v>
      </c>
      <c r="K1725" t="s">
        <v>166</v>
      </c>
    </row>
    <row r="1726" spans="1:11" x14ac:dyDescent="0.25">
      <c r="A1726" t="s">
        <v>165</v>
      </c>
      <c r="B1726" t="s">
        <v>166</v>
      </c>
      <c r="C1726" t="s">
        <v>202</v>
      </c>
      <c r="D1726" t="s">
        <v>21</v>
      </c>
      <c r="E1726" t="s">
        <v>203</v>
      </c>
      <c r="F1726">
        <v>1980</v>
      </c>
      <c r="G1726" t="s">
        <v>169</v>
      </c>
      <c r="H1726" t="s">
        <v>170</v>
      </c>
      <c r="I1726" t="s">
        <v>7</v>
      </c>
      <c r="J1726">
        <v>443</v>
      </c>
      <c r="K1726" t="s">
        <v>166</v>
      </c>
    </row>
    <row r="1727" spans="1:11" x14ac:dyDescent="0.25">
      <c r="A1727" t="s">
        <v>165</v>
      </c>
      <c r="B1727" t="s">
        <v>166</v>
      </c>
      <c r="C1727" t="s">
        <v>202</v>
      </c>
      <c r="D1727" t="s">
        <v>21</v>
      </c>
      <c r="E1727" t="s">
        <v>203</v>
      </c>
      <c r="F1727">
        <v>1981</v>
      </c>
      <c r="G1727" t="s">
        <v>169</v>
      </c>
      <c r="H1727" t="s">
        <v>170</v>
      </c>
      <c r="I1727" t="s">
        <v>7</v>
      </c>
      <c r="J1727">
        <v>450</v>
      </c>
      <c r="K1727" t="s">
        <v>166</v>
      </c>
    </row>
    <row r="1728" spans="1:11" x14ac:dyDescent="0.25">
      <c r="A1728" t="s">
        <v>165</v>
      </c>
      <c r="B1728" t="s">
        <v>166</v>
      </c>
      <c r="C1728" t="s">
        <v>202</v>
      </c>
      <c r="D1728" t="s">
        <v>21</v>
      </c>
      <c r="E1728" t="s">
        <v>203</v>
      </c>
      <c r="F1728">
        <v>1982</v>
      </c>
      <c r="G1728" t="s">
        <v>169</v>
      </c>
      <c r="H1728" t="s">
        <v>170</v>
      </c>
      <c r="I1728" t="s">
        <v>7</v>
      </c>
      <c r="J1728">
        <v>395</v>
      </c>
      <c r="K1728" t="s">
        <v>166</v>
      </c>
    </row>
    <row r="1729" spans="1:11" x14ac:dyDescent="0.25">
      <c r="A1729" t="s">
        <v>165</v>
      </c>
      <c r="B1729" t="s">
        <v>166</v>
      </c>
      <c r="C1729" t="s">
        <v>202</v>
      </c>
      <c r="D1729" t="s">
        <v>21</v>
      </c>
      <c r="E1729" t="s">
        <v>203</v>
      </c>
      <c r="F1729">
        <v>1983</v>
      </c>
      <c r="G1729" t="s">
        <v>169</v>
      </c>
      <c r="H1729" t="s">
        <v>170</v>
      </c>
      <c r="I1729" t="s">
        <v>7</v>
      </c>
      <c r="J1729">
        <v>393</v>
      </c>
      <c r="K1729" t="s">
        <v>166</v>
      </c>
    </row>
    <row r="1730" spans="1:11" x14ac:dyDescent="0.25">
      <c r="A1730" t="s">
        <v>165</v>
      </c>
      <c r="B1730" t="s">
        <v>166</v>
      </c>
      <c r="C1730" t="s">
        <v>202</v>
      </c>
      <c r="D1730" t="s">
        <v>21</v>
      </c>
      <c r="E1730" t="s">
        <v>203</v>
      </c>
      <c r="F1730">
        <v>1984</v>
      </c>
      <c r="G1730" t="s">
        <v>169</v>
      </c>
      <c r="H1730" t="s">
        <v>170</v>
      </c>
      <c r="I1730" t="s">
        <v>7</v>
      </c>
      <c r="J1730">
        <v>437</v>
      </c>
      <c r="K1730" t="s">
        <v>166</v>
      </c>
    </row>
    <row r="1731" spans="1:11" x14ac:dyDescent="0.25">
      <c r="A1731" t="s">
        <v>165</v>
      </c>
      <c r="B1731" t="s">
        <v>166</v>
      </c>
      <c r="C1731" t="s">
        <v>202</v>
      </c>
      <c r="D1731" t="s">
        <v>21</v>
      </c>
      <c r="E1731" t="s">
        <v>203</v>
      </c>
      <c r="F1731">
        <v>1985</v>
      </c>
      <c r="G1731" t="s">
        <v>169</v>
      </c>
      <c r="H1731" t="s">
        <v>170</v>
      </c>
      <c r="I1731" t="s">
        <v>7</v>
      </c>
      <c r="J1731">
        <v>377</v>
      </c>
      <c r="K1731" t="s">
        <v>166</v>
      </c>
    </row>
    <row r="1732" spans="1:11" x14ac:dyDescent="0.25">
      <c r="A1732" t="s">
        <v>165</v>
      </c>
      <c r="B1732" t="s">
        <v>166</v>
      </c>
      <c r="C1732" t="s">
        <v>202</v>
      </c>
      <c r="D1732" t="s">
        <v>21</v>
      </c>
      <c r="E1732" t="s">
        <v>203</v>
      </c>
      <c r="F1732">
        <v>1986</v>
      </c>
      <c r="G1732" t="s">
        <v>169</v>
      </c>
      <c r="H1732" t="s">
        <v>170</v>
      </c>
      <c r="I1732" t="s">
        <v>7</v>
      </c>
      <c r="J1732">
        <v>397</v>
      </c>
      <c r="K1732" t="s">
        <v>166</v>
      </c>
    </row>
    <row r="1733" spans="1:11" x14ac:dyDescent="0.25">
      <c r="A1733" t="s">
        <v>165</v>
      </c>
      <c r="B1733" t="s">
        <v>166</v>
      </c>
      <c r="C1733" t="s">
        <v>202</v>
      </c>
      <c r="D1733" t="s">
        <v>21</v>
      </c>
      <c r="E1733" t="s">
        <v>203</v>
      </c>
      <c r="F1733">
        <v>1987</v>
      </c>
      <c r="G1733" t="s">
        <v>169</v>
      </c>
      <c r="H1733" t="s">
        <v>170</v>
      </c>
      <c r="I1733" t="s">
        <v>7</v>
      </c>
      <c r="J1733">
        <v>431</v>
      </c>
      <c r="K1733" t="s">
        <v>166</v>
      </c>
    </row>
    <row r="1734" spans="1:11" x14ac:dyDescent="0.25">
      <c r="A1734" t="s">
        <v>165</v>
      </c>
      <c r="B1734" t="s">
        <v>166</v>
      </c>
      <c r="C1734" t="s">
        <v>202</v>
      </c>
      <c r="D1734" t="s">
        <v>21</v>
      </c>
      <c r="E1734" t="s">
        <v>203</v>
      </c>
      <c r="F1734">
        <v>1988</v>
      </c>
      <c r="G1734" t="s">
        <v>169</v>
      </c>
      <c r="H1734" t="s">
        <v>170</v>
      </c>
      <c r="I1734" t="s">
        <v>7</v>
      </c>
      <c r="J1734">
        <v>390</v>
      </c>
      <c r="K1734" t="s">
        <v>166</v>
      </c>
    </row>
    <row r="1735" spans="1:11" x14ac:dyDescent="0.25">
      <c r="A1735" t="s">
        <v>165</v>
      </c>
      <c r="B1735" t="s">
        <v>166</v>
      </c>
      <c r="C1735" t="s">
        <v>202</v>
      </c>
      <c r="D1735" t="s">
        <v>21</v>
      </c>
      <c r="E1735" t="s">
        <v>203</v>
      </c>
      <c r="F1735">
        <v>1989</v>
      </c>
      <c r="G1735" t="s">
        <v>169</v>
      </c>
      <c r="H1735" t="s">
        <v>170</v>
      </c>
      <c r="I1735" t="s">
        <v>7</v>
      </c>
      <c r="J1735">
        <v>383</v>
      </c>
      <c r="K1735" t="s">
        <v>166</v>
      </c>
    </row>
    <row r="1736" spans="1:11" x14ac:dyDescent="0.25">
      <c r="A1736" t="s">
        <v>165</v>
      </c>
      <c r="B1736" t="s">
        <v>166</v>
      </c>
      <c r="C1736" t="s">
        <v>202</v>
      </c>
      <c r="D1736" t="s">
        <v>21</v>
      </c>
      <c r="E1736" t="s">
        <v>203</v>
      </c>
      <c r="F1736">
        <v>1990</v>
      </c>
      <c r="G1736" t="s">
        <v>169</v>
      </c>
      <c r="H1736" t="s">
        <v>170</v>
      </c>
      <c r="I1736" t="s">
        <v>7</v>
      </c>
      <c r="J1736">
        <v>450</v>
      </c>
      <c r="K1736" t="s">
        <v>166</v>
      </c>
    </row>
    <row r="1737" spans="1:11" x14ac:dyDescent="0.25">
      <c r="A1737" t="s">
        <v>165</v>
      </c>
      <c r="B1737" t="s">
        <v>166</v>
      </c>
      <c r="C1737" t="s">
        <v>202</v>
      </c>
      <c r="D1737" t="s">
        <v>21</v>
      </c>
      <c r="E1737" t="s">
        <v>203</v>
      </c>
      <c r="F1737">
        <v>1991</v>
      </c>
      <c r="G1737" t="s">
        <v>169</v>
      </c>
      <c r="H1737" t="s">
        <v>170</v>
      </c>
      <c r="I1737" t="s">
        <v>7</v>
      </c>
      <c r="J1737">
        <v>572</v>
      </c>
      <c r="K1737" t="s">
        <v>166</v>
      </c>
    </row>
    <row r="1738" spans="1:11" x14ac:dyDescent="0.25">
      <c r="A1738" t="s">
        <v>165</v>
      </c>
      <c r="B1738" t="s">
        <v>166</v>
      </c>
      <c r="C1738" t="s">
        <v>202</v>
      </c>
      <c r="D1738" t="s">
        <v>21</v>
      </c>
      <c r="E1738" t="s">
        <v>203</v>
      </c>
      <c r="F1738">
        <v>1992</v>
      </c>
      <c r="G1738" t="s">
        <v>169</v>
      </c>
      <c r="H1738" t="s">
        <v>170</v>
      </c>
      <c r="I1738" t="s">
        <v>7</v>
      </c>
      <c r="J1738">
        <v>653</v>
      </c>
      <c r="K1738" t="s">
        <v>166</v>
      </c>
    </row>
    <row r="1739" spans="1:11" x14ac:dyDescent="0.25">
      <c r="A1739" t="s">
        <v>165</v>
      </c>
      <c r="B1739" t="s">
        <v>166</v>
      </c>
      <c r="C1739" t="s">
        <v>202</v>
      </c>
      <c r="D1739" t="s">
        <v>21</v>
      </c>
      <c r="E1739" t="s">
        <v>203</v>
      </c>
      <c r="F1739">
        <v>1993</v>
      </c>
      <c r="G1739" t="s">
        <v>169</v>
      </c>
      <c r="H1739" t="s">
        <v>170</v>
      </c>
      <c r="I1739" t="s">
        <v>7</v>
      </c>
      <c r="J1739">
        <v>724</v>
      </c>
      <c r="K1739" t="s">
        <v>166</v>
      </c>
    </row>
    <row r="1740" spans="1:11" x14ac:dyDescent="0.25">
      <c r="A1740" t="s">
        <v>165</v>
      </c>
      <c r="B1740" t="s">
        <v>166</v>
      </c>
      <c r="C1740" t="s">
        <v>202</v>
      </c>
      <c r="D1740" t="s">
        <v>21</v>
      </c>
      <c r="E1740" t="s">
        <v>203</v>
      </c>
      <c r="F1740">
        <v>1994</v>
      </c>
      <c r="G1740" t="s">
        <v>169</v>
      </c>
      <c r="H1740" t="s">
        <v>170</v>
      </c>
      <c r="I1740" t="s">
        <v>7</v>
      </c>
      <c r="J1740">
        <v>709</v>
      </c>
      <c r="K1740" t="s">
        <v>166</v>
      </c>
    </row>
    <row r="1741" spans="1:11" x14ac:dyDescent="0.25">
      <c r="A1741" t="s">
        <v>165</v>
      </c>
      <c r="B1741" t="s">
        <v>166</v>
      </c>
      <c r="C1741" t="s">
        <v>202</v>
      </c>
      <c r="D1741" t="s">
        <v>21</v>
      </c>
      <c r="E1741" t="s">
        <v>203</v>
      </c>
      <c r="F1741">
        <v>1995</v>
      </c>
      <c r="G1741" t="s">
        <v>169</v>
      </c>
      <c r="H1741" t="s">
        <v>170</v>
      </c>
      <c r="I1741" t="s">
        <v>7</v>
      </c>
      <c r="J1741">
        <v>717</v>
      </c>
      <c r="K1741" t="s">
        <v>166</v>
      </c>
    </row>
    <row r="1742" spans="1:11" x14ac:dyDescent="0.25">
      <c r="A1742" t="s">
        <v>165</v>
      </c>
      <c r="B1742" t="s">
        <v>166</v>
      </c>
      <c r="C1742" t="s">
        <v>202</v>
      </c>
      <c r="D1742" t="s">
        <v>21</v>
      </c>
      <c r="E1742" t="s">
        <v>203</v>
      </c>
      <c r="F1742">
        <v>1996</v>
      </c>
      <c r="G1742" t="s">
        <v>169</v>
      </c>
      <c r="H1742" t="s">
        <v>170</v>
      </c>
      <c r="I1742" t="s">
        <v>7</v>
      </c>
      <c r="J1742">
        <v>755</v>
      </c>
      <c r="K1742" t="s">
        <v>166</v>
      </c>
    </row>
    <row r="1743" spans="1:11" x14ac:dyDescent="0.25">
      <c r="A1743" t="s">
        <v>165</v>
      </c>
      <c r="B1743" t="s">
        <v>166</v>
      </c>
      <c r="C1743" t="s">
        <v>202</v>
      </c>
      <c r="D1743" t="s">
        <v>21</v>
      </c>
      <c r="E1743" t="s">
        <v>203</v>
      </c>
      <c r="F1743">
        <v>1997</v>
      </c>
      <c r="G1743" t="s">
        <v>169</v>
      </c>
      <c r="H1743" t="s">
        <v>170</v>
      </c>
      <c r="I1743" t="s">
        <v>7</v>
      </c>
      <c r="J1743">
        <v>356</v>
      </c>
      <c r="K1743" t="s">
        <v>166</v>
      </c>
    </row>
    <row r="1744" spans="1:11" x14ac:dyDescent="0.25">
      <c r="A1744" t="s">
        <v>165</v>
      </c>
      <c r="B1744" t="s">
        <v>166</v>
      </c>
      <c r="C1744" t="s">
        <v>202</v>
      </c>
      <c r="D1744" t="s">
        <v>21</v>
      </c>
      <c r="E1744" t="s">
        <v>203</v>
      </c>
      <c r="F1744">
        <v>1998</v>
      </c>
      <c r="G1744" t="s">
        <v>169</v>
      </c>
      <c r="H1744" t="s">
        <v>170</v>
      </c>
      <c r="I1744" t="s">
        <v>7</v>
      </c>
      <c r="J1744">
        <v>306</v>
      </c>
      <c r="K1744" t="s">
        <v>166</v>
      </c>
    </row>
    <row r="1745" spans="1:11" x14ac:dyDescent="0.25">
      <c r="A1745" t="s">
        <v>165</v>
      </c>
      <c r="B1745" t="s">
        <v>166</v>
      </c>
      <c r="C1745" t="s">
        <v>202</v>
      </c>
      <c r="D1745" t="s">
        <v>21</v>
      </c>
      <c r="E1745" t="s">
        <v>203</v>
      </c>
      <c r="F1745">
        <v>1999</v>
      </c>
      <c r="G1745" t="s">
        <v>169</v>
      </c>
      <c r="H1745" t="s">
        <v>170</v>
      </c>
      <c r="I1745" t="s">
        <v>7</v>
      </c>
      <c r="J1745">
        <v>277</v>
      </c>
      <c r="K1745" t="s">
        <v>166</v>
      </c>
    </row>
    <row r="1746" spans="1:11" x14ac:dyDescent="0.25">
      <c r="A1746" t="s">
        <v>165</v>
      </c>
      <c r="B1746" t="s">
        <v>166</v>
      </c>
      <c r="C1746" t="s">
        <v>202</v>
      </c>
      <c r="D1746" t="s">
        <v>21</v>
      </c>
      <c r="E1746" t="s">
        <v>203</v>
      </c>
      <c r="F1746">
        <v>2000</v>
      </c>
      <c r="G1746" t="s">
        <v>169</v>
      </c>
      <c r="H1746" t="s">
        <v>170</v>
      </c>
      <c r="I1746" t="s">
        <v>7</v>
      </c>
      <c r="J1746">
        <v>366</v>
      </c>
      <c r="K1746" t="s">
        <v>166</v>
      </c>
    </row>
    <row r="1747" spans="1:11" x14ac:dyDescent="0.25">
      <c r="A1747" t="s">
        <v>165</v>
      </c>
      <c r="B1747" t="s">
        <v>166</v>
      </c>
      <c r="C1747" t="s">
        <v>202</v>
      </c>
      <c r="D1747" t="s">
        <v>21</v>
      </c>
      <c r="E1747" t="s">
        <v>203</v>
      </c>
      <c r="F1747">
        <v>2001</v>
      </c>
      <c r="G1747" t="s">
        <v>169</v>
      </c>
      <c r="H1747" t="s">
        <v>170</v>
      </c>
      <c r="I1747" t="s">
        <v>7</v>
      </c>
      <c r="J1747">
        <v>536</v>
      </c>
      <c r="K1747" t="s">
        <v>166</v>
      </c>
    </row>
    <row r="1748" spans="1:11" x14ac:dyDescent="0.25">
      <c r="A1748" t="s">
        <v>165</v>
      </c>
      <c r="B1748" t="s">
        <v>166</v>
      </c>
      <c r="C1748" t="s">
        <v>202</v>
      </c>
      <c r="D1748" t="s">
        <v>21</v>
      </c>
      <c r="E1748" t="s">
        <v>203</v>
      </c>
      <c r="F1748">
        <v>2002</v>
      </c>
      <c r="G1748" t="s">
        <v>169</v>
      </c>
      <c r="H1748" t="s">
        <v>170</v>
      </c>
      <c r="I1748" t="s">
        <v>7</v>
      </c>
      <c r="J1748">
        <v>750</v>
      </c>
      <c r="K1748" t="s">
        <v>166</v>
      </c>
    </row>
    <row r="1749" spans="1:11" x14ac:dyDescent="0.25">
      <c r="A1749" t="s">
        <v>165</v>
      </c>
      <c r="B1749" t="s">
        <v>166</v>
      </c>
      <c r="C1749" t="s">
        <v>202</v>
      </c>
      <c r="D1749" t="s">
        <v>21</v>
      </c>
      <c r="E1749" t="s">
        <v>203</v>
      </c>
      <c r="F1749">
        <v>2003</v>
      </c>
      <c r="G1749" t="s">
        <v>169</v>
      </c>
      <c r="H1749" t="s">
        <v>170</v>
      </c>
      <c r="I1749" t="s">
        <v>7</v>
      </c>
      <c r="J1749">
        <v>657</v>
      </c>
      <c r="K1749" t="s">
        <v>166</v>
      </c>
    </row>
    <row r="1750" spans="1:11" x14ac:dyDescent="0.25">
      <c r="A1750" t="s">
        <v>165</v>
      </c>
      <c r="B1750" t="s">
        <v>166</v>
      </c>
      <c r="C1750" t="s">
        <v>202</v>
      </c>
      <c r="D1750" t="s">
        <v>21</v>
      </c>
      <c r="E1750" t="s">
        <v>203</v>
      </c>
      <c r="F1750">
        <v>2004</v>
      </c>
      <c r="G1750" t="s">
        <v>169</v>
      </c>
      <c r="H1750" t="s">
        <v>170</v>
      </c>
      <c r="I1750" t="s">
        <v>7</v>
      </c>
      <c r="J1750">
        <v>754</v>
      </c>
      <c r="K1750" t="s">
        <v>166</v>
      </c>
    </row>
    <row r="1751" spans="1:11" x14ac:dyDescent="0.25">
      <c r="A1751" t="s">
        <v>165</v>
      </c>
      <c r="B1751" t="s">
        <v>166</v>
      </c>
      <c r="C1751" t="s">
        <v>202</v>
      </c>
      <c r="D1751" t="s">
        <v>21</v>
      </c>
      <c r="E1751" t="s">
        <v>203</v>
      </c>
      <c r="F1751">
        <v>2005</v>
      </c>
      <c r="G1751" t="s">
        <v>169</v>
      </c>
      <c r="H1751" t="s">
        <v>170</v>
      </c>
      <c r="I1751" t="s">
        <v>7</v>
      </c>
      <c r="J1751">
        <v>343</v>
      </c>
      <c r="K1751" t="s">
        <v>166</v>
      </c>
    </row>
    <row r="1752" spans="1:11" x14ac:dyDescent="0.25">
      <c r="A1752" t="s">
        <v>165</v>
      </c>
      <c r="B1752" t="s">
        <v>166</v>
      </c>
      <c r="C1752" t="s">
        <v>202</v>
      </c>
      <c r="D1752" t="s">
        <v>21</v>
      </c>
      <c r="E1752" t="s">
        <v>203</v>
      </c>
      <c r="F1752">
        <v>2006</v>
      </c>
      <c r="G1752" t="s">
        <v>169</v>
      </c>
      <c r="H1752" t="s">
        <v>170</v>
      </c>
      <c r="I1752" t="s">
        <v>7</v>
      </c>
      <c r="J1752">
        <v>289</v>
      </c>
      <c r="K1752" t="s">
        <v>166</v>
      </c>
    </row>
    <row r="1753" spans="1:11" x14ac:dyDescent="0.25">
      <c r="A1753" t="s">
        <v>165</v>
      </c>
      <c r="B1753" t="s">
        <v>166</v>
      </c>
      <c r="C1753" t="s">
        <v>202</v>
      </c>
      <c r="D1753" t="s">
        <v>21</v>
      </c>
      <c r="E1753" t="s">
        <v>203</v>
      </c>
      <c r="F1753">
        <v>2007</v>
      </c>
      <c r="G1753" t="s">
        <v>169</v>
      </c>
      <c r="H1753" t="s">
        <v>170</v>
      </c>
      <c r="I1753" t="s">
        <v>7</v>
      </c>
      <c r="J1753">
        <v>383</v>
      </c>
      <c r="K1753" t="s">
        <v>166</v>
      </c>
    </row>
    <row r="1754" spans="1:11" x14ac:dyDescent="0.25">
      <c r="A1754" t="s">
        <v>165</v>
      </c>
      <c r="B1754" t="s">
        <v>166</v>
      </c>
      <c r="C1754" t="s">
        <v>202</v>
      </c>
      <c r="D1754" t="s">
        <v>21</v>
      </c>
      <c r="E1754" t="s">
        <v>203</v>
      </c>
      <c r="F1754">
        <v>2008</v>
      </c>
      <c r="G1754" t="s">
        <v>169</v>
      </c>
      <c r="H1754" t="s">
        <v>170</v>
      </c>
      <c r="I1754" t="s">
        <v>7</v>
      </c>
      <c r="J1754">
        <v>389</v>
      </c>
      <c r="K1754" t="s">
        <v>166</v>
      </c>
    </row>
    <row r="1755" spans="1:11" x14ac:dyDescent="0.25">
      <c r="A1755" t="s">
        <v>165</v>
      </c>
      <c r="B1755" t="s">
        <v>166</v>
      </c>
      <c r="C1755" t="s">
        <v>202</v>
      </c>
      <c r="D1755" t="s">
        <v>21</v>
      </c>
      <c r="E1755" t="s">
        <v>203</v>
      </c>
      <c r="F1755">
        <v>2009</v>
      </c>
      <c r="G1755" t="s">
        <v>169</v>
      </c>
      <c r="H1755" t="s">
        <v>170</v>
      </c>
      <c r="I1755" t="s">
        <v>7</v>
      </c>
      <c r="J1755">
        <v>433</v>
      </c>
      <c r="K1755" t="s">
        <v>166</v>
      </c>
    </row>
    <row r="1756" spans="1:11" x14ac:dyDescent="0.25">
      <c r="A1756" t="s">
        <v>165</v>
      </c>
      <c r="B1756" t="s">
        <v>166</v>
      </c>
      <c r="C1756" t="s">
        <v>202</v>
      </c>
      <c r="D1756" t="s">
        <v>21</v>
      </c>
      <c r="E1756" t="s">
        <v>203</v>
      </c>
      <c r="F1756">
        <v>2010</v>
      </c>
      <c r="G1756" t="s">
        <v>169</v>
      </c>
      <c r="H1756" t="s">
        <v>170</v>
      </c>
      <c r="I1756" t="s">
        <v>7</v>
      </c>
      <c r="J1756">
        <v>379</v>
      </c>
      <c r="K1756" t="s">
        <v>166</v>
      </c>
    </row>
    <row r="1757" spans="1:11" x14ac:dyDescent="0.25">
      <c r="A1757" t="s">
        <v>165</v>
      </c>
      <c r="B1757" t="s">
        <v>166</v>
      </c>
      <c r="C1757" t="s">
        <v>202</v>
      </c>
      <c r="D1757" t="s">
        <v>21</v>
      </c>
      <c r="E1757" t="s">
        <v>203</v>
      </c>
      <c r="F1757">
        <v>2011</v>
      </c>
      <c r="G1757" t="s">
        <v>169</v>
      </c>
      <c r="H1757" t="s">
        <v>170</v>
      </c>
      <c r="I1757" t="s">
        <v>7</v>
      </c>
      <c r="J1757">
        <v>455</v>
      </c>
      <c r="K1757" t="s">
        <v>166</v>
      </c>
    </row>
    <row r="1758" spans="1:11" x14ac:dyDescent="0.25">
      <c r="A1758" t="s">
        <v>165</v>
      </c>
      <c r="B1758" t="s">
        <v>166</v>
      </c>
      <c r="C1758" t="s">
        <v>202</v>
      </c>
      <c r="D1758" t="s">
        <v>21</v>
      </c>
      <c r="E1758" t="s">
        <v>203</v>
      </c>
      <c r="F1758">
        <v>2012</v>
      </c>
      <c r="G1758" t="s">
        <v>169</v>
      </c>
      <c r="H1758" t="s">
        <v>170</v>
      </c>
      <c r="I1758" t="s">
        <v>7</v>
      </c>
      <c r="J1758">
        <v>463</v>
      </c>
      <c r="K1758" t="s">
        <v>166</v>
      </c>
    </row>
    <row r="1759" spans="1:11" x14ac:dyDescent="0.25">
      <c r="A1759" t="s">
        <v>165</v>
      </c>
      <c r="B1759" t="s">
        <v>166</v>
      </c>
      <c r="C1759" t="s">
        <v>202</v>
      </c>
      <c r="D1759" t="s">
        <v>21</v>
      </c>
      <c r="E1759" t="s">
        <v>203</v>
      </c>
      <c r="F1759">
        <v>2013</v>
      </c>
      <c r="G1759" t="s">
        <v>169</v>
      </c>
      <c r="H1759" t="s">
        <v>170</v>
      </c>
      <c r="I1759" t="s">
        <v>7</v>
      </c>
      <c r="J1759">
        <v>539</v>
      </c>
      <c r="K1759" t="s">
        <v>166</v>
      </c>
    </row>
    <row r="1760" spans="1:11" x14ac:dyDescent="0.25">
      <c r="A1760" t="s">
        <v>165</v>
      </c>
      <c r="B1760" t="s">
        <v>166</v>
      </c>
      <c r="C1760" t="s">
        <v>202</v>
      </c>
      <c r="D1760" t="s">
        <v>21</v>
      </c>
      <c r="E1760" t="s">
        <v>203</v>
      </c>
      <c r="F1760">
        <v>2014</v>
      </c>
      <c r="G1760" t="s">
        <v>169</v>
      </c>
      <c r="H1760" t="s">
        <v>170</v>
      </c>
      <c r="I1760" t="s">
        <v>7</v>
      </c>
      <c r="J1760">
        <v>491</v>
      </c>
      <c r="K1760" t="s">
        <v>166</v>
      </c>
    </row>
    <row r="1761" spans="1:11" x14ac:dyDescent="0.25">
      <c r="A1761" t="s">
        <v>165</v>
      </c>
      <c r="B1761" t="s">
        <v>166</v>
      </c>
      <c r="C1761" t="s">
        <v>202</v>
      </c>
      <c r="D1761" t="s">
        <v>21</v>
      </c>
      <c r="E1761" t="s">
        <v>203</v>
      </c>
      <c r="F1761">
        <v>2015</v>
      </c>
      <c r="G1761" t="s">
        <v>169</v>
      </c>
      <c r="H1761" t="s">
        <v>170</v>
      </c>
      <c r="I1761" t="s">
        <v>7</v>
      </c>
      <c r="J1761">
        <v>426</v>
      </c>
      <c r="K1761" t="s">
        <v>166</v>
      </c>
    </row>
    <row r="1762" spans="1:11" x14ac:dyDescent="0.25">
      <c r="A1762" t="s">
        <v>165</v>
      </c>
      <c r="B1762" t="s">
        <v>166</v>
      </c>
      <c r="C1762" t="s">
        <v>202</v>
      </c>
      <c r="D1762" t="s">
        <v>21</v>
      </c>
      <c r="E1762" t="s">
        <v>203</v>
      </c>
      <c r="F1762">
        <v>2016</v>
      </c>
      <c r="G1762" t="s">
        <v>169</v>
      </c>
      <c r="H1762" t="s">
        <v>170</v>
      </c>
      <c r="I1762" t="s">
        <v>7</v>
      </c>
      <c r="J1762">
        <v>278</v>
      </c>
      <c r="K1762" t="s">
        <v>166</v>
      </c>
    </row>
    <row r="1763" spans="1:11" x14ac:dyDescent="0.25">
      <c r="A1763" t="s">
        <v>165</v>
      </c>
      <c r="B1763" t="s">
        <v>166</v>
      </c>
      <c r="C1763" t="s">
        <v>202</v>
      </c>
      <c r="D1763" t="s">
        <v>21</v>
      </c>
      <c r="E1763" t="s">
        <v>203</v>
      </c>
      <c r="F1763">
        <v>2017</v>
      </c>
      <c r="G1763" t="s">
        <v>169</v>
      </c>
      <c r="H1763" t="s">
        <v>170</v>
      </c>
      <c r="I1763" t="s">
        <v>7</v>
      </c>
      <c r="J1763">
        <v>210</v>
      </c>
      <c r="K1763" t="s">
        <v>166</v>
      </c>
    </row>
    <row r="1764" spans="1:11" x14ac:dyDescent="0.25">
      <c r="A1764" t="s">
        <v>165</v>
      </c>
      <c r="B1764" t="s">
        <v>166</v>
      </c>
      <c r="C1764" t="s">
        <v>202</v>
      </c>
      <c r="D1764" t="s">
        <v>21</v>
      </c>
      <c r="E1764" t="s">
        <v>203</v>
      </c>
      <c r="F1764">
        <v>2018</v>
      </c>
      <c r="G1764" t="s">
        <v>169</v>
      </c>
      <c r="H1764" t="s">
        <v>170</v>
      </c>
      <c r="I1764" t="s">
        <v>7</v>
      </c>
      <c r="J1764">
        <v>317</v>
      </c>
      <c r="K1764" t="s">
        <v>166</v>
      </c>
    </row>
    <row r="1765" spans="1:11" x14ac:dyDescent="0.25">
      <c r="A1765" t="s">
        <v>165</v>
      </c>
      <c r="B1765" t="s">
        <v>166</v>
      </c>
      <c r="C1765" t="s">
        <v>202</v>
      </c>
      <c r="D1765" t="s">
        <v>21</v>
      </c>
      <c r="E1765" t="s">
        <v>203</v>
      </c>
      <c r="F1765">
        <v>2019</v>
      </c>
      <c r="G1765" t="s">
        <v>169</v>
      </c>
      <c r="H1765" t="s">
        <v>170</v>
      </c>
      <c r="I1765" t="s">
        <v>7</v>
      </c>
      <c r="J1765">
        <v>210</v>
      </c>
      <c r="K1765" t="s">
        <v>166</v>
      </c>
    </row>
    <row r="1766" spans="1:11" x14ac:dyDescent="0.25">
      <c r="A1766" t="s">
        <v>165</v>
      </c>
      <c r="B1766" t="s">
        <v>166</v>
      </c>
      <c r="C1766" t="s">
        <v>202</v>
      </c>
      <c r="D1766" t="s">
        <v>21</v>
      </c>
      <c r="E1766" t="s">
        <v>203</v>
      </c>
      <c r="F1766">
        <v>2020</v>
      </c>
      <c r="G1766" t="s">
        <v>169</v>
      </c>
      <c r="H1766" t="s">
        <v>170</v>
      </c>
      <c r="I1766" t="s">
        <v>7</v>
      </c>
      <c r="J1766">
        <v>103</v>
      </c>
      <c r="K1766" t="s">
        <v>166</v>
      </c>
    </row>
    <row r="1767" spans="1:11" x14ac:dyDescent="0.25">
      <c r="A1767" t="s">
        <v>165</v>
      </c>
      <c r="B1767" t="s">
        <v>166</v>
      </c>
      <c r="C1767" t="s">
        <v>202</v>
      </c>
      <c r="D1767" t="s">
        <v>21</v>
      </c>
      <c r="E1767" t="s">
        <v>203</v>
      </c>
      <c r="F1767">
        <v>2021</v>
      </c>
      <c r="G1767" t="s">
        <v>169</v>
      </c>
      <c r="H1767" t="s">
        <v>170</v>
      </c>
      <c r="I1767" t="s">
        <v>7</v>
      </c>
      <c r="J1767">
        <v>106</v>
      </c>
      <c r="K1767" t="s">
        <v>166</v>
      </c>
    </row>
    <row r="1768" spans="1:11" x14ac:dyDescent="0.25">
      <c r="A1768" t="s">
        <v>165</v>
      </c>
      <c r="B1768" t="s">
        <v>166</v>
      </c>
      <c r="C1768" t="s">
        <v>202</v>
      </c>
      <c r="D1768" t="s">
        <v>21</v>
      </c>
      <c r="E1768" t="s">
        <v>203</v>
      </c>
      <c r="F1768">
        <v>2022</v>
      </c>
      <c r="G1768" t="s">
        <v>169</v>
      </c>
      <c r="H1768" t="s">
        <v>170</v>
      </c>
      <c r="I1768" t="s">
        <v>7</v>
      </c>
      <c r="J1768">
        <v>116</v>
      </c>
      <c r="K1768" t="s">
        <v>166</v>
      </c>
    </row>
    <row r="1769" spans="1:11" x14ac:dyDescent="0.25">
      <c r="A1769" t="s">
        <v>165</v>
      </c>
      <c r="B1769" t="s">
        <v>166</v>
      </c>
      <c r="C1769" t="s">
        <v>204</v>
      </c>
      <c r="D1769" t="s">
        <v>23</v>
      </c>
      <c r="E1769" t="s">
        <v>205</v>
      </c>
      <c r="F1769">
        <v>1929</v>
      </c>
      <c r="G1769" t="s">
        <v>169</v>
      </c>
      <c r="H1769" t="s">
        <v>170</v>
      </c>
      <c r="I1769" t="s">
        <v>7</v>
      </c>
      <c r="J1769">
        <v>1</v>
      </c>
      <c r="K1769" t="s">
        <v>166</v>
      </c>
    </row>
    <row r="1770" spans="1:11" x14ac:dyDescent="0.25">
      <c r="A1770" t="s">
        <v>165</v>
      </c>
      <c r="B1770" t="s">
        <v>166</v>
      </c>
      <c r="C1770" t="s">
        <v>204</v>
      </c>
      <c r="D1770" t="s">
        <v>23</v>
      </c>
      <c r="E1770" t="s">
        <v>205</v>
      </c>
      <c r="F1770">
        <v>1930</v>
      </c>
      <c r="G1770" t="s">
        <v>169</v>
      </c>
      <c r="H1770" t="s">
        <v>170</v>
      </c>
      <c r="I1770" t="s">
        <v>7</v>
      </c>
      <c r="J1770">
        <v>1</v>
      </c>
      <c r="K1770" t="s">
        <v>166</v>
      </c>
    </row>
    <row r="1771" spans="1:11" x14ac:dyDescent="0.25">
      <c r="A1771" t="s">
        <v>165</v>
      </c>
      <c r="B1771" t="s">
        <v>166</v>
      </c>
      <c r="C1771" t="s">
        <v>204</v>
      </c>
      <c r="D1771" t="s">
        <v>23</v>
      </c>
      <c r="E1771" t="s">
        <v>205</v>
      </c>
      <c r="F1771">
        <v>1931</v>
      </c>
      <c r="G1771" t="s">
        <v>169</v>
      </c>
      <c r="H1771" t="s">
        <v>170</v>
      </c>
      <c r="I1771" t="s">
        <v>7</v>
      </c>
      <c r="J1771">
        <v>1</v>
      </c>
      <c r="K1771" t="s">
        <v>166</v>
      </c>
    </row>
    <row r="1772" spans="1:11" x14ac:dyDescent="0.25">
      <c r="A1772" t="s">
        <v>165</v>
      </c>
      <c r="B1772" t="s">
        <v>166</v>
      </c>
      <c r="C1772" t="s">
        <v>204</v>
      </c>
      <c r="D1772" t="s">
        <v>23</v>
      </c>
      <c r="E1772" t="s">
        <v>205</v>
      </c>
      <c r="F1772">
        <v>1932</v>
      </c>
      <c r="G1772" t="s">
        <v>169</v>
      </c>
      <c r="H1772" t="s">
        <v>170</v>
      </c>
      <c r="I1772" t="s">
        <v>7</v>
      </c>
      <c r="J1772">
        <v>1</v>
      </c>
      <c r="K1772" t="s">
        <v>166</v>
      </c>
    </row>
    <row r="1773" spans="1:11" x14ac:dyDescent="0.25">
      <c r="A1773" t="s">
        <v>165</v>
      </c>
      <c r="B1773" t="s">
        <v>166</v>
      </c>
      <c r="C1773" t="s">
        <v>204</v>
      </c>
      <c r="D1773" t="s">
        <v>23</v>
      </c>
      <c r="E1773" t="s">
        <v>205</v>
      </c>
      <c r="F1773">
        <v>1933</v>
      </c>
      <c r="G1773" t="s">
        <v>169</v>
      </c>
      <c r="H1773" t="s">
        <v>170</v>
      </c>
      <c r="I1773" t="s">
        <v>7</v>
      </c>
      <c r="J1773">
        <v>1</v>
      </c>
      <c r="K1773" t="s">
        <v>166</v>
      </c>
    </row>
    <row r="1774" spans="1:11" x14ac:dyDescent="0.25">
      <c r="A1774" t="s">
        <v>165</v>
      </c>
      <c r="B1774" t="s">
        <v>166</v>
      </c>
      <c r="C1774" t="s">
        <v>204</v>
      </c>
      <c r="D1774" t="s">
        <v>23</v>
      </c>
      <c r="E1774" t="s">
        <v>205</v>
      </c>
      <c r="F1774">
        <v>1934</v>
      </c>
      <c r="G1774" t="s">
        <v>169</v>
      </c>
      <c r="H1774" t="s">
        <v>170</v>
      </c>
      <c r="I1774" t="s">
        <v>7</v>
      </c>
      <c r="J1774">
        <v>2</v>
      </c>
      <c r="K1774" t="s">
        <v>166</v>
      </c>
    </row>
    <row r="1775" spans="1:11" x14ac:dyDescent="0.25">
      <c r="A1775" t="s">
        <v>165</v>
      </c>
      <c r="B1775" t="s">
        <v>166</v>
      </c>
      <c r="C1775" t="s">
        <v>204</v>
      </c>
      <c r="D1775" t="s">
        <v>23</v>
      </c>
      <c r="E1775" t="s">
        <v>205</v>
      </c>
      <c r="F1775">
        <v>1935</v>
      </c>
      <c r="G1775" t="s">
        <v>169</v>
      </c>
      <c r="H1775" t="s">
        <v>170</v>
      </c>
      <c r="I1775" t="s">
        <v>7</v>
      </c>
      <c r="J1775">
        <v>2</v>
      </c>
      <c r="K1775" t="s">
        <v>166</v>
      </c>
    </row>
    <row r="1776" spans="1:11" x14ac:dyDescent="0.25">
      <c r="A1776" t="s">
        <v>165</v>
      </c>
      <c r="B1776" t="s">
        <v>166</v>
      </c>
      <c r="C1776" t="s">
        <v>204</v>
      </c>
      <c r="D1776" t="s">
        <v>23</v>
      </c>
      <c r="E1776" t="s">
        <v>205</v>
      </c>
      <c r="F1776">
        <v>1936</v>
      </c>
      <c r="G1776" t="s">
        <v>169</v>
      </c>
      <c r="H1776" t="s">
        <v>170</v>
      </c>
      <c r="I1776" t="s">
        <v>7</v>
      </c>
      <c r="J1776">
        <v>2</v>
      </c>
      <c r="K1776" t="s">
        <v>166</v>
      </c>
    </row>
    <row r="1777" spans="1:11" x14ac:dyDescent="0.25">
      <c r="A1777" t="s">
        <v>165</v>
      </c>
      <c r="B1777" t="s">
        <v>166</v>
      </c>
      <c r="C1777" t="s">
        <v>204</v>
      </c>
      <c r="D1777" t="s">
        <v>23</v>
      </c>
      <c r="E1777" t="s">
        <v>205</v>
      </c>
      <c r="F1777">
        <v>1937</v>
      </c>
      <c r="G1777" t="s">
        <v>169</v>
      </c>
      <c r="H1777" t="s">
        <v>170</v>
      </c>
      <c r="I1777" t="s">
        <v>7</v>
      </c>
      <c r="J1777">
        <v>2</v>
      </c>
      <c r="K1777" t="s">
        <v>166</v>
      </c>
    </row>
    <row r="1778" spans="1:11" x14ac:dyDescent="0.25">
      <c r="A1778" t="s">
        <v>165</v>
      </c>
      <c r="B1778" t="s">
        <v>166</v>
      </c>
      <c r="C1778" t="s">
        <v>204</v>
      </c>
      <c r="D1778" t="s">
        <v>23</v>
      </c>
      <c r="E1778" t="s">
        <v>205</v>
      </c>
      <c r="F1778">
        <v>1938</v>
      </c>
      <c r="G1778" t="s">
        <v>169</v>
      </c>
      <c r="H1778" t="s">
        <v>170</v>
      </c>
      <c r="I1778" t="s">
        <v>7</v>
      </c>
      <c r="J1778">
        <v>2</v>
      </c>
      <c r="K1778" t="s">
        <v>166</v>
      </c>
    </row>
    <row r="1779" spans="1:11" x14ac:dyDescent="0.25">
      <c r="A1779" t="s">
        <v>165</v>
      </c>
      <c r="B1779" t="s">
        <v>166</v>
      </c>
      <c r="C1779" t="s">
        <v>204</v>
      </c>
      <c r="D1779" t="s">
        <v>23</v>
      </c>
      <c r="E1779" t="s">
        <v>205</v>
      </c>
      <c r="F1779">
        <v>1939</v>
      </c>
      <c r="G1779" t="s">
        <v>169</v>
      </c>
      <c r="H1779" t="s">
        <v>170</v>
      </c>
      <c r="I1779" t="s">
        <v>7</v>
      </c>
      <c r="J1779">
        <v>2</v>
      </c>
      <c r="K1779" t="s">
        <v>166</v>
      </c>
    </row>
    <row r="1780" spans="1:11" x14ac:dyDescent="0.25">
      <c r="A1780" t="s">
        <v>165</v>
      </c>
      <c r="B1780" t="s">
        <v>166</v>
      </c>
      <c r="C1780" t="s">
        <v>204</v>
      </c>
      <c r="D1780" t="s">
        <v>23</v>
      </c>
      <c r="E1780" t="s">
        <v>205</v>
      </c>
      <c r="F1780">
        <v>1940</v>
      </c>
      <c r="G1780" t="s">
        <v>169</v>
      </c>
      <c r="H1780" t="s">
        <v>170</v>
      </c>
      <c r="I1780" t="s">
        <v>7</v>
      </c>
      <c r="J1780">
        <v>27</v>
      </c>
      <c r="K1780" t="s">
        <v>166</v>
      </c>
    </row>
    <row r="1781" spans="1:11" x14ac:dyDescent="0.25">
      <c r="A1781" t="s">
        <v>165</v>
      </c>
      <c r="B1781" t="s">
        <v>166</v>
      </c>
      <c r="C1781" t="s">
        <v>204</v>
      </c>
      <c r="D1781" t="s">
        <v>23</v>
      </c>
      <c r="E1781" t="s">
        <v>205</v>
      </c>
      <c r="F1781">
        <v>1941</v>
      </c>
      <c r="G1781" t="s">
        <v>169</v>
      </c>
      <c r="H1781" t="s">
        <v>170</v>
      </c>
      <c r="I1781" t="s">
        <v>7</v>
      </c>
      <c r="J1781">
        <v>27</v>
      </c>
      <c r="K1781" t="s">
        <v>166</v>
      </c>
    </row>
    <row r="1782" spans="1:11" x14ac:dyDescent="0.25">
      <c r="A1782" t="s">
        <v>165</v>
      </c>
      <c r="B1782" t="s">
        <v>166</v>
      </c>
      <c r="C1782" t="s">
        <v>204</v>
      </c>
      <c r="D1782" t="s">
        <v>23</v>
      </c>
      <c r="E1782" t="s">
        <v>205</v>
      </c>
      <c r="F1782">
        <v>1942</v>
      </c>
      <c r="G1782" t="s">
        <v>169</v>
      </c>
      <c r="H1782" t="s">
        <v>170</v>
      </c>
      <c r="I1782" t="s">
        <v>7</v>
      </c>
      <c r="J1782">
        <v>21</v>
      </c>
      <c r="K1782" t="s">
        <v>166</v>
      </c>
    </row>
    <row r="1783" spans="1:11" x14ac:dyDescent="0.25">
      <c r="A1783" t="s">
        <v>165</v>
      </c>
      <c r="B1783" t="s">
        <v>166</v>
      </c>
      <c r="C1783" t="s">
        <v>204</v>
      </c>
      <c r="D1783" t="s">
        <v>23</v>
      </c>
      <c r="E1783" t="s">
        <v>205</v>
      </c>
      <c r="F1783">
        <v>1943</v>
      </c>
      <c r="G1783" t="s">
        <v>169</v>
      </c>
      <c r="H1783" t="s">
        <v>170</v>
      </c>
      <c r="I1783" t="s">
        <v>7</v>
      </c>
      <c r="J1783">
        <v>20</v>
      </c>
      <c r="K1783" t="s">
        <v>166</v>
      </c>
    </row>
    <row r="1784" spans="1:11" x14ac:dyDescent="0.25">
      <c r="A1784" t="s">
        <v>165</v>
      </c>
      <c r="B1784" t="s">
        <v>166</v>
      </c>
      <c r="C1784" t="s">
        <v>204</v>
      </c>
      <c r="D1784" t="s">
        <v>23</v>
      </c>
      <c r="E1784" t="s">
        <v>205</v>
      </c>
      <c r="F1784">
        <v>1944</v>
      </c>
      <c r="G1784" t="s">
        <v>169</v>
      </c>
      <c r="H1784" t="s">
        <v>170</v>
      </c>
      <c r="I1784" t="s">
        <v>7</v>
      </c>
      <c r="J1784">
        <v>10</v>
      </c>
      <c r="K1784" t="s">
        <v>166</v>
      </c>
    </row>
    <row r="1785" spans="1:11" x14ac:dyDescent="0.25">
      <c r="A1785" t="s">
        <v>165</v>
      </c>
      <c r="B1785" t="s">
        <v>166</v>
      </c>
      <c r="C1785" t="s">
        <v>204</v>
      </c>
      <c r="D1785" t="s">
        <v>23</v>
      </c>
      <c r="E1785" t="s">
        <v>205</v>
      </c>
      <c r="F1785">
        <v>1945</v>
      </c>
      <c r="G1785" t="s">
        <v>169</v>
      </c>
      <c r="H1785" t="s">
        <v>170</v>
      </c>
      <c r="I1785" t="s">
        <v>7</v>
      </c>
      <c r="J1785">
        <v>9</v>
      </c>
      <c r="K1785" t="s">
        <v>166</v>
      </c>
    </row>
    <row r="1786" spans="1:11" x14ac:dyDescent="0.25">
      <c r="A1786" t="s">
        <v>165</v>
      </c>
      <c r="B1786" t="s">
        <v>166</v>
      </c>
      <c r="C1786" t="s">
        <v>204</v>
      </c>
      <c r="D1786" t="s">
        <v>23</v>
      </c>
      <c r="E1786" t="s">
        <v>205</v>
      </c>
      <c r="F1786">
        <v>1946</v>
      </c>
      <c r="G1786" t="s">
        <v>169</v>
      </c>
      <c r="H1786" t="s">
        <v>170</v>
      </c>
      <c r="I1786" t="s">
        <v>7</v>
      </c>
      <c r="J1786">
        <v>14</v>
      </c>
      <c r="K1786" t="s">
        <v>166</v>
      </c>
    </row>
    <row r="1787" spans="1:11" x14ac:dyDescent="0.25">
      <c r="A1787" t="s">
        <v>165</v>
      </c>
      <c r="B1787" t="s">
        <v>166</v>
      </c>
      <c r="C1787" t="s">
        <v>204</v>
      </c>
      <c r="D1787" t="s">
        <v>23</v>
      </c>
      <c r="E1787" t="s">
        <v>205</v>
      </c>
      <c r="F1787">
        <v>1947</v>
      </c>
      <c r="G1787" t="s">
        <v>169</v>
      </c>
      <c r="H1787" t="s">
        <v>170</v>
      </c>
      <c r="I1787" t="s">
        <v>7</v>
      </c>
      <c r="J1787">
        <v>52</v>
      </c>
      <c r="K1787" t="s">
        <v>166</v>
      </c>
    </row>
    <row r="1788" spans="1:11" x14ac:dyDescent="0.25">
      <c r="A1788" t="s">
        <v>165</v>
      </c>
      <c r="B1788" t="s">
        <v>166</v>
      </c>
      <c r="C1788" t="s">
        <v>204</v>
      </c>
      <c r="D1788" t="s">
        <v>23</v>
      </c>
      <c r="E1788" t="s">
        <v>205</v>
      </c>
      <c r="F1788">
        <v>1948</v>
      </c>
      <c r="G1788" t="s">
        <v>169</v>
      </c>
      <c r="H1788" t="s">
        <v>170</v>
      </c>
      <c r="I1788" t="s">
        <v>7</v>
      </c>
      <c r="J1788">
        <v>23</v>
      </c>
      <c r="K1788" t="s">
        <v>166</v>
      </c>
    </row>
    <row r="1789" spans="1:11" x14ac:dyDescent="0.25">
      <c r="A1789" t="s">
        <v>165</v>
      </c>
      <c r="B1789" t="s">
        <v>166</v>
      </c>
      <c r="C1789" t="s">
        <v>204</v>
      </c>
      <c r="D1789" t="s">
        <v>23</v>
      </c>
      <c r="E1789" t="s">
        <v>205</v>
      </c>
      <c r="F1789">
        <v>1949</v>
      </c>
      <c r="G1789" t="s">
        <v>169</v>
      </c>
      <c r="H1789" t="s">
        <v>170</v>
      </c>
      <c r="I1789" t="s">
        <v>7</v>
      </c>
      <c r="J1789">
        <v>29</v>
      </c>
      <c r="K1789" t="s">
        <v>166</v>
      </c>
    </row>
    <row r="1790" spans="1:11" x14ac:dyDescent="0.25">
      <c r="A1790" t="s">
        <v>165</v>
      </c>
      <c r="B1790" t="s">
        <v>166</v>
      </c>
      <c r="C1790" t="s">
        <v>204</v>
      </c>
      <c r="D1790" t="s">
        <v>23</v>
      </c>
      <c r="E1790" t="s">
        <v>205</v>
      </c>
      <c r="F1790">
        <v>1950</v>
      </c>
      <c r="G1790" t="s">
        <v>169</v>
      </c>
      <c r="H1790" t="s">
        <v>170</v>
      </c>
      <c r="I1790" t="s">
        <v>7</v>
      </c>
      <c r="J1790">
        <v>39</v>
      </c>
      <c r="K1790" t="s">
        <v>166</v>
      </c>
    </row>
    <row r="1791" spans="1:11" x14ac:dyDescent="0.25">
      <c r="A1791" t="s">
        <v>165</v>
      </c>
      <c r="B1791" t="s">
        <v>166</v>
      </c>
      <c r="C1791" t="s">
        <v>204</v>
      </c>
      <c r="D1791" t="s">
        <v>23</v>
      </c>
      <c r="E1791" t="s">
        <v>205</v>
      </c>
      <c r="F1791">
        <v>1951</v>
      </c>
      <c r="G1791" t="s">
        <v>169</v>
      </c>
      <c r="H1791" t="s">
        <v>170</v>
      </c>
      <c r="I1791" t="s">
        <v>7</v>
      </c>
      <c r="J1791">
        <v>26</v>
      </c>
      <c r="K1791" t="s">
        <v>166</v>
      </c>
    </row>
    <row r="1792" spans="1:11" x14ac:dyDescent="0.25">
      <c r="A1792" t="s">
        <v>165</v>
      </c>
      <c r="B1792" t="s">
        <v>166</v>
      </c>
      <c r="C1792" t="s">
        <v>204</v>
      </c>
      <c r="D1792" t="s">
        <v>23</v>
      </c>
      <c r="E1792" t="s">
        <v>205</v>
      </c>
      <c r="F1792">
        <v>1952</v>
      </c>
      <c r="G1792" t="s">
        <v>169</v>
      </c>
      <c r="H1792" t="s">
        <v>170</v>
      </c>
      <c r="I1792" t="s">
        <v>7</v>
      </c>
      <c r="J1792">
        <v>25</v>
      </c>
      <c r="K1792" t="s">
        <v>166</v>
      </c>
    </row>
    <row r="1793" spans="1:11" x14ac:dyDescent="0.25">
      <c r="A1793" t="s">
        <v>165</v>
      </c>
      <c r="B1793" t="s">
        <v>166</v>
      </c>
      <c r="C1793" t="s">
        <v>204</v>
      </c>
      <c r="D1793" t="s">
        <v>23</v>
      </c>
      <c r="E1793" t="s">
        <v>205</v>
      </c>
      <c r="F1793">
        <v>1953</v>
      </c>
      <c r="G1793" t="s">
        <v>169</v>
      </c>
      <c r="H1793" t="s">
        <v>170</v>
      </c>
      <c r="I1793" t="s">
        <v>7</v>
      </c>
      <c r="J1793">
        <v>24</v>
      </c>
      <c r="K1793" t="s">
        <v>166</v>
      </c>
    </row>
    <row r="1794" spans="1:11" x14ac:dyDescent="0.25">
      <c r="A1794" t="s">
        <v>165</v>
      </c>
      <c r="B1794" t="s">
        <v>166</v>
      </c>
      <c r="C1794" t="s">
        <v>204</v>
      </c>
      <c r="D1794" t="s">
        <v>23</v>
      </c>
      <c r="E1794" t="s">
        <v>205</v>
      </c>
      <c r="F1794">
        <v>1954</v>
      </c>
      <c r="G1794" t="s">
        <v>169</v>
      </c>
      <c r="H1794" t="s">
        <v>170</v>
      </c>
      <c r="I1794" t="s">
        <v>7</v>
      </c>
      <c r="J1794">
        <v>22</v>
      </c>
      <c r="K1794" t="s">
        <v>166</v>
      </c>
    </row>
    <row r="1795" spans="1:11" x14ac:dyDescent="0.25">
      <c r="A1795" t="s">
        <v>165</v>
      </c>
      <c r="B1795" t="s">
        <v>166</v>
      </c>
      <c r="C1795" t="s">
        <v>204</v>
      </c>
      <c r="D1795" t="s">
        <v>23</v>
      </c>
      <c r="E1795" t="s">
        <v>205</v>
      </c>
      <c r="F1795">
        <v>1955</v>
      </c>
      <c r="G1795" t="s">
        <v>169</v>
      </c>
      <c r="H1795" t="s">
        <v>170</v>
      </c>
      <c r="I1795" t="s">
        <v>7</v>
      </c>
      <c r="J1795">
        <v>18</v>
      </c>
      <c r="K1795" t="s">
        <v>166</v>
      </c>
    </row>
    <row r="1796" spans="1:11" x14ac:dyDescent="0.25">
      <c r="A1796" t="s">
        <v>165</v>
      </c>
      <c r="B1796" t="s">
        <v>166</v>
      </c>
      <c r="C1796" t="s">
        <v>204</v>
      </c>
      <c r="D1796" t="s">
        <v>23</v>
      </c>
      <c r="E1796" t="s">
        <v>205</v>
      </c>
      <c r="F1796">
        <v>1956</v>
      </c>
      <c r="G1796" t="s">
        <v>169</v>
      </c>
      <c r="H1796" t="s">
        <v>170</v>
      </c>
      <c r="I1796" t="s">
        <v>7</v>
      </c>
      <c r="J1796">
        <v>14</v>
      </c>
      <c r="K1796" t="s">
        <v>166</v>
      </c>
    </row>
    <row r="1797" spans="1:11" x14ac:dyDescent="0.25">
      <c r="A1797" t="s">
        <v>165</v>
      </c>
      <c r="B1797" t="s">
        <v>166</v>
      </c>
      <c r="C1797" t="s">
        <v>204</v>
      </c>
      <c r="D1797" t="s">
        <v>23</v>
      </c>
      <c r="E1797" t="s">
        <v>205</v>
      </c>
      <c r="F1797">
        <v>1957</v>
      </c>
      <c r="G1797" t="s">
        <v>169</v>
      </c>
      <c r="H1797" t="s">
        <v>170</v>
      </c>
      <c r="I1797" t="s">
        <v>7</v>
      </c>
      <c r="J1797">
        <v>27</v>
      </c>
      <c r="K1797" t="s">
        <v>166</v>
      </c>
    </row>
    <row r="1798" spans="1:11" x14ac:dyDescent="0.25">
      <c r="A1798" t="s">
        <v>165</v>
      </c>
      <c r="B1798" t="s">
        <v>166</v>
      </c>
      <c r="C1798" t="s">
        <v>204</v>
      </c>
      <c r="D1798" t="s">
        <v>23</v>
      </c>
      <c r="E1798" t="s">
        <v>205</v>
      </c>
      <c r="F1798">
        <v>1958</v>
      </c>
      <c r="G1798" t="s">
        <v>169</v>
      </c>
      <c r="H1798" t="s">
        <v>170</v>
      </c>
      <c r="I1798" t="s">
        <v>7</v>
      </c>
      <c r="J1798">
        <v>14</v>
      </c>
      <c r="K1798" t="s">
        <v>166</v>
      </c>
    </row>
    <row r="1799" spans="1:11" x14ac:dyDescent="0.25">
      <c r="A1799" t="s">
        <v>165</v>
      </c>
      <c r="B1799" t="s">
        <v>166</v>
      </c>
      <c r="C1799" t="s">
        <v>204</v>
      </c>
      <c r="D1799" t="s">
        <v>23</v>
      </c>
      <c r="E1799" t="s">
        <v>205</v>
      </c>
      <c r="F1799">
        <v>1959</v>
      </c>
      <c r="G1799" t="s">
        <v>169</v>
      </c>
      <c r="H1799" t="s">
        <v>170</v>
      </c>
      <c r="I1799" t="s">
        <v>7</v>
      </c>
      <c r="J1799">
        <v>62</v>
      </c>
      <c r="K1799" t="s">
        <v>166</v>
      </c>
    </row>
    <row r="1800" spans="1:11" x14ac:dyDescent="0.25">
      <c r="A1800" t="s">
        <v>165</v>
      </c>
      <c r="B1800" t="s">
        <v>166</v>
      </c>
      <c r="C1800" t="s">
        <v>204</v>
      </c>
      <c r="D1800" t="s">
        <v>23</v>
      </c>
      <c r="E1800" t="s">
        <v>205</v>
      </c>
      <c r="F1800">
        <v>1960</v>
      </c>
      <c r="G1800" t="s">
        <v>169</v>
      </c>
      <c r="H1800" t="s">
        <v>170</v>
      </c>
      <c r="I1800" t="s">
        <v>7</v>
      </c>
      <c r="J1800">
        <v>95</v>
      </c>
      <c r="K1800" t="s">
        <v>166</v>
      </c>
    </row>
    <row r="1801" spans="1:11" x14ac:dyDescent="0.25">
      <c r="A1801" t="s">
        <v>165</v>
      </c>
      <c r="B1801" t="s">
        <v>166</v>
      </c>
      <c r="C1801" t="s">
        <v>204</v>
      </c>
      <c r="D1801" t="s">
        <v>23</v>
      </c>
      <c r="E1801" t="s">
        <v>205</v>
      </c>
      <c r="F1801">
        <v>1961</v>
      </c>
      <c r="G1801" t="s">
        <v>169</v>
      </c>
      <c r="H1801" t="s">
        <v>170</v>
      </c>
      <c r="I1801" t="s">
        <v>7</v>
      </c>
      <c r="J1801">
        <v>125</v>
      </c>
      <c r="K1801" t="s">
        <v>166</v>
      </c>
    </row>
    <row r="1802" spans="1:11" x14ac:dyDescent="0.25">
      <c r="A1802" t="s">
        <v>165</v>
      </c>
      <c r="B1802" t="s">
        <v>166</v>
      </c>
      <c r="C1802" t="s">
        <v>204</v>
      </c>
      <c r="D1802" t="s">
        <v>23</v>
      </c>
      <c r="E1802" t="s">
        <v>205</v>
      </c>
      <c r="F1802">
        <v>1962</v>
      </c>
      <c r="G1802" t="s">
        <v>169</v>
      </c>
      <c r="H1802" t="s">
        <v>170</v>
      </c>
      <c r="I1802" t="s">
        <v>7</v>
      </c>
      <c r="J1802">
        <v>132</v>
      </c>
      <c r="K1802" t="s">
        <v>166</v>
      </c>
    </row>
    <row r="1803" spans="1:11" x14ac:dyDescent="0.25">
      <c r="A1803" t="s">
        <v>165</v>
      </c>
      <c r="B1803" t="s">
        <v>166</v>
      </c>
      <c r="C1803" t="s">
        <v>204</v>
      </c>
      <c r="D1803" t="s">
        <v>23</v>
      </c>
      <c r="E1803" t="s">
        <v>205</v>
      </c>
      <c r="F1803">
        <v>1963</v>
      </c>
      <c r="G1803" t="s">
        <v>169</v>
      </c>
      <c r="H1803" t="s">
        <v>170</v>
      </c>
      <c r="I1803" t="s">
        <v>7</v>
      </c>
      <c r="J1803">
        <v>131</v>
      </c>
      <c r="K1803" t="s">
        <v>166</v>
      </c>
    </row>
    <row r="1804" spans="1:11" x14ac:dyDescent="0.25">
      <c r="A1804" t="s">
        <v>165</v>
      </c>
      <c r="B1804" t="s">
        <v>166</v>
      </c>
      <c r="C1804" t="s">
        <v>204</v>
      </c>
      <c r="D1804" t="s">
        <v>23</v>
      </c>
      <c r="E1804" t="s">
        <v>205</v>
      </c>
      <c r="F1804">
        <v>1964</v>
      </c>
      <c r="G1804" t="s">
        <v>169</v>
      </c>
      <c r="H1804" t="s">
        <v>170</v>
      </c>
      <c r="I1804" t="s">
        <v>7</v>
      </c>
      <c r="J1804">
        <v>114</v>
      </c>
      <c r="K1804" t="s">
        <v>166</v>
      </c>
    </row>
    <row r="1805" spans="1:11" x14ac:dyDescent="0.25">
      <c r="A1805" t="s">
        <v>165</v>
      </c>
      <c r="B1805" t="s">
        <v>166</v>
      </c>
      <c r="C1805" t="s">
        <v>204</v>
      </c>
      <c r="D1805" t="s">
        <v>23</v>
      </c>
      <c r="E1805" t="s">
        <v>205</v>
      </c>
      <c r="F1805">
        <v>1965</v>
      </c>
      <c r="G1805" t="s">
        <v>169</v>
      </c>
      <c r="H1805" t="s">
        <v>170</v>
      </c>
      <c r="I1805" t="s">
        <v>7</v>
      </c>
      <c r="J1805">
        <v>111</v>
      </c>
      <c r="K1805" t="s">
        <v>166</v>
      </c>
    </row>
    <row r="1806" spans="1:11" x14ac:dyDescent="0.25">
      <c r="A1806" t="s">
        <v>165</v>
      </c>
      <c r="B1806" t="s">
        <v>166</v>
      </c>
      <c r="C1806" t="s">
        <v>204</v>
      </c>
      <c r="D1806" t="s">
        <v>23</v>
      </c>
      <c r="E1806" t="s">
        <v>205</v>
      </c>
      <c r="F1806">
        <v>1966</v>
      </c>
      <c r="G1806" t="s">
        <v>169</v>
      </c>
      <c r="H1806" t="s">
        <v>170</v>
      </c>
      <c r="I1806" t="s">
        <v>7</v>
      </c>
      <c r="J1806">
        <v>160</v>
      </c>
      <c r="K1806" t="s">
        <v>166</v>
      </c>
    </row>
    <row r="1807" spans="1:11" x14ac:dyDescent="0.25">
      <c r="A1807" t="s">
        <v>165</v>
      </c>
      <c r="B1807" t="s">
        <v>166</v>
      </c>
      <c r="C1807" t="s">
        <v>204</v>
      </c>
      <c r="D1807" t="s">
        <v>23</v>
      </c>
      <c r="E1807" t="s">
        <v>205</v>
      </c>
      <c r="F1807">
        <v>1967</v>
      </c>
      <c r="G1807" t="s">
        <v>169</v>
      </c>
      <c r="H1807" t="s">
        <v>170</v>
      </c>
      <c r="I1807" t="s">
        <v>7</v>
      </c>
      <c r="J1807">
        <v>159</v>
      </c>
      <c r="K1807" t="s">
        <v>166</v>
      </c>
    </row>
    <row r="1808" spans="1:11" x14ac:dyDescent="0.25">
      <c r="A1808" t="s">
        <v>165</v>
      </c>
      <c r="B1808" t="s">
        <v>166</v>
      </c>
      <c r="C1808" t="s">
        <v>204</v>
      </c>
      <c r="D1808" t="s">
        <v>23</v>
      </c>
      <c r="E1808" t="s">
        <v>205</v>
      </c>
      <c r="F1808">
        <v>1968</v>
      </c>
      <c r="G1808" t="s">
        <v>169</v>
      </c>
      <c r="H1808" t="s">
        <v>170</v>
      </c>
      <c r="I1808" t="s">
        <v>7</v>
      </c>
      <c r="J1808">
        <v>196</v>
      </c>
      <c r="K1808" t="s">
        <v>166</v>
      </c>
    </row>
    <row r="1809" spans="1:11" x14ac:dyDescent="0.25">
      <c r="A1809" t="s">
        <v>165</v>
      </c>
      <c r="B1809" t="s">
        <v>166</v>
      </c>
      <c r="C1809" t="s">
        <v>204</v>
      </c>
      <c r="D1809" t="s">
        <v>23</v>
      </c>
      <c r="E1809" t="s">
        <v>205</v>
      </c>
      <c r="F1809">
        <v>1969</v>
      </c>
      <c r="G1809" t="s">
        <v>169</v>
      </c>
      <c r="H1809" t="s">
        <v>170</v>
      </c>
      <c r="I1809" t="s">
        <v>7</v>
      </c>
      <c r="J1809">
        <v>201</v>
      </c>
      <c r="K1809" t="s">
        <v>166</v>
      </c>
    </row>
    <row r="1810" spans="1:11" x14ac:dyDescent="0.25">
      <c r="A1810" t="s">
        <v>165</v>
      </c>
      <c r="B1810" t="s">
        <v>166</v>
      </c>
      <c r="C1810" t="s">
        <v>204</v>
      </c>
      <c r="D1810" t="s">
        <v>23</v>
      </c>
      <c r="E1810" t="s">
        <v>205</v>
      </c>
      <c r="F1810">
        <v>1970</v>
      </c>
      <c r="G1810" t="s">
        <v>169</v>
      </c>
      <c r="H1810" t="s">
        <v>170</v>
      </c>
      <c r="I1810" t="s">
        <v>7</v>
      </c>
      <c r="J1810">
        <v>258</v>
      </c>
      <c r="K1810" t="s">
        <v>166</v>
      </c>
    </row>
    <row r="1811" spans="1:11" x14ac:dyDescent="0.25">
      <c r="A1811" t="s">
        <v>165</v>
      </c>
      <c r="B1811" t="s">
        <v>166</v>
      </c>
      <c r="C1811" t="s">
        <v>204</v>
      </c>
      <c r="D1811" t="s">
        <v>23</v>
      </c>
      <c r="E1811" t="s">
        <v>205</v>
      </c>
      <c r="F1811">
        <v>1971</v>
      </c>
      <c r="G1811" t="s">
        <v>169</v>
      </c>
      <c r="H1811" t="s">
        <v>170</v>
      </c>
      <c r="I1811" t="s">
        <v>7</v>
      </c>
      <c r="J1811">
        <v>275</v>
      </c>
      <c r="K1811" t="s">
        <v>166</v>
      </c>
    </row>
    <row r="1812" spans="1:11" x14ac:dyDescent="0.25">
      <c r="A1812" t="s">
        <v>165</v>
      </c>
      <c r="B1812" t="s">
        <v>166</v>
      </c>
      <c r="C1812" t="s">
        <v>204</v>
      </c>
      <c r="D1812" t="s">
        <v>23</v>
      </c>
      <c r="E1812" t="s">
        <v>205</v>
      </c>
      <c r="F1812">
        <v>1972</v>
      </c>
      <c r="G1812" t="s">
        <v>169</v>
      </c>
      <c r="H1812" t="s">
        <v>170</v>
      </c>
      <c r="I1812" t="s">
        <v>7</v>
      </c>
      <c r="J1812">
        <v>304</v>
      </c>
      <c r="K1812" t="s">
        <v>166</v>
      </c>
    </row>
    <row r="1813" spans="1:11" x14ac:dyDescent="0.25">
      <c r="A1813" t="s">
        <v>165</v>
      </c>
      <c r="B1813" t="s">
        <v>166</v>
      </c>
      <c r="C1813" t="s">
        <v>204</v>
      </c>
      <c r="D1813" t="s">
        <v>23</v>
      </c>
      <c r="E1813" t="s">
        <v>205</v>
      </c>
      <c r="F1813">
        <v>1973</v>
      </c>
      <c r="G1813" t="s">
        <v>169</v>
      </c>
      <c r="H1813" t="s">
        <v>170</v>
      </c>
      <c r="I1813" t="s">
        <v>7</v>
      </c>
      <c r="J1813">
        <v>347</v>
      </c>
      <c r="K1813" t="s">
        <v>166</v>
      </c>
    </row>
    <row r="1814" spans="1:11" x14ac:dyDescent="0.25">
      <c r="A1814" t="s">
        <v>165</v>
      </c>
      <c r="B1814" t="s">
        <v>166</v>
      </c>
      <c r="C1814" t="s">
        <v>204</v>
      </c>
      <c r="D1814" t="s">
        <v>23</v>
      </c>
      <c r="E1814" t="s">
        <v>205</v>
      </c>
      <c r="F1814">
        <v>1974</v>
      </c>
      <c r="G1814" t="s">
        <v>169</v>
      </c>
      <c r="H1814" t="s">
        <v>170</v>
      </c>
      <c r="I1814" t="s">
        <v>7</v>
      </c>
      <c r="J1814">
        <v>449</v>
      </c>
      <c r="K1814" t="s">
        <v>166</v>
      </c>
    </row>
    <row r="1815" spans="1:11" x14ac:dyDescent="0.25">
      <c r="A1815" t="s">
        <v>165</v>
      </c>
      <c r="B1815" t="s">
        <v>166</v>
      </c>
      <c r="C1815" t="s">
        <v>204</v>
      </c>
      <c r="D1815" t="s">
        <v>23</v>
      </c>
      <c r="E1815" t="s">
        <v>205</v>
      </c>
      <c r="F1815">
        <v>1975</v>
      </c>
      <c r="G1815" t="s">
        <v>169</v>
      </c>
      <c r="H1815" t="s">
        <v>170</v>
      </c>
      <c r="I1815" t="s">
        <v>7</v>
      </c>
      <c r="J1815">
        <v>593</v>
      </c>
      <c r="K1815" t="s">
        <v>166</v>
      </c>
    </row>
    <row r="1816" spans="1:11" x14ac:dyDescent="0.25">
      <c r="A1816" t="s">
        <v>165</v>
      </c>
      <c r="B1816" t="s">
        <v>166</v>
      </c>
      <c r="C1816" t="s">
        <v>204</v>
      </c>
      <c r="D1816" t="s">
        <v>23</v>
      </c>
      <c r="E1816" t="s">
        <v>205</v>
      </c>
      <c r="F1816">
        <v>1976</v>
      </c>
      <c r="G1816" t="s">
        <v>169</v>
      </c>
      <c r="H1816" t="s">
        <v>170</v>
      </c>
      <c r="I1816" t="s">
        <v>7</v>
      </c>
      <c r="J1816">
        <v>591</v>
      </c>
      <c r="K1816" t="s">
        <v>166</v>
      </c>
    </row>
    <row r="1817" spans="1:11" x14ac:dyDescent="0.25">
      <c r="A1817" t="s">
        <v>165</v>
      </c>
      <c r="B1817" t="s">
        <v>166</v>
      </c>
      <c r="C1817" t="s">
        <v>204</v>
      </c>
      <c r="D1817" t="s">
        <v>23</v>
      </c>
      <c r="E1817" t="s">
        <v>205</v>
      </c>
      <c r="F1817">
        <v>1977</v>
      </c>
      <c r="G1817" t="s">
        <v>169</v>
      </c>
      <c r="H1817" t="s">
        <v>170</v>
      </c>
      <c r="I1817" t="s">
        <v>7</v>
      </c>
      <c r="J1817">
        <v>716</v>
      </c>
      <c r="K1817" t="s">
        <v>166</v>
      </c>
    </row>
    <row r="1818" spans="1:11" x14ac:dyDescent="0.25">
      <c r="A1818" t="s">
        <v>165</v>
      </c>
      <c r="B1818" t="s">
        <v>166</v>
      </c>
      <c r="C1818" t="s">
        <v>204</v>
      </c>
      <c r="D1818" t="s">
        <v>23</v>
      </c>
      <c r="E1818" t="s">
        <v>205</v>
      </c>
      <c r="F1818">
        <v>1978</v>
      </c>
      <c r="G1818" t="s">
        <v>169</v>
      </c>
      <c r="H1818" t="s">
        <v>170</v>
      </c>
      <c r="I1818" t="s">
        <v>7</v>
      </c>
      <c r="J1818">
        <v>957</v>
      </c>
      <c r="K1818" t="s">
        <v>166</v>
      </c>
    </row>
    <row r="1819" spans="1:11" x14ac:dyDescent="0.25">
      <c r="A1819" t="s">
        <v>165</v>
      </c>
      <c r="B1819" t="s">
        <v>166</v>
      </c>
      <c r="C1819" t="s">
        <v>204</v>
      </c>
      <c r="D1819" t="s">
        <v>23</v>
      </c>
      <c r="E1819" t="s">
        <v>205</v>
      </c>
      <c r="F1819">
        <v>1979</v>
      </c>
      <c r="G1819" t="s">
        <v>169</v>
      </c>
      <c r="H1819" t="s">
        <v>170</v>
      </c>
      <c r="I1819" t="s">
        <v>7</v>
      </c>
      <c r="J1819">
        <v>1010</v>
      </c>
      <c r="K1819" t="s">
        <v>166</v>
      </c>
    </row>
    <row r="1820" spans="1:11" x14ac:dyDescent="0.25">
      <c r="A1820" t="s">
        <v>165</v>
      </c>
      <c r="B1820" t="s">
        <v>166</v>
      </c>
      <c r="C1820" t="s">
        <v>204</v>
      </c>
      <c r="D1820" t="s">
        <v>23</v>
      </c>
      <c r="E1820" t="s">
        <v>205</v>
      </c>
      <c r="F1820">
        <v>1980</v>
      </c>
      <c r="G1820" t="s">
        <v>169</v>
      </c>
      <c r="H1820" t="s">
        <v>170</v>
      </c>
      <c r="I1820" t="s">
        <v>7</v>
      </c>
      <c r="J1820">
        <v>1139</v>
      </c>
      <c r="K1820" t="s">
        <v>166</v>
      </c>
    </row>
    <row r="1821" spans="1:11" x14ac:dyDescent="0.25">
      <c r="A1821" t="s">
        <v>165</v>
      </c>
      <c r="B1821" t="s">
        <v>166</v>
      </c>
      <c r="C1821" t="s">
        <v>204</v>
      </c>
      <c r="D1821" t="s">
        <v>23</v>
      </c>
      <c r="E1821" t="s">
        <v>205</v>
      </c>
      <c r="F1821">
        <v>1981</v>
      </c>
      <c r="G1821" t="s">
        <v>169</v>
      </c>
      <c r="H1821" t="s">
        <v>170</v>
      </c>
      <c r="I1821" t="s">
        <v>7</v>
      </c>
      <c r="J1821">
        <v>1223</v>
      </c>
      <c r="K1821" t="s">
        <v>166</v>
      </c>
    </row>
    <row r="1822" spans="1:11" x14ac:dyDescent="0.25">
      <c r="A1822" t="s">
        <v>165</v>
      </c>
      <c r="B1822" t="s">
        <v>166</v>
      </c>
      <c r="C1822" t="s">
        <v>204</v>
      </c>
      <c r="D1822" t="s">
        <v>23</v>
      </c>
      <c r="E1822" t="s">
        <v>205</v>
      </c>
      <c r="F1822">
        <v>1982</v>
      </c>
      <c r="G1822" t="s">
        <v>169</v>
      </c>
      <c r="H1822" t="s">
        <v>170</v>
      </c>
      <c r="I1822" t="s">
        <v>7</v>
      </c>
      <c r="J1822">
        <v>1164</v>
      </c>
      <c r="K1822" t="s">
        <v>166</v>
      </c>
    </row>
    <row r="1823" spans="1:11" x14ac:dyDescent="0.25">
      <c r="A1823" t="s">
        <v>165</v>
      </c>
      <c r="B1823" t="s">
        <v>166</v>
      </c>
      <c r="C1823" t="s">
        <v>204</v>
      </c>
      <c r="D1823" t="s">
        <v>23</v>
      </c>
      <c r="E1823" t="s">
        <v>205</v>
      </c>
      <c r="F1823">
        <v>1983</v>
      </c>
      <c r="G1823" t="s">
        <v>169</v>
      </c>
      <c r="H1823" t="s">
        <v>170</v>
      </c>
      <c r="I1823" t="s">
        <v>7</v>
      </c>
      <c r="J1823">
        <v>1083</v>
      </c>
      <c r="K1823" t="s">
        <v>166</v>
      </c>
    </row>
    <row r="1824" spans="1:11" x14ac:dyDescent="0.25">
      <c r="A1824" t="s">
        <v>165</v>
      </c>
      <c r="B1824" t="s">
        <v>166</v>
      </c>
      <c r="C1824" t="s">
        <v>204</v>
      </c>
      <c r="D1824" t="s">
        <v>23</v>
      </c>
      <c r="E1824" t="s">
        <v>205</v>
      </c>
      <c r="F1824">
        <v>1984</v>
      </c>
      <c r="G1824" t="s">
        <v>169</v>
      </c>
      <c r="H1824" t="s">
        <v>170</v>
      </c>
      <c r="I1824" t="s">
        <v>7</v>
      </c>
      <c r="J1824">
        <v>1514</v>
      </c>
      <c r="K1824" t="s">
        <v>166</v>
      </c>
    </row>
    <row r="1825" spans="1:11" x14ac:dyDescent="0.25">
      <c r="A1825" t="s">
        <v>165</v>
      </c>
      <c r="B1825" t="s">
        <v>166</v>
      </c>
      <c r="C1825" t="s">
        <v>204</v>
      </c>
      <c r="D1825" t="s">
        <v>23</v>
      </c>
      <c r="E1825" t="s">
        <v>205</v>
      </c>
      <c r="F1825">
        <v>1985</v>
      </c>
      <c r="G1825" t="s">
        <v>169</v>
      </c>
      <c r="H1825" t="s">
        <v>170</v>
      </c>
      <c r="I1825" t="s">
        <v>7</v>
      </c>
      <c r="J1825">
        <v>909</v>
      </c>
      <c r="K1825" t="s">
        <v>166</v>
      </c>
    </row>
    <row r="1826" spans="1:11" x14ac:dyDescent="0.25">
      <c r="A1826" t="s">
        <v>165</v>
      </c>
      <c r="B1826" t="s">
        <v>166</v>
      </c>
      <c r="C1826" t="s">
        <v>204</v>
      </c>
      <c r="D1826" t="s">
        <v>23</v>
      </c>
      <c r="E1826" t="s">
        <v>205</v>
      </c>
      <c r="F1826">
        <v>1986</v>
      </c>
      <c r="G1826" t="s">
        <v>169</v>
      </c>
      <c r="H1826" t="s">
        <v>170</v>
      </c>
      <c r="I1826" t="s">
        <v>7</v>
      </c>
      <c r="J1826">
        <v>1284</v>
      </c>
      <c r="K1826" t="s">
        <v>166</v>
      </c>
    </row>
    <row r="1827" spans="1:11" x14ac:dyDescent="0.25">
      <c r="A1827" t="s">
        <v>165</v>
      </c>
      <c r="B1827" t="s">
        <v>166</v>
      </c>
      <c r="C1827" t="s">
        <v>204</v>
      </c>
      <c r="D1827" t="s">
        <v>23</v>
      </c>
      <c r="E1827" t="s">
        <v>205</v>
      </c>
      <c r="F1827">
        <v>1987</v>
      </c>
      <c r="G1827" t="s">
        <v>169</v>
      </c>
      <c r="H1827" t="s">
        <v>170</v>
      </c>
      <c r="I1827" t="s">
        <v>7</v>
      </c>
      <c r="J1827">
        <v>1349</v>
      </c>
      <c r="K1827" t="s">
        <v>166</v>
      </c>
    </row>
    <row r="1828" spans="1:11" x14ac:dyDescent="0.25">
      <c r="A1828" t="s">
        <v>165</v>
      </c>
      <c r="B1828" t="s">
        <v>166</v>
      </c>
      <c r="C1828" t="s">
        <v>204</v>
      </c>
      <c r="D1828" t="s">
        <v>23</v>
      </c>
      <c r="E1828" t="s">
        <v>205</v>
      </c>
      <c r="F1828">
        <v>1988</v>
      </c>
      <c r="G1828" t="s">
        <v>169</v>
      </c>
      <c r="H1828" t="s">
        <v>170</v>
      </c>
      <c r="I1828" t="s">
        <v>7</v>
      </c>
      <c r="J1828">
        <v>711</v>
      </c>
      <c r="K1828" t="s">
        <v>166</v>
      </c>
    </row>
    <row r="1829" spans="1:11" x14ac:dyDescent="0.25">
      <c r="A1829" t="s">
        <v>165</v>
      </c>
      <c r="B1829" t="s">
        <v>166</v>
      </c>
      <c r="C1829" t="s">
        <v>204</v>
      </c>
      <c r="D1829" t="s">
        <v>23</v>
      </c>
      <c r="E1829" t="s">
        <v>205</v>
      </c>
      <c r="F1829">
        <v>1989</v>
      </c>
      <c r="G1829" t="s">
        <v>169</v>
      </c>
      <c r="H1829" t="s">
        <v>170</v>
      </c>
      <c r="I1829" t="s">
        <v>7</v>
      </c>
      <c r="J1829">
        <v>771</v>
      </c>
      <c r="K1829" t="s">
        <v>166</v>
      </c>
    </row>
    <row r="1830" spans="1:11" x14ac:dyDescent="0.25">
      <c r="A1830" t="s">
        <v>165</v>
      </c>
      <c r="B1830" t="s">
        <v>166</v>
      </c>
      <c r="C1830" t="s">
        <v>204</v>
      </c>
      <c r="D1830" t="s">
        <v>23</v>
      </c>
      <c r="E1830" t="s">
        <v>205</v>
      </c>
      <c r="F1830">
        <v>1990</v>
      </c>
      <c r="G1830" t="s">
        <v>169</v>
      </c>
      <c r="H1830" t="s">
        <v>170</v>
      </c>
      <c r="I1830" t="s">
        <v>7</v>
      </c>
      <c r="J1830">
        <v>1213</v>
      </c>
      <c r="K1830" t="s">
        <v>166</v>
      </c>
    </row>
    <row r="1831" spans="1:11" x14ac:dyDescent="0.25">
      <c r="A1831" t="s">
        <v>165</v>
      </c>
      <c r="B1831" t="s">
        <v>166</v>
      </c>
      <c r="C1831" t="s">
        <v>204</v>
      </c>
      <c r="D1831" t="s">
        <v>23</v>
      </c>
      <c r="E1831" t="s">
        <v>205</v>
      </c>
      <c r="F1831">
        <v>1991</v>
      </c>
      <c r="G1831" t="s">
        <v>169</v>
      </c>
      <c r="H1831" t="s">
        <v>170</v>
      </c>
      <c r="I1831" t="s">
        <v>7</v>
      </c>
      <c r="J1831">
        <v>1396</v>
      </c>
      <c r="K1831" t="s">
        <v>166</v>
      </c>
    </row>
    <row r="1832" spans="1:11" x14ac:dyDescent="0.25">
      <c r="A1832" t="s">
        <v>165</v>
      </c>
      <c r="B1832" t="s">
        <v>166</v>
      </c>
      <c r="C1832" t="s">
        <v>204</v>
      </c>
      <c r="D1832" t="s">
        <v>23</v>
      </c>
      <c r="E1832" t="s">
        <v>205</v>
      </c>
      <c r="F1832">
        <v>1992</v>
      </c>
      <c r="G1832" t="s">
        <v>169</v>
      </c>
      <c r="H1832" t="s">
        <v>170</v>
      </c>
      <c r="I1832" t="s">
        <v>7</v>
      </c>
      <c r="J1832">
        <v>1831</v>
      </c>
      <c r="K1832" t="s">
        <v>166</v>
      </c>
    </row>
    <row r="1833" spans="1:11" x14ac:dyDescent="0.25">
      <c r="A1833" t="s">
        <v>165</v>
      </c>
      <c r="B1833" t="s">
        <v>166</v>
      </c>
      <c r="C1833" t="s">
        <v>204</v>
      </c>
      <c r="D1833" t="s">
        <v>23</v>
      </c>
      <c r="E1833" t="s">
        <v>205</v>
      </c>
      <c r="F1833">
        <v>1993</v>
      </c>
      <c r="G1833" t="s">
        <v>169</v>
      </c>
      <c r="H1833" t="s">
        <v>170</v>
      </c>
      <c r="I1833" t="s">
        <v>7</v>
      </c>
      <c r="J1833">
        <v>2114</v>
      </c>
      <c r="K1833" t="s">
        <v>166</v>
      </c>
    </row>
    <row r="1834" spans="1:11" x14ac:dyDescent="0.25">
      <c r="A1834" t="s">
        <v>165</v>
      </c>
      <c r="B1834" t="s">
        <v>166</v>
      </c>
      <c r="C1834" t="s">
        <v>204</v>
      </c>
      <c r="D1834" t="s">
        <v>23</v>
      </c>
      <c r="E1834" t="s">
        <v>205</v>
      </c>
      <c r="F1834">
        <v>1994</v>
      </c>
      <c r="G1834" t="s">
        <v>169</v>
      </c>
      <c r="H1834" t="s">
        <v>170</v>
      </c>
      <c r="I1834" t="s">
        <v>7</v>
      </c>
      <c r="J1834">
        <v>1960</v>
      </c>
      <c r="K1834" t="s">
        <v>166</v>
      </c>
    </row>
    <row r="1835" spans="1:11" x14ac:dyDescent="0.25">
      <c r="A1835" t="s">
        <v>165</v>
      </c>
      <c r="B1835" t="s">
        <v>166</v>
      </c>
      <c r="C1835" t="s">
        <v>204</v>
      </c>
      <c r="D1835" t="s">
        <v>23</v>
      </c>
      <c r="E1835" t="s">
        <v>205</v>
      </c>
      <c r="F1835">
        <v>1995</v>
      </c>
      <c r="G1835" t="s">
        <v>169</v>
      </c>
      <c r="H1835" t="s">
        <v>170</v>
      </c>
      <c r="I1835" t="s">
        <v>7</v>
      </c>
      <c r="J1835">
        <v>1903</v>
      </c>
      <c r="K1835" t="s">
        <v>166</v>
      </c>
    </row>
    <row r="1836" spans="1:11" x14ac:dyDescent="0.25">
      <c r="A1836" t="s">
        <v>165</v>
      </c>
      <c r="B1836" t="s">
        <v>166</v>
      </c>
      <c r="C1836" t="s">
        <v>204</v>
      </c>
      <c r="D1836" t="s">
        <v>23</v>
      </c>
      <c r="E1836" t="s">
        <v>205</v>
      </c>
      <c r="F1836">
        <v>1996</v>
      </c>
      <c r="G1836" t="s">
        <v>169</v>
      </c>
      <c r="H1836" t="s">
        <v>170</v>
      </c>
      <c r="I1836" t="s">
        <v>7</v>
      </c>
      <c r="J1836">
        <v>1905</v>
      </c>
      <c r="K1836" t="s">
        <v>166</v>
      </c>
    </row>
    <row r="1837" spans="1:11" x14ac:dyDescent="0.25">
      <c r="A1837" t="s">
        <v>165</v>
      </c>
      <c r="B1837" t="s">
        <v>166</v>
      </c>
      <c r="C1837" t="s">
        <v>204</v>
      </c>
      <c r="D1837" t="s">
        <v>23</v>
      </c>
      <c r="E1837" t="s">
        <v>205</v>
      </c>
      <c r="F1837">
        <v>1997</v>
      </c>
      <c r="G1837" t="s">
        <v>169</v>
      </c>
      <c r="H1837" t="s">
        <v>170</v>
      </c>
      <c r="I1837" t="s">
        <v>7</v>
      </c>
      <c r="J1837">
        <v>2042</v>
      </c>
      <c r="K1837" t="s">
        <v>166</v>
      </c>
    </row>
    <row r="1838" spans="1:11" x14ac:dyDescent="0.25">
      <c r="A1838" t="s">
        <v>165</v>
      </c>
      <c r="B1838" t="s">
        <v>166</v>
      </c>
      <c r="C1838" t="s">
        <v>204</v>
      </c>
      <c r="D1838" t="s">
        <v>23</v>
      </c>
      <c r="E1838" t="s">
        <v>205</v>
      </c>
      <c r="F1838">
        <v>1998</v>
      </c>
      <c r="G1838" t="s">
        <v>169</v>
      </c>
      <c r="H1838" t="s">
        <v>170</v>
      </c>
      <c r="I1838" t="s">
        <v>7</v>
      </c>
      <c r="J1838">
        <v>2043</v>
      </c>
      <c r="K1838" t="s">
        <v>166</v>
      </c>
    </row>
    <row r="1839" spans="1:11" x14ac:dyDescent="0.25">
      <c r="A1839" t="s">
        <v>165</v>
      </c>
      <c r="B1839" t="s">
        <v>166</v>
      </c>
      <c r="C1839" t="s">
        <v>204</v>
      </c>
      <c r="D1839" t="s">
        <v>23</v>
      </c>
      <c r="E1839" t="s">
        <v>205</v>
      </c>
      <c r="F1839">
        <v>1999</v>
      </c>
      <c r="G1839" t="s">
        <v>169</v>
      </c>
      <c r="H1839" t="s">
        <v>170</v>
      </c>
      <c r="I1839" t="s">
        <v>7</v>
      </c>
      <c r="J1839">
        <v>1907</v>
      </c>
      <c r="K1839" t="s">
        <v>166</v>
      </c>
    </row>
    <row r="1840" spans="1:11" x14ac:dyDescent="0.25">
      <c r="A1840" t="s">
        <v>165</v>
      </c>
      <c r="B1840" t="s">
        <v>166</v>
      </c>
      <c r="C1840" t="s">
        <v>204</v>
      </c>
      <c r="D1840" t="s">
        <v>23</v>
      </c>
      <c r="E1840" t="s">
        <v>205</v>
      </c>
      <c r="F1840">
        <v>2000</v>
      </c>
      <c r="G1840" t="s">
        <v>169</v>
      </c>
      <c r="H1840" t="s">
        <v>170</v>
      </c>
      <c r="I1840" t="s">
        <v>7</v>
      </c>
      <c r="J1840">
        <v>1661</v>
      </c>
      <c r="K1840" t="s">
        <v>166</v>
      </c>
    </row>
    <row r="1841" spans="1:11" x14ac:dyDescent="0.25">
      <c r="A1841" t="s">
        <v>165</v>
      </c>
      <c r="B1841" t="s">
        <v>166</v>
      </c>
      <c r="C1841" t="s">
        <v>204</v>
      </c>
      <c r="D1841" t="s">
        <v>23</v>
      </c>
      <c r="E1841" t="s">
        <v>205</v>
      </c>
      <c r="F1841">
        <v>2001</v>
      </c>
      <c r="G1841" t="s">
        <v>169</v>
      </c>
      <c r="H1841" t="s">
        <v>170</v>
      </c>
      <c r="I1841" t="s">
        <v>7</v>
      </c>
      <c r="J1841">
        <v>1201</v>
      </c>
      <c r="K1841" t="s">
        <v>166</v>
      </c>
    </row>
    <row r="1842" spans="1:11" x14ac:dyDescent="0.25">
      <c r="A1842" t="s">
        <v>165</v>
      </c>
      <c r="B1842" t="s">
        <v>166</v>
      </c>
      <c r="C1842" t="s">
        <v>204</v>
      </c>
      <c r="D1842" t="s">
        <v>23</v>
      </c>
      <c r="E1842" t="s">
        <v>205</v>
      </c>
      <c r="F1842">
        <v>2002</v>
      </c>
      <c r="G1842" t="s">
        <v>169</v>
      </c>
      <c r="H1842" t="s">
        <v>170</v>
      </c>
      <c r="I1842" t="s">
        <v>7</v>
      </c>
      <c r="J1842">
        <v>1337</v>
      </c>
      <c r="K1842" t="s">
        <v>166</v>
      </c>
    </row>
    <row r="1843" spans="1:11" x14ac:dyDescent="0.25">
      <c r="A1843" t="s">
        <v>165</v>
      </c>
      <c r="B1843" t="s">
        <v>166</v>
      </c>
      <c r="C1843" t="s">
        <v>204</v>
      </c>
      <c r="D1843" t="s">
        <v>23</v>
      </c>
      <c r="E1843" t="s">
        <v>205</v>
      </c>
      <c r="F1843">
        <v>2003</v>
      </c>
      <c r="G1843" t="s">
        <v>169</v>
      </c>
      <c r="H1843" t="s">
        <v>170</v>
      </c>
      <c r="I1843" t="s">
        <v>7</v>
      </c>
      <c r="J1843">
        <v>832</v>
      </c>
      <c r="K1843" t="s">
        <v>166</v>
      </c>
    </row>
    <row r="1844" spans="1:11" x14ac:dyDescent="0.25">
      <c r="A1844" t="s">
        <v>165</v>
      </c>
      <c r="B1844" t="s">
        <v>166</v>
      </c>
      <c r="C1844" t="s">
        <v>204</v>
      </c>
      <c r="D1844" t="s">
        <v>23</v>
      </c>
      <c r="E1844" t="s">
        <v>205</v>
      </c>
      <c r="F1844">
        <v>2004</v>
      </c>
      <c r="G1844" t="s">
        <v>169</v>
      </c>
      <c r="H1844" t="s">
        <v>170</v>
      </c>
      <c r="I1844" t="s">
        <v>7</v>
      </c>
      <c r="J1844">
        <v>460</v>
      </c>
      <c r="K1844" t="s">
        <v>166</v>
      </c>
    </row>
    <row r="1845" spans="1:11" x14ac:dyDescent="0.25">
      <c r="A1845" t="s">
        <v>165</v>
      </c>
      <c r="B1845" t="s">
        <v>166</v>
      </c>
      <c r="C1845" t="s">
        <v>204</v>
      </c>
      <c r="D1845" t="s">
        <v>23</v>
      </c>
      <c r="E1845" t="s">
        <v>205</v>
      </c>
      <c r="F1845">
        <v>2005</v>
      </c>
      <c r="G1845" t="s">
        <v>169</v>
      </c>
      <c r="H1845" t="s">
        <v>170</v>
      </c>
      <c r="I1845" t="s">
        <v>7</v>
      </c>
      <c r="J1845">
        <v>270</v>
      </c>
      <c r="K1845" t="s">
        <v>166</v>
      </c>
    </row>
    <row r="1846" spans="1:11" x14ac:dyDescent="0.25">
      <c r="A1846" t="s">
        <v>165</v>
      </c>
      <c r="B1846" t="s">
        <v>166</v>
      </c>
      <c r="C1846" t="s">
        <v>204</v>
      </c>
      <c r="D1846" t="s">
        <v>23</v>
      </c>
      <c r="E1846" t="s">
        <v>205</v>
      </c>
      <c r="F1846">
        <v>2006</v>
      </c>
      <c r="G1846" t="s">
        <v>169</v>
      </c>
      <c r="H1846" t="s">
        <v>170</v>
      </c>
      <c r="I1846" t="s">
        <v>7</v>
      </c>
      <c r="J1846">
        <v>247</v>
      </c>
      <c r="K1846" t="s">
        <v>166</v>
      </c>
    </row>
    <row r="1847" spans="1:11" x14ac:dyDescent="0.25">
      <c r="A1847" t="s">
        <v>165</v>
      </c>
      <c r="B1847" t="s">
        <v>166</v>
      </c>
      <c r="C1847" t="s">
        <v>204</v>
      </c>
      <c r="D1847" t="s">
        <v>23</v>
      </c>
      <c r="E1847" t="s">
        <v>205</v>
      </c>
      <c r="F1847">
        <v>2007</v>
      </c>
      <c r="G1847" t="s">
        <v>169</v>
      </c>
      <c r="H1847" t="s">
        <v>170</v>
      </c>
      <c r="I1847" t="s">
        <v>7</v>
      </c>
      <c r="J1847">
        <v>519</v>
      </c>
      <c r="K1847" t="s">
        <v>166</v>
      </c>
    </row>
    <row r="1848" spans="1:11" x14ac:dyDescent="0.25">
      <c r="A1848" t="s">
        <v>165</v>
      </c>
      <c r="B1848" t="s">
        <v>166</v>
      </c>
      <c r="C1848" t="s">
        <v>204</v>
      </c>
      <c r="D1848" t="s">
        <v>23</v>
      </c>
      <c r="E1848" t="s">
        <v>205</v>
      </c>
      <c r="F1848">
        <v>2008</v>
      </c>
      <c r="G1848" t="s">
        <v>169</v>
      </c>
      <c r="H1848" t="s">
        <v>170</v>
      </c>
      <c r="I1848" t="s">
        <v>7</v>
      </c>
      <c r="J1848">
        <v>533</v>
      </c>
      <c r="K1848" t="s">
        <v>166</v>
      </c>
    </row>
    <row r="1849" spans="1:11" x14ac:dyDescent="0.25">
      <c r="A1849" t="s">
        <v>165</v>
      </c>
      <c r="B1849" t="s">
        <v>166</v>
      </c>
      <c r="C1849" t="s">
        <v>204</v>
      </c>
      <c r="D1849" t="s">
        <v>23</v>
      </c>
      <c r="E1849" t="s">
        <v>205</v>
      </c>
      <c r="F1849">
        <v>2009</v>
      </c>
      <c r="G1849" t="s">
        <v>169</v>
      </c>
      <c r="H1849" t="s">
        <v>170</v>
      </c>
      <c r="I1849" t="s">
        <v>7</v>
      </c>
      <c r="J1849">
        <v>453</v>
      </c>
      <c r="K1849" t="s">
        <v>166</v>
      </c>
    </row>
    <row r="1850" spans="1:11" x14ac:dyDescent="0.25">
      <c r="A1850" t="s">
        <v>165</v>
      </c>
      <c r="B1850" t="s">
        <v>166</v>
      </c>
      <c r="C1850" t="s">
        <v>204</v>
      </c>
      <c r="D1850" t="s">
        <v>23</v>
      </c>
      <c r="E1850" t="s">
        <v>205</v>
      </c>
      <c r="F1850">
        <v>2010</v>
      </c>
      <c r="G1850" t="s">
        <v>169</v>
      </c>
      <c r="H1850" t="s">
        <v>170</v>
      </c>
      <c r="I1850" t="s">
        <v>7</v>
      </c>
      <c r="J1850">
        <v>448</v>
      </c>
      <c r="K1850" t="s">
        <v>166</v>
      </c>
    </row>
    <row r="1851" spans="1:11" x14ac:dyDescent="0.25">
      <c r="A1851" t="s">
        <v>165</v>
      </c>
      <c r="B1851" t="s">
        <v>166</v>
      </c>
      <c r="C1851" t="s">
        <v>204</v>
      </c>
      <c r="D1851" t="s">
        <v>23</v>
      </c>
      <c r="E1851" t="s">
        <v>205</v>
      </c>
      <c r="F1851">
        <v>2011</v>
      </c>
      <c r="G1851" t="s">
        <v>169</v>
      </c>
      <c r="H1851" t="s">
        <v>170</v>
      </c>
      <c r="I1851" t="s">
        <v>7</v>
      </c>
      <c r="J1851">
        <v>791</v>
      </c>
      <c r="K1851" t="s">
        <v>166</v>
      </c>
    </row>
    <row r="1852" spans="1:11" x14ac:dyDescent="0.25">
      <c r="A1852" t="s">
        <v>165</v>
      </c>
      <c r="B1852" t="s">
        <v>166</v>
      </c>
      <c r="C1852" t="s">
        <v>204</v>
      </c>
      <c r="D1852" t="s">
        <v>23</v>
      </c>
      <c r="E1852" t="s">
        <v>205</v>
      </c>
      <c r="F1852">
        <v>2012</v>
      </c>
      <c r="G1852" t="s">
        <v>169</v>
      </c>
      <c r="H1852" t="s">
        <v>170</v>
      </c>
      <c r="I1852" t="s">
        <v>7</v>
      </c>
      <c r="J1852">
        <v>560</v>
      </c>
      <c r="K1852" t="s">
        <v>166</v>
      </c>
    </row>
    <row r="1853" spans="1:11" x14ac:dyDescent="0.25">
      <c r="A1853" t="s">
        <v>165</v>
      </c>
      <c r="B1853" t="s">
        <v>166</v>
      </c>
      <c r="C1853" t="s">
        <v>204</v>
      </c>
      <c r="D1853" t="s">
        <v>23</v>
      </c>
      <c r="E1853" t="s">
        <v>205</v>
      </c>
      <c r="F1853">
        <v>2013</v>
      </c>
      <c r="G1853" t="s">
        <v>169</v>
      </c>
      <c r="H1853" t="s">
        <v>170</v>
      </c>
      <c r="I1853" t="s">
        <v>7</v>
      </c>
      <c r="J1853">
        <v>183</v>
      </c>
      <c r="K1853" t="s">
        <v>166</v>
      </c>
    </row>
    <row r="1854" spans="1:11" x14ac:dyDescent="0.25">
      <c r="A1854" t="s">
        <v>165</v>
      </c>
      <c r="B1854" t="s">
        <v>166</v>
      </c>
      <c r="C1854" t="s">
        <v>204</v>
      </c>
      <c r="D1854" t="s">
        <v>23</v>
      </c>
      <c r="E1854" t="s">
        <v>205</v>
      </c>
      <c r="F1854">
        <v>2014</v>
      </c>
      <c r="G1854" t="s">
        <v>169</v>
      </c>
      <c r="H1854" t="s">
        <v>170</v>
      </c>
      <c r="I1854" t="s">
        <v>7</v>
      </c>
      <c r="J1854">
        <v>183</v>
      </c>
      <c r="K1854" t="s">
        <v>166</v>
      </c>
    </row>
    <row r="1855" spans="1:11" x14ac:dyDescent="0.25">
      <c r="A1855" t="s">
        <v>165</v>
      </c>
      <c r="B1855" t="s">
        <v>166</v>
      </c>
      <c r="C1855" t="s">
        <v>204</v>
      </c>
      <c r="D1855" t="s">
        <v>23</v>
      </c>
      <c r="E1855" t="s">
        <v>205</v>
      </c>
      <c r="F1855">
        <v>2015</v>
      </c>
      <c r="G1855" t="s">
        <v>169</v>
      </c>
      <c r="H1855" t="s">
        <v>170</v>
      </c>
      <c r="I1855" t="s">
        <v>7</v>
      </c>
      <c r="J1855">
        <v>129</v>
      </c>
      <c r="K1855" t="s">
        <v>166</v>
      </c>
    </row>
    <row r="1856" spans="1:11" x14ac:dyDescent="0.25">
      <c r="A1856" t="s">
        <v>165</v>
      </c>
      <c r="B1856" t="s">
        <v>166</v>
      </c>
      <c r="C1856" t="s">
        <v>204</v>
      </c>
      <c r="D1856" t="s">
        <v>23</v>
      </c>
      <c r="E1856" t="s">
        <v>205</v>
      </c>
      <c r="F1856">
        <v>2016</v>
      </c>
      <c r="G1856" t="s">
        <v>169</v>
      </c>
      <c r="H1856" t="s">
        <v>170</v>
      </c>
      <c r="I1856" t="s">
        <v>7</v>
      </c>
      <c r="J1856">
        <v>320</v>
      </c>
      <c r="K1856" t="s">
        <v>166</v>
      </c>
    </row>
    <row r="1857" spans="1:11" x14ac:dyDescent="0.25">
      <c r="A1857" t="s">
        <v>165</v>
      </c>
      <c r="B1857" t="s">
        <v>166</v>
      </c>
      <c r="C1857" t="s">
        <v>204</v>
      </c>
      <c r="D1857" t="s">
        <v>23</v>
      </c>
      <c r="E1857" t="s">
        <v>205</v>
      </c>
      <c r="F1857">
        <v>2017</v>
      </c>
      <c r="G1857" t="s">
        <v>169</v>
      </c>
      <c r="H1857" t="s">
        <v>170</v>
      </c>
      <c r="I1857" t="s">
        <v>7</v>
      </c>
      <c r="J1857">
        <v>472</v>
      </c>
      <c r="K1857" t="s">
        <v>166</v>
      </c>
    </row>
    <row r="1858" spans="1:11" x14ac:dyDescent="0.25">
      <c r="A1858" t="s">
        <v>165</v>
      </c>
      <c r="B1858" t="s">
        <v>166</v>
      </c>
      <c r="C1858" t="s">
        <v>204</v>
      </c>
      <c r="D1858" t="s">
        <v>23</v>
      </c>
      <c r="E1858" t="s">
        <v>205</v>
      </c>
      <c r="F1858">
        <v>2018</v>
      </c>
      <c r="G1858" t="s">
        <v>169</v>
      </c>
      <c r="H1858" t="s">
        <v>170</v>
      </c>
      <c r="I1858" t="s">
        <v>7</v>
      </c>
      <c r="J1858">
        <v>433</v>
      </c>
      <c r="K1858" t="s">
        <v>166</v>
      </c>
    </row>
    <row r="1859" spans="1:11" x14ac:dyDescent="0.25">
      <c r="A1859" t="s">
        <v>165</v>
      </c>
      <c r="B1859" t="s">
        <v>166</v>
      </c>
      <c r="C1859" t="s">
        <v>204</v>
      </c>
      <c r="D1859" t="s">
        <v>23</v>
      </c>
      <c r="E1859" t="s">
        <v>205</v>
      </c>
      <c r="F1859">
        <v>2019</v>
      </c>
      <c r="G1859" t="s">
        <v>169</v>
      </c>
      <c r="H1859" t="s">
        <v>170</v>
      </c>
      <c r="I1859" t="s">
        <v>7</v>
      </c>
      <c r="J1859">
        <v>1953</v>
      </c>
      <c r="K1859" t="s">
        <v>166</v>
      </c>
    </row>
    <row r="1860" spans="1:11" x14ac:dyDescent="0.25">
      <c r="A1860" t="s">
        <v>165</v>
      </c>
      <c r="B1860" t="s">
        <v>166</v>
      </c>
      <c r="C1860" t="s">
        <v>204</v>
      </c>
      <c r="D1860" t="s">
        <v>23</v>
      </c>
      <c r="E1860" t="s">
        <v>205</v>
      </c>
      <c r="F1860">
        <v>2020</v>
      </c>
      <c r="G1860" t="s">
        <v>169</v>
      </c>
      <c r="H1860" t="s">
        <v>170</v>
      </c>
      <c r="I1860" t="s">
        <v>7</v>
      </c>
      <c r="J1860">
        <v>6359</v>
      </c>
      <c r="K1860" t="s">
        <v>166</v>
      </c>
    </row>
    <row r="1861" spans="1:11" x14ac:dyDescent="0.25">
      <c r="A1861" t="s">
        <v>165</v>
      </c>
      <c r="B1861" t="s">
        <v>166</v>
      </c>
      <c r="C1861" t="s">
        <v>204</v>
      </c>
      <c r="D1861" t="s">
        <v>23</v>
      </c>
      <c r="E1861" t="s">
        <v>205</v>
      </c>
      <c r="F1861">
        <v>2021</v>
      </c>
      <c r="G1861" t="s">
        <v>169</v>
      </c>
      <c r="H1861" t="s">
        <v>170</v>
      </c>
      <c r="I1861" t="s">
        <v>7</v>
      </c>
      <c r="J1861">
        <v>1874</v>
      </c>
      <c r="K1861" t="s">
        <v>166</v>
      </c>
    </row>
    <row r="1862" spans="1:11" x14ac:dyDescent="0.25">
      <c r="A1862" t="s">
        <v>165</v>
      </c>
      <c r="B1862" t="s">
        <v>166</v>
      </c>
      <c r="C1862" t="s">
        <v>204</v>
      </c>
      <c r="D1862" t="s">
        <v>23</v>
      </c>
      <c r="E1862" t="s">
        <v>205</v>
      </c>
      <c r="F1862">
        <v>2022</v>
      </c>
      <c r="G1862" t="s">
        <v>169</v>
      </c>
      <c r="H1862" t="s">
        <v>170</v>
      </c>
      <c r="I1862" t="s">
        <v>7</v>
      </c>
      <c r="J1862">
        <v>452</v>
      </c>
      <c r="K1862" t="s">
        <v>166</v>
      </c>
    </row>
    <row r="1863" spans="1:11" x14ac:dyDescent="0.25">
      <c r="A1863" t="s">
        <v>165</v>
      </c>
      <c r="B1863" t="s">
        <v>166</v>
      </c>
      <c r="C1863" t="s">
        <v>206</v>
      </c>
      <c r="D1863" t="s">
        <v>24</v>
      </c>
      <c r="E1863" t="s">
        <v>207</v>
      </c>
      <c r="F1863">
        <v>1929</v>
      </c>
      <c r="G1863" t="s">
        <v>169</v>
      </c>
      <c r="H1863" t="s">
        <v>170</v>
      </c>
      <c r="I1863" t="s">
        <v>7</v>
      </c>
      <c r="J1863">
        <v>1</v>
      </c>
      <c r="K1863" t="s">
        <v>166</v>
      </c>
    </row>
    <row r="1864" spans="1:11" x14ac:dyDescent="0.25">
      <c r="A1864" t="s">
        <v>165</v>
      </c>
      <c r="B1864" t="s">
        <v>166</v>
      </c>
      <c r="C1864" t="s">
        <v>206</v>
      </c>
      <c r="D1864" t="s">
        <v>24</v>
      </c>
      <c r="E1864" t="s">
        <v>207</v>
      </c>
      <c r="F1864">
        <v>1930</v>
      </c>
      <c r="G1864" t="s">
        <v>169</v>
      </c>
      <c r="H1864" t="s">
        <v>170</v>
      </c>
      <c r="I1864" t="s">
        <v>7</v>
      </c>
      <c r="J1864">
        <v>2</v>
      </c>
      <c r="K1864" t="s">
        <v>166</v>
      </c>
    </row>
    <row r="1865" spans="1:11" x14ac:dyDescent="0.25">
      <c r="A1865" t="s">
        <v>165</v>
      </c>
      <c r="B1865" t="s">
        <v>166</v>
      </c>
      <c r="C1865" t="s">
        <v>206</v>
      </c>
      <c r="D1865" t="s">
        <v>24</v>
      </c>
      <c r="E1865" t="s">
        <v>207</v>
      </c>
      <c r="F1865">
        <v>1931</v>
      </c>
      <c r="G1865" t="s">
        <v>169</v>
      </c>
      <c r="H1865" t="s">
        <v>170</v>
      </c>
      <c r="I1865" t="s">
        <v>7</v>
      </c>
      <c r="J1865">
        <v>2</v>
      </c>
      <c r="K1865" t="s">
        <v>166</v>
      </c>
    </row>
    <row r="1866" spans="1:11" x14ac:dyDescent="0.25">
      <c r="A1866" t="s">
        <v>165</v>
      </c>
      <c r="B1866" t="s">
        <v>166</v>
      </c>
      <c r="C1866" t="s">
        <v>206</v>
      </c>
      <c r="D1866" t="s">
        <v>24</v>
      </c>
      <c r="E1866" t="s">
        <v>207</v>
      </c>
      <c r="F1866">
        <v>1932</v>
      </c>
      <c r="G1866" t="s">
        <v>169</v>
      </c>
      <c r="H1866" t="s">
        <v>170</v>
      </c>
      <c r="I1866" t="s">
        <v>7</v>
      </c>
      <c r="J1866">
        <v>3</v>
      </c>
      <c r="K1866" t="s">
        <v>166</v>
      </c>
    </row>
    <row r="1867" spans="1:11" x14ac:dyDescent="0.25">
      <c r="A1867" t="s">
        <v>165</v>
      </c>
      <c r="B1867" t="s">
        <v>166</v>
      </c>
      <c r="C1867" t="s">
        <v>206</v>
      </c>
      <c r="D1867" t="s">
        <v>24</v>
      </c>
      <c r="E1867" t="s">
        <v>207</v>
      </c>
      <c r="F1867">
        <v>1933</v>
      </c>
      <c r="G1867" t="s">
        <v>169</v>
      </c>
      <c r="H1867" t="s">
        <v>170</v>
      </c>
      <c r="I1867" t="s">
        <v>7</v>
      </c>
      <c r="J1867">
        <v>5</v>
      </c>
      <c r="K1867" t="s">
        <v>166</v>
      </c>
    </row>
    <row r="1868" spans="1:11" x14ac:dyDescent="0.25">
      <c r="A1868" t="s">
        <v>165</v>
      </c>
      <c r="B1868" t="s">
        <v>166</v>
      </c>
      <c r="C1868" t="s">
        <v>206</v>
      </c>
      <c r="D1868" t="s">
        <v>24</v>
      </c>
      <c r="E1868" t="s">
        <v>207</v>
      </c>
      <c r="F1868">
        <v>1934</v>
      </c>
      <c r="G1868" t="s">
        <v>169</v>
      </c>
      <c r="H1868" t="s">
        <v>170</v>
      </c>
      <c r="I1868" t="s">
        <v>7</v>
      </c>
      <c r="J1868">
        <v>6</v>
      </c>
      <c r="K1868" t="s">
        <v>166</v>
      </c>
    </row>
    <row r="1869" spans="1:11" x14ac:dyDescent="0.25">
      <c r="A1869" t="s">
        <v>165</v>
      </c>
      <c r="B1869" t="s">
        <v>166</v>
      </c>
      <c r="C1869" t="s">
        <v>206</v>
      </c>
      <c r="D1869" t="s">
        <v>24</v>
      </c>
      <c r="E1869" t="s">
        <v>207</v>
      </c>
      <c r="F1869">
        <v>1935</v>
      </c>
      <c r="G1869" t="s">
        <v>169</v>
      </c>
      <c r="H1869" t="s">
        <v>170</v>
      </c>
      <c r="I1869" t="s">
        <v>7</v>
      </c>
      <c r="J1869">
        <v>8</v>
      </c>
      <c r="K1869" t="s">
        <v>166</v>
      </c>
    </row>
    <row r="1870" spans="1:11" x14ac:dyDescent="0.25">
      <c r="A1870" t="s">
        <v>165</v>
      </c>
      <c r="B1870" t="s">
        <v>166</v>
      </c>
      <c r="C1870" t="s">
        <v>206</v>
      </c>
      <c r="D1870" t="s">
        <v>24</v>
      </c>
      <c r="E1870" t="s">
        <v>207</v>
      </c>
      <c r="F1870">
        <v>1936</v>
      </c>
      <c r="G1870" t="s">
        <v>169</v>
      </c>
      <c r="H1870" t="s">
        <v>170</v>
      </c>
      <c r="I1870" t="s">
        <v>7</v>
      </c>
      <c r="J1870">
        <v>8</v>
      </c>
      <c r="K1870" t="s">
        <v>166</v>
      </c>
    </row>
    <row r="1871" spans="1:11" x14ac:dyDescent="0.25">
      <c r="A1871" t="s">
        <v>165</v>
      </c>
      <c r="B1871" t="s">
        <v>166</v>
      </c>
      <c r="C1871" t="s">
        <v>206</v>
      </c>
      <c r="D1871" t="s">
        <v>24</v>
      </c>
      <c r="E1871" t="s">
        <v>207</v>
      </c>
      <c r="F1871">
        <v>1937</v>
      </c>
      <c r="G1871" t="s">
        <v>169</v>
      </c>
      <c r="H1871" t="s">
        <v>170</v>
      </c>
      <c r="I1871" t="s">
        <v>7</v>
      </c>
      <c r="J1871">
        <v>7</v>
      </c>
      <c r="K1871" t="s">
        <v>166</v>
      </c>
    </row>
    <row r="1872" spans="1:11" x14ac:dyDescent="0.25">
      <c r="A1872" t="s">
        <v>165</v>
      </c>
      <c r="B1872" t="s">
        <v>166</v>
      </c>
      <c r="C1872" t="s">
        <v>206</v>
      </c>
      <c r="D1872" t="s">
        <v>24</v>
      </c>
      <c r="E1872" t="s">
        <v>207</v>
      </c>
      <c r="F1872">
        <v>1938</v>
      </c>
      <c r="G1872" t="s">
        <v>169</v>
      </c>
      <c r="H1872" t="s">
        <v>170</v>
      </c>
      <c r="I1872" t="s">
        <v>7</v>
      </c>
      <c r="J1872">
        <v>7</v>
      </c>
      <c r="K1872" t="s">
        <v>166</v>
      </c>
    </row>
    <row r="1873" spans="1:11" x14ac:dyDescent="0.25">
      <c r="A1873" t="s">
        <v>165</v>
      </c>
      <c r="B1873" t="s">
        <v>166</v>
      </c>
      <c r="C1873" t="s">
        <v>206</v>
      </c>
      <c r="D1873" t="s">
        <v>24</v>
      </c>
      <c r="E1873" t="s">
        <v>207</v>
      </c>
      <c r="F1873">
        <v>1939</v>
      </c>
      <c r="G1873" t="s">
        <v>169</v>
      </c>
      <c r="H1873" t="s">
        <v>170</v>
      </c>
      <c r="I1873" t="s">
        <v>7</v>
      </c>
      <c r="J1873">
        <v>7</v>
      </c>
      <c r="K1873" t="s">
        <v>166</v>
      </c>
    </row>
    <row r="1874" spans="1:11" x14ac:dyDescent="0.25">
      <c r="A1874" t="s">
        <v>165</v>
      </c>
      <c r="B1874" t="s">
        <v>166</v>
      </c>
      <c r="C1874" t="s">
        <v>206</v>
      </c>
      <c r="D1874" t="s">
        <v>24</v>
      </c>
      <c r="E1874" t="s">
        <v>207</v>
      </c>
      <c r="F1874">
        <v>1940</v>
      </c>
      <c r="G1874" t="s">
        <v>169</v>
      </c>
      <c r="H1874" t="s">
        <v>170</v>
      </c>
      <c r="I1874" t="s">
        <v>7</v>
      </c>
      <c r="J1874">
        <v>7</v>
      </c>
      <c r="K1874" t="s">
        <v>166</v>
      </c>
    </row>
    <row r="1875" spans="1:11" x14ac:dyDescent="0.25">
      <c r="A1875" t="s">
        <v>165</v>
      </c>
      <c r="B1875" t="s">
        <v>166</v>
      </c>
      <c r="C1875" t="s">
        <v>206</v>
      </c>
      <c r="D1875" t="s">
        <v>24</v>
      </c>
      <c r="E1875" t="s">
        <v>207</v>
      </c>
      <c r="F1875">
        <v>1941</v>
      </c>
      <c r="G1875" t="s">
        <v>169</v>
      </c>
      <c r="H1875" t="s">
        <v>170</v>
      </c>
      <c r="I1875" t="s">
        <v>7</v>
      </c>
      <c r="J1875">
        <v>7</v>
      </c>
      <c r="K1875" t="s">
        <v>166</v>
      </c>
    </row>
    <row r="1876" spans="1:11" x14ac:dyDescent="0.25">
      <c r="A1876" t="s">
        <v>165</v>
      </c>
      <c r="B1876" t="s">
        <v>166</v>
      </c>
      <c r="C1876" t="s">
        <v>206</v>
      </c>
      <c r="D1876" t="s">
        <v>24</v>
      </c>
      <c r="E1876" t="s">
        <v>207</v>
      </c>
      <c r="F1876">
        <v>1942</v>
      </c>
      <c r="G1876" t="s">
        <v>169</v>
      </c>
      <c r="H1876" t="s">
        <v>170</v>
      </c>
      <c r="I1876" t="s">
        <v>7</v>
      </c>
      <c r="J1876">
        <v>5</v>
      </c>
      <c r="K1876" t="s">
        <v>166</v>
      </c>
    </row>
    <row r="1877" spans="1:11" x14ac:dyDescent="0.25">
      <c r="A1877" t="s">
        <v>165</v>
      </c>
      <c r="B1877" t="s">
        <v>166</v>
      </c>
      <c r="C1877" t="s">
        <v>206</v>
      </c>
      <c r="D1877" t="s">
        <v>24</v>
      </c>
      <c r="E1877" t="s">
        <v>207</v>
      </c>
      <c r="F1877">
        <v>1943</v>
      </c>
      <c r="G1877" t="s">
        <v>169</v>
      </c>
      <c r="H1877" t="s">
        <v>170</v>
      </c>
      <c r="I1877" t="s">
        <v>7</v>
      </c>
      <c r="J1877">
        <v>5</v>
      </c>
      <c r="K1877" t="s">
        <v>166</v>
      </c>
    </row>
    <row r="1878" spans="1:11" x14ac:dyDescent="0.25">
      <c r="A1878" t="s">
        <v>165</v>
      </c>
      <c r="B1878" t="s">
        <v>166</v>
      </c>
      <c r="C1878" t="s">
        <v>206</v>
      </c>
      <c r="D1878" t="s">
        <v>24</v>
      </c>
      <c r="E1878" t="s">
        <v>207</v>
      </c>
      <c r="F1878">
        <v>1944</v>
      </c>
      <c r="G1878" t="s">
        <v>169</v>
      </c>
      <c r="H1878" t="s">
        <v>170</v>
      </c>
      <c r="I1878" t="s">
        <v>7</v>
      </c>
      <c r="J1878">
        <v>2</v>
      </c>
      <c r="K1878" t="s">
        <v>166</v>
      </c>
    </row>
    <row r="1879" spans="1:11" x14ac:dyDescent="0.25">
      <c r="A1879" t="s">
        <v>165</v>
      </c>
      <c r="B1879" t="s">
        <v>166</v>
      </c>
      <c r="C1879" t="s">
        <v>206</v>
      </c>
      <c r="D1879" t="s">
        <v>24</v>
      </c>
      <c r="E1879" t="s">
        <v>207</v>
      </c>
      <c r="F1879">
        <v>1945</v>
      </c>
      <c r="G1879" t="s">
        <v>169</v>
      </c>
      <c r="H1879" t="s">
        <v>170</v>
      </c>
      <c r="I1879" t="s">
        <v>7</v>
      </c>
      <c r="J1879">
        <v>2</v>
      </c>
      <c r="K1879" t="s">
        <v>166</v>
      </c>
    </row>
    <row r="1880" spans="1:11" x14ac:dyDescent="0.25">
      <c r="A1880" t="s">
        <v>165</v>
      </c>
      <c r="B1880" t="s">
        <v>166</v>
      </c>
      <c r="C1880" t="s">
        <v>206</v>
      </c>
      <c r="D1880" t="s">
        <v>24</v>
      </c>
      <c r="E1880" t="s">
        <v>207</v>
      </c>
      <c r="F1880">
        <v>1946</v>
      </c>
      <c r="G1880" t="s">
        <v>169</v>
      </c>
      <c r="H1880" t="s">
        <v>170</v>
      </c>
      <c r="I1880" t="s">
        <v>7</v>
      </c>
      <c r="J1880">
        <v>3</v>
      </c>
      <c r="K1880" t="s">
        <v>166</v>
      </c>
    </row>
    <row r="1881" spans="1:11" x14ac:dyDescent="0.25">
      <c r="A1881" t="s">
        <v>165</v>
      </c>
      <c r="B1881" t="s">
        <v>166</v>
      </c>
      <c r="C1881" t="s">
        <v>206</v>
      </c>
      <c r="D1881" t="s">
        <v>24</v>
      </c>
      <c r="E1881" t="s">
        <v>207</v>
      </c>
      <c r="F1881">
        <v>1947</v>
      </c>
      <c r="G1881" t="s">
        <v>169</v>
      </c>
      <c r="H1881" t="s">
        <v>170</v>
      </c>
      <c r="I1881" t="s">
        <v>7</v>
      </c>
      <c r="J1881">
        <v>20</v>
      </c>
      <c r="K1881" t="s">
        <v>166</v>
      </c>
    </row>
    <row r="1882" spans="1:11" x14ac:dyDescent="0.25">
      <c r="A1882" t="s">
        <v>165</v>
      </c>
      <c r="B1882" t="s">
        <v>166</v>
      </c>
      <c r="C1882" t="s">
        <v>206</v>
      </c>
      <c r="D1882" t="s">
        <v>24</v>
      </c>
      <c r="E1882" t="s">
        <v>207</v>
      </c>
      <c r="F1882">
        <v>1948</v>
      </c>
      <c r="G1882" t="s">
        <v>169</v>
      </c>
      <c r="H1882" t="s">
        <v>170</v>
      </c>
      <c r="I1882" t="s">
        <v>7</v>
      </c>
      <c r="J1882">
        <v>31</v>
      </c>
      <c r="K1882" t="s">
        <v>166</v>
      </c>
    </row>
    <row r="1883" spans="1:11" x14ac:dyDescent="0.25">
      <c r="A1883" t="s">
        <v>165</v>
      </c>
      <c r="B1883" t="s">
        <v>166</v>
      </c>
      <c r="C1883" t="s">
        <v>206</v>
      </c>
      <c r="D1883" t="s">
        <v>24</v>
      </c>
      <c r="E1883" t="s">
        <v>207</v>
      </c>
      <c r="F1883">
        <v>1949</v>
      </c>
      <c r="G1883" t="s">
        <v>169</v>
      </c>
      <c r="H1883" t="s">
        <v>170</v>
      </c>
      <c r="I1883" t="s">
        <v>7</v>
      </c>
      <c r="J1883">
        <v>49</v>
      </c>
      <c r="K1883" t="s">
        <v>166</v>
      </c>
    </row>
    <row r="1884" spans="1:11" x14ac:dyDescent="0.25">
      <c r="A1884" t="s">
        <v>165</v>
      </c>
      <c r="B1884" t="s">
        <v>166</v>
      </c>
      <c r="C1884" t="s">
        <v>206</v>
      </c>
      <c r="D1884" t="s">
        <v>24</v>
      </c>
      <c r="E1884" t="s">
        <v>207</v>
      </c>
      <c r="F1884">
        <v>1950</v>
      </c>
      <c r="G1884" t="s">
        <v>169</v>
      </c>
      <c r="H1884" t="s">
        <v>170</v>
      </c>
      <c r="I1884" t="s">
        <v>7</v>
      </c>
      <c r="J1884">
        <v>51</v>
      </c>
      <c r="K1884" t="s">
        <v>166</v>
      </c>
    </row>
    <row r="1885" spans="1:11" x14ac:dyDescent="0.25">
      <c r="A1885" t="s">
        <v>165</v>
      </c>
      <c r="B1885" t="s">
        <v>166</v>
      </c>
      <c r="C1885" t="s">
        <v>206</v>
      </c>
      <c r="D1885" t="s">
        <v>24</v>
      </c>
      <c r="E1885" t="s">
        <v>207</v>
      </c>
      <c r="F1885">
        <v>1951</v>
      </c>
      <c r="G1885" t="s">
        <v>169</v>
      </c>
      <c r="H1885" t="s">
        <v>170</v>
      </c>
      <c r="I1885" t="s">
        <v>7</v>
      </c>
      <c r="J1885">
        <v>49</v>
      </c>
      <c r="K1885" t="s">
        <v>166</v>
      </c>
    </row>
    <row r="1886" spans="1:11" x14ac:dyDescent="0.25">
      <c r="A1886" t="s">
        <v>165</v>
      </c>
      <c r="B1886" t="s">
        <v>166</v>
      </c>
      <c r="C1886" t="s">
        <v>206</v>
      </c>
      <c r="D1886" t="s">
        <v>24</v>
      </c>
      <c r="E1886" t="s">
        <v>207</v>
      </c>
      <c r="F1886">
        <v>1952</v>
      </c>
      <c r="G1886" t="s">
        <v>169</v>
      </c>
      <c r="H1886" t="s">
        <v>170</v>
      </c>
      <c r="I1886" t="s">
        <v>7</v>
      </c>
      <c r="J1886">
        <v>53</v>
      </c>
      <c r="K1886" t="s">
        <v>166</v>
      </c>
    </row>
    <row r="1887" spans="1:11" x14ac:dyDescent="0.25">
      <c r="A1887" t="s">
        <v>165</v>
      </c>
      <c r="B1887" t="s">
        <v>166</v>
      </c>
      <c r="C1887" t="s">
        <v>206</v>
      </c>
      <c r="D1887" t="s">
        <v>24</v>
      </c>
      <c r="E1887" t="s">
        <v>207</v>
      </c>
      <c r="F1887">
        <v>1953</v>
      </c>
      <c r="G1887" t="s">
        <v>169</v>
      </c>
      <c r="H1887" t="s">
        <v>170</v>
      </c>
      <c r="I1887" t="s">
        <v>7</v>
      </c>
      <c r="J1887">
        <v>56</v>
      </c>
      <c r="K1887" t="s">
        <v>166</v>
      </c>
    </row>
    <row r="1888" spans="1:11" x14ac:dyDescent="0.25">
      <c r="A1888" t="s">
        <v>165</v>
      </c>
      <c r="B1888" t="s">
        <v>166</v>
      </c>
      <c r="C1888" t="s">
        <v>206</v>
      </c>
      <c r="D1888" t="s">
        <v>24</v>
      </c>
      <c r="E1888" t="s">
        <v>207</v>
      </c>
      <c r="F1888">
        <v>1954</v>
      </c>
      <c r="G1888" t="s">
        <v>169</v>
      </c>
      <c r="H1888" t="s">
        <v>170</v>
      </c>
      <c r="I1888" t="s">
        <v>7</v>
      </c>
      <c r="J1888">
        <v>49</v>
      </c>
      <c r="K1888" t="s">
        <v>166</v>
      </c>
    </row>
    <row r="1889" spans="1:11" x14ac:dyDescent="0.25">
      <c r="A1889" t="s">
        <v>165</v>
      </c>
      <c r="B1889" t="s">
        <v>166</v>
      </c>
      <c r="C1889" t="s">
        <v>206</v>
      </c>
      <c r="D1889" t="s">
        <v>24</v>
      </c>
      <c r="E1889" t="s">
        <v>207</v>
      </c>
      <c r="F1889">
        <v>1955</v>
      </c>
      <c r="G1889" t="s">
        <v>169</v>
      </c>
      <c r="H1889" t="s">
        <v>170</v>
      </c>
      <c r="I1889" t="s">
        <v>7</v>
      </c>
      <c r="J1889">
        <v>37</v>
      </c>
      <c r="K1889" t="s">
        <v>166</v>
      </c>
    </row>
    <row r="1890" spans="1:11" x14ac:dyDescent="0.25">
      <c r="A1890" t="s">
        <v>165</v>
      </c>
      <c r="B1890" t="s">
        <v>166</v>
      </c>
      <c r="C1890" t="s">
        <v>206</v>
      </c>
      <c r="D1890" t="s">
        <v>24</v>
      </c>
      <c r="E1890" t="s">
        <v>207</v>
      </c>
      <c r="F1890">
        <v>1956</v>
      </c>
      <c r="G1890" t="s">
        <v>169</v>
      </c>
      <c r="H1890" t="s">
        <v>170</v>
      </c>
      <c r="I1890" t="s">
        <v>7</v>
      </c>
      <c r="J1890">
        <v>45</v>
      </c>
      <c r="K1890" t="s">
        <v>166</v>
      </c>
    </row>
    <row r="1891" spans="1:11" x14ac:dyDescent="0.25">
      <c r="A1891" t="s">
        <v>165</v>
      </c>
      <c r="B1891" t="s">
        <v>166</v>
      </c>
      <c r="C1891" t="s">
        <v>206</v>
      </c>
      <c r="D1891" t="s">
        <v>24</v>
      </c>
      <c r="E1891" t="s">
        <v>207</v>
      </c>
      <c r="F1891">
        <v>1957</v>
      </c>
      <c r="G1891" t="s">
        <v>169</v>
      </c>
      <c r="H1891" t="s">
        <v>170</v>
      </c>
      <c r="I1891" t="s">
        <v>7</v>
      </c>
      <c r="J1891">
        <v>55</v>
      </c>
      <c r="K1891" t="s">
        <v>166</v>
      </c>
    </row>
    <row r="1892" spans="1:11" x14ac:dyDescent="0.25">
      <c r="A1892" t="s">
        <v>165</v>
      </c>
      <c r="B1892" t="s">
        <v>166</v>
      </c>
      <c r="C1892" t="s">
        <v>206</v>
      </c>
      <c r="D1892" t="s">
        <v>24</v>
      </c>
      <c r="E1892" t="s">
        <v>207</v>
      </c>
      <c r="F1892">
        <v>1958</v>
      </c>
      <c r="G1892" t="s">
        <v>169</v>
      </c>
      <c r="H1892" t="s">
        <v>170</v>
      </c>
      <c r="I1892" t="s">
        <v>7</v>
      </c>
      <c r="J1892">
        <v>71</v>
      </c>
      <c r="K1892" t="s">
        <v>166</v>
      </c>
    </row>
    <row r="1893" spans="1:11" x14ac:dyDescent="0.25">
      <c r="A1893" t="s">
        <v>165</v>
      </c>
      <c r="B1893" t="s">
        <v>166</v>
      </c>
      <c r="C1893" t="s">
        <v>206</v>
      </c>
      <c r="D1893" t="s">
        <v>24</v>
      </c>
      <c r="E1893" t="s">
        <v>207</v>
      </c>
      <c r="F1893">
        <v>1959</v>
      </c>
      <c r="G1893" t="s">
        <v>169</v>
      </c>
      <c r="H1893" t="s">
        <v>170</v>
      </c>
      <c r="I1893" t="s">
        <v>7</v>
      </c>
      <c r="J1893">
        <v>87</v>
      </c>
      <c r="K1893" t="s">
        <v>166</v>
      </c>
    </row>
    <row r="1894" spans="1:11" x14ac:dyDescent="0.25">
      <c r="A1894" t="s">
        <v>165</v>
      </c>
      <c r="B1894" t="s">
        <v>166</v>
      </c>
      <c r="C1894" t="s">
        <v>206</v>
      </c>
      <c r="D1894" t="s">
        <v>24</v>
      </c>
      <c r="E1894" t="s">
        <v>207</v>
      </c>
      <c r="F1894">
        <v>1960</v>
      </c>
      <c r="G1894" t="s">
        <v>169</v>
      </c>
      <c r="H1894" t="s">
        <v>170</v>
      </c>
      <c r="I1894" t="s">
        <v>7</v>
      </c>
      <c r="J1894">
        <v>102</v>
      </c>
      <c r="K1894" t="s">
        <v>166</v>
      </c>
    </row>
    <row r="1895" spans="1:11" x14ac:dyDescent="0.25">
      <c r="A1895" t="s">
        <v>165</v>
      </c>
      <c r="B1895" t="s">
        <v>166</v>
      </c>
      <c r="C1895" t="s">
        <v>206</v>
      </c>
      <c r="D1895" t="s">
        <v>24</v>
      </c>
      <c r="E1895" t="s">
        <v>207</v>
      </c>
      <c r="F1895">
        <v>1961</v>
      </c>
      <c r="G1895" t="s">
        <v>169</v>
      </c>
      <c r="H1895" t="s">
        <v>170</v>
      </c>
      <c r="I1895" t="s">
        <v>7</v>
      </c>
      <c r="J1895">
        <v>118</v>
      </c>
      <c r="K1895" t="s">
        <v>166</v>
      </c>
    </row>
    <row r="1896" spans="1:11" x14ac:dyDescent="0.25">
      <c r="A1896" t="s">
        <v>165</v>
      </c>
      <c r="B1896" t="s">
        <v>166</v>
      </c>
      <c r="C1896" t="s">
        <v>206</v>
      </c>
      <c r="D1896" t="s">
        <v>24</v>
      </c>
      <c r="E1896" t="s">
        <v>207</v>
      </c>
      <c r="F1896">
        <v>1962</v>
      </c>
      <c r="G1896" t="s">
        <v>169</v>
      </c>
      <c r="H1896" t="s">
        <v>170</v>
      </c>
      <c r="I1896" t="s">
        <v>7</v>
      </c>
      <c r="J1896">
        <v>134</v>
      </c>
      <c r="K1896" t="s">
        <v>166</v>
      </c>
    </row>
    <row r="1897" spans="1:11" x14ac:dyDescent="0.25">
      <c r="A1897" t="s">
        <v>165</v>
      </c>
      <c r="B1897" t="s">
        <v>166</v>
      </c>
      <c r="C1897" t="s">
        <v>206</v>
      </c>
      <c r="D1897" t="s">
        <v>24</v>
      </c>
      <c r="E1897" t="s">
        <v>207</v>
      </c>
      <c r="F1897">
        <v>1963</v>
      </c>
      <c r="G1897" t="s">
        <v>169</v>
      </c>
      <c r="H1897" t="s">
        <v>170</v>
      </c>
      <c r="I1897" t="s">
        <v>7</v>
      </c>
      <c r="J1897">
        <v>147</v>
      </c>
      <c r="K1897" t="s">
        <v>166</v>
      </c>
    </row>
    <row r="1898" spans="1:11" x14ac:dyDescent="0.25">
      <c r="A1898" t="s">
        <v>165</v>
      </c>
      <c r="B1898" t="s">
        <v>166</v>
      </c>
      <c r="C1898" t="s">
        <v>206</v>
      </c>
      <c r="D1898" t="s">
        <v>24</v>
      </c>
      <c r="E1898" t="s">
        <v>207</v>
      </c>
      <c r="F1898">
        <v>1964</v>
      </c>
      <c r="G1898" t="s">
        <v>169</v>
      </c>
      <c r="H1898" t="s">
        <v>170</v>
      </c>
      <c r="I1898" t="s">
        <v>7</v>
      </c>
      <c r="J1898">
        <v>158</v>
      </c>
      <c r="K1898" t="s">
        <v>166</v>
      </c>
    </row>
    <row r="1899" spans="1:11" x14ac:dyDescent="0.25">
      <c r="A1899" t="s">
        <v>165</v>
      </c>
      <c r="B1899" t="s">
        <v>166</v>
      </c>
      <c r="C1899" t="s">
        <v>206</v>
      </c>
      <c r="D1899" t="s">
        <v>24</v>
      </c>
      <c r="E1899" t="s">
        <v>207</v>
      </c>
      <c r="F1899">
        <v>1965</v>
      </c>
      <c r="G1899" t="s">
        <v>169</v>
      </c>
      <c r="H1899" t="s">
        <v>170</v>
      </c>
      <c r="I1899" t="s">
        <v>7</v>
      </c>
      <c r="J1899">
        <v>169</v>
      </c>
      <c r="K1899" t="s">
        <v>166</v>
      </c>
    </row>
    <row r="1900" spans="1:11" x14ac:dyDescent="0.25">
      <c r="A1900" t="s">
        <v>165</v>
      </c>
      <c r="B1900" t="s">
        <v>166</v>
      </c>
      <c r="C1900" t="s">
        <v>206</v>
      </c>
      <c r="D1900" t="s">
        <v>24</v>
      </c>
      <c r="E1900" t="s">
        <v>207</v>
      </c>
      <c r="F1900">
        <v>1966</v>
      </c>
      <c r="G1900" t="s">
        <v>169</v>
      </c>
      <c r="H1900" t="s">
        <v>170</v>
      </c>
      <c r="I1900" t="s">
        <v>7</v>
      </c>
      <c r="J1900">
        <v>175</v>
      </c>
      <c r="K1900" t="s">
        <v>166</v>
      </c>
    </row>
    <row r="1901" spans="1:11" x14ac:dyDescent="0.25">
      <c r="A1901" t="s">
        <v>165</v>
      </c>
      <c r="B1901" t="s">
        <v>166</v>
      </c>
      <c r="C1901" t="s">
        <v>206</v>
      </c>
      <c r="D1901" t="s">
        <v>24</v>
      </c>
      <c r="E1901" t="s">
        <v>207</v>
      </c>
      <c r="F1901">
        <v>1967</v>
      </c>
      <c r="G1901" t="s">
        <v>169</v>
      </c>
      <c r="H1901" t="s">
        <v>170</v>
      </c>
      <c r="I1901" t="s">
        <v>7</v>
      </c>
      <c r="J1901">
        <v>112</v>
      </c>
      <c r="K1901" t="s">
        <v>166</v>
      </c>
    </row>
    <row r="1902" spans="1:11" x14ac:dyDescent="0.25">
      <c r="A1902" t="s">
        <v>165</v>
      </c>
      <c r="B1902" t="s">
        <v>166</v>
      </c>
      <c r="C1902" t="s">
        <v>206</v>
      </c>
      <c r="D1902" t="s">
        <v>24</v>
      </c>
      <c r="E1902" t="s">
        <v>207</v>
      </c>
      <c r="F1902">
        <v>1968</v>
      </c>
      <c r="G1902" t="s">
        <v>169</v>
      </c>
      <c r="H1902" t="s">
        <v>170</v>
      </c>
      <c r="I1902" t="s">
        <v>7</v>
      </c>
      <c r="J1902">
        <v>97</v>
      </c>
      <c r="K1902" t="s">
        <v>166</v>
      </c>
    </row>
    <row r="1903" spans="1:11" x14ac:dyDescent="0.25">
      <c r="A1903" t="s">
        <v>165</v>
      </c>
      <c r="B1903" t="s">
        <v>166</v>
      </c>
      <c r="C1903" t="s">
        <v>206</v>
      </c>
      <c r="D1903" t="s">
        <v>24</v>
      </c>
      <c r="E1903" t="s">
        <v>207</v>
      </c>
      <c r="F1903">
        <v>1969</v>
      </c>
      <c r="G1903" t="s">
        <v>169</v>
      </c>
      <c r="H1903" t="s">
        <v>170</v>
      </c>
      <c r="I1903" t="s">
        <v>7</v>
      </c>
      <c r="J1903">
        <v>76</v>
      </c>
      <c r="K1903" t="s">
        <v>166</v>
      </c>
    </row>
    <row r="1904" spans="1:11" x14ac:dyDescent="0.25">
      <c r="A1904" t="s">
        <v>165</v>
      </c>
      <c r="B1904" t="s">
        <v>166</v>
      </c>
      <c r="C1904" t="s">
        <v>206</v>
      </c>
      <c r="D1904" t="s">
        <v>24</v>
      </c>
      <c r="E1904" t="s">
        <v>207</v>
      </c>
      <c r="F1904">
        <v>1970</v>
      </c>
      <c r="G1904" t="s">
        <v>169</v>
      </c>
      <c r="H1904" t="s">
        <v>170</v>
      </c>
      <c r="I1904" t="s">
        <v>7</v>
      </c>
      <c r="J1904">
        <v>73</v>
      </c>
      <c r="K1904" t="s">
        <v>166</v>
      </c>
    </row>
    <row r="1905" spans="1:11" x14ac:dyDescent="0.25">
      <c r="A1905" t="s">
        <v>165</v>
      </c>
      <c r="B1905" t="s">
        <v>166</v>
      </c>
      <c r="C1905" t="s">
        <v>206</v>
      </c>
      <c r="D1905" t="s">
        <v>24</v>
      </c>
      <c r="E1905" t="s">
        <v>207</v>
      </c>
      <c r="F1905">
        <v>1971</v>
      </c>
      <c r="G1905" t="s">
        <v>169</v>
      </c>
      <c r="H1905" t="s">
        <v>170</v>
      </c>
      <c r="I1905" t="s">
        <v>7</v>
      </c>
      <c r="J1905">
        <v>101</v>
      </c>
      <c r="K1905" t="s">
        <v>166</v>
      </c>
    </row>
    <row r="1906" spans="1:11" x14ac:dyDescent="0.25">
      <c r="A1906" t="s">
        <v>165</v>
      </c>
      <c r="B1906" t="s">
        <v>166</v>
      </c>
      <c r="C1906" t="s">
        <v>206</v>
      </c>
      <c r="D1906" t="s">
        <v>24</v>
      </c>
      <c r="E1906" t="s">
        <v>207</v>
      </c>
      <c r="F1906">
        <v>1972</v>
      </c>
      <c r="G1906" t="s">
        <v>169</v>
      </c>
      <c r="H1906" t="s">
        <v>170</v>
      </c>
      <c r="I1906" t="s">
        <v>7</v>
      </c>
      <c r="J1906">
        <v>117</v>
      </c>
      <c r="K1906" t="s">
        <v>166</v>
      </c>
    </row>
    <row r="1907" spans="1:11" x14ac:dyDescent="0.25">
      <c r="A1907" t="s">
        <v>165</v>
      </c>
      <c r="B1907" t="s">
        <v>166</v>
      </c>
      <c r="C1907" t="s">
        <v>206</v>
      </c>
      <c r="D1907" t="s">
        <v>24</v>
      </c>
      <c r="E1907" t="s">
        <v>207</v>
      </c>
      <c r="F1907">
        <v>1973</v>
      </c>
      <c r="G1907" t="s">
        <v>169</v>
      </c>
      <c r="H1907" t="s">
        <v>170</v>
      </c>
      <c r="I1907" t="s">
        <v>7</v>
      </c>
      <c r="J1907">
        <v>148</v>
      </c>
      <c r="K1907" t="s">
        <v>166</v>
      </c>
    </row>
    <row r="1908" spans="1:11" x14ac:dyDescent="0.25">
      <c r="A1908" t="s">
        <v>165</v>
      </c>
      <c r="B1908" t="s">
        <v>166</v>
      </c>
      <c r="C1908" t="s">
        <v>206</v>
      </c>
      <c r="D1908" t="s">
        <v>24</v>
      </c>
      <c r="E1908" t="s">
        <v>207</v>
      </c>
      <c r="F1908">
        <v>1974</v>
      </c>
      <c r="G1908" t="s">
        <v>169</v>
      </c>
      <c r="H1908" t="s">
        <v>170</v>
      </c>
      <c r="I1908" t="s">
        <v>7</v>
      </c>
      <c r="J1908">
        <v>155</v>
      </c>
      <c r="K1908" t="s">
        <v>166</v>
      </c>
    </row>
    <row r="1909" spans="1:11" x14ac:dyDescent="0.25">
      <c r="A1909" t="s">
        <v>165</v>
      </c>
      <c r="B1909" t="s">
        <v>166</v>
      </c>
      <c r="C1909" t="s">
        <v>206</v>
      </c>
      <c r="D1909" t="s">
        <v>24</v>
      </c>
      <c r="E1909" t="s">
        <v>207</v>
      </c>
      <c r="F1909">
        <v>1975</v>
      </c>
      <c r="G1909" t="s">
        <v>169</v>
      </c>
      <c r="H1909" t="s">
        <v>170</v>
      </c>
      <c r="I1909" t="s">
        <v>7</v>
      </c>
      <c r="J1909">
        <v>170</v>
      </c>
      <c r="K1909" t="s">
        <v>166</v>
      </c>
    </row>
    <row r="1910" spans="1:11" x14ac:dyDescent="0.25">
      <c r="A1910" t="s">
        <v>165</v>
      </c>
      <c r="B1910" t="s">
        <v>166</v>
      </c>
      <c r="C1910" t="s">
        <v>206</v>
      </c>
      <c r="D1910" t="s">
        <v>24</v>
      </c>
      <c r="E1910" t="s">
        <v>207</v>
      </c>
      <c r="F1910">
        <v>1976</v>
      </c>
      <c r="G1910" t="s">
        <v>169</v>
      </c>
      <c r="H1910" t="s">
        <v>170</v>
      </c>
      <c r="I1910" t="s">
        <v>7</v>
      </c>
      <c r="J1910">
        <v>186</v>
      </c>
      <c r="K1910" t="s">
        <v>166</v>
      </c>
    </row>
    <row r="1911" spans="1:11" x14ac:dyDescent="0.25">
      <c r="A1911" t="s">
        <v>165</v>
      </c>
      <c r="B1911" t="s">
        <v>166</v>
      </c>
      <c r="C1911" t="s">
        <v>206</v>
      </c>
      <c r="D1911" t="s">
        <v>24</v>
      </c>
      <c r="E1911" t="s">
        <v>207</v>
      </c>
      <c r="F1911">
        <v>1977</v>
      </c>
      <c r="G1911" t="s">
        <v>169</v>
      </c>
      <c r="H1911" t="s">
        <v>170</v>
      </c>
      <c r="I1911" t="s">
        <v>7</v>
      </c>
      <c r="J1911">
        <v>208</v>
      </c>
      <c r="K1911" t="s">
        <v>166</v>
      </c>
    </row>
    <row r="1912" spans="1:11" x14ac:dyDescent="0.25">
      <c r="A1912" t="s">
        <v>165</v>
      </c>
      <c r="B1912" t="s">
        <v>166</v>
      </c>
      <c r="C1912" t="s">
        <v>206</v>
      </c>
      <c r="D1912" t="s">
        <v>24</v>
      </c>
      <c r="E1912" t="s">
        <v>207</v>
      </c>
      <c r="F1912">
        <v>1978</v>
      </c>
      <c r="G1912" t="s">
        <v>169</v>
      </c>
      <c r="H1912" t="s">
        <v>170</v>
      </c>
      <c r="I1912" t="s">
        <v>7</v>
      </c>
      <c r="J1912">
        <v>231</v>
      </c>
      <c r="K1912" t="s">
        <v>166</v>
      </c>
    </row>
    <row r="1913" spans="1:11" x14ac:dyDescent="0.25">
      <c r="A1913" t="s">
        <v>165</v>
      </c>
      <c r="B1913" t="s">
        <v>166</v>
      </c>
      <c r="C1913" t="s">
        <v>206</v>
      </c>
      <c r="D1913" t="s">
        <v>24</v>
      </c>
      <c r="E1913" t="s">
        <v>207</v>
      </c>
      <c r="F1913">
        <v>1979</v>
      </c>
      <c r="G1913" t="s">
        <v>169</v>
      </c>
      <c r="H1913" t="s">
        <v>170</v>
      </c>
      <c r="I1913" t="s">
        <v>7</v>
      </c>
      <c r="J1913">
        <v>246</v>
      </c>
      <c r="K1913" t="s">
        <v>166</v>
      </c>
    </row>
    <row r="1914" spans="1:11" x14ac:dyDescent="0.25">
      <c r="A1914" t="s">
        <v>165</v>
      </c>
      <c r="B1914" t="s">
        <v>166</v>
      </c>
      <c r="C1914" t="s">
        <v>206</v>
      </c>
      <c r="D1914" t="s">
        <v>24</v>
      </c>
      <c r="E1914" t="s">
        <v>207</v>
      </c>
      <c r="F1914">
        <v>1980</v>
      </c>
      <c r="G1914" t="s">
        <v>169</v>
      </c>
      <c r="H1914" t="s">
        <v>170</v>
      </c>
      <c r="I1914" t="s">
        <v>7</v>
      </c>
      <c r="J1914">
        <v>273</v>
      </c>
      <c r="K1914" t="s">
        <v>166</v>
      </c>
    </row>
    <row r="1915" spans="1:11" x14ac:dyDescent="0.25">
      <c r="A1915" t="s">
        <v>165</v>
      </c>
      <c r="B1915" t="s">
        <v>166</v>
      </c>
      <c r="C1915" t="s">
        <v>206</v>
      </c>
      <c r="D1915" t="s">
        <v>24</v>
      </c>
      <c r="E1915" t="s">
        <v>207</v>
      </c>
      <c r="F1915">
        <v>1981</v>
      </c>
      <c r="G1915" t="s">
        <v>169</v>
      </c>
      <c r="H1915" t="s">
        <v>170</v>
      </c>
      <c r="I1915" t="s">
        <v>7</v>
      </c>
      <c r="J1915">
        <v>272</v>
      </c>
      <c r="K1915" t="s">
        <v>166</v>
      </c>
    </row>
    <row r="1916" spans="1:11" x14ac:dyDescent="0.25">
      <c r="A1916" t="s">
        <v>165</v>
      </c>
      <c r="B1916" t="s">
        <v>166</v>
      </c>
      <c r="C1916" t="s">
        <v>206</v>
      </c>
      <c r="D1916" t="s">
        <v>24</v>
      </c>
      <c r="E1916" t="s">
        <v>207</v>
      </c>
      <c r="F1916">
        <v>1982</v>
      </c>
      <c r="G1916" t="s">
        <v>169</v>
      </c>
      <c r="H1916" t="s">
        <v>170</v>
      </c>
      <c r="I1916" t="s">
        <v>7</v>
      </c>
      <c r="J1916">
        <v>208</v>
      </c>
      <c r="K1916" t="s">
        <v>166</v>
      </c>
    </row>
    <row r="1917" spans="1:11" x14ac:dyDescent="0.25">
      <c r="A1917" t="s">
        <v>165</v>
      </c>
      <c r="B1917" t="s">
        <v>166</v>
      </c>
      <c r="C1917" t="s">
        <v>206</v>
      </c>
      <c r="D1917" t="s">
        <v>24</v>
      </c>
      <c r="E1917" t="s">
        <v>207</v>
      </c>
      <c r="F1917">
        <v>1983</v>
      </c>
      <c r="G1917" t="s">
        <v>169</v>
      </c>
      <c r="H1917" t="s">
        <v>170</v>
      </c>
      <c r="I1917" t="s">
        <v>7</v>
      </c>
      <c r="J1917">
        <v>221</v>
      </c>
      <c r="K1917" t="s">
        <v>166</v>
      </c>
    </row>
    <row r="1918" spans="1:11" x14ac:dyDescent="0.25">
      <c r="A1918" t="s">
        <v>165</v>
      </c>
      <c r="B1918" t="s">
        <v>166</v>
      </c>
      <c r="C1918" t="s">
        <v>206</v>
      </c>
      <c r="D1918" t="s">
        <v>24</v>
      </c>
      <c r="E1918" t="s">
        <v>207</v>
      </c>
      <c r="F1918">
        <v>1984</v>
      </c>
      <c r="G1918" t="s">
        <v>169</v>
      </c>
      <c r="H1918" t="s">
        <v>170</v>
      </c>
      <c r="I1918" t="s">
        <v>7</v>
      </c>
      <c r="J1918">
        <v>177</v>
      </c>
      <c r="K1918" t="s">
        <v>166</v>
      </c>
    </row>
    <row r="1919" spans="1:11" x14ac:dyDescent="0.25">
      <c r="A1919" t="s">
        <v>165</v>
      </c>
      <c r="B1919" t="s">
        <v>166</v>
      </c>
      <c r="C1919" t="s">
        <v>206</v>
      </c>
      <c r="D1919" t="s">
        <v>24</v>
      </c>
      <c r="E1919" t="s">
        <v>207</v>
      </c>
      <c r="F1919">
        <v>1985</v>
      </c>
      <c r="G1919" t="s">
        <v>169</v>
      </c>
      <c r="H1919" t="s">
        <v>170</v>
      </c>
      <c r="I1919" t="s">
        <v>7</v>
      </c>
      <c r="J1919">
        <v>243</v>
      </c>
      <c r="K1919" t="s">
        <v>166</v>
      </c>
    </row>
    <row r="1920" spans="1:11" x14ac:dyDescent="0.25">
      <c r="A1920" t="s">
        <v>165</v>
      </c>
      <c r="B1920" t="s">
        <v>166</v>
      </c>
      <c r="C1920" t="s">
        <v>206</v>
      </c>
      <c r="D1920" t="s">
        <v>24</v>
      </c>
      <c r="E1920" t="s">
        <v>207</v>
      </c>
      <c r="F1920">
        <v>1986</v>
      </c>
      <c r="G1920" t="s">
        <v>169</v>
      </c>
      <c r="H1920" t="s">
        <v>170</v>
      </c>
      <c r="I1920" t="s">
        <v>7</v>
      </c>
      <c r="J1920">
        <v>180</v>
      </c>
      <c r="K1920" t="s">
        <v>166</v>
      </c>
    </row>
    <row r="1921" spans="1:11" x14ac:dyDescent="0.25">
      <c r="A1921" t="s">
        <v>165</v>
      </c>
      <c r="B1921" t="s">
        <v>166</v>
      </c>
      <c r="C1921" t="s">
        <v>206</v>
      </c>
      <c r="D1921" t="s">
        <v>24</v>
      </c>
      <c r="E1921" t="s">
        <v>207</v>
      </c>
      <c r="F1921">
        <v>1987</v>
      </c>
      <c r="G1921" t="s">
        <v>169</v>
      </c>
      <c r="H1921" t="s">
        <v>170</v>
      </c>
      <c r="I1921" t="s">
        <v>7</v>
      </c>
      <c r="J1921">
        <v>224</v>
      </c>
      <c r="K1921" t="s">
        <v>166</v>
      </c>
    </row>
    <row r="1922" spans="1:11" x14ac:dyDescent="0.25">
      <c r="A1922" t="s">
        <v>165</v>
      </c>
      <c r="B1922" t="s">
        <v>166</v>
      </c>
      <c r="C1922" t="s">
        <v>206</v>
      </c>
      <c r="D1922" t="s">
        <v>24</v>
      </c>
      <c r="E1922" t="s">
        <v>207</v>
      </c>
      <c r="F1922">
        <v>1988</v>
      </c>
      <c r="G1922" t="s">
        <v>169</v>
      </c>
      <c r="H1922" t="s">
        <v>170</v>
      </c>
      <c r="I1922" t="s">
        <v>7</v>
      </c>
      <c r="J1922">
        <v>326</v>
      </c>
      <c r="K1922" t="s">
        <v>166</v>
      </c>
    </row>
    <row r="1923" spans="1:11" x14ac:dyDescent="0.25">
      <c r="A1923" t="s">
        <v>165</v>
      </c>
      <c r="B1923" t="s">
        <v>166</v>
      </c>
      <c r="C1923" t="s">
        <v>206</v>
      </c>
      <c r="D1923" t="s">
        <v>24</v>
      </c>
      <c r="E1923" t="s">
        <v>207</v>
      </c>
      <c r="F1923">
        <v>1989</v>
      </c>
      <c r="G1923" t="s">
        <v>169</v>
      </c>
      <c r="H1923" t="s">
        <v>170</v>
      </c>
      <c r="I1923" t="s">
        <v>7</v>
      </c>
      <c r="J1923">
        <v>299</v>
      </c>
      <c r="K1923" t="s">
        <v>166</v>
      </c>
    </row>
    <row r="1924" spans="1:11" x14ac:dyDescent="0.25">
      <c r="A1924" t="s">
        <v>165</v>
      </c>
      <c r="B1924" t="s">
        <v>166</v>
      </c>
      <c r="C1924" t="s">
        <v>206</v>
      </c>
      <c r="D1924" t="s">
        <v>24</v>
      </c>
      <c r="E1924" t="s">
        <v>207</v>
      </c>
      <c r="F1924">
        <v>1990</v>
      </c>
      <c r="G1924" t="s">
        <v>169</v>
      </c>
      <c r="H1924" t="s">
        <v>170</v>
      </c>
      <c r="I1924" t="s">
        <v>7</v>
      </c>
      <c r="J1924">
        <v>300</v>
      </c>
      <c r="K1924" t="s">
        <v>166</v>
      </c>
    </row>
    <row r="1925" spans="1:11" x14ac:dyDescent="0.25">
      <c r="A1925" t="s">
        <v>165</v>
      </c>
      <c r="B1925" t="s">
        <v>166</v>
      </c>
      <c r="C1925" t="s">
        <v>206</v>
      </c>
      <c r="D1925" t="s">
        <v>24</v>
      </c>
      <c r="E1925" t="s">
        <v>207</v>
      </c>
      <c r="F1925">
        <v>1991</v>
      </c>
      <c r="G1925" t="s">
        <v>169</v>
      </c>
      <c r="H1925" t="s">
        <v>170</v>
      </c>
      <c r="I1925" t="s">
        <v>7</v>
      </c>
      <c r="J1925">
        <v>446</v>
      </c>
      <c r="K1925" t="s">
        <v>166</v>
      </c>
    </row>
    <row r="1926" spans="1:11" x14ac:dyDescent="0.25">
      <c r="A1926" t="s">
        <v>165</v>
      </c>
      <c r="B1926" t="s">
        <v>166</v>
      </c>
      <c r="C1926" t="s">
        <v>206</v>
      </c>
      <c r="D1926" t="s">
        <v>24</v>
      </c>
      <c r="E1926" t="s">
        <v>207</v>
      </c>
      <c r="F1926">
        <v>1992</v>
      </c>
      <c r="G1926" t="s">
        <v>169</v>
      </c>
      <c r="H1926" t="s">
        <v>170</v>
      </c>
      <c r="I1926" t="s">
        <v>7</v>
      </c>
      <c r="J1926">
        <v>450</v>
      </c>
      <c r="K1926" t="s">
        <v>166</v>
      </c>
    </row>
    <row r="1927" spans="1:11" x14ac:dyDescent="0.25">
      <c r="A1927" t="s">
        <v>165</v>
      </c>
      <c r="B1927" t="s">
        <v>166</v>
      </c>
      <c r="C1927" t="s">
        <v>206</v>
      </c>
      <c r="D1927" t="s">
        <v>24</v>
      </c>
      <c r="E1927" t="s">
        <v>207</v>
      </c>
      <c r="F1927">
        <v>1993</v>
      </c>
      <c r="G1927" t="s">
        <v>169</v>
      </c>
      <c r="H1927" t="s">
        <v>170</v>
      </c>
      <c r="I1927" t="s">
        <v>7</v>
      </c>
      <c r="J1927">
        <v>518</v>
      </c>
      <c r="K1927" t="s">
        <v>166</v>
      </c>
    </row>
    <row r="1928" spans="1:11" x14ac:dyDescent="0.25">
      <c r="A1928" t="s">
        <v>165</v>
      </c>
      <c r="B1928" t="s">
        <v>166</v>
      </c>
      <c r="C1928" t="s">
        <v>206</v>
      </c>
      <c r="D1928" t="s">
        <v>24</v>
      </c>
      <c r="E1928" t="s">
        <v>207</v>
      </c>
      <c r="F1928">
        <v>1994</v>
      </c>
      <c r="G1928" t="s">
        <v>169</v>
      </c>
      <c r="H1928" t="s">
        <v>170</v>
      </c>
      <c r="I1928" t="s">
        <v>7</v>
      </c>
      <c r="J1928">
        <v>516</v>
      </c>
      <c r="K1928" t="s">
        <v>166</v>
      </c>
    </row>
    <row r="1929" spans="1:11" x14ac:dyDescent="0.25">
      <c r="A1929" t="s">
        <v>165</v>
      </c>
      <c r="B1929" t="s">
        <v>166</v>
      </c>
      <c r="C1929" t="s">
        <v>206</v>
      </c>
      <c r="D1929" t="s">
        <v>24</v>
      </c>
      <c r="E1929" t="s">
        <v>207</v>
      </c>
      <c r="F1929">
        <v>1995</v>
      </c>
      <c r="G1929" t="s">
        <v>169</v>
      </c>
      <c r="H1929" t="s">
        <v>170</v>
      </c>
      <c r="I1929" t="s">
        <v>7</v>
      </c>
      <c r="J1929">
        <v>562</v>
      </c>
      <c r="K1929" t="s">
        <v>166</v>
      </c>
    </row>
    <row r="1930" spans="1:11" x14ac:dyDescent="0.25">
      <c r="A1930" t="s">
        <v>165</v>
      </c>
      <c r="B1930" t="s">
        <v>166</v>
      </c>
      <c r="C1930" t="s">
        <v>206</v>
      </c>
      <c r="D1930" t="s">
        <v>24</v>
      </c>
      <c r="E1930" t="s">
        <v>207</v>
      </c>
      <c r="F1930">
        <v>1996</v>
      </c>
      <c r="G1930" t="s">
        <v>169</v>
      </c>
      <c r="H1930" t="s">
        <v>170</v>
      </c>
      <c r="I1930" t="s">
        <v>7</v>
      </c>
      <c r="J1930">
        <v>639</v>
      </c>
      <c r="K1930" t="s">
        <v>166</v>
      </c>
    </row>
    <row r="1931" spans="1:11" x14ac:dyDescent="0.25">
      <c r="A1931" t="s">
        <v>165</v>
      </c>
      <c r="B1931" t="s">
        <v>166</v>
      </c>
      <c r="C1931" t="s">
        <v>206</v>
      </c>
      <c r="D1931" t="s">
        <v>24</v>
      </c>
      <c r="E1931" t="s">
        <v>207</v>
      </c>
      <c r="F1931">
        <v>1997</v>
      </c>
      <c r="G1931" t="s">
        <v>169</v>
      </c>
      <c r="H1931" t="s">
        <v>170</v>
      </c>
      <c r="I1931" t="s">
        <v>7</v>
      </c>
      <c r="J1931">
        <v>624</v>
      </c>
      <c r="K1931" t="s">
        <v>166</v>
      </c>
    </row>
    <row r="1932" spans="1:11" x14ac:dyDescent="0.25">
      <c r="A1932" t="s">
        <v>165</v>
      </c>
      <c r="B1932" t="s">
        <v>166</v>
      </c>
      <c r="C1932" t="s">
        <v>206</v>
      </c>
      <c r="D1932" t="s">
        <v>24</v>
      </c>
      <c r="E1932" t="s">
        <v>207</v>
      </c>
      <c r="F1932">
        <v>1998</v>
      </c>
      <c r="G1932" t="s">
        <v>169</v>
      </c>
      <c r="H1932" t="s">
        <v>170</v>
      </c>
      <c r="I1932" t="s">
        <v>7</v>
      </c>
      <c r="J1932">
        <v>627</v>
      </c>
      <c r="K1932" t="s">
        <v>166</v>
      </c>
    </row>
    <row r="1933" spans="1:11" x14ac:dyDescent="0.25">
      <c r="A1933" t="s">
        <v>165</v>
      </c>
      <c r="B1933" t="s">
        <v>166</v>
      </c>
      <c r="C1933" t="s">
        <v>206</v>
      </c>
      <c r="D1933" t="s">
        <v>24</v>
      </c>
      <c r="E1933" t="s">
        <v>207</v>
      </c>
      <c r="F1933">
        <v>1999</v>
      </c>
      <c r="G1933" t="s">
        <v>169</v>
      </c>
      <c r="H1933" t="s">
        <v>170</v>
      </c>
      <c r="I1933" t="s">
        <v>7</v>
      </c>
      <c r="J1933">
        <v>641</v>
      </c>
      <c r="K1933" t="s">
        <v>166</v>
      </c>
    </row>
    <row r="1934" spans="1:11" x14ac:dyDescent="0.25">
      <c r="A1934" t="s">
        <v>165</v>
      </c>
      <c r="B1934" t="s">
        <v>166</v>
      </c>
      <c r="C1934" t="s">
        <v>206</v>
      </c>
      <c r="D1934" t="s">
        <v>24</v>
      </c>
      <c r="E1934" t="s">
        <v>207</v>
      </c>
      <c r="F1934">
        <v>2000</v>
      </c>
      <c r="G1934" t="s">
        <v>169</v>
      </c>
      <c r="H1934" t="s">
        <v>170</v>
      </c>
      <c r="I1934" t="s">
        <v>7</v>
      </c>
      <c r="J1934">
        <v>610</v>
      </c>
      <c r="K1934" t="s">
        <v>166</v>
      </c>
    </row>
    <row r="1935" spans="1:11" x14ac:dyDescent="0.25">
      <c r="A1935" t="s">
        <v>165</v>
      </c>
      <c r="B1935" t="s">
        <v>166</v>
      </c>
      <c r="C1935" t="s">
        <v>206</v>
      </c>
      <c r="D1935" t="s">
        <v>24</v>
      </c>
      <c r="E1935" t="s">
        <v>207</v>
      </c>
      <c r="F1935">
        <v>2001</v>
      </c>
      <c r="G1935" t="s">
        <v>169</v>
      </c>
      <c r="H1935" t="s">
        <v>170</v>
      </c>
      <c r="I1935" t="s">
        <v>7</v>
      </c>
      <c r="J1935">
        <v>446</v>
      </c>
      <c r="K1935" t="s">
        <v>166</v>
      </c>
    </row>
    <row r="1936" spans="1:11" x14ac:dyDescent="0.25">
      <c r="A1936" t="s">
        <v>165</v>
      </c>
      <c r="B1936" t="s">
        <v>166</v>
      </c>
      <c r="C1936" t="s">
        <v>206</v>
      </c>
      <c r="D1936" t="s">
        <v>24</v>
      </c>
      <c r="E1936" t="s">
        <v>207</v>
      </c>
      <c r="F1936">
        <v>2002</v>
      </c>
      <c r="G1936" t="s">
        <v>169</v>
      </c>
      <c r="H1936" t="s">
        <v>170</v>
      </c>
      <c r="I1936" t="s">
        <v>7</v>
      </c>
      <c r="J1936">
        <v>390</v>
      </c>
      <c r="K1936" t="s">
        <v>166</v>
      </c>
    </row>
    <row r="1937" spans="1:11" x14ac:dyDescent="0.25">
      <c r="A1937" t="s">
        <v>165</v>
      </c>
      <c r="B1937" t="s">
        <v>166</v>
      </c>
      <c r="C1937" t="s">
        <v>206</v>
      </c>
      <c r="D1937" t="s">
        <v>24</v>
      </c>
      <c r="E1937" t="s">
        <v>207</v>
      </c>
      <c r="F1937">
        <v>2003</v>
      </c>
      <c r="G1937" t="s">
        <v>169</v>
      </c>
      <c r="H1937" t="s">
        <v>170</v>
      </c>
      <c r="I1937" t="s">
        <v>7</v>
      </c>
      <c r="J1937">
        <v>417</v>
      </c>
      <c r="K1937" t="s">
        <v>166</v>
      </c>
    </row>
    <row r="1938" spans="1:11" x14ac:dyDescent="0.25">
      <c r="A1938" t="s">
        <v>165</v>
      </c>
      <c r="B1938" t="s">
        <v>166</v>
      </c>
      <c r="C1938" t="s">
        <v>206</v>
      </c>
      <c r="D1938" t="s">
        <v>24</v>
      </c>
      <c r="E1938" t="s">
        <v>207</v>
      </c>
      <c r="F1938">
        <v>2004</v>
      </c>
      <c r="G1938" t="s">
        <v>169</v>
      </c>
      <c r="H1938" t="s">
        <v>170</v>
      </c>
      <c r="I1938" t="s">
        <v>7</v>
      </c>
      <c r="J1938">
        <v>259</v>
      </c>
      <c r="K1938" t="s">
        <v>166</v>
      </c>
    </row>
    <row r="1939" spans="1:11" x14ac:dyDescent="0.25">
      <c r="A1939" t="s">
        <v>165</v>
      </c>
      <c r="B1939" t="s">
        <v>166</v>
      </c>
      <c r="C1939" t="s">
        <v>206</v>
      </c>
      <c r="D1939" t="s">
        <v>24</v>
      </c>
      <c r="E1939" t="s">
        <v>207</v>
      </c>
      <c r="F1939">
        <v>2005</v>
      </c>
      <c r="G1939" t="s">
        <v>169</v>
      </c>
      <c r="H1939" t="s">
        <v>170</v>
      </c>
      <c r="I1939" t="s">
        <v>7</v>
      </c>
      <c r="J1939">
        <v>237</v>
      </c>
      <c r="K1939" t="s">
        <v>166</v>
      </c>
    </row>
    <row r="1940" spans="1:11" x14ac:dyDescent="0.25">
      <c r="A1940" t="s">
        <v>165</v>
      </c>
      <c r="B1940" t="s">
        <v>166</v>
      </c>
      <c r="C1940" t="s">
        <v>206</v>
      </c>
      <c r="D1940" t="s">
        <v>24</v>
      </c>
      <c r="E1940" t="s">
        <v>207</v>
      </c>
      <c r="F1940">
        <v>2006</v>
      </c>
      <c r="G1940" t="s">
        <v>169</v>
      </c>
      <c r="H1940" t="s">
        <v>170</v>
      </c>
      <c r="I1940" t="s">
        <v>7</v>
      </c>
      <c r="J1940">
        <v>143</v>
      </c>
      <c r="K1940" t="s">
        <v>166</v>
      </c>
    </row>
    <row r="1941" spans="1:11" x14ac:dyDescent="0.25">
      <c r="A1941" t="s">
        <v>165</v>
      </c>
      <c r="B1941" t="s">
        <v>166</v>
      </c>
      <c r="C1941" t="s">
        <v>206</v>
      </c>
      <c r="D1941" t="s">
        <v>24</v>
      </c>
      <c r="E1941" t="s">
        <v>207</v>
      </c>
      <c r="F1941">
        <v>2007</v>
      </c>
      <c r="G1941" t="s">
        <v>169</v>
      </c>
      <c r="H1941" t="s">
        <v>170</v>
      </c>
      <c r="I1941" t="s">
        <v>7</v>
      </c>
      <c r="J1941">
        <v>188</v>
      </c>
      <c r="K1941" t="s">
        <v>166</v>
      </c>
    </row>
    <row r="1942" spans="1:11" x14ac:dyDescent="0.25">
      <c r="A1942" t="s">
        <v>165</v>
      </c>
      <c r="B1942" t="s">
        <v>166</v>
      </c>
      <c r="C1942" t="s">
        <v>206</v>
      </c>
      <c r="D1942" t="s">
        <v>24</v>
      </c>
      <c r="E1942" t="s">
        <v>207</v>
      </c>
      <c r="F1942">
        <v>2008</v>
      </c>
      <c r="G1942" t="s">
        <v>169</v>
      </c>
      <c r="H1942" t="s">
        <v>170</v>
      </c>
      <c r="I1942" t="s">
        <v>7</v>
      </c>
      <c r="J1942">
        <v>228</v>
      </c>
      <c r="K1942" t="s">
        <v>166</v>
      </c>
    </row>
    <row r="1943" spans="1:11" x14ac:dyDescent="0.25">
      <c r="A1943" t="s">
        <v>165</v>
      </c>
      <c r="B1943" t="s">
        <v>166</v>
      </c>
      <c r="C1943" t="s">
        <v>206</v>
      </c>
      <c r="D1943" t="s">
        <v>24</v>
      </c>
      <c r="E1943" t="s">
        <v>207</v>
      </c>
      <c r="F1943">
        <v>2009</v>
      </c>
      <c r="G1943" t="s">
        <v>169</v>
      </c>
      <c r="H1943" t="s">
        <v>170</v>
      </c>
      <c r="I1943" t="s">
        <v>7</v>
      </c>
      <c r="J1943">
        <v>250</v>
      </c>
      <c r="K1943" t="s">
        <v>166</v>
      </c>
    </row>
    <row r="1944" spans="1:11" x14ac:dyDescent="0.25">
      <c r="A1944" t="s">
        <v>165</v>
      </c>
      <c r="B1944" t="s">
        <v>166</v>
      </c>
      <c r="C1944" t="s">
        <v>206</v>
      </c>
      <c r="D1944" t="s">
        <v>24</v>
      </c>
      <c r="E1944" t="s">
        <v>207</v>
      </c>
      <c r="F1944">
        <v>2010</v>
      </c>
      <c r="G1944" t="s">
        <v>169</v>
      </c>
      <c r="H1944" t="s">
        <v>170</v>
      </c>
      <c r="I1944" t="s">
        <v>7</v>
      </c>
      <c r="J1944">
        <v>640</v>
      </c>
      <c r="K1944" t="s">
        <v>166</v>
      </c>
    </row>
    <row r="1945" spans="1:11" x14ac:dyDescent="0.25">
      <c r="A1945" t="s">
        <v>165</v>
      </c>
      <c r="B1945" t="s">
        <v>166</v>
      </c>
      <c r="C1945" t="s">
        <v>206</v>
      </c>
      <c r="D1945" t="s">
        <v>24</v>
      </c>
      <c r="E1945" t="s">
        <v>207</v>
      </c>
      <c r="F1945">
        <v>2011</v>
      </c>
      <c r="G1945" t="s">
        <v>169</v>
      </c>
      <c r="H1945" t="s">
        <v>170</v>
      </c>
      <c r="I1945" t="s">
        <v>7</v>
      </c>
      <c r="J1945">
        <v>518</v>
      </c>
      <c r="K1945" t="s">
        <v>166</v>
      </c>
    </row>
    <row r="1946" spans="1:11" x14ac:dyDescent="0.25">
      <c r="A1946" t="s">
        <v>165</v>
      </c>
      <c r="B1946" t="s">
        <v>166</v>
      </c>
      <c r="C1946" t="s">
        <v>206</v>
      </c>
      <c r="D1946" t="s">
        <v>24</v>
      </c>
      <c r="E1946" t="s">
        <v>207</v>
      </c>
      <c r="F1946">
        <v>2012</v>
      </c>
      <c r="G1946" t="s">
        <v>169</v>
      </c>
      <c r="H1946" t="s">
        <v>170</v>
      </c>
      <c r="I1946" t="s">
        <v>7</v>
      </c>
      <c r="J1946">
        <v>236</v>
      </c>
      <c r="K1946" t="s">
        <v>166</v>
      </c>
    </row>
    <row r="1947" spans="1:11" x14ac:dyDescent="0.25">
      <c r="A1947" t="s">
        <v>165</v>
      </c>
      <c r="B1947" t="s">
        <v>166</v>
      </c>
      <c r="C1947" t="s">
        <v>206</v>
      </c>
      <c r="D1947" t="s">
        <v>24</v>
      </c>
      <c r="E1947" t="s">
        <v>207</v>
      </c>
      <c r="F1947">
        <v>2013</v>
      </c>
      <c r="G1947" t="s">
        <v>169</v>
      </c>
      <c r="H1947" t="s">
        <v>170</v>
      </c>
      <c r="I1947" t="s">
        <v>7</v>
      </c>
      <c r="J1947">
        <v>150</v>
      </c>
      <c r="K1947" t="s">
        <v>166</v>
      </c>
    </row>
    <row r="1948" spans="1:11" x14ac:dyDescent="0.25">
      <c r="A1948" t="s">
        <v>165</v>
      </c>
      <c r="B1948" t="s">
        <v>166</v>
      </c>
      <c r="C1948" t="s">
        <v>206</v>
      </c>
      <c r="D1948" t="s">
        <v>24</v>
      </c>
      <c r="E1948" t="s">
        <v>207</v>
      </c>
      <c r="F1948">
        <v>2014</v>
      </c>
      <c r="G1948" t="s">
        <v>169</v>
      </c>
      <c r="H1948" t="s">
        <v>170</v>
      </c>
      <c r="I1948" t="s">
        <v>7</v>
      </c>
      <c r="J1948">
        <v>245</v>
      </c>
      <c r="K1948" t="s">
        <v>166</v>
      </c>
    </row>
    <row r="1949" spans="1:11" x14ac:dyDescent="0.25">
      <c r="A1949" t="s">
        <v>165</v>
      </c>
      <c r="B1949" t="s">
        <v>166</v>
      </c>
      <c r="C1949" t="s">
        <v>206</v>
      </c>
      <c r="D1949" t="s">
        <v>24</v>
      </c>
      <c r="E1949" t="s">
        <v>207</v>
      </c>
      <c r="F1949">
        <v>2015</v>
      </c>
      <c r="G1949" t="s">
        <v>169</v>
      </c>
      <c r="H1949" t="s">
        <v>170</v>
      </c>
      <c r="I1949" t="s">
        <v>7</v>
      </c>
      <c r="J1949">
        <v>332</v>
      </c>
      <c r="K1949" t="s">
        <v>166</v>
      </c>
    </row>
    <row r="1950" spans="1:11" x14ac:dyDescent="0.25">
      <c r="A1950" t="s">
        <v>165</v>
      </c>
      <c r="B1950" t="s">
        <v>166</v>
      </c>
      <c r="C1950" t="s">
        <v>206</v>
      </c>
      <c r="D1950" t="s">
        <v>24</v>
      </c>
      <c r="E1950" t="s">
        <v>207</v>
      </c>
      <c r="F1950">
        <v>2016</v>
      </c>
      <c r="G1950" t="s">
        <v>169</v>
      </c>
      <c r="H1950" t="s">
        <v>170</v>
      </c>
      <c r="I1950" t="s">
        <v>7</v>
      </c>
      <c r="J1950">
        <v>330</v>
      </c>
      <c r="K1950" t="s">
        <v>166</v>
      </c>
    </row>
    <row r="1951" spans="1:11" x14ac:dyDescent="0.25">
      <c r="A1951" t="s">
        <v>165</v>
      </c>
      <c r="B1951" t="s">
        <v>166</v>
      </c>
      <c r="C1951" t="s">
        <v>206</v>
      </c>
      <c r="D1951" t="s">
        <v>24</v>
      </c>
      <c r="E1951" t="s">
        <v>207</v>
      </c>
      <c r="F1951">
        <v>2017</v>
      </c>
      <c r="G1951" t="s">
        <v>169</v>
      </c>
      <c r="H1951" t="s">
        <v>170</v>
      </c>
      <c r="I1951" t="s">
        <v>7</v>
      </c>
      <c r="J1951">
        <v>436</v>
      </c>
      <c r="K1951" t="s">
        <v>166</v>
      </c>
    </row>
    <row r="1952" spans="1:11" x14ac:dyDescent="0.25">
      <c r="A1952" t="s">
        <v>165</v>
      </c>
      <c r="B1952" t="s">
        <v>166</v>
      </c>
      <c r="C1952" t="s">
        <v>206</v>
      </c>
      <c r="D1952" t="s">
        <v>24</v>
      </c>
      <c r="E1952" t="s">
        <v>207</v>
      </c>
      <c r="F1952">
        <v>2018</v>
      </c>
      <c r="G1952" t="s">
        <v>169</v>
      </c>
      <c r="H1952" t="s">
        <v>170</v>
      </c>
      <c r="I1952" t="s">
        <v>7</v>
      </c>
      <c r="J1952">
        <v>386</v>
      </c>
      <c r="K1952" t="s">
        <v>166</v>
      </c>
    </row>
    <row r="1953" spans="1:11" x14ac:dyDescent="0.25">
      <c r="A1953" t="s">
        <v>165</v>
      </c>
      <c r="B1953" t="s">
        <v>166</v>
      </c>
      <c r="C1953" t="s">
        <v>206</v>
      </c>
      <c r="D1953" t="s">
        <v>24</v>
      </c>
      <c r="E1953" t="s">
        <v>207</v>
      </c>
      <c r="F1953">
        <v>2019</v>
      </c>
      <c r="G1953" t="s">
        <v>169</v>
      </c>
      <c r="H1953" t="s">
        <v>170</v>
      </c>
      <c r="I1953" t="s">
        <v>7</v>
      </c>
      <c r="J1953">
        <v>365</v>
      </c>
      <c r="K1953" t="s">
        <v>166</v>
      </c>
    </row>
    <row r="1954" spans="1:11" x14ac:dyDescent="0.25">
      <c r="A1954" t="s">
        <v>165</v>
      </c>
      <c r="B1954" t="s">
        <v>166</v>
      </c>
      <c r="C1954" t="s">
        <v>206</v>
      </c>
      <c r="D1954" t="s">
        <v>24</v>
      </c>
      <c r="E1954" t="s">
        <v>207</v>
      </c>
      <c r="F1954">
        <v>2020</v>
      </c>
      <c r="G1954" t="s">
        <v>169</v>
      </c>
      <c r="H1954" t="s">
        <v>170</v>
      </c>
      <c r="I1954" t="s">
        <v>7</v>
      </c>
      <c r="J1954">
        <v>441</v>
      </c>
      <c r="K1954" t="s">
        <v>166</v>
      </c>
    </row>
    <row r="1955" spans="1:11" x14ac:dyDescent="0.25">
      <c r="A1955" t="s">
        <v>165</v>
      </c>
      <c r="B1955" t="s">
        <v>166</v>
      </c>
      <c r="C1955" t="s">
        <v>206</v>
      </c>
      <c r="D1955" t="s">
        <v>24</v>
      </c>
      <c r="E1955" t="s">
        <v>207</v>
      </c>
      <c r="F1955">
        <v>2021</v>
      </c>
      <c r="G1955" t="s">
        <v>169</v>
      </c>
      <c r="H1955" t="s">
        <v>170</v>
      </c>
      <c r="I1955" t="s">
        <v>7</v>
      </c>
      <c r="J1955">
        <v>513</v>
      </c>
      <c r="K1955" t="s">
        <v>166</v>
      </c>
    </row>
    <row r="1956" spans="1:11" x14ac:dyDescent="0.25">
      <c r="A1956" t="s">
        <v>165</v>
      </c>
      <c r="B1956" t="s">
        <v>166</v>
      </c>
      <c r="C1956" t="s">
        <v>206</v>
      </c>
      <c r="D1956" t="s">
        <v>24</v>
      </c>
      <c r="E1956" t="s">
        <v>207</v>
      </c>
      <c r="F1956">
        <v>2022</v>
      </c>
      <c r="G1956" t="s">
        <v>169</v>
      </c>
      <c r="H1956" t="s">
        <v>170</v>
      </c>
      <c r="I1956" t="s">
        <v>7</v>
      </c>
      <c r="J1956">
        <v>565</v>
      </c>
      <c r="K1956" t="s">
        <v>166</v>
      </c>
    </row>
    <row r="1957" spans="1:11" x14ac:dyDescent="0.25">
      <c r="A1957" t="s">
        <v>165</v>
      </c>
      <c r="B1957" t="s">
        <v>166</v>
      </c>
      <c r="C1957" t="s">
        <v>208</v>
      </c>
      <c r="D1957" t="s">
        <v>25</v>
      </c>
      <c r="E1957" t="s">
        <v>152</v>
      </c>
      <c r="F1957">
        <v>1929</v>
      </c>
      <c r="G1957" t="s">
        <v>169</v>
      </c>
      <c r="H1957" t="s">
        <v>170</v>
      </c>
      <c r="I1957" t="s">
        <v>7</v>
      </c>
      <c r="J1957">
        <v>3</v>
      </c>
      <c r="K1957" t="s">
        <v>166</v>
      </c>
    </row>
    <row r="1958" spans="1:11" x14ac:dyDescent="0.25">
      <c r="A1958" t="s">
        <v>165</v>
      </c>
      <c r="B1958" t="s">
        <v>166</v>
      </c>
      <c r="C1958" t="s">
        <v>208</v>
      </c>
      <c r="D1958" t="s">
        <v>25</v>
      </c>
      <c r="E1958" t="s">
        <v>152</v>
      </c>
      <c r="F1958">
        <v>1930</v>
      </c>
      <c r="G1958" t="s">
        <v>169</v>
      </c>
      <c r="H1958" t="s">
        <v>170</v>
      </c>
      <c r="I1958" t="s">
        <v>7</v>
      </c>
      <c r="J1958">
        <v>4</v>
      </c>
      <c r="K1958" t="s">
        <v>166</v>
      </c>
    </row>
    <row r="1959" spans="1:11" x14ac:dyDescent="0.25">
      <c r="A1959" t="s">
        <v>165</v>
      </c>
      <c r="B1959" t="s">
        <v>166</v>
      </c>
      <c r="C1959" t="s">
        <v>208</v>
      </c>
      <c r="D1959" t="s">
        <v>25</v>
      </c>
      <c r="E1959" t="s">
        <v>152</v>
      </c>
      <c r="F1959">
        <v>1931</v>
      </c>
      <c r="G1959" t="s">
        <v>169</v>
      </c>
      <c r="H1959" t="s">
        <v>170</v>
      </c>
      <c r="I1959" t="s">
        <v>7</v>
      </c>
      <c r="J1959">
        <v>5</v>
      </c>
      <c r="K1959" t="s">
        <v>166</v>
      </c>
    </row>
    <row r="1960" spans="1:11" x14ac:dyDescent="0.25">
      <c r="A1960" t="s">
        <v>165</v>
      </c>
      <c r="B1960" t="s">
        <v>166</v>
      </c>
      <c r="C1960" t="s">
        <v>208</v>
      </c>
      <c r="D1960" t="s">
        <v>25</v>
      </c>
      <c r="E1960" t="s">
        <v>152</v>
      </c>
      <c r="F1960">
        <v>1932</v>
      </c>
      <c r="G1960" t="s">
        <v>169</v>
      </c>
      <c r="H1960" t="s">
        <v>170</v>
      </c>
      <c r="I1960" t="s">
        <v>7</v>
      </c>
      <c r="J1960">
        <v>6</v>
      </c>
      <c r="K1960" t="s">
        <v>166</v>
      </c>
    </row>
    <row r="1961" spans="1:11" x14ac:dyDescent="0.25">
      <c r="A1961" t="s">
        <v>165</v>
      </c>
      <c r="B1961" t="s">
        <v>166</v>
      </c>
      <c r="C1961" t="s">
        <v>208</v>
      </c>
      <c r="D1961" t="s">
        <v>25</v>
      </c>
      <c r="E1961" t="s">
        <v>152</v>
      </c>
      <c r="F1961">
        <v>1933</v>
      </c>
      <c r="G1961" t="s">
        <v>169</v>
      </c>
      <c r="H1961" t="s">
        <v>170</v>
      </c>
      <c r="I1961" t="s">
        <v>7</v>
      </c>
      <c r="J1961">
        <v>9</v>
      </c>
      <c r="K1961" t="s">
        <v>166</v>
      </c>
    </row>
    <row r="1962" spans="1:11" x14ac:dyDescent="0.25">
      <c r="A1962" t="s">
        <v>165</v>
      </c>
      <c r="B1962" t="s">
        <v>166</v>
      </c>
      <c r="C1962" t="s">
        <v>208</v>
      </c>
      <c r="D1962" t="s">
        <v>25</v>
      </c>
      <c r="E1962" t="s">
        <v>152</v>
      </c>
      <c r="F1962">
        <v>1934</v>
      </c>
      <c r="G1962" t="s">
        <v>169</v>
      </c>
      <c r="H1962" t="s">
        <v>170</v>
      </c>
      <c r="I1962" t="s">
        <v>7</v>
      </c>
      <c r="J1962">
        <v>11</v>
      </c>
      <c r="K1962" t="s">
        <v>166</v>
      </c>
    </row>
    <row r="1963" spans="1:11" x14ac:dyDescent="0.25">
      <c r="A1963" t="s">
        <v>165</v>
      </c>
      <c r="B1963" t="s">
        <v>166</v>
      </c>
      <c r="C1963" t="s">
        <v>208</v>
      </c>
      <c r="D1963" t="s">
        <v>25</v>
      </c>
      <c r="E1963" t="s">
        <v>152</v>
      </c>
      <c r="F1963">
        <v>1935</v>
      </c>
      <c r="G1963" t="s">
        <v>169</v>
      </c>
      <c r="H1963" t="s">
        <v>170</v>
      </c>
      <c r="I1963" t="s">
        <v>7</v>
      </c>
      <c r="J1963">
        <v>15</v>
      </c>
      <c r="K1963" t="s">
        <v>166</v>
      </c>
    </row>
    <row r="1964" spans="1:11" x14ac:dyDescent="0.25">
      <c r="A1964" t="s">
        <v>165</v>
      </c>
      <c r="B1964" t="s">
        <v>166</v>
      </c>
      <c r="C1964" t="s">
        <v>208</v>
      </c>
      <c r="D1964" t="s">
        <v>25</v>
      </c>
      <c r="E1964" t="s">
        <v>152</v>
      </c>
      <c r="F1964">
        <v>1936</v>
      </c>
      <c r="G1964" t="s">
        <v>169</v>
      </c>
      <c r="H1964" t="s">
        <v>170</v>
      </c>
      <c r="I1964" t="s">
        <v>7</v>
      </c>
      <c r="J1964">
        <v>14</v>
      </c>
      <c r="K1964" t="s">
        <v>166</v>
      </c>
    </row>
    <row r="1965" spans="1:11" x14ac:dyDescent="0.25">
      <c r="A1965" t="s">
        <v>165</v>
      </c>
      <c r="B1965" t="s">
        <v>166</v>
      </c>
      <c r="C1965" t="s">
        <v>208</v>
      </c>
      <c r="D1965" t="s">
        <v>25</v>
      </c>
      <c r="E1965" t="s">
        <v>152</v>
      </c>
      <c r="F1965">
        <v>1937</v>
      </c>
      <c r="G1965" t="s">
        <v>169</v>
      </c>
      <c r="H1965" t="s">
        <v>170</v>
      </c>
      <c r="I1965" t="s">
        <v>7</v>
      </c>
      <c r="J1965">
        <v>13</v>
      </c>
      <c r="K1965" t="s">
        <v>166</v>
      </c>
    </row>
    <row r="1966" spans="1:11" x14ac:dyDescent="0.25">
      <c r="A1966" t="s">
        <v>165</v>
      </c>
      <c r="B1966" t="s">
        <v>166</v>
      </c>
      <c r="C1966" t="s">
        <v>208</v>
      </c>
      <c r="D1966" t="s">
        <v>25</v>
      </c>
      <c r="E1966" t="s">
        <v>152</v>
      </c>
      <c r="F1966">
        <v>1938</v>
      </c>
      <c r="G1966" t="s">
        <v>169</v>
      </c>
      <c r="H1966" t="s">
        <v>170</v>
      </c>
      <c r="I1966" t="s">
        <v>7</v>
      </c>
      <c r="J1966">
        <v>12</v>
      </c>
      <c r="K1966" t="s">
        <v>166</v>
      </c>
    </row>
    <row r="1967" spans="1:11" x14ac:dyDescent="0.25">
      <c r="A1967" t="s">
        <v>165</v>
      </c>
      <c r="B1967" t="s">
        <v>166</v>
      </c>
      <c r="C1967" t="s">
        <v>208</v>
      </c>
      <c r="D1967" t="s">
        <v>25</v>
      </c>
      <c r="E1967" t="s">
        <v>152</v>
      </c>
      <c r="F1967">
        <v>1939</v>
      </c>
      <c r="G1967" t="s">
        <v>169</v>
      </c>
      <c r="H1967" t="s">
        <v>170</v>
      </c>
      <c r="I1967" t="s">
        <v>7</v>
      </c>
      <c r="J1967">
        <v>12</v>
      </c>
      <c r="K1967" t="s">
        <v>166</v>
      </c>
    </row>
    <row r="1968" spans="1:11" x14ac:dyDescent="0.25">
      <c r="A1968" t="s">
        <v>165</v>
      </c>
      <c r="B1968" t="s">
        <v>166</v>
      </c>
      <c r="C1968" t="s">
        <v>208</v>
      </c>
      <c r="D1968" t="s">
        <v>25</v>
      </c>
      <c r="E1968" t="s">
        <v>152</v>
      </c>
      <c r="F1968">
        <v>1940</v>
      </c>
      <c r="G1968" t="s">
        <v>169</v>
      </c>
      <c r="H1968" t="s">
        <v>170</v>
      </c>
      <c r="I1968" t="s">
        <v>7</v>
      </c>
      <c r="J1968">
        <v>15</v>
      </c>
      <c r="K1968" t="s">
        <v>166</v>
      </c>
    </row>
    <row r="1969" spans="1:11" x14ac:dyDescent="0.25">
      <c r="A1969" t="s">
        <v>165</v>
      </c>
      <c r="B1969" t="s">
        <v>166</v>
      </c>
      <c r="C1969" t="s">
        <v>208</v>
      </c>
      <c r="D1969" t="s">
        <v>25</v>
      </c>
      <c r="E1969" t="s">
        <v>152</v>
      </c>
      <c r="F1969">
        <v>1941</v>
      </c>
      <c r="G1969" t="s">
        <v>169</v>
      </c>
      <c r="H1969" t="s">
        <v>170</v>
      </c>
      <c r="I1969" t="s">
        <v>7</v>
      </c>
      <c r="J1969">
        <v>16</v>
      </c>
      <c r="K1969" t="s">
        <v>166</v>
      </c>
    </row>
    <row r="1970" spans="1:11" x14ac:dyDescent="0.25">
      <c r="A1970" t="s">
        <v>165</v>
      </c>
      <c r="B1970" t="s">
        <v>166</v>
      </c>
      <c r="C1970" t="s">
        <v>208</v>
      </c>
      <c r="D1970" t="s">
        <v>25</v>
      </c>
      <c r="E1970" t="s">
        <v>152</v>
      </c>
      <c r="F1970">
        <v>1942</v>
      </c>
      <c r="G1970" t="s">
        <v>169</v>
      </c>
      <c r="H1970" t="s">
        <v>170</v>
      </c>
      <c r="I1970" t="s">
        <v>7</v>
      </c>
      <c r="J1970">
        <v>12</v>
      </c>
      <c r="K1970" t="s">
        <v>166</v>
      </c>
    </row>
    <row r="1971" spans="1:11" x14ac:dyDescent="0.25">
      <c r="A1971" t="s">
        <v>165</v>
      </c>
      <c r="B1971" t="s">
        <v>166</v>
      </c>
      <c r="C1971" t="s">
        <v>208</v>
      </c>
      <c r="D1971" t="s">
        <v>25</v>
      </c>
      <c r="E1971" t="s">
        <v>152</v>
      </c>
      <c r="F1971">
        <v>1943</v>
      </c>
      <c r="G1971" t="s">
        <v>169</v>
      </c>
      <c r="H1971" t="s">
        <v>170</v>
      </c>
      <c r="I1971" t="s">
        <v>7</v>
      </c>
      <c r="J1971">
        <v>11</v>
      </c>
      <c r="K1971" t="s">
        <v>166</v>
      </c>
    </row>
    <row r="1972" spans="1:11" x14ac:dyDescent="0.25">
      <c r="A1972" t="s">
        <v>165</v>
      </c>
      <c r="B1972" t="s">
        <v>166</v>
      </c>
      <c r="C1972" t="s">
        <v>208</v>
      </c>
      <c r="D1972" t="s">
        <v>25</v>
      </c>
      <c r="E1972" t="s">
        <v>152</v>
      </c>
      <c r="F1972">
        <v>1944</v>
      </c>
      <c r="G1972" t="s">
        <v>169</v>
      </c>
      <c r="H1972" t="s">
        <v>170</v>
      </c>
      <c r="I1972" t="s">
        <v>7</v>
      </c>
      <c r="J1972">
        <v>6</v>
      </c>
      <c r="K1972" t="s">
        <v>166</v>
      </c>
    </row>
    <row r="1973" spans="1:11" x14ac:dyDescent="0.25">
      <c r="A1973" t="s">
        <v>165</v>
      </c>
      <c r="B1973" t="s">
        <v>166</v>
      </c>
      <c r="C1973" t="s">
        <v>208</v>
      </c>
      <c r="D1973" t="s">
        <v>25</v>
      </c>
      <c r="E1973" t="s">
        <v>152</v>
      </c>
      <c r="F1973">
        <v>1945</v>
      </c>
      <c r="G1973" t="s">
        <v>169</v>
      </c>
      <c r="H1973" t="s">
        <v>170</v>
      </c>
      <c r="I1973" t="s">
        <v>7</v>
      </c>
      <c r="J1973">
        <v>5</v>
      </c>
      <c r="K1973" t="s">
        <v>166</v>
      </c>
    </row>
    <row r="1974" spans="1:11" x14ac:dyDescent="0.25">
      <c r="A1974" t="s">
        <v>165</v>
      </c>
      <c r="B1974" t="s">
        <v>166</v>
      </c>
      <c r="C1974" t="s">
        <v>208</v>
      </c>
      <c r="D1974" t="s">
        <v>25</v>
      </c>
      <c r="E1974" t="s">
        <v>152</v>
      </c>
      <c r="F1974">
        <v>1946</v>
      </c>
      <c r="G1974" t="s">
        <v>169</v>
      </c>
      <c r="H1974" t="s">
        <v>170</v>
      </c>
      <c r="I1974" t="s">
        <v>7</v>
      </c>
      <c r="J1974">
        <v>8</v>
      </c>
      <c r="K1974" t="s">
        <v>166</v>
      </c>
    </row>
    <row r="1975" spans="1:11" x14ac:dyDescent="0.25">
      <c r="A1975" t="s">
        <v>165</v>
      </c>
      <c r="B1975" t="s">
        <v>166</v>
      </c>
      <c r="C1975" t="s">
        <v>208</v>
      </c>
      <c r="D1975" t="s">
        <v>25</v>
      </c>
      <c r="E1975" t="s">
        <v>152</v>
      </c>
      <c r="F1975">
        <v>1947</v>
      </c>
      <c r="G1975" t="s">
        <v>169</v>
      </c>
      <c r="H1975" t="s">
        <v>170</v>
      </c>
      <c r="I1975" t="s">
        <v>7</v>
      </c>
      <c r="J1975">
        <v>29</v>
      </c>
      <c r="K1975" t="s">
        <v>166</v>
      </c>
    </row>
    <row r="1976" spans="1:11" x14ac:dyDescent="0.25">
      <c r="A1976" t="s">
        <v>165</v>
      </c>
      <c r="B1976" t="s">
        <v>166</v>
      </c>
      <c r="C1976" t="s">
        <v>208</v>
      </c>
      <c r="D1976" t="s">
        <v>25</v>
      </c>
      <c r="E1976" t="s">
        <v>152</v>
      </c>
      <c r="F1976">
        <v>1948</v>
      </c>
      <c r="G1976" t="s">
        <v>169</v>
      </c>
      <c r="H1976" t="s">
        <v>170</v>
      </c>
      <c r="I1976" t="s">
        <v>7</v>
      </c>
      <c r="J1976">
        <v>43</v>
      </c>
      <c r="K1976" t="s">
        <v>166</v>
      </c>
    </row>
    <row r="1977" spans="1:11" x14ac:dyDescent="0.25">
      <c r="A1977" t="s">
        <v>165</v>
      </c>
      <c r="B1977" t="s">
        <v>166</v>
      </c>
      <c r="C1977" t="s">
        <v>208</v>
      </c>
      <c r="D1977" t="s">
        <v>25</v>
      </c>
      <c r="E1977" t="s">
        <v>152</v>
      </c>
      <c r="F1977">
        <v>1949</v>
      </c>
      <c r="G1977" t="s">
        <v>169</v>
      </c>
      <c r="H1977" t="s">
        <v>170</v>
      </c>
      <c r="I1977" t="s">
        <v>7</v>
      </c>
      <c r="J1977">
        <v>51</v>
      </c>
      <c r="K1977" t="s">
        <v>166</v>
      </c>
    </row>
    <row r="1978" spans="1:11" x14ac:dyDescent="0.25">
      <c r="A1978" t="s">
        <v>165</v>
      </c>
      <c r="B1978" t="s">
        <v>166</v>
      </c>
      <c r="C1978" t="s">
        <v>208</v>
      </c>
      <c r="D1978" t="s">
        <v>25</v>
      </c>
      <c r="E1978" t="s">
        <v>152</v>
      </c>
      <c r="F1978">
        <v>1950</v>
      </c>
      <c r="G1978" t="s">
        <v>169</v>
      </c>
      <c r="H1978" t="s">
        <v>170</v>
      </c>
      <c r="I1978" t="s">
        <v>7</v>
      </c>
      <c r="J1978">
        <v>55</v>
      </c>
      <c r="K1978" t="s">
        <v>166</v>
      </c>
    </row>
    <row r="1979" spans="1:11" x14ac:dyDescent="0.25">
      <c r="A1979" t="s">
        <v>165</v>
      </c>
      <c r="B1979" t="s">
        <v>166</v>
      </c>
      <c r="C1979" t="s">
        <v>208</v>
      </c>
      <c r="D1979" t="s">
        <v>25</v>
      </c>
      <c r="E1979" t="s">
        <v>152</v>
      </c>
      <c r="F1979">
        <v>1951</v>
      </c>
      <c r="G1979" t="s">
        <v>169</v>
      </c>
      <c r="H1979" t="s">
        <v>170</v>
      </c>
      <c r="I1979" t="s">
        <v>7</v>
      </c>
      <c r="J1979">
        <v>58</v>
      </c>
      <c r="K1979" t="s">
        <v>166</v>
      </c>
    </row>
    <row r="1980" spans="1:11" x14ac:dyDescent="0.25">
      <c r="A1980" t="s">
        <v>165</v>
      </c>
      <c r="B1980" t="s">
        <v>166</v>
      </c>
      <c r="C1980" t="s">
        <v>208</v>
      </c>
      <c r="D1980" t="s">
        <v>25</v>
      </c>
      <c r="E1980" t="s">
        <v>152</v>
      </c>
      <c r="F1980">
        <v>1952</v>
      </c>
      <c r="G1980" t="s">
        <v>169</v>
      </c>
      <c r="H1980" t="s">
        <v>170</v>
      </c>
      <c r="I1980" t="s">
        <v>7</v>
      </c>
      <c r="J1980">
        <v>66</v>
      </c>
      <c r="K1980" t="s">
        <v>166</v>
      </c>
    </row>
    <row r="1981" spans="1:11" x14ac:dyDescent="0.25">
      <c r="A1981" t="s">
        <v>165</v>
      </c>
      <c r="B1981" t="s">
        <v>166</v>
      </c>
      <c r="C1981" t="s">
        <v>208</v>
      </c>
      <c r="D1981" t="s">
        <v>25</v>
      </c>
      <c r="E1981" t="s">
        <v>152</v>
      </c>
      <c r="F1981">
        <v>1953</v>
      </c>
      <c r="G1981" t="s">
        <v>169</v>
      </c>
      <c r="H1981" t="s">
        <v>170</v>
      </c>
      <c r="I1981" t="s">
        <v>7</v>
      </c>
      <c r="J1981">
        <v>70</v>
      </c>
      <c r="K1981" t="s">
        <v>166</v>
      </c>
    </row>
    <row r="1982" spans="1:11" x14ac:dyDescent="0.25">
      <c r="A1982" t="s">
        <v>165</v>
      </c>
      <c r="B1982" t="s">
        <v>166</v>
      </c>
      <c r="C1982" t="s">
        <v>208</v>
      </c>
      <c r="D1982" t="s">
        <v>25</v>
      </c>
      <c r="E1982" t="s">
        <v>152</v>
      </c>
      <c r="F1982">
        <v>1954</v>
      </c>
      <c r="G1982" t="s">
        <v>169</v>
      </c>
      <c r="H1982" t="s">
        <v>170</v>
      </c>
      <c r="I1982" t="s">
        <v>7</v>
      </c>
      <c r="J1982">
        <v>62</v>
      </c>
      <c r="K1982" t="s">
        <v>166</v>
      </c>
    </row>
    <row r="1983" spans="1:11" x14ac:dyDescent="0.25">
      <c r="A1983" t="s">
        <v>165</v>
      </c>
      <c r="B1983" t="s">
        <v>166</v>
      </c>
      <c r="C1983" t="s">
        <v>208</v>
      </c>
      <c r="D1983" t="s">
        <v>25</v>
      </c>
      <c r="E1983" t="s">
        <v>152</v>
      </c>
      <c r="F1983">
        <v>1955</v>
      </c>
      <c r="G1983" t="s">
        <v>169</v>
      </c>
      <c r="H1983" t="s">
        <v>170</v>
      </c>
      <c r="I1983" t="s">
        <v>7</v>
      </c>
      <c r="J1983">
        <v>52</v>
      </c>
      <c r="K1983" t="s">
        <v>166</v>
      </c>
    </row>
    <row r="1984" spans="1:11" x14ac:dyDescent="0.25">
      <c r="A1984" t="s">
        <v>165</v>
      </c>
      <c r="B1984" t="s">
        <v>166</v>
      </c>
      <c r="C1984" t="s">
        <v>208</v>
      </c>
      <c r="D1984" t="s">
        <v>25</v>
      </c>
      <c r="E1984" t="s">
        <v>152</v>
      </c>
      <c r="F1984">
        <v>1956</v>
      </c>
      <c r="G1984" t="s">
        <v>169</v>
      </c>
      <c r="H1984" t="s">
        <v>170</v>
      </c>
      <c r="I1984" t="s">
        <v>7</v>
      </c>
      <c r="J1984">
        <v>56</v>
      </c>
      <c r="K1984" t="s">
        <v>166</v>
      </c>
    </row>
    <row r="1985" spans="1:11" x14ac:dyDescent="0.25">
      <c r="A1985" t="s">
        <v>165</v>
      </c>
      <c r="B1985" t="s">
        <v>166</v>
      </c>
      <c r="C1985" t="s">
        <v>208</v>
      </c>
      <c r="D1985" t="s">
        <v>25</v>
      </c>
      <c r="E1985" t="s">
        <v>152</v>
      </c>
      <c r="F1985">
        <v>1957</v>
      </c>
      <c r="G1985" t="s">
        <v>169</v>
      </c>
      <c r="H1985" t="s">
        <v>170</v>
      </c>
      <c r="I1985" t="s">
        <v>7</v>
      </c>
      <c r="J1985">
        <v>66</v>
      </c>
      <c r="K1985" t="s">
        <v>166</v>
      </c>
    </row>
    <row r="1986" spans="1:11" x14ac:dyDescent="0.25">
      <c r="A1986" t="s">
        <v>165</v>
      </c>
      <c r="B1986" t="s">
        <v>166</v>
      </c>
      <c r="C1986" t="s">
        <v>208</v>
      </c>
      <c r="D1986" t="s">
        <v>25</v>
      </c>
      <c r="E1986" t="s">
        <v>152</v>
      </c>
      <c r="F1986">
        <v>1958</v>
      </c>
      <c r="G1986" t="s">
        <v>169</v>
      </c>
      <c r="H1986" t="s">
        <v>170</v>
      </c>
      <c r="I1986" t="s">
        <v>7</v>
      </c>
      <c r="J1986">
        <v>76</v>
      </c>
      <c r="K1986" t="s">
        <v>166</v>
      </c>
    </row>
    <row r="1987" spans="1:11" x14ac:dyDescent="0.25">
      <c r="A1987" t="s">
        <v>165</v>
      </c>
      <c r="B1987" t="s">
        <v>166</v>
      </c>
      <c r="C1987" t="s">
        <v>208</v>
      </c>
      <c r="D1987" t="s">
        <v>25</v>
      </c>
      <c r="E1987" t="s">
        <v>152</v>
      </c>
      <c r="F1987">
        <v>1959</v>
      </c>
      <c r="G1987" t="s">
        <v>169</v>
      </c>
      <c r="H1987" t="s">
        <v>170</v>
      </c>
      <c r="I1987" t="s">
        <v>7</v>
      </c>
      <c r="J1987">
        <v>78</v>
      </c>
      <c r="K1987" t="s">
        <v>166</v>
      </c>
    </row>
    <row r="1988" spans="1:11" x14ac:dyDescent="0.25">
      <c r="A1988" t="s">
        <v>165</v>
      </c>
      <c r="B1988" t="s">
        <v>166</v>
      </c>
      <c r="C1988" t="s">
        <v>208</v>
      </c>
      <c r="D1988" t="s">
        <v>25</v>
      </c>
      <c r="E1988" t="s">
        <v>152</v>
      </c>
      <c r="F1988">
        <v>1960</v>
      </c>
      <c r="G1988" t="s">
        <v>169</v>
      </c>
      <c r="H1988" t="s">
        <v>170</v>
      </c>
      <c r="I1988" t="s">
        <v>7</v>
      </c>
      <c r="J1988">
        <v>80</v>
      </c>
      <c r="K1988" t="s">
        <v>166</v>
      </c>
    </row>
    <row r="1989" spans="1:11" x14ac:dyDescent="0.25">
      <c r="A1989" t="s">
        <v>165</v>
      </c>
      <c r="B1989" t="s">
        <v>166</v>
      </c>
      <c r="C1989" t="s">
        <v>208</v>
      </c>
      <c r="D1989" t="s">
        <v>25</v>
      </c>
      <c r="E1989" t="s">
        <v>152</v>
      </c>
      <c r="F1989">
        <v>1961</v>
      </c>
      <c r="G1989" t="s">
        <v>169</v>
      </c>
      <c r="H1989" t="s">
        <v>170</v>
      </c>
      <c r="I1989" t="s">
        <v>7</v>
      </c>
      <c r="J1989">
        <v>94</v>
      </c>
      <c r="K1989" t="s">
        <v>166</v>
      </c>
    </row>
    <row r="1990" spans="1:11" x14ac:dyDescent="0.25">
      <c r="A1990" t="s">
        <v>165</v>
      </c>
      <c r="B1990" t="s">
        <v>166</v>
      </c>
      <c r="C1990" t="s">
        <v>208</v>
      </c>
      <c r="D1990" t="s">
        <v>25</v>
      </c>
      <c r="E1990" t="s">
        <v>152</v>
      </c>
      <c r="F1990">
        <v>1962</v>
      </c>
      <c r="G1990" t="s">
        <v>169</v>
      </c>
      <c r="H1990" t="s">
        <v>170</v>
      </c>
      <c r="I1990" t="s">
        <v>7</v>
      </c>
      <c r="J1990">
        <v>100</v>
      </c>
      <c r="K1990" t="s">
        <v>166</v>
      </c>
    </row>
    <row r="1991" spans="1:11" x14ac:dyDescent="0.25">
      <c r="A1991" t="s">
        <v>165</v>
      </c>
      <c r="B1991" t="s">
        <v>166</v>
      </c>
      <c r="C1991" t="s">
        <v>208</v>
      </c>
      <c r="D1991" t="s">
        <v>25</v>
      </c>
      <c r="E1991" t="s">
        <v>152</v>
      </c>
      <c r="F1991">
        <v>1963</v>
      </c>
      <c r="G1991" t="s">
        <v>169</v>
      </c>
      <c r="H1991" t="s">
        <v>170</v>
      </c>
      <c r="I1991" t="s">
        <v>7</v>
      </c>
      <c r="J1991">
        <v>109</v>
      </c>
      <c r="K1991" t="s">
        <v>166</v>
      </c>
    </row>
    <row r="1992" spans="1:11" x14ac:dyDescent="0.25">
      <c r="A1992" t="s">
        <v>165</v>
      </c>
      <c r="B1992" t="s">
        <v>166</v>
      </c>
      <c r="C1992" t="s">
        <v>208</v>
      </c>
      <c r="D1992" t="s">
        <v>25</v>
      </c>
      <c r="E1992" t="s">
        <v>152</v>
      </c>
      <c r="F1992">
        <v>1964</v>
      </c>
      <c r="G1992" t="s">
        <v>169</v>
      </c>
      <c r="H1992" t="s">
        <v>170</v>
      </c>
      <c r="I1992" t="s">
        <v>7</v>
      </c>
      <c r="J1992">
        <v>113</v>
      </c>
      <c r="K1992" t="s">
        <v>166</v>
      </c>
    </row>
    <row r="1993" spans="1:11" x14ac:dyDescent="0.25">
      <c r="A1993" t="s">
        <v>165</v>
      </c>
      <c r="B1993" t="s">
        <v>166</v>
      </c>
      <c r="C1993" t="s">
        <v>208</v>
      </c>
      <c r="D1993" t="s">
        <v>25</v>
      </c>
      <c r="E1993" t="s">
        <v>152</v>
      </c>
      <c r="F1993">
        <v>1965</v>
      </c>
      <c r="G1993" t="s">
        <v>169</v>
      </c>
      <c r="H1993" t="s">
        <v>170</v>
      </c>
      <c r="I1993" t="s">
        <v>7</v>
      </c>
      <c r="J1993">
        <v>124</v>
      </c>
      <c r="K1993" t="s">
        <v>166</v>
      </c>
    </row>
    <row r="1994" spans="1:11" x14ac:dyDescent="0.25">
      <c r="A1994" t="s">
        <v>165</v>
      </c>
      <c r="B1994" t="s">
        <v>166</v>
      </c>
      <c r="C1994" t="s">
        <v>208</v>
      </c>
      <c r="D1994" t="s">
        <v>25</v>
      </c>
      <c r="E1994" t="s">
        <v>152</v>
      </c>
      <c r="F1994">
        <v>1966</v>
      </c>
      <c r="G1994" t="s">
        <v>169</v>
      </c>
      <c r="H1994" t="s">
        <v>170</v>
      </c>
      <c r="I1994" t="s">
        <v>7</v>
      </c>
      <c r="J1994">
        <v>133</v>
      </c>
      <c r="K1994" t="s">
        <v>166</v>
      </c>
    </row>
    <row r="1995" spans="1:11" x14ac:dyDescent="0.25">
      <c r="A1995" t="s">
        <v>165</v>
      </c>
      <c r="B1995" t="s">
        <v>166</v>
      </c>
      <c r="C1995" t="s">
        <v>208</v>
      </c>
      <c r="D1995" t="s">
        <v>25</v>
      </c>
      <c r="E1995" t="s">
        <v>152</v>
      </c>
      <c r="F1995">
        <v>1967</v>
      </c>
      <c r="G1995" t="s">
        <v>169</v>
      </c>
      <c r="H1995" t="s">
        <v>170</v>
      </c>
      <c r="I1995" t="s">
        <v>7</v>
      </c>
      <c r="J1995">
        <v>97</v>
      </c>
      <c r="K1995" t="s">
        <v>166</v>
      </c>
    </row>
    <row r="1996" spans="1:11" x14ac:dyDescent="0.25">
      <c r="A1996" t="s">
        <v>165</v>
      </c>
      <c r="B1996" t="s">
        <v>166</v>
      </c>
      <c r="C1996" t="s">
        <v>208</v>
      </c>
      <c r="D1996" t="s">
        <v>25</v>
      </c>
      <c r="E1996" t="s">
        <v>152</v>
      </c>
      <c r="F1996">
        <v>1968</v>
      </c>
      <c r="G1996" t="s">
        <v>169</v>
      </c>
      <c r="H1996" t="s">
        <v>170</v>
      </c>
      <c r="I1996" t="s">
        <v>7</v>
      </c>
      <c r="J1996">
        <v>83</v>
      </c>
      <c r="K1996" t="s">
        <v>166</v>
      </c>
    </row>
    <row r="1997" spans="1:11" x14ac:dyDescent="0.25">
      <c r="A1997" t="s">
        <v>165</v>
      </c>
      <c r="B1997" t="s">
        <v>166</v>
      </c>
      <c r="C1997" t="s">
        <v>208</v>
      </c>
      <c r="D1997" t="s">
        <v>25</v>
      </c>
      <c r="E1997" t="s">
        <v>152</v>
      </c>
      <c r="F1997">
        <v>1969</v>
      </c>
      <c r="G1997" t="s">
        <v>169</v>
      </c>
      <c r="H1997" t="s">
        <v>170</v>
      </c>
      <c r="I1997" t="s">
        <v>7</v>
      </c>
      <c r="J1997">
        <v>61</v>
      </c>
      <c r="K1997" t="s">
        <v>166</v>
      </c>
    </row>
    <row r="1998" spans="1:11" x14ac:dyDescent="0.25">
      <c r="A1998" t="s">
        <v>165</v>
      </c>
      <c r="B1998" t="s">
        <v>166</v>
      </c>
      <c r="C1998" t="s">
        <v>208</v>
      </c>
      <c r="D1998" t="s">
        <v>25</v>
      </c>
      <c r="E1998" t="s">
        <v>152</v>
      </c>
      <c r="F1998">
        <v>1970</v>
      </c>
      <c r="G1998" t="s">
        <v>169</v>
      </c>
      <c r="H1998" t="s">
        <v>170</v>
      </c>
      <c r="I1998" t="s">
        <v>7</v>
      </c>
      <c r="J1998">
        <v>57</v>
      </c>
      <c r="K1998" t="s">
        <v>166</v>
      </c>
    </row>
    <row r="1999" spans="1:11" x14ac:dyDescent="0.25">
      <c r="A1999" t="s">
        <v>165</v>
      </c>
      <c r="B1999" t="s">
        <v>166</v>
      </c>
      <c r="C1999" t="s">
        <v>208</v>
      </c>
      <c r="D1999" t="s">
        <v>25</v>
      </c>
      <c r="E1999" t="s">
        <v>152</v>
      </c>
      <c r="F1999">
        <v>1971</v>
      </c>
      <c r="G1999" t="s">
        <v>169</v>
      </c>
      <c r="H1999" t="s">
        <v>170</v>
      </c>
      <c r="I1999" t="s">
        <v>7</v>
      </c>
      <c r="J1999">
        <v>77</v>
      </c>
      <c r="K1999" t="s">
        <v>166</v>
      </c>
    </row>
    <row r="2000" spans="1:11" x14ac:dyDescent="0.25">
      <c r="A2000" t="s">
        <v>165</v>
      </c>
      <c r="B2000" t="s">
        <v>166</v>
      </c>
      <c r="C2000" t="s">
        <v>208</v>
      </c>
      <c r="D2000" t="s">
        <v>25</v>
      </c>
      <c r="E2000" t="s">
        <v>152</v>
      </c>
      <c r="F2000">
        <v>1972</v>
      </c>
      <c r="G2000" t="s">
        <v>169</v>
      </c>
      <c r="H2000" t="s">
        <v>170</v>
      </c>
      <c r="I2000" t="s">
        <v>7</v>
      </c>
      <c r="J2000">
        <v>89</v>
      </c>
      <c r="K2000" t="s">
        <v>166</v>
      </c>
    </row>
    <row r="2001" spans="1:11" x14ac:dyDescent="0.25">
      <c r="A2001" t="s">
        <v>165</v>
      </c>
      <c r="B2001" t="s">
        <v>166</v>
      </c>
      <c r="C2001" t="s">
        <v>208</v>
      </c>
      <c r="D2001" t="s">
        <v>25</v>
      </c>
      <c r="E2001" t="s">
        <v>152</v>
      </c>
      <c r="F2001">
        <v>1973</v>
      </c>
      <c r="G2001" t="s">
        <v>169</v>
      </c>
      <c r="H2001" t="s">
        <v>170</v>
      </c>
      <c r="I2001" t="s">
        <v>7</v>
      </c>
      <c r="J2001">
        <v>111</v>
      </c>
      <c r="K2001" t="s">
        <v>166</v>
      </c>
    </row>
    <row r="2002" spans="1:11" x14ac:dyDescent="0.25">
      <c r="A2002" t="s">
        <v>165</v>
      </c>
      <c r="B2002" t="s">
        <v>166</v>
      </c>
      <c r="C2002" t="s">
        <v>208</v>
      </c>
      <c r="D2002" t="s">
        <v>25</v>
      </c>
      <c r="E2002" t="s">
        <v>152</v>
      </c>
      <c r="F2002">
        <v>1974</v>
      </c>
      <c r="G2002" t="s">
        <v>169</v>
      </c>
      <c r="H2002" t="s">
        <v>170</v>
      </c>
      <c r="I2002" t="s">
        <v>7</v>
      </c>
      <c r="J2002">
        <v>116</v>
      </c>
      <c r="K2002" t="s">
        <v>166</v>
      </c>
    </row>
    <row r="2003" spans="1:11" x14ac:dyDescent="0.25">
      <c r="A2003" t="s">
        <v>165</v>
      </c>
      <c r="B2003" t="s">
        <v>166</v>
      </c>
      <c r="C2003" t="s">
        <v>208</v>
      </c>
      <c r="D2003" t="s">
        <v>25</v>
      </c>
      <c r="E2003" t="s">
        <v>152</v>
      </c>
      <c r="F2003">
        <v>1975</v>
      </c>
      <c r="G2003" t="s">
        <v>169</v>
      </c>
      <c r="H2003" t="s">
        <v>170</v>
      </c>
      <c r="I2003" t="s">
        <v>7</v>
      </c>
      <c r="J2003">
        <v>119</v>
      </c>
      <c r="K2003" t="s">
        <v>166</v>
      </c>
    </row>
    <row r="2004" spans="1:11" x14ac:dyDescent="0.25">
      <c r="A2004" t="s">
        <v>165</v>
      </c>
      <c r="B2004" t="s">
        <v>166</v>
      </c>
      <c r="C2004" t="s">
        <v>208</v>
      </c>
      <c r="D2004" t="s">
        <v>25</v>
      </c>
      <c r="E2004" t="s">
        <v>152</v>
      </c>
      <c r="F2004">
        <v>1976</v>
      </c>
      <c r="G2004" t="s">
        <v>169</v>
      </c>
      <c r="H2004" t="s">
        <v>170</v>
      </c>
      <c r="I2004" t="s">
        <v>7</v>
      </c>
      <c r="J2004">
        <v>131</v>
      </c>
      <c r="K2004" t="s">
        <v>166</v>
      </c>
    </row>
    <row r="2005" spans="1:11" x14ac:dyDescent="0.25">
      <c r="A2005" t="s">
        <v>165</v>
      </c>
      <c r="B2005" t="s">
        <v>166</v>
      </c>
      <c r="C2005" t="s">
        <v>208</v>
      </c>
      <c r="D2005" t="s">
        <v>25</v>
      </c>
      <c r="E2005" t="s">
        <v>152</v>
      </c>
      <c r="F2005">
        <v>1977</v>
      </c>
      <c r="G2005" t="s">
        <v>169</v>
      </c>
      <c r="H2005" t="s">
        <v>170</v>
      </c>
      <c r="I2005" t="s">
        <v>7</v>
      </c>
      <c r="J2005">
        <v>139</v>
      </c>
      <c r="K2005" t="s">
        <v>166</v>
      </c>
    </row>
    <row r="2006" spans="1:11" x14ac:dyDescent="0.25">
      <c r="A2006" t="s">
        <v>165</v>
      </c>
      <c r="B2006" t="s">
        <v>166</v>
      </c>
      <c r="C2006" t="s">
        <v>208</v>
      </c>
      <c r="D2006" t="s">
        <v>25</v>
      </c>
      <c r="E2006" t="s">
        <v>152</v>
      </c>
      <c r="F2006">
        <v>1978</v>
      </c>
      <c r="G2006" t="s">
        <v>169</v>
      </c>
      <c r="H2006" t="s">
        <v>170</v>
      </c>
      <c r="I2006" t="s">
        <v>7</v>
      </c>
      <c r="J2006">
        <v>145</v>
      </c>
      <c r="K2006" t="s">
        <v>166</v>
      </c>
    </row>
    <row r="2007" spans="1:11" x14ac:dyDescent="0.25">
      <c r="A2007" t="s">
        <v>165</v>
      </c>
      <c r="B2007" t="s">
        <v>166</v>
      </c>
      <c r="C2007" t="s">
        <v>208</v>
      </c>
      <c r="D2007" t="s">
        <v>25</v>
      </c>
      <c r="E2007" t="s">
        <v>152</v>
      </c>
      <c r="F2007">
        <v>1979</v>
      </c>
      <c r="G2007" t="s">
        <v>169</v>
      </c>
      <c r="H2007" t="s">
        <v>170</v>
      </c>
      <c r="I2007" t="s">
        <v>7</v>
      </c>
      <c r="J2007">
        <v>150</v>
      </c>
      <c r="K2007" t="s">
        <v>166</v>
      </c>
    </row>
    <row r="2008" spans="1:11" x14ac:dyDescent="0.25">
      <c r="A2008" t="s">
        <v>165</v>
      </c>
      <c r="B2008" t="s">
        <v>166</v>
      </c>
      <c r="C2008" t="s">
        <v>208</v>
      </c>
      <c r="D2008" t="s">
        <v>25</v>
      </c>
      <c r="E2008" t="s">
        <v>152</v>
      </c>
      <c r="F2008">
        <v>1980</v>
      </c>
      <c r="G2008" t="s">
        <v>169</v>
      </c>
      <c r="H2008" t="s">
        <v>170</v>
      </c>
      <c r="I2008" t="s">
        <v>7</v>
      </c>
      <c r="J2008">
        <v>164</v>
      </c>
      <c r="K2008" t="s">
        <v>166</v>
      </c>
    </row>
    <row r="2009" spans="1:11" x14ac:dyDescent="0.25">
      <c r="A2009" t="s">
        <v>165</v>
      </c>
      <c r="B2009" t="s">
        <v>166</v>
      </c>
      <c r="C2009" t="s">
        <v>208</v>
      </c>
      <c r="D2009" t="s">
        <v>25</v>
      </c>
      <c r="E2009" t="s">
        <v>152</v>
      </c>
      <c r="F2009">
        <v>1981</v>
      </c>
      <c r="G2009" t="s">
        <v>169</v>
      </c>
      <c r="H2009" t="s">
        <v>170</v>
      </c>
      <c r="I2009" t="s">
        <v>7</v>
      </c>
      <c r="J2009">
        <v>150</v>
      </c>
      <c r="K2009" t="s">
        <v>166</v>
      </c>
    </row>
    <row r="2010" spans="1:11" x14ac:dyDescent="0.25">
      <c r="A2010" t="s">
        <v>165</v>
      </c>
      <c r="B2010" t="s">
        <v>166</v>
      </c>
      <c r="C2010" t="s">
        <v>208</v>
      </c>
      <c r="D2010" t="s">
        <v>25</v>
      </c>
      <c r="E2010" t="s">
        <v>152</v>
      </c>
      <c r="F2010">
        <v>1982</v>
      </c>
      <c r="G2010" t="s">
        <v>169</v>
      </c>
      <c r="H2010" t="s">
        <v>170</v>
      </c>
      <c r="I2010" t="s">
        <v>7</v>
      </c>
      <c r="J2010">
        <v>113</v>
      </c>
      <c r="K2010" t="s">
        <v>166</v>
      </c>
    </row>
    <row r="2011" spans="1:11" x14ac:dyDescent="0.25">
      <c r="A2011" t="s">
        <v>165</v>
      </c>
      <c r="B2011" t="s">
        <v>166</v>
      </c>
      <c r="C2011" t="s">
        <v>208</v>
      </c>
      <c r="D2011" t="s">
        <v>25</v>
      </c>
      <c r="E2011" t="s">
        <v>152</v>
      </c>
      <c r="F2011">
        <v>1983</v>
      </c>
      <c r="G2011" t="s">
        <v>169</v>
      </c>
      <c r="H2011" t="s">
        <v>170</v>
      </c>
      <c r="I2011" t="s">
        <v>7</v>
      </c>
      <c r="J2011">
        <v>126</v>
      </c>
      <c r="K2011" t="s">
        <v>166</v>
      </c>
    </row>
    <row r="2012" spans="1:11" x14ac:dyDescent="0.25">
      <c r="A2012" t="s">
        <v>165</v>
      </c>
      <c r="B2012" t="s">
        <v>166</v>
      </c>
      <c r="C2012" t="s">
        <v>208</v>
      </c>
      <c r="D2012" t="s">
        <v>25</v>
      </c>
      <c r="E2012" t="s">
        <v>152</v>
      </c>
      <c r="F2012">
        <v>1984</v>
      </c>
      <c r="G2012" t="s">
        <v>169</v>
      </c>
      <c r="H2012" t="s">
        <v>170</v>
      </c>
      <c r="I2012" t="s">
        <v>7</v>
      </c>
      <c r="J2012">
        <v>75</v>
      </c>
      <c r="K2012" t="s">
        <v>166</v>
      </c>
    </row>
    <row r="2013" spans="1:11" x14ac:dyDescent="0.25">
      <c r="A2013" t="s">
        <v>165</v>
      </c>
      <c r="B2013" t="s">
        <v>166</v>
      </c>
      <c r="C2013" t="s">
        <v>208</v>
      </c>
      <c r="D2013" t="s">
        <v>25</v>
      </c>
      <c r="E2013" t="s">
        <v>152</v>
      </c>
      <c r="F2013">
        <v>1985</v>
      </c>
      <c r="G2013" t="s">
        <v>169</v>
      </c>
      <c r="H2013" t="s">
        <v>170</v>
      </c>
      <c r="I2013" t="s">
        <v>7</v>
      </c>
      <c r="J2013">
        <v>146</v>
      </c>
      <c r="K2013" t="s">
        <v>166</v>
      </c>
    </row>
    <row r="2014" spans="1:11" x14ac:dyDescent="0.25">
      <c r="A2014" t="s">
        <v>165</v>
      </c>
      <c r="B2014" t="s">
        <v>166</v>
      </c>
      <c r="C2014" t="s">
        <v>208</v>
      </c>
      <c r="D2014" t="s">
        <v>25</v>
      </c>
      <c r="E2014" t="s">
        <v>152</v>
      </c>
      <c r="F2014">
        <v>1986</v>
      </c>
      <c r="G2014" t="s">
        <v>169</v>
      </c>
      <c r="H2014" t="s">
        <v>170</v>
      </c>
      <c r="I2014" t="s">
        <v>7</v>
      </c>
      <c r="J2014">
        <v>93</v>
      </c>
      <c r="K2014" t="s">
        <v>166</v>
      </c>
    </row>
    <row r="2015" spans="1:11" x14ac:dyDescent="0.25">
      <c r="A2015" t="s">
        <v>165</v>
      </c>
      <c r="B2015" t="s">
        <v>166</v>
      </c>
      <c r="C2015" t="s">
        <v>208</v>
      </c>
      <c r="D2015" t="s">
        <v>25</v>
      </c>
      <c r="E2015" t="s">
        <v>152</v>
      </c>
      <c r="F2015">
        <v>1987</v>
      </c>
      <c r="G2015" t="s">
        <v>169</v>
      </c>
      <c r="H2015" t="s">
        <v>170</v>
      </c>
      <c r="I2015" t="s">
        <v>7</v>
      </c>
      <c r="J2015">
        <v>111</v>
      </c>
      <c r="K2015" t="s">
        <v>166</v>
      </c>
    </row>
    <row r="2016" spans="1:11" x14ac:dyDescent="0.25">
      <c r="A2016" t="s">
        <v>165</v>
      </c>
      <c r="B2016" t="s">
        <v>166</v>
      </c>
      <c r="C2016" t="s">
        <v>208</v>
      </c>
      <c r="D2016" t="s">
        <v>25</v>
      </c>
      <c r="E2016" t="s">
        <v>152</v>
      </c>
      <c r="F2016">
        <v>1988</v>
      </c>
      <c r="G2016" t="s">
        <v>169</v>
      </c>
      <c r="H2016" t="s">
        <v>170</v>
      </c>
      <c r="I2016" t="s">
        <v>7</v>
      </c>
      <c r="J2016">
        <v>206</v>
      </c>
      <c r="K2016" t="s">
        <v>166</v>
      </c>
    </row>
    <row r="2017" spans="1:11" x14ac:dyDescent="0.25">
      <c r="A2017" t="s">
        <v>165</v>
      </c>
      <c r="B2017" t="s">
        <v>166</v>
      </c>
      <c r="C2017" t="s">
        <v>208</v>
      </c>
      <c r="D2017" t="s">
        <v>25</v>
      </c>
      <c r="E2017" t="s">
        <v>152</v>
      </c>
      <c r="F2017">
        <v>1989</v>
      </c>
      <c r="G2017" t="s">
        <v>169</v>
      </c>
      <c r="H2017" t="s">
        <v>170</v>
      </c>
      <c r="I2017" t="s">
        <v>7</v>
      </c>
      <c r="J2017">
        <v>188</v>
      </c>
      <c r="K2017" t="s">
        <v>166</v>
      </c>
    </row>
    <row r="2018" spans="1:11" x14ac:dyDescent="0.25">
      <c r="A2018" t="s">
        <v>165</v>
      </c>
      <c r="B2018" t="s">
        <v>166</v>
      </c>
      <c r="C2018" t="s">
        <v>208</v>
      </c>
      <c r="D2018" t="s">
        <v>25</v>
      </c>
      <c r="E2018" t="s">
        <v>152</v>
      </c>
      <c r="F2018">
        <v>1990</v>
      </c>
      <c r="G2018" t="s">
        <v>169</v>
      </c>
      <c r="H2018" t="s">
        <v>170</v>
      </c>
      <c r="I2018" t="s">
        <v>7</v>
      </c>
      <c r="J2018">
        <v>160</v>
      </c>
      <c r="K2018" t="s">
        <v>166</v>
      </c>
    </row>
    <row r="2019" spans="1:11" x14ac:dyDescent="0.25">
      <c r="A2019" t="s">
        <v>165</v>
      </c>
      <c r="B2019" t="s">
        <v>166</v>
      </c>
      <c r="C2019" t="s">
        <v>208</v>
      </c>
      <c r="D2019" t="s">
        <v>25</v>
      </c>
      <c r="E2019" t="s">
        <v>152</v>
      </c>
      <c r="F2019">
        <v>1991</v>
      </c>
      <c r="G2019" t="s">
        <v>169</v>
      </c>
      <c r="H2019" t="s">
        <v>170</v>
      </c>
      <c r="I2019" t="s">
        <v>7</v>
      </c>
      <c r="J2019">
        <v>231</v>
      </c>
      <c r="K2019" t="s">
        <v>166</v>
      </c>
    </row>
    <row r="2020" spans="1:11" x14ac:dyDescent="0.25">
      <c r="A2020" t="s">
        <v>165</v>
      </c>
      <c r="B2020" t="s">
        <v>166</v>
      </c>
      <c r="C2020" t="s">
        <v>208</v>
      </c>
      <c r="D2020" t="s">
        <v>25</v>
      </c>
      <c r="E2020" t="s">
        <v>152</v>
      </c>
      <c r="F2020">
        <v>1992</v>
      </c>
      <c r="G2020" t="s">
        <v>169</v>
      </c>
      <c r="H2020" t="s">
        <v>170</v>
      </c>
      <c r="I2020" t="s">
        <v>7</v>
      </c>
      <c r="J2020">
        <v>216</v>
      </c>
      <c r="K2020" t="s">
        <v>166</v>
      </c>
    </row>
    <row r="2021" spans="1:11" x14ac:dyDescent="0.25">
      <c r="A2021" t="s">
        <v>165</v>
      </c>
      <c r="B2021" t="s">
        <v>166</v>
      </c>
      <c r="C2021" t="s">
        <v>208</v>
      </c>
      <c r="D2021" t="s">
        <v>25</v>
      </c>
      <c r="E2021" t="s">
        <v>152</v>
      </c>
      <c r="F2021">
        <v>1993</v>
      </c>
      <c r="G2021" t="s">
        <v>169</v>
      </c>
      <c r="H2021" t="s">
        <v>170</v>
      </c>
      <c r="I2021" t="s">
        <v>7</v>
      </c>
      <c r="J2021">
        <v>210</v>
      </c>
      <c r="K2021" t="s">
        <v>166</v>
      </c>
    </row>
    <row r="2022" spans="1:11" x14ac:dyDescent="0.25">
      <c r="A2022" t="s">
        <v>165</v>
      </c>
      <c r="B2022" t="s">
        <v>166</v>
      </c>
      <c r="C2022" t="s">
        <v>208</v>
      </c>
      <c r="D2022" t="s">
        <v>25</v>
      </c>
      <c r="E2022" t="s">
        <v>152</v>
      </c>
      <c r="F2022">
        <v>1994</v>
      </c>
      <c r="G2022" t="s">
        <v>169</v>
      </c>
      <c r="H2022" t="s">
        <v>170</v>
      </c>
      <c r="I2022" t="s">
        <v>7</v>
      </c>
      <c r="J2022">
        <v>232</v>
      </c>
      <c r="K2022" t="s">
        <v>166</v>
      </c>
    </row>
    <row r="2023" spans="1:11" x14ac:dyDescent="0.25">
      <c r="A2023" t="s">
        <v>165</v>
      </c>
      <c r="B2023" t="s">
        <v>166</v>
      </c>
      <c r="C2023" t="s">
        <v>208</v>
      </c>
      <c r="D2023" t="s">
        <v>25</v>
      </c>
      <c r="E2023" t="s">
        <v>152</v>
      </c>
      <c r="F2023">
        <v>1995</v>
      </c>
      <c r="G2023" t="s">
        <v>169</v>
      </c>
      <c r="H2023" t="s">
        <v>170</v>
      </c>
      <c r="I2023" t="s">
        <v>7</v>
      </c>
      <c r="J2023">
        <v>249</v>
      </c>
      <c r="K2023" t="s">
        <v>166</v>
      </c>
    </row>
    <row r="2024" spans="1:11" x14ac:dyDescent="0.25">
      <c r="A2024" t="s">
        <v>165</v>
      </c>
      <c r="B2024" t="s">
        <v>166</v>
      </c>
      <c r="C2024" t="s">
        <v>208</v>
      </c>
      <c r="D2024" t="s">
        <v>25</v>
      </c>
      <c r="E2024" t="s">
        <v>152</v>
      </c>
      <c r="F2024">
        <v>1996</v>
      </c>
      <c r="G2024" t="s">
        <v>169</v>
      </c>
      <c r="H2024" t="s">
        <v>170</v>
      </c>
      <c r="I2024" t="s">
        <v>7</v>
      </c>
      <c r="J2024">
        <v>335</v>
      </c>
      <c r="K2024" t="s">
        <v>166</v>
      </c>
    </row>
    <row r="2025" spans="1:11" x14ac:dyDescent="0.25">
      <c r="A2025" t="s">
        <v>165</v>
      </c>
      <c r="B2025" t="s">
        <v>166</v>
      </c>
      <c r="C2025" t="s">
        <v>208</v>
      </c>
      <c r="D2025" t="s">
        <v>25</v>
      </c>
      <c r="E2025" t="s">
        <v>152</v>
      </c>
      <c r="F2025">
        <v>1997</v>
      </c>
      <c r="G2025" t="s">
        <v>169</v>
      </c>
      <c r="H2025" t="s">
        <v>170</v>
      </c>
      <c r="I2025" t="s">
        <v>7</v>
      </c>
      <c r="J2025">
        <v>377</v>
      </c>
      <c r="K2025" t="s">
        <v>166</v>
      </c>
    </row>
    <row r="2026" spans="1:11" x14ac:dyDescent="0.25">
      <c r="A2026" t="s">
        <v>165</v>
      </c>
      <c r="B2026" t="s">
        <v>166</v>
      </c>
      <c r="C2026" t="s">
        <v>208</v>
      </c>
      <c r="D2026" t="s">
        <v>25</v>
      </c>
      <c r="E2026" t="s">
        <v>152</v>
      </c>
      <c r="F2026">
        <v>1998</v>
      </c>
      <c r="G2026" t="s">
        <v>169</v>
      </c>
      <c r="H2026" t="s">
        <v>170</v>
      </c>
      <c r="I2026" t="s">
        <v>7</v>
      </c>
      <c r="J2026">
        <v>368</v>
      </c>
      <c r="K2026" t="s">
        <v>166</v>
      </c>
    </row>
    <row r="2027" spans="1:11" x14ac:dyDescent="0.25">
      <c r="A2027" t="s">
        <v>165</v>
      </c>
      <c r="B2027" t="s">
        <v>166</v>
      </c>
      <c r="C2027" t="s">
        <v>208</v>
      </c>
      <c r="D2027" t="s">
        <v>25</v>
      </c>
      <c r="E2027" t="s">
        <v>152</v>
      </c>
      <c r="F2027">
        <v>1999</v>
      </c>
      <c r="G2027" t="s">
        <v>169</v>
      </c>
      <c r="H2027" t="s">
        <v>170</v>
      </c>
      <c r="I2027" t="s">
        <v>7</v>
      </c>
      <c r="J2027">
        <v>388</v>
      </c>
      <c r="K2027" t="s">
        <v>166</v>
      </c>
    </row>
    <row r="2028" spans="1:11" x14ac:dyDescent="0.25">
      <c r="A2028" t="s">
        <v>165</v>
      </c>
      <c r="B2028" t="s">
        <v>166</v>
      </c>
      <c r="C2028" t="s">
        <v>208</v>
      </c>
      <c r="D2028" t="s">
        <v>25</v>
      </c>
      <c r="E2028" t="s">
        <v>152</v>
      </c>
      <c r="F2028">
        <v>2000</v>
      </c>
      <c r="G2028" t="s">
        <v>169</v>
      </c>
      <c r="H2028" t="s">
        <v>170</v>
      </c>
      <c r="I2028" t="s">
        <v>7</v>
      </c>
      <c r="J2028">
        <v>383</v>
      </c>
      <c r="K2028" t="s">
        <v>166</v>
      </c>
    </row>
    <row r="2029" spans="1:11" x14ac:dyDescent="0.25">
      <c r="A2029" t="s">
        <v>165</v>
      </c>
      <c r="B2029" t="s">
        <v>166</v>
      </c>
      <c r="C2029" t="s">
        <v>208</v>
      </c>
      <c r="D2029" t="s">
        <v>25</v>
      </c>
      <c r="E2029" t="s">
        <v>152</v>
      </c>
      <c r="F2029">
        <v>2001</v>
      </c>
      <c r="G2029" t="s">
        <v>169</v>
      </c>
      <c r="H2029" t="s">
        <v>170</v>
      </c>
      <c r="I2029" t="s">
        <v>7</v>
      </c>
      <c r="J2029">
        <v>408</v>
      </c>
      <c r="K2029" t="s">
        <v>166</v>
      </c>
    </row>
    <row r="2030" spans="1:11" x14ac:dyDescent="0.25">
      <c r="A2030" t="s">
        <v>165</v>
      </c>
      <c r="B2030" t="s">
        <v>166</v>
      </c>
      <c r="C2030" t="s">
        <v>208</v>
      </c>
      <c r="D2030" t="s">
        <v>25</v>
      </c>
      <c r="E2030" t="s">
        <v>152</v>
      </c>
      <c r="F2030">
        <v>2002</v>
      </c>
      <c r="G2030" t="s">
        <v>169</v>
      </c>
      <c r="H2030" t="s">
        <v>170</v>
      </c>
      <c r="I2030" t="s">
        <v>7</v>
      </c>
      <c r="J2030">
        <v>610</v>
      </c>
      <c r="K2030" t="s">
        <v>166</v>
      </c>
    </row>
    <row r="2031" spans="1:11" x14ac:dyDescent="0.25">
      <c r="A2031" t="s">
        <v>165</v>
      </c>
      <c r="B2031" t="s">
        <v>166</v>
      </c>
      <c r="C2031" t="s">
        <v>208</v>
      </c>
      <c r="D2031" t="s">
        <v>25</v>
      </c>
      <c r="E2031" t="s">
        <v>152</v>
      </c>
      <c r="F2031">
        <v>2003</v>
      </c>
      <c r="G2031" t="s">
        <v>169</v>
      </c>
      <c r="H2031" t="s">
        <v>170</v>
      </c>
      <c r="I2031" t="s">
        <v>7</v>
      </c>
      <c r="J2031">
        <v>326</v>
      </c>
      <c r="K2031" t="s">
        <v>166</v>
      </c>
    </row>
    <row r="2032" spans="1:11" x14ac:dyDescent="0.25">
      <c r="A2032" t="s">
        <v>165</v>
      </c>
      <c r="B2032" t="s">
        <v>166</v>
      </c>
      <c r="C2032" t="s">
        <v>208</v>
      </c>
      <c r="D2032" t="s">
        <v>25</v>
      </c>
      <c r="E2032" t="s">
        <v>152</v>
      </c>
      <c r="F2032">
        <v>2004</v>
      </c>
      <c r="G2032" t="s">
        <v>169</v>
      </c>
      <c r="H2032" t="s">
        <v>170</v>
      </c>
      <c r="I2032" t="s">
        <v>7</v>
      </c>
      <c r="J2032">
        <v>399</v>
      </c>
      <c r="K2032" t="s">
        <v>166</v>
      </c>
    </row>
    <row r="2033" spans="1:11" x14ac:dyDescent="0.25">
      <c r="A2033" t="s">
        <v>165</v>
      </c>
      <c r="B2033" t="s">
        <v>166</v>
      </c>
      <c r="C2033" t="s">
        <v>208</v>
      </c>
      <c r="D2033" t="s">
        <v>25</v>
      </c>
      <c r="E2033" t="s">
        <v>152</v>
      </c>
      <c r="F2033">
        <v>2005</v>
      </c>
      <c r="G2033" t="s">
        <v>169</v>
      </c>
      <c r="H2033" t="s">
        <v>170</v>
      </c>
      <c r="I2033" t="s">
        <v>7</v>
      </c>
      <c r="J2033">
        <v>241</v>
      </c>
      <c r="K2033" t="s">
        <v>166</v>
      </c>
    </row>
    <row r="2034" spans="1:11" x14ac:dyDescent="0.25">
      <c r="A2034" t="s">
        <v>165</v>
      </c>
      <c r="B2034" t="s">
        <v>166</v>
      </c>
      <c r="C2034" t="s">
        <v>208</v>
      </c>
      <c r="D2034" t="s">
        <v>25</v>
      </c>
      <c r="E2034" t="s">
        <v>152</v>
      </c>
      <c r="F2034">
        <v>2006</v>
      </c>
      <c r="G2034" t="s">
        <v>169</v>
      </c>
      <c r="H2034" t="s">
        <v>170</v>
      </c>
      <c r="I2034" t="s">
        <v>7</v>
      </c>
      <c r="J2034">
        <v>181</v>
      </c>
      <c r="K2034" t="s">
        <v>166</v>
      </c>
    </row>
    <row r="2035" spans="1:11" x14ac:dyDescent="0.25">
      <c r="A2035" t="s">
        <v>165</v>
      </c>
      <c r="B2035" t="s">
        <v>166</v>
      </c>
      <c r="C2035" t="s">
        <v>208</v>
      </c>
      <c r="D2035" t="s">
        <v>25</v>
      </c>
      <c r="E2035" t="s">
        <v>152</v>
      </c>
      <c r="F2035">
        <v>2007</v>
      </c>
      <c r="G2035" t="s">
        <v>169</v>
      </c>
      <c r="H2035" t="s">
        <v>170</v>
      </c>
      <c r="I2035" t="s">
        <v>7</v>
      </c>
      <c r="J2035">
        <v>290</v>
      </c>
      <c r="K2035" t="s">
        <v>166</v>
      </c>
    </row>
    <row r="2036" spans="1:11" x14ac:dyDescent="0.25">
      <c r="A2036" t="s">
        <v>165</v>
      </c>
      <c r="B2036" t="s">
        <v>166</v>
      </c>
      <c r="C2036" t="s">
        <v>208</v>
      </c>
      <c r="D2036" t="s">
        <v>25</v>
      </c>
      <c r="E2036" t="s">
        <v>152</v>
      </c>
      <c r="F2036">
        <v>2008</v>
      </c>
      <c r="G2036" t="s">
        <v>169</v>
      </c>
      <c r="H2036" t="s">
        <v>170</v>
      </c>
      <c r="I2036" t="s">
        <v>7</v>
      </c>
      <c r="J2036">
        <v>302</v>
      </c>
      <c r="K2036" t="s">
        <v>166</v>
      </c>
    </row>
    <row r="2037" spans="1:11" x14ac:dyDescent="0.25">
      <c r="A2037" t="s">
        <v>165</v>
      </c>
      <c r="B2037" t="s">
        <v>166</v>
      </c>
      <c r="C2037" t="s">
        <v>208</v>
      </c>
      <c r="D2037" t="s">
        <v>25</v>
      </c>
      <c r="E2037" t="s">
        <v>152</v>
      </c>
      <c r="F2037">
        <v>2009</v>
      </c>
      <c r="G2037" t="s">
        <v>169</v>
      </c>
      <c r="H2037" t="s">
        <v>170</v>
      </c>
      <c r="I2037" t="s">
        <v>7</v>
      </c>
      <c r="J2037">
        <v>318</v>
      </c>
      <c r="K2037" t="s">
        <v>166</v>
      </c>
    </row>
    <row r="2038" spans="1:11" x14ac:dyDescent="0.25">
      <c r="A2038" t="s">
        <v>165</v>
      </c>
      <c r="B2038" t="s">
        <v>166</v>
      </c>
      <c r="C2038" t="s">
        <v>208</v>
      </c>
      <c r="D2038" t="s">
        <v>25</v>
      </c>
      <c r="E2038" t="s">
        <v>152</v>
      </c>
      <c r="F2038">
        <v>2010</v>
      </c>
      <c r="G2038" t="s">
        <v>169</v>
      </c>
      <c r="H2038" t="s">
        <v>170</v>
      </c>
      <c r="I2038" t="s">
        <v>7</v>
      </c>
      <c r="J2038">
        <v>288</v>
      </c>
      <c r="K2038" t="s">
        <v>166</v>
      </c>
    </row>
    <row r="2039" spans="1:11" x14ac:dyDescent="0.25">
      <c r="A2039" t="s">
        <v>165</v>
      </c>
      <c r="B2039" t="s">
        <v>166</v>
      </c>
      <c r="C2039" t="s">
        <v>208</v>
      </c>
      <c r="D2039" t="s">
        <v>25</v>
      </c>
      <c r="E2039" t="s">
        <v>152</v>
      </c>
      <c r="F2039">
        <v>2011</v>
      </c>
      <c r="G2039" t="s">
        <v>169</v>
      </c>
      <c r="H2039" t="s">
        <v>170</v>
      </c>
      <c r="I2039" t="s">
        <v>7</v>
      </c>
      <c r="J2039">
        <v>374</v>
      </c>
      <c r="K2039" t="s">
        <v>166</v>
      </c>
    </row>
    <row r="2040" spans="1:11" x14ac:dyDescent="0.25">
      <c r="A2040" t="s">
        <v>165</v>
      </c>
      <c r="B2040" t="s">
        <v>166</v>
      </c>
      <c r="C2040" t="s">
        <v>208</v>
      </c>
      <c r="D2040" t="s">
        <v>25</v>
      </c>
      <c r="E2040" t="s">
        <v>152</v>
      </c>
      <c r="F2040">
        <v>2012</v>
      </c>
      <c r="G2040" t="s">
        <v>169</v>
      </c>
      <c r="H2040" t="s">
        <v>170</v>
      </c>
      <c r="I2040" t="s">
        <v>7</v>
      </c>
      <c r="J2040">
        <v>241</v>
      </c>
      <c r="K2040" t="s">
        <v>166</v>
      </c>
    </row>
    <row r="2041" spans="1:11" x14ac:dyDescent="0.25">
      <c r="A2041" t="s">
        <v>165</v>
      </c>
      <c r="B2041" t="s">
        <v>166</v>
      </c>
      <c r="C2041" t="s">
        <v>208</v>
      </c>
      <c r="D2041" t="s">
        <v>25</v>
      </c>
      <c r="E2041" t="s">
        <v>152</v>
      </c>
      <c r="F2041">
        <v>2013</v>
      </c>
      <c r="G2041" t="s">
        <v>169</v>
      </c>
      <c r="H2041" t="s">
        <v>170</v>
      </c>
      <c r="I2041" t="s">
        <v>7</v>
      </c>
      <c r="J2041">
        <v>254</v>
      </c>
      <c r="K2041" t="s">
        <v>166</v>
      </c>
    </row>
    <row r="2042" spans="1:11" x14ac:dyDescent="0.25">
      <c r="A2042" t="s">
        <v>165</v>
      </c>
      <c r="B2042" t="s">
        <v>166</v>
      </c>
      <c r="C2042" t="s">
        <v>208</v>
      </c>
      <c r="D2042" t="s">
        <v>25</v>
      </c>
      <c r="E2042" t="s">
        <v>152</v>
      </c>
      <c r="F2042">
        <v>2014</v>
      </c>
      <c r="G2042" t="s">
        <v>169</v>
      </c>
      <c r="H2042" t="s">
        <v>170</v>
      </c>
      <c r="I2042" t="s">
        <v>7</v>
      </c>
      <c r="J2042">
        <v>211</v>
      </c>
      <c r="K2042" t="s">
        <v>166</v>
      </c>
    </row>
    <row r="2043" spans="1:11" x14ac:dyDescent="0.25">
      <c r="A2043" t="s">
        <v>165</v>
      </c>
      <c r="B2043" t="s">
        <v>166</v>
      </c>
      <c r="C2043" t="s">
        <v>208</v>
      </c>
      <c r="D2043" t="s">
        <v>25</v>
      </c>
      <c r="E2043" t="s">
        <v>152</v>
      </c>
      <c r="F2043">
        <v>2015</v>
      </c>
      <c r="G2043" t="s">
        <v>169</v>
      </c>
      <c r="H2043" t="s">
        <v>170</v>
      </c>
      <c r="I2043" t="s">
        <v>7</v>
      </c>
      <c r="J2043">
        <v>333</v>
      </c>
      <c r="K2043" t="s">
        <v>166</v>
      </c>
    </row>
    <row r="2044" spans="1:11" x14ac:dyDescent="0.25">
      <c r="A2044" t="s">
        <v>165</v>
      </c>
      <c r="B2044" t="s">
        <v>166</v>
      </c>
      <c r="C2044" t="s">
        <v>208</v>
      </c>
      <c r="D2044" t="s">
        <v>25</v>
      </c>
      <c r="E2044" t="s">
        <v>152</v>
      </c>
      <c r="F2044">
        <v>2016</v>
      </c>
      <c r="G2044" t="s">
        <v>169</v>
      </c>
      <c r="H2044" t="s">
        <v>170</v>
      </c>
      <c r="I2044" t="s">
        <v>7</v>
      </c>
      <c r="J2044">
        <v>433</v>
      </c>
      <c r="K2044" t="s">
        <v>166</v>
      </c>
    </row>
    <row r="2045" spans="1:11" x14ac:dyDescent="0.25">
      <c r="A2045" t="s">
        <v>165</v>
      </c>
      <c r="B2045" t="s">
        <v>166</v>
      </c>
      <c r="C2045" t="s">
        <v>208</v>
      </c>
      <c r="D2045" t="s">
        <v>25</v>
      </c>
      <c r="E2045" t="s">
        <v>152</v>
      </c>
      <c r="F2045">
        <v>2017</v>
      </c>
      <c r="G2045" t="s">
        <v>169</v>
      </c>
      <c r="H2045" t="s">
        <v>170</v>
      </c>
      <c r="I2045" t="s">
        <v>7</v>
      </c>
      <c r="J2045">
        <v>299</v>
      </c>
      <c r="K2045" t="s">
        <v>166</v>
      </c>
    </row>
    <row r="2046" spans="1:11" x14ac:dyDescent="0.25">
      <c r="A2046" t="s">
        <v>165</v>
      </c>
      <c r="B2046" t="s">
        <v>166</v>
      </c>
      <c r="C2046" t="s">
        <v>208</v>
      </c>
      <c r="D2046" t="s">
        <v>25</v>
      </c>
      <c r="E2046" t="s">
        <v>152</v>
      </c>
      <c r="F2046">
        <v>2018</v>
      </c>
      <c r="G2046" t="s">
        <v>169</v>
      </c>
      <c r="H2046" t="s">
        <v>170</v>
      </c>
      <c r="I2046" t="s">
        <v>7</v>
      </c>
      <c r="J2046">
        <v>280</v>
      </c>
      <c r="K2046" t="s">
        <v>166</v>
      </c>
    </row>
    <row r="2047" spans="1:11" x14ac:dyDescent="0.25">
      <c r="A2047" t="s">
        <v>165</v>
      </c>
      <c r="B2047" t="s">
        <v>166</v>
      </c>
      <c r="C2047" t="s">
        <v>208</v>
      </c>
      <c r="D2047" t="s">
        <v>25</v>
      </c>
      <c r="E2047" t="s">
        <v>152</v>
      </c>
      <c r="F2047">
        <v>2019</v>
      </c>
      <c r="G2047" t="s">
        <v>169</v>
      </c>
      <c r="H2047" t="s">
        <v>170</v>
      </c>
      <c r="I2047" t="s">
        <v>7</v>
      </c>
      <c r="J2047">
        <v>276</v>
      </c>
      <c r="K2047" t="s">
        <v>166</v>
      </c>
    </row>
    <row r="2048" spans="1:11" x14ac:dyDescent="0.25">
      <c r="A2048" t="s">
        <v>165</v>
      </c>
      <c r="B2048" t="s">
        <v>166</v>
      </c>
      <c r="C2048" t="s">
        <v>208</v>
      </c>
      <c r="D2048" t="s">
        <v>25</v>
      </c>
      <c r="E2048" t="s">
        <v>152</v>
      </c>
      <c r="F2048">
        <v>2020</v>
      </c>
      <c r="G2048" t="s">
        <v>169</v>
      </c>
      <c r="H2048" t="s">
        <v>170</v>
      </c>
      <c r="I2048" t="s">
        <v>7</v>
      </c>
      <c r="J2048">
        <v>348</v>
      </c>
      <c r="K2048" t="s">
        <v>166</v>
      </c>
    </row>
    <row r="2049" spans="1:11" x14ac:dyDescent="0.25">
      <c r="A2049" t="s">
        <v>165</v>
      </c>
      <c r="B2049" t="s">
        <v>166</v>
      </c>
      <c r="C2049" t="s">
        <v>208</v>
      </c>
      <c r="D2049" t="s">
        <v>25</v>
      </c>
      <c r="E2049" t="s">
        <v>152</v>
      </c>
      <c r="F2049">
        <v>2021</v>
      </c>
      <c r="G2049" t="s">
        <v>169</v>
      </c>
      <c r="H2049" t="s">
        <v>170</v>
      </c>
      <c r="I2049" t="s">
        <v>7</v>
      </c>
      <c r="J2049">
        <v>311</v>
      </c>
      <c r="K2049" t="s">
        <v>166</v>
      </c>
    </row>
    <row r="2050" spans="1:11" x14ac:dyDescent="0.25">
      <c r="A2050" t="s">
        <v>165</v>
      </c>
      <c r="B2050" t="s">
        <v>166</v>
      </c>
      <c r="C2050" t="s">
        <v>208</v>
      </c>
      <c r="D2050" t="s">
        <v>25</v>
      </c>
      <c r="E2050" t="s">
        <v>152</v>
      </c>
      <c r="F2050">
        <v>2022</v>
      </c>
      <c r="G2050" t="s">
        <v>169</v>
      </c>
      <c r="H2050" t="s">
        <v>170</v>
      </c>
      <c r="I2050" t="s">
        <v>7</v>
      </c>
      <c r="J2050">
        <v>741</v>
      </c>
      <c r="K2050" t="s">
        <v>166</v>
      </c>
    </row>
    <row r="2051" spans="1:11" x14ac:dyDescent="0.25">
      <c r="A2051" t="s">
        <v>165</v>
      </c>
      <c r="B2051" t="s">
        <v>166</v>
      </c>
      <c r="C2051" t="s">
        <v>209</v>
      </c>
      <c r="D2051" t="s">
        <v>26</v>
      </c>
      <c r="E2051" t="s">
        <v>210</v>
      </c>
      <c r="F2051">
        <v>1948</v>
      </c>
      <c r="G2051" t="s">
        <v>169</v>
      </c>
      <c r="H2051" t="s">
        <v>170</v>
      </c>
      <c r="I2051" t="s">
        <v>7</v>
      </c>
      <c r="J2051">
        <v>5</v>
      </c>
      <c r="K2051" t="s">
        <v>166</v>
      </c>
    </row>
    <row r="2052" spans="1:11" x14ac:dyDescent="0.25">
      <c r="A2052" t="s">
        <v>165</v>
      </c>
      <c r="B2052" t="s">
        <v>166</v>
      </c>
      <c r="C2052" t="s">
        <v>209</v>
      </c>
      <c r="D2052" t="s">
        <v>26</v>
      </c>
      <c r="E2052" t="s">
        <v>210</v>
      </c>
      <c r="F2052">
        <v>1949</v>
      </c>
      <c r="G2052" t="s">
        <v>169</v>
      </c>
      <c r="H2052" t="s">
        <v>170</v>
      </c>
      <c r="I2052" t="s">
        <v>7</v>
      </c>
      <c r="J2052">
        <v>34</v>
      </c>
      <c r="K2052" t="s">
        <v>166</v>
      </c>
    </row>
    <row r="2053" spans="1:11" x14ac:dyDescent="0.25">
      <c r="A2053" t="s">
        <v>165</v>
      </c>
      <c r="B2053" t="s">
        <v>166</v>
      </c>
      <c r="C2053" t="s">
        <v>209</v>
      </c>
      <c r="D2053" t="s">
        <v>26</v>
      </c>
      <c r="E2053" t="s">
        <v>210</v>
      </c>
      <c r="F2053">
        <v>1950</v>
      </c>
      <c r="G2053" t="s">
        <v>169</v>
      </c>
      <c r="H2053" t="s">
        <v>170</v>
      </c>
      <c r="I2053" t="s">
        <v>7</v>
      </c>
      <c r="J2053">
        <v>34</v>
      </c>
      <c r="K2053" t="s">
        <v>166</v>
      </c>
    </row>
    <row r="2054" spans="1:11" x14ac:dyDescent="0.25">
      <c r="A2054" t="s">
        <v>165</v>
      </c>
      <c r="B2054" t="s">
        <v>166</v>
      </c>
      <c r="C2054" t="s">
        <v>209</v>
      </c>
      <c r="D2054" t="s">
        <v>26</v>
      </c>
      <c r="E2054" t="s">
        <v>210</v>
      </c>
      <c r="F2054">
        <v>1951</v>
      </c>
      <c r="G2054" t="s">
        <v>169</v>
      </c>
      <c r="H2054" t="s">
        <v>170</v>
      </c>
      <c r="I2054" t="s">
        <v>7</v>
      </c>
      <c r="J2054">
        <v>18</v>
      </c>
      <c r="K2054" t="s">
        <v>166</v>
      </c>
    </row>
    <row r="2055" spans="1:11" x14ac:dyDescent="0.25">
      <c r="A2055" t="s">
        <v>165</v>
      </c>
      <c r="B2055" t="s">
        <v>166</v>
      </c>
      <c r="C2055" t="s">
        <v>209</v>
      </c>
      <c r="D2055" t="s">
        <v>26</v>
      </c>
      <c r="E2055" t="s">
        <v>210</v>
      </c>
      <c r="F2055">
        <v>1952</v>
      </c>
      <c r="G2055" t="s">
        <v>169</v>
      </c>
      <c r="H2055" t="s">
        <v>170</v>
      </c>
      <c r="I2055" t="s">
        <v>7</v>
      </c>
      <c r="J2055">
        <v>8</v>
      </c>
      <c r="K2055" t="s">
        <v>166</v>
      </c>
    </row>
    <row r="2056" spans="1:11" x14ac:dyDescent="0.25">
      <c r="A2056" t="s">
        <v>165</v>
      </c>
      <c r="B2056" t="s">
        <v>166</v>
      </c>
      <c r="C2056" t="s">
        <v>209</v>
      </c>
      <c r="D2056" t="s">
        <v>26</v>
      </c>
      <c r="E2056" t="s">
        <v>210</v>
      </c>
      <c r="F2056">
        <v>1953</v>
      </c>
      <c r="G2056" t="s">
        <v>169</v>
      </c>
      <c r="H2056" t="s">
        <v>170</v>
      </c>
      <c r="I2056" t="s">
        <v>7</v>
      </c>
      <c r="J2056">
        <v>8</v>
      </c>
      <c r="K2056" t="s">
        <v>166</v>
      </c>
    </row>
    <row r="2057" spans="1:11" x14ac:dyDescent="0.25">
      <c r="A2057" t="s">
        <v>165</v>
      </c>
      <c r="B2057" t="s">
        <v>166</v>
      </c>
      <c r="C2057" t="s">
        <v>209</v>
      </c>
      <c r="D2057" t="s">
        <v>26</v>
      </c>
      <c r="E2057" t="s">
        <v>210</v>
      </c>
      <c r="F2057">
        <v>1954</v>
      </c>
      <c r="G2057" t="s">
        <v>169</v>
      </c>
      <c r="H2057" t="s">
        <v>170</v>
      </c>
      <c r="I2057" t="s">
        <v>7</v>
      </c>
      <c r="J2057">
        <v>8</v>
      </c>
      <c r="K2057" t="s">
        <v>166</v>
      </c>
    </row>
    <row r="2058" spans="1:11" x14ac:dyDescent="0.25">
      <c r="A2058" t="s">
        <v>165</v>
      </c>
      <c r="B2058" t="s">
        <v>166</v>
      </c>
      <c r="C2058" t="s">
        <v>209</v>
      </c>
      <c r="D2058" t="s">
        <v>26</v>
      </c>
      <c r="E2058" t="s">
        <v>210</v>
      </c>
      <c r="F2058">
        <v>1955</v>
      </c>
      <c r="G2058" t="s">
        <v>169</v>
      </c>
      <c r="H2058" t="s">
        <v>170</v>
      </c>
      <c r="I2058" t="s">
        <v>7</v>
      </c>
      <c r="J2058">
        <v>4</v>
      </c>
      <c r="K2058" t="s">
        <v>166</v>
      </c>
    </row>
    <row r="2059" spans="1:11" x14ac:dyDescent="0.25">
      <c r="A2059" t="s">
        <v>165</v>
      </c>
      <c r="B2059" t="s">
        <v>166</v>
      </c>
      <c r="C2059" t="s">
        <v>209</v>
      </c>
      <c r="D2059" t="s">
        <v>26</v>
      </c>
      <c r="E2059" t="s">
        <v>210</v>
      </c>
      <c r="F2059">
        <v>1956</v>
      </c>
      <c r="G2059" t="s">
        <v>169</v>
      </c>
      <c r="H2059" t="s">
        <v>170</v>
      </c>
      <c r="I2059" t="s">
        <v>7</v>
      </c>
      <c r="J2059">
        <v>8</v>
      </c>
      <c r="K2059" t="s">
        <v>166</v>
      </c>
    </row>
    <row r="2060" spans="1:11" x14ac:dyDescent="0.25">
      <c r="A2060" t="s">
        <v>165</v>
      </c>
      <c r="B2060" t="s">
        <v>166</v>
      </c>
      <c r="C2060" t="s">
        <v>209</v>
      </c>
      <c r="D2060" t="s">
        <v>26</v>
      </c>
      <c r="E2060" t="s">
        <v>210</v>
      </c>
      <c r="F2060">
        <v>1957</v>
      </c>
      <c r="G2060" t="s">
        <v>169</v>
      </c>
      <c r="H2060" t="s">
        <v>170</v>
      </c>
      <c r="I2060" t="s">
        <v>7</v>
      </c>
      <c r="J2060">
        <v>8</v>
      </c>
      <c r="K2060" t="s">
        <v>166</v>
      </c>
    </row>
    <row r="2061" spans="1:11" x14ac:dyDescent="0.25">
      <c r="A2061" t="s">
        <v>165</v>
      </c>
      <c r="B2061" t="s">
        <v>166</v>
      </c>
      <c r="C2061" t="s">
        <v>209</v>
      </c>
      <c r="D2061" t="s">
        <v>26</v>
      </c>
      <c r="E2061" t="s">
        <v>210</v>
      </c>
      <c r="F2061">
        <v>1958</v>
      </c>
      <c r="G2061" t="s">
        <v>169</v>
      </c>
      <c r="H2061" t="s">
        <v>170</v>
      </c>
      <c r="I2061" t="s">
        <v>7</v>
      </c>
      <c r="J2061">
        <v>12</v>
      </c>
      <c r="K2061" t="s">
        <v>166</v>
      </c>
    </row>
    <row r="2062" spans="1:11" x14ac:dyDescent="0.25">
      <c r="A2062" t="s">
        <v>165</v>
      </c>
      <c r="B2062" t="s">
        <v>166</v>
      </c>
      <c r="C2062" t="s">
        <v>209</v>
      </c>
      <c r="D2062" t="s">
        <v>26</v>
      </c>
      <c r="E2062" t="s">
        <v>210</v>
      </c>
      <c r="F2062">
        <v>1959</v>
      </c>
      <c r="G2062" t="s">
        <v>169</v>
      </c>
      <c r="H2062" t="s">
        <v>170</v>
      </c>
      <c r="I2062" t="s">
        <v>7</v>
      </c>
      <c r="J2062">
        <v>16</v>
      </c>
      <c r="K2062" t="s">
        <v>166</v>
      </c>
    </row>
    <row r="2063" spans="1:11" x14ac:dyDescent="0.25">
      <c r="A2063" t="s">
        <v>165</v>
      </c>
      <c r="B2063" t="s">
        <v>166</v>
      </c>
      <c r="C2063" t="s">
        <v>209</v>
      </c>
      <c r="D2063" t="s">
        <v>26</v>
      </c>
      <c r="E2063" t="s">
        <v>210</v>
      </c>
      <c r="F2063">
        <v>1960</v>
      </c>
      <c r="G2063" t="s">
        <v>169</v>
      </c>
      <c r="H2063" t="s">
        <v>170</v>
      </c>
      <c r="I2063" t="s">
        <v>7</v>
      </c>
      <c r="J2063">
        <v>16</v>
      </c>
      <c r="K2063" t="s">
        <v>166</v>
      </c>
    </row>
    <row r="2064" spans="1:11" x14ac:dyDescent="0.25">
      <c r="A2064" t="s">
        <v>165</v>
      </c>
      <c r="B2064" t="s">
        <v>166</v>
      </c>
      <c r="C2064" t="s">
        <v>209</v>
      </c>
      <c r="D2064" t="s">
        <v>26</v>
      </c>
      <c r="E2064" t="s">
        <v>210</v>
      </c>
      <c r="F2064">
        <v>1961</v>
      </c>
      <c r="G2064" t="s">
        <v>169</v>
      </c>
      <c r="H2064" t="s">
        <v>170</v>
      </c>
      <c r="I2064" t="s">
        <v>7</v>
      </c>
      <c r="J2064">
        <v>15</v>
      </c>
      <c r="K2064" t="s">
        <v>166</v>
      </c>
    </row>
    <row r="2065" spans="1:11" x14ac:dyDescent="0.25">
      <c r="A2065" t="s">
        <v>165</v>
      </c>
      <c r="B2065" t="s">
        <v>166</v>
      </c>
      <c r="C2065" t="s">
        <v>209</v>
      </c>
      <c r="D2065" t="s">
        <v>26</v>
      </c>
      <c r="E2065" t="s">
        <v>210</v>
      </c>
      <c r="F2065">
        <v>1962</v>
      </c>
      <c r="G2065" t="s">
        <v>169</v>
      </c>
      <c r="H2065" t="s">
        <v>170</v>
      </c>
      <c r="I2065" t="s">
        <v>7</v>
      </c>
      <c r="J2065">
        <v>16</v>
      </c>
      <c r="K2065" t="s">
        <v>166</v>
      </c>
    </row>
    <row r="2066" spans="1:11" x14ac:dyDescent="0.25">
      <c r="A2066" t="s">
        <v>165</v>
      </c>
      <c r="B2066" t="s">
        <v>166</v>
      </c>
      <c r="C2066" t="s">
        <v>209</v>
      </c>
      <c r="D2066" t="s">
        <v>26</v>
      </c>
      <c r="E2066" t="s">
        <v>210</v>
      </c>
      <c r="F2066">
        <v>1963</v>
      </c>
      <c r="G2066" t="s">
        <v>169</v>
      </c>
      <c r="H2066" t="s">
        <v>170</v>
      </c>
      <c r="I2066" t="s">
        <v>7</v>
      </c>
      <c r="J2066">
        <v>20</v>
      </c>
      <c r="K2066" t="s">
        <v>166</v>
      </c>
    </row>
    <row r="2067" spans="1:11" x14ac:dyDescent="0.25">
      <c r="A2067" t="s">
        <v>165</v>
      </c>
      <c r="B2067" t="s">
        <v>166</v>
      </c>
      <c r="C2067" t="s">
        <v>209</v>
      </c>
      <c r="D2067" t="s">
        <v>26</v>
      </c>
      <c r="E2067" t="s">
        <v>210</v>
      </c>
      <c r="F2067">
        <v>1964</v>
      </c>
      <c r="G2067" t="s">
        <v>169</v>
      </c>
      <c r="H2067" t="s">
        <v>170</v>
      </c>
      <c r="I2067" t="s">
        <v>7</v>
      </c>
      <c r="J2067">
        <v>28</v>
      </c>
      <c r="K2067" t="s">
        <v>166</v>
      </c>
    </row>
    <row r="2068" spans="1:11" x14ac:dyDescent="0.25">
      <c r="A2068" t="s">
        <v>165</v>
      </c>
      <c r="B2068" t="s">
        <v>166</v>
      </c>
      <c r="C2068" t="s">
        <v>209</v>
      </c>
      <c r="D2068" t="s">
        <v>26</v>
      </c>
      <c r="E2068" t="s">
        <v>210</v>
      </c>
      <c r="F2068">
        <v>1965</v>
      </c>
      <c r="G2068" t="s">
        <v>169</v>
      </c>
      <c r="H2068" t="s">
        <v>170</v>
      </c>
      <c r="I2068" t="s">
        <v>7</v>
      </c>
      <c r="J2068">
        <v>32</v>
      </c>
      <c r="K2068" t="s">
        <v>166</v>
      </c>
    </row>
    <row r="2069" spans="1:11" x14ac:dyDescent="0.25">
      <c r="A2069" t="s">
        <v>165</v>
      </c>
      <c r="B2069" t="s">
        <v>166</v>
      </c>
      <c r="C2069" t="s">
        <v>209</v>
      </c>
      <c r="D2069" t="s">
        <v>26</v>
      </c>
      <c r="E2069" t="s">
        <v>210</v>
      </c>
      <c r="F2069">
        <v>1966</v>
      </c>
      <c r="G2069" t="s">
        <v>169</v>
      </c>
      <c r="H2069" t="s">
        <v>170</v>
      </c>
      <c r="I2069" t="s">
        <v>7</v>
      </c>
      <c r="J2069">
        <v>26</v>
      </c>
      <c r="K2069" t="s">
        <v>166</v>
      </c>
    </row>
    <row r="2070" spans="1:11" x14ac:dyDescent="0.25">
      <c r="A2070" t="s">
        <v>165</v>
      </c>
      <c r="B2070" t="s">
        <v>166</v>
      </c>
      <c r="C2070" t="s">
        <v>209</v>
      </c>
      <c r="D2070" t="s">
        <v>26</v>
      </c>
      <c r="E2070" t="s">
        <v>210</v>
      </c>
      <c r="F2070">
        <v>1967</v>
      </c>
      <c r="G2070" t="s">
        <v>169</v>
      </c>
      <c r="H2070" t="s">
        <v>170</v>
      </c>
      <c r="I2070" t="s">
        <v>7</v>
      </c>
      <c r="J2070">
        <v>16</v>
      </c>
      <c r="K2070" t="s">
        <v>166</v>
      </c>
    </row>
    <row r="2071" spans="1:11" x14ac:dyDescent="0.25">
      <c r="A2071" t="s">
        <v>165</v>
      </c>
      <c r="B2071" t="s">
        <v>166</v>
      </c>
      <c r="C2071" t="s">
        <v>209</v>
      </c>
      <c r="D2071" t="s">
        <v>26</v>
      </c>
      <c r="E2071" t="s">
        <v>210</v>
      </c>
      <c r="F2071">
        <v>1968</v>
      </c>
      <c r="G2071" t="s">
        <v>169</v>
      </c>
      <c r="H2071" t="s">
        <v>170</v>
      </c>
      <c r="I2071" t="s">
        <v>7</v>
      </c>
      <c r="J2071">
        <v>12</v>
      </c>
      <c r="K2071" t="s">
        <v>166</v>
      </c>
    </row>
    <row r="2072" spans="1:11" x14ac:dyDescent="0.25">
      <c r="A2072" t="s">
        <v>165</v>
      </c>
      <c r="B2072" t="s">
        <v>166</v>
      </c>
      <c r="C2072" t="s">
        <v>209</v>
      </c>
      <c r="D2072" t="s">
        <v>26</v>
      </c>
      <c r="E2072" t="s">
        <v>210</v>
      </c>
      <c r="F2072">
        <v>1969</v>
      </c>
      <c r="G2072" t="s">
        <v>169</v>
      </c>
      <c r="H2072" t="s">
        <v>170</v>
      </c>
      <c r="I2072" t="s">
        <v>7</v>
      </c>
      <c r="J2072">
        <v>12</v>
      </c>
      <c r="K2072" t="s">
        <v>166</v>
      </c>
    </row>
    <row r="2073" spans="1:11" x14ac:dyDescent="0.25">
      <c r="A2073" t="s">
        <v>165</v>
      </c>
      <c r="B2073" t="s">
        <v>166</v>
      </c>
      <c r="C2073" t="s">
        <v>209</v>
      </c>
      <c r="D2073" t="s">
        <v>26</v>
      </c>
      <c r="E2073" t="s">
        <v>210</v>
      </c>
      <c r="F2073">
        <v>1970</v>
      </c>
      <c r="G2073" t="s">
        <v>169</v>
      </c>
      <c r="H2073" t="s">
        <v>170</v>
      </c>
      <c r="I2073" t="s">
        <v>7</v>
      </c>
      <c r="J2073">
        <v>8</v>
      </c>
      <c r="K2073" t="s">
        <v>166</v>
      </c>
    </row>
    <row r="2074" spans="1:11" x14ac:dyDescent="0.25">
      <c r="A2074" t="s">
        <v>165</v>
      </c>
      <c r="B2074" t="s">
        <v>166</v>
      </c>
      <c r="C2074" t="s">
        <v>209</v>
      </c>
      <c r="D2074" t="s">
        <v>26</v>
      </c>
      <c r="E2074" t="s">
        <v>210</v>
      </c>
      <c r="F2074">
        <v>1971</v>
      </c>
      <c r="G2074" t="s">
        <v>169</v>
      </c>
      <c r="H2074" t="s">
        <v>170</v>
      </c>
      <c r="I2074" t="s">
        <v>7</v>
      </c>
      <c r="J2074">
        <v>8</v>
      </c>
      <c r="K2074" t="s">
        <v>166</v>
      </c>
    </row>
    <row r="2075" spans="1:11" x14ac:dyDescent="0.25">
      <c r="A2075" t="s">
        <v>165</v>
      </c>
      <c r="B2075" t="s">
        <v>166</v>
      </c>
      <c r="C2075" t="s">
        <v>209</v>
      </c>
      <c r="D2075" t="s">
        <v>26</v>
      </c>
      <c r="E2075" t="s">
        <v>210</v>
      </c>
      <c r="F2075">
        <v>1972</v>
      </c>
      <c r="G2075" t="s">
        <v>169</v>
      </c>
      <c r="H2075" t="s">
        <v>170</v>
      </c>
      <c r="I2075" t="s">
        <v>7</v>
      </c>
      <c r="J2075">
        <v>8</v>
      </c>
      <c r="K2075" t="s">
        <v>166</v>
      </c>
    </row>
    <row r="2076" spans="1:11" x14ac:dyDescent="0.25">
      <c r="A2076" t="s">
        <v>165</v>
      </c>
      <c r="B2076" t="s">
        <v>166</v>
      </c>
      <c r="C2076" t="s">
        <v>209</v>
      </c>
      <c r="D2076" t="s">
        <v>26</v>
      </c>
      <c r="E2076" t="s">
        <v>210</v>
      </c>
      <c r="F2076">
        <v>1973</v>
      </c>
      <c r="G2076" t="s">
        <v>169</v>
      </c>
      <c r="H2076" t="s">
        <v>170</v>
      </c>
      <c r="I2076" t="s">
        <v>7</v>
      </c>
      <c r="J2076">
        <v>12</v>
      </c>
      <c r="K2076" t="s">
        <v>166</v>
      </c>
    </row>
    <row r="2077" spans="1:11" x14ac:dyDescent="0.25">
      <c r="A2077" t="s">
        <v>165</v>
      </c>
      <c r="B2077" t="s">
        <v>166</v>
      </c>
      <c r="C2077" t="s">
        <v>209</v>
      </c>
      <c r="D2077" t="s">
        <v>26</v>
      </c>
      <c r="E2077" t="s">
        <v>210</v>
      </c>
      <c r="F2077">
        <v>1974</v>
      </c>
      <c r="G2077" t="s">
        <v>169</v>
      </c>
      <c r="H2077" t="s">
        <v>170</v>
      </c>
      <c r="I2077" t="s">
        <v>7</v>
      </c>
      <c r="J2077">
        <v>12</v>
      </c>
      <c r="K2077" t="s">
        <v>166</v>
      </c>
    </row>
    <row r="2078" spans="1:11" x14ac:dyDescent="0.25">
      <c r="A2078" t="s">
        <v>165</v>
      </c>
      <c r="B2078" t="s">
        <v>166</v>
      </c>
      <c r="C2078" t="s">
        <v>209</v>
      </c>
      <c r="D2078" t="s">
        <v>26</v>
      </c>
      <c r="E2078" t="s">
        <v>210</v>
      </c>
      <c r="F2078">
        <v>1975</v>
      </c>
      <c r="G2078" t="s">
        <v>169</v>
      </c>
      <c r="H2078" t="s">
        <v>170</v>
      </c>
      <c r="I2078" t="s">
        <v>7</v>
      </c>
      <c r="J2078">
        <v>5</v>
      </c>
      <c r="K2078" t="s">
        <v>166</v>
      </c>
    </row>
    <row r="2079" spans="1:11" x14ac:dyDescent="0.25">
      <c r="A2079" t="s">
        <v>165</v>
      </c>
      <c r="B2079" t="s">
        <v>166</v>
      </c>
      <c r="C2079" t="s">
        <v>209</v>
      </c>
      <c r="D2079" t="s">
        <v>26</v>
      </c>
      <c r="E2079" t="s">
        <v>210</v>
      </c>
      <c r="F2079">
        <v>1976</v>
      </c>
      <c r="G2079" t="s">
        <v>169</v>
      </c>
      <c r="H2079" t="s">
        <v>170</v>
      </c>
      <c r="I2079" t="s">
        <v>7</v>
      </c>
      <c r="J2079">
        <v>16</v>
      </c>
      <c r="K2079" t="s">
        <v>166</v>
      </c>
    </row>
    <row r="2080" spans="1:11" x14ac:dyDescent="0.25">
      <c r="A2080" t="s">
        <v>165</v>
      </c>
      <c r="B2080" t="s">
        <v>166</v>
      </c>
      <c r="C2080" t="s">
        <v>209</v>
      </c>
      <c r="D2080" t="s">
        <v>26</v>
      </c>
      <c r="E2080" t="s">
        <v>210</v>
      </c>
      <c r="F2080">
        <v>1977</v>
      </c>
      <c r="G2080" t="s">
        <v>169</v>
      </c>
      <c r="H2080" t="s">
        <v>170</v>
      </c>
      <c r="I2080" t="s">
        <v>7</v>
      </c>
      <c r="J2080">
        <v>12</v>
      </c>
      <c r="K2080" t="s">
        <v>166</v>
      </c>
    </row>
    <row r="2081" spans="1:11" x14ac:dyDescent="0.25">
      <c r="A2081" t="s">
        <v>165</v>
      </c>
      <c r="B2081" t="s">
        <v>166</v>
      </c>
      <c r="C2081" t="s">
        <v>209</v>
      </c>
      <c r="D2081" t="s">
        <v>26</v>
      </c>
      <c r="E2081" t="s">
        <v>210</v>
      </c>
      <c r="F2081">
        <v>1978</v>
      </c>
      <c r="G2081" t="s">
        <v>169</v>
      </c>
      <c r="H2081" t="s">
        <v>170</v>
      </c>
      <c r="I2081" t="s">
        <v>7</v>
      </c>
      <c r="J2081">
        <v>12</v>
      </c>
      <c r="K2081" t="s">
        <v>166</v>
      </c>
    </row>
    <row r="2082" spans="1:11" x14ac:dyDescent="0.25">
      <c r="A2082" t="s">
        <v>165</v>
      </c>
      <c r="B2082" t="s">
        <v>166</v>
      </c>
      <c r="C2082" t="s">
        <v>209</v>
      </c>
      <c r="D2082" t="s">
        <v>26</v>
      </c>
      <c r="E2082" t="s">
        <v>210</v>
      </c>
      <c r="F2082">
        <v>1979</v>
      </c>
      <c r="G2082" t="s">
        <v>169</v>
      </c>
      <c r="H2082" t="s">
        <v>170</v>
      </c>
      <c r="I2082" t="s">
        <v>7</v>
      </c>
      <c r="J2082">
        <v>12</v>
      </c>
      <c r="K2082" t="s">
        <v>166</v>
      </c>
    </row>
    <row r="2083" spans="1:11" x14ac:dyDescent="0.25">
      <c r="A2083" t="s">
        <v>165</v>
      </c>
      <c r="B2083" t="s">
        <v>166</v>
      </c>
      <c r="C2083" t="s">
        <v>209</v>
      </c>
      <c r="D2083" t="s">
        <v>26</v>
      </c>
      <c r="E2083" t="s">
        <v>210</v>
      </c>
      <c r="F2083">
        <v>1980</v>
      </c>
      <c r="G2083" t="s">
        <v>169</v>
      </c>
      <c r="H2083" t="s">
        <v>170</v>
      </c>
      <c r="I2083" t="s">
        <v>7</v>
      </c>
      <c r="J2083">
        <v>12</v>
      </c>
      <c r="K2083" t="s">
        <v>166</v>
      </c>
    </row>
    <row r="2084" spans="1:11" x14ac:dyDescent="0.25">
      <c r="A2084" t="s">
        <v>165</v>
      </c>
      <c r="B2084" t="s">
        <v>166</v>
      </c>
      <c r="C2084" t="s">
        <v>209</v>
      </c>
      <c r="D2084" t="s">
        <v>26</v>
      </c>
      <c r="E2084" t="s">
        <v>210</v>
      </c>
      <c r="F2084">
        <v>1981</v>
      </c>
      <c r="G2084" t="s">
        <v>169</v>
      </c>
      <c r="H2084" t="s">
        <v>170</v>
      </c>
      <c r="I2084" t="s">
        <v>7</v>
      </c>
      <c r="J2084">
        <v>16</v>
      </c>
      <c r="K2084" t="s">
        <v>166</v>
      </c>
    </row>
    <row r="2085" spans="1:11" x14ac:dyDescent="0.25">
      <c r="A2085" t="s">
        <v>165</v>
      </c>
      <c r="B2085" t="s">
        <v>166</v>
      </c>
      <c r="C2085" t="s">
        <v>209</v>
      </c>
      <c r="D2085" t="s">
        <v>26</v>
      </c>
      <c r="E2085" t="s">
        <v>210</v>
      </c>
      <c r="F2085">
        <v>1982</v>
      </c>
      <c r="G2085" t="s">
        <v>169</v>
      </c>
      <c r="H2085" t="s">
        <v>170</v>
      </c>
      <c r="I2085" t="s">
        <v>7</v>
      </c>
      <c r="J2085">
        <v>12</v>
      </c>
      <c r="K2085" t="s">
        <v>166</v>
      </c>
    </row>
    <row r="2086" spans="1:11" x14ac:dyDescent="0.25">
      <c r="A2086" t="s">
        <v>165</v>
      </c>
      <c r="B2086" t="s">
        <v>166</v>
      </c>
      <c r="C2086" t="s">
        <v>209</v>
      </c>
      <c r="D2086" t="s">
        <v>26</v>
      </c>
      <c r="E2086" t="s">
        <v>210</v>
      </c>
      <c r="F2086">
        <v>1983</v>
      </c>
      <c r="G2086" t="s">
        <v>169</v>
      </c>
      <c r="H2086" t="s">
        <v>170</v>
      </c>
      <c r="I2086" t="s">
        <v>7</v>
      </c>
      <c r="J2086">
        <v>20</v>
      </c>
      <c r="K2086" t="s">
        <v>166</v>
      </c>
    </row>
    <row r="2087" spans="1:11" x14ac:dyDescent="0.25">
      <c r="A2087" t="s">
        <v>165</v>
      </c>
      <c r="B2087" t="s">
        <v>166</v>
      </c>
      <c r="C2087" t="s">
        <v>209</v>
      </c>
      <c r="D2087" t="s">
        <v>26</v>
      </c>
      <c r="E2087" t="s">
        <v>210</v>
      </c>
      <c r="F2087">
        <v>1984</v>
      </c>
      <c r="G2087" t="s">
        <v>169</v>
      </c>
      <c r="H2087" t="s">
        <v>170</v>
      </c>
      <c r="I2087" t="s">
        <v>7</v>
      </c>
      <c r="J2087">
        <v>26</v>
      </c>
      <c r="K2087" t="s">
        <v>166</v>
      </c>
    </row>
    <row r="2088" spans="1:11" x14ac:dyDescent="0.25">
      <c r="A2088" t="s">
        <v>165</v>
      </c>
      <c r="B2088" t="s">
        <v>166</v>
      </c>
      <c r="C2088" t="s">
        <v>209</v>
      </c>
      <c r="D2088" t="s">
        <v>26</v>
      </c>
      <c r="E2088" t="s">
        <v>210</v>
      </c>
      <c r="F2088">
        <v>1985</v>
      </c>
      <c r="G2088" t="s">
        <v>169</v>
      </c>
      <c r="H2088" t="s">
        <v>170</v>
      </c>
      <c r="I2088" t="s">
        <v>7</v>
      </c>
      <c r="J2088">
        <v>38</v>
      </c>
      <c r="K2088" t="s">
        <v>166</v>
      </c>
    </row>
    <row r="2089" spans="1:11" x14ac:dyDescent="0.25">
      <c r="A2089" t="s">
        <v>165</v>
      </c>
      <c r="B2089" t="s">
        <v>166</v>
      </c>
      <c r="C2089" t="s">
        <v>209</v>
      </c>
      <c r="D2089" t="s">
        <v>26</v>
      </c>
      <c r="E2089" t="s">
        <v>210</v>
      </c>
      <c r="F2089">
        <v>1986</v>
      </c>
      <c r="G2089" t="s">
        <v>169</v>
      </c>
      <c r="H2089" t="s">
        <v>170</v>
      </c>
      <c r="I2089" t="s">
        <v>7</v>
      </c>
      <c r="J2089">
        <v>46</v>
      </c>
      <c r="K2089" t="s">
        <v>166</v>
      </c>
    </row>
    <row r="2090" spans="1:11" x14ac:dyDescent="0.25">
      <c r="A2090" t="s">
        <v>165</v>
      </c>
      <c r="B2090" t="s">
        <v>166</v>
      </c>
      <c r="C2090" t="s">
        <v>209</v>
      </c>
      <c r="D2090" t="s">
        <v>26</v>
      </c>
      <c r="E2090" t="s">
        <v>210</v>
      </c>
      <c r="F2090">
        <v>1987</v>
      </c>
      <c r="G2090" t="s">
        <v>169</v>
      </c>
      <c r="H2090" t="s">
        <v>170</v>
      </c>
      <c r="I2090" t="s">
        <v>7</v>
      </c>
      <c r="J2090">
        <v>67</v>
      </c>
      <c r="K2090" t="s">
        <v>166</v>
      </c>
    </row>
    <row r="2091" spans="1:11" x14ac:dyDescent="0.25">
      <c r="A2091" t="s">
        <v>165</v>
      </c>
      <c r="B2091" t="s">
        <v>166</v>
      </c>
      <c r="C2091" t="s">
        <v>209</v>
      </c>
      <c r="D2091" t="s">
        <v>26</v>
      </c>
      <c r="E2091" t="s">
        <v>210</v>
      </c>
      <c r="F2091">
        <v>1988</v>
      </c>
      <c r="G2091" t="s">
        <v>169</v>
      </c>
      <c r="H2091" t="s">
        <v>170</v>
      </c>
      <c r="I2091" t="s">
        <v>7</v>
      </c>
      <c r="J2091">
        <v>41</v>
      </c>
      <c r="K2091" t="s">
        <v>166</v>
      </c>
    </row>
    <row r="2092" spans="1:11" x14ac:dyDescent="0.25">
      <c r="A2092" t="s">
        <v>165</v>
      </c>
      <c r="B2092" t="s">
        <v>166</v>
      </c>
      <c r="C2092" t="s">
        <v>209</v>
      </c>
      <c r="D2092" t="s">
        <v>26</v>
      </c>
      <c r="E2092" t="s">
        <v>210</v>
      </c>
      <c r="F2092">
        <v>1989</v>
      </c>
      <c r="G2092" t="s">
        <v>169</v>
      </c>
      <c r="H2092" t="s">
        <v>170</v>
      </c>
      <c r="I2092" t="s">
        <v>7</v>
      </c>
      <c r="J2092">
        <v>36</v>
      </c>
      <c r="K2092" t="s">
        <v>166</v>
      </c>
    </row>
    <row r="2093" spans="1:11" x14ac:dyDescent="0.25">
      <c r="A2093" t="s">
        <v>165</v>
      </c>
      <c r="B2093" t="s">
        <v>166</v>
      </c>
      <c r="C2093" t="s">
        <v>209</v>
      </c>
      <c r="D2093" t="s">
        <v>26</v>
      </c>
      <c r="E2093" t="s">
        <v>210</v>
      </c>
      <c r="F2093">
        <v>1990</v>
      </c>
      <c r="G2093" t="s">
        <v>169</v>
      </c>
      <c r="H2093" t="s">
        <v>170</v>
      </c>
      <c r="I2093" t="s">
        <v>7</v>
      </c>
      <c r="J2093">
        <v>57</v>
      </c>
      <c r="K2093" t="s">
        <v>166</v>
      </c>
    </row>
    <row r="2094" spans="1:11" x14ac:dyDescent="0.25">
      <c r="A2094" t="s">
        <v>165</v>
      </c>
      <c r="B2094" t="s">
        <v>166</v>
      </c>
      <c r="C2094" t="s">
        <v>209</v>
      </c>
      <c r="D2094" t="s">
        <v>26</v>
      </c>
      <c r="E2094" t="s">
        <v>210</v>
      </c>
      <c r="F2094">
        <v>1991</v>
      </c>
      <c r="G2094" t="s">
        <v>169</v>
      </c>
      <c r="H2094" t="s">
        <v>170</v>
      </c>
      <c r="I2094" t="s">
        <v>7</v>
      </c>
      <c r="J2094">
        <v>63</v>
      </c>
      <c r="K2094" t="s">
        <v>166</v>
      </c>
    </row>
    <row r="2095" spans="1:11" x14ac:dyDescent="0.25">
      <c r="A2095" t="s">
        <v>165</v>
      </c>
      <c r="B2095" t="s">
        <v>166</v>
      </c>
      <c r="C2095" t="s">
        <v>209</v>
      </c>
      <c r="D2095" t="s">
        <v>26</v>
      </c>
      <c r="E2095" t="s">
        <v>210</v>
      </c>
      <c r="F2095">
        <v>1992</v>
      </c>
      <c r="G2095" t="s">
        <v>169</v>
      </c>
      <c r="H2095" t="s">
        <v>170</v>
      </c>
      <c r="I2095" t="s">
        <v>7</v>
      </c>
      <c r="J2095">
        <v>56</v>
      </c>
      <c r="K2095" t="s">
        <v>166</v>
      </c>
    </row>
    <row r="2096" spans="1:11" x14ac:dyDescent="0.25">
      <c r="A2096" t="s">
        <v>165</v>
      </c>
      <c r="B2096" t="s">
        <v>166</v>
      </c>
      <c r="C2096" t="s">
        <v>209</v>
      </c>
      <c r="D2096" t="s">
        <v>26</v>
      </c>
      <c r="E2096" t="s">
        <v>210</v>
      </c>
      <c r="F2096">
        <v>1993</v>
      </c>
      <c r="G2096" t="s">
        <v>169</v>
      </c>
      <c r="H2096" t="s">
        <v>170</v>
      </c>
      <c r="I2096" t="s">
        <v>7</v>
      </c>
      <c r="J2096">
        <v>21</v>
      </c>
      <c r="K2096" t="s">
        <v>166</v>
      </c>
    </row>
    <row r="2097" spans="1:11" x14ac:dyDescent="0.25">
      <c r="A2097" t="s">
        <v>165</v>
      </c>
      <c r="B2097" t="s">
        <v>166</v>
      </c>
      <c r="C2097" t="s">
        <v>209</v>
      </c>
      <c r="D2097" t="s">
        <v>26</v>
      </c>
      <c r="E2097" t="s">
        <v>210</v>
      </c>
      <c r="F2097">
        <v>1994</v>
      </c>
      <c r="G2097" t="s">
        <v>169</v>
      </c>
      <c r="H2097" t="s">
        <v>170</v>
      </c>
      <c r="I2097" t="s">
        <v>7</v>
      </c>
      <c r="J2097">
        <v>42</v>
      </c>
      <c r="K2097" t="s">
        <v>166</v>
      </c>
    </row>
    <row r="2098" spans="1:11" x14ac:dyDescent="0.25">
      <c r="A2098" t="s">
        <v>165</v>
      </c>
      <c r="B2098" t="s">
        <v>166</v>
      </c>
      <c r="C2098" t="s">
        <v>209</v>
      </c>
      <c r="D2098" t="s">
        <v>26</v>
      </c>
      <c r="E2098" t="s">
        <v>210</v>
      </c>
      <c r="F2098">
        <v>1995</v>
      </c>
      <c r="G2098" t="s">
        <v>169</v>
      </c>
      <c r="H2098" t="s">
        <v>170</v>
      </c>
      <c r="I2098" t="s">
        <v>7</v>
      </c>
      <c r="J2098">
        <v>54</v>
      </c>
      <c r="K2098" t="s">
        <v>166</v>
      </c>
    </row>
    <row r="2099" spans="1:11" x14ac:dyDescent="0.25">
      <c r="A2099" t="s">
        <v>165</v>
      </c>
      <c r="B2099" t="s">
        <v>166</v>
      </c>
      <c r="C2099" t="s">
        <v>209</v>
      </c>
      <c r="D2099" t="s">
        <v>26</v>
      </c>
      <c r="E2099" t="s">
        <v>210</v>
      </c>
      <c r="F2099">
        <v>1996</v>
      </c>
      <c r="G2099" t="s">
        <v>169</v>
      </c>
      <c r="H2099" t="s">
        <v>170</v>
      </c>
      <c r="I2099" t="s">
        <v>7</v>
      </c>
      <c r="J2099">
        <v>68</v>
      </c>
      <c r="K2099" t="s">
        <v>166</v>
      </c>
    </row>
    <row r="2100" spans="1:11" x14ac:dyDescent="0.25">
      <c r="A2100" t="s">
        <v>165</v>
      </c>
      <c r="B2100" t="s">
        <v>166</v>
      </c>
      <c r="C2100" t="s">
        <v>209</v>
      </c>
      <c r="D2100" t="s">
        <v>26</v>
      </c>
      <c r="E2100" t="s">
        <v>210</v>
      </c>
      <c r="F2100">
        <v>1997</v>
      </c>
      <c r="G2100" t="s">
        <v>169</v>
      </c>
      <c r="H2100" t="s">
        <v>170</v>
      </c>
      <c r="I2100" t="s">
        <v>7</v>
      </c>
      <c r="J2100">
        <v>66</v>
      </c>
      <c r="K2100" t="s">
        <v>166</v>
      </c>
    </row>
    <row r="2101" spans="1:11" x14ac:dyDescent="0.25">
      <c r="A2101" t="s">
        <v>165</v>
      </c>
      <c r="B2101" t="s">
        <v>166</v>
      </c>
      <c r="C2101" t="s">
        <v>209</v>
      </c>
      <c r="D2101" t="s">
        <v>26</v>
      </c>
      <c r="E2101" t="s">
        <v>210</v>
      </c>
      <c r="F2101">
        <v>1998</v>
      </c>
      <c r="G2101" t="s">
        <v>169</v>
      </c>
      <c r="H2101" t="s">
        <v>170</v>
      </c>
      <c r="I2101" t="s">
        <v>7</v>
      </c>
      <c r="J2101">
        <v>61</v>
      </c>
      <c r="K2101" t="s">
        <v>166</v>
      </c>
    </row>
    <row r="2102" spans="1:11" x14ac:dyDescent="0.25">
      <c r="A2102" t="s">
        <v>165</v>
      </c>
      <c r="B2102" t="s">
        <v>166</v>
      </c>
      <c r="C2102" t="s">
        <v>209</v>
      </c>
      <c r="D2102" t="s">
        <v>26</v>
      </c>
      <c r="E2102" t="s">
        <v>210</v>
      </c>
      <c r="F2102">
        <v>1999</v>
      </c>
      <c r="G2102" t="s">
        <v>169</v>
      </c>
      <c r="H2102" t="s">
        <v>170</v>
      </c>
      <c r="I2102" t="s">
        <v>7</v>
      </c>
      <c r="J2102">
        <v>57</v>
      </c>
      <c r="K2102" t="s">
        <v>166</v>
      </c>
    </row>
    <row r="2103" spans="1:11" x14ac:dyDescent="0.25">
      <c r="A2103" t="s">
        <v>165</v>
      </c>
      <c r="B2103" t="s">
        <v>166</v>
      </c>
      <c r="C2103" t="s">
        <v>209</v>
      </c>
      <c r="D2103" t="s">
        <v>26</v>
      </c>
      <c r="E2103" t="s">
        <v>210</v>
      </c>
      <c r="F2103">
        <v>2000</v>
      </c>
      <c r="G2103" t="s">
        <v>169</v>
      </c>
      <c r="H2103" t="s">
        <v>170</v>
      </c>
      <c r="I2103" t="s">
        <v>7</v>
      </c>
      <c r="J2103">
        <v>71</v>
      </c>
      <c r="K2103" t="s">
        <v>166</v>
      </c>
    </row>
    <row r="2104" spans="1:11" x14ac:dyDescent="0.25">
      <c r="A2104" t="s">
        <v>165</v>
      </c>
      <c r="B2104" t="s">
        <v>166</v>
      </c>
      <c r="C2104" t="s">
        <v>209</v>
      </c>
      <c r="D2104" t="s">
        <v>26</v>
      </c>
      <c r="E2104" t="s">
        <v>210</v>
      </c>
      <c r="F2104">
        <v>2001</v>
      </c>
      <c r="G2104" t="s">
        <v>169</v>
      </c>
      <c r="H2104" t="s">
        <v>170</v>
      </c>
      <c r="I2104" t="s">
        <v>7</v>
      </c>
      <c r="J2104">
        <v>202</v>
      </c>
      <c r="K2104" t="s">
        <v>166</v>
      </c>
    </row>
    <row r="2105" spans="1:11" x14ac:dyDescent="0.25">
      <c r="A2105" t="s">
        <v>165</v>
      </c>
      <c r="B2105" t="s">
        <v>166</v>
      </c>
      <c r="C2105" t="s">
        <v>209</v>
      </c>
      <c r="D2105" t="s">
        <v>26</v>
      </c>
      <c r="E2105" t="s">
        <v>210</v>
      </c>
      <c r="F2105">
        <v>2002</v>
      </c>
      <c r="G2105" t="s">
        <v>169</v>
      </c>
      <c r="H2105" t="s">
        <v>170</v>
      </c>
      <c r="I2105" t="s">
        <v>7</v>
      </c>
      <c r="J2105">
        <v>311</v>
      </c>
      <c r="K2105" t="s">
        <v>166</v>
      </c>
    </row>
    <row r="2106" spans="1:11" x14ac:dyDescent="0.25">
      <c r="A2106" t="s">
        <v>165</v>
      </c>
      <c r="B2106" t="s">
        <v>166</v>
      </c>
      <c r="C2106" t="s">
        <v>209</v>
      </c>
      <c r="D2106" t="s">
        <v>26</v>
      </c>
      <c r="E2106" t="s">
        <v>210</v>
      </c>
      <c r="F2106">
        <v>2003</v>
      </c>
      <c r="G2106" t="s">
        <v>169</v>
      </c>
      <c r="H2106" t="s">
        <v>170</v>
      </c>
      <c r="I2106" t="s">
        <v>7</v>
      </c>
      <c r="J2106">
        <v>903</v>
      </c>
      <c r="K2106" t="s">
        <v>166</v>
      </c>
    </row>
    <row r="2107" spans="1:11" x14ac:dyDescent="0.25">
      <c r="A2107" t="s">
        <v>165</v>
      </c>
      <c r="B2107" t="s">
        <v>166</v>
      </c>
      <c r="C2107" t="s">
        <v>209</v>
      </c>
      <c r="D2107" t="s">
        <v>26</v>
      </c>
      <c r="E2107" t="s">
        <v>210</v>
      </c>
      <c r="F2107">
        <v>2004</v>
      </c>
      <c r="G2107" t="s">
        <v>169</v>
      </c>
      <c r="H2107" t="s">
        <v>170</v>
      </c>
      <c r="I2107" t="s">
        <v>7</v>
      </c>
      <c r="J2107">
        <v>902</v>
      </c>
      <c r="K2107" t="s">
        <v>166</v>
      </c>
    </row>
    <row r="2108" spans="1:11" x14ac:dyDescent="0.25">
      <c r="A2108" t="s">
        <v>165</v>
      </c>
      <c r="B2108" t="s">
        <v>166</v>
      </c>
      <c r="C2108" t="s">
        <v>209</v>
      </c>
      <c r="D2108" t="s">
        <v>26</v>
      </c>
      <c r="E2108" t="s">
        <v>210</v>
      </c>
      <c r="F2108">
        <v>2005</v>
      </c>
      <c r="G2108" t="s">
        <v>169</v>
      </c>
      <c r="H2108" t="s">
        <v>170</v>
      </c>
      <c r="I2108" t="s">
        <v>7</v>
      </c>
      <c r="J2108">
        <v>768</v>
      </c>
      <c r="K2108" t="s">
        <v>166</v>
      </c>
    </row>
    <row r="2109" spans="1:11" x14ac:dyDescent="0.25">
      <c r="A2109" t="s">
        <v>165</v>
      </c>
      <c r="B2109" t="s">
        <v>166</v>
      </c>
      <c r="C2109" t="s">
        <v>209</v>
      </c>
      <c r="D2109" t="s">
        <v>26</v>
      </c>
      <c r="E2109" t="s">
        <v>210</v>
      </c>
      <c r="F2109">
        <v>2006</v>
      </c>
      <c r="G2109" t="s">
        <v>169</v>
      </c>
      <c r="H2109" t="s">
        <v>170</v>
      </c>
      <c r="I2109" t="s">
        <v>7</v>
      </c>
      <c r="J2109">
        <v>771</v>
      </c>
      <c r="K2109" t="s">
        <v>166</v>
      </c>
    </row>
    <row r="2110" spans="1:11" x14ac:dyDescent="0.25">
      <c r="A2110" t="s">
        <v>165</v>
      </c>
      <c r="B2110" t="s">
        <v>166</v>
      </c>
      <c r="C2110" t="s">
        <v>209</v>
      </c>
      <c r="D2110" t="s">
        <v>26</v>
      </c>
      <c r="E2110" t="s">
        <v>210</v>
      </c>
      <c r="F2110">
        <v>2007</v>
      </c>
      <c r="G2110" t="s">
        <v>169</v>
      </c>
      <c r="H2110" t="s">
        <v>170</v>
      </c>
      <c r="I2110" t="s">
        <v>7</v>
      </c>
      <c r="J2110">
        <v>441</v>
      </c>
      <c r="K2110" t="s">
        <v>166</v>
      </c>
    </row>
    <row r="2111" spans="1:11" x14ac:dyDescent="0.25">
      <c r="A2111" t="s">
        <v>165</v>
      </c>
      <c r="B2111" t="s">
        <v>166</v>
      </c>
      <c r="C2111" t="s">
        <v>209</v>
      </c>
      <c r="D2111" t="s">
        <v>26</v>
      </c>
      <c r="E2111" t="s">
        <v>210</v>
      </c>
      <c r="F2111">
        <v>2008</v>
      </c>
      <c r="G2111" t="s">
        <v>169</v>
      </c>
      <c r="H2111" t="s">
        <v>170</v>
      </c>
      <c r="I2111" t="s">
        <v>7</v>
      </c>
      <c r="J2111">
        <v>776</v>
      </c>
      <c r="K2111" t="s">
        <v>166</v>
      </c>
    </row>
    <row r="2112" spans="1:11" x14ac:dyDescent="0.25">
      <c r="A2112" t="s">
        <v>165</v>
      </c>
      <c r="B2112" t="s">
        <v>166</v>
      </c>
      <c r="C2112" t="s">
        <v>209</v>
      </c>
      <c r="D2112" t="s">
        <v>26</v>
      </c>
      <c r="E2112" t="s">
        <v>210</v>
      </c>
      <c r="F2112">
        <v>2009</v>
      </c>
      <c r="G2112" t="s">
        <v>169</v>
      </c>
      <c r="H2112" t="s">
        <v>170</v>
      </c>
      <c r="I2112" t="s">
        <v>7</v>
      </c>
      <c r="J2112">
        <v>928</v>
      </c>
      <c r="K2112" t="s">
        <v>166</v>
      </c>
    </row>
    <row r="2113" spans="1:11" x14ac:dyDescent="0.25">
      <c r="A2113" t="s">
        <v>165</v>
      </c>
      <c r="B2113" t="s">
        <v>166</v>
      </c>
      <c r="C2113" t="s">
        <v>209</v>
      </c>
      <c r="D2113" t="s">
        <v>26</v>
      </c>
      <c r="E2113" t="s">
        <v>210</v>
      </c>
      <c r="F2113">
        <v>2010</v>
      </c>
      <c r="G2113" t="s">
        <v>169</v>
      </c>
      <c r="H2113" t="s">
        <v>170</v>
      </c>
      <c r="I2113" t="s">
        <v>7</v>
      </c>
      <c r="J2113">
        <v>949</v>
      </c>
      <c r="K2113" t="s">
        <v>166</v>
      </c>
    </row>
    <row r="2114" spans="1:11" x14ac:dyDescent="0.25">
      <c r="A2114" t="s">
        <v>165</v>
      </c>
      <c r="B2114" t="s">
        <v>166</v>
      </c>
      <c r="C2114" t="s">
        <v>209</v>
      </c>
      <c r="D2114" t="s">
        <v>26</v>
      </c>
      <c r="E2114" t="s">
        <v>210</v>
      </c>
      <c r="F2114">
        <v>2011</v>
      </c>
      <c r="G2114" t="s">
        <v>169</v>
      </c>
      <c r="H2114" t="s">
        <v>170</v>
      </c>
      <c r="I2114" t="s">
        <v>7</v>
      </c>
      <c r="J2114">
        <v>1320</v>
      </c>
      <c r="K2114" t="s">
        <v>166</v>
      </c>
    </row>
    <row r="2115" spans="1:11" x14ac:dyDescent="0.25">
      <c r="A2115" t="s">
        <v>165</v>
      </c>
      <c r="B2115" t="s">
        <v>166</v>
      </c>
      <c r="C2115" t="s">
        <v>209</v>
      </c>
      <c r="D2115" t="s">
        <v>26</v>
      </c>
      <c r="E2115" t="s">
        <v>210</v>
      </c>
      <c r="F2115">
        <v>2012</v>
      </c>
      <c r="G2115" t="s">
        <v>169</v>
      </c>
      <c r="H2115" t="s">
        <v>170</v>
      </c>
      <c r="I2115" t="s">
        <v>7</v>
      </c>
      <c r="J2115">
        <v>1159</v>
      </c>
      <c r="K2115" t="s">
        <v>166</v>
      </c>
    </row>
    <row r="2116" spans="1:11" x14ac:dyDescent="0.25">
      <c r="A2116" t="s">
        <v>165</v>
      </c>
      <c r="B2116" t="s">
        <v>166</v>
      </c>
      <c r="C2116" t="s">
        <v>209</v>
      </c>
      <c r="D2116" t="s">
        <v>26</v>
      </c>
      <c r="E2116" t="s">
        <v>210</v>
      </c>
      <c r="F2116">
        <v>2013</v>
      </c>
      <c r="G2116" t="s">
        <v>169</v>
      </c>
      <c r="H2116" t="s">
        <v>170</v>
      </c>
      <c r="I2116" t="s">
        <v>7</v>
      </c>
      <c r="J2116">
        <v>1065</v>
      </c>
      <c r="K2116" t="s">
        <v>166</v>
      </c>
    </row>
    <row r="2117" spans="1:11" x14ac:dyDescent="0.25">
      <c r="A2117" t="s">
        <v>165</v>
      </c>
      <c r="B2117" t="s">
        <v>166</v>
      </c>
      <c r="C2117" t="s">
        <v>209</v>
      </c>
      <c r="D2117" t="s">
        <v>26</v>
      </c>
      <c r="E2117" t="s">
        <v>210</v>
      </c>
      <c r="F2117">
        <v>2014</v>
      </c>
      <c r="G2117" t="s">
        <v>169</v>
      </c>
      <c r="H2117" t="s">
        <v>170</v>
      </c>
      <c r="I2117" t="s">
        <v>7</v>
      </c>
      <c r="J2117">
        <v>1129</v>
      </c>
      <c r="K2117" t="s">
        <v>166</v>
      </c>
    </row>
    <row r="2118" spans="1:11" x14ac:dyDescent="0.25">
      <c r="A2118" t="s">
        <v>165</v>
      </c>
      <c r="B2118" t="s">
        <v>166</v>
      </c>
      <c r="C2118" t="s">
        <v>209</v>
      </c>
      <c r="D2118" t="s">
        <v>26</v>
      </c>
      <c r="E2118" t="s">
        <v>210</v>
      </c>
      <c r="F2118">
        <v>2015</v>
      </c>
      <c r="G2118" t="s">
        <v>169</v>
      </c>
      <c r="H2118" t="s">
        <v>170</v>
      </c>
      <c r="I2118" t="s">
        <v>7</v>
      </c>
      <c r="J2118">
        <v>1626</v>
      </c>
      <c r="K2118" t="s">
        <v>166</v>
      </c>
    </row>
    <row r="2119" spans="1:11" x14ac:dyDescent="0.25">
      <c r="A2119" t="s">
        <v>165</v>
      </c>
      <c r="B2119" t="s">
        <v>166</v>
      </c>
      <c r="C2119" t="s">
        <v>209</v>
      </c>
      <c r="D2119" t="s">
        <v>26</v>
      </c>
      <c r="E2119" t="s">
        <v>210</v>
      </c>
      <c r="F2119">
        <v>2016</v>
      </c>
      <c r="G2119" t="s">
        <v>169</v>
      </c>
      <c r="H2119" t="s">
        <v>170</v>
      </c>
      <c r="I2119" t="s">
        <v>7</v>
      </c>
      <c r="J2119">
        <v>1285</v>
      </c>
      <c r="K2119" t="s">
        <v>166</v>
      </c>
    </row>
    <row r="2120" spans="1:11" x14ac:dyDescent="0.25">
      <c r="A2120" t="s">
        <v>165</v>
      </c>
      <c r="B2120" t="s">
        <v>166</v>
      </c>
      <c r="C2120" t="s">
        <v>209</v>
      </c>
      <c r="D2120" t="s">
        <v>26</v>
      </c>
      <c r="E2120" t="s">
        <v>210</v>
      </c>
      <c r="F2120">
        <v>2017</v>
      </c>
      <c r="G2120" t="s">
        <v>169</v>
      </c>
      <c r="H2120" t="s">
        <v>170</v>
      </c>
      <c r="I2120" t="s">
        <v>7</v>
      </c>
      <c r="J2120">
        <v>715</v>
      </c>
      <c r="K2120" t="s">
        <v>166</v>
      </c>
    </row>
    <row r="2121" spans="1:11" x14ac:dyDescent="0.25">
      <c r="A2121" t="s">
        <v>165</v>
      </c>
      <c r="B2121" t="s">
        <v>166</v>
      </c>
      <c r="C2121" t="s">
        <v>209</v>
      </c>
      <c r="D2121" t="s">
        <v>26</v>
      </c>
      <c r="E2121" t="s">
        <v>210</v>
      </c>
      <c r="F2121">
        <v>2018</v>
      </c>
      <c r="G2121" t="s">
        <v>169</v>
      </c>
      <c r="H2121" t="s">
        <v>170</v>
      </c>
      <c r="I2121" t="s">
        <v>7</v>
      </c>
      <c r="J2121">
        <v>507</v>
      </c>
      <c r="K2121" t="s">
        <v>166</v>
      </c>
    </row>
    <row r="2122" spans="1:11" x14ac:dyDescent="0.25">
      <c r="A2122" t="s">
        <v>165</v>
      </c>
      <c r="B2122" t="s">
        <v>166</v>
      </c>
      <c r="C2122" t="s">
        <v>209</v>
      </c>
      <c r="D2122" t="s">
        <v>26</v>
      </c>
      <c r="E2122" t="s">
        <v>210</v>
      </c>
      <c r="F2122">
        <v>2019</v>
      </c>
      <c r="G2122" t="s">
        <v>169</v>
      </c>
      <c r="H2122" t="s">
        <v>170</v>
      </c>
      <c r="I2122" t="s">
        <v>7</v>
      </c>
      <c r="J2122">
        <v>278</v>
      </c>
      <c r="K2122" t="s">
        <v>166</v>
      </c>
    </row>
    <row r="2123" spans="1:11" x14ac:dyDescent="0.25">
      <c r="A2123" t="s">
        <v>165</v>
      </c>
      <c r="B2123" t="s">
        <v>166</v>
      </c>
      <c r="C2123" t="s">
        <v>209</v>
      </c>
      <c r="D2123" t="s">
        <v>26</v>
      </c>
      <c r="E2123" t="s">
        <v>210</v>
      </c>
      <c r="F2123">
        <v>2020</v>
      </c>
      <c r="G2123" t="s">
        <v>169</v>
      </c>
      <c r="H2123" t="s">
        <v>170</v>
      </c>
      <c r="I2123" t="s">
        <v>7</v>
      </c>
      <c r="J2123">
        <v>220</v>
      </c>
      <c r="K2123" t="s">
        <v>166</v>
      </c>
    </row>
    <row r="2124" spans="1:11" x14ac:dyDescent="0.25">
      <c r="A2124" t="s">
        <v>165</v>
      </c>
      <c r="B2124" t="s">
        <v>166</v>
      </c>
      <c r="C2124" t="s">
        <v>209</v>
      </c>
      <c r="D2124" t="s">
        <v>26</v>
      </c>
      <c r="E2124" t="s">
        <v>210</v>
      </c>
      <c r="F2124">
        <v>2021</v>
      </c>
      <c r="G2124" t="s">
        <v>169</v>
      </c>
      <c r="H2124" t="s">
        <v>170</v>
      </c>
      <c r="I2124" t="s">
        <v>7</v>
      </c>
      <c r="J2124">
        <v>342</v>
      </c>
      <c r="K2124" t="s">
        <v>166</v>
      </c>
    </row>
    <row r="2125" spans="1:11" x14ac:dyDescent="0.25">
      <c r="A2125" t="s">
        <v>165</v>
      </c>
      <c r="B2125" t="s">
        <v>166</v>
      </c>
      <c r="C2125" t="s">
        <v>209</v>
      </c>
      <c r="D2125" t="s">
        <v>26</v>
      </c>
      <c r="E2125" t="s">
        <v>210</v>
      </c>
      <c r="F2125">
        <v>2022</v>
      </c>
      <c r="G2125" t="s">
        <v>169</v>
      </c>
      <c r="H2125" t="s">
        <v>170</v>
      </c>
      <c r="I2125" t="s">
        <v>7</v>
      </c>
      <c r="J2125">
        <v>440</v>
      </c>
      <c r="K2125" t="s">
        <v>166</v>
      </c>
    </row>
    <row r="2126" spans="1:11" x14ac:dyDescent="0.25">
      <c r="A2126" t="s">
        <v>165</v>
      </c>
      <c r="B2126" t="s">
        <v>166</v>
      </c>
      <c r="C2126" t="s">
        <v>211</v>
      </c>
      <c r="D2126" t="s">
        <v>27</v>
      </c>
      <c r="E2126" t="s">
        <v>212</v>
      </c>
      <c r="F2126">
        <v>1929</v>
      </c>
      <c r="G2126" t="s">
        <v>169</v>
      </c>
      <c r="H2126" t="s">
        <v>170</v>
      </c>
      <c r="I2126" t="s">
        <v>7</v>
      </c>
      <c r="J2126">
        <v>53</v>
      </c>
      <c r="K2126" t="s">
        <v>166</v>
      </c>
    </row>
    <row r="2127" spans="1:11" x14ac:dyDescent="0.25">
      <c r="A2127" t="s">
        <v>165</v>
      </c>
      <c r="B2127" t="s">
        <v>166</v>
      </c>
      <c r="C2127" t="s">
        <v>211</v>
      </c>
      <c r="D2127" t="s">
        <v>27</v>
      </c>
      <c r="E2127" t="s">
        <v>212</v>
      </c>
      <c r="F2127">
        <v>1930</v>
      </c>
      <c r="G2127" t="s">
        <v>169</v>
      </c>
      <c r="H2127" t="s">
        <v>170</v>
      </c>
      <c r="I2127" t="s">
        <v>7</v>
      </c>
      <c r="J2127">
        <v>25</v>
      </c>
      <c r="K2127" t="s">
        <v>166</v>
      </c>
    </row>
    <row r="2128" spans="1:11" x14ac:dyDescent="0.25">
      <c r="A2128" t="s">
        <v>165</v>
      </c>
      <c r="B2128" t="s">
        <v>166</v>
      </c>
      <c r="C2128" t="s">
        <v>211</v>
      </c>
      <c r="D2128" t="s">
        <v>27</v>
      </c>
      <c r="E2128" t="s">
        <v>212</v>
      </c>
      <c r="F2128">
        <v>1931</v>
      </c>
      <c r="G2128" t="s">
        <v>169</v>
      </c>
      <c r="H2128" t="s">
        <v>170</v>
      </c>
      <c r="I2128" t="s">
        <v>7</v>
      </c>
      <c r="J2128">
        <v>32</v>
      </c>
      <c r="K2128" t="s">
        <v>166</v>
      </c>
    </row>
    <row r="2129" spans="1:11" x14ac:dyDescent="0.25">
      <c r="A2129" t="s">
        <v>165</v>
      </c>
      <c r="B2129" t="s">
        <v>166</v>
      </c>
      <c r="C2129" t="s">
        <v>211</v>
      </c>
      <c r="D2129" t="s">
        <v>27</v>
      </c>
      <c r="E2129" t="s">
        <v>212</v>
      </c>
      <c r="F2129">
        <v>1932</v>
      </c>
      <c r="G2129" t="s">
        <v>169</v>
      </c>
      <c r="H2129" t="s">
        <v>170</v>
      </c>
      <c r="I2129" t="s">
        <v>7</v>
      </c>
      <c r="J2129">
        <v>42</v>
      </c>
      <c r="K2129" t="s">
        <v>166</v>
      </c>
    </row>
    <row r="2130" spans="1:11" x14ac:dyDescent="0.25">
      <c r="A2130" t="s">
        <v>165</v>
      </c>
      <c r="B2130" t="s">
        <v>166</v>
      </c>
      <c r="C2130" t="s">
        <v>211</v>
      </c>
      <c r="D2130" t="s">
        <v>27</v>
      </c>
      <c r="E2130" t="s">
        <v>212</v>
      </c>
      <c r="F2130">
        <v>1933</v>
      </c>
      <c r="G2130" t="s">
        <v>169</v>
      </c>
      <c r="H2130" t="s">
        <v>170</v>
      </c>
      <c r="I2130" t="s">
        <v>7</v>
      </c>
      <c r="J2130">
        <v>67</v>
      </c>
      <c r="K2130" t="s">
        <v>166</v>
      </c>
    </row>
    <row r="2131" spans="1:11" x14ac:dyDescent="0.25">
      <c r="A2131" t="s">
        <v>165</v>
      </c>
      <c r="B2131" t="s">
        <v>166</v>
      </c>
      <c r="C2131" t="s">
        <v>211</v>
      </c>
      <c r="D2131" t="s">
        <v>27</v>
      </c>
      <c r="E2131" t="s">
        <v>212</v>
      </c>
      <c r="F2131">
        <v>1934</v>
      </c>
      <c r="G2131" t="s">
        <v>169</v>
      </c>
      <c r="H2131" t="s">
        <v>170</v>
      </c>
      <c r="I2131" t="s">
        <v>7</v>
      </c>
      <c r="J2131">
        <v>79</v>
      </c>
      <c r="K2131" t="s">
        <v>166</v>
      </c>
    </row>
    <row r="2132" spans="1:11" x14ac:dyDescent="0.25">
      <c r="A2132" t="s">
        <v>165</v>
      </c>
      <c r="B2132" t="s">
        <v>166</v>
      </c>
      <c r="C2132" t="s">
        <v>211</v>
      </c>
      <c r="D2132" t="s">
        <v>27</v>
      </c>
      <c r="E2132" t="s">
        <v>212</v>
      </c>
      <c r="F2132">
        <v>1935</v>
      </c>
      <c r="G2132" t="s">
        <v>169</v>
      </c>
      <c r="H2132" t="s">
        <v>170</v>
      </c>
      <c r="I2132" t="s">
        <v>7</v>
      </c>
      <c r="J2132">
        <v>107</v>
      </c>
      <c r="K2132" t="s">
        <v>166</v>
      </c>
    </row>
    <row r="2133" spans="1:11" x14ac:dyDescent="0.25">
      <c r="A2133" t="s">
        <v>165</v>
      </c>
      <c r="B2133" t="s">
        <v>166</v>
      </c>
      <c r="C2133" t="s">
        <v>211</v>
      </c>
      <c r="D2133" t="s">
        <v>27</v>
      </c>
      <c r="E2133" t="s">
        <v>212</v>
      </c>
      <c r="F2133">
        <v>1936</v>
      </c>
      <c r="G2133" t="s">
        <v>169</v>
      </c>
      <c r="H2133" t="s">
        <v>170</v>
      </c>
      <c r="I2133" t="s">
        <v>7</v>
      </c>
      <c r="J2133">
        <v>98</v>
      </c>
      <c r="K2133" t="s">
        <v>166</v>
      </c>
    </row>
    <row r="2134" spans="1:11" x14ac:dyDescent="0.25">
      <c r="A2134" t="s">
        <v>165</v>
      </c>
      <c r="B2134" t="s">
        <v>166</v>
      </c>
      <c r="C2134" t="s">
        <v>211</v>
      </c>
      <c r="D2134" t="s">
        <v>27</v>
      </c>
      <c r="E2134" t="s">
        <v>212</v>
      </c>
      <c r="F2134">
        <v>1937</v>
      </c>
      <c r="G2134" t="s">
        <v>169</v>
      </c>
      <c r="H2134" t="s">
        <v>170</v>
      </c>
      <c r="I2134" t="s">
        <v>7</v>
      </c>
      <c r="J2134">
        <v>90</v>
      </c>
      <c r="K2134" t="s">
        <v>166</v>
      </c>
    </row>
    <row r="2135" spans="1:11" x14ac:dyDescent="0.25">
      <c r="A2135" t="s">
        <v>165</v>
      </c>
      <c r="B2135" t="s">
        <v>166</v>
      </c>
      <c r="C2135" t="s">
        <v>211</v>
      </c>
      <c r="D2135" t="s">
        <v>27</v>
      </c>
      <c r="E2135" t="s">
        <v>212</v>
      </c>
      <c r="F2135">
        <v>1938</v>
      </c>
      <c r="G2135" t="s">
        <v>169</v>
      </c>
      <c r="H2135" t="s">
        <v>170</v>
      </c>
      <c r="I2135" t="s">
        <v>7</v>
      </c>
      <c r="J2135">
        <v>85</v>
      </c>
      <c r="K2135" t="s">
        <v>166</v>
      </c>
    </row>
    <row r="2136" spans="1:11" x14ac:dyDescent="0.25">
      <c r="A2136" t="s">
        <v>165</v>
      </c>
      <c r="B2136" t="s">
        <v>166</v>
      </c>
      <c r="C2136" t="s">
        <v>211</v>
      </c>
      <c r="D2136" t="s">
        <v>27</v>
      </c>
      <c r="E2136" t="s">
        <v>212</v>
      </c>
      <c r="F2136">
        <v>1939</v>
      </c>
      <c r="G2136" t="s">
        <v>169</v>
      </c>
      <c r="H2136" t="s">
        <v>170</v>
      </c>
      <c r="I2136" t="s">
        <v>7</v>
      </c>
      <c r="J2136">
        <v>85</v>
      </c>
      <c r="K2136" t="s">
        <v>166</v>
      </c>
    </row>
    <row r="2137" spans="1:11" x14ac:dyDescent="0.25">
      <c r="A2137" t="s">
        <v>165</v>
      </c>
      <c r="B2137" t="s">
        <v>166</v>
      </c>
      <c r="C2137" t="s">
        <v>211</v>
      </c>
      <c r="D2137" t="s">
        <v>27</v>
      </c>
      <c r="E2137" t="s">
        <v>212</v>
      </c>
      <c r="F2137">
        <v>1940</v>
      </c>
      <c r="G2137" t="s">
        <v>169</v>
      </c>
      <c r="H2137" t="s">
        <v>170</v>
      </c>
      <c r="I2137" t="s">
        <v>7</v>
      </c>
      <c r="J2137">
        <v>46</v>
      </c>
      <c r="K2137" t="s">
        <v>166</v>
      </c>
    </row>
    <row r="2138" spans="1:11" x14ac:dyDescent="0.25">
      <c r="A2138" t="s">
        <v>165</v>
      </c>
      <c r="B2138" t="s">
        <v>166</v>
      </c>
      <c r="C2138" t="s">
        <v>211</v>
      </c>
      <c r="D2138" t="s">
        <v>27</v>
      </c>
      <c r="E2138" t="s">
        <v>212</v>
      </c>
      <c r="F2138">
        <v>1941</v>
      </c>
      <c r="G2138" t="s">
        <v>169</v>
      </c>
      <c r="H2138" t="s">
        <v>170</v>
      </c>
      <c r="I2138" t="s">
        <v>7</v>
      </c>
      <c r="J2138">
        <v>47</v>
      </c>
      <c r="K2138" t="s">
        <v>166</v>
      </c>
    </row>
    <row r="2139" spans="1:11" x14ac:dyDescent="0.25">
      <c r="A2139" t="s">
        <v>165</v>
      </c>
      <c r="B2139" t="s">
        <v>166</v>
      </c>
      <c r="C2139" t="s">
        <v>211</v>
      </c>
      <c r="D2139" t="s">
        <v>27</v>
      </c>
      <c r="E2139" t="s">
        <v>212</v>
      </c>
      <c r="F2139">
        <v>1942</v>
      </c>
      <c r="G2139" t="s">
        <v>169</v>
      </c>
      <c r="H2139" t="s">
        <v>170</v>
      </c>
      <c r="I2139" t="s">
        <v>7</v>
      </c>
      <c r="J2139">
        <v>36</v>
      </c>
      <c r="K2139" t="s">
        <v>166</v>
      </c>
    </row>
    <row r="2140" spans="1:11" x14ac:dyDescent="0.25">
      <c r="A2140" t="s">
        <v>165</v>
      </c>
      <c r="B2140" t="s">
        <v>166</v>
      </c>
      <c r="C2140" t="s">
        <v>211</v>
      </c>
      <c r="D2140" t="s">
        <v>27</v>
      </c>
      <c r="E2140" t="s">
        <v>212</v>
      </c>
      <c r="F2140">
        <v>1943</v>
      </c>
      <c r="G2140" t="s">
        <v>169</v>
      </c>
      <c r="H2140" t="s">
        <v>170</v>
      </c>
      <c r="I2140" t="s">
        <v>7</v>
      </c>
      <c r="J2140">
        <v>34</v>
      </c>
      <c r="K2140" t="s">
        <v>166</v>
      </c>
    </row>
    <row r="2141" spans="1:11" x14ac:dyDescent="0.25">
      <c r="A2141" t="s">
        <v>165</v>
      </c>
      <c r="B2141" t="s">
        <v>166</v>
      </c>
      <c r="C2141" t="s">
        <v>211</v>
      </c>
      <c r="D2141" t="s">
        <v>27</v>
      </c>
      <c r="E2141" t="s">
        <v>212</v>
      </c>
      <c r="F2141">
        <v>1944</v>
      </c>
      <c r="G2141" t="s">
        <v>169</v>
      </c>
      <c r="H2141" t="s">
        <v>170</v>
      </c>
      <c r="I2141" t="s">
        <v>7</v>
      </c>
      <c r="J2141">
        <v>17</v>
      </c>
      <c r="K2141" t="s">
        <v>166</v>
      </c>
    </row>
    <row r="2142" spans="1:11" x14ac:dyDescent="0.25">
      <c r="A2142" t="s">
        <v>165</v>
      </c>
      <c r="B2142" t="s">
        <v>166</v>
      </c>
      <c r="C2142" t="s">
        <v>211</v>
      </c>
      <c r="D2142" t="s">
        <v>27</v>
      </c>
      <c r="E2142" t="s">
        <v>212</v>
      </c>
      <c r="F2142">
        <v>1945</v>
      </c>
      <c r="G2142" t="s">
        <v>169</v>
      </c>
      <c r="H2142" t="s">
        <v>170</v>
      </c>
      <c r="I2142" t="s">
        <v>7</v>
      </c>
      <c r="J2142">
        <v>15</v>
      </c>
      <c r="K2142" t="s">
        <v>166</v>
      </c>
    </row>
    <row r="2143" spans="1:11" x14ac:dyDescent="0.25">
      <c r="A2143" t="s">
        <v>165</v>
      </c>
      <c r="B2143" t="s">
        <v>166</v>
      </c>
      <c r="C2143" t="s">
        <v>211</v>
      </c>
      <c r="D2143" t="s">
        <v>27</v>
      </c>
      <c r="E2143" t="s">
        <v>212</v>
      </c>
      <c r="F2143">
        <v>1946</v>
      </c>
      <c r="G2143" t="s">
        <v>169</v>
      </c>
      <c r="H2143" t="s">
        <v>170</v>
      </c>
      <c r="I2143" t="s">
        <v>7</v>
      </c>
      <c r="J2143">
        <v>23</v>
      </c>
      <c r="K2143" t="s">
        <v>166</v>
      </c>
    </row>
    <row r="2144" spans="1:11" x14ac:dyDescent="0.25">
      <c r="A2144" t="s">
        <v>165</v>
      </c>
      <c r="B2144" t="s">
        <v>166</v>
      </c>
      <c r="C2144" t="s">
        <v>211</v>
      </c>
      <c r="D2144" t="s">
        <v>27</v>
      </c>
      <c r="E2144" t="s">
        <v>212</v>
      </c>
      <c r="F2144">
        <v>1947</v>
      </c>
      <c r="G2144" t="s">
        <v>169</v>
      </c>
      <c r="H2144" t="s">
        <v>170</v>
      </c>
      <c r="I2144" t="s">
        <v>7</v>
      </c>
      <c r="J2144">
        <v>32</v>
      </c>
      <c r="K2144" t="s">
        <v>166</v>
      </c>
    </row>
    <row r="2145" spans="1:11" x14ac:dyDescent="0.25">
      <c r="A2145" t="s">
        <v>165</v>
      </c>
      <c r="B2145" t="s">
        <v>166</v>
      </c>
      <c r="C2145" t="s">
        <v>211</v>
      </c>
      <c r="D2145" t="s">
        <v>27</v>
      </c>
      <c r="E2145" t="s">
        <v>212</v>
      </c>
      <c r="F2145">
        <v>1948</v>
      </c>
      <c r="G2145" t="s">
        <v>169</v>
      </c>
      <c r="H2145" t="s">
        <v>170</v>
      </c>
      <c r="I2145" t="s">
        <v>7</v>
      </c>
      <c r="J2145">
        <v>48</v>
      </c>
      <c r="K2145" t="s">
        <v>166</v>
      </c>
    </row>
    <row r="2146" spans="1:11" x14ac:dyDescent="0.25">
      <c r="A2146" t="s">
        <v>165</v>
      </c>
      <c r="B2146" t="s">
        <v>166</v>
      </c>
      <c r="C2146" t="s">
        <v>211</v>
      </c>
      <c r="D2146" t="s">
        <v>27</v>
      </c>
      <c r="E2146" t="s">
        <v>212</v>
      </c>
      <c r="F2146">
        <v>1949</v>
      </c>
      <c r="G2146" t="s">
        <v>169</v>
      </c>
      <c r="H2146" t="s">
        <v>170</v>
      </c>
      <c r="I2146" t="s">
        <v>7</v>
      </c>
      <c r="J2146">
        <v>68</v>
      </c>
      <c r="K2146" t="s">
        <v>166</v>
      </c>
    </row>
    <row r="2147" spans="1:11" x14ac:dyDescent="0.25">
      <c r="A2147" t="s">
        <v>165</v>
      </c>
      <c r="B2147" t="s">
        <v>166</v>
      </c>
      <c r="C2147" t="s">
        <v>211</v>
      </c>
      <c r="D2147" t="s">
        <v>27</v>
      </c>
      <c r="E2147" t="s">
        <v>212</v>
      </c>
      <c r="F2147">
        <v>1950</v>
      </c>
      <c r="G2147" t="s">
        <v>169</v>
      </c>
      <c r="H2147" t="s">
        <v>170</v>
      </c>
      <c r="I2147" t="s">
        <v>7</v>
      </c>
      <c r="J2147">
        <v>69</v>
      </c>
      <c r="K2147" t="s">
        <v>166</v>
      </c>
    </row>
    <row r="2148" spans="1:11" x14ac:dyDescent="0.25">
      <c r="A2148" t="s">
        <v>165</v>
      </c>
      <c r="B2148" t="s">
        <v>166</v>
      </c>
      <c r="C2148" t="s">
        <v>211</v>
      </c>
      <c r="D2148" t="s">
        <v>27</v>
      </c>
      <c r="E2148" t="s">
        <v>212</v>
      </c>
      <c r="F2148">
        <v>1951</v>
      </c>
      <c r="G2148" t="s">
        <v>169</v>
      </c>
      <c r="H2148" t="s">
        <v>170</v>
      </c>
      <c r="I2148" t="s">
        <v>7</v>
      </c>
      <c r="J2148">
        <v>65</v>
      </c>
      <c r="K2148" t="s">
        <v>166</v>
      </c>
    </row>
    <row r="2149" spans="1:11" x14ac:dyDescent="0.25">
      <c r="A2149" t="s">
        <v>165</v>
      </c>
      <c r="B2149" t="s">
        <v>166</v>
      </c>
      <c r="C2149" t="s">
        <v>211</v>
      </c>
      <c r="D2149" t="s">
        <v>27</v>
      </c>
      <c r="E2149" t="s">
        <v>212</v>
      </c>
      <c r="F2149">
        <v>1952</v>
      </c>
      <c r="G2149" t="s">
        <v>169</v>
      </c>
      <c r="H2149" t="s">
        <v>170</v>
      </c>
      <c r="I2149" t="s">
        <v>7</v>
      </c>
      <c r="J2149">
        <v>65</v>
      </c>
      <c r="K2149" t="s">
        <v>166</v>
      </c>
    </row>
    <row r="2150" spans="1:11" x14ac:dyDescent="0.25">
      <c r="A2150" t="s">
        <v>165</v>
      </c>
      <c r="B2150" t="s">
        <v>166</v>
      </c>
      <c r="C2150" t="s">
        <v>211</v>
      </c>
      <c r="D2150" t="s">
        <v>27</v>
      </c>
      <c r="E2150" t="s">
        <v>212</v>
      </c>
      <c r="F2150">
        <v>1953</v>
      </c>
      <c r="G2150" t="s">
        <v>169</v>
      </c>
      <c r="H2150" t="s">
        <v>170</v>
      </c>
      <c r="I2150" t="s">
        <v>7</v>
      </c>
      <c r="J2150">
        <v>63</v>
      </c>
      <c r="K2150" t="s">
        <v>166</v>
      </c>
    </row>
    <row r="2151" spans="1:11" x14ac:dyDescent="0.25">
      <c r="A2151" t="s">
        <v>165</v>
      </c>
      <c r="B2151" t="s">
        <v>166</v>
      </c>
      <c r="C2151" t="s">
        <v>211</v>
      </c>
      <c r="D2151" t="s">
        <v>27</v>
      </c>
      <c r="E2151" t="s">
        <v>212</v>
      </c>
      <c r="F2151">
        <v>1954</v>
      </c>
      <c r="G2151" t="s">
        <v>169</v>
      </c>
      <c r="H2151" t="s">
        <v>170</v>
      </c>
      <c r="I2151" t="s">
        <v>7</v>
      </c>
      <c r="J2151">
        <v>55</v>
      </c>
      <c r="K2151" t="s">
        <v>166</v>
      </c>
    </row>
    <row r="2152" spans="1:11" x14ac:dyDescent="0.25">
      <c r="A2152" t="s">
        <v>165</v>
      </c>
      <c r="B2152" t="s">
        <v>166</v>
      </c>
      <c r="C2152" t="s">
        <v>211</v>
      </c>
      <c r="D2152" t="s">
        <v>27</v>
      </c>
      <c r="E2152" t="s">
        <v>212</v>
      </c>
      <c r="F2152">
        <v>1955</v>
      </c>
      <c r="G2152" t="s">
        <v>169</v>
      </c>
      <c r="H2152" t="s">
        <v>170</v>
      </c>
      <c r="I2152" t="s">
        <v>7</v>
      </c>
      <c r="J2152">
        <v>45</v>
      </c>
      <c r="K2152" t="s">
        <v>166</v>
      </c>
    </row>
    <row r="2153" spans="1:11" x14ac:dyDescent="0.25">
      <c r="A2153" t="s">
        <v>165</v>
      </c>
      <c r="B2153" t="s">
        <v>166</v>
      </c>
      <c r="C2153" t="s">
        <v>211</v>
      </c>
      <c r="D2153" t="s">
        <v>27</v>
      </c>
      <c r="E2153" t="s">
        <v>212</v>
      </c>
      <c r="F2153">
        <v>1956</v>
      </c>
      <c r="G2153" t="s">
        <v>169</v>
      </c>
      <c r="H2153" t="s">
        <v>170</v>
      </c>
      <c r="I2153" t="s">
        <v>7</v>
      </c>
      <c r="J2153">
        <v>54</v>
      </c>
      <c r="K2153" t="s">
        <v>166</v>
      </c>
    </row>
    <row r="2154" spans="1:11" x14ac:dyDescent="0.25">
      <c r="A2154" t="s">
        <v>165</v>
      </c>
      <c r="B2154" t="s">
        <v>166</v>
      </c>
      <c r="C2154" t="s">
        <v>211</v>
      </c>
      <c r="D2154" t="s">
        <v>27</v>
      </c>
      <c r="E2154" t="s">
        <v>212</v>
      </c>
      <c r="F2154">
        <v>1957</v>
      </c>
      <c r="G2154" t="s">
        <v>169</v>
      </c>
      <c r="H2154" t="s">
        <v>170</v>
      </c>
      <c r="I2154" t="s">
        <v>7</v>
      </c>
      <c r="J2154">
        <v>63</v>
      </c>
      <c r="K2154" t="s">
        <v>166</v>
      </c>
    </row>
    <row r="2155" spans="1:11" x14ac:dyDescent="0.25">
      <c r="A2155" t="s">
        <v>165</v>
      </c>
      <c r="B2155" t="s">
        <v>166</v>
      </c>
      <c r="C2155" t="s">
        <v>211</v>
      </c>
      <c r="D2155" t="s">
        <v>27</v>
      </c>
      <c r="E2155" t="s">
        <v>212</v>
      </c>
      <c r="F2155">
        <v>1958</v>
      </c>
      <c r="G2155" t="s">
        <v>169</v>
      </c>
      <c r="H2155" t="s">
        <v>170</v>
      </c>
      <c r="I2155" t="s">
        <v>7</v>
      </c>
      <c r="J2155">
        <v>74</v>
      </c>
      <c r="K2155" t="s">
        <v>166</v>
      </c>
    </row>
    <row r="2156" spans="1:11" x14ac:dyDescent="0.25">
      <c r="A2156" t="s">
        <v>165</v>
      </c>
      <c r="B2156" t="s">
        <v>166</v>
      </c>
      <c r="C2156" t="s">
        <v>211</v>
      </c>
      <c r="D2156" t="s">
        <v>27</v>
      </c>
      <c r="E2156" t="s">
        <v>212</v>
      </c>
      <c r="F2156">
        <v>1959</v>
      </c>
      <c r="G2156" t="s">
        <v>169</v>
      </c>
      <c r="H2156" t="s">
        <v>170</v>
      </c>
      <c r="I2156" t="s">
        <v>7</v>
      </c>
      <c r="J2156">
        <v>88</v>
      </c>
      <c r="K2156" t="s">
        <v>166</v>
      </c>
    </row>
    <row r="2157" spans="1:11" x14ac:dyDescent="0.25">
      <c r="A2157" t="s">
        <v>165</v>
      </c>
      <c r="B2157" t="s">
        <v>166</v>
      </c>
      <c r="C2157" t="s">
        <v>211</v>
      </c>
      <c r="D2157" t="s">
        <v>27</v>
      </c>
      <c r="E2157" t="s">
        <v>212</v>
      </c>
      <c r="F2157">
        <v>1960</v>
      </c>
      <c r="G2157" t="s">
        <v>169</v>
      </c>
      <c r="H2157" t="s">
        <v>170</v>
      </c>
      <c r="I2157" t="s">
        <v>7</v>
      </c>
      <c r="J2157">
        <v>99</v>
      </c>
      <c r="K2157" t="s">
        <v>166</v>
      </c>
    </row>
    <row r="2158" spans="1:11" x14ac:dyDescent="0.25">
      <c r="A2158" t="s">
        <v>165</v>
      </c>
      <c r="B2158" t="s">
        <v>166</v>
      </c>
      <c r="C2158" t="s">
        <v>211</v>
      </c>
      <c r="D2158" t="s">
        <v>27</v>
      </c>
      <c r="E2158" t="s">
        <v>212</v>
      </c>
      <c r="F2158">
        <v>1961</v>
      </c>
      <c r="G2158" t="s">
        <v>169</v>
      </c>
      <c r="H2158" t="s">
        <v>170</v>
      </c>
      <c r="I2158" t="s">
        <v>7</v>
      </c>
      <c r="J2158">
        <v>112</v>
      </c>
      <c r="K2158" t="s">
        <v>166</v>
      </c>
    </row>
    <row r="2159" spans="1:11" x14ac:dyDescent="0.25">
      <c r="A2159" t="s">
        <v>165</v>
      </c>
      <c r="B2159" t="s">
        <v>166</v>
      </c>
      <c r="C2159" t="s">
        <v>211</v>
      </c>
      <c r="D2159" t="s">
        <v>27</v>
      </c>
      <c r="E2159" t="s">
        <v>212</v>
      </c>
      <c r="F2159">
        <v>1962</v>
      </c>
      <c r="G2159" t="s">
        <v>169</v>
      </c>
      <c r="H2159" t="s">
        <v>170</v>
      </c>
      <c r="I2159" t="s">
        <v>7</v>
      </c>
      <c r="J2159">
        <v>127</v>
      </c>
      <c r="K2159" t="s">
        <v>166</v>
      </c>
    </row>
    <row r="2160" spans="1:11" x14ac:dyDescent="0.25">
      <c r="A2160" t="s">
        <v>165</v>
      </c>
      <c r="B2160" t="s">
        <v>166</v>
      </c>
      <c r="C2160" t="s">
        <v>211</v>
      </c>
      <c r="D2160" t="s">
        <v>27</v>
      </c>
      <c r="E2160" t="s">
        <v>212</v>
      </c>
      <c r="F2160">
        <v>1963</v>
      </c>
      <c r="G2160" t="s">
        <v>169</v>
      </c>
      <c r="H2160" t="s">
        <v>170</v>
      </c>
      <c r="I2160" t="s">
        <v>7</v>
      </c>
      <c r="J2160">
        <v>139</v>
      </c>
      <c r="K2160" t="s">
        <v>166</v>
      </c>
    </row>
    <row r="2161" spans="1:11" x14ac:dyDescent="0.25">
      <c r="A2161" t="s">
        <v>165</v>
      </c>
      <c r="B2161" t="s">
        <v>166</v>
      </c>
      <c r="C2161" t="s">
        <v>211</v>
      </c>
      <c r="D2161" t="s">
        <v>27</v>
      </c>
      <c r="E2161" t="s">
        <v>212</v>
      </c>
      <c r="F2161">
        <v>1964</v>
      </c>
      <c r="G2161" t="s">
        <v>169</v>
      </c>
      <c r="H2161" t="s">
        <v>170</v>
      </c>
      <c r="I2161" t="s">
        <v>7</v>
      </c>
      <c r="J2161">
        <v>153</v>
      </c>
      <c r="K2161" t="s">
        <v>166</v>
      </c>
    </row>
    <row r="2162" spans="1:11" x14ac:dyDescent="0.25">
      <c r="A2162" t="s">
        <v>165</v>
      </c>
      <c r="B2162" t="s">
        <v>166</v>
      </c>
      <c r="C2162" t="s">
        <v>211</v>
      </c>
      <c r="D2162" t="s">
        <v>27</v>
      </c>
      <c r="E2162" t="s">
        <v>212</v>
      </c>
      <c r="F2162">
        <v>1965</v>
      </c>
      <c r="G2162" t="s">
        <v>169</v>
      </c>
      <c r="H2162" t="s">
        <v>170</v>
      </c>
      <c r="I2162" t="s">
        <v>7</v>
      </c>
      <c r="J2162">
        <v>164</v>
      </c>
      <c r="K2162" t="s">
        <v>166</v>
      </c>
    </row>
    <row r="2163" spans="1:11" x14ac:dyDescent="0.25">
      <c r="A2163" t="s">
        <v>165</v>
      </c>
      <c r="B2163" t="s">
        <v>166</v>
      </c>
      <c r="C2163" t="s">
        <v>211</v>
      </c>
      <c r="D2163" t="s">
        <v>27</v>
      </c>
      <c r="E2163" t="s">
        <v>212</v>
      </c>
      <c r="F2163">
        <v>1966</v>
      </c>
      <c r="G2163" t="s">
        <v>169</v>
      </c>
      <c r="H2163" t="s">
        <v>170</v>
      </c>
      <c r="I2163" t="s">
        <v>7</v>
      </c>
      <c r="J2163">
        <v>170</v>
      </c>
      <c r="K2163" t="s">
        <v>166</v>
      </c>
    </row>
    <row r="2164" spans="1:11" x14ac:dyDescent="0.25">
      <c r="A2164" t="s">
        <v>165</v>
      </c>
      <c r="B2164" t="s">
        <v>166</v>
      </c>
      <c r="C2164" t="s">
        <v>211</v>
      </c>
      <c r="D2164" t="s">
        <v>27</v>
      </c>
      <c r="E2164" t="s">
        <v>212</v>
      </c>
      <c r="F2164">
        <v>1967</v>
      </c>
      <c r="G2164" t="s">
        <v>169</v>
      </c>
      <c r="H2164" t="s">
        <v>170</v>
      </c>
      <c r="I2164" t="s">
        <v>7</v>
      </c>
      <c r="J2164">
        <v>116</v>
      </c>
      <c r="K2164" t="s">
        <v>166</v>
      </c>
    </row>
    <row r="2165" spans="1:11" x14ac:dyDescent="0.25">
      <c r="A2165" t="s">
        <v>165</v>
      </c>
      <c r="B2165" t="s">
        <v>166</v>
      </c>
      <c r="C2165" t="s">
        <v>211</v>
      </c>
      <c r="D2165" t="s">
        <v>27</v>
      </c>
      <c r="E2165" t="s">
        <v>212</v>
      </c>
      <c r="F2165">
        <v>1968</v>
      </c>
      <c r="G2165" t="s">
        <v>169</v>
      </c>
      <c r="H2165" t="s">
        <v>170</v>
      </c>
      <c r="I2165" t="s">
        <v>7</v>
      </c>
      <c r="J2165">
        <v>105</v>
      </c>
      <c r="K2165" t="s">
        <v>166</v>
      </c>
    </row>
    <row r="2166" spans="1:11" x14ac:dyDescent="0.25">
      <c r="A2166" t="s">
        <v>165</v>
      </c>
      <c r="B2166" t="s">
        <v>166</v>
      </c>
      <c r="C2166" t="s">
        <v>211</v>
      </c>
      <c r="D2166" t="s">
        <v>27</v>
      </c>
      <c r="E2166" t="s">
        <v>212</v>
      </c>
      <c r="F2166">
        <v>1969</v>
      </c>
      <c r="G2166" t="s">
        <v>169</v>
      </c>
      <c r="H2166" t="s">
        <v>170</v>
      </c>
      <c r="I2166" t="s">
        <v>7</v>
      </c>
      <c r="J2166">
        <v>92</v>
      </c>
      <c r="K2166" t="s">
        <v>166</v>
      </c>
    </row>
    <row r="2167" spans="1:11" x14ac:dyDescent="0.25">
      <c r="A2167" t="s">
        <v>165</v>
      </c>
      <c r="B2167" t="s">
        <v>166</v>
      </c>
      <c r="C2167" t="s">
        <v>211</v>
      </c>
      <c r="D2167" t="s">
        <v>27</v>
      </c>
      <c r="E2167" t="s">
        <v>212</v>
      </c>
      <c r="F2167">
        <v>1970</v>
      </c>
      <c r="G2167" t="s">
        <v>169</v>
      </c>
      <c r="H2167" t="s">
        <v>170</v>
      </c>
      <c r="I2167" t="s">
        <v>7</v>
      </c>
      <c r="J2167">
        <v>72</v>
      </c>
      <c r="K2167" t="s">
        <v>166</v>
      </c>
    </row>
    <row r="2168" spans="1:11" x14ac:dyDescent="0.25">
      <c r="A2168" t="s">
        <v>165</v>
      </c>
      <c r="B2168" t="s">
        <v>166</v>
      </c>
      <c r="C2168" t="s">
        <v>211</v>
      </c>
      <c r="D2168" t="s">
        <v>27</v>
      </c>
      <c r="E2168" t="s">
        <v>212</v>
      </c>
      <c r="F2168">
        <v>1971</v>
      </c>
      <c r="G2168" t="s">
        <v>169</v>
      </c>
      <c r="H2168" t="s">
        <v>170</v>
      </c>
      <c r="I2168" t="s">
        <v>7</v>
      </c>
      <c r="J2168">
        <v>91</v>
      </c>
      <c r="K2168" t="s">
        <v>166</v>
      </c>
    </row>
    <row r="2169" spans="1:11" x14ac:dyDescent="0.25">
      <c r="A2169" t="s">
        <v>165</v>
      </c>
      <c r="B2169" t="s">
        <v>166</v>
      </c>
      <c r="C2169" t="s">
        <v>211</v>
      </c>
      <c r="D2169" t="s">
        <v>27</v>
      </c>
      <c r="E2169" t="s">
        <v>212</v>
      </c>
      <c r="F2169">
        <v>1972</v>
      </c>
      <c r="G2169" t="s">
        <v>169</v>
      </c>
      <c r="H2169" t="s">
        <v>170</v>
      </c>
      <c r="I2169" t="s">
        <v>7</v>
      </c>
      <c r="J2169">
        <v>103</v>
      </c>
      <c r="K2169" t="s">
        <v>166</v>
      </c>
    </row>
    <row r="2170" spans="1:11" x14ac:dyDescent="0.25">
      <c r="A2170" t="s">
        <v>165</v>
      </c>
      <c r="B2170" t="s">
        <v>166</v>
      </c>
      <c r="C2170" t="s">
        <v>211</v>
      </c>
      <c r="D2170" t="s">
        <v>27</v>
      </c>
      <c r="E2170" t="s">
        <v>212</v>
      </c>
      <c r="F2170">
        <v>1973</v>
      </c>
      <c r="G2170" t="s">
        <v>169</v>
      </c>
      <c r="H2170" t="s">
        <v>170</v>
      </c>
      <c r="I2170" t="s">
        <v>7</v>
      </c>
      <c r="J2170">
        <v>123</v>
      </c>
      <c r="K2170" t="s">
        <v>166</v>
      </c>
    </row>
    <row r="2171" spans="1:11" x14ac:dyDescent="0.25">
      <c r="A2171" t="s">
        <v>165</v>
      </c>
      <c r="B2171" t="s">
        <v>166</v>
      </c>
      <c r="C2171" t="s">
        <v>211</v>
      </c>
      <c r="D2171" t="s">
        <v>27</v>
      </c>
      <c r="E2171" t="s">
        <v>212</v>
      </c>
      <c r="F2171">
        <v>1974</v>
      </c>
      <c r="G2171" t="s">
        <v>169</v>
      </c>
      <c r="H2171" t="s">
        <v>170</v>
      </c>
      <c r="I2171" t="s">
        <v>7</v>
      </c>
      <c r="J2171">
        <v>125</v>
      </c>
      <c r="K2171" t="s">
        <v>166</v>
      </c>
    </row>
    <row r="2172" spans="1:11" x14ac:dyDescent="0.25">
      <c r="A2172" t="s">
        <v>165</v>
      </c>
      <c r="B2172" t="s">
        <v>166</v>
      </c>
      <c r="C2172" t="s">
        <v>211</v>
      </c>
      <c r="D2172" t="s">
        <v>27</v>
      </c>
      <c r="E2172" t="s">
        <v>212</v>
      </c>
      <c r="F2172">
        <v>1975</v>
      </c>
      <c r="G2172" t="s">
        <v>169</v>
      </c>
      <c r="H2172" t="s">
        <v>170</v>
      </c>
      <c r="I2172" t="s">
        <v>7</v>
      </c>
      <c r="J2172">
        <v>141</v>
      </c>
      <c r="K2172" t="s">
        <v>166</v>
      </c>
    </row>
    <row r="2173" spans="1:11" x14ac:dyDescent="0.25">
      <c r="A2173" t="s">
        <v>165</v>
      </c>
      <c r="B2173" t="s">
        <v>166</v>
      </c>
      <c r="C2173" t="s">
        <v>211</v>
      </c>
      <c r="D2173" t="s">
        <v>27</v>
      </c>
      <c r="E2173" t="s">
        <v>212</v>
      </c>
      <c r="F2173">
        <v>1976</v>
      </c>
      <c r="G2173" t="s">
        <v>169</v>
      </c>
      <c r="H2173" t="s">
        <v>170</v>
      </c>
      <c r="I2173" t="s">
        <v>7</v>
      </c>
      <c r="J2173">
        <v>166</v>
      </c>
      <c r="K2173" t="s">
        <v>166</v>
      </c>
    </row>
    <row r="2174" spans="1:11" x14ac:dyDescent="0.25">
      <c r="A2174" t="s">
        <v>165</v>
      </c>
      <c r="B2174" t="s">
        <v>166</v>
      </c>
      <c r="C2174" t="s">
        <v>211</v>
      </c>
      <c r="D2174" t="s">
        <v>27</v>
      </c>
      <c r="E2174" t="s">
        <v>212</v>
      </c>
      <c r="F2174">
        <v>1977</v>
      </c>
      <c r="G2174" t="s">
        <v>169</v>
      </c>
      <c r="H2174" t="s">
        <v>170</v>
      </c>
      <c r="I2174" t="s">
        <v>7</v>
      </c>
      <c r="J2174">
        <v>179</v>
      </c>
      <c r="K2174" t="s">
        <v>166</v>
      </c>
    </row>
    <row r="2175" spans="1:11" x14ac:dyDescent="0.25">
      <c r="A2175" t="s">
        <v>165</v>
      </c>
      <c r="B2175" t="s">
        <v>166</v>
      </c>
      <c r="C2175" t="s">
        <v>211</v>
      </c>
      <c r="D2175" t="s">
        <v>27</v>
      </c>
      <c r="E2175" t="s">
        <v>212</v>
      </c>
      <c r="F2175">
        <v>1978</v>
      </c>
      <c r="G2175" t="s">
        <v>169</v>
      </c>
      <c r="H2175" t="s">
        <v>170</v>
      </c>
      <c r="I2175" t="s">
        <v>7</v>
      </c>
      <c r="J2175">
        <v>197</v>
      </c>
      <c r="K2175" t="s">
        <v>166</v>
      </c>
    </row>
    <row r="2176" spans="1:11" x14ac:dyDescent="0.25">
      <c r="A2176" t="s">
        <v>165</v>
      </c>
      <c r="B2176" t="s">
        <v>166</v>
      </c>
      <c r="C2176" t="s">
        <v>211</v>
      </c>
      <c r="D2176" t="s">
        <v>27</v>
      </c>
      <c r="E2176" t="s">
        <v>212</v>
      </c>
      <c r="F2176">
        <v>1979</v>
      </c>
      <c r="G2176" t="s">
        <v>169</v>
      </c>
      <c r="H2176" t="s">
        <v>170</v>
      </c>
      <c r="I2176" t="s">
        <v>7</v>
      </c>
      <c r="J2176">
        <v>208</v>
      </c>
      <c r="K2176" t="s">
        <v>166</v>
      </c>
    </row>
    <row r="2177" spans="1:11" x14ac:dyDescent="0.25">
      <c r="A2177" t="s">
        <v>165</v>
      </c>
      <c r="B2177" t="s">
        <v>166</v>
      </c>
      <c r="C2177" t="s">
        <v>211</v>
      </c>
      <c r="D2177" t="s">
        <v>27</v>
      </c>
      <c r="E2177" t="s">
        <v>212</v>
      </c>
      <c r="F2177">
        <v>1980</v>
      </c>
      <c r="G2177" t="s">
        <v>169</v>
      </c>
      <c r="H2177" t="s">
        <v>170</v>
      </c>
      <c r="I2177" t="s">
        <v>7</v>
      </c>
      <c r="J2177">
        <v>161</v>
      </c>
      <c r="K2177" t="s">
        <v>166</v>
      </c>
    </row>
    <row r="2178" spans="1:11" x14ac:dyDescent="0.25">
      <c r="A2178" t="s">
        <v>165</v>
      </c>
      <c r="B2178" t="s">
        <v>166</v>
      </c>
      <c r="C2178" t="s">
        <v>211</v>
      </c>
      <c r="D2178" t="s">
        <v>27</v>
      </c>
      <c r="E2178" t="s">
        <v>212</v>
      </c>
      <c r="F2178">
        <v>1981</v>
      </c>
      <c r="G2178" t="s">
        <v>169</v>
      </c>
      <c r="H2178" t="s">
        <v>170</v>
      </c>
      <c r="I2178" t="s">
        <v>7</v>
      </c>
      <c r="J2178">
        <v>175</v>
      </c>
      <c r="K2178" t="s">
        <v>166</v>
      </c>
    </row>
    <row r="2179" spans="1:11" x14ac:dyDescent="0.25">
      <c r="A2179" t="s">
        <v>165</v>
      </c>
      <c r="B2179" t="s">
        <v>166</v>
      </c>
      <c r="C2179" t="s">
        <v>211</v>
      </c>
      <c r="D2179" t="s">
        <v>27</v>
      </c>
      <c r="E2179" t="s">
        <v>212</v>
      </c>
      <c r="F2179">
        <v>1982</v>
      </c>
      <c r="G2179" t="s">
        <v>169</v>
      </c>
      <c r="H2179" t="s">
        <v>170</v>
      </c>
      <c r="I2179" t="s">
        <v>7</v>
      </c>
      <c r="J2179">
        <v>136</v>
      </c>
      <c r="K2179" t="s">
        <v>166</v>
      </c>
    </row>
    <row r="2180" spans="1:11" x14ac:dyDescent="0.25">
      <c r="A2180" t="s">
        <v>165</v>
      </c>
      <c r="B2180" t="s">
        <v>166</v>
      </c>
      <c r="C2180" t="s">
        <v>211</v>
      </c>
      <c r="D2180" t="s">
        <v>27</v>
      </c>
      <c r="E2180" t="s">
        <v>212</v>
      </c>
      <c r="F2180">
        <v>1983</v>
      </c>
      <c r="G2180" t="s">
        <v>169</v>
      </c>
      <c r="H2180" t="s">
        <v>170</v>
      </c>
      <c r="I2180" t="s">
        <v>7</v>
      </c>
      <c r="J2180">
        <v>150</v>
      </c>
      <c r="K2180" t="s">
        <v>166</v>
      </c>
    </row>
    <row r="2181" spans="1:11" x14ac:dyDescent="0.25">
      <c r="A2181" t="s">
        <v>165</v>
      </c>
      <c r="B2181" t="s">
        <v>166</v>
      </c>
      <c r="C2181" t="s">
        <v>211</v>
      </c>
      <c r="D2181" t="s">
        <v>27</v>
      </c>
      <c r="E2181" t="s">
        <v>212</v>
      </c>
      <c r="F2181">
        <v>1984</v>
      </c>
      <c r="G2181" t="s">
        <v>169</v>
      </c>
      <c r="H2181" t="s">
        <v>170</v>
      </c>
      <c r="I2181" t="s">
        <v>7</v>
      </c>
      <c r="J2181">
        <v>117</v>
      </c>
      <c r="K2181" t="s">
        <v>166</v>
      </c>
    </row>
    <row r="2182" spans="1:11" x14ac:dyDescent="0.25">
      <c r="A2182" t="s">
        <v>165</v>
      </c>
      <c r="B2182" t="s">
        <v>166</v>
      </c>
      <c r="C2182" t="s">
        <v>211</v>
      </c>
      <c r="D2182" t="s">
        <v>27</v>
      </c>
      <c r="E2182" t="s">
        <v>212</v>
      </c>
      <c r="F2182">
        <v>1985</v>
      </c>
      <c r="G2182" t="s">
        <v>169</v>
      </c>
      <c r="H2182" t="s">
        <v>170</v>
      </c>
      <c r="I2182" t="s">
        <v>7</v>
      </c>
      <c r="J2182">
        <v>185</v>
      </c>
      <c r="K2182" t="s">
        <v>166</v>
      </c>
    </row>
    <row r="2183" spans="1:11" x14ac:dyDescent="0.25">
      <c r="A2183" t="s">
        <v>165</v>
      </c>
      <c r="B2183" t="s">
        <v>166</v>
      </c>
      <c r="C2183" t="s">
        <v>211</v>
      </c>
      <c r="D2183" t="s">
        <v>27</v>
      </c>
      <c r="E2183" t="s">
        <v>212</v>
      </c>
      <c r="F2183">
        <v>1986</v>
      </c>
      <c r="G2183" t="s">
        <v>169</v>
      </c>
      <c r="H2183" t="s">
        <v>170</v>
      </c>
      <c r="I2183" t="s">
        <v>7</v>
      </c>
      <c r="J2183">
        <v>140</v>
      </c>
      <c r="K2183" t="s">
        <v>166</v>
      </c>
    </row>
    <row r="2184" spans="1:11" x14ac:dyDescent="0.25">
      <c r="A2184" t="s">
        <v>165</v>
      </c>
      <c r="B2184" t="s">
        <v>166</v>
      </c>
      <c r="C2184" t="s">
        <v>211</v>
      </c>
      <c r="D2184" t="s">
        <v>27</v>
      </c>
      <c r="E2184" t="s">
        <v>212</v>
      </c>
      <c r="F2184">
        <v>1987</v>
      </c>
      <c r="G2184" t="s">
        <v>169</v>
      </c>
      <c r="H2184" t="s">
        <v>170</v>
      </c>
      <c r="I2184" t="s">
        <v>7</v>
      </c>
      <c r="J2184">
        <v>184</v>
      </c>
      <c r="K2184" t="s">
        <v>166</v>
      </c>
    </row>
    <row r="2185" spans="1:11" x14ac:dyDescent="0.25">
      <c r="A2185" t="s">
        <v>165</v>
      </c>
      <c r="B2185" t="s">
        <v>166</v>
      </c>
      <c r="C2185" t="s">
        <v>211</v>
      </c>
      <c r="D2185" t="s">
        <v>27</v>
      </c>
      <c r="E2185" t="s">
        <v>212</v>
      </c>
      <c r="F2185">
        <v>1988</v>
      </c>
      <c r="G2185" t="s">
        <v>169</v>
      </c>
      <c r="H2185" t="s">
        <v>170</v>
      </c>
      <c r="I2185" t="s">
        <v>7</v>
      </c>
      <c r="J2185">
        <v>234</v>
      </c>
      <c r="K2185" t="s">
        <v>166</v>
      </c>
    </row>
    <row r="2186" spans="1:11" x14ac:dyDescent="0.25">
      <c r="A2186" t="s">
        <v>165</v>
      </c>
      <c r="B2186" t="s">
        <v>166</v>
      </c>
      <c r="C2186" t="s">
        <v>211</v>
      </c>
      <c r="D2186" t="s">
        <v>27</v>
      </c>
      <c r="E2186" t="s">
        <v>212</v>
      </c>
      <c r="F2186">
        <v>1989</v>
      </c>
      <c r="G2186" t="s">
        <v>169</v>
      </c>
      <c r="H2186" t="s">
        <v>170</v>
      </c>
      <c r="I2186" t="s">
        <v>7</v>
      </c>
      <c r="J2186">
        <v>217</v>
      </c>
      <c r="K2186" t="s">
        <v>166</v>
      </c>
    </row>
    <row r="2187" spans="1:11" x14ac:dyDescent="0.25">
      <c r="A2187" t="s">
        <v>165</v>
      </c>
      <c r="B2187" t="s">
        <v>166</v>
      </c>
      <c r="C2187" t="s">
        <v>211</v>
      </c>
      <c r="D2187" t="s">
        <v>27</v>
      </c>
      <c r="E2187" t="s">
        <v>212</v>
      </c>
      <c r="F2187">
        <v>1990</v>
      </c>
      <c r="G2187" t="s">
        <v>169</v>
      </c>
      <c r="H2187" t="s">
        <v>170</v>
      </c>
      <c r="I2187" t="s">
        <v>7</v>
      </c>
      <c r="J2187">
        <v>306</v>
      </c>
      <c r="K2187" t="s">
        <v>166</v>
      </c>
    </row>
    <row r="2188" spans="1:11" x14ac:dyDescent="0.25">
      <c r="A2188" t="s">
        <v>165</v>
      </c>
      <c r="B2188" t="s">
        <v>166</v>
      </c>
      <c r="C2188" t="s">
        <v>211</v>
      </c>
      <c r="D2188" t="s">
        <v>27</v>
      </c>
      <c r="E2188" t="s">
        <v>212</v>
      </c>
      <c r="F2188">
        <v>1991</v>
      </c>
      <c r="G2188" t="s">
        <v>169</v>
      </c>
      <c r="H2188" t="s">
        <v>170</v>
      </c>
      <c r="I2188" t="s">
        <v>7</v>
      </c>
      <c r="J2188">
        <v>396</v>
      </c>
      <c r="K2188" t="s">
        <v>166</v>
      </c>
    </row>
    <row r="2189" spans="1:11" x14ac:dyDescent="0.25">
      <c r="A2189" t="s">
        <v>165</v>
      </c>
      <c r="B2189" t="s">
        <v>166</v>
      </c>
      <c r="C2189" t="s">
        <v>211</v>
      </c>
      <c r="D2189" t="s">
        <v>27</v>
      </c>
      <c r="E2189" t="s">
        <v>212</v>
      </c>
      <c r="F2189">
        <v>1992</v>
      </c>
      <c r="G2189" t="s">
        <v>169</v>
      </c>
      <c r="H2189" t="s">
        <v>170</v>
      </c>
      <c r="I2189" t="s">
        <v>7</v>
      </c>
      <c r="J2189">
        <v>390</v>
      </c>
      <c r="K2189" t="s">
        <v>166</v>
      </c>
    </row>
    <row r="2190" spans="1:11" x14ac:dyDescent="0.25">
      <c r="A2190" t="s">
        <v>165</v>
      </c>
      <c r="B2190" t="s">
        <v>166</v>
      </c>
      <c r="C2190" t="s">
        <v>211</v>
      </c>
      <c r="D2190" t="s">
        <v>27</v>
      </c>
      <c r="E2190" t="s">
        <v>212</v>
      </c>
      <c r="F2190">
        <v>1993</v>
      </c>
      <c r="G2190" t="s">
        <v>169</v>
      </c>
      <c r="H2190" t="s">
        <v>170</v>
      </c>
      <c r="I2190" t="s">
        <v>7</v>
      </c>
      <c r="J2190">
        <v>409</v>
      </c>
      <c r="K2190" t="s">
        <v>166</v>
      </c>
    </row>
    <row r="2191" spans="1:11" x14ac:dyDescent="0.25">
      <c r="A2191" t="s">
        <v>165</v>
      </c>
      <c r="B2191" t="s">
        <v>166</v>
      </c>
      <c r="C2191" t="s">
        <v>211</v>
      </c>
      <c r="D2191" t="s">
        <v>27</v>
      </c>
      <c r="E2191" t="s">
        <v>212</v>
      </c>
      <c r="F2191">
        <v>1994</v>
      </c>
      <c r="G2191" t="s">
        <v>169</v>
      </c>
      <c r="H2191" t="s">
        <v>170</v>
      </c>
      <c r="I2191" t="s">
        <v>7</v>
      </c>
      <c r="J2191">
        <v>418</v>
      </c>
      <c r="K2191" t="s">
        <v>166</v>
      </c>
    </row>
    <row r="2192" spans="1:11" x14ac:dyDescent="0.25">
      <c r="A2192" t="s">
        <v>165</v>
      </c>
      <c r="B2192" t="s">
        <v>166</v>
      </c>
      <c r="C2192" t="s">
        <v>211</v>
      </c>
      <c r="D2192" t="s">
        <v>27</v>
      </c>
      <c r="E2192" t="s">
        <v>212</v>
      </c>
      <c r="F2192">
        <v>1995</v>
      </c>
      <c r="G2192" t="s">
        <v>169</v>
      </c>
      <c r="H2192" t="s">
        <v>170</v>
      </c>
      <c r="I2192" t="s">
        <v>7</v>
      </c>
      <c r="J2192">
        <v>461</v>
      </c>
      <c r="K2192" t="s">
        <v>166</v>
      </c>
    </row>
    <row r="2193" spans="1:11" x14ac:dyDescent="0.25">
      <c r="A2193" t="s">
        <v>165</v>
      </c>
      <c r="B2193" t="s">
        <v>166</v>
      </c>
      <c r="C2193" t="s">
        <v>211</v>
      </c>
      <c r="D2193" t="s">
        <v>27</v>
      </c>
      <c r="E2193" t="s">
        <v>212</v>
      </c>
      <c r="F2193">
        <v>1996</v>
      </c>
      <c r="G2193" t="s">
        <v>169</v>
      </c>
      <c r="H2193" t="s">
        <v>170</v>
      </c>
      <c r="I2193" t="s">
        <v>7</v>
      </c>
      <c r="J2193">
        <v>500</v>
      </c>
      <c r="K2193" t="s">
        <v>166</v>
      </c>
    </row>
    <row r="2194" spans="1:11" x14ac:dyDescent="0.25">
      <c r="A2194" t="s">
        <v>165</v>
      </c>
      <c r="B2194" t="s">
        <v>166</v>
      </c>
      <c r="C2194" t="s">
        <v>211</v>
      </c>
      <c r="D2194" t="s">
        <v>27</v>
      </c>
      <c r="E2194" t="s">
        <v>212</v>
      </c>
      <c r="F2194">
        <v>1997</v>
      </c>
      <c r="G2194" t="s">
        <v>169</v>
      </c>
      <c r="H2194" t="s">
        <v>170</v>
      </c>
      <c r="I2194" t="s">
        <v>7</v>
      </c>
      <c r="J2194">
        <v>492</v>
      </c>
      <c r="K2194" t="s">
        <v>166</v>
      </c>
    </row>
    <row r="2195" spans="1:11" x14ac:dyDescent="0.25">
      <c r="A2195" t="s">
        <v>165</v>
      </c>
      <c r="B2195" t="s">
        <v>166</v>
      </c>
      <c r="C2195" t="s">
        <v>211</v>
      </c>
      <c r="D2195" t="s">
        <v>27</v>
      </c>
      <c r="E2195" t="s">
        <v>212</v>
      </c>
      <c r="F2195">
        <v>1998</v>
      </c>
      <c r="G2195" t="s">
        <v>169</v>
      </c>
      <c r="H2195" t="s">
        <v>170</v>
      </c>
      <c r="I2195" t="s">
        <v>7</v>
      </c>
      <c r="J2195">
        <v>459</v>
      </c>
      <c r="K2195" t="s">
        <v>166</v>
      </c>
    </row>
    <row r="2196" spans="1:11" x14ac:dyDescent="0.25">
      <c r="A2196" t="s">
        <v>165</v>
      </c>
      <c r="B2196" t="s">
        <v>166</v>
      </c>
      <c r="C2196" t="s">
        <v>211</v>
      </c>
      <c r="D2196" t="s">
        <v>27</v>
      </c>
      <c r="E2196" t="s">
        <v>212</v>
      </c>
      <c r="F2196">
        <v>1999</v>
      </c>
      <c r="G2196" t="s">
        <v>169</v>
      </c>
      <c r="H2196" t="s">
        <v>170</v>
      </c>
      <c r="I2196" t="s">
        <v>7</v>
      </c>
      <c r="J2196">
        <v>440</v>
      </c>
      <c r="K2196" t="s">
        <v>166</v>
      </c>
    </row>
    <row r="2197" spans="1:11" x14ac:dyDescent="0.25">
      <c r="A2197" t="s">
        <v>165</v>
      </c>
      <c r="B2197" t="s">
        <v>166</v>
      </c>
      <c r="C2197" t="s">
        <v>211</v>
      </c>
      <c r="D2197" t="s">
        <v>27</v>
      </c>
      <c r="E2197" t="s">
        <v>212</v>
      </c>
      <c r="F2197">
        <v>2000</v>
      </c>
      <c r="G2197" t="s">
        <v>169</v>
      </c>
      <c r="H2197" t="s">
        <v>170</v>
      </c>
      <c r="I2197" t="s">
        <v>7</v>
      </c>
      <c r="J2197">
        <v>575</v>
      </c>
      <c r="K2197" t="s">
        <v>166</v>
      </c>
    </row>
    <row r="2198" spans="1:11" x14ac:dyDescent="0.25">
      <c r="A2198" t="s">
        <v>165</v>
      </c>
      <c r="B2198" t="s">
        <v>166</v>
      </c>
      <c r="C2198" t="s">
        <v>211</v>
      </c>
      <c r="D2198" t="s">
        <v>27</v>
      </c>
      <c r="E2198" t="s">
        <v>212</v>
      </c>
      <c r="F2198">
        <v>2001</v>
      </c>
      <c r="G2198" t="s">
        <v>169</v>
      </c>
      <c r="H2198" t="s">
        <v>170</v>
      </c>
      <c r="I2198" t="s">
        <v>7</v>
      </c>
      <c r="J2198">
        <v>546</v>
      </c>
      <c r="K2198" t="s">
        <v>166</v>
      </c>
    </row>
    <row r="2199" spans="1:11" x14ac:dyDescent="0.25">
      <c r="A2199" t="s">
        <v>165</v>
      </c>
      <c r="B2199" t="s">
        <v>166</v>
      </c>
      <c r="C2199" t="s">
        <v>211</v>
      </c>
      <c r="D2199" t="s">
        <v>27</v>
      </c>
      <c r="E2199" t="s">
        <v>212</v>
      </c>
      <c r="F2199">
        <v>2002</v>
      </c>
      <c r="G2199" t="s">
        <v>169</v>
      </c>
      <c r="H2199" t="s">
        <v>170</v>
      </c>
      <c r="I2199" t="s">
        <v>7</v>
      </c>
      <c r="J2199">
        <v>568</v>
      </c>
      <c r="K2199" t="s">
        <v>166</v>
      </c>
    </row>
    <row r="2200" spans="1:11" x14ac:dyDescent="0.25">
      <c r="A2200" t="s">
        <v>165</v>
      </c>
      <c r="B2200" t="s">
        <v>166</v>
      </c>
      <c r="C2200" t="s">
        <v>211</v>
      </c>
      <c r="D2200" t="s">
        <v>27</v>
      </c>
      <c r="E2200" t="s">
        <v>212</v>
      </c>
      <c r="F2200">
        <v>2003</v>
      </c>
      <c r="G2200" t="s">
        <v>169</v>
      </c>
      <c r="H2200" t="s">
        <v>170</v>
      </c>
      <c r="I2200" t="s">
        <v>7</v>
      </c>
      <c r="J2200">
        <v>573</v>
      </c>
      <c r="K2200" t="s">
        <v>166</v>
      </c>
    </row>
    <row r="2201" spans="1:11" x14ac:dyDescent="0.25">
      <c r="A2201" t="s">
        <v>165</v>
      </c>
      <c r="B2201" t="s">
        <v>166</v>
      </c>
      <c r="C2201" t="s">
        <v>211</v>
      </c>
      <c r="D2201" t="s">
        <v>27</v>
      </c>
      <c r="E2201" t="s">
        <v>212</v>
      </c>
      <c r="F2201">
        <v>2004</v>
      </c>
      <c r="G2201" t="s">
        <v>169</v>
      </c>
      <c r="H2201" t="s">
        <v>170</v>
      </c>
      <c r="I2201" t="s">
        <v>7</v>
      </c>
      <c r="J2201">
        <v>725</v>
      </c>
      <c r="K2201" t="s">
        <v>166</v>
      </c>
    </row>
    <row r="2202" spans="1:11" x14ac:dyDescent="0.25">
      <c r="A2202" t="s">
        <v>165</v>
      </c>
      <c r="B2202" t="s">
        <v>166</v>
      </c>
      <c r="C2202" t="s">
        <v>211</v>
      </c>
      <c r="D2202" t="s">
        <v>27</v>
      </c>
      <c r="E2202" t="s">
        <v>212</v>
      </c>
      <c r="F2202">
        <v>2005</v>
      </c>
      <c r="G2202" t="s">
        <v>169</v>
      </c>
      <c r="H2202" t="s">
        <v>170</v>
      </c>
      <c r="I2202" t="s">
        <v>7</v>
      </c>
      <c r="J2202">
        <v>541</v>
      </c>
      <c r="K2202" t="s">
        <v>166</v>
      </c>
    </row>
    <row r="2203" spans="1:11" x14ac:dyDescent="0.25">
      <c r="A2203" t="s">
        <v>165</v>
      </c>
      <c r="B2203" t="s">
        <v>166</v>
      </c>
      <c r="C2203" t="s">
        <v>211</v>
      </c>
      <c r="D2203" t="s">
        <v>27</v>
      </c>
      <c r="E2203" t="s">
        <v>212</v>
      </c>
      <c r="F2203">
        <v>2006</v>
      </c>
      <c r="G2203" t="s">
        <v>169</v>
      </c>
      <c r="H2203" t="s">
        <v>170</v>
      </c>
      <c r="I2203" t="s">
        <v>7</v>
      </c>
      <c r="J2203">
        <v>492</v>
      </c>
      <c r="K2203" t="s">
        <v>166</v>
      </c>
    </row>
    <row r="2204" spans="1:11" x14ac:dyDescent="0.25">
      <c r="A2204" t="s">
        <v>165</v>
      </c>
      <c r="B2204" t="s">
        <v>166</v>
      </c>
      <c r="C2204" t="s">
        <v>211</v>
      </c>
      <c r="D2204" t="s">
        <v>27</v>
      </c>
      <c r="E2204" t="s">
        <v>212</v>
      </c>
      <c r="F2204">
        <v>2007</v>
      </c>
      <c r="G2204" t="s">
        <v>169</v>
      </c>
      <c r="H2204" t="s">
        <v>170</v>
      </c>
      <c r="I2204" t="s">
        <v>7</v>
      </c>
      <c r="J2204">
        <v>680</v>
      </c>
      <c r="K2204" t="s">
        <v>166</v>
      </c>
    </row>
    <row r="2205" spans="1:11" x14ac:dyDescent="0.25">
      <c r="A2205" t="s">
        <v>165</v>
      </c>
      <c r="B2205" t="s">
        <v>166</v>
      </c>
      <c r="C2205" t="s">
        <v>211</v>
      </c>
      <c r="D2205" t="s">
        <v>27</v>
      </c>
      <c r="E2205" t="s">
        <v>212</v>
      </c>
      <c r="F2205">
        <v>2008</v>
      </c>
      <c r="G2205" t="s">
        <v>169</v>
      </c>
      <c r="H2205" t="s">
        <v>170</v>
      </c>
      <c r="I2205" t="s">
        <v>7</v>
      </c>
      <c r="J2205">
        <v>598</v>
      </c>
      <c r="K2205" t="s">
        <v>166</v>
      </c>
    </row>
    <row r="2206" spans="1:11" x14ac:dyDescent="0.25">
      <c r="A2206" t="s">
        <v>165</v>
      </c>
      <c r="B2206" t="s">
        <v>166</v>
      </c>
      <c r="C2206" t="s">
        <v>211</v>
      </c>
      <c r="D2206" t="s">
        <v>27</v>
      </c>
      <c r="E2206" t="s">
        <v>212</v>
      </c>
      <c r="F2206">
        <v>2009</v>
      </c>
      <c r="G2206" t="s">
        <v>169</v>
      </c>
      <c r="H2206" t="s">
        <v>170</v>
      </c>
      <c r="I2206" t="s">
        <v>7</v>
      </c>
      <c r="J2206">
        <v>569</v>
      </c>
      <c r="K2206" t="s">
        <v>166</v>
      </c>
    </row>
    <row r="2207" spans="1:11" x14ac:dyDescent="0.25">
      <c r="A2207" t="s">
        <v>165</v>
      </c>
      <c r="B2207" t="s">
        <v>166</v>
      </c>
      <c r="C2207" t="s">
        <v>211</v>
      </c>
      <c r="D2207" t="s">
        <v>27</v>
      </c>
      <c r="E2207" t="s">
        <v>212</v>
      </c>
      <c r="F2207">
        <v>2010</v>
      </c>
      <c r="G2207" t="s">
        <v>169</v>
      </c>
      <c r="H2207" t="s">
        <v>170</v>
      </c>
      <c r="I2207" t="s">
        <v>7</v>
      </c>
      <c r="J2207">
        <v>875</v>
      </c>
      <c r="K2207" t="s">
        <v>166</v>
      </c>
    </row>
    <row r="2208" spans="1:11" x14ac:dyDescent="0.25">
      <c r="A2208" t="s">
        <v>165</v>
      </c>
      <c r="B2208" t="s">
        <v>166</v>
      </c>
      <c r="C2208" t="s">
        <v>211</v>
      </c>
      <c r="D2208" t="s">
        <v>27</v>
      </c>
      <c r="E2208" t="s">
        <v>212</v>
      </c>
      <c r="F2208">
        <v>2011</v>
      </c>
      <c r="G2208" t="s">
        <v>169</v>
      </c>
      <c r="H2208" t="s">
        <v>170</v>
      </c>
      <c r="I2208" t="s">
        <v>7</v>
      </c>
      <c r="J2208">
        <v>584</v>
      </c>
      <c r="K2208" t="s">
        <v>166</v>
      </c>
    </row>
    <row r="2209" spans="1:11" x14ac:dyDescent="0.25">
      <c r="A2209" t="s">
        <v>165</v>
      </c>
      <c r="B2209" t="s">
        <v>166</v>
      </c>
      <c r="C2209" t="s">
        <v>211</v>
      </c>
      <c r="D2209" t="s">
        <v>27</v>
      </c>
      <c r="E2209" t="s">
        <v>212</v>
      </c>
      <c r="F2209">
        <v>2012</v>
      </c>
      <c r="G2209" t="s">
        <v>169</v>
      </c>
      <c r="H2209" t="s">
        <v>170</v>
      </c>
      <c r="I2209" t="s">
        <v>7</v>
      </c>
      <c r="J2209">
        <v>496</v>
      </c>
      <c r="K2209" t="s">
        <v>166</v>
      </c>
    </row>
    <row r="2210" spans="1:11" x14ac:dyDescent="0.25">
      <c r="A2210" t="s">
        <v>165</v>
      </c>
      <c r="B2210" t="s">
        <v>166</v>
      </c>
      <c r="C2210" t="s">
        <v>211</v>
      </c>
      <c r="D2210" t="s">
        <v>27</v>
      </c>
      <c r="E2210" t="s">
        <v>212</v>
      </c>
      <c r="F2210">
        <v>2013</v>
      </c>
      <c r="G2210" t="s">
        <v>169</v>
      </c>
      <c r="H2210" t="s">
        <v>170</v>
      </c>
      <c r="I2210" t="s">
        <v>7</v>
      </c>
      <c r="J2210">
        <v>572</v>
      </c>
      <c r="K2210" t="s">
        <v>166</v>
      </c>
    </row>
    <row r="2211" spans="1:11" x14ac:dyDescent="0.25">
      <c r="A2211" t="s">
        <v>165</v>
      </c>
      <c r="B2211" t="s">
        <v>166</v>
      </c>
      <c r="C2211" t="s">
        <v>211</v>
      </c>
      <c r="D2211" t="s">
        <v>27</v>
      </c>
      <c r="E2211" t="s">
        <v>212</v>
      </c>
      <c r="F2211">
        <v>2014</v>
      </c>
      <c r="G2211" t="s">
        <v>169</v>
      </c>
      <c r="H2211" t="s">
        <v>170</v>
      </c>
      <c r="I2211" t="s">
        <v>7</v>
      </c>
      <c r="J2211">
        <v>421</v>
      </c>
      <c r="K2211" t="s">
        <v>166</v>
      </c>
    </row>
    <row r="2212" spans="1:11" x14ac:dyDescent="0.25">
      <c r="A2212" t="s">
        <v>165</v>
      </c>
      <c r="B2212" t="s">
        <v>166</v>
      </c>
      <c r="C2212" t="s">
        <v>211</v>
      </c>
      <c r="D2212" t="s">
        <v>27</v>
      </c>
      <c r="E2212" t="s">
        <v>212</v>
      </c>
      <c r="F2212">
        <v>2015</v>
      </c>
      <c r="G2212" t="s">
        <v>169</v>
      </c>
      <c r="H2212" t="s">
        <v>170</v>
      </c>
      <c r="I2212" t="s">
        <v>7</v>
      </c>
      <c r="J2212">
        <v>440</v>
      </c>
      <c r="K2212" t="s">
        <v>166</v>
      </c>
    </row>
    <row r="2213" spans="1:11" x14ac:dyDescent="0.25">
      <c r="A2213" t="s">
        <v>165</v>
      </c>
      <c r="B2213" t="s">
        <v>166</v>
      </c>
      <c r="C2213" t="s">
        <v>211</v>
      </c>
      <c r="D2213" t="s">
        <v>27</v>
      </c>
      <c r="E2213" t="s">
        <v>212</v>
      </c>
      <c r="F2213">
        <v>2016</v>
      </c>
      <c r="G2213" t="s">
        <v>169</v>
      </c>
      <c r="H2213" t="s">
        <v>170</v>
      </c>
      <c r="I2213" t="s">
        <v>7</v>
      </c>
      <c r="J2213">
        <v>593</v>
      </c>
      <c r="K2213" t="s">
        <v>166</v>
      </c>
    </row>
    <row r="2214" spans="1:11" x14ac:dyDescent="0.25">
      <c r="A2214" t="s">
        <v>165</v>
      </c>
      <c r="B2214" t="s">
        <v>166</v>
      </c>
      <c r="C2214" t="s">
        <v>211</v>
      </c>
      <c r="D2214" t="s">
        <v>27</v>
      </c>
      <c r="E2214" t="s">
        <v>212</v>
      </c>
      <c r="F2214">
        <v>2017</v>
      </c>
      <c r="G2214" t="s">
        <v>169</v>
      </c>
      <c r="H2214" t="s">
        <v>170</v>
      </c>
      <c r="I2214" t="s">
        <v>7</v>
      </c>
      <c r="J2214">
        <v>815</v>
      </c>
      <c r="K2214" t="s">
        <v>166</v>
      </c>
    </row>
    <row r="2215" spans="1:11" x14ac:dyDescent="0.25">
      <c r="A2215" t="s">
        <v>165</v>
      </c>
      <c r="B2215" t="s">
        <v>166</v>
      </c>
      <c r="C2215" t="s">
        <v>211</v>
      </c>
      <c r="D2215" t="s">
        <v>27</v>
      </c>
      <c r="E2215" t="s">
        <v>212</v>
      </c>
      <c r="F2215">
        <v>2018</v>
      </c>
      <c r="G2215" t="s">
        <v>169</v>
      </c>
      <c r="H2215" t="s">
        <v>170</v>
      </c>
      <c r="I2215" t="s">
        <v>7</v>
      </c>
      <c r="J2215">
        <v>696</v>
      </c>
      <c r="K2215" t="s">
        <v>166</v>
      </c>
    </row>
    <row r="2216" spans="1:11" x14ac:dyDescent="0.25">
      <c r="A2216" t="s">
        <v>165</v>
      </c>
      <c r="B2216" t="s">
        <v>166</v>
      </c>
      <c r="C2216" t="s">
        <v>211</v>
      </c>
      <c r="D2216" t="s">
        <v>27</v>
      </c>
      <c r="E2216" t="s">
        <v>212</v>
      </c>
      <c r="F2216">
        <v>2019</v>
      </c>
      <c r="G2216" t="s">
        <v>169</v>
      </c>
      <c r="H2216" t="s">
        <v>170</v>
      </c>
      <c r="I2216" t="s">
        <v>7</v>
      </c>
      <c r="J2216">
        <v>997</v>
      </c>
      <c r="K2216" t="s">
        <v>166</v>
      </c>
    </row>
    <row r="2217" spans="1:11" x14ac:dyDescent="0.25">
      <c r="A2217" t="s">
        <v>165</v>
      </c>
      <c r="B2217" t="s">
        <v>166</v>
      </c>
      <c r="C2217" t="s">
        <v>211</v>
      </c>
      <c r="D2217" t="s">
        <v>27</v>
      </c>
      <c r="E2217" t="s">
        <v>212</v>
      </c>
      <c r="F2217">
        <v>2020</v>
      </c>
      <c r="G2217" t="s">
        <v>169</v>
      </c>
      <c r="H2217" t="s">
        <v>170</v>
      </c>
      <c r="I2217" t="s">
        <v>7</v>
      </c>
      <c r="J2217">
        <v>675</v>
      </c>
      <c r="K2217" t="s">
        <v>166</v>
      </c>
    </row>
    <row r="2218" spans="1:11" x14ac:dyDescent="0.25">
      <c r="A2218" t="s">
        <v>165</v>
      </c>
      <c r="B2218" t="s">
        <v>166</v>
      </c>
      <c r="C2218" t="s">
        <v>211</v>
      </c>
      <c r="D2218" t="s">
        <v>27</v>
      </c>
      <c r="E2218" t="s">
        <v>212</v>
      </c>
      <c r="F2218">
        <v>2021</v>
      </c>
      <c r="G2218" t="s">
        <v>169</v>
      </c>
      <c r="H2218" t="s">
        <v>170</v>
      </c>
      <c r="I2218" t="s">
        <v>7</v>
      </c>
      <c r="J2218">
        <v>847</v>
      </c>
      <c r="K2218" t="s">
        <v>166</v>
      </c>
    </row>
    <row r="2219" spans="1:11" x14ac:dyDescent="0.25">
      <c r="A2219" t="s">
        <v>165</v>
      </c>
      <c r="B2219" t="s">
        <v>166</v>
      </c>
      <c r="C2219" t="s">
        <v>211</v>
      </c>
      <c r="D2219" t="s">
        <v>27</v>
      </c>
      <c r="E2219" t="s">
        <v>212</v>
      </c>
      <c r="F2219">
        <v>2022</v>
      </c>
      <c r="G2219" t="s">
        <v>169</v>
      </c>
      <c r="H2219" t="s">
        <v>170</v>
      </c>
      <c r="I2219" t="s">
        <v>7</v>
      </c>
      <c r="J2219">
        <v>1468</v>
      </c>
      <c r="K2219" t="s">
        <v>166</v>
      </c>
    </row>
    <row r="2220" spans="1:11" x14ac:dyDescent="0.25">
      <c r="A2220" t="s">
        <v>165</v>
      </c>
      <c r="B2220" t="s">
        <v>166</v>
      </c>
      <c r="C2220" t="s">
        <v>213</v>
      </c>
      <c r="D2220" t="s">
        <v>28</v>
      </c>
      <c r="E2220" t="s">
        <v>214</v>
      </c>
      <c r="F2220">
        <v>1929</v>
      </c>
      <c r="G2220" t="s">
        <v>169</v>
      </c>
      <c r="H2220" t="s">
        <v>170</v>
      </c>
      <c r="I2220" t="s">
        <v>7</v>
      </c>
      <c r="J2220">
        <v>58</v>
      </c>
      <c r="K2220" t="s">
        <v>166</v>
      </c>
    </row>
    <row r="2221" spans="1:11" x14ac:dyDescent="0.25">
      <c r="A2221" t="s">
        <v>165</v>
      </c>
      <c r="B2221" t="s">
        <v>166</v>
      </c>
      <c r="C2221" t="s">
        <v>213</v>
      </c>
      <c r="D2221" t="s">
        <v>28</v>
      </c>
      <c r="E2221" t="s">
        <v>214</v>
      </c>
      <c r="F2221">
        <v>1930</v>
      </c>
      <c r="G2221" t="s">
        <v>169</v>
      </c>
      <c r="H2221" t="s">
        <v>170</v>
      </c>
      <c r="I2221" t="s">
        <v>7</v>
      </c>
      <c r="J2221">
        <v>121</v>
      </c>
      <c r="K2221" t="s">
        <v>166</v>
      </c>
    </row>
    <row r="2222" spans="1:11" x14ac:dyDescent="0.25">
      <c r="A2222" t="s">
        <v>165</v>
      </c>
      <c r="B2222" t="s">
        <v>166</v>
      </c>
      <c r="C2222" t="s">
        <v>213</v>
      </c>
      <c r="D2222" t="s">
        <v>28</v>
      </c>
      <c r="E2222" t="s">
        <v>214</v>
      </c>
      <c r="F2222">
        <v>1931</v>
      </c>
      <c r="G2222" t="s">
        <v>169</v>
      </c>
      <c r="H2222" t="s">
        <v>170</v>
      </c>
      <c r="I2222" t="s">
        <v>7</v>
      </c>
      <c r="J2222">
        <v>155</v>
      </c>
      <c r="K2222" t="s">
        <v>166</v>
      </c>
    </row>
    <row r="2223" spans="1:11" x14ac:dyDescent="0.25">
      <c r="A2223" t="s">
        <v>165</v>
      </c>
      <c r="B2223" t="s">
        <v>166</v>
      </c>
      <c r="C2223" t="s">
        <v>213</v>
      </c>
      <c r="D2223" t="s">
        <v>28</v>
      </c>
      <c r="E2223" t="s">
        <v>214</v>
      </c>
      <c r="F2223">
        <v>1932</v>
      </c>
      <c r="G2223" t="s">
        <v>169</v>
      </c>
      <c r="H2223" t="s">
        <v>170</v>
      </c>
      <c r="I2223" t="s">
        <v>7</v>
      </c>
      <c r="J2223">
        <v>202</v>
      </c>
      <c r="K2223" t="s">
        <v>166</v>
      </c>
    </row>
    <row r="2224" spans="1:11" x14ac:dyDescent="0.25">
      <c r="A2224" t="s">
        <v>165</v>
      </c>
      <c r="B2224" t="s">
        <v>166</v>
      </c>
      <c r="C2224" t="s">
        <v>213</v>
      </c>
      <c r="D2224" t="s">
        <v>28</v>
      </c>
      <c r="E2224" t="s">
        <v>214</v>
      </c>
      <c r="F2224">
        <v>1933</v>
      </c>
      <c r="G2224" t="s">
        <v>169</v>
      </c>
      <c r="H2224" t="s">
        <v>170</v>
      </c>
      <c r="I2224" t="s">
        <v>7</v>
      </c>
      <c r="J2224">
        <v>324</v>
      </c>
      <c r="K2224" t="s">
        <v>166</v>
      </c>
    </row>
    <row r="2225" spans="1:11" x14ac:dyDescent="0.25">
      <c r="A2225" t="s">
        <v>165</v>
      </c>
      <c r="B2225" t="s">
        <v>166</v>
      </c>
      <c r="C2225" t="s">
        <v>213</v>
      </c>
      <c r="D2225" t="s">
        <v>28</v>
      </c>
      <c r="E2225" t="s">
        <v>214</v>
      </c>
      <c r="F2225">
        <v>1934</v>
      </c>
      <c r="G2225" t="s">
        <v>169</v>
      </c>
      <c r="H2225" t="s">
        <v>170</v>
      </c>
      <c r="I2225" t="s">
        <v>7</v>
      </c>
      <c r="J2225">
        <v>380</v>
      </c>
      <c r="K2225" t="s">
        <v>166</v>
      </c>
    </row>
    <row r="2226" spans="1:11" x14ac:dyDescent="0.25">
      <c r="A2226" t="s">
        <v>165</v>
      </c>
      <c r="B2226" t="s">
        <v>166</v>
      </c>
      <c r="C2226" t="s">
        <v>213</v>
      </c>
      <c r="D2226" t="s">
        <v>28</v>
      </c>
      <c r="E2226" t="s">
        <v>214</v>
      </c>
      <c r="F2226">
        <v>1935</v>
      </c>
      <c r="G2226" t="s">
        <v>169</v>
      </c>
      <c r="H2226" t="s">
        <v>170</v>
      </c>
      <c r="I2226" t="s">
        <v>7</v>
      </c>
      <c r="J2226">
        <v>515</v>
      </c>
      <c r="K2226" t="s">
        <v>166</v>
      </c>
    </row>
    <row r="2227" spans="1:11" x14ac:dyDescent="0.25">
      <c r="A2227" t="s">
        <v>165</v>
      </c>
      <c r="B2227" t="s">
        <v>166</v>
      </c>
      <c r="C2227" t="s">
        <v>213</v>
      </c>
      <c r="D2227" t="s">
        <v>28</v>
      </c>
      <c r="E2227" t="s">
        <v>214</v>
      </c>
      <c r="F2227">
        <v>1936</v>
      </c>
      <c r="G2227" t="s">
        <v>169</v>
      </c>
      <c r="H2227" t="s">
        <v>170</v>
      </c>
      <c r="I2227" t="s">
        <v>7</v>
      </c>
      <c r="J2227">
        <v>471</v>
      </c>
      <c r="K2227" t="s">
        <v>166</v>
      </c>
    </row>
    <row r="2228" spans="1:11" x14ac:dyDescent="0.25">
      <c r="A2228" t="s">
        <v>165</v>
      </c>
      <c r="B2228" t="s">
        <v>166</v>
      </c>
      <c r="C2228" t="s">
        <v>213</v>
      </c>
      <c r="D2228" t="s">
        <v>28</v>
      </c>
      <c r="E2228" t="s">
        <v>214</v>
      </c>
      <c r="F2228">
        <v>1937</v>
      </c>
      <c r="G2228" t="s">
        <v>169</v>
      </c>
      <c r="H2228" t="s">
        <v>170</v>
      </c>
      <c r="I2228" t="s">
        <v>7</v>
      </c>
      <c r="J2228">
        <v>433</v>
      </c>
      <c r="K2228" t="s">
        <v>166</v>
      </c>
    </row>
    <row r="2229" spans="1:11" x14ac:dyDescent="0.25">
      <c r="A2229" t="s">
        <v>165</v>
      </c>
      <c r="B2229" t="s">
        <v>166</v>
      </c>
      <c r="C2229" t="s">
        <v>213</v>
      </c>
      <c r="D2229" t="s">
        <v>28</v>
      </c>
      <c r="E2229" t="s">
        <v>214</v>
      </c>
      <c r="F2229">
        <v>1938</v>
      </c>
      <c r="G2229" t="s">
        <v>169</v>
      </c>
      <c r="H2229" t="s">
        <v>170</v>
      </c>
      <c r="I2229" t="s">
        <v>7</v>
      </c>
      <c r="J2229">
        <v>410</v>
      </c>
      <c r="K2229" t="s">
        <v>166</v>
      </c>
    </row>
    <row r="2230" spans="1:11" x14ac:dyDescent="0.25">
      <c r="A2230" t="s">
        <v>165</v>
      </c>
      <c r="B2230" t="s">
        <v>166</v>
      </c>
      <c r="C2230" t="s">
        <v>213</v>
      </c>
      <c r="D2230" t="s">
        <v>28</v>
      </c>
      <c r="E2230" t="s">
        <v>214</v>
      </c>
      <c r="F2230">
        <v>1939</v>
      </c>
      <c r="G2230" t="s">
        <v>169</v>
      </c>
      <c r="H2230" t="s">
        <v>170</v>
      </c>
      <c r="I2230" t="s">
        <v>7</v>
      </c>
      <c r="J2230">
        <v>409</v>
      </c>
      <c r="K2230" t="s">
        <v>166</v>
      </c>
    </row>
    <row r="2231" spans="1:11" x14ac:dyDescent="0.25">
      <c r="A2231" t="s">
        <v>165</v>
      </c>
      <c r="B2231" t="s">
        <v>166</v>
      </c>
      <c r="C2231" t="s">
        <v>213</v>
      </c>
      <c r="D2231" t="s">
        <v>28</v>
      </c>
      <c r="E2231" t="s">
        <v>214</v>
      </c>
      <c r="F2231">
        <v>1940</v>
      </c>
      <c r="G2231" t="s">
        <v>169</v>
      </c>
      <c r="H2231" t="s">
        <v>170</v>
      </c>
      <c r="I2231" t="s">
        <v>7</v>
      </c>
      <c r="J2231">
        <v>358</v>
      </c>
      <c r="K2231" t="s">
        <v>166</v>
      </c>
    </row>
    <row r="2232" spans="1:11" x14ac:dyDescent="0.25">
      <c r="A2232" t="s">
        <v>165</v>
      </c>
      <c r="B2232" t="s">
        <v>166</v>
      </c>
      <c r="C2232" t="s">
        <v>213</v>
      </c>
      <c r="D2232" t="s">
        <v>28</v>
      </c>
      <c r="E2232" t="s">
        <v>214</v>
      </c>
      <c r="F2232">
        <v>1941</v>
      </c>
      <c r="G2232" t="s">
        <v>169</v>
      </c>
      <c r="H2232" t="s">
        <v>170</v>
      </c>
      <c r="I2232" t="s">
        <v>7</v>
      </c>
      <c r="J2232">
        <v>362</v>
      </c>
      <c r="K2232" t="s">
        <v>166</v>
      </c>
    </row>
    <row r="2233" spans="1:11" x14ac:dyDescent="0.25">
      <c r="A2233" t="s">
        <v>165</v>
      </c>
      <c r="B2233" t="s">
        <v>166</v>
      </c>
      <c r="C2233" t="s">
        <v>213</v>
      </c>
      <c r="D2233" t="s">
        <v>28</v>
      </c>
      <c r="E2233" t="s">
        <v>214</v>
      </c>
      <c r="F2233">
        <v>1942</v>
      </c>
      <c r="G2233" t="s">
        <v>169</v>
      </c>
      <c r="H2233" t="s">
        <v>170</v>
      </c>
      <c r="I2233" t="s">
        <v>7</v>
      </c>
      <c r="J2233">
        <v>273</v>
      </c>
      <c r="K2233" t="s">
        <v>166</v>
      </c>
    </row>
    <row r="2234" spans="1:11" x14ac:dyDescent="0.25">
      <c r="A2234" t="s">
        <v>165</v>
      </c>
      <c r="B2234" t="s">
        <v>166</v>
      </c>
      <c r="C2234" t="s">
        <v>213</v>
      </c>
      <c r="D2234" t="s">
        <v>28</v>
      </c>
      <c r="E2234" t="s">
        <v>214</v>
      </c>
      <c r="F2234">
        <v>1943</v>
      </c>
      <c r="G2234" t="s">
        <v>169</v>
      </c>
      <c r="H2234" t="s">
        <v>170</v>
      </c>
      <c r="I2234" t="s">
        <v>7</v>
      </c>
      <c r="J2234">
        <v>264</v>
      </c>
      <c r="K2234" t="s">
        <v>166</v>
      </c>
    </row>
    <row r="2235" spans="1:11" x14ac:dyDescent="0.25">
      <c r="A2235" t="s">
        <v>165</v>
      </c>
      <c r="B2235" t="s">
        <v>166</v>
      </c>
      <c r="C2235" t="s">
        <v>213</v>
      </c>
      <c r="D2235" t="s">
        <v>28</v>
      </c>
      <c r="E2235" t="s">
        <v>214</v>
      </c>
      <c r="F2235">
        <v>1944</v>
      </c>
      <c r="G2235" t="s">
        <v>169</v>
      </c>
      <c r="H2235" t="s">
        <v>170</v>
      </c>
      <c r="I2235" t="s">
        <v>7</v>
      </c>
      <c r="J2235">
        <v>128</v>
      </c>
      <c r="K2235" t="s">
        <v>166</v>
      </c>
    </row>
    <row r="2236" spans="1:11" x14ac:dyDescent="0.25">
      <c r="A2236" t="s">
        <v>165</v>
      </c>
      <c r="B2236" t="s">
        <v>166</v>
      </c>
      <c r="C2236" t="s">
        <v>213</v>
      </c>
      <c r="D2236" t="s">
        <v>28</v>
      </c>
      <c r="E2236" t="s">
        <v>214</v>
      </c>
      <c r="F2236">
        <v>1945</v>
      </c>
      <c r="G2236" t="s">
        <v>169</v>
      </c>
      <c r="H2236" t="s">
        <v>170</v>
      </c>
      <c r="I2236" t="s">
        <v>7</v>
      </c>
      <c r="J2236">
        <v>118</v>
      </c>
      <c r="K2236" t="s">
        <v>166</v>
      </c>
    </row>
    <row r="2237" spans="1:11" x14ac:dyDescent="0.25">
      <c r="A2237" t="s">
        <v>165</v>
      </c>
      <c r="B2237" t="s">
        <v>166</v>
      </c>
      <c r="C2237" t="s">
        <v>213</v>
      </c>
      <c r="D2237" t="s">
        <v>28</v>
      </c>
      <c r="E2237" t="s">
        <v>214</v>
      </c>
      <c r="F2237">
        <v>1946</v>
      </c>
      <c r="G2237" t="s">
        <v>169</v>
      </c>
      <c r="H2237" t="s">
        <v>170</v>
      </c>
      <c r="I2237" t="s">
        <v>7</v>
      </c>
      <c r="J2237">
        <v>180</v>
      </c>
      <c r="K2237" t="s">
        <v>166</v>
      </c>
    </row>
    <row r="2238" spans="1:11" x14ac:dyDescent="0.25">
      <c r="A2238" t="s">
        <v>165</v>
      </c>
      <c r="B2238" t="s">
        <v>166</v>
      </c>
      <c r="C2238" t="s">
        <v>213</v>
      </c>
      <c r="D2238" t="s">
        <v>28</v>
      </c>
      <c r="E2238" t="s">
        <v>214</v>
      </c>
      <c r="F2238">
        <v>1947</v>
      </c>
      <c r="G2238" t="s">
        <v>169</v>
      </c>
      <c r="H2238" t="s">
        <v>170</v>
      </c>
      <c r="I2238" t="s">
        <v>7</v>
      </c>
      <c r="J2238">
        <v>243</v>
      </c>
      <c r="K2238" t="s">
        <v>166</v>
      </c>
    </row>
    <row r="2239" spans="1:11" x14ac:dyDescent="0.25">
      <c r="A2239" t="s">
        <v>165</v>
      </c>
      <c r="B2239" t="s">
        <v>166</v>
      </c>
      <c r="C2239" t="s">
        <v>213</v>
      </c>
      <c r="D2239" t="s">
        <v>28</v>
      </c>
      <c r="E2239" t="s">
        <v>214</v>
      </c>
      <c r="F2239">
        <v>1948</v>
      </c>
      <c r="G2239" t="s">
        <v>169</v>
      </c>
      <c r="H2239" t="s">
        <v>170</v>
      </c>
      <c r="I2239" t="s">
        <v>7</v>
      </c>
      <c r="J2239">
        <v>356</v>
      </c>
      <c r="K2239" t="s">
        <v>166</v>
      </c>
    </row>
    <row r="2240" spans="1:11" x14ac:dyDescent="0.25">
      <c r="A2240" t="s">
        <v>165</v>
      </c>
      <c r="B2240" t="s">
        <v>166</v>
      </c>
      <c r="C2240" t="s">
        <v>213</v>
      </c>
      <c r="D2240" t="s">
        <v>28</v>
      </c>
      <c r="E2240" t="s">
        <v>214</v>
      </c>
      <c r="F2240">
        <v>1949</v>
      </c>
      <c r="G2240" t="s">
        <v>169</v>
      </c>
      <c r="H2240" t="s">
        <v>170</v>
      </c>
      <c r="I2240" t="s">
        <v>7</v>
      </c>
      <c r="J2240">
        <v>356</v>
      </c>
      <c r="K2240" t="s">
        <v>166</v>
      </c>
    </row>
    <row r="2241" spans="1:11" x14ac:dyDescent="0.25">
      <c r="A2241" t="s">
        <v>165</v>
      </c>
      <c r="B2241" t="s">
        <v>166</v>
      </c>
      <c r="C2241" t="s">
        <v>213</v>
      </c>
      <c r="D2241" t="s">
        <v>28</v>
      </c>
      <c r="E2241" t="s">
        <v>214</v>
      </c>
      <c r="F2241">
        <v>1950</v>
      </c>
      <c r="G2241" t="s">
        <v>169</v>
      </c>
      <c r="H2241" t="s">
        <v>170</v>
      </c>
      <c r="I2241" t="s">
        <v>7</v>
      </c>
      <c r="J2241">
        <v>366</v>
      </c>
      <c r="K2241" t="s">
        <v>166</v>
      </c>
    </row>
    <row r="2242" spans="1:11" x14ac:dyDescent="0.25">
      <c r="A2242" t="s">
        <v>165</v>
      </c>
      <c r="B2242" t="s">
        <v>166</v>
      </c>
      <c r="C2242" t="s">
        <v>213</v>
      </c>
      <c r="D2242" t="s">
        <v>28</v>
      </c>
      <c r="E2242" t="s">
        <v>214</v>
      </c>
      <c r="F2242">
        <v>1951</v>
      </c>
      <c r="G2242" t="s">
        <v>169</v>
      </c>
      <c r="H2242" t="s">
        <v>170</v>
      </c>
      <c r="I2242" t="s">
        <v>7</v>
      </c>
      <c r="J2242">
        <v>502</v>
      </c>
      <c r="K2242" t="s">
        <v>166</v>
      </c>
    </row>
    <row r="2243" spans="1:11" x14ac:dyDescent="0.25">
      <c r="A2243" t="s">
        <v>165</v>
      </c>
      <c r="B2243" t="s">
        <v>166</v>
      </c>
      <c r="C2243" t="s">
        <v>213</v>
      </c>
      <c r="D2243" t="s">
        <v>28</v>
      </c>
      <c r="E2243" t="s">
        <v>214</v>
      </c>
      <c r="F2243">
        <v>1952</v>
      </c>
      <c r="G2243" t="s">
        <v>169</v>
      </c>
      <c r="H2243" t="s">
        <v>170</v>
      </c>
      <c r="I2243" t="s">
        <v>7</v>
      </c>
      <c r="J2243">
        <v>546</v>
      </c>
      <c r="K2243" t="s">
        <v>166</v>
      </c>
    </row>
    <row r="2244" spans="1:11" x14ac:dyDescent="0.25">
      <c r="A2244" t="s">
        <v>165</v>
      </c>
      <c r="B2244" t="s">
        <v>166</v>
      </c>
      <c r="C2244" t="s">
        <v>213</v>
      </c>
      <c r="D2244" t="s">
        <v>28</v>
      </c>
      <c r="E2244" t="s">
        <v>214</v>
      </c>
      <c r="F2244">
        <v>1953</v>
      </c>
      <c r="G2244" t="s">
        <v>169</v>
      </c>
      <c r="H2244" t="s">
        <v>170</v>
      </c>
      <c r="I2244" t="s">
        <v>7</v>
      </c>
      <c r="J2244">
        <v>535</v>
      </c>
      <c r="K2244" t="s">
        <v>166</v>
      </c>
    </row>
    <row r="2245" spans="1:11" x14ac:dyDescent="0.25">
      <c r="A2245" t="s">
        <v>165</v>
      </c>
      <c r="B2245" t="s">
        <v>166</v>
      </c>
      <c r="C2245" t="s">
        <v>213</v>
      </c>
      <c r="D2245" t="s">
        <v>28</v>
      </c>
      <c r="E2245" t="s">
        <v>214</v>
      </c>
      <c r="F2245">
        <v>1954</v>
      </c>
      <c r="G2245" t="s">
        <v>169</v>
      </c>
      <c r="H2245" t="s">
        <v>170</v>
      </c>
      <c r="I2245" t="s">
        <v>7</v>
      </c>
      <c r="J2245">
        <v>461</v>
      </c>
      <c r="K2245" t="s">
        <v>166</v>
      </c>
    </row>
    <row r="2246" spans="1:11" x14ac:dyDescent="0.25">
      <c r="A2246" t="s">
        <v>165</v>
      </c>
      <c r="B2246" t="s">
        <v>166</v>
      </c>
      <c r="C2246" t="s">
        <v>213</v>
      </c>
      <c r="D2246" t="s">
        <v>28</v>
      </c>
      <c r="E2246" t="s">
        <v>214</v>
      </c>
      <c r="F2246">
        <v>1955</v>
      </c>
      <c r="G2246" t="s">
        <v>169</v>
      </c>
      <c r="H2246" t="s">
        <v>170</v>
      </c>
      <c r="I2246" t="s">
        <v>7</v>
      </c>
      <c r="J2246">
        <v>393</v>
      </c>
      <c r="K2246" t="s">
        <v>166</v>
      </c>
    </row>
    <row r="2247" spans="1:11" x14ac:dyDescent="0.25">
      <c r="A2247" t="s">
        <v>165</v>
      </c>
      <c r="B2247" t="s">
        <v>166</v>
      </c>
      <c r="C2247" t="s">
        <v>213</v>
      </c>
      <c r="D2247" t="s">
        <v>28</v>
      </c>
      <c r="E2247" t="s">
        <v>214</v>
      </c>
      <c r="F2247">
        <v>1956</v>
      </c>
      <c r="G2247" t="s">
        <v>169</v>
      </c>
      <c r="H2247" t="s">
        <v>170</v>
      </c>
      <c r="I2247" t="s">
        <v>7</v>
      </c>
      <c r="J2247">
        <v>457</v>
      </c>
      <c r="K2247" t="s">
        <v>166</v>
      </c>
    </row>
    <row r="2248" spans="1:11" x14ac:dyDescent="0.25">
      <c r="A2248" t="s">
        <v>165</v>
      </c>
      <c r="B2248" t="s">
        <v>166</v>
      </c>
      <c r="C2248" t="s">
        <v>213</v>
      </c>
      <c r="D2248" t="s">
        <v>28</v>
      </c>
      <c r="E2248" t="s">
        <v>214</v>
      </c>
      <c r="F2248">
        <v>1957</v>
      </c>
      <c r="G2248" t="s">
        <v>169</v>
      </c>
      <c r="H2248" t="s">
        <v>170</v>
      </c>
      <c r="I2248" t="s">
        <v>7</v>
      </c>
      <c r="J2248">
        <v>554</v>
      </c>
      <c r="K2248" t="s">
        <v>166</v>
      </c>
    </row>
    <row r="2249" spans="1:11" x14ac:dyDescent="0.25">
      <c r="A2249" t="s">
        <v>165</v>
      </c>
      <c r="B2249" t="s">
        <v>166</v>
      </c>
      <c r="C2249" t="s">
        <v>213</v>
      </c>
      <c r="D2249" t="s">
        <v>28</v>
      </c>
      <c r="E2249" t="s">
        <v>214</v>
      </c>
      <c r="F2249">
        <v>1958</v>
      </c>
      <c r="G2249" t="s">
        <v>169</v>
      </c>
      <c r="H2249" t="s">
        <v>170</v>
      </c>
      <c r="I2249" t="s">
        <v>7</v>
      </c>
      <c r="J2249">
        <v>625</v>
      </c>
      <c r="K2249" t="s">
        <v>166</v>
      </c>
    </row>
    <row r="2250" spans="1:11" x14ac:dyDescent="0.25">
      <c r="A2250" t="s">
        <v>165</v>
      </c>
      <c r="B2250" t="s">
        <v>166</v>
      </c>
      <c r="C2250" t="s">
        <v>213</v>
      </c>
      <c r="D2250" t="s">
        <v>28</v>
      </c>
      <c r="E2250" t="s">
        <v>214</v>
      </c>
      <c r="F2250">
        <v>1959</v>
      </c>
      <c r="G2250" t="s">
        <v>169</v>
      </c>
      <c r="H2250" t="s">
        <v>170</v>
      </c>
      <c r="I2250" t="s">
        <v>7</v>
      </c>
      <c r="J2250">
        <v>637</v>
      </c>
      <c r="K2250" t="s">
        <v>166</v>
      </c>
    </row>
    <row r="2251" spans="1:11" x14ac:dyDescent="0.25">
      <c r="A2251" t="s">
        <v>165</v>
      </c>
      <c r="B2251" t="s">
        <v>166</v>
      </c>
      <c r="C2251" t="s">
        <v>213</v>
      </c>
      <c r="D2251" t="s">
        <v>28</v>
      </c>
      <c r="E2251" t="s">
        <v>214</v>
      </c>
      <c r="F2251">
        <v>1960</v>
      </c>
      <c r="G2251" t="s">
        <v>169</v>
      </c>
      <c r="H2251" t="s">
        <v>170</v>
      </c>
      <c r="I2251" t="s">
        <v>7</v>
      </c>
      <c r="J2251">
        <v>691</v>
      </c>
      <c r="K2251" t="s">
        <v>166</v>
      </c>
    </row>
    <row r="2252" spans="1:11" x14ac:dyDescent="0.25">
      <c r="A2252" t="s">
        <v>165</v>
      </c>
      <c r="B2252" t="s">
        <v>166</v>
      </c>
      <c r="C2252" t="s">
        <v>213</v>
      </c>
      <c r="D2252" t="s">
        <v>28</v>
      </c>
      <c r="E2252" t="s">
        <v>214</v>
      </c>
      <c r="F2252">
        <v>1961</v>
      </c>
      <c r="G2252" t="s">
        <v>169</v>
      </c>
      <c r="H2252" t="s">
        <v>170</v>
      </c>
      <c r="I2252" t="s">
        <v>7</v>
      </c>
      <c r="J2252">
        <v>791</v>
      </c>
      <c r="K2252" t="s">
        <v>166</v>
      </c>
    </row>
    <row r="2253" spans="1:11" x14ac:dyDescent="0.25">
      <c r="A2253" t="s">
        <v>165</v>
      </c>
      <c r="B2253" t="s">
        <v>166</v>
      </c>
      <c r="C2253" t="s">
        <v>213</v>
      </c>
      <c r="D2253" t="s">
        <v>28</v>
      </c>
      <c r="E2253" t="s">
        <v>214</v>
      </c>
      <c r="F2253">
        <v>1962</v>
      </c>
      <c r="G2253" t="s">
        <v>169</v>
      </c>
      <c r="H2253" t="s">
        <v>170</v>
      </c>
      <c r="I2253" t="s">
        <v>7</v>
      </c>
      <c r="J2253">
        <v>864</v>
      </c>
      <c r="K2253" t="s">
        <v>166</v>
      </c>
    </row>
    <row r="2254" spans="1:11" x14ac:dyDescent="0.25">
      <c r="A2254" t="s">
        <v>165</v>
      </c>
      <c r="B2254" t="s">
        <v>166</v>
      </c>
      <c r="C2254" t="s">
        <v>213</v>
      </c>
      <c r="D2254" t="s">
        <v>28</v>
      </c>
      <c r="E2254" t="s">
        <v>214</v>
      </c>
      <c r="F2254">
        <v>1963</v>
      </c>
      <c r="G2254" t="s">
        <v>169</v>
      </c>
      <c r="H2254" t="s">
        <v>170</v>
      </c>
      <c r="I2254" t="s">
        <v>7</v>
      </c>
      <c r="J2254">
        <v>882</v>
      </c>
      <c r="K2254" t="s">
        <v>166</v>
      </c>
    </row>
    <row r="2255" spans="1:11" x14ac:dyDescent="0.25">
      <c r="A2255" t="s">
        <v>165</v>
      </c>
      <c r="B2255" t="s">
        <v>166</v>
      </c>
      <c r="C2255" t="s">
        <v>213</v>
      </c>
      <c r="D2255" t="s">
        <v>28</v>
      </c>
      <c r="E2255" t="s">
        <v>214</v>
      </c>
      <c r="F2255">
        <v>1964</v>
      </c>
      <c r="G2255" t="s">
        <v>169</v>
      </c>
      <c r="H2255" t="s">
        <v>170</v>
      </c>
      <c r="I2255" t="s">
        <v>7</v>
      </c>
      <c r="J2255">
        <v>932</v>
      </c>
      <c r="K2255" t="s">
        <v>166</v>
      </c>
    </row>
    <row r="2256" spans="1:11" x14ac:dyDescent="0.25">
      <c r="A2256" t="s">
        <v>165</v>
      </c>
      <c r="B2256" t="s">
        <v>166</v>
      </c>
      <c r="C2256" t="s">
        <v>213</v>
      </c>
      <c r="D2256" t="s">
        <v>28</v>
      </c>
      <c r="E2256" t="s">
        <v>214</v>
      </c>
      <c r="F2256">
        <v>1965</v>
      </c>
      <c r="G2256" t="s">
        <v>169</v>
      </c>
      <c r="H2256" t="s">
        <v>170</v>
      </c>
      <c r="I2256" t="s">
        <v>7</v>
      </c>
      <c r="J2256">
        <v>991</v>
      </c>
      <c r="K2256" t="s">
        <v>166</v>
      </c>
    </row>
    <row r="2257" spans="1:11" x14ac:dyDescent="0.25">
      <c r="A2257" t="s">
        <v>165</v>
      </c>
      <c r="B2257" t="s">
        <v>166</v>
      </c>
      <c r="C2257" t="s">
        <v>213</v>
      </c>
      <c r="D2257" t="s">
        <v>28</v>
      </c>
      <c r="E2257" t="s">
        <v>214</v>
      </c>
      <c r="F2257">
        <v>1966</v>
      </c>
      <c r="G2257" t="s">
        <v>169</v>
      </c>
      <c r="H2257" t="s">
        <v>170</v>
      </c>
      <c r="I2257" t="s">
        <v>7</v>
      </c>
      <c r="J2257">
        <v>1075</v>
      </c>
      <c r="K2257" t="s">
        <v>166</v>
      </c>
    </row>
    <row r="2258" spans="1:11" x14ac:dyDescent="0.25">
      <c r="A2258" t="s">
        <v>165</v>
      </c>
      <c r="B2258" t="s">
        <v>166</v>
      </c>
      <c r="C2258" t="s">
        <v>213</v>
      </c>
      <c r="D2258" t="s">
        <v>28</v>
      </c>
      <c r="E2258" t="s">
        <v>214</v>
      </c>
      <c r="F2258">
        <v>1967</v>
      </c>
      <c r="G2258" t="s">
        <v>169</v>
      </c>
      <c r="H2258" t="s">
        <v>170</v>
      </c>
      <c r="I2258" t="s">
        <v>7</v>
      </c>
      <c r="J2258">
        <v>973</v>
      </c>
      <c r="K2258" t="s">
        <v>166</v>
      </c>
    </row>
    <row r="2259" spans="1:11" x14ac:dyDescent="0.25">
      <c r="A2259" t="s">
        <v>165</v>
      </c>
      <c r="B2259" t="s">
        <v>166</v>
      </c>
      <c r="C2259" t="s">
        <v>213</v>
      </c>
      <c r="D2259" t="s">
        <v>28</v>
      </c>
      <c r="E2259" t="s">
        <v>214</v>
      </c>
      <c r="F2259">
        <v>1968</v>
      </c>
      <c r="G2259" t="s">
        <v>169</v>
      </c>
      <c r="H2259" t="s">
        <v>170</v>
      </c>
      <c r="I2259" t="s">
        <v>7</v>
      </c>
      <c r="J2259">
        <v>946</v>
      </c>
      <c r="K2259" t="s">
        <v>166</v>
      </c>
    </row>
    <row r="2260" spans="1:11" x14ac:dyDescent="0.25">
      <c r="A2260" t="s">
        <v>165</v>
      </c>
      <c r="B2260" t="s">
        <v>166</v>
      </c>
      <c r="C2260" t="s">
        <v>213</v>
      </c>
      <c r="D2260" t="s">
        <v>28</v>
      </c>
      <c r="E2260" t="s">
        <v>214</v>
      </c>
      <c r="F2260">
        <v>1969</v>
      </c>
      <c r="G2260" t="s">
        <v>169</v>
      </c>
      <c r="H2260" t="s">
        <v>170</v>
      </c>
      <c r="I2260" t="s">
        <v>7</v>
      </c>
      <c r="J2260">
        <v>871</v>
      </c>
      <c r="K2260" t="s">
        <v>166</v>
      </c>
    </row>
    <row r="2261" spans="1:11" x14ac:dyDescent="0.25">
      <c r="A2261" t="s">
        <v>165</v>
      </c>
      <c r="B2261" t="s">
        <v>166</v>
      </c>
      <c r="C2261" t="s">
        <v>213</v>
      </c>
      <c r="D2261" t="s">
        <v>28</v>
      </c>
      <c r="E2261" t="s">
        <v>214</v>
      </c>
      <c r="F2261">
        <v>1970</v>
      </c>
      <c r="G2261" t="s">
        <v>169</v>
      </c>
      <c r="H2261" t="s">
        <v>170</v>
      </c>
      <c r="I2261" t="s">
        <v>7</v>
      </c>
      <c r="J2261">
        <v>1008</v>
      </c>
      <c r="K2261" t="s">
        <v>166</v>
      </c>
    </row>
    <row r="2262" spans="1:11" x14ac:dyDescent="0.25">
      <c r="A2262" t="s">
        <v>165</v>
      </c>
      <c r="B2262" t="s">
        <v>166</v>
      </c>
      <c r="C2262" t="s">
        <v>213</v>
      </c>
      <c r="D2262" t="s">
        <v>28</v>
      </c>
      <c r="E2262" t="s">
        <v>214</v>
      </c>
      <c r="F2262">
        <v>1971</v>
      </c>
      <c r="G2262" t="s">
        <v>169</v>
      </c>
      <c r="H2262" t="s">
        <v>170</v>
      </c>
      <c r="I2262" t="s">
        <v>7</v>
      </c>
      <c r="J2262">
        <v>1177</v>
      </c>
      <c r="K2262" t="s">
        <v>166</v>
      </c>
    </row>
    <row r="2263" spans="1:11" x14ac:dyDescent="0.25">
      <c r="A2263" t="s">
        <v>165</v>
      </c>
      <c r="B2263" t="s">
        <v>166</v>
      </c>
      <c r="C2263" t="s">
        <v>213</v>
      </c>
      <c r="D2263" t="s">
        <v>28</v>
      </c>
      <c r="E2263" t="s">
        <v>214</v>
      </c>
      <c r="F2263">
        <v>1972</v>
      </c>
      <c r="G2263" t="s">
        <v>169</v>
      </c>
      <c r="H2263" t="s">
        <v>170</v>
      </c>
      <c r="I2263" t="s">
        <v>7</v>
      </c>
      <c r="J2263">
        <v>1265</v>
      </c>
      <c r="K2263" t="s">
        <v>166</v>
      </c>
    </row>
    <row r="2264" spans="1:11" x14ac:dyDescent="0.25">
      <c r="A2264" t="s">
        <v>165</v>
      </c>
      <c r="B2264" t="s">
        <v>166</v>
      </c>
      <c r="C2264" t="s">
        <v>213</v>
      </c>
      <c r="D2264" t="s">
        <v>28</v>
      </c>
      <c r="E2264" t="s">
        <v>214</v>
      </c>
      <c r="F2264">
        <v>1973</v>
      </c>
      <c r="G2264" t="s">
        <v>169</v>
      </c>
      <c r="H2264" t="s">
        <v>170</v>
      </c>
      <c r="I2264" t="s">
        <v>7</v>
      </c>
      <c r="J2264">
        <v>1351</v>
      </c>
      <c r="K2264" t="s">
        <v>166</v>
      </c>
    </row>
    <row r="2265" spans="1:11" x14ac:dyDescent="0.25">
      <c r="A2265" t="s">
        <v>165</v>
      </c>
      <c r="B2265" t="s">
        <v>166</v>
      </c>
      <c r="C2265" t="s">
        <v>213</v>
      </c>
      <c r="D2265" t="s">
        <v>28</v>
      </c>
      <c r="E2265" t="s">
        <v>214</v>
      </c>
      <c r="F2265">
        <v>1974</v>
      </c>
      <c r="G2265" t="s">
        <v>169</v>
      </c>
      <c r="H2265" t="s">
        <v>170</v>
      </c>
      <c r="I2265" t="s">
        <v>7</v>
      </c>
      <c r="J2265">
        <v>1501</v>
      </c>
      <c r="K2265" t="s">
        <v>166</v>
      </c>
    </row>
    <row r="2266" spans="1:11" x14ac:dyDescent="0.25">
      <c r="A2266" t="s">
        <v>165</v>
      </c>
      <c r="B2266" t="s">
        <v>166</v>
      </c>
      <c r="C2266" t="s">
        <v>213</v>
      </c>
      <c r="D2266" t="s">
        <v>28</v>
      </c>
      <c r="E2266" t="s">
        <v>214</v>
      </c>
      <c r="F2266">
        <v>1975</v>
      </c>
      <c r="G2266" t="s">
        <v>169</v>
      </c>
      <c r="H2266" t="s">
        <v>170</v>
      </c>
      <c r="I2266" t="s">
        <v>7</v>
      </c>
      <c r="J2266">
        <v>1818</v>
      </c>
      <c r="K2266" t="s">
        <v>166</v>
      </c>
    </row>
    <row r="2267" spans="1:11" x14ac:dyDescent="0.25">
      <c r="A2267" t="s">
        <v>165</v>
      </c>
      <c r="B2267" t="s">
        <v>166</v>
      </c>
      <c r="C2267" t="s">
        <v>213</v>
      </c>
      <c r="D2267" t="s">
        <v>28</v>
      </c>
      <c r="E2267" t="s">
        <v>214</v>
      </c>
      <c r="F2267">
        <v>1976</v>
      </c>
      <c r="G2267" t="s">
        <v>169</v>
      </c>
      <c r="H2267" t="s">
        <v>170</v>
      </c>
      <c r="I2267" t="s">
        <v>7</v>
      </c>
      <c r="J2267">
        <v>1949</v>
      </c>
      <c r="K2267" t="s">
        <v>166</v>
      </c>
    </row>
    <row r="2268" spans="1:11" x14ac:dyDescent="0.25">
      <c r="A2268" t="s">
        <v>165</v>
      </c>
      <c r="B2268" t="s">
        <v>166</v>
      </c>
      <c r="C2268" t="s">
        <v>213</v>
      </c>
      <c r="D2268" t="s">
        <v>28</v>
      </c>
      <c r="E2268" t="s">
        <v>214</v>
      </c>
      <c r="F2268">
        <v>1977</v>
      </c>
      <c r="G2268" t="s">
        <v>169</v>
      </c>
      <c r="H2268" t="s">
        <v>170</v>
      </c>
      <c r="I2268" t="s">
        <v>7</v>
      </c>
      <c r="J2268">
        <v>2146</v>
      </c>
      <c r="K2268" t="s">
        <v>166</v>
      </c>
    </row>
    <row r="2269" spans="1:11" x14ac:dyDescent="0.25">
      <c r="A2269" t="s">
        <v>165</v>
      </c>
      <c r="B2269" t="s">
        <v>166</v>
      </c>
      <c r="C2269" t="s">
        <v>213</v>
      </c>
      <c r="D2269" t="s">
        <v>28</v>
      </c>
      <c r="E2269" t="s">
        <v>214</v>
      </c>
      <c r="F2269">
        <v>1978</v>
      </c>
      <c r="G2269" t="s">
        <v>169</v>
      </c>
      <c r="H2269" t="s">
        <v>170</v>
      </c>
      <c r="I2269" t="s">
        <v>7</v>
      </c>
      <c r="J2269">
        <v>2697</v>
      </c>
      <c r="K2269" t="s">
        <v>166</v>
      </c>
    </row>
    <row r="2270" spans="1:11" x14ac:dyDescent="0.25">
      <c r="A2270" t="s">
        <v>165</v>
      </c>
      <c r="B2270" t="s">
        <v>166</v>
      </c>
      <c r="C2270" t="s">
        <v>213</v>
      </c>
      <c r="D2270" t="s">
        <v>28</v>
      </c>
      <c r="E2270" t="s">
        <v>214</v>
      </c>
      <c r="F2270">
        <v>1979</v>
      </c>
      <c r="G2270" t="s">
        <v>169</v>
      </c>
      <c r="H2270" t="s">
        <v>170</v>
      </c>
      <c r="I2270" t="s">
        <v>7</v>
      </c>
      <c r="J2270">
        <v>2805</v>
      </c>
      <c r="K2270" t="s">
        <v>166</v>
      </c>
    </row>
    <row r="2271" spans="1:11" x14ac:dyDescent="0.25">
      <c r="A2271" t="s">
        <v>165</v>
      </c>
      <c r="B2271" t="s">
        <v>166</v>
      </c>
      <c r="C2271" t="s">
        <v>213</v>
      </c>
      <c r="D2271" t="s">
        <v>28</v>
      </c>
      <c r="E2271" t="s">
        <v>214</v>
      </c>
      <c r="F2271">
        <v>1980</v>
      </c>
      <c r="G2271" t="s">
        <v>169</v>
      </c>
      <c r="H2271" t="s">
        <v>170</v>
      </c>
      <c r="I2271" t="s">
        <v>7</v>
      </c>
      <c r="J2271">
        <v>3084</v>
      </c>
      <c r="K2271" t="s">
        <v>166</v>
      </c>
    </row>
    <row r="2272" spans="1:11" x14ac:dyDescent="0.25">
      <c r="A2272" t="s">
        <v>165</v>
      </c>
      <c r="B2272" t="s">
        <v>166</v>
      </c>
      <c r="C2272" t="s">
        <v>213</v>
      </c>
      <c r="D2272" t="s">
        <v>28</v>
      </c>
      <c r="E2272" t="s">
        <v>214</v>
      </c>
      <c r="F2272">
        <v>1981</v>
      </c>
      <c r="G2272" t="s">
        <v>169</v>
      </c>
      <c r="H2272" t="s">
        <v>170</v>
      </c>
      <c r="I2272" t="s">
        <v>7</v>
      </c>
      <c r="J2272">
        <v>3333</v>
      </c>
      <c r="K2272" t="s">
        <v>166</v>
      </c>
    </row>
    <row r="2273" spans="1:11" x14ac:dyDescent="0.25">
      <c r="A2273" t="s">
        <v>165</v>
      </c>
      <c r="B2273" t="s">
        <v>166</v>
      </c>
      <c r="C2273" t="s">
        <v>213</v>
      </c>
      <c r="D2273" t="s">
        <v>28</v>
      </c>
      <c r="E2273" t="s">
        <v>214</v>
      </c>
      <c r="F2273">
        <v>1982</v>
      </c>
      <c r="G2273" t="s">
        <v>169</v>
      </c>
      <c r="H2273" t="s">
        <v>170</v>
      </c>
      <c r="I2273" t="s">
        <v>7</v>
      </c>
      <c r="J2273">
        <v>3083</v>
      </c>
      <c r="K2273" t="s">
        <v>166</v>
      </c>
    </row>
    <row r="2274" spans="1:11" x14ac:dyDescent="0.25">
      <c r="A2274" t="s">
        <v>165</v>
      </c>
      <c r="B2274" t="s">
        <v>166</v>
      </c>
      <c r="C2274" t="s">
        <v>213</v>
      </c>
      <c r="D2274" t="s">
        <v>28</v>
      </c>
      <c r="E2274" t="s">
        <v>214</v>
      </c>
      <c r="F2274">
        <v>1983</v>
      </c>
      <c r="G2274" t="s">
        <v>169</v>
      </c>
      <c r="H2274" t="s">
        <v>170</v>
      </c>
      <c r="I2274" t="s">
        <v>7</v>
      </c>
      <c r="J2274">
        <v>2999</v>
      </c>
      <c r="K2274" t="s">
        <v>166</v>
      </c>
    </row>
    <row r="2275" spans="1:11" x14ac:dyDescent="0.25">
      <c r="A2275" t="s">
        <v>165</v>
      </c>
      <c r="B2275" t="s">
        <v>166</v>
      </c>
      <c r="C2275" t="s">
        <v>213</v>
      </c>
      <c r="D2275" t="s">
        <v>28</v>
      </c>
      <c r="E2275" t="s">
        <v>214</v>
      </c>
      <c r="F2275">
        <v>1984</v>
      </c>
      <c r="G2275" t="s">
        <v>169</v>
      </c>
      <c r="H2275" t="s">
        <v>170</v>
      </c>
      <c r="I2275" t="s">
        <v>7</v>
      </c>
      <c r="J2275">
        <v>2627</v>
      </c>
      <c r="K2275" t="s">
        <v>166</v>
      </c>
    </row>
    <row r="2276" spans="1:11" x14ac:dyDescent="0.25">
      <c r="A2276" t="s">
        <v>165</v>
      </c>
      <c r="B2276" t="s">
        <v>166</v>
      </c>
      <c r="C2276" t="s">
        <v>213</v>
      </c>
      <c r="D2276" t="s">
        <v>28</v>
      </c>
      <c r="E2276" t="s">
        <v>214</v>
      </c>
      <c r="F2276">
        <v>1985</v>
      </c>
      <c r="G2276" t="s">
        <v>169</v>
      </c>
      <c r="H2276" t="s">
        <v>170</v>
      </c>
      <c r="I2276" t="s">
        <v>7</v>
      </c>
      <c r="J2276">
        <v>2923</v>
      </c>
      <c r="K2276" t="s">
        <v>166</v>
      </c>
    </row>
    <row r="2277" spans="1:11" x14ac:dyDescent="0.25">
      <c r="A2277" t="s">
        <v>165</v>
      </c>
      <c r="B2277" t="s">
        <v>166</v>
      </c>
      <c r="C2277" t="s">
        <v>213</v>
      </c>
      <c r="D2277" t="s">
        <v>28</v>
      </c>
      <c r="E2277" t="s">
        <v>214</v>
      </c>
      <c r="F2277">
        <v>1986</v>
      </c>
      <c r="G2277" t="s">
        <v>169</v>
      </c>
      <c r="H2277" t="s">
        <v>170</v>
      </c>
      <c r="I2277" t="s">
        <v>7</v>
      </c>
      <c r="J2277">
        <v>2440</v>
      </c>
      <c r="K2277" t="s">
        <v>166</v>
      </c>
    </row>
    <row r="2278" spans="1:11" x14ac:dyDescent="0.25">
      <c r="A2278" t="s">
        <v>165</v>
      </c>
      <c r="B2278" t="s">
        <v>166</v>
      </c>
      <c r="C2278" t="s">
        <v>213</v>
      </c>
      <c r="D2278" t="s">
        <v>28</v>
      </c>
      <c r="E2278" t="s">
        <v>214</v>
      </c>
      <c r="F2278">
        <v>1987</v>
      </c>
      <c r="G2278" t="s">
        <v>169</v>
      </c>
      <c r="H2278" t="s">
        <v>170</v>
      </c>
      <c r="I2278" t="s">
        <v>7</v>
      </c>
      <c r="J2278">
        <v>2702</v>
      </c>
      <c r="K2278" t="s">
        <v>166</v>
      </c>
    </row>
    <row r="2279" spans="1:11" x14ac:dyDescent="0.25">
      <c r="A2279" t="s">
        <v>165</v>
      </c>
      <c r="B2279" t="s">
        <v>166</v>
      </c>
      <c r="C2279" t="s">
        <v>213</v>
      </c>
      <c r="D2279" t="s">
        <v>28</v>
      </c>
      <c r="E2279" t="s">
        <v>214</v>
      </c>
      <c r="F2279">
        <v>1988</v>
      </c>
      <c r="G2279" t="s">
        <v>169</v>
      </c>
      <c r="H2279" t="s">
        <v>170</v>
      </c>
      <c r="I2279" t="s">
        <v>7</v>
      </c>
      <c r="J2279">
        <v>2749</v>
      </c>
      <c r="K2279" t="s">
        <v>166</v>
      </c>
    </row>
    <row r="2280" spans="1:11" x14ac:dyDescent="0.25">
      <c r="A2280" t="s">
        <v>165</v>
      </c>
      <c r="B2280" t="s">
        <v>166</v>
      </c>
      <c r="C2280" t="s">
        <v>213</v>
      </c>
      <c r="D2280" t="s">
        <v>28</v>
      </c>
      <c r="E2280" t="s">
        <v>214</v>
      </c>
      <c r="F2280">
        <v>1989</v>
      </c>
      <c r="G2280" t="s">
        <v>169</v>
      </c>
      <c r="H2280" t="s">
        <v>170</v>
      </c>
      <c r="I2280" t="s">
        <v>7</v>
      </c>
      <c r="J2280">
        <v>2798</v>
      </c>
      <c r="K2280" t="s">
        <v>166</v>
      </c>
    </row>
    <row r="2281" spans="1:11" x14ac:dyDescent="0.25">
      <c r="A2281" t="s">
        <v>165</v>
      </c>
      <c r="B2281" t="s">
        <v>166</v>
      </c>
      <c r="C2281" t="s">
        <v>213</v>
      </c>
      <c r="D2281" t="s">
        <v>28</v>
      </c>
      <c r="E2281" t="s">
        <v>214</v>
      </c>
      <c r="F2281">
        <v>1990</v>
      </c>
      <c r="G2281" t="s">
        <v>169</v>
      </c>
      <c r="H2281" t="s">
        <v>170</v>
      </c>
      <c r="I2281" t="s">
        <v>7</v>
      </c>
      <c r="J2281">
        <v>2473</v>
      </c>
      <c r="K2281" t="s">
        <v>166</v>
      </c>
    </row>
    <row r="2282" spans="1:11" x14ac:dyDescent="0.25">
      <c r="A2282" t="s">
        <v>165</v>
      </c>
      <c r="B2282" t="s">
        <v>166</v>
      </c>
      <c r="C2282" t="s">
        <v>213</v>
      </c>
      <c r="D2282" t="s">
        <v>28</v>
      </c>
      <c r="E2282" t="s">
        <v>214</v>
      </c>
      <c r="F2282">
        <v>1991</v>
      </c>
      <c r="G2282" t="s">
        <v>169</v>
      </c>
      <c r="H2282" t="s">
        <v>170</v>
      </c>
      <c r="I2282" t="s">
        <v>7</v>
      </c>
      <c r="J2282">
        <v>2590</v>
      </c>
      <c r="K2282" t="s">
        <v>166</v>
      </c>
    </row>
    <row r="2283" spans="1:11" x14ac:dyDescent="0.25">
      <c r="A2283" t="s">
        <v>165</v>
      </c>
      <c r="B2283" t="s">
        <v>166</v>
      </c>
      <c r="C2283" t="s">
        <v>213</v>
      </c>
      <c r="D2283" t="s">
        <v>28</v>
      </c>
      <c r="E2283" t="s">
        <v>214</v>
      </c>
      <c r="F2283">
        <v>1992</v>
      </c>
      <c r="G2283" t="s">
        <v>169</v>
      </c>
      <c r="H2283" t="s">
        <v>170</v>
      </c>
      <c r="I2283" t="s">
        <v>7</v>
      </c>
      <c r="J2283">
        <v>3202</v>
      </c>
      <c r="K2283" t="s">
        <v>166</v>
      </c>
    </row>
    <row r="2284" spans="1:11" x14ac:dyDescent="0.25">
      <c r="A2284" t="s">
        <v>165</v>
      </c>
      <c r="B2284" t="s">
        <v>166</v>
      </c>
      <c r="C2284" t="s">
        <v>213</v>
      </c>
      <c r="D2284" t="s">
        <v>28</v>
      </c>
      <c r="E2284" t="s">
        <v>214</v>
      </c>
      <c r="F2284">
        <v>1993</v>
      </c>
      <c r="G2284" t="s">
        <v>169</v>
      </c>
      <c r="H2284" t="s">
        <v>170</v>
      </c>
      <c r="I2284" t="s">
        <v>7</v>
      </c>
      <c r="J2284">
        <v>3235</v>
      </c>
      <c r="K2284" t="s">
        <v>166</v>
      </c>
    </row>
    <row r="2285" spans="1:11" x14ac:dyDescent="0.25">
      <c r="A2285" t="s">
        <v>165</v>
      </c>
      <c r="B2285" t="s">
        <v>166</v>
      </c>
      <c r="C2285" t="s">
        <v>213</v>
      </c>
      <c r="D2285" t="s">
        <v>28</v>
      </c>
      <c r="E2285" t="s">
        <v>214</v>
      </c>
      <c r="F2285">
        <v>1994</v>
      </c>
      <c r="G2285" t="s">
        <v>169</v>
      </c>
      <c r="H2285" t="s">
        <v>170</v>
      </c>
      <c r="I2285" t="s">
        <v>7</v>
      </c>
      <c r="J2285">
        <v>3179</v>
      </c>
      <c r="K2285" t="s">
        <v>166</v>
      </c>
    </row>
    <row r="2286" spans="1:11" x14ac:dyDescent="0.25">
      <c r="A2286" t="s">
        <v>165</v>
      </c>
      <c r="B2286" t="s">
        <v>166</v>
      </c>
      <c r="C2286" t="s">
        <v>213</v>
      </c>
      <c r="D2286" t="s">
        <v>28</v>
      </c>
      <c r="E2286" t="s">
        <v>214</v>
      </c>
      <c r="F2286">
        <v>1995</v>
      </c>
      <c r="G2286" t="s">
        <v>169</v>
      </c>
      <c r="H2286" t="s">
        <v>170</v>
      </c>
      <c r="I2286" t="s">
        <v>7</v>
      </c>
      <c r="J2286">
        <v>3125</v>
      </c>
      <c r="K2286" t="s">
        <v>166</v>
      </c>
    </row>
    <row r="2287" spans="1:11" x14ac:dyDescent="0.25">
      <c r="A2287" t="s">
        <v>165</v>
      </c>
      <c r="B2287" t="s">
        <v>166</v>
      </c>
      <c r="C2287" t="s">
        <v>213</v>
      </c>
      <c r="D2287" t="s">
        <v>28</v>
      </c>
      <c r="E2287" t="s">
        <v>214</v>
      </c>
      <c r="F2287">
        <v>1996</v>
      </c>
      <c r="G2287" t="s">
        <v>169</v>
      </c>
      <c r="H2287" t="s">
        <v>170</v>
      </c>
      <c r="I2287" t="s">
        <v>7</v>
      </c>
      <c r="J2287">
        <v>2287</v>
      </c>
      <c r="K2287" t="s">
        <v>166</v>
      </c>
    </row>
    <row r="2288" spans="1:11" x14ac:dyDescent="0.25">
      <c r="A2288" t="s">
        <v>165</v>
      </c>
      <c r="B2288" t="s">
        <v>166</v>
      </c>
      <c r="C2288" t="s">
        <v>213</v>
      </c>
      <c r="D2288" t="s">
        <v>28</v>
      </c>
      <c r="E2288" t="s">
        <v>214</v>
      </c>
      <c r="F2288">
        <v>1997</v>
      </c>
      <c r="G2288" t="s">
        <v>169</v>
      </c>
      <c r="H2288" t="s">
        <v>170</v>
      </c>
      <c r="I2288" t="s">
        <v>7</v>
      </c>
      <c r="J2288">
        <v>1748</v>
      </c>
      <c r="K2288" t="s">
        <v>166</v>
      </c>
    </row>
    <row r="2289" spans="1:11" x14ac:dyDescent="0.25">
      <c r="A2289" t="s">
        <v>165</v>
      </c>
      <c r="B2289" t="s">
        <v>166</v>
      </c>
      <c r="C2289" t="s">
        <v>213</v>
      </c>
      <c r="D2289" t="s">
        <v>28</v>
      </c>
      <c r="E2289" t="s">
        <v>214</v>
      </c>
      <c r="F2289">
        <v>1998</v>
      </c>
      <c r="G2289" t="s">
        <v>169</v>
      </c>
      <c r="H2289" t="s">
        <v>170</v>
      </c>
      <c r="I2289" t="s">
        <v>7</v>
      </c>
      <c r="J2289">
        <v>1785</v>
      </c>
      <c r="K2289" t="s">
        <v>166</v>
      </c>
    </row>
    <row r="2290" spans="1:11" x14ac:dyDescent="0.25">
      <c r="A2290" t="s">
        <v>165</v>
      </c>
      <c r="B2290" t="s">
        <v>166</v>
      </c>
      <c r="C2290" t="s">
        <v>213</v>
      </c>
      <c r="D2290" t="s">
        <v>28</v>
      </c>
      <c r="E2290" t="s">
        <v>214</v>
      </c>
      <c r="F2290">
        <v>1999</v>
      </c>
      <c r="G2290" t="s">
        <v>169</v>
      </c>
      <c r="H2290" t="s">
        <v>170</v>
      </c>
      <c r="I2290" t="s">
        <v>7</v>
      </c>
      <c r="J2290">
        <v>2031</v>
      </c>
      <c r="K2290" t="s">
        <v>166</v>
      </c>
    </row>
    <row r="2291" spans="1:11" x14ac:dyDescent="0.25">
      <c r="A2291" t="s">
        <v>165</v>
      </c>
      <c r="B2291" t="s">
        <v>166</v>
      </c>
      <c r="C2291" t="s">
        <v>213</v>
      </c>
      <c r="D2291" t="s">
        <v>28</v>
      </c>
      <c r="E2291" t="s">
        <v>214</v>
      </c>
      <c r="F2291">
        <v>2000</v>
      </c>
      <c r="G2291" t="s">
        <v>169</v>
      </c>
      <c r="H2291" t="s">
        <v>170</v>
      </c>
      <c r="I2291" t="s">
        <v>7</v>
      </c>
      <c r="J2291">
        <v>2046</v>
      </c>
      <c r="K2291" t="s">
        <v>166</v>
      </c>
    </row>
    <row r="2292" spans="1:11" x14ac:dyDescent="0.25">
      <c r="A2292" t="s">
        <v>165</v>
      </c>
      <c r="B2292" t="s">
        <v>166</v>
      </c>
      <c r="C2292" t="s">
        <v>213</v>
      </c>
      <c r="D2292" t="s">
        <v>28</v>
      </c>
      <c r="E2292" t="s">
        <v>214</v>
      </c>
      <c r="F2292">
        <v>2001</v>
      </c>
      <c r="G2292" t="s">
        <v>169</v>
      </c>
      <c r="H2292" t="s">
        <v>170</v>
      </c>
      <c r="I2292" t="s">
        <v>7</v>
      </c>
      <c r="J2292">
        <v>2280</v>
      </c>
      <c r="K2292" t="s">
        <v>166</v>
      </c>
    </row>
    <row r="2293" spans="1:11" x14ac:dyDescent="0.25">
      <c r="A2293" t="s">
        <v>165</v>
      </c>
      <c r="B2293" t="s">
        <v>166</v>
      </c>
      <c r="C2293" t="s">
        <v>213</v>
      </c>
      <c r="D2293" t="s">
        <v>28</v>
      </c>
      <c r="E2293" t="s">
        <v>214</v>
      </c>
      <c r="F2293">
        <v>2002</v>
      </c>
      <c r="G2293" t="s">
        <v>169</v>
      </c>
      <c r="H2293" t="s">
        <v>170</v>
      </c>
      <c r="I2293" t="s">
        <v>7</v>
      </c>
      <c r="J2293">
        <v>2492</v>
      </c>
      <c r="K2293" t="s">
        <v>166</v>
      </c>
    </row>
    <row r="2294" spans="1:11" x14ac:dyDescent="0.25">
      <c r="A2294" t="s">
        <v>165</v>
      </c>
      <c r="B2294" t="s">
        <v>166</v>
      </c>
      <c r="C2294" t="s">
        <v>213</v>
      </c>
      <c r="D2294" t="s">
        <v>28</v>
      </c>
      <c r="E2294" t="s">
        <v>214</v>
      </c>
      <c r="F2294">
        <v>2003</v>
      </c>
      <c r="G2294" t="s">
        <v>169</v>
      </c>
      <c r="H2294" t="s">
        <v>170</v>
      </c>
      <c r="I2294" t="s">
        <v>7</v>
      </c>
      <c r="J2294">
        <v>2622</v>
      </c>
      <c r="K2294" t="s">
        <v>166</v>
      </c>
    </row>
    <row r="2295" spans="1:11" x14ac:dyDescent="0.25">
      <c r="A2295" t="s">
        <v>165</v>
      </c>
      <c r="B2295" t="s">
        <v>166</v>
      </c>
      <c r="C2295" t="s">
        <v>213</v>
      </c>
      <c r="D2295" t="s">
        <v>28</v>
      </c>
      <c r="E2295" t="s">
        <v>214</v>
      </c>
      <c r="F2295">
        <v>2004</v>
      </c>
      <c r="G2295" t="s">
        <v>169</v>
      </c>
      <c r="H2295" t="s">
        <v>170</v>
      </c>
      <c r="I2295" t="s">
        <v>7</v>
      </c>
      <c r="J2295">
        <v>2377</v>
      </c>
      <c r="K2295" t="s">
        <v>166</v>
      </c>
    </row>
    <row r="2296" spans="1:11" x14ac:dyDescent="0.25">
      <c r="A2296" t="s">
        <v>165</v>
      </c>
      <c r="B2296" t="s">
        <v>166</v>
      </c>
      <c r="C2296" t="s">
        <v>213</v>
      </c>
      <c r="D2296" t="s">
        <v>28</v>
      </c>
      <c r="E2296" t="s">
        <v>214</v>
      </c>
      <c r="F2296">
        <v>2005</v>
      </c>
      <c r="G2296" t="s">
        <v>169</v>
      </c>
      <c r="H2296" t="s">
        <v>170</v>
      </c>
      <c r="I2296" t="s">
        <v>7</v>
      </c>
      <c r="J2296">
        <v>2640</v>
      </c>
      <c r="K2296" t="s">
        <v>166</v>
      </c>
    </row>
    <row r="2297" spans="1:11" x14ac:dyDescent="0.25">
      <c r="A2297" t="s">
        <v>165</v>
      </c>
      <c r="B2297" t="s">
        <v>166</v>
      </c>
      <c r="C2297" t="s">
        <v>213</v>
      </c>
      <c r="D2297" t="s">
        <v>28</v>
      </c>
      <c r="E2297" t="s">
        <v>214</v>
      </c>
      <c r="F2297">
        <v>2006</v>
      </c>
      <c r="G2297" t="s">
        <v>169</v>
      </c>
      <c r="H2297" t="s">
        <v>170</v>
      </c>
      <c r="I2297" t="s">
        <v>7</v>
      </c>
      <c r="J2297">
        <v>3142</v>
      </c>
      <c r="K2297" t="s">
        <v>166</v>
      </c>
    </row>
    <row r="2298" spans="1:11" x14ac:dyDescent="0.25">
      <c r="A2298" t="s">
        <v>165</v>
      </c>
      <c r="B2298" t="s">
        <v>166</v>
      </c>
      <c r="C2298" t="s">
        <v>213</v>
      </c>
      <c r="D2298" t="s">
        <v>28</v>
      </c>
      <c r="E2298" t="s">
        <v>214</v>
      </c>
      <c r="F2298">
        <v>2007</v>
      </c>
      <c r="G2298" t="s">
        <v>169</v>
      </c>
      <c r="H2298" t="s">
        <v>170</v>
      </c>
      <c r="I2298" t="s">
        <v>7</v>
      </c>
      <c r="J2298">
        <v>3059</v>
      </c>
      <c r="K2298" t="s">
        <v>166</v>
      </c>
    </row>
    <row r="2299" spans="1:11" x14ac:dyDescent="0.25">
      <c r="A2299" t="s">
        <v>165</v>
      </c>
      <c r="B2299" t="s">
        <v>166</v>
      </c>
      <c r="C2299" t="s">
        <v>213</v>
      </c>
      <c r="D2299" t="s">
        <v>28</v>
      </c>
      <c r="E2299" t="s">
        <v>214</v>
      </c>
      <c r="F2299">
        <v>2008</v>
      </c>
      <c r="G2299" t="s">
        <v>169</v>
      </c>
      <c r="H2299" t="s">
        <v>170</v>
      </c>
      <c r="I2299" t="s">
        <v>7</v>
      </c>
      <c r="J2299">
        <v>3094</v>
      </c>
      <c r="K2299" t="s">
        <v>166</v>
      </c>
    </row>
    <row r="2300" spans="1:11" x14ac:dyDescent="0.25">
      <c r="A2300" t="s">
        <v>165</v>
      </c>
      <c r="B2300" t="s">
        <v>166</v>
      </c>
      <c r="C2300" t="s">
        <v>213</v>
      </c>
      <c r="D2300" t="s">
        <v>28</v>
      </c>
      <c r="E2300" t="s">
        <v>214</v>
      </c>
      <c r="F2300">
        <v>2009</v>
      </c>
      <c r="G2300" t="s">
        <v>169</v>
      </c>
      <c r="H2300" t="s">
        <v>170</v>
      </c>
      <c r="I2300" t="s">
        <v>7</v>
      </c>
      <c r="J2300">
        <v>3907</v>
      </c>
      <c r="K2300" t="s">
        <v>166</v>
      </c>
    </row>
    <row r="2301" spans="1:11" x14ac:dyDescent="0.25">
      <c r="A2301" t="s">
        <v>165</v>
      </c>
      <c r="B2301" t="s">
        <v>166</v>
      </c>
      <c r="C2301" t="s">
        <v>213</v>
      </c>
      <c r="D2301" t="s">
        <v>28</v>
      </c>
      <c r="E2301" t="s">
        <v>214</v>
      </c>
      <c r="F2301">
        <v>2010</v>
      </c>
      <c r="G2301" t="s">
        <v>169</v>
      </c>
      <c r="H2301" t="s">
        <v>170</v>
      </c>
      <c r="I2301" t="s">
        <v>7</v>
      </c>
      <c r="J2301">
        <v>5323</v>
      </c>
      <c r="K2301" t="s">
        <v>166</v>
      </c>
    </row>
    <row r="2302" spans="1:11" x14ac:dyDescent="0.25">
      <c r="A2302" t="s">
        <v>165</v>
      </c>
      <c r="B2302" t="s">
        <v>166</v>
      </c>
      <c r="C2302" t="s">
        <v>213</v>
      </c>
      <c r="D2302" t="s">
        <v>28</v>
      </c>
      <c r="E2302" t="s">
        <v>214</v>
      </c>
      <c r="F2302">
        <v>2011</v>
      </c>
      <c r="G2302" t="s">
        <v>169</v>
      </c>
      <c r="H2302" t="s">
        <v>170</v>
      </c>
      <c r="I2302" t="s">
        <v>7</v>
      </c>
      <c r="J2302">
        <v>5362</v>
      </c>
      <c r="K2302" t="s">
        <v>166</v>
      </c>
    </row>
    <row r="2303" spans="1:11" x14ac:dyDescent="0.25">
      <c r="A2303" t="s">
        <v>165</v>
      </c>
      <c r="B2303" t="s">
        <v>166</v>
      </c>
      <c r="C2303" t="s">
        <v>213</v>
      </c>
      <c r="D2303" t="s">
        <v>28</v>
      </c>
      <c r="E2303" t="s">
        <v>214</v>
      </c>
      <c r="F2303">
        <v>2012</v>
      </c>
      <c r="G2303" t="s">
        <v>169</v>
      </c>
      <c r="H2303" t="s">
        <v>170</v>
      </c>
      <c r="I2303" t="s">
        <v>7</v>
      </c>
      <c r="J2303">
        <v>4120</v>
      </c>
      <c r="K2303" t="s">
        <v>166</v>
      </c>
    </row>
    <row r="2304" spans="1:11" x14ac:dyDescent="0.25">
      <c r="A2304" t="s">
        <v>165</v>
      </c>
      <c r="B2304" t="s">
        <v>166</v>
      </c>
      <c r="C2304" t="s">
        <v>213</v>
      </c>
      <c r="D2304" t="s">
        <v>28</v>
      </c>
      <c r="E2304" t="s">
        <v>214</v>
      </c>
      <c r="F2304">
        <v>2013</v>
      </c>
      <c r="G2304" t="s">
        <v>169</v>
      </c>
      <c r="H2304" t="s">
        <v>170</v>
      </c>
      <c r="I2304" t="s">
        <v>7</v>
      </c>
      <c r="J2304">
        <v>3509</v>
      </c>
      <c r="K2304" t="s">
        <v>166</v>
      </c>
    </row>
    <row r="2305" spans="1:11" x14ac:dyDescent="0.25">
      <c r="A2305" t="s">
        <v>165</v>
      </c>
      <c r="B2305" t="s">
        <v>166</v>
      </c>
      <c r="C2305" t="s">
        <v>213</v>
      </c>
      <c r="D2305" t="s">
        <v>28</v>
      </c>
      <c r="E2305" t="s">
        <v>214</v>
      </c>
      <c r="F2305">
        <v>2014</v>
      </c>
      <c r="G2305" t="s">
        <v>169</v>
      </c>
      <c r="H2305" t="s">
        <v>170</v>
      </c>
      <c r="I2305" t="s">
        <v>7</v>
      </c>
      <c r="J2305">
        <v>4189</v>
      </c>
      <c r="K2305" t="s">
        <v>166</v>
      </c>
    </row>
    <row r="2306" spans="1:11" x14ac:dyDescent="0.25">
      <c r="A2306" t="s">
        <v>165</v>
      </c>
      <c r="B2306" t="s">
        <v>166</v>
      </c>
      <c r="C2306" t="s">
        <v>213</v>
      </c>
      <c r="D2306" t="s">
        <v>28</v>
      </c>
      <c r="E2306" t="s">
        <v>214</v>
      </c>
      <c r="F2306">
        <v>2015</v>
      </c>
      <c r="G2306" t="s">
        <v>169</v>
      </c>
      <c r="H2306" t="s">
        <v>170</v>
      </c>
      <c r="I2306" t="s">
        <v>7</v>
      </c>
      <c r="J2306">
        <v>4637</v>
      </c>
      <c r="K2306" t="s">
        <v>166</v>
      </c>
    </row>
    <row r="2307" spans="1:11" x14ac:dyDescent="0.25">
      <c r="A2307" t="s">
        <v>165</v>
      </c>
      <c r="B2307" t="s">
        <v>166</v>
      </c>
      <c r="C2307" t="s">
        <v>213</v>
      </c>
      <c r="D2307" t="s">
        <v>28</v>
      </c>
      <c r="E2307" t="s">
        <v>214</v>
      </c>
      <c r="F2307">
        <v>2016</v>
      </c>
      <c r="G2307" t="s">
        <v>169</v>
      </c>
      <c r="H2307" t="s">
        <v>170</v>
      </c>
      <c r="I2307" t="s">
        <v>7</v>
      </c>
      <c r="J2307">
        <v>4526</v>
      </c>
      <c r="K2307" t="s">
        <v>166</v>
      </c>
    </row>
    <row r="2308" spans="1:11" x14ac:dyDescent="0.25">
      <c r="A2308" t="s">
        <v>165</v>
      </c>
      <c r="B2308" t="s">
        <v>166</v>
      </c>
      <c r="C2308" t="s">
        <v>213</v>
      </c>
      <c r="D2308" t="s">
        <v>28</v>
      </c>
      <c r="E2308" t="s">
        <v>214</v>
      </c>
      <c r="F2308">
        <v>2017</v>
      </c>
      <c r="G2308" t="s">
        <v>169</v>
      </c>
      <c r="H2308" t="s">
        <v>170</v>
      </c>
      <c r="I2308" t="s">
        <v>7</v>
      </c>
      <c r="J2308">
        <v>4166</v>
      </c>
      <c r="K2308" t="s">
        <v>166</v>
      </c>
    </row>
    <row r="2309" spans="1:11" x14ac:dyDescent="0.25">
      <c r="A2309" t="s">
        <v>165</v>
      </c>
      <c r="B2309" t="s">
        <v>166</v>
      </c>
      <c r="C2309" t="s">
        <v>213</v>
      </c>
      <c r="D2309" t="s">
        <v>28</v>
      </c>
      <c r="E2309" t="s">
        <v>214</v>
      </c>
      <c r="F2309">
        <v>2018</v>
      </c>
      <c r="G2309" t="s">
        <v>169</v>
      </c>
      <c r="H2309" t="s">
        <v>170</v>
      </c>
      <c r="I2309" t="s">
        <v>7</v>
      </c>
      <c r="J2309">
        <v>4614</v>
      </c>
      <c r="K2309" t="s">
        <v>166</v>
      </c>
    </row>
    <row r="2310" spans="1:11" x14ac:dyDescent="0.25">
      <c r="A2310" t="s">
        <v>165</v>
      </c>
      <c r="B2310" t="s">
        <v>166</v>
      </c>
      <c r="C2310" t="s">
        <v>213</v>
      </c>
      <c r="D2310" t="s">
        <v>28</v>
      </c>
      <c r="E2310" t="s">
        <v>214</v>
      </c>
      <c r="F2310">
        <v>2019</v>
      </c>
      <c r="G2310" t="s">
        <v>169</v>
      </c>
      <c r="H2310" t="s">
        <v>170</v>
      </c>
      <c r="I2310" t="s">
        <v>7</v>
      </c>
      <c r="J2310">
        <v>5961</v>
      </c>
      <c r="K2310" t="s">
        <v>166</v>
      </c>
    </row>
    <row r="2311" spans="1:11" x14ac:dyDescent="0.25">
      <c r="A2311" t="s">
        <v>165</v>
      </c>
      <c r="B2311" t="s">
        <v>166</v>
      </c>
      <c r="C2311" t="s">
        <v>213</v>
      </c>
      <c r="D2311" t="s">
        <v>28</v>
      </c>
      <c r="E2311" t="s">
        <v>214</v>
      </c>
      <c r="F2311">
        <v>2020</v>
      </c>
      <c r="G2311" t="s">
        <v>169</v>
      </c>
      <c r="H2311" t="s">
        <v>170</v>
      </c>
      <c r="I2311" t="s">
        <v>7</v>
      </c>
      <c r="J2311">
        <v>5586</v>
      </c>
      <c r="K2311" t="s">
        <v>166</v>
      </c>
    </row>
    <row r="2312" spans="1:11" x14ac:dyDescent="0.25">
      <c r="A2312" t="s">
        <v>165</v>
      </c>
      <c r="B2312" t="s">
        <v>166</v>
      </c>
      <c r="C2312" t="s">
        <v>213</v>
      </c>
      <c r="D2312" t="s">
        <v>28</v>
      </c>
      <c r="E2312" t="s">
        <v>214</v>
      </c>
      <c r="F2312">
        <v>2021</v>
      </c>
      <c r="G2312" t="s">
        <v>169</v>
      </c>
      <c r="H2312" t="s">
        <v>170</v>
      </c>
      <c r="I2312" t="s">
        <v>7</v>
      </c>
      <c r="J2312">
        <v>4792</v>
      </c>
      <c r="K2312" t="s">
        <v>166</v>
      </c>
    </row>
    <row r="2313" spans="1:11" x14ac:dyDescent="0.25">
      <c r="A2313" t="s">
        <v>165</v>
      </c>
      <c r="B2313" t="s">
        <v>166</v>
      </c>
      <c r="C2313" t="s">
        <v>213</v>
      </c>
      <c r="D2313" t="s">
        <v>28</v>
      </c>
      <c r="E2313" t="s">
        <v>214</v>
      </c>
      <c r="F2313">
        <v>2022</v>
      </c>
      <c r="G2313" t="s">
        <v>169</v>
      </c>
      <c r="H2313" t="s">
        <v>170</v>
      </c>
      <c r="I2313" t="s">
        <v>7</v>
      </c>
      <c r="J2313">
        <v>5593</v>
      </c>
      <c r="K2313" t="s">
        <v>166</v>
      </c>
    </row>
    <row r="2314" spans="1:11" x14ac:dyDescent="0.25">
      <c r="A2314" t="s">
        <v>165</v>
      </c>
      <c r="B2314" t="s">
        <v>166</v>
      </c>
      <c r="C2314" t="s">
        <v>215</v>
      </c>
      <c r="D2314" t="s">
        <v>29</v>
      </c>
      <c r="E2314" t="s">
        <v>150</v>
      </c>
      <c r="F2314">
        <v>1929</v>
      </c>
      <c r="G2314" t="s">
        <v>169</v>
      </c>
      <c r="H2314" t="s">
        <v>170</v>
      </c>
      <c r="I2314" t="s">
        <v>7</v>
      </c>
      <c r="J2314">
        <v>1</v>
      </c>
      <c r="K2314" t="s">
        <v>216</v>
      </c>
    </row>
    <row r="2315" spans="1:11" x14ac:dyDescent="0.25">
      <c r="A2315" t="s">
        <v>165</v>
      </c>
      <c r="B2315" t="s">
        <v>166</v>
      </c>
      <c r="C2315" t="s">
        <v>215</v>
      </c>
      <c r="D2315" t="s">
        <v>29</v>
      </c>
      <c r="E2315" t="s">
        <v>150</v>
      </c>
      <c r="F2315">
        <v>1930</v>
      </c>
      <c r="G2315" t="s">
        <v>169</v>
      </c>
      <c r="H2315" t="s">
        <v>170</v>
      </c>
      <c r="I2315" t="s">
        <v>7</v>
      </c>
      <c r="J2315">
        <v>1</v>
      </c>
      <c r="K2315" t="s">
        <v>216</v>
      </c>
    </row>
    <row r="2316" spans="1:11" x14ac:dyDescent="0.25">
      <c r="A2316" t="s">
        <v>165</v>
      </c>
      <c r="B2316" t="s">
        <v>166</v>
      </c>
      <c r="C2316" t="s">
        <v>215</v>
      </c>
      <c r="D2316" t="s">
        <v>29</v>
      </c>
      <c r="E2316" t="s">
        <v>150</v>
      </c>
      <c r="F2316">
        <v>1931</v>
      </c>
      <c r="G2316" t="s">
        <v>169</v>
      </c>
      <c r="H2316" t="s">
        <v>170</v>
      </c>
      <c r="I2316" t="s">
        <v>7</v>
      </c>
      <c r="J2316">
        <v>1</v>
      </c>
      <c r="K2316" t="s">
        <v>216</v>
      </c>
    </row>
    <row r="2317" spans="1:11" x14ac:dyDescent="0.25">
      <c r="A2317" t="s">
        <v>165</v>
      </c>
      <c r="B2317" t="s">
        <v>166</v>
      </c>
      <c r="C2317" t="s">
        <v>215</v>
      </c>
      <c r="D2317" t="s">
        <v>29</v>
      </c>
      <c r="E2317" t="s">
        <v>150</v>
      </c>
      <c r="F2317">
        <v>1932</v>
      </c>
      <c r="G2317" t="s">
        <v>169</v>
      </c>
      <c r="H2317" t="s">
        <v>170</v>
      </c>
      <c r="I2317" t="s">
        <v>7</v>
      </c>
      <c r="J2317">
        <v>1</v>
      </c>
      <c r="K2317" t="s">
        <v>216</v>
      </c>
    </row>
    <row r="2318" spans="1:11" x14ac:dyDescent="0.25">
      <c r="A2318" t="s">
        <v>165</v>
      </c>
      <c r="B2318" t="s">
        <v>166</v>
      </c>
      <c r="C2318" t="s">
        <v>215</v>
      </c>
      <c r="D2318" t="s">
        <v>29</v>
      </c>
      <c r="E2318" t="s">
        <v>150</v>
      </c>
      <c r="F2318">
        <v>1933</v>
      </c>
      <c r="G2318" t="s">
        <v>169</v>
      </c>
      <c r="H2318" t="s">
        <v>170</v>
      </c>
      <c r="I2318" t="s">
        <v>7</v>
      </c>
      <c r="J2318">
        <v>1</v>
      </c>
      <c r="K2318" t="s">
        <v>216</v>
      </c>
    </row>
    <row r="2319" spans="1:11" x14ac:dyDescent="0.25">
      <c r="A2319" t="s">
        <v>165</v>
      </c>
      <c r="B2319" t="s">
        <v>166</v>
      </c>
      <c r="C2319" t="s">
        <v>215</v>
      </c>
      <c r="D2319" t="s">
        <v>29</v>
      </c>
      <c r="E2319" t="s">
        <v>150</v>
      </c>
      <c r="F2319">
        <v>1934</v>
      </c>
      <c r="G2319" t="s">
        <v>169</v>
      </c>
      <c r="H2319" t="s">
        <v>170</v>
      </c>
      <c r="I2319" t="s">
        <v>7</v>
      </c>
      <c r="J2319">
        <v>2</v>
      </c>
      <c r="K2319" t="s">
        <v>216</v>
      </c>
    </row>
    <row r="2320" spans="1:11" x14ac:dyDescent="0.25">
      <c r="A2320" t="s">
        <v>165</v>
      </c>
      <c r="B2320" t="s">
        <v>166</v>
      </c>
      <c r="C2320" t="s">
        <v>215</v>
      </c>
      <c r="D2320" t="s">
        <v>29</v>
      </c>
      <c r="E2320" t="s">
        <v>150</v>
      </c>
      <c r="F2320">
        <v>1935</v>
      </c>
      <c r="G2320" t="s">
        <v>169</v>
      </c>
      <c r="H2320" t="s">
        <v>170</v>
      </c>
      <c r="I2320" t="s">
        <v>7</v>
      </c>
      <c r="J2320">
        <v>2</v>
      </c>
      <c r="K2320" t="s">
        <v>216</v>
      </c>
    </row>
    <row r="2321" spans="1:11" x14ac:dyDescent="0.25">
      <c r="A2321" t="s">
        <v>165</v>
      </c>
      <c r="B2321" t="s">
        <v>166</v>
      </c>
      <c r="C2321" t="s">
        <v>215</v>
      </c>
      <c r="D2321" t="s">
        <v>29</v>
      </c>
      <c r="E2321" t="s">
        <v>150</v>
      </c>
      <c r="F2321">
        <v>1936</v>
      </c>
      <c r="G2321" t="s">
        <v>169</v>
      </c>
      <c r="H2321" t="s">
        <v>170</v>
      </c>
      <c r="I2321" t="s">
        <v>7</v>
      </c>
      <c r="J2321">
        <v>2</v>
      </c>
      <c r="K2321" t="s">
        <v>216</v>
      </c>
    </row>
    <row r="2322" spans="1:11" x14ac:dyDescent="0.25">
      <c r="A2322" t="s">
        <v>165</v>
      </c>
      <c r="B2322" t="s">
        <v>166</v>
      </c>
      <c r="C2322" t="s">
        <v>215</v>
      </c>
      <c r="D2322" t="s">
        <v>29</v>
      </c>
      <c r="E2322" t="s">
        <v>150</v>
      </c>
      <c r="F2322">
        <v>1937</v>
      </c>
      <c r="G2322" t="s">
        <v>169</v>
      </c>
      <c r="H2322" t="s">
        <v>170</v>
      </c>
      <c r="I2322" t="s">
        <v>7</v>
      </c>
      <c r="J2322">
        <v>2</v>
      </c>
      <c r="K2322" t="s">
        <v>216</v>
      </c>
    </row>
    <row r="2323" spans="1:11" x14ac:dyDescent="0.25">
      <c r="A2323" t="s">
        <v>165</v>
      </c>
      <c r="B2323" t="s">
        <v>166</v>
      </c>
      <c r="C2323" t="s">
        <v>215</v>
      </c>
      <c r="D2323" t="s">
        <v>29</v>
      </c>
      <c r="E2323" t="s">
        <v>150</v>
      </c>
      <c r="F2323">
        <v>1938</v>
      </c>
      <c r="G2323" t="s">
        <v>169</v>
      </c>
      <c r="H2323" t="s">
        <v>170</v>
      </c>
      <c r="I2323" t="s">
        <v>7</v>
      </c>
      <c r="J2323">
        <v>2</v>
      </c>
      <c r="K2323" t="s">
        <v>216</v>
      </c>
    </row>
    <row r="2324" spans="1:11" x14ac:dyDescent="0.25">
      <c r="A2324" t="s">
        <v>165</v>
      </c>
      <c r="B2324" t="s">
        <v>166</v>
      </c>
      <c r="C2324" t="s">
        <v>215</v>
      </c>
      <c r="D2324" t="s">
        <v>29</v>
      </c>
      <c r="E2324" t="s">
        <v>150</v>
      </c>
      <c r="F2324">
        <v>1939</v>
      </c>
      <c r="G2324" t="s">
        <v>169</v>
      </c>
      <c r="H2324" t="s">
        <v>170</v>
      </c>
      <c r="I2324" t="s">
        <v>7</v>
      </c>
      <c r="J2324">
        <v>2</v>
      </c>
      <c r="K2324" t="s">
        <v>216</v>
      </c>
    </row>
    <row r="2325" spans="1:11" x14ac:dyDescent="0.25">
      <c r="A2325" t="s">
        <v>165</v>
      </c>
      <c r="B2325" t="s">
        <v>166</v>
      </c>
      <c r="C2325" t="s">
        <v>215</v>
      </c>
      <c r="D2325" t="s">
        <v>29</v>
      </c>
      <c r="E2325" t="s">
        <v>150</v>
      </c>
      <c r="F2325">
        <v>1940</v>
      </c>
      <c r="G2325" t="s">
        <v>169</v>
      </c>
      <c r="H2325" t="s">
        <v>170</v>
      </c>
      <c r="I2325" t="s">
        <v>7</v>
      </c>
      <c r="J2325">
        <v>5</v>
      </c>
      <c r="K2325" t="s">
        <v>216</v>
      </c>
    </row>
    <row r="2326" spans="1:11" x14ac:dyDescent="0.25">
      <c r="A2326" t="s">
        <v>165</v>
      </c>
      <c r="B2326" t="s">
        <v>166</v>
      </c>
      <c r="C2326" t="s">
        <v>215</v>
      </c>
      <c r="D2326" t="s">
        <v>29</v>
      </c>
      <c r="E2326" t="s">
        <v>150</v>
      </c>
      <c r="F2326">
        <v>1941</v>
      </c>
      <c r="G2326" t="s">
        <v>169</v>
      </c>
      <c r="H2326" t="s">
        <v>170</v>
      </c>
      <c r="I2326" t="s">
        <v>7</v>
      </c>
      <c r="J2326">
        <v>5</v>
      </c>
      <c r="K2326" t="s">
        <v>216</v>
      </c>
    </row>
    <row r="2327" spans="1:11" x14ac:dyDescent="0.25">
      <c r="A2327" t="s">
        <v>165</v>
      </c>
      <c r="B2327" t="s">
        <v>166</v>
      </c>
      <c r="C2327" t="s">
        <v>215</v>
      </c>
      <c r="D2327" t="s">
        <v>29</v>
      </c>
      <c r="E2327" t="s">
        <v>150</v>
      </c>
      <c r="F2327">
        <v>1942</v>
      </c>
      <c r="G2327" t="s">
        <v>169</v>
      </c>
      <c r="H2327" t="s">
        <v>170</v>
      </c>
      <c r="I2327" t="s">
        <v>7</v>
      </c>
      <c r="J2327">
        <v>4</v>
      </c>
      <c r="K2327" t="s">
        <v>216</v>
      </c>
    </row>
    <row r="2328" spans="1:11" x14ac:dyDescent="0.25">
      <c r="A2328" t="s">
        <v>165</v>
      </c>
      <c r="B2328" t="s">
        <v>166</v>
      </c>
      <c r="C2328" t="s">
        <v>215</v>
      </c>
      <c r="D2328" t="s">
        <v>29</v>
      </c>
      <c r="E2328" t="s">
        <v>150</v>
      </c>
      <c r="F2328">
        <v>1943</v>
      </c>
      <c r="G2328" t="s">
        <v>169</v>
      </c>
      <c r="H2328" t="s">
        <v>170</v>
      </c>
      <c r="I2328" t="s">
        <v>7</v>
      </c>
      <c r="J2328">
        <v>4</v>
      </c>
      <c r="K2328" t="s">
        <v>216</v>
      </c>
    </row>
    <row r="2329" spans="1:11" x14ac:dyDescent="0.25">
      <c r="A2329" t="s">
        <v>165</v>
      </c>
      <c r="B2329" t="s">
        <v>166</v>
      </c>
      <c r="C2329" t="s">
        <v>215</v>
      </c>
      <c r="D2329" t="s">
        <v>29</v>
      </c>
      <c r="E2329" t="s">
        <v>150</v>
      </c>
      <c r="F2329">
        <v>1944</v>
      </c>
      <c r="G2329" t="s">
        <v>169</v>
      </c>
      <c r="H2329" t="s">
        <v>170</v>
      </c>
      <c r="I2329" t="s">
        <v>7</v>
      </c>
      <c r="J2329">
        <v>2</v>
      </c>
      <c r="K2329" t="s">
        <v>216</v>
      </c>
    </row>
    <row r="2330" spans="1:11" x14ac:dyDescent="0.25">
      <c r="A2330" t="s">
        <v>165</v>
      </c>
      <c r="B2330" t="s">
        <v>166</v>
      </c>
      <c r="C2330" t="s">
        <v>215</v>
      </c>
      <c r="D2330" t="s">
        <v>29</v>
      </c>
      <c r="E2330" t="s">
        <v>150</v>
      </c>
      <c r="F2330">
        <v>1945</v>
      </c>
      <c r="G2330" t="s">
        <v>169</v>
      </c>
      <c r="H2330" t="s">
        <v>170</v>
      </c>
      <c r="I2330" t="s">
        <v>7</v>
      </c>
      <c r="J2330">
        <v>2</v>
      </c>
      <c r="K2330" t="s">
        <v>216</v>
      </c>
    </row>
    <row r="2331" spans="1:11" x14ac:dyDescent="0.25">
      <c r="A2331" t="s">
        <v>165</v>
      </c>
      <c r="B2331" t="s">
        <v>166</v>
      </c>
      <c r="C2331" t="s">
        <v>215</v>
      </c>
      <c r="D2331" t="s">
        <v>29</v>
      </c>
      <c r="E2331" t="s">
        <v>150</v>
      </c>
      <c r="F2331">
        <v>1946</v>
      </c>
      <c r="G2331" t="s">
        <v>169</v>
      </c>
      <c r="H2331" t="s">
        <v>170</v>
      </c>
      <c r="I2331" t="s">
        <v>7</v>
      </c>
      <c r="J2331">
        <v>2</v>
      </c>
      <c r="K2331" t="s">
        <v>216</v>
      </c>
    </row>
    <row r="2332" spans="1:11" x14ac:dyDescent="0.25">
      <c r="A2332" t="s">
        <v>165</v>
      </c>
      <c r="B2332" t="s">
        <v>166</v>
      </c>
      <c r="C2332" t="s">
        <v>215</v>
      </c>
      <c r="D2332" t="s">
        <v>29</v>
      </c>
      <c r="E2332" t="s">
        <v>150</v>
      </c>
      <c r="F2332">
        <v>1947</v>
      </c>
      <c r="G2332" t="s">
        <v>169</v>
      </c>
      <c r="H2332" t="s">
        <v>170</v>
      </c>
      <c r="I2332" t="s">
        <v>7</v>
      </c>
      <c r="J2332">
        <v>20</v>
      </c>
      <c r="K2332" t="s">
        <v>216</v>
      </c>
    </row>
    <row r="2333" spans="1:11" x14ac:dyDescent="0.25">
      <c r="A2333" t="s">
        <v>165</v>
      </c>
      <c r="B2333" t="s">
        <v>166</v>
      </c>
      <c r="C2333" t="s">
        <v>215</v>
      </c>
      <c r="D2333" t="s">
        <v>29</v>
      </c>
      <c r="E2333" t="s">
        <v>150</v>
      </c>
      <c r="F2333">
        <v>1948</v>
      </c>
      <c r="G2333" t="s">
        <v>169</v>
      </c>
      <c r="H2333" t="s">
        <v>170</v>
      </c>
      <c r="I2333" t="s">
        <v>7</v>
      </c>
      <c r="J2333">
        <v>5</v>
      </c>
      <c r="K2333" t="s">
        <v>216</v>
      </c>
    </row>
    <row r="2334" spans="1:11" x14ac:dyDescent="0.25">
      <c r="A2334" t="s">
        <v>165</v>
      </c>
      <c r="B2334" t="s">
        <v>166</v>
      </c>
      <c r="C2334" t="s">
        <v>215</v>
      </c>
      <c r="D2334" t="s">
        <v>29</v>
      </c>
      <c r="E2334" t="s">
        <v>150</v>
      </c>
      <c r="F2334">
        <v>1949</v>
      </c>
      <c r="G2334" t="s">
        <v>169</v>
      </c>
      <c r="H2334" t="s">
        <v>170</v>
      </c>
      <c r="I2334" t="s">
        <v>7</v>
      </c>
      <c r="J2334">
        <v>17</v>
      </c>
      <c r="K2334" t="s">
        <v>216</v>
      </c>
    </row>
    <row r="2335" spans="1:11" x14ac:dyDescent="0.25">
      <c r="A2335" t="s">
        <v>165</v>
      </c>
      <c r="B2335" t="s">
        <v>166</v>
      </c>
      <c r="C2335" t="s">
        <v>215</v>
      </c>
      <c r="D2335" t="s">
        <v>29</v>
      </c>
      <c r="E2335" t="s">
        <v>150</v>
      </c>
      <c r="F2335">
        <v>1950</v>
      </c>
      <c r="G2335" t="s">
        <v>169</v>
      </c>
      <c r="H2335" t="s">
        <v>170</v>
      </c>
      <c r="I2335" t="s">
        <v>7</v>
      </c>
      <c r="J2335">
        <v>14</v>
      </c>
      <c r="K2335" t="s">
        <v>216</v>
      </c>
    </row>
    <row r="2336" spans="1:11" x14ac:dyDescent="0.25">
      <c r="A2336" t="s">
        <v>165</v>
      </c>
      <c r="B2336" t="s">
        <v>166</v>
      </c>
      <c r="C2336" t="s">
        <v>215</v>
      </c>
      <c r="D2336" t="s">
        <v>29</v>
      </c>
      <c r="E2336" t="s">
        <v>150</v>
      </c>
      <c r="F2336">
        <v>1951</v>
      </c>
      <c r="G2336" t="s">
        <v>169</v>
      </c>
      <c r="H2336" t="s">
        <v>170</v>
      </c>
      <c r="I2336" t="s">
        <v>7</v>
      </c>
      <c r="J2336">
        <v>11</v>
      </c>
      <c r="K2336" t="s">
        <v>216</v>
      </c>
    </row>
    <row r="2337" spans="1:11" x14ac:dyDescent="0.25">
      <c r="A2337" t="s">
        <v>165</v>
      </c>
      <c r="B2337" t="s">
        <v>166</v>
      </c>
      <c r="C2337" t="s">
        <v>215</v>
      </c>
      <c r="D2337" t="s">
        <v>29</v>
      </c>
      <c r="E2337" t="s">
        <v>150</v>
      </c>
      <c r="F2337">
        <v>1952</v>
      </c>
      <c r="G2337" t="s">
        <v>169</v>
      </c>
      <c r="H2337" t="s">
        <v>170</v>
      </c>
      <c r="I2337" t="s">
        <v>7</v>
      </c>
      <c r="J2337">
        <v>7</v>
      </c>
      <c r="K2337" t="s">
        <v>216</v>
      </c>
    </row>
    <row r="2338" spans="1:11" x14ac:dyDescent="0.25">
      <c r="A2338" t="s">
        <v>165</v>
      </c>
      <c r="B2338" t="s">
        <v>166</v>
      </c>
      <c r="C2338" t="s">
        <v>215</v>
      </c>
      <c r="D2338" t="s">
        <v>29</v>
      </c>
      <c r="E2338" t="s">
        <v>150</v>
      </c>
      <c r="F2338">
        <v>1953</v>
      </c>
      <c r="G2338" t="s">
        <v>169</v>
      </c>
      <c r="H2338" t="s">
        <v>170</v>
      </c>
      <c r="I2338" t="s">
        <v>7</v>
      </c>
      <c r="J2338">
        <v>10</v>
      </c>
      <c r="K2338" t="s">
        <v>216</v>
      </c>
    </row>
    <row r="2339" spans="1:11" x14ac:dyDescent="0.25">
      <c r="A2339" t="s">
        <v>165</v>
      </c>
      <c r="B2339" t="s">
        <v>166</v>
      </c>
      <c r="C2339" t="s">
        <v>215</v>
      </c>
      <c r="D2339" t="s">
        <v>29</v>
      </c>
      <c r="E2339" t="s">
        <v>150</v>
      </c>
      <c r="F2339">
        <v>1954</v>
      </c>
      <c r="G2339" t="s">
        <v>169</v>
      </c>
      <c r="H2339" t="s">
        <v>170</v>
      </c>
      <c r="I2339" t="s">
        <v>7</v>
      </c>
      <c r="J2339">
        <v>2</v>
      </c>
      <c r="K2339" t="s">
        <v>216</v>
      </c>
    </row>
    <row r="2340" spans="1:11" x14ac:dyDescent="0.25">
      <c r="A2340" t="s">
        <v>165</v>
      </c>
      <c r="B2340" t="s">
        <v>166</v>
      </c>
      <c r="C2340" t="s">
        <v>215</v>
      </c>
      <c r="D2340" t="s">
        <v>29</v>
      </c>
      <c r="E2340" t="s">
        <v>150</v>
      </c>
      <c r="F2340">
        <v>1955</v>
      </c>
      <c r="G2340" t="s">
        <v>169</v>
      </c>
      <c r="H2340" t="s">
        <v>170</v>
      </c>
      <c r="I2340" t="s">
        <v>7</v>
      </c>
      <c r="J2340">
        <v>8</v>
      </c>
      <c r="K2340" t="s">
        <v>216</v>
      </c>
    </row>
    <row r="2341" spans="1:11" x14ac:dyDescent="0.25">
      <c r="A2341" t="s">
        <v>165</v>
      </c>
      <c r="B2341" t="s">
        <v>166</v>
      </c>
      <c r="C2341" t="s">
        <v>215</v>
      </c>
      <c r="D2341" t="s">
        <v>29</v>
      </c>
      <c r="E2341" t="s">
        <v>150</v>
      </c>
      <c r="F2341">
        <v>1956</v>
      </c>
      <c r="G2341" t="s">
        <v>169</v>
      </c>
      <c r="H2341" t="s">
        <v>170</v>
      </c>
      <c r="I2341" t="s">
        <v>7</v>
      </c>
      <c r="J2341">
        <v>11</v>
      </c>
      <c r="K2341" t="s">
        <v>216</v>
      </c>
    </row>
    <row r="2342" spans="1:11" x14ac:dyDescent="0.25">
      <c r="A2342" t="s">
        <v>165</v>
      </c>
      <c r="B2342" t="s">
        <v>166</v>
      </c>
      <c r="C2342" t="s">
        <v>215</v>
      </c>
      <c r="D2342" t="s">
        <v>29</v>
      </c>
      <c r="E2342" t="s">
        <v>150</v>
      </c>
      <c r="F2342">
        <v>1957</v>
      </c>
      <c r="G2342" t="s">
        <v>169</v>
      </c>
      <c r="H2342" t="s">
        <v>170</v>
      </c>
      <c r="I2342" t="s">
        <v>7</v>
      </c>
      <c r="J2342">
        <v>11</v>
      </c>
      <c r="K2342" t="s">
        <v>216</v>
      </c>
    </row>
    <row r="2343" spans="1:11" x14ac:dyDescent="0.25">
      <c r="A2343" t="s">
        <v>165</v>
      </c>
      <c r="B2343" t="s">
        <v>166</v>
      </c>
      <c r="C2343" t="s">
        <v>215</v>
      </c>
      <c r="D2343" t="s">
        <v>29</v>
      </c>
      <c r="E2343" t="s">
        <v>150</v>
      </c>
      <c r="F2343">
        <v>1958</v>
      </c>
      <c r="G2343" t="s">
        <v>169</v>
      </c>
      <c r="H2343" t="s">
        <v>170</v>
      </c>
      <c r="I2343" t="s">
        <v>7</v>
      </c>
      <c r="J2343">
        <v>10</v>
      </c>
      <c r="K2343" t="s">
        <v>216</v>
      </c>
    </row>
    <row r="2344" spans="1:11" x14ac:dyDescent="0.25">
      <c r="A2344" t="s">
        <v>165</v>
      </c>
      <c r="B2344" t="s">
        <v>166</v>
      </c>
      <c r="C2344" t="s">
        <v>215</v>
      </c>
      <c r="D2344" t="s">
        <v>29</v>
      </c>
      <c r="E2344" t="s">
        <v>150</v>
      </c>
      <c r="F2344">
        <v>1959</v>
      </c>
      <c r="G2344" t="s">
        <v>169</v>
      </c>
      <c r="H2344" t="s">
        <v>170</v>
      </c>
      <c r="I2344" t="s">
        <v>7</v>
      </c>
      <c r="J2344">
        <v>49</v>
      </c>
      <c r="K2344" t="s">
        <v>216</v>
      </c>
    </row>
    <row r="2345" spans="1:11" x14ac:dyDescent="0.25">
      <c r="A2345" t="s">
        <v>165</v>
      </c>
      <c r="B2345" t="s">
        <v>166</v>
      </c>
      <c r="C2345" t="s">
        <v>215</v>
      </c>
      <c r="D2345" t="s">
        <v>29</v>
      </c>
      <c r="E2345" t="s">
        <v>150</v>
      </c>
      <c r="F2345">
        <v>1960</v>
      </c>
      <c r="G2345" t="s">
        <v>169</v>
      </c>
      <c r="H2345" t="s">
        <v>170</v>
      </c>
      <c r="I2345" t="s">
        <v>7</v>
      </c>
      <c r="J2345">
        <v>60</v>
      </c>
      <c r="K2345" t="s">
        <v>216</v>
      </c>
    </row>
    <row r="2346" spans="1:11" x14ac:dyDescent="0.25">
      <c r="A2346" t="s">
        <v>165</v>
      </c>
      <c r="B2346" t="s">
        <v>166</v>
      </c>
      <c r="C2346" t="s">
        <v>215</v>
      </c>
      <c r="D2346" t="s">
        <v>29</v>
      </c>
      <c r="E2346" t="s">
        <v>150</v>
      </c>
      <c r="F2346">
        <v>1961</v>
      </c>
      <c r="G2346" t="s">
        <v>169</v>
      </c>
      <c r="H2346" t="s">
        <v>170</v>
      </c>
      <c r="I2346" t="s">
        <v>7</v>
      </c>
      <c r="J2346">
        <v>61</v>
      </c>
      <c r="K2346" t="s">
        <v>216</v>
      </c>
    </row>
    <row r="2347" spans="1:11" x14ac:dyDescent="0.25">
      <c r="A2347" t="s">
        <v>165</v>
      </c>
      <c r="B2347" t="s">
        <v>166</v>
      </c>
      <c r="C2347" t="s">
        <v>215</v>
      </c>
      <c r="D2347" t="s">
        <v>29</v>
      </c>
      <c r="E2347" t="s">
        <v>150</v>
      </c>
      <c r="F2347">
        <v>1962</v>
      </c>
      <c r="G2347" t="s">
        <v>169</v>
      </c>
      <c r="H2347" t="s">
        <v>170</v>
      </c>
      <c r="I2347" t="s">
        <v>7</v>
      </c>
      <c r="J2347">
        <v>84</v>
      </c>
      <c r="K2347" t="s">
        <v>216</v>
      </c>
    </row>
    <row r="2348" spans="1:11" x14ac:dyDescent="0.25">
      <c r="A2348" t="s">
        <v>165</v>
      </c>
      <c r="B2348" t="s">
        <v>166</v>
      </c>
      <c r="C2348" t="s">
        <v>215</v>
      </c>
      <c r="D2348" t="s">
        <v>29</v>
      </c>
      <c r="E2348" t="s">
        <v>150</v>
      </c>
      <c r="F2348">
        <v>1963</v>
      </c>
      <c r="G2348" t="s">
        <v>169</v>
      </c>
      <c r="H2348" t="s">
        <v>170</v>
      </c>
      <c r="I2348" t="s">
        <v>7</v>
      </c>
      <c r="J2348">
        <v>85</v>
      </c>
      <c r="K2348" t="s">
        <v>216</v>
      </c>
    </row>
    <row r="2349" spans="1:11" x14ac:dyDescent="0.25">
      <c r="A2349" t="s">
        <v>165</v>
      </c>
      <c r="B2349" t="s">
        <v>166</v>
      </c>
      <c r="C2349" t="s">
        <v>215</v>
      </c>
      <c r="D2349" t="s">
        <v>29</v>
      </c>
      <c r="E2349" t="s">
        <v>150</v>
      </c>
      <c r="F2349">
        <v>1964</v>
      </c>
      <c r="G2349" t="s">
        <v>169</v>
      </c>
      <c r="H2349" t="s">
        <v>170</v>
      </c>
      <c r="I2349" t="s">
        <v>7</v>
      </c>
      <c r="J2349">
        <v>104</v>
      </c>
      <c r="K2349" t="s">
        <v>216</v>
      </c>
    </row>
    <row r="2350" spans="1:11" x14ac:dyDescent="0.25">
      <c r="A2350" t="s">
        <v>165</v>
      </c>
      <c r="B2350" t="s">
        <v>166</v>
      </c>
      <c r="C2350" t="s">
        <v>215</v>
      </c>
      <c r="D2350" t="s">
        <v>29</v>
      </c>
      <c r="E2350" t="s">
        <v>150</v>
      </c>
      <c r="F2350">
        <v>1965</v>
      </c>
      <c r="G2350" t="s">
        <v>169</v>
      </c>
      <c r="H2350" t="s">
        <v>170</v>
      </c>
      <c r="I2350" t="s">
        <v>7</v>
      </c>
      <c r="J2350">
        <v>109</v>
      </c>
      <c r="K2350" t="s">
        <v>216</v>
      </c>
    </row>
    <row r="2351" spans="1:11" x14ac:dyDescent="0.25">
      <c r="A2351" t="s">
        <v>165</v>
      </c>
      <c r="B2351" t="s">
        <v>166</v>
      </c>
      <c r="C2351" t="s">
        <v>215</v>
      </c>
      <c r="D2351" t="s">
        <v>29</v>
      </c>
      <c r="E2351" t="s">
        <v>150</v>
      </c>
      <c r="F2351">
        <v>1966</v>
      </c>
      <c r="G2351" t="s">
        <v>169</v>
      </c>
      <c r="H2351" t="s">
        <v>170</v>
      </c>
      <c r="I2351" t="s">
        <v>7</v>
      </c>
      <c r="J2351">
        <v>118</v>
      </c>
      <c r="K2351" t="s">
        <v>216</v>
      </c>
    </row>
    <row r="2352" spans="1:11" x14ac:dyDescent="0.25">
      <c r="A2352" t="s">
        <v>165</v>
      </c>
      <c r="B2352" t="s">
        <v>166</v>
      </c>
      <c r="C2352" t="s">
        <v>215</v>
      </c>
      <c r="D2352" t="s">
        <v>29</v>
      </c>
      <c r="E2352" t="s">
        <v>150</v>
      </c>
      <c r="F2352">
        <v>1967</v>
      </c>
      <c r="G2352" t="s">
        <v>169</v>
      </c>
      <c r="H2352" t="s">
        <v>170</v>
      </c>
      <c r="I2352" t="s">
        <v>7</v>
      </c>
      <c r="J2352">
        <v>56</v>
      </c>
      <c r="K2352" t="s">
        <v>216</v>
      </c>
    </row>
    <row r="2353" spans="1:11" x14ac:dyDescent="0.25">
      <c r="A2353" t="s">
        <v>165</v>
      </c>
      <c r="B2353" t="s">
        <v>166</v>
      </c>
      <c r="C2353" t="s">
        <v>215</v>
      </c>
      <c r="D2353" t="s">
        <v>29</v>
      </c>
      <c r="E2353" t="s">
        <v>150</v>
      </c>
      <c r="F2353">
        <v>1968</v>
      </c>
      <c r="G2353" t="s">
        <v>169</v>
      </c>
      <c r="H2353" t="s">
        <v>170</v>
      </c>
      <c r="I2353" t="s">
        <v>7</v>
      </c>
      <c r="J2353">
        <v>47</v>
      </c>
      <c r="K2353" t="s">
        <v>216</v>
      </c>
    </row>
    <row r="2354" spans="1:11" x14ac:dyDescent="0.25">
      <c r="A2354" t="s">
        <v>165</v>
      </c>
      <c r="B2354" t="s">
        <v>166</v>
      </c>
      <c r="C2354" t="s">
        <v>215</v>
      </c>
      <c r="D2354" t="s">
        <v>29</v>
      </c>
      <c r="E2354" t="s">
        <v>150</v>
      </c>
      <c r="F2354">
        <v>1969</v>
      </c>
      <c r="G2354" t="s">
        <v>169</v>
      </c>
      <c r="H2354" t="s">
        <v>170</v>
      </c>
      <c r="I2354" t="s">
        <v>7</v>
      </c>
      <c r="J2354">
        <v>50</v>
      </c>
      <c r="K2354" t="s">
        <v>216</v>
      </c>
    </row>
    <row r="2355" spans="1:11" x14ac:dyDescent="0.25">
      <c r="A2355" t="s">
        <v>165</v>
      </c>
      <c r="B2355" t="s">
        <v>166</v>
      </c>
      <c r="C2355" t="s">
        <v>215</v>
      </c>
      <c r="D2355" t="s">
        <v>29</v>
      </c>
      <c r="E2355" t="s">
        <v>150</v>
      </c>
      <c r="F2355">
        <v>1970</v>
      </c>
      <c r="G2355" t="s">
        <v>169</v>
      </c>
      <c r="H2355" t="s">
        <v>170</v>
      </c>
      <c r="I2355" t="s">
        <v>7</v>
      </c>
      <c r="J2355">
        <v>42</v>
      </c>
      <c r="K2355" t="s">
        <v>216</v>
      </c>
    </row>
    <row r="2356" spans="1:11" x14ac:dyDescent="0.25">
      <c r="A2356" t="s">
        <v>165</v>
      </c>
      <c r="B2356" t="s">
        <v>166</v>
      </c>
      <c r="C2356" t="s">
        <v>215</v>
      </c>
      <c r="D2356" t="s">
        <v>29</v>
      </c>
      <c r="E2356" t="s">
        <v>150</v>
      </c>
      <c r="F2356">
        <v>1971</v>
      </c>
      <c r="G2356" t="s">
        <v>169</v>
      </c>
      <c r="H2356" t="s">
        <v>170</v>
      </c>
      <c r="I2356" t="s">
        <v>7</v>
      </c>
      <c r="J2356">
        <v>51</v>
      </c>
      <c r="K2356" t="s">
        <v>216</v>
      </c>
    </row>
    <row r="2357" spans="1:11" x14ac:dyDescent="0.25">
      <c r="A2357" t="s">
        <v>165</v>
      </c>
      <c r="B2357" t="s">
        <v>166</v>
      </c>
      <c r="C2357" t="s">
        <v>215</v>
      </c>
      <c r="D2357" t="s">
        <v>29</v>
      </c>
      <c r="E2357" t="s">
        <v>150</v>
      </c>
      <c r="F2357">
        <v>1972</v>
      </c>
      <c r="G2357" t="s">
        <v>169</v>
      </c>
      <c r="H2357" t="s">
        <v>170</v>
      </c>
      <c r="I2357" t="s">
        <v>7</v>
      </c>
      <c r="J2357">
        <v>71</v>
      </c>
      <c r="K2357" t="s">
        <v>216</v>
      </c>
    </row>
    <row r="2358" spans="1:11" x14ac:dyDescent="0.25">
      <c r="A2358" t="s">
        <v>165</v>
      </c>
      <c r="B2358" t="s">
        <v>166</v>
      </c>
      <c r="C2358" t="s">
        <v>215</v>
      </c>
      <c r="D2358" t="s">
        <v>29</v>
      </c>
      <c r="E2358" t="s">
        <v>150</v>
      </c>
      <c r="F2358">
        <v>1973</v>
      </c>
      <c r="G2358" t="s">
        <v>169</v>
      </c>
      <c r="H2358" t="s">
        <v>170</v>
      </c>
      <c r="I2358" t="s">
        <v>7</v>
      </c>
      <c r="J2358">
        <v>107</v>
      </c>
      <c r="K2358" t="s">
        <v>216</v>
      </c>
    </row>
    <row r="2359" spans="1:11" x14ac:dyDescent="0.25">
      <c r="A2359" t="s">
        <v>165</v>
      </c>
      <c r="B2359" t="s">
        <v>166</v>
      </c>
      <c r="C2359" t="s">
        <v>215</v>
      </c>
      <c r="D2359" t="s">
        <v>29</v>
      </c>
      <c r="E2359" t="s">
        <v>150</v>
      </c>
      <c r="F2359">
        <v>1974</v>
      </c>
      <c r="G2359" t="s">
        <v>169</v>
      </c>
      <c r="H2359" t="s">
        <v>170</v>
      </c>
      <c r="I2359" t="s">
        <v>7</v>
      </c>
      <c r="J2359">
        <v>84</v>
      </c>
      <c r="K2359" t="s">
        <v>216</v>
      </c>
    </row>
    <row r="2360" spans="1:11" x14ac:dyDescent="0.25">
      <c r="A2360" t="s">
        <v>165</v>
      </c>
      <c r="B2360" t="s">
        <v>166</v>
      </c>
      <c r="C2360" t="s">
        <v>215</v>
      </c>
      <c r="D2360" t="s">
        <v>29</v>
      </c>
      <c r="E2360" t="s">
        <v>150</v>
      </c>
      <c r="F2360">
        <v>1975</v>
      </c>
      <c r="G2360" t="s">
        <v>169</v>
      </c>
      <c r="H2360" t="s">
        <v>170</v>
      </c>
      <c r="I2360" t="s">
        <v>7</v>
      </c>
      <c r="J2360">
        <v>94</v>
      </c>
      <c r="K2360" t="s">
        <v>216</v>
      </c>
    </row>
    <row r="2361" spans="1:11" x14ac:dyDescent="0.25">
      <c r="A2361" t="s">
        <v>165</v>
      </c>
      <c r="B2361" t="s">
        <v>166</v>
      </c>
      <c r="C2361" t="s">
        <v>215</v>
      </c>
      <c r="D2361" t="s">
        <v>29</v>
      </c>
      <c r="E2361" t="s">
        <v>150</v>
      </c>
      <c r="F2361">
        <v>1976</v>
      </c>
      <c r="G2361" t="s">
        <v>169</v>
      </c>
      <c r="H2361" t="s">
        <v>170</v>
      </c>
      <c r="I2361" t="s">
        <v>7</v>
      </c>
      <c r="J2361">
        <v>115</v>
      </c>
      <c r="K2361" t="s">
        <v>216</v>
      </c>
    </row>
    <row r="2362" spans="1:11" x14ac:dyDescent="0.25">
      <c r="A2362" t="s">
        <v>165</v>
      </c>
      <c r="B2362" t="s">
        <v>166</v>
      </c>
      <c r="C2362" t="s">
        <v>215</v>
      </c>
      <c r="D2362" t="s">
        <v>29</v>
      </c>
      <c r="E2362" t="s">
        <v>150</v>
      </c>
      <c r="F2362">
        <v>1977</v>
      </c>
      <c r="G2362" t="s">
        <v>169</v>
      </c>
      <c r="H2362" t="s">
        <v>170</v>
      </c>
      <c r="I2362" t="s">
        <v>7</v>
      </c>
      <c r="J2362">
        <v>146</v>
      </c>
      <c r="K2362" t="s">
        <v>216</v>
      </c>
    </row>
    <row r="2363" spans="1:11" x14ac:dyDescent="0.25">
      <c r="A2363" t="s">
        <v>165</v>
      </c>
      <c r="B2363" t="s">
        <v>166</v>
      </c>
      <c r="C2363" t="s">
        <v>215</v>
      </c>
      <c r="D2363" t="s">
        <v>29</v>
      </c>
      <c r="E2363" t="s">
        <v>150</v>
      </c>
      <c r="F2363">
        <v>1978</v>
      </c>
      <c r="G2363" t="s">
        <v>169</v>
      </c>
      <c r="H2363" t="s">
        <v>170</v>
      </c>
      <c r="I2363" t="s">
        <v>7</v>
      </c>
      <c r="J2363">
        <v>135</v>
      </c>
      <c r="K2363" t="s">
        <v>216</v>
      </c>
    </row>
    <row r="2364" spans="1:11" x14ac:dyDescent="0.25">
      <c r="A2364" t="s">
        <v>165</v>
      </c>
      <c r="B2364" t="s">
        <v>166</v>
      </c>
      <c r="C2364" t="s">
        <v>215</v>
      </c>
      <c r="D2364" t="s">
        <v>29</v>
      </c>
      <c r="E2364" t="s">
        <v>150</v>
      </c>
      <c r="F2364">
        <v>1979</v>
      </c>
      <c r="G2364" t="s">
        <v>169</v>
      </c>
      <c r="H2364" t="s">
        <v>170</v>
      </c>
      <c r="I2364" t="s">
        <v>7</v>
      </c>
      <c r="J2364">
        <v>183</v>
      </c>
      <c r="K2364" t="s">
        <v>216</v>
      </c>
    </row>
    <row r="2365" spans="1:11" x14ac:dyDescent="0.25">
      <c r="A2365" t="s">
        <v>165</v>
      </c>
      <c r="B2365" t="s">
        <v>166</v>
      </c>
      <c r="C2365" t="s">
        <v>215</v>
      </c>
      <c r="D2365" t="s">
        <v>29</v>
      </c>
      <c r="E2365" t="s">
        <v>150</v>
      </c>
      <c r="F2365">
        <v>1980</v>
      </c>
      <c r="G2365" t="s">
        <v>169</v>
      </c>
      <c r="H2365" t="s">
        <v>170</v>
      </c>
      <c r="I2365" t="s">
        <v>7</v>
      </c>
      <c r="J2365">
        <v>208</v>
      </c>
      <c r="K2365" t="s">
        <v>216</v>
      </c>
    </row>
    <row r="2366" spans="1:11" x14ac:dyDescent="0.25">
      <c r="A2366" t="s">
        <v>165</v>
      </c>
      <c r="B2366" t="s">
        <v>166</v>
      </c>
      <c r="C2366" t="s">
        <v>215</v>
      </c>
      <c r="D2366" t="s">
        <v>29</v>
      </c>
      <c r="E2366" t="s">
        <v>150</v>
      </c>
      <c r="F2366">
        <v>1981</v>
      </c>
      <c r="G2366" t="s">
        <v>169</v>
      </c>
      <c r="H2366" t="s">
        <v>170</v>
      </c>
      <c r="I2366" t="s">
        <v>7</v>
      </c>
      <c r="J2366">
        <v>234</v>
      </c>
      <c r="K2366" t="s">
        <v>216</v>
      </c>
    </row>
    <row r="2367" spans="1:11" x14ac:dyDescent="0.25">
      <c r="A2367" t="s">
        <v>165</v>
      </c>
      <c r="B2367" t="s">
        <v>166</v>
      </c>
      <c r="C2367" t="s">
        <v>215</v>
      </c>
      <c r="D2367" t="s">
        <v>29</v>
      </c>
      <c r="E2367" t="s">
        <v>150</v>
      </c>
      <c r="F2367">
        <v>1982</v>
      </c>
      <c r="G2367" t="s">
        <v>169</v>
      </c>
      <c r="H2367" t="s">
        <v>170</v>
      </c>
      <c r="I2367" t="s">
        <v>7</v>
      </c>
      <c r="J2367">
        <v>168</v>
      </c>
      <c r="K2367" t="s">
        <v>216</v>
      </c>
    </row>
    <row r="2368" spans="1:11" x14ac:dyDescent="0.25">
      <c r="A2368" t="s">
        <v>165</v>
      </c>
      <c r="B2368" t="s">
        <v>166</v>
      </c>
      <c r="C2368" t="s">
        <v>215</v>
      </c>
      <c r="D2368" t="s">
        <v>29</v>
      </c>
      <c r="E2368" t="s">
        <v>150</v>
      </c>
      <c r="F2368">
        <v>1983</v>
      </c>
      <c r="G2368" t="s">
        <v>169</v>
      </c>
      <c r="H2368" t="s">
        <v>170</v>
      </c>
      <c r="I2368" t="s">
        <v>7</v>
      </c>
      <c r="J2368">
        <v>183</v>
      </c>
      <c r="K2368" t="s">
        <v>216</v>
      </c>
    </row>
    <row r="2369" spans="1:11" x14ac:dyDescent="0.25">
      <c r="A2369" t="s">
        <v>165</v>
      </c>
      <c r="B2369" t="s">
        <v>166</v>
      </c>
      <c r="C2369" t="s">
        <v>215</v>
      </c>
      <c r="D2369" t="s">
        <v>29</v>
      </c>
      <c r="E2369" t="s">
        <v>150</v>
      </c>
      <c r="F2369">
        <v>1984</v>
      </c>
      <c r="G2369" t="s">
        <v>169</v>
      </c>
      <c r="H2369" t="s">
        <v>170</v>
      </c>
      <c r="I2369" t="s">
        <v>7</v>
      </c>
      <c r="J2369">
        <v>158</v>
      </c>
      <c r="K2369" t="s">
        <v>216</v>
      </c>
    </row>
    <row r="2370" spans="1:11" x14ac:dyDescent="0.25">
      <c r="A2370" t="s">
        <v>165</v>
      </c>
      <c r="B2370" t="s">
        <v>166</v>
      </c>
      <c r="C2370" t="s">
        <v>215</v>
      </c>
      <c r="D2370" t="s">
        <v>29</v>
      </c>
      <c r="E2370" t="s">
        <v>150</v>
      </c>
      <c r="F2370">
        <v>1985</v>
      </c>
      <c r="G2370" t="s">
        <v>169</v>
      </c>
      <c r="H2370" t="s">
        <v>170</v>
      </c>
      <c r="I2370" t="s">
        <v>7</v>
      </c>
      <c r="J2370">
        <v>209</v>
      </c>
      <c r="K2370" t="s">
        <v>216</v>
      </c>
    </row>
    <row r="2371" spans="1:11" x14ac:dyDescent="0.25">
      <c r="A2371" t="s">
        <v>165</v>
      </c>
      <c r="B2371" t="s">
        <v>166</v>
      </c>
      <c r="C2371" t="s">
        <v>215</v>
      </c>
      <c r="D2371" t="s">
        <v>29</v>
      </c>
      <c r="E2371" t="s">
        <v>150</v>
      </c>
      <c r="F2371">
        <v>1986</v>
      </c>
      <c r="G2371" t="s">
        <v>169</v>
      </c>
      <c r="H2371" t="s">
        <v>170</v>
      </c>
      <c r="I2371" t="s">
        <v>7</v>
      </c>
      <c r="J2371">
        <v>148</v>
      </c>
      <c r="K2371" t="s">
        <v>216</v>
      </c>
    </row>
    <row r="2372" spans="1:11" x14ac:dyDescent="0.25">
      <c r="A2372" t="s">
        <v>165</v>
      </c>
      <c r="B2372" t="s">
        <v>166</v>
      </c>
      <c r="C2372" t="s">
        <v>215</v>
      </c>
      <c r="D2372" t="s">
        <v>29</v>
      </c>
      <c r="E2372" t="s">
        <v>150</v>
      </c>
      <c r="F2372">
        <v>1987</v>
      </c>
      <c r="G2372" t="s">
        <v>169</v>
      </c>
      <c r="H2372" t="s">
        <v>170</v>
      </c>
      <c r="I2372" t="s">
        <v>7</v>
      </c>
      <c r="J2372">
        <v>203</v>
      </c>
      <c r="K2372" t="s">
        <v>216</v>
      </c>
    </row>
    <row r="2373" spans="1:11" x14ac:dyDescent="0.25">
      <c r="A2373" t="s">
        <v>165</v>
      </c>
      <c r="B2373" t="s">
        <v>166</v>
      </c>
      <c r="C2373" t="s">
        <v>215</v>
      </c>
      <c r="D2373" t="s">
        <v>29</v>
      </c>
      <c r="E2373" t="s">
        <v>150</v>
      </c>
      <c r="F2373">
        <v>1988</v>
      </c>
      <c r="G2373" t="s">
        <v>169</v>
      </c>
      <c r="H2373" t="s">
        <v>170</v>
      </c>
      <c r="I2373" t="s">
        <v>7</v>
      </c>
      <c r="J2373">
        <v>293</v>
      </c>
      <c r="K2373" t="s">
        <v>216</v>
      </c>
    </row>
    <row r="2374" spans="1:11" x14ac:dyDescent="0.25">
      <c r="A2374" t="s">
        <v>165</v>
      </c>
      <c r="B2374" t="s">
        <v>166</v>
      </c>
      <c r="C2374" t="s">
        <v>215</v>
      </c>
      <c r="D2374" t="s">
        <v>29</v>
      </c>
      <c r="E2374" t="s">
        <v>150</v>
      </c>
      <c r="F2374">
        <v>1989</v>
      </c>
      <c r="G2374" t="s">
        <v>169</v>
      </c>
      <c r="H2374" t="s">
        <v>170</v>
      </c>
      <c r="I2374" t="s">
        <v>7</v>
      </c>
      <c r="J2374">
        <v>264</v>
      </c>
      <c r="K2374" t="s">
        <v>216</v>
      </c>
    </row>
    <row r="2375" spans="1:11" x14ac:dyDescent="0.25">
      <c r="A2375" t="s">
        <v>165</v>
      </c>
      <c r="B2375" t="s">
        <v>166</v>
      </c>
      <c r="C2375" t="s">
        <v>215</v>
      </c>
      <c r="D2375" t="s">
        <v>29</v>
      </c>
      <c r="E2375" t="s">
        <v>150</v>
      </c>
      <c r="F2375">
        <v>1990</v>
      </c>
      <c r="G2375" t="s">
        <v>169</v>
      </c>
      <c r="H2375" t="s">
        <v>170</v>
      </c>
      <c r="I2375" t="s">
        <v>7</v>
      </c>
      <c r="J2375">
        <v>332</v>
      </c>
      <c r="K2375" t="s">
        <v>216</v>
      </c>
    </row>
    <row r="2376" spans="1:11" x14ac:dyDescent="0.25">
      <c r="A2376" t="s">
        <v>165</v>
      </c>
      <c r="B2376" t="s">
        <v>166</v>
      </c>
      <c r="C2376" t="s">
        <v>215</v>
      </c>
      <c r="D2376" t="s">
        <v>29</v>
      </c>
      <c r="E2376" t="s">
        <v>150</v>
      </c>
      <c r="F2376">
        <v>1991</v>
      </c>
      <c r="G2376" t="s">
        <v>169</v>
      </c>
      <c r="H2376" t="s">
        <v>170</v>
      </c>
      <c r="I2376" t="s">
        <v>7</v>
      </c>
      <c r="J2376">
        <v>578</v>
      </c>
      <c r="K2376" t="s">
        <v>216</v>
      </c>
    </row>
    <row r="2377" spans="1:11" x14ac:dyDescent="0.25">
      <c r="A2377" t="s">
        <v>165</v>
      </c>
      <c r="B2377" t="s">
        <v>166</v>
      </c>
      <c r="C2377" t="s">
        <v>215</v>
      </c>
      <c r="D2377" t="s">
        <v>29</v>
      </c>
      <c r="E2377" t="s">
        <v>150</v>
      </c>
      <c r="F2377">
        <v>1992</v>
      </c>
      <c r="G2377" t="s">
        <v>169</v>
      </c>
      <c r="H2377" t="s">
        <v>170</v>
      </c>
      <c r="I2377" t="s">
        <v>7</v>
      </c>
      <c r="J2377">
        <v>558</v>
      </c>
      <c r="K2377" t="s">
        <v>216</v>
      </c>
    </row>
    <row r="2378" spans="1:11" x14ac:dyDescent="0.25">
      <c r="A2378" t="s">
        <v>165</v>
      </c>
      <c r="B2378" t="s">
        <v>166</v>
      </c>
      <c r="C2378" t="s">
        <v>215</v>
      </c>
      <c r="D2378" t="s">
        <v>29</v>
      </c>
      <c r="E2378" t="s">
        <v>150</v>
      </c>
      <c r="F2378">
        <v>1993</v>
      </c>
      <c r="G2378" t="s">
        <v>169</v>
      </c>
      <c r="H2378" t="s">
        <v>170</v>
      </c>
      <c r="I2378" t="s">
        <v>7</v>
      </c>
      <c r="J2378">
        <v>758</v>
      </c>
      <c r="K2378" t="s">
        <v>216</v>
      </c>
    </row>
    <row r="2379" spans="1:11" x14ac:dyDescent="0.25">
      <c r="A2379" t="s">
        <v>165</v>
      </c>
      <c r="B2379" t="s">
        <v>166</v>
      </c>
      <c r="C2379" t="s">
        <v>215</v>
      </c>
      <c r="D2379" t="s">
        <v>29</v>
      </c>
      <c r="E2379" t="s">
        <v>150</v>
      </c>
      <c r="F2379">
        <v>1994</v>
      </c>
      <c r="G2379" t="s">
        <v>169</v>
      </c>
      <c r="H2379" t="s">
        <v>170</v>
      </c>
      <c r="I2379" t="s">
        <v>7</v>
      </c>
      <c r="J2379">
        <v>687</v>
      </c>
      <c r="K2379" t="s">
        <v>216</v>
      </c>
    </row>
    <row r="2380" spans="1:11" x14ac:dyDescent="0.25">
      <c r="A2380" t="s">
        <v>165</v>
      </c>
      <c r="B2380" t="s">
        <v>166</v>
      </c>
      <c r="C2380" t="s">
        <v>215</v>
      </c>
      <c r="D2380" t="s">
        <v>29</v>
      </c>
      <c r="E2380" t="s">
        <v>150</v>
      </c>
      <c r="F2380">
        <v>1995</v>
      </c>
      <c r="G2380" t="s">
        <v>169</v>
      </c>
      <c r="H2380" t="s">
        <v>170</v>
      </c>
      <c r="I2380" t="s">
        <v>7</v>
      </c>
      <c r="J2380">
        <v>778</v>
      </c>
      <c r="K2380" t="s">
        <v>216</v>
      </c>
    </row>
    <row r="2381" spans="1:11" x14ac:dyDescent="0.25">
      <c r="A2381" t="s">
        <v>165</v>
      </c>
      <c r="B2381" t="s">
        <v>166</v>
      </c>
      <c r="C2381" t="s">
        <v>215</v>
      </c>
      <c r="D2381" t="s">
        <v>29</v>
      </c>
      <c r="E2381" t="s">
        <v>150</v>
      </c>
      <c r="F2381">
        <v>1996</v>
      </c>
      <c r="G2381" t="s">
        <v>169</v>
      </c>
      <c r="H2381" t="s">
        <v>170</v>
      </c>
      <c r="I2381" t="s">
        <v>7</v>
      </c>
      <c r="J2381">
        <v>801</v>
      </c>
      <c r="K2381" t="s">
        <v>216</v>
      </c>
    </row>
    <row r="2382" spans="1:11" x14ac:dyDescent="0.25">
      <c r="A2382" t="s">
        <v>165</v>
      </c>
      <c r="B2382" t="s">
        <v>166</v>
      </c>
      <c r="C2382" t="s">
        <v>215</v>
      </c>
      <c r="D2382" t="s">
        <v>29</v>
      </c>
      <c r="E2382" t="s">
        <v>150</v>
      </c>
      <c r="F2382">
        <v>1997</v>
      </c>
      <c r="G2382" t="s">
        <v>169</v>
      </c>
      <c r="H2382" t="s">
        <v>170</v>
      </c>
      <c r="I2382" t="s">
        <v>7</v>
      </c>
      <c r="J2382">
        <v>626</v>
      </c>
      <c r="K2382" t="s">
        <v>216</v>
      </c>
    </row>
    <row r="2383" spans="1:11" x14ac:dyDescent="0.25">
      <c r="A2383" t="s">
        <v>165</v>
      </c>
      <c r="B2383" t="s">
        <v>166</v>
      </c>
      <c r="C2383" t="s">
        <v>215</v>
      </c>
      <c r="D2383" t="s">
        <v>29</v>
      </c>
      <c r="E2383" t="s">
        <v>150</v>
      </c>
      <c r="F2383">
        <v>1998</v>
      </c>
      <c r="G2383" t="s">
        <v>169</v>
      </c>
      <c r="H2383" t="s">
        <v>170</v>
      </c>
      <c r="I2383" t="s">
        <v>7</v>
      </c>
      <c r="J2383">
        <v>605</v>
      </c>
      <c r="K2383" t="s">
        <v>216</v>
      </c>
    </row>
    <row r="2384" spans="1:11" x14ac:dyDescent="0.25">
      <c r="A2384" t="s">
        <v>165</v>
      </c>
      <c r="B2384" t="s">
        <v>166</v>
      </c>
      <c r="C2384" t="s">
        <v>215</v>
      </c>
      <c r="D2384" t="s">
        <v>29</v>
      </c>
      <c r="E2384" t="s">
        <v>150</v>
      </c>
      <c r="F2384">
        <v>1999</v>
      </c>
      <c r="G2384" t="s">
        <v>169</v>
      </c>
      <c r="H2384" t="s">
        <v>170</v>
      </c>
      <c r="I2384" t="s">
        <v>7</v>
      </c>
      <c r="J2384">
        <v>644</v>
      </c>
      <c r="K2384" t="s">
        <v>216</v>
      </c>
    </row>
    <row r="2385" spans="1:11" x14ac:dyDescent="0.25">
      <c r="A2385" t="s">
        <v>165</v>
      </c>
      <c r="B2385" t="s">
        <v>166</v>
      </c>
      <c r="C2385" t="s">
        <v>215</v>
      </c>
      <c r="D2385" t="s">
        <v>29</v>
      </c>
      <c r="E2385" t="s">
        <v>150</v>
      </c>
      <c r="F2385">
        <v>2000</v>
      </c>
      <c r="G2385" t="s">
        <v>169</v>
      </c>
      <c r="H2385" t="s">
        <v>170</v>
      </c>
      <c r="I2385" t="s">
        <v>7</v>
      </c>
      <c r="J2385">
        <v>689</v>
      </c>
      <c r="K2385" t="s">
        <v>216</v>
      </c>
    </row>
    <row r="2386" spans="1:11" x14ac:dyDescent="0.25">
      <c r="A2386" t="s">
        <v>165</v>
      </c>
      <c r="B2386" t="s">
        <v>166</v>
      </c>
      <c r="C2386" t="s">
        <v>215</v>
      </c>
      <c r="D2386" t="s">
        <v>29</v>
      </c>
      <c r="E2386" t="s">
        <v>150</v>
      </c>
      <c r="F2386">
        <v>2001</v>
      </c>
      <c r="G2386" t="s">
        <v>169</v>
      </c>
      <c r="H2386" t="s">
        <v>170</v>
      </c>
      <c r="I2386" t="s">
        <v>7</v>
      </c>
      <c r="J2386">
        <v>746</v>
      </c>
      <c r="K2386" t="s">
        <v>216</v>
      </c>
    </row>
    <row r="2387" spans="1:11" x14ac:dyDescent="0.25">
      <c r="A2387" t="s">
        <v>165</v>
      </c>
      <c r="B2387" t="s">
        <v>166</v>
      </c>
      <c r="C2387" t="s">
        <v>215</v>
      </c>
      <c r="D2387" t="s">
        <v>29</v>
      </c>
      <c r="E2387" t="s">
        <v>150</v>
      </c>
      <c r="F2387">
        <v>2002</v>
      </c>
      <c r="G2387" t="s">
        <v>169</v>
      </c>
      <c r="H2387" t="s">
        <v>170</v>
      </c>
      <c r="I2387" t="s">
        <v>7</v>
      </c>
      <c r="J2387">
        <v>673</v>
      </c>
      <c r="K2387" t="s">
        <v>216</v>
      </c>
    </row>
    <row r="2388" spans="1:11" x14ac:dyDescent="0.25">
      <c r="A2388" t="s">
        <v>165</v>
      </c>
      <c r="B2388" t="s">
        <v>166</v>
      </c>
      <c r="C2388" t="s">
        <v>215</v>
      </c>
      <c r="D2388" t="s">
        <v>29</v>
      </c>
      <c r="E2388" t="s">
        <v>150</v>
      </c>
      <c r="F2388">
        <v>2003</v>
      </c>
      <c r="G2388" t="s">
        <v>169</v>
      </c>
      <c r="H2388" t="s">
        <v>170</v>
      </c>
      <c r="I2388" t="s">
        <v>7</v>
      </c>
      <c r="J2388">
        <v>816</v>
      </c>
      <c r="K2388" t="s">
        <v>216</v>
      </c>
    </row>
    <row r="2389" spans="1:11" x14ac:dyDescent="0.25">
      <c r="A2389" t="s">
        <v>165</v>
      </c>
      <c r="B2389" t="s">
        <v>166</v>
      </c>
      <c r="C2389" t="s">
        <v>215</v>
      </c>
      <c r="D2389" t="s">
        <v>29</v>
      </c>
      <c r="E2389" t="s">
        <v>150</v>
      </c>
      <c r="F2389">
        <v>2004</v>
      </c>
      <c r="G2389" t="s">
        <v>169</v>
      </c>
      <c r="H2389" t="s">
        <v>170</v>
      </c>
      <c r="I2389" t="s">
        <v>7</v>
      </c>
      <c r="J2389">
        <v>697</v>
      </c>
      <c r="K2389" t="s">
        <v>216</v>
      </c>
    </row>
    <row r="2390" spans="1:11" x14ac:dyDescent="0.25">
      <c r="A2390" t="s">
        <v>165</v>
      </c>
      <c r="B2390" t="s">
        <v>166</v>
      </c>
      <c r="C2390" t="s">
        <v>215</v>
      </c>
      <c r="D2390" t="s">
        <v>29</v>
      </c>
      <c r="E2390" t="s">
        <v>150</v>
      </c>
      <c r="F2390">
        <v>2005</v>
      </c>
      <c r="G2390" t="s">
        <v>169</v>
      </c>
      <c r="H2390" t="s">
        <v>170</v>
      </c>
      <c r="I2390" t="s">
        <v>7</v>
      </c>
      <c r="J2390">
        <v>1395</v>
      </c>
      <c r="K2390" t="s">
        <v>216</v>
      </c>
    </row>
    <row r="2391" spans="1:11" x14ac:dyDescent="0.25">
      <c r="A2391" t="s">
        <v>165</v>
      </c>
      <c r="B2391" t="s">
        <v>166</v>
      </c>
      <c r="C2391" t="s">
        <v>215</v>
      </c>
      <c r="D2391" t="s">
        <v>29</v>
      </c>
      <c r="E2391" t="s">
        <v>150</v>
      </c>
      <c r="F2391">
        <v>2006</v>
      </c>
      <c r="G2391" t="s">
        <v>169</v>
      </c>
      <c r="H2391" t="s">
        <v>170</v>
      </c>
      <c r="I2391" t="s">
        <v>7</v>
      </c>
      <c r="J2391">
        <v>1674</v>
      </c>
      <c r="K2391" t="s">
        <v>216</v>
      </c>
    </row>
    <row r="2392" spans="1:11" x14ac:dyDescent="0.25">
      <c r="A2392" t="s">
        <v>165</v>
      </c>
      <c r="B2392" t="s">
        <v>166</v>
      </c>
      <c r="C2392" t="s">
        <v>215</v>
      </c>
      <c r="D2392" t="s">
        <v>29</v>
      </c>
      <c r="E2392" t="s">
        <v>150</v>
      </c>
      <c r="F2392">
        <v>2007</v>
      </c>
      <c r="G2392" t="s">
        <v>169</v>
      </c>
      <c r="H2392" t="s">
        <v>170</v>
      </c>
      <c r="I2392" t="s">
        <v>7</v>
      </c>
      <c r="J2392">
        <v>1566</v>
      </c>
      <c r="K2392" t="s">
        <v>216</v>
      </c>
    </row>
    <row r="2393" spans="1:11" x14ac:dyDescent="0.25">
      <c r="A2393" t="s">
        <v>165</v>
      </c>
      <c r="B2393" t="s">
        <v>166</v>
      </c>
      <c r="C2393" t="s">
        <v>215</v>
      </c>
      <c r="D2393" t="s">
        <v>29</v>
      </c>
      <c r="E2393" t="s">
        <v>150</v>
      </c>
      <c r="F2393">
        <v>2008</v>
      </c>
      <c r="G2393" t="s">
        <v>169</v>
      </c>
      <c r="H2393" t="s">
        <v>170</v>
      </c>
      <c r="I2393" t="s">
        <v>7</v>
      </c>
      <c r="J2393">
        <v>1172</v>
      </c>
      <c r="K2393" t="s">
        <v>216</v>
      </c>
    </row>
    <row r="2394" spans="1:11" x14ac:dyDescent="0.25">
      <c r="A2394" t="s">
        <v>165</v>
      </c>
      <c r="B2394" t="s">
        <v>166</v>
      </c>
      <c r="C2394" t="s">
        <v>215</v>
      </c>
      <c r="D2394" t="s">
        <v>29</v>
      </c>
      <c r="E2394" t="s">
        <v>150</v>
      </c>
      <c r="F2394">
        <v>2009</v>
      </c>
      <c r="G2394" t="s">
        <v>169</v>
      </c>
      <c r="H2394" t="s">
        <v>170</v>
      </c>
      <c r="I2394" t="s">
        <v>7</v>
      </c>
      <c r="J2394">
        <v>1087</v>
      </c>
      <c r="K2394" t="s">
        <v>216</v>
      </c>
    </row>
    <row r="2395" spans="1:11" x14ac:dyDescent="0.25">
      <c r="A2395" t="s">
        <v>165</v>
      </c>
      <c r="B2395" t="s">
        <v>166</v>
      </c>
      <c r="C2395" t="s">
        <v>215</v>
      </c>
      <c r="D2395" t="s">
        <v>29</v>
      </c>
      <c r="E2395" t="s">
        <v>150</v>
      </c>
      <c r="F2395">
        <v>2010</v>
      </c>
      <c r="G2395" t="s">
        <v>169</v>
      </c>
      <c r="H2395" t="s">
        <v>170</v>
      </c>
      <c r="I2395" t="s">
        <v>7</v>
      </c>
      <c r="J2395">
        <v>1195</v>
      </c>
      <c r="K2395" t="s">
        <v>216</v>
      </c>
    </row>
    <row r="2396" spans="1:11" x14ac:dyDescent="0.25">
      <c r="A2396" t="s">
        <v>165</v>
      </c>
      <c r="B2396" t="s">
        <v>166</v>
      </c>
      <c r="C2396" t="s">
        <v>215</v>
      </c>
      <c r="D2396" t="s">
        <v>29</v>
      </c>
      <c r="E2396" t="s">
        <v>150</v>
      </c>
      <c r="F2396">
        <v>2011</v>
      </c>
      <c r="G2396" t="s">
        <v>169</v>
      </c>
      <c r="H2396" t="s">
        <v>170</v>
      </c>
      <c r="I2396" t="s">
        <v>7</v>
      </c>
      <c r="J2396">
        <v>1371</v>
      </c>
      <c r="K2396" t="s">
        <v>216</v>
      </c>
    </row>
    <row r="2397" spans="1:11" x14ac:dyDescent="0.25">
      <c r="A2397" t="s">
        <v>165</v>
      </c>
      <c r="B2397" t="s">
        <v>166</v>
      </c>
      <c r="C2397" t="s">
        <v>215</v>
      </c>
      <c r="D2397" t="s">
        <v>29</v>
      </c>
      <c r="E2397" t="s">
        <v>150</v>
      </c>
      <c r="F2397">
        <v>2012</v>
      </c>
      <c r="G2397" t="s">
        <v>169</v>
      </c>
      <c r="H2397" t="s">
        <v>170</v>
      </c>
      <c r="I2397" t="s">
        <v>7</v>
      </c>
      <c r="J2397">
        <v>1307</v>
      </c>
      <c r="K2397" t="s">
        <v>216</v>
      </c>
    </row>
    <row r="2398" spans="1:11" x14ac:dyDescent="0.25">
      <c r="A2398" t="s">
        <v>165</v>
      </c>
      <c r="B2398" t="s">
        <v>166</v>
      </c>
      <c r="C2398" t="s">
        <v>215</v>
      </c>
      <c r="D2398" t="s">
        <v>29</v>
      </c>
      <c r="E2398" t="s">
        <v>150</v>
      </c>
      <c r="F2398">
        <v>2013</v>
      </c>
      <c r="G2398" t="s">
        <v>169</v>
      </c>
      <c r="H2398" t="s">
        <v>170</v>
      </c>
      <c r="I2398" t="s">
        <v>7</v>
      </c>
      <c r="J2398">
        <v>1326</v>
      </c>
      <c r="K2398" t="s">
        <v>216</v>
      </c>
    </row>
    <row r="2399" spans="1:11" x14ac:dyDescent="0.25">
      <c r="A2399" t="s">
        <v>165</v>
      </c>
      <c r="B2399" t="s">
        <v>166</v>
      </c>
      <c r="C2399" t="s">
        <v>215</v>
      </c>
      <c r="D2399" t="s">
        <v>29</v>
      </c>
      <c r="E2399" t="s">
        <v>150</v>
      </c>
      <c r="F2399">
        <v>2014</v>
      </c>
      <c r="G2399" t="s">
        <v>169</v>
      </c>
      <c r="H2399" t="s">
        <v>170</v>
      </c>
      <c r="I2399" t="s">
        <v>7</v>
      </c>
      <c r="J2399">
        <v>1171</v>
      </c>
      <c r="K2399" t="s">
        <v>216</v>
      </c>
    </row>
    <row r="2400" spans="1:11" x14ac:dyDescent="0.25">
      <c r="A2400" t="s">
        <v>165</v>
      </c>
      <c r="B2400" t="s">
        <v>166</v>
      </c>
      <c r="C2400" t="s">
        <v>215</v>
      </c>
      <c r="D2400" t="s">
        <v>29</v>
      </c>
      <c r="E2400" t="s">
        <v>150</v>
      </c>
      <c r="F2400">
        <v>2015</v>
      </c>
      <c r="G2400" t="s">
        <v>169</v>
      </c>
      <c r="H2400" t="s">
        <v>170</v>
      </c>
      <c r="I2400" t="s">
        <v>7</v>
      </c>
      <c r="J2400">
        <v>1274</v>
      </c>
      <c r="K2400" t="s">
        <v>216</v>
      </c>
    </row>
    <row r="2401" spans="1:11" x14ac:dyDescent="0.25">
      <c r="A2401" t="s">
        <v>165</v>
      </c>
      <c r="B2401" t="s">
        <v>166</v>
      </c>
      <c r="C2401" t="s">
        <v>215</v>
      </c>
      <c r="D2401" t="s">
        <v>29</v>
      </c>
      <c r="E2401" t="s">
        <v>150</v>
      </c>
      <c r="F2401">
        <v>2016</v>
      </c>
      <c r="G2401" t="s">
        <v>169</v>
      </c>
      <c r="H2401" t="s">
        <v>170</v>
      </c>
      <c r="I2401" t="s">
        <v>7</v>
      </c>
      <c r="J2401">
        <v>1167</v>
      </c>
      <c r="K2401" t="s">
        <v>216</v>
      </c>
    </row>
    <row r="2402" spans="1:11" x14ac:dyDescent="0.25">
      <c r="A2402" t="s">
        <v>165</v>
      </c>
      <c r="B2402" t="s">
        <v>166</v>
      </c>
      <c r="C2402" t="s">
        <v>215</v>
      </c>
      <c r="D2402" t="s">
        <v>29</v>
      </c>
      <c r="E2402" t="s">
        <v>150</v>
      </c>
      <c r="F2402">
        <v>2017</v>
      </c>
      <c r="G2402" t="s">
        <v>169</v>
      </c>
      <c r="H2402" t="s">
        <v>170</v>
      </c>
      <c r="I2402" t="s">
        <v>7</v>
      </c>
      <c r="J2402">
        <v>789</v>
      </c>
      <c r="K2402" t="s">
        <v>216</v>
      </c>
    </row>
    <row r="2403" spans="1:11" x14ac:dyDescent="0.25">
      <c r="A2403" t="s">
        <v>165</v>
      </c>
      <c r="B2403" t="s">
        <v>166</v>
      </c>
      <c r="C2403" t="s">
        <v>215</v>
      </c>
      <c r="D2403" t="s">
        <v>29</v>
      </c>
      <c r="E2403" t="s">
        <v>150</v>
      </c>
      <c r="F2403">
        <v>2018</v>
      </c>
      <c r="G2403" t="s">
        <v>169</v>
      </c>
      <c r="H2403" t="s">
        <v>170</v>
      </c>
      <c r="I2403" t="s">
        <v>7</v>
      </c>
      <c r="J2403">
        <v>750</v>
      </c>
      <c r="K2403" t="s">
        <v>216</v>
      </c>
    </row>
    <row r="2404" spans="1:11" x14ac:dyDescent="0.25">
      <c r="A2404" t="s">
        <v>165</v>
      </c>
      <c r="B2404" t="s">
        <v>166</v>
      </c>
      <c r="C2404" t="s">
        <v>215</v>
      </c>
      <c r="D2404" t="s">
        <v>29</v>
      </c>
      <c r="E2404" t="s">
        <v>150</v>
      </c>
      <c r="F2404">
        <v>2019</v>
      </c>
      <c r="G2404" t="s">
        <v>169</v>
      </c>
      <c r="H2404" t="s">
        <v>170</v>
      </c>
      <c r="I2404" t="s">
        <v>7</v>
      </c>
      <c r="J2404">
        <v>606</v>
      </c>
      <c r="K2404" t="s">
        <v>216</v>
      </c>
    </row>
    <row r="2405" spans="1:11" x14ac:dyDescent="0.25">
      <c r="A2405" t="s">
        <v>165</v>
      </c>
      <c r="B2405" t="s">
        <v>166</v>
      </c>
      <c r="C2405" t="s">
        <v>215</v>
      </c>
      <c r="D2405" t="s">
        <v>29</v>
      </c>
      <c r="E2405" t="s">
        <v>150</v>
      </c>
      <c r="F2405">
        <v>2020</v>
      </c>
      <c r="G2405" t="s">
        <v>169</v>
      </c>
      <c r="H2405" t="s">
        <v>170</v>
      </c>
      <c r="I2405" t="s">
        <v>7</v>
      </c>
      <c r="J2405">
        <v>558</v>
      </c>
      <c r="K2405" t="s">
        <v>216</v>
      </c>
    </row>
    <row r="2406" spans="1:11" x14ac:dyDescent="0.25">
      <c r="A2406" t="s">
        <v>165</v>
      </c>
      <c r="B2406" t="s">
        <v>166</v>
      </c>
      <c r="C2406" t="s">
        <v>215</v>
      </c>
      <c r="D2406" t="s">
        <v>29</v>
      </c>
      <c r="E2406" t="s">
        <v>150</v>
      </c>
      <c r="F2406">
        <v>2021</v>
      </c>
      <c r="G2406" t="s">
        <v>169</v>
      </c>
      <c r="H2406" t="s">
        <v>170</v>
      </c>
      <c r="I2406" t="s">
        <v>7</v>
      </c>
      <c r="J2406">
        <v>587</v>
      </c>
      <c r="K2406" t="s">
        <v>216</v>
      </c>
    </row>
    <row r="2407" spans="1:11" x14ac:dyDescent="0.25">
      <c r="A2407" t="s">
        <v>165</v>
      </c>
      <c r="B2407" t="s">
        <v>166</v>
      </c>
      <c r="C2407" t="s">
        <v>215</v>
      </c>
      <c r="D2407" t="s">
        <v>29</v>
      </c>
      <c r="E2407" t="s">
        <v>150</v>
      </c>
      <c r="F2407">
        <v>2022</v>
      </c>
      <c r="G2407" t="s">
        <v>169</v>
      </c>
      <c r="H2407" t="s">
        <v>170</v>
      </c>
      <c r="I2407" t="s">
        <v>7</v>
      </c>
      <c r="J2407">
        <v>882</v>
      </c>
      <c r="K2407" t="s">
        <v>216</v>
      </c>
    </row>
    <row r="2408" spans="1:11" x14ac:dyDescent="0.25">
      <c r="A2408" t="s">
        <v>165</v>
      </c>
      <c r="B2408" t="s">
        <v>166</v>
      </c>
      <c r="C2408" t="s">
        <v>217</v>
      </c>
      <c r="D2408" t="s">
        <v>30</v>
      </c>
      <c r="E2408" t="s">
        <v>193</v>
      </c>
      <c r="F2408">
        <v>1929</v>
      </c>
      <c r="G2408" t="s">
        <v>169</v>
      </c>
      <c r="H2408" t="s">
        <v>170</v>
      </c>
      <c r="I2408" t="s">
        <v>7</v>
      </c>
      <c r="J2408">
        <v>0</v>
      </c>
      <c r="K2408" t="s">
        <v>166</v>
      </c>
    </row>
    <row r="2409" spans="1:11" x14ac:dyDescent="0.25">
      <c r="A2409" t="s">
        <v>165</v>
      </c>
      <c r="B2409" t="s">
        <v>166</v>
      </c>
      <c r="C2409" t="s">
        <v>217</v>
      </c>
      <c r="D2409" t="s">
        <v>30</v>
      </c>
      <c r="E2409" t="s">
        <v>193</v>
      </c>
      <c r="F2409">
        <v>1930</v>
      </c>
      <c r="G2409" t="s">
        <v>169</v>
      </c>
      <c r="H2409" t="s">
        <v>170</v>
      </c>
      <c r="I2409" t="s">
        <v>7</v>
      </c>
      <c r="J2409">
        <v>0</v>
      </c>
      <c r="K2409" t="s">
        <v>166</v>
      </c>
    </row>
    <row r="2410" spans="1:11" x14ac:dyDescent="0.25">
      <c r="A2410" t="s">
        <v>165</v>
      </c>
      <c r="B2410" t="s">
        <v>166</v>
      </c>
      <c r="C2410" t="s">
        <v>217</v>
      </c>
      <c r="D2410" t="s">
        <v>30</v>
      </c>
      <c r="E2410" t="s">
        <v>193</v>
      </c>
      <c r="F2410">
        <v>1931</v>
      </c>
      <c r="G2410" t="s">
        <v>169</v>
      </c>
      <c r="H2410" t="s">
        <v>170</v>
      </c>
      <c r="I2410" t="s">
        <v>7</v>
      </c>
      <c r="J2410">
        <v>0</v>
      </c>
      <c r="K2410" t="s">
        <v>166</v>
      </c>
    </row>
    <row r="2411" spans="1:11" x14ac:dyDescent="0.25">
      <c r="A2411" t="s">
        <v>165</v>
      </c>
      <c r="B2411" t="s">
        <v>166</v>
      </c>
      <c r="C2411" t="s">
        <v>217</v>
      </c>
      <c r="D2411" t="s">
        <v>30</v>
      </c>
      <c r="E2411" t="s">
        <v>193</v>
      </c>
      <c r="F2411">
        <v>1932</v>
      </c>
      <c r="G2411" t="s">
        <v>169</v>
      </c>
      <c r="H2411" t="s">
        <v>170</v>
      </c>
      <c r="I2411" t="s">
        <v>7</v>
      </c>
      <c r="J2411">
        <v>0</v>
      </c>
      <c r="K2411" t="s">
        <v>166</v>
      </c>
    </row>
    <row r="2412" spans="1:11" x14ac:dyDescent="0.25">
      <c r="A2412" t="s">
        <v>165</v>
      </c>
      <c r="B2412" t="s">
        <v>166</v>
      </c>
      <c r="C2412" t="s">
        <v>217</v>
      </c>
      <c r="D2412" t="s">
        <v>30</v>
      </c>
      <c r="E2412" t="s">
        <v>193</v>
      </c>
      <c r="F2412">
        <v>1933</v>
      </c>
      <c r="G2412" t="s">
        <v>169</v>
      </c>
      <c r="H2412" t="s">
        <v>170</v>
      </c>
      <c r="I2412" t="s">
        <v>7</v>
      </c>
      <c r="J2412">
        <v>0</v>
      </c>
      <c r="K2412" t="s">
        <v>166</v>
      </c>
    </row>
    <row r="2413" spans="1:11" x14ac:dyDescent="0.25">
      <c r="A2413" t="s">
        <v>165</v>
      </c>
      <c r="B2413" t="s">
        <v>166</v>
      </c>
      <c r="C2413" t="s">
        <v>217</v>
      </c>
      <c r="D2413" t="s">
        <v>30</v>
      </c>
      <c r="E2413" t="s">
        <v>193</v>
      </c>
      <c r="F2413">
        <v>1934</v>
      </c>
      <c r="G2413" t="s">
        <v>169</v>
      </c>
      <c r="H2413" t="s">
        <v>170</v>
      </c>
      <c r="I2413" t="s">
        <v>7</v>
      </c>
      <c r="J2413">
        <v>0</v>
      </c>
      <c r="K2413" t="s">
        <v>166</v>
      </c>
    </row>
    <row r="2414" spans="1:11" x14ac:dyDescent="0.25">
      <c r="A2414" t="s">
        <v>165</v>
      </c>
      <c r="B2414" t="s">
        <v>166</v>
      </c>
      <c r="C2414" t="s">
        <v>217</v>
      </c>
      <c r="D2414" t="s">
        <v>30</v>
      </c>
      <c r="E2414" t="s">
        <v>193</v>
      </c>
      <c r="F2414">
        <v>1935</v>
      </c>
      <c r="G2414" t="s">
        <v>169</v>
      </c>
      <c r="H2414" t="s">
        <v>170</v>
      </c>
      <c r="I2414" t="s">
        <v>7</v>
      </c>
      <c r="J2414">
        <v>4</v>
      </c>
      <c r="K2414" t="s">
        <v>166</v>
      </c>
    </row>
    <row r="2415" spans="1:11" x14ac:dyDescent="0.25">
      <c r="A2415" t="s">
        <v>165</v>
      </c>
      <c r="B2415" t="s">
        <v>166</v>
      </c>
      <c r="C2415" t="s">
        <v>217</v>
      </c>
      <c r="D2415" t="s">
        <v>30</v>
      </c>
      <c r="E2415" t="s">
        <v>193</v>
      </c>
      <c r="F2415">
        <v>1936</v>
      </c>
      <c r="G2415" t="s">
        <v>169</v>
      </c>
      <c r="H2415" t="s">
        <v>170</v>
      </c>
      <c r="I2415" t="s">
        <v>7</v>
      </c>
      <c r="J2415">
        <v>76</v>
      </c>
      <c r="K2415" t="s">
        <v>166</v>
      </c>
    </row>
    <row r="2416" spans="1:11" x14ac:dyDescent="0.25">
      <c r="A2416" t="s">
        <v>165</v>
      </c>
      <c r="B2416" t="s">
        <v>166</v>
      </c>
      <c r="C2416" t="s">
        <v>217</v>
      </c>
      <c r="D2416" t="s">
        <v>30</v>
      </c>
      <c r="E2416" t="s">
        <v>193</v>
      </c>
      <c r="F2416">
        <v>1937</v>
      </c>
      <c r="G2416" t="s">
        <v>169</v>
      </c>
      <c r="H2416" t="s">
        <v>170</v>
      </c>
      <c r="I2416" t="s">
        <v>7</v>
      </c>
      <c r="J2416">
        <v>86</v>
      </c>
      <c r="K2416" t="s">
        <v>166</v>
      </c>
    </row>
    <row r="2417" spans="1:11" x14ac:dyDescent="0.25">
      <c r="A2417" t="s">
        <v>165</v>
      </c>
      <c r="B2417" t="s">
        <v>166</v>
      </c>
      <c r="C2417" t="s">
        <v>217</v>
      </c>
      <c r="D2417" t="s">
        <v>30</v>
      </c>
      <c r="E2417" t="s">
        <v>193</v>
      </c>
      <c r="F2417">
        <v>1938</v>
      </c>
      <c r="G2417" t="s">
        <v>169</v>
      </c>
      <c r="H2417" t="s">
        <v>170</v>
      </c>
      <c r="I2417" t="s">
        <v>7</v>
      </c>
      <c r="J2417">
        <v>79</v>
      </c>
      <c r="K2417" t="s">
        <v>166</v>
      </c>
    </row>
    <row r="2418" spans="1:11" x14ac:dyDescent="0.25">
      <c r="A2418" t="s">
        <v>165</v>
      </c>
      <c r="B2418" t="s">
        <v>166</v>
      </c>
      <c r="C2418" t="s">
        <v>217</v>
      </c>
      <c r="D2418" t="s">
        <v>30</v>
      </c>
      <c r="E2418" t="s">
        <v>193</v>
      </c>
      <c r="F2418">
        <v>1939</v>
      </c>
      <c r="G2418" t="s">
        <v>169</v>
      </c>
      <c r="H2418" t="s">
        <v>170</v>
      </c>
      <c r="I2418" t="s">
        <v>7</v>
      </c>
      <c r="J2418">
        <v>-12</v>
      </c>
      <c r="K2418" t="s">
        <v>166</v>
      </c>
    </row>
    <row r="2419" spans="1:11" x14ac:dyDescent="0.25">
      <c r="A2419" t="s">
        <v>165</v>
      </c>
      <c r="B2419" t="s">
        <v>166</v>
      </c>
      <c r="C2419" t="s">
        <v>217</v>
      </c>
      <c r="D2419" t="s">
        <v>30</v>
      </c>
      <c r="E2419" t="s">
        <v>193</v>
      </c>
      <c r="F2419">
        <v>1940</v>
      </c>
      <c r="G2419" t="s">
        <v>169</v>
      </c>
      <c r="H2419" t="s">
        <v>170</v>
      </c>
      <c r="I2419" t="s">
        <v>7</v>
      </c>
      <c r="J2419">
        <v>-61</v>
      </c>
      <c r="K2419" t="s">
        <v>166</v>
      </c>
    </row>
    <row r="2420" spans="1:11" x14ac:dyDescent="0.25">
      <c r="A2420" t="s">
        <v>165</v>
      </c>
      <c r="B2420" t="s">
        <v>166</v>
      </c>
      <c r="C2420" t="s">
        <v>217</v>
      </c>
      <c r="D2420" t="s">
        <v>30</v>
      </c>
      <c r="E2420" t="s">
        <v>193</v>
      </c>
      <c r="F2420">
        <v>1941</v>
      </c>
      <c r="G2420" t="s">
        <v>169</v>
      </c>
      <c r="H2420" t="s">
        <v>170</v>
      </c>
      <c r="I2420" t="s">
        <v>7</v>
      </c>
      <c r="J2420">
        <v>-27</v>
      </c>
      <c r="K2420" t="s">
        <v>166</v>
      </c>
    </row>
    <row r="2421" spans="1:11" x14ac:dyDescent="0.25">
      <c r="A2421" t="s">
        <v>165</v>
      </c>
      <c r="B2421" t="s">
        <v>166</v>
      </c>
      <c r="C2421" t="s">
        <v>217</v>
      </c>
      <c r="D2421" t="s">
        <v>30</v>
      </c>
      <c r="E2421" t="s">
        <v>193</v>
      </c>
      <c r="F2421">
        <v>1942</v>
      </c>
      <c r="G2421" t="s">
        <v>169</v>
      </c>
      <c r="H2421" t="s">
        <v>170</v>
      </c>
      <c r="I2421" t="s">
        <v>7</v>
      </c>
      <c r="J2421">
        <v>-31</v>
      </c>
      <c r="K2421" t="s">
        <v>166</v>
      </c>
    </row>
    <row r="2422" spans="1:11" x14ac:dyDescent="0.25">
      <c r="A2422" t="s">
        <v>165</v>
      </c>
      <c r="B2422" t="s">
        <v>166</v>
      </c>
      <c r="C2422" t="s">
        <v>217</v>
      </c>
      <c r="D2422" t="s">
        <v>30</v>
      </c>
      <c r="E2422" t="s">
        <v>193</v>
      </c>
      <c r="F2422">
        <v>1943</v>
      </c>
      <c r="G2422" t="s">
        <v>169</v>
      </c>
      <c r="H2422" t="s">
        <v>170</v>
      </c>
      <c r="I2422" t="s">
        <v>7</v>
      </c>
      <c r="J2422">
        <v>-64</v>
      </c>
      <c r="K2422" t="s">
        <v>166</v>
      </c>
    </row>
    <row r="2423" spans="1:11" x14ac:dyDescent="0.25">
      <c r="A2423" t="s">
        <v>165</v>
      </c>
      <c r="B2423" t="s">
        <v>166</v>
      </c>
      <c r="C2423" t="s">
        <v>217</v>
      </c>
      <c r="D2423" t="s">
        <v>30</v>
      </c>
      <c r="E2423" t="s">
        <v>193</v>
      </c>
      <c r="F2423">
        <v>1944</v>
      </c>
      <c r="G2423" t="s">
        <v>169</v>
      </c>
      <c r="H2423" t="s">
        <v>170</v>
      </c>
      <c r="I2423" t="s">
        <v>7</v>
      </c>
      <c r="J2423">
        <v>-35</v>
      </c>
      <c r="K2423" t="s">
        <v>166</v>
      </c>
    </row>
    <row r="2424" spans="1:11" x14ac:dyDescent="0.25">
      <c r="A2424" t="s">
        <v>165</v>
      </c>
      <c r="B2424" t="s">
        <v>166</v>
      </c>
      <c r="C2424" t="s">
        <v>217</v>
      </c>
      <c r="D2424" t="s">
        <v>30</v>
      </c>
      <c r="E2424" t="s">
        <v>193</v>
      </c>
      <c r="F2424">
        <v>1945</v>
      </c>
      <c r="G2424" t="s">
        <v>169</v>
      </c>
      <c r="H2424" t="s">
        <v>170</v>
      </c>
      <c r="I2424" t="s">
        <v>7</v>
      </c>
      <c r="J2424">
        <v>-45</v>
      </c>
      <c r="K2424" t="s">
        <v>166</v>
      </c>
    </row>
    <row r="2425" spans="1:11" x14ac:dyDescent="0.25">
      <c r="A2425" t="s">
        <v>165</v>
      </c>
      <c r="B2425" t="s">
        <v>166</v>
      </c>
      <c r="C2425" t="s">
        <v>217</v>
      </c>
      <c r="D2425" t="s">
        <v>30</v>
      </c>
      <c r="E2425" t="s">
        <v>193</v>
      </c>
      <c r="F2425">
        <v>1946</v>
      </c>
      <c r="G2425" t="s">
        <v>169</v>
      </c>
      <c r="H2425" t="s">
        <v>170</v>
      </c>
      <c r="I2425" t="s">
        <v>7</v>
      </c>
      <c r="J2425">
        <v>-318</v>
      </c>
      <c r="K2425" t="s">
        <v>166</v>
      </c>
    </row>
    <row r="2426" spans="1:11" x14ac:dyDescent="0.25">
      <c r="A2426" t="s">
        <v>165</v>
      </c>
      <c r="B2426" t="s">
        <v>166</v>
      </c>
      <c r="C2426" t="s">
        <v>217</v>
      </c>
      <c r="D2426" t="s">
        <v>30</v>
      </c>
      <c r="E2426" t="s">
        <v>193</v>
      </c>
      <c r="F2426">
        <v>1947</v>
      </c>
      <c r="G2426" t="s">
        <v>169</v>
      </c>
      <c r="H2426" t="s">
        <v>170</v>
      </c>
      <c r="I2426" t="s">
        <v>7</v>
      </c>
      <c r="J2426">
        <v>-205</v>
      </c>
      <c r="K2426" t="s">
        <v>166</v>
      </c>
    </row>
    <row r="2427" spans="1:11" x14ac:dyDescent="0.25">
      <c r="A2427" t="s">
        <v>165</v>
      </c>
      <c r="B2427" t="s">
        <v>166</v>
      </c>
      <c r="C2427" t="s">
        <v>217</v>
      </c>
      <c r="D2427" t="s">
        <v>30</v>
      </c>
      <c r="E2427" t="s">
        <v>193</v>
      </c>
      <c r="F2427">
        <v>1948</v>
      </c>
      <c r="G2427" t="s">
        <v>169</v>
      </c>
      <c r="H2427" t="s">
        <v>170</v>
      </c>
      <c r="I2427" t="s">
        <v>7</v>
      </c>
      <c r="J2427">
        <v>-110</v>
      </c>
      <c r="K2427" t="s">
        <v>166</v>
      </c>
    </row>
    <row r="2428" spans="1:11" x14ac:dyDescent="0.25">
      <c r="A2428" t="s">
        <v>165</v>
      </c>
      <c r="B2428" t="s">
        <v>166</v>
      </c>
      <c r="C2428" t="s">
        <v>217</v>
      </c>
      <c r="D2428" t="s">
        <v>30</v>
      </c>
      <c r="E2428" t="s">
        <v>193</v>
      </c>
      <c r="F2428">
        <v>1949</v>
      </c>
      <c r="G2428" t="s">
        <v>169</v>
      </c>
      <c r="H2428" t="s">
        <v>170</v>
      </c>
      <c r="I2428" t="s">
        <v>7</v>
      </c>
      <c r="J2428">
        <v>-51</v>
      </c>
      <c r="K2428" t="s">
        <v>166</v>
      </c>
    </row>
    <row r="2429" spans="1:11" x14ac:dyDescent="0.25">
      <c r="A2429" t="s">
        <v>165</v>
      </c>
      <c r="B2429" t="s">
        <v>166</v>
      </c>
      <c r="C2429" t="s">
        <v>217</v>
      </c>
      <c r="D2429" t="s">
        <v>30</v>
      </c>
      <c r="E2429" t="s">
        <v>193</v>
      </c>
      <c r="F2429">
        <v>1950</v>
      </c>
      <c r="G2429" t="s">
        <v>169</v>
      </c>
      <c r="H2429" t="s">
        <v>170</v>
      </c>
      <c r="I2429" t="s">
        <v>7</v>
      </c>
      <c r="J2429">
        <v>-31</v>
      </c>
      <c r="K2429" t="s">
        <v>166</v>
      </c>
    </row>
    <row r="2430" spans="1:11" x14ac:dyDescent="0.25">
      <c r="A2430" t="s">
        <v>165</v>
      </c>
      <c r="B2430" t="s">
        <v>166</v>
      </c>
      <c r="C2430" t="s">
        <v>217</v>
      </c>
      <c r="D2430" t="s">
        <v>30</v>
      </c>
      <c r="E2430" t="s">
        <v>193</v>
      </c>
      <c r="F2430">
        <v>1951</v>
      </c>
      <c r="G2430" t="s">
        <v>169</v>
      </c>
      <c r="H2430" t="s">
        <v>170</v>
      </c>
      <c r="I2430" t="s">
        <v>7</v>
      </c>
      <c r="J2430">
        <v>-1</v>
      </c>
      <c r="K2430" t="s">
        <v>166</v>
      </c>
    </row>
    <row r="2431" spans="1:11" x14ac:dyDescent="0.25">
      <c r="A2431" t="s">
        <v>165</v>
      </c>
      <c r="B2431" t="s">
        <v>166</v>
      </c>
      <c r="C2431" t="s">
        <v>217</v>
      </c>
      <c r="D2431" t="s">
        <v>30</v>
      </c>
      <c r="E2431" t="s">
        <v>193</v>
      </c>
      <c r="F2431">
        <v>1952</v>
      </c>
      <c r="G2431" t="s">
        <v>169</v>
      </c>
      <c r="H2431" t="s">
        <v>170</v>
      </c>
      <c r="I2431" t="s">
        <v>7</v>
      </c>
      <c r="J2431">
        <v>-2</v>
      </c>
      <c r="K2431" t="s">
        <v>166</v>
      </c>
    </row>
    <row r="2432" spans="1:11" x14ac:dyDescent="0.25">
      <c r="A2432" t="s">
        <v>165</v>
      </c>
      <c r="B2432" t="s">
        <v>166</v>
      </c>
      <c r="C2432" t="s">
        <v>217</v>
      </c>
      <c r="D2432" t="s">
        <v>30</v>
      </c>
      <c r="E2432" t="s">
        <v>193</v>
      </c>
      <c r="F2432">
        <v>1953</v>
      </c>
      <c r="G2432" t="s">
        <v>169</v>
      </c>
      <c r="H2432" t="s">
        <v>170</v>
      </c>
      <c r="I2432" t="s">
        <v>7</v>
      </c>
      <c r="J2432">
        <v>-2</v>
      </c>
      <c r="K2432" t="s">
        <v>166</v>
      </c>
    </row>
    <row r="2433" spans="1:11" x14ac:dyDescent="0.25">
      <c r="A2433" t="s">
        <v>165</v>
      </c>
      <c r="B2433" t="s">
        <v>166</v>
      </c>
      <c r="C2433" t="s">
        <v>217</v>
      </c>
      <c r="D2433" t="s">
        <v>30</v>
      </c>
      <c r="E2433" t="s">
        <v>193</v>
      </c>
      <c r="F2433">
        <v>1954</v>
      </c>
      <c r="G2433" t="s">
        <v>169</v>
      </c>
      <c r="H2433" t="s">
        <v>170</v>
      </c>
      <c r="I2433" t="s">
        <v>7</v>
      </c>
      <c r="J2433">
        <v>-12</v>
      </c>
      <c r="K2433" t="s">
        <v>166</v>
      </c>
    </row>
    <row r="2434" spans="1:11" x14ac:dyDescent="0.25">
      <c r="A2434" t="s">
        <v>165</v>
      </c>
      <c r="B2434" t="s">
        <v>166</v>
      </c>
      <c r="C2434" t="s">
        <v>217</v>
      </c>
      <c r="D2434" t="s">
        <v>30</v>
      </c>
      <c r="E2434" t="s">
        <v>193</v>
      </c>
      <c r="F2434">
        <v>1955</v>
      </c>
      <c r="G2434" t="s">
        <v>169</v>
      </c>
      <c r="H2434" t="s">
        <v>170</v>
      </c>
      <c r="I2434" t="s">
        <v>7</v>
      </c>
      <c r="J2434">
        <v>-143</v>
      </c>
      <c r="K2434" t="s">
        <v>166</v>
      </c>
    </row>
    <row r="2435" spans="1:11" x14ac:dyDescent="0.25">
      <c r="A2435" t="s">
        <v>165</v>
      </c>
      <c r="B2435" t="s">
        <v>166</v>
      </c>
      <c r="C2435" t="s">
        <v>217</v>
      </c>
      <c r="D2435" t="s">
        <v>30</v>
      </c>
      <c r="E2435" t="s">
        <v>193</v>
      </c>
      <c r="F2435">
        <v>1956</v>
      </c>
      <c r="G2435" t="s">
        <v>169</v>
      </c>
      <c r="H2435" t="s">
        <v>170</v>
      </c>
      <c r="I2435" t="s">
        <v>7</v>
      </c>
      <c r="J2435">
        <v>0</v>
      </c>
      <c r="K2435" t="s">
        <v>166</v>
      </c>
    </row>
    <row r="2436" spans="1:11" x14ac:dyDescent="0.25">
      <c r="A2436" t="s">
        <v>165</v>
      </c>
      <c r="B2436" t="s">
        <v>166</v>
      </c>
      <c r="C2436" t="s">
        <v>217</v>
      </c>
      <c r="D2436" t="s">
        <v>30</v>
      </c>
      <c r="E2436" t="s">
        <v>193</v>
      </c>
      <c r="F2436">
        <v>1957</v>
      </c>
      <c r="G2436" t="s">
        <v>169</v>
      </c>
      <c r="H2436" t="s">
        <v>170</v>
      </c>
      <c r="I2436" t="s">
        <v>7</v>
      </c>
      <c r="J2436">
        <v>69</v>
      </c>
      <c r="K2436" t="s">
        <v>166</v>
      </c>
    </row>
    <row r="2437" spans="1:11" x14ac:dyDescent="0.25">
      <c r="A2437" t="s">
        <v>165</v>
      </c>
      <c r="B2437" t="s">
        <v>166</v>
      </c>
      <c r="C2437" t="s">
        <v>217</v>
      </c>
      <c r="D2437" t="s">
        <v>30</v>
      </c>
      <c r="E2437" t="s">
        <v>193</v>
      </c>
      <c r="F2437">
        <v>1958</v>
      </c>
      <c r="G2437" t="s">
        <v>169</v>
      </c>
      <c r="H2437" t="s">
        <v>170</v>
      </c>
      <c r="I2437" t="s">
        <v>7</v>
      </c>
      <c r="J2437">
        <v>185</v>
      </c>
      <c r="K2437" t="s">
        <v>166</v>
      </c>
    </row>
    <row r="2438" spans="1:11" x14ac:dyDescent="0.25">
      <c r="A2438" t="s">
        <v>165</v>
      </c>
      <c r="B2438" t="s">
        <v>166</v>
      </c>
      <c r="C2438" t="s">
        <v>217</v>
      </c>
      <c r="D2438" t="s">
        <v>30</v>
      </c>
      <c r="E2438" t="s">
        <v>193</v>
      </c>
      <c r="F2438">
        <v>1959</v>
      </c>
      <c r="G2438" t="s">
        <v>169</v>
      </c>
      <c r="H2438" t="s">
        <v>170</v>
      </c>
      <c r="I2438" t="s">
        <v>7</v>
      </c>
      <c r="J2438">
        <v>10</v>
      </c>
      <c r="K2438" t="s">
        <v>166</v>
      </c>
    </row>
    <row r="2439" spans="1:11" x14ac:dyDescent="0.25">
      <c r="A2439" t="s">
        <v>165</v>
      </c>
      <c r="B2439" t="s">
        <v>166</v>
      </c>
      <c r="C2439" t="s">
        <v>217</v>
      </c>
      <c r="D2439" t="s">
        <v>30</v>
      </c>
      <c r="E2439" t="s">
        <v>193</v>
      </c>
      <c r="F2439">
        <v>1960</v>
      </c>
      <c r="G2439" t="s">
        <v>169</v>
      </c>
      <c r="H2439" t="s">
        <v>170</v>
      </c>
      <c r="I2439" t="s">
        <v>7</v>
      </c>
      <c r="J2439">
        <v>5</v>
      </c>
      <c r="K2439" t="s">
        <v>166</v>
      </c>
    </row>
    <row r="2440" spans="1:11" x14ac:dyDescent="0.25">
      <c r="A2440" t="s">
        <v>165</v>
      </c>
      <c r="B2440" t="s">
        <v>166</v>
      </c>
      <c r="C2440" t="s">
        <v>217</v>
      </c>
      <c r="D2440" t="s">
        <v>30</v>
      </c>
      <c r="E2440" t="s">
        <v>193</v>
      </c>
      <c r="F2440">
        <v>1961</v>
      </c>
      <c r="G2440" t="s">
        <v>169</v>
      </c>
      <c r="H2440" t="s">
        <v>170</v>
      </c>
      <c r="I2440" t="s">
        <v>7</v>
      </c>
      <c r="J2440">
        <v>4</v>
      </c>
      <c r="K2440" t="s">
        <v>166</v>
      </c>
    </row>
    <row r="2441" spans="1:11" x14ac:dyDescent="0.25">
      <c r="A2441" t="s">
        <v>165</v>
      </c>
      <c r="B2441" t="s">
        <v>166</v>
      </c>
      <c r="C2441" t="s">
        <v>217</v>
      </c>
      <c r="D2441" t="s">
        <v>30</v>
      </c>
      <c r="E2441" t="s">
        <v>193</v>
      </c>
      <c r="F2441">
        <v>1962</v>
      </c>
      <c r="G2441" t="s">
        <v>169</v>
      </c>
      <c r="H2441" t="s">
        <v>170</v>
      </c>
      <c r="I2441" t="s">
        <v>7</v>
      </c>
      <c r="J2441">
        <v>7</v>
      </c>
      <c r="K2441" t="s">
        <v>166</v>
      </c>
    </row>
    <row r="2442" spans="1:11" x14ac:dyDescent="0.25">
      <c r="A2442" t="s">
        <v>165</v>
      </c>
      <c r="B2442" t="s">
        <v>166</v>
      </c>
      <c r="C2442" t="s">
        <v>217</v>
      </c>
      <c r="D2442" t="s">
        <v>30</v>
      </c>
      <c r="E2442" t="s">
        <v>193</v>
      </c>
      <c r="F2442">
        <v>1963</v>
      </c>
      <c r="G2442" t="s">
        <v>169</v>
      </c>
      <c r="H2442" t="s">
        <v>170</v>
      </c>
      <c r="I2442" t="s">
        <v>7</v>
      </c>
      <c r="J2442">
        <v>8</v>
      </c>
      <c r="K2442" t="s">
        <v>166</v>
      </c>
    </row>
    <row r="2443" spans="1:11" x14ac:dyDescent="0.25">
      <c r="A2443" t="s">
        <v>165</v>
      </c>
      <c r="B2443" t="s">
        <v>166</v>
      </c>
      <c r="C2443" t="s">
        <v>217</v>
      </c>
      <c r="D2443" t="s">
        <v>30</v>
      </c>
      <c r="E2443" t="s">
        <v>193</v>
      </c>
      <c r="F2443">
        <v>1964</v>
      </c>
      <c r="G2443" t="s">
        <v>169</v>
      </c>
      <c r="H2443" t="s">
        <v>170</v>
      </c>
      <c r="I2443" t="s">
        <v>7</v>
      </c>
      <c r="J2443">
        <v>2</v>
      </c>
      <c r="K2443" t="s">
        <v>166</v>
      </c>
    </row>
    <row r="2444" spans="1:11" x14ac:dyDescent="0.25">
      <c r="A2444" t="s">
        <v>165</v>
      </c>
      <c r="B2444" t="s">
        <v>166</v>
      </c>
      <c r="C2444" t="s">
        <v>217</v>
      </c>
      <c r="D2444" t="s">
        <v>30</v>
      </c>
      <c r="E2444" t="s">
        <v>193</v>
      </c>
      <c r="F2444">
        <v>1965</v>
      </c>
      <c r="G2444" t="s">
        <v>169</v>
      </c>
      <c r="H2444" t="s">
        <v>170</v>
      </c>
      <c r="I2444" t="s">
        <v>7</v>
      </c>
      <c r="J2444">
        <v>7</v>
      </c>
      <c r="K2444" t="s">
        <v>166</v>
      </c>
    </row>
    <row r="2445" spans="1:11" x14ac:dyDescent="0.25">
      <c r="A2445" t="s">
        <v>165</v>
      </c>
      <c r="B2445" t="s">
        <v>166</v>
      </c>
      <c r="C2445" t="s">
        <v>217</v>
      </c>
      <c r="D2445" t="s">
        <v>30</v>
      </c>
      <c r="E2445" t="s">
        <v>193</v>
      </c>
      <c r="F2445">
        <v>1966</v>
      </c>
      <c r="G2445" t="s">
        <v>169</v>
      </c>
      <c r="H2445" t="s">
        <v>170</v>
      </c>
      <c r="I2445" t="s">
        <v>7</v>
      </c>
      <c r="J2445">
        <v>4</v>
      </c>
      <c r="K2445" t="s">
        <v>166</v>
      </c>
    </row>
    <row r="2446" spans="1:11" x14ac:dyDescent="0.25">
      <c r="A2446" t="s">
        <v>165</v>
      </c>
      <c r="B2446" t="s">
        <v>166</v>
      </c>
      <c r="C2446" t="s">
        <v>217</v>
      </c>
      <c r="D2446" t="s">
        <v>30</v>
      </c>
      <c r="E2446" t="s">
        <v>193</v>
      </c>
      <c r="F2446">
        <v>1967</v>
      </c>
      <c r="G2446" t="s">
        <v>169</v>
      </c>
      <c r="H2446" t="s">
        <v>170</v>
      </c>
      <c r="I2446" t="s">
        <v>7</v>
      </c>
      <c r="J2446">
        <v>6</v>
      </c>
      <c r="K2446" t="s">
        <v>166</v>
      </c>
    </row>
    <row r="2447" spans="1:11" x14ac:dyDescent="0.25">
      <c r="A2447" t="s">
        <v>165</v>
      </c>
      <c r="B2447" t="s">
        <v>166</v>
      </c>
      <c r="C2447" t="s">
        <v>217</v>
      </c>
      <c r="D2447" t="s">
        <v>30</v>
      </c>
      <c r="E2447" t="s">
        <v>193</v>
      </c>
      <c r="F2447">
        <v>1968</v>
      </c>
      <c r="G2447" t="s">
        <v>169</v>
      </c>
      <c r="H2447" t="s">
        <v>170</v>
      </c>
      <c r="I2447" t="s">
        <v>7</v>
      </c>
      <c r="J2447">
        <v>5</v>
      </c>
      <c r="K2447" t="s">
        <v>166</v>
      </c>
    </row>
    <row r="2448" spans="1:11" x14ac:dyDescent="0.25">
      <c r="A2448" t="s">
        <v>165</v>
      </c>
      <c r="B2448" t="s">
        <v>166</v>
      </c>
      <c r="C2448" t="s">
        <v>217</v>
      </c>
      <c r="D2448" t="s">
        <v>30</v>
      </c>
      <c r="E2448" t="s">
        <v>193</v>
      </c>
      <c r="F2448">
        <v>1969</v>
      </c>
      <c r="G2448" t="s">
        <v>169</v>
      </c>
      <c r="H2448" t="s">
        <v>170</v>
      </c>
      <c r="I2448" t="s">
        <v>7</v>
      </c>
      <c r="J2448">
        <v>4</v>
      </c>
      <c r="K2448" t="s">
        <v>166</v>
      </c>
    </row>
    <row r="2449" spans="1:11" x14ac:dyDescent="0.25">
      <c r="A2449" t="s">
        <v>165</v>
      </c>
      <c r="B2449" t="s">
        <v>166</v>
      </c>
      <c r="C2449" t="s">
        <v>217</v>
      </c>
      <c r="D2449" t="s">
        <v>30</v>
      </c>
      <c r="E2449" t="s">
        <v>193</v>
      </c>
      <c r="F2449">
        <v>1970</v>
      </c>
      <c r="G2449" t="s">
        <v>169</v>
      </c>
      <c r="H2449" t="s">
        <v>170</v>
      </c>
      <c r="I2449" t="s">
        <v>7</v>
      </c>
      <c r="J2449">
        <v>8</v>
      </c>
      <c r="K2449" t="s">
        <v>166</v>
      </c>
    </row>
    <row r="2450" spans="1:11" x14ac:dyDescent="0.25">
      <c r="A2450" t="s">
        <v>165</v>
      </c>
      <c r="B2450" t="s">
        <v>166</v>
      </c>
      <c r="C2450" t="s">
        <v>217</v>
      </c>
      <c r="D2450" t="s">
        <v>30</v>
      </c>
      <c r="E2450" t="s">
        <v>193</v>
      </c>
      <c r="F2450">
        <v>1971</v>
      </c>
      <c r="G2450" t="s">
        <v>169</v>
      </c>
      <c r="H2450" t="s">
        <v>170</v>
      </c>
      <c r="I2450" t="s">
        <v>7</v>
      </c>
      <c r="J2450">
        <v>5</v>
      </c>
      <c r="K2450" t="s">
        <v>166</v>
      </c>
    </row>
    <row r="2451" spans="1:11" x14ac:dyDescent="0.25">
      <c r="A2451" t="s">
        <v>165</v>
      </c>
      <c r="B2451" t="s">
        <v>166</v>
      </c>
      <c r="C2451" t="s">
        <v>217</v>
      </c>
      <c r="D2451" t="s">
        <v>30</v>
      </c>
      <c r="E2451" t="s">
        <v>193</v>
      </c>
      <c r="F2451">
        <v>1972</v>
      </c>
      <c r="G2451" t="s">
        <v>169</v>
      </c>
      <c r="H2451" t="s">
        <v>170</v>
      </c>
      <c r="I2451" t="s">
        <v>7</v>
      </c>
      <c r="J2451">
        <v>0</v>
      </c>
      <c r="K2451" t="s">
        <v>166</v>
      </c>
    </row>
    <row r="2452" spans="1:11" x14ac:dyDescent="0.25">
      <c r="A2452" t="s">
        <v>165</v>
      </c>
      <c r="B2452" t="s">
        <v>166</v>
      </c>
      <c r="C2452" t="s">
        <v>217</v>
      </c>
      <c r="D2452" t="s">
        <v>30</v>
      </c>
      <c r="E2452" t="s">
        <v>193</v>
      </c>
      <c r="F2452">
        <v>1973</v>
      </c>
      <c r="G2452" t="s">
        <v>169</v>
      </c>
      <c r="H2452" t="s">
        <v>170</v>
      </c>
      <c r="I2452" t="s">
        <v>7</v>
      </c>
      <c r="J2452">
        <v>0</v>
      </c>
      <c r="K2452" t="s">
        <v>166</v>
      </c>
    </row>
    <row r="2453" spans="1:11" x14ac:dyDescent="0.25">
      <c r="A2453" t="s">
        <v>165</v>
      </c>
      <c r="B2453" t="s">
        <v>166</v>
      </c>
      <c r="C2453" t="s">
        <v>217</v>
      </c>
      <c r="D2453" t="s">
        <v>30</v>
      </c>
      <c r="E2453" t="s">
        <v>193</v>
      </c>
      <c r="F2453">
        <v>1974</v>
      </c>
      <c r="G2453" t="s">
        <v>169</v>
      </c>
      <c r="H2453" t="s">
        <v>170</v>
      </c>
      <c r="I2453" t="s">
        <v>7</v>
      </c>
      <c r="J2453">
        <v>0</v>
      </c>
      <c r="K2453" t="s">
        <v>166</v>
      </c>
    </row>
    <row r="2454" spans="1:11" x14ac:dyDescent="0.25">
      <c r="A2454" t="s">
        <v>165</v>
      </c>
      <c r="B2454" t="s">
        <v>166</v>
      </c>
      <c r="C2454" t="s">
        <v>217</v>
      </c>
      <c r="D2454" t="s">
        <v>30</v>
      </c>
      <c r="E2454" t="s">
        <v>193</v>
      </c>
      <c r="F2454">
        <v>1975</v>
      </c>
      <c r="G2454" t="s">
        <v>169</v>
      </c>
      <c r="H2454" t="s">
        <v>170</v>
      </c>
      <c r="I2454" t="s">
        <v>7</v>
      </c>
      <c r="J2454">
        <v>0</v>
      </c>
      <c r="K2454" t="s">
        <v>166</v>
      </c>
    </row>
    <row r="2455" spans="1:11" x14ac:dyDescent="0.25">
      <c r="A2455" t="s">
        <v>165</v>
      </c>
      <c r="B2455" t="s">
        <v>166</v>
      </c>
      <c r="C2455" t="s">
        <v>217</v>
      </c>
      <c r="D2455" t="s">
        <v>30</v>
      </c>
      <c r="E2455" t="s">
        <v>193</v>
      </c>
      <c r="F2455">
        <v>1976</v>
      </c>
      <c r="G2455" t="s">
        <v>169</v>
      </c>
      <c r="H2455" t="s">
        <v>170</v>
      </c>
      <c r="I2455" t="s">
        <v>7</v>
      </c>
      <c r="J2455">
        <v>0</v>
      </c>
      <c r="K2455" t="s">
        <v>166</v>
      </c>
    </row>
    <row r="2456" spans="1:11" x14ac:dyDescent="0.25">
      <c r="A2456" t="s">
        <v>165</v>
      </c>
      <c r="B2456" t="s">
        <v>166</v>
      </c>
      <c r="C2456" t="s">
        <v>217</v>
      </c>
      <c r="D2456" t="s">
        <v>30</v>
      </c>
      <c r="E2456" t="s">
        <v>193</v>
      </c>
      <c r="F2456">
        <v>1977</v>
      </c>
      <c r="G2456" t="s">
        <v>169</v>
      </c>
      <c r="H2456" t="s">
        <v>170</v>
      </c>
      <c r="I2456" t="s">
        <v>7</v>
      </c>
      <c r="J2456">
        <v>-53</v>
      </c>
      <c r="K2456" t="s">
        <v>166</v>
      </c>
    </row>
    <row r="2457" spans="1:11" x14ac:dyDescent="0.25">
      <c r="A2457" t="s">
        <v>165</v>
      </c>
      <c r="B2457" t="s">
        <v>166</v>
      </c>
      <c r="C2457" t="s">
        <v>217</v>
      </c>
      <c r="D2457" t="s">
        <v>30</v>
      </c>
      <c r="E2457" t="s">
        <v>193</v>
      </c>
      <c r="F2457">
        <v>1978</v>
      </c>
      <c r="G2457" t="s">
        <v>169</v>
      </c>
      <c r="H2457" t="s">
        <v>170</v>
      </c>
      <c r="I2457" t="s">
        <v>7</v>
      </c>
      <c r="J2457">
        <v>63</v>
      </c>
      <c r="K2457" t="s">
        <v>166</v>
      </c>
    </row>
    <row r="2458" spans="1:11" x14ac:dyDescent="0.25">
      <c r="A2458" t="s">
        <v>165</v>
      </c>
      <c r="B2458" t="s">
        <v>166</v>
      </c>
      <c r="C2458" t="s">
        <v>217</v>
      </c>
      <c r="D2458" t="s">
        <v>30</v>
      </c>
      <c r="E2458" t="s">
        <v>193</v>
      </c>
      <c r="F2458">
        <v>1979</v>
      </c>
      <c r="G2458" t="s">
        <v>169</v>
      </c>
      <c r="H2458" t="s">
        <v>170</v>
      </c>
      <c r="I2458" t="s">
        <v>7</v>
      </c>
      <c r="J2458">
        <v>-122</v>
      </c>
      <c r="K2458" t="s">
        <v>166</v>
      </c>
    </row>
    <row r="2459" spans="1:11" x14ac:dyDescent="0.25">
      <c r="A2459" t="s">
        <v>165</v>
      </c>
      <c r="B2459" t="s">
        <v>166</v>
      </c>
      <c r="C2459" t="s">
        <v>217</v>
      </c>
      <c r="D2459" t="s">
        <v>30</v>
      </c>
      <c r="E2459" t="s">
        <v>193</v>
      </c>
      <c r="F2459">
        <v>1980</v>
      </c>
      <c r="G2459" t="s">
        <v>169</v>
      </c>
      <c r="H2459" t="s">
        <v>170</v>
      </c>
      <c r="I2459" t="s">
        <v>7</v>
      </c>
      <c r="J2459">
        <v>19</v>
      </c>
      <c r="K2459" t="s">
        <v>166</v>
      </c>
    </row>
    <row r="2460" spans="1:11" x14ac:dyDescent="0.25">
      <c r="A2460" t="s">
        <v>165</v>
      </c>
      <c r="B2460" t="s">
        <v>166</v>
      </c>
      <c r="C2460" t="s">
        <v>217</v>
      </c>
      <c r="D2460" t="s">
        <v>30</v>
      </c>
      <c r="E2460" t="s">
        <v>193</v>
      </c>
      <c r="F2460">
        <v>1981</v>
      </c>
      <c r="G2460" t="s">
        <v>169</v>
      </c>
      <c r="H2460" t="s">
        <v>170</v>
      </c>
      <c r="I2460" t="s">
        <v>7</v>
      </c>
      <c r="J2460">
        <v>85</v>
      </c>
      <c r="K2460" t="s">
        <v>166</v>
      </c>
    </row>
    <row r="2461" spans="1:11" x14ac:dyDescent="0.25">
      <c r="A2461" t="s">
        <v>165</v>
      </c>
      <c r="B2461" t="s">
        <v>166</v>
      </c>
      <c r="C2461" t="s">
        <v>217</v>
      </c>
      <c r="D2461" t="s">
        <v>30</v>
      </c>
      <c r="E2461" t="s">
        <v>193</v>
      </c>
      <c r="F2461">
        <v>1982</v>
      </c>
      <c r="G2461" t="s">
        <v>169</v>
      </c>
      <c r="H2461" t="s">
        <v>170</v>
      </c>
      <c r="I2461" t="s">
        <v>7</v>
      </c>
      <c r="J2461">
        <v>33</v>
      </c>
      <c r="K2461" t="s">
        <v>166</v>
      </c>
    </row>
    <row r="2462" spans="1:11" x14ac:dyDescent="0.25">
      <c r="A2462" t="s">
        <v>165</v>
      </c>
      <c r="B2462" t="s">
        <v>166</v>
      </c>
      <c r="C2462" t="s">
        <v>217</v>
      </c>
      <c r="D2462" t="s">
        <v>30</v>
      </c>
      <c r="E2462" t="s">
        <v>193</v>
      </c>
      <c r="F2462">
        <v>1983</v>
      </c>
      <c r="G2462" t="s">
        <v>169</v>
      </c>
      <c r="H2462" t="s">
        <v>170</v>
      </c>
      <c r="I2462" t="s">
        <v>7</v>
      </c>
      <c r="J2462">
        <v>-59</v>
      </c>
      <c r="K2462" t="s">
        <v>166</v>
      </c>
    </row>
    <row r="2463" spans="1:11" x14ac:dyDescent="0.25">
      <c r="A2463" t="s">
        <v>165</v>
      </c>
      <c r="B2463" t="s">
        <v>166</v>
      </c>
      <c r="C2463" t="s">
        <v>217</v>
      </c>
      <c r="D2463" t="s">
        <v>30</v>
      </c>
      <c r="E2463" t="s">
        <v>193</v>
      </c>
      <c r="F2463">
        <v>1984</v>
      </c>
      <c r="G2463" t="s">
        <v>169</v>
      </c>
      <c r="H2463" t="s">
        <v>170</v>
      </c>
      <c r="I2463" t="s">
        <v>7</v>
      </c>
      <c r="J2463">
        <v>77</v>
      </c>
      <c r="K2463" t="s">
        <v>166</v>
      </c>
    </row>
    <row r="2464" spans="1:11" x14ac:dyDescent="0.25">
      <c r="A2464" t="s">
        <v>165</v>
      </c>
      <c r="B2464" t="s">
        <v>166</v>
      </c>
      <c r="C2464" t="s">
        <v>217</v>
      </c>
      <c r="D2464" t="s">
        <v>30</v>
      </c>
      <c r="E2464" t="s">
        <v>193</v>
      </c>
      <c r="F2464">
        <v>1985</v>
      </c>
      <c r="G2464" t="s">
        <v>169</v>
      </c>
      <c r="H2464" t="s">
        <v>170</v>
      </c>
      <c r="I2464" t="s">
        <v>7</v>
      </c>
      <c r="J2464">
        <v>261</v>
      </c>
      <c r="K2464" t="s">
        <v>166</v>
      </c>
    </row>
    <row r="2465" spans="1:11" x14ac:dyDescent="0.25">
      <c r="A2465" t="s">
        <v>165</v>
      </c>
      <c r="B2465" t="s">
        <v>166</v>
      </c>
      <c r="C2465" t="s">
        <v>217</v>
      </c>
      <c r="D2465" t="s">
        <v>30</v>
      </c>
      <c r="E2465" t="s">
        <v>193</v>
      </c>
      <c r="F2465">
        <v>1986</v>
      </c>
      <c r="G2465" t="s">
        <v>169</v>
      </c>
      <c r="H2465" t="s">
        <v>170</v>
      </c>
      <c r="I2465" t="s">
        <v>7</v>
      </c>
      <c r="J2465">
        <v>1088</v>
      </c>
      <c r="K2465" t="s">
        <v>166</v>
      </c>
    </row>
    <row r="2466" spans="1:11" x14ac:dyDescent="0.25">
      <c r="A2466" t="s">
        <v>165</v>
      </c>
      <c r="B2466" t="s">
        <v>166</v>
      </c>
      <c r="C2466" t="s">
        <v>217</v>
      </c>
      <c r="D2466" t="s">
        <v>30</v>
      </c>
      <c r="E2466" t="s">
        <v>193</v>
      </c>
      <c r="F2466">
        <v>1987</v>
      </c>
      <c r="G2466" t="s">
        <v>169</v>
      </c>
      <c r="H2466" t="s">
        <v>170</v>
      </c>
      <c r="I2466" t="s">
        <v>7</v>
      </c>
      <c r="J2466">
        <v>948</v>
      </c>
      <c r="K2466" t="s">
        <v>166</v>
      </c>
    </row>
    <row r="2467" spans="1:11" x14ac:dyDescent="0.25">
      <c r="A2467" t="s">
        <v>165</v>
      </c>
      <c r="B2467" t="s">
        <v>166</v>
      </c>
      <c r="C2467" t="s">
        <v>217</v>
      </c>
      <c r="D2467" t="s">
        <v>30</v>
      </c>
      <c r="E2467" t="s">
        <v>193</v>
      </c>
      <c r="F2467">
        <v>1988</v>
      </c>
      <c r="G2467" t="s">
        <v>169</v>
      </c>
      <c r="H2467" t="s">
        <v>170</v>
      </c>
      <c r="I2467" t="s">
        <v>7</v>
      </c>
      <c r="J2467">
        <v>-531</v>
      </c>
      <c r="K2467" t="s">
        <v>166</v>
      </c>
    </row>
    <row r="2468" spans="1:11" x14ac:dyDescent="0.25">
      <c r="A2468" t="s">
        <v>165</v>
      </c>
      <c r="B2468" t="s">
        <v>166</v>
      </c>
      <c r="C2468" t="s">
        <v>217</v>
      </c>
      <c r="D2468" t="s">
        <v>30</v>
      </c>
      <c r="E2468" t="s">
        <v>193</v>
      </c>
      <c r="F2468">
        <v>1989</v>
      </c>
      <c r="G2468" t="s">
        <v>169</v>
      </c>
      <c r="H2468" t="s">
        <v>170</v>
      </c>
      <c r="I2468" t="s">
        <v>7</v>
      </c>
      <c r="J2468">
        <v>-377</v>
      </c>
      <c r="K2468" t="s">
        <v>166</v>
      </c>
    </row>
    <row r="2469" spans="1:11" x14ac:dyDescent="0.25">
      <c r="A2469" t="s">
        <v>165</v>
      </c>
      <c r="B2469" t="s">
        <v>166</v>
      </c>
      <c r="C2469" t="s">
        <v>217</v>
      </c>
      <c r="D2469" t="s">
        <v>30</v>
      </c>
      <c r="E2469" t="s">
        <v>193</v>
      </c>
      <c r="F2469">
        <v>1990</v>
      </c>
      <c r="G2469" t="s">
        <v>169</v>
      </c>
      <c r="H2469" t="s">
        <v>170</v>
      </c>
      <c r="I2469" t="s">
        <v>7</v>
      </c>
      <c r="J2469">
        <v>-192</v>
      </c>
      <c r="K2469" t="s">
        <v>166</v>
      </c>
    </row>
    <row r="2470" spans="1:11" x14ac:dyDescent="0.25">
      <c r="A2470" t="s">
        <v>165</v>
      </c>
      <c r="B2470" t="s">
        <v>166</v>
      </c>
      <c r="C2470" t="s">
        <v>217</v>
      </c>
      <c r="D2470" t="s">
        <v>30</v>
      </c>
      <c r="E2470" t="s">
        <v>193</v>
      </c>
      <c r="F2470">
        <v>1991</v>
      </c>
      <c r="G2470" t="s">
        <v>169</v>
      </c>
      <c r="H2470" t="s">
        <v>170</v>
      </c>
      <c r="I2470" t="s">
        <v>7</v>
      </c>
      <c r="J2470">
        <v>-377</v>
      </c>
      <c r="K2470" t="s">
        <v>166</v>
      </c>
    </row>
    <row r="2471" spans="1:11" x14ac:dyDescent="0.25">
      <c r="A2471" t="s">
        <v>165</v>
      </c>
      <c r="B2471" t="s">
        <v>166</v>
      </c>
      <c r="C2471" t="s">
        <v>217</v>
      </c>
      <c r="D2471" t="s">
        <v>30</v>
      </c>
      <c r="E2471" t="s">
        <v>193</v>
      </c>
      <c r="F2471">
        <v>1992</v>
      </c>
      <c r="G2471" t="s">
        <v>169</v>
      </c>
      <c r="H2471" t="s">
        <v>170</v>
      </c>
      <c r="I2471" t="s">
        <v>7</v>
      </c>
      <c r="J2471">
        <v>-284</v>
      </c>
      <c r="K2471" t="s">
        <v>166</v>
      </c>
    </row>
    <row r="2472" spans="1:11" x14ac:dyDescent="0.25">
      <c r="A2472" t="s">
        <v>165</v>
      </c>
      <c r="B2472" t="s">
        <v>166</v>
      </c>
      <c r="C2472" t="s">
        <v>217</v>
      </c>
      <c r="D2472" t="s">
        <v>30</v>
      </c>
      <c r="E2472" t="s">
        <v>193</v>
      </c>
      <c r="F2472">
        <v>1993</v>
      </c>
      <c r="G2472" t="s">
        <v>169</v>
      </c>
      <c r="H2472" t="s">
        <v>170</v>
      </c>
      <c r="I2472" t="s">
        <v>7</v>
      </c>
      <c r="J2472">
        <v>336</v>
      </c>
      <c r="K2472" t="s">
        <v>166</v>
      </c>
    </row>
    <row r="2473" spans="1:11" x14ac:dyDescent="0.25">
      <c r="A2473" t="s">
        <v>165</v>
      </c>
      <c r="B2473" t="s">
        <v>166</v>
      </c>
      <c r="C2473" t="s">
        <v>217</v>
      </c>
      <c r="D2473" t="s">
        <v>30</v>
      </c>
      <c r="E2473" t="s">
        <v>193</v>
      </c>
      <c r="F2473">
        <v>1994</v>
      </c>
      <c r="G2473" t="s">
        <v>169</v>
      </c>
      <c r="H2473" t="s">
        <v>170</v>
      </c>
      <c r="I2473" t="s">
        <v>7</v>
      </c>
      <c r="J2473">
        <v>-706</v>
      </c>
      <c r="K2473" t="s">
        <v>166</v>
      </c>
    </row>
    <row r="2474" spans="1:11" x14ac:dyDescent="0.25">
      <c r="A2474" t="s">
        <v>165</v>
      </c>
      <c r="B2474" t="s">
        <v>166</v>
      </c>
      <c r="C2474" t="s">
        <v>217</v>
      </c>
      <c r="D2474" t="s">
        <v>30</v>
      </c>
      <c r="E2474" t="s">
        <v>193</v>
      </c>
      <c r="F2474">
        <v>1995</v>
      </c>
      <c r="G2474" t="s">
        <v>169</v>
      </c>
      <c r="H2474" t="s">
        <v>170</v>
      </c>
      <c r="I2474" t="s">
        <v>7</v>
      </c>
      <c r="J2474">
        <v>-577</v>
      </c>
      <c r="K2474" t="s">
        <v>166</v>
      </c>
    </row>
    <row r="2475" spans="1:11" x14ac:dyDescent="0.25">
      <c r="A2475" t="s">
        <v>165</v>
      </c>
      <c r="B2475" t="s">
        <v>166</v>
      </c>
      <c r="C2475" t="s">
        <v>217</v>
      </c>
      <c r="D2475" t="s">
        <v>30</v>
      </c>
      <c r="E2475" t="s">
        <v>193</v>
      </c>
      <c r="F2475">
        <v>1996</v>
      </c>
      <c r="G2475" t="s">
        <v>169</v>
      </c>
      <c r="H2475" t="s">
        <v>170</v>
      </c>
      <c r="I2475" t="s">
        <v>7</v>
      </c>
      <c r="J2475">
        <v>-74</v>
      </c>
      <c r="K2475" t="s">
        <v>166</v>
      </c>
    </row>
    <row r="2476" spans="1:11" x14ac:dyDescent="0.25">
      <c r="A2476" t="s">
        <v>165</v>
      </c>
      <c r="B2476" t="s">
        <v>166</v>
      </c>
      <c r="C2476" t="s">
        <v>217</v>
      </c>
      <c r="D2476" t="s">
        <v>30</v>
      </c>
      <c r="E2476" t="s">
        <v>193</v>
      </c>
      <c r="F2476">
        <v>1997</v>
      </c>
      <c r="G2476" t="s">
        <v>169</v>
      </c>
      <c r="H2476" t="s">
        <v>170</v>
      </c>
      <c r="I2476" t="s">
        <v>7</v>
      </c>
      <c r="J2476">
        <v>-291</v>
      </c>
      <c r="K2476" t="s">
        <v>166</v>
      </c>
    </row>
    <row r="2477" spans="1:11" x14ac:dyDescent="0.25">
      <c r="A2477" t="s">
        <v>165</v>
      </c>
      <c r="B2477" t="s">
        <v>166</v>
      </c>
      <c r="C2477" t="s">
        <v>217</v>
      </c>
      <c r="D2477" t="s">
        <v>30</v>
      </c>
      <c r="E2477" t="s">
        <v>193</v>
      </c>
      <c r="F2477">
        <v>1998</v>
      </c>
      <c r="G2477" t="s">
        <v>169</v>
      </c>
      <c r="H2477" t="s">
        <v>170</v>
      </c>
      <c r="I2477" t="s">
        <v>7</v>
      </c>
      <c r="J2477">
        <v>851</v>
      </c>
      <c r="K2477" t="s">
        <v>166</v>
      </c>
    </row>
    <row r="2478" spans="1:11" x14ac:dyDescent="0.25">
      <c r="A2478" t="s">
        <v>165</v>
      </c>
      <c r="B2478" t="s">
        <v>166</v>
      </c>
      <c r="C2478" t="s">
        <v>217</v>
      </c>
      <c r="D2478" t="s">
        <v>30</v>
      </c>
      <c r="E2478" t="s">
        <v>193</v>
      </c>
      <c r="F2478">
        <v>1999</v>
      </c>
      <c r="G2478" t="s">
        <v>169</v>
      </c>
      <c r="H2478" t="s">
        <v>170</v>
      </c>
      <c r="I2478" t="s">
        <v>7</v>
      </c>
      <c r="J2478">
        <v>885</v>
      </c>
      <c r="K2478" t="s">
        <v>166</v>
      </c>
    </row>
    <row r="2479" spans="1:11" x14ac:dyDescent="0.25">
      <c r="A2479" t="s">
        <v>165</v>
      </c>
      <c r="B2479" t="s">
        <v>166</v>
      </c>
      <c r="C2479" t="s">
        <v>217</v>
      </c>
      <c r="D2479" t="s">
        <v>30</v>
      </c>
      <c r="E2479" t="s">
        <v>193</v>
      </c>
      <c r="F2479">
        <v>2000</v>
      </c>
      <c r="G2479" t="s">
        <v>169</v>
      </c>
      <c r="H2479" t="s">
        <v>170</v>
      </c>
      <c r="I2479" t="s">
        <v>7</v>
      </c>
      <c r="J2479">
        <v>-1142</v>
      </c>
      <c r="K2479" t="s">
        <v>166</v>
      </c>
    </row>
    <row r="2480" spans="1:11" x14ac:dyDescent="0.25">
      <c r="A2480" t="s">
        <v>165</v>
      </c>
      <c r="B2480" t="s">
        <v>166</v>
      </c>
      <c r="C2480" t="s">
        <v>217</v>
      </c>
      <c r="D2480" t="s">
        <v>30</v>
      </c>
      <c r="E2480" t="s">
        <v>193</v>
      </c>
      <c r="F2480">
        <v>2001</v>
      </c>
      <c r="G2480" t="s">
        <v>169</v>
      </c>
      <c r="H2480" t="s">
        <v>170</v>
      </c>
      <c r="I2480" t="s">
        <v>7</v>
      </c>
      <c r="J2480">
        <v>-1086</v>
      </c>
      <c r="K2480" t="s">
        <v>166</v>
      </c>
    </row>
    <row r="2481" spans="1:11" x14ac:dyDescent="0.25">
      <c r="A2481" t="s">
        <v>165</v>
      </c>
      <c r="B2481" t="s">
        <v>166</v>
      </c>
      <c r="C2481" t="s">
        <v>217</v>
      </c>
      <c r="D2481" t="s">
        <v>30</v>
      </c>
      <c r="E2481" t="s">
        <v>193</v>
      </c>
      <c r="F2481">
        <v>2002</v>
      </c>
      <c r="G2481" t="s">
        <v>169</v>
      </c>
      <c r="H2481" t="s">
        <v>170</v>
      </c>
      <c r="I2481" t="s">
        <v>7</v>
      </c>
      <c r="J2481">
        <v>79</v>
      </c>
      <c r="K2481" t="s">
        <v>166</v>
      </c>
    </row>
    <row r="2482" spans="1:11" x14ac:dyDescent="0.25">
      <c r="A2482" t="s">
        <v>165</v>
      </c>
      <c r="B2482" t="s">
        <v>166</v>
      </c>
      <c r="C2482" t="s">
        <v>217</v>
      </c>
      <c r="D2482" t="s">
        <v>30</v>
      </c>
      <c r="E2482" t="s">
        <v>193</v>
      </c>
      <c r="F2482">
        <v>2003</v>
      </c>
      <c r="G2482" t="s">
        <v>169</v>
      </c>
      <c r="H2482" t="s">
        <v>170</v>
      </c>
      <c r="I2482" t="s">
        <v>7</v>
      </c>
      <c r="J2482">
        <v>-181</v>
      </c>
      <c r="K2482" t="s">
        <v>166</v>
      </c>
    </row>
    <row r="2483" spans="1:11" x14ac:dyDescent="0.25">
      <c r="A2483" t="s">
        <v>165</v>
      </c>
      <c r="B2483" t="s">
        <v>166</v>
      </c>
      <c r="C2483" t="s">
        <v>217</v>
      </c>
      <c r="D2483" t="s">
        <v>30</v>
      </c>
      <c r="E2483" t="s">
        <v>193</v>
      </c>
      <c r="F2483">
        <v>2004</v>
      </c>
      <c r="G2483" t="s">
        <v>169</v>
      </c>
      <c r="H2483" t="s">
        <v>170</v>
      </c>
      <c r="I2483" t="s">
        <v>7</v>
      </c>
      <c r="J2483">
        <v>-1473</v>
      </c>
      <c r="K2483" t="s">
        <v>166</v>
      </c>
    </row>
    <row r="2484" spans="1:11" x14ac:dyDescent="0.25">
      <c r="A2484" t="s">
        <v>165</v>
      </c>
      <c r="B2484" t="s">
        <v>166</v>
      </c>
      <c r="C2484" t="s">
        <v>217</v>
      </c>
      <c r="D2484" t="s">
        <v>30</v>
      </c>
      <c r="E2484" t="s">
        <v>193</v>
      </c>
      <c r="F2484">
        <v>2005</v>
      </c>
      <c r="G2484" t="s">
        <v>169</v>
      </c>
      <c r="H2484" t="s">
        <v>170</v>
      </c>
      <c r="I2484" t="s">
        <v>7</v>
      </c>
      <c r="J2484">
        <v>-2596</v>
      </c>
      <c r="K2484" t="s">
        <v>166</v>
      </c>
    </row>
    <row r="2485" spans="1:11" x14ac:dyDescent="0.25">
      <c r="A2485" t="s">
        <v>165</v>
      </c>
      <c r="B2485" t="s">
        <v>166</v>
      </c>
      <c r="C2485" t="s">
        <v>217</v>
      </c>
      <c r="D2485" t="s">
        <v>30</v>
      </c>
      <c r="E2485" t="s">
        <v>193</v>
      </c>
      <c r="F2485">
        <v>2006</v>
      </c>
      <c r="G2485" t="s">
        <v>169</v>
      </c>
      <c r="H2485" t="s">
        <v>170</v>
      </c>
      <c r="I2485" t="s">
        <v>7</v>
      </c>
      <c r="J2485">
        <v>-1239</v>
      </c>
      <c r="K2485" t="s">
        <v>166</v>
      </c>
    </row>
    <row r="2486" spans="1:11" x14ac:dyDescent="0.25">
      <c r="A2486" t="s">
        <v>165</v>
      </c>
      <c r="B2486" t="s">
        <v>166</v>
      </c>
      <c r="C2486" t="s">
        <v>217</v>
      </c>
      <c r="D2486" t="s">
        <v>30</v>
      </c>
      <c r="E2486" t="s">
        <v>193</v>
      </c>
      <c r="F2486">
        <v>2007</v>
      </c>
      <c r="G2486" t="s">
        <v>169</v>
      </c>
      <c r="H2486" t="s">
        <v>170</v>
      </c>
      <c r="I2486" t="s">
        <v>7</v>
      </c>
      <c r="J2486">
        <v>15</v>
      </c>
      <c r="K2486" t="s">
        <v>166</v>
      </c>
    </row>
    <row r="2487" spans="1:11" x14ac:dyDescent="0.25">
      <c r="A2487" t="s">
        <v>165</v>
      </c>
      <c r="B2487" t="s">
        <v>166</v>
      </c>
      <c r="C2487" t="s">
        <v>217</v>
      </c>
      <c r="D2487" t="s">
        <v>30</v>
      </c>
      <c r="E2487" t="s">
        <v>193</v>
      </c>
      <c r="F2487">
        <v>2008</v>
      </c>
      <c r="G2487" t="s">
        <v>169</v>
      </c>
      <c r="H2487" t="s">
        <v>170</v>
      </c>
      <c r="I2487" t="s">
        <v>7</v>
      </c>
      <c r="J2487">
        <v>1070</v>
      </c>
      <c r="K2487" t="s">
        <v>166</v>
      </c>
    </row>
    <row r="2488" spans="1:11" x14ac:dyDescent="0.25">
      <c r="A2488" t="s">
        <v>165</v>
      </c>
      <c r="B2488" t="s">
        <v>166</v>
      </c>
      <c r="C2488" t="s">
        <v>217</v>
      </c>
      <c r="D2488" t="s">
        <v>30</v>
      </c>
      <c r="E2488" t="s">
        <v>193</v>
      </c>
      <c r="F2488">
        <v>2009</v>
      </c>
      <c r="G2488" t="s">
        <v>169</v>
      </c>
      <c r="H2488" t="s">
        <v>170</v>
      </c>
      <c r="I2488" t="s">
        <v>7</v>
      </c>
      <c r="J2488">
        <v>319</v>
      </c>
      <c r="K2488" t="s">
        <v>166</v>
      </c>
    </row>
    <row r="2489" spans="1:11" x14ac:dyDescent="0.25">
      <c r="A2489" t="s">
        <v>165</v>
      </c>
      <c r="B2489" t="s">
        <v>166</v>
      </c>
      <c r="C2489" t="s">
        <v>217</v>
      </c>
      <c r="D2489" t="s">
        <v>30</v>
      </c>
      <c r="E2489" t="s">
        <v>193</v>
      </c>
      <c r="F2489">
        <v>2010</v>
      </c>
      <c r="G2489" t="s">
        <v>169</v>
      </c>
      <c r="H2489" t="s">
        <v>170</v>
      </c>
      <c r="I2489" t="s">
        <v>7</v>
      </c>
      <c r="J2489">
        <v>1505</v>
      </c>
      <c r="K2489" t="s">
        <v>166</v>
      </c>
    </row>
    <row r="2490" spans="1:11" x14ac:dyDescent="0.25">
      <c r="A2490" t="s">
        <v>165</v>
      </c>
      <c r="B2490" t="s">
        <v>166</v>
      </c>
      <c r="C2490" t="s">
        <v>217</v>
      </c>
      <c r="D2490" t="s">
        <v>30</v>
      </c>
      <c r="E2490" t="s">
        <v>193</v>
      </c>
      <c r="F2490">
        <v>2011</v>
      </c>
      <c r="G2490" t="s">
        <v>169</v>
      </c>
      <c r="H2490" t="s">
        <v>170</v>
      </c>
      <c r="I2490" t="s">
        <v>7</v>
      </c>
      <c r="J2490">
        <v>-484</v>
      </c>
      <c r="K2490" t="s">
        <v>166</v>
      </c>
    </row>
    <row r="2491" spans="1:11" x14ac:dyDescent="0.25">
      <c r="A2491" t="s">
        <v>165</v>
      </c>
      <c r="B2491" t="s">
        <v>166</v>
      </c>
      <c r="C2491" t="s">
        <v>217</v>
      </c>
      <c r="D2491" t="s">
        <v>30</v>
      </c>
      <c r="E2491" t="s">
        <v>193</v>
      </c>
      <c r="F2491">
        <v>2012</v>
      </c>
      <c r="G2491" t="s">
        <v>169</v>
      </c>
      <c r="H2491" t="s">
        <v>170</v>
      </c>
      <c r="I2491" t="s">
        <v>7</v>
      </c>
      <c r="J2491">
        <v>-364</v>
      </c>
      <c r="K2491" t="s">
        <v>166</v>
      </c>
    </row>
    <row r="2492" spans="1:11" x14ac:dyDescent="0.25">
      <c r="A2492" t="s">
        <v>165</v>
      </c>
      <c r="B2492" t="s">
        <v>166</v>
      </c>
      <c r="C2492" t="s">
        <v>217</v>
      </c>
      <c r="D2492" t="s">
        <v>30</v>
      </c>
      <c r="E2492" t="s">
        <v>193</v>
      </c>
      <c r="F2492">
        <v>2013</v>
      </c>
      <c r="G2492" t="s">
        <v>169</v>
      </c>
      <c r="H2492" t="s">
        <v>170</v>
      </c>
      <c r="I2492" t="s">
        <v>7</v>
      </c>
      <c r="J2492">
        <v>-493</v>
      </c>
      <c r="K2492" t="s">
        <v>166</v>
      </c>
    </row>
    <row r="2493" spans="1:11" x14ac:dyDescent="0.25">
      <c r="A2493" t="s">
        <v>165</v>
      </c>
      <c r="B2493" t="s">
        <v>166</v>
      </c>
      <c r="C2493" t="s">
        <v>217</v>
      </c>
      <c r="D2493" t="s">
        <v>30</v>
      </c>
      <c r="E2493" t="s">
        <v>193</v>
      </c>
      <c r="F2493">
        <v>2014</v>
      </c>
      <c r="G2493" t="s">
        <v>169</v>
      </c>
      <c r="H2493" t="s">
        <v>170</v>
      </c>
      <c r="I2493" t="s">
        <v>7</v>
      </c>
      <c r="J2493">
        <v>-202</v>
      </c>
      <c r="K2493" t="s">
        <v>166</v>
      </c>
    </row>
    <row r="2494" spans="1:11" x14ac:dyDescent="0.25">
      <c r="A2494" t="s">
        <v>165</v>
      </c>
      <c r="B2494" t="s">
        <v>166</v>
      </c>
      <c r="C2494" t="s">
        <v>217</v>
      </c>
      <c r="D2494" t="s">
        <v>30</v>
      </c>
      <c r="E2494" t="s">
        <v>193</v>
      </c>
      <c r="F2494">
        <v>2015</v>
      </c>
      <c r="G2494" t="s">
        <v>169</v>
      </c>
      <c r="H2494" t="s">
        <v>170</v>
      </c>
      <c r="I2494" t="s">
        <v>7</v>
      </c>
      <c r="J2494">
        <v>-651</v>
      </c>
      <c r="K2494" t="s">
        <v>166</v>
      </c>
    </row>
    <row r="2495" spans="1:11" x14ac:dyDescent="0.25">
      <c r="A2495" t="s">
        <v>165</v>
      </c>
      <c r="B2495" t="s">
        <v>166</v>
      </c>
      <c r="C2495" t="s">
        <v>217</v>
      </c>
      <c r="D2495" t="s">
        <v>30</v>
      </c>
      <c r="E2495" t="s">
        <v>193</v>
      </c>
      <c r="F2495">
        <v>2016</v>
      </c>
      <c r="G2495" t="s">
        <v>169</v>
      </c>
      <c r="H2495" t="s">
        <v>170</v>
      </c>
      <c r="I2495" t="s">
        <v>7</v>
      </c>
      <c r="J2495">
        <v>-1085</v>
      </c>
      <c r="K2495" t="s">
        <v>166</v>
      </c>
    </row>
    <row r="2496" spans="1:11" x14ac:dyDescent="0.25">
      <c r="A2496" t="s">
        <v>165</v>
      </c>
      <c r="B2496" t="s">
        <v>166</v>
      </c>
      <c r="C2496" t="s">
        <v>217</v>
      </c>
      <c r="D2496" t="s">
        <v>30</v>
      </c>
      <c r="E2496" t="s">
        <v>193</v>
      </c>
      <c r="F2496">
        <v>2017</v>
      </c>
      <c r="G2496" t="s">
        <v>169</v>
      </c>
      <c r="H2496" t="s">
        <v>170</v>
      </c>
      <c r="I2496" t="s">
        <v>7</v>
      </c>
      <c r="J2496">
        <v>-2683</v>
      </c>
      <c r="K2496" t="s">
        <v>166</v>
      </c>
    </row>
    <row r="2497" spans="1:11" x14ac:dyDescent="0.25">
      <c r="A2497" t="s">
        <v>165</v>
      </c>
      <c r="B2497" t="s">
        <v>166</v>
      </c>
      <c r="C2497" t="s">
        <v>217</v>
      </c>
      <c r="D2497" t="s">
        <v>30</v>
      </c>
      <c r="E2497" t="s">
        <v>193</v>
      </c>
      <c r="F2497">
        <v>2018</v>
      </c>
      <c r="G2497" t="s">
        <v>169</v>
      </c>
      <c r="H2497" t="s">
        <v>170</v>
      </c>
      <c r="I2497" t="s">
        <v>7</v>
      </c>
      <c r="J2497">
        <v>-909</v>
      </c>
      <c r="K2497" t="s">
        <v>166</v>
      </c>
    </row>
    <row r="2498" spans="1:11" x14ac:dyDescent="0.25">
      <c r="A2498" t="s">
        <v>165</v>
      </c>
      <c r="B2498" t="s">
        <v>166</v>
      </c>
      <c r="C2498" t="s">
        <v>217</v>
      </c>
      <c r="D2498" t="s">
        <v>30</v>
      </c>
      <c r="E2498" t="s">
        <v>193</v>
      </c>
      <c r="F2498">
        <v>2019</v>
      </c>
      <c r="G2498" t="s">
        <v>169</v>
      </c>
      <c r="H2498" t="s">
        <v>170</v>
      </c>
      <c r="I2498" t="s">
        <v>7</v>
      </c>
      <c r="J2498">
        <v>-553</v>
      </c>
      <c r="K2498" t="s">
        <v>166</v>
      </c>
    </row>
    <row r="2499" spans="1:11" x14ac:dyDescent="0.25">
      <c r="A2499" t="s">
        <v>165</v>
      </c>
      <c r="B2499" t="s">
        <v>166</v>
      </c>
      <c r="C2499" t="s">
        <v>217</v>
      </c>
      <c r="D2499" t="s">
        <v>30</v>
      </c>
      <c r="E2499" t="s">
        <v>193</v>
      </c>
      <c r="F2499">
        <v>2020</v>
      </c>
      <c r="G2499" t="s">
        <v>169</v>
      </c>
      <c r="H2499" t="s">
        <v>170</v>
      </c>
      <c r="I2499" t="s">
        <v>7</v>
      </c>
      <c r="J2499">
        <v>-1765</v>
      </c>
      <c r="K2499" t="s">
        <v>166</v>
      </c>
    </row>
    <row r="2500" spans="1:11" x14ac:dyDescent="0.25">
      <c r="A2500" t="s">
        <v>165</v>
      </c>
      <c r="B2500" t="s">
        <v>166</v>
      </c>
      <c r="C2500" t="s">
        <v>217</v>
      </c>
      <c r="D2500" t="s">
        <v>30</v>
      </c>
      <c r="E2500" t="s">
        <v>193</v>
      </c>
      <c r="F2500">
        <v>2021</v>
      </c>
      <c r="G2500" t="s">
        <v>169</v>
      </c>
      <c r="H2500" t="s">
        <v>170</v>
      </c>
      <c r="I2500" t="s">
        <v>7</v>
      </c>
      <c r="J2500">
        <v>-446</v>
      </c>
      <c r="K2500" t="s">
        <v>166</v>
      </c>
    </row>
    <row r="2501" spans="1:11" x14ac:dyDescent="0.25">
      <c r="A2501" t="s">
        <v>165</v>
      </c>
      <c r="B2501" t="s">
        <v>166</v>
      </c>
      <c r="C2501" t="s">
        <v>217</v>
      </c>
      <c r="D2501" t="s">
        <v>30</v>
      </c>
      <c r="E2501" t="s">
        <v>193</v>
      </c>
      <c r="F2501">
        <v>2022</v>
      </c>
      <c r="G2501" t="s">
        <v>169</v>
      </c>
      <c r="H2501" t="s">
        <v>170</v>
      </c>
      <c r="I2501" t="s">
        <v>7</v>
      </c>
      <c r="J2501">
        <v>-38</v>
      </c>
      <c r="K2501" t="s">
        <v>166</v>
      </c>
    </row>
    <row r="2502" spans="1:11" x14ac:dyDescent="0.25">
      <c r="A2502" t="s">
        <v>165</v>
      </c>
      <c r="B2502" t="s">
        <v>166</v>
      </c>
      <c r="C2502" t="s">
        <v>218</v>
      </c>
      <c r="D2502" t="s">
        <v>31</v>
      </c>
      <c r="E2502" t="s">
        <v>179</v>
      </c>
      <c r="F2502">
        <v>1929</v>
      </c>
      <c r="G2502" t="s">
        <v>169</v>
      </c>
      <c r="H2502" t="s">
        <v>170</v>
      </c>
      <c r="I2502" t="s">
        <v>7</v>
      </c>
      <c r="J2502">
        <v>2413</v>
      </c>
      <c r="K2502" t="s">
        <v>166</v>
      </c>
    </row>
    <row r="2503" spans="1:11" x14ac:dyDescent="0.25">
      <c r="A2503" t="s">
        <v>165</v>
      </c>
      <c r="B2503" t="s">
        <v>166</v>
      </c>
      <c r="C2503" t="s">
        <v>218</v>
      </c>
      <c r="D2503" t="s">
        <v>31</v>
      </c>
      <c r="E2503" t="s">
        <v>179</v>
      </c>
      <c r="F2503">
        <v>1930</v>
      </c>
      <c r="G2503" t="s">
        <v>169</v>
      </c>
      <c r="H2503" t="s">
        <v>170</v>
      </c>
      <c r="I2503" t="s">
        <v>7</v>
      </c>
      <c r="J2503">
        <v>2715</v>
      </c>
      <c r="K2503" t="s">
        <v>166</v>
      </c>
    </row>
    <row r="2504" spans="1:11" x14ac:dyDescent="0.25">
      <c r="A2504" t="s">
        <v>165</v>
      </c>
      <c r="B2504" t="s">
        <v>166</v>
      </c>
      <c r="C2504" t="s">
        <v>218</v>
      </c>
      <c r="D2504" t="s">
        <v>31</v>
      </c>
      <c r="E2504" t="s">
        <v>179</v>
      </c>
      <c r="F2504">
        <v>1931</v>
      </c>
      <c r="G2504" t="s">
        <v>169</v>
      </c>
      <c r="H2504" t="s">
        <v>170</v>
      </c>
      <c r="I2504" t="s">
        <v>7</v>
      </c>
      <c r="J2504">
        <v>2447</v>
      </c>
      <c r="K2504" t="s">
        <v>166</v>
      </c>
    </row>
    <row r="2505" spans="1:11" x14ac:dyDescent="0.25">
      <c r="A2505" t="s">
        <v>165</v>
      </c>
      <c r="B2505" t="s">
        <v>166</v>
      </c>
      <c r="C2505" t="s">
        <v>218</v>
      </c>
      <c r="D2505" t="s">
        <v>31</v>
      </c>
      <c r="E2505" t="s">
        <v>179</v>
      </c>
      <c r="F2505">
        <v>1932</v>
      </c>
      <c r="G2505" t="s">
        <v>169</v>
      </c>
      <c r="H2505" t="s">
        <v>170</v>
      </c>
      <c r="I2505" t="s">
        <v>7</v>
      </c>
      <c r="J2505">
        <v>1580</v>
      </c>
      <c r="K2505" t="s">
        <v>166</v>
      </c>
    </row>
    <row r="2506" spans="1:11" x14ac:dyDescent="0.25">
      <c r="A2506" t="s">
        <v>165</v>
      </c>
      <c r="B2506" t="s">
        <v>166</v>
      </c>
      <c r="C2506" t="s">
        <v>218</v>
      </c>
      <c r="D2506" t="s">
        <v>31</v>
      </c>
      <c r="E2506" t="s">
        <v>179</v>
      </c>
      <c r="F2506">
        <v>1933</v>
      </c>
      <c r="G2506" t="s">
        <v>169</v>
      </c>
      <c r="H2506" t="s">
        <v>170</v>
      </c>
      <c r="I2506" t="s">
        <v>7</v>
      </c>
      <c r="J2506">
        <v>1176</v>
      </c>
      <c r="K2506" t="s">
        <v>166</v>
      </c>
    </row>
    <row r="2507" spans="1:11" x14ac:dyDescent="0.25">
      <c r="A2507" t="s">
        <v>165</v>
      </c>
      <c r="B2507" t="s">
        <v>166</v>
      </c>
      <c r="C2507" t="s">
        <v>218</v>
      </c>
      <c r="D2507" t="s">
        <v>31</v>
      </c>
      <c r="E2507" t="s">
        <v>179</v>
      </c>
      <c r="F2507">
        <v>1934</v>
      </c>
      <c r="G2507" t="s">
        <v>169</v>
      </c>
      <c r="H2507" t="s">
        <v>170</v>
      </c>
      <c r="I2507" t="s">
        <v>7</v>
      </c>
      <c r="J2507">
        <v>1624</v>
      </c>
      <c r="K2507" t="s">
        <v>166</v>
      </c>
    </row>
    <row r="2508" spans="1:11" x14ac:dyDescent="0.25">
      <c r="A2508" t="s">
        <v>165</v>
      </c>
      <c r="B2508" t="s">
        <v>166</v>
      </c>
      <c r="C2508" t="s">
        <v>218</v>
      </c>
      <c r="D2508" t="s">
        <v>31</v>
      </c>
      <c r="E2508" t="s">
        <v>179</v>
      </c>
      <c r="F2508">
        <v>1935</v>
      </c>
      <c r="G2508" t="s">
        <v>169</v>
      </c>
      <c r="H2508" t="s">
        <v>170</v>
      </c>
      <c r="I2508" t="s">
        <v>7</v>
      </c>
      <c r="J2508">
        <v>1459</v>
      </c>
      <c r="K2508" t="s">
        <v>166</v>
      </c>
    </row>
    <row r="2509" spans="1:11" x14ac:dyDescent="0.25">
      <c r="A2509" t="s">
        <v>165</v>
      </c>
      <c r="B2509" t="s">
        <v>166</v>
      </c>
      <c r="C2509" t="s">
        <v>218</v>
      </c>
      <c r="D2509" t="s">
        <v>31</v>
      </c>
      <c r="E2509" t="s">
        <v>179</v>
      </c>
      <c r="F2509">
        <v>1936</v>
      </c>
      <c r="G2509" t="s">
        <v>169</v>
      </c>
      <c r="H2509" t="s">
        <v>170</v>
      </c>
      <c r="I2509" t="s">
        <v>7</v>
      </c>
      <c r="J2509">
        <v>2763</v>
      </c>
      <c r="K2509" t="s">
        <v>166</v>
      </c>
    </row>
    <row r="2510" spans="1:11" x14ac:dyDescent="0.25">
      <c r="A2510" t="s">
        <v>165</v>
      </c>
      <c r="B2510" t="s">
        <v>166</v>
      </c>
      <c r="C2510" t="s">
        <v>218</v>
      </c>
      <c r="D2510" t="s">
        <v>31</v>
      </c>
      <c r="E2510" t="s">
        <v>179</v>
      </c>
      <c r="F2510">
        <v>1937</v>
      </c>
      <c r="G2510" t="s">
        <v>169</v>
      </c>
      <c r="H2510" t="s">
        <v>170</v>
      </c>
      <c r="I2510" t="s">
        <v>7</v>
      </c>
      <c r="J2510">
        <v>2367</v>
      </c>
      <c r="K2510" t="s">
        <v>166</v>
      </c>
    </row>
    <row r="2511" spans="1:11" x14ac:dyDescent="0.25">
      <c r="A2511" t="s">
        <v>165</v>
      </c>
      <c r="B2511" t="s">
        <v>166</v>
      </c>
      <c r="C2511" t="s">
        <v>218</v>
      </c>
      <c r="D2511" t="s">
        <v>31</v>
      </c>
      <c r="E2511" t="s">
        <v>179</v>
      </c>
      <c r="F2511">
        <v>1938</v>
      </c>
      <c r="G2511" t="s">
        <v>169</v>
      </c>
      <c r="H2511" t="s">
        <v>170</v>
      </c>
      <c r="I2511" t="s">
        <v>7</v>
      </c>
      <c r="J2511">
        <v>2756</v>
      </c>
      <c r="K2511" t="s">
        <v>166</v>
      </c>
    </row>
    <row r="2512" spans="1:11" x14ac:dyDescent="0.25">
      <c r="A2512" t="s">
        <v>165</v>
      </c>
      <c r="B2512" t="s">
        <v>166</v>
      </c>
      <c r="C2512" t="s">
        <v>218</v>
      </c>
      <c r="D2512" t="s">
        <v>31</v>
      </c>
      <c r="E2512" t="s">
        <v>179</v>
      </c>
      <c r="F2512">
        <v>1939</v>
      </c>
      <c r="G2512" t="s">
        <v>169</v>
      </c>
      <c r="H2512" t="s">
        <v>170</v>
      </c>
      <c r="I2512" t="s">
        <v>7</v>
      </c>
      <c r="J2512">
        <v>3131</v>
      </c>
      <c r="K2512" t="s">
        <v>166</v>
      </c>
    </row>
    <row r="2513" spans="1:11" x14ac:dyDescent="0.25">
      <c r="A2513" t="s">
        <v>165</v>
      </c>
      <c r="B2513" t="s">
        <v>166</v>
      </c>
      <c r="C2513" t="s">
        <v>218</v>
      </c>
      <c r="D2513" t="s">
        <v>31</v>
      </c>
      <c r="E2513" t="s">
        <v>179</v>
      </c>
      <c r="F2513">
        <v>1940</v>
      </c>
      <c r="G2513" t="s">
        <v>169</v>
      </c>
      <c r="H2513" t="s">
        <v>170</v>
      </c>
      <c r="I2513" t="s">
        <v>7</v>
      </c>
      <c r="J2513">
        <v>2556</v>
      </c>
      <c r="K2513" t="s">
        <v>166</v>
      </c>
    </row>
    <row r="2514" spans="1:11" x14ac:dyDescent="0.25">
      <c r="A2514" t="s">
        <v>165</v>
      </c>
      <c r="B2514" t="s">
        <v>166</v>
      </c>
      <c r="C2514" t="s">
        <v>218</v>
      </c>
      <c r="D2514" t="s">
        <v>31</v>
      </c>
      <c r="E2514" t="s">
        <v>179</v>
      </c>
      <c r="F2514">
        <v>1941</v>
      </c>
      <c r="G2514" t="s">
        <v>169</v>
      </c>
      <c r="H2514" t="s">
        <v>170</v>
      </c>
      <c r="I2514" t="s">
        <v>7</v>
      </c>
      <c r="J2514">
        <v>2074</v>
      </c>
      <c r="K2514" t="s">
        <v>166</v>
      </c>
    </row>
    <row r="2515" spans="1:11" x14ac:dyDescent="0.25">
      <c r="A2515" t="s">
        <v>165</v>
      </c>
      <c r="B2515" t="s">
        <v>166</v>
      </c>
      <c r="C2515" t="s">
        <v>218</v>
      </c>
      <c r="D2515" t="s">
        <v>31</v>
      </c>
      <c r="E2515" t="s">
        <v>179</v>
      </c>
      <c r="F2515">
        <v>1942</v>
      </c>
      <c r="G2515" t="s">
        <v>169</v>
      </c>
      <c r="H2515" t="s">
        <v>170</v>
      </c>
      <c r="I2515" t="s">
        <v>7</v>
      </c>
      <c r="J2515">
        <v>1400</v>
      </c>
      <c r="K2515" t="s">
        <v>166</v>
      </c>
    </row>
    <row r="2516" spans="1:11" x14ac:dyDescent="0.25">
      <c r="A2516" t="s">
        <v>165</v>
      </c>
      <c r="B2516" t="s">
        <v>166</v>
      </c>
      <c r="C2516" t="s">
        <v>218</v>
      </c>
      <c r="D2516" t="s">
        <v>31</v>
      </c>
      <c r="E2516" t="s">
        <v>179</v>
      </c>
      <c r="F2516">
        <v>1943</v>
      </c>
      <c r="G2516" t="s">
        <v>169</v>
      </c>
      <c r="H2516" t="s">
        <v>170</v>
      </c>
      <c r="I2516" t="s">
        <v>7</v>
      </c>
      <c r="J2516">
        <v>771</v>
      </c>
      <c r="K2516" t="s">
        <v>166</v>
      </c>
    </row>
    <row r="2517" spans="1:11" x14ac:dyDescent="0.25">
      <c r="A2517" t="s">
        <v>165</v>
      </c>
      <c r="B2517" t="s">
        <v>166</v>
      </c>
      <c r="C2517" t="s">
        <v>218</v>
      </c>
      <c r="D2517" t="s">
        <v>31</v>
      </c>
      <c r="E2517" t="s">
        <v>179</v>
      </c>
      <c r="F2517">
        <v>1944</v>
      </c>
      <c r="G2517" t="s">
        <v>169</v>
      </c>
      <c r="H2517" t="s">
        <v>170</v>
      </c>
      <c r="I2517" t="s">
        <v>7</v>
      </c>
      <c r="J2517">
        <v>603</v>
      </c>
      <c r="K2517" t="s">
        <v>166</v>
      </c>
    </row>
    <row r="2518" spans="1:11" x14ac:dyDescent="0.25">
      <c r="A2518" t="s">
        <v>165</v>
      </c>
      <c r="B2518" t="s">
        <v>166</v>
      </c>
      <c r="C2518" t="s">
        <v>218</v>
      </c>
      <c r="D2518" t="s">
        <v>31</v>
      </c>
      <c r="E2518" t="s">
        <v>179</v>
      </c>
      <c r="F2518">
        <v>1945</v>
      </c>
      <c r="G2518" t="s">
        <v>169</v>
      </c>
      <c r="H2518" t="s">
        <v>170</v>
      </c>
      <c r="I2518" t="s">
        <v>7</v>
      </c>
      <c r="J2518">
        <v>708</v>
      </c>
      <c r="K2518" t="s">
        <v>166</v>
      </c>
    </row>
    <row r="2519" spans="1:11" x14ac:dyDescent="0.25">
      <c r="A2519" t="s">
        <v>165</v>
      </c>
      <c r="B2519" t="s">
        <v>166</v>
      </c>
      <c r="C2519" t="s">
        <v>218</v>
      </c>
      <c r="D2519" t="s">
        <v>31</v>
      </c>
      <c r="E2519" t="s">
        <v>179</v>
      </c>
      <c r="F2519">
        <v>1946</v>
      </c>
      <c r="G2519" t="s">
        <v>169</v>
      </c>
      <c r="H2519" t="s">
        <v>170</v>
      </c>
      <c r="I2519" t="s">
        <v>7</v>
      </c>
      <c r="J2519">
        <v>1405</v>
      </c>
      <c r="K2519" t="s">
        <v>166</v>
      </c>
    </row>
    <row r="2520" spans="1:11" x14ac:dyDescent="0.25">
      <c r="A2520" t="s">
        <v>165</v>
      </c>
      <c r="B2520" t="s">
        <v>166</v>
      </c>
      <c r="C2520" t="s">
        <v>218</v>
      </c>
      <c r="D2520" t="s">
        <v>31</v>
      </c>
      <c r="E2520" t="s">
        <v>179</v>
      </c>
      <c r="F2520">
        <v>1947</v>
      </c>
      <c r="G2520" t="s">
        <v>169</v>
      </c>
      <c r="H2520" t="s">
        <v>170</v>
      </c>
      <c r="I2520" t="s">
        <v>7</v>
      </c>
      <c r="J2520">
        <v>2527</v>
      </c>
      <c r="K2520" t="s">
        <v>166</v>
      </c>
    </row>
    <row r="2521" spans="1:11" x14ac:dyDescent="0.25">
      <c r="A2521" t="s">
        <v>165</v>
      </c>
      <c r="B2521" t="s">
        <v>166</v>
      </c>
      <c r="C2521" t="s">
        <v>218</v>
      </c>
      <c r="D2521" t="s">
        <v>31</v>
      </c>
      <c r="E2521" t="s">
        <v>179</v>
      </c>
      <c r="F2521">
        <v>1948</v>
      </c>
      <c r="G2521" t="s">
        <v>169</v>
      </c>
      <c r="H2521" t="s">
        <v>170</v>
      </c>
      <c r="I2521" t="s">
        <v>7</v>
      </c>
      <c r="J2521">
        <v>3589</v>
      </c>
      <c r="K2521" t="s">
        <v>166</v>
      </c>
    </row>
    <row r="2522" spans="1:11" x14ac:dyDescent="0.25">
      <c r="A2522" t="s">
        <v>165</v>
      </c>
      <c r="B2522" t="s">
        <v>166</v>
      </c>
      <c r="C2522" t="s">
        <v>218</v>
      </c>
      <c r="D2522" t="s">
        <v>31</v>
      </c>
      <c r="E2522" t="s">
        <v>179</v>
      </c>
      <c r="F2522">
        <v>1949</v>
      </c>
      <c r="G2522" t="s">
        <v>169</v>
      </c>
      <c r="H2522" t="s">
        <v>170</v>
      </c>
      <c r="I2522" t="s">
        <v>7</v>
      </c>
      <c r="J2522">
        <v>4887</v>
      </c>
      <c r="K2522" t="s">
        <v>166</v>
      </c>
    </row>
    <row r="2523" spans="1:11" x14ac:dyDescent="0.25">
      <c r="A2523" t="s">
        <v>165</v>
      </c>
      <c r="B2523" t="s">
        <v>166</v>
      </c>
      <c r="C2523" t="s">
        <v>218</v>
      </c>
      <c r="D2523" t="s">
        <v>31</v>
      </c>
      <c r="E2523" t="s">
        <v>179</v>
      </c>
      <c r="F2523">
        <v>1950</v>
      </c>
      <c r="G2523" t="s">
        <v>169</v>
      </c>
      <c r="H2523" t="s">
        <v>170</v>
      </c>
      <c r="I2523" t="s">
        <v>7</v>
      </c>
      <c r="J2523">
        <v>5385</v>
      </c>
      <c r="K2523" t="s">
        <v>166</v>
      </c>
    </row>
    <row r="2524" spans="1:11" x14ac:dyDescent="0.25">
      <c r="A2524" t="s">
        <v>165</v>
      </c>
      <c r="B2524" t="s">
        <v>166</v>
      </c>
      <c r="C2524" t="s">
        <v>218</v>
      </c>
      <c r="D2524" t="s">
        <v>31</v>
      </c>
      <c r="E2524" t="s">
        <v>179</v>
      </c>
      <c r="F2524">
        <v>1951</v>
      </c>
      <c r="G2524" t="s">
        <v>169</v>
      </c>
      <c r="H2524" t="s">
        <v>170</v>
      </c>
      <c r="I2524" t="s">
        <v>7</v>
      </c>
      <c r="J2524">
        <v>6419</v>
      </c>
      <c r="K2524" t="s">
        <v>166</v>
      </c>
    </row>
    <row r="2525" spans="1:11" x14ac:dyDescent="0.25">
      <c r="A2525" t="s">
        <v>165</v>
      </c>
      <c r="B2525" t="s">
        <v>166</v>
      </c>
      <c r="C2525" t="s">
        <v>218</v>
      </c>
      <c r="D2525" t="s">
        <v>31</v>
      </c>
      <c r="E2525" t="s">
        <v>179</v>
      </c>
      <c r="F2525">
        <v>1952</v>
      </c>
      <c r="G2525" t="s">
        <v>169</v>
      </c>
      <c r="H2525" t="s">
        <v>170</v>
      </c>
      <c r="I2525" t="s">
        <v>7</v>
      </c>
      <c r="J2525">
        <v>6727</v>
      </c>
      <c r="K2525" t="s">
        <v>166</v>
      </c>
    </row>
    <row r="2526" spans="1:11" x14ac:dyDescent="0.25">
      <c r="A2526" t="s">
        <v>165</v>
      </c>
      <c r="B2526" t="s">
        <v>166</v>
      </c>
      <c r="C2526" t="s">
        <v>218</v>
      </c>
      <c r="D2526" t="s">
        <v>31</v>
      </c>
      <c r="E2526" t="s">
        <v>179</v>
      </c>
      <c r="F2526">
        <v>1953</v>
      </c>
      <c r="G2526" t="s">
        <v>169</v>
      </c>
      <c r="H2526" t="s">
        <v>170</v>
      </c>
      <c r="I2526" t="s">
        <v>7</v>
      </c>
      <c r="J2526">
        <v>7278</v>
      </c>
      <c r="K2526" t="s">
        <v>166</v>
      </c>
    </row>
    <row r="2527" spans="1:11" x14ac:dyDescent="0.25">
      <c r="A2527" t="s">
        <v>165</v>
      </c>
      <c r="B2527" t="s">
        <v>166</v>
      </c>
      <c r="C2527" t="s">
        <v>218</v>
      </c>
      <c r="D2527" t="s">
        <v>31</v>
      </c>
      <c r="E2527" t="s">
        <v>179</v>
      </c>
      <c r="F2527">
        <v>1954</v>
      </c>
      <c r="G2527" t="s">
        <v>169</v>
      </c>
      <c r="H2527" t="s">
        <v>170</v>
      </c>
      <c r="I2527" t="s">
        <v>7</v>
      </c>
      <c r="J2527">
        <v>8479</v>
      </c>
      <c r="K2527" t="s">
        <v>166</v>
      </c>
    </row>
    <row r="2528" spans="1:11" x14ac:dyDescent="0.25">
      <c r="A2528" t="s">
        <v>165</v>
      </c>
      <c r="B2528" t="s">
        <v>166</v>
      </c>
      <c r="C2528" t="s">
        <v>218</v>
      </c>
      <c r="D2528" t="s">
        <v>31</v>
      </c>
      <c r="E2528" t="s">
        <v>179</v>
      </c>
      <c r="F2528">
        <v>1955</v>
      </c>
      <c r="G2528" t="s">
        <v>169</v>
      </c>
      <c r="H2528" t="s">
        <v>170</v>
      </c>
      <c r="I2528" t="s">
        <v>7</v>
      </c>
      <c r="J2528">
        <v>9274</v>
      </c>
      <c r="K2528" t="s">
        <v>166</v>
      </c>
    </row>
    <row r="2529" spans="1:11" x14ac:dyDescent="0.25">
      <c r="A2529" t="s">
        <v>165</v>
      </c>
      <c r="B2529" t="s">
        <v>166</v>
      </c>
      <c r="C2529" t="s">
        <v>218</v>
      </c>
      <c r="D2529" t="s">
        <v>31</v>
      </c>
      <c r="E2529" t="s">
        <v>179</v>
      </c>
      <c r="F2529">
        <v>1956</v>
      </c>
      <c r="G2529" t="s">
        <v>169</v>
      </c>
      <c r="H2529" t="s">
        <v>170</v>
      </c>
      <c r="I2529" t="s">
        <v>7</v>
      </c>
      <c r="J2529">
        <v>10367</v>
      </c>
      <c r="K2529" t="s">
        <v>166</v>
      </c>
    </row>
    <row r="2530" spans="1:11" x14ac:dyDescent="0.25">
      <c r="A2530" t="s">
        <v>165</v>
      </c>
      <c r="B2530" t="s">
        <v>166</v>
      </c>
      <c r="C2530" t="s">
        <v>218</v>
      </c>
      <c r="D2530" t="s">
        <v>31</v>
      </c>
      <c r="E2530" t="s">
        <v>179</v>
      </c>
      <c r="F2530">
        <v>1957</v>
      </c>
      <c r="G2530" t="s">
        <v>169</v>
      </c>
      <c r="H2530" t="s">
        <v>170</v>
      </c>
      <c r="I2530" t="s">
        <v>7</v>
      </c>
      <c r="J2530">
        <v>11458</v>
      </c>
      <c r="K2530" t="s">
        <v>166</v>
      </c>
    </row>
    <row r="2531" spans="1:11" x14ac:dyDescent="0.25">
      <c r="A2531" t="s">
        <v>165</v>
      </c>
      <c r="B2531" t="s">
        <v>166</v>
      </c>
      <c r="C2531" t="s">
        <v>218</v>
      </c>
      <c r="D2531" t="s">
        <v>31</v>
      </c>
      <c r="E2531" t="s">
        <v>179</v>
      </c>
      <c r="F2531">
        <v>1958</v>
      </c>
      <c r="G2531" t="s">
        <v>169</v>
      </c>
      <c r="H2531" t="s">
        <v>170</v>
      </c>
      <c r="I2531" t="s">
        <v>7</v>
      </c>
      <c r="J2531">
        <v>12482</v>
      </c>
      <c r="K2531" t="s">
        <v>166</v>
      </c>
    </row>
    <row r="2532" spans="1:11" x14ac:dyDescent="0.25">
      <c r="A2532" t="s">
        <v>165</v>
      </c>
      <c r="B2532" t="s">
        <v>166</v>
      </c>
      <c r="C2532" t="s">
        <v>218</v>
      </c>
      <c r="D2532" t="s">
        <v>31</v>
      </c>
      <c r="E2532" t="s">
        <v>179</v>
      </c>
      <c r="F2532">
        <v>1959</v>
      </c>
      <c r="G2532" t="s">
        <v>169</v>
      </c>
      <c r="H2532" t="s">
        <v>170</v>
      </c>
      <c r="I2532" t="s">
        <v>7</v>
      </c>
      <c r="J2532">
        <v>12839</v>
      </c>
      <c r="K2532" t="s">
        <v>166</v>
      </c>
    </row>
    <row r="2533" spans="1:11" x14ac:dyDescent="0.25">
      <c r="A2533" t="s">
        <v>165</v>
      </c>
      <c r="B2533" t="s">
        <v>166</v>
      </c>
      <c r="C2533" t="s">
        <v>218</v>
      </c>
      <c r="D2533" t="s">
        <v>31</v>
      </c>
      <c r="E2533" t="s">
        <v>179</v>
      </c>
      <c r="F2533">
        <v>1960</v>
      </c>
      <c r="G2533" t="s">
        <v>169</v>
      </c>
      <c r="H2533" t="s">
        <v>170</v>
      </c>
      <c r="I2533" t="s">
        <v>7</v>
      </c>
      <c r="J2533">
        <v>12702</v>
      </c>
      <c r="K2533" t="s">
        <v>166</v>
      </c>
    </row>
    <row r="2534" spans="1:11" x14ac:dyDescent="0.25">
      <c r="A2534" t="s">
        <v>165</v>
      </c>
      <c r="B2534" t="s">
        <v>166</v>
      </c>
      <c r="C2534" t="s">
        <v>218</v>
      </c>
      <c r="D2534" t="s">
        <v>31</v>
      </c>
      <c r="E2534" t="s">
        <v>179</v>
      </c>
      <c r="F2534">
        <v>1961</v>
      </c>
      <c r="G2534" t="s">
        <v>169</v>
      </c>
      <c r="H2534" t="s">
        <v>170</v>
      </c>
      <c r="I2534" t="s">
        <v>7</v>
      </c>
      <c r="J2534">
        <v>13786</v>
      </c>
      <c r="K2534" t="s">
        <v>166</v>
      </c>
    </row>
    <row r="2535" spans="1:11" x14ac:dyDescent="0.25">
      <c r="A2535" t="s">
        <v>165</v>
      </c>
      <c r="B2535" t="s">
        <v>166</v>
      </c>
      <c r="C2535" t="s">
        <v>218</v>
      </c>
      <c r="D2535" t="s">
        <v>31</v>
      </c>
      <c r="E2535" t="s">
        <v>179</v>
      </c>
      <c r="F2535">
        <v>1962</v>
      </c>
      <c r="G2535" t="s">
        <v>169</v>
      </c>
      <c r="H2535" t="s">
        <v>170</v>
      </c>
      <c r="I2535" t="s">
        <v>7</v>
      </c>
      <c r="J2535">
        <v>14524</v>
      </c>
      <c r="K2535" t="s">
        <v>166</v>
      </c>
    </row>
    <row r="2536" spans="1:11" x14ac:dyDescent="0.25">
      <c r="A2536" t="s">
        <v>165</v>
      </c>
      <c r="B2536" t="s">
        <v>166</v>
      </c>
      <c r="C2536" t="s">
        <v>218</v>
      </c>
      <c r="D2536" t="s">
        <v>31</v>
      </c>
      <c r="E2536" t="s">
        <v>179</v>
      </c>
      <c r="F2536">
        <v>1963</v>
      </c>
      <c r="G2536" t="s">
        <v>169</v>
      </c>
      <c r="H2536" t="s">
        <v>170</v>
      </c>
      <c r="I2536" t="s">
        <v>7</v>
      </c>
      <c r="J2536">
        <v>15969</v>
      </c>
      <c r="K2536" t="s">
        <v>166</v>
      </c>
    </row>
    <row r="2537" spans="1:11" x14ac:dyDescent="0.25">
      <c r="A2537" t="s">
        <v>165</v>
      </c>
      <c r="B2537" t="s">
        <v>166</v>
      </c>
      <c r="C2537" t="s">
        <v>218</v>
      </c>
      <c r="D2537" t="s">
        <v>31</v>
      </c>
      <c r="E2537" t="s">
        <v>179</v>
      </c>
      <c r="F2537">
        <v>1964</v>
      </c>
      <c r="G2537" t="s">
        <v>169</v>
      </c>
      <c r="H2537" t="s">
        <v>170</v>
      </c>
      <c r="I2537" t="s">
        <v>7</v>
      </c>
      <c r="J2537">
        <v>17232</v>
      </c>
      <c r="K2537" t="s">
        <v>166</v>
      </c>
    </row>
    <row r="2538" spans="1:11" x14ac:dyDescent="0.25">
      <c r="A2538" t="s">
        <v>165</v>
      </c>
      <c r="B2538" t="s">
        <v>166</v>
      </c>
      <c r="C2538" t="s">
        <v>218</v>
      </c>
      <c r="D2538" t="s">
        <v>31</v>
      </c>
      <c r="E2538" t="s">
        <v>179</v>
      </c>
      <c r="F2538">
        <v>1965</v>
      </c>
      <c r="G2538" t="s">
        <v>169</v>
      </c>
      <c r="H2538" t="s">
        <v>170</v>
      </c>
      <c r="I2538" t="s">
        <v>7</v>
      </c>
      <c r="J2538">
        <v>18953</v>
      </c>
      <c r="K2538" t="s">
        <v>166</v>
      </c>
    </row>
    <row r="2539" spans="1:11" x14ac:dyDescent="0.25">
      <c r="A2539" t="s">
        <v>165</v>
      </c>
      <c r="B2539" t="s">
        <v>166</v>
      </c>
      <c r="C2539" t="s">
        <v>218</v>
      </c>
      <c r="D2539" t="s">
        <v>31</v>
      </c>
      <c r="E2539" t="s">
        <v>179</v>
      </c>
      <c r="F2539">
        <v>1966</v>
      </c>
      <c r="G2539" t="s">
        <v>169</v>
      </c>
      <c r="H2539" t="s">
        <v>170</v>
      </c>
      <c r="I2539" t="s">
        <v>7</v>
      </c>
      <c r="J2539">
        <v>20993</v>
      </c>
      <c r="K2539" t="s">
        <v>166</v>
      </c>
    </row>
    <row r="2540" spans="1:11" x14ac:dyDescent="0.25">
      <c r="A2540" t="s">
        <v>165</v>
      </c>
      <c r="B2540" t="s">
        <v>166</v>
      </c>
      <c r="C2540" t="s">
        <v>218</v>
      </c>
      <c r="D2540" t="s">
        <v>31</v>
      </c>
      <c r="E2540" t="s">
        <v>179</v>
      </c>
      <c r="F2540">
        <v>1967</v>
      </c>
      <c r="G2540" t="s">
        <v>169</v>
      </c>
      <c r="H2540" t="s">
        <v>170</v>
      </c>
      <c r="I2540" t="s">
        <v>7</v>
      </c>
      <c r="J2540">
        <v>23042</v>
      </c>
      <c r="K2540" t="s">
        <v>166</v>
      </c>
    </row>
    <row r="2541" spans="1:11" x14ac:dyDescent="0.25">
      <c r="A2541" t="s">
        <v>165</v>
      </c>
      <c r="B2541" t="s">
        <v>166</v>
      </c>
      <c r="C2541" t="s">
        <v>218</v>
      </c>
      <c r="D2541" t="s">
        <v>31</v>
      </c>
      <c r="E2541" t="s">
        <v>179</v>
      </c>
      <c r="F2541">
        <v>1968</v>
      </c>
      <c r="G2541" t="s">
        <v>169</v>
      </c>
      <c r="H2541" t="s">
        <v>170</v>
      </c>
      <c r="I2541" t="s">
        <v>7</v>
      </c>
      <c r="J2541">
        <v>25220</v>
      </c>
      <c r="K2541" t="s">
        <v>166</v>
      </c>
    </row>
    <row r="2542" spans="1:11" x14ac:dyDescent="0.25">
      <c r="A2542" t="s">
        <v>165</v>
      </c>
      <c r="B2542" t="s">
        <v>166</v>
      </c>
      <c r="C2542" t="s">
        <v>218</v>
      </c>
      <c r="D2542" t="s">
        <v>31</v>
      </c>
      <c r="E2542" t="s">
        <v>179</v>
      </c>
      <c r="F2542">
        <v>1969</v>
      </c>
      <c r="G2542" t="s">
        <v>169</v>
      </c>
      <c r="H2542" t="s">
        <v>170</v>
      </c>
      <c r="I2542" t="s">
        <v>7</v>
      </c>
      <c r="J2542">
        <v>25579</v>
      </c>
      <c r="K2542" t="s">
        <v>166</v>
      </c>
    </row>
    <row r="2543" spans="1:11" x14ac:dyDescent="0.25">
      <c r="A2543" t="s">
        <v>165</v>
      </c>
      <c r="B2543" t="s">
        <v>166</v>
      </c>
      <c r="C2543" t="s">
        <v>218</v>
      </c>
      <c r="D2543" t="s">
        <v>31</v>
      </c>
      <c r="E2543" t="s">
        <v>179</v>
      </c>
      <c r="F2543">
        <v>1970</v>
      </c>
      <c r="G2543" t="s">
        <v>169</v>
      </c>
      <c r="H2543" t="s">
        <v>170</v>
      </c>
      <c r="I2543" t="s">
        <v>7</v>
      </c>
      <c r="J2543">
        <v>25789</v>
      </c>
      <c r="K2543" t="s">
        <v>166</v>
      </c>
    </row>
    <row r="2544" spans="1:11" x14ac:dyDescent="0.25">
      <c r="A2544" t="s">
        <v>165</v>
      </c>
      <c r="B2544" t="s">
        <v>166</v>
      </c>
      <c r="C2544" t="s">
        <v>218</v>
      </c>
      <c r="D2544" t="s">
        <v>31</v>
      </c>
      <c r="E2544" t="s">
        <v>179</v>
      </c>
      <c r="F2544">
        <v>1971</v>
      </c>
      <c r="G2544" t="s">
        <v>169</v>
      </c>
      <c r="H2544" t="s">
        <v>170</v>
      </c>
      <c r="I2544" t="s">
        <v>7</v>
      </c>
      <c r="J2544">
        <v>26953</v>
      </c>
      <c r="K2544" t="s">
        <v>166</v>
      </c>
    </row>
    <row r="2545" spans="1:11" x14ac:dyDescent="0.25">
      <c r="A2545" t="s">
        <v>165</v>
      </c>
      <c r="B2545" t="s">
        <v>166</v>
      </c>
      <c r="C2545" t="s">
        <v>218</v>
      </c>
      <c r="D2545" t="s">
        <v>31</v>
      </c>
      <c r="E2545" t="s">
        <v>179</v>
      </c>
      <c r="F2545">
        <v>1972</v>
      </c>
      <c r="G2545" t="s">
        <v>169</v>
      </c>
      <c r="H2545" t="s">
        <v>170</v>
      </c>
      <c r="I2545" t="s">
        <v>7</v>
      </c>
      <c r="J2545">
        <v>27106</v>
      </c>
      <c r="K2545" t="s">
        <v>166</v>
      </c>
    </row>
    <row r="2546" spans="1:11" x14ac:dyDescent="0.25">
      <c r="A2546" t="s">
        <v>165</v>
      </c>
      <c r="B2546" t="s">
        <v>166</v>
      </c>
      <c r="C2546" t="s">
        <v>218</v>
      </c>
      <c r="D2546" t="s">
        <v>31</v>
      </c>
      <c r="E2546" t="s">
        <v>179</v>
      </c>
      <c r="F2546">
        <v>1973</v>
      </c>
      <c r="G2546" t="s">
        <v>169</v>
      </c>
      <c r="H2546" t="s">
        <v>170</v>
      </c>
      <c r="I2546" t="s">
        <v>7</v>
      </c>
      <c r="J2546">
        <v>29137</v>
      </c>
      <c r="K2546" t="s">
        <v>166</v>
      </c>
    </row>
    <row r="2547" spans="1:11" x14ac:dyDescent="0.25">
      <c r="A2547" t="s">
        <v>165</v>
      </c>
      <c r="B2547" t="s">
        <v>166</v>
      </c>
      <c r="C2547" t="s">
        <v>218</v>
      </c>
      <c r="D2547" t="s">
        <v>31</v>
      </c>
      <c r="E2547" t="s">
        <v>179</v>
      </c>
      <c r="F2547">
        <v>1974</v>
      </c>
      <c r="G2547" t="s">
        <v>169</v>
      </c>
      <c r="H2547" t="s">
        <v>170</v>
      </c>
      <c r="I2547" t="s">
        <v>7</v>
      </c>
      <c r="J2547">
        <v>34740</v>
      </c>
      <c r="K2547" t="s">
        <v>166</v>
      </c>
    </row>
    <row r="2548" spans="1:11" x14ac:dyDescent="0.25">
      <c r="A2548" t="s">
        <v>165</v>
      </c>
      <c r="B2548" t="s">
        <v>166</v>
      </c>
      <c r="C2548" t="s">
        <v>218</v>
      </c>
      <c r="D2548" t="s">
        <v>31</v>
      </c>
      <c r="E2548" t="s">
        <v>179</v>
      </c>
      <c r="F2548">
        <v>1975</v>
      </c>
      <c r="G2548" t="s">
        <v>169</v>
      </c>
      <c r="H2548" t="s">
        <v>170</v>
      </c>
      <c r="I2548" t="s">
        <v>7</v>
      </c>
      <c r="J2548">
        <v>38136</v>
      </c>
      <c r="K2548" t="s">
        <v>166</v>
      </c>
    </row>
    <row r="2549" spans="1:11" x14ac:dyDescent="0.25">
      <c r="A2549" t="s">
        <v>165</v>
      </c>
      <c r="B2549" t="s">
        <v>166</v>
      </c>
      <c r="C2549" t="s">
        <v>218</v>
      </c>
      <c r="D2549" t="s">
        <v>31</v>
      </c>
      <c r="E2549" t="s">
        <v>179</v>
      </c>
      <c r="F2549">
        <v>1976</v>
      </c>
      <c r="G2549" t="s">
        <v>169</v>
      </c>
      <c r="H2549" t="s">
        <v>170</v>
      </c>
      <c r="I2549" t="s">
        <v>7</v>
      </c>
      <c r="J2549">
        <v>38148</v>
      </c>
      <c r="K2549" t="s">
        <v>166</v>
      </c>
    </row>
    <row r="2550" spans="1:11" x14ac:dyDescent="0.25">
      <c r="A2550" t="s">
        <v>165</v>
      </c>
      <c r="B2550" t="s">
        <v>166</v>
      </c>
      <c r="C2550" t="s">
        <v>218</v>
      </c>
      <c r="D2550" t="s">
        <v>31</v>
      </c>
      <c r="E2550" t="s">
        <v>179</v>
      </c>
      <c r="F2550">
        <v>1977</v>
      </c>
      <c r="G2550" t="s">
        <v>169</v>
      </c>
      <c r="H2550" t="s">
        <v>170</v>
      </c>
      <c r="I2550" t="s">
        <v>7</v>
      </c>
      <c r="J2550">
        <v>36911</v>
      </c>
      <c r="K2550" t="s">
        <v>166</v>
      </c>
    </row>
    <row r="2551" spans="1:11" x14ac:dyDescent="0.25">
      <c r="A2551" t="s">
        <v>165</v>
      </c>
      <c r="B2551" t="s">
        <v>166</v>
      </c>
      <c r="C2551" t="s">
        <v>218</v>
      </c>
      <c r="D2551" t="s">
        <v>31</v>
      </c>
      <c r="E2551" t="s">
        <v>179</v>
      </c>
      <c r="F2551">
        <v>1978</v>
      </c>
      <c r="G2551" t="s">
        <v>169</v>
      </c>
      <c r="H2551" t="s">
        <v>170</v>
      </c>
      <c r="I2551" t="s">
        <v>7</v>
      </c>
      <c r="J2551">
        <v>42846</v>
      </c>
      <c r="K2551" t="s">
        <v>166</v>
      </c>
    </row>
    <row r="2552" spans="1:11" x14ac:dyDescent="0.25">
      <c r="A2552" t="s">
        <v>165</v>
      </c>
      <c r="B2552" t="s">
        <v>166</v>
      </c>
      <c r="C2552" t="s">
        <v>218</v>
      </c>
      <c r="D2552" t="s">
        <v>31</v>
      </c>
      <c r="E2552" t="s">
        <v>179</v>
      </c>
      <c r="F2552">
        <v>1979</v>
      </c>
      <c r="G2552" t="s">
        <v>169</v>
      </c>
      <c r="H2552" t="s">
        <v>170</v>
      </c>
      <c r="I2552" t="s">
        <v>7</v>
      </c>
      <c r="J2552">
        <v>49040</v>
      </c>
      <c r="K2552" t="s">
        <v>166</v>
      </c>
    </row>
    <row r="2553" spans="1:11" x14ac:dyDescent="0.25">
      <c r="A2553" t="s">
        <v>165</v>
      </c>
      <c r="B2553" t="s">
        <v>166</v>
      </c>
      <c r="C2553" t="s">
        <v>218</v>
      </c>
      <c r="D2553" t="s">
        <v>31</v>
      </c>
      <c r="E2553" t="s">
        <v>179</v>
      </c>
      <c r="F2553">
        <v>1980</v>
      </c>
      <c r="G2553" t="s">
        <v>169</v>
      </c>
      <c r="H2553" t="s">
        <v>170</v>
      </c>
      <c r="I2553" t="s">
        <v>7</v>
      </c>
      <c r="J2553">
        <v>55058</v>
      </c>
      <c r="K2553" t="s">
        <v>166</v>
      </c>
    </row>
    <row r="2554" spans="1:11" x14ac:dyDescent="0.25">
      <c r="A2554" t="s">
        <v>165</v>
      </c>
      <c r="B2554" t="s">
        <v>166</v>
      </c>
      <c r="C2554" t="s">
        <v>218</v>
      </c>
      <c r="D2554" t="s">
        <v>31</v>
      </c>
      <c r="E2554" t="s">
        <v>179</v>
      </c>
      <c r="F2554">
        <v>1981</v>
      </c>
      <c r="G2554" t="s">
        <v>169</v>
      </c>
      <c r="H2554" t="s">
        <v>170</v>
      </c>
      <c r="I2554" t="s">
        <v>7</v>
      </c>
      <c r="J2554">
        <v>55421</v>
      </c>
      <c r="K2554" t="s">
        <v>166</v>
      </c>
    </row>
    <row r="2555" spans="1:11" x14ac:dyDescent="0.25">
      <c r="A2555" t="s">
        <v>165</v>
      </c>
      <c r="B2555" t="s">
        <v>166</v>
      </c>
      <c r="C2555" t="s">
        <v>218</v>
      </c>
      <c r="D2555" t="s">
        <v>31</v>
      </c>
      <c r="E2555" t="s">
        <v>179</v>
      </c>
      <c r="F2555">
        <v>1982</v>
      </c>
      <c r="G2555" t="s">
        <v>169</v>
      </c>
      <c r="H2555" t="s">
        <v>170</v>
      </c>
      <c r="I2555" t="s">
        <v>7</v>
      </c>
      <c r="J2555">
        <v>54245</v>
      </c>
      <c r="K2555" t="s">
        <v>166</v>
      </c>
    </row>
    <row r="2556" spans="1:11" x14ac:dyDescent="0.25">
      <c r="A2556" t="s">
        <v>165</v>
      </c>
      <c r="B2556" t="s">
        <v>166</v>
      </c>
      <c r="C2556" t="s">
        <v>218</v>
      </c>
      <c r="D2556" t="s">
        <v>31</v>
      </c>
      <c r="E2556" t="s">
        <v>179</v>
      </c>
      <c r="F2556">
        <v>1983</v>
      </c>
      <c r="G2556" t="s">
        <v>169</v>
      </c>
      <c r="H2556" t="s">
        <v>170</v>
      </c>
      <c r="I2556" t="s">
        <v>7</v>
      </c>
      <c r="J2556">
        <v>54222</v>
      </c>
      <c r="K2556" t="s">
        <v>166</v>
      </c>
    </row>
    <row r="2557" spans="1:11" x14ac:dyDescent="0.25">
      <c r="A2557" t="s">
        <v>165</v>
      </c>
      <c r="B2557" t="s">
        <v>166</v>
      </c>
      <c r="C2557" t="s">
        <v>218</v>
      </c>
      <c r="D2557" t="s">
        <v>31</v>
      </c>
      <c r="E2557" t="s">
        <v>179</v>
      </c>
      <c r="F2557">
        <v>1984</v>
      </c>
      <c r="G2557" t="s">
        <v>169</v>
      </c>
      <c r="H2557" t="s">
        <v>170</v>
      </c>
      <c r="I2557" t="s">
        <v>7</v>
      </c>
      <c r="J2557">
        <v>60536</v>
      </c>
      <c r="K2557" t="s">
        <v>166</v>
      </c>
    </row>
    <row r="2558" spans="1:11" x14ac:dyDescent="0.25">
      <c r="A2558" t="s">
        <v>165</v>
      </c>
      <c r="B2558" t="s">
        <v>166</v>
      </c>
      <c r="C2558" t="s">
        <v>218</v>
      </c>
      <c r="D2558" t="s">
        <v>31</v>
      </c>
      <c r="E2558" t="s">
        <v>179</v>
      </c>
      <c r="F2558">
        <v>1985</v>
      </c>
      <c r="G2558" t="s">
        <v>169</v>
      </c>
      <c r="H2558" t="s">
        <v>170</v>
      </c>
      <c r="I2558" t="s">
        <v>7</v>
      </c>
      <c r="J2558">
        <v>67553</v>
      </c>
      <c r="K2558" t="s">
        <v>166</v>
      </c>
    </row>
    <row r="2559" spans="1:11" x14ac:dyDescent="0.25">
      <c r="A2559" t="s">
        <v>165</v>
      </c>
      <c r="B2559" t="s">
        <v>166</v>
      </c>
      <c r="C2559" t="s">
        <v>218</v>
      </c>
      <c r="D2559" t="s">
        <v>31</v>
      </c>
      <c r="E2559" t="s">
        <v>179</v>
      </c>
      <c r="F2559">
        <v>1986</v>
      </c>
      <c r="G2559" t="s">
        <v>169</v>
      </c>
      <c r="H2559" t="s">
        <v>170</v>
      </c>
      <c r="I2559" t="s">
        <v>7</v>
      </c>
      <c r="J2559">
        <v>74207</v>
      </c>
      <c r="K2559" t="s">
        <v>166</v>
      </c>
    </row>
    <row r="2560" spans="1:11" x14ac:dyDescent="0.25">
      <c r="A2560" t="s">
        <v>165</v>
      </c>
      <c r="B2560" t="s">
        <v>166</v>
      </c>
      <c r="C2560" t="s">
        <v>218</v>
      </c>
      <c r="D2560" t="s">
        <v>31</v>
      </c>
      <c r="E2560" t="s">
        <v>179</v>
      </c>
      <c r="F2560">
        <v>1987</v>
      </c>
      <c r="G2560" t="s">
        <v>169</v>
      </c>
      <c r="H2560" t="s">
        <v>170</v>
      </c>
      <c r="I2560" t="s">
        <v>7</v>
      </c>
      <c r="J2560">
        <v>78821</v>
      </c>
      <c r="K2560" t="s">
        <v>166</v>
      </c>
    </row>
    <row r="2561" spans="1:11" x14ac:dyDescent="0.25">
      <c r="A2561" t="s">
        <v>165</v>
      </c>
      <c r="B2561" t="s">
        <v>166</v>
      </c>
      <c r="C2561" t="s">
        <v>218</v>
      </c>
      <c r="D2561" t="s">
        <v>31</v>
      </c>
      <c r="E2561" t="s">
        <v>179</v>
      </c>
      <c r="F2561">
        <v>1988</v>
      </c>
      <c r="G2561" t="s">
        <v>169</v>
      </c>
      <c r="H2561" t="s">
        <v>170</v>
      </c>
      <c r="I2561" t="s">
        <v>7</v>
      </c>
      <c r="J2561">
        <v>84793</v>
      </c>
      <c r="K2561" t="s">
        <v>166</v>
      </c>
    </row>
    <row r="2562" spans="1:11" x14ac:dyDescent="0.25">
      <c r="A2562" t="s">
        <v>165</v>
      </c>
      <c r="B2562" t="s">
        <v>166</v>
      </c>
      <c r="C2562" t="s">
        <v>218</v>
      </c>
      <c r="D2562" t="s">
        <v>31</v>
      </c>
      <c r="E2562" t="s">
        <v>179</v>
      </c>
      <c r="F2562">
        <v>1989</v>
      </c>
      <c r="G2562" t="s">
        <v>169</v>
      </c>
      <c r="H2562" t="s">
        <v>170</v>
      </c>
      <c r="I2562" t="s">
        <v>7</v>
      </c>
      <c r="J2562">
        <v>88727</v>
      </c>
      <c r="K2562" t="s">
        <v>166</v>
      </c>
    </row>
    <row r="2563" spans="1:11" x14ac:dyDescent="0.25">
      <c r="A2563" t="s">
        <v>165</v>
      </c>
      <c r="B2563" t="s">
        <v>166</v>
      </c>
      <c r="C2563" t="s">
        <v>218</v>
      </c>
      <c r="D2563" t="s">
        <v>31</v>
      </c>
      <c r="E2563" t="s">
        <v>179</v>
      </c>
      <c r="F2563">
        <v>1990</v>
      </c>
      <c r="G2563" t="s">
        <v>169</v>
      </c>
      <c r="H2563" t="s">
        <v>170</v>
      </c>
      <c r="I2563" t="s">
        <v>7</v>
      </c>
      <c r="J2563">
        <v>98539</v>
      </c>
      <c r="K2563" t="s">
        <v>166</v>
      </c>
    </row>
    <row r="2564" spans="1:11" x14ac:dyDescent="0.25">
      <c r="A2564" t="s">
        <v>165</v>
      </c>
      <c r="B2564" t="s">
        <v>166</v>
      </c>
      <c r="C2564" t="s">
        <v>218</v>
      </c>
      <c r="D2564" t="s">
        <v>31</v>
      </c>
      <c r="E2564" t="s">
        <v>179</v>
      </c>
      <c r="F2564">
        <v>1991</v>
      </c>
      <c r="G2564" t="s">
        <v>169</v>
      </c>
      <c r="H2564" t="s">
        <v>170</v>
      </c>
      <c r="I2564" t="s">
        <v>7</v>
      </c>
      <c r="J2564">
        <v>103180</v>
      </c>
      <c r="K2564" t="s">
        <v>166</v>
      </c>
    </row>
    <row r="2565" spans="1:11" x14ac:dyDescent="0.25">
      <c r="A2565" t="s">
        <v>165</v>
      </c>
      <c r="B2565" t="s">
        <v>166</v>
      </c>
      <c r="C2565" t="s">
        <v>218</v>
      </c>
      <c r="D2565" t="s">
        <v>31</v>
      </c>
      <c r="E2565" t="s">
        <v>179</v>
      </c>
      <c r="F2565">
        <v>1992</v>
      </c>
      <c r="G2565" t="s">
        <v>169</v>
      </c>
      <c r="H2565" t="s">
        <v>170</v>
      </c>
      <c r="I2565" t="s">
        <v>7</v>
      </c>
      <c r="J2565">
        <v>104232</v>
      </c>
      <c r="K2565" t="s">
        <v>166</v>
      </c>
    </row>
    <row r="2566" spans="1:11" x14ac:dyDescent="0.25">
      <c r="A2566" t="s">
        <v>165</v>
      </c>
      <c r="B2566" t="s">
        <v>166</v>
      </c>
      <c r="C2566" t="s">
        <v>218</v>
      </c>
      <c r="D2566" t="s">
        <v>31</v>
      </c>
      <c r="E2566" t="s">
        <v>179</v>
      </c>
      <c r="F2566">
        <v>1993</v>
      </c>
      <c r="G2566" t="s">
        <v>169</v>
      </c>
      <c r="H2566" t="s">
        <v>170</v>
      </c>
      <c r="I2566" t="s">
        <v>7</v>
      </c>
      <c r="J2566">
        <v>104487</v>
      </c>
      <c r="K2566" t="s">
        <v>166</v>
      </c>
    </row>
    <row r="2567" spans="1:11" x14ac:dyDescent="0.25">
      <c r="A2567" t="s">
        <v>165</v>
      </c>
      <c r="B2567" t="s">
        <v>166</v>
      </c>
      <c r="C2567" t="s">
        <v>218</v>
      </c>
      <c r="D2567" t="s">
        <v>31</v>
      </c>
      <c r="E2567" t="s">
        <v>179</v>
      </c>
      <c r="F2567">
        <v>1994</v>
      </c>
      <c r="G2567" t="s">
        <v>169</v>
      </c>
      <c r="H2567" t="s">
        <v>170</v>
      </c>
      <c r="I2567" t="s">
        <v>7</v>
      </c>
      <c r="J2567">
        <v>108710</v>
      </c>
      <c r="K2567" t="s">
        <v>166</v>
      </c>
    </row>
    <row r="2568" spans="1:11" x14ac:dyDescent="0.25">
      <c r="A2568" t="s">
        <v>165</v>
      </c>
      <c r="B2568" t="s">
        <v>166</v>
      </c>
      <c r="C2568" t="s">
        <v>218</v>
      </c>
      <c r="D2568" t="s">
        <v>31</v>
      </c>
      <c r="E2568" t="s">
        <v>179</v>
      </c>
      <c r="F2568">
        <v>1995</v>
      </c>
      <c r="G2568" t="s">
        <v>169</v>
      </c>
      <c r="H2568" t="s">
        <v>170</v>
      </c>
      <c r="I2568" t="s">
        <v>7</v>
      </c>
      <c r="J2568">
        <v>117256</v>
      </c>
      <c r="K2568" t="s">
        <v>166</v>
      </c>
    </row>
    <row r="2569" spans="1:11" x14ac:dyDescent="0.25">
      <c r="A2569" t="s">
        <v>165</v>
      </c>
      <c r="B2569" t="s">
        <v>166</v>
      </c>
      <c r="C2569" t="s">
        <v>218</v>
      </c>
      <c r="D2569" t="s">
        <v>31</v>
      </c>
      <c r="E2569" t="s">
        <v>179</v>
      </c>
      <c r="F2569">
        <v>1996</v>
      </c>
      <c r="G2569" t="s">
        <v>169</v>
      </c>
      <c r="H2569" t="s">
        <v>170</v>
      </c>
      <c r="I2569" t="s">
        <v>7</v>
      </c>
      <c r="J2569">
        <v>126838</v>
      </c>
      <c r="K2569" t="s">
        <v>166</v>
      </c>
    </row>
    <row r="2570" spans="1:11" x14ac:dyDescent="0.25">
      <c r="A2570" t="s">
        <v>165</v>
      </c>
      <c r="B2570" t="s">
        <v>166</v>
      </c>
      <c r="C2570" t="s">
        <v>218</v>
      </c>
      <c r="D2570" t="s">
        <v>31</v>
      </c>
      <c r="E2570" t="s">
        <v>179</v>
      </c>
      <c r="F2570">
        <v>1997</v>
      </c>
      <c r="G2570" t="s">
        <v>169</v>
      </c>
      <c r="H2570" t="s">
        <v>170</v>
      </c>
      <c r="I2570" t="s">
        <v>7</v>
      </c>
      <c r="J2570">
        <v>136587</v>
      </c>
      <c r="K2570" t="s">
        <v>166</v>
      </c>
    </row>
    <row r="2571" spans="1:11" x14ac:dyDescent="0.25">
      <c r="A2571" t="s">
        <v>165</v>
      </c>
      <c r="B2571" t="s">
        <v>166</v>
      </c>
      <c r="C2571" t="s">
        <v>218</v>
      </c>
      <c r="D2571" t="s">
        <v>31</v>
      </c>
      <c r="E2571" t="s">
        <v>179</v>
      </c>
      <c r="F2571">
        <v>1998</v>
      </c>
      <c r="G2571" t="s">
        <v>169</v>
      </c>
      <c r="H2571" t="s">
        <v>170</v>
      </c>
      <c r="I2571" t="s">
        <v>7</v>
      </c>
      <c r="J2571">
        <v>146148</v>
      </c>
      <c r="K2571" t="s">
        <v>166</v>
      </c>
    </row>
    <row r="2572" spans="1:11" x14ac:dyDescent="0.25">
      <c r="A2572" t="s">
        <v>165</v>
      </c>
      <c r="B2572" t="s">
        <v>166</v>
      </c>
      <c r="C2572" t="s">
        <v>218</v>
      </c>
      <c r="D2572" t="s">
        <v>31</v>
      </c>
      <c r="E2572" t="s">
        <v>179</v>
      </c>
      <c r="F2572">
        <v>1999</v>
      </c>
      <c r="G2572" t="s">
        <v>169</v>
      </c>
      <c r="H2572" t="s">
        <v>170</v>
      </c>
      <c r="I2572" t="s">
        <v>7</v>
      </c>
      <c r="J2572">
        <v>159689</v>
      </c>
      <c r="K2572" t="s">
        <v>166</v>
      </c>
    </row>
    <row r="2573" spans="1:11" x14ac:dyDescent="0.25">
      <c r="A2573" t="s">
        <v>165</v>
      </c>
      <c r="B2573" t="s">
        <v>166</v>
      </c>
      <c r="C2573" t="s">
        <v>218</v>
      </c>
      <c r="D2573" t="s">
        <v>31</v>
      </c>
      <c r="E2573" t="s">
        <v>179</v>
      </c>
      <c r="F2573">
        <v>2000</v>
      </c>
      <c r="G2573" t="s">
        <v>169</v>
      </c>
      <c r="H2573" t="s">
        <v>170</v>
      </c>
      <c r="I2573" t="s">
        <v>7</v>
      </c>
      <c r="J2573">
        <v>174558</v>
      </c>
      <c r="K2573" t="s">
        <v>166</v>
      </c>
    </row>
    <row r="2574" spans="1:11" x14ac:dyDescent="0.25">
      <c r="A2574" t="s">
        <v>165</v>
      </c>
      <c r="B2574" t="s">
        <v>166</v>
      </c>
      <c r="C2574" t="s">
        <v>218</v>
      </c>
      <c r="D2574" t="s">
        <v>31</v>
      </c>
      <c r="E2574" t="s">
        <v>179</v>
      </c>
      <c r="F2574">
        <v>2001</v>
      </c>
      <c r="G2574" t="s">
        <v>169</v>
      </c>
      <c r="H2574" t="s">
        <v>170</v>
      </c>
      <c r="I2574" t="s">
        <v>7</v>
      </c>
      <c r="J2574">
        <v>190561</v>
      </c>
      <c r="K2574" t="s">
        <v>166</v>
      </c>
    </row>
    <row r="2575" spans="1:11" x14ac:dyDescent="0.25">
      <c r="A2575" t="s">
        <v>165</v>
      </c>
      <c r="B2575" t="s">
        <v>166</v>
      </c>
      <c r="C2575" t="s">
        <v>218</v>
      </c>
      <c r="D2575" t="s">
        <v>31</v>
      </c>
      <c r="E2575" t="s">
        <v>179</v>
      </c>
      <c r="F2575">
        <v>2002</v>
      </c>
      <c r="G2575" t="s">
        <v>169</v>
      </c>
      <c r="H2575" t="s">
        <v>170</v>
      </c>
      <c r="I2575" t="s">
        <v>7</v>
      </c>
      <c r="J2575">
        <v>204073</v>
      </c>
      <c r="K2575" t="s">
        <v>166</v>
      </c>
    </row>
    <row r="2576" spans="1:11" x14ac:dyDescent="0.25">
      <c r="A2576" t="s">
        <v>165</v>
      </c>
      <c r="B2576" t="s">
        <v>166</v>
      </c>
      <c r="C2576" t="s">
        <v>218</v>
      </c>
      <c r="D2576" t="s">
        <v>31</v>
      </c>
      <c r="E2576" t="s">
        <v>179</v>
      </c>
      <c r="F2576">
        <v>2003</v>
      </c>
      <c r="G2576" t="s">
        <v>169</v>
      </c>
      <c r="H2576" t="s">
        <v>170</v>
      </c>
      <c r="I2576" t="s">
        <v>7</v>
      </c>
      <c r="J2576">
        <v>211137</v>
      </c>
      <c r="K2576" t="s">
        <v>166</v>
      </c>
    </row>
    <row r="2577" spans="1:11" x14ac:dyDescent="0.25">
      <c r="A2577" t="s">
        <v>165</v>
      </c>
      <c r="B2577" t="s">
        <v>166</v>
      </c>
      <c r="C2577" t="s">
        <v>218</v>
      </c>
      <c r="D2577" t="s">
        <v>31</v>
      </c>
      <c r="E2577" t="s">
        <v>179</v>
      </c>
      <c r="F2577">
        <v>2004</v>
      </c>
      <c r="G2577" t="s">
        <v>169</v>
      </c>
      <c r="H2577" t="s">
        <v>170</v>
      </c>
      <c r="I2577" t="s">
        <v>7</v>
      </c>
      <c r="J2577">
        <v>219141</v>
      </c>
      <c r="K2577" t="s">
        <v>166</v>
      </c>
    </row>
    <row r="2578" spans="1:11" x14ac:dyDescent="0.25">
      <c r="A2578" t="s">
        <v>165</v>
      </c>
      <c r="B2578" t="s">
        <v>166</v>
      </c>
      <c r="C2578" t="s">
        <v>218</v>
      </c>
      <c r="D2578" t="s">
        <v>31</v>
      </c>
      <c r="E2578" t="s">
        <v>179</v>
      </c>
      <c r="F2578">
        <v>2005</v>
      </c>
      <c r="G2578" t="s">
        <v>169</v>
      </c>
      <c r="H2578" t="s">
        <v>170</v>
      </c>
      <c r="I2578" t="s">
        <v>7</v>
      </c>
      <c r="J2578">
        <v>231533</v>
      </c>
      <c r="K2578" t="s">
        <v>166</v>
      </c>
    </row>
    <row r="2579" spans="1:11" x14ac:dyDescent="0.25">
      <c r="A2579" t="s">
        <v>165</v>
      </c>
      <c r="B2579" t="s">
        <v>166</v>
      </c>
      <c r="C2579" t="s">
        <v>218</v>
      </c>
      <c r="D2579" t="s">
        <v>31</v>
      </c>
      <c r="E2579" t="s">
        <v>179</v>
      </c>
      <c r="F2579">
        <v>2006</v>
      </c>
      <c r="G2579" t="s">
        <v>169</v>
      </c>
      <c r="H2579" t="s">
        <v>170</v>
      </c>
      <c r="I2579" t="s">
        <v>7</v>
      </c>
      <c r="J2579">
        <v>251448</v>
      </c>
      <c r="K2579" t="s">
        <v>166</v>
      </c>
    </row>
    <row r="2580" spans="1:11" x14ac:dyDescent="0.25">
      <c r="A2580" t="s">
        <v>165</v>
      </c>
      <c r="B2580" t="s">
        <v>166</v>
      </c>
      <c r="C2580" t="s">
        <v>218</v>
      </c>
      <c r="D2580" t="s">
        <v>31</v>
      </c>
      <c r="E2580" t="s">
        <v>179</v>
      </c>
      <c r="F2580">
        <v>2007</v>
      </c>
      <c r="G2580" t="s">
        <v>169</v>
      </c>
      <c r="H2580" t="s">
        <v>170</v>
      </c>
      <c r="I2580" t="s">
        <v>7</v>
      </c>
      <c r="J2580">
        <v>271355</v>
      </c>
      <c r="K2580" t="s">
        <v>166</v>
      </c>
    </row>
    <row r="2581" spans="1:11" x14ac:dyDescent="0.25">
      <c r="A2581" t="s">
        <v>165</v>
      </c>
      <c r="B2581" t="s">
        <v>166</v>
      </c>
      <c r="C2581" t="s">
        <v>218</v>
      </c>
      <c r="D2581" t="s">
        <v>31</v>
      </c>
      <c r="E2581" t="s">
        <v>179</v>
      </c>
      <c r="F2581">
        <v>2008</v>
      </c>
      <c r="G2581" t="s">
        <v>169</v>
      </c>
      <c r="H2581" t="s">
        <v>170</v>
      </c>
      <c r="I2581" t="s">
        <v>7</v>
      </c>
      <c r="J2581">
        <v>284515</v>
      </c>
      <c r="K2581" t="s">
        <v>166</v>
      </c>
    </row>
    <row r="2582" spans="1:11" x14ac:dyDescent="0.25">
      <c r="A2582" t="s">
        <v>165</v>
      </c>
      <c r="B2582" t="s">
        <v>166</v>
      </c>
      <c r="C2582" t="s">
        <v>218</v>
      </c>
      <c r="D2582" t="s">
        <v>31</v>
      </c>
      <c r="E2582" t="s">
        <v>179</v>
      </c>
      <c r="F2582">
        <v>2009</v>
      </c>
      <c r="G2582" t="s">
        <v>169</v>
      </c>
      <c r="H2582" t="s">
        <v>170</v>
      </c>
      <c r="I2582" t="s">
        <v>7</v>
      </c>
      <c r="J2582">
        <v>288911</v>
      </c>
      <c r="K2582" t="s">
        <v>166</v>
      </c>
    </row>
    <row r="2583" spans="1:11" x14ac:dyDescent="0.25">
      <c r="A2583" t="s">
        <v>165</v>
      </c>
      <c r="B2583" t="s">
        <v>166</v>
      </c>
      <c r="C2583" t="s">
        <v>218</v>
      </c>
      <c r="D2583" t="s">
        <v>31</v>
      </c>
      <c r="E2583" t="s">
        <v>179</v>
      </c>
      <c r="F2583">
        <v>2010</v>
      </c>
      <c r="G2583" t="s">
        <v>169</v>
      </c>
      <c r="H2583" t="s">
        <v>170</v>
      </c>
      <c r="I2583" t="s">
        <v>7</v>
      </c>
      <c r="J2583">
        <v>279794</v>
      </c>
      <c r="K2583" t="s">
        <v>166</v>
      </c>
    </row>
    <row r="2584" spans="1:11" x14ac:dyDescent="0.25">
      <c r="A2584" t="s">
        <v>165</v>
      </c>
      <c r="B2584" t="s">
        <v>166</v>
      </c>
      <c r="C2584" t="s">
        <v>218</v>
      </c>
      <c r="D2584" t="s">
        <v>31</v>
      </c>
      <c r="E2584" t="s">
        <v>179</v>
      </c>
      <c r="F2584">
        <v>2011</v>
      </c>
      <c r="G2584" t="s">
        <v>169</v>
      </c>
      <c r="H2584" t="s">
        <v>170</v>
      </c>
      <c r="I2584" t="s">
        <v>7</v>
      </c>
      <c r="J2584">
        <v>273423</v>
      </c>
      <c r="K2584" t="s">
        <v>166</v>
      </c>
    </row>
    <row r="2585" spans="1:11" x14ac:dyDescent="0.25">
      <c r="A2585" t="s">
        <v>165</v>
      </c>
      <c r="B2585" t="s">
        <v>166</v>
      </c>
      <c r="C2585" t="s">
        <v>218</v>
      </c>
      <c r="D2585" t="s">
        <v>31</v>
      </c>
      <c r="E2585" t="s">
        <v>179</v>
      </c>
      <c r="F2585">
        <v>2012</v>
      </c>
      <c r="G2585" t="s">
        <v>169</v>
      </c>
      <c r="H2585" t="s">
        <v>170</v>
      </c>
      <c r="I2585" t="s">
        <v>7</v>
      </c>
      <c r="J2585">
        <v>264951</v>
      </c>
      <c r="K2585" t="s">
        <v>166</v>
      </c>
    </row>
    <row r="2586" spans="1:11" x14ac:dyDescent="0.25">
      <c r="A2586" t="s">
        <v>165</v>
      </c>
      <c r="B2586" t="s">
        <v>166</v>
      </c>
      <c r="C2586" t="s">
        <v>218</v>
      </c>
      <c r="D2586" t="s">
        <v>31</v>
      </c>
      <c r="E2586" t="s">
        <v>179</v>
      </c>
      <c r="F2586">
        <v>2013</v>
      </c>
      <c r="G2586" t="s">
        <v>169</v>
      </c>
      <c r="H2586" t="s">
        <v>170</v>
      </c>
      <c r="I2586" t="s">
        <v>7</v>
      </c>
      <c r="J2586">
        <v>259342</v>
      </c>
      <c r="K2586" t="s">
        <v>166</v>
      </c>
    </row>
    <row r="2587" spans="1:11" x14ac:dyDescent="0.25">
      <c r="A2587" t="s">
        <v>165</v>
      </c>
      <c r="B2587" t="s">
        <v>166</v>
      </c>
      <c r="C2587" t="s">
        <v>218</v>
      </c>
      <c r="D2587" t="s">
        <v>31</v>
      </c>
      <c r="E2587" t="s">
        <v>179</v>
      </c>
      <c r="F2587">
        <v>2014</v>
      </c>
      <c r="G2587" t="s">
        <v>169</v>
      </c>
      <c r="H2587" t="s">
        <v>170</v>
      </c>
      <c r="I2587" t="s">
        <v>7</v>
      </c>
      <c r="J2587">
        <v>266075</v>
      </c>
      <c r="K2587" t="s">
        <v>166</v>
      </c>
    </row>
    <row r="2588" spans="1:11" x14ac:dyDescent="0.25">
      <c r="A2588" t="s">
        <v>165</v>
      </c>
      <c r="B2588" t="s">
        <v>166</v>
      </c>
      <c r="C2588" t="s">
        <v>218</v>
      </c>
      <c r="D2588" t="s">
        <v>31</v>
      </c>
      <c r="E2588" t="s">
        <v>179</v>
      </c>
      <c r="F2588">
        <v>2015</v>
      </c>
      <c r="G2588" t="s">
        <v>169</v>
      </c>
      <c r="H2588" t="s">
        <v>170</v>
      </c>
      <c r="I2588" t="s">
        <v>7</v>
      </c>
      <c r="J2588">
        <v>281440</v>
      </c>
      <c r="K2588" t="s">
        <v>166</v>
      </c>
    </row>
    <row r="2589" spans="1:11" x14ac:dyDescent="0.25">
      <c r="A2589" t="s">
        <v>165</v>
      </c>
      <c r="B2589" t="s">
        <v>166</v>
      </c>
      <c r="C2589" t="s">
        <v>218</v>
      </c>
      <c r="D2589" t="s">
        <v>31</v>
      </c>
      <c r="E2589" t="s">
        <v>179</v>
      </c>
      <c r="F2589">
        <v>2016</v>
      </c>
      <c r="G2589" t="s">
        <v>169</v>
      </c>
      <c r="H2589" t="s">
        <v>170</v>
      </c>
      <c r="I2589" t="s">
        <v>7</v>
      </c>
      <c r="J2589">
        <v>292496</v>
      </c>
      <c r="K2589" t="s">
        <v>166</v>
      </c>
    </row>
    <row r="2590" spans="1:11" x14ac:dyDescent="0.25">
      <c r="A2590" t="s">
        <v>165</v>
      </c>
      <c r="B2590" t="s">
        <v>166</v>
      </c>
      <c r="C2590" t="s">
        <v>218</v>
      </c>
      <c r="D2590" t="s">
        <v>31</v>
      </c>
      <c r="E2590" t="s">
        <v>179</v>
      </c>
      <c r="F2590">
        <v>2017</v>
      </c>
      <c r="G2590" t="s">
        <v>169</v>
      </c>
      <c r="H2590" t="s">
        <v>170</v>
      </c>
      <c r="I2590" t="s">
        <v>7</v>
      </c>
      <c r="J2590">
        <v>304902</v>
      </c>
      <c r="K2590" t="s">
        <v>166</v>
      </c>
    </row>
    <row r="2591" spans="1:11" x14ac:dyDescent="0.25">
      <c r="A2591" t="s">
        <v>165</v>
      </c>
      <c r="B2591" t="s">
        <v>166</v>
      </c>
      <c r="C2591" t="s">
        <v>218</v>
      </c>
      <c r="D2591" t="s">
        <v>31</v>
      </c>
      <c r="E2591" t="s">
        <v>179</v>
      </c>
      <c r="F2591">
        <v>2018</v>
      </c>
      <c r="G2591" t="s">
        <v>169</v>
      </c>
      <c r="H2591" t="s">
        <v>170</v>
      </c>
      <c r="I2591" t="s">
        <v>7</v>
      </c>
      <c r="J2591">
        <v>324930</v>
      </c>
      <c r="K2591" t="s">
        <v>166</v>
      </c>
    </row>
    <row r="2592" spans="1:11" x14ac:dyDescent="0.25">
      <c r="A2592" t="s">
        <v>165</v>
      </c>
      <c r="B2592" t="s">
        <v>166</v>
      </c>
      <c r="C2592" t="s">
        <v>218</v>
      </c>
      <c r="D2592" t="s">
        <v>31</v>
      </c>
      <c r="E2592" t="s">
        <v>179</v>
      </c>
      <c r="F2592">
        <v>2019</v>
      </c>
      <c r="G2592" t="s">
        <v>169</v>
      </c>
      <c r="H2592" t="s">
        <v>170</v>
      </c>
      <c r="I2592" t="s">
        <v>7</v>
      </c>
      <c r="J2592">
        <v>346997</v>
      </c>
      <c r="K2592" t="s">
        <v>166</v>
      </c>
    </row>
    <row r="2593" spans="1:11" x14ac:dyDescent="0.25">
      <c r="A2593" t="s">
        <v>165</v>
      </c>
      <c r="B2593" t="s">
        <v>166</v>
      </c>
      <c r="C2593" t="s">
        <v>218</v>
      </c>
      <c r="D2593" t="s">
        <v>31</v>
      </c>
      <c r="E2593" t="s">
        <v>179</v>
      </c>
      <c r="F2593">
        <v>2020</v>
      </c>
      <c r="G2593" t="s">
        <v>169</v>
      </c>
      <c r="H2593" t="s">
        <v>170</v>
      </c>
      <c r="I2593" t="s">
        <v>7</v>
      </c>
      <c r="J2593">
        <v>351201</v>
      </c>
      <c r="K2593" t="s">
        <v>166</v>
      </c>
    </row>
    <row r="2594" spans="1:11" x14ac:dyDescent="0.25">
      <c r="A2594" t="s">
        <v>165</v>
      </c>
      <c r="B2594" t="s">
        <v>166</v>
      </c>
      <c r="C2594" t="s">
        <v>218</v>
      </c>
      <c r="D2594" t="s">
        <v>31</v>
      </c>
      <c r="E2594" t="s">
        <v>179</v>
      </c>
      <c r="F2594">
        <v>2021</v>
      </c>
      <c r="G2594" t="s">
        <v>169</v>
      </c>
      <c r="H2594" t="s">
        <v>170</v>
      </c>
      <c r="I2594" t="s">
        <v>7</v>
      </c>
      <c r="J2594">
        <v>342860</v>
      </c>
      <c r="K2594" t="s">
        <v>166</v>
      </c>
    </row>
    <row r="2595" spans="1:11" x14ac:dyDescent="0.25">
      <c r="A2595" t="s">
        <v>165</v>
      </c>
      <c r="B2595" t="s">
        <v>166</v>
      </c>
      <c r="C2595" t="s">
        <v>218</v>
      </c>
      <c r="D2595" t="s">
        <v>31</v>
      </c>
      <c r="E2595" t="s">
        <v>179</v>
      </c>
      <c r="F2595">
        <v>2022</v>
      </c>
      <c r="G2595" t="s">
        <v>169</v>
      </c>
      <c r="H2595" t="s">
        <v>170</v>
      </c>
      <c r="I2595" t="s">
        <v>7</v>
      </c>
      <c r="J2595">
        <v>358949</v>
      </c>
      <c r="K2595" t="s">
        <v>166</v>
      </c>
    </row>
    <row r="2596" spans="1:11" x14ac:dyDescent="0.25">
      <c r="A2596" t="s">
        <v>165</v>
      </c>
      <c r="B2596" t="s">
        <v>166</v>
      </c>
      <c r="C2596" t="s">
        <v>219</v>
      </c>
      <c r="D2596" t="s">
        <v>32</v>
      </c>
      <c r="E2596" t="s">
        <v>185</v>
      </c>
      <c r="F2596">
        <v>1929</v>
      </c>
      <c r="G2596" t="s">
        <v>169</v>
      </c>
      <c r="H2596" t="s">
        <v>170</v>
      </c>
      <c r="I2596" t="s">
        <v>7</v>
      </c>
      <c r="J2596">
        <v>2331</v>
      </c>
      <c r="K2596" t="s">
        <v>166</v>
      </c>
    </row>
    <row r="2597" spans="1:11" x14ac:dyDescent="0.25">
      <c r="A2597" t="s">
        <v>165</v>
      </c>
      <c r="B2597" t="s">
        <v>166</v>
      </c>
      <c r="C2597" t="s">
        <v>219</v>
      </c>
      <c r="D2597" t="s">
        <v>32</v>
      </c>
      <c r="E2597" t="s">
        <v>185</v>
      </c>
      <c r="F2597">
        <v>1930</v>
      </c>
      <c r="G2597" t="s">
        <v>169</v>
      </c>
      <c r="H2597" t="s">
        <v>170</v>
      </c>
      <c r="I2597" t="s">
        <v>7</v>
      </c>
      <c r="J2597">
        <v>2649</v>
      </c>
      <c r="K2597" t="s">
        <v>166</v>
      </c>
    </row>
    <row r="2598" spans="1:11" x14ac:dyDescent="0.25">
      <c r="A2598" t="s">
        <v>165</v>
      </c>
      <c r="B2598" t="s">
        <v>166</v>
      </c>
      <c r="C2598" t="s">
        <v>219</v>
      </c>
      <c r="D2598" t="s">
        <v>32</v>
      </c>
      <c r="E2598" t="s">
        <v>185</v>
      </c>
      <c r="F2598">
        <v>1931</v>
      </c>
      <c r="G2598" t="s">
        <v>169</v>
      </c>
      <c r="H2598" t="s">
        <v>170</v>
      </c>
      <c r="I2598" t="s">
        <v>7</v>
      </c>
      <c r="J2598">
        <v>2388</v>
      </c>
      <c r="K2598" t="s">
        <v>166</v>
      </c>
    </row>
    <row r="2599" spans="1:11" x14ac:dyDescent="0.25">
      <c r="A2599" t="s">
        <v>165</v>
      </c>
      <c r="B2599" t="s">
        <v>166</v>
      </c>
      <c r="C2599" t="s">
        <v>219</v>
      </c>
      <c r="D2599" t="s">
        <v>32</v>
      </c>
      <c r="E2599" t="s">
        <v>185</v>
      </c>
      <c r="F2599">
        <v>1932</v>
      </c>
      <c r="G2599" t="s">
        <v>169</v>
      </c>
      <c r="H2599" t="s">
        <v>170</v>
      </c>
      <c r="I2599" t="s">
        <v>7</v>
      </c>
      <c r="J2599">
        <v>1529</v>
      </c>
      <c r="K2599" t="s">
        <v>166</v>
      </c>
    </row>
    <row r="2600" spans="1:11" x14ac:dyDescent="0.25">
      <c r="A2600" t="s">
        <v>165</v>
      </c>
      <c r="B2600" t="s">
        <v>166</v>
      </c>
      <c r="C2600" t="s">
        <v>219</v>
      </c>
      <c r="D2600" t="s">
        <v>32</v>
      </c>
      <c r="E2600" t="s">
        <v>185</v>
      </c>
      <c r="F2600">
        <v>1933</v>
      </c>
      <c r="G2600" t="s">
        <v>169</v>
      </c>
      <c r="H2600" t="s">
        <v>170</v>
      </c>
      <c r="I2600" t="s">
        <v>7</v>
      </c>
      <c r="J2600">
        <v>1132</v>
      </c>
      <c r="K2600" t="s">
        <v>166</v>
      </c>
    </row>
    <row r="2601" spans="1:11" x14ac:dyDescent="0.25">
      <c r="A2601" t="s">
        <v>165</v>
      </c>
      <c r="B2601" t="s">
        <v>166</v>
      </c>
      <c r="C2601" t="s">
        <v>219</v>
      </c>
      <c r="D2601" t="s">
        <v>32</v>
      </c>
      <c r="E2601" t="s">
        <v>185</v>
      </c>
      <c r="F2601">
        <v>1934</v>
      </c>
      <c r="G2601" t="s">
        <v>169</v>
      </c>
      <c r="H2601" t="s">
        <v>170</v>
      </c>
      <c r="I2601" t="s">
        <v>7</v>
      </c>
      <c r="J2601">
        <v>1585</v>
      </c>
      <c r="K2601" t="s">
        <v>166</v>
      </c>
    </row>
    <row r="2602" spans="1:11" x14ac:dyDescent="0.25">
      <c r="A2602" t="s">
        <v>165</v>
      </c>
      <c r="B2602" t="s">
        <v>166</v>
      </c>
      <c r="C2602" t="s">
        <v>219</v>
      </c>
      <c r="D2602" t="s">
        <v>32</v>
      </c>
      <c r="E2602" t="s">
        <v>185</v>
      </c>
      <c r="F2602">
        <v>1935</v>
      </c>
      <c r="G2602" t="s">
        <v>169</v>
      </c>
      <c r="H2602" t="s">
        <v>170</v>
      </c>
      <c r="I2602" t="s">
        <v>7</v>
      </c>
      <c r="J2602">
        <v>1419</v>
      </c>
      <c r="K2602" t="s">
        <v>166</v>
      </c>
    </row>
    <row r="2603" spans="1:11" x14ac:dyDescent="0.25">
      <c r="A2603" t="s">
        <v>165</v>
      </c>
      <c r="B2603" t="s">
        <v>166</v>
      </c>
      <c r="C2603" t="s">
        <v>219</v>
      </c>
      <c r="D2603" t="s">
        <v>32</v>
      </c>
      <c r="E2603" t="s">
        <v>185</v>
      </c>
      <c r="F2603">
        <v>1936</v>
      </c>
      <c r="G2603" t="s">
        <v>169</v>
      </c>
      <c r="H2603" t="s">
        <v>170</v>
      </c>
      <c r="I2603" t="s">
        <v>7</v>
      </c>
      <c r="J2603">
        <v>2721</v>
      </c>
      <c r="K2603" t="s">
        <v>166</v>
      </c>
    </row>
    <row r="2604" spans="1:11" x14ac:dyDescent="0.25">
      <c r="A2604" t="s">
        <v>165</v>
      </c>
      <c r="B2604" t="s">
        <v>166</v>
      </c>
      <c r="C2604" t="s">
        <v>219</v>
      </c>
      <c r="D2604" t="s">
        <v>32</v>
      </c>
      <c r="E2604" t="s">
        <v>185</v>
      </c>
      <c r="F2604">
        <v>1937</v>
      </c>
      <c r="G2604" t="s">
        <v>169</v>
      </c>
      <c r="H2604" t="s">
        <v>170</v>
      </c>
      <c r="I2604" t="s">
        <v>7</v>
      </c>
      <c r="J2604">
        <v>2321</v>
      </c>
      <c r="K2604" t="s">
        <v>166</v>
      </c>
    </row>
    <row r="2605" spans="1:11" x14ac:dyDescent="0.25">
      <c r="A2605" t="s">
        <v>165</v>
      </c>
      <c r="B2605" t="s">
        <v>166</v>
      </c>
      <c r="C2605" t="s">
        <v>219</v>
      </c>
      <c r="D2605" t="s">
        <v>32</v>
      </c>
      <c r="E2605" t="s">
        <v>185</v>
      </c>
      <c r="F2605">
        <v>1938</v>
      </c>
      <c r="G2605" t="s">
        <v>169</v>
      </c>
      <c r="H2605" t="s">
        <v>170</v>
      </c>
      <c r="I2605" t="s">
        <v>7</v>
      </c>
      <c r="J2605">
        <v>2705</v>
      </c>
      <c r="K2605" t="s">
        <v>166</v>
      </c>
    </row>
    <row r="2606" spans="1:11" x14ac:dyDescent="0.25">
      <c r="A2606" t="s">
        <v>165</v>
      </c>
      <c r="B2606" t="s">
        <v>166</v>
      </c>
      <c r="C2606" t="s">
        <v>219</v>
      </c>
      <c r="D2606" t="s">
        <v>32</v>
      </c>
      <c r="E2606" t="s">
        <v>185</v>
      </c>
      <c r="F2606">
        <v>1939</v>
      </c>
      <c r="G2606" t="s">
        <v>169</v>
      </c>
      <c r="H2606" t="s">
        <v>170</v>
      </c>
      <c r="I2606" t="s">
        <v>7</v>
      </c>
      <c r="J2606">
        <v>3050</v>
      </c>
      <c r="K2606" t="s">
        <v>166</v>
      </c>
    </row>
    <row r="2607" spans="1:11" x14ac:dyDescent="0.25">
      <c r="A2607" t="s">
        <v>165</v>
      </c>
      <c r="B2607" t="s">
        <v>166</v>
      </c>
      <c r="C2607" t="s">
        <v>219</v>
      </c>
      <c r="D2607" t="s">
        <v>32</v>
      </c>
      <c r="E2607" t="s">
        <v>185</v>
      </c>
      <c r="F2607">
        <v>1940</v>
      </c>
      <c r="G2607" t="s">
        <v>169</v>
      </c>
      <c r="H2607" t="s">
        <v>170</v>
      </c>
      <c r="I2607" t="s">
        <v>7</v>
      </c>
      <c r="J2607">
        <v>2446</v>
      </c>
      <c r="K2607" t="s">
        <v>166</v>
      </c>
    </row>
    <row r="2608" spans="1:11" x14ac:dyDescent="0.25">
      <c r="A2608" t="s">
        <v>165</v>
      </c>
      <c r="B2608" t="s">
        <v>166</v>
      </c>
      <c r="C2608" t="s">
        <v>219</v>
      </c>
      <c r="D2608" t="s">
        <v>32</v>
      </c>
      <c r="E2608" t="s">
        <v>185</v>
      </c>
      <c r="F2608">
        <v>1941</v>
      </c>
      <c r="G2608" t="s">
        <v>169</v>
      </c>
      <c r="H2608" t="s">
        <v>170</v>
      </c>
      <c r="I2608" t="s">
        <v>7</v>
      </c>
      <c r="J2608">
        <v>2000</v>
      </c>
      <c r="K2608" t="s">
        <v>166</v>
      </c>
    </row>
    <row r="2609" spans="1:11" x14ac:dyDescent="0.25">
      <c r="A2609" t="s">
        <v>165</v>
      </c>
      <c r="B2609" t="s">
        <v>166</v>
      </c>
      <c r="C2609" t="s">
        <v>219</v>
      </c>
      <c r="D2609" t="s">
        <v>32</v>
      </c>
      <c r="E2609" t="s">
        <v>185</v>
      </c>
      <c r="F2609">
        <v>1942</v>
      </c>
      <c r="G2609" t="s">
        <v>169</v>
      </c>
      <c r="H2609" t="s">
        <v>170</v>
      </c>
      <c r="I2609" t="s">
        <v>7</v>
      </c>
      <c r="J2609">
        <v>1364</v>
      </c>
      <c r="K2609" t="s">
        <v>166</v>
      </c>
    </row>
    <row r="2610" spans="1:11" x14ac:dyDescent="0.25">
      <c r="A2610" t="s">
        <v>165</v>
      </c>
      <c r="B2610" t="s">
        <v>166</v>
      </c>
      <c r="C2610" t="s">
        <v>219</v>
      </c>
      <c r="D2610" t="s">
        <v>32</v>
      </c>
      <c r="E2610" t="s">
        <v>185</v>
      </c>
      <c r="F2610">
        <v>1943</v>
      </c>
      <c r="G2610" t="s">
        <v>169</v>
      </c>
      <c r="H2610" t="s">
        <v>170</v>
      </c>
      <c r="I2610" t="s">
        <v>7</v>
      </c>
      <c r="J2610">
        <v>742</v>
      </c>
      <c r="K2610" t="s">
        <v>166</v>
      </c>
    </row>
    <row r="2611" spans="1:11" x14ac:dyDescent="0.25">
      <c r="A2611" t="s">
        <v>165</v>
      </c>
      <c r="B2611" t="s">
        <v>166</v>
      </c>
      <c r="C2611" t="s">
        <v>219</v>
      </c>
      <c r="D2611" t="s">
        <v>32</v>
      </c>
      <c r="E2611" t="s">
        <v>185</v>
      </c>
      <c r="F2611">
        <v>1944</v>
      </c>
      <c r="G2611" t="s">
        <v>169</v>
      </c>
      <c r="H2611" t="s">
        <v>170</v>
      </c>
      <c r="I2611" t="s">
        <v>7</v>
      </c>
      <c r="J2611">
        <v>578</v>
      </c>
      <c r="K2611" t="s">
        <v>166</v>
      </c>
    </row>
    <row r="2612" spans="1:11" x14ac:dyDescent="0.25">
      <c r="A2612" t="s">
        <v>165</v>
      </c>
      <c r="B2612" t="s">
        <v>166</v>
      </c>
      <c r="C2612" t="s">
        <v>219</v>
      </c>
      <c r="D2612" t="s">
        <v>32</v>
      </c>
      <c r="E2612" t="s">
        <v>185</v>
      </c>
      <c r="F2612">
        <v>1945</v>
      </c>
      <c r="G2612" t="s">
        <v>169</v>
      </c>
      <c r="H2612" t="s">
        <v>170</v>
      </c>
      <c r="I2612" t="s">
        <v>7</v>
      </c>
      <c r="J2612">
        <v>668</v>
      </c>
      <c r="K2612" t="s">
        <v>166</v>
      </c>
    </row>
    <row r="2613" spans="1:11" x14ac:dyDescent="0.25">
      <c r="A2613" t="s">
        <v>165</v>
      </c>
      <c r="B2613" t="s">
        <v>166</v>
      </c>
      <c r="C2613" t="s">
        <v>219</v>
      </c>
      <c r="D2613" t="s">
        <v>32</v>
      </c>
      <c r="E2613" t="s">
        <v>185</v>
      </c>
      <c r="F2613">
        <v>1946</v>
      </c>
      <c r="G2613" t="s">
        <v>169</v>
      </c>
      <c r="H2613" t="s">
        <v>170</v>
      </c>
      <c r="I2613" t="s">
        <v>7</v>
      </c>
      <c r="J2613">
        <v>1368</v>
      </c>
      <c r="K2613" t="s">
        <v>166</v>
      </c>
    </row>
    <row r="2614" spans="1:11" x14ac:dyDescent="0.25">
      <c r="A2614" t="s">
        <v>165</v>
      </c>
      <c r="B2614" t="s">
        <v>166</v>
      </c>
      <c r="C2614" t="s">
        <v>219</v>
      </c>
      <c r="D2614" t="s">
        <v>32</v>
      </c>
      <c r="E2614" t="s">
        <v>185</v>
      </c>
      <c r="F2614">
        <v>1947</v>
      </c>
      <c r="G2614" t="s">
        <v>169</v>
      </c>
      <c r="H2614" t="s">
        <v>170</v>
      </c>
      <c r="I2614" t="s">
        <v>7</v>
      </c>
      <c r="J2614">
        <v>2479</v>
      </c>
      <c r="K2614" t="s">
        <v>166</v>
      </c>
    </row>
    <row r="2615" spans="1:11" x14ac:dyDescent="0.25">
      <c r="A2615" t="s">
        <v>165</v>
      </c>
      <c r="B2615" t="s">
        <v>166</v>
      </c>
      <c r="C2615" t="s">
        <v>219</v>
      </c>
      <c r="D2615" t="s">
        <v>32</v>
      </c>
      <c r="E2615" t="s">
        <v>185</v>
      </c>
      <c r="F2615">
        <v>1948</v>
      </c>
      <c r="G2615" t="s">
        <v>169</v>
      </c>
      <c r="H2615" t="s">
        <v>170</v>
      </c>
      <c r="I2615" t="s">
        <v>7</v>
      </c>
      <c r="J2615">
        <v>3527</v>
      </c>
      <c r="K2615" t="s">
        <v>166</v>
      </c>
    </row>
    <row r="2616" spans="1:11" x14ac:dyDescent="0.25">
      <c r="A2616" t="s">
        <v>165</v>
      </c>
      <c r="B2616" t="s">
        <v>166</v>
      </c>
      <c r="C2616" t="s">
        <v>219</v>
      </c>
      <c r="D2616" t="s">
        <v>32</v>
      </c>
      <c r="E2616" t="s">
        <v>185</v>
      </c>
      <c r="F2616">
        <v>1949</v>
      </c>
      <c r="G2616" t="s">
        <v>169</v>
      </c>
      <c r="H2616" t="s">
        <v>170</v>
      </c>
      <c r="I2616" t="s">
        <v>7</v>
      </c>
      <c r="J2616">
        <v>4781</v>
      </c>
      <c r="K2616" t="s">
        <v>166</v>
      </c>
    </row>
    <row r="2617" spans="1:11" x14ac:dyDescent="0.25">
      <c r="A2617" t="s">
        <v>165</v>
      </c>
      <c r="B2617" t="s">
        <v>166</v>
      </c>
      <c r="C2617" t="s">
        <v>219</v>
      </c>
      <c r="D2617" t="s">
        <v>32</v>
      </c>
      <c r="E2617" t="s">
        <v>185</v>
      </c>
      <c r="F2617">
        <v>1950</v>
      </c>
      <c r="G2617" t="s">
        <v>169</v>
      </c>
      <c r="H2617" t="s">
        <v>170</v>
      </c>
      <c r="I2617" t="s">
        <v>7</v>
      </c>
      <c r="J2617">
        <v>5242</v>
      </c>
      <c r="K2617" t="s">
        <v>166</v>
      </c>
    </row>
    <row r="2618" spans="1:11" x14ac:dyDescent="0.25">
      <c r="A2618" t="s">
        <v>165</v>
      </c>
      <c r="B2618" t="s">
        <v>166</v>
      </c>
      <c r="C2618" t="s">
        <v>219</v>
      </c>
      <c r="D2618" t="s">
        <v>32</v>
      </c>
      <c r="E2618" t="s">
        <v>185</v>
      </c>
      <c r="F2618">
        <v>1951</v>
      </c>
      <c r="G2618" t="s">
        <v>169</v>
      </c>
      <c r="H2618" t="s">
        <v>170</v>
      </c>
      <c r="I2618" t="s">
        <v>7</v>
      </c>
      <c r="J2618">
        <v>6274</v>
      </c>
      <c r="K2618" t="s">
        <v>166</v>
      </c>
    </row>
    <row r="2619" spans="1:11" x14ac:dyDescent="0.25">
      <c r="A2619" t="s">
        <v>165</v>
      </c>
      <c r="B2619" t="s">
        <v>166</v>
      </c>
      <c r="C2619" t="s">
        <v>219</v>
      </c>
      <c r="D2619" t="s">
        <v>32</v>
      </c>
      <c r="E2619" t="s">
        <v>185</v>
      </c>
      <c r="F2619">
        <v>1952</v>
      </c>
      <c r="G2619" t="s">
        <v>169</v>
      </c>
      <c r="H2619" t="s">
        <v>170</v>
      </c>
      <c r="I2619" t="s">
        <v>7</v>
      </c>
      <c r="J2619">
        <v>6593</v>
      </c>
      <c r="K2619" t="s">
        <v>166</v>
      </c>
    </row>
    <row r="2620" spans="1:11" x14ac:dyDescent="0.25">
      <c r="A2620" t="s">
        <v>165</v>
      </c>
      <c r="B2620" t="s">
        <v>166</v>
      </c>
      <c r="C2620" t="s">
        <v>219</v>
      </c>
      <c r="D2620" t="s">
        <v>32</v>
      </c>
      <c r="E2620" t="s">
        <v>185</v>
      </c>
      <c r="F2620">
        <v>1953</v>
      </c>
      <c r="G2620" t="s">
        <v>169</v>
      </c>
      <c r="H2620" t="s">
        <v>170</v>
      </c>
      <c r="I2620" t="s">
        <v>7</v>
      </c>
      <c r="J2620">
        <v>7103</v>
      </c>
      <c r="K2620" t="s">
        <v>166</v>
      </c>
    </row>
    <row r="2621" spans="1:11" x14ac:dyDescent="0.25">
      <c r="A2621" t="s">
        <v>165</v>
      </c>
      <c r="B2621" t="s">
        <v>166</v>
      </c>
      <c r="C2621" t="s">
        <v>219</v>
      </c>
      <c r="D2621" t="s">
        <v>32</v>
      </c>
      <c r="E2621" t="s">
        <v>185</v>
      </c>
      <c r="F2621">
        <v>1954</v>
      </c>
      <c r="G2621" t="s">
        <v>169</v>
      </c>
      <c r="H2621" t="s">
        <v>170</v>
      </c>
      <c r="I2621" t="s">
        <v>7</v>
      </c>
      <c r="J2621">
        <v>8284</v>
      </c>
      <c r="K2621" t="s">
        <v>166</v>
      </c>
    </row>
    <row r="2622" spans="1:11" x14ac:dyDescent="0.25">
      <c r="A2622" t="s">
        <v>165</v>
      </c>
      <c r="B2622" t="s">
        <v>166</v>
      </c>
      <c r="C2622" t="s">
        <v>219</v>
      </c>
      <c r="D2622" t="s">
        <v>32</v>
      </c>
      <c r="E2622" t="s">
        <v>185</v>
      </c>
      <c r="F2622">
        <v>1955</v>
      </c>
      <c r="G2622" t="s">
        <v>169</v>
      </c>
      <c r="H2622" t="s">
        <v>170</v>
      </c>
      <c r="I2622" t="s">
        <v>7</v>
      </c>
      <c r="J2622">
        <v>8946</v>
      </c>
      <c r="K2622" t="s">
        <v>166</v>
      </c>
    </row>
    <row r="2623" spans="1:11" x14ac:dyDescent="0.25">
      <c r="A2623" t="s">
        <v>165</v>
      </c>
      <c r="B2623" t="s">
        <v>166</v>
      </c>
      <c r="C2623" t="s">
        <v>219</v>
      </c>
      <c r="D2623" t="s">
        <v>32</v>
      </c>
      <c r="E2623" t="s">
        <v>185</v>
      </c>
      <c r="F2623">
        <v>1956</v>
      </c>
      <c r="G2623" t="s">
        <v>169</v>
      </c>
      <c r="H2623" t="s">
        <v>170</v>
      </c>
      <c r="I2623" t="s">
        <v>7</v>
      </c>
      <c r="J2623">
        <v>10004</v>
      </c>
      <c r="K2623" t="s">
        <v>166</v>
      </c>
    </row>
    <row r="2624" spans="1:11" x14ac:dyDescent="0.25">
      <c r="A2624" t="s">
        <v>165</v>
      </c>
      <c r="B2624" t="s">
        <v>166</v>
      </c>
      <c r="C2624" t="s">
        <v>219</v>
      </c>
      <c r="D2624" t="s">
        <v>32</v>
      </c>
      <c r="E2624" t="s">
        <v>185</v>
      </c>
      <c r="F2624">
        <v>1957</v>
      </c>
      <c r="G2624" t="s">
        <v>169</v>
      </c>
      <c r="H2624" t="s">
        <v>170</v>
      </c>
      <c r="I2624" t="s">
        <v>7</v>
      </c>
      <c r="J2624">
        <v>11083</v>
      </c>
      <c r="K2624" t="s">
        <v>166</v>
      </c>
    </row>
    <row r="2625" spans="1:11" x14ac:dyDescent="0.25">
      <c r="A2625" t="s">
        <v>165</v>
      </c>
      <c r="B2625" t="s">
        <v>166</v>
      </c>
      <c r="C2625" t="s">
        <v>219</v>
      </c>
      <c r="D2625" t="s">
        <v>32</v>
      </c>
      <c r="E2625" t="s">
        <v>185</v>
      </c>
      <c r="F2625">
        <v>1958</v>
      </c>
      <c r="G2625" t="s">
        <v>169</v>
      </c>
      <c r="H2625" t="s">
        <v>170</v>
      </c>
      <c r="I2625" t="s">
        <v>7</v>
      </c>
      <c r="J2625">
        <v>12069</v>
      </c>
      <c r="K2625" t="s">
        <v>166</v>
      </c>
    </row>
    <row r="2626" spans="1:11" x14ac:dyDescent="0.25">
      <c r="A2626" t="s">
        <v>165</v>
      </c>
      <c r="B2626" t="s">
        <v>166</v>
      </c>
      <c r="C2626" t="s">
        <v>219</v>
      </c>
      <c r="D2626" t="s">
        <v>32</v>
      </c>
      <c r="E2626" t="s">
        <v>185</v>
      </c>
      <c r="F2626">
        <v>1959</v>
      </c>
      <c r="G2626" t="s">
        <v>169</v>
      </c>
      <c r="H2626" t="s">
        <v>170</v>
      </c>
      <c r="I2626" t="s">
        <v>7</v>
      </c>
      <c r="J2626">
        <v>12346</v>
      </c>
      <c r="K2626" t="s">
        <v>166</v>
      </c>
    </row>
    <row r="2627" spans="1:11" x14ac:dyDescent="0.25">
      <c r="A2627" t="s">
        <v>165</v>
      </c>
      <c r="B2627" t="s">
        <v>166</v>
      </c>
      <c r="C2627" t="s">
        <v>219</v>
      </c>
      <c r="D2627" t="s">
        <v>32</v>
      </c>
      <c r="E2627" t="s">
        <v>185</v>
      </c>
      <c r="F2627">
        <v>1960</v>
      </c>
      <c r="G2627" t="s">
        <v>169</v>
      </c>
      <c r="H2627" t="s">
        <v>170</v>
      </c>
      <c r="I2627" t="s">
        <v>7</v>
      </c>
      <c r="J2627">
        <v>12241</v>
      </c>
      <c r="K2627" t="s">
        <v>166</v>
      </c>
    </row>
    <row r="2628" spans="1:11" x14ac:dyDescent="0.25">
      <c r="A2628" t="s">
        <v>165</v>
      </c>
      <c r="B2628" t="s">
        <v>166</v>
      </c>
      <c r="C2628" t="s">
        <v>219</v>
      </c>
      <c r="D2628" t="s">
        <v>32</v>
      </c>
      <c r="E2628" t="s">
        <v>185</v>
      </c>
      <c r="F2628">
        <v>1961</v>
      </c>
      <c r="G2628" t="s">
        <v>169</v>
      </c>
      <c r="H2628" t="s">
        <v>170</v>
      </c>
      <c r="I2628" t="s">
        <v>7</v>
      </c>
      <c r="J2628">
        <v>13269</v>
      </c>
      <c r="K2628" t="s">
        <v>166</v>
      </c>
    </row>
    <row r="2629" spans="1:11" x14ac:dyDescent="0.25">
      <c r="A2629" t="s">
        <v>165</v>
      </c>
      <c r="B2629" t="s">
        <v>166</v>
      </c>
      <c r="C2629" t="s">
        <v>219</v>
      </c>
      <c r="D2629" t="s">
        <v>32</v>
      </c>
      <c r="E2629" t="s">
        <v>185</v>
      </c>
      <c r="F2629">
        <v>1962</v>
      </c>
      <c r="G2629" t="s">
        <v>169</v>
      </c>
      <c r="H2629" t="s">
        <v>170</v>
      </c>
      <c r="I2629" t="s">
        <v>7</v>
      </c>
      <c r="J2629">
        <v>13956</v>
      </c>
      <c r="K2629" t="s">
        <v>166</v>
      </c>
    </row>
    <row r="2630" spans="1:11" x14ac:dyDescent="0.25">
      <c r="A2630" t="s">
        <v>165</v>
      </c>
      <c r="B2630" t="s">
        <v>166</v>
      </c>
      <c r="C2630" t="s">
        <v>219</v>
      </c>
      <c r="D2630" t="s">
        <v>32</v>
      </c>
      <c r="E2630" t="s">
        <v>185</v>
      </c>
      <c r="F2630">
        <v>1963</v>
      </c>
      <c r="G2630" t="s">
        <v>169</v>
      </c>
      <c r="H2630" t="s">
        <v>170</v>
      </c>
      <c r="I2630" t="s">
        <v>7</v>
      </c>
      <c r="J2630">
        <v>15356</v>
      </c>
      <c r="K2630" t="s">
        <v>166</v>
      </c>
    </row>
    <row r="2631" spans="1:11" x14ac:dyDescent="0.25">
      <c r="A2631" t="s">
        <v>165</v>
      </c>
      <c r="B2631" t="s">
        <v>166</v>
      </c>
      <c r="C2631" t="s">
        <v>219</v>
      </c>
      <c r="D2631" t="s">
        <v>32</v>
      </c>
      <c r="E2631" t="s">
        <v>185</v>
      </c>
      <c r="F2631">
        <v>1964</v>
      </c>
      <c r="G2631" t="s">
        <v>169</v>
      </c>
      <c r="H2631" t="s">
        <v>170</v>
      </c>
      <c r="I2631" t="s">
        <v>7</v>
      </c>
      <c r="J2631">
        <v>16485</v>
      </c>
      <c r="K2631" t="s">
        <v>166</v>
      </c>
    </row>
    <row r="2632" spans="1:11" x14ac:dyDescent="0.25">
      <c r="A2632" t="s">
        <v>165</v>
      </c>
      <c r="B2632" t="s">
        <v>166</v>
      </c>
      <c r="C2632" t="s">
        <v>219</v>
      </c>
      <c r="D2632" t="s">
        <v>32</v>
      </c>
      <c r="E2632" t="s">
        <v>185</v>
      </c>
      <c r="F2632">
        <v>1965</v>
      </c>
      <c r="G2632" t="s">
        <v>169</v>
      </c>
      <c r="H2632" t="s">
        <v>170</v>
      </c>
      <c r="I2632" t="s">
        <v>7</v>
      </c>
      <c r="J2632">
        <v>18048</v>
      </c>
      <c r="K2632" t="s">
        <v>166</v>
      </c>
    </row>
    <row r="2633" spans="1:11" x14ac:dyDescent="0.25">
      <c r="A2633" t="s">
        <v>165</v>
      </c>
      <c r="B2633" t="s">
        <v>166</v>
      </c>
      <c r="C2633" t="s">
        <v>219</v>
      </c>
      <c r="D2633" t="s">
        <v>32</v>
      </c>
      <c r="E2633" t="s">
        <v>185</v>
      </c>
      <c r="F2633">
        <v>1966</v>
      </c>
      <c r="G2633" t="s">
        <v>169</v>
      </c>
      <c r="H2633" t="s">
        <v>170</v>
      </c>
      <c r="I2633" t="s">
        <v>7</v>
      </c>
      <c r="J2633">
        <v>20043</v>
      </c>
      <c r="K2633" t="s">
        <v>166</v>
      </c>
    </row>
    <row r="2634" spans="1:11" x14ac:dyDescent="0.25">
      <c r="A2634" t="s">
        <v>165</v>
      </c>
      <c r="B2634" t="s">
        <v>166</v>
      </c>
      <c r="C2634" t="s">
        <v>219</v>
      </c>
      <c r="D2634" t="s">
        <v>32</v>
      </c>
      <c r="E2634" t="s">
        <v>185</v>
      </c>
      <c r="F2634">
        <v>1967</v>
      </c>
      <c r="G2634" t="s">
        <v>169</v>
      </c>
      <c r="H2634" t="s">
        <v>170</v>
      </c>
      <c r="I2634" t="s">
        <v>7</v>
      </c>
      <c r="J2634">
        <v>22061</v>
      </c>
      <c r="K2634" t="s">
        <v>166</v>
      </c>
    </row>
    <row r="2635" spans="1:11" x14ac:dyDescent="0.25">
      <c r="A2635" t="s">
        <v>165</v>
      </c>
      <c r="B2635" t="s">
        <v>166</v>
      </c>
      <c r="C2635" t="s">
        <v>219</v>
      </c>
      <c r="D2635" t="s">
        <v>32</v>
      </c>
      <c r="E2635" t="s">
        <v>185</v>
      </c>
      <c r="F2635">
        <v>1968</v>
      </c>
      <c r="G2635" t="s">
        <v>169</v>
      </c>
      <c r="H2635" t="s">
        <v>170</v>
      </c>
      <c r="I2635" t="s">
        <v>7</v>
      </c>
      <c r="J2635">
        <v>24238</v>
      </c>
      <c r="K2635" t="s">
        <v>166</v>
      </c>
    </row>
    <row r="2636" spans="1:11" x14ac:dyDescent="0.25">
      <c r="A2636" t="s">
        <v>165</v>
      </c>
      <c r="B2636" t="s">
        <v>166</v>
      </c>
      <c r="C2636" t="s">
        <v>219</v>
      </c>
      <c r="D2636" t="s">
        <v>32</v>
      </c>
      <c r="E2636" t="s">
        <v>185</v>
      </c>
      <c r="F2636">
        <v>1969</v>
      </c>
      <c r="G2636" t="s">
        <v>169</v>
      </c>
      <c r="H2636" t="s">
        <v>170</v>
      </c>
      <c r="I2636" t="s">
        <v>7</v>
      </c>
      <c r="J2636">
        <v>24651</v>
      </c>
      <c r="K2636" t="s">
        <v>166</v>
      </c>
    </row>
    <row r="2637" spans="1:11" x14ac:dyDescent="0.25">
      <c r="A2637" t="s">
        <v>165</v>
      </c>
      <c r="B2637" t="s">
        <v>166</v>
      </c>
      <c r="C2637" t="s">
        <v>219</v>
      </c>
      <c r="D2637" t="s">
        <v>32</v>
      </c>
      <c r="E2637" t="s">
        <v>185</v>
      </c>
      <c r="F2637">
        <v>1970</v>
      </c>
      <c r="G2637" t="s">
        <v>169</v>
      </c>
      <c r="H2637" t="s">
        <v>170</v>
      </c>
      <c r="I2637" t="s">
        <v>7</v>
      </c>
      <c r="J2637">
        <v>24806</v>
      </c>
      <c r="K2637" t="s">
        <v>166</v>
      </c>
    </row>
    <row r="2638" spans="1:11" x14ac:dyDescent="0.25">
      <c r="A2638" t="s">
        <v>165</v>
      </c>
      <c r="B2638" t="s">
        <v>166</v>
      </c>
      <c r="C2638" t="s">
        <v>219</v>
      </c>
      <c r="D2638" t="s">
        <v>32</v>
      </c>
      <c r="E2638" t="s">
        <v>185</v>
      </c>
      <c r="F2638">
        <v>1971</v>
      </c>
      <c r="G2638" t="s">
        <v>169</v>
      </c>
      <c r="H2638" t="s">
        <v>170</v>
      </c>
      <c r="I2638" t="s">
        <v>7</v>
      </c>
      <c r="J2638">
        <v>25888</v>
      </c>
      <c r="K2638" t="s">
        <v>166</v>
      </c>
    </row>
    <row r="2639" spans="1:11" x14ac:dyDescent="0.25">
      <c r="A2639" t="s">
        <v>165</v>
      </c>
      <c r="B2639" t="s">
        <v>166</v>
      </c>
      <c r="C2639" t="s">
        <v>219</v>
      </c>
      <c r="D2639" t="s">
        <v>32</v>
      </c>
      <c r="E2639" t="s">
        <v>185</v>
      </c>
      <c r="F2639">
        <v>1972</v>
      </c>
      <c r="G2639" t="s">
        <v>169</v>
      </c>
      <c r="H2639" t="s">
        <v>170</v>
      </c>
      <c r="I2639" t="s">
        <v>7</v>
      </c>
      <c r="J2639">
        <v>26092</v>
      </c>
      <c r="K2639" t="s">
        <v>166</v>
      </c>
    </row>
    <row r="2640" spans="1:11" x14ac:dyDescent="0.25">
      <c r="A2640" t="s">
        <v>165</v>
      </c>
      <c r="B2640" t="s">
        <v>166</v>
      </c>
      <c r="C2640" t="s">
        <v>219</v>
      </c>
      <c r="D2640" t="s">
        <v>32</v>
      </c>
      <c r="E2640" t="s">
        <v>185</v>
      </c>
      <c r="F2640">
        <v>1973</v>
      </c>
      <c r="G2640" t="s">
        <v>169</v>
      </c>
      <c r="H2640" t="s">
        <v>170</v>
      </c>
      <c r="I2640" t="s">
        <v>7</v>
      </c>
      <c r="J2640">
        <v>28129</v>
      </c>
      <c r="K2640" t="s">
        <v>166</v>
      </c>
    </row>
    <row r="2641" spans="1:11" x14ac:dyDescent="0.25">
      <c r="A2641" t="s">
        <v>165</v>
      </c>
      <c r="B2641" t="s">
        <v>166</v>
      </c>
      <c r="C2641" t="s">
        <v>219</v>
      </c>
      <c r="D2641" t="s">
        <v>32</v>
      </c>
      <c r="E2641" t="s">
        <v>185</v>
      </c>
      <c r="F2641">
        <v>1974</v>
      </c>
      <c r="G2641" t="s">
        <v>169</v>
      </c>
      <c r="H2641" t="s">
        <v>170</v>
      </c>
      <c r="I2641" t="s">
        <v>7</v>
      </c>
      <c r="J2641">
        <v>33745</v>
      </c>
      <c r="K2641" t="s">
        <v>166</v>
      </c>
    </row>
    <row r="2642" spans="1:11" x14ac:dyDescent="0.25">
      <c r="A2642" t="s">
        <v>165</v>
      </c>
      <c r="B2642" t="s">
        <v>166</v>
      </c>
      <c r="C2642" t="s">
        <v>219</v>
      </c>
      <c r="D2642" t="s">
        <v>32</v>
      </c>
      <c r="E2642" t="s">
        <v>185</v>
      </c>
      <c r="F2642">
        <v>1975</v>
      </c>
      <c r="G2642" t="s">
        <v>169</v>
      </c>
      <c r="H2642" t="s">
        <v>170</v>
      </c>
      <c r="I2642" t="s">
        <v>7</v>
      </c>
      <c r="J2642">
        <v>37204</v>
      </c>
      <c r="K2642" t="s">
        <v>166</v>
      </c>
    </row>
    <row r="2643" spans="1:11" x14ac:dyDescent="0.25">
      <c r="A2643" t="s">
        <v>165</v>
      </c>
      <c r="B2643" t="s">
        <v>166</v>
      </c>
      <c r="C2643" t="s">
        <v>219</v>
      </c>
      <c r="D2643" t="s">
        <v>32</v>
      </c>
      <c r="E2643" t="s">
        <v>185</v>
      </c>
      <c r="F2643">
        <v>1976</v>
      </c>
      <c r="G2643" t="s">
        <v>169</v>
      </c>
      <c r="H2643" t="s">
        <v>170</v>
      </c>
      <c r="I2643" t="s">
        <v>7</v>
      </c>
      <c r="J2643">
        <v>37197</v>
      </c>
      <c r="K2643" t="s">
        <v>166</v>
      </c>
    </row>
    <row r="2644" spans="1:11" x14ac:dyDescent="0.25">
      <c r="A2644" t="s">
        <v>165</v>
      </c>
      <c r="B2644" t="s">
        <v>166</v>
      </c>
      <c r="C2644" t="s">
        <v>219</v>
      </c>
      <c r="D2644" t="s">
        <v>32</v>
      </c>
      <c r="E2644" t="s">
        <v>185</v>
      </c>
      <c r="F2644">
        <v>1977</v>
      </c>
      <c r="G2644" t="s">
        <v>169</v>
      </c>
      <c r="H2644" t="s">
        <v>170</v>
      </c>
      <c r="I2644" t="s">
        <v>7</v>
      </c>
      <c r="J2644">
        <v>35994</v>
      </c>
      <c r="K2644" t="s">
        <v>166</v>
      </c>
    </row>
    <row r="2645" spans="1:11" x14ac:dyDescent="0.25">
      <c r="A2645" t="s">
        <v>165</v>
      </c>
      <c r="B2645" t="s">
        <v>166</v>
      </c>
      <c r="C2645" t="s">
        <v>219</v>
      </c>
      <c r="D2645" t="s">
        <v>32</v>
      </c>
      <c r="E2645" t="s">
        <v>185</v>
      </c>
      <c r="F2645">
        <v>1978</v>
      </c>
      <c r="G2645" t="s">
        <v>169</v>
      </c>
      <c r="H2645" t="s">
        <v>170</v>
      </c>
      <c r="I2645" t="s">
        <v>7</v>
      </c>
      <c r="J2645">
        <v>42001</v>
      </c>
      <c r="K2645" t="s">
        <v>166</v>
      </c>
    </row>
    <row r="2646" spans="1:11" x14ac:dyDescent="0.25">
      <c r="A2646" t="s">
        <v>165</v>
      </c>
      <c r="B2646" t="s">
        <v>166</v>
      </c>
      <c r="C2646" t="s">
        <v>219</v>
      </c>
      <c r="D2646" t="s">
        <v>32</v>
      </c>
      <c r="E2646" t="s">
        <v>185</v>
      </c>
      <c r="F2646">
        <v>1979</v>
      </c>
      <c r="G2646" t="s">
        <v>169</v>
      </c>
      <c r="H2646" t="s">
        <v>170</v>
      </c>
      <c r="I2646" t="s">
        <v>7</v>
      </c>
      <c r="J2646">
        <v>48081</v>
      </c>
      <c r="K2646" t="s">
        <v>166</v>
      </c>
    </row>
    <row r="2647" spans="1:11" x14ac:dyDescent="0.25">
      <c r="A2647" t="s">
        <v>165</v>
      </c>
      <c r="B2647" t="s">
        <v>166</v>
      </c>
      <c r="C2647" t="s">
        <v>219</v>
      </c>
      <c r="D2647" t="s">
        <v>32</v>
      </c>
      <c r="E2647" t="s">
        <v>185</v>
      </c>
      <c r="F2647">
        <v>1980</v>
      </c>
      <c r="G2647" t="s">
        <v>169</v>
      </c>
      <c r="H2647" t="s">
        <v>170</v>
      </c>
      <c r="I2647" t="s">
        <v>7</v>
      </c>
      <c r="J2647">
        <v>54004</v>
      </c>
      <c r="K2647" t="s">
        <v>166</v>
      </c>
    </row>
    <row r="2648" spans="1:11" x14ac:dyDescent="0.25">
      <c r="A2648" t="s">
        <v>165</v>
      </c>
      <c r="B2648" t="s">
        <v>166</v>
      </c>
      <c r="C2648" t="s">
        <v>219</v>
      </c>
      <c r="D2648" t="s">
        <v>32</v>
      </c>
      <c r="E2648" t="s">
        <v>185</v>
      </c>
      <c r="F2648">
        <v>1981</v>
      </c>
      <c r="G2648" t="s">
        <v>169</v>
      </c>
      <c r="H2648" t="s">
        <v>170</v>
      </c>
      <c r="I2648" t="s">
        <v>7</v>
      </c>
      <c r="J2648">
        <v>54278</v>
      </c>
      <c r="K2648" t="s">
        <v>166</v>
      </c>
    </row>
    <row r="2649" spans="1:11" x14ac:dyDescent="0.25">
      <c r="A2649" t="s">
        <v>165</v>
      </c>
      <c r="B2649" t="s">
        <v>166</v>
      </c>
      <c r="C2649" t="s">
        <v>219</v>
      </c>
      <c r="D2649" t="s">
        <v>32</v>
      </c>
      <c r="E2649" t="s">
        <v>185</v>
      </c>
      <c r="F2649">
        <v>1982</v>
      </c>
      <c r="G2649" t="s">
        <v>169</v>
      </c>
      <c r="H2649" t="s">
        <v>170</v>
      </c>
      <c r="I2649" t="s">
        <v>7</v>
      </c>
      <c r="J2649">
        <v>53055</v>
      </c>
      <c r="K2649" t="s">
        <v>166</v>
      </c>
    </row>
    <row r="2650" spans="1:11" x14ac:dyDescent="0.25">
      <c r="A2650" t="s">
        <v>165</v>
      </c>
      <c r="B2650" t="s">
        <v>166</v>
      </c>
      <c r="C2650" t="s">
        <v>219</v>
      </c>
      <c r="D2650" t="s">
        <v>32</v>
      </c>
      <c r="E2650" t="s">
        <v>185</v>
      </c>
      <c r="F2650">
        <v>1983</v>
      </c>
      <c r="G2650" t="s">
        <v>169</v>
      </c>
      <c r="H2650" t="s">
        <v>170</v>
      </c>
      <c r="I2650" t="s">
        <v>7</v>
      </c>
      <c r="J2650">
        <v>52893</v>
      </c>
      <c r="K2650" t="s">
        <v>166</v>
      </c>
    </row>
    <row r="2651" spans="1:11" x14ac:dyDescent="0.25">
      <c r="A2651" t="s">
        <v>165</v>
      </c>
      <c r="B2651" t="s">
        <v>166</v>
      </c>
      <c r="C2651" t="s">
        <v>219</v>
      </c>
      <c r="D2651" t="s">
        <v>32</v>
      </c>
      <c r="E2651" t="s">
        <v>185</v>
      </c>
      <c r="F2651">
        <v>1984</v>
      </c>
      <c r="G2651" t="s">
        <v>169</v>
      </c>
      <c r="H2651" t="s">
        <v>170</v>
      </c>
      <c r="I2651" t="s">
        <v>7</v>
      </c>
      <c r="J2651">
        <v>58998</v>
      </c>
      <c r="K2651" t="s">
        <v>166</v>
      </c>
    </row>
    <row r="2652" spans="1:11" x14ac:dyDescent="0.25">
      <c r="A2652" t="s">
        <v>165</v>
      </c>
      <c r="B2652" t="s">
        <v>166</v>
      </c>
      <c r="C2652" t="s">
        <v>219</v>
      </c>
      <c r="D2652" t="s">
        <v>32</v>
      </c>
      <c r="E2652" t="s">
        <v>185</v>
      </c>
      <c r="F2652">
        <v>1985</v>
      </c>
      <c r="G2652" t="s">
        <v>169</v>
      </c>
      <c r="H2652" t="s">
        <v>170</v>
      </c>
      <c r="I2652" t="s">
        <v>7</v>
      </c>
      <c r="J2652">
        <v>65811</v>
      </c>
      <c r="K2652" t="s">
        <v>166</v>
      </c>
    </row>
    <row r="2653" spans="1:11" x14ac:dyDescent="0.25">
      <c r="A2653" t="s">
        <v>165</v>
      </c>
      <c r="B2653" t="s">
        <v>166</v>
      </c>
      <c r="C2653" t="s">
        <v>219</v>
      </c>
      <c r="D2653" t="s">
        <v>32</v>
      </c>
      <c r="E2653" t="s">
        <v>185</v>
      </c>
      <c r="F2653">
        <v>1986</v>
      </c>
      <c r="G2653" t="s">
        <v>169</v>
      </c>
      <c r="H2653" t="s">
        <v>170</v>
      </c>
      <c r="I2653" t="s">
        <v>7</v>
      </c>
      <c r="J2653">
        <v>72171</v>
      </c>
      <c r="K2653" t="s">
        <v>166</v>
      </c>
    </row>
    <row r="2654" spans="1:11" x14ac:dyDescent="0.25">
      <c r="A2654" t="s">
        <v>165</v>
      </c>
      <c r="B2654" t="s">
        <v>166</v>
      </c>
      <c r="C2654" t="s">
        <v>219</v>
      </c>
      <c r="D2654" t="s">
        <v>32</v>
      </c>
      <c r="E2654" t="s">
        <v>185</v>
      </c>
      <c r="F2654">
        <v>1987</v>
      </c>
      <c r="G2654" t="s">
        <v>169</v>
      </c>
      <c r="H2654" t="s">
        <v>170</v>
      </c>
      <c r="I2654" t="s">
        <v>7</v>
      </c>
      <c r="J2654">
        <v>76596</v>
      </c>
      <c r="K2654" t="s">
        <v>166</v>
      </c>
    </row>
    <row r="2655" spans="1:11" x14ac:dyDescent="0.25">
      <c r="A2655" t="s">
        <v>165</v>
      </c>
      <c r="B2655" t="s">
        <v>166</v>
      </c>
      <c r="C2655" t="s">
        <v>219</v>
      </c>
      <c r="D2655" t="s">
        <v>32</v>
      </c>
      <c r="E2655" t="s">
        <v>185</v>
      </c>
      <c r="F2655">
        <v>1988</v>
      </c>
      <c r="G2655" t="s">
        <v>169</v>
      </c>
      <c r="H2655" t="s">
        <v>170</v>
      </c>
      <c r="I2655" t="s">
        <v>7</v>
      </c>
      <c r="J2655">
        <v>82472</v>
      </c>
      <c r="K2655" t="s">
        <v>166</v>
      </c>
    </row>
    <row r="2656" spans="1:11" x14ac:dyDescent="0.25">
      <c r="A2656" t="s">
        <v>165</v>
      </c>
      <c r="B2656" t="s">
        <v>166</v>
      </c>
      <c r="C2656" t="s">
        <v>219</v>
      </c>
      <c r="D2656" t="s">
        <v>32</v>
      </c>
      <c r="E2656" t="s">
        <v>185</v>
      </c>
      <c r="F2656">
        <v>1989</v>
      </c>
      <c r="G2656" t="s">
        <v>169</v>
      </c>
      <c r="H2656" t="s">
        <v>170</v>
      </c>
      <c r="I2656" t="s">
        <v>7</v>
      </c>
      <c r="J2656">
        <v>86019</v>
      </c>
      <c r="K2656" t="s">
        <v>166</v>
      </c>
    </row>
    <row r="2657" spans="1:11" x14ac:dyDescent="0.25">
      <c r="A2657" t="s">
        <v>165</v>
      </c>
      <c r="B2657" t="s">
        <v>166</v>
      </c>
      <c r="C2657" t="s">
        <v>219</v>
      </c>
      <c r="D2657" t="s">
        <v>32</v>
      </c>
      <c r="E2657" t="s">
        <v>185</v>
      </c>
      <c r="F2657">
        <v>1990</v>
      </c>
      <c r="G2657" t="s">
        <v>169</v>
      </c>
      <c r="H2657" t="s">
        <v>170</v>
      </c>
      <c r="I2657" t="s">
        <v>7</v>
      </c>
      <c r="J2657">
        <v>95379</v>
      </c>
      <c r="K2657" t="s">
        <v>166</v>
      </c>
    </row>
    <row r="2658" spans="1:11" x14ac:dyDescent="0.25">
      <c r="A2658" t="s">
        <v>165</v>
      </c>
      <c r="B2658" t="s">
        <v>166</v>
      </c>
      <c r="C2658" t="s">
        <v>219</v>
      </c>
      <c r="D2658" t="s">
        <v>32</v>
      </c>
      <c r="E2658" t="s">
        <v>185</v>
      </c>
      <c r="F2658">
        <v>1991</v>
      </c>
      <c r="G2658" t="s">
        <v>169</v>
      </c>
      <c r="H2658" t="s">
        <v>170</v>
      </c>
      <c r="I2658" t="s">
        <v>7</v>
      </c>
      <c r="J2658">
        <v>99904</v>
      </c>
      <c r="K2658" t="s">
        <v>166</v>
      </c>
    </row>
    <row r="2659" spans="1:11" x14ac:dyDescent="0.25">
      <c r="A2659" t="s">
        <v>165</v>
      </c>
      <c r="B2659" t="s">
        <v>166</v>
      </c>
      <c r="C2659" t="s">
        <v>219</v>
      </c>
      <c r="D2659" t="s">
        <v>32</v>
      </c>
      <c r="E2659" t="s">
        <v>185</v>
      </c>
      <c r="F2659">
        <v>1992</v>
      </c>
      <c r="G2659" t="s">
        <v>169</v>
      </c>
      <c r="H2659" t="s">
        <v>170</v>
      </c>
      <c r="I2659" t="s">
        <v>7</v>
      </c>
      <c r="J2659">
        <v>101060</v>
      </c>
      <c r="K2659" t="s">
        <v>166</v>
      </c>
    </row>
    <row r="2660" spans="1:11" x14ac:dyDescent="0.25">
      <c r="A2660" t="s">
        <v>165</v>
      </c>
      <c r="B2660" t="s">
        <v>166</v>
      </c>
      <c r="C2660" t="s">
        <v>219</v>
      </c>
      <c r="D2660" t="s">
        <v>32</v>
      </c>
      <c r="E2660" t="s">
        <v>185</v>
      </c>
      <c r="F2660">
        <v>1993</v>
      </c>
      <c r="G2660" t="s">
        <v>169</v>
      </c>
      <c r="H2660" t="s">
        <v>170</v>
      </c>
      <c r="I2660" t="s">
        <v>7</v>
      </c>
      <c r="J2660">
        <v>101536</v>
      </c>
      <c r="K2660" t="s">
        <v>166</v>
      </c>
    </row>
    <row r="2661" spans="1:11" x14ac:dyDescent="0.25">
      <c r="A2661" t="s">
        <v>165</v>
      </c>
      <c r="B2661" t="s">
        <v>166</v>
      </c>
      <c r="C2661" t="s">
        <v>219</v>
      </c>
      <c r="D2661" t="s">
        <v>32</v>
      </c>
      <c r="E2661" t="s">
        <v>185</v>
      </c>
      <c r="F2661">
        <v>1994</v>
      </c>
      <c r="G2661" t="s">
        <v>169</v>
      </c>
      <c r="H2661" t="s">
        <v>170</v>
      </c>
      <c r="I2661" t="s">
        <v>7</v>
      </c>
      <c r="J2661">
        <v>105755</v>
      </c>
      <c r="K2661" t="s">
        <v>166</v>
      </c>
    </row>
    <row r="2662" spans="1:11" x14ac:dyDescent="0.25">
      <c r="A2662" t="s">
        <v>165</v>
      </c>
      <c r="B2662" t="s">
        <v>166</v>
      </c>
      <c r="C2662" t="s">
        <v>219</v>
      </c>
      <c r="D2662" t="s">
        <v>32</v>
      </c>
      <c r="E2662" t="s">
        <v>185</v>
      </c>
      <c r="F2662">
        <v>1995</v>
      </c>
      <c r="G2662" t="s">
        <v>169</v>
      </c>
      <c r="H2662" t="s">
        <v>170</v>
      </c>
      <c r="I2662" t="s">
        <v>7</v>
      </c>
      <c r="J2662">
        <v>114185</v>
      </c>
      <c r="K2662" t="s">
        <v>166</v>
      </c>
    </row>
    <row r="2663" spans="1:11" x14ac:dyDescent="0.25">
      <c r="A2663" t="s">
        <v>165</v>
      </c>
      <c r="B2663" t="s">
        <v>166</v>
      </c>
      <c r="C2663" t="s">
        <v>219</v>
      </c>
      <c r="D2663" t="s">
        <v>32</v>
      </c>
      <c r="E2663" t="s">
        <v>185</v>
      </c>
      <c r="F2663">
        <v>1996</v>
      </c>
      <c r="G2663" t="s">
        <v>169</v>
      </c>
      <c r="H2663" t="s">
        <v>170</v>
      </c>
      <c r="I2663" t="s">
        <v>7</v>
      </c>
      <c r="J2663">
        <v>123938</v>
      </c>
      <c r="K2663" t="s">
        <v>166</v>
      </c>
    </row>
    <row r="2664" spans="1:11" x14ac:dyDescent="0.25">
      <c r="A2664" t="s">
        <v>165</v>
      </c>
      <c r="B2664" t="s">
        <v>166</v>
      </c>
      <c r="C2664" t="s">
        <v>219</v>
      </c>
      <c r="D2664" t="s">
        <v>32</v>
      </c>
      <c r="E2664" t="s">
        <v>185</v>
      </c>
      <c r="F2664">
        <v>1997</v>
      </c>
      <c r="G2664" t="s">
        <v>169</v>
      </c>
      <c r="H2664" t="s">
        <v>170</v>
      </c>
      <c r="I2664" t="s">
        <v>7</v>
      </c>
      <c r="J2664">
        <v>133665</v>
      </c>
      <c r="K2664" t="s">
        <v>166</v>
      </c>
    </row>
    <row r="2665" spans="1:11" x14ac:dyDescent="0.25">
      <c r="A2665" t="s">
        <v>165</v>
      </c>
      <c r="B2665" t="s">
        <v>166</v>
      </c>
      <c r="C2665" t="s">
        <v>219</v>
      </c>
      <c r="D2665" t="s">
        <v>32</v>
      </c>
      <c r="E2665" t="s">
        <v>185</v>
      </c>
      <c r="F2665">
        <v>1998</v>
      </c>
      <c r="G2665" t="s">
        <v>169</v>
      </c>
      <c r="H2665" t="s">
        <v>170</v>
      </c>
      <c r="I2665" t="s">
        <v>7</v>
      </c>
      <c r="J2665">
        <v>142570</v>
      </c>
      <c r="K2665" t="s">
        <v>166</v>
      </c>
    </row>
    <row r="2666" spans="1:11" x14ac:dyDescent="0.25">
      <c r="A2666" t="s">
        <v>165</v>
      </c>
      <c r="B2666" t="s">
        <v>166</v>
      </c>
      <c r="C2666" t="s">
        <v>219</v>
      </c>
      <c r="D2666" t="s">
        <v>32</v>
      </c>
      <c r="E2666" t="s">
        <v>185</v>
      </c>
      <c r="F2666">
        <v>1999</v>
      </c>
      <c r="G2666" t="s">
        <v>169</v>
      </c>
      <c r="H2666" t="s">
        <v>170</v>
      </c>
      <c r="I2666" t="s">
        <v>7</v>
      </c>
      <c r="J2666">
        <v>155717</v>
      </c>
      <c r="K2666" t="s">
        <v>166</v>
      </c>
    </row>
    <row r="2667" spans="1:11" x14ac:dyDescent="0.25">
      <c r="A2667" t="s">
        <v>165</v>
      </c>
      <c r="B2667" t="s">
        <v>166</v>
      </c>
      <c r="C2667" t="s">
        <v>219</v>
      </c>
      <c r="D2667" t="s">
        <v>32</v>
      </c>
      <c r="E2667" t="s">
        <v>185</v>
      </c>
      <c r="F2667">
        <v>2000</v>
      </c>
      <c r="G2667" t="s">
        <v>169</v>
      </c>
      <c r="H2667" t="s">
        <v>170</v>
      </c>
      <c r="I2667" t="s">
        <v>7</v>
      </c>
      <c r="J2667">
        <v>170552</v>
      </c>
      <c r="K2667" t="s">
        <v>166</v>
      </c>
    </row>
    <row r="2668" spans="1:11" x14ac:dyDescent="0.25">
      <c r="A2668" t="s">
        <v>165</v>
      </c>
      <c r="B2668" t="s">
        <v>166</v>
      </c>
      <c r="C2668" t="s">
        <v>219</v>
      </c>
      <c r="D2668" t="s">
        <v>32</v>
      </c>
      <c r="E2668" t="s">
        <v>185</v>
      </c>
      <c r="F2668">
        <v>2001</v>
      </c>
      <c r="G2668" t="s">
        <v>169</v>
      </c>
      <c r="H2668" t="s">
        <v>170</v>
      </c>
      <c r="I2668" t="s">
        <v>7</v>
      </c>
      <c r="J2668">
        <v>189233</v>
      </c>
      <c r="K2668" t="s">
        <v>166</v>
      </c>
    </row>
    <row r="2669" spans="1:11" x14ac:dyDescent="0.25">
      <c r="A2669" t="s">
        <v>165</v>
      </c>
      <c r="B2669" t="s">
        <v>166</v>
      </c>
      <c r="C2669" t="s">
        <v>219</v>
      </c>
      <c r="D2669" t="s">
        <v>32</v>
      </c>
      <c r="E2669" t="s">
        <v>185</v>
      </c>
      <c r="F2669">
        <v>2002</v>
      </c>
      <c r="G2669" t="s">
        <v>169</v>
      </c>
      <c r="H2669" t="s">
        <v>170</v>
      </c>
      <c r="I2669" t="s">
        <v>7</v>
      </c>
      <c r="J2669">
        <v>198800</v>
      </c>
      <c r="K2669" t="s">
        <v>166</v>
      </c>
    </row>
    <row r="2670" spans="1:11" x14ac:dyDescent="0.25">
      <c r="A2670" t="s">
        <v>165</v>
      </c>
      <c r="B2670" t="s">
        <v>166</v>
      </c>
      <c r="C2670" t="s">
        <v>219</v>
      </c>
      <c r="D2670" t="s">
        <v>32</v>
      </c>
      <c r="E2670" t="s">
        <v>185</v>
      </c>
      <c r="F2670">
        <v>2003</v>
      </c>
      <c r="G2670" t="s">
        <v>169</v>
      </c>
      <c r="H2670" t="s">
        <v>170</v>
      </c>
      <c r="I2670" t="s">
        <v>7</v>
      </c>
      <c r="J2670">
        <v>205226</v>
      </c>
      <c r="K2670" t="s">
        <v>166</v>
      </c>
    </row>
    <row r="2671" spans="1:11" x14ac:dyDescent="0.25">
      <c r="A2671" t="s">
        <v>165</v>
      </c>
      <c r="B2671" t="s">
        <v>166</v>
      </c>
      <c r="C2671" t="s">
        <v>219</v>
      </c>
      <c r="D2671" t="s">
        <v>32</v>
      </c>
      <c r="E2671" t="s">
        <v>185</v>
      </c>
      <c r="F2671">
        <v>2004</v>
      </c>
      <c r="G2671" t="s">
        <v>169</v>
      </c>
      <c r="H2671" t="s">
        <v>170</v>
      </c>
      <c r="I2671" t="s">
        <v>7</v>
      </c>
      <c r="J2671">
        <v>213262</v>
      </c>
      <c r="K2671" t="s">
        <v>166</v>
      </c>
    </row>
    <row r="2672" spans="1:11" x14ac:dyDescent="0.25">
      <c r="A2672" t="s">
        <v>165</v>
      </c>
      <c r="B2672" t="s">
        <v>166</v>
      </c>
      <c r="C2672" t="s">
        <v>219</v>
      </c>
      <c r="D2672" t="s">
        <v>32</v>
      </c>
      <c r="E2672" t="s">
        <v>185</v>
      </c>
      <c r="F2672">
        <v>2005</v>
      </c>
      <c r="G2672" t="s">
        <v>169</v>
      </c>
      <c r="H2672" t="s">
        <v>170</v>
      </c>
      <c r="I2672" t="s">
        <v>7</v>
      </c>
      <c r="J2672">
        <v>226667</v>
      </c>
      <c r="K2672" t="s">
        <v>166</v>
      </c>
    </row>
    <row r="2673" spans="1:11" x14ac:dyDescent="0.25">
      <c r="A2673" t="s">
        <v>165</v>
      </c>
      <c r="B2673" t="s">
        <v>166</v>
      </c>
      <c r="C2673" t="s">
        <v>219</v>
      </c>
      <c r="D2673" t="s">
        <v>32</v>
      </c>
      <c r="E2673" t="s">
        <v>185</v>
      </c>
      <c r="F2673">
        <v>2006</v>
      </c>
      <c r="G2673" t="s">
        <v>169</v>
      </c>
      <c r="H2673" t="s">
        <v>170</v>
      </c>
      <c r="I2673" t="s">
        <v>7</v>
      </c>
      <c r="J2673">
        <v>246193</v>
      </c>
      <c r="K2673" t="s">
        <v>166</v>
      </c>
    </row>
    <row r="2674" spans="1:11" x14ac:dyDescent="0.25">
      <c r="A2674" t="s">
        <v>165</v>
      </c>
      <c r="B2674" t="s">
        <v>166</v>
      </c>
      <c r="C2674" t="s">
        <v>219</v>
      </c>
      <c r="D2674" t="s">
        <v>32</v>
      </c>
      <c r="E2674" t="s">
        <v>185</v>
      </c>
      <c r="F2674">
        <v>2007</v>
      </c>
      <c r="G2674" t="s">
        <v>169</v>
      </c>
      <c r="H2674" t="s">
        <v>170</v>
      </c>
      <c r="I2674" t="s">
        <v>7</v>
      </c>
      <c r="J2674">
        <v>264462</v>
      </c>
      <c r="K2674" t="s">
        <v>166</v>
      </c>
    </row>
    <row r="2675" spans="1:11" x14ac:dyDescent="0.25">
      <c r="A2675" t="s">
        <v>165</v>
      </c>
      <c r="B2675" t="s">
        <v>166</v>
      </c>
      <c r="C2675" t="s">
        <v>219</v>
      </c>
      <c r="D2675" t="s">
        <v>32</v>
      </c>
      <c r="E2675" t="s">
        <v>185</v>
      </c>
      <c r="F2675">
        <v>2008</v>
      </c>
      <c r="G2675" t="s">
        <v>169</v>
      </c>
      <c r="H2675" t="s">
        <v>170</v>
      </c>
      <c r="I2675" t="s">
        <v>7</v>
      </c>
      <c r="J2675">
        <v>278330</v>
      </c>
      <c r="K2675" t="s">
        <v>166</v>
      </c>
    </row>
    <row r="2676" spans="1:11" x14ac:dyDescent="0.25">
      <c r="A2676" t="s">
        <v>165</v>
      </c>
      <c r="B2676" t="s">
        <v>166</v>
      </c>
      <c r="C2676" t="s">
        <v>219</v>
      </c>
      <c r="D2676" t="s">
        <v>32</v>
      </c>
      <c r="E2676" t="s">
        <v>185</v>
      </c>
      <c r="F2676">
        <v>2009</v>
      </c>
      <c r="G2676" t="s">
        <v>169</v>
      </c>
      <c r="H2676" t="s">
        <v>170</v>
      </c>
      <c r="I2676" t="s">
        <v>7</v>
      </c>
      <c r="J2676">
        <v>283491</v>
      </c>
      <c r="K2676" t="s">
        <v>166</v>
      </c>
    </row>
    <row r="2677" spans="1:11" x14ac:dyDescent="0.25">
      <c r="A2677" t="s">
        <v>165</v>
      </c>
      <c r="B2677" t="s">
        <v>166</v>
      </c>
      <c r="C2677" t="s">
        <v>219</v>
      </c>
      <c r="D2677" t="s">
        <v>32</v>
      </c>
      <c r="E2677" t="s">
        <v>185</v>
      </c>
      <c r="F2677">
        <v>2010</v>
      </c>
      <c r="G2677" t="s">
        <v>169</v>
      </c>
      <c r="H2677" t="s">
        <v>170</v>
      </c>
      <c r="I2677" t="s">
        <v>7</v>
      </c>
      <c r="J2677">
        <v>275140</v>
      </c>
      <c r="K2677" t="s">
        <v>166</v>
      </c>
    </row>
    <row r="2678" spans="1:11" x14ac:dyDescent="0.25">
      <c r="A2678" t="s">
        <v>165</v>
      </c>
      <c r="B2678" t="s">
        <v>166</v>
      </c>
      <c r="C2678" t="s">
        <v>219</v>
      </c>
      <c r="D2678" t="s">
        <v>32</v>
      </c>
      <c r="E2678" t="s">
        <v>185</v>
      </c>
      <c r="F2678">
        <v>2011</v>
      </c>
      <c r="G2678" t="s">
        <v>169</v>
      </c>
      <c r="H2678" t="s">
        <v>170</v>
      </c>
      <c r="I2678" t="s">
        <v>7</v>
      </c>
      <c r="J2678">
        <v>269535</v>
      </c>
      <c r="K2678" t="s">
        <v>166</v>
      </c>
    </row>
    <row r="2679" spans="1:11" x14ac:dyDescent="0.25">
      <c r="A2679" t="s">
        <v>165</v>
      </c>
      <c r="B2679" t="s">
        <v>166</v>
      </c>
      <c r="C2679" t="s">
        <v>219</v>
      </c>
      <c r="D2679" t="s">
        <v>32</v>
      </c>
      <c r="E2679" t="s">
        <v>185</v>
      </c>
      <c r="F2679">
        <v>2012</v>
      </c>
      <c r="G2679" t="s">
        <v>169</v>
      </c>
      <c r="H2679" t="s">
        <v>170</v>
      </c>
      <c r="I2679" t="s">
        <v>7</v>
      </c>
      <c r="J2679">
        <v>261829</v>
      </c>
      <c r="K2679" t="s">
        <v>166</v>
      </c>
    </row>
    <row r="2680" spans="1:11" x14ac:dyDescent="0.25">
      <c r="A2680" t="s">
        <v>165</v>
      </c>
      <c r="B2680" t="s">
        <v>166</v>
      </c>
      <c r="C2680" t="s">
        <v>219</v>
      </c>
      <c r="D2680" t="s">
        <v>32</v>
      </c>
      <c r="E2680" t="s">
        <v>185</v>
      </c>
      <c r="F2680">
        <v>2013</v>
      </c>
      <c r="G2680" t="s">
        <v>169</v>
      </c>
      <c r="H2680" t="s">
        <v>170</v>
      </c>
      <c r="I2680" t="s">
        <v>7</v>
      </c>
      <c r="J2680">
        <v>256103</v>
      </c>
      <c r="K2680" t="s">
        <v>166</v>
      </c>
    </row>
    <row r="2681" spans="1:11" x14ac:dyDescent="0.25">
      <c r="A2681" t="s">
        <v>165</v>
      </c>
      <c r="B2681" t="s">
        <v>166</v>
      </c>
      <c r="C2681" t="s">
        <v>219</v>
      </c>
      <c r="D2681" t="s">
        <v>32</v>
      </c>
      <c r="E2681" t="s">
        <v>185</v>
      </c>
      <c r="F2681">
        <v>2014</v>
      </c>
      <c r="G2681" t="s">
        <v>169</v>
      </c>
      <c r="H2681" t="s">
        <v>170</v>
      </c>
      <c r="I2681" t="s">
        <v>7</v>
      </c>
      <c r="J2681">
        <v>263074</v>
      </c>
      <c r="K2681" t="s">
        <v>166</v>
      </c>
    </row>
    <row r="2682" spans="1:11" x14ac:dyDescent="0.25">
      <c r="A2682" t="s">
        <v>165</v>
      </c>
      <c r="B2682" t="s">
        <v>166</v>
      </c>
      <c r="C2682" t="s">
        <v>219</v>
      </c>
      <c r="D2682" t="s">
        <v>32</v>
      </c>
      <c r="E2682" t="s">
        <v>185</v>
      </c>
      <c r="F2682">
        <v>2015</v>
      </c>
      <c r="G2682" t="s">
        <v>169</v>
      </c>
      <c r="H2682" t="s">
        <v>170</v>
      </c>
      <c r="I2682" t="s">
        <v>7</v>
      </c>
      <c r="J2682">
        <v>278150</v>
      </c>
      <c r="K2682" t="s">
        <v>166</v>
      </c>
    </row>
    <row r="2683" spans="1:11" x14ac:dyDescent="0.25">
      <c r="A2683" t="s">
        <v>165</v>
      </c>
      <c r="B2683" t="s">
        <v>166</v>
      </c>
      <c r="C2683" t="s">
        <v>219</v>
      </c>
      <c r="D2683" t="s">
        <v>32</v>
      </c>
      <c r="E2683" t="s">
        <v>185</v>
      </c>
      <c r="F2683">
        <v>2016</v>
      </c>
      <c r="G2683" t="s">
        <v>169</v>
      </c>
      <c r="H2683" t="s">
        <v>170</v>
      </c>
      <c r="I2683" t="s">
        <v>7</v>
      </c>
      <c r="J2683">
        <v>288970</v>
      </c>
      <c r="K2683" t="s">
        <v>166</v>
      </c>
    </row>
    <row r="2684" spans="1:11" x14ac:dyDescent="0.25">
      <c r="A2684" t="s">
        <v>165</v>
      </c>
      <c r="B2684" t="s">
        <v>166</v>
      </c>
      <c r="C2684" t="s">
        <v>219</v>
      </c>
      <c r="D2684" t="s">
        <v>32</v>
      </c>
      <c r="E2684" t="s">
        <v>185</v>
      </c>
      <c r="F2684">
        <v>2017</v>
      </c>
      <c r="G2684" t="s">
        <v>169</v>
      </c>
      <c r="H2684" t="s">
        <v>170</v>
      </c>
      <c r="I2684" t="s">
        <v>7</v>
      </c>
      <c r="J2684">
        <v>300993</v>
      </c>
      <c r="K2684" t="s">
        <v>166</v>
      </c>
    </row>
    <row r="2685" spans="1:11" x14ac:dyDescent="0.25">
      <c r="A2685" t="s">
        <v>165</v>
      </c>
      <c r="B2685" t="s">
        <v>166</v>
      </c>
      <c r="C2685" t="s">
        <v>219</v>
      </c>
      <c r="D2685" t="s">
        <v>32</v>
      </c>
      <c r="E2685" t="s">
        <v>185</v>
      </c>
      <c r="F2685">
        <v>2018</v>
      </c>
      <c r="G2685" t="s">
        <v>169</v>
      </c>
      <c r="H2685" t="s">
        <v>170</v>
      </c>
      <c r="I2685" t="s">
        <v>7</v>
      </c>
      <c r="J2685">
        <v>320764</v>
      </c>
      <c r="K2685" t="s">
        <v>166</v>
      </c>
    </row>
    <row r="2686" spans="1:11" x14ac:dyDescent="0.25">
      <c r="A2686" t="s">
        <v>165</v>
      </c>
      <c r="B2686" t="s">
        <v>166</v>
      </c>
      <c r="C2686" t="s">
        <v>219</v>
      </c>
      <c r="D2686" t="s">
        <v>32</v>
      </c>
      <c r="E2686" t="s">
        <v>185</v>
      </c>
      <c r="F2686">
        <v>2019</v>
      </c>
      <c r="G2686" t="s">
        <v>169</v>
      </c>
      <c r="H2686" t="s">
        <v>170</v>
      </c>
      <c r="I2686" t="s">
        <v>7</v>
      </c>
      <c r="J2686">
        <v>342460</v>
      </c>
      <c r="K2686" t="s">
        <v>166</v>
      </c>
    </row>
    <row r="2687" spans="1:11" x14ac:dyDescent="0.25">
      <c r="A2687" t="s">
        <v>165</v>
      </c>
      <c r="B2687" t="s">
        <v>166</v>
      </c>
      <c r="C2687" t="s">
        <v>219</v>
      </c>
      <c r="D2687" t="s">
        <v>32</v>
      </c>
      <c r="E2687" t="s">
        <v>185</v>
      </c>
      <c r="F2687">
        <v>2020</v>
      </c>
      <c r="G2687" t="s">
        <v>169</v>
      </c>
      <c r="H2687" t="s">
        <v>170</v>
      </c>
      <c r="I2687" t="s">
        <v>7</v>
      </c>
      <c r="J2687">
        <v>346065</v>
      </c>
      <c r="K2687" t="s">
        <v>166</v>
      </c>
    </row>
    <row r="2688" spans="1:11" x14ac:dyDescent="0.25">
      <c r="A2688" t="s">
        <v>165</v>
      </c>
      <c r="B2688" t="s">
        <v>166</v>
      </c>
      <c r="C2688" t="s">
        <v>219</v>
      </c>
      <c r="D2688" t="s">
        <v>32</v>
      </c>
      <c r="E2688" t="s">
        <v>185</v>
      </c>
      <c r="F2688">
        <v>2021</v>
      </c>
      <c r="G2688" t="s">
        <v>169</v>
      </c>
      <c r="H2688" t="s">
        <v>170</v>
      </c>
      <c r="I2688" t="s">
        <v>7</v>
      </c>
      <c r="J2688">
        <v>337337</v>
      </c>
      <c r="K2688" t="s">
        <v>166</v>
      </c>
    </row>
    <row r="2689" spans="1:11" x14ac:dyDescent="0.25">
      <c r="A2689" t="s">
        <v>165</v>
      </c>
      <c r="B2689" t="s">
        <v>166</v>
      </c>
      <c r="C2689" t="s">
        <v>219</v>
      </c>
      <c r="D2689" t="s">
        <v>32</v>
      </c>
      <c r="E2689" t="s">
        <v>185</v>
      </c>
      <c r="F2689">
        <v>2022</v>
      </c>
      <c r="G2689" t="s">
        <v>169</v>
      </c>
      <c r="H2689" t="s">
        <v>170</v>
      </c>
      <c r="I2689" t="s">
        <v>7</v>
      </c>
      <c r="J2689">
        <v>353143</v>
      </c>
      <c r="K2689" t="s">
        <v>166</v>
      </c>
    </row>
    <row r="2690" spans="1:11" x14ac:dyDescent="0.25">
      <c r="A2690" t="s">
        <v>165</v>
      </c>
      <c r="B2690" t="s">
        <v>166</v>
      </c>
      <c r="C2690" t="s">
        <v>220</v>
      </c>
      <c r="D2690" t="s">
        <v>33</v>
      </c>
      <c r="E2690" t="s">
        <v>22</v>
      </c>
      <c r="F2690">
        <v>1929</v>
      </c>
      <c r="G2690" t="s">
        <v>169</v>
      </c>
      <c r="H2690" t="s">
        <v>170</v>
      </c>
      <c r="I2690" t="s">
        <v>7</v>
      </c>
      <c r="J2690">
        <v>0</v>
      </c>
      <c r="K2690" t="s">
        <v>166</v>
      </c>
    </row>
    <row r="2691" spans="1:11" x14ac:dyDescent="0.25">
      <c r="A2691" t="s">
        <v>165</v>
      </c>
      <c r="B2691" t="s">
        <v>166</v>
      </c>
      <c r="C2691" t="s">
        <v>220</v>
      </c>
      <c r="D2691" t="s">
        <v>33</v>
      </c>
      <c r="E2691" t="s">
        <v>22</v>
      </c>
      <c r="F2691">
        <v>1930</v>
      </c>
      <c r="G2691" t="s">
        <v>169</v>
      </c>
      <c r="H2691" t="s">
        <v>170</v>
      </c>
      <c r="I2691" t="s">
        <v>7</v>
      </c>
      <c r="J2691">
        <v>0</v>
      </c>
      <c r="K2691" t="s">
        <v>166</v>
      </c>
    </row>
    <row r="2692" spans="1:11" x14ac:dyDescent="0.25">
      <c r="A2692" t="s">
        <v>165</v>
      </c>
      <c r="B2692" t="s">
        <v>166</v>
      </c>
      <c r="C2692" t="s">
        <v>220</v>
      </c>
      <c r="D2692" t="s">
        <v>33</v>
      </c>
      <c r="E2692" t="s">
        <v>22</v>
      </c>
      <c r="F2692">
        <v>1931</v>
      </c>
      <c r="G2692" t="s">
        <v>169</v>
      </c>
      <c r="H2692" t="s">
        <v>170</v>
      </c>
      <c r="I2692" t="s">
        <v>7</v>
      </c>
      <c r="J2692">
        <v>0</v>
      </c>
      <c r="K2692" t="s">
        <v>166</v>
      </c>
    </row>
    <row r="2693" spans="1:11" x14ac:dyDescent="0.25">
      <c r="A2693" t="s">
        <v>165</v>
      </c>
      <c r="B2693" t="s">
        <v>166</v>
      </c>
      <c r="C2693" t="s">
        <v>220</v>
      </c>
      <c r="D2693" t="s">
        <v>33</v>
      </c>
      <c r="E2693" t="s">
        <v>22</v>
      </c>
      <c r="F2693">
        <v>1932</v>
      </c>
      <c r="G2693" t="s">
        <v>169</v>
      </c>
      <c r="H2693" t="s">
        <v>170</v>
      </c>
      <c r="I2693" t="s">
        <v>7</v>
      </c>
      <c r="J2693">
        <v>0</v>
      </c>
      <c r="K2693" t="s">
        <v>166</v>
      </c>
    </row>
    <row r="2694" spans="1:11" x14ac:dyDescent="0.25">
      <c r="A2694" t="s">
        <v>165</v>
      </c>
      <c r="B2694" t="s">
        <v>166</v>
      </c>
      <c r="C2694" t="s">
        <v>220</v>
      </c>
      <c r="D2694" t="s">
        <v>33</v>
      </c>
      <c r="E2694" t="s">
        <v>22</v>
      </c>
      <c r="F2694">
        <v>1933</v>
      </c>
      <c r="G2694" t="s">
        <v>169</v>
      </c>
      <c r="H2694" t="s">
        <v>170</v>
      </c>
      <c r="I2694" t="s">
        <v>7</v>
      </c>
      <c r="J2694">
        <v>0</v>
      </c>
      <c r="K2694" t="s">
        <v>166</v>
      </c>
    </row>
    <row r="2695" spans="1:11" x14ac:dyDescent="0.25">
      <c r="A2695" t="s">
        <v>165</v>
      </c>
      <c r="B2695" t="s">
        <v>166</v>
      </c>
      <c r="C2695" t="s">
        <v>220</v>
      </c>
      <c r="D2695" t="s">
        <v>33</v>
      </c>
      <c r="E2695" t="s">
        <v>22</v>
      </c>
      <c r="F2695">
        <v>1934</v>
      </c>
      <c r="G2695" t="s">
        <v>169</v>
      </c>
      <c r="H2695" t="s">
        <v>170</v>
      </c>
      <c r="I2695" t="s">
        <v>7</v>
      </c>
      <c r="J2695">
        <v>0</v>
      </c>
      <c r="K2695" t="s">
        <v>166</v>
      </c>
    </row>
    <row r="2696" spans="1:11" x14ac:dyDescent="0.25">
      <c r="A2696" t="s">
        <v>165</v>
      </c>
      <c r="B2696" t="s">
        <v>166</v>
      </c>
      <c r="C2696" t="s">
        <v>220</v>
      </c>
      <c r="D2696" t="s">
        <v>33</v>
      </c>
      <c r="E2696" t="s">
        <v>22</v>
      </c>
      <c r="F2696">
        <v>1935</v>
      </c>
      <c r="G2696" t="s">
        <v>169</v>
      </c>
      <c r="H2696" t="s">
        <v>170</v>
      </c>
      <c r="I2696" t="s">
        <v>7</v>
      </c>
      <c r="J2696">
        <v>0</v>
      </c>
      <c r="K2696" t="s">
        <v>166</v>
      </c>
    </row>
    <row r="2697" spans="1:11" x14ac:dyDescent="0.25">
      <c r="A2697" t="s">
        <v>165</v>
      </c>
      <c r="B2697" t="s">
        <v>166</v>
      </c>
      <c r="C2697" t="s">
        <v>220</v>
      </c>
      <c r="D2697" t="s">
        <v>33</v>
      </c>
      <c r="E2697" t="s">
        <v>22</v>
      </c>
      <c r="F2697">
        <v>1936</v>
      </c>
      <c r="G2697" t="s">
        <v>169</v>
      </c>
      <c r="H2697" t="s">
        <v>170</v>
      </c>
      <c r="I2697" t="s">
        <v>7</v>
      </c>
      <c r="J2697">
        <v>0</v>
      </c>
      <c r="K2697" t="s">
        <v>166</v>
      </c>
    </row>
    <row r="2698" spans="1:11" x14ac:dyDescent="0.25">
      <c r="A2698" t="s">
        <v>165</v>
      </c>
      <c r="B2698" t="s">
        <v>166</v>
      </c>
      <c r="C2698" t="s">
        <v>220</v>
      </c>
      <c r="D2698" t="s">
        <v>33</v>
      </c>
      <c r="E2698" t="s">
        <v>22</v>
      </c>
      <c r="F2698">
        <v>1937</v>
      </c>
      <c r="G2698" t="s">
        <v>169</v>
      </c>
      <c r="H2698" t="s">
        <v>170</v>
      </c>
      <c r="I2698" t="s">
        <v>7</v>
      </c>
      <c r="J2698">
        <v>0</v>
      </c>
      <c r="K2698" t="s">
        <v>166</v>
      </c>
    </row>
    <row r="2699" spans="1:11" x14ac:dyDescent="0.25">
      <c r="A2699" t="s">
        <v>165</v>
      </c>
      <c r="B2699" t="s">
        <v>166</v>
      </c>
      <c r="C2699" t="s">
        <v>220</v>
      </c>
      <c r="D2699" t="s">
        <v>33</v>
      </c>
      <c r="E2699" t="s">
        <v>22</v>
      </c>
      <c r="F2699">
        <v>1938</v>
      </c>
      <c r="G2699" t="s">
        <v>169</v>
      </c>
      <c r="H2699" t="s">
        <v>170</v>
      </c>
      <c r="I2699" t="s">
        <v>7</v>
      </c>
      <c r="J2699">
        <v>3</v>
      </c>
      <c r="K2699" t="s">
        <v>166</v>
      </c>
    </row>
    <row r="2700" spans="1:11" x14ac:dyDescent="0.25">
      <c r="A2700" t="s">
        <v>165</v>
      </c>
      <c r="B2700" t="s">
        <v>166</v>
      </c>
      <c r="C2700" t="s">
        <v>220</v>
      </c>
      <c r="D2700" t="s">
        <v>33</v>
      </c>
      <c r="E2700" t="s">
        <v>22</v>
      </c>
      <c r="F2700">
        <v>1939</v>
      </c>
      <c r="G2700" t="s">
        <v>169</v>
      </c>
      <c r="H2700" t="s">
        <v>170</v>
      </c>
      <c r="I2700" t="s">
        <v>7</v>
      </c>
      <c r="J2700">
        <v>56</v>
      </c>
      <c r="K2700" t="s">
        <v>166</v>
      </c>
    </row>
    <row r="2701" spans="1:11" x14ac:dyDescent="0.25">
      <c r="A2701" t="s">
        <v>165</v>
      </c>
      <c r="B2701" t="s">
        <v>166</v>
      </c>
      <c r="C2701" t="s">
        <v>220</v>
      </c>
      <c r="D2701" t="s">
        <v>33</v>
      </c>
      <c r="E2701" t="s">
        <v>22</v>
      </c>
      <c r="F2701">
        <v>1940</v>
      </c>
      <c r="G2701" t="s">
        <v>169</v>
      </c>
      <c r="H2701" t="s">
        <v>170</v>
      </c>
      <c r="I2701" t="s">
        <v>7</v>
      </c>
      <c r="J2701">
        <v>181</v>
      </c>
      <c r="K2701" t="s">
        <v>166</v>
      </c>
    </row>
    <row r="2702" spans="1:11" x14ac:dyDescent="0.25">
      <c r="A2702" t="s">
        <v>165</v>
      </c>
      <c r="B2702" t="s">
        <v>166</v>
      </c>
      <c r="C2702" t="s">
        <v>220</v>
      </c>
      <c r="D2702" t="s">
        <v>33</v>
      </c>
      <c r="E2702" t="s">
        <v>22</v>
      </c>
      <c r="F2702">
        <v>1941</v>
      </c>
      <c r="G2702" t="s">
        <v>169</v>
      </c>
      <c r="H2702" t="s">
        <v>170</v>
      </c>
      <c r="I2702" t="s">
        <v>7</v>
      </c>
      <c r="J2702">
        <v>199</v>
      </c>
      <c r="K2702" t="s">
        <v>166</v>
      </c>
    </row>
    <row r="2703" spans="1:11" x14ac:dyDescent="0.25">
      <c r="A2703" t="s">
        <v>165</v>
      </c>
      <c r="B2703" t="s">
        <v>166</v>
      </c>
      <c r="C2703" t="s">
        <v>220</v>
      </c>
      <c r="D2703" t="s">
        <v>33</v>
      </c>
      <c r="E2703" t="s">
        <v>22</v>
      </c>
      <c r="F2703">
        <v>1942</v>
      </c>
      <c r="G2703" t="s">
        <v>169</v>
      </c>
      <c r="H2703" t="s">
        <v>170</v>
      </c>
      <c r="I2703" t="s">
        <v>7</v>
      </c>
      <c r="J2703">
        <v>168</v>
      </c>
      <c r="K2703" t="s">
        <v>166</v>
      </c>
    </row>
    <row r="2704" spans="1:11" x14ac:dyDescent="0.25">
      <c r="A2704" t="s">
        <v>165</v>
      </c>
      <c r="B2704" t="s">
        <v>166</v>
      </c>
      <c r="C2704" t="s">
        <v>220</v>
      </c>
      <c r="D2704" t="s">
        <v>33</v>
      </c>
      <c r="E2704" t="s">
        <v>22</v>
      </c>
      <c r="F2704">
        <v>1943</v>
      </c>
      <c r="G2704" t="s">
        <v>169</v>
      </c>
      <c r="H2704" t="s">
        <v>170</v>
      </c>
      <c r="I2704" t="s">
        <v>7</v>
      </c>
      <c r="J2704">
        <v>40</v>
      </c>
      <c r="K2704" t="s">
        <v>166</v>
      </c>
    </row>
    <row r="2705" spans="1:11" x14ac:dyDescent="0.25">
      <c r="A2705" t="s">
        <v>165</v>
      </c>
      <c r="B2705" t="s">
        <v>166</v>
      </c>
      <c r="C2705" t="s">
        <v>220</v>
      </c>
      <c r="D2705" t="s">
        <v>33</v>
      </c>
      <c r="E2705" t="s">
        <v>22</v>
      </c>
      <c r="F2705">
        <v>1944</v>
      </c>
      <c r="G2705" t="s">
        <v>169</v>
      </c>
      <c r="H2705" t="s">
        <v>170</v>
      </c>
      <c r="I2705" t="s">
        <v>7</v>
      </c>
      <c r="J2705">
        <v>7</v>
      </c>
      <c r="K2705" t="s">
        <v>166</v>
      </c>
    </row>
    <row r="2706" spans="1:11" x14ac:dyDescent="0.25">
      <c r="A2706" t="s">
        <v>165</v>
      </c>
      <c r="B2706" t="s">
        <v>166</v>
      </c>
      <c r="C2706" t="s">
        <v>220</v>
      </c>
      <c r="D2706" t="s">
        <v>33</v>
      </c>
      <c r="E2706" t="s">
        <v>22</v>
      </c>
      <c r="F2706">
        <v>1945</v>
      </c>
      <c r="G2706" t="s">
        <v>169</v>
      </c>
      <c r="H2706" t="s">
        <v>170</v>
      </c>
      <c r="I2706" t="s">
        <v>7</v>
      </c>
      <c r="J2706">
        <v>53</v>
      </c>
      <c r="K2706" t="s">
        <v>166</v>
      </c>
    </row>
    <row r="2707" spans="1:11" x14ac:dyDescent="0.25">
      <c r="A2707" t="s">
        <v>165</v>
      </c>
      <c r="B2707" t="s">
        <v>166</v>
      </c>
      <c r="C2707" t="s">
        <v>220</v>
      </c>
      <c r="D2707" t="s">
        <v>33</v>
      </c>
      <c r="E2707" t="s">
        <v>22</v>
      </c>
      <c r="F2707">
        <v>1946</v>
      </c>
      <c r="G2707" t="s">
        <v>169</v>
      </c>
      <c r="H2707" t="s">
        <v>170</v>
      </c>
      <c r="I2707" t="s">
        <v>7</v>
      </c>
      <c r="J2707">
        <v>116</v>
      </c>
      <c r="K2707" t="s">
        <v>166</v>
      </c>
    </row>
    <row r="2708" spans="1:11" x14ac:dyDescent="0.25">
      <c r="A2708" t="s">
        <v>165</v>
      </c>
      <c r="B2708" t="s">
        <v>166</v>
      </c>
      <c r="C2708" t="s">
        <v>220</v>
      </c>
      <c r="D2708" t="s">
        <v>33</v>
      </c>
      <c r="E2708" t="s">
        <v>22</v>
      </c>
      <c r="F2708">
        <v>1947</v>
      </c>
      <c r="G2708" t="s">
        <v>169</v>
      </c>
      <c r="H2708" t="s">
        <v>170</v>
      </c>
      <c r="I2708" t="s">
        <v>7</v>
      </c>
      <c r="J2708">
        <v>179</v>
      </c>
      <c r="K2708" t="s">
        <v>166</v>
      </c>
    </row>
    <row r="2709" spans="1:11" x14ac:dyDescent="0.25">
      <c r="A2709" t="s">
        <v>165</v>
      </c>
      <c r="B2709" t="s">
        <v>166</v>
      </c>
      <c r="C2709" t="s">
        <v>220</v>
      </c>
      <c r="D2709" t="s">
        <v>33</v>
      </c>
      <c r="E2709" t="s">
        <v>22</v>
      </c>
      <c r="F2709">
        <v>1948</v>
      </c>
      <c r="G2709" t="s">
        <v>169</v>
      </c>
      <c r="H2709" t="s">
        <v>170</v>
      </c>
      <c r="I2709" t="s">
        <v>7</v>
      </c>
      <c r="J2709">
        <v>112</v>
      </c>
      <c r="K2709" t="s">
        <v>166</v>
      </c>
    </row>
    <row r="2710" spans="1:11" x14ac:dyDescent="0.25">
      <c r="A2710" t="s">
        <v>165</v>
      </c>
      <c r="B2710" t="s">
        <v>166</v>
      </c>
      <c r="C2710" t="s">
        <v>220</v>
      </c>
      <c r="D2710" t="s">
        <v>33</v>
      </c>
      <c r="E2710" t="s">
        <v>22</v>
      </c>
      <c r="F2710">
        <v>1949</v>
      </c>
      <c r="G2710" t="s">
        <v>169</v>
      </c>
      <c r="H2710" t="s">
        <v>170</v>
      </c>
      <c r="I2710" t="s">
        <v>7</v>
      </c>
      <c r="J2710">
        <v>298</v>
      </c>
      <c r="K2710" t="s">
        <v>166</v>
      </c>
    </row>
    <row r="2711" spans="1:11" x14ac:dyDescent="0.25">
      <c r="A2711" t="s">
        <v>165</v>
      </c>
      <c r="B2711" t="s">
        <v>166</v>
      </c>
      <c r="C2711" t="s">
        <v>220</v>
      </c>
      <c r="D2711" t="s">
        <v>33</v>
      </c>
      <c r="E2711" t="s">
        <v>22</v>
      </c>
      <c r="F2711">
        <v>1950</v>
      </c>
      <c r="G2711" t="s">
        <v>169</v>
      </c>
      <c r="H2711" t="s">
        <v>170</v>
      </c>
      <c r="I2711" t="s">
        <v>7</v>
      </c>
      <c r="J2711">
        <v>305</v>
      </c>
      <c r="K2711" t="s">
        <v>166</v>
      </c>
    </row>
    <row r="2712" spans="1:11" x14ac:dyDescent="0.25">
      <c r="A2712" t="s">
        <v>165</v>
      </c>
      <c r="B2712" t="s">
        <v>166</v>
      </c>
      <c r="C2712" t="s">
        <v>220</v>
      </c>
      <c r="D2712" t="s">
        <v>33</v>
      </c>
      <c r="E2712" t="s">
        <v>22</v>
      </c>
      <c r="F2712">
        <v>1951</v>
      </c>
      <c r="G2712" t="s">
        <v>169</v>
      </c>
      <c r="H2712" t="s">
        <v>170</v>
      </c>
      <c r="I2712" t="s">
        <v>7</v>
      </c>
      <c r="J2712">
        <v>536</v>
      </c>
      <c r="K2712" t="s">
        <v>166</v>
      </c>
    </row>
    <row r="2713" spans="1:11" x14ac:dyDescent="0.25">
      <c r="A2713" t="s">
        <v>165</v>
      </c>
      <c r="B2713" t="s">
        <v>166</v>
      </c>
      <c r="C2713" t="s">
        <v>220</v>
      </c>
      <c r="D2713" t="s">
        <v>33</v>
      </c>
      <c r="E2713" t="s">
        <v>22</v>
      </c>
      <c r="F2713">
        <v>1952</v>
      </c>
      <c r="G2713" t="s">
        <v>169</v>
      </c>
      <c r="H2713" t="s">
        <v>170</v>
      </c>
      <c r="I2713" t="s">
        <v>7</v>
      </c>
      <c r="J2713">
        <v>592</v>
      </c>
      <c r="K2713" t="s">
        <v>166</v>
      </c>
    </row>
    <row r="2714" spans="1:11" x14ac:dyDescent="0.25">
      <c r="A2714" t="s">
        <v>165</v>
      </c>
      <c r="B2714" t="s">
        <v>166</v>
      </c>
      <c r="C2714" t="s">
        <v>220</v>
      </c>
      <c r="D2714" t="s">
        <v>33</v>
      </c>
      <c r="E2714" t="s">
        <v>22</v>
      </c>
      <c r="F2714">
        <v>1953</v>
      </c>
      <c r="G2714" t="s">
        <v>169</v>
      </c>
      <c r="H2714" t="s">
        <v>170</v>
      </c>
      <c r="I2714" t="s">
        <v>7</v>
      </c>
      <c r="J2714">
        <v>496</v>
      </c>
      <c r="K2714" t="s">
        <v>166</v>
      </c>
    </row>
    <row r="2715" spans="1:11" x14ac:dyDescent="0.25">
      <c r="A2715" t="s">
        <v>165</v>
      </c>
      <c r="B2715" t="s">
        <v>166</v>
      </c>
      <c r="C2715" t="s">
        <v>220</v>
      </c>
      <c r="D2715" t="s">
        <v>33</v>
      </c>
      <c r="E2715" t="s">
        <v>22</v>
      </c>
      <c r="F2715">
        <v>1954</v>
      </c>
      <c r="G2715" t="s">
        <v>169</v>
      </c>
      <c r="H2715" t="s">
        <v>170</v>
      </c>
      <c r="I2715" t="s">
        <v>7</v>
      </c>
      <c r="J2715">
        <v>309</v>
      </c>
      <c r="K2715" t="s">
        <v>166</v>
      </c>
    </row>
    <row r="2716" spans="1:11" x14ac:dyDescent="0.25">
      <c r="A2716" t="s">
        <v>165</v>
      </c>
      <c r="B2716" t="s">
        <v>166</v>
      </c>
      <c r="C2716" t="s">
        <v>220</v>
      </c>
      <c r="D2716" t="s">
        <v>33</v>
      </c>
      <c r="E2716" t="s">
        <v>22</v>
      </c>
      <c r="F2716">
        <v>1955</v>
      </c>
      <c r="G2716" t="s">
        <v>169</v>
      </c>
      <c r="H2716" t="s">
        <v>170</v>
      </c>
      <c r="I2716" t="s">
        <v>7</v>
      </c>
      <c r="J2716">
        <v>244</v>
      </c>
      <c r="K2716" t="s">
        <v>166</v>
      </c>
    </row>
    <row r="2717" spans="1:11" x14ac:dyDescent="0.25">
      <c r="A2717" t="s">
        <v>165</v>
      </c>
      <c r="B2717" t="s">
        <v>166</v>
      </c>
      <c r="C2717" t="s">
        <v>220</v>
      </c>
      <c r="D2717" t="s">
        <v>33</v>
      </c>
      <c r="E2717" t="s">
        <v>22</v>
      </c>
      <c r="F2717">
        <v>1956</v>
      </c>
      <c r="G2717" t="s">
        <v>169</v>
      </c>
      <c r="H2717" t="s">
        <v>170</v>
      </c>
      <c r="I2717" t="s">
        <v>7</v>
      </c>
      <c r="J2717">
        <v>252</v>
      </c>
      <c r="K2717" t="s">
        <v>166</v>
      </c>
    </row>
    <row r="2718" spans="1:11" x14ac:dyDescent="0.25">
      <c r="A2718" t="s">
        <v>165</v>
      </c>
      <c r="B2718" t="s">
        <v>166</v>
      </c>
      <c r="C2718" t="s">
        <v>220</v>
      </c>
      <c r="D2718" t="s">
        <v>33</v>
      </c>
      <c r="E2718" t="s">
        <v>22</v>
      </c>
      <c r="F2718">
        <v>1957</v>
      </c>
      <c r="G2718" t="s">
        <v>169</v>
      </c>
      <c r="H2718" t="s">
        <v>170</v>
      </c>
      <c r="I2718" t="s">
        <v>7</v>
      </c>
      <c r="J2718">
        <v>324</v>
      </c>
      <c r="K2718" t="s">
        <v>166</v>
      </c>
    </row>
    <row r="2719" spans="1:11" x14ac:dyDescent="0.25">
      <c r="A2719" t="s">
        <v>165</v>
      </c>
      <c r="B2719" t="s">
        <v>166</v>
      </c>
      <c r="C2719" t="s">
        <v>220</v>
      </c>
      <c r="D2719" t="s">
        <v>33</v>
      </c>
      <c r="E2719" t="s">
        <v>22</v>
      </c>
      <c r="F2719">
        <v>1958</v>
      </c>
      <c r="G2719" t="s">
        <v>169</v>
      </c>
      <c r="H2719" t="s">
        <v>170</v>
      </c>
      <c r="I2719" t="s">
        <v>7</v>
      </c>
      <c r="J2719">
        <v>452</v>
      </c>
      <c r="K2719" t="s">
        <v>166</v>
      </c>
    </row>
    <row r="2720" spans="1:11" x14ac:dyDescent="0.25">
      <c r="A2720" t="s">
        <v>165</v>
      </c>
      <c r="B2720" t="s">
        <v>166</v>
      </c>
      <c r="C2720" t="s">
        <v>220</v>
      </c>
      <c r="D2720" t="s">
        <v>33</v>
      </c>
      <c r="E2720" t="s">
        <v>22</v>
      </c>
      <c r="F2720">
        <v>1959</v>
      </c>
      <c r="G2720" t="s">
        <v>169</v>
      </c>
      <c r="H2720" t="s">
        <v>170</v>
      </c>
      <c r="I2720" t="s">
        <v>7</v>
      </c>
      <c r="J2720">
        <v>436</v>
      </c>
      <c r="K2720" t="s">
        <v>166</v>
      </c>
    </row>
    <row r="2721" spans="1:11" x14ac:dyDescent="0.25">
      <c r="A2721" t="s">
        <v>165</v>
      </c>
      <c r="B2721" t="s">
        <v>166</v>
      </c>
      <c r="C2721" t="s">
        <v>220</v>
      </c>
      <c r="D2721" t="s">
        <v>33</v>
      </c>
      <c r="E2721" t="s">
        <v>22</v>
      </c>
      <c r="F2721">
        <v>1960</v>
      </c>
      <c r="G2721" t="s">
        <v>169</v>
      </c>
      <c r="H2721" t="s">
        <v>170</v>
      </c>
      <c r="I2721" t="s">
        <v>7</v>
      </c>
      <c r="J2721">
        <v>394</v>
      </c>
      <c r="K2721" t="s">
        <v>166</v>
      </c>
    </row>
    <row r="2722" spans="1:11" x14ac:dyDescent="0.25">
      <c r="A2722" t="s">
        <v>165</v>
      </c>
      <c r="B2722" t="s">
        <v>166</v>
      </c>
      <c r="C2722" t="s">
        <v>220</v>
      </c>
      <c r="D2722" t="s">
        <v>33</v>
      </c>
      <c r="E2722" t="s">
        <v>22</v>
      </c>
      <c r="F2722">
        <v>1961</v>
      </c>
      <c r="G2722" t="s">
        <v>169</v>
      </c>
      <c r="H2722" t="s">
        <v>170</v>
      </c>
      <c r="I2722" t="s">
        <v>7</v>
      </c>
      <c r="J2722">
        <v>508</v>
      </c>
      <c r="K2722" t="s">
        <v>166</v>
      </c>
    </row>
    <row r="2723" spans="1:11" x14ac:dyDescent="0.25">
      <c r="A2723" t="s">
        <v>165</v>
      </c>
      <c r="B2723" t="s">
        <v>166</v>
      </c>
      <c r="C2723" t="s">
        <v>220</v>
      </c>
      <c r="D2723" t="s">
        <v>33</v>
      </c>
      <c r="E2723" t="s">
        <v>22</v>
      </c>
      <c r="F2723">
        <v>1962</v>
      </c>
      <c r="G2723" t="s">
        <v>169</v>
      </c>
      <c r="H2723" t="s">
        <v>170</v>
      </c>
      <c r="I2723" t="s">
        <v>7</v>
      </c>
      <c r="J2723">
        <v>678</v>
      </c>
      <c r="K2723" t="s">
        <v>166</v>
      </c>
    </row>
    <row r="2724" spans="1:11" x14ac:dyDescent="0.25">
      <c r="A2724" t="s">
        <v>165</v>
      </c>
      <c r="B2724" t="s">
        <v>166</v>
      </c>
      <c r="C2724" t="s">
        <v>220</v>
      </c>
      <c r="D2724" t="s">
        <v>33</v>
      </c>
      <c r="E2724" t="s">
        <v>22</v>
      </c>
      <c r="F2724">
        <v>1963</v>
      </c>
      <c r="G2724" t="s">
        <v>169</v>
      </c>
      <c r="H2724" t="s">
        <v>170</v>
      </c>
      <c r="I2724" t="s">
        <v>7</v>
      </c>
      <c r="J2724">
        <v>362</v>
      </c>
      <c r="K2724" t="s">
        <v>166</v>
      </c>
    </row>
    <row r="2725" spans="1:11" x14ac:dyDescent="0.25">
      <c r="A2725" t="s">
        <v>165</v>
      </c>
      <c r="B2725" t="s">
        <v>166</v>
      </c>
      <c r="C2725" t="s">
        <v>220</v>
      </c>
      <c r="D2725" t="s">
        <v>33</v>
      </c>
      <c r="E2725" t="s">
        <v>22</v>
      </c>
      <c r="F2725">
        <v>1964</v>
      </c>
      <c r="G2725" t="s">
        <v>169</v>
      </c>
      <c r="H2725" t="s">
        <v>170</v>
      </c>
      <c r="I2725" t="s">
        <v>7</v>
      </c>
      <c r="J2725">
        <v>425</v>
      </c>
      <c r="K2725" t="s">
        <v>166</v>
      </c>
    </row>
    <row r="2726" spans="1:11" x14ac:dyDescent="0.25">
      <c r="A2726" t="s">
        <v>165</v>
      </c>
      <c r="B2726" t="s">
        <v>166</v>
      </c>
      <c r="C2726" t="s">
        <v>220</v>
      </c>
      <c r="D2726" t="s">
        <v>33</v>
      </c>
      <c r="E2726" t="s">
        <v>22</v>
      </c>
      <c r="F2726">
        <v>1965</v>
      </c>
      <c r="G2726" t="s">
        <v>169</v>
      </c>
      <c r="H2726" t="s">
        <v>170</v>
      </c>
      <c r="I2726" t="s">
        <v>7</v>
      </c>
      <c r="J2726">
        <v>419</v>
      </c>
      <c r="K2726" t="s">
        <v>166</v>
      </c>
    </row>
    <row r="2727" spans="1:11" x14ac:dyDescent="0.25">
      <c r="A2727" t="s">
        <v>165</v>
      </c>
      <c r="B2727" t="s">
        <v>166</v>
      </c>
      <c r="C2727" t="s">
        <v>220</v>
      </c>
      <c r="D2727" t="s">
        <v>33</v>
      </c>
      <c r="E2727" t="s">
        <v>22</v>
      </c>
      <c r="F2727">
        <v>1966</v>
      </c>
      <c r="G2727" t="s">
        <v>169</v>
      </c>
      <c r="H2727" t="s">
        <v>170</v>
      </c>
      <c r="I2727" t="s">
        <v>7</v>
      </c>
      <c r="J2727">
        <v>528</v>
      </c>
      <c r="K2727" t="s">
        <v>166</v>
      </c>
    </row>
    <row r="2728" spans="1:11" x14ac:dyDescent="0.25">
      <c r="A2728" t="s">
        <v>165</v>
      </c>
      <c r="B2728" t="s">
        <v>166</v>
      </c>
      <c r="C2728" t="s">
        <v>220</v>
      </c>
      <c r="D2728" t="s">
        <v>33</v>
      </c>
      <c r="E2728" t="s">
        <v>22</v>
      </c>
      <c r="F2728">
        <v>1967</v>
      </c>
      <c r="G2728" t="s">
        <v>169</v>
      </c>
      <c r="H2728" t="s">
        <v>170</v>
      </c>
      <c r="I2728" t="s">
        <v>7</v>
      </c>
      <c r="J2728">
        <v>624</v>
      </c>
      <c r="K2728" t="s">
        <v>166</v>
      </c>
    </row>
    <row r="2729" spans="1:11" x14ac:dyDescent="0.25">
      <c r="A2729" t="s">
        <v>165</v>
      </c>
      <c r="B2729" t="s">
        <v>166</v>
      </c>
      <c r="C2729" t="s">
        <v>220</v>
      </c>
      <c r="D2729" t="s">
        <v>33</v>
      </c>
      <c r="E2729" t="s">
        <v>22</v>
      </c>
      <c r="F2729">
        <v>1968</v>
      </c>
      <c r="G2729" t="s">
        <v>169</v>
      </c>
      <c r="H2729" t="s">
        <v>170</v>
      </c>
      <c r="I2729" t="s">
        <v>7</v>
      </c>
      <c r="J2729">
        <v>631</v>
      </c>
      <c r="K2729" t="s">
        <v>166</v>
      </c>
    </row>
    <row r="2730" spans="1:11" x14ac:dyDescent="0.25">
      <c r="A2730" t="s">
        <v>165</v>
      </c>
      <c r="B2730" t="s">
        <v>166</v>
      </c>
      <c r="C2730" t="s">
        <v>220</v>
      </c>
      <c r="D2730" t="s">
        <v>33</v>
      </c>
      <c r="E2730" t="s">
        <v>22</v>
      </c>
      <c r="F2730">
        <v>1969</v>
      </c>
      <c r="G2730" t="s">
        <v>169</v>
      </c>
      <c r="H2730" t="s">
        <v>170</v>
      </c>
      <c r="I2730" t="s">
        <v>7</v>
      </c>
      <c r="J2730">
        <v>834</v>
      </c>
      <c r="K2730" t="s">
        <v>166</v>
      </c>
    </row>
    <row r="2731" spans="1:11" x14ac:dyDescent="0.25">
      <c r="A2731" t="s">
        <v>165</v>
      </c>
      <c r="B2731" t="s">
        <v>166</v>
      </c>
      <c r="C2731" t="s">
        <v>220</v>
      </c>
      <c r="D2731" t="s">
        <v>33</v>
      </c>
      <c r="E2731" t="s">
        <v>22</v>
      </c>
      <c r="F2731">
        <v>1970</v>
      </c>
      <c r="G2731" t="s">
        <v>169</v>
      </c>
      <c r="H2731" t="s">
        <v>170</v>
      </c>
      <c r="I2731" t="s">
        <v>7</v>
      </c>
      <c r="J2731">
        <v>933</v>
      </c>
      <c r="K2731" t="s">
        <v>166</v>
      </c>
    </row>
    <row r="2732" spans="1:11" x14ac:dyDescent="0.25">
      <c r="A2732" t="s">
        <v>165</v>
      </c>
      <c r="B2732" t="s">
        <v>166</v>
      </c>
      <c r="C2732" t="s">
        <v>220</v>
      </c>
      <c r="D2732" t="s">
        <v>33</v>
      </c>
      <c r="E2732" t="s">
        <v>22</v>
      </c>
      <c r="F2732">
        <v>1971</v>
      </c>
      <c r="G2732" t="s">
        <v>169</v>
      </c>
      <c r="H2732" t="s">
        <v>170</v>
      </c>
      <c r="I2732" t="s">
        <v>7</v>
      </c>
      <c r="J2732">
        <v>931</v>
      </c>
      <c r="K2732" t="s">
        <v>166</v>
      </c>
    </row>
    <row r="2733" spans="1:11" x14ac:dyDescent="0.25">
      <c r="A2733" t="s">
        <v>165</v>
      </c>
      <c r="B2733" t="s">
        <v>166</v>
      </c>
      <c r="C2733" t="s">
        <v>220</v>
      </c>
      <c r="D2733" t="s">
        <v>33</v>
      </c>
      <c r="E2733" t="s">
        <v>22</v>
      </c>
      <c r="F2733">
        <v>1972</v>
      </c>
      <c r="G2733" t="s">
        <v>169</v>
      </c>
      <c r="H2733" t="s">
        <v>170</v>
      </c>
      <c r="I2733" t="s">
        <v>7</v>
      </c>
      <c r="J2733">
        <v>673</v>
      </c>
      <c r="K2733" t="s">
        <v>166</v>
      </c>
    </row>
    <row r="2734" spans="1:11" x14ac:dyDescent="0.25">
      <c r="A2734" t="s">
        <v>165</v>
      </c>
      <c r="B2734" t="s">
        <v>166</v>
      </c>
      <c r="C2734" t="s">
        <v>220</v>
      </c>
      <c r="D2734" t="s">
        <v>33</v>
      </c>
      <c r="E2734" t="s">
        <v>22</v>
      </c>
      <c r="F2734">
        <v>1973</v>
      </c>
      <c r="G2734" t="s">
        <v>169</v>
      </c>
      <c r="H2734" t="s">
        <v>170</v>
      </c>
      <c r="I2734" t="s">
        <v>7</v>
      </c>
      <c r="J2734">
        <v>746</v>
      </c>
      <c r="K2734" t="s">
        <v>166</v>
      </c>
    </row>
    <row r="2735" spans="1:11" x14ac:dyDescent="0.25">
      <c r="A2735" t="s">
        <v>165</v>
      </c>
      <c r="B2735" t="s">
        <v>166</v>
      </c>
      <c r="C2735" t="s">
        <v>220</v>
      </c>
      <c r="D2735" t="s">
        <v>33</v>
      </c>
      <c r="E2735" t="s">
        <v>22</v>
      </c>
      <c r="F2735">
        <v>1974</v>
      </c>
      <c r="G2735" t="s">
        <v>169</v>
      </c>
      <c r="H2735" t="s">
        <v>170</v>
      </c>
      <c r="I2735" t="s">
        <v>7</v>
      </c>
      <c r="J2735">
        <v>751</v>
      </c>
      <c r="K2735" t="s">
        <v>166</v>
      </c>
    </row>
    <row r="2736" spans="1:11" x14ac:dyDescent="0.25">
      <c r="A2736" t="s">
        <v>165</v>
      </c>
      <c r="B2736" t="s">
        <v>166</v>
      </c>
      <c r="C2736" t="s">
        <v>220</v>
      </c>
      <c r="D2736" t="s">
        <v>33</v>
      </c>
      <c r="E2736" t="s">
        <v>22</v>
      </c>
      <c r="F2736">
        <v>1975</v>
      </c>
      <c r="G2736" t="s">
        <v>169</v>
      </c>
      <c r="H2736" t="s">
        <v>170</v>
      </c>
      <c r="I2736" t="s">
        <v>7</v>
      </c>
      <c r="J2736">
        <v>988</v>
      </c>
      <c r="K2736" t="s">
        <v>166</v>
      </c>
    </row>
    <row r="2737" spans="1:11" x14ac:dyDescent="0.25">
      <c r="A2737" t="s">
        <v>165</v>
      </c>
      <c r="B2737" t="s">
        <v>166</v>
      </c>
      <c r="C2737" t="s">
        <v>220</v>
      </c>
      <c r="D2737" t="s">
        <v>33</v>
      </c>
      <c r="E2737" t="s">
        <v>22</v>
      </c>
      <c r="F2737">
        <v>1976</v>
      </c>
      <c r="G2737" t="s">
        <v>169</v>
      </c>
      <c r="H2737" t="s">
        <v>170</v>
      </c>
      <c r="I2737" t="s">
        <v>7</v>
      </c>
      <c r="J2737">
        <v>914</v>
      </c>
      <c r="K2737" t="s">
        <v>166</v>
      </c>
    </row>
    <row r="2738" spans="1:11" x14ac:dyDescent="0.25">
      <c r="A2738" t="s">
        <v>165</v>
      </c>
      <c r="B2738" t="s">
        <v>166</v>
      </c>
      <c r="C2738" t="s">
        <v>220</v>
      </c>
      <c r="D2738" t="s">
        <v>33</v>
      </c>
      <c r="E2738" t="s">
        <v>22</v>
      </c>
      <c r="F2738">
        <v>1977</v>
      </c>
      <c r="G2738" t="s">
        <v>169</v>
      </c>
      <c r="H2738" t="s">
        <v>170</v>
      </c>
      <c r="I2738" t="s">
        <v>7</v>
      </c>
      <c r="J2738">
        <v>1124</v>
      </c>
      <c r="K2738" t="s">
        <v>166</v>
      </c>
    </row>
    <row r="2739" spans="1:11" x14ac:dyDescent="0.25">
      <c r="A2739" t="s">
        <v>165</v>
      </c>
      <c r="B2739" t="s">
        <v>166</v>
      </c>
      <c r="C2739" t="s">
        <v>220</v>
      </c>
      <c r="D2739" t="s">
        <v>33</v>
      </c>
      <c r="E2739" t="s">
        <v>22</v>
      </c>
      <c r="F2739">
        <v>1978</v>
      </c>
      <c r="G2739" t="s">
        <v>169</v>
      </c>
      <c r="H2739" t="s">
        <v>170</v>
      </c>
      <c r="I2739" t="s">
        <v>7</v>
      </c>
      <c r="J2739">
        <v>1109</v>
      </c>
      <c r="K2739" t="s">
        <v>166</v>
      </c>
    </row>
    <row r="2740" spans="1:11" x14ac:dyDescent="0.25">
      <c r="A2740" t="s">
        <v>165</v>
      </c>
      <c r="B2740" t="s">
        <v>166</v>
      </c>
      <c r="C2740" t="s">
        <v>220</v>
      </c>
      <c r="D2740" t="s">
        <v>33</v>
      </c>
      <c r="E2740" t="s">
        <v>22</v>
      </c>
      <c r="F2740">
        <v>1979</v>
      </c>
      <c r="G2740" t="s">
        <v>169</v>
      </c>
      <c r="H2740" t="s">
        <v>170</v>
      </c>
      <c r="I2740" t="s">
        <v>7</v>
      </c>
      <c r="J2740">
        <v>1429</v>
      </c>
      <c r="K2740" t="s">
        <v>166</v>
      </c>
    </row>
    <row r="2741" spans="1:11" x14ac:dyDescent="0.25">
      <c r="A2741" t="s">
        <v>165</v>
      </c>
      <c r="B2741" t="s">
        <v>166</v>
      </c>
      <c r="C2741" t="s">
        <v>220</v>
      </c>
      <c r="D2741" t="s">
        <v>33</v>
      </c>
      <c r="E2741" t="s">
        <v>22</v>
      </c>
      <c r="F2741">
        <v>1980</v>
      </c>
      <c r="G2741" t="s">
        <v>169</v>
      </c>
      <c r="H2741" t="s">
        <v>170</v>
      </c>
      <c r="I2741" t="s">
        <v>7</v>
      </c>
      <c r="J2741">
        <v>1688</v>
      </c>
      <c r="K2741" t="s">
        <v>166</v>
      </c>
    </row>
    <row r="2742" spans="1:11" x14ac:dyDescent="0.25">
      <c r="A2742" t="s">
        <v>165</v>
      </c>
      <c r="B2742" t="s">
        <v>166</v>
      </c>
      <c r="C2742" t="s">
        <v>220</v>
      </c>
      <c r="D2742" t="s">
        <v>33</v>
      </c>
      <c r="E2742" t="s">
        <v>22</v>
      </c>
      <c r="F2742">
        <v>1981</v>
      </c>
      <c r="G2742" t="s">
        <v>169</v>
      </c>
      <c r="H2742" t="s">
        <v>170</v>
      </c>
      <c r="I2742" t="s">
        <v>7</v>
      </c>
      <c r="J2742">
        <v>2067</v>
      </c>
      <c r="K2742" t="s">
        <v>166</v>
      </c>
    </row>
    <row r="2743" spans="1:11" x14ac:dyDescent="0.25">
      <c r="A2743" t="s">
        <v>165</v>
      </c>
      <c r="B2743" t="s">
        <v>166</v>
      </c>
      <c r="C2743" t="s">
        <v>220</v>
      </c>
      <c r="D2743" t="s">
        <v>33</v>
      </c>
      <c r="E2743" t="s">
        <v>22</v>
      </c>
      <c r="F2743">
        <v>1982</v>
      </c>
      <c r="G2743" t="s">
        <v>169</v>
      </c>
      <c r="H2743" t="s">
        <v>170</v>
      </c>
      <c r="I2743" t="s">
        <v>7</v>
      </c>
      <c r="J2743">
        <v>1924</v>
      </c>
      <c r="K2743" t="s">
        <v>166</v>
      </c>
    </row>
    <row r="2744" spans="1:11" x14ac:dyDescent="0.25">
      <c r="A2744" t="s">
        <v>165</v>
      </c>
      <c r="B2744" t="s">
        <v>166</v>
      </c>
      <c r="C2744" t="s">
        <v>220</v>
      </c>
      <c r="D2744" t="s">
        <v>33</v>
      </c>
      <c r="E2744" t="s">
        <v>22</v>
      </c>
      <c r="F2744">
        <v>1983</v>
      </c>
      <c r="G2744" t="s">
        <v>169</v>
      </c>
      <c r="H2744" t="s">
        <v>170</v>
      </c>
      <c r="I2744" t="s">
        <v>7</v>
      </c>
      <c r="J2744">
        <v>2225</v>
      </c>
      <c r="K2744" t="s">
        <v>166</v>
      </c>
    </row>
    <row r="2745" spans="1:11" x14ac:dyDescent="0.25">
      <c r="A2745" t="s">
        <v>165</v>
      </c>
      <c r="B2745" t="s">
        <v>166</v>
      </c>
      <c r="C2745" t="s">
        <v>220</v>
      </c>
      <c r="D2745" t="s">
        <v>33</v>
      </c>
      <c r="E2745" t="s">
        <v>22</v>
      </c>
      <c r="F2745">
        <v>1984</v>
      </c>
      <c r="G2745" t="s">
        <v>169</v>
      </c>
      <c r="H2745" t="s">
        <v>170</v>
      </c>
      <c r="I2745" t="s">
        <v>7</v>
      </c>
      <c r="J2745">
        <v>2202</v>
      </c>
      <c r="K2745" t="s">
        <v>166</v>
      </c>
    </row>
    <row r="2746" spans="1:11" x14ac:dyDescent="0.25">
      <c r="A2746" t="s">
        <v>165</v>
      </c>
      <c r="B2746" t="s">
        <v>166</v>
      </c>
      <c r="C2746" t="s">
        <v>220</v>
      </c>
      <c r="D2746" t="s">
        <v>33</v>
      </c>
      <c r="E2746" t="s">
        <v>22</v>
      </c>
      <c r="F2746">
        <v>1985</v>
      </c>
      <c r="G2746" t="s">
        <v>169</v>
      </c>
      <c r="H2746" t="s">
        <v>170</v>
      </c>
      <c r="I2746" t="s">
        <v>7</v>
      </c>
      <c r="J2746">
        <v>2387</v>
      </c>
      <c r="K2746" t="s">
        <v>166</v>
      </c>
    </row>
    <row r="2747" spans="1:11" x14ac:dyDescent="0.25">
      <c r="A2747" t="s">
        <v>165</v>
      </c>
      <c r="B2747" t="s">
        <v>166</v>
      </c>
      <c r="C2747" t="s">
        <v>220</v>
      </c>
      <c r="D2747" t="s">
        <v>33</v>
      </c>
      <c r="E2747" t="s">
        <v>22</v>
      </c>
      <c r="F2747">
        <v>1986</v>
      </c>
      <c r="G2747" t="s">
        <v>169</v>
      </c>
      <c r="H2747" t="s">
        <v>170</v>
      </c>
      <c r="I2747" t="s">
        <v>7</v>
      </c>
      <c r="J2747">
        <v>2461</v>
      </c>
      <c r="K2747" t="s">
        <v>166</v>
      </c>
    </row>
    <row r="2748" spans="1:11" x14ac:dyDescent="0.25">
      <c r="A2748" t="s">
        <v>165</v>
      </c>
      <c r="B2748" t="s">
        <v>166</v>
      </c>
      <c r="C2748" t="s">
        <v>220</v>
      </c>
      <c r="D2748" t="s">
        <v>33</v>
      </c>
      <c r="E2748" t="s">
        <v>22</v>
      </c>
      <c r="F2748">
        <v>1987</v>
      </c>
      <c r="G2748" t="s">
        <v>169</v>
      </c>
      <c r="H2748" t="s">
        <v>170</v>
      </c>
      <c r="I2748" t="s">
        <v>7</v>
      </c>
      <c r="J2748">
        <v>2583</v>
      </c>
      <c r="K2748" t="s">
        <v>166</v>
      </c>
    </row>
    <row r="2749" spans="1:11" x14ac:dyDescent="0.25">
      <c r="A2749" t="s">
        <v>165</v>
      </c>
      <c r="B2749" t="s">
        <v>166</v>
      </c>
      <c r="C2749" t="s">
        <v>220</v>
      </c>
      <c r="D2749" t="s">
        <v>33</v>
      </c>
      <c r="E2749" t="s">
        <v>22</v>
      </c>
      <c r="F2749">
        <v>1988</v>
      </c>
      <c r="G2749" t="s">
        <v>169</v>
      </c>
      <c r="H2749" t="s">
        <v>170</v>
      </c>
      <c r="I2749" t="s">
        <v>7</v>
      </c>
      <c r="J2749">
        <v>2643</v>
      </c>
      <c r="K2749" t="s">
        <v>166</v>
      </c>
    </row>
    <row r="2750" spans="1:11" x14ac:dyDescent="0.25">
      <c r="A2750" t="s">
        <v>165</v>
      </c>
      <c r="B2750" t="s">
        <v>166</v>
      </c>
      <c r="C2750" t="s">
        <v>220</v>
      </c>
      <c r="D2750" t="s">
        <v>33</v>
      </c>
      <c r="E2750" t="s">
        <v>22</v>
      </c>
      <c r="F2750">
        <v>1989</v>
      </c>
      <c r="G2750" t="s">
        <v>169</v>
      </c>
      <c r="H2750" t="s">
        <v>170</v>
      </c>
      <c r="I2750" t="s">
        <v>7</v>
      </c>
      <c r="J2750">
        <v>2706</v>
      </c>
      <c r="K2750" t="s">
        <v>166</v>
      </c>
    </row>
    <row r="2751" spans="1:11" x14ac:dyDescent="0.25">
      <c r="A2751" t="s">
        <v>165</v>
      </c>
      <c r="B2751" t="s">
        <v>166</v>
      </c>
      <c r="C2751" t="s">
        <v>220</v>
      </c>
      <c r="D2751" t="s">
        <v>33</v>
      </c>
      <c r="E2751" t="s">
        <v>22</v>
      </c>
      <c r="F2751">
        <v>1990</v>
      </c>
      <c r="G2751" t="s">
        <v>169</v>
      </c>
      <c r="H2751" t="s">
        <v>170</v>
      </c>
      <c r="I2751" t="s">
        <v>7</v>
      </c>
      <c r="J2751">
        <v>3100</v>
      </c>
      <c r="K2751" t="s">
        <v>166</v>
      </c>
    </row>
    <row r="2752" spans="1:11" x14ac:dyDescent="0.25">
      <c r="A2752" t="s">
        <v>165</v>
      </c>
      <c r="B2752" t="s">
        <v>166</v>
      </c>
      <c r="C2752" t="s">
        <v>220</v>
      </c>
      <c r="D2752" t="s">
        <v>33</v>
      </c>
      <c r="E2752" t="s">
        <v>22</v>
      </c>
      <c r="F2752">
        <v>1991</v>
      </c>
      <c r="G2752" t="s">
        <v>169</v>
      </c>
      <c r="H2752" t="s">
        <v>170</v>
      </c>
      <c r="I2752" t="s">
        <v>7</v>
      </c>
      <c r="J2752">
        <v>3326</v>
      </c>
      <c r="K2752" t="s">
        <v>166</v>
      </c>
    </row>
    <row r="2753" spans="1:11" x14ac:dyDescent="0.25">
      <c r="A2753" t="s">
        <v>165</v>
      </c>
      <c r="B2753" t="s">
        <v>166</v>
      </c>
      <c r="C2753" t="s">
        <v>220</v>
      </c>
      <c r="D2753" t="s">
        <v>33</v>
      </c>
      <c r="E2753" t="s">
        <v>22</v>
      </c>
      <c r="F2753">
        <v>1992</v>
      </c>
      <c r="G2753" t="s">
        <v>169</v>
      </c>
      <c r="H2753" t="s">
        <v>170</v>
      </c>
      <c r="I2753" t="s">
        <v>7</v>
      </c>
      <c r="J2753">
        <v>3710</v>
      </c>
      <c r="K2753" t="s">
        <v>166</v>
      </c>
    </row>
    <row r="2754" spans="1:11" x14ac:dyDescent="0.25">
      <c r="A2754" t="s">
        <v>165</v>
      </c>
      <c r="B2754" t="s">
        <v>166</v>
      </c>
      <c r="C2754" t="s">
        <v>220</v>
      </c>
      <c r="D2754" t="s">
        <v>33</v>
      </c>
      <c r="E2754" t="s">
        <v>22</v>
      </c>
      <c r="F2754">
        <v>1993</v>
      </c>
      <c r="G2754" t="s">
        <v>169</v>
      </c>
      <c r="H2754" t="s">
        <v>170</v>
      </c>
      <c r="I2754" t="s">
        <v>7</v>
      </c>
      <c r="J2754">
        <v>3473</v>
      </c>
      <c r="K2754" t="s">
        <v>166</v>
      </c>
    </row>
    <row r="2755" spans="1:11" x14ac:dyDescent="0.25">
      <c r="A2755" t="s">
        <v>165</v>
      </c>
      <c r="B2755" t="s">
        <v>166</v>
      </c>
      <c r="C2755" t="s">
        <v>220</v>
      </c>
      <c r="D2755" t="s">
        <v>33</v>
      </c>
      <c r="E2755" t="s">
        <v>22</v>
      </c>
      <c r="F2755">
        <v>1994</v>
      </c>
      <c r="G2755" t="s">
        <v>169</v>
      </c>
      <c r="H2755" t="s">
        <v>170</v>
      </c>
      <c r="I2755" t="s">
        <v>7</v>
      </c>
      <c r="J2755">
        <v>3118</v>
      </c>
      <c r="K2755" t="s">
        <v>166</v>
      </c>
    </row>
    <row r="2756" spans="1:11" x14ac:dyDescent="0.25">
      <c r="A2756" t="s">
        <v>165</v>
      </c>
      <c r="B2756" t="s">
        <v>166</v>
      </c>
      <c r="C2756" t="s">
        <v>220</v>
      </c>
      <c r="D2756" t="s">
        <v>33</v>
      </c>
      <c r="E2756" t="s">
        <v>22</v>
      </c>
      <c r="F2756">
        <v>1995</v>
      </c>
      <c r="G2756" t="s">
        <v>169</v>
      </c>
      <c r="H2756" t="s">
        <v>170</v>
      </c>
      <c r="I2756" t="s">
        <v>7</v>
      </c>
      <c r="J2756">
        <v>3793</v>
      </c>
      <c r="K2756" t="s">
        <v>166</v>
      </c>
    </row>
    <row r="2757" spans="1:11" x14ac:dyDescent="0.25">
      <c r="A2757" t="s">
        <v>165</v>
      </c>
      <c r="B2757" t="s">
        <v>166</v>
      </c>
      <c r="C2757" t="s">
        <v>220</v>
      </c>
      <c r="D2757" t="s">
        <v>33</v>
      </c>
      <c r="E2757" t="s">
        <v>22</v>
      </c>
      <c r="F2757">
        <v>1996</v>
      </c>
      <c r="G2757" t="s">
        <v>169</v>
      </c>
      <c r="H2757" t="s">
        <v>170</v>
      </c>
      <c r="I2757" t="s">
        <v>7</v>
      </c>
      <c r="J2757">
        <v>4018</v>
      </c>
      <c r="K2757" t="s">
        <v>166</v>
      </c>
    </row>
    <row r="2758" spans="1:11" x14ac:dyDescent="0.25">
      <c r="A2758" t="s">
        <v>165</v>
      </c>
      <c r="B2758" t="s">
        <v>166</v>
      </c>
      <c r="C2758" t="s">
        <v>220</v>
      </c>
      <c r="D2758" t="s">
        <v>33</v>
      </c>
      <c r="E2758" t="s">
        <v>22</v>
      </c>
      <c r="F2758">
        <v>1997</v>
      </c>
      <c r="G2758" t="s">
        <v>169</v>
      </c>
      <c r="H2758" t="s">
        <v>170</v>
      </c>
      <c r="I2758" t="s">
        <v>7</v>
      </c>
      <c r="J2758">
        <v>4306</v>
      </c>
      <c r="K2758" t="s">
        <v>166</v>
      </c>
    </row>
    <row r="2759" spans="1:11" x14ac:dyDescent="0.25">
      <c r="A2759" t="s">
        <v>165</v>
      </c>
      <c r="B2759" t="s">
        <v>166</v>
      </c>
      <c r="C2759" t="s">
        <v>220</v>
      </c>
      <c r="D2759" t="s">
        <v>33</v>
      </c>
      <c r="E2759" t="s">
        <v>22</v>
      </c>
      <c r="F2759">
        <v>1998</v>
      </c>
      <c r="G2759" t="s">
        <v>169</v>
      </c>
      <c r="H2759" t="s">
        <v>170</v>
      </c>
      <c r="I2759" t="s">
        <v>7</v>
      </c>
      <c r="J2759">
        <v>4300</v>
      </c>
      <c r="K2759" t="s">
        <v>166</v>
      </c>
    </row>
    <row r="2760" spans="1:11" x14ac:dyDescent="0.25">
      <c r="A2760" t="s">
        <v>165</v>
      </c>
      <c r="B2760" t="s">
        <v>166</v>
      </c>
      <c r="C2760" t="s">
        <v>220</v>
      </c>
      <c r="D2760" t="s">
        <v>33</v>
      </c>
      <c r="E2760" t="s">
        <v>22</v>
      </c>
      <c r="F2760">
        <v>1999</v>
      </c>
      <c r="G2760" t="s">
        <v>169</v>
      </c>
      <c r="H2760" t="s">
        <v>170</v>
      </c>
      <c r="I2760" t="s">
        <v>7</v>
      </c>
      <c r="J2760">
        <v>4387</v>
      </c>
      <c r="K2760" t="s">
        <v>166</v>
      </c>
    </row>
    <row r="2761" spans="1:11" x14ac:dyDescent="0.25">
      <c r="A2761" t="s">
        <v>165</v>
      </c>
      <c r="B2761" t="s">
        <v>166</v>
      </c>
      <c r="C2761" t="s">
        <v>220</v>
      </c>
      <c r="D2761" t="s">
        <v>33</v>
      </c>
      <c r="E2761" t="s">
        <v>22</v>
      </c>
      <c r="F2761">
        <v>2000</v>
      </c>
      <c r="G2761" t="s">
        <v>169</v>
      </c>
      <c r="H2761" t="s">
        <v>170</v>
      </c>
      <c r="I2761" t="s">
        <v>7</v>
      </c>
      <c r="J2761">
        <v>4340</v>
      </c>
      <c r="K2761" t="s">
        <v>166</v>
      </c>
    </row>
    <row r="2762" spans="1:11" x14ac:dyDescent="0.25">
      <c r="A2762" t="s">
        <v>165</v>
      </c>
      <c r="B2762" t="s">
        <v>166</v>
      </c>
      <c r="C2762" t="s">
        <v>220</v>
      </c>
      <c r="D2762" t="s">
        <v>33</v>
      </c>
      <c r="E2762" t="s">
        <v>22</v>
      </c>
      <c r="F2762">
        <v>2001</v>
      </c>
      <c r="G2762" t="s">
        <v>169</v>
      </c>
      <c r="H2762" t="s">
        <v>170</v>
      </c>
      <c r="I2762" t="s">
        <v>7</v>
      </c>
      <c r="J2762">
        <v>4874</v>
      </c>
      <c r="K2762" t="s">
        <v>166</v>
      </c>
    </row>
    <row r="2763" spans="1:11" x14ac:dyDescent="0.25">
      <c r="A2763" t="s">
        <v>165</v>
      </c>
      <c r="B2763" t="s">
        <v>166</v>
      </c>
      <c r="C2763" t="s">
        <v>220</v>
      </c>
      <c r="D2763" t="s">
        <v>33</v>
      </c>
      <c r="E2763" t="s">
        <v>22</v>
      </c>
      <c r="F2763">
        <v>2002</v>
      </c>
      <c r="G2763" t="s">
        <v>169</v>
      </c>
      <c r="H2763" t="s">
        <v>170</v>
      </c>
      <c r="I2763" t="s">
        <v>7</v>
      </c>
      <c r="J2763">
        <v>5194</v>
      </c>
      <c r="K2763" t="s">
        <v>166</v>
      </c>
    </row>
    <row r="2764" spans="1:11" x14ac:dyDescent="0.25">
      <c r="A2764" t="s">
        <v>165</v>
      </c>
      <c r="B2764" t="s">
        <v>166</v>
      </c>
      <c r="C2764" t="s">
        <v>220</v>
      </c>
      <c r="D2764" t="s">
        <v>33</v>
      </c>
      <c r="E2764" t="s">
        <v>22</v>
      </c>
      <c r="F2764">
        <v>2003</v>
      </c>
      <c r="G2764" t="s">
        <v>169</v>
      </c>
      <c r="H2764" t="s">
        <v>170</v>
      </c>
      <c r="I2764" t="s">
        <v>7</v>
      </c>
      <c r="J2764">
        <v>5184</v>
      </c>
      <c r="K2764" t="s">
        <v>166</v>
      </c>
    </row>
    <row r="2765" spans="1:11" x14ac:dyDescent="0.25">
      <c r="A2765" t="s">
        <v>165</v>
      </c>
      <c r="B2765" t="s">
        <v>166</v>
      </c>
      <c r="C2765" t="s">
        <v>220</v>
      </c>
      <c r="D2765" t="s">
        <v>33</v>
      </c>
      <c r="E2765" t="s">
        <v>22</v>
      </c>
      <c r="F2765">
        <v>2004</v>
      </c>
      <c r="G2765" t="s">
        <v>169</v>
      </c>
      <c r="H2765" t="s">
        <v>170</v>
      </c>
      <c r="I2765" t="s">
        <v>7</v>
      </c>
      <c r="J2765">
        <v>6017</v>
      </c>
      <c r="K2765" t="s">
        <v>166</v>
      </c>
    </row>
    <row r="2766" spans="1:11" x14ac:dyDescent="0.25">
      <c r="A2766" t="s">
        <v>165</v>
      </c>
      <c r="B2766" t="s">
        <v>166</v>
      </c>
      <c r="C2766" t="s">
        <v>220</v>
      </c>
      <c r="D2766" t="s">
        <v>33</v>
      </c>
      <c r="E2766" t="s">
        <v>22</v>
      </c>
      <c r="F2766">
        <v>2005</v>
      </c>
      <c r="G2766" t="s">
        <v>169</v>
      </c>
      <c r="H2766" t="s">
        <v>170</v>
      </c>
      <c r="I2766" t="s">
        <v>7</v>
      </c>
      <c r="J2766">
        <v>6247</v>
      </c>
      <c r="K2766" t="s">
        <v>166</v>
      </c>
    </row>
    <row r="2767" spans="1:11" x14ac:dyDescent="0.25">
      <c r="A2767" t="s">
        <v>165</v>
      </c>
      <c r="B2767" t="s">
        <v>166</v>
      </c>
      <c r="C2767" t="s">
        <v>220</v>
      </c>
      <c r="D2767" t="s">
        <v>33</v>
      </c>
      <c r="E2767" t="s">
        <v>22</v>
      </c>
      <c r="F2767">
        <v>2006</v>
      </c>
      <c r="G2767" t="s">
        <v>169</v>
      </c>
      <c r="H2767" t="s">
        <v>170</v>
      </c>
      <c r="I2767" t="s">
        <v>7</v>
      </c>
      <c r="J2767">
        <v>5829</v>
      </c>
      <c r="K2767" t="s">
        <v>166</v>
      </c>
    </row>
    <row r="2768" spans="1:11" x14ac:dyDescent="0.25">
      <c r="A2768" t="s">
        <v>165</v>
      </c>
      <c r="B2768" t="s">
        <v>166</v>
      </c>
      <c r="C2768" t="s">
        <v>220</v>
      </c>
      <c r="D2768" t="s">
        <v>33</v>
      </c>
      <c r="E2768" t="s">
        <v>22</v>
      </c>
      <c r="F2768">
        <v>2007</v>
      </c>
      <c r="G2768" t="s">
        <v>169</v>
      </c>
      <c r="H2768" t="s">
        <v>170</v>
      </c>
      <c r="I2768" t="s">
        <v>7</v>
      </c>
      <c r="J2768">
        <v>5598</v>
      </c>
      <c r="K2768" t="s">
        <v>166</v>
      </c>
    </row>
    <row r="2769" spans="1:11" x14ac:dyDescent="0.25">
      <c r="A2769" t="s">
        <v>165</v>
      </c>
      <c r="B2769" t="s">
        <v>166</v>
      </c>
      <c r="C2769" t="s">
        <v>220</v>
      </c>
      <c r="D2769" t="s">
        <v>33</v>
      </c>
      <c r="E2769" t="s">
        <v>22</v>
      </c>
      <c r="F2769">
        <v>2008</v>
      </c>
      <c r="G2769" t="s">
        <v>169</v>
      </c>
      <c r="H2769" t="s">
        <v>170</v>
      </c>
      <c r="I2769" t="s">
        <v>7</v>
      </c>
      <c r="J2769">
        <v>6401</v>
      </c>
      <c r="K2769" t="s">
        <v>166</v>
      </c>
    </row>
    <row r="2770" spans="1:11" x14ac:dyDescent="0.25">
      <c r="A2770" t="s">
        <v>165</v>
      </c>
      <c r="B2770" t="s">
        <v>166</v>
      </c>
      <c r="C2770" t="s">
        <v>220</v>
      </c>
      <c r="D2770" t="s">
        <v>33</v>
      </c>
      <c r="E2770" t="s">
        <v>22</v>
      </c>
      <c r="F2770">
        <v>2009</v>
      </c>
      <c r="G2770" t="s">
        <v>169</v>
      </c>
      <c r="H2770" t="s">
        <v>170</v>
      </c>
      <c r="I2770" t="s">
        <v>7</v>
      </c>
      <c r="J2770">
        <v>6748</v>
      </c>
      <c r="K2770" t="s">
        <v>166</v>
      </c>
    </row>
    <row r="2771" spans="1:11" x14ac:dyDescent="0.25">
      <c r="A2771" t="s">
        <v>165</v>
      </c>
      <c r="B2771" t="s">
        <v>166</v>
      </c>
      <c r="C2771" t="s">
        <v>220</v>
      </c>
      <c r="D2771" t="s">
        <v>33</v>
      </c>
      <c r="E2771" t="s">
        <v>22</v>
      </c>
      <c r="F2771">
        <v>2010</v>
      </c>
      <c r="G2771" t="s">
        <v>169</v>
      </c>
      <c r="H2771" t="s">
        <v>170</v>
      </c>
      <c r="I2771" t="s">
        <v>7</v>
      </c>
      <c r="J2771">
        <v>6939</v>
      </c>
      <c r="K2771" t="s">
        <v>166</v>
      </c>
    </row>
    <row r="2772" spans="1:11" x14ac:dyDescent="0.25">
      <c r="A2772" t="s">
        <v>165</v>
      </c>
      <c r="B2772" t="s">
        <v>166</v>
      </c>
      <c r="C2772" t="s">
        <v>220</v>
      </c>
      <c r="D2772" t="s">
        <v>33</v>
      </c>
      <c r="E2772" t="s">
        <v>22</v>
      </c>
      <c r="F2772">
        <v>2011</v>
      </c>
      <c r="G2772" t="s">
        <v>169</v>
      </c>
      <c r="H2772" t="s">
        <v>170</v>
      </c>
      <c r="I2772" t="s">
        <v>7</v>
      </c>
      <c r="J2772">
        <v>6072</v>
      </c>
      <c r="K2772" t="s">
        <v>166</v>
      </c>
    </row>
    <row r="2773" spans="1:11" x14ac:dyDescent="0.25">
      <c r="A2773" t="s">
        <v>165</v>
      </c>
      <c r="B2773" t="s">
        <v>166</v>
      </c>
      <c r="C2773" t="s">
        <v>220</v>
      </c>
      <c r="D2773" t="s">
        <v>33</v>
      </c>
      <c r="E2773" t="s">
        <v>22</v>
      </c>
      <c r="F2773">
        <v>2012</v>
      </c>
      <c r="G2773" t="s">
        <v>169</v>
      </c>
      <c r="H2773" t="s">
        <v>170</v>
      </c>
      <c r="I2773" t="s">
        <v>7</v>
      </c>
      <c r="J2773">
        <v>4843</v>
      </c>
      <c r="K2773" t="s">
        <v>166</v>
      </c>
    </row>
    <row r="2774" spans="1:11" x14ac:dyDescent="0.25">
      <c r="A2774" t="s">
        <v>165</v>
      </c>
      <c r="B2774" t="s">
        <v>166</v>
      </c>
      <c r="C2774" t="s">
        <v>220</v>
      </c>
      <c r="D2774" t="s">
        <v>33</v>
      </c>
      <c r="E2774" t="s">
        <v>22</v>
      </c>
      <c r="F2774">
        <v>2013</v>
      </c>
      <c r="G2774" t="s">
        <v>169</v>
      </c>
      <c r="H2774" t="s">
        <v>170</v>
      </c>
      <c r="I2774" t="s">
        <v>7</v>
      </c>
      <c r="J2774">
        <v>4479</v>
      </c>
      <c r="K2774" t="s">
        <v>166</v>
      </c>
    </row>
    <row r="2775" spans="1:11" x14ac:dyDescent="0.25">
      <c r="A2775" t="s">
        <v>165</v>
      </c>
      <c r="B2775" t="s">
        <v>166</v>
      </c>
      <c r="C2775" t="s">
        <v>220</v>
      </c>
      <c r="D2775" t="s">
        <v>33</v>
      </c>
      <c r="E2775" t="s">
        <v>22</v>
      </c>
      <c r="F2775">
        <v>2014</v>
      </c>
      <c r="G2775" t="s">
        <v>169</v>
      </c>
      <c r="H2775" t="s">
        <v>170</v>
      </c>
      <c r="I2775" t="s">
        <v>7</v>
      </c>
      <c r="J2775">
        <v>4656</v>
      </c>
      <c r="K2775" t="s">
        <v>166</v>
      </c>
    </row>
    <row r="2776" spans="1:11" x14ac:dyDescent="0.25">
      <c r="A2776" t="s">
        <v>165</v>
      </c>
      <c r="B2776" t="s">
        <v>166</v>
      </c>
      <c r="C2776" t="s">
        <v>220</v>
      </c>
      <c r="D2776" t="s">
        <v>33</v>
      </c>
      <c r="E2776" t="s">
        <v>22</v>
      </c>
      <c r="F2776">
        <v>2015</v>
      </c>
      <c r="G2776" t="s">
        <v>169</v>
      </c>
      <c r="H2776" t="s">
        <v>170</v>
      </c>
      <c r="I2776" t="s">
        <v>7</v>
      </c>
      <c r="J2776">
        <v>4720</v>
      </c>
      <c r="K2776" t="s">
        <v>166</v>
      </c>
    </row>
    <row r="2777" spans="1:11" x14ac:dyDescent="0.25">
      <c r="A2777" t="s">
        <v>165</v>
      </c>
      <c r="B2777" t="s">
        <v>166</v>
      </c>
      <c r="C2777" t="s">
        <v>220</v>
      </c>
      <c r="D2777" t="s">
        <v>33</v>
      </c>
      <c r="E2777" t="s">
        <v>22</v>
      </c>
      <c r="F2777">
        <v>2016</v>
      </c>
      <c r="G2777" t="s">
        <v>169</v>
      </c>
      <c r="H2777" t="s">
        <v>170</v>
      </c>
      <c r="I2777" t="s">
        <v>7</v>
      </c>
      <c r="J2777">
        <v>4979</v>
      </c>
      <c r="K2777" t="s">
        <v>166</v>
      </c>
    </row>
    <row r="2778" spans="1:11" x14ac:dyDescent="0.25">
      <c r="A2778" t="s">
        <v>165</v>
      </c>
      <c r="B2778" t="s">
        <v>166</v>
      </c>
      <c r="C2778" t="s">
        <v>220</v>
      </c>
      <c r="D2778" t="s">
        <v>33</v>
      </c>
      <c r="E2778" t="s">
        <v>22</v>
      </c>
      <c r="F2778">
        <v>2017</v>
      </c>
      <c r="G2778" t="s">
        <v>169</v>
      </c>
      <c r="H2778" t="s">
        <v>170</v>
      </c>
      <c r="I2778" t="s">
        <v>7</v>
      </c>
      <c r="J2778">
        <v>5430</v>
      </c>
      <c r="K2778" t="s">
        <v>166</v>
      </c>
    </row>
    <row r="2779" spans="1:11" x14ac:dyDescent="0.25">
      <c r="A2779" t="s">
        <v>165</v>
      </c>
      <c r="B2779" t="s">
        <v>166</v>
      </c>
      <c r="C2779" t="s">
        <v>220</v>
      </c>
      <c r="D2779" t="s">
        <v>33</v>
      </c>
      <c r="E2779" t="s">
        <v>22</v>
      </c>
      <c r="F2779">
        <v>2018</v>
      </c>
      <c r="G2779" t="s">
        <v>169</v>
      </c>
      <c r="H2779" t="s">
        <v>170</v>
      </c>
      <c r="I2779" t="s">
        <v>7</v>
      </c>
      <c r="J2779">
        <v>6275</v>
      </c>
      <c r="K2779" t="s">
        <v>166</v>
      </c>
    </row>
    <row r="2780" spans="1:11" x14ac:dyDescent="0.25">
      <c r="A2780" t="s">
        <v>165</v>
      </c>
      <c r="B2780" t="s">
        <v>166</v>
      </c>
      <c r="C2780" t="s">
        <v>220</v>
      </c>
      <c r="D2780" t="s">
        <v>33</v>
      </c>
      <c r="E2780" t="s">
        <v>22</v>
      </c>
      <c r="F2780">
        <v>2019</v>
      </c>
      <c r="G2780" t="s">
        <v>169</v>
      </c>
      <c r="H2780" t="s">
        <v>170</v>
      </c>
      <c r="I2780" t="s">
        <v>7</v>
      </c>
      <c r="J2780">
        <v>6743</v>
      </c>
      <c r="K2780" t="s">
        <v>166</v>
      </c>
    </row>
    <row r="2781" spans="1:11" x14ac:dyDescent="0.25">
      <c r="A2781" t="s">
        <v>165</v>
      </c>
      <c r="B2781" t="s">
        <v>166</v>
      </c>
      <c r="C2781" t="s">
        <v>220</v>
      </c>
      <c r="D2781" t="s">
        <v>33</v>
      </c>
      <c r="E2781" t="s">
        <v>22</v>
      </c>
      <c r="F2781">
        <v>2020</v>
      </c>
      <c r="G2781" t="s">
        <v>169</v>
      </c>
      <c r="H2781" t="s">
        <v>170</v>
      </c>
      <c r="I2781" t="s">
        <v>7</v>
      </c>
      <c r="J2781">
        <v>6324</v>
      </c>
      <c r="K2781" t="s">
        <v>166</v>
      </c>
    </row>
    <row r="2782" spans="1:11" x14ac:dyDescent="0.25">
      <c r="A2782" t="s">
        <v>165</v>
      </c>
      <c r="B2782" t="s">
        <v>166</v>
      </c>
      <c r="C2782" t="s">
        <v>220</v>
      </c>
      <c r="D2782" t="s">
        <v>33</v>
      </c>
      <c r="E2782" t="s">
        <v>22</v>
      </c>
      <c r="F2782">
        <v>2021</v>
      </c>
      <c r="G2782" t="s">
        <v>169</v>
      </c>
      <c r="H2782" t="s">
        <v>170</v>
      </c>
      <c r="I2782" t="s">
        <v>7</v>
      </c>
      <c r="J2782">
        <v>6001</v>
      </c>
      <c r="K2782" t="s">
        <v>166</v>
      </c>
    </row>
    <row r="2783" spans="1:11" x14ac:dyDescent="0.25">
      <c r="A2783" t="s">
        <v>165</v>
      </c>
      <c r="B2783" t="s">
        <v>166</v>
      </c>
      <c r="C2783" t="s">
        <v>220</v>
      </c>
      <c r="D2783" t="s">
        <v>33</v>
      </c>
      <c r="E2783" t="s">
        <v>22</v>
      </c>
      <c r="F2783">
        <v>2022</v>
      </c>
      <c r="G2783" t="s">
        <v>169</v>
      </c>
      <c r="H2783" t="s">
        <v>170</v>
      </c>
      <c r="I2783" t="s">
        <v>7</v>
      </c>
      <c r="J2783">
        <v>5929</v>
      </c>
      <c r="K2783" t="s">
        <v>166</v>
      </c>
    </row>
    <row r="2784" spans="1:11" x14ac:dyDescent="0.25">
      <c r="A2784" t="s">
        <v>165</v>
      </c>
      <c r="B2784" t="s">
        <v>166</v>
      </c>
      <c r="C2784" t="s">
        <v>221</v>
      </c>
      <c r="D2784" t="s">
        <v>34</v>
      </c>
      <c r="E2784" t="s">
        <v>197</v>
      </c>
      <c r="F2784">
        <v>1929</v>
      </c>
      <c r="G2784" t="s">
        <v>169</v>
      </c>
      <c r="H2784" t="s">
        <v>170</v>
      </c>
      <c r="I2784" t="s">
        <v>7</v>
      </c>
      <c r="J2784">
        <v>51</v>
      </c>
      <c r="K2784" t="s">
        <v>166</v>
      </c>
    </row>
    <row r="2785" spans="1:11" x14ac:dyDescent="0.25">
      <c r="A2785" t="s">
        <v>165</v>
      </c>
      <c r="B2785" t="s">
        <v>166</v>
      </c>
      <c r="C2785" t="s">
        <v>221</v>
      </c>
      <c r="D2785" t="s">
        <v>34</v>
      </c>
      <c r="E2785" t="s">
        <v>197</v>
      </c>
      <c r="F2785">
        <v>1930</v>
      </c>
      <c r="G2785" t="s">
        <v>169</v>
      </c>
      <c r="H2785" t="s">
        <v>170</v>
      </c>
      <c r="I2785" t="s">
        <v>7</v>
      </c>
      <c r="J2785">
        <v>48</v>
      </c>
      <c r="K2785" t="s">
        <v>166</v>
      </c>
    </row>
    <row r="2786" spans="1:11" x14ac:dyDescent="0.25">
      <c r="A2786" t="s">
        <v>165</v>
      </c>
      <c r="B2786" t="s">
        <v>166</v>
      </c>
      <c r="C2786" t="s">
        <v>221</v>
      </c>
      <c r="D2786" t="s">
        <v>34</v>
      </c>
      <c r="E2786" t="s">
        <v>197</v>
      </c>
      <c r="F2786">
        <v>1931</v>
      </c>
      <c r="G2786" t="s">
        <v>169</v>
      </c>
      <c r="H2786" t="s">
        <v>170</v>
      </c>
      <c r="I2786" t="s">
        <v>7</v>
      </c>
      <c r="J2786">
        <v>56</v>
      </c>
      <c r="K2786" t="s">
        <v>166</v>
      </c>
    </row>
    <row r="2787" spans="1:11" x14ac:dyDescent="0.25">
      <c r="A2787" t="s">
        <v>165</v>
      </c>
      <c r="B2787" t="s">
        <v>166</v>
      </c>
      <c r="C2787" t="s">
        <v>221</v>
      </c>
      <c r="D2787" t="s">
        <v>34</v>
      </c>
      <c r="E2787" t="s">
        <v>197</v>
      </c>
      <c r="F2787">
        <v>1932</v>
      </c>
      <c r="G2787" t="s">
        <v>169</v>
      </c>
      <c r="H2787" t="s">
        <v>170</v>
      </c>
      <c r="I2787" t="s">
        <v>7</v>
      </c>
      <c r="J2787">
        <v>28</v>
      </c>
      <c r="K2787" t="s">
        <v>166</v>
      </c>
    </row>
    <row r="2788" spans="1:11" x14ac:dyDescent="0.25">
      <c r="A2788" t="s">
        <v>165</v>
      </c>
      <c r="B2788" t="s">
        <v>166</v>
      </c>
      <c r="C2788" t="s">
        <v>221</v>
      </c>
      <c r="D2788" t="s">
        <v>34</v>
      </c>
      <c r="E2788" t="s">
        <v>197</v>
      </c>
      <c r="F2788">
        <v>1933</v>
      </c>
      <c r="G2788" t="s">
        <v>169</v>
      </c>
      <c r="H2788" t="s">
        <v>170</v>
      </c>
      <c r="I2788" t="s">
        <v>7</v>
      </c>
      <c r="J2788">
        <v>15</v>
      </c>
      <c r="K2788" t="s">
        <v>166</v>
      </c>
    </row>
    <row r="2789" spans="1:11" x14ac:dyDescent="0.25">
      <c r="A2789" t="s">
        <v>165</v>
      </c>
      <c r="B2789" t="s">
        <v>166</v>
      </c>
      <c r="C2789" t="s">
        <v>221</v>
      </c>
      <c r="D2789" t="s">
        <v>34</v>
      </c>
      <c r="E2789" t="s">
        <v>197</v>
      </c>
      <c r="F2789">
        <v>1934</v>
      </c>
      <c r="G2789" t="s">
        <v>169</v>
      </c>
      <c r="H2789" t="s">
        <v>170</v>
      </c>
      <c r="I2789" t="s">
        <v>7</v>
      </c>
      <c r="J2789">
        <v>37</v>
      </c>
      <c r="K2789" t="s">
        <v>166</v>
      </c>
    </row>
    <row r="2790" spans="1:11" x14ac:dyDescent="0.25">
      <c r="A2790" t="s">
        <v>165</v>
      </c>
      <c r="B2790" t="s">
        <v>166</v>
      </c>
      <c r="C2790" t="s">
        <v>221</v>
      </c>
      <c r="D2790" t="s">
        <v>34</v>
      </c>
      <c r="E2790" t="s">
        <v>197</v>
      </c>
      <c r="F2790">
        <v>1935</v>
      </c>
      <c r="G2790" t="s">
        <v>169</v>
      </c>
      <c r="H2790" t="s">
        <v>170</v>
      </c>
      <c r="I2790" t="s">
        <v>7</v>
      </c>
      <c r="J2790">
        <v>29</v>
      </c>
      <c r="K2790" t="s">
        <v>166</v>
      </c>
    </row>
    <row r="2791" spans="1:11" x14ac:dyDescent="0.25">
      <c r="A2791" t="s">
        <v>165</v>
      </c>
      <c r="B2791" t="s">
        <v>166</v>
      </c>
      <c r="C2791" t="s">
        <v>221</v>
      </c>
      <c r="D2791" t="s">
        <v>34</v>
      </c>
      <c r="E2791" t="s">
        <v>197</v>
      </c>
      <c r="F2791">
        <v>1936</v>
      </c>
      <c r="G2791" t="s">
        <v>169</v>
      </c>
      <c r="H2791" t="s">
        <v>170</v>
      </c>
      <c r="I2791" t="s">
        <v>7</v>
      </c>
      <c r="J2791">
        <v>67</v>
      </c>
      <c r="K2791" t="s">
        <v>166</v>
      </c>
    </row>
    <row r="2792" spans="1:11" x14ac:dyDescent="0.25">
      <c r="A2792" t="s">
        <v>165</v>
      </c>
      <c r="B2792" t="s">
        <v>166</v>
      </c>
      <c r="C2792" t="s">
        <v>221</v>
      </c>
      <c r="D2792" t="s">
        <v>34</v>
      </c>
      <c r="E2792" t="s">
        <v>197</v>
      </c>
      <c r="F2792">
        <v>1937</v>
      </c>
      <c r="G2792" t="s">
        <v>169</v>
      </c>
      <c r="H2792" t="s">
        <v>170</v>
      </c>
      <c r="I2792" t="s">
        <v>7</v>
      </c>
      <c r="J2792">
        <v>52</v>
      </c>
      <c r="K2792" t="s">
        <v>166</v>
      </c>
    </row>
    <row r="2793" spans="1:11" x14ac:dyDescent="0.25">
      <c r="A2793" t="s">
        <v>165</v>
      </c>
      <c r="B2793" t="s">
        <v>166</v>
      </c>
      <c r="C2793" t="s">
        <v>221</v>
      </c>
      <c r="D2793" t="s">
        <v>34</v>
      </c>
      <c r="E2793" t="s">
        <v>197</v>
      </c>
      <c r="F2793">
        <v>1938</v>
      </c>
      <c r="G2793" t="s">
        <v>169</v>
      </c>
      <c r="H2793" t="s">
        <v>170</v>
      </c>
      <c r="I2793" t="s">
        <v>7</v>
      </c>
      <c r="J2793">
        <v>65</v>
      </c>
      <c r="K2793" t="s">
        <v>166</v>
      </c>
    </row>
    <row r="2794" spans="1:11" x14ac:dyDescent="0.25">
      <c r="A2794" t="s">
        <v>165</v>
      </c>
      <c r="B2794" t="s">
        <v>166</v>
      </c>
      <c r="C2794" t="s">
        <v>221</v>
      </c>
      <c r="D2794" t="s">
        <v>34</v>
      </c>
      <c r="E2794" t="s">
        <v>197</v>
      </c>
      <c r="F2794">
        <v>1939</v>
      </c>
      <c r="G2794" t="s">
        <v>169</v>
      </c>
      <c r="H2794" t="s">
        <v>170</v>
      </c>
      <c r="I2794" t="s">
        <v>7</v>
      </c>
      <c r="J2794">
        <v>105</v>
      </c>
      <c r="K2794" t="s">
        <v>166</v>
      </c>
    </row>
    <row r="2795" spans="1:11" x14ac:dyDescent="0.25">
      <c r="A2795" t="s">
        <v>165</v>
      </c>
      <c r="B2795" t="s">
        <v>166</v>
      </c>
      <c r="C2795" t="s">
        <v>221</v>
      </c>
      <c r="D2795" t="s">
        <v>34</v>
      </c>
      <c r="E2795" t="s">
        <v>197</v>
      </c>
      <c r="F2795">
        <v>1940</v>
      </c>
      <c r="G2795" t="s">
        <v>169</v>
      </c>
      <c r="H2795" t="s">
        <v>170</v>
      </c>
      <c r="I2795" t="s">
        <v>7</v>
      </c>
      <c r="J2795">
        <v>63</v>
      </c>
      <c r="K2795" t="s">
        <v>166</v>
      </c>
    </row>
    <row r="2796" spans="1:11" x14ac:dyDescent="0.25">
      <c r="A2796" t="s">
        <v>165</v>
      </c>
      <c r="B2796" t="s">
        <v>166</v>
      </c>
      <c r="C2796" t="s">
        <v>221</v>
      </c>
      <c r="D2796" t="s">
        <v>34</v>
      </c>
      <c r="E2796" t="s">
        <v>197</v>
      </c>
      <c r="F2796">
        <v>1941</v>
      </c>
      <c r="G2796" t="s">
        <v>169</v>
      </c>
      <c r="H2796" t="s">
        <v>170</v>
      </c>
      <c r="I2796" t="s">
        <v>7</v>
      </c>
      <c r="J2796">
        <v>33</v>
      </c>
      <c r="K2796" t="s">
        <v>166</v>
      </c>
    </row>
    <row r="2797" spans="1:11" x14ac:dyDescent="0.25">
      <c r="A2797" t="s">
        <v>165</v>
      </c>
      <c r="B2797" t="s">
        <v>166</v>
      </c>
      <c r="C2797" t="s">
        <v>221</v>
      </c>
      <c r="D2797" t="s">
        <v>34</v>
      </c>
      <c r="E2797" t="s">
        <v>197</v>
      </c>
      <c r="F2797">
        <v>1942</v>
      </c>
      <c r="G2797" t="s">
        <v>169</v>
      </c>
      <c r="H2797" t="s">
        <v>170</v>
      </c>
      <c r="I2797" t="s">
        <v>7</v>
      </c>
      <c r="J2797">
        <v>10</v>
      </c>
      <c r="K2797" t="s">
        <v>166</v>
      </c>
    </row>
    <row r="2798" spans="1:11" x14ac:dyDescent="0.25">
      <c r="A2798" t="s">
        <v>165</v>
      </c>
      <c r="B2798" t="s">
        <v>166</v>
      </c>
      <c r="C2798" t="s">
        <v>221</v>
      </c>
      <c r="D2798" t="s">
        <v>34</v>
      </c>
      <c r="E2798" t="s">
        <v>197</v>
      </c>
      <c r="F2798">
        <v>1943</v>
      </c>
      <c r="G2798" t="s">
        <v>169</v>
      </c>
      <c r="H2798" t="s">
        <v>170</v>
      </c>
      <c r="I2798" t="s">
        <v>7</v>
      </c>
      <c r="J2798">
        <v>9</v>
      </c>
      <c r="K2798" t="s">
        <v>166</v>
      </c>
    </row>
    <row r="2799" spans="1:11" x14ac:dyDescent="0.25">
      <c r="A2799" t="s">
        <v>165</v>
      </c>
      <c r="B2799" t="s">
        <v>166</v>
      </c>
      <c r="C2799" t="s">
        <v>221</v>
      </c>
      <c r="D2799" t="s">
        <v>34</v>
      </c>
      <c r="E2799" t="s">
        <v>197</v>
      </c>
      <c r="F2799">
        <v>1944</v>
      </c>
      <c r="G2799" t="s">
        <v>169</v>
      </c>
      <c r="H2799" t="s">
        <v>170</v>
      </c>
      <c r="I2799" t="s">
        <v>7</v>
      </c>
      <c r="J2799">
        <v>9</v>
      </c>
      <c r="K2799" t="s">
        <v>166</v>
      </c>
    </row>
    <row r="2800" spans="1:11" x14ac:dyDescent="0.25">
      <c r="A2800" t="s">
        <v>165</v>
      </c>
      <c r="B2800" t="s">
        <v>166</v>
      </c>
      <c r="C2800" t="s">
        <v>221</v>
      </c>
      <c r="D2800" t="s">
        <v>34</v>
      </c>
      <c r="E2800" t="s">
        <v>197</v>
      </c>
      <c r="F2800">
        <v>1945</v>
      </c>
      <c r="G2800" t="s">
        <v>169</v>
      </c>
      <c r="H2800" t="s">
        <v>170</v>
      </c>
      <c r="I2800" t="s">
        <v>7</v>
      </c>
      <c r="J2800">
        <v>8</v>
      </c>
      <c r="K2800" t="s">
        <v>166</v>
      </c>
    </row>
    <row r="2801" spans="1:11" x14ac:dyDescent="0.25">
      <c r="A2801" t="s">
        <v>165</v>
      </c>
      <c r="B2801" t="s">
        <v>166</v>
      </c>
      <c r="C2801" t="s">
        <v>221</v>
      </c>
      <c r="D2801" t="s">
        <v>34</v>
      </c>
      <c r="E2801" t="s">
        <v>197</v>
      </c>
      <c r="F2801">
        <v>1946</v>
      </c>
      <c r="G2801" t="s">
        <v>169</v>
      </c>
      <c r="H2801" t="s">
        <v>170</v>
      </c>
      <c r="I2801" t="s">
        <v>7</v>
      </c>
      <c r="J2801">
        <v>9</v>
      </c>
      <c r="K2801" t="s">
        <v>166</v>
      </c>
    </row>
    <row r="2802" spans="1:11" x14ac:dyDescent="0.25">
      <c r="A2802" t="s">
        <v>165</v>
      </c>
      <c r="B2802" t="s">
        <v>166</v>
      </c>
      <c r="C2802" t="s">
        <v>221</v>
      </c>
      <c r="D2802" t="s">
        <v>34</v>
      </c>
      <c r="E2802" t="s">
        <v>197</v>
      </c>
      <c r="F2802">
        <v>1947</v>
      </c>
      <c r="G2802" t="s">
        <v>169</v>
      </c>
      <c r="H2802" t="s">
        <v>170</v>
      </c>
      <c r="I2802" t="s">
        <v>7</v>
      </c>
      <c r="J2802">
        <v>44</v>
      </c>
      <c r="K2802" t="s">
        <v>166</v>
      </c>
    </row>
    <row r="2803" spans="1:11" x14ac:dyDescent="0.25">
      <c r="A2803" t="s">
        <v>165</v>
      </c>
      <c r="B2803" t="s">
        <v>166</v>
      </c>
      <c r="C2803" t="s">
        <v>221</v>
      </c>
      <c r="D2803" t="s">
        <v>34</v>
      </c>
      <c r="E2803" t="s">
        <v>197</v>
      </c>
      <c r="F2803">
        <v>1948</v>
      </c>
      <c r="G2803" t="s">
        <v>169</v>
      </c>
      <c r="H2803" t="s">
        <v>170</v>
      </c>
      <c r="I2803" t="s">
        <v>7</v>
      </c>
      <c r="J2803">
        <v>87</v>
      </c>
      <c r="K2803" t="s">
        <v>166</v>
      </c>
    </row>
    <row r="2804" spans="1:11" x14ac:dyDescent="0.25">
      <c r="A2804" t="s">
        <v>165</v>
      </c>
      <c r="B2804" t="s">
        <v>166</v>
      </c>
      <c r="C2804" t="s">
        <v>221</v>
      </c>
      <c r="D2804" t="s">
        <v>34</v>
      </c>
      <c r="E2804" t="s">
        <v>197</v>
      </c>
      <c r="F2804">
        <v>1949</v>
      </c>
      <c r="G2804" t="s">
        <v>169</v>
      </c>
      <c r="H2804" t="s">
        <v>170</v>
      </c>
      <c r="I2804" t="s">
        <v>7</v>
      </c>
      <c r="J2804">
        <v>128</v>
      </c>
      <c r="K2804" t="s">
        <v>166</v>
      </c>
    </row>
    <row r="2805" spans="1:11" x14ac:dyDescent="0.25">
      <c r="A2805" t="s">
        <v>165</v>
      </c>
      <c r="B2805" t="s">
        <v>166</v>
      </c>
      <c r="C2805" t="s">
        <v>221</v>
      </c>
      <c r="D2805" t="s">
        <v>34</v>
      </c>
      <c r="E2805" t="s">
        <v>197</v>
      </c>
      <c r="F2805">
        <v>1950</v>
      </c>
      <c r="G2805" t="s">
        <v>169</v>
      </c>
      <c r="H2805" t="s">
        <v>170</v>
      </c>
      <c r="I2805" t="s">
        <v>7</v>
      </c>
      <c r="J2805">
        <v>141</v>
      </c>
      <c r="K2805" t="s">
        <v>166</v>
      </c>
    </row>
    <row r="2806" spans="1:11" x14ac:dyDescent="0.25">
      <c r="A2806" t="s">
        <v>165</v>
      </c>
      <c r="B2806" t="s">
        <v>166</v>
      </c>
      <c r="C2806" t="s">
        <v>221</v>
      </c>
      <c r="D2806" t="s">
        <v>34</v>
      </c>
      <c r="E2806" t="s">
        <v>197</v>
      </c>
      <c r="F2806">
        <v>1951</v>
      </c>
      <c r="G2806" t="s">
        <v>169</v>
      </c>
      <c r="H2806" t="s">
        <v>170</v>
      </c>
      <c r="I2806" t="s">
        <v>7</v>
      </c>
      <c r="J2806">
        <v>143</v>
      </c>
      <c r="K2806" t="s">
        <v>166</v>
      </c>
    </row>
    <row r="2807" spans="1:11" x14ac:dyDescent="0.25">
      <c r="A2807" t="s">
        <v>165</v>
      </c>
      <c r="B2807" t="s">
        <v>166</v>
      </c>
      <c r="C2807" t="s">
        <v>221</v>
      </c>
      <c r="D2807" t="s">
        <v>34</v>
      </c>
      <c r="E2807" t="s">
        <v>197</v>
      </c>
      <c r="F2807">
        <v>1952</v>
      </c>
      <c r="G2807" t="s">
        <v>169</v>
      </c>
      <c r="H2807" t="s">
        <v>170</v>
      </c>
      <c r="I2807" t="s">
        <v>7</v>
      </c>
      <c r="J2807">
        <v>106</v>
      </c>
      <c r="K2807" t="s">
        <v>166</v>
      </c>
    </row>
    <row r="2808" spans="1:11" x14ac:dyDescent="0.25">
      <c r="A2808" t="s">
        <v>165</v>
      </c>
      <c r="B2808" t="s">
        <v>166</v>
      </c>
      <c r="C2808" t="s">
        <v>221</v>
      </c>
      <c r="D2808" t="s">
        <v>34</v>
      </c>
      <c r="E2808" t="s">
        <v>197</v>
      </c>
      <c r="F2808">
        <v>1953</v>
      </c>
      <c r="G2808" t="s">
        <v>169</v>
      </c>
      <c r="H2808" t="s">
        <v>170</v>
      </c>
      <c r="I2808" t="s">
        <v>7</v>
      </c>
      <c r="J2808">
        <v>145</v>
      </c>
      <c r="K2808" t="s">
        <v>166</v>
      </c>
    </row>
    <row r="2809" spans="1:11" x14ac:dyDescent="0.25">
      <c r="A2809" t="s">
        <v>165</v>
      </c>
      <c r="B2809" t="s">
        <v>166</v>
      </c>
      <c r="C2809" t="s">
        <v>221</v>
      </c>
      <c r="D2809" t="s">
        <v>34</v>
      </c>
      <c r="E2809" t="s">
        <v>197</v>
      </c>
      <c r="F2809">
        <v>1954</v>
      </c>
      <c r="G2809" t="s">
        <v>169</v>
      </c>
      <c r="H2809" t="s">
        <v>170</v>
      </c>
      <c r="I2809" t="s">
        <v>7</v>
      </c>
      <c r="J2809">
        <v>192</v>
      </c>
      <c r="K2809" t="s">
        <v>166</v>
      </c>
    </row>
    <row r="2810" spans="1:11" x14ac:dyDescent="0.25">
      <c r="A2810" t="s">
        <v>165</v>
      </c>
      <c r="B2810" t="s">
        <v>166</v>
      </c>
      <c r="C2810" t="s">
        <v>221</v>
      </c>
      <c r="D2810" t="s">
        <v>34</v>
      </c>
      <c r="E2810" t="s">
        <v>197</v>
      </c>
      <c r="F2810">
        <v>1955</v>
      </c>
      <c r="G2810" t="s">
        <v>169</v>
      </c>
      <c r="H2810" t="s">
        <v>170</v>
      </c>
      <c r="I2810" t="s">
        <v>7</v>
      </c>
      <c r="J2810">
        <v>239</v>
      </c>
      <c r="K2810" t="s">
        <v>166</v>
      </c>
    </row>
    <row r="2811" spans="1:11" x14ac:dyDescent="0.25">
      <c r="A2811" t="s">
        <v>165</v>
      </c>
      <c r="B2811" t="s">
        <v>166</v>
      </c>
      <c r="C2811" t="s">
        <v>221</v>
      </c>
      <c r="D2811" t="s">
        <v>34</v>
      </c>
      <c r="E2811" t="s">
        <v>197</v>
      </c>
      <c r="F2811">
        <v>1956</v>
      </c>
      <c r="G2811" t="s">
        <v>169</v>
      </c>
      <c r="H2811" t="s">
        <v>170</v>
      </c>
      <c r="I2811" t="s">
        <v>7</v>
      </c>
      <c r="J2811">
        <v>240</v>
      </c>
      <c r="K2811" t="s">
        <v>166</v>
      </c>
    </row>
    <row r="2812" spans="1:11" x14ac:dyDescent="0.25">
      <c r="A2812" t="s">
        <v>165</v>
      </c>
      <c r="B2812" t="s">
        <v>166</v>
      </c>
      <c r="C2812" t="s">
        <v>221</v>
      </c>
      <c r="D2812" t="s">
        <v>34</v>
      </c>
      <c r="E2812" t="s">
        <v>197</v>
      </c>
      <c r="F2812">
        <v>1957</v>
      </c>
      <c r="G2812" t="s">
        <v>169</v>
      </c>
      <c r="H2812" t="s">
        <v>170</v>
      </c>
      <c r="I2812" t="s">
        <v>7</v>
      </c>
      <c r="J2812">
        <v>273</v>
      </c>
      <c r="K2812" t="s">
        <v>166</v>
      </c>
    </row>
    <row r="2813" spans="1:11" x14ac:dyDescent="0.25">
      <c r="A2813" t="s">
        <v>165</v>
      </c>
      <c r="B2813" t="s">
        <v>166</v>
      </c>
      <c r="C2813" t="s">
        <v>221</v>
      </c>
      <c r="D2813" t="s">
        <v>34</v>
      </c>
      <c r="E2813" t="s">
        <v>197</v>
      </c>
      <c r="F2813">
        <v>1958</v>
      </c>
      <c r="G2813" t="s">
        <v>169</v>
      </c>
      <c r="H2813" t="s">
        <v>170</v>
      </c>
      <c r="I2813" t="s">
        <v>7</v>
      </c>
      <c r="J2813">
        <v>290</v>
      </c>
      <c r="K2813" t="s">
        <v>166</v>
      </c>
    </row>
    <row r="2814" spans="1:11" x14ac:dyDescent="0.25">
      <c r="A2814" t="s">
        <v>165</v>
      </c>
      <c r="B2814" t="s">
        <v>166</v>
      </c>
      <c r="C2814" t="s">
        <v>221</v>
      </c>
      <c r="D2814" t="s">
        <v>34</v>
      </c>
      <c r="E2814" t="s">
        <v>197</v>
      </c>
      <c r="F2814">
        <v>1959</v>
      </c>
      <c r="G2814" t="s">
        <v>169</v>
      </c>
      <c r="H2814" t="s">
        <v>170</v>
      </c>
      <c r="I2814" t="s">
        <v>7</v>
      </c>
      <c r="J2814">
        <v>292</v>
      </c>
      <c r="K2814" t="s">
        <v>166</v>
      </c>
    </row>
    <row r="2815" spans="1:11" x14ac:dyDescent="0.25">
      <c r="A2815" t="s">
        <v>165</v>
      </c>
      <c r="B2815" t="s">
        <v>166</v>
      </c>
      <c r="C2815" t="s">
        <v>221</v>
      </c>
      <c r="D2815" t="s">
        <v>34</v>
      </c>
      <c r="E2815" t="s">
        <v>197</v>
      </c>
      <c r="F2815">
        <v>1960</v>
      </c>
      <c r="G2815" t="s">
        <v>169</v>
      </c>
      <c r="H2815" t="s">
        <v>170</v>
      </c>
      <c r="I2815" t="s">
        <v>7</v>
      </c>
      <c r="J2815">
        <v>401</v>
      </c>
      <c r="K2815" t="s">
        <v>166</v>
      </c>
    </row>
    <row r="2816" spans="1:11" x14ac:dyDescent="0.25">
      <c r="A2816" t="s">
        <v>165</v>
      </c>
      <c r="B2816" t="s">
        <v>166</v>
      </c>
      <c r="C2816" t="s">
        <v>221</v>
      </c>
      <c r="D2816" t="s">
        <v>34</v>
      </c>
      <c r="E2816" t="s">
        <v>197</v>
      </c>
      <c r="F2816">
        <v>1961</v>
      </c>
      <c r="G2816" t="s">
        <v>169</v>
      </c>
      <c r="H2816" t="s">
        <v>170</v>
      </c>
      <c r="I2816" t="s">
        <v>7</v>
      </c>
      <c r="J2816">
        <v>375</v>
      </c>
      <c r="K2816" t="s">
        <v>166</v>
      </c>
    </row>
    <row r="2817" spans="1:11" x14ac:dyDescent="0.25">
      <c r="A2817" t="s">
        <v>165</v>
      </c>
      <c r="B2817" t="s">
        <v>166</v>
      </c>
      <c r="C2817" t="s">
        <v>221</v>
      </c>
      <c r="D2817" t="s">
        <v>34</v>
      </c>
      <c r="E2817" t="s">
        <v>197</v>
      </c>
      <c r="F2817">
        <v>1962</v>
      </c>
      <c r="G2817" t="s">
        <v>169</v>
      </c>
      <c r="H2817" t="s">
        <v>170</v>
      </c>
      <c r="I2817" t="s">
        <v>7</v>
      </c>
      <c r="J2817">
        <v>425</v>
      </c>
      <c r="K2817" t="s">
        <v>166</v>
      </c>
    </row>
    <row r="2818" spans="1:11" x14ac:dyDescent="0.25">
      <c r="A2818" t="s">
        <v>165</v>
      </c>
      <c r="B2818" t="s">
        <v>166</v>
      </c>
      <c r="C2818" t="s">
        <v>221</v>
      </c>
      <c r="D2818" t="s">
        <v>34</v>
      </c>
      <c r="E2818" t="s">
        <v>197</v>
      </c>
      <c r="F2818">
        <v>1963</v>
      </c>
      <c r="G2818" t="s">
        <v>169</v>
      </c>
      <c r="H2818" t="s">
        <v>170</v>
      </c>
      <c r="I2818" t="s">
        <v>7</v>
      </c>
      <c r="J2818">
        <v>553</v>
      </c>
      <c r="K2818" t="s">
        <v>166</v>
      </c>
    </row>
    <row r="2819" spans="1:11" x14ac:dyDescent="0.25">
      <c r="A2819" t="s">
        <v>165</v>
      </c>
      <c r="B2819" t="s">
        <v>166</v>
      </c>
      <c r="C2819" t="s">
        <v>221</v>
      </c>
      <c r="D2819" t="s">
        <v>34</v>
      </c>
      <c r="E2819" t="s">
        <v>197</v>
      </c>
      <c r="F2819">
        <v>1964</v>
      </c>
      <c r="G2819" t="s">
        <v>169</v>
      </c>
      <c r="H2819" t="s">
        <v>170</v>
      </c>
      <c r="I2819" t="s">
        <v>7</v>
      </c>
      <c r="J2819">
        <v>574</v>
      </c>
      <c r="K2819" t="s">
        <v>166</v>
      </c>
    </row>
    <row r="2820" spans="1:11" x14ac:dyDescent="0.25">
      <c r="A2820" t="s">
        <v>165</v>
      </c>
      <c r="B2820" t="s">
        <v>166</v>
      </c>
      <c r="C2820" t="s">
        <v>221</v>
      </c>
      <c r="D2820" t="s">
        <v>34</v>
      </c>
      <c r="E2820" t="s">
        <v>197</v>
      </c>
      <c r="F2820">
        <v>1965</v>
      </c>
      <c r="G2820" t="s">
        <v>169</v>
      </c>
      <c r="H2820" t="s">
        <v>170</v>
      </c>
      <c r="I2820" t="s">
        <v>7</v>
      </c>
      <c r="J2820">
        <v>705</v>
      </c>
      <c r="K2820" t="s">
        <v>166</v>
      </c>
    </row>
    <row r="2821" spans="1:11" x14ac:dyDescent="0.25">
      <c r="A2821" t="s">
        <v>165</v>
      </c>
      <c r="B2821" t="s">
        <v>166</v>
      </c>
      <c r="C2821" t="s">
        <v>221</v>
      </c>
      <c r="D2821" t="s">
        <v>34</v>
      </c>
      <c r="E2821" t="s">
        <v>197</v>
      </c>
      <c r="F2821">
        <v>1966</v>
      </c>
      <c r="G2821" t="s">
        <v>169</v>
      </c>
      <c r="H2821" t="s">
        <v>170</v>
      </c>
      <c r="I2821" t="s">
        <v>7</v>
      </c>
      <c r="J2821">
        <v>676</v>
      </c>
      <c r="K2821" t="s">
        <v>166</v>
      </c>
    </row>
    <row r="2822" spans="1:11" x14ac:dyDescent="0.25">
      <c r="A2822" t="s">
        <v>165</v>
      </c>
      <c r="B2822" t="s">
        <v>166</v>
      </c>
      <c r="C2822" t="s">
        <v>221</v>
      </c>
      <c r="D2822" t="s">
        <v>34</v>
      </c>
      <c r="E2822" t="s">
        <v>197</v>
      </c>
      <c r="F2822">
        <v>1967</v>
      </c>
      <c r="G2822" t="s">
        <v>169</v>
      </c>
      <c r="H2822" t="s">
        <v>170</v>
      </c>
      <c r="I2822" t="s">
        <v>7</v>
      </c>
      <c r="J2822">
        <v>975</v>
      </c>
      <c r="K2822" t="s">
        <v>166</v>
      </c>
    </row>
    <row r="2823" spans="1:11" x14ac:dyDescent="0.25">
      <c r="A2823" t="s">
        <v>165</v>
      </c>
      <c r="B2823" t="s">
        <v>166</v>
      </c>
      <c r="C2823" t="s">
        <v>221</v>
      </c>
      <c r="D2823" t="s">
        <v>34</v>
      </c>
      <c r="E2823" t="s">
        <v>197</v>
      </c>
      <c r="F2823">
        <v>1968</v>
      </c>
      <c r="G2823" t="s">
        <v>169</v>
      </c>
      <c r="H2823" t="s">
        <v>170</v>
      </c>
      <c r="I2823" t="s">
        <v>7</v>
      </c>
      <c r="J2823">
        <v>1210</v>
      </c>
      <c r="K2823" t="s">
        <v>166</v>
      </c>
    </row>
    <row r="2824" spans="1:11" x14ac:dyDescent="0.25">
      <c r="A2824" t="s">
        <v>165</v>
      </c>
      <c r="B2824" t="s">
        <v>166</v>
      </c>
      <c r="C2824" t="s">
        <v>221</v>
      </c>
      <c r="D2824" t="s">
        <v>34</v>
      </c>
      <c r="E2824" t="s">
        <v>197</v>
      </c>
      <c r="F2824">
        <v>1969</v>
      </c>
      <c r="G2824" t="s">
        <v>169</v>
      </c>
      <c r="H2824" t="s">
        <v>170</v>
      </c>
      <c r="I2824" t="s">
        <v>7</v>
      </c>
      <c r="J2824">
        <v>1604</v>
      </c>
      <c r="K2824" t="s">
        <v>166</v>
      </c>
    </row>
    <row r="2825" spans="1:11" x14ac:dyDescent="0.25">
      <c r="A2825" t="s">
        <v>165</v>
      </c>
      <c r="B2825" t="s">
        <v>166</v>
      </c>
      <c r="C2825" t="s">
        <v>221</v>
      </c>
      <c r="D2825" t="s">
        <v>34</v>
      </c>
      <c r="E2825" t="s">
        <v>197</v>
      </c>
      <c r="F2825">
        <v>1970</v>
      </c>
      <c r="G2825" t="s">
        <v>169</v>
      </c>
      <c r="H2825" t="s">
        <v>170</v>
      </c>
      <c r="I2825" t="s">
        <v>7</v>
      </c>
      <c r="J2825">
        <v>1175</v>
      </c>
      <c r="K2825" t="s">
        <v>166</v>
      </c>
    </row>
    <row r="2826" spans="1:11" x14ac:dyDescent="0.25">
      <c r="A2826" t="s">
        <v>165</v>
      </c>
      <c r="B2826" t="s">
        <v>166</v>
      </c>
      <c r="C2826" t="s">
        <v>221</v>
      </c>
      <c r="D2826" t="s">
        <v>34</v>
      </c>
      <c r="E2826" t="s">
        <v>197</v>
      </c>
      <c r="F2826">
        <v>1971</v>
      </c>
      <c r="G2826" t="s">
        <v>169</v>
      </c>
      <c r="H2826" t="s">
        <v>170</v>
      </c>
      <c r="I2826" t="s">
        <v>7</v>
      </c>
      <c r="J2826">
        <v>1299</v>
      </c>
      <c r="K2826" t="s">
        <v>166</v>
      </c>
    </row>
    <row r="2827" spans="1:11" x14ac:dyDescent="0.25">
      <c r="A2827" t="s">
        <v>165</v>
      </c>
      <c r="B2827" t="s">
        <v>166</v>
      </c>
      <c r="C2827" t="s">
        <v>221</v>
      </c>
      <c r="D2827" t="s">
        <v>34</v>
      </c>
      <c r="E2827" t="s">
        <v>197</v>
      </c>
      <c r="F2827">
        <v>1972</v>
      </c>
      <c r="G2827" t="s">
        <v>169</v>
      </c>
      <c r="H2827" t="s">
        <v>170</v>
      </c>
      <c r="I2827" t="s">
        <v>7</v>
      </c>
      <c r="J2827">
        <v>1392</v>
      </c>
      <c r="K2827" t="s">
        <v>166</v>
      </c>
    </row>
    <row r="2828" spans="1:11" x14ac:dyDescent="0.25">
      <c r="A2828" t="s">
        <v>165</v>
      </c>
      <c r="B2828" t="s">
        <v>166</v>
      </c>
      <c r="C2828" t="s">
        <v>221</v>
      </c>
      <c r="D2828" t="s">
        <v>34</v>
      </c>
      <c r="E2828" t="s">
        <v>197</v>
      </c>
      <c r="F2828">
        <v>1973</v>
      </c>
      <c r="G2828" t="s">
        <v>169</v>
      </c>
      <c r="H2828" t="s">
        <v>170</v>
      </c>
      <c r="I2828" t="s">
        <v>7</v>
      </c>
      <c r="J2828">
        <v>1682</v>
      </c>
      <c r="K2828" t="s">
        <v>166</v>
      </c>
    </row>
    <row r="2829" spans="1:11" x14ac:dyDescent="0.25">
      <c r="A2829" t="s">
        <v>165</v>
      </c>
      <c r="B2829" t="s">
        <v>166</v>
      </c>
      <c r="C2829" t="s">
        <v>221</v>
      </c>
      <c r="D2829" t="s">
        <v>34</v>
      </c>
      <c r="E2829" t="s">
        <v>197</v>
      </c>
      <c r="F2829">
        <v>1974</v>
      </c>
      <c r="G2829" t="s">
        <v>169</v>
      </c>
      <c r="H2829" t="s">
        <v>170</v>
      </c>
      <c r="I2829" t="s">
        <v>7</v>
      </c>
      <c r="J2829">
        <v>2172</v>
      </c>
      <c r="K2829" t="s">
        <v>166</v>
      </c>
    </row>
    <row r="2830" spans="1:11" x14ac:dyDescent="0.25">
      <c r="A2830" t="s">
        <v>165</v>
      </c>
      <c r="B2830" t="s">
        <v>166</v>
      </c>
      <c r="C2830" t="s">
        <v>221</v>
      </c>
      <c r="D2830" t="s">
        <v>34</v>
      </c>
      <c r="E2830" t="s">
        <v>197</v>
      </c>
      <c r="F2830">
        <v>1975</v>
      </c>
      <c r="G2830" t="s">
        <v>169</v>
      </c>
      <c r="H2830" t="s">
        <v>170</v>
      </c>
      <c r="I2830" t="s">
        <v>7</v>
      </c>
      <c r="J2830">
        <v>2972</v>
      </c>
      <c r="K2830" t="s">
        <v>166</v>
      </c>
    </row>
    <row r="2831" spans="1:11" x14ac:dyDescent="0.25">
      <c r="A2831" t="s">
        <v>165</v>
      </c>
      <c r="B2831" t="s">
        <v>166</v>
      </c>
      <c r="C2831" t="s">
        <v>221</v>
      </c>
      <c r="D2831" t="s">
        <v>34</v>
      </c>
      <c r="E2831" t="s">
        <v>197</v>
      </c>
      <c r="F2831">
        <v>1976</v>
      </c>
      <c r="G2831" t="s">
        <v>169</v>
      </c>
      <c r="H2831" t="s">
        <v>170</v>
      </c>
      <c r="I2831" t="s">
        <v>7</v>
      </c>
      <c r="J2831">
        <v>2901</v>
      </c>
      <c r="K2831" t="s">
        <v>166</v>
      </c>
    </row>
    <row r="2832" spans="1:11" x14ac:dyDescent="0.25">
      <c r="A2832" t="s">
        <v>165</v>
      </c>
      <c r="B2832" t="s">
        <v>166</v>
      </c>
      <c r="C2832" t="s">
        <v>221</v>
      </c>
      <c r="D2832" t="s">
        <v>34</v>
      </c>
      <c r="E2832" t="s">
        <v>197</v>
      </c>
      <c r="F2832">
        <v>1977</v>
      </c>
      <c r="G2832" t="s">
        <v>169</v>
      </c>
      <c r="H2832" t="s">
        <v>170</v>
      </c>
      <c r="I2832" t="s">
        <v>7</v>
      </c>
      <c r="J2832">
        <v>2648</v>
      </c>
      <c r="K2832" t="s">
        <v>166</v>
      </c>
    </row>
    <row r="2833" spans="1:11" x14ac:dyDescent="0.25">
      <c r="A2833" t="s">
        <v>165</v>
      </c>
      <c r="B2833" t="s">
        <v>166</v>
      </c>
      <c r="C2833" t="s">
        <v>221</v>
      </c>
      <c r="D2833" t="s">
        <v>34</v>
      </c>
      <c r="E2833" t="s">
        <v>197</v>
      </c>
      <c r="F2833">
        <v>1978</v>
      </c>
      <c r="G2833" t="s">
        <v>169</v>
      </c>
      <c r="H2833" t="s">
        <v>170</v>
      </c>
      <c r="I2833" t="s">
        <v>7</v>
      </c>
      <c r="J2833">
        <v>3077</v>
      </c>
      <c r="K2833" t="s">
        <v>166</v>
      </c>
    </row>
    <row r="2834" spans="1:11" x14ac:dyDescent="0.25">
      <c r="A2834" t="s">
        <v>165</v>
      </c>
      <c r="B2834" t="s">
        <v>166</v>
      </c>
      <c r="C2834" t="s">
        <v>221</v>
      </c>
      <c r="D2834" t="s">
        <v>34</v>
      </c>
      <c r="E2834" t="s">
        <v>197</v>
      </c>
      <c r="F2834">
        <v>1979</v>
      </c>
      <c r="G2834" t="s">
        <v>169</v>
      </c>
      <c r="H2834" t="s">
        <v>170</v>
      </c>
      <c r="I2834" t="s">
        <v>7</v>
      </c>
      <c r="J2834">
        <v>3208</v>
      </c>
      <c r="K2834" t="s">
        <v>166</v>
      </c>
    </row>
    <row r="2835" spans="1:11" x14ac:dyDescent="0.25">
      <c r="A2835" t="s">
        <v>165</v>
      </c>
      <c r="B2835" t="s">
        <v>166</v>
      </c>
      <c r="C2835" t="s">
        <v>221</v>
      </c>
      <c r="D2835" t="s">
        <v>34</v>
      </c>
      <c r="E2835" t="s">
        <v>197</v>
      </c>
      <c r="F2835">
        <v>1980</v>
      </c>
      <c r="G2835" t="s">
        <v>169</v>
      </c>
      <c r="H2835" t="s">
        <v>170</v>
      </c>
      <c r="I2835" t="s">
        <v>7</v>
      </c>
      <c r="J2835">
        <v>3455</v>
      </c>
      <c r="K2835" t="s">
        <v>166</v>
      </c>
    </row>
    <row r="2836" spans="1:11" x14ac:dyDescent="0.25">
      <c r="A2836" t="s">
        <v>165</v>
      </c>
      <c r="B2836" t="s">
        <v>166</v>
      </c>
      <c r="C2836" t="s">
        <v>221</v>
      </c>
      <c r="D2836" t="s">
        <v>34</v>
      </c>
      <c r="E2836" t="s">
        <v>197</v>
      </c>
      <c r="F2836">
        <v>1981</v>
      </c>
      <c r="G2836" t="s">
        <v>169</v>
      </c>
      <c r="H2836" t="s">
        <v>170</v>
      </c>
      <c r="I2836" t="s">
        <v>7</v>
      </c>
      <c r="J2836">
        <v>3615</v>
      </c>
      <c r="K2836" t="s">
        <v>166</v>
      </c>
    </row>
    <row r="2837" spans="1:11" x14ac:dyDescent="0.25">
      <c r="A2837" t="s">
        <v>165</v>
      </c>
      <c r="B2837" t="s">
        <v>166</v>
      </c>
      <c r="C2837" t="s">
        <v>221</v>
      </c>
      <c r="D2837" t="s">
        <v>34</v>
      </c>
      <c r="E2837" t="s">
        <v>197</v>
      </c>
      <c r="F2837">
        <v>1982</v>
      </c>
      <c r="G2837" t="s">
        <v>169</v>
      </c>
      <c r="H2837" t="s">
        <v>170</v>
      </c>
      <c r="I2837" t="s">
        <v>7</v>
      </c>
      <c r="J2837">
        <v>3619</v>
      </c>
      <c r="K2837" t="s">
        <v>166</v>
      </c>
    </row>
    <row r="2838" spans="1:11" x14ac:dyDescent="0.25">
      <c r="A2838" t="s">
        <v>165</v>
      </c>
      <c r="B2838" t="s">
        <v>166</v>
      </c>
      <c r="C2838" t="s">
        <v>221</v>
      </c>
      <c r="D2838" t="s">
        <v>34</v>
      </c>
      <c r="E2838" t="s">
        <v>197</v>
      </c>
      <c r="F2838">
        <v>1983</v>
      </c>
      <c r="G2838" t="s">
        <v>169</v>
      </c>
      <c r="H2838" t="s">
        <v>170</v>
      </c>
      <c r="I2838" t="s">
        <v>7</v>
      </c>
      <c r="J2838">
        <v>3664</v>
      </c>
      <c r="K2838" t="s">
        <v>166</v>
      </c>
    </row>
    <row r="2839" spans="1:11" x14ac:dyDescent="0.25">
      <c r="A2839" t="s">
        <v>165</v>
      </c>
      <c r="B2839" t="s">
        <v>166</v>
      </c>
      <c r="C2839" t="s">
        <v>221</v>
      </c>
      <c r="D2839" t="s">
        <v>34</v>
      </c>
      <c r="E2839" t="s">
        <v>197</v>
      </c>
      <c r="F2839">
        <v>1984</v>
      </c>
      <c r="G2839" t="s">
        <v>169</v>
      </c>
      <c r="H2839" t="s">
        <v>170</v>
      </c>
      <c r="I2839" t="s">
        <v>7</v>
      </c>
      <c r="J2839">
        <v>3808</v>
      </c>
      <c r="K2839" t="s">
        <v>166</v>
      </c>
    </row>
    <row r="2840" spans="1:11" x14ac:dyDescent="0.25">
      <c r="A2840" t="s">
        <v>165</v>
      </c>
      <c r="B2840" t="s">
        <v>166</v>
      </c>
      <c r="C2840" t="s">
        <v>221</v>
      </c>
      <c r="D2840" t="s">
        <v>34</v>
      </c>
      <c r="E2840" t="s">
        <v>197</v>
      </c>
      <c r="F2840">
        <v>1985</v>
      </c>
      <c r="G2840" t="s">
        <v>169</v>
      </c>
      <c r="H2840" t="s">
        <v>170</v>
      </c>
      <c r="I2840" t="s">
        <v>7</v>
      </c>
      <c r="J2840">
        <v>3999</v>
      </c>
      <c r="K2840" t="s">
        <v>166</v>
      </c>
    </row>
    <row r="2841" spans="1:11" x14ac:dyDescent="0.25">
      <c r="A2841" t="s">
        <v>165</v>
      </c>
      <c r="B2841" t="s">
        <v>166</v>
      </c>
      <c r="C2841" t="s">
        <v>221</v>
      </c>
      <c r="D2841" t="s">
        <v>34</v>
      </c>
      <c r="E2841" t="s">
        <v>197</v>
      </c>
      <c r="F2841">
        <v>1986</v>
      </c>
      <c r="G2841" t="s">
        <v>169</v>
      </c>
      <c r="H2841" t="s">
        <v>170</v>
      </c>
      <c r="I2841" t="s">
        <v>7</v>
      </c>
      <c r="J2841">
        <v>4779</v>
      </c>
      <c r="K2841" t="s">
        <v>166</v>
      </c>
    </row>
    <row r="2842" spans="1:11" x14ac:dyDescent="0.25">
      <c r="A2842" t="s">
        <v>165</v>
      </c>
      <c r="B2842" t="s">
        <v>166</v>
      </c>
      <c r="C2842" t="s">
        <v>221</v>
      </c>
      <c r="D2842" t="s">
        <v>34</v>
      </c>
      <c r="E2842" t="s">
        <v>197</v>
      </c>
      <c r="F2842">
        <v>1987</v>
      </c>
      <c r="G2842" t="s">
        <v>169</v>
      </c>
      <c r="H2842" t="s">
        <v>170</v>
      </c>
      <c r="I2842" t="s">
        <v>7</v>
      </c>
      <c r="J2842">
        <v>5020</v>
      </c>
      <c r="K2842" t="s">
        <v>166</v>
      </c>
    </row>
    <row r="2843" spans="1:11" x14ac:dyDescent="0.25">
      <c r="A2843" t="s">
        <v>165</v>
      </c>
      <c r="B2843" t="s">
        <v>166</v>
      </c>
      <c r="C2843" t="s">
        <v>221</v>
      </c>
      <c r="D2843" t="s">
        <v>34</v>
      </c>
      <c r="E2843" t="s">
        <v>197</v>
      </c>
      <c r="F2843">
        <v>1988</v>
      </c>
      <c r="G2843" t="s">
        <v>169</v>
      </c>
      <c r="H2843" t="s">
        <v>170</v>
      </c>
      <c r="I2843" t="s">
        <v>7</v>
      </c>
      <c r="J2843">
        <v>5185</v>
      </c>
      <c r="K2843" t="s">
        <v>166</v>
      </c>
    </row>
    <row r="2844" spans="1:11" x14ac:dyDescent="0.25">
      <c r="A2844" t="s">
        <v>165</v>
      </c>
      <c r="B2844" t="s">
        <v>166</v>
      </c>
      <c r="C2844" t="s">
        <v>221</v>
      </c>
      <c r="D2844" t="s">
        <v>34</v>
      </c>
      <c r="E2844" t="s">
        <v>197</v>
      </c>
      <c r="F2844">
        <v>1989</v>
      </c>
      <c r="G2844" t="s">
        <v>169</v>
      </c>
      <c r="H2844" t="s">
        <v>170</v>
      </c>
      <c r="I2844" t="s">
        <v>7</v>
      </c>
      <c r="J2844">
        <v>5883</v>
      </c>
      <c r="K2844" t="s">
        <v>166</v>
      </c>
    </row>
    <row r="2845" spans="1:11" x14ac:dyDescent="0.25">
      <c r="A2845" t="s">
        <v>165</v>
      </c>
      <c r="B2845" t="s">
        <v>166</v>
      </c>
      <c r="C2845" t="s">
        <v>221</v>
      </c>
      <c r="D2845" t="s">
        <v>34</v>
      </c>
      <c r="E2845" t="s">
        <v>197</v>
      </c>
      <c r="F2845">
        <v>1990</v>
      </c>
      <c r="G2845" t="s">
        <v>169</v>
      </c>
      <c r="H2845" t="s">
        <v>170</v>
      </c>
      <c r="I2845" t="s">
        <v>7</v>
      </c>
      <c r="J2845">
        <v>6586</v>
      </c>
      <c r="K2845" t="s">
        <v>166</v>
      </c>
    </row>
    <row r="2846" spans="1:11" x14ac:dyDescent="0.25">
      <c r="A2846" t="s">
        <v>165</v>
      </c>
      <c r="B2846" t="s">
        <v>166</v>
      </c>
      <c r="C2846" t="s">
        <v>221</v>
      </c>
      <c r="D2846" t="s">
        <v>34</v>
      </c>
      <c r="E2846" t="s">
        <v>197</v>
      </c>
      <c r="F2846">
        <v>1991</v>
      </c>
      <c r="G2846" t="s">
        <v>169</v>
      </c>
      <c r="H2846" t="s">
        <v>170</v>
      </c>
      <c r="I2846" t="s">
        <v>7</v>
      </c>
      <c r="J2846">
        <v>6767</v>
      </c>
      <c r="K2846" t="s">
        <v>166</v>
      </c>
    </row>
    <row r="2847" spans="1:11" x14ac:dyDescent="0.25">
      <c r="A2847" t="s">
        <v>165</v>
      </c>
      <c r="B2847" t="s">
        <v>166</v>
      </c>
      <c r="C2847" t="s">
        <v>221</v>
      </c>
      <c r="D2847" t="s">
        <v>34</v>
      </c>
      <c r="E2847" t="s">
        <v>197</v>
      </c>
      <c r="F2847">
        <v>1992</v>
      </c>
      <c r="G2847" t="s">
        <v>169</v>
      </c>
      <c r="H2847" t="s">
        <v>170</v>
      </c>
      <c r="I2847" t="s">
        <v>7</v>
      </c>
      <c r="J2847">
        <v>6659</v>
      </c>
      <c r="K2847" t="s">
        <v>166</v>
      </c>
    </row>
    <row r="2848" spans="1:11" x14ac:dyDescent="0.25">
      <c r="A2848" t="s">
        <v>165</v>
      </c>
      <c r="B2848" t="s">
        <v>166</v>
      </c>
      <c r="C2848" t="s">
        <v>221</v>
      </c>
      <c r="D2848" t="s">
        <v>34</v>
      </c>
      <c r="E2848" t="s">
        <v>197</v>
      </c>
      <c r="F2848">
        <v>1993</v>
      </c>
      <c r="G2848" t="s">
        <v>169</v>
      </c>
      <c r="H2848" t="s">
        <v>170</v>
      </c>
      <c r="I2848" t="s">
        <v>7</v>
      </c>
      <c r="J2848">
        <v>7028</v>
      </c>
      <c r="K2848" t="s">
        <v>166</v>
      </c>
    </row>
    <row r="2849" spans="1:11" x14ac:dyDescent="0.25">
      <c r="A2849" t="s">
        <v>165</v>
      </c>
      <c r="B2849" t="s">
        <v>166</v>
      </c>
      <c r="C2849" t="s">
        <v>221</v>
      </c>
      <c r="D2849" t="s">
        <v>34</v>
      </c>
      <c r="E2849" t="s">
        <v>197</v>
      </c>
      <c r="F2849">
        <v>1994</v>
      </c>
      <c r="G2849" t="s">
        <v>169</v>
      </c>
      <c r="H2849" t="s">
        <v>170</v>
      </c>
      <c r="I2849" t="s">
        <v>7</v>
      </c>
      <c r="J2849">
        <v>8022</v>
      </c>
      <c r="K2849" t="s">
        <v>166</v>
      </c>
    </row>
    <row r="2850" spans="1:11" x14ac:dyDescent="0.25">
      <c r="A2850" t="s">
        <v>165</v>
      </c>
      <c r="B2850" t="s">
        <v>166</v>
      </c>
      <c r="C2850" t="s">
        <v>221</v>
      </c>
      <c r="D2850" t="s">
        <v>34</v>
      </c>
      <c r="E2850" t="s">
        <v>197</v>
      </c>
      <c r="F2850">
        <v>1995</v>
      </c>
      <c r="G2850" t="s">
        <v>169</v>
      </c>
      <c r="H2850" t="s">
        <v>170</v>
      </c>
      <c r="I2850" t="s">
        <v>7</v>
      </c>
      <c r="J2850">
        <v>9115</v>
      </c>
      <c r="K2850" t="s">
        <v>166</v>
      </c>
    </row>
    <row r="2851" spans="1:11" x14ac:dyDescent="0.25">
      <c r="A2851" t="s">
        <v>165</v>
      </c>
      <c r="B2851" t="s">
        <v>166</v>
      </c>
      <c r="C2851" t="s">
        <v>221</v>
      </c>
      <c r="D2851" t="s">
        <v>34</v>
      </c>
      <c r="E2851" t="s">
        <v>197</v>
      </c>
      <c r="F2851">
        <v>1996</v>
      </c>
      <c r="G2851" t="s">
        <v>169</v>
      </c>
      <c r="H2851" t="s">
        <v>170</v>
      </c>
      <c r="I2851" t="s">
        <v>7</v>
      </c>
      <c r="J2851">
        <v>10760</v>
      </c>
      <c r="K2851" t="s">
        <v>166</v>
      </c>
    </row>
    <row r="2852" spans="1:11" x14ac:dyDescent="0.25">
      <c r="A2852" t="s">
        <v>165</v>
      </c>
      <c r="B2852" t="s">
        <v>166</v>
      </c>
      <c r="C2852" t="s">
        <v>221</v>
      </c>
      <c r="D2852" t="s">
        <v>34</v>
      </c>
      <c r="E2852" t="s">
        <v>197</v>
      </c>
      <c r="F2852">
        <v>1997</v>
      </c>
      <c r="G2852" t="s">
        <v>169</v>
      </c>
      <c r="H2852" t="s">
        <v>170</v>
      </c>
      <c r="I2852" t="s">
        <v>7</v>
      </c>
      <c r="J2852">
        <v>11026</v>
      </c>
      <c r="K2852" t="s">
        <v>166</v>
      </c>
    </row>
    <row r="2853" spans="1:11" x14ac:dyDescent="0.25">
      <c r="A2853" t="s">
        <v>165</v>
      </c>
      <c r="B2853" t="s">
        <v>166</v>
      </c>
      <c r="C2853" t="s">
        <v>221</v>
      </c>
      <c r="D2853" t="s">
        <v>34</v>
      </c>
      <c r="E2853" t="s">
        <v>197</v>
      </c>
      <c r="F2853">
        <v>1998</v>
      </c>
      <c r="G2853" t="s">
        <v>169</v>
      </c>
      <c r="H2853" t="s">
        <v>170</v>
      </c>
      <c r="I2853" t="s">
        <v>7</v>
      </c>
      <c r="J2853">
        <v>12313</v>
      </c>
      <c r="K2853" t="s">
        <v>166</v>
      </c>
    </row>
    <row r="2854" spans="1:11" x14ac:dyDescent="0.25">
      <c r="A2854" t="s">
        <v>165</v>
      </c>
      <c r="B2854" t="s">
        <v>166</v>
      </c>
      <c r="C2854" t="s">
        <v>221</v>
      </c>
      <c r="D2854" t="s">
        <v>34</v>
      </c>
      <c r="E2854" t="s">
        <v>197</v>
      </c>
      <c r="F2854">
        <v>1999</v>
      </c>
      <c r="G2854" t="s">
        <v>169</v>
      </c>
      <c r="H2854" t="s">
        <v>170</v>
      </c>
      <c r="I2854" t="s">
        <v>7</v>
      </c>
      <c r="J2854">
        <v>13779</v>
      </c>
      <c r="K2854" t="s">
        <v>166</v>
      </c>
    </row>
    <row r="2855" spans="1:11" x14ac:dyDescent="0.25">
      <c r="A2855" t="s">
        <v>165</v>
      </c>
      <c r="B2855" t="s">
        <v>166</v>
      </c>
      <c r="C2855" t="s">
        <v>221</v>
      </c>
      <c r="D2855" t="s">
        <v>34</v>
      </c>
      <c r="E2855" t="s">
        <v>197</v>
      </c>
      <c r="F2855">
        <v>2000</v>
      </c>
      <c r="G2855" t="s">
        <v>169</v>
      </c>
      <c r="H2855" t="s">
        <v>170</v>
      </c>
      <c r="I2855" t="s">
        <v>7</v>
      </c>
      <c r="J2855">
        <v>15039</v>
      </c>
      <c r="K2855" t="s">
        <v>166</v>
      </c>
    </row>
    <row r="2856" spans="1:11" x14ac:dyDescent="0.25">
      <c r="A2856" t="s">
        <v>165</v>
      </c>
      <c r="B2856" t="s">
        <v>166</v>
      </c>
      <c r="C2856" t="s">
        <v>221</v>
      </c>
      <c r="D2856" t="s">
        <v>34</v>
      </c>
      <c r="E2856" t="s">
        <v>197</v>
      </c>
      <c r="F2856">
        <v>2001</v>
      </c>
      <c r="G2856" t="s">
        <v>169</v>
      </c>
      <c r="H2856" t="s">
        <v>170</v>
      </c>
      <c r="I2856" t="s">
        <v>7</v>
      </c>
      <c r="J2856">
        <v>17725</v>
      </c>
      <c r="K2856" t="s">
        <v>166</v>
      </c>
    </row>
    <row r="2857" spans="1:11" x14ac:dyDescent="0.25">
      <c r="A2857" t="s">
        <v>165</v>
      </c>
      <c r="B2857" t="s">
        <v>166</v>
      </c>
      <c r="C2857" t="s">
        <v>221</v>
      </c>
      <c r="D2857" t="s">
        <v>34</v>
      </c>
      <c r="E2857" t="s">
        <v>197</v>
      </c>
      <c r="F2857">
        <v>2002</v>
      </c>
      <c r="G2857" t="s">
        <v>169</v>
      </c>
      <c r="H2857" t="s">
        <v>170</v>
      </c>
      <c r="I2857" t="s">
        <v>7</v>
      </c>
      <c r="J2857">
        <v>18887</v>
      </c>
      <c r="K2857" t="s">
        <v>166</v>
      </c>
    </row>
    <row r="2858" spans="1:11" x14ac:dyDescent="0.25">
      <c r="A2858" t="s">
        <v>165</v>
      </c>
      <c r="B2858" t="s">
        <v>166</v>
      </c>
      <c r="C2858" t="s">
        <v>221</v>
      </c>
      <c r="D2858" t="s">
        <v>34</v>
      </c>
      <c r="E2858" t="s">
        <v>197</v>
      </c>
      <c r="F2858">
        <v>2003</v>
      </c>
      <c r="G2858" t="s">
        <v>169</v>
      </c>
      <c r="H2858" t="s">
        <v>170</v>
      </c>
      <c r="I2858" t="s">
        <v>7</v>
      </c>
      <c r="J2858">
        <v>19583</v>
      </c>
      <c r="K2858" t="s">
        <v>166</v>
      </c>
    </row>
    <row r="2859" spans="1:11" x14ac:dyDescent="0.25">
      <c r="A2859" t="s">
        <v>165</v>
      </c>
      <c r="B2859" t="s">
        <v>166</v>
      </c>
      <c r="C2859" t="s">
        <v>221</v>
      </c>
      <c r="D2859" t="s">
        <v>34</v>
      </c>
      <c r="E2859" t="s">
        <v>197</v>
      </c>
      <c r="F2859">
        <v>2004</v>
      </c>
      <c r="G2859" t="s">
        <v>169</v>
      </c>
      <c r="H2859" t="s">
        <v>170</v>
      </c>
      <c r="I2859" t="s">
        <v>7</v>
      </c>
      <c r="J2859">
        <v>20021</v>
      </c>
      <c r="K2859" t="s">
        <v>166</v>
      </c>
    </row>
    <row r="2860" spans="1:11" x14ac:dyDescent="0.25">
      <c r="A2860" t="s">
        <v>165</v>
      </c>
      <c r="B2860" t="s">
        <v>166</v>
      </c>
      <c r="C2860" t="s">
        <v>221</v>
      </c>
      <c r="D2860" t="s">
        <v>34</v>
      </c>
      <c r="E2860" t="s">
        <v>197</v>
      </c>
      <c r="F2860">
        <v>2005</v>
      </c>
      <c r="G2860" t="s">
        <v>169</v>
      </c>
      <c r="H2860" t="s">
        <v>170</v>
      </c>
      <c r="I2860" t="s">
        <v>7</v>
      </c>
      <c r="J2860">
        <v>20444</v>
      </c>
      <c r="K2860" t="s">
        <v>166</v>
      </c>
    </row>
    <row r="2861" spans="1:11" x14ac:dyDescent="0.25">
      <c r="A2861" t="s">
        <v>165</v>
      </c>
      <c r="B2861" t="s">
        <v>166</v>
      </c>
      <c r="C2861" t="s">
        <v>221</v>
      </c>
      <c r="D2861" t="s">
        <v>34</v>
      </c>
      <c r="E2861" t="s">
        <v>197</v>
      </c>
      <c r="F2861">
        <v>2006</v>
      </c>
      <c r="G2861" t="s">
        <v>169</v>
      </c>
      <c r="H2861" t="s">
        <v>170</v>
      </c>
      <c r="I2861" t="s">
        <v>7</v>
      </c>
      <c r="J2861">
        <v>21084</v>
      </c>
      <c r="K2861" t="s">
        <v>166</v>
      </c>
    </row>
    <row r="2862" spans="1:11" x14ac:dyDescent="0.25">
      <c r="A2862" t="s">
        <v>165</v>
      </c>
      <c r="B2862" t="s">
        <v>166</v>
      </c>
      <c r="C2862" t="s">
        <v>221</v>
      </c>
      <c r="D2862" t="s">
        <v>34</v>
      </c>
      <c r="E2862" t="s">
        <v>197</v>
      </c>
      <c r="F2862">
        <v>2007</v>
      </c>
      <c r="G2862" t="s">
        <v>169</v>
      </c>
      <c r="H2862" t="s">
        <v>170</v>
      </c>
      <c r="I2862" t="s">
        <v>7</v>
      </c>
      <c r="J2862">
        <v>21947</v>
      </c>
      <c r="K2862" t="s">
        <v>166</v>
      </c>
    </row>
    <row r="2863" spans="1:11" x14ac:dyDescent="0.25">
      <c r="A2863" t="s">
        <v>165</v>
      </c>
      <c r="B2863" t="s">
        <v>166</v>
      </c>
      <c r="C2863" t="s">
        <v>221</v>
      </c>
      <c r="D2863" t="s">
        <v>34</v>
      </c>
      <c r="E2863" t="s">
        <v>197</v>
      </c>
      <c r="F2863">
        <v>2008</v>
      </c>
      <c r="G2863" t="s">
        <v>169</v>
      </c>
      <c r="H2863" t="s">
        <v>170</v>
      </c>
      <c r="I2863" t="s">
        <v>7</v>
      </c>
      <c r="J2863">
        <v>23179</v>
      </c>
      <c r="K2863" t="s">
        <v>166</v>
      </c>
    </row>
    <row r="2864" spans="1:11" x14ac:dyDescent="0.25">
      <c r="A2864" t="s">
        <v>165</v>
      </c>
      <c r="B2864" t="s">
        <v>166</v>
      </c>
      <c r="C2864" t="s">
        <v>221</v>
      </c>
      <c r="D2864" t="s">
        <v>34</v>
      </c>
      <c r="E2864" t="s">
        <v>197</v>
      </c>
      <c r="F2864">
        <v>2009</v>
      </c>
      <c r="G2864" t="s">
        <v>169</v>
      </c>
      <c r="H2864" t="s">
        <v>170</v>
      </c>
      <c r="I2864" t="s">
        <v>7</v>
      </c>
      <c r="J2864">
        <v>23820</v>
      </c>
      <c r="K2864" t="s">
        <v>166</v>
      </c>
    </row>
    <row r="2865" spans="1:11" x14ac:dyDescent="0.25">
      <c r="A2865" t="s">
        <v>165</v>
      </c>
      <c r="B2865" t="s">
        <v>166</v>
      </c>
      <c r="C2865" t="s">
        <v>221</v>
      </c>
      <c r="D2865" t="s">
        <v>34</v>
      </c>
      <c r="E2865" t="s">
        <v>197</v>
      </c>
      <c r="F2865">
        <v>2010</v>
      </c>
      <c r="G2865" t="s">
        <v>169</v>
      </c>
      <c r="H2865" t="s">
        <v>170</v>
      </c>
      <c r="I2865" t="s">
        <v>7</v>
      </c>
      <c r="J2865">
        <v>22445</v>
      </c>
      <c r="K2865" t="s">
        <v>166</v>
      </c>
    </row>
    <row r="2866" spans="1:11" x14ac:dyDescent="0.25">
      <c r="A2866" t="s">
        <v>165</v>
      </c>
      <c r="B2866" t="s">
        <v>166</v>
      </c>
      <c r="C2866" t="s">
        <v>221</v>
      </c>
      <c r="D2866" t="s">
        <v>34</v>
      </c>
      <c r="E2866" t="s">
        <v>197</v>
      </c>
      <c r="F2866">
        <v>2011</v>
      </c>
      <c r="G2866" t="s">
        <v>169</v>
      </c>
      <c r="H2866" t="s">
        <v>170</v>
      </c>
      <c r="I2866" t="s">
        <v>7</v>
      </c>
      <c r="J2866">
        <v>22240</v>
      </c>
      <c r="K2866" t="s">
        <v>166</v>
      </c>
    </row>
    <row r="2867" spans="1:11" x14ac:dyDescent="0.25">
      <c r="A2867" t="s">
        <v>165</v>
      </c>
      <c r="B2867" t="s">
        <v>166</v>
      </c>
      <c r="C2867" t="s">
        <v>221</v>
      </c>
      <c r="D2867" t="s">
        <v>34</v>
      </c>
      <c r="E2867" t="s">
        <v>197</v>
      </c>
      <c r="F2867">
        <v>2012</v>
      </c>
      <c r="G2867" t="s">
        <v>169</v>
      </c>
      <c r="H2867" t="s">
        <v>170</v>
      </c>
      <c r="I2867" t="s">
        <v>7</v>
      </c>
      <c r="J2867">
        <v>21284</v>
      </c>
      <c r="K2867" t="s">
        <v>166</v>
      </c>
    </row>
    <row r="2868" spans="1:11" x14ac:dyDescent="0.25">
      <c r="A2868" t="s">
        <v>165</v>
      </c>
      <c r="B2868" t="s">
        <v>166</v>
      </c>
      <c r="C2868" t="s">
        <v>221</v>
      </c>
      <c r="D2868" t="s">
        <v>34</v>
      </c>
      <c r="E2868" t="s">
        <v>197</v>
      </c>
      <c r="F2868">
        <v>2013</v>
      </c>
      <c r="G2868" t="s">
        <v>169</v>
      </c>
      <c r="H2868" t="s">
        <v>170</v>
      </c>
      <c r="I2868" t="s">
        <v>7</v>
      </c>
      <c r="J2868">
        <v>20629</v>
      </c>
      <c r="K2868" t="s">
        <v>166</v>
      </c>
    </row>
    <row r="2869" spans="1:11" x14ac:dyDescent="0.25">
      <c r="A2869" t="s">
        <v>165</v>
      </c>
      <c r="B2869" t="s">
        <v>166</v>
      </c>
      <c r="C2869" t="s">
        <v>221</v>
      </c>
      <c r="D2869" t="s">
        <v>34</v>
      </c>
      <c r="E2869" t="s">
        <v>197</v>
      </c>
      <c r="F2869">
        <v>2014</v>
      </c>
      <c r="G2869" t="s">
        <v>169</v>
      </c>
      <c r="H2869" t="s">
        <v>170</v>
      </c>
      <c r="I2869" t="s">
        <v>7</v>
      </c>
      <c r="J2869">
        <v>20681</v>
      </c>
      <c r="K2869" t="s">
        <v>166</v>
      </c>
    </row>
    <row r="2870" spans="1:11" x14ac:dyDescent="0.25">
      <c r="A2870" t="s">
        <v>165</v>
      </c>
      <c r="B2870" t="s">
        <v>166</v>
      </c>
      <c r="C2870" t="s">
        <v>221</v>
      </c>
      <c r="D2870" t="s">
        <v>34</v>
      </c>
      <c r="E2870" t="s">
        <v>197</v>
      </c>
      <c r="F2870">
        <v>2015</v>
      </c>
      <c r="G2870" t="s">
        <v>169</v>
      </c>
      <c r="H2870" t="s">
        <v>170</v>
      </c>
      <c r="I2870" t="s">
        <v>7</v>
      </c>
      <c r="J2870">
        <v>20788</v>
      </c>
      <c r="K2870" t="s">
        <v>166</v>
      </c>
    </row>
    <row r="2871" spans="1:11" x14ac:dyDescent="0.25">
      <c r="A2871" t="s">
        <v>165</v>
      </c>
      <c r="B2871" t="s">
        <v>166</v>
      </c>
      <c r="C2871" t="s">
        <v>221</v>
      </c>
      <c r="D2871" t="s">
        <v>34</v>
      </c>
      <c r="E2871" t="s">
        <v>197</v>
      </c>
      <c r="F2871">
        <v>2016</v>
      </c>
      <c r="G2871" t="s">
        <v>169</v>
      </c>
      <c r="H2871" t="s">
        <v>170</v>
      </c>
      <c r="I2871" t="s">
        <v>7</v>
      </c>
      <c r="J2871">
        <v>20608</v>
      </c>
      <c r="K2871" t="s">
        <v>166</v>
      </c>
    </row>
    <row r="2872" spans="1:11" x14ac:dyDescent="0.25">
      <c r="A2872" t="s">
        <v>165</v>
      </c>
      <c r="B2872" t="s">
        <v>166</v>
      </c>
      <c r="C2872" t="s">
        <v>221</v>
      </c>
      <c r="D2872" t="s">
        <v>34</v>
      </c>
      <c r="E2872" t="s">
        <v>197</v>
      </c>
      <c r="F2872">
        <v>2017</v>
      </c>
      <c r="G2872" t="s">
        <v>169</v>
      </c>
      <c r="H2872" t="s">
        <v>170</v>
      </c>
      <c r="I2872" t="s">
        <v>7</v>
      </c>
      <c r="J2872">
        <v>21859</v>
      </c>
      <c r="K2872" t="s">
        <v>166</v>
      </c>
    </row>
    <row r="2873" spans="1:11" x14ac:dyDescent="0.25">
      <c r="A2873" t="s">
        <v>165</v>
      </c>
      <c r="B2873" t="s">
        <v>166</v>
      </c>
      <c r="C2873" t="s">
        <v>221</v>
      </c>
      <c r="D2873" t="s">
        <v>34</v>
      </c>
      <c r="E2873" t="s">
        <v>197</v>
      </c>
      <c r="F2873">
        <v>2018</v>
      </c>
      <c r="G2873" t="s">
        <v>169</v>
      </c>
      <c r="H2873" t="s">
        <v>170</v>
      </c>
      <c r="I2873" t="s">
        <v>7</v>
      </c>
      <c r="J2873">
        <v>23077</v>
      </c>
      <c r="K2873" t="s">
        <v>166</v>
      </c>
    </row>
    <row r="2874" spans="1:11" x14ac:dyDescent="0.25">
      <c r="A2874" t="s">
        <v>165</v>
      </c>
      <c r="B2874" t="s">
        <v>166</v>
      </c>
      <c r="C2874" t="s">
        <v>221</v>
      </c>
      <c r="D2874" t="s">
        <v>34</v>
      </c>
      <c r="E2874" t="s">
        <v>197</v>
      </c>
      <c r="F2874">
        <v>2019</v>
      </c>
      <c r="G2874" t="s">
        <v>169</v>
      </c>
      <c r="H2874" t="s">
        <v>170</v>
      </c>
      <c r="I2874" t="s">
        <v>7</v>
      </c>
      <c r="J2874">
        <v>23122</v>
      </c>
      <c r="K2874" t="s">
        <v>166</v>
      </c>
    </row>
    <row r="2875" spans="1:11" x14ac:dyDescent="0.25">
      <c r="A2875" t="s">
        <v>165</v>
      </c>
      <c r="B2875" t="s">
        <v>166</v>
      </c>
      <c r="C2875" t="s">
        <v>221</v>
      </c>
      <c r="D2875" t="s">
        <v>34</v>
      </c>
      <c r="E2875" t="s">
        <v>197</v>
      </c>
      <c r="F2875">
        <v>2020</v>
      </c>
      <c r="G2875" t="s">
        <v>169</v>
      </c>
      <c r="H2875" t="s">
        <v>170</v>
      </c>
      <c r="I2875" t="s">
        <v>7</v>
      </c>
      <c r="J2875">
        <v>24406</v>
      </c>
      <c r="K2875" t="s">
        <v>166</v>
      </c>
    </row>
    <row r="2876" spans="1:11" x14ac:dyDescent="0.25">
      <c r="A2876" t="s">
        <v>165</v>
      </c>
      <c r="B2876" t="s">
        <v>166</v>
      </c>
      <c r="C2876" t="s">
        <v>221</v>
      </c>
      <c r="D2876" t="s">
        <v>34</v>
      </c>
      <c r="E2876" t="s">
        <v>197</v>
      </c>
      <c r="F2876">
        <v>2021</v>
      </c>
      <c r="G2876" t="s">
        <v>169</v>
      </c>
      <c r="H2876" t="s">
        <v>170</v>
      </c>
      <c r="I2876" t="s">
        <v>7</v>
      </c>
      <c r="J2876">
        <v>24214</v>
      </c>
      <c r="K2876" t="s">
        <v>166</v>
      </c>
    </row>
    <row r="2877" spans="1:11" x14ac:dyDescent="0.25">
      <c r="A2877" t="s">
        <v>165</v>
      </c>
      <c r="B2877" t="s">
        <v>166</v>
      </c>
      <c r="C2877" t="s">
        <v>221</v>
      </c>
      <c r="D2877" t="s">
        <v>34</v>
      </c>
      <c r="E2877" t="s">
        <v>197</v>
      </c>
      <c r="F2877">
        <v>2022</v>
      </c>
      <c r="G2877" t="s">
        <v>169</v>
      </c>
      <c r="H2877" t="s">
        <v>170</v>
      </c>
      <c r="I2877" t="s">
        <v>7</v>
      </c>
      <c r="J2877">
        <v>24918</v>
      </c>
      <c r="K2877" t="s">
        <v>166</v>
      </c>
    </row>
    <row r="2878" spans="1:11" x14ac:dyDescent="0.25">
      <c r="A2878" t="s">
        <v>165</v>
      </c>
      <c r="B2878" t="s">
        <v>166</v>
      </c>
      <c r="C2878" t="s">
        <v>222</v>
      </c>
      <c r="D2878" t="s">
        <v>35</v>
      </c>
      <c r="E2878" t="s">
        <v>199</v>
      </c>
      <c r="F2878">
        <v>1929</v>
      </c>
      <c r="G2878" t="s">
        <v>169</v>
      </c>
      <c r="H2878" t="s">
        <v>170</v>
      </c>
      <c r="I2878" t="s">
        <v>7</v>
      </c>
      <c r="J2878">
        <v>8</v>
      </c>
      <c r="K2878" t="s">
        <v>166</v>
      </c>
    </row>
    <row r="2879" spans="1:11" x14ac:dyDescent="0.25">
      <c r="A2879" t="s">
        <v>165</v>
      </c>
      <c r="B2879" t="s">
        <v>166</v>
      </c>
      <c r="C2879" t="s">
        <v>222</v>
      </c>
      <c r="D2879" t="s">
        <v>35</v>
      </c>
      <c r="E2879" t="s">
        <v>199</v>
      </c>
      <c r="F2879">
        <v>1930</v>
      </c>
      <c r="G2879" t="s">
        <v>169</v>
      </c>
      <c r="H2879" t="s">
        <v>170</v>
      </c>
      <c r="I2879" t="s">
        <v>7</v>
      </c>
      <c r="J2879">
        <v>7</v>
      </c>
      <c r="K2879" t="s">
        <v>166</v>
      </c>
    </row>
    <row r="2880" spans="1:11" x14ac:dyDescent="0.25">
      <c r="A2880" t="s">
        <v>165</v>
      </c>
      <c r="B2880" t="s">
        <v>166</v>
      </c>
      <c r="C2880" t="s">
        <v>222</v>
      </c>
      <c r="D2880" t="s">
        <v>35</v>
      </c>
      <c r="E2880" t="s">
        <v>199</v>
      </c>
      <c r="F2880">
        <v>1931</v>
      </c>
      <c r="G2880" t="s">
        <v>169</v>
      </c>
      <c r="H2880" t="s">
        <v>170</v>
      </c>
      <c r="I2880" t="s">
        <v>7</v>
      </c>
      <c r="J2880">
        <v>9</v>
      </c>
      <c r="K2880" t="s">
        <v>166</v>
      </c>
    </row>
    <row r="2881" spans="1:11" x14ac:dyDescent="0.25">
      <c r="A2881" t="s">
        <v>165</v>
      </c>
      <c r="B2881" t="s">
        <v>166</v>
      </c>
      <c r="C2881" t="s">
        <v>222</v>
      </c>
      <c r="D2881" t="s">
        <v>35</v>
      </c>
      <c r="E2881" t="s">
        <v>199</v>
      </c>
      <c r="F2881">
        <v>1932</v>
      </c>
      <c r="G2881" t="s">
        <v>169</v>
      </c>
      <c r="H2881" t="s">
        <v>170</v>
      </c>
      <c r="I2881" t="s">
        <v>7</v>
      </c>
      <c r="J2881">
        <v>5</v>
      </c>
      <c r="K2881" t="s">
        <v>166</v>
      </c>
    </row>
    <row r="2882" spans="1:11" x14ac:dyDescent="0.25">
      <c r="A2882" t="s">
        <v>165</v>
      </c>
      <c r="B2882" t="s">
        <v>166</v>
      </c>
      <c r="C2882" t="s">
        <v>222</v>
      </c>
      <c r="D2882" t="s">
        <v>35</v>
      </c>
      <c r="E2882" t="s">
        <v>199</v>
      </c>
      <c r="F2882">
        <v>1933</v>
      </c>
      <c r="G2882" t="s">
        <v>169</v>
      </c>
      <c r="H2882" t="s">
        <v>170</v>
      </c>
      <c r="I2882" t="s">
        <v>7</v>
      </c>
      <c r="J2882">
        <v>3</v>
      </c>
      <c r="K2882" t="s">
        <v>166</v>
      </c>
    </row>
    <row r="2883" spans="1:11" x14ac:dyDescent="0.25">
      <c r="A2883" t="s">
        <v>165</v>
      </c>
      <c r="B2883" t="s">
        <v>166</v>
      </c>
      <c r="C2883" t="s">
        <v>222</v>
      </c>
      <c r="D2883" t="s">
        <v>35</v>
      </c>
      <c r="E2883" t="s">
        <v>199</v>
      </c>
      <c r="F2883">
        <v>1934</v>
      </c>
      <c r="G2883" t="s">
        <v>169</v>
      </c>
      <c r="H2883" t="s">
        <v>170</v>
      </c>
      <c r="I2883" t="s">
        <v>7</v>
      </c>
      <c r="J2883">
        <v>4</v>
      </c>
      <c r="K2883" t="s">
        <v>166</v>
      </c>
    </row>
    <row r="2884" spans="1:11" x14ac:dyDescent="0.25">
      <c r="A2884" t="s">
        <v>165</v>
      </c>
      <c r="B2884" t="s">
        <v>166</v>
      </c>
      <c r="C2884" t="s">
        <v>222</v>
      </c>
      <c r="D2884" t="s">
        <v>35</v>
      </c>
      <c r="E2884" t="s">
        <v>199</v>
      </c>
      <c r="F2884">
        <v>1935</v>
      </c>
      <c r="G2884" t="s">
        <v>169</v>
      </c>
      <c r="H2884" t="s">
        <v>170</v>
      </c>
      <c r="I2884" t="s">
        <v>7</v>
      </c>
      <c r="J2884">
        <v>5</v>
      </c>
      <c r="K2884" t="s">
        <v>166</v>
      </c>
    </row>
    <row r="2885" spans="1:11" x14ac:dyDescent="0.25">
      <c r="A2885" t="s">
        <v>165</v>
      </c>
      <c r="B2885" t="s">
        <v>166</v>
      </c>
      <c r="C2885" t="s">
        <v>222</v>
      </c>
      <c r="D2885" t="s">
        <v>35</v>
      </c>
      <c r="E2885" t="s">
        <v>199</v>
      </c>
      <c r="F2885">
        <v>1936</v>
      </c>
      <c r="G2885" t="s">
        <v>169</v>
      </c>
      <c r="H2885" t="s">
        <v>170</v>
      </c>
      <c r="I2885" t="s">
        <v>7</v>
      </c>
      <c r="J2885">
        <v>13</v>
      </c>
      <c r="K2885" t="s">
        <v>166</v>
      </c>
    </row>
    <row r="2886" spans="1:11" x14ac:dyDescent="0.25">
      <c r="A2886" t="s">
        <v>165</v>
      </c>
      <c r="B2886" t="s">
        <v>166</v>
      </c>
      <c r="C2886" t="s">
        <v>222</v>
      </c>
      <c r="D2886" t="s">
        <v>35</v>
      </c>
      <c r="E2886" t="s">
        <v>199</v>
      </c>
      <c r="F2886">
        <v>1937</v>
      </c>
      <c r="G2886" t="s">
        <v>169</v>
      </c>
      <c r="H2886" t="s">
        <v>170</v>
      </c>
      <c r="I2886" t="s">
        <v>7</v>
      </c>
      <c r="J2886">
        <v>9</v>
      </c>
      <c r="K2886" t="s">
        <v>166</v>
      </c>
    </row>
    <row r="2887" spans="1:11" x14ac:dyDescent="0.25">
      <c r="A2887" t="s">
        <v>165</v>
      </c>
      <c r="B2887" t="s">
        <v>166</v>
      </c>
      <c r="C2887" t="s">
        <v>222</v>
      </c>
      <c r="D2887" t="s">
        <v>35</v>
      </c>
      <c r="E2887" t="s">
        <v>199</v>
      </c>
      <c r="F2887">
        <v>1938</v>
      </c>
      <c r="G2887" t="s">
        <v>169</v>
      </c>
      <c r="H2887" t="s">
        <v>170</v>
      </c>
      <c r="I2887" t="s">
        <v>7</v>
      </c>
      <c r="J2887">
        <v>11</v>
      </c>
      <c r="K2887" t="s">
        <v>166</v>
      </c>
    </row>
    <row r="2888" spans="1:11" x14ac:dyDescent="0.25">
      <c r="A2888" t="s">
        <v>165</v>
      </c>
      <c r="B2888" t="s">
        <v>166</v>
      </c>
      <c r="C2888" t="s">
        <v>222</v>
      </c>
      <c r="D2888" t="s">
        <v>35</v>
      </c>
      <c r="E2888" t="s">
        <v>199</v>
      </c>
      <c r="F2888">
        <v>1939</v>
      </c>
      <c r="G2888" t="s">
        <v>169</v>
      </c>
      <c r="H2888" t="s">
        <v>170</v>
      </c>
      <c r="I2888" t="s">
        <v>7</v>
      </c>
      <c r="J2888">
        <v>15</v>
      </c>
      <c r="K2888" t="s">
        <v>166</v>
      </c>
    </row>
    <row r="2889" spans="1:11" x14ac:dyDescent="0.25">
      <c r="A2889" t="s">
        <v>165</v>
      </c>
      <c r="B2889" t="s">
        <v>166</v>
      </c>
      <c r="C2889" t="s">
        <v>222</v>
      </c>
      <c r="D2889" t="s">
        <v>35</v>
      </c>
      <c r="E2889" t="s">
        <v>199</v>
      </c>
      <c r="F2889">
        <v>1940</v>
      </c>
      <c r="G2889" t="s">
        <v>169</v>
      </c>
      <c r="H2889" t="s">
        <v>170</v>
      </c>
      <c r="I2889" t="s">
        <v>7</v>
      </c>
      <c r="J2889">
        <v>10</v>
      </c>
      <c r="K2889" t="s">
        <v>166</v>
      </c>
    </row>
    <row r="2890" spans="1:11" x14ac:dyDescent="0.25">
      <c r="A2890" t="s">
        <v>165</v>
      </c>
      <c r="B2890" t="s">
        <v>166</v>
      </c>
      <c r="C2890" t="s">
        <v>222</v>
      </c>
      <c r="D2890" t="s">
        <v>35</v>
      </c>
      <c r="E2890" t="s">
        <v>199</v>
      </c>
      <c r="F2890">
        <v>1941</v>
      </c>
      <c r="G2890" t="s">
        <v>169</v>
      </c>
      <c r="H2890" t="s">
        <v>170</v>
      </c>
      <c r="I2890" t="s">
        <v>7</v>
      </c>
      <c r="J2890">
        <v>7</v>
      </c>
      <c r="K2890" t="s">
        <v>166</v>
      </c>
    </row>
    <row r="2891" spans="1:11" x14ac:dyDescent="0.25">
      <c r="A2891" t="s">
        <v>165</v>
      </c>
      <c r="B2891" t="s">
        <v>166</v>
      </c>
      <c r="C2891" t="s">
        <v>222</v>
      </c>
      <c r="D2891" t="s">
        <v>35</v>
      </c>
      <c r="E2891" t="s">
        <v>199</v>
      </c>
      <c r="F2891">
        <v>1942</v>
      </c>
      <c r="G2891" t="s">
        <v>169</v>
      </c>
      <c r="H2891" t="s">
        <v>170</v>
      </c>
      <c r="I2891" t="s">
        <v>7</v>
      </c>
      <c r="J2891">
        <v>3</v>
      </c>
      <c r="K2891" t="s">
        <v>166</v>
      </c>
    </row>
    <row r="2892" spans="1:11" x14ac:dyDescent="0.25">
      <c r="A2892" t="s">
        <v>165</v>
      </c>
      <c r="B2892" t="s">
        <v>166</v>
      </c>
      <c r="C2892" t="s">
        <v>222</v>
      </c>
      <c r="D2892" t="s">
        <v>35</v>
      </c>
      <c r="E2892" t="s">
        <v>199</v>
      </c>
      <c r="F2892">
        <v>1943</v>
      </c>
      <c r="G2892" t="s">
        <v>169</v>
      </c>
      <c r="H2892" t="s">
        <v>170</v>
      </c>
      <c r="I2892" t="s">
        <v>7</v>
      </c>
      <c r="J2892">
        <v>2</v>
      </c>
      <c r="K2892" t="s">
        <v>166</v>
      </c>
    </row>
    <row r="2893" spans="1:11" x14ac:dyDescent="0.25">
      <c r="A2893" t="s">
        <v>165</v>
      </c>
      <c r="B2893" t="s">
        <v>166</v>
      </c>
      <c r="C2893" t="s">
        <v>222</v>
      </c>
      <c r="D2893" t="s">
        <v>35</v>
      </c>
      <c r="E2893" t="s">
        <v>199</v>
      </c>
      <c r="F2893">
        <v>1944</v>
      </c>
      <c r="G2893" t="s">
        <v>169</v>
      </c>
      <c r="H2893" t="s">
        <v>170</v>
      </c>
      <c r="I2893" t="s">
        <v>7</v>
      </c>
      <c r="J2893">
        <v>2</v>
      </c>
      <c r="K2893" t="s">
        <v>166</v>
      </c>
    </row>
    <row r="2894" spans="1:11" x14ac:dyDescent="0.25">
      <c r="A2894" t="s">
        <v>165</v>
      </c>
      <c r="B2894" t="s">
        <v>166</v>
      </c>
      <c r="C2894" t="s">
        <v>222</v>
      </c>
      <c r="D2894" t="s">
        <v>35</v>
      </c>
      <c r="E2894" t="s">
        <v>199</v>
      </c>
      <c r="F2894">
        <v>1945</v>
      </c>
      <c r="G2894" t="s">
        <v>169</v>
      </c>
      <c r="H2894" t="s">
        <v>170</v>
      </c>
      <c r="I2894" t="s">
        <v>7</v>
      </c>
      <c r="J2894">
        <v>2</v>
      </c>
      <c r="K2894" t="s">
        <v>166</v>
      </c>
    </row>
    <row r="2895" spans="1:11" x14ac:dyDescent="0.25">
      <c r="A2895" t="s">
        <v>165</v>
      </c>
      <c r="B2895" t="s">
        <v>166</v>
      </c>
      <c r="C2895" t="s">
        <v>222</v>
      </c>
      <c r="D2895" t="s">
        <v>35</v>
      </c>
      <c r="E2895" t="s">
        <v>199</v>
      </c>
      <c r="F2895">
        <v>1946</v>
      </c>
      <c r="G2895" t="s">
        <v>169</v>
      </c>
      <c r="H2895" t="s">
        <v>170</v>
      </c>
      <c r="I2895" t="s">
        <v>7</v>
      </c>
      <c r="J2895">
        <v>3</v>
      </c>
      <c r="K2895" t="s">
        <v>166</v>
      </c>
    </row>
    <row r="2896" spans="1:11" x14ac:dyDescent="0.25">
      <c r="A2896" t="s">
        <v>165</v>
      </c>
      <c r="B2896" t="s">
        <v>166</v>
      </c>
      <c r="C2896" t="s">
        <v>222</v>
      </c>
      <c r="D2896" t="s">
        <v>35</v>
      </c>
      <c r="E2896" t="s">
        <v>199</v>
      </c>
      <c r="F2896">
        <v>1947</v>
      </c>
      <c r="G2896" t="s">
        <v>169</v>
      </c>
      <c r="H2896" t="s">
        <v>170</v>
      </c>
      <c r="I2896" t="s">
        <v>7</v>
      </c>
      <c r="J2896">
        <v>8</v>
      </c>
      <c r="K2896" t="s">
        <v>166</v>
      </c>
    </row>
    <row r="2897" spans="1:11" x14ac:dyDescent="0.25">
      <c r="A2897" t="s">
        <v>165</v>
      </c>
      <c r="B2897" t="s">
        <v>166</v>
      </c>
      <c r="C2897" t="s">
        <v>222</v>
      </c>
      <c r="D2897" t="s">
        <v>35</v>
      </c>
      <c r="E2897" t="s">
        <v>199</v>
      </c>
      <c r="F2897">
        <v>1948</v>
      </c>
      <c r="G2897" t="s">
        <v>169</v>
      </c>
      <c r="H2897" t="s">
        <v>170</v>
      </c>
      <c r="I2897" t="s">
        <v>7</v>
      </c>
      <c r="J2897">
        <v>12</v>
      </c>
      <c r="K2897" t="s">
        <v>166</v>
      </c>
    </row>
    <row r="2898" spans="1:11" x14ac:dyDescent="0.25">
      <c r="A2898" t="s">
        <v>165</v>
      </c>
      <c r="B2898" t="s">
        <v>166</v>
      </c>
      <c r="C2898" t="s">
        <v>222</v>
      </c>
      <c r="D2898" t="s">
        <v>35</v>
      </c>
      <c r="E2898" t="s">
        <v>199</v>
      </c>
      <c r="F2898">
        <v>1949</v>
      </c>
      <c r="G2898" t="s">
        <v>169</v>
      </c>
      <c r="H2898" t="s">
        <v>170</v>
      </c>
      <c r="I2898" t="s">
        <v>7</v>
      </c>
      <c r="J2898">
        <v>15</v>
      </c>
      <c r="K2898" t="s">
        <v>166</v>
      </c>
    </row>
    <row r="2899" spans="1:11" x14ac:dyDescent="0.25">
      <c r="A2899" t="s">
        <v>165</v>
      </c>
      <c r="B2899" t="s">
        <v>166</v>
      </c>
      <c r="C2899" t="s">
        <v>222</v>
      </c>
      <c r="D2899" t="s">
        <v>35</v>
      </c>
      <c r="E2899" t="s">
        <v>199</v>
      </c>
      <c r="F2899">
        <v>1950</v>
      </c>
      <c r="G2899" t="s">
        <v>169</v>
      </c>
      <c r="H2899" t="s">
        <v>170</v>
      </c>
      <c r="I2899" t="s">
        <v>7</v>
      </c>
      <c r="J2899">
        <v>16</v>
      </c>
      <c r="K2899" t="s">
        <v>166</v>
      </c>
    </row>
    <row r="2900" spans="1:11" x14ac:dyDescent="0.25">
      <c r="A2900" t="s">
        <v>165</v>
      </c>
      <c r="B2900" t="s">
        <v>166</v>
      </c>
      <c r="C2900" t="s">
        <v>222</v>
      </c>
      <c r="D2900" t="s">
        <v>35</v>
      </c>
      <c r="E2900" t="s">
        <v>199</v>
      </c>
      <c r="F2900">
        <v>1951</v>
      </c>
      <c r="G2900" t="s">
        <v>169</v>
      </c>
      <c r="H2900" t="s">
        <v>170</v>
      </c>
      <c r="I2900" t="s">
        <v>7</v>
      </c>
      <c r="J2900">
        <v>17</v>
      </c>
      <c r="K2900" t="s">
        <v>166</v>
      </c>
    </row>
    <row r="2901" spans="1:11" x14ac:dyDescent="0.25">
      <c r="A2901" t="s">
        <v>165</v>
      </c>
      <c r="B2901" t="s">
        <v>166</v>
      </c>
      <c r="C2901" t="s">
        <v>222</v>
      </c>
      <c r="D2901" t="s">
        <v>35</v>
      </c>
      <c r="E2901" t="s">
        <v>199</v>
      </c>
      <c r="F2901">
        <v>1952</v>
      </c>
      <c r="G2901" t="s">
        <v>169</v>
      </c>
      <c r="H2901" t="s">
        <v>170</v>
      </c>
      <c r="I2901" t="s">
        <v>7</v>
      </c>
      <c r="J2901">
        <v>13</v>
      </c>
      <c r="K2901" t="s">
        <v>166</v>
      </c>
    </row>
    <row r="2902" spans="1:11" x14ac:dyDescent="0.25">
      <c r="A2902" t="s">
        <v>165</v>
      </c>
      <c r="B2902" t="s">
        <v>166</v>
      </c>
      <c r="C2902" t="s">
        <v>222</v>
      </c>
      <c r="D2902" t="s">
        <v>35</v>
      </c>
      <c r="E2902" t="s">
        <v>199</v>
      </c>
      <c r="F2902">
        <v>1953</v>
      </c>
      <c r="G2902" t="s">
        <v>169</v>
      </c>
      <c r="H2902" t="s">
        <v>170</v>
      </c>
      <c r="I2902" t="s">
        <v>7</v>
      </c>
      <c r="J2902">
        <v>17</v>
      </c>
      <c r="K2902" t="s">
        <v>166</v>
      </c>
    </row>
    <row r="2903" spans="1:11" x14ac:dyDescent="0.25">
      <c r="A2903" t="s">
        <v>165</v>
      </c>
      <c r="B2903" t="s">
        <v>166</v>
      </c>
      <c r="C2903" t="s">
        <v>222</v>
      </c>
      <c r="D2903" t="s">
        <v>35</v>
      </c>
      <c r="E2903" t="s">
        <v>199</v>
      </c>
      <c r="F2903">
        <v>1954</v>
      </c>
      <c r="G2903" t="s">
        <v>169</v>
      </c>
      <c r="H2903" t="s">
        <v>170</v>
      </c>
      <c r="I2903" t="s">
        <v>7</v>
      </c>
      <c r="J2903">
        <v>21</v>
      </c>
      <c r="K2903" t="s">
        <v>166</v>
      </c>
    </row>
    <row r="2904" spans="1:11" x14ac:dyDescent="0.25">
      <c r="A2904" t="s">
        <v>165</v>
      </c>
      <c r="B2904" t="s">
        <v>166</v>
      </c>
      <c r="C2904" t="s">
        <v>222</v>
      </c>
      <c r="D2904" t="s">
        <v>35</v>
      </c>
      <c r="E2904" t="s">
        <v>199</v>
      </c>
      <c r="F2904">
        <v>1955</v>
      </c>
      <c r="G2904" t="s">
        <v>169</v>
      </c>
      <c r="H2904" t="s">
        <v>170</v>
      </c>
      <c r="I2904" t="s">
        <v>7</v>
      </c>
      <c r="J2904">
        <v>25</v>
      </c>
      <c r="K2904" t="s">
        <v>166</v>
      </c>
    </row>
    <row r="2905" spans="1:11" x14ac:dyDescent="0.25">
      <c r="A2905" t="s">
        <v>165</v>
      </c>
      <c r="B2905" t="s">
        <v>166</v>
      </c>
      <c r="C2905" t="s">
        <v>222</v>
      </c>
      <c r="D2905" t="s">
        <v>35</v>
      </c>
      <c r="E2905" t="s">
        <v>199</v>
      </c>
      <c r="F2905">
        <v>1956</v>
      </c>
      <c r="G2905" t="s">
        <v>169</v>
      </c>
      <c r="H2905" t="s">
        <v>170</v>
      </c>
      <c r="I2905" t="s">
        <v>7</v>
      </c>
      <c r="J2905">
        <v>28</v>
      </c>
      <c r="K2905" t="s">
        <v>166</v>
      </c>
    </row>
    <row r="2906" spans="1:11" x14ac:dyDescent="0.25">
      <c r="A2906" t="s">
        <v>165</v>
      </c>
      <c r="B2906" t="s">
        <v>166</v>
      </c>
      <c r="C2906" t="s">
        <v>222</v>
      </c>
      <c r="D2906" t="s">
        <v>35</v>
      </c>
      <c r="E2906" t="s">
        <v>199</v>
      </c>
      <c r="F2906">
        <v>1957</v>
      </c>
      <c r="G2906" t="s">
        <v>169</v>
      </c>
      <c r="H2906" t="s">
        <v>170</v>
      </c>
      <c r="I2906" t="s">
        <v>7</v>
      </c>
      <c r="J2906">
        <v>32</v>
      </c>
      <c r="K2906" t="s">
        <v>166</v>
      </c>
    </row>
    <row r="2907" spans="1:11" x14ac:dyDescent="0.25">
      <c r="A2907" t="s">
        <v>165</v>
      </c>
      <c r="B2907" t="s">
        <v>166</v>
      </c>
      <c r="C2907" t="s">
        <v>222</v>
      </c>
      <c r="D2907" t="s">
        <v>35</v>
      </c>
      <c r="E2907" t="s">
        <v>199</v>
      </c>
      <c r="F2907">
        <v>1958</v>
      </c>
      <c r="G2907" t="s">
        <v>169</v>
      </c>
      <c r="H2907" t="s">
        <v>170</v>
      </c>
      <c r="I2907" t="s">
        <v>7</v>
      </c>
      <c r="J2907">
        <v>35</v>
      </c>
      <c r="K2907" t="s">
        <v>166</v>
      </c>
    </row>
    <row r="2908" spans="1:11" x14ac:dyDescent="0.25">
      <c r="A2908" t="s">
        <v>165</v>
      </c>
      <c r="B2908" t="s">
        <v>166</v>
      </c>
      <c r="C2908" t="s">
        <v>222</v>
      </c>
      <c r="D2908" t="s">
        <v>35</v>
      </c>
      <c r="E2908" t="s">
        <v>199</v>
      </c>
      <c r="F2908">
        <v>1959</v>
      </c>
      <c r="G2908" t="s">
        <v>169</v>
      </c>
      <c r="H2908" t="s">
        <v>170</v>
      </c>
      <c r="I2908" t="s">
        <v>7</v>
      </c>
      <c r="J2908">
        <v>39</v>
      </c>
      <c r="K2908" t="s">
        <v>166</v>
      </c>
    </row>
    <row r="2909" spans="1:11" x14ac:dyDescent="0.25">
      <c r="A2909" t="s">
        <v>165</v>
      </c>
      <c r="B2909" t="s">
        <v>166</v>
      </c>
      <c r="C2909" t="s">
        <v>222</v>
      </c>
      <c r="D2909" t="s">
        <v>35</v>
      </c>
      <c r="E2909" t="s">
        <v>199</v>
      </c>
      <c r="F2909">
        <v>1960</v>
      </c>
      <c r="G2909" t="s">
        <v>169</v>
      </c>
      <c r="H2909" t="s">
        <v>170</v>
      </c>
      <c r="I2909" t="s">
        <v>7</v>
      </c>
      <c r="J2909">
        <v>23</v>
      </c>
      <c r="K2909" t="s">
        <v>166</v>
      </c>
    </row>
    <row r="2910" spans="1:11" x14ac:dyDescent="0.25">
      <c r="A2910" t="s">
        <v>165</v>
      </c>
      <c r="B2910" t="s">
        <v>166</v>
      </c>
      <c r="C2910" t="s">
        <v>222</v>
      </c>
      <c r="D2910" t="s">
        <v>35</v>
      </c>
      <c r="E2910" t="s">
        <v>199</v>
      </c>
      <c r="F2910">
        <v>1961</v>
      </c>
      <c r="G2910" t="s">
        <v>169</v>
      </c>
      <c r="H2910" t="s">
        <v>170</v>
      </c>
      <c r="I2910" t="s">
        <v>7</v>
      </c>
      <c r="J2910">
        <v>22</v>
      </c>
      <c r="K2910" t="s">
        <v>166</v>
      </c>
    </row>
    <row r="2911" spans="1:11" x14ac:dyDescent="0.25">
      <c r="A2911" t="s">
        <v>165</v>
      </c>
      <c r="B2911" t="s">
        <v>166</v>
      </c>
      <c r="C2911" t="s">
        <v>222</v>
      </c>
      <c r="D2911" t="s">
        <v>35</v>
      </c>
      <c r="E2911" t="s">
        <v>199</v>
      </c>
      <c r="F2911">
        <v>1962</v>
      </c>
      <c r="G2911" t="s">
        <v>169</v>
      </c>
      <c r="H2911" t="s">
        <v>170</v>
      </c>
      <c r="I2911" t="s">
        <v>7</v>
      </c>
      <c r="J2911">
        <v>22</v>
      </c>
      <c r="K2911" t="s">
        <v>166</v>
      </c>
    </row>
    <row r="2912" spans="1:11" x14ac:dyDescent="0.25">
      <c r="A2912" t="s">
        <v>165</v>
      </c>
      <c r="B2912" t="s">
        <v>166</v>
      </c>
      <c r="C2912" t="s">
        <v>222</v>
      </c>
      <c r="D2912" t="s">
        <v>35</v>
      </c>
      <c r="E2912" t="s">
        <v>199</v>
      </c>
      <c r="F2912">
        <v>1963</v>
      </c>
      <c r="G2912" t="s">
        <v>169</v>
      </c>
      <c r="H2912" t="s">
        <v>170</v>
      </c>
      <c r="I2912" t="s">
        <v>7</v>
      </c>
      <c r="J2912">
        <v>35</v>
      </c>
      <c r="K2912" t="s">
        <v>166</v>
      </c>
    </row>
    <row r="2913" spans="1:11" x14ac:dyDescent="0.25">
      <c r="A2913" t="s">
        <v>165</v>
      </c>
      <c r="B2913" t="s">
        <v>166</v>
      </c>
      <c r="C2913" t="s">
        <v>222</v>
      </c>
      <c r="D2913" t="s">
        <v>35</v>
      </c>
      <c r="E2913" t="s">
        <v>199</v>
      </c>
      <c r="F2913">
        <v>1964</v>
      </c>
      <c r="G2913" t="s">
        <v>169</v>
      </c>
      <c r="H2913" t="s">
        <v>170</v>
      </c>
      <c r="I2913" t="s">
        <v>7</v>
      </c>
      <c r="J2913">
        <v>42</v>
      </c>
      <c r="K2913" t="s">
        <v>166</v>
      </c>
    </row>
    <row r="2914" spans="1:11" x14ac:dyDescent="0.25">
      <c r="A2914" t="s">
        <v>165</v>
      </c>
      <c r="B2914" t="s">
        <v>166</v>
      </c>
      <c r="C2914" t="s">
        <v>222</v>
      </c>
      <c r="D2914" t="s">
        <v>35</v>
      </c>
      <c r="E2914" t="s">
        <v>199</v>
      </c>
      <c r="F2914">
        <v>1965</v>
      </c>
      <c r="G2914" t="s">
        <v>169</v>
      </c>
      <c r="H2914" t="s">
        <v>170</v>
      </c>
      <c r="I2914" t="s">
        <v>7</v>
      </c>
      <c r="J2914">
        <v>51</v>
      </c>
      <c r="K2914" t="s">
        <v>166</v>
      </c>
    </row>
    <row r="2915" spans="1:11" x14ac:dyDescent="0.25">
      <c r="A2915" t="s">
        <v>165</v>
      </c>
      <c r="B2915" t="s">
        <v>166</v>
      </c>
      <c r="C2915" t="s">
        <v>222</v>
      </c>
      <c r="D2915" t="s">
        <v>35</v>
      </c>
      <c r="E2915" t="s">
        <v>199</v>
      </c>
      <c r="F2915">
        <v>1966</v>
      </c>
      <c r="G2915" t="s">
        <v>169</v>
      </c>
      <c r="H2915" t="s">
        <v>170</v>
      </c>
      <c r="I2915" t="s">
        <v>7</v>
      </c>
      <c r="J2915">
        <v>57</v>
      </c>
      <c r="K2915" t="s">
        <v>166</v>
      </c>
    </row>
    <row r="2916" spans="1:11" x14ac:dyDescent="0.25">
      <c r="A2916" t="s">
        <v>165</v>
      </c>
      <c r="B2916" t="s">
        <v>166</v>
      </c>
      <c r="C2916" t="s">
        <v>222</v>
      </c>
      <c r="D2916" t="s">
        <v>35</v>
      </c>
      <c r="E2916" t="s">
        <v>199</v>
      </c>
      <c r="F2916">
        <v>1967</v>
      </c>
      <c r="G2916" t="s">
        <v>169</v>
      </c>
      <c r="H2916" t="s">
        <v>170</v>
      </c>
      <c r="I2916" t="s">
        <v>7</v>
      </c>
      <c r="J2916">
        <v>52</v>
      </c>
      <c r="K2916" t="s">
        <v>166</v>
      </c>
    </row>
    <row r="2917" spans="1:11" x14ac:dyDescent="0.25">
      <c r="A2917" t="s">
        <v>165</v>
      </c>
      <c r="B2917" t="s">
        <v>166</v>
      </c>
      <c r="C2917" t="s">
        <v>222</v>
      </c>
      <c r="D2917" t="s">
        <v>35</v>
      </c>
      <c r="E2917" t="s">
        <v>199</v>
      </c>
      <c r="F2917">
        <v>1968</v>
      </c>
      <c r="G2917" t="s">
        <v>169</v>
      </c>
      <c r="H2917" t="s">
        <v>170</v>
      </c>
      <c r="I2917" t="s">
        <v>7</v>
      </c>
      <c r="J2917">
        <v>51</v>
      </c>
      <c r="K2917" t="s">
        <v>166</v>
      </c>
    </row>
    <row r="2918" spans="1:11" x14ac:dyDescent="0.25">
      <c r="A2918" t="s">
        <v>165</v>
      </c>
      <c r="B2918" t="s">
        <v>166</v>
      </c>
      <c r="C2918" t="s">
        <v>222</v>
      </c>
      <c r="D2918" t="s">
        <v>35</v>
      </c>
      <c r="E2918" t="s">
        <v>199</v>
      </c>
      <c r="F2918">
        <v>1969</v>
      </c>
      <c r="G2918" t="s">
        <v>169</v>
      </c>
      <c r="H2918" t="s">
        <v>170</v>
      </c>
      <c r="I2918" t="s">
        <v>7</v>
      </c>
      <c r="J2918">
        <v>60</v>
      </c>
      <c r="K2918" t="s">
        <v>166</v>
      </c>
    </row>
    <row r="2919" spans="1:11" x14ac:dyDescent="0.25">
      <c r="A2919" t="s">
        <v>165</v>
      </c>
      <c r="B2919" t="s">
        <v>166</v>
      </c>
      <c r="C2919" t="s">
        <v>222</v>
      </c>
      <c r="D2919" t="s">
        <v>35</v>
      </c>
      <c r="E2919" t="s">
        <v>199</v>
      </c>
      <c r="F2919">
        <v>1970</v>
      </c>
      <c r="G2919" t="s">
        <v>169</v>
      </c>
      <c r="H2919" t="s">
        <v>170</v>
      </c>
      <c r="I2919" t="s">
        <v>7</v>
      </c>
      <c r="J2919">
        <v>60</v>
      </c>
      <c r="K2919" t="s">
        <v>166</v>
      </c>
    </row>
    <row r="2920" spans="1:11" x14ac:dyDescent="0.25">
      <c r="A2920" t="s">
        <v>165</v>
      </c>
      <c r="B2920" t="s">
        <v>166</v>
      </c>
      <c r="C2920" t="s">
        <v>222</v>
      </c>
      <c r="D2920" t="s">
        <v>35</v>
      </c>
      <c r="E2920" t="s">
        <v>199</v>
      </c>
      <c r="F2920">
        <v>1971</v>
      </c>
      <c r="G2920" t="s">
        <v>169</v>
      </c>
      <c r="H2920" t="s">
        <v>170</v>
      </c>
      <c r="I2920" t="s">
        <v>7</v>
      </c>
      <c r="J2920">
        <v>61</v>
      </c>
      <c r="K2920" t="s">
        <v>166</v>
      </c>
    </row>
    <row r="2921" spans="1:11" x14ac:dyDescent="0.25">
      <c r="A2921" t="s">
        <v>165</v>
      </c>
      <c r="B2921" t="s">
        <v>166</v>
      </c>
      <c r="C2921" t="s">
        <v>222</v>
      </c>
      <c r="D2921" t="s">
        <v>35</v>
      </c>
      <c r="E2921" t="s">
        <v>199</v>
      </c>
      <c r="F2921">
        <v>1972</v>
      </c>
      <c r="G2921" t="s">
        <v>169</v>
      </c>
      <c r="H2921" t="s">
        <v>170</v>
      </c>
      <c r="I2921" t="s">
        <v>7</v>
      </c>
      <c r="J2921">
        <v>73</v>
      </c>
      <c r="K2921" t="s">
        <v>166</v>
      </c>
    </row>
    <row r="2922" spans="1:11" x14ac:dyDescent="0.25">
      <c r="A2922" t="s">
        <v>165</v>
      </c>
      <c r="B2922" t="s">
        <v>166</v>
      </c>
      <c r="C2922" t="s">
        <v>222</v>
      </c>
      <c r="D2922" t="s">
        <v>35</v>
      </c>
      <c r="E2922" t="s">
        <v>199</v>
      </c>
      <c r="F2922">
        <v>1973</v>
      </c>
      <c r="G2922" t="s">
        <v>169</v>
      </c>
      <c r="H2922" t="s">
        <v>170</v>
      </c>
      <c r="I2922" t="s">
        <v>7</v>
      </c>
      <c r="J2922">
        <v>85</v>
      </c>
      <c r="K2922" t="s">
        <v>166</v>
      </c>
    </row>
    <row r="2923" spans="1:11" x14ac:dyDescent="0.25">
      <c r="A2923" t="s">
        <v>165</v>
      </c>
      <c r="B2923" t="s">
        <v>166</v>
      </c>
      <c r="C2923" t="s">
        <v>222</v>
      </c>
      <c r="D2923" t="s">
        <v>35</v>
      </c>
      <c r="E2923" t="s">
        <v>199</v>
      </c>
      <c r="F2923">
        <v>1974</v>
      </c>
      <c r="G2923" t="s">
        <v>169</v>
      </c>
      <c r="H2923" t="s">
        <v>170</v>
      </c>
      <c r="I2923" t="s">
        <v>7</v>
      </c>
      <c r="J2923">
        <v>137</v>
      </c>
      <c r="K2923" t="s">
        <v>166</v>
      </c>
    </row>
    <row r="2924" spans="1:11" x14ac:dyDescent="0.25">
      <c r="A2924" t="s">
        <v>165</v>
      </c>
      <c r="B2924" t="s">
        <v>166</v>
      </c>
      <c r="C2924" t="s">
        <v>222</v>
      </c>
      <c r="D2924" t="s">
        <v>35</v>
      </c>
      <c r="E2924" t="s">
        <v>199</v>
      </c>
      <c r="F2924">
        <v>1975</v>
      </c>
      <c r="G2924" t="s">
        <v>169</v>
      </c>
      <c r="H2924" t="s">
        <v>170</v>
      </c>
      <c r="I2924" t="s">
        <v>7</v>
      </c>
      <c r="J2924">
        <v>154</v>
      </c>
      <c r="K2924" t="s">
        <v>166</v>
      </c>
    </row>
    <row r="2925" spans="1:11" x14ac:dyDescent="0.25">
      <c r="A2925" t="s">
        <v>165</v>
      </c>
      <c r="B2925" t="s">
        <v>166</v>
      </c>
      <c r="C2925" t="s">
        <v>222</v>
      </c>
      <c r="D2925" t="s">
        <v>35</v>
      </c>
      <c r="E2925" t="s">
        <v>199</v>
      </c>
      <c r="F2925">
        <v>1976</v>
      </c>
      <c r="G2925" t="s">
        <v>169</v>
      </c>
      <c r="H2925" t="s">
        <v>170</v>
      </c>
      <c r="I2925" t="s">
        <v>7</v>
      </c>
      <c r="J2925">
        <v>153</v>
      </c>
      <c r="K2925" t="s">
        <v>166</v>
      </c>
    </row>
    <row r="2926" spans="1:11" x14ac:dyDescent="0.25">
      <c r="A2926" t="s">
        <v>165</v>
      </c>
      <c r="B2926" t="s">
        <v>166</v>
      </c>
      <c r="C2926" t="s">
        <v>222</v>
      </c>
      <c r="D2926" t="s">
        <v>35</v>
      </c>
      <c r="E2926" t="s">
        <v>199</v>
      </c>
      <c r="F2926">
        <v>1977</v>
      </c>
      <c r="G2926" t="s">
        <v>169</v>
      </c>
      <c r="H2926" t="s">
        <v>170</v>
      </c>
      <c r="I2926" t="s">
        <v>7</v>
      </c>
      <c r="J2926">
        <v>107</v>
      </c>
      <c r="K2926" t="s">
        <v>166</v>
      </c>
    </row>
    <row r="2927" spans="1:11" x14ac:dyDescent="0.25">
      <c r="A2927" t="s">
        <v>165</v>
      </c>
      <c r="B2927" t="s">
        <v>166</v>
      </c>
      <c r="C2927" t="s">
        <v>222</v>
      </c>
      <c r="D2927" t="s">
        <v>35</v>
      </c>
      <c r="E2927" t="s">
        <v>199</v>
      </c>
      <c r="F2927">
        <v>1978</v>
      </c>
      <c r="G2927" t="s">
        <v>169</v>
      </c>
      <c r="H2927" t="s">
        <v>170</v>
      </c>
      <c r="I2927" t="s">
        <v>7</v>
      </c>
      <c r="J2927">
        <v>105</v>
      </c>
      <c r="K2927" t="s">
        <v>166</v>
      </c>
    </row>
    <row r="2928" spans="1:11" x14ac:dyDescent="0.25">
      <c r="A2928" t="s">
        <v>165</v>
      </c>
      <c r="B2928" t="s">
        <v>166</v>
      </c>
      <c r="C2928" t="s">
        <v>222</v>
      </c>
      <c r="D2928" t="s">
        <v>35</v>
      </c>
      <c r="E2928" t="s">
        <v>199</v>
      </c>
      <c r="F2928">
        <v>1979</v>
      </c>
      <c r="G2928" t="s">
        <v>169</v>
      </c>
      <c r="H2928" t="s">
        <v>170</v>
      </c>
      <c r="I2928" t="s">
        <v>7</v>
      </c>
      <c r="J2928">
        <v>126</v>
      </c>
      <c r="K2928" t="s">
        <v>166</v>
      </c>
    </row>
    <row r="2929" spans="1:11" x14ac:dyDescent="0.25">
      <c r="A2929" t="s">
        <v>165</v>
      </c>
      <c r="B2929" t="s">
        <v>166</v>
      </c>
      <c r="C2929" t="s">
        <v>222</v>
      </c>
      <c r="D2929" t="s">
        <v>35</v>
      </c>
      <c r="E2929" t="s">
        <v>199</v>
      </c>
      <c r="F2929">
        <v>1980</v>
      </c>
      <c r="G2929" t="s">
        <v>169</v>
      </c>
      <c r="H2929" t="s">
        <v>170</v>
      </c>
      <c r="I2929" t="s">
        <v>7</v>
      </c>
      <c r="J2929">
        <v>140</v>
      </c>
      <c r="K2929" t="s">
        <v>166</v>
      </c>
    </row>
    <row r="2930" spans="1:11" x14ac:dyDescent="0.25">
      <c r="A2930" t="s">
        <v>165</v>
      </c>
      <c r="B2930" t="s">
        <v>166</v>
      </c>
      <c r="C2930" t="s">
        <v>222</v>
      </c>
      <c r="D2930" t="s">
        <v>35</v>
      </c>
      <c r="E2930" t="s">
        <v>199</v>
      </c>
      <c r="F2930">
        <v>1981</v>
      </c>
      <c r="G2930" t="s">
        <v>169</v>
      </c>
      <c r="H2930" t="s">
        <v>170</v>
      </c>
      <c r="I2930" t="s">
        <v>7</v>
      </c>
      <c r="J2930">
        <v>144</v>
      </c>
      <c r="K2930" t="s">
        <v>166</v>
      </c>
    </row>
    <row r="2931" spans="1:11" x14ac:dyDescent="0.25">
      <c r="A2931" t="s">
        <v>165</v>
      </c>
      <c r="B2931" t="s">
        <v>166</v>
      </c>
      <c r="C2931" t="s">
        <v>222</v>
      </c>
      <c r="D2931" t="s">
        <v>35</v>
      </c>
      <c r="E2931" t="s">
        <v>199</v>
      </c>
      <c r="F2931">
        <v>1982</v>
      </c>
      <c r="G2931" t="s">
        <v>169</v>
      </c>
      <c r="H2931" t="s">
        <v>170</v>
      </c>
      <c r="I2931" t="s">
        <v>7</v>
      </c>
      <c r="J2931">
        <v>167</v>
      </c>
      <c r="K2931" t="s">
        <v>166</v>
      </c>
    </row>
    <row r="2932" spans="1:11" x14ac:dyDescent="0.25">
      <c r="A2932" t="s">
        <v>165</v>
      </c>
      <c r="B2932" t="s">
        <v>166</v>
      </c>
      <c r="C2932" t="s">
        <v>222</v>
      </c>
      <c r="D2932" t="s">
        <v>35</v>
      </c>
      <c r="E2932" t="s">
        <v>199</v>
      </c>
      <c r="F2932">
        <v>1983</v>
      </c>
      <c r="G2932" t="s">
        <v>169</v>
      </c>
      <c r="H2932" t="s">
        <v>170</v>
      </c>
      <c r="I2932" t="s">
        <v>7</v>
      </c>
      <c r="J2932">
        <v>172</v>
      </c>
      <c r="K2932" t="s">
        <v>166</v>
      </c>
    </row>
    <row r="2933" spans="1:11" x14ac:dyDescent="0.25">
      <c r="A2933" t="s">
        <v>165</v>
      </c>
      <c r="B2933" t="s">
        <v>166</v>
      </c>
      <c r="C2933" t="s">
        <v>222</v>
      </c>
      <c r="D2933" t="s">
        <v>35</v>
      </c>
      <c r="E2933" t="s">
        <v>199</v>
      </c>
      <c r="F2933">
        <v>1984</v>
      </c>
      <c r="G2933" t="s">
        <v>169</v>
      </c>
      <c r="H2933" t="s">
        <v>170</v>
      </c>
      <c r="I2933" t="s">
        <v>7</v>
      </c>
      <c r="J2933">
        <v>185</v>
      </c>
      <c r="K2933" t="s">
        <v>166</v>
      </c>
    </row>
    <row r="2934" spans="1:11" x14ac:dyDescent="0.25">
      <c r="A2934" t="s">
        <v>165</v>
      </c>
      <c r="B2934" t="s">
        <v>166</v>
      </c>
      <c r="C2934" t="s">
        <v>222</v>
      </c>
      <c r="D2934" t="s">
        <v>35</v>
      </c>
      <c r="E2934" t="s">
        <v>199</v>
      </c>
      <c r="F2934">
        <v>1985</v>
      </c>
      <c r="G2934" t="s">
        <v>169</v>
      </c>
      <c r="H2934" t="s">
        <v>170</v>
      </c>
      <c r="I2934" t="s">
        <v>7</v>
      </c>
      <c r="J2934">
        <v>215</v>
      </c>
      <c r="K2934" t="s">
        <v>166</v>
      </c>
    </row>
    <row r="2935" spans="1:11" x14ac:dyDescent="0.25">
      <c r="A2935" t="s">
        <v>165</v>
      </c>
      <c r="B2935" t="s">
        <v>166</v>
      </c>
      <c r="C2935" t="s">
        <v>222</v>
      </c>
      <c r="D2935" t="s">
        <v>35</v>
      </c>
      <c r="E2935" t="s">
        <v>199</v>
      </c>
      <c r="F2935">
        <v>1986</v>
      </c>
      <c r="G2935" t="s">
        <v>169</v>
      </c>
      <c r="H2935" t="s">
        <v>170</v>
      </c>
      <c r="I2935" t="s">
        <v>7</v>
      </c>
      <c r="J2935">
        <v>235</v>
      </c>
      <c r="K2935" t="s">
        <v>166</v>
      </c>
    </row>
    <row r="2936" spans="1:11" x14ac:dyDescent="0.25">
      <c r="A2936" t="s">
        <v>165</v>
      </c>
      <c r="B2936" t="s">
        <v>166</v>
      </c>
      <c r="C2936" t="s">
        <v>222</v>
      </c>
      <c r="D2936" t="s">
        <v>35</v>
      </c>
      <c r="E2936" t="s">
        <v>199</v>
      </c>
      <c r="F2936">
        <v>1987</v>
      </c>
      <c r="G2936" t="s">
        <v>169</v>
      </c>
      <c r="H2936" t="s">
        <v>170</v>
      </c>
      <c r="I2936" t="s">
        <v>7</v>
      </c>
      <c r="J2936">
        <v>265</v>
      </c>
      <c r="K2936" t="s">
        <v>166</v>
      </c>
    </row>
    <row r="2937" spans="1:11" x14ac:dyDescent="0.25">
      <c r="A2937" t="s">
        <v>165</v>
      </c>
      <c r="B2937" t="s">
        <v>166</v>
      </c>
      <c r="C2937" t="s">
        <v>222</v>
      </c>
      <c r="D2937" t="s">
        <v>35</v>
      </c>
      <c r="E2937" t="s">
        <v>199</v>
      </c>
      <c r="F2937">
        <v>1988</v>
      </c>
      <c r="G2937" t="s">
        <v>169</v>
      </c>
      <c r="H2937" t="s">
        <v>170</v>
      </c>
      <c r="I2937" t="s">
        <v>7</v>
      </c>
      <c r="J2937">
        <v>272</v>
      </c>
      <c r="K2937" t="s">
        <v>166</v>
      </c>
    </row>
    <row r="2938" spans="1:11" x14ac:dyDescent="0.25">
      <c r="A2938" t="s">
        <v>165</v>
      </c>
      <c r="B2938" t="s">
        <v>166</v>
      </c>
      <c r="C2938" t="s">
        <v>222</v>
      </c>
      <c r="D2938" t="s">
        <v>35</v>
      </c>
      <c r="E2938" t="s">
        <v>199</v>
      </c>
      <c r="F2938">
        <v>1989</v>
      </c>
      <c r="G2938" t="s">
        <v>169</v>
      </c>
      <c r="H2938" t="s">
        <v>170</v>
      </c>
      <c r="I2938" t="s">
        <v>7</v>
      </c>
      <c r="J2938">
        <v>236</v>
      </c>
      <c r="K2938" t="s">
        <v>166</v>
      </c>
    </row>
    <row r="2939" spans="1:11" x14ac:dyDescent="0.25">
      <c r="A2939" t="s">
        <v>165</v>
      </c>
      <c r="B2939" t="s">
        <v>166</v>
      </c>
      <c r="C2939" t="s">
        <v>222</v>
      </c>
      <c r="D2939" t="s">
        <v>35</v>
      </c>
      <c r="E2939" t="s">
        <v>199</v>
      </c>
      <c r="F2939">
        <v>1990</v>
      </c>
      <c r="G2939" t="s">
        <v>169</v>
      </c>
      <c r="H2939" t="s">
        <v>170</v>
      </c>
      <c r="I2939" t="s">
        <v>7</v>
      </c>
      <c r="J2939">
        <v>242</v>
      </c>
      <c r="K2939" t="s">
        <v>166</v>
      </c>
    </row>
    <row r="2940" spans="1:11" x14ac:dyDescent="0.25">
      <c r="A2940" t="s">
        <v>165</v>
      </c>
      <c r="B2940" t="s">
        <v>166</v>
      </c>
      <c r="C2940" t="s">
        <v>222</v>
      </c>
      <c r="D2940" t="s">
        <v>35</v>
      </c>
      <c r="E2940" t="s">
        <v>199</v>
      </c>
      <c r="F2940">
        <v>1991</v>
      </c>
      <c r="G2940" t="s">
        <v>169</v>
      </c>
      <c r="H2940" t="s">
        <v>170</v>
      </c>
      <c r="I2940" t="s">
        <v>7</v>
      </c>
      <c r="J2940">
        <v>256</v>
      </c>
      <c r="K2940" t="s">
        <v>166</v>
      </c>
    </row>
    <row r="2941" spans="1:11" x14ac:dyDescent="0.25">
      <c r="A2941" t="s">
        <v>165</v>
      </c>
      <c r="B2941" t="s">
        <v>166</v>
      </c>
      <c r="C2941" t="s">
        <v>222</v>
      </c>
      <c r="D2941" t="s">
        <v>35</v>
      </c>
      <c r="E2941" t="s">
        <v>199</v>
      </c>
      <c r="F2941">
        <v>1992</v>
      </c>
      <c r="G2941" t="s">
        <v>169</v>
      </c>
      <c r="H2941" t="s">
        <v>170</v>
      </c>
      <c r="I2941" t="s">
        <v>7</v>
      </c>
      <c r="J2941">
        <v>194</v>
      </c>
      <c r="K2941" t="s">
        <v>166</v>
      </c>
    </row>
    <row r="2942" spans="1:11" x14ac:dyDescent="0.25">
      <c r="A2942" t="s">
        <v>165</v>
      </c>
      <c r="B2942" t="s">
        <v>166</v>
      </c>
      <c r="C2942" t="s">
        <v>222</v>
      </c>
      <c r="D2942" t="s">
        <v>35</v>
      </c>
      <c r="E2942" t="s">
        <v>199</v>
      </c>
      <c r="F2942">
        <v>1993</v>
      </c>
      <c r="G2942" t="s">
        <v>169</v>
      </c>
      <c r="H2942" t="s">
        <v>170</v>
      </c>
      <c r="I2942" t="s">
        <v>7</v>
      </c>
      <c r="J2942">
        <v>138</v>
      </c>
      <c r="K2942" t="s">
        <v>166</v>
      </c>
    </row>
    <row r="2943" spans="1:11" x14ac:dyDescent="0.25">
      <c r="A2943" t="s">
        <v>165</v>
      </c>
      <c r="B2943" t="s">
        <v>166</v>
      </c>
      <c r="C2943" t="s">
        <v>222</v>
      </c>
      <c r="D2943" t="s">
        <v>35</v>
      </c>
      <c r="E2943" t="s">
        <v>199</v>
      </c>
      <c r="F2943">
        <v>1994</v>
      </c>
      <c r="G2943" t="s">
        <v>169</v>
      </c>
      <c r="H2943" t="s">
        <v>170</v>
      </c>
      <c r="I2943" t="s">
        <v>7</v>
      </c>
      <c r="J2943">
        <v>148</v>
      </c>
      <c r="K2943" t="s">
        <v>166</v>
      </c>
    </row>
    <row r="2944" spans="1:11" x14ac:dyDescent="0.25">
      <c r="A2944" t="s">
        <v>165</v>
      </c>
      <c r="B2944" t="s">
        <v>166</v>
      </c>
      <c r="C2944" t="s">
        <v>222</v>
      </c>
      <c r="D2944" t="s">
        <v>35</v>
      </c>
      <c r="E2944" t="s">
        <v>199</v>
      </c>
      <c r="F2944">
        <v>1995</v>
      </c>
      <c r="G2944" t="s">
        <v>169</v>
      </c>
      <c r="H2944" t="s">
        <v>170</v>
      </c>
      <c r="I2944" t="s">
        <v>7</v>
      </c>
      <c r="J2944">
        <v>199</v>
      </c>
      <c r="K2944" t="s">
        <v>166</v>
      </c>
    </row>
    <row r="2945" spans="1:11" x14ac:dyDescent="0.25">
      <c r="A2945" t="s">
        <v>165</v>
      </c>
      <c r="B2945" t="s">
        <v>166</v>
      </c>
      <c r="C2945" t="s">
        <v>222</v>
      </c>
      <c r="D2945" t="s">
        <v>35</v>
      </c>
      <c r="E2945" t="s">
        <v>199</v>
      </c>
      <c r="F2945">
        <v>1996</v>
      </c>
      <c r="G2945" t="s">
        <v>169</v>
      </c>
      <c r="H2945" t="s">
        <v>170</v>
      </c>
      <c r="I2945" t="s">
        <v>7</v>
      </c>
      <c r="J2945">
        <v>185</v>
      </c>
      <c r="K2945" t="s">
        <v>166</v>
      </c>
    </row>
    <row r="2946" spans="1:11" x14ac:dyDescent="0.25">
      <c r="A2946" t="s">
        <v>165</v>
      </c>
      <c r="B2946" t="s">
        <v>166</v>
      </c>
      <c r="C2946" t="s">
        <v>222</v>
      </c>
      <c r="D2946" t="s">
        <v>35</v>
      </c>
      <c r="E2946" t="s">
        <v>199</v>
      </c>
      <c r="F2946">
        <v>1997</v>
      </c>
      <c r="G2946" t="s">
        <v>169</v>
      </c>
      <c r="H2946" t="s">
        <v>170</v>
      </c>
      <c r="I2946" t="s">
        <v>7</v>
      </c>
      <c r="J2946">
        <v>164</v>
      </c>
      <c r="K2946" t="s">
        <v>166</v>
      </c>
    </row>
    <row r="2947" spans="1:11" x14ac:dyDescent="0.25">
      <c r="A2947" t="s">
        <v>165</v>
      </c>
      <c r="B2947" t="s">
        <v>166</v>
      </c>
      <c r="C2947" t="s">
        <v>222</v>
      </c>
      <c r="D2947" t="s">
        <v>35</v>
      </c>
      <c r="E2947" t="s">
        <v>199</v>
      </c>
      <c r="F2947">
        <v>1998</v>
      </c>
      <c r="G2947" t="s">
        <v>169</v>
      </c>
      <c r="H2947" t="s">
        <v>170</v>
      </c>
      <c r="I2947" t="s">
        <v>7</v>
      </c>
      <c r="J2947">
        <v>249</v>
      </c>
      <c r="K2947" t="s">
        <v>166</v>
      </c>
    </row>
    <row r="2948" spans="1:11" x14ac:dyDescent="0.25">
      <c r="A2948" t="s">
        <v>165</v>
      </c>
      <c r="B2948" t="s">
        <v>166</v>
      </c>
      <c r="C2948" t="s">
        <v>222</v>
      </c>
      <c r="D2948" t="s">
        <v>35</v>
      </c>
      <c r="E2948" t="s">
        <v>199</v>
      </c>
      <c r="F2948">
        <v>1999</v>
      </c>
      <c r="G2948" t="s">
        <v>169</v>
      </c>
      <c r="H2948" t="s">
        <v>170</v>
      </c>
      <c r="I2948" t="s">
        <v>7</v>
      </c>
      <c r="J2948">
        <v>258</v>
      </c>
      <c r="K2948" t="s">
        <v>166</v>
      </c>
    </row>
    <row r="2949" spans="1:11" x14ac:dyDescent="0.25">
      <c r="A2949" t="s">
        <v>165</v>
      </c>
      <c r="B2949" t="s">
        <v>166</v>
      </c>
      <c r="C2949" t="s">
        <v>222</v>
      </c>
      <c r="D2949" t="s">
        <v>35</v>
      </c>
      <c r="E2949" t="s">
        <v>199</v>
      </c>
      <c r="F2949">
        <v>2000</v>
      </c>
      <c r="G2949" t="s">
        <v>169</v>
      </c>
      <c r="H2949" t="s">
        <v>170</v>
      </c>
      <c r="I2949" t="s">
        <v>7</v>
      </c>
      <c r="J2949">
        <v>240</v>
      </c>
      <c r="K2949" t="s">
        <v>166</v>
      </c>
    </row>
    <row r="2950" spans="1:11" x14ac:dyDescent="0.25">
      <c r="A2950" t="s">
        <v>165</v>
      </c>
      <c r="B2950" t="s">
        <v>166</v>
      </c>
      <c r="C2950" t="s">
        <v>222</v>
      </c>
      <c r="D2950" t="s">
        <v>35</v>
      </c>
      <c r="E2950" t="s">
        <v>199</v>
      </c>
      <c r="F2950">
        <v>2001</v>
      </c>
      <c r="G2950" t="s">
        <v>169</v>
      </c>
      <c r="H2950" t="s">
        <v>170</v>
      </c>
      <c r="I2950" t="s">
        <v>7</v>
      </c>
      <c r="J2950">
        <v>312</v>
      </c>
      <c r="K2950" t="s">
        <v>166</v>
      </c>
    </row>
    <row r="2951" spans="1:11" x14ac:dyDescent="0.25">
      <c r="A2951" t="s">
        <v>165</v>
      </c>
      <c r="B2951" t="s">
        <v>166</v>
      </c>
      <c r="C2951" t="s">
        <v>222</v>
      </c>
      <c r="D2951" t="s">
        <v>35</v>
      </c>
      <c r="E2951" t="s">
        <v>199</v>
      </c>
      <c r="F2951">
        <v>2002</v>
      </c>
      <c r="G2951" t="s">
        <v>169</v>
      </c>
      <c r="H2951" t="s">
        <v>170</v>
      </c>
      <c r="I2951" t="s">
        <v>7</v>
      </c>
      <c r="J2951">
        <v>316</v>
      </c>
      <c r="K2951" t="s">
        <v>166</v>
      </c>
    </row>
    <row r="2952" spans="1:11" x14ac:dyDescent="0.25">
      <c r="A2952" t="s">
        <v>165</v>
      </c>
      <c r="B2952" t="s">
        <v>166</v>
      </c>
      <c r="C2952" t="s">
        <v>222</v>
      </c>
      <c r="D2952" t="s">
        <v>35</v>
      </c>
      <c r="E2952" t="s">
        <v>199</v>
      </c>
      <c r="F2952">
        <v>2003</v>
      </c>
      <c r="G2952" t="s">
        <v>169</v>
      </c>
      <c r="H2952" t="s">
        <v>170</v>
      </c>
      <c r="I2952" t="s">
        <v>7</v>
      </c>
      <c r="J2952">
        <v>283</v>
      </c>
      <c r="K2952" t="s">
        <v>166</v>
      </c>
    </row>
    <row r="2953" spans="1:11" x14ac:dyDescent="0.25">
      <c r="A2953" t="s">
        <v>165</v>
      </c>
      <c r="B2953" t="s">
        <v>166</v>
      </c>
      <c r="C2953" t="s">
        <v>222</v>
      </c>
      <c r="D2953" t="s">
        <v>35</v>
      </c>
      <c r="E2953" t="s">
        <v>199</v>
      </c>
      <c r="F2953">
        <v>2004</v>
      </c>
      <c r="G2953" t="s">
        <v>169</v>
      </c>
      <c r="H2953" t="s">
        <v>170</v>
      </c>
      <c r="I2953" t="s">
        <v>7</v>
      </c>
      <c r="J2953">
        <v>313</v>
      </c>
      <c r="K2953" t="s">
        <v>166</v>
      </c>
    </row>
    <row r="2954" spans="1:11" x14ac:dyDescent="0.25">
      <c r="A2954" t="s">
        <v>165</v>
      </c>
      <c r="B2954" t="s">
        <v>166</v>
      </c>
      <c r="C2954" t="s">
        <v>222</v>
      </c>
      <c r="D2954" t="s">
        <v>35</v>
      </c>
      <c r="E2954" t="s">
        <v>199</v>
      </c>
      <c r="F2954">
        <v>2005</v>
      </c>
      <c r="G2954" t="s">
        <v>169</v>
      </c>
      <c r="H2954" t="s">
        <v>170</v>
      </c>
      <c r="I2954" t="s">
        <v>7</v>
      </c>
      <c r="J2954">
        <v>385</v>
      </c>
      <c r="K2954" t="s">
        <v>166</v>
      </c>
    </row>
    <row r="2955" spans="1:11" x14ac:dyDescent="0.25">
      <c r="A2955" t="s">
        <v>165</v>
      </c>
      <c r="B2955" t="s">
        <v>166</v>
      </c>
      <c r="C2955" t="s">
        <v>222</v>
      </c>
      <c r="D2955" t="s">
        <v>35</v>
      </c>
      <c r="E2955" t="s">
        <v>199</v>
      </c>
      <c r="F2955">
        <v>2006</v>
      </c>
      <c r="G2955" t="s">
        <v>169</v>
      </c>
      <c r="H2955" t="s">
        <v>170</v>
      </c>
      <c r="I2955" t="s">
        <v>7</v>
      </c>
      <c r="J2955">
        <v>428</v>
      </c>
      <c r="K2955" t="s">
        <v>166</v>
      </c>
    </row>
    <row r="2956" spans="1:11" x14ac:dyDescent="0.25">
      <c r="A2956" t="s">
        <v>165</v>
      </c>
      <c r="B2956" t="s">
        <v>166</v>
      </c>
      <c r="C2956" t="s">
        <v>222</v>
      </c>
      <c r="D2956" t="s">
        <v>35</v>
      </c>
      <c r="E2956" t="s">
        <v>199</v>
      </c>
      <c r="F2956">
        <v>2007</v>
      </c>
      <c r="G2956" t="s">
        <v>169</v>
      </c>
      <c r="H2956" t="s">
        <v>170</v>
      </c>
      <c r="I2956" t="s">
        <v>7</v>
      </c>
      <c r="J2956">
        <v>493</v>
      </c>
      <c r="K2956" t="s">
        <v>166</v>
      </c>
    </row>
    <row r="2957" spans="1:11" x14ac:dyDescent="0.25">
      <c r="A2957" t="s">
        <v>165</v>
      </c>
      <c r="B2957" t="s">
        <v>166</v>
      </c>
      <c r="C2957" t="s">
        <v>222</v>
      </c>
      <c r="D2957" t="s">
        <v>35</v>
      </c>
      <c r="E2957" t="s">
        <v>199</v>
      </c>
      <c r="F2957">
        <v>2008</v>
      </c>
      <c r="G2957" t="s">
        <v>169</v>
      </c>
      <c r="H2957" t="s">
        <v>170</v>
      </c>
      <c r="I2957" t="s">
        <v>7</v>
      </c>
      <c r="J2957">
        <v>581</v>
      </c>
      <c r="K2957" t="s">
        <v>166</v>
      </c>
    </row>
    <row r="2958" spans="1:11" x14ac:dyDescent="0.25">
      <c r="A2958" t="s">
        <v>165</v>
      </c>
      <c r="B2958" t="s">
        <v>166</v>
      </c>
      <c r="C2958" t="s">
        <v>222</v>
      </c>
      <c r="D2958" t="s">
        <v>35</v>
      </c>
      <c r="E2958" t="s">
        <v>199</v>
      </c>
      <c r="F2958">
        <v>2009</v>
      </c>
      <c r="G2958" t="s">
        <v>169</v>
      </c>
      <c r="H2958" t="s">
        <v>170</v>
      </c>
      <c r="I2958" t="s">
        <v>7</v>
      </c>
      <c r="J2958">
        <v>548</v>
      </c>
      <c r="K2958" t="s">
        <v>166</v>
      </c>
    </row>
    <row r="2959" spans="1:11" x14ac:dyDescent="0.25">
      <c r="A2959" t="s">
        <v>165</v>
      </c>
      <c r="B2959" t="s">
        <v>166</v>
      </c>
      <c r="C2959" t="s">
        <v>222</v>
      </c>
      <c r="D2959" t="s">
        <v>35</v>
      </c>
      <c r="E2959" t="s">
        <v>199</v>
      </c>
      <c r="F2959">
        <v>2010</v>
      </c>
      <c r="G2959" t="s">
        <v>169</v>
      </c>
      <c r="H2959" t="s">
        <v>170</v>
      </c>
      <c r="I2959" t="s">
        <v>7</v>
      </c>
      <c r="J2959">
        <v>450</v>
      </c>
      <c r="K2959" t="s">
        <v>166</v>
      </c>
    </row>
    <row r="2960" spans="1:11" x14ac:dyDescent="0.25">
      <c r="A2960" t="s">
        <v>165</v>
      </c>
      <c r="B2960" t="s">
        <v>166</v>
      </c>
      <c r="C2960" t="s">
        <v>222</v>
      </c>
      <c r="D2960" t="s">
        <v>35</v>
      </c>
      <c r="E2960" t="s">
        <v>199</v>
      </c>
      <c r="F2960">
        <v>2011</v>
      </c>
      <c r="G2960" t="s">
        <v>169</v>
      </c>
      <c r="H2960" t="s">
        <v>170</v>
      </c>
      <c r="I2960" t="s">
        <v>7</v>
      </c>
      <c r="J2960">
        <v>470</v>
      </c>
      <c r="K2960" t="s">
        <v>166</v>
      </c>
    </row>
    <row r="2961" spans="1:11" x14ac:dyDescent="0.25">
      <c r="A2961" t="s">
        <v>165</v>
      </c>
      <c r="B2961" t="s">
        <v>166</v>
      </c>
      <c r="C2961" t="s">
        <v>222</v>
      </c>
      <c r="D2961" t="s">
        <v>35</v>
      </c>
      <c r="E2961" t="s">
        <v>199</v>
      </c>
      <c r="F2961">
        <v>2012</v>
      </c>
      <c r="G2961" t="s">
        <v>169</v>
      </c>
      <c r="H2961" t="s">
        <v>170</v>
      </c>
      <c r="I2961" t="s">
        <v>7</v>
      </c>
      <c r="J2961">
        <v>536</v>
      </c>
      <c r="K2961" t="s">
        <v>166</v>
      </c>
    </row>
    <row r="2962" spans="1:11" x14ac:dyDescent="0.25">
      <c r="A2962" t="s">
        <v>165</v>
      </c>
      <c r="B2962" t="s">
        <v>166</v>
      </c>
      <c r="C2962" t="s">
        <v>222</v>
      </c>
      <c r="D2962" t="s">
        <v>35</v>
      </c>
      <c r="E2962" t="s">
        <v>199</v>
      </c>
      <c r="F2962">
        <v>2013</v>
      </c>
      <c r="G2962" t="s">
        <v>169</v>
      </c>
      <c r="H2962" t="s">
        <v>170</v>
      </c>
      <c r="I2962" t="s">
        <v>7</v>
      </c>
      <c r="J2962">
        <v>433</v>
      </c>
      <c r="K2962" t="s">
        <v>166</v>
      </c>
    </row>
    <row r="2963" spans="1:11" x14ac:dyDescent="0.25">
      <c r="A2963" t="s">
        <v>165</v>
      </c>
      <c r="B2963" t="s">
        <v>166</v>
      </c>
      <c r="C2963" t="s">
        <v>222</v>
      </c>
      <c r="D2963" t="s">
        <v>35</v>
      </c>
      <c r="E2963" t="s">
        <v>199</v>
      </c>
      <c r="F2963">
        <v>2014</v>
      </c>
      <c r="G2963" t="s">
        <v>169</v>
      </c>
      <c r="H2963" t="s">
        <v>170</v>
      </c>
      <c r="I2963" t="s">
        <v>7</v>
      </c>
      <c r="J2963">
        <v>446</v>
      </c>
      <c r="K2963" t="s">
        <v>166</v>
      </c>
    </row>
    <row r="2964" spans="1:11" x14ac:dyDescent="0.25">
      <c r="A2964" t="s">
        <v>165</v>
      </c>
      <c r="B2964" t="s">
        <v>166</v>
      </c>
      <c r="C2964" t="s">
        <v>222</v>
      </c>
      <c r="D2964" t="s">
        <v>35</v>
      </c>
      <c r="E2964" t="s">
        <v>199</v>
      </c>
      <c r="F2964">
        <v>2015</v>
      </c>
      <c r="G2964" t="s">
        <v>169</v>
      </c>
      <c r="H2964" t="s">
        <v>170</v>
      </c>
      <c r="I2964" t="s">
        <v>7</v>
      </c>
      <c r="J2964">
        <v>441</v>
      </c>
      <c r="K2964" t="s">
        <v>166</v>
      </c>
    </row>
    <row r="2965" spans="1:11" x14ac:dyDescent="0.25">
      <c r="A2965" t="s">
        <v>165</v>
      </c>
      <c r="B2965" t="s">
        <v>166</v>
      </c>
      <c r="C2965" t="s">
        <v>222</v>
      </c>
      <c r="D2965" t="s">
        <v>35</v>
      </c>
      <c r="E2965" t="s">
        <v>199</v>
      </c>
      <c r="F2965">
        <v>2016</v>
      </c>
      <c r="G2965" t="s">
        <v>169</v>
      </c>
      <c r="H2965" t="s">
        <v>170</v>
      </c>
      <c r="I2965" t="s">
        <v>7</v>
      </c>
      <c r="J2965">
        <v>331</v>
      </c>
      <c r="K2965" t="s">
        <v>166</v>
      </c>
    </row>
    <row r="2966" spans="1:11" x14ac:dyDescent="0.25">
      <c r="A2966" t="s">
        <v>165</v>
      </c>
      <c r="B2966" t="s">
        <v>166</v>
      </c>
      <c r="C2966" t="s">
        <v>222</v>
      </c>
      <c r="D2966" t="s">
        <v>35</v>
      </c>
      <c r="E2966" t="s">
        <v>199</v>
      </c>
      <c r="F2966">
        <v>2017</v>
      </c>
      <c r="G2966" t="s">
        <v>169</v>
      </c>
      <c r="H2966" t="s">
        <v>170</v>
      </c>
      <c r="I2966" t="s">
        <v>7</v>
      </c>
      <c r="J2966">
        <v>320</v>
      </c>
      <c r="K2966" t="s">
        <v>166</v>
      </c>
    </row>
    <row r="2967" spans="1:11" x14ac:dyDescent="0.25">
      <c r="A2967" t="s">
        <v>165</v>
      </c>
      <c r="B2967" t="s">
        <v>166</v>
      </c>
      <c r="C2967" t="s">
        <v>222</v>
      </c>
      <c r="D2967" t="s">
        <v>35</v>
      </c>
      <c r="E2967" t="s">
        <v>199</v>
      </c>
      <c r="F2967">
        <v>2018</v>
      </c>
      <c r="G2967" t="s">
        <v>169</v>
      </c>
      <c r="H2967" t="s">
        <v>170</v>
      </c>
      <c r="I2967" t="s">
        <v>7</v>
      </c>
      <c r="J2967">
        <v>334</v>
      </c>
      <c r="K2967" t="s">
        <v>166</v>
      </c>
    </row>
    <row r="2968" spans="1:11" x14ac:dyDescent="0.25">
      <c r="A2968" t="s">
        <v>165</v>
      </c>
      <c r="B2968" t="s">
        <v>166</v>
      </c>
      <c r="C2968" t="s">
        <v>222</v>
      </c>
      <c r="D2968" t="s">
        <v>35</v>
      </c>
      <c r="E2968" t="s">
        <v>199</v>
      </c>
      <c r="F2968">
        <v>2019</v>
      </c>
      <c r="G2968" t="s">
        <v>169</v>
      </c>
      <c r="H2968" t="s">
        <v>170</v>
      </c>
      <c r="I2968" t="s">
        <v>7</v>
      </c>
      <c r="J2968">
        <v>335</v>
      </c>
      <c r="K2968" t="s">
        <v>166</v>
      </c>
    </row>
    <row r="2969" spans="1:11" x14ac:dyDescent="0.25">
      <c r="A2969" t="s">
        <v>165</v>
      </c>
      <c r="B2969" t="s">
        <v>166</v>
      </c>
      <c r="C2969" t="s">
        <v>222</v>
      </c>
      <c r="D2969" t="s">
        <v>35</v>
      </c>
      <c r="E2969" t="s">
        <v>199</v>
      </c>
      <c r="F2969">
        <v>2020</v>
      </c>
      <c r="G2969" t="s">
        <v>169</v>
      </c>
      <c r="H2969" t="s">
        <v>170</v>
      </c>
      <c r="I2969" t="s">
        <v>7</v>
      </c>
      <c r="J2969">
        <v>381</v>
      </c>
      <c r="K2969" t="s">
        <v>166</v>
      </c>
    </row>
    <row r="2970" spans="1:11" x14ac:dyDescent="0.25">
      <c r="A2970" t="s">
        <v>165</v>
      </c>
      <c r="B2970" t="s">
        <v>166</v>
      </c>
      <c r="C2970" t="s">
        <v>222</v>
      </c>
      <c r="D2970" t="s">
        <v>35</v>
      </c>
      <c r="E2970" t="s">
        <v>199</v>
      </c>
      <c r="F2970">
        <v>2021</v>
      </c>
      <c r="G2970" t="s">
        <v>169</v>
      </c>
      <c r="H2970" t="s">
        <v>170</v>
      </c>
      <c r="I2970" t="s">
        <v>7</v>
      </c>
      <c r="J2970">
        <v>339</v>
      </c>
      <c r="K2970" t="s">
        <v>166</v>
      </c>
    </row>
    <row r="2971" spans="1:11" x14ac:dyDescent="0.25">
      <c r="A2971" t="s">
        <v>165</v>
      </c>
      <c r="B2971" t="s">
        <v>166</v>
      </c>
      <c r="C2971" t="s">
        <v>222</v>
      </c>
      <c r="D2971" t="s">
        <v>35</v>
      </c>
      <c r="E2971" t="s">
        <v>199</v>
      </c>
      <c r="F2971">
        <v>2022</v>
      </c>
      <c r="G2971" t="s">
        <v>169</v>
      </c>
      <c r="H2971" t="s">
        <v>170</v>
      </c>
      <c r="I2971" t="s">
        <v>7</v>
      </c>
      <c r="J2971">
        <v>300</v>
      </c>
      <c r="K2971" t="s">
        <v>166</v>
      </c>
    </row>
    <row r="2972" spans="1:11" x14ac:dyDescent="0.25">
      <c r="A2972" t="s">
        <v>165</v>
      </c>
      <c r="B2972" t="s">
        <v>166</v>
      </c>
      <c r="C2972" t="s">
        <v>223</v>
      </c>
      <c r="D2972" t="s">
        <v>36</v>
      </c>
      <c r="E2972" t="s">
        <v>201</v>
      </c>
      <c r="F2972">
        <v>1929</v>
      </c>
      <c r="G2972" t="s">
        <v>169</v>
      </c>
      <c r="H2972" t="s">
        <v>170</v>
      </c>
      <c r="I2972" t="s">
        <v>7</v>
      </c>
      <c r="J2972">
        <v>102</v>
      </c>
      <c r="K2972" t="s">
        <v>166</v>
      </c>
    </row>
    <row r="2973" spans="1:11" x14ac:dyDescent="0.25">
      <c r="A2973" t="s">
        <v>165</v>
      </c>
      <c r="B2973" t="s">
        <v>166</v>
      </c>
      <c r="C2973" t="s">
        <v>223</v>
      </c>
      <c r="D2973" t="s">
        <v>36</v>
      </c>
      <c r="E2973" t="s">
        <v>201</v>
      </c>
      <c r="F2973">
        <v>1930</v>
      </c>
      <c r="G2973" t="s">
        <v>169</v>
      </c>
      <c r="H2973" t="s">
        <v>170</v>
      </c>
      <c r="I2973" t="s">
        <v>7</v>
      </c>
      <c r="J2973">
        <v>118</v>
      </c>
      <c r="K2973" t="s">
        <v>166</v>
      </c>
    </row>
    <row r="2974" spans="1:11" x14ac:dyDescent="0.25">
      <c r="A2974" t="s">
        <v>165</v>
      </c>
      <c r="B2974" t="s">
        <v>166</v>
      </c>
      <c r="C2974" t="s">
        <v>223</v>
      </c>
      <c r="D2974" t="s">
        <v>36</v>
      </c>
      <c r="E2974" t="s">
        <v>201</v>
      </c>
      <c r="F2974">
        <v>1931</v>
      </c>
      <c r="G2974" t="s">
        <v>169</v>
      </c>
      <c r="H2974" t="s">
        <v>170</v>
      </c>
      <c r="I2974" t="s">
        <v>7</v>
      </c>
      <c r="J2974">
        <v>108</v>
      </c>
      <c r="K2974" t="s">
        <v>166</v>
      </c>
    </row>
    <row r="2975" spans="1:11" x14ac:dyDescent="0.25">
      <c r="A2975" t="s">
        <v>165</v>
      </c>
      <c r="B2975" t="s">
        <v>166</v>
      </c>
      <c r="C2975" t="s">
        <v>223</v>
      </c>
      <c r="D2975" t="s">
        <v>36</v>
      </c>
      <c r="E2975" t="s">
        <v>201</v>
      </c>
      <c r="F2975">
        <v>1932</v>
      </c>
      <c r="G2975" t="s">
        <v>169</v>
      </c>
      <c r="H2975" t="s">
        <v>170</v>
      </c>
      <c r="I2975" t="s">
        <v>7</v>
      </c>
      <c r="J2975">
        <v>77</v>
      </c>
      <c r="K2975" t="s">
        <v>166</v>
      </c>
    </row>
    <row r="2976" spans="1:11" x14ac:dyDescent="0.25">
      <c r="A2976" t="s">
        <v>165</v>
      </c>
      <c r="B2976" t="s">
        <v>166</v>
      </c>
      <c r="C2976" t="s">
        <v>223</v>
      </c>
      <c r="D2976" t="s">
        <v>36</v>
      </c>
      <c r="E2976" t="s">
        <v>201</v>
      </c>
      <c r="F2976">
        <v>1933</v>
      </c>
      <c r="G2976" t="s">
        <v>169</v>
      </c>
      <c r="H2976" t="s">
        <v>170</v>
      </c>
      <c r="I2976" t="s">
        <v>7</v>
      </c>
      <c r="J2976">
        <v>45</v>
      </c>
      <c r="K2976" t="s">
        <v>166</v>
      </c>
    </row>
    <row r="2977" spans="1:11" x14ac:dyDescent="0.25">
      <c r="A2977" t="s">
        <v>165</v>
      </c>
      <c r="B2977" t="s">
        <v>166</v>
      </c>
      <c r="C2977" t="s">
        <v>223</v>
      </c>
      <c r="D2977" t="s">
        <v>36</v>
      </c>
      <c r="E2977" t="s">
        <v>201</v>
      </c>
      <c r="F2977">
        <v>1934</v>
      </c>
      <c r="G2977" t="s">
        <v>169</v>
      </c>
      <c r="H2977" t="s">
        <v>170</v>
      </c>
      <c r="I2977" t="s">
        <v>7</v>
      </c>
      <c r="J2977">
        <v>49</v>
      </c>
      <c r="K2977" t="s">
        <v>166</v>
      </c>
    </row>
    <row r="2978" spans="1:11" x14ac:dyDescent="0.25">
      <c r="A2978" t="s">
        <v>165</v>
      </c>
      <c r="B2978" t="s">
        <v>166</v>
      </c>
      <c r="C2978" t="s">
        <v>223</v>
      </c>
      <c r="D2978" t="s">
        <v>36</v>
      </c>
      <c r="E2978" t="s">
        <v>201</v>
      </c>
      <c r="F2978">
        <v>1935</v>
      </c>
      <c r="G2978" t="s">
        <v>169</v>
      </c>
      <c r="H2978" t="s">
        <v>170</v>
      </c>
      <c r="I2978" t="s">
        <v>7</v>
      </c>
      <c r="J2978">
        <v>36</v>
      </c>
      <c r="K2978" t="s">
        <v>166</v>
      </c>
    </row>
    <row r="2979" spans="1:11" x14ac:dyDescent="0.25">
      <c r="A2979" t="s">
        <v>165</v>
      </c>
      <c r="B2979" t="s">
        <v>166</v>
      </c>
      <c r="C2979" t="s">
        <v>223</v>
      </c>
      <c r="D2979" t="s">
        <v>36</v>
      </c>
      <c r="E2979" t="s">
        <v>201</v>
      </c>
      <c r="F2979">
        <v>1936</v>
      </c>
      <c r="G2979" t="s">
        <v>169</v>
      </c>
      <c r="H2979" t="s">
        <v>170</v>
      </c>
      <c r="I2979" t="s">
        <v>7</v>
      </c>
      <c r="J2979">
        <v>71</v>
      </c>
      <c r="K2979" t="s">
        <v>166</v>
      </c>
    </row>
    <row r="2980" spans="1:11" x14ac:dyDescent="0.25">
      <c r="A2980" t="s">
        <v>165</v>
      </c>
      <c r="B2980" t="s">
        <v>166</v>
      </c>
      <c r="C2980" t="s">
        <v>223</v>
      </c>
      <c r="D2980" t="s">
        <v>36</v>
      </c>
      <c r="E2980" t="s">
        <v>201</v>
      </c>
      <c r="F2980">
        <v>1937</v>
      </c>
      <c r="G2980" t="s">
        <v>169</v>
      </c>
      <c r="H2980" t="s">
        <v>170</v>
      </c>
      <c r="I2980" t="s">
        <v>7</v>
      </c>
      <c r="J2980">
        <v>70</v>
      </c>
      <c r="K2980" t="s">
        <v>166</v>
      </c>
    </row>
    <row r="2981" spans="1:11" x14ac:dyDescent="0.25">
      <c r="A2981" t="s">
        <v>165</v>
      </c>
      <c r="B2981" t="s">
        <v>166</v>
      </c>
      <c r="C2981" t="s">
        <v>223</v>
      </c>
      <c r="D2981" t="s">
        <v>36</v>
      </c>
      <c r="E2981" t="s">
        <v>201</v>
      </c>
      <c r="F2981">
        <v>1938</v>
      </c>
      <c r="G2981" t="s">
        <v>169</v>
      </c>
      <c r="H2981" t="s">
        <v>170</v>
      </c>
      <c r="I2981" t="s">
        <v>7</v>
      </c>
      <c r="J2981">
        <v>95</v>
      </c>
      <c r="K2981" t="s">
        <v>166</v>
      </c>
    </row>
    <row r="2982" spans="1:11" x14ac:dyDescent="0.25">
      <c r="A2982" t="s">
        <v>165</v>
      </c>
      <c r="B2982" t="s">
        <v>166</v>
      </c>
      <c r="C2982" t="s">
        <v>223</v>
      </c>
      <c r="D2982" t="s">
        <v>36</v>
      </c>
      <c r="E2982" t="s">
        <v>201</v>
      </c>
      <c r="F2982">
        <v>1939</v>
      </c>
      <c r="G2982" t="s">
        <v>169</v>
      </c>
      <c r="H2982" t="s">
        <v>170</v>
      </c>
      <c r="I2982" t="s">
        <v>7</v>
      </c>
      <c r="J2982">
        <v>126</v>
      </c>
      <c r="K2982" t="s">
        <v>166</v>
      </c>
    </row>
    <row r="2983" spans="1:11" x14ac:dyDescent="0.25">
      <c r="A2983" t="s">
        <v>165</v>
      </c>
      <c r="B2983" t="s">
        <v>166</v>
      </c>
      <c r="C2983" t="s">
        <v>223</v>
      </c>
      <c r="D2983" t="s">
        <v>36</v>
      </c>
      <c r="E2983" t="s">
        <v>201</v>
      </c>
      <c r="F2983">
        <v>1940</v>
      </c>
      <c r="G2983" t="s">
        <v>169</v>
      </c>
      <c r="H2983" t="s">
        <v>170</v>
      </c>
      <c r="I2983" t="s">
        <v>7</v>
      </c>
      <c r="J2983">
        <v>51</v>
      </c>
      <c r="K2983" t="s">
        <v>166</v>
      </c>
    </row>
    <row r="2984" spans="1:11" x14ac:dyDescent="0.25">
      <c r="A2984" t="s">
        <v>165</v>
      </c>
      <c r="B2984" t="s">
        <v>166</v>
      </c>
      <c r="C2984" t="s">
        <v>223</v>
      </c>
      <c r="D2984" t="s">
        <v>36</v>
      </c>
      <c r="E2984" t="s">
        <v>201</v>
      </c>
      <c r="F2984">
        <v>1941</v>
      </c>
      <c r="G2984" t="s">
        <v>169</v>
      </c>
      <c r="H2984" t="s">
        <v>170</v>
      </c>
      <c r="I2984" t="s">
        <v>7</v>
      </c>
      <c r="J2984">
        <v>39</v>
      </c>
      <c r="K2984" t="s">
        <v>166</v>
      </c>
    </row>
    <row r="2985" spans="1:11" x14ac:dyDescent="0.25">
      <c r="A2985" t="s">
        <v>165</v>
      </c>
      <c r="B2985" t="s">
        <v>166</v>
      </c>
      <c r="C2985" t="s">
        <v>223</v>
      </c>
      <c r="D2985" t="s">
        <v>36</v>
      </c>
      <c r="E2985" t="s">
        <v>201</v>
      </c>
      <c r="F2985">
        <v>1942</v>
      </c>
      <c r="G2985" t="s">
        <v>169</v>
      </c>
      <c r="H2985" t="s">
        <v>170</v>
      </c>
      <c r="I2985" t="s">
        <v>7</v>
      </c>
      <c r="J2985">
        <v>32</v>
      </c>
      <c r="K2985" t="s">
        <v>166</v>
      </c>
    </row>
    <row r="2986" spans="1:11" x14ac:dyDescent="0.25">
      <c r="A2986" t="s">
        <v>165</v>
      </c>
      <c r="B2986" t="s">
        <v>166</v>
      </c>
      <c r="C2986" t="s">
        <v>223</v>
      </c>
      <c r="D2986" t="s">
        <v>36</v>
      </c>
      <c r="E2986" t="s">
        <v>201</v>
      </c>
      <c r="F2986">
        <v>1943</v>
      </c>
      <c r="G2986" t="s">
        <v>169</v>
      </c>
      <c r="H2986" t="s">
        <v>170</v>
      </c>
      <c r="I2986" t="s">
        <v>7</v>
      </c>
      <c r="J2986">
        <v>39</v>
      </c>
      <c r="K2986" t="s">
        <v>166</v>
      </c>
    </row>
    <row r="2987" spans="1:11" x14ac:dyDescent="0.25">
      <c r="A2987" t="s">
        <v>165</v>
      </c>
      <c r="B2987" t="s">
        <v>166</v>
      </c>
      <c r="C2987" t="s">
        <v>223</v>
      </c>
      <c r="D2987" t="s">
        <v>36</v>
      </c>
      <c r="E2987" t="s">
        <v>201</v>
      </c>
      <c r="F2987">
        <v>1944</v>
      </c>
      <c r="G2987" t="s">
        <v>169</v>
      </c>
      <c r="H2987" t="s">
        <v>170</v>
      </c>
      <c r="I2987" t="s">
        <v>7</v>
      </c>
      <c r="J2987">
        <v>50</v>
      </c>
      <c r="K2987" t="s">
        <v>166</v>
      </c>
    </row>
    <row r="2988" spans="1:11" x14ac:dyDescent="0.25">
      <c r="A2988" t="s">
        <v>165</v>
      </c>
      <c r="B2988" t="s">
        <v>166</v>
      </c>
      <c r="C2988" t="s">
        <v>223</v>
      </c>
      <c r="D2988" t="s">
        <v>36</v>
      </c>
      <c r="E2988" t="s">
        <v>201</v>
      </c>
      <c r="F2988">
        <v>1945</v>
      </c>
      <c r="G2988" t="s">
        <v>169</v>
      </c>
      <c r="H2988" t="s">
        <v>170</v>
      </c>
      <c r="I2988" t="s">
        <v>7</v>
      </c>
      <c r="J2988">
        <v>65</v>
      </c>
      <c r="K2988" t="s">
        <v>166</v>
      </c>
    </row>
    <row r="2989" spans="1:11" x14ac:dyDescent="0.25">
      <c r="A2989" t="s">
        <v>165</v>
      </c>
      <c r="B2989" t="s">
        <v>166</v>
      </c>
      <c r="C2989" t="s">
        <v>223</v>
      </c>
      <c r="D2989" t="s">
        <v>36</v>
      </c>
      <c r="E2989" t="s">
        <v>201</v>
      </c>
      <c r="F2989">
        <v>1946</v>
      </c>
      <c r="G2989" t="s">
        <v>169</v>
      </c>
      <c r="H2989" t="s">
        <v>170</v>
      </c>
      <c r="I2989" t="s">
        <v>7</v>
      </c>
      <c r="J2989">
        <v>76</v>
      </c>
      <c r="K2989" t="s">
        <v>166</v>
      </c>
    </row>
    <row r="2990" spans="1:11" x14ac:dyDescent="0.25">
      <c r="A2990" t="s">
        <v>165</v>
      </c>
      <c r="B2990" t="s">
        <v>166</v>
      </c>
      <c r="C2990" t="s">
        <v>223</v>
      </c>
      <c r="D2990" t="s">
        <v>36</v>
      </c>
      <c r="E2990" t="s">
        <v>201</v>
      </c>
      <c r="F2990">
        <v>1947</v>
      </c>
      <c r="G2990" t="s">
        <v>169</v>
      </c>
      <c r="H2990" t="s">
        <v>170</v>
      </c>
      <c r="I2990" t="s">
        <v>7</v>
      </c>
      <c r="J2990">
        <v>48</v>
      </c>
      <c r="K2990" t="s">
        <v>166</v>
      </c>
    </row>
    <row r="2991" spans="1:11" x14ac:dyDescent="0.25">
      <c r="A2991" t="s">
        <v>165</v>
      </c>
      <c r="B2991" t="s">
        <v>166</v>
      </c>
      <c r="C2991" t="s">
        <v>223</v>
      </c>
      <c r="D2991" t="s">
        <v>36</v>
      </c>
      <c r="E2991" t="s">
        <v>201</v>
      </c>
      <c r="F2991">
        <v>1948</v>
      </c>
      <c r="G2991" t="s">
        <v>169</v>
      </c>
      <c r="H2991" t="s">
        <v>170</v>
      </c>
      <c r="I2991" t="s">
        <v>7</v>
      </c>
      <c r="J2991">
        <v>117</v>
      </c>
      <c r="K2991" t="s">
        <v>166</v>
      </c>
    </row>
    <row r="2992" spans="1:11" x14ac:dyDescent="0.25">
      <c r="A2992" t="s">
        <v>165</v>
      </c>
      <c r="B2992" t="s">
        <v>166</v>
      </c>
      <c r="C2992" t="s">
        <v>223</v>
      </c>
      <c r="D2992" t="s">
        <v>36</v>
      </c>
      <c r="E2992" t="s">
        <v>201</v>
      </c>
      <c r="F2992">
        <v>1949</v>
      </c>
      <c r="G2992" t="s">
        <v>169</v>
      </c>
      <c r="H2992" t="s">
        <v>170</v>
      </c>
      <c r="I2992" t="s">
        <v>7</v>
      </c>
      <c r="J2992">
        <v>294</v>
      </c>
      <c r="K2992" t="s">
        <v>166</v>
      </c>
    </row>
    <row r="2993" spans="1:11" x14ac:dyDescent="0.25">
      <c r="A2993" t="s">
        <v>165</v>
      </c>
      <c r="B2993" t="s">
        <v>166</v>
      </c>
      <c r="C2993" t="s">
        <v>223</v>
      </c>
      <c r="D2993" t="s">
        <v>36</v>
      </c>
      <c r="E2993" t="s">
        <v>201</v>
      </c>
      <c r="F2993">
        <v>1950</v>
      </c>
      <c r="G2993" t="s">
        <v>169</v>
      </c>
      <c r="H2993" t="s">
        <v>170</v>
      </c>
      <c r="I2993" t="s">
        <v>7</v>
      </c>
      <c r="J2993">
        <v>359</v>
      </c>
      <c r="K2993" t="s">
        <v>166</v>
      </c>
    </row>
    <row r="2994" spans="1:11" x14ac:dyDescent="0.25">
      <c r="A2994" t="s">
        <v>165</v>
      </c>
      <c r="B2994" t="s">
        <v>166</v>
      </c>
      <c r="C2994" t="s">
        <v>223</v>
      </c>
      <c r="D2994" t="s">
        <v>36</v>
      </c>
      <c r="E2994" t="s">
        <v>201</v>
      </c>
      <c r="F2994">
        <v>1951</v>
      </c>
      <c r="G2994" t="s">
        <v>169</v>
      </c>
      <c r="H2994" t="s">
        <v>170</v>
      </c>
      <c r="I2994" t="s">
        <v>7</v>
      </c>
      <c r="J2994">
        <v>401</v>
      </c>
      <c r="K2994" t="s">
        <v>166</v>
      </c>
    </row>
    <row r="2995" spans="1:11" x14ac:dyDescent="0.25">
      <c r="A2995" t="s">
        <v>165</v>
      </c>
      <c r="B2995" t="s">
        <v>166</v>
      </c>
      <c r="C2995" t="s">
        <v>223</v>
      </c>
      <c r="D2995" t="s">
        <v>36</v>
      </c>
      <c r="E2995" t="s">
        <v>201</v>
      </c>
      <c r="F2995">
        <v>1952</v>
      </c>
      <c r="G2995" t="s">
        <v>169</v>
      </c>
      <c r="H2995" t="s">
        <v>170</v>
      </c>
      <c r="I2995" t="s">
        <v>7</v>
      </c>
      <c r="J2995">
        <v>388</v>
      </c>
      <c r="K2995" t="s">
        <v>166</v>
      </c>
    </row>
    <row r="2996" spans="1:11" x14ac:dyDescent="0.25">
      <c r="A2996" t="s">
        <v>165</v>
      </c>
      <c r="B2996" t="s">
        <v>166</v>
      </c>
      <c r="C2996" t="s">
        <v>223</v>
      </c>
      <c r="D2996" t="s">
        <v>36</v>
      </c>
      <c r="E2996" t="s">
        <v>201</v>
      </c>
      <c r="F2996">
        <v>1953</v>
      </c>
      <c r="G2996" t="s">
        <v>169</v>
      </c>
      <c r="H2996" t="s">
        <v>170</v>
      </c>
      <c r="I2996" t="s">
        <v>7</v>
      </c>
      <c r="J2996">
        <v>308</v>
      </c>
      <c r="K2996" t="s">
        <v>166</v>
      </c>
    </row>
    <row r="2997" spans="1:11" x14ac:dyDescent="0.25">
      <c r="A2997" t="s">
        <v>165</v>
      </c>
      <c r="B2997" t="s">
        <v>166</v>
      </c>
      <c r="C2997" t="s">
        <v>223</v>
      </c>
      <c r="D2997" t="s">
        <v>36</v>
      </c>
      <c r="E2997" t="s">
        <v>201</v>
      </c>
      <c r="F2997">
        <v>1954</v>
      </c>
      <c r="G2997" t="s">
        <v>169</v>
      </c>
      <c r="H2997" t="s">
        <v>170</v>
      </c>
      <c r="I2997" t="s">
        <v>7</v>
      </c>
      <c r="J2997">
        <v>303</v>
      </c>
      <c r="K2997" t="s">
        <v>166</v>
      </c>
    </row>
    <row r="2998" spans="1:11" x14ac:dyDescent="0.25">
      <c r="A2998" t="s">
        <v>165</v>
      </c>
      <c r="B2998" t="s">
        <v>166</v>
      </c>
      <c r="C2998" t="s">
        <v>223</v>
      </c>
      <c r="D2998" t="s">
        <v>36</v>
      </c>
      <c r="E2998" t="s">
        <v>201</v>
      </c>
      <c r="F2998">
        <v>1955</v>
      </c>
      <c r="G2998" t="s">
        <v>169</v>
      </c>
      <c r="H2998" t="s">
        <v>170</v>
      </c>
      <c r="I2998" t="s">
        <v>7</v>
      </c>
      <c r="J2998">
        <v>283</v>
      </c>
      <c r="K2998" t="s">
        <v>166</v>
      </c>
    </row>
    <row r="2999" spans="1:11" x14ac:dyDescent="0.25">
      <c r="A2999" t="s">
        <v>165</v>
      </c>
      <c r="B2999" t="s">
        <v>166</v>
      </c>
      <c r="C2999" t="s">
        <v>223</v>
      </c>
      <c r="D2999" t="s">
        <v>36</v>
      </c>
      <c r="E2999" t="s">
        <v>201</v>
      </c>
      <c r="F2999">
        <v>1956</v>
      </c>
      <c r="G2999" t="s">
        <v>169</v>
      </c>
      <c r="H2999" t="s">
        <v>170</v>
      </c>
      <c r="I2999" t="s">
        <v>7</v>
      </c>
      <c r="J2999">
        <v>267</v>
      </c>
      <c r="K2999" t="s">
        <v>166</v>
      </c>
    </row>
    <row r="3000" spans="1:11" x14ac:dyDescent="0.25">
      <c r="A3000" t="s">
        <v>165</v>
      </c>
      <c r="B3000" t="s">
        <v>166</v>
      </c>
      <c r="C3000" t="s">
        <v>223</v>
      </c>
      <c r="D3000" t="s">
        <v>36</v>
      </c>
      <c r="E3000" t="s">
        <v>201</v>
      </c>
      <c r="F3000">
        <v>1957</v>
      </c>
      <c r="G3000" t="s">
        <v>169</v>
      </c>
      <c r="H3000" t="s">
        <v>170</v>
      </c>
      <c r="I3000" t="s">
        <v>7</v>
      </c>
      <c r="J3000">
        <v>314</v>
      </c>
      <c r="K3000" t="s">
        <v>166</v>
      </c>
    </row>
    <row r="3001" spans="1:11" x14ac:dyDescent="0.25">
      <c r="A3001" t="s">
        <v>165</v>
      </c>
      <c r="B3001" t="s">
        <v>166</v>
      </c>
      <c r="C3001" t="s">
        <v>223</v>
      </c>
      <c r="D3001" t="s">
        <v>36</v>
      </c>
      <c r="E3001" t="s">
        <v>201</v>
      </c>
      <c r="F3001">
        <v>1958</v>
      </c>
      <c r="G3001" t="s">
        <v>169</v>
      </c>
      <c r="H3001" t="s">
        <v>170</v>
      </c>
      <c r="I3001" t="s">
        <v>7</v>
      </c>
      <c r="J3001">
        <v>361</v>
      </c>
      <c r="K3001" t="s">
        <v>166</v>
      </c>
    </row>
    <row r="3002" spans="1:11" x14ac:dyDescent="0.25">
      <c r="A3002" t="s">
        <v>165</v>
      </c>
      <c r="B3002" t="s">
        <v>166</v>
      </c>
      <c r="C3002" t="s">
        <v>223</v>
      </c>
      <c r="D3002" t="s">
        <v>36</v>
      </c>
      <c r="E3002" t="s">
        <v>201</v>
      </c>
      <c r="F3002">
        <v>1959</v>
      </c>
      <c r="G3002" t="s">
        <v>169</v>
      </c>
      <c r="H3002" t="s">
        <v>170</v>
      </c>
      <c r="I3002" t="s">
        <v>7</v>
      </c>
      <c r="J3002">
        <v>376</v>
      </c>
      <c r="K3002" t="s">
        <v>166</v>
      </c>
    </row>
    <row r="3003" spans="1:11" x14ac:dyDescent="0.25">
      <c r="A3003" t="s">
        <v>165</v>
      </c>
      <c r="B3003" t="s">
        <v>166</v>
      </c>
      <c r="C3003" t="s">
        <v>223</v>
      </c>
      <c r="D3003" t="s">
        <v>36</v>
      </c>
      <c r="E3003" t="s">
        <v>201</v>
      </c>
      <c r="F3003">
        <v>1960</v>
      </c>
      <c r="G3003" t="s">
        <v>169</v>
      </c>
      <c r="H3003" t="s">
        <v>170</v>
      </c>
      <c r="I3003" t="s">
        <v>7</v>
      </c>
      <c r="J3003">
        <v>347</v>
      </c>
      <c r="K3003" t="s">
        <v>166</v>
      </c>
    </row>
    <row r="3004" spans="1:11" x14ac:dyDescent="0.25">
      <c r="A3004" t="s">
        <v>165</v>
      </c>
      <c r="B3004" t="s">
        <v>166</v>
      </c>
      <c r="C3004" t="s">
        <v>223</v>
      </c>
      <c r="D3004" t="s">
        <v>36</v>
      </c>
      <c r="E3004" t="s">
        <v>201</v>
      </c>
      <c r="F3004">
        <v>1961</v>
      </c>
      <c r="G3004" t="s">
        <v>169</v>
      </c>
      <c r="H3004" t="s">
        <v>170</v>
      </c>
      <c r="I3004" t="s">
        <v>7</v>
      </c>
      <c r="J3004">
        <v>316</v>
      </c>
      <c r="K3004" t="s">
        <v>166</v>
      </c>
    </row>
    <row r="3005" spans="1:11" x14ac:dyDescent="0.25">
      <c r="A3005" t="s">
        <v>165</v>
      </c>
      <c r="B3005" t="s">
        <v>166</v>
      </c>
      <c r="C3005" t="s">
        <v>223</v>
      </c>
      <c r="D3005" t="s">
        <v>36</v>
      </c>
      <c r="E3005" t="s">
        <v>201</v>
      </c>
      <c r="F3005">
        <v>1962</v>
      </c>
      <c r="G3005" t="s">
        <v>169</v>
      </c>
      <c r="H3005" t="s">
        <v>170</v>
      </c>
      <c r="I3005" t="s">
        <v>7</v>
      </c>
      <c r="J3005">
        <v>345</v>
      </c>
      <c r="K3005" t="s">
        <v>166</v>
      </c>
    </row>
    <row r="3006" spans="1:11" x14ac:dyDescent="0.25">
      <c r="A3006" t="s">
        <v>165</v>
      </c>
      <c r="B3006" t="s">
        <v>166</v>
      </c>
      <c r="C3006" t="s">
        <v>223</v>
      </c>
      <c r="D3006" t="s">
        <v>36</v>
      </c>
      <c r="E3006" t="s">
        <v>201</v>
      </c>
      <c r="F3006">
        <v>1963</v>
      </c>
      <c r="G3006" t="s">
        <v>169</v>
      </c>
      <c r="H3006" t="s">
        <v>170</v>
      </c>
      <c r="I3006" t="s">
        <v>7</v>
      </c>
      <c r="J3006">
        <v>337</v>
      </c>
      <c r="K3006" t="s">
        <v>166</v>
      </c>
    </row>
    <row r="3007" spans="1:11" x14ac:dyDescent="0.25">
      <c r="A3007" t="s">
        <v>165</v>
      </c>
      <c r="B3007" t="s">
        <v>166</v>
      </c>
      <c r="C3007" t="s">
        <v>223</v>
      </c>
      <c r="D3007" t="s">
        <v>36</v>
      </c>
      <c r="E3007" t="s">
        <v>201</v>
      </c>
      <c r="F3007">
        <v>1964</v>
      </c>
      <c r="G3007" t="s">
        <v>169</v>
      </c>
      <c r="H3007" t="s">
        <v>170</v>
      </c>
      <c r="I3007" t="s">
        <v>7</v>
      </c>
      <c r="J3007">
        <v>367</v>
      </c>
      <c r="K3007" t="s">
        <v>166</v>
      </c>
    </row>
    <row r="3008" spans="1:11" x14ac:dyDescent="0.25">
      <c r="A3008" t="s">
        <v>165</v>
      </c>
      <c r="B3008" t="s">
        <v>166</v>
      </c>
      <c r="C3008" t="s">
        <v>223</v>
      </c>
      <c r="D3008" t="s">
        <v>36</v>
      </c>
      <c r="E3008" t="s">
        <v>201</v>
      </c>
      <c r="F3008">
        <v>1965</v>
      </c>
      <c r="G3008" t="s">
        <v>169</v>
      </c>
      <c r="H3008" t="s">
        <v>170</v>
      </c>
      <c r="I3008" t="s">
        <v>7</v>
      </c>
      <c r="J3008">
        <v>399</v>
      </c>
      <c r="K3008" t="s">
        <v>166</v>
      </c>
    </row>
    <row r="3009" spans="1:11" x14ac:dyDescent="0.25">
      <c r="A3009" t="s">
        <v>165</v>
      </c>
      <c r="B3009" t="s">
        <v>166</v>
      </c>
      <c r="C3009" t="s">
        <v>223</v>
      </c>
      <c r="D3009" t="s">
        <v>36</v>
      </c>
      <c r="E3009" t="s">
        <v>201</v>
      </c>
      <c r="F3009">
        <v>1966</v>
      </c>
      <c r="G3009" t="s">
        <v>169</v>
      </c>
      <c r="H3009" t="s">
        <v>170</v>
      </c>
      <c r="I3009" t="s">
        <v>7</v>
      </c>
      <c r="J3009">
        <v>400</v>
      </c>
      <c r="K3009" t="s">
        <v>166</v>
      </c>
    </row>
    <row r="3010" spans="1:11" x14ac:dyDescent="0.25">
      <c r="A3010" t="s">
        <v>165</v>
      </c>
      <c r="B3010" t="s">
        <v>166</v>
      </c>
      <c r="C3010" t="s">
        <v>223</v>
      </c>
      <c r="D3010" t="s">
        <v>36</v>
      </c>
      <c r="E3010" t="s">
        <v>201</v>
      </c>
      <c r="F3010">
        <v>1967</v>
      </c>
      <c r="G3010" t="s">
        <v>169</v>
      </c>
      <c r="H3010" t="s">
        <v>170</v>
      </c>
      <c r="I3010" t="s">
        <v>7</v>
      </c>
      <c r="J3010">
        <v>587</v>
      </c>
      <c r="K3010" t="s">
        <v>166</v>
      </c>
    </row>
    <row r="3011" spans="1:11" x14ac:dyDescent="0.25">
      <c r="A3011" t="s">
        <v>165</v>
      </c>
      <c r="B3011" t="s">
        <v>166</v>
      </c>
      <c r="C3011" t="s">
        <v>223</v>
      </c>
      <c r="D3011" t="s">
        <v>36</v>
      </c>
      <c r="E3011" t="s">
        <v>201</v>
      </c>
      <c r="F3011">
        <v>1968</v>
      </c>
      <c r="G3011" t="s">
        <v>169</v>
      </c>
      <c r="H3011" t="s">
        <v>170</v>
      </c>
      <c r="I3011" t="s">
        <v>7</v>
      </c>
      <c r="J3011">
        <v>678</v>
      </c>
      <c r="K3011" t="s">
        <v>166</v>
      </c>
    </row>
    <row r="3012" spans="1:11" x14ac:dyDescent="0.25">
      <c r="A3012" t="s">
        <v>165</v>
      </c>
      <c r="B3012" t="s">
        <v>166</v>
      </c>
      <c r="C3012" t="s">
        <v>223</v>
      </c>
      <c r="D3012" t="s">
        <v>36</v>
      </c>
      <c r="E3012" t="s">
        <v>201</v>
      </c>
      <c r="F3012">
        <v>1969</v>
      </c>
      <c r="G3012" t="s">
        <v>169</v>
      </c>
      <c r="H3012" t="s">
        <v>170</v>
      </c>
      <c r="I3012" t="s">
        <v>7</v>
      </c>
      <c r="J3012">
        <v>770</v>
      </c>
      <c r="K3012" t="s">
        <v>166</v>
      </c>
    </row>
    <row r="3013" spans="1:11" x14ac:dyDescent="0.25">
      <c r="A3013" t="s">
        <v>165</v>
      </c>
      <c r="B3013" t="s">
        <v>166</v>
      </c>
      <c r="C3013" t="s">
        <v>223</v>
      </c>
      <c r="D3013" t="s">
        <v>36</v>
      </c>
      <c r="E3013" t="s">
        <v>201</v>
      </c>
      <c r="F3013">
        <v>1970</v>
      </c>
      <c r="G3013" t="s">
        <v>169</v>
      </c>
      <c r="H3013" t="s">
        <v>170</v>
      </c>
      <c r="I3013" t="s">
        <v>7</v>
      </c>
      <c r="J3013">
        <v>782</v>
      </c>
      <c r="K3013" t="s">
        <v>166</v>
      </c>
    </row>
    <row r="3014" spans="1:11" x14ac:dyDescent="0.25">
      <c r="A3014" t="s">
        <v>165</v>
      </c>
      <c r="B3014" t="s">
        <v>166</v>
      </c>
      <c r="C3014" t="s">
        <v>223</v>
      </c>
      <c r="D3014" t="s">
        <v>36</v>
      </c>
      <c r="E3014" t="s">
        <v>201</v>
      </c>
      <c r="F3014">
        <v>1971</v>
      </c>
      <c r="G3014" t="s">
        <v>169</v>
      </c>
      <c r="H3014" t="s">
        <v>170</v>
      </c>
      <c r="I3014" t="s">
        <v>7</v>
      </c>
      <c r="J3014">
        <v>1141</v>
      </c>
      <c r="K3014" t="s">
        <v>166</v>
      </c>
    </row>
    <row r="3015" spans="1:11" x14ac:dyDescent="0.25">
      <c r="A3015" t="s">
        <v>165</v>
      </c>
      <c r="B3015" t="s">
        <v>166</v>
      </c>
      <c r="C3015" t="s">
        <v>223</v>
      </c>
      <c r="D3015" t="s">
        <v>36</v>
      </c>
      <c r="E3015" t="s">
        <v>201</v>
      </c>
      <c r="F3015">
        <v>1972</v>
      </c>
      <c r="G3015" t="s">
        <v>169</v>
      </c>
      <c r="H3015" t="s">
        <v>170</v>
      </c>
      <c r="I3015" t="s">
        <v>7</v>
      </c>
      <c r="J3015">
        <v>1101</v>
      </c>
      <c r="K3015" t="s">
        <v>166</v>
      </c>
    </row>
    <row r="3016" spans="1:11" x14ac:dyDescent="0.25">
      <c r="A3016" t="s">
        <v>165</v>
      </c>
      <c r="B3016" t="s">
        <v>166</v>
      </c>
      <c r="C3016" t="s">
        <v>223</v>
      </c>
      <c r="D3016" t="s">
        <v>36</v>
      </c>
      <c r="E3016" t="s">
        <v>201</v>
      </c>
      <c r="F3016">
        <v>1973</v>
      </c>
      <c r="G3016" t="s">
        <v>169</v>
      </c>
      <c r="H3016" t="s">
        <v>170</v>
      </c>
      <c r="I3016" t="s">
        <v>7</v>
      </c>
      <c r="J3016">
        <v>1088</v>
      </c>
      <c r="K3016" t="s">
        <v>166</v>
      </c>
    </row>
    <row r="3017" spans="1:11" x14ac:dyDescent="0.25">
      <c r="A3017" t="s">
        <v>165</v>
      </c>
      <c r="B3017" t="s">
        <v>166</v>
      </c>
      <c r="C3017" t="s">
        <v>223</v>
      </c>
      <c r="D3017" t="s">
        <v>36</v>
      </c>
      <c r="E3017" t="s">
        <v>201</v>
      </c>
      <c r="F3017">
        <v>1974</v>
      </c>
      <c r="G3017" t="s">
        <v>169</v>
      </c>
      <c r="H3017" t="s">
        <v>170</v>
      </c>
      <c r="I3017" t="s">
        <v>7</v>
      </c>
      <c r="J3017">
        <v>1419</v>
      </c>
      <c r="K3017" t="s">
        <v>166</v>
      </c>
    </row>
    <row r="3018" spans="1:11" x14ac:dyDescent="0.25">
      <c r="A3018" t="s">
        <v>165</v>
      </c>
      <c r="B3018" t="s">
        <v>166</v>
      </c>
      <c r="C3018" t="s">
        <v>223</v>
      </c>
      <c r="D3018" t="s">
        <v>36</v>
      </c>
      <c r="E3018" t="s">
        <v>201</v>
      </c>
      <c r="F3018">
        <v>1975</v>
      </c>
      <c r="G3018" t="s">
        <v>169</v>
      </c>
      <c r="H3018" t="s">
        <v>170</v>
      </c>
      <c r="I3018" t="s">
        <v>7</v>
      </c>
      <c r="J3018">
        <v>1483</v>
      </c>
      <c r="K3018" t="s">
        <v>166</v>
      </c>
    </row>
    <row r="3019" spans="1:11" x14ac:dyDescent="0.25">
      <c r="A3019" t="s">
        <v>165</v>
      </c>
      <c r="B3019" t="s">
        <v>166</v>
      </c>
      <c r="C3019" t="s">
        <v>223</v>
      </c>
      <c r="D3019" t="s">
        <v>36</v>
      </c>
      <c r="E3019" t="s">
        <v>201</v>
      </c>
      <c r="F3019">
        <v>1976</v>
      </c>
      <c r="G3019" t="s">
        <v>169</v>
      </c>
      <c r="H3019" t="s">
        <v>170</v>
      </c>
      <c r="I3019" t="s">
        <v>7</v>
      </c>
      <c r="J3019">
        <v>1699</v>
      </c>
      <c r="K3019" t="s">
        <v>166</v>
      </c>
    </row>
    <row r="3020" spans="1:11" x14ac:dyDescent="0.25">
      <c r="A3020" t="s">
        <v>165</v>
      </c>
      <c r="B3020" t="s">
        <v>166</v>
      </c>
      <c r="C3020" t="s">
        <v>223</v>
      </c>
      <c r="D3020" t="s">
        <v>36</v>
      </c>
      <c r="E3020" t="s">
        <v>201</v>
      </c>
      <c r="F3020">
        <v>1977</v>
      </c>
      <c r="G3020" t="s">
        <v>169</v>
      </c>
      <c r="H3020" t="s">
        <v>170</v>
      </c>
      <c r="I3020" t="s">
        <v>7</v>
      </c>
      <c r="J3020">
        <v>1556</v>
      </c>
      <c r="K3020" t="s">
        <v>166</v>
      </c>
    </row>
    <row r="3021" spans="1:11" x14ac:dyDescent="0.25">
      <c r="A3021" t="s">
        <v>165</v>
      </c>
      <c r="B3021" t="s">
        <v>166</v>
      </c>
      <c r="C3021" t="s">
        <v>223</v>
      </c>
      <c r="D3021" t="s">
        <v>36</v>
      </c>
      <c r="E3021" t="s">
        <v>201</v>
      </c>
      <c r="F3021">
        <v>1978</v>
      </c>
      <c r="G3021" t="s">
        <v>169</v>
      </c>
      <c r="H3021" t="s">
        <v>170</v>
      </c>
      <c r="I3021" t="s">
        <v>7</v>
      </c>
      <c r="J3021">
        <v>1514</v>
      </c>
      <c r="K3021" t="s">
        <v>166</v>
      </c>
    </row>
    <row r="3022" spans="1:11" x14ac:dyDescent="0.25">
      <c r="A3022" t="s">
        <v>165</v>
      </c>
      <c r="B3022" t="s">
        <v>166</v>
      </c>
      <c r="C3022" t="s">
        <v>223</v>
      </c>
      <c r="D3022" t="s">
        <v>36</v>
      </c>
      <c r="E3022" t="s">
        <v>201</v>
      </c>
      <c r="F3022">
        <v>1979</v>
      </c>
      <c r="G3022" t="s">
        <v>169</v>
      </c>
      <c r="H3022" t="s">
        <v>170</v>
      </c>
      <c r="I3022" t="s">
        <v>7</v>
      </c>
      <c r="J3022">
        <v>1695</v>
      </c>
      <c r="K3022" t="s">
        <v>166</v>
      </c>
    </row>
    <row r="3023" spans="1:11" x14ac:dyDescent="0.25">
      <c r="A3023" t="s">
        <v>165</v>
      </c>
      <c r="B3023" t="s">
        <v>166</v>
      </c>
      <c r="C3023" t="s">
        <v>223</v>
      </c>
      <c r="D3023" t="s">
        <v>36</v>
      </c>
      <c r="E3023" t="s">
        <v>201</v>
      </c>
      <c r="F3023">
        <v>1980</v>
      </c>
      <c r="G3023" t="s">
        <v>169</v>
      </c>
      <c r="H3023" t="s">
        <v>170</v>
      </c>
      <c r="I3023" t="s">
        <v>7</v>
      </c>
      <c r="J3023">
        <v>1956</v>
      </c>
      <c r="K3023" t="s">
        <v>166</v>
      </c>
    </row>
    <row r="3024" spans="1:11" x14ac:dyDescent="0.25">
      <c r="A3024" t="s">
        <v>165</v>
      </c>
      <c r="B3024" t="s">
        <v>166</v>
      </c>
      <c r="C3024" t="s">
        <v>223</v>
      </c>
      <c r="D3024" t="s">
        <v>36</v>
      </c>
      <c r="E3024" t="s">
        <v>201</v>
      </c>
      <c r="F3024">
        <v>1981</v>
      </c>
      <c r="G3024" t="s">
        <v>169</v>
      </c>
      <c r="H3024" t="s">
        <v>170</v>
      </c>
      <c r="I3024" t="s">
        <v>7</v>
      </c>
      <c r="J3024">
        <v>1867</v>
      </c>
      <c r="K3024" t="s">
        <v>166</v>
      </c>
    </row>
    <row r="3025" spans="1:11" x14ac:dyDescent="0.25">
      <c r="A3025" t="s">
        <v>165</v>
      </c>
      <c r="B3025" t="s">
        <v>166</v>
      </c>
      <c r="C3025" t="s">
        <v>223</v>
      </c>
      <c r="D3025" t="s">
        <v>36</v>
      </c>
      <c r="E3025" t="s">
        <v>201</v>
      </c>
      <c r="F3025">
        <v>1982</v>
      </c>
      <c r="G3025" t="s">
        <v>169</v>
      </c>
      <c r="H3025" t="s">
        <v>170</v>
      </c>
      <c r="I3025" t="s">
        <v>7</v>
      </c>
      <c r="J3025">
        <v>1914</v>
      </c>
      <c r="K3025" t="s">
        <v>166</v>
      </c>
    </row>
    <row r="3026" spans="1:11" x14ac:dyDescent="0.25">
      <c r="A3026" t="s">
        <v>165</v>
      </c>
      <c r="B3026" t="s">
        <v>166</v>
      </c>
      <c r="C3026" t="s">
        <v>223</v>
      </c>
      <c r="D3026" t="s">
        <v>36</v>
      </c>
      <c r="E3026" t="s">
        <v>201</v>
      </c>
      <c r="F3026">
        <v>1983</v>
      </c>
      <c r="G3026" t="s">
        <v>169</v>
      </c>
      <c r="H3026" t="s">
        <v>170</v>
      </c>
      <c r="I3026" t="s">
        <v>7</v>
      </c>
      <c r="J3026">
        <v>1728</v>
      </c>
      <c r="K3026" t="s">
        <v>166</v>
      </c>
    </row>
    <row r="3027" spans="1:11" x14ac:dyDescent="0.25">
      <c r="A3027" t="s">
        <v>165</v>
      </c>
      <c r="B3027" t="s">
        <v>166</v>
      </c>
      <c r="C3027" t="s">
        <v>223</v>
      </c>
      <c r="D3027" t="s">
        <v>36</v>
      </c>
      <c r="E3027" t="s">
        <v>201</v>
      </c>
      <c r="F3027">
        <v>1984</v>
      </c>
      <c r="G3027" t="s">
        <v>169</v>
      </c>
      <c r="H3027" t="s">
        <v>170</v>
      </c>
      <c r="I3027" t="s">
        <v>7</v>
      </c>
      <c r="J3027">
        <v>1710</v>
      </c>
      <c r="K3027" t="s">
        <v>166</v>
      </c>
    </row>
    <row r="3028" spans="1:11" x14ac:dyDescent="0.25">
      <c r="A3028" t="s">
        <v>165</v>
      </c>
      <c r="B3028" t="s">
        <v>166</v>
      </c>
      <c r="C3028" t="s">
        <v>223</v>
      </c>
      <c r="D3028" t="s">
        <v>36</v>
      </c>
      <c r="E3028" t="s">
        <v>201</v>
      </c>
      <c r="F3028">
        <v>1985</v>
      </c>
      <c r="G3028" t="s">
        <v>169</v>
      </c>
      <c r="H3028" t="s">
        <v>170</v>
      </c>
      <c r="I3028" t="s">
        <v>7</v>
      </c>
      <c r="J3028">
        <v>1757</v>
      </c>
      <c r="K3028" t="s">
        <v>166</v>
      </c>
    </row>
    <row r="3029" spans="1:11" x14ac:dyDescent="0.25">
      <c r="A3029" t="s">
        <v>165</v>
      </c>
      <c r="B3029" t="s">
        <v>166</v>
      </c>
      <c r="C3029" t="s">
        <v>223</v>
      </c>
      <c r="D3029" t="s">
        <v>36</v>
      </c>
      <c r="E3029" t="s">
        <v>201</v>
      </c>
      <c r="F3029">
        <v>1986</v>
      </c>
      <c r="G3029" t="s">
        <v>169</v>
      </c>
      <c r="H3029" t="s">
        <v>170</v>
      </c>
      <c r="I3029" t="s">
        <v>7</v>
      </c>
      <c r="J3029">
        <v>1859</v>
      </c>
      <c r="K3029" t="s">
        <v>166</v>
      </c>
    </row>
    <row r="3030" spans="1:11" x14ac:dyDescent="0.25">
      <c r="A3030" t="s">
        <v>165</v>
      </c>
      <c r="B3030" t="s">
        <v>166</v>
      </c>
      <c r="C3030" t="s">
        <v>223</v>
      </c>
      <c r="D3030" t="s">
        <v>36</v>
      </c>
      <c r="E3030" t="s">
        <v>201</v>
      </c>
      <c r="F3030">
        <v>1987</v>
      </c>
      <c r="G3030" t="s">
        <v>169</v>
      </c>
      <c r="H3030" t="s">
        <v>170</v>
      </c>
      <c r="I3030" t="s">
        <v>7</v>
      </c>
      <c r="J3030">
        <v>2035</v>
      </c>
      <c r="K3030" t="s">
        <v>166</v>
      </c>
    </row>
    <row r="3031" spans="1:11" x14ac:dyDescent="0.25">
      <c r="A3031" t="s">
        <v>165</v>
      </c>
      <c r="B3031" t="s">
        <v>166</v>
      </c>
      <c r="C3031" t="s">
        <v>223</v>
      </c>
      <c r="D3031" t="s">
        <v>36</v>
      </c>
      <c r="E3031" t="s">
        <v>201</v>
      </c>
      <c r="F3031">
        <v>1988</v>
      </c>
      <c r="G3031" t="s">
        <v>169</v>
      </c>
      <c r="H3031" t="s">
        <v>170</v>
      </c>
      <c r="I3031" t="s">
        <v>7</v>
      </c>
      <c r="J3031">
        <v>2049</v>
      </c>
      <c r="K3031" t="s">
        <v>166</v>
      </c>
    </row>
    <row r="3032" spans="1:11" x14ac:dyDescent="0.25">
      <c r="A3032" t="s">
        <v>165</v>
      </c>
      <c r="B3032" t="s">
        <v>166</v>
      </c>
      <c r="C3032" t="s">
        <v>223</v>
      </c>
      <c r="D3032" t="s">
        <v>36</v>
      </c>
      <c r="E3032" t="s">
        <v>201</v>
      </c>
      <c r="F3032">
        <v>1989</v>
      </c>
      <c r="G3032" t="s">
        <v>169</v>
      </c>
      <c r="H3032" t="s">
        <v>170</v>
      </c>
      <c r="I3032" t="s">
        <v>7</v>
      </c>
      <c r="J3032">
        <v>2132</v>
      </c>
      <c r="K3032" t="s">
        <v>166</v>
      </c>
    </row>
    <row r="3033" spans="1:11" x14ac:dyDescent="0.25">
      <c r="A3033" t="s">
        <v>165</v>
      </c>
      <c r="B3033" t="s">
        <v>166</v>
      </c>
      <c r="C3033" t="s">
        <v>223</v>
      </c>
      <c r="D3033" t="s">
        <v>36</v>
      </c>
      <c r="E3033" t="s">
        <v>201</v>
      </c>
      <c r="F3033">
        <v>1990</v>
      </c>
      <c r="G3033" t="s">
        <v>169</v>
      </c>
      <c r="H3033" t="s">
        <v>170</v>
      </c>
      <c r="I3033" t="s">
        <v>7</v>
      </c>
      <c r="J3033">
        <v>2443</v>
      </c>
      <c r="K3033" t="s">
        <v>166</v>
      </c>
    </row>
    <row r="3034" spans="1:11" x14ac:dyDescent="0.25">
      <c r="A3034" t="s">
        <v>165</v>
      </c>
      <c r="B3034" t="s">
        <v>166</v>
      </c>
      <c r="C3034" t="s">
        <v>223</v>
      </c>
      <c r="D3034" t="s">
        <v>36</v>
      </c>
      <c r="E3034" t="s">
        <v>201</v>
      </c>
      <c r="F3034">
        <v>1991</v>
      </c>
      <c r="G3034" t="s">
        <v>169</v>
      </c>
      <c r="H3034" t="s">
        <v>170</v>
      </c>
      <c r="I3034" t="s">
        <v>7</v>
      </c>
      <c r="J3034">
        <v>2688</v>
      </c>
      <c r="K3034" t="s">
        <v>166</v>
      </c>
    </row>
    <row r="3035" spans="1:11" x14ac:dyDescent="0.25">
      <c r="A3035" t="s">
        <v>165</v>
      </c>
      <c r="B3035" t="s">
        <v>166</v>
      </c>
      <c r="C3035" t="s">
        <v>223</v>
      </c>
      <c r="D3035" t="s">
        <v>36</v>
      </c>
      <c r="E3035" t="s">
        <v>201</v>
      </c>
      <c r="F3035">
        <v>1992</v>
      </c>
      <c r="G3035" t="s">
        <v>169</v>
      </c>
      <c r="H3035" t="s">
        <v>170</v>
      </c>
      <c r="I3035" t="s">
        <v>7</v>
      </c>
      <c r="J3035">
        <v>3048</v>
      </c>
      <c r="K3035" t="s">
        <v>166</v>
      </c>
    </row>
    <row r="3036" spans="1:11" x14ac:dyDescent="0.25">
      <c r="A3036" t="s">
        <v>165</v>
      </c>
      <c r="B3036" t="s">
        <v>166</v>
      </c>
      <c r="C3036" t="s">
        <v>223</v>
      </c>
      <c r="D3036" t="s">
        <v>36</v>
      </c>
      <c r="E3036" t="s">
        <v>201</v>
      </c>
      <c r="F3036">
        <v>1993</v>
      </c>
      <c r="G3036" t="s">
        <v>169</v>
      </c>
      <c r="H3036" t="s">
        <v>170</v>
      </c>
      <c r="I3036" t="s">
        <v>7</v>
      </c>
      <c r="J3036">
        <v>3179</v>
      </c>
      <c r="K3036" t="s">
        <v>166</v>
      </c>
    </row>
    <row r="3037" spans="1:11" x14ac:dyDescent="0.25">
      <c r="A3037" t="s">
        <v>165</v>
      </c>
      <c r="B3037" t="s">
        <v>166</v>
      </c>
      <c r="C3037" t="s">
        <v>223</v>
      </c>
      <c r="D3037" t="s">
        <v>36</v>
      </c>
      <c r="E3037" t="s">
        <v>201</v>
      </c>
      <c r="F3037">
        <v>1994</v>
      </c>
      <c r="G3037" t="s">
        <v>169</v>
      </c>
      <c r="H3037" t="s">
        <v>170</v>
      </c>
      <c r="I3037" t="s">
        <v>7</v>
      </c>
      <c r="J3037">
        <v>2967</v>
      </c>
      <c r="K3037" t="s">
        <v>166</v>
      </c>
    </row>
    <row r="3038" spans="1:11" x14ac:dyDescent="0.25">
      <c r="A3038" t="s">
        <v>165</v>
      </c>
      <c r="B3038" t="s">
        <v>166</v>
      </c>
      <c r="C3038" t="s">
        <v>223</v>
      </c>
      <c r="D3038" t="s">
        <v>36</v>
      </c>
      <c r="E3038" t="s">
        <v>201</v>
      </c>
      <c r="F3038">
        <v>1995</v>
      </c>
      <c r="G3038" t="s">
        <v>169</v>
      </c>
      <c r="H3038" t="s">
        <v>170</v>
      </c>
      <c r="I3038" t="s">
        <v>7</v>
      </c>
      <c r="J3038">
        <v>3077</v>
      </c>
      <c r="K3038" t="s">
        <v>166</v>
      </c>
    </row>
    <row r="3039" spans="1:11" x14ac:dyDescent="0.25">
      <c r="A3039" t="s">
        <v>165</v>
      </c>
      <c r="B3039" t="s">
        <v>166</v>
      </c>
      <c r="C3039" t="s">
        <v>223</v>
      </c>
      <c r="D3039" t="s">
        <v>36</v>
      </c>
      <c r="E3039" t="s">
        <v>201</v>
      </c>
      <c r="F3039">
        <v>1996</v>
      </c>
      <c r="G3039" t="s">
        <v>169</v>
      </c>
      <c r="H3039" t="s">
        <v>170</v>
      </c>
      <c r="I3039" t="s">
        <v>7</v>
      </c>
      <c r="J3039">
        <v>3043</v>
      </c>
      <c r="K3039" t="s">
        <v>166</v>
      </c>
    </row>
    <row r="3040" spans="1:11" x14ac:dyDescent="0.25">
      <c r="A3040" t="s">
        <v>165</v>
      </c>
      <c r="B3040" t="s">
        <v>166</v>
      </c>
      <c r="C3040" t="s">
        <v>223</v>
      </c>
      <c r="D3040" t="s">
        <v>36</v>
      </c>
      <c r="E3040" t="s">
        <v>201</v>
      </c>
      <c r="F3040">
        <v>1997</v>
      </c>
      <c r="G3040" t="s">
        <v>169</v>
      </c>
      <c r="H3040" t="s">
        <v>170</v>
      </c>
      <c r="I3040" t="s">
        <v>7</v>
      </c>
      <c r="J3040">
        <v>3227</v>
      </c>
      <c r="K3040" t="s">
        <v>166</v>
      </c>
    </row>
    <row r="3041" spans="1:11" x14ac:dyDescent="0.25">
      <c r="A3041" t="s">
        <v>165</v>
      </c>
      <c r="B3041" t="s">
        <v>166</v>
      </c>
      <c r="C3041" t="s">
        <v>223</v>
      </c>
      <c r="D3041" t="s">
        <v>36</v>
      </c>
      <c r="E3041" t="s">
        <v>201</v>
      </c>
      <c r="F3041">
        <v>1998</v>
      </c>
      <c r="G3041" t="s">
        <v>169</v>
      </c>
      <c r="H3041" t="s">
        <v>170</v>
      </c>
      <c r="I3041" t="s">
        <v>7</v>
      </c>
      <c r="J3041">
        <v>3250</v>
      </c>
      <c r="K3041" t="s">
        <v>166</v>
      </c>
    </row>
    <row r="3042" spans="1:11" x14ac:dyDescent="0.25">
      <c r="A3042" t="s">
        <v>165</v>
      </c>
      <c r="B3042" t="s">
        <v>166</v>
      </c>
      <c r="C3042" t="s">
        <v>223</v>
      </c>
      <c r="D3042" t="s">
        <v>36</v>
      </c>
      <c r="E3042" t="s">
        <v>201</v>
      </c>
      <c r="F3042">
        <v>1999</v>
      </c>
      <c r="G3042" t="s">
        <v>169</v>
      </c>
      <c r="H3042" t="s">
        <v>170</v>
      </c>
      <c r="I3042" t="s">
        <v>7</v>
      </c>
      <c r="J3042">
        <v>3020</v>
      </c>
      <c r="K3042" t="s">
        <v>166</v>
      </c>
    </row>
    <row r="3043" spans="1:11" x14ac:dyDescent="0.25">
      <c r="A3043" t="s">
        <v>165</v>
      </c>
      <c r="B3043" t="s">
        <v>166</v>
      </c>
      <c r="C3043" t="s">
        <v>223</v>
      </c>
      <c r="D3043" t="s">
        <v>36</v>
      </c>
      <c r="E3043" t="s">
        <v>201</v>
      </c>
      <c r="F3043">
        <v>2000</v>
      </c>
      <c r="G3043" t="s">
        <v>169</v>
      </c>
      <c r="H3043" t="s">
        <v>170</v>
      </c>
      <c r="I3043" t="s">
        <v>7</v>
      </c>
      <c r="J3043">
        <v>2904</v>
      </c>
      <c r="K3043" t="s">
        <v>166</v>
      </c>
    </row>
    <row r="3044" spans="1:11" x14ac:dyDescent="0.25">
      <c r="A3044" t="s">
        <v>165</v>
      </c>
      <c r="B3044" t="s">
        <v>166</v>
      </c>
      <c r="C3044" t="s">
        <v>223</v>
      </c>
      <c r="D3044" t="s">
        <v>36</v>
      </c>
      <c r="E3044" t="s">
        <v>201</v>
      </c>
      <c r="F3044">
        <v>2001</v>
      </c>
      <c r="G3044" t="s">
        <v>169</v>
      </c>
      <c r="H3044" t="s">
        <v>170</v>
      </c>
      <c r="I3044" t="s">
        <v>7</v>
      </c>
      <c r="J3044">
        <v>3340</v>
      </c>
      <c r="K3044" t="s">
        <v>166</v>
      </c>
    </row>
    <row r="3045" spans="1:11" x14ac:dyDescent="0.25">
      <c r="A3045" t="s">
        <v>165</v>
      </c>
      <c r="B3045" t="s">
        <v>166</v>
      </c>
      <c r="C3045" t="s">
        <v>223</v>
      </c>
      <c r="D3045" t="s">
        <v>36</v>
      </c>
      <c r="E3045" t="s">
        <v>201</v>
      </c>
      <c r="F3045">
        <v>2002</v>
      </c>
      <c r="G3045" t="s">
        <v>169</v>
      </c>
      <c r="H3045" t="s">
        <v>170</v>
      </c>
      <c r="I3045" t="s">
        <v>7</v>
      </c>
      <c r="J3045">
        <v>4021</v>
      </c>
      <c r="K3045" t="s">
        <v>166</v>
      </c>
    </row>
    <row r="3046" spans="1:11" x14ac:dyDescent="0.25">
      <c r="A3046" t="s">
        <v>165</v>
      </c>
      <c r="B3046" t="s">
        <v>166</v>
      </c>
      <c r="C3046" t="s">
        <v>223</v>
      </c>
      <c r="D3046" t="s">
        <v>36</v>
      </c>
      <c r="E3046" t="s">
        <v>201</v>
      </c>
      <c r="F3046">
        <v>2003</v>
      </c>
      <c r="G3046" t="s">
        <v>169</v>
      </c>
      <c r="H3046" t="s">
        <v>170</v>
      </c>
      <c r="I3046" t="s">
        <v>7</v>
      </c>
      <c r="J3046">
        <v>4264</v>
      </c>
      <c r="K3046" t="s">
        <v>166</v>
      </c>
    </row>
    <row r="3047" spans="1:11" x14ac:dyDescent="0.25">
      <c r="A3047" t="s">
        <v>165</v>
      </c>
      <c r="B3047" t="s">
        <v>166</v>
      </c>
      <c r="C3047" t="s">
        <v>223</v>
      </c>
      <c r="D3047" t="s">
        <v>36</v>
      </c>
      <c r="E3047" t="s">
        <v>201</v>
      </c>
      <c r="F3047">
        <v>2004</v>
      </c>
      <c r="G3047" t="s">
        <v>169</v>
      </c>
      <c r="H3047" t="s">
        <v>170</v>
      </c>
      <c r="I3047" t="s">
        <v>7</v>
      </c>
      <c r="J3047">
        <v>4388</v>
      </c>
      <c r="K3047" t="s">
        <v>166</v>
      </c>
    </row>
    <row r="3048" spans="1:11" x14ac:dyDescent="0.25">
      <c r="A3048" t="s">
        <v>165</v>
      </c>
      <c r="B3048" t="s">
        <v>166</v>
      </c>
      <c r="C3048" t="s">
        <v>223</v>
      </c>
      <c r="D3048" t="s">
        <v>36</v>
      </c>
      <c r="E3048" t="s">
        <v>201</v>
      </c>
      <c r="F3048">
        <v>2005</v>
      </c>
      <c r="G3048" t="s">
        <v>169</v>
      </c>
      <c r="H3048" t="s">
        <v>170</v>
      </c>
      <c r="I3048" t="s">
        <v>7</v>
      </c>
      <c r="J3048">
        <v>4924</v>
      </c>
      <c r="K3048" t="s">
        <v>166</v>
      </c>
    </row>
    <row r="3049" spans="1:11" x14ac:dyDescent="0.25">
      <c r="A3049" t="s">
        <v>165</v>
      </c>
      <c r="B3049" t="s">
        <v>166</v>
      </c>
      <c r="C3049" t="s">
        <v>223</v>
      </c>
      <c r="D3049" t="s">
        <v>36</v>
      </c>
      <c r="E3049" t="s">
        <v>201</v>
      </c>
      <c r="F3049">
        <v>2006</v>
      </c>
      <c r="G3049" t="s">
        <v>169</v>
      </c>
      <c r="H3049" t="s">
        <v>170</v>
      </c>
      <c r="I3049" t="s">
        <v>7</v>
      </c>
      <c r="J3049">
        <v>5661</v>
      </c>
      <c r="K3049" t="s">
        <v>166</v>
      </c>
    </row>
    <row r="3050" spans="1:11" x14ac:dyDescent="0.25">
      <c r="A3050" t="s">
        <v>165</v>
      </c>
      <c r="B3050" t="s">
        <v>166</v>
      </c>
      <c r="C3050" t="s">
        <v>223</v>
      </c>
      <c r="D3050" t="s">
        <v>36</v>
      </c>
      <c r="E3050" t="s">
        <v>201</v>
      </c>
      <c r="F3050">
        <v>2007</v>
      </c>
      <c r="G3050" t="s">
        <v>169</v>
      </c>
      <c r="H3050" t="s">
        <v>170</v>
      </c>
      <c r="I3050" t="s">
        <v>7</v>
      </c>
      <c r="J3050">
        <v>6561</v>
      </c>
      <c r="K3050" t="s">
        <v>166</v>
      </c>
    </row>
    <row r="3051" spans="1:11" x14ac:dyDescent="0.25">
      <c r="A3051" t="s">
        <v>165</v>
      </c>
      <c r="B3051" t="s">
        <v>166</v>
      </c>
      <c r="C3051" t="s">
        <v>223</v>
      </c>
      <c r="D3051" t="s">
        <v>36</v>
      </c>
      <c r="E3051" t="s">
        <v>201</v>
      </c>
      <c r="F3051">
        <v>2008</v>
      </c>
      <c r="G3051" t="s">
        <v>169</v>
      </c>
      <c r="H3051" t="s">
        <v>170</v>
      </c>
      <c r="I3051" t="s">
        <v>7</v>
      </c>
      <c r="J3051">
        <v>6967</v>
      </c>
      <c r="K3051" t="s">
        <v>166</v>
      </c>
    </row>
    <row r="3052" spans="1:11" x14ac:dyDescent="0.25">
      <c r="A3052" t="s">
        <v>165</v>
      </c>
      <c r="B3052" t="s">
        <v>166</v>
      </c>
      <c r="C3052" t="s">
        <v>223</v>
      </c>
      <c r="D3052" t="s">
        <v>36</v>
      </c>
      <c r="E3052" t="s">
        <v>201</v>
      </c>
      <c r="F3052">
        <v>2009</v>
      </c>
      <c r="G3052" t="s">
        <v>169</v>
      </c>
      <c r="H3052" t="s">
        <v>170</v>
      </c>
      <c r="I3052" t="s">
        <v>7</v>
      </c>
      <c r="J3052">
        <v>6824</v>
      </c>
      <c r="K3052" t="s">
        <v>166</v>
      </c>
    </row>
    <row r="3053" spans="1:11" x14ac:dyDescent="0.25">
      <c r="A3053" t="s">
        <v>165</v>
      </c>
      <c r="B3053" t="s">
        <v>166</v>
      </c>
      <c r="C3053" t="s">
        <v>223</v>
      </c>
      <c r="D3053" t="s">
        <v>36</v>
      </c>
      <c r="E3053" t="s">
        <v>201</v>
      </c>
      <c r="F3053">
        <v>2010</v>
      </c>
      <c r="G3053" t="s">
        <v>169</v>
      </c>
      <c r="H3053" t="s">
        <v>170</v>
      </c>
      <c r="I3053" t="s">
        <v>7</v>
      </c>
      <c r="J3053">
        <v>6554</v>
      </c>
      <c r="K3053" t="s">
        <v>166</v>
      </c>
    </row>
    <row r="3054" spans="1:11" x14ac:dyDescent="0.25">
      <c r="A3054" t="s">
        <v>165</v>
      </c>
      <c r="B3054" t="s">
        <v>166</v>
      </c>
      <c r="C3054" t="s">
        <v>223</v>
      </c>
      <c r="D3054" t="s">
        <v>36</v>
      </c>
      <c r="E3054" t="s">
        <v>201</v>
      </c>
      <c r="F3054">
        <v>2011</v>
      </c>
      <c r="G3054" t="s">
        <v>169</v>
      </c>
      <c r="H3054" t="s">
        <v>170</v>
      </c>
      <c r="I3054" t="s">
        <v>7</v>
      </c>
      <c r="J3054">
        <v>6963</v>
      </c>
      <c r="K3054" t="s">
        <v>166</v>
      </c>
    </row>
    <row r="3055" spans="1:11" x14ac:dyDescent="0.25">
      <c r="A3055" t="s">
        <v>165</v>
      </c>
      <c r="B3055" t="s">
        <v>166</v>
      </c>
      <c r="C3055" t="s">
        <v>223</v>
      </c>
      <c r="D3055" t="s">
        <v>36</v>
      </c>
      <c r="E3055" t="s">
        <v>201</v>
      </c>
      <c r="F3055">
        <v>2012</v>
      </c>
      <c r="G3055" t="s">
        <v>169</v>
      </c>
      <c r="H3055" t="s">
        <v>170</v>
      </c>
      <c r="I3055" t="s">
        <v>7</v>
      </c>
      <c r="J3055">
        <v>7027</v>
      </c>
      <c r="K3055" t="s">
        <v>166</v>
      </c>
    </row>
    <row r="3056" spans="1:11" x14ac:dyDescent="0.25">
      <c r="A3056" t="s">
        <v>165</v>
      </c>
      <c r="B3056" t="s">
        <v>166</v>
      </c>
      <c r="C3056" t="s">
        <v>223</v>
      </c>
      <c r="D3056" t="s">
        <v>36</v>
      </c>
      <c r="E3056" t="s">
        <v>201</v>
      </c>
      <c r="F3056">
        <v>2013</v>
      </c>
      <c r="G3056" t="s">
        <v>169</v>
      </c>
      <c r="H3056" t="s">
        <v>170</v>
      </c>
      <c r="I3056" t="s">
        <v>7</v>
      </c>
      <c r="J3056">
        <v>7261</v>
      </c>
      <c r="K3056" t="s">
        <v>166</v>
      </c>
    </row>
    <row r="3057" spans="1:11" x14ac:dyDescent="0.25">
      <c r="A3057" t="s">
        <v>165</v>
      </c>
      <c r="B3057" t="s">
        <v>166</v>
      </c>
      <c r="C3057" t="s">
        <v>223</v>
      </c>
      <c r="D3057" t="s">
        <v>36</v>
      </c>
      <c r="E3057" t="s">
        <v>201</v>
      </c>
      <c r="F3057">
        <v>2014</v>
      </c>
      <c r="G3057" t="s">
        <v>169</v>
      </c>
      <c r="H3057" t="s">
        <v>170</v>
      </c>
      <c r="I3057" t="s">
        <v>7</v>
      </c>
      <c r="J3057">
        <v>6427</v>
      </c>
      <c r="K3057" t="s">
        <v>166</v>
      </c>
    </row>
    <row r="3058" spans="1:11" x14ac:dyDescent="0.25">
      <c r="A3058" t="s">
        <v>165</v>
      </c>
      <c r="B3058" t="s">
        <v>166</v>
      </c>
      <c r="C3058" t="s">
        <v>223</v>
      </c>
      <c r="D3058" t="s">
        <v>36</v>
      </c>
      <c r="E3058" t="s">
        <v>201</v>
      </c>
      <c r="F3058">
        <v>2015</v>
      </c>
      <c r="G3058" t="s">
        <v>169</v>
      </c>
      <c r="H3058" t="s">
        <v>170</v>
      </c>
      <c r="I3058" t="s">
        <v>7</v>
      </c>
      <c r="J3058">
        <v>5856</v>
      </c>
      <c r="K3058" t="s">
        <v>166</v>
      </c>
    </row>
    <row r="3059" spans="1:11" x14ac:dyDescent="0.25">
      <c r="A3059" t="s">
        <v>165</v>
      </c>
      <c r="B3059" t="s">
        <v>166</v>
      </c>
      <c r="C3059" t="s">
        <v>223</v>
      </c>
      <c r="D3059" t="s">
        <v>36</v>
      </c>
      <c r="E3059" t="s">
        <v>201</v>
      </c>
      <c r="F3059">
        <v>2016</v>
      </c>
      <c r="G3059" t="s">
        <v>169</v>
      </c>
      <c r="H3059" t="s">
        <v>170</v>
      </c>
      <c r="I3059" t="s">
        <v>7</v>
      </c>
      <c r="J3059">
        <v>5937</v>
      </c>
      <c r="K3059" t="s">
        <v>166</v>
      </c>
    </row>
    <row r="3060" spans="1:11" x14ac:dyDescent="0.25">
      <c r="A3060" t="s">
        <v>165</v>
      </c>
      <c r="B3060" t="s">
        <v>166</v>
      </c>
      <c r="C3060" t="s">
        <v>223</v>
      </c>
      <c r="D3060" t="s">
        <v>36</v>
      </c>
      <c r="E3060" t="s">
        <v>201</v>
      </c>
      <c r="F3060">
        <v>2017</v>
      </c>
      <c r="G3060" t="s">
        <v>169</v>
      </c>
      <c r="H3060" t="s">
        <v>170</v>
      </c>
      <c r="I3060" t="s">
        <v>7</v>
      </c>
      <c r="J3060">
        <v>6174</v>
      </c>
      <c r="K3060" t="s">
        <v>166</v>
      </c>
    </row>
    <row r="3061" spans="1:11" x14ac:dyDescent="0.25">
      <c r="A3061" t="s">
        <v>165</v>
      </c>
      <c r="B3061" t="s">
        <v>166</v>
      </c>
      <c r="C3061" t="s">
        <v>223</v>
      </c>
      <c r="D3061" t="s">
        <v>36</v>
      </c>
      <c r="E3061" t="s">
        <v>201</v>
      </c>
      <c r="F3061">
        <v>2018</v>
      </c>
      <c r="G3061" t="s">
        <v>169</v>
      </c>
      <c r="H3061" t="s">
        <v>170</v>
      </c>
      <c r="I3061" t="s">
        <v>7</v>
      </c>
      <c r="J3061">
        <v>6255</v>
      </c>
      <c r="K3061" t="s">
        <v>166</v>
      </c>
    </row>
    <row r="3062" spans="1:11" x14ac:dyDescent="0.25">
      <c r="A3062" t="s">
        <v>165</v>
      </c>
      <c r="B3062" t="s">
        <v>166</v>
      </c>
      <c r="C3062" t="s">
        <v>223</v>
      </c>
      <c r="D3062" t="s">
        <v>36</v>
      </c>
      <c r="E3062" t="s">
        <v>201</v>
      </c>
      <c r="F3062">
        <v>2019</v>
      </c>
      <c r="G3062" t="s">
        <v>169</v>
      </c>
      <c r="H3062" t="s">
        <v>170</v>
      </c>
      <c r="I3062" t="s">
        <v>7</v>
      </c>
      <c r="J3062">
        <v>6296</v>
      </c>
      <c r="K3062" t="s">
        <v>166</v>
      </c>
    </row>
    <row r="3063" spans="1:11" x14ac:dyDescent="0.25">
      <c r="A3063" t="s">
        <v>165</v>
      </c>
      <c r="B3063" t="s">
        <v>166</v>
      </c>
      <c r="C3063" t="s">
        <v>223</v>
      </c>
      <c r="D3063" t="s">
        <v>36</v>
      </c>
      <c r="E3063" t="s">
        <v>201</v>
      </c>
      <c r="F3063">
        <v>2020</v>
      </c>
      <c r="G3063" t="s">
        <v>169</v>
      </c>
      <c r="H3063" t="s">
        <v>170</v>
      </c>
      <c r="I3063" t="s">
        <v>7</v>
      </c>
      <c r="J3063">
        <v>6857</v>
      </c>
      <c r="K3063" t="s">
        <v>166</v>
      </c>
    </row>
    <row r="3064" spans="1:11" x14ac:dyDescent="0.25">
      <c r="A3064" t="s">
        <v>165</v>
      </c>
      <c r="B3064" t="s">
        <v>166</v>
      </c>
      <c r="C3064" t="s">
        <v>223</v>
      </c>
      <c r="D3064" t="s">
        <v>36</v>
      </c>
      <c r="E3064" t="s">
        <v>201</v>
      </c>
      <c r="F3064">
        <v>2021</v>
      </c>
      <c r="G3064" t="s">
        <v>169</v>
      </c>
      <c r="H3064" t="s">
        <v>170</v>
      </c>
      <c r="I3064" t="s">
        <v>7</v>
      </c>
      <c r="J3064">
        <v>7335</v>
      </c>
      <c r="K3064" t="s">
        <v>166</v>
      </c>
    </row>
    <row r="3065" spans="1:11" x14ac:dyDescent="0.25">
      <c r="A3065" t="s">
        <v>165</v>
      </c>
      <c r="B3065" t="s">
        <v>166</v>
      </c>
      <c r="C3065" t="s">
        <v>223</v>
      </c>
      <c r="D3065" t="s">
        <v>36</v>
      </c>
      <c r="E3065" t="s">
        <v>201</v>
      </c>
      <c r="F3065">
        <v>2022</v>
      </c>
      <c r="G3065" t="s">
        <v>169</v>
      </c>
      <c r="H3065" t="s">
        <v>170</v>
      </c>
      <c r="I3065" t="s">
        <v>7</v>
      </c>
      <c r="J3065">
        <v>7646</v>
      </c>
      <c r="K3065" t="s">
        <v>166</v>
      </c>
    </row>
    <row r="3066" spans="1:11" x14ac:dyDescent="0.25">
      <c r="A3066" t="s">
        <v>165</v>
      </c>
      <c r="B3066" t="s">
        <v>166</v>
      </c>
      <c r="C3066" t="s">
        <v>224</v>
      </c>
      <c r="D3066" t="s">
        <v>37</v>
      </c>
      <c r="E3066" t="s">
        <v>203</v>
      </c>
      <c r="F3066">
        <v>1929</v>
      </c>
      <c r="G3066" t="s">
        <v>169</v>
      </c>
      <c r="H3066" t="s">
        <v>170</v>
      </c>
      <c r="I3066" t="s">
        <v>7</v>
      </c>
      <c r="J3066">
        <v>391</v>
      </c>
      <c r="K3066" t="s">
        <v>166</v>
      </c>
    </row>
    <row r="3067" spans="1:11" x14ac:dyDescent="0.25">
      <c r="A3067" t="s">
        <v>165</v>
      </c>
      <c r="B3067" t="s">
        <v>166</v>
      </c>
      <c r="C3067" t="s">
        <v>224</v>
      </c>
      <c r="D3067" t="s">
        <v>37</v>
      </c>
      <c r="E3067" t="s">
        <v>203</v>
      </c>
      <c r="F3067">
        <v>1930</v>
      </c>
      <c r="G3067" t="s">
        <v>169</v>
      </c>
      <c r="H3067" t="s">
        <v>170</v>
      </c>
      <c r="I3067" t="s">
        <v>7</v>
      </c>
      <c r="J3067">
        <v>365</v>
      </c>
      <c r="K3067" t="s">
        <v>166</v>
      </c>
    </row>
    <row r="3068" spans="1:11" x14ac:dyDescent="0.25">
      <c r="A3068" t="s">
        <v>165</v>
      </c>
      <c r="B3068" t="s">
        <v>166</v>
      </c>
      <c r="C3068" t="s">
        <v>224</v>
      </c>
      <c r="D3068" t="s">
        <v>37</v>
      </c>
      <c r="E3068" t="s">
        <v>203</v>
      </c>
      <c r="F3068">
        <v>1931</v>
      </c>
      <c r="G3068" t="s">
        <v>169</v>
      </c>
      <c r="H3068" t="s">
        <v>170</v>
      </c>
      <c r="I3068" t="s">
        <v>7</v>
      </c>
      <c r="J3068">
        <v>285</v>
      </c>
      <c r="K3068" t="s">
        <v>166</v>
      </c>
    </row>
    <row r="3069" spans="1:11" x14ac:dyDescent="0.25">
      <c r="A3069" t="s">
        <v>165</v>
      </c>
      <c r="B3069" t="s">
        <v>166</v>
      </c>
      <c r="C3069" t="s">
        <v>224</v>
      </c>
      <c r="D3069" t="s">
        <v>37</v>
      </c>
      <c r="E3069" t="s">
        <v>203</v>
      </c>
      <c r="F3069">
        <v>1932</v>
      </c>
      <c r="G3069" t="s">
        <v>169</v>
      </c>
      <c r="H3069" t="s">
        <v>170</v>
      </c>
      <c r="I3069" t="s">
        <v>7</v>
      </c>
      <c r="J3069">
        <v>127</v>
      </c>
      <c r="K3069" t="s">
        <v>166</v>
      </c>
    </row>
    <row r="3070" spans="1:11" x14ac:dyDescent="0.25">
      <c r="A3070" t="s">
        <v>165</v>
      </c>
      <c r="B3070" t="s">
        <v>166</v>
      </c>
      <c r="C3070" t="s">
        <v>224</v>
      </c>
      <c r="D3070" t="s">
        <v>37</v>
      </c>
      <c r="E3070" t="s">
        <v>203</v>
      </c>
      <c r="F3070">
        <v>1933</v>
      </c>
      <c r="G3070" t="s">
        <v>169</v>
      </c>
      <c r="H3070" t="s">
        <v>170</v>
      </c>
      <c r="I3070" t="s">
        <v>7</v>
      </c>
      <c r="J3070">
        <v>49</v>
      </c>
      <c r="K3070" t="s">
        <v>166</v>
      </c>
    </row>
    <row r="3071" spans="1:11" x14ac:dyDescent="0.25">
      <c r="A3071" t="s">
        <v>165</v>
      </c>
      <c r="B3071" t="s">
        <v>166</v>
      </c>
      <c r="C3071" t="s">
        <v>224</v>
      </c>
      <c r="D3071" t="s">
        <v>37</v>
      </c>
      <c r="E3071" t="s">
        <v>203</v>
      </c>
      <c r="F3071">
        <v>1934</v>
      </c>
      <c r="G3071" t="s">
        <v>169</v>
      </c>
      <c r="H3071" t="s">
        <v>170</v>
      </c>
      <c r="I3071" t="s">
        <v>7</v>
      </c>
      <c r="J3071">
        <v>147</v>
      </c>
      <c r="K3071" t="s">
        <v>166</v>
      </c>
    </row>
    <row r="3072" spans="1:11" x14ac:dyDescent="0.25">
      <c r="A3072" t="s">
        <v>165</v>
      </c>
      <c r="B3072" t="s">
        <v>166</v>
      </c>
      <c r="C3072" t="s">
        <v>224</v>
      </c>
      <c r="D3072" t="s">
        <v>37</v>
      </c>
      <c r="E3072" t="s">
        <v>203</v>
      </c>
      <c r="F3072">
        <v>1935</v>
      </c>
      <c r="G3072" t="s">
        <v>169</v>
      </c>
      <c r="H3072" t="s">
        <v>170</v>
      </c>
      <c r="I3072" t="s">
        <v>7</v>
      </c>
      <c r="J3072">
        <v>152</v>
      </c>
      <c r="K3072" t="s">
        <v>166</v>
      </c>
    </row>
    <row r="3073" spans="1:11" x14ac:dyDescent="0.25">
      <c r="A3073" t="s">
        <v>165</v>
      </c>
      <c r="B3073" t="s">
        <v>166</v>
      </c>
      <c r="C3073" t="s">
        <v>224</v>
      </c>
      <c r="D3073" t="s">
        <v>37</v>
      </c>
      <c r="E3073" t="s">
        <v>203</v>
      </c>
      <c r="F3073">
        <v>1936</v>
      </c>
      <c r="G3073" t="s">
        <v>169</v>
      </c>
      <c r="H3073" t="s">
        <v>170</v>
      </c>
      <c r="I3073" t="s">
        <v>7</v>
      </c>
      <c r="J3073">
        <v>366</v>
      </c>
      <c r="K3073" t="s">
        <v>166</v>
      </c>
    </row>
    <row r="3074" spans="1:11" x14ac:dyDescent="0.25">
      <c r="A3074" t="s">
        <v>165</v>
      </c>
      <c r="B3074" t="s">
        <v>166</v>
      </c>
      <c r="C3074" t="s">
        <v>224</v>
      </c>
      <c r="D3074" t="s">
        <v>37</v>
      </c>
      <c r="E3074" t="s">
        <v>203</v>
      </c>
      <c r="F3074">
        <v>1937</v>
      </c>
      <c r="G3074" t="s">
        <v>169</v>
      </c>
      <c r="H3074" t="s">
        <v>170</v>
      </c>
      <c r="I3074" t="s">
        <v>7</v>
      </c>
      <c r="J3074">
        <v>253</v>
      </c>
      <c r="K3074" t="s">
        <v>166</v>
      </c>
    </row>
    <row r="3075" spans="1:11" x14ac:dyDescent="0.25">
      <c r="A3075" t="s">
        <v>165</v>
      </c>
      <c r="B3075" t="s">
        <v>166</v>
      </c>
      <c r="C3075" t="s">
        <v>224</v>
      </c>
      <c r="D3075" t="s">
        <v>37</v>
      </c>
      <c r="E3075" t="s">
        <v>203</v>
      </c>
      <c r="F3075">
        <v>1938</v>
      </c>
      <c r="G3075" t="s">
        <v>169</v>
      </c>
      <c r="H3075" t="s">
        <v>170</v>
      </c>
      <c r="I3075" t="s">
        <v>7</v>
      </c>
      <c r="J3075">
        <v>311</v>
      </c>
      <c r="K3075" t="s">
        <v>166</v>
      </c>
    </row>
    <row r="3076" spans="1:11" x14ac:dyDescent="0.25">
      <c r="A3076" t="s">
        <v>165</v>
      </c>
      <c r="B3076" t="s">
        <v>166</v>
      </c>
      <c r="C3076" t="s">
        <v>224</v>
      </c>
      <c r="D3076" t="s">
        <v>37</v>
      </c>
      <c r="E3076" t="s">
        <v>203</v>
      </c>
      <c r="F3076">
        <v>1939</v>
      </c>
      <c r="G3076" t="s">
        <v>169</v>
      </c>
      <c r="H3076" t="s">
        <v>170</v>
      </c>
      <c r="I3076" t="s">
        <v>7</v>
      </c>
      <c r="J3076">
        <v>469</v>
      </c>
      <c r="K3076" t="s">
        <v>166</v>
      </c>
    </row>
    <row r="3077" spans="1:11" x14ac:dyDescent="0.25">
      <c r="A3077" t="s">
        <v>165</v>
      </c>
      <c r="B3077" t="s">
        <v>166</v>
      </c>
      <c r="C3077" t="s">
        <v>224</v>
      </c>
      <c r="D3077" t="s">
        <v>37</v>
      </c>
      <c r="E3077" t="s">
        <v>203</v>
      </c>
      <c r="F3077">
        <v>1940</v>
      </c>
      <c r="G3077" t="s">
        <v>169</v>
      </c>
      <c r="H3077" t="s">
        <v>170</v>
      </c>
      <c r="I3077" t="s">
        <v>7</v>
      </c>
      <c r="J3077">
        <v>155</v>
      </c>
      <c r="K3077" t="s">
        <v>166</v>
      </c>
    </row>
    <row r="3078" spans="1:11" x14ac:dyDescent="0.25">
      <c r="A3078" t="s">
        <v>165</v>
      </c>
      <c r="B3078" t="s">
        <v>166</v>
      </c>
      <c r="C3078" t="s">
        <v>224</v>
      </c>
      <c r="D3078" t="s">
        <v>37</v>
      </c>
      <c r="E3078" t="s">
        <v>203</v>
      </c>
      <c r="F3078">
        <v>1941</v>
      </c>
      <c r="G3078" t="s">
        <v>169</v>
      </c>
      <c r="H3078" t="s">
        <v>170</v>
      </c>
      <c r="I3078" t="s">
        <v>7</v>
      </c>
      <c r="J3078">
        <v>157</v>
      </c>
      <c r="K3078" t="s">
        <v>166</v>
      </c>
    </row>
    <row r="3079" spans="1:11" x14ac:dyDescent="0.25">
      <c r="A3079" t="s">
        <v>165</v>
      </c>
      <c r="B3079" t="s">
        <v>166</v>
      </c>
      <c r="C3079" t="s">
        <v>224</v>
      </c>
      <c r="D3079" t="s">
        <v>37</v>
      </c>
      <c r="E3079" t="s">
        <v>203</v>
      </c>
      <c r="F3079">
        <v>1942</v>
      </c>
      <c r="G3079" t="s">
        <v>169</v>
      </c>
      <c r="H3079" t="s">
        <v>170</v>
      </c>
      <c r="I3079" t="s">
        <v>7</v>
      </c>
      <c r="J3079">
        <v>127</v>
      </c>
      <c r="K3079" t="s">
        <v>166</v>
      </c>
    </row>
    <row r="3080" spans="1:11" x14ac:dyDescent="0.25">
      <c r="A3080" t="s">
        <v>165</v>
      </c>
      <c r="B3080" t="s">
        <v>166</v>
      </c>
      <c r="C3080" t="s">
        <v>224</v>
      </c>
      <c r="D3080" t="s">
        <v>37</v>
      </c>
      <c r="E3080" t="s">
        <v>203</v>
      </c>
      <c r="F3080">
        <v>1943</v>
      </c>
      <c r="G3080" t="s">
        <v>169</v>
      </c>
      <c r="H3080" t="s">
        <v>170</v>
      </c>
      <c r="I3080" t="s">
        <v>7</v>
      </c>
      <c r="J3080">
        <v>58</v>
      </c>
      <c r="K3080" t="s">
        <v>166</v>
      </c>
    </row>
    <row r="3081" spans="1:11" x14ac:dyDescent="0.25">
      <c r="A3081" t="s">
        <v>165</v>
      </c>
      <c r="B3081" t="s">
        <v>166</v>
      </c>
      <c r="C3081" t="s">
        <v>224</v>
      </c>
      <c r="D3081" t="s">
        <v>37</v>
      </c>
      <c r="E3081" t="s">
        <v>203</v>
      </c>
      <c r="F3081">
        <v>1944</v>
      </c>
      <c r="G3081" t="s">
        <v>169</v>
      </c>
      <c r="H3081" t="s">
        <v>170</v>
      </c>
      <c r="I3081" t="s">
        <v>7</v>
      </c>
      <c r="J3081">
        <v>35</v>
      </c>
      <c r="K3081" t="s">
        <v>166</v>
      </c>
    </row>
    <row r="3082" spans="1:11" x14ac:dyDescent="0.25">
      <c r="A3082" t="s">
        <v>165</v>
      </c>
      <c r="B3082" t="s">
        <v>166</v>
      </c>
      <c r="C3082" t="s">
        <v>224</v>
      </c>
      <c r="D3082" t="s">
        <v>37</v>
      </c>
      <c r="E3082" t="s">
        <v>203</v>
      </c>
      <c r="F3082">
        <v>1945</v>
      </c>
      <c r="G3082" t="s">
        <v>169</v>
      </c>
      <c r="H3082" t="s">
        <v>170</v>
      </c>
      <c r="I3082" t="s">
        <v>7</v>
      </c>
      <c r="J3082">
        <v>47</v>
      </c>
      <c r="K3082" t="s">
        <v>166</v>
      </c>
    </row>
    <row r="3083" spans="1:11" x14ac:dyDescent="0.25">
      <c r="A3083" t="s">
        <v>165</v>
      </c>
      <c r="B3083" t="s">
        <v>166</v>
      </c>
      <c r="C3083" t="s">
        <v>224</v>
      </c>
      <c r="D3083" t="s">
        <v>37</v>
      </c>
      <c r="E3083" t="s">
        <v>203</v>
      </c>
      <c r="F3083">
        <v>1946</v>
      </c>
      <c r="G3083" t="s">
        <v>169</v>
      </c>
      <c r="H3083" t="s">
        <v>170</v>
      </c>
      <c r="I3083" t="s">
        <v>7</v>
      </c>
      <c r="J3083">
        <v>97</v>
      </c>
      <c r="K3083" t="s">
        <v>166</v>
      </c>
    </row>
    <row r="3084" spans="1:11" x14ac:dyDescent="0.25">
      <c r="A3084" t="s">
        <v>165</v>
      </c>
      <c r="B3084" t="s">
        <v>166</v>
      </c>
      <c r="C3084" t="s">
        <v>224</v>
      </c>
      <c r="D3084" t="s">
        <v>37</v>
      </c>
      <c r="E3084" t="s">
        <v>203</v>
      </c>
      <c r="F3084">
        <v>1947</v>
      </c>
      <c r="G3084" t="s">
        <v>169</v>
      </c>
      <c r="H3084" t="s">
        <v>170</v>
      </c>
      <c r="I3084" t="s">
        <v>7</v>
      </c>
      <c r="J3084">
        <v>231</v>
      </c>
      <c r="K3084" t="s">
        <v>166</v>
      </c>
    </row>
    <row r="3085" spans="1:11" x14ac:dyDescent="0.25">
      <c r="A3085" t="s">
        <v>165</v>
      </c>
      <c r="B3085" t="s">
        <v>166</v>
      </c>
      <c r="C3085" t="s">
        <v>224</v>
      </c>
      <c r="D3085" t="s">
        <v>37</v>
      </c>
      <c r="E3085" t="s">
        <v>203</v>
      </c>
      <c r="F3085">
        <v>1948</v>
      </c>
      <c r="G3085" t="s">
        <v>169</v>
      </c>
      <c r="H3085" t="s">
        <v>170</v>
      </c>
      <c r="I3085" t="s">
        <v>7</v>
      </c>
      <c r="J3085">
        <v>619</v>
      </c>
      <c r="K3085" t="s">
        <v>166</v>
      </c>
    </row>
    <row r="3086" spans="1:11" x14ac:dyDescent="0.25">
      <c r="A3086" t="s">
        <v>165</v>
      </c>
      <c r="B3086" t="s">
        <v>166</v>
      </c>
      <c r="C3086" t="s">
        <v>224</v>
      </c>
      <c r="D3086" t="s">
        <v>37</v>
      </c>
      <c r="E3086" t="s">
        <v>203</v>
      </c>
      <c r="F3086">
        <v>1949</v>
      </c>
      <c r="G3086" t="s">
        <v>169</v>
      </c>
      <c r="H3086" t="s">
        <v>170</v>
      </c>
      <c r="I3086" t="s">
        <v>7</v>
      </c>
      <c r="J3086">
        <v>940</v>
      </c>
      <c r="K3086" t="s">
        <v>166</v>
      </c>
    </row>
    <row r="3087" spans="1:11" x14ac:dyDescent="0.25">
      <c r="A3087" t="s">
        <v>165</v>
      </c>
      <c r="B3087" t="s">
        <v>166</v>
      </c>
      <c r="C3087" t="s">
        <v>224</v>
      </c>
      <c r="D3087" t="s">
        <v>37</v>
      </c>
      <c r="E3087" t="s">
        <v>203</v>
      </c>
      <c r="F3087">
        <v>1950</v>
      </c>
      <c r="G3087" t="s">
        <v>169</v>
      </c>
      <c r="H3087" t="s">
        <v>170</v>
      </c>
      <c r="I3087" t="s">
        <v>7</v>
      </c>
      <c r="J3087">
        <v>1141</v>
      </c>
      <c r="K3087" t="s">
        <v>166</v>
      </c>
    </row>
    <row r="3088" spans="1:11" x14ac:dyDescent="0.25">
      <c r="A3088" t="s">
        <v>165</v>
      </c>
      <c r="B3088" t="s">
        <v>166</v>
      </c>
      <c r="C3088" t="s">
        <v>224</v>
      </c>
      <c r="D3088" t="s">
        <v>37</v>
      </c>
      <c r="E3088" t="s">
        <v>203</v>
      </c>
      <c r="F3088">
        <v>1951</v>
      </c>
      <c r="G3088" t="s">
        <v>169</v>
      </c>
      <c r="H3088" t="s">
        <v>170</v>
      </c>
      <c r="I3088" t="s">
        <v>7</v>
      </c>
      <c r="J3088">
        <v>1521</v>
      </c>
      <c r="K3088" t="s">
        <v>166</v>
      </c>
    </row>
    <row r="3089" spans="1:11" x14ac:dyDescent="0.25">
      <c r="A3089" t="s">
        <v>165</v>
      </c>
      <c r="B3089" t="s">
        <v>166</v>
      </c>
      <c r="C3089" t="s">
        <v>224</v>
      </c>
      <c r="D3089" t="s">
        <v>37</v>
      </c>
      <c r="E3089" t="s">
        <v>203</v>
      </c>
      <c r="F3089">
        <v>1952</v>
      </c>
      <c r="G3089" t="s">
        <v>169</v>
      </c>
      <c r="H3089" t="s">
        <v>170</v>
      </c>
      <c r="I3089" t="s">
        <v>7</v>
      </c>
      <c r="J3089">
        <v>1612</v>
      </c>
      <c r="K3089" t="s">
        <v>166</v>
      </c>
    </row>
    <row r="3090" spans="1:11" x14ac:dyDescent="0.25">
      <c r="A3090" t="s">
        <v>165</v>
      </c>
      <c r="B3090" t="s">
        <v>166</v>
      </c>
      <c r="C3090" t="s">
        <v>224</v>
      </c>
      <c r="D3090" t="s">
        <v>37</v>
      </c>
      <c r="E3090" t="s">
        <v>203</v>
      </c>
      <c r="F3090">
        <v>1953</v>
      </c>
      <c r="G3090" t="s">
        <v>169</v>
      </c>
      <c r="H3090" t="s">
        <v>170</v>
      </c>
      <c r="I3090" t="s">
        <v>7</v>
      </c>
      <c r="J3090">
        <v>1717</v>
      </c>
      <c r="K3090" t="s">
        <v>166</v>
      </c>
    </row>
    <row r="3091" spans="1:11" x14ac:dyDescent="0.25">
      <c r="A3091" t="s">
        <v>165</v>
      </c>
      <c r="B3091" t="s">
        <v>166</v>
      </c>
      <c r="C3091" t="s">
        <v>224</v>
      </c>
      <c r="D3091" t="s">
        <v>37</v>
      </c>
      <c r="E3091" t="s">
        <v>203</v>
      </c>
      <c r="F3091">
        <v>1954</v>
      </c>
      <c r="G3091" t="s">
        <v>169</v>
      </c>
      <c r="H3091" t="s">
        <v>170</v>
      </c>
      <c r="I3091" t="s">
        <v>7</v>
      </c>
      <c r="J3091">
        <v>2139</v>
      </c>
      <c r="K3091" t="s">
        <v>166</v>
      </c>
    </row>
    <row r="3092" spans="1:11" x14ac:dyDescent="0.25">
      <c r="A3092" t="s">
        <v>165</v>
      </c>
      <c r="B3092" t="s">
        <v>166</v>
      </c>
      <c r="C3092" t="s">
        <v>224</v>
      </c>
      <c r="D3092" t="s">
        <v>37</v>
      </c>
      <c r="E3092" t="s">
        <v>203</v>
      </c>
      <c r="F3092">
        <v>1955</v>
      </c>
      <c r="G3092" t="s">
        <v>169</v>
      </c>
      <c r="H3092" t="s">
        <v>170</v>
      </c>
      <c r="I3092" t="s">
        <v>7</v>
      </c>
      <c r="J3092">
        <v>2453</v>
      </c>
      <c r="K3092" t="s">
        <v>166</v>
      </c>
    </row>
    <row r="3093" spans="1:11" x14ac:dyDescent="0.25">
      <c r="A3093" t="s">
        <v>165</v>
      </c>
      <c r="B3093" t="s">
        <v>166</v>
      </c>
      <c r="C3093" t="s">
        <v>224</v>
      </c>
      <c r="D3093" t="s">
        <v>37</v>
      </c>
      <c r="E3093" t="s">
        <v>203</v>
      </c>
      <c r="F3093">
        <v>1956</v>
      </c>
      <c r="G3093" t="s">
        <v>169</v>
      </c>
      <c r="H3093" t="s">
        <v>170</v>
      </c>
      <c r="I3093" t="s">
        <v>7</v>
      </c>
      <c r="J3093">
        <v>2565</v>
      </c>
      <c r="K3093" t="s">
        <v>166</v>
      </c>
    </row>
    <row r="3094" spans="1:11" x14ac:dyDescent="0.25">
      <c r="A3094" t="s">
        <v>165</v>
      </c>
      <c r="B3094" t="s">
        <v>166</v>
      </c>
      <c r="C3094" t="s">
        <v>224</v>
      </c>
      <c r="D3094" t="s">
        <v>37</v>
      </c>
      <c r="E3094" t="s">
        <v>203</v>
      </c>
      <c r="F3094">
        <v>1957</v>
      </c>
      <c r="G3094" t="s">
        <v>169</v>
      </c>
      <c r="H3094" t="s">
        <v>170</v>
      </c>
      <c r="I3094" t="s">
        <v>7</v>
      </c>
      <c r="J3094">
        <v>2836</v>
      </c>
      <c r="K3094" t="s">
        <v>166</v>
      </c>
    </row>
    <row r="3095" spans="1:11" x14ac:dyDescent="0.25">
      <c r="A3095" t="s">
        <v>165</v>
      </c>
      <c r="B3095" t="s">
        <v>166</v>
      </c>
      <c r="C3095" t="s">
        <v>224</v>
      </c>
      <c r="D3095" t="s">
        <v>37</v>
      </c>
      <c r="E3095" t="s">
        <v>203</v>
      </c>
      <c r="F3095">
        <v>1958</v>
      </c>
      <c r="G3095" t="s">
        <v>169</v>
      </c>
      <c r="H3095" t="s">
        <v>170</v>
      </c>
      <c r="I3095" t="s">
        <v>7</v>
      </c>
      <c r="J3095">
        <v>2883</v>
      </c>
      <c r="K3095" t="s">
        <v>166</v>
      </c>
    </row>
    <row r="3096" spans="1:11" x14ac:dyDescent="0.25">
      <c r="A3096" t="s">
        <v>165</v>
      </c>
      <c r="B3096" t="s">
        <v>166</v>
      </c>
      <c r="C3096" t="s">
        <v>224</v>
      </c>
      <c r="D3096" t="s">
        <v>37</v>
      </c>
      <c r="E3096" t="s">
        <v>203</v>
      </c>
      <c r="F3096">
        <v>1959</v>
      </c>
      <c r="G3096" t="s">
        <v>169</v>
      </c>
      <c r="H3096" t="s">
        <v>170</v>
      </c>
      <c r="I3096" t="s">
        <v>7</v>
      </c>
      <c r="J3096">
        <v>2663</v>
      </c>
      <c r="K3096" t="s">
        <v>166</v>
      </c>
    </row>
    <row r="3097" spans="1:11" x14ac:dyDescent="0.25">
      <c r="A3097" t="s">
        <v>165</v>
      </c>
      <c r="B3097" t="s">
        <v>166</v>
      </c>
      <c r="C3097" t="s">
        <v>224</v>
      </c>
      <c r="D3097" t="s">
        <v>37</v>
      </c>
      <c r="E3097" t="s">
        <v>203</v>
      </c>
      <c r="F3097">
        <v>1960</v>
      </c>
      <c r="G3097" t="s">
        <v>169</v>
      </c>
      <c r="H3097" t="s">
        <v>170</v>
      </c>
      <c r="I3097" t="s">
        <v>7</v>
      </c>
      <c r="J3097">
        <v>2827</v>
      </c>
      <c r="K3097" t="s">
        <v>166</v>
      </c>
    </row>
    <row r="3098" spans="1:11" x14ac:dyDescent="0.25">
      <c r="A3098" t="s">
        <v>165</v>
      </c>
      <c r="B3098" t="s">
        <v>166</v>
      </c>
      <c r="C3098" t="s">
        <v>224</v>
      </c>
      <c r="D3098" t="s">
        <v>37</v>
      </c>
      <c r="E3098" t="s">
        <v>203</v>
      </c>
      <c r="F3098">
        <v>1961</v>
      </c>
      <c r="G3098" t="s">
        <v>169</v>
      </c>
      <c r="H3098" t="s">
        <v>170</v>
      </c>
      <c r="I3098" t="s">
        <v>7</v>
      </c>
      <c r="J3098">
        <v>3056</v>
      </c>
      <c r="K3098" t="s">
        <v>166</v>
      </c>
    </row>
    <row r="3099" spans="1:11" x14ac:dyDescent="0.25">
      <c r="A3099" t="s">
        <v>165</v>
      </c>
      <c r="B3099" t="s">
        <v>166</v>
      </c>
      <c r="C3099" t="s">
        <v>224</v>
      </c>
      <c r="D3099" t="s">
        <v>37</v>
      </c>
      <c r="E3099" t="s">
        <v>203</v>
      </c>
      <c r="F3099">
        <v>1962</v>
      </c>
      <c r="G3099" t="s">
        <v>169</v>
      </c>
      <c r="H3099" t="s">
        <v>170</v>
      </c>
      <c r="I3099" t="s">
        <v>7</v>
      </c>
      <c r="J3099">
        <v>2993</v>
      </c>
      <c r="K3099" t="s">
        <v>166</v>
      </c>
    </row>
    <row r="3100" spans="1:11" x14ac:dyDescent="0.25">
      <c r="A3100" t="s">
        <v>165</v>
      </c>
      <c r="B3100" t="s">
        <v>166</v>
      </c>
      <c r="C3100" t="s">
        <v>224</v>
      </c>
      <c r="D3100" t="s">
        <v>37</v>
      </c>
      <c r="E3100" t="s">
        <v>203</v>
      </c>
      <c r="F3100">
        <v>1963</v>
      </c>
      <c r="G3100" t="s">
        <v>169</v>
      </c>
      <c r="H3100" t="s">
        <v>170</v>
      </c>
      <c r="I3100" t="s">
        <v>7</v>
      </c>
      <c r="J3100">
        <v>3487</v>
      </c>
      <c r="K3100" t="s">
        <v>166</v>
      </c>
    </row>
    <row r="3101" spans="1:11" x14ac:dyDescent="0.25">
      <c r="A3101" t="s">
        <v>165</v>
      </c>
      <c r="B3101" t="s">
        <v>166</v>
      </c>
      <c r="C3101" t="s">
        <v>224</v>
      </c>
      <c r="D3101" t="s">
        <v>37</v>
      </c>
      <c r="E3101" t="s">
        <v>203</v>
      </c>
      <c r="F3101">
        <v>1964</v>
      </c>
      <c r="G3101" t="s">
        <v>169</v>
      </c>
      <c r="H3101" t="s">
        <v>170</v>
      </c>
      <c r="I3101" t="s">
        <v>7</v>
      </c>
      <c r="J3101">
        <v>3807</v>
      </c>
      <c r="K3101" t="s">
        <v>166</v>
      </c>
    </row>
    <row r="3102" spans="1:11" x14ac:dyDescent="0.25">
      <c r="A3102" t="s">
        <v>165</v>
      </c>
      <c r="B3102" t="s">
        <v>166</v>
      </c>
      <c r="C3102" t="s">
        <v>224</v>
      </c>
      <c r="D3102" t="s">
        <v>37</v>
      </c>
      <c r="E3102" t="s">
        <v>203</v>
      </c>
      <c r="F3102">
        <v>1965</v>
      </c>
      <c r="G3102" t="s">
        <v>169</v>
      </c>
      <c r="H3102" t="s">
        <v>170</v>
      </c>
      <c r="I3102" t="s">
        <v>7</v>
      </c>
      <c r="J3102">
        <v>4318</v>
      </c>
      <c r="K3102" t="s">
        <v>166</v>
      </c>
    </row>
    <row r="3103" spans="1:11" x14ac:dyDescent="0.25">
      <c r="A3103" t="s">
        <v>165</v>
      </c>
      <c r="B3103" t="s">
        <v>166</v>
      </c>
      <c r="C3103" t="s">
        <v>224</v>
      </c>
      <c r="D3103" t="s">
        <v>37</v>
      </c>
      <c r="E3103" t="s">
        <v>203</v>
      </c>
      <c r="F3103">
        <v>1966</v>
      </c>
      <c r="G3103" t="s">
        <v>169</v>
      </c>
      <c r="H3103" t="s">
        <v>170</v>
      </c>
      <c r="I3103" t="s">
        <v>7</v>
      </c>
      <c r="J3103">
        <v>5383</v>
      </c>
      <c r="K3103" t="s">
        <v>166</v>
      </c>
    </row>
    <row r="3104" spans="1:11" x14ac:dyDescent="0.25">
      <c r="A3104" t="s">
        <v>165</v>
      </c>
      <c r="B3104" t="s">
        <v>166</v>
      </c>
      <c r="C3104" t="s">
        <v>224</v>
      </c>
      <c r="D3104" t="s">
        <v>37</v>
      </c>
      <c r="E3104" t="s">
        <v>203</v>
      </c>
      <c r="F3104">
        <v>1967</v>
      </c>
      <c r="G3104" t="s">
        <v>169</v>
      </c>
      <c r="H3104" t="s">
        <v>170</v>
      </c>
      <c r="I3104" t="s">
        <v>7</v>
      </c>
      <c r="J3104">
        <v>6056</v>
      </c>
      <c r="K3104" t="s">
        <v>166</v>
      </c>
    </row>
    <row r="3105" spans="1:11" x14ac:dyDescent="0.25">
      <c r="A3105" t="s">
        <v>165</v>
      </c>
      <c r="B3105" t="s">
        <v>166</v>
      </c>
      <c r="C3105" t="s">
        <v>224</v>
      </c>
      <c r="D3105" t="s">
        <v>37</v>
      </c>
      <c r="E3105" t="s">
        <v>203</v>
      </c>
      <c r="F3105">
        <v>1968</v>
      </c>
      <c r="G3105" t="s">
        <v>169</v>
      </c>
      <c r="H3105" t="s">
        <v>170</v>
      </c>
      <c r="I3105" t="s">
        <v>7</v>
      </c>
      <c r="J3105">
        <v>6136</v>
      </c>
      <c r="K3105" t="s">
        <v>166</v>
      </c>
    </row>
    <row r="3106" spans="1:11" x14ac:dyDescent="0.25">
      <c r="A3106" t="s">
        <v>165</v>
      </c>
      <c r="B3106" t="s">
        <v>166</v>
      </c>
      <c r="C3106" t="s">
        <v>224</v>
      </c>
      <c r="D3106" t="s">
        <v>37</v>
      </c>
      <c r="E3106" t="s">
        <v>203</v>
      </c>
      <c r="F3106">
        <v>1969</v>
      </c>
      <c r="G3106" t="s">
        <v>169</v>
      </c>
      <c r="H3106" t="s">
        <v>170</v>
      </c>
      <c r="I3106" t="s">
        <v>7</v>
      </c>
      <c r="J3106">
        <v>5947</v>
      </c>
      <c r="K3106" t="s">
        <v>166</v>
      </c>
    </row>
    <row r="3107" spans="1:11" x14ac:dyDescent="0.25">
      <c r="A3107" t="s">
        <v>165</v>
      </c>
      <c r="B3107" t="s">
        <v>166</v>
      </c>
      <c r="C3107" t="s">
        <v>224</v>
      </c>
      <c r="D3107" t="s">
        <v>37</v>
      </c>
      <c r="E3107" t="s">
        <v>203</v>
      </c>
      <c r="F3107">
        <v>1970</v>
      </c>
      <c r="G3107" t="s">
        <v>169</v>
      </c>
      <c r="H3107" t="s">
        <v>170</v>
      </c>
      <c r="I3107" t="s">
        <v>7</v>
      </c>
      <c r="J3107">
        <v>5695</v>
      </c>
      <c r="K3107" t="s">
        <v>166</v>
      </c>
    </row>
    <row r="3108" spans="1:11" x14ac:dyDescent="0.25">
      <c r="A3108" t="s">
        <v>165</v>
      </c>
      <c r="B3108" t="s">
        <v>166</v>
      </c>
      <c r="C3108" t="s">
        <v>224</v>
      </c>
      <c r="D3108" t="s">
        <v>37</v>
      </c>
      <c r="E3108" t="s">
        <v>203</v>
      </c>
      <c r="F3108">
        <v>1971</v>
      </c>
      <c r="G3108" t="s">
        <v>169</v>
      </c>
      <c r="H3108" t="s">
        <v>170</v>
      </c>
      <c r="I3108" t="s">
        <v>7</v>
      </c>
      <c r="J3108">
        <v>5633</v>
      </c>
      <c r="K3108" t="s">
        <v>166</v>
      </c>
    </row>
    <row r="3109" spans="1:11" x14ac:dyDescent="0.25">
      <c r="A3109" t="s">
        <v>165</v>
      </c>
      <c r="B3109" t="s">
        <v>166</v>
      </c>
      <c r="C3109" t="s">
        <v>224</v>
      </c>
      <c r="D3109" t="s">
        <v>37</v>
      </c>
      <c r="E3109" t="s">
        <v>203</v>
      </c>
      <c r="F3109">
        <v>1972</v>
      </c>
      <c r="G3109" t="s">
        <v>169</v>
      </c>
      <c r="H3109" t="s">
        <v>170</v>
      </c>
      <c r="I3109" t="s">
        <v>7</v>
      </c>
      <c r="J3109">
        <v>5773</v>
      </c>
      <c r="K3109" t="s">
        <v>166</v>
      </c>
    </row>
    <row r="3110" spans="1:11" x14ac:dyDescent="0.25">
      <c r="A3110" t="s">
        <v>165</v>
      </c>
      <c r="B3110" t="s">
        <v>166</v>
      </c>
      <c r="C3110" t="s">
        <v>224</v>
      </c>
      <c r="D3110" t="s">
        <v>37</v>
      </c>
      <c r="E3110" t="s">
        <v>203</v>
      </c>
      <c r="F3110">
        <v>1973</v>
      </c>
      <c r="G3110" t="s">
        <v>169</v>
      </c>
      <c r="H3110" t="s">
        <v>170</v>
      </c>
      <c r="I3110" t="s">
        <v>7</v>
      </c>
      <c r="J3110">
        <v>6678</v>
      </c>
      <c r="K3110" t="s">
        <v>166</v>
      </c>
    </row>
    <row r="3111" spans="1:11" x14ac:dyDescent="0.25">
      <c r="A3111" t="s">
        <v>165</v>
      </c>
      <c r="B3111" t="s">
        <v>166</v>
      </c>
      <c r="C3111" t="s">
        <v>224</v>
      </c>
      <c r="D3111" t="s">
        <v>37</v>
      </c>
      <c r="E3111" t="s">
        <v>203</v>
      </c>
      <c r="F3111">
        <v>1974</v>
      </c>
      <c r="G3111" t="s">
        <v>169</v>
      </c>
      <c r="H3111" t="s">
        <v>170</v>
      </c>
      <c r="I3111" t="s">
        <v>7</v>
      </c>
      <c r="J3111">
        <v>7357</v>
      </c>
      <c r="K3111" t="s">
        <v>166</v>
      </c>
    </row>
    <row r="3112" spans="1:11" x14ac:dyDescent="0.25">
      <c r="A3112" t="s">
        <v>165</v>
      </c>
      <c r="B3112" t="s">
        <v>166</v>
      </c>
      <c r="C3112" t="s">
        <v>224</v>
      </c>
      <c r="D3112" t="s">
        <v>37</v>
      </c>
      <c r="E3112" t="s">
        <v>203</v>
      </c>
      <c r="F3112">
        <v>1975</v>
      </c>
      <c r="G3112" t="s">
        <v>169</v>
      </c>
      <c r="H3112" t="s">
        <v>170</v>
      </c>
      <c r="I3112" t="s">
        <v>7</v>
      </c>
      <c r="J3112">
        <v>7448</v>
      </c>
      <c r="K3112" t="s">
        <v>166</v>
      </c>
    </row>
    <row r="3113" spans="1:11" x14ac:dyDescent="0.25">
      <c r="A3113" t="s">
        <v>165</v>
      </c>
      <c r="B3113" t="s">
        <v>166</v>
      </c>
      <c r="C3113" t="s">
        <v>224</v>
      </c>
      <c r="D3113" t="s">
        <v>37</v>
      </c>
      <c r="E3113" t="s">
        <v>203</v>
      </c>
      <c r="F3113">
        <v>1976</v>
      </c>
      <c r="G3113" t="s">
        <v>169</v>
      </c>
      <c r="H3113" t="s">
        <v>170</v>
      </c>
      <c r="I3113" t="s">
        <v>7</v>
      </c>
      <c r="J3113">
        <v>6952</v>
      </c>
      <c r="K3113" t="s">
        <v>166</v>
      </c>
    </row>
    <row r="3114" spans="1:11" x14ac:dyDescent="0.25">
      <c r="A3114" t="s">
        <v>165</v>
      </c>
      <c r="B3114" t="s">
        <v>166</v>
      </c>
      <c r="C3114" t="s">
        <v>224</v>
      </c>
      <c r="D3114" t="s">
        <v>37</v>
      </c>
      <c r="E3114" t="s">
        <v>203</v>
      </c>
      <c r="F3114">
        <v>1977</v>
      </c>
      <c r="G3114" t="s">
        <v>169</v>
      </c>
      <c r="H3114" t="s">
        <v>170</v>
      </c>
      <c r="I3114" t="s">
        <v>7</v>
      </c>
      <c r="J3114">
        <v>5991</v>
      </c>
      <c r="K3114" t="s">
        <v>166</v>
      </c>
    </row>
    <row r="3115" spans="1:11" x14ac:dyDescent="0.25">
      <c r="A3115" t="s">
        <v>165</v>
      </c>
      <c r="B3115" t="s">
        <v>166</v>
      </c>
      <c r="C3115" t="s">
        <v>224</v>
      </c>
      <c r="D3115" t="s">
        <v>37</v>
      </c>
      <c r="E3115" t="s">
        <v>203</v>
      </c>
      <c r="F3115">
        <v>1978</v>
      </c>
      <c r="G3115" t="s">
        <v>169</v>
      </c>
      <c r="H3115" t="s">
        <v>170</v>
      </c>
      <c r="I3115" t="s">
        <v>7</v>
      </c>
      <c r="J3115">
        <v>6515</v>
      </c>
      <c r="K3115" t="s">
        <v>166</v>
      </c>
    </row>
    <row r="3116" spans="1:11" x14ac:dyDescent="0.25">
      <c r="A3116" t="s">
        <v>165</v>
      </c>
      <c r="B3116" t="s">
        <v>166</v>
      </c>
      <c r="C3116" t="s">
        <v>224</v>
      </c>
      <c r="D3116" t="s">
        <v>37</v>
      </c>
      <c r="E3116" t="s">
        <v>203</v>
      </c>
      <c r="F3116">
        <v>1979</v>
      </c>
      <c r="G3116" t="s">
        <v>169</v>
      </c>
      <c r="H3116" t="s">
        <v>170</v>
      </c>
      <c r="I3116" t="s">
        <v>7</v>
      </c>
      <c r="J3116">
        <v>7141</v>
      </c>
      <c r="K3116" t="s">
        <v>166</v>
      </c>
    </row>
    <row r="3117" spans="1:11" x14ac:dyDescent="0.25">
      <c r="A3117" t="s">
        <v>165</v>
      </c>
      <c r="B3117" t="s">
        <v>166</v>
      </c>
      <c r="C3117" t="s">
        <v>224</v>
      </c>
      <c r="D3117" t="s">
        <v>37</v>
      </c>
      <c r="E3117" t="s">
        <v>203</v>
      </c>
      <c r="F3117">
        <v>1980</v>
      </c>
      <c r="G3117" t="s">
        <v>169</v>
      </c>
      <c r="H3117" t="s">
        <v>170</v>
      </c>
      <c r="I3117" t="s">
        <v>7</v>
      </c>
      <c r="J3117">
        <v>7860</v>
      </c>
      <c r="K3117" t="s">
        <v>166</v>
      </c>
    </row>
    <row r="3118" spans="1:11" x14ac:dyDescent="0.25">
      <c r="A3118" t="s">
        <v>165</v>
      </c>
      <c r="B3118" t="s">
        <v>166</v>
      </c>
      <c r="C3118" t="s">
        <v>224</v>
      </c>
      <c r="D3118" t="s">
        <v>37</v>
      </c>
      <c r="E3118" t="s">
        <v>203</v>
      </c>
      <c r="F3118">
        <v>1981</v>
      </c>
      <c r="G3118" t="s">
        <v>169</v>
      </c>
      <c r="H3118" t="s">
        <v>170</v>
      </c>
      <c r="I3118" t="s">
        <v>7</v>
      </c>
      <c r="J3118">
        <v>7335</v>
      </c>
      <c r="K3118" t="s">
        <v>166</v>
      </c>
    </row>
    <row r="3119" spans="1:11" x14ac:dyDescent="0.25">
      <c r="A3119" t="s">
        <v>165</v>
      </c>
      <c r="B3119" t="s">
        <v>166</v>
      </c>
      <c r="C3119" t="s">
        <v>224</v>
      </c>
      <c r="D3119" t="s">
        <v>37</v>
      </c>
      <c r="E3119" t="s">
        <v>203</v>
      </c>
      <c r="F3119">
        <v>1982</v>
      </c>
      <c r="G3119" t="s">
        <v>169</v>
      </c>
      <c r="H3119" t="s">
        <v>170</v>
      </c>
      <c r="I3119" t="s">
        <v>7</v>
      </c>
      <c r="J3119">
        <v>7027</v>
      </c>
      <c r="K3119" t="s">
        <v>166</v>
      </c>
    </row>
    <row r="3120" spans="1:11" x14ac:dyDescent="0.25">
      <c r="A3120" t="s">
        <v>165</v>
      </c>
      <c r="B3120" t="s">
        <v>166</v>
      </c>
      <c r="C3120" t="s">
        <v>224</v>
      </c>
      <c r="D3120" t="s">
        <v>37</v>
      </c>
      <c r="E3120" t="s">
        <v>203</v>
      </c>
      <c r="F3120">
        <v>1983</v>
      </c>
      <c r="G3120" t="s">
        <v>169</v>
      </c>
      <c r="H3120" t="s">
        <v>170</v>
      </c>
      <c r="I3120" t="s">
        <v>7</v>
      </c>
      <c r="J3120">
        <v>6864</v>
      </c>
      <c r="K3120" t="s">
        <v>166</v>
      </c>
    </row>
    <row r="3121" spans="1:11" x14ac:dyDescent="0.25">
      <c r="A3121" t="s">
        <v>165</v>
      </c>
      <c r="B3121" t="s">
        <v>166</v>
      </c>
      <c r="C3121" t="s">
        <v>224</v>
      </c>
      <c r="D3121" t="s">
        <v>37</v>
      </c>
      <c r="E3121" t="s">
        <v>203</v>
      </c>
      <c r="F3121">
        <v>1984</v>
      </c>
      <c r="G3121" t="s">
        <v>169</v>
      </c>
      <c r="H3121" t="s">
        <v>170</v>
      </c>
      <c r="I3121" t="s">
        <v>7</v>
      </c>
      <c r="J3121">
        <v>7823</v>
      </c>
      <c r="K3121" t="s">
        <v>166</v>
      </c>
    </row>
    <row r="3122" spans="1:11" x14ac:dyDescent="0.25">
      <c r="A3122" t="s">
        <v>165</v>
      </c>
      <c r="B3122" t="s">
        <v>166</v>
      </c>
      <c r="C3122" t="s">
        <v>224</v>
      </c>
      <c r="D3122" t="s">
        <v>37</v>
      </c>
      <c r="E3122" t="s">
        <v>203</v>
      </c>
      <c r="F3122">
        <v>1985</v>
      </c>
      <c r="G3122" t="s">
        <v>169</v>
      </c>
      <c r="H3122" t="s">
        <v>170</v>
      </c>
      <c r="I3122" t="s">
        <v>7</v>
      </c>
      <c r="J3122">
        <v>9074</v>
      </c>
      <c r="K3122" t="s">
        <v>166</v>
      </c>
    </row>
    <row r="3123" spans="1:11" x14ac:dyDescent="0.25">
      <c r="A3123" t="s">
        <v>165</v>
      </c>
      <c r="B3123" t="s">
        <v>166</v>
      </c>
      <c r="C3123" t="s">
        <v>224</v>
      </c>
      <c r="D3123" t="s">
        <v>37</v>
      </c>
      <c r="E3123" t="s">
        <v>203</v>
      </c>
      <c r="F3123">
        <v>1986</v>
      </c>
      <c r="G3123" t="s">
        <v>169</v>
      </c>
      <c r="H3123" t="s">
        <v>170</v>
      </c>
      <c r="I3123" t="s">
        <v>7</v>
      </c>
      <c r="J3123">
        <v>10441</v>
      </c>
      <c r="K3123" t="s">
        <v>166</v>
      </c>
    </row>
    <row r="3124" spans="1:11" x14ac:dyDescent="0.25">
      <c r="A3124" t="s">
        <v>165</v>
      </c>
      <c r="B3124" t="s">
        <v>166</v>
      </c>
      <c r="C3124" t="s">
        <v>224</v>
      </c>
      <c r="D3124" t="s">
        <v>37</v>
      </c>
      <c r="E3124" t="s">
        <v>203</v>
      </c>
      <c r="F3124">
        <v>1987</v>
      </c>
      <c r="G3124" t="s">
        <v>169</v>
      </c>
      <c r="H3124" t="s">
        <v>170</v>
      </c>
      <c r="I3124" t="s">
        <v>7</v>
      </c>
      <c r="J3124">
        <v>10623</v>
      </c>
      <c r="K3124" t="s">
        <v>166</v>
      </c>
    </row>
    <row r="3125" spans="1:11" x14ac:dyDescent="0.25">
      <c r="A3125" t="s">
        <v>165</v>
      </c>
      <c r="B3125" t="s">
        <v>166</v>
      </c>
      <c r="C3125" t="s">
        <v>224</v>
      </c>
      <c r="D3125" t="s">
        <v>37</v>
      </c>
      <c r="E3125" t="s">
        <v>203</v>
      </c>
      <c r="F3125">
        <v>1988</v>
      </c>
      <c r="G3125" t="s">
        <v>169</v>
      </c>
      <c r="H3125" t="s">
        <v>170</v>
      </c>
      <c r="I3125" t="s">
        <v>7</v>
      </c>
      <c r="J3125">
        <v>12820</v>
      </c>
      <c r="K3125" t="s">
        <v>166</v>
      </c>
    </row>
    <row r="3126" spans="1:11" x14ac:dyDescent="0.25">
      <c r="A3126" t="s">
        <v>165</v>
      </c>
      <c r="B3126" t="s">
        <v>166</v>
      </c>
      <c r="C3126" t="s">
        <v>224</v>
      </c>
      <c r="D3126" t="s">
        <v>37</v>
      </c>
      <c r="E3126" t="s">
        <v>203</v>
      </c>
      <c r="F3126">
        <v>1989</v>
      </c>
      <c r="G3126" t="s">
        <v>169</v>
      </c>
      <c r="H3126" t="s">
        <v>170</v>
      </c>
      <c r="I3126" t="s">
        <v>7</v>
      </c>
      <c r="J3126">
        <v>14688</v>
      </c>
      <c r="K3126" t="s">
        <v>166</v>
      </c>
    </row>
    <row r="3127" spans="1:11" x14ac:dyDescent="0.25">
      <c r="A3127" t="s">
        <v>165</v>
      </c>
      <c r="B3127" t="s">
        <v>166</v>
      </c>
      <c r="C3127" t="s">
        <v>224</v>
      </c>
      <c r="D3127" t="s">
        <v>37</v>
      </c>
      <c r="E3127" t="s">
        <v>203</v>
      </c>
      <c r="F3127">
        <v>1990</v>
      </c>
      <c r="G3127" t="s">
        <v>169</v>
      </c>
      <c r="H3127" t="s">
        <v>170</v>
      </c>
      <c r="I3127" t="s">
        <v>7</v>
      </c>
      <c r="J3127">
        <v>16044</v>
      </c>
      <c r="K3127" t="s">
        <v>166</v>
      </c>
    </row>
    <row r="3128" spans="1:11" x14ac:dyDescent="0.25">
      <c r="A3128" t="s">
        <v>165</v>
      </c>
      <c r="B3128" t="s">
        <v>166</v>
      </c>
      <c r="C3128" t="s">
        <v>224</v>
      </c>
      <c r="D3128" t="s">
        <v>37</v>
      </c>
      <c r="E3128" t="s">
        <v>203</v>
      </c>
      <c r="F3128">
        <v>1991</v>
      </c>
      <c r="G3128" t="s">
        <v>169</v>
      </c>
      <c r="H3128" t="s">
        <v>170</v>
      </c>
      <c r="I3128" t="s">
        <v>7</v>
      </c>
      <c r="J3128">
        <v>19087</v>
      </c>
      <c r="K3128" t="s">
        <v>166</v>
      </c>
    </row>
    <row r="3129" spans="1:11" x14ac:dyDescent="0.25">
      <c r="A3129" t="s">
        <v>165</v>
      </c>
      <c r="B3129" t="s">
        <v>166</v>
      </c>
      <c r="C3129" t="s">
        <v>224</v>
      </c>
      <c r="D3129" t="s">
        <v>37</v>
      </c>
      <c r="E3129" t="s">
        <v>203</v>
      </c>
      <c r="F3129">
        <v>1992</v>
      </c>
      <c r="G3129" t="s">
        <v>169</v>
      </c>
      <c r="H3129" t="s">
        <v>170</v>
      </c>
      <c r="I3129" t="s">
        <v>7</v>
      </c>
      <c r="J3129">
        <v>20251</v>
      </c>
      <c r="K3129" t="s">
        <v>166</v>
      </c>
    </row>
    <row r="3130" spans="1:11" x14ac:dyDescent="0.25">
      <c r="A3130" t="s">
        <v>165</v>
      </c>
      <c r="B3130" t="s">
        <v>166</v>
      </c>
      <c r="C3130" t="s">
        <v>224</v>
      </c>
      <c r="D3130" t="s">
        <v>37</v>
      </c>
      <c r="E3130" t="s">
        <v>203</v>
      </c>
      <c r="F3130">
        <v>1993</v>
      </c>
      <c r="G3130" t="s">
        <v>169</v>
      </c>
      <c r="H3130" t="s">
        <v>170</v>
      </c>
      <c r="I3130" t="s">
        <v>7</v>
      </c>
      <c r="J3130">
        <v>19108</v>
      </c>
      <c r="K3130" t="s">
        <v>166</v>
      </c>
    </row>
    <row r="3131" spans="1:11" x14ac:dyDescent="0.25">
      <c r="A3131" t="s">
        <v>165</v>
      </c>
      <c r="B3131" t="s">
        <v>166</v>
      </c>
      <c r="C3131" t="s">
        <v>224</v>
      </c>
      <c r="D3131" t="s">
        <v>37</v>
      </c>
      <c r="E3131" t="s">
        <v>203</v>
      </c>
      <c r="F3131">
        <v>1994</v>
      </c>
      <c r="G3131" t="s">
        <v>169</v>
      </c>
      <c r="H3131" t="s">
        <v>170</v>
      </c>
      <c r="I3131" t="s">
        <v>7</v>
      </c>
      <c r="J3131">
        <v>20335</v>
      </c>
      <c r="K3131" t="s">
        <v>166</v>
      </c>
    </row>
    <row r="3132" spans="1:11" x14ac:dyDescent="0.25">
      <c r="A3132" t="s">
        <v>165</v>
      </c>
      <c r="B3132" t="s">
        <v>166</v>
      </c>
      <c r="C3132" t="s">
        <v>224</v>
      </c>
      <c r="D3132" t="s">
        <v>37</v>
      </c>
      <c r="E3132" t="s">
        <v>203</v>
      </c>
      <c r="F3132">
        <v>1995</v>
      </c>
      <c r="G3132" t="s">
        <v>169</v>
      </c>
      <c r="H3132" t="s">
        <v>170</v>
      </c>
      <c r="I3132" t="s">
        <v>7</v>
      </c>
      <c r="J3132">
        <v>25757</v>
      </c>
      <c r="K3132" t="s">
        <v>166</v>
      </c>
    </row>
    <row r="3133" spans="1:11" x14ac:dyDescent="0.25">
      <c r="A3133" t="s">
        <v>165</v>
      </c>
      <c r="B3133" t="s">
        <v>166</v>
      </c>
      <c r="C3133" t="s">
        <v>224</v>
      </c>
      <c r="D3133" t="s">
        <v>37</v>
      </c>
      <c r="E3133" t="s">
        <v>203</v>
      </c>
      <c r="F3133">
        <v>1996</v>
      </c>
      <c r="G3133" t="s">
        <v>169</v>
      </c>
      <c r="H3133" t="s">
        <v>170</v>
      </c>
      <c r="I3133" t="s">
        <v>7</v>
      </c>
      <c r="J3133">
        <v>28578</v>
      </c>
      <c r="K3133" t="s">
        <v>166</v>
      </c>
    </row>
    <row r="3134" spans="1:11" x14ac:dyDescent="0.25">
      <c r="A3134" t="s">
        <v>165</v>
      </c>
      <c r="B3134" t="s">
        <v>166</v>
      </c>
      <c r="C3134" t="s">
        <v>224</v>
      </c>
      <c r="D3134" t="s">
        <v>37</v>
      </c>
      <c r="E3134" t="s">
        <v>203</v>
      </c>
      <c r="F3134">
        <v>1997</v>
      </c>
      <c r="G3134" t="s">
        <v>169</v>
      </c>
      <c r="H3134" t="s">
        <v>170</v>
      </c>
      <c r="I3134" t="s">
        <v>7</v>
      </c>
      <c r="J3134">
        <v>32445</v>
      </c>
      <c r="K3134" t="s">
        <v>166</v>
      </c>
    </row>
    <row r="3135" spans="1:11" x14ac:dyDescent="0.25">
      <c r="A3135" t="s">
        <v>165</v>
      </c>
      <c r="B3135" t="s">
        <v>166</v>
      </c>
      <c r="C3135" t="s">
        <v>224</v>
      </c>
      <c r="D3135" t="s">
        <v>37</v>
      </c>
      <c r="E3135" t="s">
        <v>203</v>
      </c>
      <c r="F3135">
        <v>1998</v>
      </c>
      <c r="G3135" t="s">
        <v>169</v>
      </c>
      <c r="H3135" t="s">
        <v>170</v>
      </c>
      <c r="I3135" t="s">
        <v>7</v>
      </c>
      <c r="J3135">
        <v>36209</v>
      </c>
      <c r="K3135" t="s">
        <v>166</v>
      </c>
    </row>
    <row r="3136" spans="1:11" x14ac:dyDescent="0.25">
      <c r="A3136" t="s">
        <v>165</v>
      </c>
      <c r="B3136" t="s">
        <v>166</v>
      </c>
      <c r="C3136" t="s">
        <v>224</v>
      </c>
      <c r="D3136" t="s">
        <v>37</v>
      </c>
      <c r="E3136" t="s">
        <v>203</v>
      </c>
      <c r="F3136">
        <v>1999</v>
      </c>
      <c r="G3136" t="s">
        <v>169</v>
      </c>
      <c r="H3136" t="s">
        <v>170</v>
      </c>
      <c r="I3136" t="s">
        <v>7</v>
      </c>
      <c r="J3136">
        <v>40991</v>
      </c>
      <c r="K3136" t="s">
        <v>166</v>
      </c>
    </row>
    <row r="3137" spans="1:11" x14ac:dyDescent="0.25">
      <c r="A3137" t="s">
        <v>165</v>
      </c>
      <c r="B3137" t="s">
        <v>166</v>
      </c>
      <c r="C3137" t="s">
        <v>224</v>
      </c>
      <c r="D3137" t="s">
        <v>37</v>
      </c>
      <c r="E3137" t="s">
        <v>203</v>
      </c>
      <c r="F3137">
        <v>2000</v>
      </c>
      <c r="G3137" t="s">
        <v>169</v>
      </c>
      <c r="H3137" t="s">
        <v>170</v>
      </c>
      <c r="I3137" t="s">
        <v>7</v>
      </c>
      <c r="J3137">
        <v>45636</v>
      </c>
      <c r="K3137" t="s">
        <v>166</v>
      </c>
    </row>
    <row r="3138" spans="1:11" x14ac:dyDescent="0.25">
      <c r="A3138" t="s">
        <v>165</v>
      </c>
      <c r="B3138" t="s">
        <v>166</v>
      </c>
      <c r="C3138" t="s">
        <v>224</v>
      </c>
      <c r="D3138" t="s">
        <v>37</v>
      </c>
      <c r="E3138" t="s">
        <v>203</v>
      </c>
      <c r="F3138">
        <v>2001</v>
      </c>
      <c r="G3138" t="s">
        <v>169</v>
      </c>
      <c r="H3138" t="s">
        <v>170</v>
      </c>
      <c r="I3138" t="s">
        <v>7</v>
      </c>
      <c r="J3138">
        <v>51457</v>
      </c>
      <c r="K3138" t="s">
        <v>166</v>
      </c>
    </row>
    <row r="3139" spans="1:11" x14ac:dyDescent="0.25">
      <c r="A3139" t="s">
        <v>165</v>
      </c>
      <c r="B3139" t="s">
        <v>166</v>
      </c>
      <c r="C3139" t="s">
        <v>224</v>
      </c>
      <c r="D3139" t="s">
        <v>37</v>
      </c>
      <c r="E3139" t="s">
        <v>203</v>
      </c>
      <c r="F3139">
        <v>2002</v>
      </c>
      <c r="G3139" t="s">
        <v>169</v>
      </c>
      <c r="H3139" t="s">
        <v>170</v>
      </c>
      <c r="I3139" t="s">
        <v>7</v>
      </c>
      <c r="J3139">
        <v>54071</v>
      </c>
      <c r="K3139" t="s">
        <v>166</v>
      </c>
    </row>
    <row r="3140" spans="1:11" x14ac:dyDescent="0.25">
      <c r="A3140" t="s">
        <v>165</v>
      </c>
      <c r="B3140" t="s">
        <v>166</v>
      </c>
      <c r="C3140" t="s">
        <v>224</v>
      </c>
      <c r="D3140" t="s">
        <v>37</v>
      </c>
      <c r="E3140" t="s">
        <v>203</v>
      </c>
      <c r="F3140">
        <v>2003</v>
      </c>
      <c r="G3140" t="s">
        <v>169</v>
      </c>
      <c r="H3140" t="s">
        <v>170</v>
      </c>
      <c r="I3140" t="s">
        <v>7</v>
      </c>
      <c r="J3140">
        <v>57002</v>
      </c>
      <c r="K3140" t="s">
        <v>166</v>
      </c>
    </row>
    <row r="3141" spans="1:11" x14ac:dyDescent="0.25">
      <c r="A3141" t="s">
        <v>165</v>
      </c>
      <c r="B3141" t="s">
        <v>166</v>
      </c>
      <c r="C3141" t="s">
        <v>224</v>
      </c>
      <c r="D3141" t="s">
        <v>37</v>
      </c>
      <c r="E3141" t="s">
        <v>203</v>
      </c>
      <c r="F3141">
        <v>2004</v>
      </c>
      <c r="G3141" t="s">
        <v>169</v>
      </c>
      <c r="H3141" t="s">
        <v>170</v>
      </c>
      <c r="I3141" t="s">
        <v>7</v>
      </c>
      <c r="J3141">
        <v>60152</v>
      </c>
      <c r="K3141" t="s">
        <v>166</v>
      </c>
    </row>
    <row r="3142" spans="1:11" x14ac:dyDescent="0.25">
      <c r="A3142" t="s">
        <v>165</v>
      </c>
      <c r="B3142" t="s">
        <v>166</v>
      </c>
      <c r="C3142" t="s">
        <v>224</v>
      </c>
      <c r="D3142" t="s">
        <v>37</v>
      </c>
      <c r="E3142" t="s">
        <v>203</v>
      </c>
      <c r="F3142">
        <v>2005</v>
      </c>
      <c r="G3142" t="s">
        <v>169</v>
      </c>
      <c r="H3142" t="s">
        <v>170</v>
      </c>
      <c r="I3142" t="s">
        <v>7</v>
      </c>
      <c r="J3142">
        <v>64808</v>
      </c>
      <c r="K3142" t="s">
        <v>166</v>
      </c>
    </row>
    <row r="3143" spans="1:11" x14ac:dyDescent="0.25">
      <c r="A3143" t="s">
        <v>165</v>
      </c>
      <c r="B3143" t="s">
        <v>166</v>
      </c>
      <c r="C3143" t="s">
        <v>224</v>
      </c>
      <c r="D3143" t="s">
        <v>37</v>
      </c>
      <c r="E3143" t="s">
        <v>203</v>
      </c>
      <c r="F3143">
        <v>2006</v>
      </c>
      <c r="G3143" t="s">
        <v>169</v>
      </c>
      <c r="H3143" t="s">
        <v>170</v>
      </c>
      <c r="I3143" t="s">
        <v>7</v>
      </c>
      <c r="J3143">
        <v>71209</v>
      </c>
      <c r="K3143" t="s">
        <v>166</v>
      </c>
    </row>
    <row r="3144" spans="1:11" x14ac:dyDescent="0.25">
      <c r="A3144" t="s">
        <v>165</v>
      </c>
      <c r="B3144" t="s">
        <v>166</v>
      </c>
      <c r="C3144" t="s">
        <v>224</v>
      </c>
      <c r="D3144" t="s">
        <v>37</v>
      </c>
      <c r="E3144" t="s">
        <v>203</v>
      </c>
      <c r="F3144">
        <v>2007</v>
      </c>
      <c r="G3144" t="s">
        <v>169</v>
      </c>
      <c r="H3144" t="s">
        <v>170</v>
      </c>
      <c r="I3144" t="s">
        <v>7</v>
      </c>
      <c r="J3144">
        <v>76731</v>
      </c>
      <c r="K3144" t="s">
        <v>166</v>
      </c>
    </row>
    <row r="3145" spans="1:11" x14ac:dyDescent="0.25">
      <c r="A3145" t="s">
        <v>165</v>
      </c>
      <c r="B3145" t="s">
        <v>166</v>
      </c>
      <c r="C3145" t="s">
        <v>224</v>
      </c>
      <c r="D3145" t="s">
        <v>37</v>
      </c>
      <c r="E3145" t="s">
        <v>203</v>
      </c>
      <c r="F3145">
        <v>2008</v>
      </c>
      <c r="G3145" t="s">
        <v>169</v>
      </c>
      <c r="H3145" t="s">
        <v>170</v>
      </c>
      <c r="I3145" t="s">
        <v>7</v>
      </c>
      <c r="J3145">
        <v>80946</v>
      </c>
      <c r="K3145" t="s">
        <v>166</v>
      </c>
    </row>
    <row r="3146" spans="1:11" x14ac:dyDescent="0.25">
      <c r="A3146" t="s">
        <v>165</v>
      </c>
      <c r="B3146" t="s">
        <v>166</v>
      </c>
      <c r="C3146" t="s">
        <v>224</v>
      </c>
      <c r="D3146" t="s">
        <v>37</v>
      </c>
      <c r="E3146" t="s">
        <v>203</v>
      </c>
      <c r="F3146">
        <v>2009</v>
      </c>
      <c r="G3146" t="s">
        <v>169</v>
      </c>
      <c r="H3146" t="s">
        <v>170</v>
      </c>
      <c r="I3146" t="s">
        <v>7</v>
      </c>
      <c r="J3146">
        <v>78591</v>
      </c>
      <c r="K3146" t="s">
        <v>166</v>
      </c>
    </row>
    <row r="3147" spans="1:11" x14ac:dyDescent="0.25">
      <c r="A3147" t="s">
        <v>165</v>
      </c>
      <c r="B3147" t="s">
        <v>166</v>
      </c>
      <c r="C3147" t="s">
        <v>224</v>
      </c>
      <c r="D3147" t="s">
        <v>37</v>
      </c>
      <c r="E3147" t="s">
        <v>203</v>
      </c>
      <c r="F3147">
        <v>2010</v>
      </c>
      <c r="G3147" t="s">
        <v>169</v>
      </c>
      <c r="H3147" t="s">
        <v>170</v>
      </c>
      <c r="I3147" t="s">
        <v>7</v>
      </c>
      <c r="J3147">
        <v>72767</v>
      </c>
      <c r="K3147" t="s">
        <v>166</v>
      </c>
    </row>
    <row r="3148" spans="1:11" x14ac:dyDescent="0.25">
      <c r="A3148" t="s">
        <v>165</v>
      </c>
      <c r="B3148" t="s">
        <v>166</v>
      </c>
      <c r="C3148" t="s">
        <v>224</v>
      </c>
      <c r="D3148" t="s">
        <v>37</v>
      </c>
      <c r="E3148" t="s">
        <v>203</v>
      </c>
      <c r="F3148">
        <v>2011</v>
      </c>
      <c r="G3148" t="s">
        <v>169</v>
      </c>
      <c r="H3148" t="s">
        <v>170</v>
      </c>
      <c r="I3148" t="s">
        <v>7</v>
      </c>
      <c r="J3148">
        <v>69437</v>
      </c>
      <c r="K3148" t="s">
        <v>166</v>
      </c>
    </row>
    <row r="3149" spans="1:11" x14ac:dyDescent="0.25">
      <c r="A3149" t="s">
        <v>165</v>
      </c>
      <c r="B3149" t="s">
        <v>166</v>
      </c>
      <c r="C3149" t="s">
        <v>224</v>
      </c>
      <c r="D3149" t="s">
        <v>37</v>
      </c>
      <c r="E3149" t="s">
        <v>203</v>
      </c>
      <c r="F3149">
        <v>2012</v>
      </c>
      <c r="G3149" t="s">
        <v>169</v>
      </c>
      <c r="H3149" t="s">
        <v>170</v>
      </c>
      <c r="I3149" t="s">
        <v>7</v>
      </c>
      <c r="J3149">
        <v>65812</v>
      </c>
      <c r="K3149" t="s">
        <v>166</v>
      </c>
    </row>
    <row r="3150" spans="1:11" x14ac:dyDescent="0.25">
      <c r="A3150" t="s">
        <v>165</v>
      </c>
      <c r="B3150" t="s">
        <v>166</v>
      </c>
      <c r="C3150" t="s">
        <v>224</v>
      </c>
      <c r="D3150" t="s">
        <v>37</v>
      </c>
      <c r="E3150" t="s">
        <v>203</v>
      </c>
      <c r="F3150">
        <v>2013</v>
      </c>
      <c r="G3150" t="s">
        <v>169</v>
      </c>
      <c r="H3150" t="s">
        <v>170</v>
      </c>
      <c r="I3150" t="s">
        <v>7</v>
      </c>
      <c r="J3150">
        <v>63429</v>
      </c>
      <c r="K3150" t="s">
        <v>166</v>
      </c>
    </row>
    <row r="3151" spans="1:11" x14ac:dyDescent="0.25">
      <c r="A3151" t="s">
        <v>165</v>
      </c>
      <c r="B3151" t="s">
        <v>166</v>
      </c>
      <c r="C3151" t="s">
        <v>224</v>
      </c>
      <c r="D3151" t="s">
        <v>37</v>
      </c>
      <c r="E3151" t="s">
        <v>203</v>
      </c>
      <c r="F3151">
        <v>2014</v>
      </c>
      <c r="G3151" t="s">
        <v>169</v>
      </c>
      <c r="H3151" t="s">
        <v>170</v>
      </c>
      <c r="I3151" t="s">
        <v>7</v>
      </c>
      <c r="J3151">
        <v>65479</v>
      </c>
      <c r="K3151" t="s">
        <v>166</v>
      </c>
    </row>
    <row r="3152" spans="1:11" x14ac:dyDescent="0.25">
      <c r="A3152" t="s">
        <v>165</v>
      </c>
      <c r="B3152" t="s">
        <v>166</v>
      </c>
      <c r="C3152" t="s">
        <v>224</v>
      </c>
      <c r="D3152" t="s">
        <v>37</v>
      </c>
      <c r="E3152" t="s">
        <v>203</v>
      </c>
      <c r="F3152">
        <v>2015</v>
      </c>
      <c r="G3152" t="s">
        <v>169</v>
      </c>
      <c r="H3152" t="s">
        <v>170</v>
      </c>
      <c r="I3152" t="s">
        <v>7</v>
      </c>
      <c r="J3152">
        <v>71584</v>
      </c>
      <c r="K3152" t="s">
        <v>166</v>
      </c>
    </row>
    <row r="3153" spans="1:11" x14ac:dyDescent="0.25">
      <c r="A3153" t="s">
        <v>165</v>
      </c>
      <c r="B3153" t="s">
        <v>166</v>
      </c>
      <c r="C3153" t="s">
        <v>224</v>
      </c>
      <c r="D3153" t="s">
        <v>37</v>
      </c>
      <c r="E3153" t="s">
        <v>203</v>
      </c>
      <c r="F3153">
        <v>2016</v>
      </c>
      <c r="G3153" t="s">
        <v>169</v>
      </c>
      <c r="H3153" t="s">
        <v>170</v>
      </c>
      <c r="I3153" t="s">
        <v>7</v>
      </c>
      <c r="J3153">
        <v>77804</v>
      </c>
      <c r="K3153" t="s">
        <v>166</v>
      </c>
    </row>
    <row r="3154" spans="1:11" x14ac:dyDescent="0.25">
      <c r="A3154" t="s">
        <v>165</v>
      </c>
      <c r="B3154" t="s">
        <v>166</v>
      </c>
      <c r="C3154" t="s">
        <v>224</v>
      </c>
      <c r="D3154" t="s">
        <v>37</v>
      </c>
      <c r="E3154" t="s">
        <v>203</v>
      </c>
      <c r="F3154">
        <v>2017</v>
      </c>
      <c r="G3154" t="s">
        <v>169</v>
      </c>
      <c r="H3154" t="s">
        <v>170</v>
      </c>
      <c r="I3154" t="s">
        <v>7</v>
      </c>
      <c r="J3154">
        <v>82816</v>
      </c>
      <c r="K3154" t="s">
        <v>166</v>
      </c>
    </row>
    <row r="3155" spans="1:11" x14ac:dyDescent="0.25">
      <c r="A3155" t="s">
        <v>165</v>
      </c>
      <c r="B3155" t="s">
        <v>166</v>
      </c>
      <c r="C3155" t="s">
        <v>224</v>
      </c>
      <c r="D3155" t="s">
        <v>37</v>
      </c>
      <c r="E3155" t="s">
        <v>203</v>
      </c>
      <c r="F3155">
        <v>2018</v>
      </c>
      <c r="G3155" t="s">
        <v>169</v>
      </c>
      <c r="H3155" t="s">
        <v>170</v>
      </c>
      <c r="I3155" t="s">
        <v>7</v>
      </c>
      <c r="J3155">
        <v>88321</v>
      </c>
      <c r="K3155" t="s">
        <v>166</v>
      </c>
    </row>
    <row r="3156" spans="1:11" x14ac:dyDescent="0.25">
      <c r="A3156" t="s">
        <v>165</v>
      </c>
      <c r="B3156" t="s">
        <v>166</v>
      </c>
      <c r="C3156" t="s">
        <v>224</v>
      </c>
      <c r="D3156" t="s">
        <v>37</v>
      </c>
      <c r="E3156" t="s">
        <v>203</v>
      </c>
      <c r="F3156">
        <v>2019</v>
      </c>
      <c r="G3156" t="s">
        <v>169</v>
      </c>
      <c r="H3156" t="s">
        <v>170</v>
      </c>
      <c r="I3156" t="s">
        <v>7</v>
      </c>
      <c r="J3156">
        <v>95365</v>
      </c>
      <c r="K3156" t="s">
        <v>166</v>
      </c>
    </row>
    <row r="3157" spans="1:11" x14ac:dyDescent="0.25">
      <c r="A3157" t="s">
        <v>165</v>
      </c>
      <c r="B3157" t="s">
        <v>166</v>
      </c>
      <c r="C3157" t="s">
        <v>224</v>
      </c>
      <c r="D3157" t="s">
        <v>37</v>
      </c>
      <c r="E3157" t="s">
        <v>203</v>
      </c>
      <c r="F3157">
        <v>2020</v>
      </c>
      <c r="G3157" t="s">
        <v>169</v>
      </c>
      <c r="H3157" t="s">
        <v>170</v>
      </c>
      <c r="I3157" t="s">
        <v>7</v>
      </c>
      <c r="J3157">
        <v>94897</v>
      </c>
      <c r="K3157" t="s">
        <v>166</v>
      </c>
    </row>
    <row r="3158" spans="1:11" x14ac:dyDescent="0.25">
      <c r="A3158" t="s">
        <v>165</v>
      </c>
      <c r="B3158" t="s">
        <v>166</v>
      </c>
      <c r="C3158" t="s">
        <v>224</v>
      </c>
      <c r="D3158" t="s">
        <v>37</v>
      </c>
      <c r="E3158" t="s">
        <v>203</v>
      </c>
      <c r="F3158">
        <v>2021</v>
      </c>
      <c r="G3158" t="s">
        <v>169</v>
      </c>
      <c r="H3158" t="s">
        <v>170</v>
      </c>
      <c r="I3158" t="s">
        <v>7</v>
      </c>
      <c r="J3158">
        <v>87504</v>
      </c>
      <c r="K3158" t="s">
        <v>166</v>
      </c>
    </row>
    <row r="3159" spans="1:11" x14ac:dyDescent="0.25">
      <c r="A3159" t="s">
        <v>165</v>
      </c>
      <c r="B3159" t="s">
        <v>166</v>
      </c>
      <c r="C3159" t="s">
        <v>224</v>
      </c>
      <c r="D3159" t="s">
        <v>37</v>
      </c>
      <c r="E3159" t="s">
        <v>203</v>
      </c>
      <c r="F3159">
        <v>2022</v>
      </c>
      <c r="G3159" t="s">
        <v>169</v>
      </c>
      <c r="H3159" t="s">
        <v>170</v>
      </c>
      <c r="I3159" t="s">
        <v>7</v>
      </c>
      <c r="J3159">
        <v>85714</v>
      </c>
      <c r="K3159" t="s">
        <v>166</v>
      </c>
    </row>
    <row r="3160" spans="1:11" x14ac:dyDescent="0.25">
      <c r="A3160" t="s">
        <v>165</v>
      </c>
      <c r="B3160" t="s">
        <v>166</v>
      </c>
      <c r="C3160" t="s">
        <v>225</v>
      </c>
      <c r="D3160" t="s">
        <v>38</v>
      </c>
      <c r="E3160" t="s">
        <v>205</v>
      </c>
      <c r="F3160">
        <v>1929</v>
      </c>
      <c r="G3160" t="s">
        <v>169</v>
      </c>
      <c r="H3160" t="s">
        <v>170</v>
      </c>
      <c r="I3160" t="s">
        <v>7</v>
      </c>
      <c r="J3160">
        <v>23</v>
      </c>
      <c r="K3160" t="s">
        <v>166</v>
      </c>
    </row>
    <row r="3161" spans="1:11" x14ac:dyDescent="0.25">
      <c r="A3161" t="s">
        <v>165</v>
      </c>
      <c r="B3161" t="s">
        <v>166</v>
      </c>
      <c r="C3161" t="s">
        <v>225</v>
      </c>
      <c r="D3161" t="s">
        <v>38</v>
      </c>
      <c r="E3161" t="s">
        <v>205</v>
      </c>
      <c r="F3161">
        <v>1930</v>
      </c>
      <c r="G3161" t="s">
        <v>169</v>
      </c>
      <c r="H3161" t="s">
        <v>170</v>
      </c>
      <c r="I3161" t="s">
        <v>7</v>
      </c>
      <c r="J3161">
        <v>22</v>
      </c>
      <c r="K3161" t="s">
        <v>166</v>
      </c>
    </row>
    <row r="3162" spans="1:11" x14ac:dyDescent="0.25">
      <c r="A3162" t="s">
        <v>165</v>
      </c>
      <c r="B3162" t="s">
        <v>166</v>
      </c>
      <c r="C3162" t="s">
        <v>225</v>
      </c>
      <c r="D3162" t="s">
        <v>38</v>
      </c>
      <c r="E3162" t="s">
        <v>205</v>
      </c>
      <c r="F3162">
        <v>1931</v>
      </c>
      <c r="G3162" t="s">
        <v>169</v>
      </c>
      <c r="H3162" t="s">
        <v>170</v>
      </c>
      <c r="I3162" t="s">
        <v>7</v>
      </c>
      <c r="J3162">
        <v>25</v>
      </c>
      <c r="K3162" t="s">
        <v>166</v>
      </c>
    </row>
    <row r="3163" spans="1:11" x14ac:dyDescent="0.25">
      <c r="A3163" t="s">
        <v>165</v>
      </c>
      <c r="B3163" t="s">
        <v>166</v>
      </c>
      <c r="C3163" t="s">
        <v>225</v>
      </c>
      <c r="D3163" t="s">
        <v>38</v>
      </c>
      <c r="E3163" t="s">
        <v>205</v>
      </c>
      <c r="F3163">
        <v>1932</v>
      </c>
      <c r="G3163" t="s">
        <v>169</v>
      </c>
      <c r="H3163" t="s">
        <v>170</v>
      </c>
      <c r="I3163" t="s">
        <v>7</v>
      </c>
      <c r="J3163">
        <v>13</v>
      </c>
      <c r="K3163" t="s">
        <v>166</v>
      </c>
    </row>
    <row r="3164" spans="1:11" x14ac:dyDescent="0.25">
      <c r="A3164" t="s">
        <v>165</v>
      </c>
      <c r="B3164" t="s">
        <v>166</v>
      </c>
      <c r="C3164" t="s">
        <v>225</v>
      </c>
      <c r="D3164" t="s">
        <v>38</v>
      </c>
      <c r="E3164" t="s">
        <v>205</v>
      </c>
      <c r="F3164">
        <v>1933</v>
      </c>
      <c r="G3164" t="s">
        <v>169</v>
      </c>
      <c r="H3164" t="s">
        <v>170</v>
      </c>
      <c r="I3164" t="s">
        <v>7</v>
      </c>
      <c r="J3164">
        <v>7</v>
      </c>
      <c r="K3164" t="s">
        <v>166</v>
      </c>
    </row>
    <row r="3165" spans="1:11" x14ac:dyDescent="0.25">
      <c r="A3165" t="s">
        <v>165</v>
      </c>
      <c r="B3165" t="s">
        <v>166</v>
      </c>
      <c r="C3165" t="s">
        <v>225</v>
      </c>
      <c r="D3165" t="s">
        <v>38</v>
      </c>
      <c r="E3165" t="s">
        <v>205</v>
      </c>
      <c r="F3165">
        <v>1934</v>
      </c>
      <c r="G3165" t="s">
        <v>169</v>
      </c>
      <c r="H3165" t="s">
        <v>170</v>
      </c>
      <c r="I3165" t="s">
        <v>7</v>
      </c>
      <c r="J3165">
        <v>17</v>
      </c>
      <c r="K3165" t="s">
        <v>166</v>
      </c>
    </row>
    <row r="3166" spans="1:11" x14ac:dyDescent="0.25">
      <c r="A3166" t="s">
        <v>165</v>
      </c>
      <c r="B3166" t="s">
        <v>166</v>
      </c>
      <c r="C3166" t="s">
        <v>225</v>
      </c>
      <c r="D3166" t="s">
        <v>38</v>
      </c>
      <c r="E3166" t="s">
        <v>205</v>
      </c>
      <c r="F3166">
        <v>1935</v>
      </c>
      <c r="G3166" t="s">
        <v>169</v>
      </c>
      <c r="H3166" t="s">
        <v>170</v>
      </c>
      <c r="I3166" t="s">
        <v>7</v>
      </c>
      <c r="J3166">
        <v>13</v>
      </c>
      <c r="K3166" t="s">
        <v>166</v>
      </c>
    </row>
    <row r="3167" spans="1:11" x14ac:dyDescent="0.25">
      <c r="A3167" t="s">
        <v>165</v>
      </c>
      <c r="B3167" t="s">
        <v>166</v>
      </c>
      <c r="C3167" t="s">
        <v>225</v>
      </c>
      <c r="D3167" t="s">
        <v>38</v>
      </c>
      <c r="E3167" t="s">
        <v>205</v>
      </c>
      <c r="F3167">
        <v>1936</v>
      </c>
      <c r="G3167" t="s">
        <v>169</v>
      </c>
      <c r="H3167" t="s">
        <v>170</v>
      </c>
      <c r="I3167" t="s">
        <v>7</v>
      </c>
      <c r="J3167">
        <v>31</v>
      </c>
      <c r="K3167" t="s">
        <v>166</v>
      </c>
    </row>
    <row r="3168" spans="1:11" x14ac:dyDescent="0.25">
      <c r="A3168" t="s">
        <v>165</v>
      </c>
      <c r="B3168" t="s">
        <v>166</v>
      </c>
      <c r="C3168" t="s">
        <v>225</v>
      </c>
      <c r="D3168" t="s">
        <v>38</v>
      </c>
      <c r="E3168" t="s">
        <v>205</v>
      </c>
      <c r="F3168">
        <v>1937</v>
      </c>
      <c r="G3168" t="s">
        <v>169</v>
      </c>
      <c r="H3168" t="s">
        <v>170</v>
      </c>
      <c r="I3168" t="s">
        <v>7</v>
      </c>
      <c r="J3168">
        <v>24</v>
      </c>
      <c r="K3168" t="s">
        <v>166</v>
      </c>
    </row>
    <row r="3169" spans="1:11" x14ac:dyDescent="0.25">
      <c r="A3169" t="s">
        <v>165</v>
      </c>
      <c r="B3169" t="s">
        <v>166</v>
      </c>
      <c r="C3169" t="s">
        <v>225</v>
      </c>
      <c r="D3169" t="s">
        <v>38</v>
      </c>
      <c r="E3169" t="s">
        <v>205</v>
      </c>
      <c r="F3169">
        <v>1938</v>
      </c>
      <c r="G3169" t="s">
        <v>169</v>
      </c>
      <c r="H3169" t="s">
        <v>170</v>
      </c>
      <c r="I3169" t="s">
        <v>7</v>
      </c>
      <c r="J3169">
        <v>30</v>
      </c>
      <c r="K3169" t="s">
        <v>166</v>
      </c>
    </row>
    <row r="3170" spans="1:11" x14ac:dyDescent="0.25">
      <c r="A3170" t="s">
        <v>165</v>
      </c>
      <c r="B3170" t="s">
        <v>166</v>
      </c>
      <c r="C3170" t="s">
        <v>225</v>
      </c>
      <c r="D3170" t="s">
        <v>38</v>
      </c>
      <c r="E3170" t="s">
        <v>205</v>
      </c>
      <c r="F3170">
        <v>1939</v>
      </c>
      <c r="G3170" t="s">
        <v>169</v>
      </c>
      <c r="H3170" t="s">
        <v>170</v>
      </c>
      <c r="I3170" t="s">
        <v>7</v>
      </c>
      <c r="J3170">
        <v>48</v>
      </c>
      <c r="K3170" t="s">
        <v>166</v>
      </c>
    </row>
    <row r="3171" spans="1:11" x14ac:dyDescent="0.25">
      <c r="A3171" t="s">
        <v>165</v>
      </c>
      <c r="B3171" t="s">
        <v>166</v>
      </c>
      <c r="C3171" t="s">
        <v>225</v>
      </c>
      <c r="D3171" t="s">
        <v>38</v>
      </c>
      <c r="E3171" t="s">
        <v>205</v>
      </c>
      <c r="F3171">
        <v>1940</v>
      </c>
      <c r="G3171" t="s">
        <v>169</v>
      </c>
      <c r="H3171" t="s">
        <v>170</v>
      </c>
      <c r="I3171" t="s">
        <v>7</v>
      </c>
      <c r="J3171">
        <v>28</v>
      </c>
      <c r="K3171" t="s">
        <v>166</v>
      </c>
    </row>
    <row r="3172" spans="1:11" x14ac:dyDescent="0.25">
      <c r="A3172" t="s">
        <v>165</v>
      </c>
      <c r="B3172" t="s">
        <v>166</v>
      </c>
      <c r="C3172" t="s">
        <v>225</v>
      </c>
      <c r="D3172" t="s">
        <v>38</v>
      </c>
      <c r="E3172" t="s">
        <v>205</v>
      </c>
      <c r="F3172">
        <v>1941</v>
      </c>
      <c r="G3172" t="s">
        <v>169</v>
      </c>
      <c r="H3172" t="s">
        <v>170</v>
      </c>
      <c r="I3172" t="s">
        <v>7</v>
      </c>
      <c r="J3172">
        <v>15</v>
      </c>
      <c r="K3172" t="s">
        <v>166</v>
      </c>
    </row>
    <row r="3173" spans="1:11" x14ac:dyDescent="0.25">
      <c r="A3173" t="s">
        <v>165</v>
      </c>
      <c r="B3173" t="s">
        <v>166</v>
      </c>
      <c r="C3173" t="s">
        <v>225</v>
      </c>
      <c r="D3173" t="s">
        <v>38</v>
      </c>
      <c r="E3173" t="s">
        <v>205</v>
      </c>
      <c r="F3173">
        <v>1942</v>
      </c>
      <c r="G3173" t="s">
        <v>169</v>
      </c>
      <c r="H3173" t="s">
        <v>170</v>
      </c>
      <c r="I3173" t="s">
        <v>7</v>
      </c>
      <c r="J3173">
        <v>4</v>
      </c>
      <c r="K3173" t="s">
        <v>166</v>
      </c>
    </row>
    <row r="3174" spans="1:11" x14ac:dyDescent="0.25">
      <c r="A3174" t="s">
        <v>165</v>
      </c>
      <c r="B3174" t="s">
        <v>166</v>
      </c>
      <c r="C3174" t="s">
        <v>225</v>
      </c>
      <c r="D3174" t="s">
        <v>38</v>
      </c>
      <c r="E3174" t="s">
        <v>205</v>
      </c>
      <c r="F3174">
        <v>1943</v>
      </c>
      <c r="G3174" t="s">
        <v>169</v>
      </c>
      <c r="H3174" t="s">
        <v>170</v>
      </c>
      <c r="I3174" t="s">
        <v>7</v>
      </c>
      <c r="J3174">
        <v>4</v>
      </c>
      <c r="K3174" t="s">
        <v>166</v>
      </c>
    </row>
    <row r="3175" spans="1:11" x14ac:dyDescent="0.25">
      <c r="A3175" t="s">
        <v>165</v>
      </c>
      <c r="B3175" t="s">
        <v>166</v>
      </c>
      <c r="C3175" t="s">
        <v>225</v>
      </c>
      <c r="D3175" t="s">
        <v>38</v>
      </c>
      <c r="E3175" t="s">
        <v>205</v>
      </c>
      <c r="F3175">
        <v>1944</v>
      </c>
      <c r="G3175" t="s">
        <v>169</v>
      </c>
      <c r="H3175" t="s">
        <v>170</v>
      </c>
      <c r="I3175" t="s">
        <v>7</v>
      </c>
      <c r="J3175">
        <v>4</v>
      </c>
      <c r="K3175" t="s">
        <v>166</v>
      </c>
    </row>
    <row r="3176" spans="1:11" x14ac:dyDescent="0.25">
      <c r="A3176" t="s">
        <v>165</v>
      </c>
      <c r="B3176" t="s">
        <v>166</v>
      </c>
      <c r="C3176" t="s">
        <v>225</v>
      </c>
      <c r="D3176" t="s">
        <v>38</v>
      </c>
      <c r="E3176" t="s">
        <v>205</v>
      </c>
      <c r="F3176">
        <v>1945</v>
      </c>
      <c r="G3176" t="s">
        <v>169</v>
      </c>
      <c r="H3176" t="s">
        <v>170</v>
      </c>
      <c r="I3176" t="s">
        <v>7</v>
      </c>
      <c r="J3176">
        <v>4</v>
      </c>
      <c r="K3176" t="s">
        <v>166</v>
      </c>
    </row>
    <row r="3177" spans="1:11" x14ac:dyDescent="0.25">
      <c r="A3177" t="s">
        <v>165</v>
      </c>
      <c r="B3177" t="s">
        <v>166</v>
      </c>
      <c r="C3177" t="s">
        <v>225</v>
      </c>
      <c r="D3177" t="s">
        <v>38</v>
      </c>
      <c r="E3177" t="s">
        <v>205</v>
      </c>
      <c r="F3177">
        <v>1946</v>
      </c>
      <c r="G3177" t="s">
        <v>169</v>
      </c>
      <c r="H3177" t="s">
        <v>170</v>
      </c>
      <c r="I3177" t="s">
        <v>7</v>
      </c>
      <c r="J3177">
        <v>4</v>
      </c>
      <c r="K3177" t="s">
        <v>166</v>
      </c>
    </row>
    <row r="3178" spans="1:11" x14ac:dyDescent="0.25">
      <c r="A3178" t="s">
        <v>165</v>
      </c>
      <c r="B3178" t="s">
        <v>166</v>
      </c>
      <c r="C3178" t="s">
        <v>225</v>
      </c>
      <c r="D3178" t="s">
        <v>38</v>
      </c>
      <c r="E3178" t="s">
        <v>205</v>
      </c>
      <c r="F3178">
        <v>1947</v>
      </c>
      <c r="G3178" t="s">
        <v>169</v>
      </c>
      <c r="H3178" t="s">
        <v>170</v>
      </c>
      <c r="I3178" t="s">
        <v>7</v>
      </c>
      <c r="J3178">
        <v>20</v>
      </c>
      <c r="K3178" t="s">
        <v>166</v>
      </c>
    </row>
    <row r="3179" spans="1:11" x14ac:dyDescent="0.25">
      <c r="A3179" t="s">
        <v>165</v>
      </c>
      <c r="B3179" t="s">
        <v>166</v>
      </c>
      <c r="C3179" t="s">
        <v>225</v>
      </c>
      <c r="D3179" t="s">
        <v>38</v>
      </c>
      <c r="E3179" t="s">
        <v>205</v>
      </c>
      <c r="F3179">
        <v>1948</v>
      </c>
      <c r="G3179" t="s">
        <v>169</v>
      </c>
      <c r="H3179" t="s">
        <v>170</v>
      </c>
      <c r="I3179" t="s">
        <v>7</v>
      </c>
      <c r="J3179">
        <v>40</v>
      </c>
      <c r="K3179" t="s">
        <v>166</v>
      </c>
    </row>
    <row r="3180" spans="1:11" x14ac:dyDescent="0.25">
      <c r="A3180" t="s">
        <v>165</v>
      </c>
      <c r="B3180" t="s">
        <v>166</v>
      </c>
      <c r="C3180" t="s">
        <v>225</v>
      </c>
      <c r="D3180" t="s">
        <v>38</v>
      </c>
      <c r="E3180" t="s">
        <v>205</v>
      </c>
      <c r="F3180">
        <v>1949</v>
      </c>
      <c r="G3180" t="s">
        <v>169</v>
      </c>
      <c r="H3180" t="s">
        <v>170</v>
      </c>
      <c r="I3180" t="s">
        <v>7</v>
      </c>
      <c r="J3180">
        <v>58</v>
      </c>
      <c r="K3180" t="s">
        <v>166</v>
      </c>
    </row>
    <row r="3181" spans="1:11" x14ac:dyDescent="0.25">
      <c r="A3181" t="s">
        <v>165</v>
      </c>
      <c r="B3181" t="s">
        <v>166</v>
      </c>
      <c r="C3181" t="s">
        <v>225</v>
      </c>
      <c r="D3181" t="s">
        <v>38</v>
      </c>
      <c r="E3181" t="s">
        <v>205</v>
      </c>
      <c r="F3181">
        <v>1950</v>
      </c>
      <c r="G3181" t="s">
        <v>169</v>
      </c>
      <c r="H3181" t="s">
        <v>170</v>
      </c>
      <c r="I3181" t="s">
        <v>7</v>
      </c>
      <c r="J3181">
        <v>64</v>
      </c>
      <c r="K3181" t="s">
        <v>166</v>
      </c>
    </row>
    <row r="3182" spans="1:11" x14ac:dyDescent="0.25">
      <c r="A3182" t="s">
        <v>165</v>
      </c>
      <c r="B3182" t="s">
        <v>166</v>
      </c>
      <c r="C3182" t="s">
        <v>225</v>
      </c>
      <c r="D3182" t="s">
        <v>38</v>
      </c>
      <c r="E3182" t="s">
        <v>205</v>
      </c>
      <c r="F3182">
        <v>1951</v>
      </c>
      <c r="G3182" t="s">
        <v>169</v>
      </c>
      <c r="H3182" t="s">
        <v>170</v>
      </c>
      <c r="I3182" t="s">
        <v>7</v>
      </c>
      <c r="J3182">
        <v>65</v>
      </c>
      <c r="K3182" t="s">
        <v>166</v>
      </c>
    </row>
    <row r="3183" spans="1:11" x14ac:dyDescent="0.25">
      <c r="A3183" t="s">
        <v>165</v>
      </c>
      <c r="B3183" t="s">
        <v>166</v>
      </c>
      <c r="C3183" t="s">
        <v>225</v>
      </c>
      <c r="D3183" t="s">
        <v>38</v>
      </c>
      <c r="E3183" t="s">
        <v>205</v>
      </c>
      <c r="F3183">
        <v>1952</v>
      </c>
      <c r="G3183" t="s">
        <v>169</v>
      </c>
      <c r="H3183" t="s">
        <v>170</v>
      </c>
      <c r="I3183" t="s">
        <v>7</v>
      </c>
      <c r="J3183">
        <v>48</v>
      </c>
      <c r="K3183" t="s">
        <v>166</v>
      </c>
    </row>
    <row r="3184" spans="1:11" x14ac:dyDescent="0.25">
      <c r="A3184" t="s">
        <v>165</v>
      </c>
      <c r="B3184" t="s">
        <v>166</v>
      </c>
      <c r="C3184" t="s">
        <v>225</v>
      </c>
      <c r="D3184" t="s">
        <v>38</v>
      </c>
      <c r="E3184" t="s">
        <v>205</v>
      </c>
      <c r="F3184">
        <v>1953</v>
      </c>
      <c r="G3184" t="s">
        <v>169</v>
      </c>
      <c r="H3184" t="s">
        <v>170</v>
      </c>
      <c r="I3184" t="s">
        <v>7</v>
      </c>
      <c r="J3184">
        <v>66</v>
      </c>
      <c r="K3184" t="s">
        <v>166</v>
      </c>
    </row>
    <row r="3185" spans="1:11" x14ac:dyDescent="0.25">
      <c r="A3185" t="s">
        <v>165</v>
      </c>
      <c r="B3185" t="s">
        <v>166</v>
      </c>
      <c r="C3185" t="s">
        <v>225</v>
      </c>
      <c r="D3185" t="s">
        <v>38</v>
      </c>
      <c r="E3185" t="s">
        <v>205</v>
      </c>
      <c r="F3185">
        <v>1954</v>
      </c>
      <c r="G3185" t="s">
        <v>169</v>
      </c>
      <c r="H3185" t="s">
        <v>170</v>
      </c>
      <c r="I3185" t="s">
        <v>7</v>
      </c>
      <c r="J3185">
        <v>87</v>
      </c>
      <c r="K3185" t="s">
        <v>166</v>
      </c>
    </row>
    <row r="3186" spans="1:11" x14ac:dyDescent="0.25">
      <c r="A3186" t="s">
        <v>165</v>
      </c>
      <c r="B3186" t="s">
        <v>166</v>
      </c>
      <c r="C3186" t="s">
        <v>225</v>
      </c>
      <c r="D3186" t="s">
        <v>38</v>
      </c>
      <c r="E3186" t="s">
        <v>205</v>
      </c>
      <c r="F3186">
        <v>1955</v>
      </c>
      <c r="G3186" t="s">
        <v>169</v>
      </c>
      <c r="H3186" t="s">
        <v>170</v>
      </c>
      <c r="I3186" t="s">
        <v>7</v>
      </c>
      <c r="J3186">
        <v>109</v>
      </c>
      <c r="K3186" t="s">
        <v>166</v>
      </c>
    </row>
    <row r="3187" spans="1:11" x14ac:dyDescent="0.25">
      <c r="A3187" t="s">
        <v>165</v>
      </c>
      <c r="B3187" t="s">
        <v>166</v>
      </c>
      <c r="C3187" t="s">
        <v>225</v>
      </c>
      <c r="D3187" t="s">
        <v>38</v>
      </c>
      <c r="E3187" t="s">
        <v>205</v>
      </c>
      <c r="F3187">
        <v>1956</v>
      </c>
      <c r="G3187" t="s">
        <v>169</v>
      </c>
      <c r="H3187" t="s">
        <v>170</v>
      </c>
      <c r="I3187" t="s">
        <v>7</v>
      </c>
      <c r="J3187">
        <v>109</v>
      </c>
      <c r="K3187" t="s">
        <v>166</v>
      </c>
    </row>
    <row r="3188" spans="1:11" x14ac:dyDescent="0.25">
      <c r="A3188" t="s">
        <v>165</v>
      </c>
      <c r="B3188" t="s">
        <v>166</v>
      </c>
      <c r="C3188" t="s">
        <v>225</v>
      </c>
      <c r="D3188" t="s">
        <v>38</v>
      </c>
      <c r="E3188" t="s">
        <v>205</v>
      </c>
      <c r="F3188">
        <v>1957</v>
      </c>
      <c r="G3188" t="s">
        <v>169</v>
      </c>
      <c r="H3188" t="s">
        <v>170</v>
      </c>
      <c r="I3188" t="s">
        <v>7</v>
      </c>
      <c r="J3188">
        <v>124</v>
      </c>
      <c r="K3188" t="s">
        <v>166</v>
      </c>
    </row>
    <row r="3189" spans="1:11" x14ac:dyDescent="0.25">
      <c r="A3189" t="s">
        <v>165</v>
      </c>
      <c r="B3189" t="s">
        <v>166</v>
      </c>
      <c r="C3189" t="s">
        <v>225</v>
      </c>
      <c r="D3189" t="s">
        <v>38</v>
      </c>
      <c r="E3189" t="s">
        <v>205</v>
      </c>
      <c r="F3189">
        <v>1958</v>
      </c>
      <c r="G3189" t="s">
        <v>169</v>
      </c>
      <c r="H3189" t="s">
        <v>170</v>
      </c>
      <c r="I3189" t="s">
        <v>7</v>
      </c>
      <c r="J3189">
        <v>132</v>
      </c>
      <c r="K3189" t="s">
        <v>166</v>
      </c>
    </row>
    <row r="3190" spans="1:11" x14ac:dyDescent="0.25">
      <c r="A3190" t="s">
        <v>165</v>
      </c>
      <c r="B3190" t="s">
        <v>166</v>
      </c>
      <c r="C3190" t="s">
        <v>225</v>
      </c>
      <c r="D3190" t="s">
        <v>38</v>
      </c>
      <c r="E3190" t="s">
        <v>205</v>
      </c>
      <c r="F3190">
        <v>1959</v>
      </c>
      <c r="G3190" t="s">
        <v>169</v>
      </c>
      <c r="H3190" t="s">
        <v>170</v>
      </c>
      <c r="I3190" t="s">
        <v>7</v>
      </c>
      <c r="J3190">
        <v>133</v>
      </c>
      <c r="K3190" t="s">
        <v>166</v>
      </c>
    </row>
    <row r="3191" spans="1:11" x14ac:dyDescent="0.25">
      <c r="A3191" t="s">
        <v>165</v>
      </c>
      <c r="B3191" t="s">
        <v>166</v>
      </c>
      <c r="C3191" t="s">
        <v>225</v>
      </c>
      <c r="D3191" t="s">
        <v>38</v>
      </c>
      <c r="E3191" t="s">
        <v>205</v>
      </c>
      <c r="F3191">
        <v>1960</v>
      </c>
      <c r="G3191" t="s">
        <v>169</v>
      </c>
      <c r="H3191" t="s">
        <v>170</v>
      </c>
      <c r="I3191" t="s">
        <v>7</v>
      </c>
      <c r="J3191">
        <v>120</v>
      </c>
      <c r="K3191" t="s">
        <v>166</v>
      </c>
    </row>
    <row r="3192" spans="1:11" x14ac:dyDescent="0.25">
      <c r="A3192" t="s">
        <v>165</v>
      </c>
      <c r="B3192" t="s">
        <v>166</v>
      </c>
      <c r="C3192" t="s">
        <v>225</v>
      </c>
      <c r="D3192" t="s">
        <v>38</v>
      </c>
      <c r="E3192" t="s">
        <v>205</v>
      </c>
      <c r="F3192">
        <v>1961</v>
      </c>
      <c r="G3192" t="s">
        <v>169</v>
      </c>
      <c r="H3192" t="s">
        <v>170</v>
      </c>
      <c r="I3192" t="s">
        <v>7</v>
      </c>
      <c r="J3192">
        <v>130</v>
      </c>
      <c r="K3192" t="s">
        <v>166</v>
      </c>
    </row>
    <row r="3193" spans="1:11" x14ac:dyDescent="0.25">
      <c r="A3193" t="s">
        <v>165</v>
      </c>
      <c r="B3193" t="s">
        <v>166</v>
      </c>
      <c r="C3193" t="s">
        <v>225</v>
      </c>
      <c r="D3193" t="s">
        <v>38</v>
      </c>
      <c r="E3193" t="s">
        <v>205</v>
      </c>
      <c r="F3193">
        <v>1962</v>
      </c>
      <c r="G3193" t="s">
        <v>169</v>
      </c>
      <c r="H3193" t="s">
        <v>170</v>
      </c>
      <c r="I3193" t="s">
        <v>7</v>
      </c>
      <c r="J3193">
        <v>129</v>
      </c>
      <c r="K3193" t="s">
        <v>166</v>
      </c>
    </row>
    <row r="3194" spans="1:11" x14ac:dyDescent="0.25">
      <c r="A3194" t="s">
        <v>165</v>
      </c>
      <c r="B3194" t="s">
        <v>166</v>
      </c>
      <c r="C3194" t="s">
        <v>225</v>
      </c>
      <c r="D3194" t="s">
        <v>38</v>
      </c>
      <c r="E3194" t="s">
        <v>205</v>
      </c>
      <c r="F3194">
        <v>1963</v>
      </c>
      <c r="G3194" t="s">
        <v>169</v>
      </c>
      <c r="H3194" t="s">
        <v>170</v>
      </c>
      <c r="I3194" t="s">
        <v>7</v>
      </c>
      <c r="J3194">
        <v>145</v>
      </c>
      <c r="K3194" t="s">
        <v>166</v>
      </c>
    </row>
    <row r="3195" spans="1:11" x14ac:dyDescent="0.25">
      <c r="A3195" t="s">
        <v>165</v>
      </c>
      <c r="B3195" t="s">
        <v>166</v>
      </c>
      <c r="C3195" t="s">
        <v>225</v>
      </c>
      <c r="D3195" t="s">
        <v>38</v>
      </c>
      <c r="E3195" t="s">
        <v>205</v>
      </c>
      <c r="F3195">
        <v>1964</v>
      </c>
      <c r="G3195" t="s">
        <v>169</v>
      </c>
      <c r="H3195" t="s">
        <v>170</v>
      </c>
      <c r="I3195" t="s">
        <v>7</v>
      </c>
      <c r="J3195">
        <v>165</v>
      </c>
      <c r="K3195" t="s">
        <v>166</v>
      </c>
    </row>
    <row r="3196" spans="1:11" x14ac:dyDescent="0.25">
      <c r="A3196" t="s">
        <v>165</v>
      </c>
      <c r="B3196" t="s">
        <v>166</v>
      </c>
      <c r="C3196" t="s">
        <v>225</v>
      </c>
      <c r="D3196" t="s">
        <v>38</v>
      </c>
      <c r="E3196" t="s">
        <v>205</v>
      </c>
      <c r="F3196">
        <v>1965</v>
      </c>
      <c r="G3196" t="s">
        <v>169</v>
      </c>
      <c r="H3196" t="s">
        <v>170</v>
      </c>
      <c r="I3196" t="s">
        <v>7</v>
      </c>
      <c r="J3196">
        <v>174</v>
      </c>
      <c r="K3196" t="s">
        <v>166</v>
      </c>
    </row>
    <row r="3197" spans="1:11" x14ac:dyDescent="0.25">
      <c r="A3197" t="s">
        <v>165</v>
      </c>
      <c r="B3197" t="s">
        <v>166</v>
      </c>
      <c r="C3197" t="s">
        <v>225</v>
      </c>
      <c r="D3197" t="s">
        <v>38</v>
      </c>
      <c r="E3197" t="s">
        <v>205</v>
      </c>
      <c r="F3197">
        <v>1966</v>
      </c>
      <c r="G3197" t="s">
        <v>169</v>
      </c>
      <c r="H3197" t="s">
        <v>170</v>
      </c>
      <c r="I3197" t="s">
        <v>7</v>
      </c>
      <c r="J3197">
        <v>222</v>
      </c>
      <c r="K3197" t="s">
        <v>166</v>
      </c>
    </row>
    <row r="3198" spans="1:11" x14ac:dyDescent="0.25">
      <c r="A3198" t="s">
        <v>165</v>
      </c>
      <c r="B3198" t="s">
        <v>166</v>
      </c>
      <c r="C3198" t="s">
        <v>225</v>
      </c>
      <c r="D3198" t="s">
        <v>38</v>
      </c>
      <c r="E3198" t="s">
        <v>205</v>
      </c>
      <c r="F3198">
        <v>1967</v>
      </c>
      <c r="G3198" t="s">
        <v>169</v>
      </c>
      <c r="H3198" t="s">
        <v>170</v>
      </c>
      <c r="I3198" t="s">
        <v>7</v>
      </c>
      <c r="J3198">
        <v>194</v>
      </c>
      <c r="K3198" t="s">
        <v>166</v>
      </c>
    </row>
    <row r="3199" spans="1:11" x14ac:dyDescent="0.25">
      <c r="A3199" t="s">
        <v>165</v>
      </c>
      <c r="B3199" t="s">
        <v>166</v>
      </c>
      <c r="C3199" t="s">
        <v>225</v>
      </c>
      <c r="D3199" t="s">
        <v>38</v>
      </c>
      <c r="E3199" t="s">
        <v>205</v>
      </c>
      <c r="F3199">
        <v>1968</v>
      </c>
      <c r="G3199" t="s">
        <v>169</v>
      </c>
      <c r="H3199" t="s">
        <v>170</v>
      </c>
      <c r="I3199" t="s">
        <v>7</v>
      </c>
      <c r="J3199">
        <v>235</v>
      </c>
      <c r="K3199" t="s">
        <v>166</v>
      </c>
    </row>
    <row r="3200" spans="1:11" x14ac:dyDescent="0.25">
      <c r="A3200" t="s">
        <v>165</v>
      </c>
      <c r="B3200" t="s">
        <v>166</v>
      </c>
      <c r="C3200" t="s">
        <v>225</v>
      </c>
      <c r="D3200" t="s">
        <v>38</v>
      </c>
      <c r="E3200" t="s">
        <v>205</v>
      </c>
      <c r="F3200">
        <v>1969</v>
      </c>
      <c r="G3200" t="s">
        <v>169</v>
      </c>
      <c r="H3200" t="s">
        <v>170</v>
      </c>
      <c r="I3200" t="s">
        <v>7</v>
      </c>
      <c r="J3200">
        <v>290</v>
      </c>
      <c r="K3200" t="s">
        <v>166</v>
      </c>
    </row>
    <row r="3201" spans="1:11" x14ac:dyDescent="0.25">
      <c r="A3201" t="s">
        <v>165</v>
      </c>
      <c r="B3201" t="s">
        <v>166</v>
      </c>
      <c r="C3201" t="s">
        <v>225</v>
      </c>
      <c r="D3201" t="s">
        <v>38</v>
      </c>
      <c r="E3201" t="s">
        <v>205</v>
      </c>
      <c r="F3201">
        <v>1970</v>
      </c>
      <c r="G3201" t="s">
        <v>169</v>
      </c>
      <c r="H3201" t="s">
        <v>170</v>
      </c>
      <c r="I3201" t="s">
        <v>7</v>
      </c>
      <c r="J3201">
        <v>273</v>
      </c>
      <c r="K3201" t="s">
        <v>166</v>
      </c>
    </row>
    <row r="3202" spans="1:11" x14ac:dyDescent="0.25">
      <c r="A3202" t="s">
        <v>165</v>
      </c>
      <c r="B3202" t="s">
        <v>166</v>
      </c>
      <c r="C3202" t="s">
        <v>225</v>
      </c>
      <c r="D3202" t="s">
        <v>38</v>
      </c>
      <c r="E3202" t="s">
        <v>205</v>
      </c>
      <c r="F3202">
        <v>1971</v>
      </c>
      <c r="G3202" t="s">
        <v>169</v>
      </c>
      <c r="H3202" t="s">
        <v>170</v>
      </c>
      <c r="I3202" t="s">
        <v>7</v>
      </c>
      <c r="J3202">
        <v>336</v>
      </c>
      <c r="K3202" t="s">
        <v>166</v>
      </c>
    </row>
    <row r="3203" spans="1:11" x14ac:dyDescent="0.25">
      <c r="A3203" t="s">
        <v>165</v>
      </c>
      <c r="B3203" t="s">
        <v>166</v>
      </c>
      <c r="C3203" t="s">
        <v>225</v>
      </c>
      <c r="D3203" t="s">
        <v>38</v>
      </c>
      <c r="E3203" t="s">
        <v>205</v>
      </c>
      <c r="F3203">
        <v>1972</v>
      </c>
      <c r="G3203" t="s">
        <v>169</v>
      </c>
      <c r="H3203" t="s">
        <v>170</v>
      </c>
      <c r="I3203" t="s">
        <v>7</v>
      </c>
      <c r="J3203">
        <v>439</v>
      </c>
      <c r="K3203" t="s">
        <v>166</v>
      </c>
    </row>
    <row r="3204" spans="1:11" x14ac:dyDescent="0.25">
      <c r="A3204" t="s">
        <v>165</v>
      </c>
      <c r="B3204" t="s">
        <v>166</v>
      </c>
      <c r="C3204" t="s">
        <v>225</v>
      </c>
      <c r="D3204" t="s">
        <v>38</v>
      </c>
      <c r="E3204" t="s">
        <v>205</v>
      </c>
      <c r="F3204">
        <v>1973</v>
      </c>
      <c r="G3204" t="s">
        <v>169</v>
      </c>
      <c r="H3204" t="s">
        <v>170</v>
      </c>
      <c r="I3204" t="s">
        <v>7</v>
      </c>
      <c r="J3204">
        <v>361</v>
      </c>
      <c r="K3204" t="s">
        <v>166</v>
      </c>
    </row>
    <row r="3205" spans="1:11" x14ac:dyDescent="0.25">
      <c r="A3205" t="s">
        <v>165</v>
      </c>
      <c r="B3205" t="s">
        <v>166</v>
      </c>
      <c r="C3205" t="s">
        <v>225</v>
      </c>
      <c r="D3205" t="s">
        <v>38</v>
      </c>
      <c r="E3205" t="s">
        <v>205</v>
      </c>
      <c r="F3205">
        <v>1974</v>
      </c>
      <c r="G3205" t="s">
        <v>169</v>
      </c>
      <c r="H3205" t="s">
        <v>170</v>
      </c>
      <c r="I3205" t="s">
        <v>7</v>
      </c>
      <c r="J3205">
        <v>448</v>
      </c>
      <c r="K3205" t="s">
        <v>166</v>
      </c>
    </row>
    <row r="3206" spans="1:11" x14ac:dyDescent="0.25">
      <c r="A3206" t="s">
        <v>165</v>
      </c>
      <c r="B3206" t="s">
        <v>166</v>
      </c>
      <c r="C3206" t="s">
        <v>225</v>
      </c>
      <c r="D3206" t="s">
        <v>38</v>
      </c>
      <c r="E3206" t="s">
        <v>205</v>
      </c>
      <c r="F3206">
        <v>1975</v>
      </c>
      <c r="G3206" t="s">
        <v>169</v>
      </c>
      <c r="H3206" t="s">
        <v>170</v>
      </c>
      <c r="I3206" t="s">
        <v>7</v>
      </c>
      <c r="J3206">
        <v>635</v>
      </c>
      <c r="K3206" t="s">
        <v>166</v>
      </c>
    </row>
    <row r="3207" spans="1:11" x14ac:dyDescent="0.25">
      <c r="A3207" t="s">
        <v>165</v>
      </c>
      <c r="B3207" t="s">
        <v>166</v>
      </c>
      <c r="C3207" t="s">
        <v>225</v>
      </c>
      <c r="D3207" t="s">
        <v>38</v>
      </c>
      <c r="E3207" t="s">
        <v>205</v>
      </c>
      <c r="F3207">
        <v>1976</v>
      </c>
      <c r="G3207" t="s">
        <v>169</v>
      </c>
      <c r="H3207" t="s">
        <v>170</v>
      </c>
      <c r="I3207" t="s">
        <v>7</v>
      </c>
      <c r="J3207">
        <v>708</v>
      </c>
      <c r="K3207" t="s">
        <v>166</v>
      </c>
    </row>
    <row r="3208" spans="1:11" x14ac:dyDescent="0.25">
      <c r="A3208" t="s">
        <v>165</v>
      </c>
      <c r="B3208" t="s">
        <v>166</v>
      </c>
      <c r="C3208" t="s">
        <v>225</v>
      </c>
      <c r="D3208" t="s">
        <v>38</v>
      </c>
      <c r="E3208" t="s">
        <v>205</v>
      </c>
      <c r="F3208">
        <v>1977</v>
      </c>
      <c r="G3208" t="s">
        <v>169</v>
      </c>
      <c r="H3208" t="s">
        <v>170</v>
      </c>
      <c r="I3208" t="s">
        <v>7</v>
      </c>
      <c r="J3208">
        <v>770</v>
      </c>
      <c r="K3208" t="s">
        <v>166</v>
      </c>
    </row>
    <row r="3209" spans="1:11" x14ac:dyDescent="0.25">
      <c r="A3209" t="s">
        <v>165</v>
      </c>
      <c r="B3209" t="s">
        <v>166</v>
      </c>
      <c r="C3209" t="s">
        <v>225</v>
      </c>
      <c r="D3209" t="s">
        <v>38</v>
      </c>
      <c r="E3209" t="s">
        <v>205</v>
      </c>
      <c r="F3209">
        <v>1978</v>
      </c>
      <c r="G3209" t="s">
        <v>169</v>
      </c>
      <c r="H3209" t="s">
        <v>170</v>
      </c>
      <c r="I3209" t="s">
        <v>7</v>
      </c>
      <c r="J3209">
        <v>849</v>
      </c>
      <c r="K3209" t="s">
        <v>166</v>
      </c>
    </row>
    <row r="3210" spans="1:11" x14ac:dyDescent="0.25">
      <c r="A3210" t="s">
        <v>165</v>
      </c>
      <c r="B3210" t="s">
        <v>166</v>
      </c>
      <c r="C3210" t="s">
        <v>225</v>
      </c>
      <c r="D3210" t="s">
        <v>38</v>
      </c>
      <c r="E3210" t="s">
        <v>205</v>
      </c>
      <c r="F3210">
        <v>1979</v>
      </c>
      <c r="G3210" t="s">
        <v>169</v>
      </c>
      <c r="H3210" t="s">
        <v>170</v>
      </c>
      <c r="I3210" t="s">
        <v>7</v>
      </c>
      <c r="J3210">
        <v>981</v>
      </c>
      <c r="K3210" t="s">
        <v>166</v>
      </c>
    </row>
    <row r="3211" spans="1:11" x14ac:dyDescent="0.25">
      <c r="A3211" t="s">
        <v>165</v>
      </c>
      <c r="B3211" t="s">
        <v>166</v>
      </c>
      <c r="C3211" t="s">
        <v>225</v>
      </c>
      <c r="D3211" t="s">
        <v>38</v>
      </c>
      <c r="E3211" t="s">
        <v>205</v>
      </c>
      <c r="F3211">
        <v>1980</v>
      </c>
      <c r="G3211" t="s">
        <v>169</v>
      </c>
      <c r="H3211" t="s">
        <v>170</v>
      </c>
      <c r="I3211" t="s">
        <v>7</v>
      </c>
      <c r="J3211">
        <v>1194</v>
      </c>
      <c r="K3211" t="s">
        <v>166</v>
      </c>
    </row>
    <row r="3212" spans="1:11" x14ac:dyDescent="0.25">
      <c r="A3212" t="s">
        <v>165</v>
      </c>
      <c r="B3212" t="s">
        <v>166</v>
      </c>
      <c r="C3212" t="s">
        <v>225</v>
      </c>
      <c r="D3212" t="s">
        <v>38</v>
      </c>
      <c r="E3212" t="s">
        <v>205</v>
      </c>
      <c r="F3212">
        <v>1981</v>
      </c>
      <c r="G3212" t="s">
        <v>169</v>
      </c>
      <c r="H3212" t="s">
        <v>170</v>
      </c>
      <c r="I3212" t="s">
        <v>7</v>
      </c>
      <c r="J3212">
        <v>1263</v>
      </c>
      <c r="K3212" t="s">
        <v>166</v>
      </c>
    </row>
    <row r="3213" spans="1:11" x14ac:dyDescent="0.25">
      <c r="A3213" t="s">
        <v>165</v>
      </c>
      <c r="B3213" t="s">
        <v>166</v>
      </c>
      <c r="C3213" t="s">
        <v>225</v>
      </c>
      <c r="D3213" t="s">
        <v>38</v>
      </c>
      <c r="E3213" t="s">
        <v>205</v>
      </c>
      <c r="F3213">
        <v>1982</v>
      </c>
      <c r="G3213" t="s">
        <v>169</v>
      </c>
      <c r="H3213" t="s">
        <v>170</v>
      </c>
      <c r="I3213" t="s">
        <v>7</v>
      </c>
      <c r="J3213">
        <v>1406</v>
      </c>
      <c r="K3213" t="s">
        <v>166</v>
      </c>
    </row>
    <row r="3214" spans="1:11" x14ac:dyDescent="0.25">
      <c r="A3214" t="s">
        <v>165</v>
      </c>
      <c r="B3214" t="s">
        <v>166</v>
      </c>
      <c r="C3214" t="s">
        <v>225</v>
      </c>
      <c r="D3214" t="s">
        <v>38</v>
      </c>
      <c r="E3214" t="s">
        <v>205</v>
      </c>
      <c r="F3214">
        <v>1983</v>
      </c>
      <c r="G3214" t="s">
        <v>169</v>
      </c>
      <c r="H3214" t="s">
        <v>170</v>
      </c>
      <c r="I3214" t="s">
        <v>7</v>
      </c>
      <c r="J3214">
        <v>1530</v>
      </c>
      <c r="K3214" t="s">
        <v>166</v>
      </c>
    </row>
    <row r="3215" spans="1:11" x14ac:dyDescent="0.25">
      <c r="A3215" t="s">
        <v>165</v>
      </c>
      <c r="B3215" t="s">
        <v>166</v>
      </c>
      <c r="C3215" t="s">
        <v>225</v>
      </c>
      <c r="D3215" t="s">
        <v>38</v>
      </c>
      <c r="E3215" t="s">
        <v>205</v>
      </c>
      <c r="F3215">
        <v>1984</v>
      </c>
      <c r="G3215" t="s">
        <v>169</v>
      </c>
      <c r="H3215" t="s">
        <v>170</v>
      </c>
      <c r="I3215" t="s">
        <v>7</v>
      </c>
      <c r="J3215">
        <v>1780</v>
      </c>
      <c r="K3215" t="s">
        <v>166</v>
      </c>
    </row>
    <row r="3216" spans="1:11" x14ac:dyDescent="0.25">
      <c r="A3216" t="s">
        <v>165</v>
      </c>
      <c r="B3216" t="s">
        <v>166</v>
      </c>
      <c r="C3216" t="s">
        <v>225</v>
      </c>
      <c r="D3216" t="s">
        <v>38</v>
      </c>
      <c r="E3216" t="s">
        <v>205</v>
      </c>
      <c r="F3216">
        <v>1985</v>
      </c>
      <c r="G3216" t="s">
        <v>169</v>
      </c>
      <c r="H3216" t="s">
        <v>170</v>
      </c>
      <c r="I3216" t="s">
        <v>7</v>
      </c>
      <c r="J3216">
        <v>2192</v>
      </c>
      <c r="K3216" t="s">
        <v>166</v>
      </c>
    </row>
    <row r="3217" spans="1:11" x14ac:dyDescent="0.25">
      <c r="A3217" t="s">
        <v>165</v>
      </c>
      <c r="B3217" t="s">
        <v>166</v>
      </c>
      <c r="C3217" t="s">
        <v>225</v>
      </c>
      <c r="D3217" t="s">
        <v>38</v>
      </c>
      <c r="E3217" t="s">
        <v>205</v>
      </c>
      <c r="F3217">
        <v>1986</v>
      </c>
      <c r="G3217" t="s">
        <v>169</v>
      </c>
      <c r="H3217" t="s">
        <v>170</v>
      </c>
      <c r="I3217" t="s">
        <v>7</v>
      </c>
      <c r="J3217">
        <v>2684</v>
      </c>
      <c r="K3217" t="s">
        <v>166</v>
      </c>
    </row>
    <row r="3218" spans="1:11" x14ac:dyDescent="0.25">
      <c r="A3218" t="s">
        <v>165</v>
      </c>
      <c r="B3218" t="s">
        <v>166</v>
      </c>
      <c r="C3218" t="s">
        <v>225</v>
      </c>
      <c r="D3218" t="s">
        <v>38</v>
      </c>
      <c r="E3218" t="s">
        <v>205</v>
      </c>
      <c r="F3218">
        <v>1987</v>
      </c>
      <c r="G3218" t="s">
        <v>169</v>
      </c>
      <c r="H3218" t="s">
        <v>170</v>
      </c>
      <c r="I3218" t="s">
        <v>7</v>
      </c>
      <c r="J3218">
        <v>3049</v>
      </c>
      <c r="K3218" t="s">
        <v>166</v>
      </c>
    </row>
    <row r="3219" spans="1:11" x14ac:dyDescent="0.25">
      <c r="A3219" t="s">
        <v>165</v>
      </c>
      <c r="B3219" t="s">
        <v>166</v>
      </c>
      <c r="C3219" t="s">
        <v>225</v>
      </c>
      <c r="D3219" t="s">
        <v>38</v>
      </c>
      <c r="E3219" t="s">
        <v>205</v>
      </c>
      <c r="F3219">
        <v>1988</v>
      </c>
      <c r="G3219" t="s">
        <v>169</v>
      </c>
      <c r="H3219" t="s">
        <v>170</v>
      </c>
      <c r="I3219" t="s">
        <v>7</v>
      </c>
      <c r="J3219">
        <v>3412</v>
      </c>
      <c r="K3219" t="s">
        <v>166</v>
      </c>
    </row>
    <row r="3220" spans="1:11" x14ac:dyDescent="0.25">
      <c r="A3220" t="s">
        <v>165</v>
      </c>
      <c r="B3220" t="s">
        <v>166</v>
      </c>
      <c r="C3220" t="s">
        <v>225</v>
      </c>
      <c r="D3220" t="s">
        <v>38</v>
      </c>
      <c r="E3220" t="s">
        <v>205</v>
      </c>
      <c r="F3220">
        <v>1989</v>
      </c>
      <c r="G3220" t="s">
        <v>169</v>
      </c>
      <c r="H3220" t="s">
        <v>170</v>
      </c>
      <c r="I3220" t="s">
        <v>7</v>
      </c>
      <c r="J3220">
        <v>4033</v>
      </c>
      <c r="K3220" t="s">
        <v>166</v>
      </c>
    </row>
    <row r="3221" spans="1:11" x14ac:dyDescent="0.25">
      <c r="A3221" t="s">
        <v>165</v>
      </c>
      <c r="B3221" t="s">
        <v>166</v>
      </c>
      <c r="C3221" t="s">
        <v>225</v>
      </c>
      <c r="D3221" t="s">
        <v>38</v>
      </c>
      <c r="E3221" t="s">
        <v>205</v>
      </c>
      <c r="F3221">
        <v>1990</v>
      </c>
      <c r="G3221" t="s">
        <v>169</v>
      </c>
      <c r="H3221" t="s">
        <v>170</v>
      </c>
      <c r="I3221" t="s">
        <v>7</v>
      </c>
      <c r="J3221">
        <v>4532</v>
      </c>
      <c r="K3221" t="s">
        <v>166</v>
      </c>
    </row>
    <row r="3222" spans="1:11" x14ac:dyDescent="0.25">
      <c r="A3222" t="s">
        <v>165</v>
      </c>
      <c r="B3222" t="s">
        <v>166</v>
      </c>
      <c r="C3222" t="s">
        <v>225</v>
      </c>
      <c r="D3222" t="s">
        <v>38</v>
      </c>
      <c r="E3222" t="s">
        <v>205</v>
      </c>
      <c r="F3222">
        <v>1991</v>
      </c>
      <c r="G3222" t="s">
        <v>169</v>
      </c>
      <c r="H3222" t="s">
        <v>170</v>
      </c>
      <c r="I3222" t="s">
        <v>7</v>
      </c>
      <c r="J3222">
        <v>4422</v>
      </c>
      <c r="K3222" t="s">
        <v>166</v>
      </c>
    </row>
    <row r="3223" spans="1:11" x14ac:dyDescent="0.25">
      <c r="A3223" t="s">
        <v>165</v>
      </c>
      <c r="B3223" t="s">
        <v>166</v>
      </c>
      <c r="C3223" t="s">
        <v>225</v>
      </c>
      <c r="D3223" t="s">
        <v>38</v>
      </c>
      <c r="E3223" t="s">
        <v>205</v>
      </c>
      <c r="F3223">
        <v>1992</v>
      </c>
      <c r="G3223" t="s">
        <v>169</v>
      </c>
      <c r="H3223" t="s">
        <v>170</v>
      </c>
      <c r="I3223" t="s">
        <v>7</v>
      </c>
      <c r="J3223">
        <v>3822</v>
      </c>
      <c r="K3223" t="s">
        <v>166</v>
      </c>
    </row>
    <row r="3224" spans="1:11" x14ac:dyDescent="0.25">
      <c r="A3224" t="s">
        <v>165</v>
      </c>
      <c r="B3224" t="s">
        <v>166</v>
      </c>
      <c r="C3224" t="s">
        <v>225</v>
      </c>
      <c r="D3224" t="s">
        <v>38</v>
      </c>
      <c r="E3224" t="s">
        <v>205</v>
      </c>
      <c r="F3224">
        <v>1993</v>
      </c>
      <c r="G3224" t="s">
        <v>169</v>
      </c>
      <c r="H3224" t="s">
        <v>170</v>
      </c>
      <c r="I3224" t="s">
        <v>7</v>
      </c>
      <c r="J3224">
        <v>3501</v>
      </c>
      <c r="K3224" t="s">
        <v>166</v>
      </c>
    </row>
    <row r="3225" spans="1:11" x14ac:dyDescent="0.25">
      <c r="A3225" t="s">
        <v>165</v>
      </c>
      <c r="B3225" t="s">
        <v>166</v>
      </c>
      <c r="C3225" t="s">
        <v>225</v>
      </c>
      <c r="D3225" t="s">
        <v>38</v>
      </c>
      <c r="E3225" t="s">
        <v>205</v>
      </c>
      <c r="F3225">
        <v>1994</v>
      </c>
      <c r="G3225" t="s">
        <v>169</v>
      </c>
      <c r="H3225" t="s">
        <v>170</v>
      </c>
      <c r="I3225" t="s">
        <v>7</v>
      </c>
      <c r="J3225">
        <v>3727</v>
      </c>
      <c r="K3225" t="s">
        <v>166</v>
      </c>
    </row>
    <row r="3226" spans="1:11" x14ac:dyDescent="0.25">
      <c r="A3226" t="s">
        <v>165</v>
      </c>
      <c r="B3226" t="s">
        <v>166</v>
      </c>
      <c r="C3226" t="s">
        <v>225</v>
      </c>
      <c r="D3226" t="s">
        <v>38</v>
      </c>
      <c r="E3226" t="s">
        <v>205</v>
      </c>
      <c r="F3226">
        <v>1995</v>
      </c>
      <c r="G3226" t="s">
        <v>169</v>
      </c>
      <c r="H3226" t="s">
        <v>170</v>
      </c>
      <c r="I3226" t="s">
        <v>7</v>
      </c>
      <c r="J3226">
        <v>3896</v>
      </c>
      <c r="K3226" t="s">
        <v>166</v>
      </c>
    </row>
    <row r="3227" spans="1:11" x14ac:dyDescent="0.25">
      <c r="A3227" t="s">
        <v>165</v>
      </c>
      <c r="B3227" t="s">
        <v>166</v>
      </c>
      <c r="C3227" t="s">
        <v>225</v>
      </c>
      <c r="D3227" t="s">
        <v>38</v>
      </c>
      <c r="E3227" t="s">
        <v>205</v>
      </c>
      <c r="F3227">
        <v>1996</v>
      </c>
      <c r="G3227" t="s">
        <v>169</v>
      </c>
      <c r="H3227" t="s">
        <v>170</v>
      </c>
      <c r="I3227" t="s">
        <v>7</v>
      </c>
      <c r="J3227">
        <v>3744</v>
      </c>
      <c r="K3227" t="s">
        <v>166</v>
      </c>
    </row>
    <row r="3228" spans="1:11" x14ac:dyDescent="0.25">
      <c r="A3228" t="s">
        <v>165</v>
      </c>
      <c r="B3228" t="s">
        <v>166</v>
      </c>
      <c r="C3228" t="s">
        <v>225</v>
      </c>
      <c r="D3228" t="s">
        <v>38</v>
      </c>
      <c r="E3228" t="s">
        <v>205</v>
      </c>
      <c r="F3228">
        <v>1997</v>
      </c>
      <c r="G3228" t="s">
        <v>169</v>
      </c>
      <c r="H3228" t="s">
        <v>170</v>
      </c>
      <c r="I3228" t="s">
        <v>7</v>
      </c>
      <c r="J3228">
        <v>3948</v>
      </c>
      <c r="K3228" t="s">
        <v>166</v>
      </c>
    </row>
    <row r="3229" spans="1:11" x14ac:dyDescent="0.25">
      <c r="A3229" t="s">
        <v>165</v>
      </c>
      <c r="B3229" t="s">
        <v>166</v>
      </c>
      <c r="C3229" t="s">
        <v>225</v>
      </c>
      <c r="D3229" t="s">
        <v>38</v>
      </c>
      <c r="E3229" t="s">
        <v>205</v>
      </c>
      <c r="F3229">
        <v>1998</v>
      </c>
      <c r="G3229" t="s">
        <v>169</v>
      </c>
      <c r="H3229" t="s">
        <v>170</v>
      </c>
      <c r="I3229" t="s">
        <v>7</v>
      </c>
      <c r="J3229">
        <v>4244</v>
      </c>
      <c r="K3229" t="s">
        <v>166</v>
      </c>
    </row>
    <row r="3230" spans="1:11" x14ac:dyDescent="0.25">
      <c r="A3230" t="s">
        <v>165</v>
      </c>
      <c r="B3230" t="s">
        <v>166</v>
      </c>
      <c r="C3230" t="s">
        <v>225</v>
      </c>
      <c r="D3230" t="s">
        <v>38</v>
      </c>
      <c r="E3230" t="s">
        <v>205</v>
      </c>
      <c r="F3230">
        <v>1999</v>
      </c>
      <c r="G3230" t="s">
        <v>169</v>
      </c>
      <c r="H3230" t="s">
        <v>170</v>
      </c>
      <c r="I3230" t="s">
        <v>7</v>
      </c>
      <c r="J3230">
        <v>4532</v>
      </c>
      <c r="K3230" t="s">
        <v>166</v>
      </c>
    </row>
    <row r="3231" spans="1:11" x14ac:dyDescent="0.25">
      <c r="A3231" t="s">
        <v>165</v>
      </c>
      <c r="B3231" t="s">
        <v>166</v>
      </c>
      <c r="C3231" t="s">
        <v>225</v>
      </c>
      <c r="D3231" t="s">
        <v>38</v>
      </c>
      <c r="E3231" t="s">
        <v>205</v>
      </c>
      <c r="F3231">
        <v>2000</v>
      </c>
      <c r="G3231" t="s">
        <v>169</v>
      </c>
      <c r="H3231" t="s">
        <v>170</v>
      </c>
      <c r="I3231" t="s">
        <v>7</v>
      </c>
      <c r="J3231">
        <v>4499</v>
      </c>
      <c r="K3231" t="s">
        <v>166</v>
      </c>
    </row>
    <row r="3232" spans="1:11" x14ac:dyDescent="0.25">
      <c r="A3232" t="s">
        <v>165</v>
      </c>
      <c r="B3232" t="s">
        <v>166</v>
      </c>
      <c r="C3232" t="s">
        <v>225</v>
      </c>
      <c r="D3232" t="s">
        <v>38</v>
      </c>
      <c r="E3232" t="s">
        <v>205</v>
      </c>
      <c r="F3232">
        <v>2001</v>
      </c>
      <c r="G3232" t="s">
        <v>169</v>
      </c>
      <c r="H3232" t="s">
        <v>170</v>
      </c>
      <c r="I3232" t="s">
        <v>7</v>
      </c>
      <c r="J3232">
        <v>4636</v>
      </c>
      <c r="K3232" t="s">
        <v>166</v>
      </c>
    </row>
    <row r="3233" spans="1:11" x14ac:dyDescent="0.25">
      <c r="A3233" t="s">
        <v>165</v>
      </c>
      <c r="B3233" t="s">
        <v>166</v>
      </c>
      <c r="C3233" t="s">
        <v>225</v>
      </c>
      <c r="D3233" t="s">
        <v>38</v>
      </c>
      <c r="E3233" t="s">
        <v>205</v>
      </c>
      <c r="F3233">
        <v>2002</v>
      </c>
      <c r="G3233" t="s">
        <v>169</v>
      </c>
      <c r="H3233" t="s">
        <v>170</v>
      </c>
      <c r="I3233" t="s">
        <v>7</v>
      </c>
      <c r="J3233">
        <v>4219</v>
      </c>
      <c r="K3233" t="s">
        <v>166</v>
      </c>
    </row>
    <row r="3234" spans="1:11" x14ac:dyDescent="0.25">
      <c r="A3234" t="s">
        <v>165</v>
      </c>
      <c r="B3234" t="s">
        <v>166</v>
      </c>
      <c r="C3234" t="s">
        <v>225</v>
      </c>
      <c r="D3234" t="s">
        <v>38</v>
      </c>
      <c r="E3234" t="s">
        <v>205</v>
      </c>
      <c r="F3234">
        <v>2003</v>
      </c>
      <c r="G3234" t="s">
        <v>169</v>
      </c>
      <c r="H3234" t="s">
        <v>170</v>
      </c>
      <c r="I3234" t="s">
        <v>7</v>
      </c>
      <c r="J3234">
        <v>3973</v>
      </c>
      <c r="K3234" t="s">
        <v>166</v>
      </c>
    </row>
    <row r="3235" spans="1:11" x14ac:dyDescent="0.25">
      <c r="A3235" t="s">
        <v>165</v>
      </c>
      <c r="B3235" t="s">
        <v>166</v>
      </c>
      <c r="C3235" t="s">
        <v>225</v>
      </c>
      <c r="D3235" t="s">
        <v>38</v>
      </c>
      <c r="E3235" t="s">
        <v>205</v>
      </c>
      <c r="F3235">
        <v>2004</v>
      </c>
      <c r="G3235" t="s">
        <v>169</v>
      </c>
      <c r="H3235" t="s">
        <v>170</v>
      </c>
      <c r="I3235" t="s">
        <v>7</v>
      </c>
      <c r="J3235">
        <v>3984</v>
      </c>
      <c r="K3235" t="s">
        <v>166</v>
      </c>
    </row>
    <row r="3236" spans="1:11" x14ac:dyDescent="0.25">
      <c r="A3236" t="s">
        <v>165</v>
      </c>
      <c r="B3236" t="s">
        <v>166</v>
      </c>
      <c r="C3236" t="s">
        <v>225</v>
      </c>
      <c r="D3236" t="s">
        <v>38</v>
      </c>
      <c r="E3236" t="s">
        <v>205</v>
      </c>
      <c r="F3236">
        <v>2005</v>
      </c>
      <c r="G3236" t="s">
        <v>169</v>
      </c>
      <c r="H3236" t="s">
        <v>170</v>
      </c>
      <c r="I3236" t="s">
        <v>7</v>
      </c>
      <c r="J3236">
        <v>3997</v>
      </c>
      <c r="K3236" t="s">
        <v>166</v>
      </c>
    </row>
    <row r="3237" spans="1:11" x14ac:dyDescent="0.25">
      <c r="A3237" t="s">
        <v>165</v>
      </c>
      <c r="B3237" t="s">
        <v>166</v>
      </c>
      <c r="C3237" t="s">
        <v>225</v>
      </c>
      <c r="D3237" t="s">
        <v>38</v>
      </c>
      <c r="E3237" t="s">
        <v>205</v>
      </c>
      <c r="F3237">
        <v>2006</v>
      </c>
      <c r="G3237" t="s">
        <v>169</v>
      </c>
      <c r="H3237" t="s">
        <v>170</v>
      </c>
      <c r="I3237" t="s">
        <v>7</v>
      </c>
      <c r="J3237">
        <v>4577</v>
      </c>
      <c r="K3237" t="s">
        <v>166</v>
      </c>
    </row>
    <row r="3238" spans="1:11" x14ac:dyDescent="0.25">
      <c r="A3238" t="s">
        <v>165</v>
      </c>
      <c r="B3238" t="s">
        <v>166</v>
      </c>
      <c r="C3238" t="s">
        <v>225</v>
      </c>
      <c r="D3238" t="s">
        <v>38</v>
      </c>
      <c r="E3238" t="s">
        <v>205</v>
      </c>
      <c r="F3238">
        <v>2007</v>
      </c>
      <c r="G3238" t="s">
        <v>169</v>
      </c>
      <c r="H3238" t="s">
        <v>170</v>
      </c>
      <c r="I3238" t="s">
        <v>7</v>
      </c>
      <c r="J3238">
        <v>5294</v>
      </c>
      <c r="K3238" t="s">
        <v>166</v>
      </c>
    </row>
    <row r="3239" spans="1:11" x14ac:dyDescent="0.25">
      <c r="A3239" t="s">
        <v>165</v>
      </c>
      <c r="B3239" t="s">
        <v>166</v>
      </c>
      <c r="C3239" t="s">
        <v>225</v>
      </c>
      <c r="D3239" t="s">
        <v>38</v>
      </c>
      <c r="E3239" t="s">
        <v>205</v>
      </c>
      <c r="F3239">
        <v>2008</v>
      </c>
      <c r="G3239" t="s">
        <v>169</v>
      </c>
      <c r="H3239" t="s">
        <v>170</v>
      </c>
      <c r="I3239" t="s">
        <v>7</v>
      </c>
      <c r="J3239">
        <v>5440</v>
      </c>
      <c r="K3239" t="s">
        <v>166</v>
      </c>
    </row>
    <row r="3240" spans="1:11" x14ac:dyDescent="0.25">
      <c r="A3240" t="s">
        <v>165</v>
      </c>
      <c r="B3240" t="s">
        <v>166</v>
      </c>
      <c r="C3240" t="s">
        <v>225</v>
      </c>
      <c r="D3240" t="s">
        <v>38</v>
      </c>
      <c r="E3240" t="s">
        <v>205</v>
      </c>
      <c r="F3240">
        <v>2009</v>
      </c>
      <c r="G3240" t="s">
        <v>169</v>
      </c>
      <c r="H3240" t="s">
        <v>170</v>
      </c>
      <c r="I3240" t="s">
        <v>7</v>
      </c>
      <c r="J3240">
        <v>5304</v>
      </c>
      <c r="K3240" t="s">
        <v>166</v>
      </c>
    </row>
    <row r="3241" spans="1:11" x14ac:dyDescent="0.25">
      <c r="A3241" t="s">
        <v>165</v>
      </c>
      <c r="B3241" t="s">
        <v>166</v>
      </c>
      <c r="C3241" t="s">
        <v>225</v>
      </c>
      <c r="D3241" t="s">
        <v>38</v>
      </c>
      <c r="E3241" t="s">
        <v>205</v>
      </c>
      <c r="F3241">
        <v>2010</v>
      </c>
      <c r="G3241" t="s">
        <v>169</v>
      </c>
      <c r="H3241" t="s">
        <v>170</v>
      </c>
      <c r="I3241" t="s">
        <v>7</v>
      </c>
      <c r="J3241">
        <v>4920</v>
      </c>
      <c r="K3241" t="s">
        <v>166</v>
      </c>
    </row>
    <row r="3242" spans="1:11" x14ac:dyDescent="0.25">
      <c r="A3242" t="s">
        <v>165</v>
      </c>
      <c r="B3242" t="s">
        <v>166</v>
      </c>
      <c r="C3242" t="s">
        <v>225</v>
      </c>
      <c r="D3242" t="s">
        <v>38</v>
      </c>
      <c r="E3242" t="s">
        <v>205</v>
      </c>
      <c r="F3242">
        <v>2011</v>
      </c>
      <c r="G3242" t="s">
        <v>169</v>
      </c>
      <c r="H3242" t="s">
        <v>170</v>
      </c>
      <c r="I3242" t="s">
        <v>7</v>
      </c>
      <c r="J3242">
        <v>4949</v>
      </c>
      <c r="K3242" t="s">
        <v>166</v>
      </c>
    </row>
    <row r="3243" spans="1:11" x14ac:dyDescent="0.25">
      <c r="A3243" t="s">
        <v>165</v>
      </c>
      <c r="B3243" t="s">
        <v>166</v>
      </c>
      <c r="C3243" t="s">
        <v>225</v>
      </c>
      <c r="D3243" t="s">
        <v>38</v>
      </c>
      <c r="E3243" t="s">
        <v>205</v>
      </c>
      <c r="F3243">
        <v>2012</v>
      </c>
      <c r="G3243" t="s">
        <v>169</v>
      </c>
      <c r="H3243" t="s">
        <v>170</v>
      </c>
      <c r="I3243" t="s">
        <v>7</v>
      </c>
      <c r="J3243">
        <v>4643</v>
      </c>
      <c r="K3243" t="s">
        <v>166</v>
      </c>
    </row>
    <row r="3244" spans="1:11" x14ac:dyDescent="0.25">
      <c r="A3244" t="s">
        <v>165</v>
      </c>
      <c r="B3244" t="s">
        <v>166</v>
      </c>
      <c r="C3244" t="s">
        <v>225</v>
      </c>
      <c r="D3244" t="s">
        <v>38</v>
      </c>
      <c r="E3244" t="s">
        <v>205</v>
      </c>
      <c r="F3244">
        <v>2013</v>
      </c>
      <c r="G3244" t="s">
        <v>169</v>
      </c>
      <c r="H3244" t="s">
        <v>170</v>
      </c>
      <c r="I3244" t="s">
        <v>7</v>
      </c>
      <c r="J3244">
        <v>4149</v>
      </c>
      <c r="K3244" t="s">
        <v>166</v>
      </c>
    </row>
    <row r="3245" spans="1:11" x14ac:dyDescent="0.25">
      <c r="A3245" t="s">
        <v>165</v>
      </c>
      <c r="B3245" t="s">
        <v>166</v>
      </c>
      <c r="C3245" t="s">
        <v>225</v>
      </c>
      <c r="D3245" t="s">
        <v>38</v>
      </c>
      <c r="E3245" t="s">
        <v>205</v>
      </c>
      <c r="F3245">
        <v>2014</v>
      </c>
      <c r="G3245" t="s">
        <v>169</v>
      </c>
      <c r="H3245" t="s">
        <v>170</v>
      </c>
      <c r="I3245" t="s">
        <v>7</v>
      </c>
      <c r="J3245">
        <v>4134</v>
      </c>
      <c r="K3245" t="s">
        <v>166</v>
      </c>
    </row>
    <row r="3246" spans="1:11" x14ac:dyDescent="0.25">
      <c r="A3246" t="s">
        <v>165</v>
      </c>
      <c r="B3246" t="s">
        <v>166</v>
      </c>
      <c r="C3246" t="s">
        <v>225</v>
      </c>
      <c r="D3246" t="s">
        <v>38</v>
      </c>
      <c r="E3246" t="s">
        <v>205</v>
      </c>
      <c r="F3246">
        <v>2015</v>
      </c>
      <c r="G3246" t="s">
        <v>169</v>
      </c>
      <c r="H3246" t="s">
        <v>170</v>
      </c>
      <c r="I3246" t="s">
        <v>7</v>
      </c>
      <c r="J3246">
        <v>3968</v>
      </c>
      <c r="K3246" t="s">
        <v>166</v>
      </c>
    </row>
    <row r="3247" spans="1:11" x14ac:dyDescent="0.25">
      <c r="A3247" t="s">
        <v>165</v>
      </c>
      <c r="B3247" t="s">
        <v>166</v>
      </c>
      <c r="C3247" t="s">
        <v>225</v>
      </c>
      <c r="D3247" t="s">
        <v>38</v>
      </c>
      <c r="E3247" t="s">
        <v>205</v>
      </c>
      <c r="F3247">
        <v>2016</v>
      </c>
      <c r="G3247" t="s">
        <v>169</v>
      </c>
      <c r="H3247" t="s">
        <v>170</v>
      </c>
      <c r="I3247" t="s">
        <v>7</v>
      </c>
      <c r="J3247">
        <v>3833</v>
      </c>
      <c r="K3247" t="s">
        <v>166</v>
      </c>
    </row>
    <row r="3248" spans="1:11" x14ac:dyDescent="0.25">
      <c r="A3248" t="s">
        <v>165</v>
      </c>
      <c r="B3248" t="s">
        <v>166</v>
      </c>
      <c r="C3248" t="s">
        <v>225</v>
      </c>
      <c r="D3248" t="s">
        <v>38</v>
      </c>
      <c r="E3248" t="s">
        <v>205</v>
      </c>
      <c r="F3248">
        <v>2017</v>
      </c>
      <c r="G3248" t="s">
        <v>169</v>
      </c>
      <c r="H3248" t="s">
        <v>170</v>
      </c>
      <c r="I3248" t="s">
        <v>7</v>
      </c>
      <c r="J3248">
        <v>3715</v>
      </c>
      <c r="K3248" t="s">
        <v>166</v>
      </c>
    </row>
    <row r="3249" spans="1:11" x14ac:dyDescent="0.25">
      <c r="A3249" t="s">
        <v>165</v>
      </c>
      <c r="B3249" t="s">
        <v>166</v>
      </c>
      <c r="C3249" t="s">
        <v>225</v>
      </c>
      <c r="D3249" t="s">
        <v>38</v>
      </c>
      <c r="E3249" t="s">
        <v>205</v>
      </c>
      <c r="F3249">
        <v>2018</v>
      </c>
      <c r="G3249" t="s">
        <v>169</v>
      </c>
      <c r="H3249" t="s">
        <v>170</v>
      </c>
      <c r="I3249" t="s">
        <v>7</v>
      </c>
      <c r="J3249">
        <v>4007</v>
      </c>
      <c r="K3249" t="s">
        <v>166</v>
      </c>
    </row>
    <row r="3250" spans="1:11" x14ac:dyDescent="0.25">
      <c r="A3250" t="s">
        <v>165</v>
      </c>
      <c r="B3250" t="s">
        <v>166</v>
      </c>
      <c r="C3250" t="s">
        <v>225</v>
      </c>
      <c r="D3250" t="s">
        <v>38</v>
      </c>
      <c r="E3250" t="s">
        <v>205</v>
      </c>
      <c r="F3250">
        <v>2019</v>
      </c>
      <c r="G3250" t="s">
        <v>169</v>
      </c>
      <c r="H3250" t="s">
        <v>170</v>
      </c>
      <c r="I3250" t="s">
        <v>7</v>
      </c>
      <c r="J3250">
        <v>4364</v>
      </c>
      <c r="K3250" t="s">
        <v>166</v>
      </c>
    </row>
    <row r="3251" spans="1:11" x14ac:dyDescent="0.25">
      <c r="A3251" t="s">
        <v>165</v>
      </c>
      <c r="B3251" t="s">
        <v>166</v>
      </c>
      <c r="C3251" t="s">
        <v>225</v>
      </c>
      <c r="D3251" t="s">
        <v>38</v>
      </c>
      <c r="E3251" t="s">
        <v>205</v>
      </c>
      <c r="F3251">
        <v>2020</v>
      </c>
      <c r="G3251" t="s">
        <v>169</v>
      </c>
      <c r="H3251" t="s">
        <v>170</v>
      </c>
      <c r="I3251" t="s">
        <v>7</v>
      </c>
      <c r="J3251">
        <v>5224</v>
      </c>
      <c r="K3251" t="s">
        <v>166</v>
      </c>
    </row>
    <row r="3252" spans="1:11" x14ac:dyDescent="0.25">
      <c r="A3252" t="s">
        <v>165</v>
      </c>
      <c r="B3252" t="s">
        <v>166</v>
      </c>
      <c r="C3252" t="s">
        <v>225</v>
      </c>
      <c r="D3252" t="s">
        <v>38</v>
      </c>
      <c r="E3252" t="s">
        <v>205</v>
      </c>
      <c r="F3252">
        <v>2021</v>
      </c>
      <c r="G3252" t="s">
        <v>169</v>
      </c>
      <c r="H3252" t="s">
        <v>170</v>
      </c>
      <c r="I3252" t="s">
        <v>7</v>
      </c>
      <c r="J3252">
        <v>5203</v>
      </c>
      <c r="K3252" t="s">
        <v>166</v>
      </c>
    </row>
    <row r="3253" spans="1:11" x14ac:dyDescent="0.25">
      <c r="A3253" t="s">
        <v>165</v>
      </c>
      <c r="B3253" t="s">
        <v>166</v>
      </c>
      <c r="C3253" t="s">
        <v>225</v>
      </c>
      <c r="D3253" t="s">
        <v>38</v>
      </c>
      <c r="E3253" t="s">
        <v>205</v>
      </c>
      <c r="F3253">
        <v>2022</v>
      </c>
      <c r="G3253" t="s">
        <v>169</v>
      </c>
      <c r="H3253" t="s">
        <v>170</v>
      </c>
      <c r="I3253" t="s">
        <v>7</v>
      </c>
      <c r="J3253">
        <v>5342</v>
      </c>
      <c r="K3253" t="s">
        <v>166</v>
      </c>
    </row>
    <row r="3254" spans="1:11" x14ac:dyDescent="0.25">
      <c r="A3254" t="s">
        <v>165</v>
      </c>
      <c r="B3254" t="s">
        <v>166</v>
      </c>
      <c r="C3254" t="s">
        <v>226</v>
      </c>
      <c r="D3254" t="s">
        <v>39</v>
      </c>
      <c r="E3254" t="s">
        <v>207</v>
      </c>
      <c r="F3254">
        <v>1929</v>
      </c>
      <c r="G3254" t="s">
        <v>169</v>
      </c>
      <c r="H3254" t="s">
        <v>170</v>
      </c>
      <c r="I3254" t="s">
        <v>7</v>
      </c>
      <c r="J3254">
        <v>40</v>
      </c>
      <c r="K3254" t="s">
        <v>166</v>
      </c>
    </row>
    <row r="3255" spans="1:11" x14ac:dyDescent="0.25">
      <c r="A3255" t="s">
        <v>165</v>
      </c>
      <c r="B3255" t="s">
        <v>166</v>
      </c>
      <c r="C3255" t="s">
        <v>226</v>
      </c>
      <c r="D3255" t="s">
        <v>39</v>
      </c>
      <c r="E3255" t="s">
        <v>207</v>
      </c>
      <c r="F3255">
        <v>1930</v>
      </c>
      <c r="G3255" t="s">
        <v>169</v>
      </c>
      <c r="H3255" t="s">
        <v>170</v>
      </c>
      <c r="I3255" t="s">
        <v>7</v>
      </c>
      <c r="J3255">
        <v>39</v>
      </c>
      <c r="K3255" t="s">
        <v>166</v>
      </c>
    </row>
    <row r="3256" spans="1:11" x14ac:dyDescent="0.25">
      <c r="A3256" t="s">
        <v>165</v>
      </c>
      <c r="B3256" t="s">
        <v>166</v>
      </c>
      <c r="C3256" t="s">
        <v>226</v>
      </c>
      <c r="D3256" t="s">
        <v>39</v>
      </c>
      <c r="E3256" t="s">
        <v>207</v>
      </c>
      <c r="F3256">
        <v>1931</v>
      </c>
      <c r="G3256" t="s">
        <v>169</v>
      </c>
      <c r="H3256" t="s">
        <v>170</v>
      </c>
      <c r="I3256" t="s">
        <v>7</v>
      </c>
      <c r="J3256">
        <v>49</v>
      </c>
      <c r="K3256" t="s">
        <v>166</v>
      </c>
    </row>
    <row r="3257" spans="1:11" x14ac:dyDescent="0.25">
      <c r="A3257" t="s">
        <v>165</v>
      </c>
      <c r="B3257" t="s">
        <v>166</v>
      </c>
      <c r="C3257" t="s">
        <v>226</v>
      </c>
      <c r="D3257" t="s">
        <v>39</v>
      </c>
      <c r="E3257" t="s">
        <v>207</v>
      </c>
      <c r="F3257">
        <v>1932</v>
      </c>
      <c r="G3257" t="s">
        <v>169</v>
      </c>
      <c r="H3257" t="s">
        <v>170</v>
      </c>
      <c r="I3257" t="s">
        <v>7</v>
      </c>
      <c r="J3257">
        <v>29</v>
      </c>
      <c r="K3257" t="s">
        <v>166</v>
      </c>
    </row>
    <row r="3258" spans="1:11" x14ac:dyDescent="0.25">
      <c r="A3258" t="s">
        <v>165</v>
      </c>
      <c r="B3258" t="s">
        <v>166</v>
      </c>
      <c r="C3258" t="s">
        <v>226</v>
      </c>
      <c r="D3258" t="s">
        <v>39</v>
      </c>
      <c r="E3258" t="s">
        <v>207</v>
      </c>
      <c r="F3258">
        <v>1933</v>
      </c>
      <c r="G3258" t="s">
        <v>169</v>
      </c>
      <c r="H3258" t="s">
        <v>170</v>
      </c>
      <c r="I3258" t="s">
        <v>7</v>
      </c>
      <c r="J3258">
        <v>14</v>
      </c>
      <c r="K3258" t="s">
        <v>166</v>
      </c>
    </row>
    <row r="3259" spans="1:11" x14ac:dyDescent="0.25">
      <c r="A3259" t="s">
        <v>165</v>
      </c>
      <c r="B3259" t="s">
        <v>166</v>
      </c>
      <c r="C3259" t="s">
        <v>226</v>
      </c>
      <c r="D3259" t="s">
        <v>39</v>
      </c>
      <c r="E3259" t="s">
        <v>207</v>
      </c>
      <c r="F3259">
        <v>1934</v>
      </c>
      <c r="G3259" t="s">
        <v>169</v>
      </c>
      <c r="H3259" t="s">
        <v>170</v>
      </c>
      <c r="I3259" t="s">
        <v>7</v>
      </c>
      <c r="J3259">
        <v>24</v>
      </c>
      <c r="K3259" t="s">
        <v>166</v>
      </c>
    </row>
    <row r="3260" spans="1:11" x14ac:dyDescent="0.25">
      <c r="A3260" t="s">
        <v>165</v>
      </c>
      <c r="B3260" t="s">
        <v>166</v>
      </c>
      <c r="C3260" t="s">
        <v>226</v>
      </c>
      <c r="D3260" t="s">
        <v>39</v>
      </c>
      <c r="E3260" t="s">
        <v>207</v>
      </c>
      <c r="F3260">
        <v>1935</v>
      </c>
      <c r="G3260" t="s">
        <v>169</v>
      </c>
      <c r="H3260" t="s">
        <v>170</v>
      </c>
      <c r="I3260" t="s">
        <v>7</v>
      </c>
      <c r="J3260">
        <v>24</v>
      </c>
      <c r="K3260" t="s">
        <v>166</v>
      </c>
    </row>
    <row r="3261" spans="1:11" x14ac:dyDescent="0.25">
      <c r="A3261" t="s">
        <v>165</v>
      </c>
      <c r="B3261" t="s">
        <v>166</v>
      </c>
      <c r="C3261" t="s">
        <v>226</v>
      </c>
      <c r="D3261" t="s">
        <v>39</v>
      </c>
      <c r="E3261" t="s">
        <v>207</v>
      </c>
      <c r="F3261">
        <v>1936</v>
      </c>
      <c r="G3261" t="s">
        <v>169</v>
      </c>
      <c r="H3261" t="s">
        <v>170</v>
      </c>
      <c r="I3261" t="s">
        <v>7</v>
      </c>
      <c r="J3261">
        <v>66</v>
      </c>
      <c r="K3261" t="s">
        <v>166</v>
      </c>
    </row>
    <row r="3262" spans="1:11" x14ac:dyDescent="0.25">
      <c r="A3262" t="s">
        <v>165</v>
      </c>
      <c r="B3262" t="s">
        <v>166</v>
      </c>
      <c r="C3262" t="s">
        <v>226</v>
      </c>
      <c r="D3262" t="s">
        <v>39</v>
      </c>
      <c r="E3262" t="s">
        <v>207</v>
      </c>
      <c r="F3262">
        <v>1937</v>
      </c>
      <c r="G3262" t="s">
        <v>169</v>
      </c>
      <c r="H3262" t="s">
        <v>170</v>
      </c>
      <c r="I3262" t="s">
        <v>7</v>
      </c>
      <c r="J3262">
        <v>47</v>
      </c>
      <c r="K3262" t="s">
        <v>166</v>
      </c>
    </row>
    <row r="3263" spans="1:11" x14ac:dyDescent="0.25">
      <c r="A3263" t="s">
        <v>165</v>
      </c>
      <c r="B3263" t="s">
        <v>166</v>
      </c>
      <c r="C3263" t="s">
        <v>226</v>
      </c>
      <c r="D3263" t="s">
        <v>39</v>
      </c>
      <c r="E3263" t="s">
        <v>207</v>
      </c>
      <c r="F3263">
        <v>1938</v>
      </c>
      <c r="G3263" t="s">
        <v>169</v>
      </c>
      <c r="H3263" t="s">
        <v>170</v>
      </c>
      <c r="I3263" t="s">
        <v>7</v>
      </c>
      <c r="J3263">
        <v>59</v>
      </c>
      <c r="K3263" t="s">
        <v>166</v>
      </c>
    </row>
    <row r="3264" spans="1:11" x14ac:dyDescent="0.25">
      <c r="A3264" t="s">
        <v>165</v>
      </c>
      <c r="B3264" t="s">
        <v>166</v>
      </c>
      <c r="C3264" t="s">
        <v>226</v>
      </c>
      <c r="D3264" t="s">
        <v>39</v>
      </c>
      <c r="E3264" t="s">
        <v>207</v>
      </c>
      <c r="F3264">
        <v>1939</v>
      </c>
      <c r="G3264" t="s">
        <v>169</v>
      </c>
      <c r="H3264" t="s">
        <v>170</v>
      </c>
      <c r="I3264" t="s">
        <v>7</v>
      </c>
      <c r="J3264">
        <v>77</v>
      </c>
      <c r="K3264" t="s">
        <v>166</v>
      </c>
    </row>
    <row r="3265" spans="1:11" x14ac:dyDescent="0.25">
      <c r="A3265" t="s">
        <v>165</v>
      </c>
      <c r="B3265" t="s">
        <v>166</v>
      </c>
      <c r="C3265" t="s">
        <v>226</v>
      </c>
      <c r="D3265" t="s">
        <v>39</v>
      </c>
      <c r="E3265" t="s">
        <v>207</v>
      </c>
      <c r="F3265">
        <v>1940</v>
      </c>
      <c r="G3265" t="s">
        <v>169</v>
      </c>
      <c r="H3265" t="s">
        <v>170</v>
      </c>
      <c r="I3265" t="s">
        <v>7</v>
      </c>
      <c r="J3265">
        <v>54</v>
      </c>
      <c r="K3265" t="s">
        <v>166</v>
      </c>
    </row>
    <row r="3266" spans="1:11" x14ac:dyDescent="0.25">
      <c r="A3266" t="s">
        <v>165</v>
      </c>
      <c r="B3266" t="s">
        <v>166</v>
      </c>
      <c r="C3266" t="s">
        <v>226</v>
      </c>
      <c r="D3266" t="s">
        <v>39</v>
      </c>
      <c r="E3266" t="s">
        <v>207</v>
      </c>
      <c r="F3266">
        <v>1941</v>
      </c>
      <c r="G3266" t="s">
        <v>169</v>
      </c>
      <c r="H3266" t="s">
        <v>170</v>
      </c>
      <c r="I3266" t="s">
        <v>7</v>
      </c>
      <c r="J3266">
        <v>39</v>
      </c>
      <c r="K3266" t="s">
        <v>166</v>
      </c>
    </row>
    <row r="3267" spans="1:11" x14ac:dyDescent="0.25">
      <c r="A3267" t="s">
        <v>165</v>
      </c>
      <c r="B3267" t="s">
        <v>166</v>
      </c>
      <c r="C3267" t="s">
        <v>226</v>
      </c>
      <c r="D3267" t="s">
        <v>39</v>
      </c>
      <c r="E3267" t="s">
        <v>207</v>
      </c>
      <c r="F3267">
        <v>1942</v>
      </c>
      <c r="G3267" t="s">
        <v>169</v>
      </c>
      <c r="H3267" t="s">
        <v>170</v>
      </c>
      <c r="I3267" t="s">
        <v>7</v>
      </c>
      <c r="J3267">
        <v>18</v>
      </c>
      <c r="K3267" t="s">
        <v>166</v>
      </c>
    </row>
    <row r="3268" spans="1:11" x14ac:dyDescent="0.25">
      <c r="A3268" t="s">
        <v>165</v>
      </c>
      <c r="B3268" t="s">
        <v>166</v>
      </c>
      <c r="C3268" t="s">
        <v>226</v>
      </c>
      <c r="D3268" t="s">
        <v>39</v>
      </c>
      <c r="E3268" t="s">
        <v>207</v>
      </c>
      <c r="F3268">
        <v>1943</v>
      </c>
      <c r="G3268" t="s">
        <v>169</v>
      </c>
      <c r="H3268" t="s">
        <v>170</v>
      </c>
      <c r="I3268" t="s">
        <v>7</v>
      </c>
      <c r="J3268">
        <v>10</v>
      </c>
      <c r="K3268" t="s">
        <v>166</v>
      </c>
    </row>
    <row r="3269" spans="1:11" x14ac:dyDescent="0.25">
      <c r="A3269" t="s">
        <v>165</v>
      </c>
      <c r="B3269" t="s">
        <v>166</v>
      </c>
      <c r="C3269" t="s">
        <v>226</v>
      </c>
      <c r="D3269" t="s">
        <v>39</v>
      </c>
      <c r="E3269" t="s">
        <v>207</v>
      </c>
      <c r="F3269">
        <v>1944</v>
      </c>
      <c r="G3269" t="s">
        <v>169</v>
      </c>
      <c r="H3269" t="s">
        <v>170</v>
      </c>
      <c r="I3269" t="s">
        <v>7</v>
      </c>
      <c r="J3269">
        <v>9</v>
      </c>
      <c r="K3269" t="s">
        <v>166</v>
      </c>
    </row>
    <row r="3270" spans="1:11" x14ac:dyDescent="0.25">
      <c r="A3270" t="s">
        <v>165</v>
      </c>
      <c r="B3270" t="s">
        <v>166</v>
      </c>
      <c r="C3270" t="s">
        <v>226</v>
      </c>
      <c r="D3270" t="s">
        <v>39</v>
      </c>
      <c r="E3270" t="s">
        <v>207</v>
      </c>
      <c r="F3270">
        <v>1945</v>
      </c>
      <c r="G3270" t="s">
        <v>169</v>
      </c>
      <c r="H3270" t="s">
        <v>170</v>
      </c>
      <c r="I3270" t="s">
        <v>7</v>
      </c>
      <c r="J3270">
        <v>9</v>
      </c>
      <c r="K3270" t="s">
        <v>166</v>
      </c>
    </row>
    <row r="3271" spans="1:11" x14ac:dyDescent="0.25">
      <c r="A3271" t="s">
        <v>165</v>
      </c>
      <c r="B3271" t="s">
        <v>166</v>
      </c>
      <c r="C3271" t="s">
        <v>226</v>
      </c>
      <c r="D3271" t="s">
        <v>39</v>
      </c>
      <c r="E3271" t="s">
        <v>207</v>
      </c>
      <c r="F3271">
        <v>1946</v>
      </c>
      <c r="G3271" t="s">
        <v>169</v>
      </c>
      <c r="H3271" t="s">
        <v>170</v>
      </c>
      <c r="I3271" t="s">
        <v>7</v>
      </c>
      <c r="J3271">
        <v>14</v>
      </c>
      <c r="K3271" t="s">
        <v>166</v>
      </c>
    </row>
    <row r="3272" spans="1:11" x14ac:dyDescent="0.25">
      <c r="A3272" t="s">
        <v>165</v>
      </c>
      <c r="B3272" t="s">
        <v>166</v>
      </c>
      <c r="C3272" t="s">
        <v>226</v>
      </c>
      <c r="D3272" t="s">
        <v>39</v>
      </c>
      <c r="E3272" t="s">
        <v>207</v>
      </c>
      <c r="F3272">
        <v>1947</v>
      </c>
      <c r="G3272" t="s">
        <v>169</v>
      </c>
      <c r="H3272" t="s">
        <v>170</v>
      </c>
      <c r="I3272" t="s">
        <v>7</v>
      </c>
      <c r="J3272">
        <v>42</v>
      </c>
      <c r="K3272" t="s">
        <v>166</v>
      </c>
    </row>
    <row r="3273" spans="1:11" x14ac:dyDescent="0.25">
      <c r="A3273" t="s">
        <v>165</v>
      </c>
      <c r="B3273" t="s">
        <v>166</v>
      </c>
      <c r="C3273" t="s">
        <v>226</v>
      </c>
      <c r="D3273" t="s">
        <v>39</v>
      </c>
      <c r="E3273" t="s">
        <v>207</v>
      </c>
      <c r="F3273">
        <v>1948</v>
      </c>
      <c r="G3273" t="s">
        <v>169</v>
      </c>
      <c r="H3273" t="s">
        <v>170</v>
      </c>
      <c r="I3273" t="s">
        <v>7</v>
      </c>
      <c r="J3273">
        <v>62</v>
      </c>
      <c r="K3273" t="s">
        <v>166</v>
      </c>
    </row>
    <row r="3274" spans="1:11" x14ac:dyDescent="0.25">
      <c r="A3274" t="s">
        <v>165</v>
      </c>
      <c r="B3274" t="s">
        <v>166</v>
      </c>
      <c r="C3274" t="s">
        <v>226</v>
      </c>
      <c r="D3274" t="s">
        <v>39</v>
      </c>
      <c r="E3274" t="s">
        <v>207</v>
      </c>
      <c r="F3274">
        <v>1949</v>
      </c>
      <c r="G3274" t="s">
        <v>169</v>
      </c>
      <c r="H3274" t="s">
        <v>170</v>
      </c>
      <c r="I3274" t="s">
        <v>7</v>
      </c>
      <c r="J3274">
        <v>80</v>
      </c>
      <c r="K3274" t="s">
        <v>166</v>
      </c>
    </row>
    <row r="3275" spans="1:11" x14ac:dyDescent="0.25">
      <c r="A3275" t="s">
        <v>165</v>
      </c>
      <c r="B3275" t="s">
        <v>166</v>
      </c>
      <c r="C3275" t="s">
        <v>226</v>
      </c>
      <c r="D3275" t="s">
        <v>39</v>
      </c>
      <c r="E3275" t="s">
        <v>207</v>
      </c>
      <c r="F3275">
        <v>1950</v>
      </c>
      <c r="G3275" t="s">
        <v>169</v>
      </c>
      <c r="H3275" t="s">
        <v>170</v>
      </c>
      <c r="I3275" t="s">
        <v>7</v>
      </c>
      <c r="J3275">
        <v>83</v>
      </c>
      <c r="K3275" t="s">
        <v>166</v>
      </c>
    </row>
    <row r="3276" spans="1:11" x14ac:dyDescent="0.25">
      <c r="A3276" t="s">
        <v>165</v>
      </c>
      <c r="B3276" t="s">
        <v>166</v>
      </c>
      <c r="C3276" t="s">
        <v>226</v>
      </c>
      <c r="D3276" t="s">
        <v>39</v>
      </c>
      <c r="E3276" t="s">
        <v>207</v>
      </c>
      <c r="F3276">
        <v>1951</v>
      </c>
      <c r="G3276" t="s">
        <v>169</v>
      </c>
      <c r="H3276" t="s">
        <v>170</v>
      </c>
      <c r="I3276" t="s">
        <v>7</v>
      </c>
      <c r="J3276">
        <v>88</v>
      </c>
      <c r="K3276" t="s">
        <v>166</v>
      </c>
    </row>
    <row r="3277" spans="1:11" x14ac:dyDescent="0.25">
      <c r="A3277" t="s">
        <v>165</v>
      </c>
      <c r="B3277" t="s">
        <v>166</v>
      </c>
      <c r="C3277" t="s">
        <v>226</v>
      </c>
      <c r="D3277" t="s">
        <v>39</v>
      </c>
      <c r="E3277" t="s">
        <v>207</v>
      </c>
      <c r="F3277">
        <v>1952</v>
      </c>
      <c r="G3277" t="s">
        <v>169</v>
      </c>
      <c r="H3277" t="s">
        <v>170</v>
      </c>
      <c r="I3277" t="s">
        <v>7</v>
      </c>
      <c r="J3277">
        <v>70</v>
      </c>
      <c r="K3277" t="s">
        <v>166</v>
      </c>
    </row>
    <row r="3278" spans="1:11" x14ac:dyDescent="0.25">
      <c r="A3278" t="s">
        <v>165</v>
      </c>
      <c r="B3278" t="s">
        <v>166</v>
      </c>
      <c r="C3278" t="s">
        <v>226</v>
      </c>
      <c r="D3278" t="s">
        <v>39</v>
      </c>
      <c r="E3278" t="s">
        <v>207</v>
      </c>
      <c r="F3278">
        <v>1953</v>
      </c>
      <c r="G3278" t="s">
        <v>169</v>
      </c>
      <c r="H3278" t="s">
        <v>170</v>
      </c>
      <c r="I3278" t="s">
        <v>7</v>
      </c>
      <c r="J3278">
        <v>89</v>
      </c>
      <c r="K3278" t="s">
        <v>166</v>
      </c>
    </row>
    <row r="3279" spans="1:11" x14ac:dyDescent="0.25">
      <c r="A3279" t="s">
        <v>165</v>
      </c>
      <c r="B3279" t="s">
        <v>166</v>
      </c>
      <c r="C3279" t="s">
        <v>226</v>
      </c>
      <c r="D3279" t="s">
        <v>39</v>
      </c>
      <c r="E3279" t="s">
        <v>207</v>
      </c>
      <c r="F3279">
        <v>1954</v>
      </c>
      <c r="G3279" t="s">
        <v>169</v>
      </c>
      <c r="H3279" t="s">
        <v>170</v>
      </c>
      <c r="I3279" t="s">
        <v>7</v>
      </c>
      <c r="J3279">
        <v>111</v>
      </c>
      <c r="K3279" t="s">
        <v>166</v>
      </c>
    </row>
    <row r="3280" spans="1:11" x14ac:dyDescent="0.25">
      <c r="A3280" t="s">
        <v>165</v>
      </c>
      <c r="B3280" t="s">
        <v>166</v>
      </c>
      <c r="C3280" t="s">
        <v>226</v>
      </c>
      <c r="D3280" t="s">
        <v>39</v>
      </c>
      <c r="E3280" t="s">
        <v>207</v>
      </c>
      <c r="F3280">
        <v>1955</v>
      </c>
      <c r="G3280" t="s">
        <v>169</v>
      </c>
      <c r="H3280" t="s">
        <v>170</v>
      </c>
      <c r="I3280" t="s">
        <v>7</v>
      </c>
      <c r="J3280">
        <v>132</v>
      </c>
      <c r="K3280" t="s">
        <v>166</v>
      </c>
    </row>
    <row r="3281" spans="1:11" x14ac:dyDescent="0.25">
      <c r="A3281" t="s">
        <v>165</v>
      </c>
      <c r="B3281" t="s">
        <v>166</v>
      </c>
      <c r="C3281" t="s">
        <v>226</v>
      </c>
      <c r="D3281" t="s">
        <v>39</v>
      </c>
      <c r="E3281" t="s">
        <v>207</v>
      </c>
      <c r="F3281">
        <v>1956</v>
      </c>
      <c r="G3281" t="s">
        <v>169</v>
      </c>
      <c r="H3281" t="s">
        <v>170</v>
      </c>
      <c r="I3281" t="s">
        <v>7</v>
      </c>
      <c r="J3281">
        <v>148</v>
      </c>
      <c r="K3281" t="s">
        <v>166</v>
      </c>
    </row>
    <row r="3282" spans="1:11" x14ac:dyDescent="0.25">
      <c r="A3282" t="s">
        <v>165</v>
      </c>
      <c r="B3282" t="s">
        <v>166</v>
      </c>
      <c r="C3282" t="s">
        <v>226</v>
      </c>
      <c r="D3282" t="s">
        <v>39</v>
      </c>
      <c r="E3282" t="s">
        <v>207</v>
      </c>
      <c r="F3282">
        <v>1957</v>
      </c>
      <c r="G3282" t="s">
        <v>169</v>
      </c>
      <c r="H3282" t="s">
        <v>170</v>
      </c>
      <c r="I3282" t="s">
        <v>7</v>
      </c>
      <c r="J3282">
        <v>165</v>
      </c>
      <c r="K3282" t="s">
        <v>166</v>
      </c>
    </row>
    <row r="3283" spans="1:11" x14ac:dyDescent="0.25">
      <c r="A3283" t="s">
        <v>165</v>
      </c>
      <c r="B3283" t="s">
        <v>166</v>
      </c>
      <c r="C3283" t="s">
        <v>226</v>
      </c>
      <c r="D3283" t="s">
        <v>39</v>
      </c>
      <c r="E3283" t="s">
        <v>207</v>
      </c>
      <c r="F3283">
        <v>1958</v>
      </c>
      <c r="G3283" t="s">
        <v>169</v>
      </c>
      <c r="H3283" t="s">
        <v>170</v>
      </c>
      <c r="I3283" t="s">
        <v>7</v>
      </c>
      <c r="J3283">
        <v>185</v>
      </c>
      <c r="K3283" t="s">
        <v>166</v>
      </c>
    </row>
    <row r="3284" spans="1:11" x14ac:dyDescent="0.25">
      <c r="A3284" t="s">
        <v>165</v>
      </c>
      <c r="B3284" t="s">
        <v>166</v>
      </c>
      <c r="C3284" t="s">
        <v>226</v>
      </c>
      <c r="D3284" t="s">
        <v>39</v>
      </c>
      <c r="E3284" t="s">
        <v>207</v>
      </c>
      <c r="F3284">
        <v>1959</v>
      </c>
      <c r="G3284" t="s">
        <v>169</v>
      </c>
      <c r="H3284" t="s">
        <v>170</v>
      </c>
      <c r="I3284" t="s">
        <v>7</v>
      </c>
      <c r="J3284">
        <v>204</v>
      </c>
      <c r="K3284" t="s">
        <v>166</v>
      </c>
    </row>
    <row r="3285" spans="1:11" x14ac:dyDescent="0.25">
      <c r="A3285" t="s">
        <v>165</v>
      </c>
      <c r="B3285" t="s">
        <v>166</v>
      </c>
      <c r="C3285" t="s">
        <v>226</v>
      </c>
      <c r="D3285" t="s">
        <v>39</v>
      </c>
      <c r="E3285" t="s">
        <v>207</v>
      </c>
      <c r="F3285">
        <v>1960</v>
      </c>
      <c r="G3285" t="s">
        <v>169</v>
      </c>
      <c r="H3285" t="s">
        <v>170</v>
      </c>
      <c r="I3285" t="s">
        <v>7</v>
      </c>
      <c r="J3285">
        <v>172</v>
      </c>
      <c r="K3285" t="s">
        <v>166</v>
      </c>
    </row>
    <row r="3286" spans="1:11" x14ac:dyDescent="0.25">
      <c r="A3286" t="s">
        <v>165</v>
      </c>
      <c r="B3286" t="s">
        <v>166</v>
      </c>
      <c r="C3286" t="s">
        <v>226</v>
      </c>
      <c r="D3286" t="s">
        <v>39</v>
      </c>
      <c r="E3286" t="s">
        <v>207</v>
      </c>
      <c r="F3286">
        <v>1961</v>
      </c>
      <c r="G3286" t="s">
        <v>169</v>
      </c>
      <c r="H3286" t="s">
        <v>170</v>
      </c>
      <c r="I3286" t="s">
        <v>7</v>
      </c>
      <c r="J3286">
        <v>176</v>
      </c>
      <c r="K3286" t="s">
        <v>166</v>
      </c>
    </row>
    <row r="3287" spans="1:11" x14ac:dyDescent="0.25">
      <c r="A3287" t="s">
        <v>165</v>
      </c>
      <c r="B3287" t="s">
        <v>166</v>
      </c>
      <c r="C3287" t="s">
        <v>226</v>
      </c>
      <c r="D3287" t="s">
        <v>39</v>
      </c>
      <c r="E3287" t="s">
        <v>207</v>
      </c>
      <c r="F3287">
        <v>1962</v>
      </c>
      <c r="G3287" t="s">
        <v>169</v>
      </c>
      <c r="H3287" t="s">
        <v>170</v>
      </c>
      <c r="I3287" t="s">
        <v>7</v>
      </c>
      <c r="J3287">
        <v>205</v>
      </c>
      <c r="K3287" t="s">
        <v>166</v>
      </c>
    </row>
    <row r="3288" spans="1:11" x14ac:dyDescent="0.25">
      <c r="A3288" t="s">
        <v>165</v>
      </c>
      <c r="B3288" t="s">
        <v>166</v>
      </c>
      <c r="C3288" t="s">
        <v>226</v>
      </c>
      <c r="D3288" t="s">
        <v>39</v>
      </c>
      <c r="E3288" t="s">
        <v>207</v>
      </c>
      <c r="F3288">
        <v>1963</v>
      </c>
      <c r="G3288" t="s">
        <v>169</v>
      </c>
      <c r="H3288" t="s">
        <v>170</v>
      </c>
      <c r="I3288" t="s">
        <v>7</v>
      </c>
      <c r="J3288">
        <v>236</v>
      </c>
      <c r="K3288" t="s">
        <v>166</v>
      </c>
    </row>
    <row r="3289" spans="1:11" x14ac:dyDescent="0.25">
      <c r="A3289" t="s">
        <v>165</v>
      </c>
      <c r="B3289" t="s">
        <v>166</v>
      </c>
      <c r="C3289" t="s">
        <v>226</v>
      </c>
      <c r="D3289" t="s">
        <v>39</v>
      </c>
      <c r="E3289" t="s">
        <v>207</v>
      </c>
      <c r="F3289">
        <v>1964</v>
      </c>
      <c r="G3289" t="s">
        <v>169</v>
      </c>
      <c r="H3289" t="s">
        <v>170</v>
      </c>
      <c r="I3289" t="s">
        <v>7</v>
      </c>
      <c r="J3289">
        <v>245</v>
      </c>
      <c r="K3289" t="s">
        <v>166</v>
      </c>
    </row>
    <row r="3290" spans="1:11" x14ac:dyDescent="0.25">
      <c r="A3290" t="s">
        <v>165</v>
      </c>
      <c r="B3290" t="s">
        <v>166</v>
      </c>
      <c r="C3290" t="s">
        <v>226</v>
      </c>
      <c r="D3290" t="s">
        <v>39</v>
      </c>
      <c r="E3290" t="s">
        <v>207</v>
      </c>
      <c r="F3290">
        <v>1965</v>
      </c>
      <c r="G3290" t="s">
        <v>169</v>
      </c>
      <c r="H3290" t="s">
        <v>170</v>
      </c>
      <c r="I3290" t="s">
        <v>7</v>
      </c>
      <c r="J3290">
        <v>232</v>
      </c>
      <c r="K3290" t="s">
        <v>166</v>
      </c>
    </row>
    <row r="3291" spans="1:11" x14ac:dyDescent="0.25">
      <c r="A3291" t="s">
        <v>165</v>
      </c>
      <c r="B3291" t="s">
        <v>166</v>
      </c>
      <c r="C3291" t="s">
        <v>226</v>
      </c>
      <c r="D3291" t="s">
        <v>39</v>
      </c>
      <c r="E3291" t="s">
        <v>207</v>
      </c>
      <c r="F3291">
        <v>1966</v>
      </c>
      <c r="G3291" t="s">
        <v>169</v>
      </c>
      <c r="H3291" t="s">
        <v>170</v>
      </c>
      <c r="I3291" t="s">
        <v>7</v>
      </c>
      <c r="J3291">
        <v>257</v>
      </c>
      <c r="K3291" t="s">
        <v>166</v>
      </c>
    </row>
    <row r="3292" spans="1:11" x14ac:dyDescent="0.25">
      <c r="A3292" t="s">
        <v>165</v>
      </c>
      <c r="B3292" t="s">
        <v>166</v>
      </c>
      <c r="C3292" t="s">
        <v>226</v>
      </c>
      <c r="D3292" t="s">
        <v>39</v>
      </c>
      <c r="E3292" t="s">
        <v>207</v>
      </c>
      <c r="F3292">
        <v>1967</v>
      </c>
      <c r="G3292" t="s">
        <v>169</v>
      </c>
      <c r="H3292" t="s">
        <v>170</v>
      </c>
      <c r="I3292" t="s">
        <v>7</v>
      </c>
      <c r="J3292">
        <v>339</v>
      </c>
      <c r="K3292" t="s">
        <v>166</v>
      </c>
    </row>
    <row r="3293" spans="1:11" x14ac:dyDescent="0.25">
      <c r="A3293" t="s">
        <v>165</v>
      </c>
      <c r="B3293" t="s">
        <v>166</v>
      </c>
      <c r="C3293" t="s">
        <v>226</v>
      </c>
      <c r="D3293" t="s">
        <v>39</v>
      </c>
      <c r="E3293" t="s">
        <v>207</v>
      </c>
      <c r="F3293">
        <v>1968</v>
      </c>
      <c r="G3293" t="s">
        <v>169</v>
      </c>
      <c r="H3293" t="s">
        <v>170</v>
      </c>
      <c r="I3293" t="s">
        <v>7</v>
      </c>
      <c r="J3293">
        <v>373</v>
      </c>
      <c r="K3293" t="s">
        <v>166</v>
      </c>
    </row>
    <row r="3294" spans="1:11" x14ac:dyDescent="0.25">
      <c r="A3294" t="s">
        <v>165</v>
      </c>
      <c r="B3294" t="s">
        <v>166</v>
      </c>
      <c r="C3294" t="s">
        <v>226</v>
      </c>
      <c r="D3294" t="s">
        <v>39</v>
      </c>
      <c r="E3294" t="s">
        <v>207</v>
      </c>
      <c r="F3294">
        <v>1969</v>
      </c>
      <c r="G3294" t="s">
        <v>169</v>
      </c>
      <c r="H3294" t="s">
        <v>170</v>
      </c>
      <c r="I3294" t="s">
        <v>7</v>
      </c>
      <c r="J3294">
        <v>456</v>
      </c>
      <c r="K3294" t="s">
        <v>166</v>
      </c>
    </row>
    <row r="3295" spans="1:11" x14ac:dyDescent="0.25">
      <c r="A3295" t="s">
        <v>165</v>
      </c>
      <c r="B3295" t="s">
        <v>166</v>
      </c>
      <c r="C3295" t="s">
        <v>226</v>
      </c>
      <c r="D3295" t="s">
        <v>39</v>
      </c>
      <c r="E3295" t="s">
        <v>207</v>
      </c>
      <c r="F3295">
        <v>1970</v>
      </c>
      <c r="G3295" t="s">
        <v>169</v>
      </c>
      <c r="H3295" t="s">
        <v>170</v>
      </c>
      <c r="I3295" t="s">
        <v>7</v>
      </c>
      <c r="J3295">
        <v>531</v>
      </c>
      <c r="K3295" t="s">
        <v>166</v>
      </c>
    </row>
    <row r="3296" spans="1:11" x14ac:dyDescent="0.25">
      <c r="A3296" t="s">
        <v>165</v>
      </c>
      <c r="B3296" t="s">
        <v>166</v>
      </c>
      <c r="C3296" t="s">
        <v>226</v>
      </c>
      <c r="D3296" t="s">
        <v>39</v>
      </c>
      <c r="E3296" t="s">
        <v>207</v>
      </c>
      <c r="F3296">
        <v>1971</v>
      </c>
      <c r="G3296" t="s">
        <v>169</v>
      </c>
      <c r="H3296" t="s">
        <v>170</v>
      </c>
      <c r="I3296" t="s">
        <v>7</v>
      </c>
      <c r="J3296">
        <v>565</v>
      </c>
      <c r="K3296" t="s">
        <v>166</v>
      </c>
    </row>
    <row r="3297" spans="1:11" x14ac:dyDescent="0.25">
      <c r="A3297" t="s">
        <v>165</v>
      </c>
      <c r="B3297" t="s">
        <v>166</v>
      </c>
      <c r="C3297" t="s">
        <v>226</v>
      </c>
      <c r="D3297" t="s">
        <v>39</v>
      </c>
      <c r="E3297" t="s">
        <v>207</v>
      </c>
      <c r="F3297">
        <v>1972</v>
      </c>
      <c r="G3297" t="s">
        <v>169</v>
      </c>
      <c r="H3297" t="s">
        <v>170</v>
      </c>
      <c r="I3297" t="s">
        <v>7</v>
      </c>
      <c r="J3297">
        <v>517</v>
      </c>
      <c r="K3297" t="s">
        <v>166</v>
      </c>
    </row>
    <row r="3298" spans="1:11" x14ac:dyDescent="0.25">
      <c r="A3298" t="s">
        <v>165</v>
      </c>
      <c r="B3298" t="s">
        <v>166</v>
      </c>
      <c r="C3298" t="s">
        <v>226</v>
      </c>
      <c r="D3298" t="s">
        <v>39</v>
      </c>
      <c r="E3298" t="s">
        <v>207</v>
      </c>
      <c r="F3298">
        <v>1973</v>
      </c>
      <c r="G3298" t="s">
        <v>169</v>
      </c>
      <c r="H3298" t="s">
        <v>170</v>
      </c>
      <c r="I3298" t="s">
        <v>7</v>
      </c>
      <c r="J3298">
        <v>603</v>
      </c>
      <c r="K3298" t="s">
        <v>166</v>
      </c>
    </row>
    <row r="3299" spans="1:11" x14ac:dyDescent="0.25">
      <c r="A3299" t="s">
        <v>165</v>
      </c>
      <c r="B3299" t="s">
        <v>166</v>
      </c>
      <c r="C3299" t="s">
        <v>226</v>
      </c>
      <c r="D3299" t="s">
        <v>39</v>
      </c>
      <c r="E3299" t="s">
        <v>207</v>
      </c>
      <c r="F3299">
        <v>1974</v>
      </c>
      <c r="G3299" t="s">
        <v>169</v>
      </c>
      <c r="H3299" t="s">
        <v>170</v>
      </c>
      <c r="I3299" t="s">
        <v>7</v>
      </c>
      <c r="J3299">
        <v>814</v>
      </c>
      <c r="K3299" t="s">
        <v>166</v>
      </c>
    </row>
    <row r="3300" spans="1:11" x14ac:dyDescent="0.25">
      <c r="A3300" t="s">
        <v>165</v>
      </c>
      <c r="B3300" t="s">
        <v>166</v>
      </c>
      <c r="C3300" t="s">
        <v>226</v>
      </c>
      <c r="D3300" t="s">
        <v>39</v>
      </c>
      <c r="E3300" t="s">
        <v>207</v>
      </c>
      <c r="F3300">
        <v>1975</v>
      </c>
      <c r="G3300" t="s">
        <v>169</v>
      </c>
      <c r="H3300" t="s">
        <v>170</v>
      </c>
      <c r="I3300" t="s">
        <v>7</v>
      </c>
      <c r="J3300">
        <v>1161</v>
      </c>
      <c r="K3300" t="s">
        <v>166</v>
      </c>
    </row>
    <row r="3301" spans="1:11" x14ac:dyDescent="0.25">
      <c r="A3301" t="s">
        <v>165</v>
      </c>
      <c r="B3301" t="s">
        <v>166</v>
      </c>
      <c r="C3301" t="s">
        <v>226</v>
      </c>
      <c r="D3301" t="s">
        <v>39</v>
      </c>
      <c r="E3301" t="s">
        <v>207</v>
      </c>
      <c r="F3301">
        <v>1976</v>
      </c>
      <c r="G3301" t="s">
        <v>169</v>
      </c>
      <c r="H3301" t="s">
        <v>170</v>
      </c>
      <c r="I3301" t="s">
        <v>7</v>
      </c>
      <c r="J3301">
        <v>1156</v>
      </c>
      <c r="K3301" t="s">
        <v>166</v>
      </c>
    </row>
    <row r="3302" spans="1:11" x14ac:dyDescent="0.25">
      <c r="A3302" t="s">
        <v>165</v>
      </c>
      <c r="B3302" t="s">
        <v>166</v>
      </c>
      <c r="C3302" t="s">
        <v>226</v>
      </c>
      <c r="D3302" t="s">
        <v>39</v>
      </c>
      <c r="E3302" t="s">
        <v>207</v>
      </c>
      <c r="F3302">
        <v>1977</v>
      </c>
      <c r="G3302" t="s">
        <v>169</v>
      </c>
      <c r="H3302" t="s">
        <v>170</v>
      </c>
      <c r="I3302" t="s">
        <v>7</v>
      </c>
      <c r="J3302">
        <v>1046</v>
      </c>
      <c r="K3302" t="s">
        <v>166</v>
      </c>
    </row>
    <row r="3303" spans="1:11" x14ac:dyDescent="0.25">
      <c r="A3303" t="s">
        <v>165</v>
      </c>
      <c r="B3303" t="s">
        <v>166</v>
      </c>
      <c r="C3303" t="s">
        <v>226</v>
      </c>
      <c r="D3303" t="s">
        <v>39</v>
      </c>
      <c r="E3303" t="s">
        <v>207</v>
      </c>
      <c r="F3303">
        <v>1978</v>
      </c>
      <c r="G3303" t="s">
        <v>169</v>
      </c>
      <c r="H3303" t="s">
        <v>170</v>
      </c>
      <c r="I3303" t="s">
        <v>7</v>
      </c>
      <c r="J3303">
        <v>1181</v>
      </c>
      <c r="K3303" t="s">
        <v>166</v>
      </c>
    </row>
    <row r="3304" spans="1:11" x14ac:dyDescent="0.25">
      <c r="A3304" t="s">
        <v>165</v>
      </c>
      <c r="B3304" t="s">
        <v>166</v>
      </c>
      <c r="C3304" t="s">
        <v>226</v>
      </c>
      <c r="D3304" t="s">
        <v>39</v>
      </c>
      <c r="E3304" t="s">
        <v>207</v>
      </c>
      <c r="F3304">
        <v>1979</v>
      </c>
      <c r="G3304" t="s">
        <v>169</v>
      </c>
      <c r="H3304" t="s">
        <v>170</v>
      </c>
      <c r="I3304" t="s">
        <v>7</v>
      </c>
      <c r="J3304">
        <v>1308</v>
      </c>
      <c r="K3304" t="s">
        <v>166</v>
      </c>
    </row>
    <row r="3305" spans="1:11" x14ac:dyDescent="0.25">
      <c r="A3305" t="s">
        <v>165</v>
      </c>
      <c r="B3305" t="s">
        <v>166</v>
      </c>
      <c r="C3305" t="s">
        <v>226</v>
      </c>
      <c r="D3305" t="s">
        <v>39</v>
      </c>
      <c r="E3305" t="s">
        <v>207</v>
      </c>
      <c r="F3305">
        <v>1980</v>
      </c>
      <c r="G3305" t="s">
        <v>169</v>
      </c>
      <c r="H3305" t="s">
        <v>170</v>
      </c>
      <c r="I3305" t="s">
        <v>7</v>
      </c>
      <c r="J3305">
        <v>1443</v>
      </c>
      <c r="K3305" t="s">
        <v>166</v>
      </c>
    </row>
    <row r="3306" spans="1:11" x14ac:dyDescent="0.25">
      <c r="A3306" t="s">
        <v>165</v>
      </c>
      <c r="B3306" t="s">
        <v>166</v>
      </c>
      <c r="C3306" t="s">
        <v>226</v>
      </c>
      <c r="D3306" t="s">
        <v>39</v>
      </c>
      <c r="E3306" t="s">
        <v>207</v>
      </c>
      <c r="F3306">
        <v>1981</v>
      </c>
      <c r="G3306" t="s">
        <v>169</v>
      </c>
      <c r="H3306" t="s">
        <v>170</v>
      </c>
      <c r="I3306" t="s">
        <v>7</v>
      </c>
      <c r="J3306">
        <v>1443</v>
      </c>
      <c r="K3306" t="s">
        <v>166</v>
      </c>
    </row>
    <row r="3307" spans="1:11" x14ac:dyDescent="0.25">
      <c r="A3307" t="s">
        <v>165</v>
      </c>
      <c r="B3307" t="s">
        <v>166</v>
      </c>
      <c r="C3307" t="s">
        <v>226</v>
      </c>
      <c r="D3307" t="s">
        <v>39</v>
      </c>
      <c r="E3307" t="s">
        <v>207</v>
      </c>
      <c r="F3307">
        <v>1982</v>
      </c>
      <c r="G3307" t="s">
        <v>169</v>
      </c>
      <c r="H3307" t="s">
        <v>170</v>
      </c>
      <c r="I3307" t="s">
        <v>7</v>
      </c>
      <c r="J3307">
        <v>1501</v>
      </c>
      <c r="K3307" t="s">
        <v>166</v>
      </c>
    </row>
    <row r="3308" spans="1:11" x14ac:dyDescent="0.25">
      <c r="A3308" t="s">
        <v>165</v>
      </c>
      <c r="B3308" t="s">
        <v>166</v>
      </c>
      <c r="C3308" t="s">
        <v>226</v>
      </c>
      <c r="D3308" t="s">
        <v>39</v>
      </c>
      <c r="E3308" t="s">
        <v>207</v>
      </c>
      <c r="F3308">
        <v>1983</v>
      </c>
      <c r="G3308" t="s">
        <v>169</v>
      </c>
      <c r="H3308" t="s">
        <v>170</v>
      </c>
      <c r="I3308" t="s">
        <v>7</v>
      </c>
      <c r="J3308">
        <v>1486</v>
      </c>
      <c r="K3308" t="s">
        <v>166</v>
      </c>
    </row>
    <row r="3309" spans="1:11" x14ac:dyDescent="0.25">
      <c r="A3309" t="s">
        <v>165</v>
      </c>
      <c r="B3309" t="s">
        <v>166</v>
      </c>
      <c r="C3309" t="s">
        <v>226</v>
      </c>
      <c r="D3309" t="s">
        <v>39</v>
      </c>
      <c r="E3309" t="s">
        <v>207</v>
      </c>
      <c r="F3309">
        <v>1984</v>
      </c>
      <c r="G3309" t="s">
        <v>169</v>
      </c>
      <c r="H3309" t="s">
        <v>170</v>
      </c>
      <c r="I3309" t="s">
        <v>7</v>
      </c>
      <c r="J3309">
        <v>1566</v>
      </c>
      <c r="K3309" t="s">
        <v>166</v>
      </c>
    </row>
    <row r="3310" spans="1:11" x14ac:dyDescent="0.25">
      <c r="A3310" t="s">
        <v>165</v>
      </c>
      <c r="B3310" t="s">
        <v>166</v>
      </c>
      <c r="C3310" t="s">
        <v>226</v>
      </c>
      <c r="D3310" t="s">
        <v>39</v>
      </c>
      <c r="E3310" t="s">
        <v>207</v>
      </c>
      <c r="F3310">
        <v>1985</v>
      </c>
      <c r="G3310" t="s">
        <v>169</v>
      </c>
      <c r="H3310" t="s">
        <v>170</v>
      </c>
      <c r="I3310" t="s">
        <v>7</v>
      </c>
      <c r="J3310">
        <v>1717</v>
      </c>
      <c r="K3310" t="s">
        <v>166</v>
      </c>
    </row>
    <row r="3311" spans="1:11" x14ac:dyDescent="0.25">
      <c r="A3311" t="s">
        <v>165</v>
      </c>
      <c r="B3311" t="s">
        <v>166</v>
      </c>
      <c r="C3311" t="s">
        <v>226</v>
      </c>
      <c r="D3311" t="s">
        <v>39</v>
      </c>
      <c r="E3311" t="s">
        <v>207</v>
      </c>
      <c r="F3311">
        <v>1986</v>
      </c>
      <c r="G3311" t="s">
        <v>169</v>
      </c>
      <c r="H3311" t="s">
        <v>170</v>
      </c>
      <c r="I3311" t="s">
        <v>7</v>
      </c>
      <c r="J3311">
        <v>1954</v>
      </c>
      <c r="K3311" t="s">
        <v>166</v>
      </c>
    </row>
    <row r="3312" spans="1:11" x14ac:dyDescent="0.25">
      <c r="A3312" t="s">
        <v>165</v>
      </c>
      <c r="B3312" t="s">
        <v>166</v>
      </c>
      <c r="C3312" t="s">
        <v>226</v>
      </c>
      <c r="D3312" t="s">
        <v>39</v>
      </c>
      <c r="E3312" t="s">
        <v>207</v>
      </c>
      <c r="F3312">
        <v>1987</v>
      </c>
      <c r="G3312" t="s">
        <v>169</v>
      </c>
      <c r="H3312" t="s">
        <v>170</v>
      </c>
      <c r="I3312" t="s">
        <v>7</v>
      </c>
      <c r="J3312">
        <v>2186</v>
      </c>
      <c r="K3312" t="s">
        <v>166</v>
      </c>
    </row>
    <row r="3313" spans="1:11" x14ac:dyDescent="0.25">
      <c r="A3313" t="s">
        <v>165</v>
      </c>
      <c r="B3313" t="s">
        <v>166</v>
      </c>
      <c r="C3313" t="s">
        <v>226</v>
      </c>
      <c r="D3313" t="s">
        <v>39</v>
      </c>
      <c r="E3313" t="s">
        <v>207</v>
      </c>
      <c r="F3313">
        <v>1988</v>
      </c>
      <c r="G3313" t="s">
        <v>169</v>
      </c>
      <c r="H3313" t="s">
        <v>170</v>
      </c>
      <c r="I3313" t="s">
        <v>7</v>
      </c>
      <c r="J3313">
        <v>2365</v>
      </c>
      <c r="K3313" t="s">
        <v>166</v>
      </c>
    </row>
    <row r="3314" spans="1:11" x14ac:dyDescent="0.25">
      <c r="A3314" t="s">
        <v>165</v>
      </c>
      <c r="B3314" t="s">
        <v>166</v>
      </c>
      <c r="C3314" t="s">
        <v>226</v>
      </c>
      <c r="D3314" t="s">
        <v>39</v>
      </c>
      <c r="E3314" t="s">
        <v>207</v>
      </c>
      <c r="F3314">
        <v>1989</v>
      </c>
      <c r="G3314" t="s">
        <v>169</v>
      </c>
      <c r="H3314" t="s">
        <v>170</v>
      </c>
      <c r="I3314" t="s">
        <v>7</v>
      </c>
      <c r="J3314">
        <v>2591</v>
      </c>
      <c r="K3314" t="s">
        <v>166</v>
      </c>
    </row>
    <row r="3315" spans="1:11" x14ac:dyDescent="0.25">
      <c r="A3315" t="s">
        <v>165</v>
      </c>
      <c r="B3315" t="s">
        <v>166</v>
      </c>
      <c r="C3315" t="s">
        <v>226</v>
      </c>
      <c r="D3315" t="s">
        <v>39</v>
      </c>
      <c r="E3315" t="s">
        <v>207</v>
      </c>
      <c r="F3315">
        <v>1990</v>
      </c>
      <c r="G3315" t="s">
        <v>169</v>
      </c>
      <c r="H3315" t="s">
        <v>170</v>
      </c>
      <c r="I3315" t="s">
        <v>7</v>
      </c>
      <c r="J3315">
        <v>3050</v>
      </c>
      <c r="K3315" t="s">
        <v>166</v>
      </c>
    </row>
    <row r="3316" spans="1:11" x14ac:dyDescent="0.25">
      <c r="A3316" t="s">
        <v>165</v>
      </c>
      <c r="B3316" t="s">
        <v>166</v>
      </c>
      <c r="C3316" t="s">
        <v>226</v>
      </c>
      <c r="D3316" t="s">
        <v>39</v>
      </c>
      <c r="E3316" t="s">
        <v>207</v>
      </c>
      <c r="F3316">
        <v>1991</v>
      </c>
      <c r="G3316" t="s">
        <v>169</v>
      </c>
      <c r="H3316" t="s">
        <v>170</v>
      </c>
      <c r="I3316" t="s">
        <v>7</v>
      </c>
      <c r="J3316">
        <v>3004</v>
      </c>
      <c r="K3316" t="s">
        <v>166</v>
      </c>
    </row>
    <row r="3317" spans="1:11" x14ac:dyDescent="0.25">
      <c r="A3317" t="s">
        <v>165</v>
      </c>
      <c r="B3317" t="s">
        <v>166</v>
      </c>
      <c r="C3317" t="s">
        <v>226</v>
      </c>
      <c r="D3317" t="s">
        <v>39</v>
      </c>
      <c r="E3317" t="s">
        <v>207</v>
      </c>
      <c r="F3317">
        <v>1992</v>
      </c>
      <c r="G3317" t="s">
        <v>169</v>
      </c>
      <c r="H3317" t="s">
        <v>170</v>
      </c>
      <c r="I3317" t="s">
        <v>7</v>
      </c>
      <c r="J3317">
        <v>2851</v>
      </c>
      <c r="K3317" t="s">
        <v>166</v>
      </c>
    </row>
    <row r="3318" spans="1:11" x14ac:dyDescent="0.25">
      <c r="A3318" t="s">
        <v>165</v>
      </c>
      <c r="B3318" t="s">
        <v>166</v>
      </c>
      <c r="C3318" t="s">
        <v>226</v>
      </c>
      <c r="D3318" t="s">
        <v>39</v>
      </c>
      <c r="E3318" t="s">
        <v>207</v>
      </c>
      <c r="F3318">
        <v>1993</v>
      </c>
      <c r="G3318" t="s">
        <v>169</v>
      </c>
      <c r="H3318" t="s">
        <v>170</v>
      </c>
      <c r="I3318" t="s">
        <v>7</v>
      </c>
      <c r="J3318">
        <v>2816</v>
      </c>
      <c r="K3318" t="s">
        <v>166</v>
      </c>
    </row>
    <row r="3319" spans="1:11" x14ac:dyDescent="0.25">
      <c r="A3319" t="s">
        <v>165</v>
      </c>
      <c r="B3319" t="s">
        <v>166</v>
      </c>
      <c r="C3319" t="s">
        <v>226</v>
      </c>
      <c r="D3319" t="s">
        <v>39</v>
      </c>
      <c r="E3319" t="s">
        <v>207</v>
      </c>
      <c r="F3319">
        <v>1994</v>
      </c>
      <c r="G3319" t="s">
        <v>169</v>
      </c>
      <c r="H3319" t="s">
        <v>170</v>
      </c>
      <c r="I3319" t="s">
        <v>7</v>
      </c>
      <c r="J3319">
        <v>2818</v>
      </c>
      <c r="K3319" t="s">
        <v>166</v>
      </c>
    </row>
    <row r="3320" spans="1:11" x14ac:dyDescent="0.25">
      <c r="A3320" t="s">
        <v>165</v>
      </c>
      <c r="B3320" t="s">
        <v>166</v>
      </c>
      <c r="C3320" t="s">
        <v>226</v>
      </c>
      <c r="D3320" t="s">
        <v>39</v>
      </c>
      <c r="E3320" t="s">
        <v>207</v>
      </c>
      <c r="F3320">
        <v>1995</v>
      </c>
      <c r="G3320" t="s">
        <v>169</v>
      </c>
      <c r="H3320" t="s">
        <v>170</v>
      </c>
      <c r="I3320" t="s">
        <v>7</v>
      </c>
      <c r="J3320">
        <v>3373</v>
      </c>
      <c r="K3320" t="s">
        <v>166</v>
      </c>
    </row>
    <row r="3321" spans="1:11" x14ac:dyDescent="0.25">
      <c r="A3321" t="s">
        <v>165</v>
      </c>
      <c r="B3321" t="s">
        <v>166</v>
      </c>
      <c r="C3321" t="s">
        <v>226</v>
      </c>
      <c r="D3321" t="s">
        <v>39</v>
      </c>
      <c r="E3321" t="s">
        <v>207</v>
      </c>
      <c r="F3321">
        <v>1996</v>
      </c>
      <c r="G3321" t="s">
        <v>169</v>
      </c>
      <c r="H3321" t="s">
        <v>170</v>
      </c>
      <c r="I3321" t="s">
        <v>7</v>
      </c>
      <c r="J3321">
        <v>4147</v>
      </c>
      <c r="K3321" t="s">
        <v>166</v>
      </c>
    </row>
    <row r="3322" spans="1:11" x14ac:dyDescent="0.25">
      <c r="A3322" t="s">
        <v>165</v>
      </c>
      <c r="B3322" t="s">
        <v>166</v>
      </c>
      <c r="C3322" t="s">
        <v>226</v>
      </c>
      <c r="D3322" t="s">
        <v>39</v>
      </c>
      <c r="E3322" t="s">
        <v>207</v>
      </c>
      <c r="F3322">
        <v>1997</v>
      </c>
      <c r="G3322" t="s">
        <v>169</v>
      </c>
      <c r="H3322" t="s">
        <v>170</v>
      </c>
      <c r="I3322" t="s">
        <v>7</v>
      </c>
      <c r="J3322">
        <v>4618</v>
      </c>
      <c r="K3322" t="s">
        <v>166</v>
      </c>
    </row>
    <row r="3323" spans="1:11" x14ac:dyDescent="0.25">
      <c r="A3323" t="s">
        <v>165</v>
      </c>
      <c r="B3323" t="s">
        <v>166</v>
      </c>
      <c r="C3323" t="s">
        <v>226</v>
      </c>
      <c r="D3323" t="s">
        <v>39</v>
      </c>
      <c r="E3323" t="s">
        <v>207</v>
      </c>
      <c r="F3323">
        <v>1998</v>
      </c>
      <c r="G3323" t="s">
        <v>169</v>
      </c>
      <c r="H3323" t="s">
        <v>170</v>
      </c>
      <c r="I3323" t="s">
        <v>7</v>
      </c>
      <c r="J3323">
        <v>4780</v>
      </c>
      <c r="K3323" t="s">
        <v>166</v>
      </c>
    </row>
    <row r="3324" spans="1:11" x14ac:dyDescent="0.25">
      <c r="A3324" t="s">
        <v>165</v>
      </c>
      <c r="B3324" t="s">
        <v>166</v>
      </c>
      <c r="C3324" t="s">
        <v>226</v>
      </c>
      <c r="D3324" t="s">
        <v>39</v>
      </c>
      <c r="E3324" t="s">
        <v>207</v>
      </c>
      <c r="F3324">
        <v>1999</v>
      </c>
      <c r="G3324" t="s">
        <v>169</v>
      </c>
      <c r="H3324" t="s">
        <v>170</v>
      </c>
      <c r="I3324" t="s">
        <v>7</v>
      </c>
      <c r="J3324">
        <v>5123</v>
      </c>
      <c r="K3324" t="s">
        <v>166</v>
      </c>
    </row>
    <row r="3325" spans="1:11" x14ac:dyDescent="0.25">
      <c r="A3325" t="s">
        <v>165</v>
      </c>
      <c r="B3325" t="s">
        <v>166</v>
      </c>
      <c r="C3325" t="s">
        <v>226</v>
      </c>
      <c r="D3325" t="s">
        <v>39</v>
      </c>
      <c r="E3325" t="s">
        <v>207</v>
      </c>
      <c r="F3325">
        <v>2000</v>
      </c>
      <c r="G3325" t="s">
        <v>169</v>
      </c>
      <c r="H3325" t="s">
        <v>170</v>
      </c>
      <c r="I3325" t="s">
        <v>7</v>
      </c>
      <c r="J3325">
        <v>6155</v>
      </c>
      <c r="K3325" t="s">
        <v>166</v>
      </c>
    </row>
    <row r="3326" spans="1:11" x14ac:dyDescent="0.25">
      <c r="A3326" t="s">
        <v>165</v>
      </c>
      <c r="B3326" t="s">
        <v>166</v>
      </c>
      <c r="C3326" t="s">
        <v>226</v>
      </c>
      <c r="D3326" t="s">
        <v>39</v>
      </c>
      <c r="E3326" t="s">
        <v>207</v>
      </c>
      <c r="F3326">
        <v>2001</v>
      </c>
      <c r="G3326" t="s">
        <v>169</v>
      </c>
      <c r="H3326" t="s">
        <v>170</v>
      </c>
      <c r="I3326" t="s">
        <v>7</v>
      </c>
      <c r="J3326">
        <v>6938</v>
      </c>
      <c r="K3326" t="s">
        <v>166</v>
      </c>
    </row>
    <row r="3327" spans="1:11" x14ac:dyDescent="0.25">
      <c r="A3327" t="s">
        <v>165</v>
      </c>
      <c r="B3327" t="s">
        <v>166</v>
      </c>
      <c r="C3327" t="s">
        <v>226</v>
      </c>
      <c r="D3327" t="s">
        <v>39</v>
      </c>
      <c r="E3327" t="s">
        <v>207</v>
      </c>
      <c r="F3327">
        <v>2002</v>
      </c>
      <c r="G3327" t="s">
        <v>169</v>
      </c>
      <c r="H3327" t="s">
        <v>170</v>
      </c>
      <c r="I3327" t="s">
        <v>7</v>
      </c>
      <c r="J3327">
        <v>6817</v>
      </c>
      <c r="K3327" t="s">
        <v>166</v>
      </c>
    </row>
    <row r="3328" spans="1:11" x14ac:dyDescent="0.25">
      <c r="A3328" t="s">
        <v>165</v>
      </c>
      <c r="B3328" t="s">
        <v>166</v>
      </c>
      <c r="C3328" t="s">
        <v>226</v>
      </c>
      <c r="D3328" t="s">
        <v>39</v>
      </c>
      <c r="E3328" t="s">
        <v>207</v>
      </c>
      <c r="F3328">
        <v>2003</v>
      </c>
      <c r="G3328" t="s">
        <v>169</v>
      </c>
      <c r="H3328" t="s">
        <v>170</v>
      </c>
      <c r="I3328" t="s">
        <v>7</v>
      </c>
      <c r="J3328">
        <v>6388</v>
      </c>
      <c r="K3328" t="s">
        <v>166</v>
      </c>
    </row>
    <row r="3329" spans="1:11" x14ac:dyDescent="0.25">
      <c r="A3329" t="s">
        <v>165</v>
      </c>
      <c r="B3329" t="s">
        <v>166</v>
      </c>
      <c r="C3329" t="s">
        <v>226</v>
      </c>
      <c r="D3329" t="s">
        <v>39</v>
      </c>
      <c r="E3329" t="s">
        <v>207</v>
      </c>
      <c r="F3329">
        <v>2004</v>
      </c>
      <c r="G3329" t="s">
        <v>169</v>
      </c>
      <c r="H3329" t="s">
        <v>170</v>
      </c>
      <c r="I3329" t="s">
        <v>7</v>
      </c>
      <c r="J3329">
        <v>6365</v>
      </c>
      <c r="K3329" t="s">
        <v>166</v>
      </c>
    </row>
    <row r="3330" spans="1:11" x14ac:dyDescent="0.25">
      <c r="A3330" t="s">
        <v>165</v>
      </c>
      <c r="B3330" t="s">
        <v>166</v>
      </c>
      <c r="C3330" t="s">
        <v>226</v>
      </c>
      <c r="D3330" t="s">
        <v>39</v>
      </c>
      <c r="E3330" t="s">
        <v>207</v>
      </c>
      <c r="F3330">
        <v>2005</v>
      </c>
      <c r="G3330" t="s">
        <v>169</v>
      </c>
      <c r="H3330" t="s">
        <v>170</v>
      </c>
      <c r="I3330" t="s">
        <v>7</v>
      </c>
      <c r="J3330">
        <v>6897</v>
      </c>
      <c r="K3330" t="s">
        <v>166</v>
      </c>
    </row>
    <row r="3331" spans="1:11" x14ac:dyDescent="0.25">
      <c r="A3331" t="s">
        <v>165</v>
      </c>
      <c r="B3331" t="s">
        <v>166</v>
      </c>
      <c r="C3331" t="s">
        <v>226</v>
      </c>
      <c r="D3331" t="s">
        <v>39</v>
      </c>
      <c r="E3331" t="s">
        <v>207</v>
      </c>
      <c r="F3331">
        <v>2006</v>
      </c>
      <c r="G3331" t="s">
        <v>169</v>
      </c>
      <c r="H3331" t="s">
        <v>170</v>
      </c>
      <c r="I3331" t="s">
        <v>7</v>
      </c>
      <c r="J3331">
        <v>7424</v>
      </c>
      <c r="K3331" t="s">
        <v>166</v>
      </c>
    </row>
    <row r="3332" spans="1:11" x14ac:dyDescent="0.25">
      <c r="A3332" t="s">
        <v>165</v>
      </c>
      <c r="B3332" t="s">
        <v>166</v>
      </c>
      <c r="C3332" t="s">
        <v>226</v>
      </c>
      <c r="D3332" t="s">
        <v>39</v>
      </c>
      <c r="E3332" t="s">
        <v>207</v>
      </c>
      <c r="F3332">
        <v>2007</v>
      </c>
      <c r="G3332" t="s">
        <v>169</v>
      </c>
      <c r="H3332" t="s">
        <v>170</v>
      </c>
      <c r="I3332" t="s">
        <v>7</v>
      </c>
      <c r="J3332">
        <v>8372</v>
      </c>
      <c r="K3332" t="s">
        <v>166</v>
      </c>
    </row>
    <row r="3333" spans="1:11" x14ac:dyDescent="0.25">
      <c r="A3333" t="s">
        <v>165</v>
      </c>
      <c r="B3333" t="s">
        <v>166</v>
      </c>
      <c r="C3333" t="s">
        <v>226</v>
      </c>
      <c r="D3333" t="s">
        <v>39</v>
      </c>
      <c r="E3333" t="s">
        <v>207</v>
      </c>
      <c r="F3333">
        <v>2008</v>
      </c>
      <c r="G3333" t="s">
        <v>169</v>
      </c>
      <c r="H3333" t="s">
        <v>170</v>
      </c>
      <c r="I3333" t="s">
        <v>7</v>
      </c>
      <c r="J3333">
        <v>8735</v>
      </c>
      <c r="K3333" t="s">
        <v>166</v>
      </c>
    </row>
    <row r="3334" spans="1:11" x14ac:dyDescent="0.25">
      <c r="A3334" t="s">
        <v>165</v>
      </c>
      <c r="B3334" t="s">
        <v>166</v>
      </c>
      <c r="C3334" t="s">
        <v>226</v>
      </c>
      <c r="D3334" t="s">
        <v>39</v>
      </c>
      <c r="E3334" t="s">
        <v>207</v>
      </c>
      <c r="F3334">
        <v>2009</v>
      </c>
      <c r="G3334" t="s">
        <v>169</v>
      </c>
      <c r="H3334" t="s">
        <v>170</v>
      </c>
      <c r="I3334" t="s">
        <v>7</v>
      </c>
      <c r="J3334">
        <v>8589</v>
      </c>
      <c r="K3334" t="s">
        <v>166</v>
      </c>
    </row>
    <row r="3335" spans="1:11" x14ac:dyDescent="0.25">
      <c r="A3335" t="s">
        <v>165</v>
      </c>
      <c r="B3335" t="s">
        <v>166</v>
      </c>
      <c r="C3335" t="s">
        <v>226</v>
      </c>
      <c r="D3335" t="s">
        <v>39</v>
      </c>
      <c r="E3335" t="s">
        <v>207</v>
      </c>
      <c r="F3335">
        <v>2010</v>
      </c>
      <c r="G3335" t="s">
        <v>169</v>
      </c>
      <c r="H3335" t="s">
        <v>170</v>
      </c>
      <c r="I3335" t="s">
        <v>7</v>
      </c>
      <c r="J3335">
        <v>7549</v>
      </c>
      <c r="K3335" t="s">
        <v>166</v>
      </c>
    </row>
    <row r="3336" spans="1:11" x14ac:dyDescent="0.25">
      <c r="A3336" t="s">
        <v>165</v>
      </c>
      <c r="B3336" t="s">
        <v>166</v>
      </c>
      <c r="C3336" t="s">
        <v>226</v>
      </c>
      <c r="D3336" t="s">
        <v>39</v>
      </c>
      <c r="E3336" t="s">
        <v>207</v>
      </c>
      <c r="F3336">
        <v>2011</v>
      </c>
      <c r="G3336" t="s">
        <v>169</v>
      </c>
      <c r="H3336" t="s">
        <v>170</v>
      </c>
      <c r="I3336" t="s">
        <v>7</v>
      </c>
      <c r="J3336">
        <v>6780</v>
      </c>
      <c r="K3336" t="s">
        <v>166</v>
      </c>
    </row>
    <row r="3337" spans="1:11" x14ac:dyDescent="0.25">
      <c r="A3337" t="s">
        <v>165</v>
      </c>
      <c r="B3337" t="s">
        <v>166</v>
      </c>
      <c r="C3337" t="s">
        <v>226</v>
      </c>
      <c r="D3337" t="s">
        <v>39</v>
      </c>
      <c r="E3337" t="s">
        <v>207</v>
      </c>
      <c r="F3337">
        <v>2012</v>
      </c>
      <c r="G3337" t="s">
        <v>169</v>
      </c>
      <c r="H3337" t="s">
        <v>170</v>
      </c>
      <c r="I3337" t="s">
        <v>7</v>
      </c>
      <c r="J3337">
        <v>6277</v>
      </c>
      <c r="K3337" t="s">
        <v>166</v>
      </c>
    </row>
    <row r="3338" spans="1:11" x14ac:dyDescent="0.25">
      <c r="A3338" t="s">
        <v>165</v>
      </c>
      <c r="B3338" t="s">
        <v>166</v>
      </c>
      <c r="C3338" t="s">
        <v>226</v>
      </c>
      <c r="D3338" t="s">
        <v>39</v>
      </c>
      <c r="E3338" t="s">
        <v>207</v>
      </c>
      <c r="F3338">
        <v>2013</v>
      </c>
      <c r="G3338" t="s">
        <v>169</v>
      </c>
      <c r="H3338" t="s">
        <v>170</v>
      </c>
      <c r="I3338" t="s">
        <v>7</v>
      </c>
      <c r="J3338">
        <v>5958</v>
      </c>
      <c r="K3338" t="s">
        <v>166</v>
      </c>
    </row>
    <row r="3339" spans="1:11" x14ac:dyDescent="0.25">
      <c r="A3339" t="s">
        <v>165</v>
      </c>
      <c r="B3339" t="s">
        <v>166</v>
      </c>
      <c r="C3339" t="s">
        <v>226</v>
      </c>
      <c r="D3339" t="s">
        <v>39</v>
      </c>
      <c r="E3339" t="s">
        <v>207</v>
      </c>
      <c r="F3339">
        <v>2014</v>
      </c>
      <c r="G3339" t="s">
        <v>169</v>
      </c>
      <c r="H3339" t="s">
        <v>170</v>
      </c>
      <c r="I3339" t="s">
        <v>7</v>
      </c>
      <c r="J3339">
        <v>6169</v>
      </c>
      <c r="K3339" t="s">
        <v>166</v>
      </c>
    </row>
    <row r="3340" spans="1:11" x14ac:dyDescent="0.25">
      <c r="A3340" t="s">
        <v>165</v>
      </c>
      <c r="B3340" t="s">
        <v>166</v>
      </c>
      <c r="C3340" t="s">
        <v>226</v>
      </c>
      <c r="D3340" t="s">
        <v>39</v>
      </c>
      <c r="E3340" t="s">
        <v>207</v>
      </c>
      <c r="F3340">
        <v>2015</v>
      </c>
      <c r="G3340" t="s">
        <v>169</v>
      </c>
      <c r="H3340" t="s">
        <v>170</v>
      </c>
      <c r="I3340" t="s">
        <v>7</v>
      </c>
      <c r="J3340">
        <v>6829</v>
      </c>
      <c r="K3340" t="s">
        <v>166</v>
      </c>
    </row>
    <row r="3341" spans="1:11" x14ac:dyDescent="0.25">
      <c r="A3341" t="s">
        <v>165</v>
      </c>
      <c r="B3341" t="s">
        <v>166</v>
      </c>
      <c r="C3341" t="s">
        <v>226</v>
      </c>
      <c r="D3341" t="s">
        <v>39</v>
      </c>
      <c r="E3341" t="s">
        <v>207</v>
      </c>
      <c r="F3341">
        <v>2016</v>
      </c>
      <c r="G3341" t="s">
        <v>169</v>
      </c>
      <c r="H3341" t="s">
        <v>170</v>
      </c>
      <c r="I3341" t="s">
        <v>7</v>
      </c>
      <c r="J3341">
        <v>7734</v>
      </c>
      <c r="K3341" t="s">
        <v>166</v>
      </c>
    </row>
    <row r="3342" spans="1:11" x14ac:dyDescent="0.25">
      <c r="A3342" t="s">
        <v>165</v>
      </c>
      <c r="B3342" t="s">
        <v>166</v>
      </c>
      <c r="C3342" t="s">
        <v>226</v>
      </c>
      <c r="D3342" t="s">
        <v>39</v>
      </c>
      <c r="E3342" t="s">
        <v>207</v>
      </c>
      <c r="F3342">
        <v>2017</v>
      </c>
      <c r="G3342" t="s">
        <v>169</v>
      </c>
      <c r="H3342" t="s">
        <v>170</v>
      </c>
      <c r="I3342" t="s">
        <v>7</v>
      </c>
      <c r="J3342">
        <v>7838</v>
      </c>
      <c r="K3342" t="s">
        <v>166</v>
      </c>
    </row>
    <row r="3343" spans="1:11" x14ac:dyDescent="0.25">
      <c r="A3343" t="s">
        <v>165</v>
      </c>
      <c r="B3343" t="s">
        <v>166</v>
      </c>
      <c r="C3343" t="s">
        <v>226</v>
      </c>
      <c r="D3343" t="s">
        <v>39</v>
      </c>
      <c r="E3343" t="s">
        <v>207</v>
      </c>
      <c r="F3343">
        <v>2018</v>
      </c>
      <c r="G3343" t="s">
        <v>169</v>
      </c>
      <c r="H3343" t="s">
        <v>170</v>
      </c>
      <c r="I3343" t="s">
        <v>7</v>
      </c>
      <c r="J3343">
        <v>8363</v>
      </c>
      <c r="K3343" t="s">
        <v>166</v>
      </c>
    </row>
    <row r="3344" spans="1:11" x14ac:dyDescent="0.25">
      <c r="A3344" t="s">
        <v>165</v>
      </c>
      <c r="B3344" t="s">
        <v>166</v>
      </c>
      <c r="C3344" t="s">
        <v>226</v>
      </c>
      <c r="D3344" t="s">
        <v>39</v>
      </c>
      <c r="E3344" t="s">
        <v>207</v>
      </c>
      <c r="F3344">
        <v>2019</v>
      </c>
      <c r="G3344" t="s">
        <v>169</v>
      </c>
      <c r="H3344" t="s">
        <v>170</v>
      </c>
      <c r="I3344" t="s">
        <v>7</v>
      </c>
      <c r="J3344">
        <v>9620</v>
      </c>
      <c r="K3344" t="s">
        <v>166</v>
      </c>
    </row>
    <row r="3345" spans="1:11" x14ac:dyDescent="0.25">
      <c r="A3345" t="s">
        <v>165</v>
      </c>
      <c r="B3345" t="s">
        <v>166</v>
      </c>
      <c r="C3345" t="s">
        <v>226</v>
      </c>
      <c r="D3345" t="s">
        <v>39</v>
      </c>
      <c r="E3345" t="s">
        <v>207</v>
      </c>
      <c r="F3345">
        <v>2020</v>
      </c>
      <c r="G3345" t="s">
        <v>169</v>
      </c>
      <c r="H3345" t="s">
        <v>170</v>
      </c>
      <c r="I3345" t="s">
        <v>7</v>
      </c>
      <c r="J3345">
        <v>9359</v>
      </c>
      <c r="K3345" t="s">
        <v>166</v>
      </c>
    </row>
    <row r="3346" spans="1:11" x14ac:dyDescent="0.25">
      <c r="A3346" t="s">
        <v>165</v>
      </c>
      <c r="B3346" t="s">
        <v>166</v>
      </c>
      <c r="C3346" t="s">
        <v>226</v>
      </c>
      <c r="D3346" t="s">
        <v>39</v>
      </c>
      <c r="E3346" t="s">
        <v>207</v>
      </c>
      <c r="F3346">
        <v>2021</v>
      </c>
      <c r="G3346" t="s">
        <v>169</v>
      </c>
      <c r="H3346" t="s">
        <v>170</v>
      </c>
      <c r="I3346" t="s">
        <v>7</v>
      </c>
      <c r="J3346">
        <v>8433</v>
      </c>
      <c r="K3346" t="s">
        <v>166</v>
      </c>
    </row>
    <row r="3347" spans="1:11" x14ac:dyDescent="0.25">
      <c r="A3347" t="s">
        <v>165</v>
      </c>
      <c r="B3347" t="s">
        <v>166</v>
      </c>
      <c r="C3347" t="s">
        <v>226</v>
      </c>
      <c r="D3347" t="s">
        <v>39</v>
      </c>
      <c r="E3347" t="s">
        <v>207</v>
      </c>
      <c r="F3347">
        <v>2022</v>
      </c>
      <c r="G3347" t="s">
        <v>169</v>
      </c>
      <c r="H3347" t="s">
        <v>170</v>
      </c>
      <c r="I3347" t="s">
        <v>7</v>
      </c>
      <c r="J3347">
        <v>8602</v>
      </c>
      <c r="K3347" t="s">
        <v>166</v>
      </c>
    </row>
    <row r="3348" spans="1:11" x14ac:dyDescent="0.25">
      <c r="A3348" t="s">
        <v>165</v>
      </c>
      <c r="B3348" t="s">
        <v>166</v>
      </c>
      <c r="C3348" t="s">
        <v>227</v>
      </c>
      <c r="D3348" t="s">
        <v>40</v>
      </c>
      <c r="E3348" t="s">
        <v>152</v>
      </c>
      <c r="F3348">
        <v>1929</v>
      </c>
      <c r="G3348" t="s">
        <v>169</v>
      </c>
      <c r="H3348" t="s">
        <v>170</v>
      </c>
      <c r="I3348" t="s">
        <v>7</v>
      </c>
      <c r="J3348">
        <v>69</v>
      </c>
      <c r="K3348" t="s">
        <v>166</v>
      </c>
    </row>
    <row r="3349" spans="1:11" x14ac:dyDescent="0.25">
      <c r="A3349" t="s">
        <v>165</v>
      </c>
      <c r="B3349" t="s">
        <v>166</v>
      </c>
      <c r="C3349" t="s">
        <v>227</v>
      </c>
      <c r="D3349" t="s">
        <v>40</v>
      </c>
      <c r="E3349" t="s">
        <v>152</v>
      </c>
      <c r="F3349">
        <v>1930</v>
      </c>
      <c r="G3349" t="s">
        <v>169</v>
      </c>
      <c r="H3349" t="s">
        <v>170</v>
      </c>
      <c r="I3349" t="s">
        <v>7</v>
      </c>
      <c r="J3349">
        <v>67</v>
      </c>
      <c r="K3349" t="s">
        <v>166</v>
      </c>
    </row>
    <row r="3350" spans="1:11" x14ac:dyDescent="0.25">
      <c r="A3350" t="s">
        <v>165</v>
      </c>
      <c r="B3350" t="s">
        <v>166</v>
      </c>
      <c r="C3350" t="s">
        <v>227</v>
      </c>
      <c r="D3350" t="s">
        <v>40</v>
      </c>
      <c r="E3350" t="s">
        <v>152</v>
      </c>
      <c r="F3350">
        <v>1931</v>
      </c>
      <c r="G3350" t="s">
        <v>169</v>
      </c>
      <c r="H3350" t="s">
        <v>170</v>
      </c>
      <c r="I3350" t="s">
        <v>7</v>
      </c>
      <c r="J3350">
        <v>83</v>
      </c>
      <c r="K3350" t="s">
        <v>166</v>
      </c>
    </row>
    <row r="3351" spans="1:11" x14ac:dyDescent="0.25">
      <c r="A3351" t="s">
        <v>165</v>
      </c>
      <c r="B3351" t="s">
        <v>166</v>
      </c>
      <c r="C3351" t="s">
        <v>227</v>
      </c>
      <c r="D3351" t="s">
        <v>40</v>
      </c>
      <c r="E3351" t="s">
        <v>152</v>
      </c>
      <c r="F3351">
        <v>1932</v>
      </c>
      <c r="G3351" t="s">
        <v>169</v>
      </c>
      <c r="H3351" t="s">
        <v>170</v>
      </c>
      <c r="I3351" t="s">
        <v>7</v>
      </c>
      <c r="J3351">
        <v>48</v>
      </c>
      <c r="K3351" t="s">
        <v>166</v>
      </c>
    </row>
    <row r="3352" spans="1:11" x14ac:dyDescent="0.25">
      <c r="A3352" t="s">
        <v>165</v>
      </c>
      <c r="B3352" t="s">
        <v>166</v>
      </c>
      <c r="C3352" t="s">
        <v>227</v>
      </c>
      <c r="D3352" t="s">
        <v>40</v>
      </c>
      <c r="E3352" t="s">
        <v>152</v>
      </c>
      <c r="F3352">
        <v>1933</v>
      </c>
      <c r="G3352" t="s">
        <v>169</v>
      </c>
      <c r="H3352" t="s">
        <v>170</v>
      </c>
      <c r="I3352" t="s">
        <v>7</v>
      </c>
      <c r="J3352">
        <v>27</v>
      </c>
      <c r="K3352" t="s">
        <v>166</v>
      </c>
    </row>
    <row r="3353" spans="1:11" x14ac:dyDescent="0.25">
      <c r="A3353" t="s">
        <v>165</v>
      </c>
      <c r="B3353" t="s">
        <v>166</v>
      </c>
      <c r="C3353" t="s">
        <v>227</v>
      </c>
      <c r="D3353" t="s">
        <v>40</v>
      </c>
      <c r="E3353" t="s">
        <v>152</v>
      </c>
      <c r="F3353">
        <v>1934</v>
      </c>
      <c r="G3353" t="s">
        <v>169</v>
      </c>
      <c r="H3353" t="s">
        <v>170</v>
      </c>
      <c r="I3353" t="s">
        <v>7</v>
      </c>
      <c r="J3353">
        <v>51</v>
      </c>
      <c r="K3353" t="s">
        <v>166</v>
      </c>
    </row>
    <row r="3354" spans="1:11" x14ac:dyDescent="0.25">
      <c r="A3354" t="s">
        <v>165</v>
      </c>
      <c r="B3354" t="s">
        <v>166</v>
      </c>
      <c r="C3354" t="s">
        <v>227</v>
      </c>
      <c r="D3354" t="s">
        <v>40</v>
      </c>
      <c r="E3354" t="s">
        <v>152</v>
      </c>
      <c r="F3354">
        <v>1935</v>
      </c>
      <c r="G3354" t="s">
        <v>169</v>
      </c>
      <c r="H3354" t="s">
        <v>170</v>
      </c>
      <c r="I3354" t="s">
        <v>7</v>
      </c>
      <c r="J3354">
        <v>50</v>
      </c>
      <c r="K3354" t="s">
        <v>166</v>
      </c>
    </row>
    <row r="3355" spans="1:11" x14ac:dyDescent="0.25">
      <c r="A3355" t="s">
        <v>165</v>
      </c>
      <c r="B3355" t="s">
        <v>166</v>
      </c>
      <c r="C3355" t="s">
        <v>227</v>
      </c>
      <c r="D3355" t="s">
        <v>40</v>
      </c>
      <c r="E3355" t="s">
        <v>152</v>
      </c>
      <c r="F3355">
        <v>1936</v>
      </c>
      <c r="G3355" t="s">
        <v>169</v>
      </c>
      <c r="H3355" t="s">
        <v>170</v>
      </c>
      <c r="I3355" t="s">
        <v>7</v>
      </c>
      <c r="J3355">
        <v>121</v>
      </c>
      <c r="K3355" t="s">
        <v>166</v>
      </c>
    </row>
    <row r="3356" spans="1:11" x14ac:dyDescent="0.25">
      <c r="A3356" t="s">
        <v>165</v>
      </c>
      <c r="B3356" t="s">
        <v>166</v>
      </c>
      <c r="C3356" t="s">
        <v>227</v>
      </c>
      <c r="D3356" t="s">
        <v>40</v>
      </c>
      <c r="E3356" t="s">
        <v>152</v>
      </c>
      <c r="F3356">
        <v>1937</v>
      </c>
      <c r="G3356" t="s">
        <v>169</v>
      </c>
      <c r="H3356" t="s">
        <v>170</v>
      </c>
      <c r="I3356" t="s">
        <v>7</v>
      </c>
      <c r="J3356">
        <v>93</v>
      </c>
      <c r="K3356" t="s">
        <v>166</v>
      </c>
    </row>
    <row r="3357" spans="1:11" x14ac:dyDescent="0.25">
      <c r="A3357" t="s">
        <v>165</v>
      </c>
      <c r="B3357" t="s">
        <v>166</v>
      </c>
      <c r="C3357" t="s">
        <v>227</v>
      </c>
      <c r="D3357" t="s">
        <v>40</v>
      </c>
      <c r="E3357" t="s">
        <v>152</v>
      </c>
      <c r="F3357">
        <v>1938</v>
      </c>
      <c r="G3357" t="s">
        <v>169</v>
      </c>
      <c r="H3357" t="s">
        <v>170</v>
      </c>
      <c r="I3357" t="s">
        <v>7</v>
      </c>
      <c r="J3357">
        <v>106</v>
      </c>
      <c r="K3357" t="s">
        <v>166</v>
      </c>
    </row>
    <row r="3358" spans="1:11" x14ac:dyDescent="0.25">
      <c r="A3358" t="s">
        <v>165</v>
      </c>
      <c r="B3358" t="s">
        <v>166</v>
      </c>
      <c r="C3358" t="s">
        <v>227</v>
      </c>
      <c r="D3358" t="s">
        <v>40</v>
      </c>
      <c r="E3358" t="s">
        <v>152</v>
      </c>
      <c r="F3358">
        <v>1939</v>
      </c>
      <c r="G3358" t="s">
        <v>169</v>
      </c>
      <c r="H3358" t="s">
        <v>170</v>
      </c>
      <c r="I3358" t="s">
        <v>7</v>
      </c>
      <c r="J3358">
        <v>137</v>
      </c>
      <c r="K3358" t="s">
        <v>166</v>
      </c>
    </row>
    <row r="3359" spans="1:11" x14ac:dyDescent="0.25">
      <c r="A3359" t="s">
        <v>165</v>
      </c>
      <c r="B3359" t="s">
        <v>166</v>
      </c>
      <c r="C3359" t="s">
        <v>227</v>
      </c>
      <c r="D3359" t="s">
        <v>40</v>
      </c>
      <c r="E3359" t="s">
        <v>152</v>
      </c>
      <c r="F3359">
        <v>1940</v>
      </c>
      <c r="G3359" t="s">
        <v>169</v>
      </c>
      <c r="H3359" t="s">
        <v>170</v>
      </c>
      <c r="I3359" t="s">
        <v>7</v>
      </c>
      <c r="J3359">
        <v>93</v>
      </c>
      <c r="K3359" t="s">
        <v>166</v>
      </c>
    </row>
    <row r="3360" spans="1:11" x14ac:dyDescent="0.25">
      <c r="A3360" t="s">
        <v>165</v>
      </c>
      <c r="B3360" t="s">
        <v>166</v>
      </c>
      <c r="C3360" t="s">
        <v>227</v>
      </c>
      <c r="D3360" t="s">
        <v>40</v>
      </c>
      <c r="E3360" t="s">
        <v>152</v>
      </c>
      <c r="F3360">
        <v>1941</v>
      </c>
      <c r="G3360" t="s">
        <v>169</v>
      </c>
      <c r="H3360" t="s">
        <v>170</v>
      </c>
      <c r="I3360" t="s">
        <v>7</v>
      </c>
      <c r="J3360">
        <v>65</v>
      </c>
      <c r="K3360" t="s">
        <v>166</v>
      </c>
    </row>
    <row r="3361" spans="1:11" x14ac:dyDescent="0.25">
      <c r="A3361" t="s">
        <v>165</v>
      </c>
      <c r="B3361" t="s">
        <v>166</v>
      </c>
      <c r="C3361" t="s">
        <v>227</v>
      </c>
      <c r="D3361" t="s">
        <v>40</v>
      </c>
      <c r="E3361" t="s">
        <v>152</v>
      </c>
      <c r="F3361">
        <v>1942</v>
      </c>
      <c r="G3361" t="s">
        <v>169</v>
      </c>
      <c r="H3361" t="s">
        <v>170</v>
      </c>
      <c r="I3361" t="s">
        <v>7</v>
      </c>
      <c r="J3361">
        <v>30</v>
      </c>
      <c r="K3361" t="s">
        <v>166</v>
      </c>
    </row>
    <row r="3362" spans="1:11" x14ac:dyDescent="0.25">
      <c r="A3362" t="s">
        <v>165</v>
      </c>
      <c r="B3362" t="s">
        <v>166</v>
      </c>
      <c r="C3362" t="s">
        <v>227</v>
      </c>
      <c r="D3362" t="s">
        <v>40</v>
      </c>
      <c r="E3362" t="s">
        <v>152</v>
      </c>
      <c r="F3362">
        <v>1943</v>
      </c>
      <c r="G3362" t="s">
        <v>169</v>
      </c>
      <c r="H3362" t="s">
        <v>170</v>
      </c>
      <c r="I3362" t="s">
        <v>7</v>
      </c>
      <c r="J3362">
        <v>17</v>
      </c>
      <c r="K3362" t="s">
        <v>166</v>
      </c>
    </row>
    <row r="3363" spans="1:11" x14ac:dyDescent="0.25">
      <c r="A3363" t="s">
        <v>165</v>
      </c>
      <c r="B3363" t="s">
        <v>166</v>
      </c>
      <c r="C3363" t="s">
        <v>227</v>
      </c>
      <c r="D3363" t="s">
        <v>40</v>
      </c>
      <c r="E3363" t="s">
        <v>152</v>
      </c>
      <c r="F3363">
        <v>1944</v>
      </c>
      <c r="G3363" t="s">
        <v>169</v>
      </c>
      <c r="H3363" t="s">
        <v>170</v>
      </c>
      <c r="I3363" t="s">
        <v>7</v>
      </c>
      <c r="J3363">
        <v>17</v>
      </c>
      <c r="K3363" t="s">
        <v>166</v>
      </c>
    </row>
    <row r="3364" spans="1:11" x14ac:dyDescent="0.25">
      <c r="A3364" t="s">
        <v>165</v>
      </c>
      <c r="B3364" t="s">
        <v>166</v>
      </c>
      <c r="C3364" t="s">
        <v>227</v>
      </c>
      <c r="D3364" t="s">
        <v>40</v>
      </c>
      <c r="E3364" t="s">
        <v>152</v>
      </c>
      <c r="F3364">
        <v>1945</v>
      </c>
      <c r="G3364" t="s">
        <v>169</v>
      </c>
      <c r="H3364" t="s">
        <v>170</v>
      </c>
      <c r="I3364" t="s">
        <v>7</v>
      </c>
      <c r="J3364">
        <v>17</v>
      </c>
      <c r="K3364" t="s">
        <v>166</v>
      </c>
    </row>
    <row r="3365" spans="1:11" x14ac:dyDescent="0.25">
      <c r="A3365" t="s">
        <v>165</v>
      </c>
      <c r="B3365" t="s">
        <v>166</v>
      </c>
      <c r="C3365" t="s">
        <v>227</v>
      </c>
      <c r="D3365" t="s">
        <v>40</v>
      </c>
      <c r="E3365" t="s">
        <v>152</v>
      </c>
      <c r="F3365">
        <v>1946</v>
      </c>
      <c r="G3365" t="s">
        <v>169</v>
      </c>
      <c r="H3365" t="s">
        <v>170</v>
      </c>
      <c r="I3365" t="s">
        <v>7</v>
      </c>
      <c r="J3365">
        <v>26</v>
      </c>
      <c r="K3365" t="s">
        <v>166</v>
      </c>
    </row>
    <row r="3366" spans="1:11" x14ac:dyDescent="0.25">
      <c r="A3366" t="s">
        <v>165</v>
      </c>
      <c r="B3366" t="s">
        <v>166</v>
      </c>
      <c r="C3366" t="s">
        <v>227</v>
      </c>
      <c r="D3366" t="s">
        <v>40</v>
      </c>
      <c r="E3366" t="s">
        <v>152</v>
      </c>
      <c r="F3366">
        <v>1947</v>
      </c>
      <c r="G3366" t="s">
        <v>169</v>
      </c>
      <c r="H3366" t="s">
        <v>170</v>
      </c>
      <c r="I3366" t="s">
        <v>7</v>
      </c>
      <c r="J3366">
        <v>73</v>
      </c>
      <c r="K3366" t="s">
        <v>166</v>
      </c>
    </row>
    <row r="3367" spans="1:11" x14ac:dyDescent="0.25">
      <c r="A3367" t="s">
        <v>165</v>
      </c>
      <c r="B3367" t="s">
        <v>166</v>
      </c>
      <c r="C3367" t="s">
        <v>227</v>
      </c>
      <c r="D3367" t="s">
        <v>40</v>
      </c>
      <c r="E3367" t="s">
        <v>152</v>
      </c>
      <c r="F3367">
        <v>1948</v>
      </c>
      <c r="G3367" t="s">
        <v>169</v>
      </c>
      <c r="H3367" t="s">
        <v>170</v>
      </c>
      <c r="I3367" t="s">
        <v>7</v>
      </c>
      <c r="J3367">
        <v>106</v>
      </c>
      <c r="K3367" t="s">
        <v>166</v>
      </c>
    </row>
    <row r="3368" spans="1:11" x14ac:dyDescent="0.25">
      <c r="A3368" t="s">
        <v>165</v>
      </c>
      <c r="B3368" t="s">
        <v>166</v>
      </c>
      <c r="C3368" t="s">
        <v>227</v>
      </c>
      <c r="D3368" t="s">
        <v>40</v>
      </c>
      <c r="E3368" t="s">
        <v>152</v>
      </c>
      <c r="F3368">
        <v>1949</v>
      </c>
      <c r="G3368" t="s">
        <v>169</v>
      </c>
      <c r="H3368" t="s">
        <v>170</v>
      </c>
      <c r="I3368" t="s">
        <v>7</v>
      </c>
      <c r="J3368">
        <v>140</v>
      </c>
      <c r="K3368" t="s">
        <v>166</v>
      </c>
    </row>
    <row r="3369" spans="1:11" x14ac:dyDescent="0.25">
      <c r="A3369" t="s">
        <v>165</v>
      </c>
      <c r="B3369" t="s">
        <v>166</v>
      </c>
      <c r="C3369" t="s">
        <v>227</v>
      </c>
      <c r="D3369" t="s">
        <v>40</v>
      </c>
      <c r="E3369" t="s">
        <v>152</v>
      </c>
      <c r="F3369">
        <v>1950</v>
      </c>
      <c r="G3369" t="s">
        <v>169</v>
      </c>
      <c r="H3369" t="s">
        <v>170</v>
      </c>
      <c r="I3369" t="s">
        <v>7</v>
      </c>
      <c r="J3369">
        <v>145</v>
      </c>
      <c r="K3369" t="s">
        <v>166</v>
      </c>
    </row>
    <row r="3370" spans="1:11" x14ac:dyDescent="0.25">
      <c r="A3370" t="s">
        <v>165</v>
      </c>
      <c r="B3370" t="s">
        <v>166</v>
      </c>
      <c r="C3370" t="s">
        <v>227</v>
      </c>
      <c r="D3370" t="s">
        <v>40</v>
      </c>
      <c r="E3370" t="s">
        <v>152</v>
      </c>
      <c r="F3370">
        <v>1951</v>
      </c>
      <c r="G3370" t="s">
        <v>169</v>
      </c>
      <c r="H3370" t="s">
        <v>170</v>
      </c>
      <c r="I3370" t="s">
        <v>7</v>
      </c>
      <c r="J3370">
        <v>153</v>
      </c>
      <c r="K3370" t="s">
        <v>166</v>
      </c>
    </row>
    <row r="3371" spans="1:11" x14ac:dyDescent="0.25">
      <c r="A3371" t="s">
        <v>165</v>
      </c>
      <c r="B3371" t="s">
        <v>166</v>
      </c>
      <c r="C3371" t="s">
        <v>227</v>
      </c>
      <c r="D3371" t="s">
        <v>40</v>
      </c>
      <c r="E3371" t="s">
        <v>152</v>
      </c>
      <c r="F3371">
        <v>1952</v>
      </c>
      <c r="G3371" t="s">
        <v>169</v>
      </c>
      <c r="H3371" t="s">
        <v>170</v>
      </c>
      <c r="I3371" t="s">
        <v>7</v>
      </c>
      <c r="J3371">
        <v>121</v>
      </c>
      <c r="K3371" t="s">
        <v>166</v>
      </c>
    </row>
    <row r="3372" spans="1:11" x14ac:dyDescent="0.25">
      <c r="A3372" t="s">
        <v>165</v>
      </c>
      <c r="B3372" t="s">
        <v>166</v>
      </c>
      <c r="C3372" t="s">
        <v>227</v>
      </c>
      <c r="D3372" t="s">
        <v>40</v>
      </c>
      <c r="E3372" t="s">
        <v>152</v>
      </c>
      <c r="F3372">
        <v>1953</v>
      </c>
      <c r="G3372" t="s">
        <v>169</v>
      </c>
      <c r="H3372" t="s">
        <v>170</v>
      </c>
      <c r="I3372" t="s">
        <v>7</v>
      </c>
      <c r="J3372">
        <v>154</v>
      </c>
      <c r="K3372" t="s">
        <v>166</v>
      </c>
    </row>
    <row r="3373" spans="1:11" x14ac:dyDescent="0.25">
      <c r="A3373" t="s">
        <v>165</v>
      </c>
      <c r="B3373" t="s">
        <v>166</v>
      </c>
      <c r="C3373" t="s">
        <v>227</v>
      </c>
      <c r="D3373" t="s">
        <v>40</v>
      </c>
      <c r="E3373" t="s">
        <v>152</v>
      </c>
      <c r="F3373">
        <v>1954</v>
      </c>
      <c r="G3373" t="s">
        <v>169</v>
      </c>
      <c r="H3373" t="s">
        <v>170</v>
      </c>
      <c r="I3373" t="s">
        <v>7</v>
      </c>
      <c r="J3373">
        <v>190</v>
      </c>
      <c r="K3373" t="s">
        <v>166</v>
      </c>
    </row>
    <row r="3374" spans="1:11" x14ac:dyDescent="0.25">
      <c r="A3374" t="s">
        <v>165</v>
      </c>
      <c r="B3374" t="s">
        <v>166</v>
      </c>
      <c r="C3374" t="s">
        <v>227</v>
      </c>
      <c r="D3374" t="s">
        <v>40</v>
      </c>
      <c r="E3374" t="s">
        <v>152</v>
      </c>
      <c r="F3374">
        <v>1955</v>
      </c>
      <c r="G3374" t="s">
        <v>169</v>
      </c>
      <c r="H3374" t="s">
        <v>170</v>
      </c>
      <c r="I3374" t="s">
        <v>7</v>
      </c>
      <c r="J3374">
        <v>231</v>
      </c>
      <c r="K3374" t="s">
        <v>166</v>
      </c>
    </row>
    <row r="3375" spans="1:11" x14ac:dyDescent="0.25">
      <c r="A3375" t="s">
        <v>165</v>
      </c>
      <c r="B3375" t="s">
        <v>166</v>
      </c>
      <c r="C3375" t="s">
        <v>227</v>
      </c>
      <c r="D3375" t="s">
        <v>40</v>
      </c>
      <c r="E3375" t="s">
        <v>152</v>
      </c>
      <c r="F3375">
        <v>1956</v>
      </c>
      <c r="G3375" t="s">
        <v>169</v>
      </c>
      <c r="H3375" t="s">
        <v>170</v>
      </c>
      <c r="I3375" t="s">
        <v>7</v>
      </c>
      <c r="J3375">
        <v>264</v>
      </c>
      <c r="K3375" t="s">
        <v>166</v>
      </c>
    </row>
    <row r="3376" spans="1:11" x14ac:dyDescent="0.25">
      <c r="A3376" t="s">
        <v>165</v>
      </c>
      <c r="B3376" t="s">
        <v>166</v>
      </c>
      <c r="C3376" t="s">
        <v>227</v>
      </c>
      <c r="D3376" t="s">
        <v>40</v>
      </c>
      <c r="E3376" t="s">
        <v>152</v>
      </c>
      <c r="F3376">
        <v>1957</v>
      </c>
      <c r="G3376" t="s">
        <v>169</v>
      </c>
      <c r="H3376" t="s">
        <v>170</v>
      </c>
      <c r="I3376" t="s">
        <v>7</v>
      </c>
      <c r="J3376">
        <v>293</v>
      </c>
      <c r="K3376" t="s">
        <v>166</v>
      </c>
    </row>
    <row r="3377" spans="1:11" x14ac:dyDescent="0.25">
      <c r="A3377" t="s">
        <v>165</v>
      </c>
      <c r="B3377" t="s">
        <v>166</v>
      </c>
      <c r="C3377" t="s">
        <v>227</v>
      </c>
      <c r="D3377" t="s">
        <v>40</v>
      </c>
      <c r="E3377" t="s">
        <v>152</v>
      </c>
      <c r="F3377">
        <v>1958</v>
      </c>
      <c r="G3377" t="s">
        <v>169</v>
      </c>
      <c r="H3377" t="s">
        <v>170</v>
      </c>
      <c r="I3377" t="s">
        <v>7</v>
      </c>
      <c r="J3377">
        <v>321</v>
      </c>
      <c r="K3377" t="s">
        <v>166</v>
      </c>
    </row>
    <row r="3378" spans="1:11" x14ac:dyDescent="0.25">
      <c r="A3378" t="s">
        <v>165</v>
      </c>
      <c r="B3378" t="s">
        <v>166</v>
      </c>
      <c r="C3378" t="s">
        <v>227</v>
      </c>
      <c r="D3378" t="s">
        <v>40</v>
      </c>
      <c r="E3378" t="s">
        <v>152</v>
      </c>
      <c r="F3378">
        <v>1959</v>
      </c>
      <c r="G3378" t="s">
        <v>169</v>
      </c>
      <c r="H3378" t="s">
        <v>170</v>
      </c>
      <c r="I3378" t="s">
        <v>7</v>
      </c>
      <c r="J3378">
        <v>354</v>
      </c>
      <c r="K3378" t="s">
        <v>166</v>
      </c>
    </row>
    <row r="3379" spans="1:11" x14ac:dyDescent="0.25">
      <c r="A3379" t="s">
        <v>165</v>
      </c>
      <c r="B3379" t="s">
        <v>166</v>
      </c>
      <c r="C3379" t="s">
        <v>227</v>
      </c>
      <c r="D3379" t="s">
        <v>40</v>
      </c>
      <c r="E3379" t="s">
        <v>152</v>
      </c>
      <c r="F3379">
        <v>1960</v>
      </c>
      <c r="G3379" t="s">
        <v>169</v>
      </c>
      <c r="H3379" t="s">
        <v>170</v>
      </c>
      <c r="I3379" t="s">
        <v>7</v>
      </c>
      <c r="J3379">
        <v>408</v>
      </c>
      <c r="K3379" t="s">
        <v>166</v>
      </c>
    </row>
    <row r="3380" spans="1:11" x14ac:dyDescent="0.25">
      <c r="A3380" t="s">
        <v>165</v>
      </c>
      <c r="B3380" t="s">
        <v>166</v>
      </c>
      <c r="C3380" t="s">
        <v>227</v>
      </c>
      <c r="D3380" t="s">
        <v>40</v>
      </c>
      <c r="E3380" t="s">
        <v>152</v>
      </c>
      <c r="F3380">
        <v>1961</v>
      </c>
      <c r="G3380" t="s">
        <v>169</v>
      </c>
      <c r="H3380" t="s">
        <v>170</v>
      </c>
      <c r="I3380" t="s">
        <v>7</v>
      </c>
      <c r="J3380">
        <v>463</v>
      </c>
      <c r="K3380" t="s">
        <v>166</v>
      </c>
    </row>
    <row r="3381" spans="1:11" x14ac:dyDescent="0.25">
      <c r="A3381" t="s">
        <v>165</v>
      </c>
      <c r="B3381" t="s">
        <v>166</v>
      </c>
      <c r="C3381" t="s">
        <v>227</v>
      </c>
      <c r="D3381" t="s">
        <v>40</v>
      </c>
      <c r="E3381" t="s">
        <v>152</v>
      </c>
      <c r="F3381">
        <v>1962</v>
      </c>
      <c r="G3381" t="s">
        <v>169</v>
      </c>
      <c r="H3381" t="s">
        <v>170</v>
      </c>
      <c r="I3381" t="s">
        <v>7</v>
      </c>
      <c r="J3381">
        <v>391</v>
      </c>
      <c r="K3381" t="s">
        <v>166</v>
      </c>
    </row>
    <row r="3382" spans="1:11" x14ac:dyDescent="0.25">
      <c r="A3382" t="s">
        <v>165</v>
      </c>
      <c r="B3382" t="s">
        <v>166</v>
      </c>
      <c r="C3382" t="s">
        <v>227</v>
      </c>
      <c r="D3382" t="s">
        <v>40</v>
      </c>
      <c r="E3382" t="s">
        <v>152</v>
      </c>
      <c r="F3382">
        <v>1963</v>
      </c>
      <c r="G3382" t="s">
        <v>169</v>
      </c>
      <c r="H3382" t="s">
        <v>170</v>
      </c>
      <c r="I3382" t="s">
        <v>7</v>
      </c>
      <c r="J3382">
        <v>476</v>
      </c>
      <c r="K3382" t="s">
        <v>166</v>
      </c>
    </row>
    <row r="3383" spans="1:11" x14ac:dyDescent="0.25">
      <c r="A3383" t="s">
        <v>165</v>
      </c>
      <c r="B3383" t="s">
        <v>166</v>
      </c>
      <c r="C3383" t="s">
        <v>227</v>
      </c>
      <c r="D3383" t="s">
        <v>40</v>
      </c>
      <c r="E3383" t="s">
        <v>152</v>
      </c>
      <c r="F3383">
        <v>1964</v>
      </c>
      <c r="G3383" t="s">
        <v>169</v>
      </c>
      <c r="H3383" t="s">
        <v>170</v>
      </c>
      <c r="I3383" t="s">
        <v>7</v>
      </c>
      <c r="J3383">
        <v>481</v>
      </c>
      <c r="K3383" t="s">
        <v>166</v>
      </c>
    </row>
    <row r="3384" spans="1:11" x14ac:dyDescent="0.25">
      <c r="A3384" t="s">
        <v>165</v>
      </c>
      <c r="B3384" t="s">
        <v>166</v>
      </c>
      <c r="C3384" t="s">
        <v>227</v>
      </c>
      <c r="D3384" t="s">
        <v>40</v>
      </c>
      <c r="E3384" t="s">
        <v>152</v>
      </c>
      <c r="F3384">
        <v>1965</v>
      </c>
      <c r="G3384" t="s">
        <v>169</v>
      </c>
      <c r="H3384" t="s">
        <v>170</v>
      </c>
      <c r="I3384" t="s">
        <v>7</v>
      </c>
      <c r="J3384">
        <v>550</v>
      </c>
      <c r="K3384" t="s">
        <v>166</v>
      </c>
    </row>
    <row r="3385" spans="1:11" x14ac:dyDescent="0.25">
      <c r="A3385" t="s">
        <v>165</v>
      </c>
      <c r="B3385" t="s">
        <v>166</v>
      </c>
      <c r="C3385" t="s">
        <v>227</v>
      </c>
      <c r="D3385" t="s">
        <v>40</v>
      </c>
      <c r="E3385" t="s">
        <v>152</v>
      </c>
      <c r="F3385">
        <v>1966</v>
      </c>
      <c r="G3385" t="s">
        <v>169</v>
      </c>
      <c r="H3385" t="s">
        <v>170</v>
      </c>
      <c r="I3385" t="s">
        <v>7</v>
      </c>
      <c r="J3385">
        <v>721</v>
      </c>
      <c r="K3385" t="s">
        <v>166</v>
      </c>
    </row>
    <row r="3386" spans="1:11" x14ac:dyDescent="0.25">
      <c r="A3386" t="s">
        <v>165</v>
      </c>
      <c r="B3386" t="s">
        <v>166</v>
      </c>
      <c r="C3386" t="s">
        <v>227</v>
      </c>
      <c r="D3386" t="s">
        <v>40</v>
      </c>
      <c r="E3386" t="s">
        <v>152</v>
      </c>
      <c r="F3386">
        <v>1967</v>
      </c>
      <c r="G3386" t="s">
        <v>169</v>
      </c>
      <c r="H3386" t="s">
        <v>170</v>
      </c>
      <c r="I3386" t="s">
        <v>7</v>
      </c>
      <c r="J3386">
        <v>991</v>
      </c>
      <c r="K3386" t="s">
        <v>166</v>
      </c>
    </row>
    <row r="3387" spans="1:11" x14ac:dyDescent="0.25">
      <c r="A3387" t="s">
        <v>165</v>
      </c>
      <c r="B3387" t="s">
        <v>166</v>
      </c>
      <c r="C3387" t="s">
        <v>227</v>
      </c>
      <c r="D3387" t="s">
        <v>40</v>
      </c>
      <c r="E3387" t="s">
        <v>152</v>
      </c>
      <c r="F3387">
        <v>1968</v>
      </c>
      <c r="G3387" t="s">
        <v>169</v>
      </c>
      <c r="H3387" t="s">
        <v>170</v>
      </c>
      <c r="I3387" t="s">
        <v>7</v>
      </c>
      <c r="J3387">
        <v>1193</v>
      </c>
      <c r="K3387" t="s">
        <v>166</v>
      </c>
    </row>
    <row r="3388" spans="1:11" x14ac:dyDescent="0.25">
      <c r="A3388" t="s">
        <v>165</v>
      </c>
      <c r="B3388" t="s">
        <v>166</v>
      </c>
      <c r="C3388" t="s">
        <v>227</v>
      </c>
      <c r="D3388" t="s">
        <v>40</v>
      </c>
      <c r="E3388" t="s">
        <v>152</v>
      </c>
      <c r="F3388">
        <v>1969</v>
      </c>
      <c r="G3388" t="s">
        <v>169</v>
      </c>
      <c r="H3388" t="s">
        <v>170</v>
      </c>
      <c r="I3388" t="s">
        <v>7</v>
      </c>
      <c r="J3388">
        <v>1330</v>
      </c>
      <c r="K3388" t="s">
        <v>166</v>
      </c>
    </row>
    <row r="3389" spans="1:11" x14ac:dyDescent="0.25">
      <c r="A3389" t="s">
        <v>165</v>
      </c>
      <c r="B3389" t="s">
        <v>166</v>
      </c>
      <c r="C3389" t="s">
        <v>227</v>
      </c>
      <c r="D3389" t="s">
        <v>40</v>
      </c>
      <c r="E3389" t="s">
        <v>152</v>
      </c>
      <c r="F3389">
        <v>1970</v>
      </c>
      <c r="G3389" t="s">
        <v>169</v>
      </c>
      <c r="H3389" t="s">
        <v>170</v>
      </c>
      <c r="I3389" t="s">
        <v>7</v>
      </c>
      <c r="J3389">
        <v>1341</v>
      </c>
      <c r="K3389" t="s">
        <v>166</v>
      </c>
    </row>
    <row r="3390" spans="1:11" x14ac:dyDescent="0.25">
      <c r="A3390" t="s">
        <v>165</v>
      </c>
      <c r="B3390" t="s">
        <v>166</v>
      </c>
      <c r="C3390" t="s">
        <v>227</v>
      </c>
      <c r="D3390" t="s">
        <v>40</v>
      </c>
      <c r="E3390" t="s">
        <v>152</v>
      </c>
      <c r="F3390">
        <v>1971</v>
      </c>
      <c r="G3390" t="s">
        <v>169</v>
      </c>
      <c r="H3390" t="s">
        <v>170</v>
      </c>
      <c r="I3390" t="s">
        <v>7</v>
      </c>
      <c r="J3390">
        <v>1090</v>
      </c>
      <c r="K3390" t="s">
        <v>166</v>
      </c>
    </row>
    <row r="3391" spans="1:11" x14ac:dyDescent="0.25">
      <c r="A3391" t="s">
        <v>165</v>
      </c>
      <c r="B3391" t="s">
        <v>166</v>
      </c>
      <c r="C3391" t="s">
        <v>227</v>
      </c>
      <c r="D3391" t="s">
        <v>40</v>
      </c>
      <c r="E3391" t="s">
        <v>152</v>
      </c>
      <c r="F3391">
        <v>1972</v>
      </c>
      <c r="G3391" t="s">
        <v>169</v>
      </c>
      <c r="H3391" t="s">
        <v>170</v>
      </c>
      <c r="I3391" t="s">
        <v>7</v>
      </c>
      <c r="J3391">
        <v>1241</v>
      </c>
      <c r="K3391" t="s">
        <v>166</v>
      </c>
    </row>
    <row r="3392" spans="1:11" x14ac:dyDescent="0.25">
      <c r="A3392" t="s">
        <v>165</v>
      </c>
      <c r="B3392" t="s">
        <v>166</v>
      </c>
      <c r="C3392" t="s">
        <v>227</v>
      </c>
      <c r="D3392" t="s">
        <v>40</v>
      </c>
      <c r="E3392" t="s">
        <v>152</v>
      </c>
      <c r="F3392">
        <v>1973</v>
      </c>
      <c r="G3392" t="s">
        <v>169</v>
      </c>
      <c r="H3392" t="s">
        <v>170</v>
      </c>
      <c r="I3392" t="s">
        <v>7</v>
      </c>
      <c r="J3392">
        <v>1400</v>
      </c>
      <c r="K3392" t="s">
        <v>166</v>
      </c>
    </row>
    <row r="3393" spans="1:11" x14ac:dyDescent="0.25">
      <c r="A3393" t="s">
        <v>165</v>
      </c>
      <c r="B3393" t="s">
        <v>166</v>
      </c>
      <c r="C3393" t="s">
        <v>227</v>
      </c>
      <c r="D3393" t="s">
        <v>40</v>
      </c>
      <c r="E3393" t="s">
        <v>152</v>
      </c>
      <c r="F3393">
        <v>1974</v>
      </c>
      <c r="G3393" t="s">
        <v>169</v>
      </c>
      <c r="H3393" t="s">
        <v>170</v>
      </c>
      <c r="I3393" t="s">
        <v>7</v>
      </c>
      <c r="J3393">
        <v>1866</v>
      </c>
      <c r="K3393" t="s">
        <v>166</v>
      </c>
    </row>
    <row r="3394" spans="1:11" x14ac:dyDescent="0.25">
      <c r="A3394" t="s">
        <v>165</v>
      </c>
      <c r="B3394" t="s">
        <v>166</v>
      </c>
      <c r="C3394" t="s">
        <v>227</v>
      </c>
      <c r="D3394" t="s">
        <v>40</v>
      </c>
      <c r="E3394" t="s">
        <v>152</v>
      </c>
      <c r="F3394">
        <v>1975</v>
      </c>
      <c r="G3394" t="s">
        <v>169</v>
      </c>
      <c r="H3394" t="s">
        <v>170</v>
      </c>
      <c r="I3394" t="s">
        <v>7</v>
      </c>
      <c r="J3394">
        <v>1885</v>
      </c>
      <c r="K3394" t="s">
        <v>166</v>
      </c>
    </row>
    <row r="3395" spans="1:11" x14ac:dyDescent="0.25">
      <c r="A3395" t="s">
        <v>165</v>
      </c>
      <c r="B3395" t="s">
        <v>166</v>
      </c>
      <c r="C3395" t="s">
        <v>227</v>
      </c>
      <c r="D3395" t="s">
        <v>40</v>
      </c>
      <c r="E3395" t="s">
        <v>152</v>
      </c>
      <c r="F3395">
        <v>1976</v>
      </c>
      <c r="G3395" t="s">
        <v>169</v>
      </c>
      <c r="H3395" t="s">
        <v>170</v>
      </c>
      <c r="I3395" t="s">
        <v>7</v>
      </c>
      <c r="J3395">
        <v>2082</v>
      </c>
      <c r="K3395" t="s">
        <v>166</v>
      </c>
    </row>
    <row r="3396" spans="1:11" x14ac:dyDescent="0.25">
      <c r="A3396" t="s">
        <v>165</v>
      </c>
      <c r="B3396" t="s">
        <v>166</v>
      </c>
      <c r="C3396" t="s">
        <v>227</v>
      </c>
      <c r="D3396" t="s">
        <v>40</v>
      </c>
      <c r="E3396" t="s">
        <v>152</v>
      </c>
      <c r="F3396">
        <v>1977</v>
      </c>
      <c r="G3396" t="s">
        <v>169</v>
      </c>
      <c r="H3396" t="s">
        <v>170</v>
      </c>
      <c r="I3396" t="s">
        <v>7</v>
      </c>
      <c r="J3396">
        <v>2065</v>
      </c>
      <c r="K3396" t="s">
        <v>166</v>
      </c>
    </row>
    <row r="3397" spans="1:11" x14ac:dyDescent="0.25">
      <c r="A3397" t="s">
        <v>165</v>
      </c>
      <c r="B3397" t="s">
        <v>166</v>
      </c>
      <c r="C3397" t="s">
        <v>227</v>
      </c>
      <c r="D3397" t="s">
        <v>40</v>
      </c>
      <c r="E3397" t="s">
        <v>152</v>
      </c>
      <c r="F3397">
        <v>1978</v>
      </c>
      <c r="G3397" t="s">
        <v>169</v>
      </c>
      <c r="H3397" t="s">
        <v>170</v>
      </c>
      <c r="I3397" t="s">
        <v>7</v>
      </c>
      <c r="J3397">
        <v>2293</v>
      </c>
      <c r="K3397" t="s">
        <v>166</v>
      </c>
    </row>
    <row r="3398" spans="1:11" x14ac:dyDescent="0.25">
      <c r="A3398" t="s">
        <v>165</v>
      </c>
      <c r="B3398" t="s">
        <v>166</v>
      </c>
      <c r="C3398" t="s">
        <v>227</v>
      </c>
      <c r="D3398" t="s">
        <v>40</v>
      </c>
      <c r="E3398" t="s">
        <v>152</v>
      </c>
      <c r="F3398">
        <v>1979</v>
      </c>
      <c r="G3398" t="s">
        <v>169</v>
      </c>
      <c r="H3398" t="s">
        <v>170</v>
      </c>
      <c r="I3398" t="s">
        <v>7</v>
      </c>
      <c r="J3398">
        <v>2780</v>
      </c>
      <c r="K3398" t="s">
        <v>166</v>
      </c>
    </row>
    <row r="3399" spans="1:11" x14ac:dyDescent="0.25">
      <c r="A3399" t="s">
        <v>165</v>
      </c>
      <c r="B3399" t="s">
        <v>166</v>
      </c>
      <c r="C3399" t="s">
        <v>227</v>
      </c>
      <c r="D3399" t="s">
        <v>40</v>
      </c>
      <c r="E3399" t="s">
        <v>152</v>
      </c>
      <c r="F3399">
        <v>1980</v>
      </c>
      <c r="G3399" t="s">
        <v>169</v>
      </c>
      <c r="H3399" t="s">
        <v>170</v>
      </c>
      <c r="I3399" t="s">
        <v>7</v>
      </c>
      <c r="J3399">
        <v>3527</v>
      </c>
      <c r="K3399" t="s">
        <v>166</v>
      </c>
    </row>
    <row r="3400" spans="1:11" x14ac:dyDescent="0.25">
      <c r="A3400" t="s">
        <v>165</v>
      </c>
      <c r="B3400" t="s">
        <v>166</v>
      </c>
      <c r="C3400" t="s">
        <v>227</v>
      </c>
      <c r="D3400" t="s">
        <v>40</v>
      </c>
      <c r="E3400" t="s">
        <v>152</v>
      </c>
      <c r="F3400">
        <v>1981</v>
      </c>
      <c r="G3400" t="s">
        <v>169</v>
      </c>
      <c r="H3400" t="s">
        <v>170</v>
      </c>
      <c r="I3400" t="s">
        <v>7</v>
      </c>
      <c r="J3400">
        <v>3747</v>
      </c>
      <c r="K3400" t="s">
        <v>166</v>
      </c>
    </row>
    <row r="3401" spans="1:11" x14ac:dyDescent="0.25">
      <c r="A3401" t="s">
        <v>165</v>
      </c>
      <c r="B3401" t="s">
        <v>166</v>
      </c>
      <c r="C3401" t="s">
        <v>227</v>
      </c>
      <c r="D3401" t="s">
        <v>40</v>
      </c>
      <c r="E3401" t="s">
        <v>152</v>
      </c>
      <c r="F3401">
        <v>1982</v>
      </c>
      <c r="G3401" t="s">
        <v>169</v>
      </c>
      <c r="H3401" t="s">
        <v>170</v>
      </c>
      <c r="I3401" t="s">
        <v>7</v>
      </c>
      <c r="J3401">
        <v>3967</v>
      </c>
      <c r="K3401" t="s">
        <v>166</v>
      </c>
    </row>
    <row r="3402" spans="1:11" x14ac:dyDescent="0.25">
      <c r="A3402" t="s">
        <v>165</v>
      </c>
      <c r="B3402" t="s">
        <v>166</v>
      </c>
      <c r="C3402" t="s">
        <v>227</v>
      </c>
      <c r="D3402" t="s">
        <v>40</v>
      </c>
      <c r="E3402" t="s">
        <v>152</v>
      </c>
      <c r="F3402">
        <v>1983</v>
      </c>
      <c r="G3402" t="s">
        <v>169</v>
      </c>
      <c r="H3402" t="s">
        <v>170</v>
      </c>
      <c r="I3402" t="s">
        <v>7</v>
      </c>
      <c r="J3402">
        <v>4077</v>
      </c>
      <c r="K3402" t="s">
        <v>166</v>
      </c>
    </row>
    <row r="3403" spans="1:11" x14ac:dyDescent="0.25">
      <c r="A3403" t="s">
        <v>165</v>
      </c>
      <c r="B3403" t="s">
        <v>166</v>
      </c>
      <c r="C3403" t="s">
        <v>227</v>
      </c>
      <c r="D3403" t="s">
        <v>40</v>
      </c>
      <c r="E3403" t="s">
        <v>152</v>
      </c>
      <c r="F3403">
        <v>1984</v>
      </c>
      <c r="G3403" t="s">
        <v>169</v>
      </c>
      <c r="H3403" t="s">
        <v>170</v>
      </c>
      <c r="I3403" t="s">
        <v>7</v>
      </c>
      <c r="J3403">
        <v>4051</v>
      </c>
      <c r="K3403" t="s">
        <v>166</v>
      </c>
    </row>
    <row r="3404" spans="1:11" x14ac:dyDescent="0.25">
      <c r="A3404" t="s">
        <v>165</v>
      </c>
      <c r="B3404" t="s">
        <v>166</v>
      </c>
      <c r="C3404" t="s">
        <v>227</v>
      </c>
      <c r="D3404" t="s">
        <v>40</v>
      </c>
      <c r="E3404" t="s">
        <v>152</v>
      </c>
      <c r="F3404">
        <v>1985</v>
      </c>
      <c r="G3404" t="s">
        <v>169</v>
      </c>
      <c r="H3404" t="s">
        <v>170</v>
      </c>
      <c r="I3404" t="s">
        <v>7</v>
      </c>
      <c r="J3404">
        <v>4203</v>
      </c>
      <c r="K3404" t="s">
        <v>166</v>
      </c>
    </row>
    <row r="3405" spans="1:11" x14ac:dyDescent="0.25">
      <c r="A3405" t="s">
        <v>165</v>
      </c>
      <c r="B3405" t="s">
        <v>166</v>
      </c>
      <c r="C3405" t="s">
        <v>227</v>
      </c>
      <c r="D3405" t="s">
        <v>40</v>
      </c>
      <c r="E3405" t="s">
        <v>152</v>
      </c>
      <c r="F3405">
        <v>1986</v>
      </c>
      <c r="G3405" t="s">
        <v>169</v>
      </c>
      <c r="H3405" t="s">
        <v>170</v>
      </c>
      <c r="I3405" t="s">
        <v>7</v>
      </c>
      <c r="J3405">
        <v>4553</v>
      </c>
      <c r="K3405" t="s">
        <v>166</v>
      </c>
    </row>
    <row r="3406" spans="1:11" x14ac:dyDescent="0.25">
      <c r="A3406" t="s">
        <v>165</v>
      </c>
      <c r="B3406" t="s">
        <v>166</v>
      </c>
      <c r="C3406" t="s">
        <v>227</v>
      </c>
      <c r="D3406" t="s">
        <v>40</v>
      </c>
      <c r="E3406" t="s">
        <v>152</v>
      </c>
      <c r="F3406">
        <v>1987</v>
      </c>
      <c r="G3406" t="s">
        <v>169</v>
      </c>
      <c r="H3406" t="s">
        <v>170</v>
      </c>
      <c r="I3406" t="s">
        <v>7</v>
      </c>
      <c r="J3406">
        <v>5044</v>
      </c>
      <c r="K3406" t="s">
        <v>166</v>
      </c>
    </row>
    <row r="3407" spans="1:11" x14ac:dyDescent="0.25">
      <c r="A3407" t="s">
        <v>165</v>
      </c>
      <c r="B3407" t="s">
        <v>166</v>
      </c>
      <c r="C3407" t="s">
        <v>227</v>
      </c>
      <c r="D3407" t="s">
        <v>40</v>
      </c>
      <c r="E3407" t="s">
        <v>152</v>
      </c>
      <c r="F3407">
        <v>1988</v>
      </c>
      <c r="G3407" t="s">
        <v>169</v>
      </c>
      <c r="H3407" t="s">
        <v>170</v>
      </c>
      <c r="I3407" t="s">
        <v>7</v>
      </c>
      <c r="J3407">
        <v>5724</v>
      </c>
      <c r="K3407" t="s">
        <v>166</v>
      </c>
    </row>
    <row r="3408" spans="1:11" x14ac:dyDescent="0.25">
      <c r="A3408" t="s">
        <v>165</v>
      </c>
      <c r="B3408" t="s">
        <v>166</v>
      </c>
      <c r="C3408" t="s">
        <v>227</v>
      </c>
      <c r="D3408" t="s">
        <v>40</v>
      </c>
      <c r="E3408" t="s">
        <v>152</v>
      </c>
      <c r="F3408">
        <v>1989</v>
      </c>
      <c r="G3408" t="s">
        <v>169</v>
      </c>
      <c r="H3408" t="s">
        <v>170</v>
      </c>
      <c r="I3408" t="s">
        <v>7</v>
      </c>
      <c r="J3408">
        <v>6331</v>
      </c>
      <c r="K3408" t="s">
        <v>166</v>
      </c>
    </row>
    <row r="3409" spans="1:11" x14ac:dyDescent="0.25">
      <c r="A3409" t="s">
        <v>165</v>
      </c>
      <c r="B3409" t="s">
        <v>166</v>
      </c>
      <c r="C3409" t="s">
        <v>227</v>
      </c>
      <c r="D3409" t="s">
        <v>40</v>
      </c>
      <c r="E3409" t="s">
        <v>152</v>
      </c>
      <c r="F3409">
        <v>1990</v>
      </c>
      <c r="G3409" t="s">
        <v>169</v>
      </c>
      <c r="H3409" t="s">
        <v>170</v>
      </c>
      <c r="I3409" t="s">
        <v>7</v>
      </c>
      <c r="J3409">
        <v>7147</v>
      </c>
      <c r="K3409" t="s">
        <v>166</v>
      </c>
    </row>
    <row r="3410" spans="1:11" x14ac:dyDescent="0.25">
      <c r="A3410" t="s">
        <v>165</v>
      </c>
      <c r="B3410" t="s">
        <v>166</v>
      </c>
      <c r="C3410" t="s">
        <v>227</v>
      </c>
      <c r="D3410" t="s">
        <v>40</v>
      </c>
      <c r="E3410" t="s">
        <v>152</v>
      </c>
      <c r="F3410">
        <v>1991</v>
      </c>
      <c r="G3410" t="s">
        <v>169</v>
      </c>
      <c r="H3410" t="s">
        <v>170</v>
      </c>
      <c r="I3410" t="s">
        <v>7</v>
      </c>
      <c r="J3410">
        <v>7727</v>
      </c>
      <c r="K3410" t="s">
        <v>166</v>
      </c>
    </row>
    <row r="3411" spans="1:11" x14ac:dyDescent="0.25">
      <c r="A3411" t="s">
        <v>165</v>
      </c>
      <c r="B3411" t="s">
        <v>166</v>
      </c>
      <c r="C3411" t="s">
        <v>227</v>
      </c>
      <c r="D3411" t="s">
        <v>40</v>
      </c>
      <c r="E3411" t="s">
        <v>152</v>
      </c>
      <c r="F3411">
        <v>1992</v>
      </c>
      <c r="G3411" t="s">
        <v>169</v>
      </c>
      <c r="H3411" t="s">
        <v>170</v>
      </c>
      <c r="I3411" t="s">
        <v>7</v>
      </c>
      <c r="J3411">
        <v>8355</v>
      </c>
      <c r="K3411" t="s">
        <v>166</v>
      </c>
    </row>
    <row r="3412" spans="1:11" x14ac:dyDescent="0.25">
      <c r="A3412" t="s">
        <v>165</v>
      </c>
      <c r="B3412" t="s">
        <v>166</v>
      </c>
      <c r="C3412" t="s">
        <v>227</v>
      </c>
      <c r="D3412" t="s">
        <v>40</v>
      </c>
      <c r="E3412" t="s">
        <v>152</v>
      </c>
      <c r="F3412">
        <v>1993</v>
      </c>
      <c r="G3412" t="s">
        <v>169</v>
      </c>
      <c r="H3412" t="s">
        <v>170</v>
      </c>
      <c r="I3412" t="s">
        <v>7</v>
      </c>
      <c r="J3412">
        <v>9397</v>
      </c>
      <c r="K3412" t="s">
        <v>166</v>
      </c>
    </row>
    <row r="3413" spans="1:11" x14ac:dyDescent="0.25">
      <c r="A3413" t="s">
        <v>165</v>
      </c>
      <c r="B3413" t="s">
        <v>166</v>
      </c>
      <c r="C3413" t="s">
        <v>227</v>
      </c>
      <c r="D3413" t="s">
        <v>40</v>
      </c>
      <c r="E3413" t="s">
        <v>152</v>
      </c>
      <c r="F3413">
        <v>1994</v>
      </c>
      <c r="G3413" t="s">
        <v>169</v>
      </c>
      <c r="H3413" t="s">
        <v>170</v>
      </c>
      <c r="I3413" t="s">
        <v>7</v>
      </c>
      <c r="J3413">
        <v>9503</v>
      </c>
      <c r="K3413" t="s">
        <v>166</v>
      </c>
    </row>
    <row r="3414" spans="1:11" x14ac:dyDescent="0.25">
      <c r="A3414" t="s">
        <v>165</v>
      </c>
      <c r="B3414" t="s">
        <v>166</v>
      </c>
      <c r="C3414" t="s">
        <v>227</v>
      </c>
      <c r="D3414" t="s">
        <v>40</v>
      </c>
      <c r="E3414" t="s">
        <v>152</v>
      </c>
      <c r="F3414">
        <v>1995</v>
      </c>
      <c r="G3414" t="s">
        <v>169</v>
      </c>
      <c r="H3414" t="s">
        <v>170</v>
      </c>
      <c r="I3414" t="s">
        <v>7</v>
      </c>
      <c r="J3414">
        <v>9484</v>
      </c>
      <c r="K3414" t="s">
        <v>166</v>
      </c>
    </row>
    <row r="3415" spans="1:11" x14ac:dyDescent="0.25">
      <c r="A3415" t="s">
        <v>165</v>
      </c>
      <c r="B3415" t="s">
        <v>166</v>
      </c>
      <c r="C3415" t="s">
        <v>227</v>
      </c>
      <c r="D3415" t="s">
        <v>40</v>
      </c>
      <c r="E3415" t="s">
        <v>152</v>
      </c>
      <c r="F3415">
        <v>1996</v>
      </c>
      <c r="G3415" t="s">
        <v>169</v>
      </c>
      <c r="H3415" t="s">
        <v>170</v>
      </c>
      <c r="I3415" t="s">
        <v>7</v>
      </c>
      <c r="J3415">
        <v>10135</v>
      </c>
      <c r="K3415" t="s">
        <v>166</v>
      </c>
    </row>
    <row r="3416" spans="1:11" x14ac:dyDescent="0.25">
      <c r="A3416" t="s">
        <v>165</v>
      </c>
      <c r="B3416" t="s">
        <v>166</v>
      </c>
      <c r="C3416" t="s">
        <v>227</v>
      </c>
      <c r="D3416" t="s">
        <v>40</v>
      </c>
      <c r="E3416" t="s">
        <v>152</v>
      </c>
      <c r="F3416">
        <v>1997</v>
      </c>
      <c r="G3416" t="s">
        <v>169</v>
      </c>
      <c r="H3416" t="s">
        <v>170</v>
      </c>
      <c r="I3416" t="s">
        <v>7</v>
      </c>
      <c r="J3416">
        <v>10265</v>
      </c>
      <c r="K3416" t="s">
        <v>166</v>
      </c>
    </row>
    <row r="3417" spans="1:11" x14ac:dyDescent="0.25">
      <c r="A3417" t="s">
        <v>165</v>
      </c>
      <c r="B3417" t="s">
        <v>166</v>
      </c>
      <c r="C3417" t="s">
        <v>227</v>
      </c>
      <c r="D3417" t="s">
        <v>40</v>
      </c>
      <c r="E3417" t="s">
        <v>152</v>
      </c>
      <c r="F3417">
        <v>1998</v>
      </c>
      <c r="G3417" t="s">
        <v>169</v>
      </c>
      <c r="H3417" t="s">
        <v>170</v>
      </c>
      <c r="I3417" t="s">
        <v>7</v>
      </c>
      <c r="J3417">
        <v>10270</v>
      </c>
      <c r="K3417" t="s">
        <v>166</v>
      </c>
    </row>
    <row r="3418" spans="1:11" x14ac:dyDescent="0.25">
      <c r="A3418" t="s">
        <v>165</v>
      </c>
      <c r="B3418" t="s">
        <v>166</v>
      </c>
      <c r="C3418" t="s">
        <v>227</v>
      </c>
      <c r="D3418" t="s">
        <v>40</v>
      </c>
      <c r="E3418" t="s">
        <v>152</v>
      </c>
      <c r="F3418">
        <v>1999</v>
      </c>
      <c r="G3418" t="s">
        <v>169</v>
      </c>
      <c r="H3418" t="s">
        <v>170</v>
      </c>
      <c r="I3418" t="s">
        <v>7</v>
      </c>
      <c r="J3418">
        <v>11613</v>
      </c>
      <c r="K3418" t="s">
        <v>166</v>
      </c>
    </row>
    <row r="3419" spans="1:11" x14ac:dyDescent="0.25">
      <c r="A3419" t="s">
        <v>165</v>
      </c>
      <c r="B3419" t="s">
        <v>166</v>
      </c>
      <c r="C3419" t="s">
        <v>227</v>
      </c>
      <c r="D3419" t="s">
        <v>40</v>
      </c>
      <c r="E3419" t="s">
        <v>152</v>
      </c>
      <c r="F3419">
        <v>2000</v>
      </c>
      <c r="G3419" t="s">
        <v>169</v>
      </c>
      <c r="H3419" t="s">
        <v>170</v>
      </c>
      <c r="I3419" t="s">
        <v>7</v>
      </c>
      <c r="J3419">
        <v>14826</v>
      </c>
      <c r="K3419" t="s">
        <v>166</v>
      </c>
    </row>
    <row r="3420" spans="1:11" x14ac:dyDescent="0.25">
      <c r="A3420" t="s">
        <v>165</v>
      </c>
      <c r="B3420" t="s">
        <v>166</v>
      </c>
      <c r="C3420" t="s">
        <v>227</v>
      </c>
      <c r="D3420" t="s">
        <v>40</v>
      </c>
      <c r="E3420" t="s">
        <v>152</v>
      </c>
      <c r="F3420">
        <v>2001</v>
      </c>
      <c r="G3420" t="s">
        <v>169</v>
      </c>
      <c r="H3420" t="s">
        <v>170</v>
      </c>
      <c r="I3420" t="s">
        <v>7</v>
      </c>
      <c r="J3420">
        <v>16316</v>
      </c>
      <c r="K3420" t="s">
        <v>166</v>
      </c>
    </row>
    <row r="3421" spans="1:11" x14ac:dyDescent="0.25">
      <c r="A3421" t="s">
        <v>165</v>
      </c>
      <c r="B3421" t="s">
        <v>166</v>
      </c>
      <c r="C3421" t="s">
        <v>227</v>
      </c>
      <c r="D3421" t="s">
        <v>40</v>
      </c>
      <c r="E3421" t="s">
        <v>152</v>
      </c>
      <c r="F3421">
        <v>2002</v>
      </c>
      <c r="G3421" t="s">
        <v>169</v>
      </c>
      <c r="H3421" t="s">
        <v>170</v>
      </c>
      <c r="I3421" t="s">
        <v>7</v>
      </c>
      <c r="J3421">
        <v>17129</v>
      </c>
      <c r="K3421" t="s">
        <v>166</v>
      </c>
    </row>
    <row r="3422" spans="1:11" x14ac:dyDescent="0.25">
      <c r="A3422" t="s">
        <v>165</v>
      </c>
      <c r="B3422" t="s">
        <v>166</v>
      </c>
      <c r="C3422" t="s">
        <v>227</v>
      </c>
      <c r="D3422" t="s">
        <v>40</v>
      </c>
      <c r="E3422" t="s">
        <v>152</v>
      </c>
      <c r="F3422">
        <v>2003</v>
      </c>
      <c r="G3422" t="s">
        <v>169</v>
      </c>
      <c r="H3422" t="s">
        <v>170</v>
      </c>
      <c r="I3422" t="s">
        <v>7</v>
      </c>
      <c r="J3422">
        <v>18635</v>
      </c>
      <c r="K3422" t="s">
        <v>166</v>
      </c>
    </row>
    <row r="3423" spans="1:11" x14ac:dyDescent="0.25">
      <c r="A3423" t="s">
        <v>165</v>
      </c>
      <c r="B3423" t="s">
        <v>166</v>
      </c>
      <c r="C3423" t="s">
        <v>227</v>
      </c>
      <c r="D3423" t="s">
        <v>40</v>
      </c>
      <c r="E3423" t="s">
        <v>152</v>
      </c>
      <c r="F3423">
        <v>2004</v>
      </c>
      <c r="G3423" t="s">
        <v>169</v>
      </c>
      <c r="H3423" t="s">
        <v>170</v>
      </c>
      <c r="I3423" t="s">
        <v>7</v>
      </c>
      <c r="J3423">
        <v>18158</v>
      </c>
      <c r="K3423" t="s">
        <v>166</v>
      </c>
    </row>
    <row r="3424" spans="1:11" x14ac:dyDescent="0.25">
      <c r="A3424" t="s">
        <v>165</v>
      </c>
      <c r="B3424" t="s">
        <v>166</v>
      </c>
      <c r="C3424" t="s">
        <v>227</v>
      </c>
      <c r="D3424" t="s">
        <v>40</v>
      </c>
      <c r="E3424" t="s">
        <v>152</v>
      </c>
      <c r="F3424">
        <v>2005</v>
      </c>
      <c r="G3424" t="s">
        <v>169</v>
      </c>
      <c r="H3424" t="s">
        <v>170</v>
      </c>
      <c r="I3424" t="s">
        <v>7</v>
      </c>
      <c r="J3424">
        <v>17525</v>
      </c>
      <c r="K3424" t="s">
        <v>166</v>
      </c>
    </row>
    <row r="3425" spans="1:11" x14ac:dyDescent="0.25">
      <c r="A3425" t="s">
        <v>165</v>
      </c>
      <c r="B3425" t="s">
        <v>166</v>
      </c>
      <c r="C3425" t="s">
        <v>227</v>
      </c>
      <c r="D3425" t="s">
        <v>40</v>
      </c>
      <c r="E3425" t="s">
        <v>152</v>
      </c>
      <c r="F3425">
        <v>2006</v>
      </c>
      <c r="G3425" t="s">
        <v>169</v>
      </c>
      <c r="H3425" t="s">
        <v>170</v>
      </c>
      <c r="I3425" t="s">
        <v>7</v>
      </c>
      <c r="J3425">
        <v>18135</v>
      </c>
      <c r="K3425" t="s">
        <v>166</v>
      </c>
    </row>
    <row r="3426" spans="1:11" x14ac:dyDescent="0.25">
      <c r="A3426" t="s">
        <v>165</v>
      </c>
      <c r="B3426" t="s">
        <v>166</v>
      </c>
      <c r="C3426" t="s">
        <v>227</v>
      </c>
      <c r="D3426" t="s">
        <v>40</v>
      </c>
      <c r="E3426" t="s">
        <v>152</v>
      </c>
      <c r="F3426">
        <v>2007</v>
      </c>
      <c r="G3426" t="s">
        <v>169</v>
      </c>
      <c r="H3426" t="s">
        <v>170</v>
      </c>
      <c r="I3426" t="s">
        <v>7</v>
      </c>
      <c r="J3426">
        <v>19546</v>
      </c>
      <c r="K3426" t="s">
        <v>166</v>
      </c>
    </row>
    <row r="3427" spans="1:11" x14ac:dyDescent="0.25">
      <c r="A3427" t="s">
        <v>165</v>
      </c>
      <c r="B3427" t="s">
        <v>166</v>
      </c>
      <c r="C3427" t="s">
        <v>227</v>
      </c>
      <c r="D3427" t="s">
        <v>40</v>
      </c>
      <c r="E3427" t="s">
        <v>152</v>
      </c>
      <c r="F3427">
        <v>2008</v>
      </c>
      <c r="G3427" t="s">
        <v>169</v>
      </c>
      <c r="H3427" t="s">
        <v>170</v>
      </c>
      <c r="I3427" t="s">
        <v>7</v>
      </c>
      <c r="J3427">
        <v>21545</v>
      </c>
      <c r="K3427" t="s">
        <v>166</v>
      </c>
    </row>
    <row r="3428" spans="1:11" x14ac:dyDescent="0.25">
      <c r="A3428" t="s">
        <v>165</v>
      </c>
      <c r="B3428" t="s">
        <v>166</v>
      </c>
      <c r="C3428" t="s">
        <v>227</v>
      </c>
      <c r="D3428" t="s">
        <v>40</v>
      </c>
      <c r="E3428" t="s">
        <v>152</v>
      </c>
      <c r="F3428">
        <v>2009</v>
      </c>
      <c r="G3428" t="s">
        <v>169</v>
      </c>
      <c r="H3428" t="s">
        <v>170</v>
      </c>
      <c r="I3428" t="s">
        <v>7</v>
      </c>
      <c r="J3428">
        <v>23877</v>
      </c>
      <c r="K3428" t="s">
        <v>166</v>
      </c>
    </row>
    <row r="3429" spans="1:11" x14ac:dyDescent="0.25">
      <c r="A3429" t="s">
        <v>165</v>
      </c>
      <c r="B3429" t="s">
        <v>166</v>
      </c>
      <c r="C3429" t="s">
        <v>227</v>
      </c>
      <c r="D3429" t="s">
        <v>40</v>
      </c>
      <c r="E3429" t="s">
        <v>152</v>
      </c>
      <c r="F3429">
        <v>2010</v>
      </c>
      <c r="G3429" t="s">
        <v>169</v>
      </c>
      <c r="H3429" t="s">
        <v>170</v>
      </c>
      <c r="I3429" t="s">
        <v>7</v>
      </c>
      <c r="J3429">
        <v>23923</v>
      </c>
      <c r="K3429" t="s">
        <v>166</v>
      </c>
    </row>
    <row r="3430" spans="1:11" x14ac:dyDescent="0.25">
      <c r="A3430" t="s">
        <v>165</v>
      </c>
      <c r="B3430" t="s">
        <v>166</v>
      </c>
      <c r="C3430" t="s">
        <v>227</v>
      </c>
      <c r="D3430" t="s">
        <v>40</v>
      </c>
      <c r="E3430" t="s">
        <v>152</v>
      </c>
      <c r="F3430">
        <v>2011</v>
      </c>
      <c r="G3430" t="s">
        <v>169</v>
      </c>
      <c r="H3430" t="s">
        <v>170</v>
      </c>
      <c r="I3430" t="s">
        <v>7</v>
      </c>
      <c r="J3430">
        <v>23150</v>
      </c>
      <c r="K3430" t="s">
        <v>166</v>
      </c>
    </row>
    <row r="3431" spans="1:11" x14ac:dyDescent="0.25">
      <c r="A3431" t="s">
        <v>165</v>
      </c>
      <c r="B3431" t="s">
        <v>166</v>
      </c>
      <c r="C3431" t="s">
        <v>227</v>
      </c>
      <c r="D3431" t="s">
        <v>40</v>
      </c>
      <c r="E3431" t="s">
        <v>152</v>
      </c>
      <c r="F3431">
        <v>2012</v>
      </c>
      <c r="G3431" t="s">
        <v>169</v>
      </c>
      <c r="H3431" t="s">
        <v>170</v>
      </c>
      <c r="I3431" t="s">
        <v>7</v>
      </c>
      <c r="J3431">
        <v>23641</v>
      </c>
      <c r="K3431" t="s">
        <v>166</v>
      </c>
    </row>
    <row r="3432" spans="1:11" x14ac:dyDescent="0.25">
      <c r="A3432" t="s">
        <v>165</v>
      </c>
      <c r="B3432" t="s">
        <v>166</v>
      </c>
      <c r="C3432" t="s">
        <v>227</v>
      </c>
      <c r="D3432" t="s">
        <v>40</v>
      </c>
      <c r="E3432" t="s">
        <v>152</v>
      </c>
      <c r="F3432">
        <v>2013</v>
      </c>
      <c r="G3432" t="s">
        <v>169</v>
      </c>
      <c r="H3432" t="s">
        <v>170</v>
      </c>
      <c r="I3432" t="s">
        <v>7</v>
      </c>
      <c r="J3432">
        <v>24831</v>
      </c>
      <c r="K3432" t="s">
        <v>166</v>
      </c>
    </row>
    <row r="3433" spans="1:11" x14ac:dyDescent="0.25">
      <c r="A3433" t="s">
        <v>165</v>
      </c>
      <c r="B3433" t="s">
        <v>166</v>
      </c>
      <c r="C3433" t="s">
        <v>227</v>
      </c>
      <c r="D3433" t="s">
        <v>40</v>
      </c>
      <c r="E3433" t="s">
        <v>152</v>
      </c>
      <c r="F3433">
        <v>2014</v>
      </c>
      <c r="G3433" t="s">
        <v>169</v>
      </c>
      <c r="H3433" t="s">
        <v>170</v>
      </c>
      <c r="I3433" t="s">
        <v>7</v>
      </c>
      <c r="J3433">
        <v>28049</v>
      </c>
      <c r="K3433" t="s">
        <v>166</v>
      </c>
    </row>
    <row r="3434" spans="1:11" x14ac:dyDescent="0.25">
      <c r="A3434" t="s">
        <v>165</v>
      </c>
      <c r="B3434" t="s">
        <v>166</v>
      </c>
      <c r="C3434" t="s">
        <v>227</v>
      </c>
      <c r="D3434" t="s">
        <v>40</v>
      </c>
      <c r="E3434" t="s">
        <v>152</v>
      </c>
      <c r="F3434">
        <v>2015</v>
      </c>
      <c r="G3434" t="s">
        <v>169</v>
      </c>
      <c r="H3434" t="s">
        <v>170</v>
      </c>
      <c r="I3434" t="s">
        <v>7</v>
      </c>
      <c r="J3434">
        <v>29051</v>
      </c>
      <c r="K3434" t="s">
        <v>166</v>
      </c>
    </row>
    <row r="3435" spans="1:11" x14ac:dyDescent="0.25">
      <c r="A3435" t="s">
        <v>165</v>
      </c>
      <c r="B3435" t="s">
        <v>166</v>
      </c>
      <c r="C3435" t="s">
        <v>227</v>
      </c>
      <c r="D3435" t="s">
        <v>40</v>
      </c>
      <c r="E3435" t="s">
        <v>152</v>
      </c>
      <c r="F3435">
        <v>2016</v>
      </c>
      <c r="G3435" t="s">
        <v>169</v>
      </c>
      <c r="H3435" t="s">
        <v>170</v>
      </c>
      <c r="I3435" t="s">
        <v>7</v>
      </c>
      <c r="J3435">
        <v>28402</v>
      </c>
      <c r="K3435" t="s">
        <v>166</v>
      </c>
    </row>
    <row r="3436" spans="1:11" x14ac:dyDescent="0.25">
      <c r="A3436" t="s">
        <v>165</v>
      </c>
      <c r="B3436" t="s">
        <v>166</v>
      </c>
      <c r="C3436" t="s">
        <v>227</v>
      </c>
      <c r="D3436" t="s">
        <v>40</v>
      </c>
      <c r="E3436" t="s">
        <v>152</v>
      </c>
      <c r="F3436">
        <v>2017</v>
      </c>
      <c r="G3436" t="s">
        <v>169</v>
      </c>
      <c r="H3436" t="s">
        <v>170</v>
      </c>
      <c r="I3436" t="s">
        <v>7</v>
      </c>
      <c r="J3436">
        <v>29884</v>
      </c>
      <c r="K3436" t="s">
        <v>166</v>
      </c>
    </row>
    <row r="3437" spans="1:11" x14ac:dyDescent="0.25">
      <c r="A3437" t="s">
        <v>165</v>
      </c>
      <c r="B3437" t="s">
        <v>166</v>
      </c>
      <c r="C3437" t="s">
        <v>227</v>
      </c>
      <c r="D3437" t="s">
        <v>40</v>
      </c>
      <c r="E3437" t="s">
        <v>152</v>
      </c>
      <c r="F3437">
        <v>2018</v>
      </c>
      <c r="G3437" t="s">
        <v>169</v>
      </c>
      <c r="H3437" t="s">
        <v>170</v>
      </c>
      <c r="I3437" t="s">
        <v>7</v>
      </c>
      <c r="J3437">
        <v>32068</v>
      </c>
      <c r="K3437" t="s">
        <v>166</v>
      </c>
    </row>
    <row r="3438" spans="1:11" x14ac:dyDescent="0.25">
      <c r="A3438" t="s">
        <v>165</v>
      </c>
      <c r="B3438" t="s">
        <v>166</v>
      </c>
      <c r="C3438" t="s">
        <v>227</v>
      </c>
      <c r="D3438" t="s">
        <v>40</v>
      </c>
      <c r="E3438" t="s">
        <v>152</v>
      </c>
      <c r="F3438">
        <v>2019</v>
      </c>
      <c r="G3438" t="s">
        <v>169</v>
      </c>
      <c r="H3438" t="s">
        <v>170</v>
      </c>
      <c r="I3438" t="s">
        <v>7</v>
      </c>
      <c r="J3438">
        <v>37906</v>
      </c>
      <c r="K3438" t="s">
        <v>166</v>
      </c>
    </row>
    <row r="3439" spans="1:11" x14ac:dyDescent="0.25">
      <c r="A3439" t="s">
        <v>165</v>
      </c>
      <c r="B3439" t="s">
        <v>166</v>
      </c>
      <c r="C3439" t="s">
        <v>227</v>
      </c>
      <c r="D3439" t="s">
        <v>40</v>
      </c>
      <c r="E3439" t="s">
        <v>152</v>
      </c>
      <c r="F3439">
        <v>2020</v>
      </c>
      <c r="G3439" t="s">
        <v>169</v>
      </c>
      <c r="H3439" t="s">
        <v>170</v>
      </c>
      <c r="I3439" t="s">
        <v>7</v>
      </c>
      <c r="J3439">
        <v>40735</v>
      </c>
      <c r="K3439" t="s">
        <v>166</v>
      </c>
    </row>
    <row r="3440" spans="1:11" x14ac:dyDescent="0.25">
      <c r="A3440" t="s">
        <v>165</v>
      </c>
      <c r="B3440" t="s">
        <v>166</v>
      </c>
      <c r="C3440" t="s">
        <v>227</v>
      </c>
      <c r="D3440" t="s">
        <v>40</v>
      </c>
      <c r="E3440" t="s">
        <v>152</v>
      </c>
      <c r="F3440">
        <v>2021</v>
      </c>
      <c r="G3440" t="s">
        <v>169</v>
      </c>
      <c r="H3440" t="s">
        <v>170</v>
      </c>
      <c r="I3440" t="s">
        <v>7</v>
      </c>
      <c r="J3440">
        <v>37705</v>
      </c>
      <c r="K3440" t="s">
        <v>166</v>
      </c>
    </row>
    <row r="3441" spans="1:11" x14ac:dyDescent="0.25">
      <c r="A3441" t="s">
        <v>165</v>
      </c>
      <c r="B3441" t="s">
        <v>166</v>
      </c>
      <c r="C3441" t="s">
        <v>227</v>
      </c>
      <c r="D3441" t="s">
        <v>40</v>
      </c>
      <c r="E3441" t="s">
        <v>152</v>
      </c>
      <c r="F3441">
        <v>2022</v>
      </c>
      <c r="G3441" t="s">
        <v>169</v>
      </c>
      <c r="H3441" t="s">
        <v>170</v>
      </c>
      <c r="I3441" t="s">
        <v>7</v>
      </c>
      <c r="J3441">
        <v>36390</v>
      </c>
      <c r="K3441" t="s">
        <v>166</v>
      </c>
    </row>
    <row r="3442" spans="1:11" x14ac:dyDescent="0.25">
      <c r="A3442" t="s">
        <v>165</v>
      </c>
      <c r="B3442" t="s">
        <v>166</v>
      </c>
      <c r="C3442" t="s">
        <v>228</v>
      </c>
      <c r="D3442" t="s">
        <v>41</v>
      </c>
      <c r="E3442" t="s">
        <v>210</v>
      </c>
      <c r="F3442">
        <v>1929</v>
      </c>
      <c r="G3442" t="s">
        <v>169</v>
      </c>
      <c r="H3442" t="s">
        <v>170</v>
      </c>
      <c r="I3442" t="s">
        <v>7</v>
      </c>
      <c r="J3442">
        <v>106</v>
      </c>
      <c r="K3442" t="s">
        <v>166</v>
      </c>
    </row>
    <row r="3443" spans="1:11" x14ac:dyDescent="0.25">
      <c r="A3443" t="s">
        <v>165</v>
      </c>
      <c r="B3443" t="s">
        <v>166</v>
      </c>
      <c r="C3443" t="s">
        <v>228</v>
      </c>
      <c r="D3443" t="s">
        <v>41</v>
      </c>
      <c r="E3443" t="s">
        <v>210</v>
      </c>
      <c r="F3443">
        <v>1930</v>
      </c>
      <c r="G3443" t="s">
        <v>169</v>
      </c>
      <c r="H3443" t="s">
        <v>170</v>
      </c>
      <c r="I3443" t="s">
        <v>7</v>
      </c>
      <c r="J3443">
        <v>108</v>
      </c>
      <c r="K3443" t="s">
        <v>166</v>
      </c>
    </row>
    <row r="3444" spans="1:11" x14ac:dyDescent="0.25">
      <c r="A3444" t="s">
        <v>165</v>
      </c>
      <c r="B3444" t="s">
        <v>166</v>
      </c>
      <c r="C3444" t="s">
        <v>228</v>
      </c>
      <c r="D3444" t="s">
        <v>41</v>
      </c>
      <c r="E3444" t="s">
        <v>210</v>
      </c>
      <c r="F3444">
        <v>1931</v>
      </c>
      <c r="G3444" t="s">
        <v>169</v>
      </c>
      <c r="H3444" t="s">
        <v>170</v>
      </c>
      <c r="I3444" t="s">
        <v>7</v>
      </c>
      <c r="J3444">
        <v>143</v>
      </c>
      <c r="K3444" t="s">
        <v>166</v>
      </c>
    </row>
    <row r="3445" spans="1:11" x14ac:dyDescent="0.25">
      <c r="A3445" t="s">
        <v>165</v>
      </c>
      <c r="B3445" t="s">
        <v>166</v>
      </c>
      <c r="C3445" t="s">
        <v>228</v>
      </c>
      <c r="D3445" t="s">
        <v>41</v>
      </c>
      <c r="E3445" t="s">
        <v>210</v>
      </c>
      <c r="F3445">
        <v>1932</v>
      </c>
      <c r="G3445" t="s">
        <v>169</v>
      </c>
      <c r="H3445" t="s">
        <v>170</v>
      </c>
      <c r="I3445" t="s">
        <v>7</v>
      </c>
      <c r="J3445">
        <v>94</v>
      </c>
      <c r="K3445" t="s">
        <v>166</v>
      </c>
    </row>
    <row r="3446" spans="1:11" x14ac:dyDescent="0.25">
      <c r="A3446" t="s">
        <v>165</v>
      </c>
      <c r="B3446" t="s">
        <v>166</v>
      </c>
      <c r="C3446" t="s">
        <v>228</v>
      </c>
      <c r="D3446" t="s">
        <v>41</v>
      </c>
      <c r="E3446" t="s">
        <v>210</v>
      </c>
      <c r="F3446">
        <v>1933</v>
      </c>
      <c r="G3446" t="s">
        <v>169</v>
      </c>
      <c r="H3446" t="s">
        <v>170</v>
      </c>
      <c r="I3446" t="s">
        <v>7</v>
      </c>
      <c r="J3446">
        <v>51</v>
      </c>
      <c r="K3446" t="s">
        <v>166</v>
      </c>
    </row>
    <row r="3447" spans="1:11" x14ac:dyDescent="0.25">
      <c r="A3447" t="s">
        <v>165</v>
      </c>
      <c r="B3447" t="s">
        <v>166</v>
      </c>
      <c r="C3447" t="s">
        <v>228</v>
      </c>
      <c r="D3447" t="s">
        <v>41</v>
      </c>
      <c r="E3447" t="s">
        <v>210</v>
      </c>
      <c r="F3447">
        <v>1934</v>
      </c>
      <c r="G3447" t="s">
        <v>169</v>
      </c>
      <c r="H3447" t="s">
        <v>170</v>
      </c>
      <c r="I3447" t="s">
        <v>7</v>
      </c>
      <c r="J3447">
        <v>67</v>
      </c>
      <c r="K3447" t="s">
        <v>166</v>
      </c>
    </row>
    <row r="3448" spans="1:11" x14ac:dyDescent="0.25">
      <c r="A3448" t="s">
        <v>165</v>
      </c>
      <c r="B3448" t="s">
        <v>166</v>
      </c>
      <c r="C3448" t="s">
        <v>228</v>
      </c>
      <c r="D3448" t="s">
        <v>41</v>
      </c>
      <c r="E3448" t="s">
        <v>210</v>
      </c>
      <c r="F3448">
        <v>1935</v>
      </c>
      <c r="G3448" t="s">
        <v>169</v>
      </c>
      <c r="H3448" t="s">
        <v>170</v>
      </c>
      <c r="I3448" t="s">
        <v>7</v>
      </c>
      <c r="J3448">
        <v>86</v>
      </c>
      <c r="K3448" t="s">
        <v>166</v>
      </c>
    </row>
    <row r="3449" spans="1:11" x14ac:dyDescent="0.25">
      <c r="A3449" t="s">
        <v>165</v>
      </c>
      <c r="B3449" t="s">
        <v>166</v>
      </c>
      <c r="C3449" t="s">
        <v>228</v>
      </c>
      <c r="D3449" t="s">
        <v>41</v>
      </c>
      <c r="E3449" t="s">
        <v>210</v>
      </c>
      <c r="F3449">
        <v>1936</v>
      </c>
      <c r="G3449" t="s">
        <v>169</v>
      </c>
      <c r="H3449" t="s">
        <v>170</v>
      </c>
      <c r="I3449" t="s">
        <v>7</v>
      </c>
      <c r="J3449">
        <v>235</v>
      </c>
      <c r="K3449" t="s">
        <v>166</v>
      </c>
    </row>
    <row r="3450" spans="1:11" x14ac:dyDescent="0.25">
      <c r="A3450" t="s">
        <v>165</v>
      </c>
      <c r="B3450" t="s">
        <v>166</v>
      </c>
      <c r="C3450" t="s">
        <v>228</v>
      </c>
      <c r="D3450" t="s">
        <v>41</v>
      </c>
      <c r="E3450" t="s">
        <v>210</v>
      </c>
      <c r="F3450">
        <v>1937</v>
      </c>
      <c r="G3450" t="s">
        <v>169</v>
      </c>
      <c r="H3450" t="s">
        <v>170</v>
      </c>
      <c r="I3450" t="s">
        <v>7</v>
      </c>
      <c r="J3450">
        <v>174</v>
      </c>
      <c r="K3450" t="s">
        <v>166</v>
      </c>
    </row>
    <row r="3451" spans="1:11" x14ac:dyDescent="0.25">
      <c r="A3451" t="s">
        <v>165</v>
      </c>
      <c r="B3451" t="s">
        <v>166</v>
      </c>
      <c r="C3451" t="s">
        <v>228</v>
      </c>
      <c r="D3451" t="s">
        <v>41</v>
      </c>
      <c r="E3451" t="s">
        <v>210</v>
      </c>
      <c r="F3451">
        <v>1938</v>
      </c>
      <c r="G3451" t="s">
        <v>169</v>
      </c>
      <c r="H3451" t="s">
        <v>170</v>
      </c>
      <c r="I3451" t="s">
        <v>7</v>
      </c>
      <c r="J3451">
        <v>204</v>
      </c>
      <c r="K3451" t="s">
        <v>166</v>
      </c>
    </row>
    <row r="3452" spans="1:11" x14ac:dyDescent="0.25">
      <c r="A3452" t="s">
        <v>165</v>
      </c>
      <c r="B3452" t="s">
        <v>166</v>
      </c>
      <c r="C3452" t="s">
        <v>228</v>
      </c>
      <c r="D3452" t="s">
        <v>41</v>
      </c>
      <c r="E3452" t="s">
        <v>210</v>
      </c>
      <c r="F3452">
        <v>1939</v>
      </c>
      <c r="G3452" t="s">
        <v>169</v>
      </c>
      <c r="H3452" t="s">
        <v>170</v>
      </c>
      <c r="I3452" t="s">
        <v>7</v>
      </c>
      <c r="J3452">
        <v>202</v>
      </c>
      <c r="K3452" t="s">
        <v>166</v>
      </c>
    </row>
    <row r="3453" spans="1:11" x14ac:dyDescent="0.25">
      <c r="A3453" t="s">
        <v>165</v>
      </c>
      <c r="B3453" t="s">
        <v>166</v>
      </c>
      <c r="C3453" t="s">
        <v>228</v>
      </c>
      <c r="D3453" t="s">
        <v>41</v>
      </c>
      <c r="E3453" t="s">
        <v>210</v>
      </c>
      <c r="F3453">
        <v>1940</v>
      </c>
      <c r="G3453" t="s">
        <v>169</v>
      </c>
      <c r="H3453" t="s">
        <v>170</v>
      </c>
      <c r="I3453" t="s">
        <v>7</v>
      </c>
      <c r="J3453">
        <v>148</v>
      </c>
      <c r="K3453" t="s">
        <v>166</v>
      </c>
    </row>
    <row r="3454" spans="1:11" x14ac:dyDescent="0.25">
      <c r="A3454" t="s">
        <v>165</v>
      </c>
      <c r="B3454" t="s">
        <v>166</v>
      </c>
      <c r="C3454" t="s">
        <v>228</v>
      </c>
      <c r="D3454" t="s">
        <v>41</v>
      </c>
      <c r="E3454" t="s">
        <v>210</v>
      </c>
      <c r="F3454">
        <v>1941</v>
      </c>
      <c r="G3454" t="s">
        <v>169</v>
      </c>
      <c r="H3454" t="s">
        <v>170</v>
      </c>
      <c r="I3454" t="s">
        <v>7</v>
      </c>
      <c r="J3454">
        <v>127</v>
      </c>
      <c r="K3454" t="s">
        <v>166</v>
      </c>
    </row>
    <row r="3455" spans="1:11" x14ac:dyDescent="0.25">
      <c r="A3455" t="s">
        <v>165</v>
      </c>
      <c r="B3455" t="s">
        <v>166</v>
      </c>
      <c r="C3455" t="s">
        <v>228</v>
      </c>
      <c r="D3455" t="s">
        <v>41</v>
      </c>
      <c r="E3455" t="s">
        <v>210</v>
      </c>
      <c r="F3455">
        <v>1942</v>
      </c>
      <c r="G3455" t="s">
        <v>169</v>
      </c>
      <c r="H3455" t="s">
        <v>170</v>
      </c>
      <c r="I3455" t="s">
        <v>7</v>
      </c>
      <c r="J3455">
        <v>69</v>
      </c>
      <c r="K3455" t="s">
        <v>166</v>
      </c>
    </row>
    <row r="3456" spans="1:11" x14ac:dyDescent="0.25">
      <c r="A3456" t="s">
        <v>165</v>
      </c>
      <c r="B3456" t="s">
        <v>166</v>
      </c>
      <c r="C3456" t="s">
        <v>228</v>
      </c>
      <c r="D3456" t="s">
        <v>41</v>
      </c>
      <c r="E3456" t="s">
        <v>210</v>
      </c>
      <c r="F3456">
        <v>1943</v>
      </c>
      <c r="G3456" t="s">
        <v>169</v>
      </c>
      <c r="H3456" t="s">
        <v>170</v>
      </c>
      <c r="I3456" t="s">
        <v>7</v>
      </c>
      <c r="J3456">
        <v>31</v>
      </c>
      <c r="K3456" t="s">
        <v>166</v>
      </c>
    </row>
    <row r="3457" spans="1:11" x14ac:dyDescent="0.25">
      <c r="A3457" t="s">
        <v>165</v>
      </c>
      <c r="B3457" t="s">
        <v>166</v>
      </c>
      <c r="C3457" t="s">
        <v>228</v>
      </c>
      <c r="D3457" t="s">
        <v>41</v>
      </c>
      <c r="E3457" t="s">
        <v>210</v>
      </c>
      <c r="F3457">
        <v>1944</v>
      </c>
      <c r="G3457" t="s">
        <v>169</v>
      </c>
      <c r="H3457" t="s">
        <v>170</v>
      </c>
      <c r="I3457" t="s">
        <v>7</v>
      </c>
      <c r="J3457">
        <v>28</v>
      </c>
      <c r="K3457" t="s">
        <v>166</v>
      </c>
    </row>
    <row r="3458" spans="1:11" x14ac:dyDescent="0.25">
      <c r="A3458" t="s">
        <v>165</v>
      </c>
      <c r="B3458" t="s">
        <v>166</v>
      </c>
      <c r="C3458" t="s">
        <v>228</v>
      </c>
      <c r="D3458" t="s">
        <v>41</v>
      </c>
      <c r="E3458" t="s">
        <v>210</v>
      </c>
      <c r="F3458">
        <v>1945</v>
      </c>
      <c r="G3458" t="s">
        <v>169</v>
      </c>
      <c r="H3458" t="s">
        <v>170</v>
      </c>
      <c r="I3458" t="s">
        <v>7</v>
      </c>
      <c r="J3458">
        <v>31</v>
      </c>
      <c r="K3458" t="s">
        <v>166</v>
      </c>
    </row>
    <row r="3459" spans="1:11" x14ac:dyDescent="0.25">
      <c r="A3459" t="s">
        <v>165</v>
      </c>
      <c r="B3459" t="s">
        <v>166</v>
      </c>
      <c r="C3459" t="s">
        <v>228</v>
      </c>
      <c r="D3459" t="s">
        <v>41</v>
      </c>
      <c r="E3459" t="s">
        <v>210</v>
      </c>
      <c r="F3459">
        <v>1946</v>
      </c>
      <c r="G3459" t="s">
        <v>169</v>
      </c>
      <c r="H3459" t="s">
        <v>170</v>
      </c>
      <c r="I3459" t="s">
        <v>7</v>
      </c>
      <c r="J3459">
        <v>57</v>
      </c>
      <c r="K3459" t="s">
        <v>166</v>
      </c>
    </row>
    <row r="3460" spans="1:11" x14ac:dyDescent="0.25">
      <c r="A3460" t="s">
        <v>165</v>
      </c>
      <c r="B3460" t="s">
        <v>166</v>
      </c>
      <c r="C3460" t="s">
        <v>228</v>
      </c>
      <c r="D3460" t="s">
        <v>41</v>
      </c>
      <c r="E3460" t="s">
        <v>210</v>
      </c>
      <c r="F3460">
        <v>1947</v>
      </c>
      <c r="G3460" t="s">
        <v>169</v>
      </c>
      <c r="H3460" t="s">
        <v>170</v>
      </c>
      <c r="I3460" t="s">
        <v>7</v>
      </c>
      <c r="J3460">
        <v>132</v>
      </c>
      <c r="K3460" t="s">
        <v>166</v>
      </c>
    </row>
    <row r="3461" spans="1:11" x14ac:dyDescent="0.25">
      <c r="A3461" t="s">
        <v>165</v>
      </c>
      <c r="B3461" t="s">
        <v>166</v>
      </c>
      <c r="C3461" t="s">
        <v>228</v>
      </c>
      <c r="D3461" t="s">
        <v>41</v>
      </c>
      <c r="E3461" t="s">
        <v>210</v>
      </c>
      <c r="F3461">
        <v>1948</v>
      </c>
      <c r="G3461" t="s">
        <v>169</v>
      </c>
      <c r="H3461" t="s">
        <v>170</v>
      </c>
      <c r="I3461" t="s">
        <v>7</v>
      </c>
      <c r="J3461">
        <v>150</v>
      </c>
      <c r="K3461" t="s">
        <v>166</v>
      </c>
    </row>
    <row r="3462" spans="1:11" x14ac:dyDescent="0.25">
      <c r="A3462" t="s">
        <v>165</v>
      </c>
      <c r="B3462" t="s">
        <v>166</v>
      </c>
      <c r="C3462" t="s">
        <v>228</v>
      </c>
      <c r="D3462" t="s">
        <v>41</v>
      </c>
      <c r="E3462" t="s">
        <v>210</v>
      </c>
      <c r="F3462">
        <v>1949</v>
      </c>
      <c r="G3462" t="s">
        <v>169</v>
      </c>
      <c r="H3462" t="s">
        <v>170</v>
      </c>
      <c r="I3462" t="s">
        <v>7</v>
      </c>
      <c r="J3462">
        <v>154</v>
      </c>
      <c r="K3462" t="s">
        <v>166</v>
      </c>
    </row>
    <row r="3463" spans="1:11" x14ac:dyDescent="0.25">
      <c r="A3463" t="s">
        <v>165</v>
      </c>
      <c r="B3463" t="s">
        <v>166</v>
      </c>
      <c r="C3463" t="s">
        <v>228</v>
      </c>
      <c r="D3463" t="s">
        <v>41</v>
      </c>
      <c r="E3463" t="s">
        <v>210</v>
      </c>
      <c r="F3463">
        <v>1950</v>
      </c>
      <c r="G3463" t="s">
        <v>169</v>
      </c>
      <c r="H3463" t="s">
        <v>170</v>
      </c>
      <c r="I3463" t="s">
        <v>7</v>
      </c>
      <c r="J3463">
        <v>142</v>
      </c>
      <c r="K3463" t="s">
        <v>166</v>
      </c>
    </row>
    <row r="3464" spans="1:11" x14ac:dyDescent="0.25">
      <c r="A3464" t="s">
        <v>165</v>
      </c>
      <c r="B3464" t="s">
        <v>166</v>
      </c>
      <c r="C3464" t="s">
        <v>228</v>
      </c>
      <c r="D3464" t="s">
        <v>41</v>
      </c>
      <c r="E3464" t="s">
        <v>210</v>
      </c>
      <c r="F3464">
        <v>1951</v>
      </c>
      <c r="G3464" t="s">
        <v>169</v>
      </c>
      <c r="H3464" t="s">
        <v>170</v>
      </c>
      <c r="I3464" t="s">
        <v>7</v>
      </c>
      <c r="J3464">
        <v>153</v>
      </c>
      <c r="K3464" t="s">
        <v>166</v>
      </c>
    </row>
    <row r="3465" spans="1:11" x14ac:dyDescent="0.25">
      <c r="A3465" t="s">
        <v>165</v>
      </c>
      <c r="B3465" t="s">
        <v>166</v>
      </c>
      <c r="C3465" t="s">
        <v>228</v>
      </c>
      <c r="D3465" t="s">
        <v>41</v>
      </c>
      <c r="E3465" t="s">
        <v>210</v>
      </c>
      <c r="F3465">
        <v>1952</v>
      </c>
      <c r="G3465" t="s">
        <v>169</v>
      </c>
      <c r="H3465" t="s">
        <v>170</v>
      </c>
      <c r="I3465" t="s">
        <v>7</v>
      </c>
      <c r="J3465">
        <v>137</v>
      </c>
      <c r="K3465" t="s">
        <v>166</v>
      </c>
    </row>
    <row r="3466" spans="1:11" x14ac:dyDescent="0.25">
      <c r="A3466" t="s">
        <v>165</v>
      </c>
      <c r="B3466" t="s">
        <v>166</v>
      </c>
      <c r="C3466" t="s">
        <v>228</v>
      </c>
      <c r="D3466" t="s">
        <v>41</v>
      </c>
      <c r="E3466" t="s">
        <v>210</v>
      </c>
      <c r="F3466">
        <v>1953</v>
      </c>
      <c r="G3466" t="s">
        <v>169</v>
      </c>
      <c r="H3466" t="s">
        <v>170</v>
      </c>
      <c r="I3466" t="s">
        <v>7</v>
      </c>
      <c r="J3466">
        <v>159</v>
      </c>
      <c r="K3466" t="s">
        <v>166</v>
      </c>
    </row>
    <row r="3467" spans="1:11" x14ac:dyDescent="0.25">
      <c r="A3467" t="s">
        <v>165</v>
      </c>
      <c r="B3467" t="s">
        <v>166</v>
      </c>
      <c r="C3467" t="s">
        <v>228</v>
      </c>
      <c r="D3467" t="s">
        <v>41</v>
      </c>
      <c r="E3467" t="s">
        <v>210</v>
      </c>
      <c r="F3467">
        <v>1954</v>
      </c>
      <c r="G3467" t="s">
        <v>169</v>
      </c>
      <c r="H3467" t="s">
        <v>170</v>
      </c>
      <c r="I3467" t="s">
        <v>7</v>
      </c>
      <c r="J3467">
        <v>189</v>
      </c>
      <c r="K3467" t="s">
        <v>166</v>
      </c>
    </row>
    <row r="3468" spans="1:11" x14ac:dyDescent="0.25">
      <c r="A3468" t="s">
        <v>165</v>
      </c>
      <c r="B3468" t="s">
        <v>166</v>
      </c>
      <c r="C3468" t="s">
        <v>228</v>
      </c>
      <c r="D3468" t="s">
        <v>41</v>
      </c>
      <c r="E3468" t="s">
        <v>210</v>
      </c>
      <c r="F3468">
        <v>1955</v>
      </c>
      <c r="G3468" t="s">
        <v>169</v>
      </c>
      <c r="H3468" t="s">
        <v>170</v>
      </c>
      <c r="I3468" t="s">
        <v>7</v>
      </c>
      <c r="J3468">
        <v>210</v>
      </c>
      <c r="K3468" t="s">
        <v>166</v>
      </c>
    </row>
    <row r="3469" spans="1:11" x14ac:dyDescent="0.25">
      <c r="A3469" t="s">
        <v>165</v>
      </c>
      <c r="B3469" t="s">
        <v>166</v>
      </c>
      <c r="C3469" t="s">
        <v>228</v>
      </c>
      <c r="D3469" t="s">
        <v>41</v>
      </c>
      <c r="E3469" t="s">
        <v>210</v>
      </c>
      <c r="F3469">
        <v>1956</v>
      </c>
      <c r="G3469" t="s">
        <v>169</v>
      </c>
      <c r="H3469" t="s">
        <v>170</v>
      </c>
      <c r="I3469" t="s">
        <v>7</v>
      </c>
      <c r="J3469">
        <v>314</v>
      </c>
      <c r="K3469" t="s">
        <v>166</v>
      </c>
    </row>
    <row r="3470" spans="1:11" x14ac:dyDescent="0.25">
      <c r="A3470" t="s">
        <v>165</v>
      </c>
      <c r="B3470" t="s">
        <v>166</v>
      </c>
      <c r="C3470" t="s">
        <v>228</v>
      </c>
      <c r="D3470" t="s">
        <v>41</v>
      </c>
      <c r="E3470" t="s">
        <v>210</v>
      </c>
      <c r="F3470">
        <v>1957</v>
      </c>
      <c r="G3470" t="s">
        <v>169</v>
      </c>
      <c r="H3470" t="s">
        <v>170</v>
      </c>
      <c r="I3470" t="s">
        <v>7</v>
      </c>
      <c r="J3470">
        <v>329</v>
      </c>
      <c r="K3470" t="s">
        <v>166</v>
      </c>
    </row>
    <row r="3471" spans="1:11" x14ac:dyDescent="0.25">
      <c r="A3471" t="s">
        <v>165</v>
      </c>
      <c r="B3471" t="s">
        <v>166</v>
      </c>
      <c r="C3471" t="s">
        <v>228</v>
      </c>
      <c r="D3471" t="s">
        <v>41</v>
      </c>
      <c r="E3471" t="s">
        <v>210</v>
      </c>
      <c r="F3471">
        <v>1958</v>
      </c>
      <c r="G3471" t="s">
        <v>169</v>
      </c>
      <c r="H3471" t="s">
        <v>170</v>
      </c>
      <c r="I3471" t="s">
        <v>7</v>
      </c>
      <c r="J3471">
        <v>384</v>
      </c>
      <c r="K3471" t="s">
        <v>166</v>
      </c>
    </row>
    <row r="3472" spans="1:11" x14ac:dyDescent="0.25">
      <c r="A3472" t="s">
        <v>165</v>
      </c>
      <c r="B3472" t="s">
        <v>166</v>
      </c>
      <c r="C3472" t="s">
        <v>228</v>
      </c>
      <c r="D3472" t="s">
        <v>41</v>
      </c>
      <c r="E3472" t="s">
        <v>210</v>
      </c>
      <c r="F3472">
        <v>1959</v>
      </c>
      <c r="G3472" t="s">
        <v>169</v>
      </c>
      <c r="H3472" t="s">
        <v>170</v>
      </c>
      <c r="I3472" t="s">
        <v>7</v>
      </c>
      <c r="J3472">
        <v>491</v>
      </c>
      <c r="K3472" t="s">
        <v>166</v>
      </c>
    </row>
    <row r="3473" spans="1:11" x14ac:dyDescent="0.25">
      <c r="A3473" t="s">
        <v>165</v>
      </c>
      <c r="B3473" t="s">
        <v>166</v>
      </c>
      <c r="C3473" t="s">
        <v>228</v>
      </c>
      <c r="D3473" t="s">
        <v>41</v>
      </c>
      <c r="E3473" t="s">
        <v>210</v>
      </c>
      <c r="F3473">
        <v>1960</v>
      </c>
      <c r="G3473" t="s">
        <v>169</v>
      </c>
      <c r="H3473" t="s">
        <v>170</v>
      </c>
      <c r="I3473" t="s">
        <v>7</v>
      </c>
      <c r="J3473">
        <v>527</v>
      </c>
      <c r="K3473" t="s">
        <v>166</v>
      </c>
    </row>
    <row r="3474" spans="1:11" x14ac:dyDescent="0.25">
      <c r="A3474" t="s">
        <v>165</v>
      </c>
      <c r="B3474" t="s">
        <v>166</v>
      </c>
      <c r="C3474" t="s">
        <v>228</v>
      </c>
      <c r="D3474" t="s">
        <v>41</v>
      </c>
      <c r="E3474" t="s">
        <v>210</v>
      </c>
      <c r="F3474">
        <v>1961</v>
      </c>
      <c r="G3474" t="s">
        <v>169</v>
      </c>
      <c r="H3474" t="s">
        <v>170</v>
      </c>
      <c r="I3474" t="s">
        <v>7</v>
      </c>
      <c r="J3474">
        <v>657</v>
      </c>
      <c r="K3474" t="s">
        <v>166</v>
      </c>
    </row>
    <row r="3475" spans="1:11" x14ac:dyDescent="0.25">
      <c r="A3475" t="s">
        <v>165</v>
      </c>
      <c r="B3475" t="s">
        <v>166</v>
      </c>
      <c r="C3475" t="s">
        <v>228</v>
      </c>
      <c r="D3475" t="s">
        <v>41</v>
      </c>
      <c r="E3475" t="s">
        <v>210</v>
      </c>
      <c r="F3475">
        <v>1962</v>
      </c>
      <c r="G3475" t="s">
        <v>169</v>
      </c>
      <c r="H3475" t="s">
        <v>170</v>
      </c>
      <c r="I3475" t="s">
        <v>7</v>
      </c>
      <c r="J3475">
        <v>489</v>
      </c>
      <c r="K3475" t="s">
        <v>166</v>
      </c>
    </row>
    <row r="3476" spans="1:11" x14ac:dyDescent="0.25">
      <c r="A3476" t="s">
        <v>165</v>
      </c>
      <c r="B3476" t="s">
        <v>166</v>
      </c>
      <c r="C3476" t="s">
        <v>228</v>
      </c>
      <c r="D3476" t="s">
        <v>41</v>
      </c>
      <c r="E3476" t="s">
        <v>210</v>
      </c>
      <c r="F3476">
        <v>1963</v>
      </c>
      <c r="G3476" t="s">
        <v>169</v>
      </c>
      <c r="H3476" t="s">
        <v>170</v>
      </c>
      <c r="I3476" t="s">
        <v>7</v>
      </c>
      <c r="J3476">
        <v>576</v>
      </c>
      <c r="K3476" t="s">
        <v>166</v>
      </c>
    </row>
    <row r="3477" spans="1:11" x14ac:dyDescent="0.25">
      <c r="A3477" t="s">
        <v>165</v>
      </c>
      <c r="B3477" t="s">
        <v>166</v>
      </c>
      <c r="C3477" t="s">
        <v>228</v>
      </c>
      <c r="D3477" t="s">
        <v>41</v>
      </c>
      <c r="E3477" t="s">
        <v>210</v>
      </c>
      <c r="F3477">
        <v>1964</v>
      </c>
      <c r="G3477" t="s">
        <v>169</v>
      </c>
      <c r="H3477" t="s">
        <v>170</v>
      </c>
      <c r="I3477" t="s">
        <v>7</v>
      </c>
      <c r="J3477">
        <v>701</v>
      </c>
      <c r="K3477" t="s">
        <v>166</v>
      </c>
    </row>
    <row r="3478" spans="1:11" x14ac:dyDescent="0.25">
      <c r="A3478" t="s">
        <v>165</v>
      </c>
      <c r="B3478" t="s">
        <v>166</v>
      </c>
      <c r="C3478" t="s">
        <v>228</v>
      </c>
      <c r="D3478" t="s">
        <v>41</v>
      </c>
      <c r="E3478" t="s">
        <v>210</v>
      </c>
      <c r="F3478">
        <v>1965</v>
      </c>
      <c r="G3478" t="s">
        <v>169</v>
      </c>
      <c r="H3478" t="s">
        <v>170</v>
      </c>
      <c r="I3478" t="s">
        <v>7</v>
      </c>
      <c r="J3478">
        <v>768</v>
      </c>
      <c r="K3478" t="s">
        <v>166</v>
      </c>
    </row>
    <row r="3479" spans="1:11" x14ac:dyDescent="0.25">
      <c r="A3479" t="s">
        <v>165</v>
      </c>
      <c r="B3479" t="s">
        <v>166</v>
      </c>
      <c r="C3479" t="s">
        <v>228</v>
      </c>
      <c r="D3479" t="s">
        <v>41</v>
      </c>
      <c r="E3479" t="s">
        <v>210</v>
      </c>
      <c r="F3479">
        <v>1966</v>
      </c>
      <c r="G3479" t="s">
        <v>169</v>
      </c>
      <c r="H3479" t="s">
        <v>170</v>
      </c>
      <c r="I3479" t="s">
        <v>7</v>
      </c>
      <c r="J3479">
        <v>660</v>
      </c>
      <c r="K3479" t="s">
        <v>166</v>
      </c>
    </row>
    <row r="3480" spans="1:11" x14ac:dyDescent="0.25">
      <c r="A3480" t="s">
        <v>165</v>
      </c>
      <c r="B3480" t="s">
        <v>166</v>
      </c>
      <c r="C3480" t="s">
        <v>228</v>
      </c>
      <c r="D3480" t="s">
        <v>41</v>
      </c>
      <c r="E3480" t="s">
        <v>210</v>
      </c>
      <c r="F3480">
        <v>1967</v>
      </c>
      <c r="G3480" t="s">
        <v>169</v>
      </c>
      <c r="H3480" t="s">
        <v>170</v>
      </c>
      <c r="I3480" t="s">
        <v>7</v>
      </c>
      <c r="J3480">
        <v>836</v>
      </c>
      <c r="K3480" t="s">
        <v>166</v>
      </c>
    </row>
    <row r="3481" spans="1:11" x14ac:dyDescent="0.25">
      <c r="A3481" t="s">
        <v>165</v>
      </c>
      <c r="B3481" t="s">
        <v>166</v>
      </c>
      <c r="C3481" t="s">
        <v>228</v>
      </c>
      <c r="D3481" t="s">
        <v>41</v>
      </c>
      <c r="E3481" t="s">
        <v>210</v>
      </c>
      <c r="F3481">
        <v>1968</v>
      </c>
      <c r="G3481" t="s">
        <v>169</v>
      </c>
      <c r="H3481" t="s">
        <v>170</v>
      </c>
      <c r="I3481" t="s">
        <v>7</v>
      </c>
      <c r="J3481">
        <v>859</v>
      </c>
      <c r="K3481" t="s">
        <v>166</v>
      </c>
    </row>
    <row r="3482" spans="1:11" x14ac:dyDescent="0.25">
      <c r="A3482" t="s">
        <v>165</v>
      </c>
      <c r="B3482" t="s">
        <v>166</v>
      </c>
      <c r="C3482" t="s">
        <v>228</v>
      </c>
      <c r="D3482" t="s">
        <v>41</v>
      </c>
      <c r="E3482" t="s">
        <v>210</v>
      </c>
      <c r="F3482">
        <v>1969</v>
      </c>
      <c r="G3482" t="s">
        <v>169</v>
      </c>
      <c r="H3482" t="s">
        <v>170</v>
      </c>
      <c r="I3482" t="s">
        <v>7</v>
      </c>
      <c r="J3482">
        <v>906</v>
      </c>
      <c r="K3482" t="s">
        <v>166</v>
      </c>
    </row>
    <row r="3483" spans="1:11" x14ac:dyDescent="0.25">
      <c r="A3483" t="s">
        <v>165</v>
      </c>
      <c r="B3483" t="s">
        <v>166</v>
      </c>
      <c r="C3483" t="s">
        <v>228</v>
      </c>
      <c r="D3483" t="s">
        <v>41</v>
      </c>
      <c r="E3483" t="s">
        <v>210</v>
      </c>
      <c r="F3483">
        <v>1970</v>
      </c>
      <c r="G3483" t="s">
        <v>169</v>
      </c>
      <c r="H3483" t="s">
        <v>170</v>
      </c>
      <c r="I3483" t="s">
        <v>7</v>
      </c>
      <c r="J3483">
        <v>939</v>
      </c>
      <c r="K3483" t="s">
        <v>166</v>
      </c>
    </row>
    <row r="3484" spans="1:11" x14ac:dyDescent="0.25">
      <c r="A3484" t="s">
        <v>165</v>
      </c>
      <c r="B3484" t="s">
        <v>166</v>
      </c>
      <c r="C3484" t="s">
        <v>228</v>
      </c>
      <c r="D3484" t="s">
        <v>41</v>
      </c>
      <c r="E3484" t="s">
        <v>210</v>
      </c>
      <c r="F3484">
        <v>1971</v>
      </c>
      <c r="G3484" t="s">
        <v>169</v>
      </c>
      <c r="H3484" t="s">
        <v>170</v>
      </c>
      <c r="I3484" t="s">
        <v>7</v>
      </c>
      <c r="J3484">
        <v>1003</v>
      </c>
      <c r="K3484" t="s">
        <v>166</v>
      </c>
    </row>
    <row r="3485" spans="1:11" x14ac:dyDescent="0.25">
      <c r="A3485" t="s">
        <v>165</v>
      </c>
      <c r="B3485" t="s">
        <v>166</v>
      </c>
      <c r="C3485" t="s">
        <v>228</v>
      </c>
      <c r="D3485" t="s">
        <v>41</v>
      </c>
      <c r="E3485" t="s">
        <v>210</v>
      </c>
      <c r="F3485">
        <v>1972</v>
      </c>
      <c r="G3485" t="s">
        <v>169</v>
      </c>
      <c r="H3485" t="s">
        <v>170</v>
      </c>
      <c r="I3485" t="s">
        <v>7</v>
      </c>
      <c r="J3485">
        <v>1104</v>
      </c>
      <c r="K3485" t="s">
        <v>166</v>
      </c>
    </row>
    <row r="3486" spans="1:11" x14ac:dyDescent="0.25">
      <c r="A3486" t="s">
        <v>165</v>
      </c>
      <c r="B3486" t="s">
        <v>166</v>
      </c>
      <c r="C3486" t="s">
        <v>228</v>
      </c>
      <c r="D3486" t="s">
        <v>41</v>
      </c>
      <c r="E3486" t="s">
        <v>210</v>
      </c>
      <c r="F3486">
        <v>1973</v>
      </c>
      <c r="G3486" t="s">
        <v>169</v>
      </c>
      <c r="H3486" t="s">
        <v>170</v>
      </c>
      <c r="I3486" t="s">
        <v>7</v>
      </c>
      <c r="J3486">
        <v>1212</v>
      </c>
      <c r="K3486" t="s">
        <v>166</v>
      </c>
    </row>
    <row r="3487" spans="1:11" x14ac:dyDescent="0.25">
      <c r="A3487" t="s">
        <v>165</v>
      </c>
      <c r="B3487" t="s">
        <v>166</v>
      </c>
      <c r="C3487" t="s">
        <v>228</v>
      </c>
      <c r="D3487" t="s">
        <v>41</v>
      </c>
      <c r="E3487" t="s">
        <v>210</v>
      </c>
      <c r="F3487">
        <v>1974</v>
      </c>
      <c r="G3487" t="s">
        <v>169</v>
      </c>
      <c r="H3487" t="s">
        <v>170</v>
      </c>
      <c r="I3487" t="s">
        <v>7</v>
      </c>
      <c r="J3487">
        <v>1511</v>
      </c>
      <c r="K3487" t="s">
        <v>166</v>
      </c>
    </row>
    <row r="3488" spans="1:11" x14ac:dyDescent="0.25">
      <c r="A3488" t="s">
        <v>165</v>
      </c>
      <c r="B3488" t="s">
        <v>166</v>
      </c>
      <c r="C3488" t="s">
        <v>228</v>
      </c>
      <c r="D3488" t="s">
        <v>41</v>
      </c>
      <c r="E3488" t="s">
        <v>210</v>
      </c>
      <c r="F3488">
        <v>1975</v>
      </c>
      <c r="G3488" t="s">
        <v>169</v>
      </c>
      <c r="H3488" t="s">
        <v>170</v>
      </c>
      <c r="I3488" t="s">
        <v>7</v>
      </c>
      <c r="J3488">
        <v>1333</v>
      </c>
      <c r="K3488" t="s">
        <v>166</v>
      </c>
    </row>
    <row r="3489" spans="1:11" x14ac:dyDescent="0.25">
      <c r="A3489" t="s">
        <v>165</v>
      </c>
      <c r="B3489" t="s">
        <v>166</v>
      </c>
      <c r="C3489" t="s">
        <v>228</v>
      </c>
      <c r="D3489" t="s">
        <v>41</v>
      </c>
      <c r="E3489" t="s">
        <v>210</v>
      </c>
      <c r="F3489">
        <v>1976</v>
      </c>
      <c r="G3489" t="s">
        <v>169</v>
      </c>
      <c r="H3489" t="s">
        <v>170</v>
      </c>
      <c r="I3489" t="s">
        <v>7</v>
      </c>
      <c r="J3489">
        <v>1820</v>
      </c>
      <c r="K3489" t="s">
        <v>166</v>
      </c>
    </row>
    <row r="3490" spans="1:11" x14ac:dyDescent="0.25">
      <c r="A3490" t="s">
        <v>165</v>
      </c>
      <c r="B3490" t="s">
        <v>166</v>
      </c>
      <c r="C3490" t="s">
        <v>228</v>
      </c>
      <c r="D3490" t="s">
        <v>41</v>
      </c>
      <c r="E3490" t="s">
        <v>210</v>
      </c>
      <c r="F3490">
        <v>1977</v>
      </c>
      <c r="G3490" t="s">
        <v>169</v>
      </c>
      <c r="H3490" t="s">
        <v>170</v>
      </c>
      <c r="I3490" t="s">
        <v>7</v>
      </c>
      <c r="J3490">
        <v>2326</v>
      </c>
      <c r="K3490" t="s">
        <v>166</v>
      </c>
    </row>
    <row r="3491" spans="1:11" x14ac:dyDescent="0.25">
      <c r="A3491" t="s">
        <v>165</v>
      </c>
      <c r="B3491" t="s">
        <v>166</v>
      </c>
      <c r="C3491" t="s">
        <v>228</v>
      </c>
      <c r="D3491" t="s">
        <v>41</v>
      </c>
      <c r="E3491" t="s">
        <v>210</v>
      </c>
      <c r="F3491">
        <v>1978</v>
      </c>
      <c r="G3491" t="s">
        <v>169</v>
      </c>
      <c r="H3491" t="s">
        <v>170</v>
      </c>
      <c r="I3491" t="s">
        <v>7</v>
      </c>
      <c r="J3491">
        <v>3659</v>
      </c>
      <c r="K3491" t="s">
        <v>166</v>
      </c>
    </row>
    <row r="3492" spans="1:11" x14ac:dyDescent="0.25">
      <c r="A3492" t="s">
        <v>165</v>
      </c>
      <c r="B3492" t="s">
        <v>166</v>
      </c>
      <c r="C3492" t="s">
        <v>228</v>
      </c>
      <c r="D3492" t="s">
        <v>41</v>
      </c>
      <c r="E3492" t="s">
        <v>210</v>
      </c>
      <c r="F3492">
        <v>1979</v>
      </c>
      <c r="G3492" t="s">
        <v>169</v>
      </c>
      <c r="H3492" t="s">
        <v>170</v>
      </c>
      <c r="I3492" t="s">
        <v>7</v>
      </c>
      <c r="J3492">
        <v>3954</v>
      </c>
      <c r="K3492" t="s">
        <v>166</v>
      </c>
    </row>
    <row r="3493" spans="1:11" x14ac:dyDescent="0.25">
      <c r="A3493" t="s">
        <v>165</v>
      </c>
      <c r="B3493" t="s">
        <v>166</v>
      </c>
      <c r="C3493" t="s">
        <v>228</v>
      </c>
      <c r="D3493" t="s">
        <v>41</v>
      </c>
      <c r="E3493" t="s">
        <v>210</v>
      </c>
      <c r="F3493">
        <v>1980</v>
      </c>
      <c r="G3493" t="s">
        <v>169</v>
      </c>
      <c r="H3493" t="s">
        <v>170</v>
      </c>
      <c r="I3493" t="s">
        <v>7</v>
      </c>
      <c r="J3493">
        <v>4202</v>
      </c>
      <c r="K3493" t="s">
        <v>166</v>
      </c>
    </row>
    <row r="3494" spans="1:11" x14ac:dyDescent="0.25">
      <c r="A3494" t="s">
        <v>165</v>
      </c>
      <c r="B3494" t="s">
        <v>166</v>
      </c>
      <c r="C3494" t="s">
        <v>228</v>
      </c>
      <c r="D3494" t="s">
        <v>41</v>
      </c>
      <c r="E3494" t="s">
        <v>210</v>
      </c>
      <c r="F3494">
        <v>1981</v>
      </c>
      <c r="G3494" t="s">
        <v>169</v>
      </c>
      <c r="H3494" t="s">
        <v>170</v>
      </c>
      <c r="I3494" t="s">
        <v>7</v>
      </c>
      <c r="J3494">
        <v>5245</v>
      </c>
      <c r="K3494" t="s">
        <v>166</v>
      </c>
    </row>
    <row r="3495" spans="1:11" x14ac:dyDescent="0.25">
      <c r="A3495" t="s">
        <v>165</v>
      </c>
      <c r="B3495" t="s">
        <v>166</v>
      </c>
      <c r="C3495" t="s">
        <v>228</v>
      </c>
      <c r="D3495" t="s">
        <v>41</v>
      </c>
      <c r="E3495" t="s">
        <v>210</v>
      </c>
      <c r="F3495">
        <v>1982</v>
      </c>
      <c r="G3495" t="s">
        <v>169</v>
      </c>
      <c r="H3495" t="s">
        <v>170</v>
      </c>
      <c r="I3495" t="s">
        <v>7</v>
      </c>
      <c r="J3495">
        <v>4938</v>
      </c>
      <c r="K3495" t="s">
        <v>166</v>
      </c>
    </row>
    <row r="3496" spans="1:11" x14ac:dyDescent="0.25">
      <c r="A3496" t="s">
        <v>165</v>
      </c>
      <c r="B3496" t="s">
        <v>166</v>
      </c>
      <c r="C3496" t="s">
        <v>228</v>
      </c>
      <c r="D3496" t="s">
        <v>41</v>
      </c>
      <c r="E3496" t="s">
        <v>210</v>
      </c>
      <c r="F3496">
        <v>1983</v>
      </c>
      <c r="G3496" t="s">
        <v>169</v>
      </c>
      <c r="H3496" t="s">
        <v>170</v>
      </c>
      <c r="I3496" t="s">
        <v>7</v>
      </c>
      <c r="J3496">
        <v>4683</v>
      </c>
      <c r="K3496" t="s">
        <v>166</v>
      </c>
    </row>
    <row r="3497" spans="1:11" x14ac:dyDescent="0.25">
      <c r="A3497" t="s">
        <v>165</v>
      </c>
      <c r="B3497" t="s">
        <v>166</v>
      </c>
      <c r="C3497" t="s">
        <v>228</v>
      </c>
      <c r="D3497" t="s">
        <v>41</v>
      </c>
      <c r="E3497" t="s">
        <v>210</v>
      </c>
      <c r="F3497">
        <v>1984</v>
      </c>
      <c r="G3497" t="s">
        <v>169</v>
      </c>
      <c r="H3497" t="s">
        <v>170</v>
      </c>
      <c r="I3497" t="s">
        <v>7</v>
      </c>
      <c r="J3497">
        <v>4150</v>
      </c>
      <c r="K3497" t="s">
        <v>166</v>
      </c>
    </row>
    <row r="3498" spans="1:11" x14ac:dyDescent="0.25">
      <c r="A3498" t="s">
        <v>165</v>
      </c>
      <c r="B3498" t="s">
        <v>166</v>
      </c>
      <c r="C3498" t="s">
        <v>228</v>
      </c>
      <c r="D3498" t="s">
        <v>41</v>
      </c>
      <c r="E3498" t="s">
        <v>210</v>
      </c>
      <c r="F3498">
        <v>1985</v>
      </c>
      <c r="G3498" t="s">
        <v>169</v>
      </c>
      <c r="H3498" t="s">
        <v>170</v>
      </c>
      <c r="I3498" t="s">
        <v>7</v>
      </c>
      <c r="J3498">
        <v>5494</v>
      </c>
      <c r="K3498" t="s">
        <v>166</v>
      </c>
    </row>
    <row r="3499" spans="1:11" x14ac:dyDescent="0.25">
      <c r="A3499" t="s">
        <v>165</v>
      </c>
      <c r="B3499" t="s">
        <v>166</v>
      </c>
      <c r="C3499" t="s">
        <v>228</v>
      </c>
      <c r="D3499" t="s">
        <v>41</v>
      </c>
      <c r="E3499" t="s">
        <v>210</v>
      </c>
      <c r="F3499">
        <v>1986</v>
      </c>
      <c r="G3499" t="s">
        <v>169</v>
      </c>
      <c r="H3499" t="s">
        <v>170</v>
      </c>
      <c r="I3499" t="s">
        <v>7</v>
      </c>
      <c r="J3499">
        <v>5177</v>
      </c>
      <c r="K3499" t="s">
        <v>166</v>
      </c>
    </row>
    <row r="3500" spans="1:11" x14ac:dyDescent="0.25">
      <c r="A3500" t="s">
        <v>165</v>
      </c>
      <c r="B3500" t="s">
        <v>166</v>
      </c>
      <c r="C3500" t="s">
        <v>228</v>
      </c>
      <c r="D3500" t="s">
        <v>41</v>
      </c>
      <c r="E3500" t="s">
        <v>210</v>
      </c>
      <c r="F3500">
        <v>1987</v>
      </c>
      <c r="G3500" t="s">
        <v>169</v>
      </c>
      <c r="H3500" t="s">
        <v>170</v>
      </c>
      <c r="I3500" t="s">
        <v>7</v>
      </c>
      <c r="J3500">
        <v>4062</v>
      </c>
      <c r="K3500" t="s">
        <v>166</v>
      </c>
    </row>
    <row r="3501" spans="1:11" x14ac:dyDescent="0.25">
      <c r="A3501" t="s">
        <v>165</v>
      </c>
      <c r="B3501" t="s">
        <v>166</v>
      </c>
      <c r="C3501" t="s">
        <v>228</v>
      </c>
      <c r="D3501" t="s">
        <v>41</v>
      </c>
      <c r="E3501" t="s">
        <v>210</v>
      </c>
      <c r="F3501">
        <v>1988</v>
      </c>
      <c r="G3501" t="s">
        <v>169</v>
      </c>
      <c r="H3501" t="s">
        <v>170</v>
      </c>
      <c r="I3501" t="s">
        <v>7</v>
      </c>
      <c r="J3501">
        <v>3924</v>
      </c>
      <c r="K3501" t="s">
        <v>166</v>
      </c>
    </row>
    <row r="3502" spans="1:11" x14ac:dyDescent="0.25">
      <c r="A3502" t="s">
        <v>165</v>
      </c>
      <c r="B3502" t="s">
        <v>166</v>
      </c>
      <c r="C3502" t="s">
        <v>228</v>
      </c>
      <c r="D3502" t="s">
        <v>41</v>
      </c>
      <c r="E3502" t="s">
        <v>210</v>
      </c>
      <c r="F3502">
        <v>1989</v>
      </c>
      <c r="G3502" t="s">
        <v>169</v>
      </c>
      <c r="H3502" t="s">
        <v>170</v>
      </c>
      <c r="I3502" t="s">
        <v>7</v>
      </c>
      <c r="J3502">
        <v>3140</v>
      </c>
      <c r="K3502" t="s">
        <v>166</v>
      </c>
    </row>
    <row r="3503" spans="1:11" x14ac:dyDescent="0.25">
      <c r="A3503" t="s">
        <v>165</v>
      </c>
      <c r="B3503" t="s">
        <v>166</v>
      </c>
      <c r="C3503" t="s">
        <v>228</v>
      </c>
      <c r="D3503" t="s">
        <v>41</v>
      </c>
      <c r="E3503" t="s">
        <v>210</v>
      </c>
      <c r="F3503">
        <v>1990</v>
      </c>
      <c r="G3503" t="s">
        <v>169</v>
      </c>
      <c r="H3503" t="s">
        <v>170</v>
      </c>
      <c r="I3503" t="s">
        <v>7</v>
      </c>
      <c r="J3503">
        <v>3205</v>
      </c>
      <c r="K3503" t="s">
        <v>166</v>
      </c>
    </row>
    <row r="3504" spans="1:11" x14ac:dyDescent="0.25">
      <c r="A3504" t="s">
        <v>165</v>
      </c>
      <c r="B3504" t="s">
        <v>166</v>
      </c>
      <c r="C3504" t="s">
        <v>228</v>
      </c>
      <c r="D3504" t="s">
        <v>41</v>
      </c>
      <c r="E3504" t="s">
        <v>210</v>
      </c>
      <c r="F3504">
        <v>1991</v>
      </c>
      <c r="G3504" t="s">
        <v>169</v>
      </c>
      <c r="H3504" t="s">
        <v>170</v>
      </c>
      <c r="I3504" t="s">
        <v>7</v>
      </c>
      <c r="J3504">
        <v>3163</v>
      </c>
      <c r="K3504" t="s">
        <v>166</v>
      </c>
    </row>
    <row r="3505" spans="1:11" x14ac:dyDescent="0.25">
      <c r="A3505" t="s">
        <v>165</v>
      </c>
      <c r="B3505" t="s">
        <v>166</v>
      </c>
      <c r="C3505" t="s">
        <v>228</v>
      </c>
      <c r="D3505" t="s">
        <v>41</v>
      </c>
      <c r="E3505" t="s">
        <v>210</v>
      </c>
      <c r="F3505">
        <v>1992</v>
      </c>
      <c r="G3505" t="s">
        <v>169</v>
      </c>
      <c r="H3505" t="s">
        <v>170</v>
      </c>
      <c r="I3505" t="s">
        <v>7</v>
      </c>
      <c r="J3505">
        <v>3022</v>
      </c>
      <c r="K3505" t="s">
        <v>166</v>
      </c>
    </row>
    <row r="3506" spans="1:11" x14ac:dyDescent="0.25">
      <c r="A3506" t="s">
        <v>165</v>
      </c>
      <c r="B3506" t="s">
        <v>166</v>
      </c>
      <c r="C3506" t="s">
        <v>228</v>
      </c>
      <c r="D3506" t="s">
        <v>41</v>
      </c>
      <c r="E3506" t="s">
        <v>210</v>
      </c>
      <c r="F3506">
        <v>1993</v>
      </c>
      <c r="G3506" t="s">
        <v>169</v>
      </c>
      <c r="H3506" t="s">
        <v>170</v>
      </c>
      <c r="I3506" t="s">
        <v>7</v>
      </c>
      <c r="J3506">
        <v>3300</v>
      </c>
      <c r="K3506" t="s">
        <v>166</v>
      </c>
    </row>
    <row r="3507" spans="1:11" x14ac:dyDescent="0.25">
      <c r="A3507" t="s">
        <v>165</v>
      </c>
      <c r="B3507" t="s">
        <v>166</v>
      </c>
      <c r="C3507" t="s">
        <v>228</v>
      </c>
      <c r="D3507" t="s">
        <v>41</v>
      </c>
      <c r="E3507" t="s">
        <v>210</v>
      </c>
      <c r="F3507">
        <v>1994</v>
      </c>
      <c r="G3507" t="s">
        <v>169</v>
      </c>
      <c r="H3507" t="s">
        <v>170</v>
      </c>
      <c r="I3507" t="s">
        <v>7</v>
      </c>
      <c r="J3507">
        <v>2897</v>
      </c>
      <c r="K3507" t="s">
        <v>166</v>
      </c>
    </row>
    <row r="3508" spans="1:11" x14ac:dyDescent="0.25">
      <c r="A3508" t="s">
        <v>165</v>
      </c>
      <c r="B3508" t="s">
        <v>166</v>
      </c>
      <c r="C3508" t="s">
        <v>228</v>
      </c>
      <c r="D3508" t="s">
        <v>41</v>
      </c>
      <c r="E3508" t="s">
        <v>210</v>
      </c>
      <c r="F3508">
        <v>1995</v>
      </c>
      <c r="G3508" t="s">
        <v>169</v>
      </c>
      <c r="H3508" t="s">
        <v>170</v>
      </c>
      <c r="I3508" t="s">
        <v>7</v>
      </c>
      <c r="J3508">
        <v>2943</v>
      </c>
      <c r="K3508" t="s">
        <v>166</v>
      </c>
    </row>
    <row r="3509" spans="1:11" x14ac:dyDescent="0.25">
      <c r="A3509" t="s">
        <v>165</v>
      </c>
      <c r="B3509" t="s">
        <v>166</v>
      </c>
      <c r="C3509" t="s">
        <v>228</v>
      </c>
      <c r="D3509" t="s">
        <v>41</v>
      </c>
      <c r="E3509" t="s">
        <v>210</v>
      </c>
      <c r="F3509">
        <v>1996</v>
      </c>
      <c r="G3509" t="s">
        <v>169</v>
      </c>
      <c r="H3509" t="s">
        <v>170</v>
      </c>
      <c r="I3509" t="s">
        <v>7</v>
      </c>
      <c r="J3509">
        <v>2626</v>
      </c>
      <c r="K3509" t="s">
        <v>166</v>
      </c>
    </row>
    <row r="3510" spans="1:11" x14ac:dyDescent="0.25">
      <c r="A3510" t="s">
        <v>165</v>
      </c>
      <c r="B3510" t="s">
        <v>166</v>
      </c>
      <c r="C3510" t="s">
        <v>228</v>
      </c>
      <c r="D3510" t="s">
        <v>41</v>
      </c>
      <c r="E3510" t="s">
        <v>210</v>
      </c>
      <c r="F3510">
        <v>1997</v>
      </c>
      <c r="G3510" t="s">
        <v>169</v>
      </c>
      <c r="H3510" t="s">
        <v>170</v>
      </c>
      <c r="I3510" t="s">
        <v>7</v>
      </c>
      <c r="J3510">
        <v>3197</v>
      </c>
      <c r="K3510" t="s">
        <v>166</v>
      </c>
    </row>
    <row r="3511" spans="1:11" x14ac:dyDescent="0.25">
      <c r="A3511" t="s">
        <v>165</v>
      </c>
      <c r="B3511" t="s">
        <v>166</v>
      </c>
      <c r="C3511" t="s">
        <v>228</v>
      </c>
      <c r="D3511" t="s">
        <v>41</v>
      </c>
      <c r="E3511" t="s">
        <v>210</v>
      </c>
      <c r="F3511">
        <v>1998</v>
      </c>
      <c r="G3511" t="s">
        <v>169</v>
      </c>
      <c r="H3511" t="s">
        <v>170</v>
      </c>
      <c r="I3511" t="s">
        <v>7</v>
      </c>
      <c r="J3511">
        <v>3142</v>
      </c>
      <c r="K3511" t="s">
        <v>166</v>
      </c>
    </row>
    <row r="3512" spans="1:11" x14ac:dyDescent="0.25">
      <c r="A3512" t="s">
        <v>165</v>
      </c>
      <c r="B3512" t="s">
        <v>166</v>
      </c>
      <c r="C3512" t="s">
        <v>228</v>
      </c>
      <c r="D3512" t="s">
        <v>41</v>
      </c>
      <c r="E3512" t="s">
        <v>210</v>
      </c>
      <c r="F3512">
        <v>1999</v>
      </c>
      <c r="G3512" t="s">
        <v>169</v>
      </c>
      <c r="H3512" t="s">
        <v>170</v>
      </c>
      <c r="I3512" t="s">
        <v>7</v>
      </c>
      <c r="J3512">
        <v>3364</v>
      </c>
      <c r="K3512" t="s">
        <v>166</v>
      </c>
    </row>
    <row r="3513" spans="1:11" x14ac:dyDescent="0.25">
      <c r="A3513" t="s">
        <v>165</v>
      </c>
      <c r="B3513" t="s">
        <v>166</v>
      </c>
      <c r="C3513" t="s">
        <v>228</v>
      </c>
      <c r="D3513" t="s">
        <v>41</v>
      </c>
      <c r="E3513" t="s">
        <v>210</v>
      </c>
      <c r="F3513">
        <v>2000</v>
      </c>
      <c r="G3513" t="s">
        <v>169</v>
      </c>
      <c r="H3513" t="s">
        <v>170</v>
      </c>
      <c r="I3513" t="s">
        <v>7</v>
      </c>
      <c r="J3513">
        <v>4073</v>
      </c>
      <c r="K3513" t="s">
        <v>166</v>
      </c>
    </row>
    <row r="3514" spans="1:11" x14ac:dyDescent="0.25">
      <c r="A3514" t="s">
        <v>165</v>
      </c>
      <c r="B3514" t="s">
        <v>166</v>
      </c>
      <c r="C3514" t="s">
        <v>228</v>
      </c>
      <c r="D3514" t="s">
        <v>41</v>
      </c>
      <c r="E3514" t="s">
        <v>210</v>
      </c>
      <c r="F3514">
        <v>2001</v>
      </c>
      <c r="G3514" t="s">
        <v>169</v>
      </c>
      <c r="H3514" t="s">
        <v>170</v>
      </c>
      <c r="I3514" t="s">
        <v>7</v>
      </c>
      <c r="J3514">
        <v>5038</v>
      </c>
      <c r="K3514" t="s">
        <v>166</v>
      </c>
    </row>
    <row r="3515" spans="1:11" x14ac:dyDescent="0.25">
      <c r="A3515" t="s">
        <v>165</v>
      </c>
      <c r="B3515" t="s">
        <v>166</v>
      </c>
      <c r="C3515" t="s">
        <v>228</v>
      </c>
      <c r="D3515" t="s">
        <v>41</v>
      </c>
      <c r="E3515" t="s">
        <v>210</v>
      </c>
      <c r="F3515">
        <v>2002</v>
      </c>
      <c r="G3515" t="s">
        <v>169</v>
      </c>
      <c r="H3515" t="s">
        <v>170</v>
      </c>
      <c r="I3515" t="s">
        <v>7</v>
      </c>
      <c r="J3515">
        <v>5558</v>
      </c>
      <c r="K3515" t="s">
        <v>166</v>
      </c>
    </row>
    <row r="3516" spans="1:11" x14ac:dyDescent="0.25">
      <c r="A3516" t="s">
        <v>165</v>
      </c>
      <c r="B3516" t="s">
        <v>166</v>
      </c>
      <c r="C3516" t="s">
        <v>228</v>
      </c>
      <c r="D3516" t="s">
        <v>41</v>
      </c>
      <c r="E3516" t="s">
        <v>210</v>
      </c>
      <c r="F3516">
        <v>2003</v>
      </c>
      <c r="G3516" t="s">
        <v>169</v>
      </c>
      <c r="H3516" t="s">
        <v>170</v>
      </c>
      <c r="I3516" t="s">
        <v>7</v>
      </c>
      <c r="J3516">
        <v>6152</v>
      </c>
      <c r="K3516" t="s">
        <v>166</v>
      </c>
    </row>
    <row r="3517" spans="1:11" x14ac:dyDescent="0.25">
      <c r="A3517" t="s">
        <v>165</v>
      </c>
      <c r="B3517" t="s">
        <v>166</v>
      </c>
      <c r="C3517" t="s">
        <v>228</v>
      </c>
      <c r="D3517" t="s">
        <v>41</v>
      </c>
      <c r="E3517" t="s">
        <v>210</v>
      </c>
      <c r="F3517">
        <v>2004</v>
      </c>
      <c r="G3517" t="s">
        <v>169</v>
      </c>
      <c r="H3517" t="s">
        <v>170</v>
      </c>
      <c r="I3517" t="s">
        <v>7</v>
      </c>
      <c r="J3517">
        <v>5918</v>
      </c>
      <c r="K3517" t="s">
        <v>166</v>
      </c>
    </row>
    <row r="3518" spans="1:11" x14ac:dyDescent="0.25">
      <c r="A3518" t="s">
        <v>165</v>
      </c>
      <c r="B3518" t="s">
        <v>166</v>
      </c>
      <c r="C3518" t="s">
        <v>228</v>
      </c>
      <c r="D3518" t="s">
        <v>41</v>
      </c>
      <c r="E3518" t="s">
        <v>210</v>
      </c>
      <c r="F3518">
        <v>2005</v>
      </c>
      <c r="G3518" t="s">
        <v>169</v>
      </c>
      <c r="H3518" t="s">
        <v>170</v>
      </c>
      <c r="I3518" t="s">
        <v>7</v>
      </c>
      <c r="J3518">
        <v>6103</v>
      </c>
      <c r="K3518" t="s">
        <v>166</v>
      </c>
    </row>
    <row r="3519" spans="1:11" x14ac:dyDescent="0.25">
      <c r="A3519" t="s">
        <v>165</v>
      </c>
      <c r="B3519" t="s">
        <v>166</v>
      </c>
      <c r="C3519" t="s">
        <v>228</v>
      </c>
      <c r="D3519" t="s">
        <v>41</v>
      </c>
      <c r="E3519" t="s">
        <v>210</v>
      </c>
      <c r="F3519">
        <v>2006</v>
      </c>
      <c r="G3519" t="s">
        <v>169</v>
      </c>
      <c r="H3519" t="s">
        <v>170</v>
      </c>
      <c r="I3519" t="s">
        <v>7</v>
      </c>
      <c r="J3519">
        <v>7062</v>
      </c>
      <c r="K3519" t="s">
        <v>166</v>
      </c>
    </row>
    <row r="3520" spans="1:11" x14ac:dyDescent="0.25">
      <c r="A3520" t="s">
        <v>165</v>
      </c>
      <c r="B3520" t="s">
        <v>166</v>
      </c>
      <c r="C3520" t="s">
        <v>228</v>
      </c>
      <c r="D3520" t="s">
        <v>41</v>
      </c>
      <c r="E3520" t="s">
        <v>210</v>
      </c>
      <c r="F3520">
        <v>2007</v>
      </c>
      <c r="G3520" t="s">
        <v>169</v>
      </c>
      <c r="H3520" t="s">
        <v>170</v>
      </c>
      <c r="I3520" t="s">
        <v>7</v>
      </c>
      <c r="J3520">
        <v>7854</v>
      </c>
      <c r="K3520" t="s">
        <v>166</v>
      </c>
    </row>
    <row r="3521" spans="1:11" x14ac:dyDescent="0.25">
      <c r="A3521" t="s">
        <v>165</v>
      </c>
      <c r="B3521" t="s">
        <v>166</v>
      </c>
      <c r="C3521" t="s">
        <v>228</v>
      </c>
      <c r="D3521" t="s">
        <v>41</v>
      </c>
      <c r="E3521" t="s">
        <v>210</v>
      </c>
      <c r="F3521">
        <v>2008</v>
      </c>
      <c r="G3521" t="s">
        <v>169</v>
      </c>
      <c r="H3521" t="s">
        <v>170</v>
      </c>
      <c r="I3521" t="s">
        <v>7</v>
      </c>
      <c r="J3521">
        <v>9623</v>
      </c>
      <c r="K3521" t="s">
        <v>166</v>
      </c>
    </row>
    <row r="3522" spans="1:11" x14ac:dyDescent="0.25">
      <c r="A3522" t="s">
        <v>165</v>
      </c>
      <c r="B3522" t="s">
        <v>166</v>
      </c>
      <c r="C3522" t="s">
        <v>228</v>
      </c>
      <c r="D3522" t="s">
        <v>41</v>
      </c>
      <c r="E3522" t="s">
        <v>210</v>
      </c>
      <c r="F3522">
        <v>2009</v>
      </c>
      <c r="G3522" t="s">
        <v>169</v>
      </c>
      <c r="H3522" t="s">
        <v>170</v>
      </c>
      <c r="I3522" t="s">
        <v>7</v>
      </c>
      <c r="J3522">
        <v>10461</v>
      </c>
      <c r="K3522" t="s">
        <v>166</v>
      </c>
    </row>
    <row r="3523" spans="1:11" x14ac:dyDescent="0.25">
      <c r="A3523" t="s">
        <v>165</v>
      </c>
      <c r="B3523" t="s">
        <v>166</v>
      </c>
      <c r="C3523" t="s">
        <v>228</v>
      </c>
      <c r="D3523" t="s">
        <v>41</v>
      </c>
      <c r="E3523" t="s">
        <v>210</v>
      </c>
      <c r="F3523">
        <v>2010</v>
      </c>
      <c r="G3523" t="s">
        <v>169</v>
      </c>
      <c r="H3523" t="s">
        <v>170</v>
      </c>
      <c r="I3523" t="s">
        <v>7</v>
      </c>
      <c r="J3523">
        <v>9918</v>
      </c>
      <c r="K3523" t="s">
        <v>166</v>
      </c>
    </row>
    <row r="3524" spans="1:11" x14ac:dyDescent="0.25">
      <c r="A3524" t="s">
        <v>165</v>
      </c>
      <c r="B3524" t="s">
        <v>166</v>
      </c>
      <c r="C3524" t="s">
        <v>228</v>
      </c>
      <c r="D3524" t="s">
        <v>41</v>
      </c>
      <c r="E3524" t="s">
        <v>210</v>
      </c>
      <c r="F3524">
        <v>2011</v>
      </c>
      <c r="G3524" t="s">
        <v>169</v>
      </c>
      <c r="H3524" t="s">
        <v>170</v>
      </c>
      <c r="I3524" t="s">
        <v>7</v>
      </c>
      <c r="J3524">
        <v>9099</v>
      </c>
      <c r="K3524" t="s">
        <v>166</v>
      </c>
    </row>
    <row r="3525" spans="1:11" x14ac:dyDescent="0.25">
      <c r="A3525" t="s">
        <v>165</v>
      </c>
      <c r="B3525" t="s">
        <v>166</v>
      </c>
      <c r="C3525" t="s">
        <v>228</v>
      </c>
      <c r="D3525" t="s">
        <v>41</v>
      </c>
      <c r="E3525" t="s">
        <v>210</v>
      </c>
      <c r="F3525">
        <v>2012</v>
      </c>
      <c r="G3525" t="s">
        <v>169</v>
      </c>
      <c r="H3525" t="s">
        <v>170</v>
      </c>
      <c r="I3525" t="s">
        <v>7</v>
      </c>
      <c r="J3525">
        <v>8835</v>
      </c>
      <c r="K3525" t="s">
        <v>166</v>
      </c>
    </row>
    <row r="3526" spans="1:11" x14ac:dyDescent="0.25">
      <c r="A3526" t="s">
        <v>165</v>
      </c>
      <c r="B3526" t="s">
        <v>166</v>
      </c>
      <c r="C3526" t="s">
        <v>228</v>
      </c>
      <c r="D3526" t="s">
        <v>41</v>
      </c>
      <c r="E3526" t="s">
        <v>210</v>
      </c>
      <c r="F3526">
        <v>2013</v>
      </c>
      <c r="G3526" t="s">
        <v>169</v>
      </c>
      <c r="H3526" t="s">
        <v>170</v>
      </c>
      <c r="I3526" t="s">
        <v>7</v>
      </c>
      <c r="J3526">
        <v>8938</v>
      </c>
      <c r="K3526" t="s">
        <v>166</v>
      </c>
    </row>
    <row r="3527" spans="1:11" x14ac:dyDescent="0.25">
      <c r="A3527" t="s">
        <v>165</v>
      </c>
      <c r="B3527" t="s">
        <v>166</v>
      </c>
      <c r="C3527" t="s">
        <v>228</v>
      </c>
      <c r="D3527" t="s">
        <v>41</v>
      </c>
      <c r="E3527" t="s">
        <v>210</v>
      </c>
      <c r="F3527">
        <v>2014</v>
      </c>
      <c r="G3527" t="s">
        <v>169</v>
      </c>
      <c r="H3527" t="s">
        <v>170</v>
      </c>
      <c r="I3527" t="s">
        <v>7</v>
      </c>
      <c r="J3527">
        <v>8953</v>
      </c>
      <c r="K3527" t="s">
        <v>166</v>
      </c>
    </row>
    <row r="3528" spans="1:11" x14ac:dyDescent="0.25">
      <c r="A3528" t="s">
        <v>165</v>
      </c>
      <c r="B3528" t="s">
        <v>166</v>
      </c>
      <c r="C3528" t="s">
        <v>228</v>
      </c>
      <c r="D3528" t="s">
        <v>41</v>
      </c>
      <c r="E3528" t="s">
        <v>210</v>
      </c>
      <c r="F3528">
        <v>2015</v>
      </c>
      <c r="G3528" t="s">
        <v>169</v>
      </c>
      <c r="H3528" t="s">
        <v>170</v>
      </c>
      <c r="I3528" t="s">
        <v>7</v>
      </c>
      <c r="J3528">
        <v>8879</v>
      </c>
      <c r="K3528" t="s">
        <v>166</v>
      </c>
    </row>
    <row r="3529" spans="1:11" x14ac:dyDescent="0.25">
      <c r="A3529" t="s">
        <v>165</v>
      </c>
      <c r="B3529" t="s">
        <v>166</v>
      </c>
      <c r="C3529" t="s">
        <v>228</v>
      </c>
      <c r="D3529" t="s">
        <v>41</v>
      </c>
      <c r="E3529" t="s">
        <v>210</v>
      </c>
      <c r="F3529">
        <v>2016</v>
      </c>
      <c r="G3529" t="s">
        <v>169</v>
      </c>
      <c r="H3529" t="s">
        <v>170</v>
      </c>
      <c r="I3529" t="s">
        <v>7</v>
      </c>
      <c r="J3529">
        <v>8931</v>
      </c>
      <c r="K3529" t="s">
        <v>166</v>
      </c>
    </row>
    <row r="3530" spans="1:11" x14ac:dyDescent="0.25">
      <c r="A3530" t="s">
        <v>165</v>
      </c>
      <c r="B3530" t="s">
        <v>166</v>
      </c>
      <c r="C3530" t="s">
        <v>228</v>
      </c>
      <c r="D3530" t="s">
        <v>41</v>
      </c>
      <c r="E3530" t="s">
        <v>210</v>
      </c>
      <c r="F3530">
        <v>2017</v>
      </c>
      <c r="G3530" t="s">
        <v>169</v>
      </c>
      <c r="H3530" t="s">
        <v>170</v>
      </c>
      <c r="I3530" t="s">
        <v>7</v>
      </c>
      <c r="J3530">
        <v>9304</v>
      </c>
      <c r="K3530" t="s">
        <v>166</v>
      </c>
    </row>
    <row r="3531" spans="1:11" x14ac:dyDescent="0.25">
      <c r="A3531" t="s">
        <v>165</v>
      </c>
      <c r="B3531" t="s">
        <v>166</v>
      </c>
      <c r="C3531" t="s">
        <v>228</v>
      </c>
      <c r="D3531" t="s">
        <v>41</v>
      </c>
      <c r="E3531" t="s">
        <v>210</v>
      </c>
      <c r="F3531">
        <v>2018</v>
      </c>
      <c r="G3531" t="s">
        <v>169</v>
      </c>
      <c r="H3531" t="s">
        <v>170</v>
      </c>
      <c r="I3531" t="s">
        <v>7</v>
      </c>
      <c r="J3531">
        <v>9840</v>
      </c>
      <c r="K3531" t="s">
        <v>166</v>
      </c>
    </row>
    <row r="3532" spans="1:11" x14ac:dyDescent="0.25">
      <c r="A3532" t="s">
        <v>165</v>
      </c>
      <c r="B3532" t="s">
        <v>166</v>
      </c>
      <c r="C3532" t="s">
        <v>228</v>
      </c>
      <c r="D3532" t="s">
        <v>41</v>
      </c>
      <c r="E3532" t="s">
        <v>210</v>
      </c>
      <c r="F3532">
        <v>2019</v>
      </c>
      <c r="G3532" t="s">
        <v>169</v>
      </c>
      <c r="H3532" t="s">
        <v>170</v>
      </c>
      <c r="I3532" t="s">
        <v>7</v>
      </c>
      <c r="J3532">
        <v>10165</v>
      </c>
      <c r="K3532" t="s">
        <v>166</v>
      </c>
    </row>
    <row r="3533" spans="1:11" x14ac:dyDescent="0.25">
      <c r="A3533" t="s">
        <v>165</v>
      </c>
      <c r="B3533" t="s">
        <v>166</v>
      </c>
      <c r="C3533" t="s">
        <v>228</v>
      </c>
      <c r="D3533" t="s">
        <v>41</v>
      </c>
      <c r="E3533" t="s">
        <v>210</v>
      </c>
      <c r="F3533">
        <v>2020</v>
      </c>
      <c r="G3533" t="s">
        <v>169</v>
      </c>
      <c r="H3533" t="s">
        <v>170</v>
      </c>
      <c r="I3533" t="s">
        <v>7</v>
      </c>
      <c r="J3533">
        <v>9411</v>
      </c>
      <c r="K3533" t="s">
        <v>166</v>
      </c>
    </row>
    <row r="3534" spans="1:11" x14ac:dyDescent="0.25">
      <c r="A3534" t="s">
        <v>165</v>
      </c>
      <c r="B3534" t="s">
        <v>166</v>
      </c>
      <c r="C3534" t="s">
        <v>228</v>
      </c>
      <c r="D3534" t="s">
        <v>41</v>
      </c>
      <c r="E3534" t="s">
        <v>210</v>
      </c>
      <c r="F3534">
        <v>2021</v>
      </c>
      <c r="G3534" t="s">
        <v>169</v>
      </c>
      <c r="H3534" t="s">
        <v>170</v>
      </c>
      <c r="I3534" t="s">
        <v>7</v>
      </c>
      <c r="J3534">
        <v>9788</v>
      </c>
      <c r="K3534" t="s">
        <v>166</v>
      </c>
    </row>
    <row r="3535" spans="1:11" x14ac:dyDescent="0.25">
      <c r="A3535" t="s">
        <v>165</v>
      </c>
      <c r="B3535" t="s">
        <v>166</v>
      </c>
      <c r="C3535" t="s">
        <v>228</v>
      </c>
      <c r="D3535" t="s">
        <v>41</v>
      </c>
      <c r="E3535" t="s">
        <v>210</v>
      </c>
      <c r="F3535">
        <v>2022</v>
      </c>
      <c r="G3535" t="s">
        <v>169</v>
      </c>
      <c r="H3535" t="s">
        <v>170</v>
      </c>
      <c r="I3535" t="s">
        <v>7</v>
      </c>
      <c r="J3535">
        <v>11811</v>
      </c>
      <c r="K3535" t="s">
        <v>166</v>
      </c>
    </row>
    <row r="3536" spans="1:11" x14ac:dyDescent="0.25">
      <c r="A3536" t="s">
        <v>165</v>
      </c>
      <c r="B3536" t="s">
        <v>166</v>
      </c>
      <c r="C3536" t="s">
        <v>229</v>
      </c>
      <c r="D3536" t="s">
        <v>42</v>
      </c>
      <c r="E3536" t="s">
        <v>212</v>
      </c>
      <c r="F3536">
        <v>1929</v>
      </c>
      <c r="G3536" t="s">
        <v>169</v>
      </c>
      <c r="H3536" t="s">
        <v>170</v>
      </c>
      <c r="I3536" t="s">
        <v>7</v>
      </c>
      <c r="J3536">
        <v>1255</v>
      </c>
      <c r="K3536" t="s">
        <v>166</v>
      </c>
    </row>
    <row r="3537" spans="1:11" x14ac:dyDescent="0.25">
      <c r="A3537" t="s">
        <v>165</v>
      </c>
      <c r="B3537" t="s">
        <v>166</v>
      </c>
      <c r="C3537" t="s">
        <v>229</v>
      </c>
      <c r="D3537" t="s">
        <v>42</v>
      </c>
      <c r="E3537" t="s">
        <v>212</v>
      </c>
      <c r="F3537">
        <v>1930</v>
      </c>
      <c r="G3537" t="s">
        <v>169</v>
      </c>
      <c r="H3537" t="s">
        <v>170</v>
      </c>
      <c r="I3537" t="s">
        <v>7</v>
      </c>
      <c r="J3537">
        <v>1499</v>
      </c>
      <c r="K3537" t="s">
        <v>166</v>
      </c>
    </row>
    <row r="3538" spans="1:11" x14ac:dyDescent="0.25">
      <c r="A3538" t="s">
        <v>165</v>
      </c>
      <c r="B3538" t="s">
        <v>166</v>
      </c>
      <c r="C3538" t="s">
        <v>229</v>
      </c>
      <c r="D3538" t="s">
        <v>42</v>
      </c>
      <c r="E3538" t="s">
        <v>212</v>
      </c>
      <c r="F3538">
        <v>1931</v>
      </c>
      <c r="G3538" t="s">
        <v>169</v>
      </c>
      <c r="H3538" t="s">
        <v>170</v>
      </c>
      <c r="I3538" t="s">
        <v>7</v>
      </c>
      <c r="J3538">
        <v>1333</v>
      </c>
      <c r="K3538" t="s">
        <v>166</v>
      </c>
    </row>
    <row r="3539" spans="1:11" x14ac:dyDescent="0.25">
      <c r="A3539" t="s">
        <v>165</v>
      </c>
      <c r="B3539" t="s">
        <v>166</v>
      </c>
      <c r="C3539" t="s">
        <v>229</v>
      </c>
      <c r="D3539" t="s">
        <v>42</v>
      </c>
      <c r="E3539" t="s">
        <v>212</v>
      </c>
      <c r="F3539">
        <v>1932</v>
      </c>
      <c r="G3539" t="s">
        <v>169</v>
      </c>
      <c r="H3539" t="s">
        <v>170</v>
      </c>
      <c r="I3539" t="s">
        <v>7</v>
      </c>
      <c r="J3539">
        <v>937</v>
      </c>
      <c r="K3539" t="s">
        <v>166</v>
      </c>
    </row>
    <row r="3540" spans="1:11" x14ac:dyDescent="0.25">
      <c r="A3540" t="s">
        <v>165</v>
      </c>
      <c r="B3540" t="s">
        <v>166</v>
      </c>
      <c r="C3540" t="s">
        <v>229</v>
      </c>
      <c r="D3540" t="s">
        <v>42</v>
      </c>
      <c r="E3540" t="s">
        <v>212</v>
      </c>
      <c r="F3540">
        <v>1933</v>
      </c>
      <c r="G3540" t="s">
        <v>169</v>
      </c>
      <c r="H3540" t="s">
        <v>170</v>
      </c>
      <c r="I3540" t="s">
        <v>7</v>
      </c>
      <c r="J3540">
        <v>803</v>
      </c>
      <c r="K3540" t="s">
        <v>166</v>
      </c>
    </row>
    <row r="3541" spans="1:11" x14ac:dyDescent="0.25">
      <c r="A3541" t="s">
        <v>165</v>
      </c>
      <c r="B3541" t="s">
        <v>166</v>
      </c>
      <c r="C3541" t="s">
        <v>229</v>
      </c>
      <c r="D3541" t="s">
        <v>42</v>
      </c>
      <c r="E3541" t="s">
        <v>212</v>
      </c>
      <c r="F3541">
        <v>1934</v>
      </c>
      <c r="G3541" t="s">
        <v>169</v>
      </c>
      <c r="H3541" t="s">
        <v>170</v>
      </c>
      <c r="I3541" t="s">
        <v>7</v>
      </c>
      <c r="J3541">
        <v>939</v>
      </c>
      <c r="K3541" t="s">
        <v>166</v>
      </c>
    </row>
    <row r="3542" spans="1:11" x14ac:dyDescent="0.25">
      <c r="A3542" t="s">
        <v>165</v>
      </c>
      <c r="B3542" t="s">
        <v>166</v>
      </c>
      <c r="C3542" t="s">
        <v>229</v>
      </c>
      <c r="D3542" t="s">
        <v>42</v>
      </c>
      <c r="E3542" t="s">
        <v>212</v>
      </c>
      <c r="F3542">
        <v>1935</v>
      </c>
      <c r="G3542" t="s">
        <v>169</v>
      </c>
      <c r="H3542" t="s">
        <v>170</v>
      </c>
      <c r="I3542" t="s">
        <v>7</v>
      </c>
      <c r="J3542">
        <v>781</v>
      </c>
      <c r="K3542" t="s">
        <v>166</v>
      </c>
    </row>
    <row r="3543" spans="1:11" x14ac:dyDescent="0.25">
      <c r="A3543" t="s">
        <v>165</v>
      </c>
      <c r="B3543" t="s">
        <v>166</v>
      </c>
      <c r="C3543" t="s">
        <v>229</v>
      </c>
      <c r="D3543" t="s">
        <v>42</v>
      </c>
      <c r="E3543" t="s">
        <v>212</v>
      </c>
      <c r="F3543">
        <v>1936</v>
      </c>
      <c r="G3543" t="s">
        <v>169</v>
      </c>
      <c r="H3543" t="s">
        <v>170</v>
      </c>
      <c r="I3543" t="s">
        <v>7</v>
      </c>
      <c r="J3543">
        <v>1309</v>
      </c>
      <c r="K3543" t="s">
        <v>166</v>
      </c>
    </row>
    <row r="3544" spans="1:11" x14ac:dyDescent="0.25">
      <c r="A3544" t="s">
        <v>165</v>
      </c>
      <c r="B3544" t="s">
        <v>166</v>
      </c>
      <c r="C3544" t="s">
        <v>229</v>
      </c>
      <c r="D3544" t="s">
        <v>42</v>
      </c>
      <c r="E3544" t="s">
        <v>212</v>
      </c>
      <c r="F3544">
        <v>1937</v>
      </c>
      <c r="G3544" t="s">
        <v>169</v>
      </c>
      <c r="H3544" t="s">
        <v>170</v>
      </c>
      <c r="I3544" t="s">
        <v>7</v>
      </c>
      <c r="J3544">
        <v>1184</v>
      </c>
      <c r="K3544" t="s">
        <v>166</v>
      </c>
    </row>
    <row r="3545" spans="1:11" x14ac:dyDescent="0.25">
      <c r="A3545" t="s">
        <v>165</v>
      </c>
      <c r="B3545" t="s">
        <v>166</v>
      </c>
      <c r="C3545" t="s">
        <v>229</v>
      </c>
      <c r="D3545" t="s">
        <v>42</v>
      </c>
      <c r="E3545" t="s">
        <v>212</v>
      </c>
      <c r="F3545">
        <v>1938</v>
      </c>
      <c r="G3545" t="s">
        <v>169</v>
      </c>
      <c r="H3545" t="s">
        <v>170</v>
      </c>
      <c r="I3545" t="s">
        <v>7</v>
      </c>
      <c r="J3545">
        <v>1384</v>
      </c>
      <c r="K3545" t="s">
        <v>166</v>
      </c>
    </row>
    <row r="3546" spans="1:11" x14ac:dyDescent="0.25">
      <c r="A3546" t="s">
        <v>165</v>
      </c>
      <c r="B3546" t="s">
        <v>166</v>
      </c>
      <c r="C3546" t="s">
        <v>229</v>
      </c>
      <c r="D3546" t="s">
        <v>42</v>
      </c>
      <c r="E3546" t="s">
        <v>212</v>
      </c>
      <c r="F3546">
        <v>1939</v>
      </c>
      <c r="G3546" t="s">
        <v>169</v>
      </c>
      <c r="H3546" t="s">
        <v>170</v>
      </c>
      <c r="I3546" t="s">
        <v>7</v>
      </c>
      <c r="J3546">
        <v>1346</v>
      </c>
      <c r="K3546" t="s">
        <v>166</v>
      </c>
    </row>
    <row r="3547" spans="1:11" x14ac:dyDescent="0.25">
      <c r="A3547" t="s">
        <v>165</v>
      </c>
      <c r="B3547" t="s">
        <v>166</v>
      </c>
      <c r="C3547" t="s">
        <v>229</v>
      </c>
      <c r="D3547" t="s">
        <v>42</v>
      </c>
      <c r="E3547" t="s">
        <v>212</v>
      </c>
      <c r="F3547">
        <v>1940</v>
      </c>
      <c r="G3547" t="s">
        <v>169</v>
      </c>
      <c r="H3547" t="s">
        <v>170</v>
      </c>
      <c r="I3547" t="s">
        <v>7</v>
      </c>
      <c r="J3547">
        <v>1272</v>
      </c>
      <c r="K3547" t="s">
        <v>166</v>
      </c>
    </row>
    <row r="3548" spans="1:11" x14ac:dyDescent="0.25">
      <c r="A3548" t="s">
        <v>165</v>
      </c>
      <c r="B3548" t="s">
        <v>166</v>
      </c>
      <c r="C3548" t="s">
        <v>229</v>
      </c>
      <c r="D3548" t="s">
        <v>42</v>
      </c>
      <c r="E3548" t="s">
        <v>212</v>
      </c>
      <c r="F3548">
        <v>1941</v>
      </c>
      <c r="G3548" t="s">
        <v>169</v>
      </c>
      <c r="H3548" t="s">
        <v>170</v>
      </c>
      <c r="I3548" t="s">
        <v>7</v>
      </c>
      <c r="J3548">
        <v>1040</v>
      </c>
      <c r="K3548" t="s">
        <v>166</v>
      </c>
    </row>
    <row r="3549" spans="1:11" x14ac:dyDescent="0.25">
      <c r="A3549" t="s">
        <v>165</v>
      </c>
      <c r="B3549" t="s">
        <v>166</v>
      </c>
      <c r="C3549" t="s">
        <v>229</v>
      </c>
      <c r="D3549" t="s">
        <v>42</v>
      </c>
      <c r="E3549" t="s">
        <v>212</v>
      </c>
      <c r="F3549">
        <v>1942</v>
      </c>
      <c r="G3549" t="s">
        <v>169</v>
      </c>
      <c r="H3549" t="s">
        <v>170</v>
      </c>
      <c r="I3549" t="s">
        <v>7</v>
      </c>
      <c r="J3549">
        <v>717</v>
      </c>
      <c r="K3549" t="s">
        <v>166</v>
      </c>
    </row>
    <row r="3550" spans="1:11" x14ac:dyDescent="0.25">
      <c r="A3550" t="s">
        <v>165</v>
      </c>
      <c r="B3550" t="s">
        <v>166</v>
      </c>
      <c r="C3550" t="s">
        <v>229</v>
      </c>
      <c r="D3550" t="s">
        <v>42</v>
      </c>
      <c r="E3550" t="s">
        <v>212</v>
      </c>
      <c r="F3550">
        <v>1943</v>
      </c>
      <c r="G3550" t="s">
        <v>169</v>
      </c>
      <c r="H3550" t="s">
        <v>170</v>
      </c>
      <c r="I3550" t="s">
        <v>7</v>
      </c>
      <c r="J3550">
        <v>417</v>
      </c>
      <c r="K3550" t="s">
        <v>166</v>
      </c>
    </row>
    <row r="3551" spans="1:11" x14ac:dyDescent="0.25">
      <c r="A3551" t="s">
        <v>165</v>
      </c>
      <c r="B3551" t="s">
        <v>166</v>
      </c>
      <c r="C3551" t="s">
        <v>229</v>
      </c>
      <c r="D3551" t="s">
        <v>42</v>
      </c>
      <c r="E3551" t="s">
        <v>212</v>
      </c>
      <c r="F3551">
        <v>1944</v>
      </c>
      <c r="G3551" t="s">
        <v>169</v>
      </c>
      <c r="H3551" t="s">
        <v>170</v>
      </c>
      <c r="I3551" t="s">
        <v>7</v>
      </c>
      <c r="J3551">
        <v>330</v>
      </c>
      <c r="K3551" t="s">
        <v>166</v>
      </c>
    </row>
    <row r="3552" spans="1:11" x14ac:dyDescent="0.25">
      <c r="A3552" t="s">
        <v>165</v>
      </c>
      <c r="B3552" t="s">
        <v>166</v>
      </c>
      <c r="C3552" t="s">
        <v>229</v>
      </c>
      <c r="D3552" t="s">
        <v>42</v>
      </c>
      <c r="E3552" t="s">
        <v>212</v>
      </c>
      <c r="F3552">
        <v>1945</v>
      </c>
      <c r="G3552" t="s">
        <v>169</v>
      </c>
      <c r="H3552" t="s">
        <v>170</v>
      </c>
      <c r="I3552" t="s">
        <v>7</v>
      </c>
      <c r="J3552">
        <v>331</v>
      </c>
      <c r="K3552" t="s">
        <v>166</v>
      </c>
    </row>
    <row r="3553" spans="1:11" x14ac:dyDescent="0.25">
      <c r="A3553" t="s">
        <v>165</v>
      </c>
      <c r="B3553" t="s">
        <v>166</v>
      </c>
      <c r="C3553" t="s">
        <v>229</v>
      </c>
      <c r="D3553" t="s">
        <v>42</v>
      </c>
      <c r="E3553" t="s">
        <v>212</v>
      </c>
      <c r="F3553">
        <v>1946</v>
      </c>
      <c r="G3553" t="s">
        <v>169</v>
      </c>
      <c r="H3553" t="s">
        <v>170</v>
      </c>
      <c r="I3553" t="s">
        <v>7</v>
      </c>
      <c r="J3553">
        <v>743</v>
      </c>
      <c r="K3553" t="s">
        <v>166</v>
      </c>
    </row>
    <row r="3554" spans="1:11" x14ac:dyDescent="0.25">
      <c r="A3554" t="s">
        <v>165</v>
      </c>
      <c r="B3554" t="s">
        <v>166</v>
      </c>
      <c r="C3554" t="s">
        <v>229</v>
      </c>
      <c r="D3554" t="s">
        <v>42</v>
      </c>
      <c r="E3554" t="s">
        <v>212</v>
      </c>
      <c r="F3554">
        <v>1947</v>
      </c>
      <c r="G3554" t="s">
        <v>169</v>
      </c>
      <c r="H3554" t="s">
        <v>170</v>
      </c>
      <c r="I3554" t="s">
        <v>7</v>
      </c>
      <c r="J3554">
        <v>1307</v>
      </c>
      <c r="K3554" t="s">
        <v>166</v>
      </c>
    </row>
    <row r="3555" spans="1:11" x14ac:dyDescent="0.25">
      <c r="A3555" t="s">
        <v>165</v>
      </c>
      <c r="B3555" t="s">
        <v>166</v>
      </c>
      <c r="C3555" t="s">
        <v>229</v>
      </c>
      <c r="D3555" t="s">
        <v>42</v>
      </c>
      <c r="E3555" t="s">
        <v>212</v>
      </c>
      <c r="F3555">
        <v>1948</v>
      </c>
      <c r="G3555" t="s">
        <v>169</v>
      </c>
      <c r="H3555" t="s">
        <v>170</v>
      </c>
      <c r="I3555" t="s">
        <v>7</v>
      </c>
      <c r="J3555">
        <v>1624</v>
      </c>
      <c r="K3555" t="s">
        <v>166</v>
      </c>
    </row>
    <row r="3556" spans="1:11" x14ac:dyDescent="0.25">
      <c r="A3556" t="s">
        <v>165</v>
      </c>
      <c r="B3556" t="s">
        <v>166</v>
      </c>
      <c r="C3556" t="s">
        <v>229</v>
      </c>
      <c r="D3556" t="s">
        <v>42</v>
      </c>
      <c r="E3556" t="s">
        <v>212</v>
      </c>
      <c r="F3556">
        <v>1949</v>
      </c>
      <c r="G3556" t="s">
        <v>169</v>
      </c>
      <c r="H3556" t="s">
        <v>170</v>
      </c>
      <c r="I3556" t="s">
        <v>7</v>
      </c>
      <c r="J3556">
        <v>1962</v>
      </c>
      <c r="K3556" t="s">
        <v>166</v>
      </c>
    </row>
    <row r="3557" spans="1:11" x14ac:dyDescent="0.25">
      <c r="A3557" t="s">
        <v>165</v>
      </c>
      <c r="B3557" t="s">
        <v>166</v>
      </c>
      <c r="C3557" t="s">
        <v>229</v>
      </c>
      <c r="D3557" t="s">
        <v>42</v>
      </c>
      <c r="E3557" t="s">
        <v>212</v>
      </c>
      <c r="F3557">
        <v>1950</v>
      </c>
      <c r="G3557" t="s">
        <v>169</v>
      </c>
      <c r="H3557" t="s">
        <v>170</v>
      </c>
      <c r="I3557" t="s">
        <v>7</v>
      </c>
      <c r="J3557">
        <v>2089</v>
      </c>
      <c r="K3557" t="s">
        <v>166</v>
      </c>
    </row>
    <row r="3558" spans="1:11" x14ac:dyDescent="0.25">
      <c r="A3558" t="s">
        <v>165</v>
      </c>
      <c r="B3558" t="s">
        <v>166</v>
      </c>
      <c r="C3558" t="s">
        <v>229</v>
      </c>
      <c r="D3558" t="s">
        <v>42</v>
      </c>
      <c r="E3558" t="s">
        <v>212</v>
      </c>
      <c r="F3558">
        <v>1951</v>
      </c>
      <c r="G3558" t="s">
        <v>169</v>
      </c>
      <c r="H3558" t="s">
        <v>170</v>
      </c>
      <c r="I3558" t="s">
        <v>7</v>
      </c>
      <c r="J3558">
        <v>2315</v>
      </c>
      <c r="K3558" t="s">
        <v>166</v>
      </c>
    </row>
    <row r="3559" spans="1:11" x14ac:dyDescent="0.25">
      <c r="A3559" t="s">
        <v>165</v>
      </c>
      <c r="B3559" t="s">
        <v>166</v>
      </c>
      <c r="C3559" t="s">
        <v>229</v>
      </c>
      <c r="D3559" t="s">
        <v>42</v>
      </c>
      <c r="E3559" t="s">
        <v>212</v>
      </c>
      <c r="F3559">
        <v>1952</v>
      </c>
      <c r="G3559" t="s">
        <v>169</v>
      </c>
      <c r="H3559" t="s">
        <v>170</v>
      </c>
      <c r="I3559" t="s">
        <v>7</v>
      </c>
      <c r="J3559">
        <v>2627</v>
      </c>
      <c r="K3559" t="s">
        <v>166</v>
      </c>
    </row>
    <row r="3560" spans="1:11" x14ac:dyDescent="0.25">
      <c r="A3560" t="s">
        <v>165</v>
      </c>
      <c r="B3560" t="s">
        <v>166</v>
      </c>
      <c r="C3560" t="s">
        <v>229</v>
      </c>
      <c r="D3560" t="s">
        <v>42</v>
      </c>
      <c r="E3560" t="s">
        <v>212</v>
      </c>
      <c r="F3560">
        <v>1953</v>
      </c>
      <c r="G3560" t="s">
        <v>169</v>
      </c>
      <c r="H3560" t="s">
        <v>170</v>
      </c>
      <c r="I3560" t="s">
        <v>7</v>
      </c>
      <c r="J3560">
        <v>2959</v>
      </c>
      <c r="K3560" t="s">
        <v>166</v>
      </c>
    </row>
    <row r="3561" spans="1:11" x14ac:dyDescent="0.25">
      <c r="A3561" t="s">
        <v>165</v>
      </c>
      <c r="B3561" t="s">
        <v>166</v>
      </c>
      <c r="C3561" t="s">
        <v>229</v>
      </c>
      <c r="D3561" t="s">
        <v>42</v>
      </c>
      <c r="E3561" t="s">
        <v>212</v>
      </c>
      <c r="F3561">
        <v>1954</v>
      </c>
      <c r="G3561" t="s">
        <v>169</v>
      </c>
      <c r="H3561" t="s">
        <v>170</v>
      </c>
      <c r="I3561" t="s">
        <v>7</v>
      </c>
      <c r="J3561">
        <v>3645</v>
      </c>
      <c r="K3561" t="s">
        <v>166</v>
      </c>
    </row>
    <row r="3562" spans="1:11" x14ac:dyDescent="0.25">
      <c r="A3562" t="s">
        <v>165</v>
      </c>
      <c r="B3562" t="s">
        <v>166</v>
      </c>
      <c r="C3562" t="s">
        <v>229</v>
      </c>
      <c r="D3562" t="s">
        <v>42</v>
      </c>
      <c r="E3562" t="s">
        <v>212</v>
      </c>
      <c r="F3562">
        <v>1955</v>
      </c>
      <c r="G3562" t="s">
        <v>169</v>
      </c>
      <c r="H3562" t="s">
        <v>170</v>
      </c>
      <c r="I3562" t="s">
        <v>7</v>
      </c>
      <c r="J3562">
        <v>3785</v>
      </c>
      <c r="K3562" t="s">
        <v>166</v>
      </c>
    </row>
    <row r="3563" spans="1:11" x14ac:dyDescent="0.25">
      <c r="A3563" t="s">
        <v>165</v>
      </c>
      <c r="B3563" t="s">
        <v>166</v>
      </c>
      <c r="C3563" t="s">
        <v>229</v>
      </c>
      <c r="D3563" t="s">
        <v>42</v>
      </c>
      <c r="E3563" t="s">
        <v>212</v>
      </c>
      <c r="F3563">
        <v>1956</v>
      </c>
      <c r="G3563" t="s">
        <v>169</v>
      </c>
      <c r="H3563" t="s">
        <v>170</v>
      </c>
      <c r="I3563" t="s">
        <v>7</v>
      </c>
      <c r="J3563">
        <v>4338</v>
      </c>
      <c r="K3563" t="s">
        <v>166</v>
      </c>
    </row>
    <row r="3564" spans="1:11" x14ac:dyDescent="0.25">
      <c r="A3564" t="s">
        <v>165</v>
      </c>
      <c r="B3564" t="s">
        <v>166</v>
      </c>
      <c r="C3564" t="s">
        <v>229</v>
      </c>
      <c r="D3564" t="s">
        <v>42</v>
      </c>
      <c r="E3564" t="s">
        <v>212</v>
      </c>
      <c r="F3564">
        <v>1957</v>
      </c>
      <c r="G3564" t="s">
        <v>169</v>
      </c>
      <c r="H3564" t="s">
        <v>170</v>
      </c>
      <c r="I3564" t="s">
        <v>7</v>
      </c>
      <c r="J3564">
        <v>4833</v>
      </c>
      <c r="K3564" t="s">
        <v>166</v>
      </c>
    </row>
    <row r="3565" spans="1:11" x14ac:dyDescent="0.25">
      <c r="A3565" t="s">
        <v>165</v>
      </c>
      <c r="B3565" t="s">
        <v>166</v>
      </c>
      <c r="C3565" t="s">
        <v>229</v>
      </c>
      <c r="D3565" t="s">
        <v>42</v>
      </c>
      <c r="E3565" t="s">
        <v>212</v>
      </c>
      <c r="F3565">
        <v>1958</v>
      </c>
      <c r="G3565" t="s">
        <v>169</v>
      </c>
      <c r="H3565" t="s">
        <v>170</v>
      </c>
      <c r="I3565" t="s">
        <v>7</v>
      </c>
      <c r="J3565">
        <v>5432</v>
      </c>
      <c r="K3565" t="s">
        <v>166</v>
      </c>
    </row>
    <row r="3566" spans="1:11" x14ac:dyDescent="0.25">
      <c r="A3566" t="s">
        <v>165</v>
      </c>
      <c r="B3566" t="s">
        <v>166</v>
      </c>
      <c r="C3566" t="s">
        <v>229</v>
      </c>
      <c r="D3566" t="s">
        <v>42</v>
      </c>
      <c r="E3566" t="s">
        <v>212</v>
      </c>
      <c r="F3566">
        <v>1959</v>
      </c>
      <c r="G3566" t="s">
        <v>169</v>
      </c>
      <c r="H3566" t="s">
        <v>170</v>
      </c>
      <c r="I3566" t="s">
        <v>7</v>
      </c>
      <c r="J3566">
        <v>5667</v>
      </c>
      <c r="K3566" t="s">
        <v>166</v>
      </c>
    </row>
    <row r="3567" spans="1:11" x14ac:dyDescent="0.25">
      <c r="A3567" t="s">
        <v>165</v>
      </c>
      <c r="B3567" t="s">
        <v>166</v>
      </c>
      <c r="C3567" t="s">
        <v>229</v>
      </c>
      <c r="D3567" t="s">
        <v>42</v>
      </c>
      <c r="E3567" t="s">
        <v>212</v>
      </c>
      <c r="F3567">
        <v>1960</v>
      </c>
      <c r="G3567" t="s">
        <v>169</v>
      </c>
      <c r="H3567" t="s">
        <v>170</v>
      </c>
      <c r="I3567" t="s">
        <v>7</v>
      </c>
      <c r="J3567">
        <v>5301</v>
      </c>
      <c r="K3567" t="s">
        <v>166</v>
      </c>
    </row>
    <row r="3568" spans="1:11" x14ac:dyDescent="0.25">
      <c r="A3568" t="s">
        <v>165</v>
      </c>
      <c r="B3568" t="s">
        <v>166</v>
      </c>
      <c r="C3568" t="s">
        <v>229</v>
      </c>
      <c r="D3568" t="s">
        <v>42</v>
      </c>
      <c r="E3568" t="s">
        <v>212</v>
      </c>
      <c r="F3568">
        <v>1961</v>
      </c>
      <c r="G3568" t="s">
        <v>169</v>
      </c>
      <c r="H3568" t="s">
        <v>170</v>
      </c>
      <c r="I3568" t="s">
        <v>7</v>
      </c>
      <c r="J3568">
        <v>5720</v>
      </c>
      <c r="K3568" t="s">
        <v>166</v>
      </c>
    </row>
    <row r="3569" spans="1:11" x14ac:dyDescent="0.25">
      <c r="A3569" t="s">
        <v>165</v>
      </c>
      <c r="B3569" t="s">
        <v>166</v>
      </c>
      <c r="C3569" t="s">
        <v>229</v>
      </c>
      <c r="D3569" t="s">
        <v>42</v>
      </c>
      <c r="E3569" t="s">
        <v>212</v>
      </c>
      <c r="F3569">
        <v>1962</v>
      </c>
      <c r="G3569" t="s">
        <v>169</v>
      </c>
      <c r="H3569" t="s">
        <v>170</v>
      </c>
      <c r="I3569" t="s">
        <v>7</v>
      </c>
      <c r="J3569">
        <v>6205</v>
      </c>
      <c r="K3569" t="s">
        <v>166</v>
      </c>
    </row>
    <row r="3570" spans="1:11" x14ac:dyDescent="0.25">
      <c r="A3570" t="s">
        <v>165</v>
      </c>
      <c r="B3570" t="s">
        <v>166</v>
      </c>
      <c r="C3570" t="s">
        <v>229</v>
      </c>
      <c r="D3570" t="s">
        <v>42</v>
      </c>
      <c r="E3570" t="s">
        <v>212</v>
      </c>
      <c r="F3570">
        <v>1963</v>
      </c>
      <c r="G3570" t="s">
        <v>169</v>
      </c>
      <c r="H3570" t="s">
        <v>170</v>
      </c>
      <c r="I3570" t="s">
        <v>7</v>
      </c>
      <c r="J3570">
        <v>6901</v>
      </c>
      <c r="K3570" t="s">
        <v>166</v>
      </c>
    </row>
    <row r="3571" spans="1:11" x14ac:dyDescent="0.25">
      <c r="A3571" t="s">
        <v>165</v>
      </c>
      <c r="B3571" t="s">
        <v>166</v>
      </c>
      <c r="C3571" t="s">
        <v>229</v>
      </c>
      <c r="D3571" t="s">
        <v>42</v>
      </c>
      <c r="E3571" t="s">
        <v>212</v>
      </c>
      <c r="F3571">
        <v>1964</v>
      </c>
      <c r="G3571" t="s">
        <v>169</v>
      </c>
      <c r="H3571" t="s">
        <v>170</v>
      </c>
      <c r="I3571" t="s">
        <v>7</v>
      </c>
      <c r="J3571">
        <v>6960</v>
      </c>
      <c r="K3571" t="s">
        <v>166</v>
      </c>
    </row>
    <row r="3572" spans="1:11" x14ac:dyDescent="0.25">
      <c r="A3572" t="s">
        <v>165</v>
      </c>
      <c r="B3572" t="s">
        <v>166</v>
      </c>
      <c r="C3572" t="s">
        <v>229</v>
      </c>
      <c r="D3572" t="s">
        <v>42</v>
      </c>
      <c r="E3572" t="s">
        <v>212</v>
      </c>
      <c r="F3572">
        <v>1965</v>
      </c>
      <c r="G3572" t="s">
        <v>169</v>
      </c>
      <c r="H3572" t="s">
        <v>170</v>
      </c>
      <c r="I3572" t="s">
        <v>7</v>
      </c>
      <c r="J3572">
        <v>7381</v>
      </c>
      <c r="K3572" t="s">
        <v>166</v>
      </c>
    </row>
    <row r="3573" spans="1:11" x14ac:dyDescent="0.25">
      <c r="A3573" t="s">
        <v>165</v>
      </c>
      <c r="B3573" t="s">
        <v>166</v>
      </c>
      <c r="C3573" t="s">
        <v>229</v>
      </c>
      <c r="D3573" t="s">
        <v>42</v>
      </c>
      <c r="E3573" t="s">
        <v>212</v>
      </c>
      <c r="F3573">
        <v>1966</v>
      </c>
      <c r="G3573" t="s">
        <v>169</v>
      </c>
      <c r="H3573" t="s">
        <v>170</v>
      </c>
      <c r="I3573" t="s">
        <v>7</v>
      </c>
      <c r="J3573">
        <v>8157</v>
      </c>
      <c r="K3573" t="s">
        <v>166</v>
      </c>
    </row>
    <row r="3574" spans="1:11" x14ac:dyDescent="0.25">
      <c r="A3574" t="s">
        <v>165</v>
      </c>
      <c r="B3574" t="s">
        <v>166</v>
      </c>
      <c r="C3574" t="s">
        <v>229</v>
      </c>
      <c r="D3574" t="s">
        <v>42</v>
      </c>
      <c r="E3574" t="s">
        <v>212</v>
      </c>
      <c r="F3574">
        <v>1967</v>
      </c>
      <c r="G3574" t="s">
        <v>169</v>
      </c>
      <c r="H3574" t="s">
        <v>170</v>
      </c>
      <c r="I3574" t="s">
        <v>7</v>
      </c>
      <c r="J3574">
        <v>8347</v>
      </c>
      <c r="K3574" t="s">
        <v>166</v>
      </c>
    </row>
    <row r="3575" spans="1:11" x14ac:dyDescent="0.25">
      <c r="A3575" t="s">
        <v>165</v>
      </c>
      <c r="B3575" t="s">
        <v>166</v>
      </c>
      <c r="C3575" t="s">
        <v>229</v>
      </c>
      <c r="D3575" t="s">
        <v>42</v>
      </c>
      <c r="E3575" t="s">
        <v>212</v>
      </c>
      <c r="F3575">
        <v>1968</v>
      </c>
      <c r="G3575" t="s">
        <v>169</v>
      </c>
      <c r="H3575" t="s">
        <v>170</v>
      </c>
      <c r="I3575" t="s">
        <v>7</v>
      </c>
      <c r="J3575">
        <v>9088</v>
      </c>
      <c r="K3575" t="s">
        <v>166</v>
      </c>
    </row>
    <row r="3576" spans="1:11" x14ac:dyDescent="0.25">
      <c r="A3576" t="s">
        <v>165</v>
      </c>
      <c r="B3576" t="s">
        <v>166</v>
      </c>
      <c r="C3576" t="s">
        <v>229</v>
      </c>
      <c r="D3576" t="s">
        <v>42</v>
      </c>
      <c r="E3576" t="s">
        <v>212</v>
      </c>
      <c r="F3576">
        <v>1969</v>
      </c>
      <c r="G3576" t="s">
        <v>169</v>
      </c>
      <c r="H3576" t="s">
        <v>170</v>
      </c>
      <c r="I3576" t="s">
        <v>7</v>
      </c>
      <c r="J3576">
        <v>9039</v>
      </c>
      <c r="K3576" t="s">
        <v>166</v>
      </c>
    </row>
    <row r="3577" spans="1:11" x14ac:dyDescent="0.25">
      <c r="A3577" t="s">
        <v>165</v>
      </c>
      <c r="B3577" t="s">
        <v>166</v>
      </c>
      <c r="C3577" t="s">
        <v>229</v>
      </c>
      <c r="D3577" t="s">
        <v>42</v>
      </c>
      <c r="E3577" t="s">
        <v>212</v>
      </c>
      <c r="F3577">
        <v>1970</v>
      </c>
      <c r="G3577" t="s">
        <v>169</v>
      </c>
      <c r="H3577" t="s">
        <v>170</v>
      </c>
      <c r="I3577" t="s">
        <v>7</v>
      </c>
      <c r="J3577">
        <v>9728</v>
      </c>
      <c r="K3577" t="s">
        <v>166</v>
      </c>
    </row>
    <row r="3578" spans="1:11" x14ac:dyDescent="0.25">
      <c r="A3578" t="s">
        <v>165</v>
      </c>
      <c r="B3578" t="s">
        <v>166</v>
      </c>
      <c r="C3578" t="s">
        <v>229</v>
      </c>
      <c r="D3578" t="s">
        <v>42</v>
      </c>
      <c r="E3578" t="s">
        <v>212</v>
      </c>
      <c r="F3578">
        <v>1971</v>
      </c>
      <c r="G3578" t="s">
        <v>169</v>
      </c>
      <c r="H3578" t="s">
        <v>170</v>
      </c>
      <c r="I3578" t="s">
        <v>7</v>
      </c>
      <c r="J3578">
        <v>10370</v>
      </c>
      <c r="K3578" t="s">
        <v>166</v>
      </c>
    </row>
    <row r="3579" spans="1:11" x14ac:dyDescent="0.25">
      <c r="A3579" t="s">
        <v>165</v>
      </c>
      <c r="B3579" t="s">
        <v>166</v>
      </c>
      <c r="C3579" t="s">
        <v>229</v>
      </c>
      <c r="D3579" t="s">
        <v>42</v>
      </c>
      <c r="E3579" t="s">
        <v>212</v>
      </c>
      <c r="F3579">
        <v>1972</v>
      </c>
      <c r="G3579" t="s">
        <v>169</v>
      </c>
      <c r="H3579" t="s">
        <v>170</v>
      </c>
      <c r="I3579" t="s">
        <v>7</v>
      </c>
      <c r="J3579">
        <v>10131</v>
      </c>
      <c r="K3579" t="s">
        <v>166</v>
      </c>
    </row>
    <row r="3580" spans="1:11" x14ac:dyDescent="0.25">
      <c r="A3580" t="s">
        <v>165</v>
      </c>
      <c r="B3580" t="s">
        <v>166</v>
      </c>
      <c r="C3580" t="s">
        <v>229</v>
      </c>
      <c r="D3580" t="s">
        <v>42</v>
      </c>
      <c r="E3580" t="s">
        <v>212</v>
      </c>
      <c r="F3580">
        <v>1973</v>
      </c>
      <c r="G3580" t="s">
        <v>169</v>
      </c>
      <c r="H3580" t="s">
        <v>170</v>
      </c>
      <c r="I3580" t="s">
        <v>7</v>
      </c>
      <c r="J3580">
        <v>10236</v>
      </c>
      <c r="K3580" t="s">
        <v>166</v>
      </c>
    </row>
    <row r="3581" spans="1:11" x14ac:dyDescent="0.25">
      <c r="A3581" t="s">
        <v>165</v>
      </c>
      <c r="B3581" t="s">
        <v>166</v>
      </c>
      <c r="C3581" t="s">
        <v>229</v>
      </c>
      <c r="D3581" t="s">
        <v>42</v>
      </c>
      <c r="E3581" t="s">
        <v>212</v>
      </c>
      <c r="F3581">
        <v>1974</v>
      </c>
      <c r="G3581" t="s">
        <v>169</v>
      </c>
      <c r="H3581" t="s">
        <v>170</v>
      </c>
      <c r="I3581" t="s">
        <v>7</v>
      </c>
      <c r="J3581">
        <v>11808</v>
      </c>
      <c r="K3581" t="s">
        <v>166</v>
      </c>
    </row>
    <row r="3582" spans="1:11" x14ac:dyDescent="0.25">
      <c r="A3582" t="s">
        <v>165</v>
      </c>
      <c r="B3582" t="s">
        <v>166</v>
      </c>
      <c r="C3582" t="s">
        <v>229</v>
      </c>
      <c r="D3582" t="s">
        <v>42</v>
      </c>
      <c r="E3582" t="s">
        <v>212</v>
      </c>
      <c r="F3582">
        <v>1975</v>
      </c>
      <c r="G3582" t="s">
        <v>169</v>
      </c>
      <c r="H3582" t="s">
        <v>170</v>
      </c>
      <c r="I3582" t="s">
        <v>7</v>
      </c>
      <c r="J3582">
        <v>12840</v>
      </c>
      <c r="K3582" t="s">
        <v>166</v>
      </c>
    </row>
    <row r="3583" spans="1:11" x14ac:dyDescent="0.25">
      <c r="A3583" t="s">
        <v>165</v>
      </c>
      <c r="B3583" t="s">
        <v>166</v>
      </c>
      <c r="C3583" t="s">
        <v>229</v>
      </c>
      <c r="D3583" t="s">
        <v>42</v>
      </c>
      <c r="E3583" t="s">
        <v>212</v>
      </c>
      <c r="F3583">
        <v>1976</v>
      </c>
      <c r="G3583" t="s">
        <v>169</v>
      </c>
      <c r="H3583" t="s">
        <v>170</v>
      </c>
      <c r="I3583" t="s">
        <v>7</v>
      </c>
      <c r="J3583">
        <v>12032</v>
      </c>
      <c r="K3583" t="s">
        <v>166</v>
      </c>
    </row>
    <row r="3584" spans="1:11" x14ac:dyDescent="0.25">
      <c r="A3584" t="s">
        <v>165</v>
      </c>
      <c r="B3584" t="s">
        <v>166</v>
      </c>
      <c r="C3584" t="s">
        <v>229</v>
      </c>
      <c r="D3584" t="s">
        <v>42</v>
      </c>
      <c r="E3584" t="s">
        <v>212</v>
      </c>
      <c r="F3584">
        <v>1977</v>
      </c>
      <c r="G3584" t="s">
        <v>169</v>
      </c>
      <c r="H3584" t="s">
        <v>170</v>
      </c>
      <c r="I3584" t="s">
        <v>7</v>
      </c>
      <c r="J3584">
        <v>12064</v>
      </c>
      <c r="K3584" t="s">
        <v>166</v>
      </c>
    </row>
    <row r="3585" spans="1:11" x14ac:dyDescent="0.25">
      <c r="A3585" t="s">
        <v>165</v>
      </c>
      <c r="B3585" t="s">
        <v>166</v>
      </c>
      <c r="C3585" t="s">
        <v>229</v>
      </c>
      <c r="D3585" t="s">
        <v>42</v>
      </c>
      <c r="E3585" t="s">
        <v>212</v>
      </c>
      <c r="F3585">
        <v>1978</v>
      </c>
      <c r="G3585" t="s">
        <v>169</v>
      </c>
      <c r="H3585" t="s">
        <v>170</v>
      </c>
      <c r="I3585" t="s">
        <v>7</v>
      </c>
      <c r="J3585">
        <v>13748</v>
      </c>
      <c r="K3585" t="s">
        <v>166</v>
      </c>
    </row>
    <row r="3586" spans="1:11" x14ac:dyDescent="0.25">
      <c r="A3586" t="s">
        <v>165</v>
      </c>
      <c r="B3586" t="s">
        <v>166</v>
      </c>
      <c r="C3586" t="s">
        <v>229</v>
      </c>
      <c r="D3586" t="s">
        <v>42</v>
      </c>
      <c r="E3586" t="s">
        <v>212</v>
      </c>
      <c r="F3586">
        <v>1979</v>
      </c>
      <c r="G3586" t="s">
        <v>169</v>
      </c>
      <c r="H3586" t="s">
        <v>170</v>
      </c>
      <c r="I3586" t="s">
        <v>7</v>
      </c>
      <c r="J3586">
        <v>16560</v>
      </c>
      <c r="K3586" t="s">
        <v>166</v>
      </c>
    </row>
    <row r="3587" spans="1:11" x14ac:dyDescent="0.25">
      <c r="A3587" t="s">
        <v>165</v>
      </c>
      <c r="B3587" t="s">
        <v>166</v>
      </c>
      <c r="C3587" t="s">
        <v>229</v>
      </c>
      <c r="D3587" t="s">
        <v>42</v>
      </c>
      <c r="E3587" t="s">
        <v>212</v>
      </c>
      <c r="F3587">
        <v>1980</v>
      </c>
      <c r="G3587" t="s">
        <v>169</v>
      </c>
      <c r="H3587" t="s">
        <v>170</v>
      </c>
      <c r="I3587" t="s">
        <v>7</v>
      </c>
      <c r="J3587">
        <v>17753</v>
      </c>
      <c r="K3587" t="s">
        <v>166</v>
      </c>
    </row>
    <row r="3588" spans="1:11" x14ac:dyDescent="0.25">
      <c r="A3588" t="s">
        <v>165</v>
      </c>
      <c r="B3588" t="s">
        <v>166</v>
      </c>
      <c r="C3588" t="s">
        <v>229</v>
      </c>
      <c r="D3588" t="s">
        <v>42</v>
      </c>
      <c r="E3588" t="s">
        <v>212</v>
      </c>
      <c r="F3588">
        <v>1981</v>
      </c>
      <c r="G3588" t="s">
        <v>169</v>
      </c>
      <c r="H3588" t="s">
        <v>170</v>
      </c>
      <c r="I3588" t="s">
        <v>7</v>
      </c>
      <c r="J3588">
        <v>17654</v>
      </c>
      <c r="K3588" t="s">
        <v>166</v>
      </c>
    </row>
    <row r="3589" spans="1:11" x14ac:dyDescent="0.25">
      <c r="A3589" t="s">
        <v>165</v>
      </c>
      <c r="B3589" t="s">
        <v>166</v>
      </c>
      <c r="C3589" t="s">
        <v>229</v>
      </c>
      <c r="D3589" t="s">
        <v>42</v>
      </c>
      <c r="E3589" t="s">
        <v>212</v>
      </c>
      <c r="F3589">
        <v>1982</v>
      </c>
      <c r="G3589" t="s">
        <v>169</v>
      </c>
      <c r="H3589" t="s">
        <v>170</v>
      </c>
      <c r="I3589" t="s">
        <v>7</v>
      </c>
      <c r="J3589">
        <v>16756</v>
      </c>
      <c r="K3589" t="s">
        <v>166</v>
      </c>
    </row>
    <row r="3590" spans="1:11" x14ac:dyDescent="0.25">
      <c r="A3590" t="s">
        <v>165</v>
      </c>
      <c r="B3590" t="s">
        <v>166</v>
      </c>
      <c r="C3590" t="s">
        <v>229</v>
      </c>
      <c r="D3590" t="s">
        <v>42</v>
      </c>
      <c r="E3590" t="s">
        <v>212</v>
      </c>
      <c r="F3590">
        <v>1983</v>
      </c>
      <c r="G3590" t="s">
        <v>169</v>
      </c>
      <c r="H3590" t="s">
        <v>170</v>
      </c>
      <c r="I3590" t="s">
        <v>7</v>
      </c>
      <c r="J3590">
        <v>17436</v>
      </c>
      <c r="K3590" t="s">
        <v>166</v>
      </c>
    </row>
    <row r="3591" spans="1:11" x14ac:dyDescent="0.25">
      <c r="A3591" t="s">
        <v>165</v>
      </c>
      <c r="B3591" t="s">
        <v>166</v>
      </c>
      <c r="C3591" t="s">
        <v>229</v>
      </c>
      <c r="D3591" t="s">
        <v>42</v>
      </c>
      <c r="E3591" t="s">
        <v>212</v>
      </c>
      <c r="F3591">
        <v>1984</v>
      </c>
      <c r="G3591" t="s">
        <v>169</v>
      </c>
      <c r="H3591" t="s">
        <v>170</v>
      </c>
      <c r="I3591" t="s">
        <v>7</v>
      </c>
      <c r="J3591">
        <v>21040</v>
      </c>
      <c r="K3591" t="s">
        <v>166</v>
      </c>
    </row>
    <row r="3592" spans="1:11" x14ac:dyDescent="0.25">
      <c r="A3592" t="s">
        <v>165</v>
      </c>
      <c r="B3592" t="s">
        <v>166</v>
      </c>
      <c r="C3592" t="s">
        <v>229</v>
      </c>
      <c r="D3592" t="s">
        <v>42</v>
      </c>
      <c r="E3592" t="s">
        <v>212</v>
      </c>
      <c r="F3592">
        <v>1985</v>
      </c>
      <c r="G3592" t="s">
        <v>169</v>
      </c>
      <c r="H3592" t="s">
        <v>170</v>
      </c>
      <c r="I3592" t="s">
        <v>7</v>
      </c>
      <c r="J3592">
        <v>23272</v>
      </c>
      <c r="K3592" t="s">
        <v>166</v>
      </c>
    </row>
    <row r="3593" spans="1:11" x14ac:dyDescent="0.25">
      <c r="A3593" t="s">
        <v>165</v>
      </c>
      <c r="B3593" t="s">
        <v>166</v>
      </c>
      <c r="C3593" t="s">
        <v>229</v>
      </c>
      <c r="D3593" t="s">
        <v>42</v>
      </c>
      <c r="E3593" t="s">
        <v>212</v>
      </c>
      <c r="F3593">
        <v>1986</v>
      </c>
      <c r="G3593" t="s">
        <v>169</v>
      </c>
      <c r="H3593" t="s">
        <v>170</v>
      </c>
      <c r="I3593" t="s">
        <v>7</v>
      </c>
      <c r="J3593">
        <v>24916</v>
      </c>
      <c r="K3593" t="s">
        <v>166</v>
      </c>
    </row>
    <row r="3594" spans="1:11" x14ac:dyDescent="0.25">
      <c r="A3594" t="s">
        <v>165</v>
      </c>
      <c r="B3594" t="s">
        <v>166</v>
      </c>
      <c r="C3594" t="s">
        <v>229</v>
      </c>
      <c r="D3594" t="s">
        <v>42</v>
      </c>
      <c r="E3594" t="s">
        <v>212</v>
      </c>
      <c r="F3594">
        <v>1987</v>
      </c>
      <c r="G3594" t="s">
        <v>169</v>
      </c>
      <c r="H3594" t="s">
        <v>170</v>
      </c>
      <c r="I3594" t="s">
        <v>7</v>
      </c>
      <c r="J3594">
        <v>26668</v>
      </c>
      <c r="K3594" t="s">
        <v>166</v>
      </c>
    </row>
    <row r="3595" spans="1:11" x14ac:dyDescent="0.25">
      <c r="A3595" t="s">
        <v>165</v>
      </c>
      <c r="B3595" t="s">
        <v>166</v>
      </c>
      <c r="C3595" t="s">
        <v>229</v>
      </c>
      <c r="D3595" t="s">
        <v>42</v>
      </c>
      <c r="E3595" t="s">
        <v>212</v>
      </c>
      <c r="F3595">
        <v>1988</v>
      </c>
      <c r="G3595" t="s">
        <v>169</v>
      </c>
      <c r="H3595" t="s">
        <v>170</v>
      </c>
      <c r="I3595" t="s">
        <v>7</v>
      </c>
      <c r="J3595">
        <v>28695</v>
      </c>
      <c r="K3595" t="s">
        <v>166</v>
      </c>
    </row>
    <row r="3596" spans="1:11" x14ac:dyDescent="0.25">
      <c r="A3596" t="s">
        <v>165</v>
      </c>
      <c r="B3596" t="s">
        <v>166</v>
      </c>
      <c r="C3596" t="s">
        <v>229</v>
      </c>
      <c r="D3596" t="s">
        <v>42</v>
      </c>
      <c r="E3596" t="s">
        <v>212</v>
      </c>
      <c r="F3596">
        <v>1989</v>
      </c>
      <c r="G3596" t="s">
        <v>169</v>
      </c>
      <c r="H3596" t="s">
        <v>170</v>
      </c>
      <c r="I3596" t="s">
        <v>7</v>
      </c>
      <c r="J3596">
        <v>28513</v>
      </c>
      <c r="K3596" t="s">
        <v>166</v>
      </c>
    </row>
    <row r="3597" spans="1:11" x14ac:dyDescent="0.25">
      <c r="A3597" t="s">
        <v>165</v>
      </c>
      <c r="B3597" t="s">
        <v>166</v>
      </c>
      <c r="C3597" t="s">
        <v>229</v>
      </c>
      <c r="D3597" t="s">
        <v>42</v>
      </c>
      <c r="E3597" t="s">
        <v>212</v>
      </c>
      <c r="F3597">
        <v>1990</v>
      </c>
      <c r="G3597" t="s">
        <v>169</v>
      </c>
      <c r="H3597" t="s">
        <v>170</v>
      </c>
      <c r="I3597" t="s">
        <v>7</v>
      </c>
      <c r="J3597">
        <v>31877</v>
      </c>
      <c r="K3597" t="s">
        <v>166</v>
      </c>
    </row>
    <row r="3598" spans="1:11" x14ac:dyDescent="0.25">
      <c r="A3598" t="s">
        <v>165</v>
      </c>
      <c r="B3598" t="s">
        <v>166</v>
      </c>
      <c r="C3598" t="s">
        <v>229</v>
      </c>
      <c r="D3598" t="s">
        <v>42</v>
      </c>
      <c r="E3598" t="s">
        <v>212</v>
      </c>
      <c r="F3598">
        <v>1991</v>
      </c>
      <c r="G3598" t="s">
        <v>169</v>
      </c>
      <c r="H3598" t="s">
        <v>170</v>
      </c>
      <c r="I3598" t="s">
        <v>7</v>
      </c>
      <c r="J3598">
        <v>32150</v>
      </c>
      <c r="K3598" t="s">
        <v>166</v>
      </c>
    </row>
    <row r="3599" spans="1:11" x14ac:dyDescent="0.25">
      <c r="A3599" t="s">
        <v>165</v>
      </c>
      <c r="B3599" t="s">
        <v>166</v>
      </c>
      <c r="C3599" t="s">
        <v>229</v>
      </c>
      <c r="D3599" t="s">
        <v>42</v>
      </c>
      <c r="E3599" t="s">
        <v>212</v>
      </c>
      <c r="F3599">
        <v>1992</v>
      </c>
      <c r="G3599" t="s">
        <v>169</v>
      </c>
      <c r="H3599" t="s">
        <v>170</v>
      </c>
      <c r="I3599" t="s">
        <v>7</v>
      </c>
      <c r="J3599">
        <v>32237</v>
      </c>
      <c r="K3599" t="s">
        <v>166</v>
      </c>
    </row>
    <row r="3600" spans="1:11" x14ac:dyDescent="0.25">
      <c r="A3600" t="s">
        <v>165</v>
      </c>
      <c r="B3600" t="s">
        <v>166</v>
      </c>
      <c r="C3600" t="s">
        <v>229</v>
      </c>
      <c r="D3600" t="s">
        <v>42</v>
      </c>
      <c r="E3600" t="s">
        <v>212</v>
      </c>
      <c r="F3600">
        <v>1993</v>
      </c>
      <c r="G3600" t="s">
        <v>169</v>
      </c>
      <c r="H3600" t="s">
        <v>170</v>
      </c>
      <c r="I3600" t="s">
        <v>7</v>
      </c>
      <c r="J3600">
        <v>33961</v>
      </c>
      <c r="K3600" t="s">
        <v>166</v>
      </c>
    </row>
    <row r="3601" spans="1:11" x14ac:dyDescent="0.25">
      <c r="A3601" t="s">
        <v>165</v>
      </c>
      <c r="B3601" t="s">
        <v>166</v>
      </c>
      <c r="C3601" t="s">
        <v>229</v>
      </c>
      <c r="D3601" t="s">
        <v>42</v>
      </c>
      <c r="E3601" t="s">
        <v>212</v>
      </c>
      <c r="F3601">
        <v>1994</v>
      </c>
      <c r="G3601" t="s">
        <v>169</v>
      </c>
      <c r="H3601" t="s">
        <v>170</v>
      </c>
      <c r="I3601" t="s">
        <v>7</v>
      </c>
      <c r="J3601">
        <v>36991</v>
      </c>
      <c r="K3601" t="s">
        <v>166</v>
      </c>
    </row>
    <row r="3602" spans="1:11" x14ac:dyDescent="0.25">
      <c r="A3602" t="s">
        <v>165</v>
      </c>
      <c r="B3602" t="s">
        <v>166</v>
      </c>
      <c r="C3602" t="s">
        <v>229</v>
      </c>
      <c r="D3602" t="s">
        <v>42</v>
      </c>
      <c r="E3602" t="s">
        <v>212</v>
      </c>
      <c r="F3602">
        <v>1995</v>
      </c>
      <c r="G3602" t="s">
        <v>169</v>
      </c>
      <c r="H3602" t="s">
        <v>170</v>
      </c>
      <c r="I3602" t="s">
        <v>7</v>
      </c>
      <c r="J3602">
        <v>37308</v>
      </c>
      <c r="K3602" t="s">
        <v>166</v>
      </c>
    </row>
    <row r="3603" spans="1:11" x14ac:dyDescent="0.25">
      <c r="A3603" t="s">
        <v>165</v>
      </c>
      <c r="B3603" t="s">
        <v>166</v>
      </c>
      <c r="C3603" t="s">
        <v>229</v>
      </c>
      <c r="D3603" t="s">
        <v>42</v>
      </c>
      <c r="E3603" t="s">
        <v>212</v>
      </c>
      <c r="F3603">
        <v>1996</v>
      </c>
      <c r="G3603" t="s">
        <v>169</v>
      </c>
      <c r="H3603" t="s">
        <v>170</v>
      </c>
      <c r="I3603" t="s">
        <v>7</v>
      </c>
      <c r="J3603">
        <v>39096</v>
      </c>
      <c r="K3603" t="s">
        <v>166</v>
      </c>
    </row>
    <row r="3604" spans="1:11" x14ac:dyDescent="0.25">
      <c r="A3604" t="s">
        <v>165</v>
      </c>
      <c r="B3604" t="s">
        <v>166</v>
      </c>
      <c r="C3604" t="s">
        <v>229</v>
      </c>
      <c r="D3604" t="s">
        <v>42</v>
      </c>
      <c r="E3604" t="s">
        <v>212</v>
      </c>
      <c r="F3604">
        <v>1997</v>
      </c>
      <c r="G3604" t="s">
        <v>169</v>
      </c>
      <c r="H3604" t="s">
        <v>170</v>
      </c>
      <c r="I3604" t="s">
        <v>7</v>
      </c>
      <c r="J3604">
        <v>41536</v>
      </c>
      <c r="K3604" t="s">
        <v>166</v>
      </c>
    </row>
    <row r="3605" spans="1:11" x14ac:dyDescent="0.25">
      <c r="A3605" t="s">
        <v>165</v>
      </c>
      <c r="B3605" t="s">
        <v>166</v>
      </c>
      <c r="C3605" t="s">
        <v>229</v>
      </c>
      <c r="D3605" t="s">
        <v>42</v>
      </c>
      <c r="E3605" t="s">
        <v>212</v>
      </c>
      <c r="F3605">
        <v>1998</v>
      </c>
      <c r="G3605" t="s">
        <v>169</v>
      </c>
      <c r="H3605" t="s">
        <v>170</v>
      </c>
      <c r="I3605" t="s">
        <v>7</v>
      </c>
      <c r="J3605">
        <v>44499</v>
      </c>
      <c r="K3605" t="s">
        <v>166</v>
      </c>
    </row>
    <row r="3606" spans="1:11" x14ac:dyDescent="0.25">
      <c r="A3606" t="s">
        <v>165</v>
      </c>
      <c r="B3606" t="s">
        <v>166</v>
      </c>
      <c r="C3606" t="s">
        <v>229</v>
      </c>
      <c r="D3606" t="s">
        <v>42</v>
      </c>
      <c r="E3606" t="s">
        <v>212</v>
      </c>
      <c r="F3606">
        <v>1999</v>
      </c>
      <c r="G3606" t="s">
        <v>169</v>
      </c>
      <c r="H3606" t="s">
        <v>170</v>
      </c>
      <c r="I3606" t="s">
        <v>7</v>
      </c>
      <c r="J3606">
        <v>48334</v>
      </c>
      <c r="K3606" t="s">
        <v>166</v>
      </c>
    </row>
    <row r="3607" spans="1:11" x14ac:dyDescent="0.25">
      <c r="A3607" t="s">
        <v>165</v>
      </c>
      <c r="B3607" t="s">
        <v>166</v>
      </c>
      <c r="C3607" t="s">
        <v>229</v>
      </c>
      <c r="D3607" t="s">
        <v>42</v>
      </c>
      <c r="E3607" t="s">
        <v>212</v>
      </c>
      <c r="F3607">
        <v>2000</v>
      </c>
      <c r="G3607" t="s">
        <v>169</v>
      </c>
      <c r="H3607" t="s">
        <v>170</v>
      </c>
      <c r="I3607" t="s">
        <v>7</v>
      </c>
      <c r="J3607">
        <v>52149</v>
      </c>
      <c r="K3607" t="s">
        <v>166</v>
      </c>
    </row>
    <row r="3608" spans="1:11" x14ac:dyDescent="0.25">
      <c r="A3608" t="s">
        <v>165</v>
      </c>
      <c r="B3608" t="s">
        <v>166</v>
      </c>
      <c r="C3608" t="s">
        <v>229</v>
      </c>
      <c r="D3608" t="s">
        <v>42</v>
      </c>
      <c r="E3608" t="s">
        <v>212</v>
      </c>
      <c r="F3608">
        <v>2001</v>
      </c>
      <c r="G3608" t="s">
        <v>169</v>
      </c>
      <c r="H3608" t="s">
        <v>170</v>
      </c>
      <c r="I3608" t="s">
        <v>7</v>
      </c>
      <c r="J3608">
        <v>56698</v>
      </c>
      <c r="K3608" t="s">
        <v>166</v>
      </c>
    </row>
    <row r="3609" spans="1:11" x14ac:dyDescent="0.25">
      <c r="A3609" t="s">
        <v>165</v>
      </c>
      <c r="B3609" t="s">
        <v>166</v>
      </c>
      <c r="C3609" t="s">
        <v>229</v>
      </c>
      <c r="D3609" t="s">
        <v>42</v>
      </c>
      <c r="E3609" t="s">
        <v>212</v>
      </c>
      <c r="F3609">
        <v>2002</v>
      </c>
      <c r="G3609" t="s">
        <v>169</v>
      </c>
      <c r="H3609" t="s">
        <v>170</v>
      </c>
      <c r="I3609" t="s">
        <v>7</v>
      </c>
      <c r="J3609">
        <v>58215</v>
      </c>
      <c r="K3609" t="s">
        <v>166</v>
      </c>
    </row>
    <row r="3610" spans="1:11" x14ac:dyDescent="0.25">
      <c r="A3610" t="s">
        <v>165</v>
      </c>
      <c r="B3610" t="s">
        <v>166</v>
      </c>
      <c r="C3610" t="s">
        <v>229</v>
      </c>
      <c r="D3610" t="s">
        <v>42</v>
      </c>
      <c r="E3610" t="s">
        <v>212</v>
      </c>
      <c r="F3610">
        <v>2003</v>
      </c>
      <c r="G3610" t="s">
        <v>169</v>
      </c>
      <c r="H3610" t="s">
        <v>170</v>
      </c>
      <c r="I3610" t="s">
        <v>7</v>
      </c>
      <c r="J3610">
        <v>57142</v>
      </c>
      <c r="K3610" t="s">
        <v>166</v>
      </c>
    </row>
    <row r="3611" spans="1:11" x14ac:dyDescent="0.25">
      <c r="A3611" t="s">
        <v>165</v>
      </c>
      <c r="B3611" t="s">
        <v>166</v>
      </c>
      <c r="C3611" t="s">
        <v>229</v>
      </c>
      <c r="D3611" t="s">
        <v>42</v>
      </c>
      <c r="E3611" t="s">
        <v>212</v>
      </c>
      <c r="F3611">
        <v>2004</v>
      </c>
      <c r="G3611" t="s">
        <v>169</v>
      </c>
      <c r="H3611" t="s">
        <v>170</v>
      </c>
      <c r="I3611" t="s">
        <v>7</v>
      </c>
      <c r="J3611">
        <v>60072</v>
      </c>
      <c r="K3611" t="s">
        <v>166</v>
      </c>
    </row>
    <row r="3612" spans="1:11" x14ac:dyDescent="0.25">
      <c r="A3612" t="s">
        <v>165</v>
      </c>
      <c r="B3612" t="s">
        <v>166</v>
      </c>
      <c r="C3612" t="s">
        <v>229</v>
      </c>
      <c r="D3612" t="s">
        <v>42</v>
      </c>
      <c r="E3612" t="s">
        <v>212</v>
      </c>
      <c r="F3612">
        <v>2005</v>
      </c>
      <c r="G3612" t="s">
        <v>169</v>
      </c>
      <c r="H3612" t="s">
        <v>170</v>
      </c>
      <c r="I3612" t="s">
        <v>7</v>
      </c>
      <c r="J3612">
        <v>66512</v>
      </c>
      <c r="K3612" t="s">
        <v>166</v>
      </c>
    </row>
    <row r="3613" spans="1:11" x14ac:dyDescent="0.25">
      <c r="A3613" t="s">
        <v>165</v>
      </c>
      <c r="B3613" t="s">
        <v>166</v>
      </c>
      <c r="C3613" t="s">
        <v>229</v>
      </c>
      <c r="D3613" t="s">
        <v>42</v>
      </c>
      <c r="E3613" t="s">
        <v>212</v>
      </c>
      <c r="F3613">
        <v>2006</v>
      </c>
      <c r="G3613" t="s">
        <v>169</v>
      </c>
      <c r="H3613" t="s">
        <v>170</v>
      </c>
      <c r="I3613" t="s">
        <v>7</v>
      </c>
      <c r="J3613">
        <v>72504</v>
      </c>
      <c r="K3613" t="s">
        <v>166</v>
      </c>
    </row>
    <row r="3614" spans="1:11" x14ac:dyDescent="0.25">
      <c r="A3614" t="s">
        <v>165</v>
      </c>
      <c r="B3614" t="s">
        <v>166</v>
      </c>
      <c r="C3614" t="s">
        <v>229</v>
      </c>
      <c r="D3614" t="s">
        <v>42</v>
      </c>
      <c r="E3614" t="s">
        <v>212</v>
      </c>
      <c r="F3614">
        <v>2007</v>
      </c>
      <c r="G3614" t="s">
        <v>169</v>
      </c>
      <c r="H3614" t="s">
        <v>170</v>
      </c>
      <c r="I3614" t="s">
        <v>7</v>
      </c>
      <c r="J3614">
        <v>75696</v>
      </c>
      <c r="K3614" t="s">
        <v>166</v>
      </c>
    </row>
    <row r="3615" spans="1:11" x14ac:dyDescent="0.25">
      <c r="A3615" t="s">
        <v>165</v>
      </c>
      <c r="B3615" t="s">
        <v>166</v>
      </c>
      <c r="C3615" t="s">
        <v>229</v>
      </c>
      <c r="D3615" t="s">
        <v>42</v>
      </c>
      <c r="E3615" t="s">
        <v>212</v>
      </c>
      <c r="F3615">
        <v>2008</v>
      </c>
      <c r="G3615" t="s">
        <v>169</v>
      </c>
      <c r="H3615" t="s">
        <v>170</v>
      </c>
      <c r="I3615" t="s">
        <v>7</v>
      </c>
      <c r="J3615">
        <v>77522</v>
      </c>
      <c r="K3615" t="s">
        <v>166</v>
      </c>
    </row>
    <row r="3616" spans="1:11" x14ac:dyDescent="0.25">
      <c r="A3616" t="s">
        <v>165</v>
      </c>
      <c r="B3616" t="s">
        <v>166</v>
      </c>
      <c r="C3616" t="s">
        <v>229</v>
      </c>
      <c r="D3616" t="s">
        <v>42</v>
      </c>
      <c r="E3616" t="s">
        <v>212</v>
      </c>
      <c r="F3616">
        <v>2009</v>
      </c>
      <c r="G3616" t="s">
        <v>169</v>
      </c>
      <c r="H3616" t="s">
        <v>170</v>
      </c>
      <c r="I3616" t="s">
        <v>7</v>
      </c>
      <c r="J3616">
        <v>80250</v>
      </c>
      <c r="K3616" t="s">
        <v>166</v>
      </c>
    </row>
    <row r="3617" spans="1:11" x14ac:dyDescent="0.25">
      <c r="A3617" t="s">
        <v>165</v>
      </c>
      <c r="B3617" t="s">
        <v>166</v>
      </c>
      <c r="C3617" t="s">
        <v>229</v>
      </c>
      <c r="D3617" t="s">
        <v>42</v>
      </c>
      <c r="E3617" t="s">
        <v>212</v>
      </c>
      <c r="F3617">
        <v>2010</v>
      </c>
      <c r="G3617" t="s">
        <v>169</v>
      </c>
      <c r="H3617" t="s">
        <v>170</v>
      </c>
      <c r="I3617" t="s">
        <v>7</v>
      </c>
      <c r="J3617">
        <v>80412</v>
      </c>
      <c r="K3617" t="s">
        <v>166</v>
      </c>
    </row>
    <row r="3618" spans="1:11" x14ac:dyDescent="0.25">
      <c r="A3618" t="s">
        <v>165</v>
      </c>
      <c r="B3618" t="s">
        <v>166</v>
      </c>
      <c r="C3618" t="s">
        <v>229</v>
      </c>
      <c r="D3618" t="s">
        <v>42</v>
      </c>
      <c r="E3618" t="s">
        <v>212</v>
      </c>
      <c r="F3618">
        <v>2011</v>
      </c>
      <c r="G3618" t="s">
        <v>169</v>
      </c>
      <c r="H3618" t="s">
        <v>170</v>
      </c>
      <c r="I3618" t="s">
        <v>7</v>
      </c>
      <c r="J3618">
        <v>81345</v>
      </c>
      <c r="K3618" t="s">
        <v>166</v>
      </c>
    </row>
    <row r="3619" spans="1:11" x14ac:dyDescent="0.25">
      <c r="A3619" t="s">
        <v>165</v>
      </c>
      <c r="B3619" t="s">
        <v>166</v>
      </c>
      <c r="C3619" t="s">
        <v>229</v>
      </c>
      <c r="D3619" t="s">
        <v>42</v>
      </c>
      <c r="E3619" t="s">
        <v>212</v>
      </c>
      <c r="F3619">
        <v>2012</v>
      </c>
      <c r="G3619" t="s">
        <v>169</v>
      </c>
      <c r="H3619" t="s">
        <v>170</v>
      </c>
      <c r="I3619" t="s">
        <v>7</v>
      </c>
      <c r="J3619">
        <v>82172</v>
      </c>
      <c r="K3619" t="s">
        <v>166</v>
      </c>
    </row>
    <row r="3620" spans="1:11" x14ac:dyDescent="0.25">
      <c r="A3620" t="s">
        <v>165</v>
      </c>
      <c r="B3620" t="s">
        <v>166</v>
      </c>
      <c r="C3620" t="s">
        <v>229</v>
      </c>
      <c r="D3620" t="s">
        <v>42</v>
      </c>
      <c r="E3620" t="s">
        <v>212</v>
      </c>
      <c r="F3620">
        <v>2013</v>
      </c>
      <c r="G3620" t="s">
        <v>169</v>
      </c>
      <c r="H3620" t="s">
        <v>170</v>
      </c>
      <c r="I3620" t="s">
        <v>7</v>
      </c>
      <c r="J3620">
        <v>80321</v>
      </c>
      <c r="K3620" t="s">
        <v>166</v>
      </c>
    </row>
    <row r="3621" spans="1:11" x14ac:dyDescent="0.25">
      <c r="A3621" t="s">
        <v>165</v>
      </c>
      <c r="B3621" t="s">
        <v>166</v>
      </c>
      <c r="C3621" t="s">
        <v>229</v>
      </c>
      <c r="D3621" t="s">
        <v>42</v>
      </c>
      <c r="E3621" t="s">
        <v>212</v>
      </c>
      <c r="F3621">
        <v>2014</v>
      </c>
      <c r="G3621" t="s">
        <v>169</v>
      </c>
      <c r="H3621" t="s">
        <v>170</v>
      </c>
      <c r="I3621" t="s">
        <v>7</v>
      </c>
      <c r="J3621">
        <v>82547</v>
      </c>
      <c r="K3621" t="s">
        <v>166</v>
      </c>
    </row>
    <row r="3622" spans="1:11" x14ac:dyDescent="0.25">
      <c r="A3622" t="s">
        <v>165</v>
      </c>
      <c r="B3622" t="s">
        <v>166</v>
      </c>
      <c r="C3622" t="s">
        <v>229</v>
      </c>
      <c r="D3622" t="s">
        <v>42</v>
      </c>
      <c r="E3622" t="s">
        <v>212</v>
      </c>
      <c r="F3622">
        <v>2015</v>
      </c>
      <c r="G3622" t="s">
        <v>169</v>
      </c>
      <c r="H3622" t="s">
        <v>170</v>
      </c>
      <c r="I3622" t="s">
        <v>7</v>
      </c>
      <c r="J3622">
        <v>88147</v>
      </c>
      <c r="K3622" t="s">
        <v>166</v>
      </c>
    </row>
    <row r="3623" spans="1:11" x14ac:dyDescent="0.25">
      <c r="A3623" t="s">
        <v>165</v>
      </c>
      <c r="B3623" t="s">
        <v>166</v>
      </c>
      <c r="C3623" t="s">
        <v>229</v>
      </c>
      <c r="D3623" t="s">
        <v>42</v>
      </c>
      <c r="E3623" t="s">
        <v>212</v>
      </c>
      <c r="F3623">
        <v>2016</v>
      </c>
      <c r="G3623" t="s">
        <v>169</v>
      </c>
      <c r="H3623" t="s">
        <v>170</v>
      </c>
      <c r="I3623" t="s">
        <v>7</v>
      </c>
      <c r="J3623">
        <v>91744</v>
      </c>
      <c r="K3623" t="s">
        <v>166</v>
      </c>
    </row>
    <row r="3624" spans="1:11" x14ac:dyDescent="0.25">
      <c r="A3624" t="s">
        <v>165</v>
      </c>
      <c r="B3624" t="s">
        <v>166</v>
      </c>
      <c r="C3624" t="s">
        <v>229</v>
      </c>
      <c r="D3624" t="s">
        <v>42</v>
      </c>
      <c r="E3624" t="s">
        <v>212</v>
      </c>
      <c r="F3624">
        <v>2017</v>
      </c>
      <c r="G3624" t="s">
        <v>169</v>
      </c>
      <c r="H3624" t="s">
        <v>170</v>
      </c>
      <c r="I3624" t="s">
        <v>7</v>
      </c>
      <c r="J3624">
        <v>95193</v>
      </c>
      <c r="K3624" t="s">
        <v>166</v>
      </c>
    </row>
    <row r="3625" spans="1:11" x14ac:dyDescent="0.25">
      <c r="A3625" t="s">
        <v>165</v>
      </c>
      <c r="B3625" t="s">
        <v>166</v>
      </c>
      <c r="C3625" t="s">
        <v>229</v>
      </c>
      <c r="D3625" t="s">
        <v>42</v>
      </c>
      <c r="E3625" t="s">
        <v>212</v>
      </c>
      <c r="F3625">
        <v>2018</v>
      </c>
      <c r="G3625" t="s">
        <v>169</v>
      </c>
      <c r="H3625" t="s">
        <v>170</v>
      </c>
      <c r="I3625" t="s">
        <v>7</v>
      </c>
      <c r="J3625">
        <v>101207</v>
      </c>
      <c r="K3625" t="s">
        <v>166</v>
      </c>
    </row>
    <row r="3626" spans="1:11" x14ac:dyDescent="0.25">
      <c r="A3626" t="s">
        <v>165</v>
      </c>
      <c r="B3626" t="s">
        <v>166</v>
      </c>
      <c r="C3626" t="s">
        <v>229</v>
      </c>
      <c r="D3626" t="s">
        <v>42</v>
      </c>
      <c r="E3626" t="s">
        <v>212</v>
      </c>
      <c r="F3626">
        <v>2019</v>
      </c>
      <c r="G3626" t="s">
        <v>169</v>
      </c>
      <c r="H3626" t="s">
        <v>170</v>
      </c>
      <c r="I3626" t="s">
        <v>7</v>
      </c>
      <c r="J3626">
        <v>106280</v>
      </c>
      <c r="K3626" t="s">
        <v>166</v>
      </c>
    </row>
    <row r="3627" spans="1:11" x14ac:dyDescent="0.25">
      <c r="A3627" t="s">
        <v>165</v>
      </c>
      <c r="B3627" t="s">
        <v>166</v>
      </c>
      <c r="C3627" t="s">
        <v>229</v>
      </c>
      <c r="D3627" t="s">
        <v>42</v>
      </c>
      <c r="E3627" t="s">
        <v>212</v>
      </c>
      <c r="F3627">
        <v>2020</v>
      </c>
      <c r="G3627" t="s">
        <v>169</v>
      </c>
      <c r="H3627" t="s">
        <v>170</v>
      </c>
      <c r="I3627" t="s">
        <v>7</v>
      </c>
      <c r="J3627">
        <v>105868</v>
      </c>
      <c r="K3627" t="s">
        <v>166</v>
      </c>
    </row>
    <row r="3628" spans="1:11" x14ac:dyDescent="0.25">
      <c r="A3628" t="s">
        <v>165</v>
      </c>
      <c r="B3628" t="s">
        <v>166</v>
      </c>
      <c r="C3628" t="s">
        <v>229</v>
      </c>
      <c r="D3628" t="s">
        <v>42</v>
      </c>
      <c r="E3628" t="s">
        <v>212</v>
      </c>
      <c r="F3628">
        <v>2021</v>
      </c>
      <c r="G3628" t="s">
        <v>169</v>
      </c>
      <c r="H3628" t="s">
        <v>170</v>
      </c>
      <c r="I3628" t="s">
        <v>7</v>
      </c>
      <c r="J3628">
        <v>106474</v>
      </c>
      <c r="K3628" t="s">
        <v>166</v>
      </c>
    </row>
    <row r="3629" spans="1:11" x14ac:dyDescent="0.25">
      <c r="A3629" t="s">
        <v>165</v>
      </c>
      <c r="B3629" t="s">
        <v>166</v>
      </c>
      <c r="C3629" t="s">
        <v>229</v>
      </c>
      <c r="D3629" t="s">
        <v>42</v>
      </c>
      <c r="E3629" t="s">
        <v>212</v>
      </c>
      <c r="F3629">
        <v>2022</v>
      </c>
      <c r="G3629" t="s">
        <v>169</v>
      </c>
      <c r="H3629" t="s">
        <v>170</v>
      </c>
      <c r="I3629" t="s">
        <v>7</v>
      </c>
      <c r="J3629">
        <v>116340</v>
      </c>
      <c r="K3629" t="s">
        <v>166</v>
      </c>
    </row>
    <row r="3630" spans="1:11" x14ac:dyDescent="0.25">
      <c r="A3630" t="s">
        <v>165</v>
      </c>
      <c r="B3630" t="s">
        <v>166</v>
      </c>
      <c r="C3630" t="s">
        <v>230</v>
      </c>
      <c r="D3630" t="s">
        <v>43</v>
      </c>
      <c r="E3630" t="s">
        <v>231</v>
      </c>
      <c r="F3630">
        <v>1929</v>
      </c>
      <c r="G3630" t="s">
        <v>169</v>
      </c>
      <c r="H3630" t="s">
        <v>170</v>
      </c>
      <c r="I3630" t="s">
        <v>7</v>
      </c>
      <c r="J3630">
        <v>131</v>
      </c>
      <c r="K3630" t="s">
        <v>166</v>
      </c>
    </row>
    <row r="3631" spans="1:11" x14ac:dyDescent="0.25">
      <c r="A3631" t="s">
        <v>165</v>
      </c>
      <c r="B3631" t="s">
        <v>166</v>
      </c>
      <c r="C3631" t="s">
        <v>230</v>
      </c>
      <c r="D3631" t="s">
        <v>43</v>
      </c>
      <c r="E3631" t="s">
        <v>231</v>
      </c>
      <c r="F3631">
        <v>1930</v>
      </c>
      <c r="G3631" t="s">
        <v>169</v>
      </c>
      <c r="H3631" t="s">
        <v>170</v>
      </c>
      <c r="I3631" t="s">
        <v>7</v>
      </c>
      <c r="J3631">
        <v>147</v>
      </c>
      <c r="K3631" t="s">
        <v>166</v>
      </c>
    </row>
    <row r="3632" spans="1:11" x14ac:dyDescent="0.25">
      <c r="A3632" t="s">
        <v>165</v>
      </c>
      <c r="B3632" t="s">
        <v>166</v>
      </c>
      <c r="C3632" t="s">
        <v>230</v>
      </c>
      <c r="D3632" t="s">
        <v>43</v>
      </c>
      <c r="E3632" t="s">
        <v>231</v>
      </c>
      <c r="F3632">
        <v>1931</v>
      </c>
      <c r="G3632" t="s">
        <v>169</v>
      </c>
      <c r="H3632" t="s">
        <v>170</v>
      </c>
      <c r="I3632" t="s">
        <v>7</v>
      </c>
      <c r="J3632">
        <v>118</v>
      </c>
      <c r="K3632" t="s">
        <v>166</v>
      </c>
    </row>
    <row r="3633" spans="1:11" x14ac:dyDescent="0.25">
      <c r="A3633" t="s">
        <v>165</v>
      </c>
      <c r="B3633" t="s">
        <v>166</v>
      </c>
      <c r="C3633" t="s">
        <v>230</v>
      </c>
      <c r="D3633" t="s">
        <v>43</v>
      </c>
      <c r="E3633" t="s">
        <v>231</v>
      </c>
      <c r="F3633">
        <v>1932</v>
      </c>
      <c r="G3633" t="s">
        <v>169</v>
      </c>
      <c r="H3633" t="s">
        <v>170</v>
      </c>
      <c r="I3633" t="s">
        <v>7</v>
      </c>
      <c r="J3633">
        <v>71</v>
      </c>
      <c r="K3633" t="s">
        <v>166</v>
      </c>
    </row>
    <row r="3634" spans="1:11" x14ac:dyDescent="0.25">
      <c r="A3634" t="s">
        <v>165</v>
      </c>
      <c r="B3634" t="s">
        <v>166</v>
      </c>
      <c r="C3634" t="s">
        <v>230</v>
      </c>
      <c r="D3634" t="s">
        <v>43</v>
      </c>
      <c r="E3634" t="s">
        <v>231</v>
      </c>
      <c r="F3634">
        <v>1933</v>
      </c>
      <c r="G3634" t="s">
        <v>169</v>
      </c>
      <c r="H3634" t="s">
        <v>170</v>
      </c>
      <c r="I3634" t="s">
        <v>7</v>
      </c>
      <c r="J3634">
        <v>46</v>
      </c>
      <c r="K3634" t="s">
        <v>166</v>
      </c>
    </row>
    <row r="3635" spans="1:11" x14ac:dyDescent="0.25">
      <c r="A3635" t="s">
        <v>165</v>
      </c>
      <c r="B3635" t="s">
        <v>166</v>
      </c>
      <c r="C3635" t="s">
        <v>230</v>
      </c>
      <c r="D3635" t="s">
        <v>43</v>
      </c>
      <c r="E3635" t="s">
        <v>231</v>
      </c>
      <c r="F3635">
        <v>1934</v>
      </c>
      <c r="G3635" t="s">
        <v>169</v>
      </c>
      <c r="H3635" t="s">
        <v>170</v>
      </c>
      <c r="I3635" t="s">
        <v>7</v>
      </c>
      <c r="J3635">
        <v>105</v>
      </c>
      <c r="K3635" t="s">
        <v>166</v>
      </c>
    </row>
    <row r="3636" spans="1:11" x14ac:dyDescent="0.25">
      <c r="A3636" t="s">
        <v>165</v>
      </c>
      <c r="B3636" t="s">
        <v>166</v>
      </c>
      <c r="C3636" t="s">
        <v>230</v>
      </c>
      <c r="D3636" t="s">
        <v>43</v>
      </c>
      <c r="E3636" t="s">
        <v>231</v>
      </c>
      <c r="F3636">
        <v>1935</v>
      </c>
      <c r="G3636" t="s">
        <v>169</v>
      </c>
      <c r="H3636" t="s">
        <v>170</v>
      </c>
      <c r="I3636" t="s">
        <v>7</v>
      </c>
      <c r="J3636">
        <v>104</v>
      </c>
      <c r="K3636" t="s">
        <v>166</v>
      </c>
    </row>
    <row r="3637" spans="1:11" x14ac:dyDescent="0.25">
      <c r="A3637" t="s">
        <v>165</v>
      </c>
      <c r="B3637" t="s">
        <v>166</v>
      </c>
      <c r="C3637" t="s">
        <v>230</v>
      </c>
      <c r="D3637" t="s">
        <v>43</v>
      </c>
      <c r="E3637" t="s">
        <v>231</v>
      </c>
      <c r="F3637">
        <v>1936</v>
      </c>
      <c r="G3637" t="s">
        <v>169</v>
      </c>
      <c r="H3637" t="s">
        <v>170</v>
      </c>
      <c r="I3637" t="s">
        <v>7</v>
      </c>
      <c r="J3637">
        <v>237</v>
      </c>
      <c r="K3637" t="s">
        <v>166</v>
      </c>
    </row>
    <row r="3638" spans="1:11" x14ac:dyDescent="0.25">
      <c r="A3638" t="s">
        <v>165</v>
      </c>
      <c r="B3638" t="s">
        <v>166</v>
      </c>
      <c r="C3638" t="s">
        <v>230</v>
      </c>
      <c r="D3638" t="s">
        <v>43</v>
      </c>
      <c r="E3638" t="s">
        <v>231</v>
      </c>
      <c r="F3638">
        <v>1937</v>
      </c>
      <c r="G3638" t="s">
        <v>169</v>
      </c>
      <c r="H3638" t="s">
        <v>170</v>
      </c>
      <c r="I3638" t="s">
        <v>7</v>
      </c>
      <c r="J3638">
        <v>216</v>
      </c>
      <c r="K3638" t="s">
        <v>166</v>
      </c>
    </row>
    <row r="3639" spans="1:11" x14ac:dyDescent="0.25">
      <c r="A3639" t="s">
        <v>165</v>
      </c>
      <c r="B3639" t="s">
        <v>166</v>
      </c>
      <c r="C3639" t="s">
        <v>230</v>
      </c>
      <c r="D3639" t="s">
        <v>43</v>
      </c>
      <c r="E3639" t="s">
        <v>231</v>
      </c>
      <c r="F3639">
        <v>1938</v>
      </c>
      <c r="G3639" t="s">
        <v>169</v>
      </c>
      <c r="H3639" t="s">
        <v>170</v>
      </c>
      <c r="I3639" t="s">
        <v>7</v>
      </c>
      <c r="J3639">
        <v>243</v>
      </c>
      <c r="K3639" t="s">
        <v>166</v>
      </c>
    </row>
    <row r="3640" spans="1:11" x14ac:dyDescent="0.25">
      <c r="A3640" t="s">
        <v>165</v>
      </c>
      <c r="B3640" t="s">
        <v>166</v>
      </c>
      <c r="C3640" t="s">
        <v>230</v>
      </c>
      <c r="D3640" t="s">
        <v>43</v>
      </c>
      <c r="E3640" t="s">
        <v>231</v>
      </c>
      <c r="F3640">
        <v>1939</v>
      </c>
      <c r="G3640" t="s">
        <v>169</v>
      </c>
      <c r="H3640" t="s">
        <v>170</v>
      </c>
      <c r="I3640" t="s">
        <v>7</v>
      </c>
      <c r="J3640">
        <v>251</v>
      </c>
      <c r="K3640" t="s">
        <v>166</v>
      </c>
    </row>
    <row r="3641" spans="1:11" x14ac:dyDescent="0.25">
      <c r="A3641" t="s">
        <v>165</v>
      </c>
      <c r="B3641" t="s">
        <v>166</v>
      </c>
      <c r="C3641" t="s">
        <v>230</v>
      </c>
      <c r="D3641" t="s">
        <v>43</v>
      </c>
      <c r="E3641" t="s">
        <v>231</v>
      </c>
      <c r="F3641">
        <v>1940</v>
      </c>
      <c r="G3641" t="s">
        <v>169</v>
      </c>
      <c r="H3641" t="s">
        <v>170</v>
      </c>
      <c r="I3641" t="s">
        <v>7</v>
      </c>
      <c r="J3641">
        <v>190</v>
      </c>
      <c r="K3641" t="s">
        <v>166</v>
      </c>
    </row>
    <row r="3642" spans="1:11" x14ac:dyDescent="0.25">
      <c r="A3642" t="s">
        <v>165</v>
      </c>
      <c r="B3642" t="s">
        <v>166</v>
      </c>
      <c r="C3642" t="s">
        <v>230</v>
      </c>
      <c r="D3642" t="s">
        <v>43</v>
      </c>
      <c r="E3642" t="s">
        <v>231</v>
      </c>
      <c r="F3642">
        <v>1941</v>
      </c>
      <c r="G3642" t="s">
        <v>169</v>
      </c>
      <c r="H3642" t="s">
        <v>170</v>
      </c>
      <c r="I3642" t="s">
        <v>7</v>
      </c>
      <c r="J3642">
        <v>122</v>
      </c>
      <c r="K3642" t="s">
        <v>166</v>
      </c>
    </row>
    <row r="3643" spans="1:11" x14ac:dyDescent="0.25">
      <c r="A3643" t="s">
        <v>165</v>
      </c>
      <c r="B3643" t="s">
        <v>166</v>
      </c>
      <c r="C3643" t="s">
        <v>230</v>
      </c>
      <c r="D3643" t="s">
        <v>43</v>
      </c>
      <c r="E3643" t="s">
        <v>231</v>
      </c>
      <c r="F3643">
        <v>1942</v>
      </c>
      <c r="G3643" t="s">
        <v>169</v>
      </c>
      <c r="H3643" t="s">
        <v>170</v>
      </c>
      <c r="I3643" t="s">
        <v>7</v>
      </c>
      <c r="J3643">
        <v>78</v>
      </c>
      <c r="K3643" t="s">
        <v>166</v>
      </c>
    </row>
    <row r="3644" spans="1:11" x14ac:dyDescent="0.25">
      <c r="A3644" t="s">
        <v>165</v>
      </c>
      <c r="B3644" t="s">
        <v>166</v>
      </c>
      <c r="C3644" t="s">
        <v>230</v>
      </c>
      <c r="D3644" t="s">
        <v>43</v>
      </c>
      <c r="E3644" t="s">
        <v>231</v>
      </c>
      <c r="F3644">
        <v>1943</v>
      </c>
      <c r="G3644" t="s">
        <v>169</v>
      </c>
      <c r="H3644" t="s">
        <v>170</v>
      </c>
      <c r="I3644" t="s">
        <v>7</v>
      </c>
      <c r="J3644">
        <v>36</v>
      </c>
      <c r="K3644" t="s">
        <v>166</v>
      </c>
    </row>
    <row r="3645" spans="1:11" x14ac:dyDescent="0.25">
      <c r="A3645" t="s">
        <v>165</v>
      </c>
      <c r="B3645" t="s">
        <v>166</v>
      </c>
      <c r="C3645" t="s">
        <v>230</v>
      </c>
      <c r="D3645" t="s">
        <v>43</v>
      </c>
      <c r="E3645" t="s">
        <v>231</v>
      </c>
      <c r="F3645">
        <v>1944</v>
      </c>
      <c r="G3645" t="s">
        <v>169</v>
      </c>
      <c r="H3645" t="s">
        <v>170</v>
      </c>
      <c r="I3645" t="s">
        <v>7</v>
      </c>
      <c r="J3645">
        <v>25</v>
      </c>
      <c r="K3645" t="s">
        <v>166</v>
      </c>
    </row>
    <row r="3646" spans="1:11" x14ac:dyDescent="0.25">
      <c r="A3646" t="s">
        <v>165</v>
      </c>
      <c r="B3646" t="s">
        <v>166</v>
      </c>
      <c r="C3646" t="s">
        <v>230</v>
      </c>
      <c r="D3646" t="s">
        <v>43</v>
      </c>
      <c r="E3646" t="s">
        <v>231</v>
      </c>
      <c r="F3646">
        <v>1945</v>
      </c>
      <c r="G3646" t="s">
        <v>169</v>
      </c>
      <c r="H3646" t="s">
        <v>170</v>
      </c>
      <c r="I3646" t="s">
        <v>7</v>
      </c>
      <c r="J3646">
        <v>33</v>
      </c>
      <c r="K3646" t="s">
        <v>166</v>
      </c>
    </row>
    <row r="3647" spans="1:11" x14ac:dyDescent="0.25">
      <c r="A3647" t="s">
        <v>165</v>
      </c>
      <c r="B3647" t="s">
        <v>166</v>
      </c>
      <c r="C3647" t="s">
        <v>230</v>
      </c>
      <c r="D3647" t="s">
        <v>43</v>
      </c>
      <c r="E3647" t="s">
        <v>231</v>
      </c>
      <c r="F3647">
        <v>1946</v>
      </c>
      <c r="G3647" t="s">
        <v>169</v>
      </c>
      <c r="H3647" t="s">
        <v>170</v>
      </c>
      <c r="I3647" t="s">
        <v>7</v>
      </c>
      <c r="J3647">
        <v>100</v>
      </c>
      <c r="K3647" t="s">
        <v>166</v>
      </c>
    </row>
    <row r="3648" spans="1:11" x14ac:dyDescent="0.25">
      <c r="A3648" t="s">
        <v>165</v>
      </c>
      <c r="B3648" t="s">
        <v>166</v>
      </c>
      <c r="C3648" t="s">
        <v>230</v>
      </c>
      <c r="D3648" t="s">
        <v>43</v>
      </c>
      <c r="E3648" t="s">
        <v>231</v>
      </c>
      <c r="F3648">
        <v>1947</v>
      </c>
      <c r="G3648" t="s">
        <v>169</v>
      </c>
      <c r="H3648" t="s">
        <v>170</v>
      </c>
      <c r="I3648" t="s">
        <v>7</v>
      </c>
      <c r="J3648">
        <v>191</v>
      </c>
      <c r="K3648" t="s">
        <v>166</v>
      </c>
    </row>
    <row r="3649" spans="1:11" x14ac:dyDescent="0.25">
      <c r="A3649" t="s">
        <v>165</v>
      </c>
      <c r="B3649" t="s">
        <v>166</v>
      </c>
      <c r="C3649" t="s">
        <v>230</v>
      </c>
      <c r="D3649" t="s">
        <v>43</v>
      </c>
      <c r="E3649" t="s">
        <v>231</v>
      </c>
      <c r="F3649">
        <v>1948</v>
      </c>
      <c r="G3649" t="s">
        <v>169</v>
      </c>
      <c r="H3649" t="s">
        <v>170</v>
      </c>
      <c r="I3649" t="s">
        <v>7</v>
      </c>
      <c r="J3649">
        <v>310</v>
      </c>
      <c r="K3649" t="s">
        <v>166</v>
      </c>
    </row>
    <row r="3650" spans="1:11" x14ac:dyDescent="0.25">
      <c r="A3650" t="s">
        <v>165</v>
      </c>
      <c r="B3650" t="s">
        <v>166</v>
      </c>
      <c r="C3650" t="s">
        <v>230</v>
      </c>
      <c r="D3650" t="s">
        <v>43</v>
      </c>
      <c r="E3650" t="s">
        <v>231</v>
      </c>
      <c r="F3650">
        <v>1949</v>
      </c>
      <c r="G3650" t="s">
        <v>169</v>
      </c>
      <c r="H3650" t="s">
        <v>170</v>
      </c>
      <c r="I3650" t="s">
        <v>7</v>
      </c>
      <c r="J3650">
        <v>364</v>
      </c>
      <c r="K3650" t="s">
        <v>166</v>
      </c>
    </row>
    <row r="3651" spans="1:11" x14ac:dyDescent="0.25">
      <c r="A3651" t="s">
        <v>165</v>
      </c>
      <c r="B3651" t="s">
        <v>166</v>
      </c>
      <c r="C3651" t="s">
        <v>230</v>
      </c>
      <c r="D3651" t="s">
        <v>43</v>
      </c>
      <c r="E3651" t="s">
        <v>231</v>
      </c>
      <c r="F3651">
        <v>1950</v>
      </c>
      <c r="G3651" t="s">
        <v>169</v>
      </c>
      <c r="H3651" t="s">
        <v>170</v>
      </c>
      <c r="I3651" t="s">
        <v>7</v>
      </c>
      <c r="J3651">
        <v>395</v>
      </c>
      <c r="K3651" t="s">
        <v>166</v>
      </c>
    </row>
    <row r="3652" spans="1:11" x14ac:dyDescent="0.25">
      <c r="A3652" t="s">
        <v>165</v>
      </c>
      <c r="B3652" t="s">
        <v>166</v>
      </c>
      <c r="C3652" t="s">
        <v>230</v>
      </c>
      <c r="D3652" t="s">
        <v>43</v>
      </c>
      <c r="E3652" t="s">
        <v>231</v>
      </c>
      <c r="F3652">
        <v>1951</v>
      </c>
      <c r="G3652" t="s">
        <v>169</v>
      </c>
      <c r="H3652" t="s">
        <v>170</v>
      </c>
      <c r="I3652" t="s">
        <v>7</v>
      </c>
      <c r="J3652">
        <v>439</v>
      </c>
      <c r="K3652" t="s">
        <v>166</v>
      </c>
    </row>
    <row r="3653" spans="1:11" x14ac:dyDescent="0.25">
      <c r="A3653" t="s">
        <v>165</v>
      </c>
      <c r="B3653" t="s">
        <v>166</v>
      </c>
      <c r="C3653" t="s">
        <v>230</v>
      </c>
      <c r="D3653" t="s">
        <v>43</v>
      </c>
      <c r="E3653" t="s">
        <v>231</v>
      </c>
      <c r="F3653">
        <v>1952</v>
      </c>
      <c r="G3653" t="s">
        <v>169</v>
      </c>
      <c r="H3653" t="s">
        <v>170</v>
      </c>
      <c r="I3653" t="s">
        <v>7</v>
      </c>
      <c r="J3653">
        <v>446</v>
      </c>
      <c r="K3653" t="s">
        <v>166</v>
      </c>
    </row>
    <row r="3654" spans="1:11" x14ac:dyDescent="0.25">
      <c r="A3654" t="s">
        <v>165</v>
      </c>
      <c r="B3654" t="s">
        <v>166</v>
      </c>
      <c r="C3654" t="s">
        <v>230</v>
      </c>
      <c r="D3654" t="s">
        <v>43</v>
      </c>
      <c r="E3654" t="s">
        <v>231</v>
      </c>
      <c r="F3654">
        <v>1953</v>
      </c>
      <c r="G3654" t="s">
        <v>169</v>
      </c>
      <c r="H3654" t="s">
        <v>170</v>
      </c>
      <c r="I3654" t="s">
        <v>7</v>
      </c>
      <c r="J3654">
        <v>537</v>
      </c>
      <c r="K3654" t="s">
        <v>166</v>
      </c>
    </row>
    <row r="3655" spans="1:11" x14ac:dyDescent="0.25">
      <c r="A3655" t="s">
        <v>165</v>
      </c>
      <c r="B3655" t="s">
        <v>166</v>
      </c>
      <c r="C3655" t="s">
        <v>230</v>
      </c>
      <c r="D3655" t="s">
        <v>43</v>
      </c>
      <c r="E3655" t="s">
        <v>231</v>
      </c>
      <c r="F3655">
        <v>1954</v>
      </c>
      <c r="G3655" t="s">
        <v>169</v>
      </c>
      <c r="H3655" t="s">
        <v>170</v>
      </c>
      <c r="I3655" t="s">
        <v>7</v>
      </c>
      <c r="J3655">
        <v>586</v>
      </c>
      <c r="K3655" t="s">
        <v>166</v>
      </c>
    </row>
    <row r="3656" spans="1:11" x14ac:dyDescent="0.25">
      <c r="A3656" t="s">
        <v>165</v>
      </c>
      <c r="B3656" t="s">
        <v>166</v>
      </c>
      <c r="C3656" t="s">
        <v>230</v>
      </c>
      <c r="D3656" t="s">
        <v>43</v>
      </c>
      <c r="E3656" t="s">
        <v>231</v>
      </c>
      <c r="F3656">
        <v>1955</v>
      </c>
      <c r="G3656" t="s">
        <v>169</v>
      </c>
      <c r="H3656" t="s">
        <v>170</v>
      </c>
      <c r="I3656" t="s">
        <v>7</v>
      </c>
      <c r="J3656">
        <v>635</v>
      </c>
      <c r="K3656" t="s">
        <v>166</v>
      </c>
    </row>
    <row r="3657" spans="1:11" x14ac:dyDescent="0.25">
      <c r="A3657" t="s">
        <v>165</v>
      </c>
      <c r="B3657" t="s">
        <v>166</v>
      </c>
      <c r="C3657" t="s">
        <v>230</v>
      </c>
      <c r="D3657" t="s">
        <v>43</v>
      </c>
      <c r="E3657" t="s">
        <v>231</v>
      </c>
      <c r="F3657">
        <v>1956</v>
      </c>
      <c r="G3657" t="s">
        <v>169</v>
      </c>
      <c r="H3657" t="s">
        <v>170</v>
      </c>
      <c r="I3657" t="s">
        <v>7</v>
      </c>
      <c r="J3657">
        <v>723</v>
      </c>
      <c r="K3657" t="s">
        <v>166</v>
      </c>
    </row>
    <row r="3658" spans="1:11" x14ac:dyDescent="0.25">
      <c r="A3658" t="s">
        <v>165</v>
      </c>
      <c r="B3658" t="s">
        <v>166</v>
      </c>
      <c r="C3658" t="s">
        <v>230</v>
      </c>
      <c r="D3658" t="s">
        <v>43</v>
      </c>
      <c r="E3658" t="s">
        <v>231</v>
      </c>
      <c r="F3658">
        <v>1957</v>
      </c>
      <c r="G3658" t="s">
        <v>169</v>
      </c>
      <c r="H3658" t="s">
        <v>170</v>
      </c>
      <c r="I3658" t="s">
        <v>7</v>
      </c>
      <c r="J3658">
        <v>806</v>
      </c>
      <c r="K3658" t="s">
        <v>166</v>
      </c>
    </row>
    <row r="3659" spans="1:11" x14ac:dyDescent="0.25">
      <c r="A3659" t="s">
        <v>165</v>
      </c>
      <c r="B3659" t="s">
        <v>166</v>
      </c>
      <c r="C3659" t="s">
        <v>230</v>
      </c>
      <c r="D3659" t="s">
        <v>43</v>
      </c>
      <c r="E3659" t="s">
        <v>231</v>
      </c>
      <c r="F3659">
        <v>1958</v>
      </c>
      <c r="G3659" t="s">
        <v>169</v>
      </c>
      <c r="H3659" t="s">
        <v>170</v>
      </c>
      <c r="I3659" t="s">
        <v>7</v>
      </c>
      <c r="J3659">
        <v>863</v>
      </c>
      <c r="K3659" t="s">
        <v>166</v>
      </c>
    </row>
    <row r="3660" spans="1:11" x14ac:dyDescent="0.25">
      <c r="A3660" t="s">
        <v>165</v>
      </c>
      <c r="B3660" t="s">
        <v>166</v>
      </c>
      <c r="C3660" t="s">
        <v>230</v>
      </c>
      <c r="D3660" t="s">
        <v>43</v>
      </c>
      <c r="E3660" t="s">
        <v>231</v>
      </c>
      <c r="F3660">
        <v>1959</v>
      </c>
      <c r="G3660" t="s">
        <v>169</v>
      </c>
      <c r="H3660" t="s">
        <v>170</v>
      </c>
      <c r="I3660" t="s">
        <v>7</v>
      </c>
      <c r="J3660">
        <v>935</v>
      </c>
      <c r="K3660" t="s">
        <v>166</v>
      </c>
    </row>
    <row r="3661" spans="1:11" x14ac:dyDescent="0.25">
      <c r="A3661" t="s">
        <v>165</v>
      </c>
      <c r="B3661" t="s">
        <v>166</v>
      </c>
      <c r="C3661" t="s">
        <v>230</v>
      </c>
      <c r="D3661" t="s">
        <v>43</v>
      </c>
      <c r="E3661" t="s">
        <v>231</v>
      </c>
      <c r="F3661">
        <v>1960</v>
      </c>
      <c r="G3661" t="s">
        <v>169</v>
      </c>
      <c r="H3661" t="s">
        <v>170</v>
      </c>
      <c r="I3661" t="s">
        <v>7</v>
      </c>
      <c r="J3661">
        <v>903</v>
      </c>
      <c r="K3661" t="s">
        <v>166</v>
      </c>
    </row>
    <row r="3662" spans="1:11" x14ac:dyDescent="0.25">
      <c r="A3662" t="s">
        <v>165</v>
      </c>
      <c r="B3662" t="s">
        <v>166</v>
      </c>
      <c r="C3662" t="s">
        <v>230</v>
      </c>
      <c r="D3662" t="s">
        <v>43</v>
      </c>
      <c r="E3662" t="s">
        <v>231</v>
      </c>
      <c r="F3662">
        <v>1961</v>
      </c>
      <c r="G3662" t="s">
        <v>169</v>
      </c>
      <c r="H3662" t="s">
        <v>170</v>
      </c>
      <c r="I3662" t="s">
        <v>7</v>
      </c>
      <c r="J3662">
        <v>940</v>
      </c>
      <c r="K3662" t="s">
        <v>166</v>
      </c>
    </row>
    <row r="3663" spans="1:11" x14ac:dyDescent="0.25">
      <c r="A3663" t="s">
        <v>165</v>
      </c>
      <c r="B3663" t="s">
        <v>166</v>
      </c>
      <c r="C3663" t="s">
        <v>230</v>
      </c>
      <c r="D3663" t="s">
        <v>43</v>
      </c>
      <c r="E3663" t="s">
        <v>231</v>
      </c>
      <c r="F3663">
        <v>1962</v>
      </c>
      <c r="G3663" t="s">
        <v>169</v>
      </c>
      <c r="H3663" t="s">
        <v>170</v>
      </c>
      <c r="I3663" t="s">
        <v>7</v>
      </c>
      <c r="J3663">
        <v>1099</v>
      </c>
      <c r="K3663" t="s">
        <v>166</v>
      </c>
    </row>
    <row r="3664" spans="1:11" x14ac:dyDescent="0.25">
      <c r="A3664" t="s">
        <v>165</v>
      </c>
      <c r="B3664" t="s">
        <v>166</v>
      </c>
      <c r="C3664" t="s">
        <v>230</v>
      </c>
      <c r="D3664" t="s">
        <v>43</v>
      </c>
      <c r="E3664" t="s">
        <v>231</v>
      </c>
      <c r="F3664">
        <v>1963</v>
      </c>
      <c r="G3664" t="s">
        <v>169</v>
      </c>
      <c r="H3664" t="s">
        <v>170</v>
      </c>
      <c r="I3664" t="s">
        <v>7</v>
      </c>
      <c r="J3664">
        <v>967</v>
      </c>
      <c r="K3664" t="s">
        <v>166</v>
      </c>
    </row>
    <row r="3665" spans="1:11" x14ac:dyDescent="0.25">
      <c r="A3665" t="s">
        <v>165</v>
      </c>
      <c r="B3665" t="s">
        <v>166</v>
      </c>
      <c r="C3665" t="s">
        <v>230</v>
      </c>
      <c r="D3665" t="s">
        <v>43</v>
      </c>
      <c r="E3665" t="s">
        <v>231</v>
      </c>
      <c r="F3665">
        <v>1964</v>
      </c>
      <c r="G3665" t="s">
        <v>169</v>
      </c>
      <c r="H3665" t="s">
        <v>170</v>
      </c>
      <c r="I3665" t="s">
        <v>7</v>
      </c>
      <c r="J3665">
        <v>1354</v>
      </c>
      <c r="K3665" t="s">
        <v>166</v>
      </c>
    </row>
    <row r="3666" spans="1:11" x14ac:dyDescent="0.25">
      <c r="A3666" t="s">
        <v>165</v>
      </c>
      <c r="B3666" t="s">
        <v>166</v>
      </c>
      <c r="C3666" t="s">
        <v>230</v>
      </c>
      <c r="D3666" t="s">
        <v>43</v>
      </c>
      <c r="E3666" t="s">
        <v>231</v>
      </c>
      <c r="F3666">
        <v>1965</v>
      </c>
      <c r="G3666" t="s">
        <v>169</v>
      </c>
      <c r="H3666" t="s">
        <v>170</v>
      </c>
      <c r="I3666" t="s">
        <v>7</v>
      </c>
      <c r="J3666">
        <v>1223</v>
      </c>
      <c r="K3666" t="s">
        <v>166</v>
      </c>
    </row>
    <row r="3667" spans="1:11" x14ac:dyDescent="0.25">
      <c r="A3667" t="s">
        <v>165</v>
      </c>
      <c r="B3667" t="s">
        <v>166</v>
      </c>
      <c r="C3667" t="s">
        <v>230</v>
      </c>
      <c r="D3667" t="s">
        <v>43</v>
      </c>
      <c r="E3667" t="s">
        <v>231</v>
      </c>
      <c r="F3667">
        <v>1966</v>
      </c>
      <c r="G3667" t="s">
        <v>169</v>
      </c>
      <c r="H3667" t="s">
        <v>170</v>
      </c>
      <c r="I3667" t="s">
        <v>7</v>
      </c>
      <c r="J3667">
        <v>1330</v>
      </c>
      <c r="K3667" t="s">
        <v>166</v>
      </c>
    </row>
    <row r="3668" spans="1:11" x14ac:dyDescent="0.25">
      <c r="A3668" t="s">
        <v>165</v>
      </c>
      <c r="B3668" t="s">
        <v>166</v>
      </c>
      <c r="C3668" t="s">
        <v>230</v>
      </c>
      <c r="D3668" t="s">
        <v>43</v>
      </c>
      <c r="E3668" t="s">
        <v>231</v>
      </c>
      <c r="F3668">
        <v>1967</v>
      </c>
      <c r="G3668" t="s">
        <v>169</v>
      </c>
      <c r="H3668" t="s">
        <v>170</v>
      </c>
      <c r="I3668" t="s">
        <v>7</v>
      </c>
      <c r="J3668">
        <v>1094</v>
      </c>
      <c r="K3668" t="s">
        <v>166</v>
      </c>
    </row>
    <row r="3669" spans="1:11" x14ac:dyDescent="0.25">
      <c r="A3669" t="s">
        <v>165</v>
      </c>
      <c r="B3669" t="s">
        <v>166</v>
      </c>
      <c r="C3669" t="s">
        <v>230</v>
      </c>
      <c r="D3669" t="s">
        <v>43</v>
      </c>
      <c r="E3669" t="s">
        <v>231</v>
      </c>
      <c r="F3669">
        <v>1968</v>
      </c>
      <c r="G3669" t="s">
        <v>169</v>
      </c>
      <c r="H3669" t="s">
        <v>170</v>
      </c>
      <c r="I3669" t="s">
        <v>7</v>
      </c>
      <c r="J3669">
        <v>1590</v>
      </c>
      <c r="K3669" t="s">
        <v>166</v>
      </c>
    </row>
    <row r="3670" spans="1:11" x14ac:dyDescent="0.25">
      <c r="A3670" t="s">
        <v>165</v>
      </c>
      <c r="B3670" t="s">
        <v>166</v>
      </c>
      <c r="C3670" t="s">
        <v>230</v>
      </c>
      <c r="D3670" t="s">
        <v>43</v>
      </c>
      <c r="E3670" t="s">
        <v>231</v>
      </c>
      <c r="F3670">
        <v>1969</v>
      </c>
      <c r="G3670" t="s">
        <v>169</v>
      </c>
      <c r="H3670" t="s">
        <v>170</v>
      </c>
      <c r="I3670" t="s">
        <v>7</v>
      </c>
      <c r="J3670">
        <v>1398</v>
      </c>
      <c r="K3670" t="s">
        <v>166</v>
      </c>
    </row>
    <row r="3671" spans="1:11" x14ac:dyDescent="0.25">
      <c r="A3671" t="s">
        <v>165</v>
      </c>
      <c r="B3671" t="s">
        <v>166</v>
      </c>
      <c r="C3671" t="s">
        <v>230</v>
      </c>
      <c r="D3671" t="s">
        <v>43</v>
      </c>
      <c r="E3671" t="s">
        <v>231</v>
      </c>
      <c r="F3671">
        <v>1970</v>
      </c>
      <c r="G3671" t="s">
        <v>169</v>
      </c>
      <c r="H3671" t="s">
        <v>170</v>
      </c>
      <c r="I3671" t="s">
        <v>7</v>
      </c>
      <c r="J3671">
        <v>1618</v>
      </c>
      <c r="K3671" t="s">
        <v>166</v>
      </c>
    </row>
    <row r="3672" spans="1:11" x14ac:dyDescent="0.25">
      <c r="A3672" t="s">
        <v>165</v>
      </c>
      <c r="B3672" t="s">
        <v>166</v>
      </c>
      <c r="C3672" t="s">
        <v>230</v>
      </c>
      <c r="D3672" t="s">
        <v>43</v>
      </c>
      <c r="E3672" t="s">
        <v>231</v>
      </c>
      <c r="F3672">
        <v>1971</v>
      </c>
      <c r="G3672" t="s">
        <v>169</v>
      </c>
      <c r="H3672" t="s">
        <v>170</v>
      </c>
      <c r="I3672" t="s">
        <v>7</v>
      </c>
      <c r="J3672">
        <v>1914</v>
      </c>
      <c r="K3672" t="s">
        <v>166</v>
      </c>
    </row>
    <row r="3673" spans="1:11" x14ac:dyDescent="0.25">
      <c r="A3673" t="s">
        <v>165</v>
      </c>
      <c r="B3673" t="s">
        <v>166</v>
      </c>
      <c r="C3673" t="s">
        <v>230</v>
      </c>
      <c r="D3673" t="s">
        <v>43</v>
      </c>
      <c r="E3673" t="s">
        <v>231</v>
      </c>
      <c r="F3673">
        <v>1972</v>
      </c>
      <c r="G3673" t="s">
        <v>169</v>
      </c>
      <c r="H3673" t="s">
        <v>170</v>
      </c>
      <c r="I3673" t="s">
        <v>7</v>
      </c>
      <c r="J3673">
        <v>2084</v>
      </c>
      <c r="K3673" t="s">
        <v>166</v>
      </c>
    </row>
    <row r="3674" spans="1:11" x14ac:dyDescent="0.25">
      <c r="A3674" t="s">
        <v>165</v>
      </c>
      <c r="B3674" t="s">
        <v>166</v>
      </c>
      <c r="C3674" t="s">
        <v>230</v>
      </c>
      <c r="D3674" t="s">
        <v>43</v>
      </c>
      <c r="E3674" t="s">
        <v>231</v>
      </c>
      <c r="F3674">
        <v>1973</v>
      </c>
      <c r="G3674" t="s">
        <v>169</v>
      </c>
      <c r="H3674" t="s">
        <v>170</v>
      </c>
      <c r="I3674" t="s">
        <v>7</v>
      </c>
      <c r="J3674">
        <v>2529</v>
      </c>
      <c r="K3674" t="s">
        <v>166</v>
      </c>
    </row>
    <row r="3675" spans="1:11" x14ac:dyDescent="0.25">
      <c r="A3675" t="s">
        <v>165</v>
      </c>
      <c r="B3675" t="s">
        <v>166</v>
      </c>
      <c r="C3675" t="s">
        <v>230</v>
      </c>
      <c r="D3675" t="s">
        <v>43</v>
      </c>
      <c r="E3675" t="s">
        <v>231</v>
      </c>
      <c r="F3675">
        <v>1974</v>
      </c>
      <c r="G3675" t="s">
        <v>169</v>
      </c>
      <c r="H3675" t="s">
        <v>170</v>
      </c>
      <c r="I3675" t="s">
        <v>7</v>
      </c>
      <c r="J3675">
        <v>3495</v>
      </c>
      <c r="K3675" t="s">
        <v>166</v>
      </c>
    </row>
    <row r="3676" spans="1:11" x14ac:dyDescent="0.25">
      <c r="A3676" t="s">
        <v>165</v>
      </c>
      <c r="B3676" t="s">
        <v>166</v>
      </c>
      <c r="C3676" t="s">
        <v>230</v>
      </c>
      <c r="D3676" t="s">
        <v>43</v>
      </c>
      <c r="E3676" t="s">
        <v>231</v>
      </c>
      <c r="F3676">
        <v>1975</v>
      </c>
      <c r="G3676" t="s">
        <v>169</v>
      </c>
      <c r="H3676" t="s">
        <v>170</v>
      </c>
      <c r="I3676" t="s">
        <v>7</v>
      </c>
      <c r="J3676">
        <v>3748</v>
      </c>
      <c r="K3676" t="s">
        <v>166</v>
      </c>
    </row>
    <row r="3677" spans="1:11" x14ac:dyDescent="0.25">
      <c r="A3677" t="s">
        <v>165</v>
      </c>
      <c r="B3677" t="s">
        <v>166</v>
      </c>
      <c r="C3677" t="s">
        <v>230</v>
      </c>
      <c r="D3677" t="s">
        <v>43</v>
      </c>
      <c r="E3677" t="s">
        <v>231</v>
      </c>
      <c r="F3677">
        <v>1976</v>
      </c>
      <c r="G3677" t="s">
        <v>169</v>
      </c>
      <c r="H3677" t="s">
        <v>170</v>
      </c>
      <c r="I3677" t="s">
        <v>7</v>
      </c>
      <c r="J3677">
        <v>4243</v>
      </c>
      <c r="K3677" t="s">
        <v>166</v>
      </c>
    </row>
    <row r="3678" spans="1:11" x14ac:dyDescent="0.25">
      <c r="A3678" t="s">
        <v>165</v>
      </c>
      <c r="B3678" t="s">
        <v>166</v>
      </c>
      <c r="C3678" t="s">
        <v>230</v>
      </c>
      <c r="D3678" t="s">
        <v>43</v>
      </c>
      <c r="E3678" t="s">
        <v>231</v>
      </c>
      <c r="F3678">
        <v>1977</v>
      </c>
      <c r="G3678" t="s">
        <v>169</v>
      </c>
      <c r="H3678" t="s">
        <v>170</v>
      </c>
      <c r="I3678" t="s">
        <v>7</v>
      </c>
      <c r="J3678">
        <v>4033</v>
      </c>
      <c r="K3678" t="s">
        <v>166</v>
      </c>
    </row>
    <row r="3679" spans="1:11" x14ac:dyDescent="0.25">
      <c r="A3679" t="s">
        <v>165</v>
      </c>
      <c r="B3679" t="s">
        <v>166</v>
      </c>
      <c r="C3679" t="s">
        <v>230</v>
      </c>
      <c r="D3679" t="s">
        <v>43</v>
      </c>
      <c r="E3679" t="s">
        <v>231</v>
      </c>
      <c r="F3679">
        <v>1978</v>
      </c>
      <c r="G3679" t="s">
        <v>169</v>
      </c>
      <c r="H3679" t="s">
        <v>170</v>
      </c>
      <c r="I3679" t="s">
        <v>7</v>
      </c>
      <c r="J3679">
        <v>5136</v>
      </c>
      <c r="K3679" t="s">
        <v>166</v>
      </c>
    </row>
    <row r="3680" spans="1:11" x14ac:dyDescent="0.25">
      <c r="A3680" t="s">
        <v>165</v>
      </c>
      <c r="B3680" t="s">
        <v>166</v>
      </c>
      <c r="C3680" t="s">
        <v>230</v>
      </c>
      <c r="D3680" t="s">
        <v>43</v>
      </c>
      <c r="E3680" t="s">
        <v>231</v>
      </c>
      <c r="F3680">
        <v>1979</v>
      </c>
      <c r="G3680" t="s">
        <v>169</v>
      </c>
      <c r="H3680" t="s">
        <v>170</v>
      </c>
      <c r="I3680" t="s">
        <v>7</v>
      </c>
      <c r="J3680">
        <v>5561</v>
      </c>
      <c r="K3680" t="s">
        <v>166</v>
      </c>
    </row>
    <row r="3681" spans="1:11" x14ac:dyDescent="0.25">
      <c r="A3681" t="s">
        <v>165</v>
      </c>
      <c r="B3681" t="s">
        <v>166</v>
      </c>
      <c r="C3681" t="s">
        <v>230</v>
      </c>
      <c r="D3681" t="s">
        <v>43</v>
      </c>
      <c r="E3681" t="s">
        <v>231</v>
      </c>
      <c r="F3681">
        <v>1980</v>
      </c>
      <c r="G3681" t="s">
        <v>169</v>
      </c>
      <c r="H3681" t="s">
        <v>170</v>
      </c>
      <c r="I3681" t="s">
        <v>7</v>
      </c>
      <c r="J3681">
        <v>6644</v>
      </c>
      <c r="K3681" t="s">
        <v>166</v>
      </c>
    </row>
    <row r="3682" spans="1:11" x14ac:dyDescent="0.25">
      <c r="A3682" t="s">
        <v>165</v>
      </c>
      <c r="B3682" t="s">
        <v>166</v>
      </c>
      <c r="C3682" t="s">
        <v>230</v>
      </c>
      <c r="D3682" t="s">
        <v>43</v>
      </c>
      <c r="E3682" t="s">
        <v>231</v>
      </c>
      <c r="F3682">
        <v>1981</v>
      </c>
      <c r="G3682" t="s">
        <v>169</v>
      </c>
      <c r="H3682" t="s">
        <v>170</v>
      </c>
      <c r="I3682" t="s">
        <v>7</v>
      </c>
      <c r="J3682">
        <v>5886</v>
      </c>
      <c r="K3682" t="s">
        <v>166</v>
      </c>
    </row>
    <row r="3683" spans="1:11" x14ac:dyDescent="0.25">
      <c r="A3683" t="s">
        <v>165</v>
      </c>
      <c r="B3683" t="s">
        <v>166</v>
      </c>
      <c r="C3683" t="s">
        <v>230</v>
      </c>
      <c r="D3683" t="s">
        <v>43</v>
      </c>
      <c r="E3683" t="s">
        <v>231</v>
      </c>
      <c r="F3683">
        <v>1982</v>
      </c>
      <c r="G3683" t="s">
        <v>169</v>
      </c>
      <c r="H3683" t="s">
        <v>170</v>
      </c>
      <c r="I3683" t="s">
        <v>7</v>
      </c>
      <c r="J3683">
        <v>5574</v>
      </c>
      <c r="K3683" t="s">
        <v>166</v>
      </c>
    </row>
    <row r="3684" spans="1:11" x14ac:dyDescent="0.25">
      <c r="A3684" t="s">
        <v>165</v>
      </c>
      <c r="B3684" t="s">
        <v>166</v>
      </c>
      <c r="C3684" t="s">
        <v>230</v>
      </c>
      <c r="D3684" t="s">
        <v>43</v>
      </c>
      <c r="E3684" t="s">
        <v>231</v>
      </c>
      <c r="F3684">
        <v>1983</v>
      </c>
      <c r="G3684" t="s">
        <v>169</v>
      </c>
      <c r="H3684" t="s">
        <v>170</v>
      </c>
      <c r="I3684" t="s">
        <v>7</v>
      </c>
      <c r="J3684">
        <v>5007</v>
      </c>
      <c r="K3684" t="s">
        <v>166</v>
      </c>
    </row>
    <row r="3685" spans="1:11" x14ac:dyDescent="0.25">
      <c r="A3685" t="s">
        <v>165</v>
      </c>
      <c r="B3685" t="s">
        <v>166</v>
      </c>
      <c r="C3685" t="s">
        <v>230</v>
      </c>
      <c r="D3685" t="s">
        <v>43</v>
      </c>
      <c r="E3685" t="s">
        <v>231</v>
      </c>
      <c r="F3685">
        <v>1984</v>
      </c>
      <c r="G3685" t="s">
        <v>169</v>
      </c>
      <c r="H3685" t="s">
        <v>170</v>
      </c>
      <c r="I3685" t="s">
        <v>7</v>
      </c>
      <c r="J3685">
        <v>5903</v>
      </c>
      <c r="K3685" t="s">
        <v>166</v>
      </c>
    </row>
    <row r="3686" spans="1:11" x14ac:dyDescent="0.25">
      <c r="A3686" t="s">
        <v>165</v>
      </c>
      <c r="B3686" t="s">
        <v>166</v>
      </c>
      <c r="C3686" t="s">
        <v>230</v>
      </c>
      <c r="D3686" t="s">
        <v>43</v>
      </c>
      <c r="E3686" t="s">
        <v>231</v>
      </c>
      <c r="F3686">
        <v>1985</v>
      </c>
      <c r="G3686" t="s">
        <v>169</v>
      </c>
      <c r="H3686" t="s">
        <v>170</v>
      </c>
      <c r="I3686" t="s">
        <v>7</v>
      </c>
      <c r="J3686">
        <v>6049</v>
      </c>
      <c r="K3686" t="s">
        <v>166</v>
      </c>
    </row>
    <row r="3687" spans="1:11" x14ac:dyDescent="0.25">
      <c r="A3687" t="s">
        <v>165</v>
      </c>
      <c r="B3687" t="s">
        <v>166</v>
      </c>
      <c r="C3687" t="s">
        <v>230</v>
      </c>
      <c r="D3687" t="s">
        <v>43</v>
      </c>
      <c r="E3687" t="s">
        <v>231</v>
      </c>
      <c r="F3687">
        <v>1986</v>
      </c>
      <c r="G3687" t="s">
        <v>169</v>
      </c>
      <c r="H3687" t="s">
        <v>170</v>
      </c>
      <c r="I3687" t="s">
        <v>7</v>
      </c>
      <c r="J3687">
        <v>6815</v>
      </c>
      <c r="K3687" t="s">
        <v>166</v>
      </c>
    </row>
    <row r="3688" spans="1:11" x14ac:dyDescent="0.25">
      <c r="A3688" t="s">
        <v>165</v>
      </c>
      <c r="B3688" t="s">
        <v>166</v>
      </c>
      <c r="C3688" t="s">
        <v>230</v>
      </c>
      <c r="D3688" t="s">
        <v>43</v>
      </c>
      <c r="E3688" t="s">
        <v>231</v>
      </c>
      <c r="F3688">
        <v>1987</v>
      </c>
      <c r="G3688" t="s">
        <v>169</v>
      </c>
      <c r="H3688" t="s">
        <v>170</v>
      </c>
      <c r="I3688" t="s">
        <v>7</v>
      </c>
      <c r="J3688">
        <v>8107</v>
      </c>
      <c r="K3688" t="s">
        <v>166</v>
      </c>
    </row>
    <row r="3689" spans="1:11" x14ac:dyDescent="0.25">
      <c r="A3689" t="s">
        <v>165</v>
      </c>
      <c r="B3689" t="s">
        <v>166</v>
      </c>
      <c r="C3689" t="s">
        <v>230</v>
      </c>
      <c r="D3689" t="s">
        <v>43</v>
      </c>
      <c r="E3689" t="s">
        <v>231</v>
      </c>
      <c r="F3689">
        <v>1988</v>
      </c>
      <c r="G3689" t="s">
        <v>169</v>
      </c>
      <c r="H3689" t="s">
        <v>170</v>
      </c>
      <c r="I3689" t="s">
        <v>7</v>
      </c>
      <c r="J3689">
        <v>8519</v>
      </c>
      <c r="K3689" t="s">
        <v>166</v>
      </c>
    </row>
    <row r="3690" spans="1:11" x14ac:dyDescent="0.25">
      <c r="A3690" t="s">
        <v>165</v>
      </c>
      <c r="B3690" t="s">
        <v>166</v>
      </c>
      <c r="C3690" t="s">
        <v>230</v>
      </c>
      <c r="D3690" t="s">
        <v>43</v>
      </c>
      <c r="E3690" t="s">
        <v>231</v>
      </c>
      <c r="F3690">
        <v>1989</v>
      </c>
      <c r="G3690" t="s">
        <v>169</v>
      </c>
      <c r="H3690" t="s">
        <v>170</v>
      </c>
      <c r="I3690" t="s">
        <v>7</v>
      </c>
      <c r="J3690">
        <v>8497</v>
      </c>
      <c r="K3690" t="s">
        <v>166</v>
      </c>
    </row>
    <row r="3691" spans="1:11" x14ac:dyDescent="0.25">
      <c r="A3691" t="s">
        <v>165</v>
      </c>
      <c r="B3691" t="s">
        <v>166</v>
      </c>
      <c r="C3691" t="s">
        <v>230</v>
      </c>
      <c r="D3691" t="s">
        <v>43</v>
      </c>
      <c r="E3691" t="s">
        <v>231</v>
      </c>
      <c r="F3691">
        <v>1990</v>
      </c>
      <c r="G3691" t="s">
        <v>169</v>
      </c>
      <c r="H3691" t="s">
        <v>170</v>
      </c>
      <c r="I3691" t="s">
        <v>7</v>
      </c>
      <c r="J3691">
        <v>9059</v>
      </c>
      <c r="K3691" t="s">
        <v>166</v>
      </c>
    </row>
    <row r="3692" spans="1:11" x14ac:dyDescent="0.25">
      <c r="A3692" t="s">
        <v>165</v>
      </c>
      <c r="B3692" t="s">
        <v>166</v>
      </c>
      <c r="C3692" t="s">
        <v>230</v>
      </c>
      <c r="D3692" t="s">
        <v>43</v>
      </c>
      <c r="E3692" t="s">
        <v>231</v>
      </c>
      <c r="F3692">
        <v>1991</v>
      </c>
      <c r="G3692" t="s">
        <v>169</v>
      </c>
      <c r="H3692" t="s">
        <v>170</v>
      </c>
      <c r="I3692" t="s">
        <v>7</v>
      </c>
      <c r="J3692">
        <v>9172</v>
      </c>
      <c r="K3692" t="s">
        <v>166</v>
      </c>
    </row>
    <row r="3693" spans="1:11" x14ac:dyDescent="0.25">
      <c r="A3693" t="s">
        <v>165</v>
      </c>
      <c r="B3693" t="s">
        <v>166</v>
      </c>
      <c r="C3693" t="s">
        <v>230</v>
      </c>
      <c r="D3693" t="s">
        <v>43</v>
      </c>
      <c r="E3693" t="s">
        <v>231</v>
      </c>
      <c r="F3693">
        <v>1992</v>
      </c>
      <c r="G3693" t="s">
        <v>169</v>
      </c>
      <c r="H3693" t="s">
        <v>170</v>
      </c>
      <c r="I3693" t="s">
        <v>7</v>
      </c>
      <c r="J3693">
        <v>9588</v>
      </c>
      <c r="K3693" t="s">
        <v>166</v>
      </c>
    </row>
    <row r="3694" spans="1:11" x14ac:dyDescent="0.25">
      <c r="A3694" t="s">
        <v>165</v>
      </c>
      <c r="B3694" t="s">
        <v>166</v>
      </c>
      <c r="C3694" t="s">
        <v>230</v>
      </c>
      <c r="D3694" t="s">
        <v>43</v>
      </c>
      <c r="E3694" t="s">
        <v>231</v>
      </c>
      <c r="F3694">
        <v>1993</v>
      </c>
      <c r="G3694" t="s">
        <v>169</v>
      </c>
      <c r="H3694" t="s">
        <v>170</v>
      </c>
      <c r="I3694" t="s">
        <v>7</v>
      </c>
      <c r="J3694">
        <v>8958</v>
      </c>
      <c r="K3694" t="s">
        <v>166</v>
      </c>
    </row>
    <row r="3695" spans="1:11" x14ac:dyDescent="0.25">
      <c r="A3695" t="s">
        <v>165</v>
      </c>
      <c r="B3695" t="s">
        <v>166</v>
      </c>
      <c r="C3695" t="s">
        <v>230</v>
      </c>
      <c r="D3695" t="s">
        <v>43</v>
      </c>
      <c r="E3695" t="s">
        <v>231</v>
      </c>
      <c r="F3695">
        <v>1994</v>
      </c>
      <c r="G3695" t="s">
        <v>169</v>
      </c>
      <c r="H3695" t="s">
        <v>170</v>
      </c>
      <c r="I3695" t="s">
        <v>7</v>
      </c>
      <c r="J3695">
        <v>8141</v>
      </c>
      <c r="K3695" t="s">
        <v>166</v>
      </c>
    </row>
    <row r="3696" spans="1:11" x14ac:dyDescent="0.25">
      <c r="A3696" t="s">
        <v>165</v>
      </c>
      <c r="B3696" t="s">
        <v>166</v>
      </c>
      <c r="C3696" t="s">
        <v>230</v>
      </c>
      <c r="D3696" t="s">
        <v>43</v>
      </c>
      <c r="E3696" t="s">
        <v>231</v>
      </c>
      <c r="F3696">
        <v>1995</v>
      </c>
      <c r="G3696" t="s">
        <v>169</v>
      </c>
      <c r="H3696" t="s">
        <v>170</v>
      </c>
      <c r="I3696" t="s">
        <v>7</v>
      </c>
      <c r="J3696">
        <v>8160</v>
      </c>
      <c r="K3696" t="s">
        <v>166</v>
      </c>
    </row>
    <row r="3697" spans="1:11" x14ac:dyDescent="0.25">
      <c r="A3697" t="s">
        <v>165</v>
      </c>
      <c r="B3697" t="s">
        <v>166</v>
      </c>
      <c r="C3697" t="s">
        <v>230</v>
      </c>
      <c r="D3697" t="s">
        <v>43</v>
      </c>
      <c r="E3697" t="s">
        <v>231</v>
      </c>
      <c r="F3697">
        <v>1996</v>
      </c>
      <c r="G3697" t="s">
        <v>169</v>
      </c>
      <c r="H3697" t="s">
        <v>170</v>
      </c>
      <c r="I3697" t="s">
        <v>7</v>
      </c>
      <c r="J3697">
        <v>9177</v>
      </c>
      <c r="K3697" t="s">
        <v>166</v>
      </c>
    </row>
    <row r="3698" spans="1:11" x14ac:dyDescent="0.25">
      <c r="A3698" t="s">
        <v>165</v>
      </c>
      <c r="B3698" t="s">
        <v>166</v>
      </c>
      <c r="C3698" t="s">
        <v>230</v>
      </c>
      <c r="D3698" t="s">
        <v>43</v>
      </c>
      <c r="E3698" t="s">
        <v>231</v>
      </c>
      <c r="F3698">
        <v>1997</v>
      </c>
      <c r="G3698" t="s">
        <v>169</v>
      </c>
      <c r="H3698" t="s">
        <v>170</v>
      </c>
      <c r="I3698" t="s">
        <v>7</v>
      </c>
      <c r="J3698">
        <v>9250</v>
      </c>
      <c r="K3698" t="s">
        <v>166</v>
      </c>
    </row>
    <row r="3699" spans="1:11" x14ac:dyDescent="0.25">
      <c r="A3699" t="s">
        <v>165</v>
      </c>
      <c r="B3699" t="s">
        <v>166</v>
      </c>
      <c r="C3699" t="s">
        <v>230</v>
      </c>
      <c r="D3699" t="s">
        <v>43</v>
      </c>
      <c r="E3699" t="s">
        <v>231</v>
      </c>
      <c r="F3699">
        <v>1998</v>
      </c>
      <c r="G3699" t="s">
        <v>169</v>
      </c>
      <c r="H3699" t="s">
        <v>170</v>
      </c>
      <c r="I3699" t="s">
        <v>7</v>
      </c>
      <c r="J3699">
        <v>8973</v>
      </c>
      <c r="K3699" t="s">
        <v>166</v>
      </c>
    </row>
    <row r="3700" spans="1:11" x14ac:dyDescent="0.25">
      <c r="A3700" t="s">
        <v>165</v>
      </c>
      <c r="B3700" t="s">
        <v>166</v>
      </c>
      <c r="C3700" t="s">
        <v>230</v>
      </c>
      <c r="D3700" t="s">
        <v>43</v>
      </c>
      <c r="E3700" t="s">
        <v>231</v>
      </c>
      <c r="F3700">
        <v>1999</v>
      </c>
      <c r="G3700" t="s">
        <v>169</v>
      </c>
      <c r="H3700" t="s">
        <v>170</v>
      </c>
      <c r="I3700" t="s">
        <v>7</v>
      </c>
      <c r="J3700">
        <v>9095</v>
      </c>
      <c r="K3700" t="s">
        <v>166</v>
      </c>
    </row>
    <row r="3701" spans="1:11" x14ac:dyDescent="0.25">
      <c r="A3701" t="s">
        <v>165</v>
      </c>
      <c r="B3701" t="s">
        <v>166</v>
      </c>
      <c r="C3701" t="s">
        <v>230</v>
      </c>
      <c r="D3701" t="s">
        <v>43</v>
      </c>
      <c r="E3701" t="s">
        <v>231</v>
      </c>
      <c r="F3701">
        <v>2000</v>
      </c>
      <c r="G3701" t="s">
        <v>169</v>
      </c>
      <c r="H3701" t="s">
        <v>170</v>
      </c>
      <c r="I3701" t="s">
        <v>7</v>
      </c>
      <c r="J3701">
        <v>9032</v>
      </c>
      <c r="K3701" t="s">
        <v>166</v>
      </c>
    </row>
    <row r="3702" spans="1:11" x14ac:dyDescent="0.25">
      <c r="A3702" t="s">
        <v>165</v>
      </c>
      <c r="B3702" t="s">
        <v>166</v>
      </c>
      <c r="C3702" t="s">
        <v>230</v>
      </c>
      <c r="D3702" t="s">
        <v>43</v>
      </c>
      <c r="E3702" t="s">
        <v>231</v>
      </c>
      <c r="F3702">
        <v>2001</v>
      </c>
      <c r="G3702" t="s">
        <v>169</v>
      </c>
      <c r="H3702" t="s">
        <v>170</v>
      </c>
      <c r="I3702" t="s">
        <v>7</v>
      </c>
      <c r="J3702">
        <v>9832</v>
      </c>
      <c r="K3702" t="s">
        <v>166</v>
      </c>
    </row>
    <row r="3703" spans="1:11" x14ac:dyDescent="0.25">
      <c r="A3703" t="s">
        <v>165</v>
      </c>
      <c r="B3703" t="s">
        <v>166</v>
      </c>
      <c r="C3703" t="s">
        <v>230</v>
      </c>
      <c r="D3703" t="s">
        <v>43</v>
      </c>
      <c r="E3703" t="s">
        <v>231</v>
      </c>
      <c r="F3703">
        <v>2002</v>
      </c>
      <c r="G3703" t="s">
        <v>169</v>
      </c>
      <c r="H3703" t="s">
        <v>170</v>
      </c>
      <c r="I3703" t="s">
        <v>7</v>
      </c>
      <c r="J3703">
        <v>11036</v>
      </c>
      <c r="K3703" t="s">
        <v>166</v>
      </c>
    </row>
    <row r="3704" spans="1:11" x14ac:dyDescent="0.25">
      <c r="A3704" t="s">
        <v>165</v>
      </c>
      <c r="B3704" t="s">
        <v>166</v>
      </c>
      <c r="C3704" t="s">
        <v>230</v>
      </c>
      <c r="D3704" t="s">
        <v>43</v>
      </c>
      <c r="E3704" t="s">
        <v>231</v>
      </c>
      <c r="F3704">
        <v>2003</v>
      </c>
      <c r="G3704" t="s">
        <v>169</v>
      </c>
      <c r="H3704" t="s">
        <v>170</v>
      </c>
      <c r="I3704" t="s">
        <v>7</v>
      </c>
      <c r="J3704">
        <v>12234</v>
      </c>
      <c r="K3704" t="s">
        <v>166</v>
      </c>
    </row>
    <row r="3705" spans="1:11" x14ac:dyDescent="0.25">
      <c r="A3705" t="s">
        <v>165</v>
      </c>
      <c r="B3705" t="s">
        <v>166</v>
      </c>
      <c r="C3705" t="s">
        <v>230</v>
      </c>
      <c r="D3705" t="s">
        <v>43</v>
      </c>
      <c r="E3705" t="s">
        <v>231</v>
      </c>
      <c r="F3705">
        <v>2004</v>
      </c>
      <c r="G3705" t="s">
        <v>169</v>
      </c>
      <c r="H3705" t="s">
        <v>170</v>
      </c>
      <c r="I3705" t="s">
        <v>7</v>
      </c>
      <c r="J3705">
        <v>13293</v>
      </c>
      <c r="K3705" t="s">
        <v>166</v>
      </c>
    </row>
    <row r="3706" spans="1:11" x14ac:dyDescent="0.25">
      <c r="A3706" t="s">
        <v>165</v>
      </c>
      <c r="B3706" t="s">
        <v>166</v>
      </c>
      <c r="C3706" t="s">
        <v>230</v>
      </c>
      <c r="D3706" t="s">
        <v>43</v>
      </c>
      <c r="E3706" t="s">
        <v>231</v>
      </c>
      <c r="F3706">
        <v>2005</v>
      </c>
      <c r="G3706" t="s">
        <v>169</v>
      </c>
      <c r="H3706" t="s">
        <v>170</v>
      </c>
      <c r="I3706" t="s">
        <v>7</v>
      </c>
      <c r="J3706">
        <v>13927</v>
      </c>
      <c r="K3706" t="s">
        <v>166</v>
      </c>
    </row>
    <row r="3707" spans="1:11" x14ac:dyDescent="0.25">
      <c r="A3707" t="s">
        <v>165</v>
      </c>
      <c r="B3707" t="s">
        <v>166</v>
      </c>
      <c r="C3707" t="s">
        <v>230</v>
      </c>
      <c r="D3707" t="s">
        <v>43</v>
      </c>
      <c r="E3707" t="s">
        <v>231</v>
      </c>
      <c r="F3707">
        <v>2006</v>
      </c>
      <c r="G3707" t="s">
        <v>169</v>
      </c>
      <c r="H3707" t="s">
        <v>170</v>
      </c>
      <c r="I3707" t="s">
        <v>7</v>
      </c>
      <c r="J3707">
        <v>15571</v>
      </c>
      <c r="K3707" t="s">
        <v>166</v>
      </c>
    </row>
    <row r="3708" spans="1:11" x14ac:dyDescent="0.25">
      <c r="A3708" t="s">
        <v>165</v>
      </c>
      <c r="B3708" t="s">
        <v>166</v>
      </c>
      <c r="C3708" t="s">
        <v>230</v>
      </c>
      <c r="D3708" t="s">
        <v>43</v>
      </c>
      <c r="E3708" t="s">
        <v>231</v>
      </c>
      <c r="F3708">
        <v>2007</v>
      </c>
      <c r="G3708" t="s">
        <v>169</v>
      </c>
      <c r="H3708" t="s">
        <v>170</v>
      </c>
      <c r="I3708" t="s">
        <v>7</v>
      </c>
      <c r="J3708">
        <v>17318</v>
      </c>
      <c r="K3708" t="s">
        <v>166</v>
      </c>
    </row>
    <row r="3709" spans="1:11" x14ac:dyDescent="0.25">
      <c r="A3709" t="s">
        <v>165</v>
      </c>
      <c r="B3709" t="s">
        <v>166</v>
      </c>
      <c r="C3709" t="s">
        <v>230</v>
      </c>
      <c r="D3709" t="s">
        <v>43</v>
      </c>
      <c r="E3709" t="s">
        <v>231</v>
      </c>
      <c r="F3709">
        <v>2008</v>
      </c>
      <c r="G3709" t="s">
        <v>169</v>
      </c>
      <c r="H3709" t="s">
        <v>170</v>
      </c>
      <c r="I3709" t="s">
        <v>7</v>
      </c>
      <c r="J3709">
        <v>18538</v>
      </c>
      <c r="K3709" t="s">
        <v>166</v>
      </c>
    </row>
    <row r="3710" spans="1:11" x14ac:dyDescent="0.25">
      <c r="A3710" t="s">
        <v>165</v>
      </c>
      <c r="B3710" t="s">
        <v>166</v>
      </c>
      <c r="C3710" t="s">
        <v>230</v>
      </c>
      <c r="D3710" t="s">
        <v>43</v>
      </c>
      <c r="E3710" t="s">
        <v>231</v>
      </c>
      <c r="F3710">
        <v>2009</v>
      </c>
      <c r="G3710" t="s">
        <v>169</v>
      </c>
      <c r="H3710" t="s">
        <v>170</v>
      </c>
      <c r="I3710" t="s">
        <v>7</v>
      </c>
      <c r="J3710">
        <v>19886</v>
      </c>
      <c r="K3710" t="s">
        <v>166</v>
      </c>
    </row>
    <row r="3711" spans="1:11" x14ac:dyDescent="0.25">
      <c r="A3711" t="s">
        <v>165</v>
      </c>
      <c r="B3711" t="s">
        <v>166</v>
      </c>
      <c r="C3711" t="s">
        <v>230</v>
      </c>
      <c r="D3711" t="s">
        <v>43</v>
      </c>
      <c r="E3711" t="s">
        <v>231</v>
      </c>
      <c r="F3711">
        <v>2010</v>
      </c>
      <c r="G3711" t="s">
        <v>169</v>
      </c>
      <c r="H3711" t="s">
        <v>170</v>
      </c>
      <c r="I3711" t="s">
        <v>7</v>
      </c>
      <c r="J3711">
        <v>20829</v>
      </c>
      <c r="K3711" t="s">
        <v>166</v>
      </c>
    </row>
    <row r="3712" spans="1:11" x14ac:dyDescent="0.25">
      <c r="A3712" t="s">
        <v>165</v>
      </c>
      <c r="B3712" t="s">
        <v>166</v>
      </c>
      <c r="C3712" t="s">
        <v>230</v>
      </c>
      <c r="D3712" t="s">
        <v>43</v>
      </c>
      <c r="E3712" t="s">
        <v>231</v>
      </c>
      <c r="F3712">
        <v>2011</v>
      </c>
      <c r="G3712" t="s">
        <v>169</v>
      </c>
      <c r="H3712" t="s">
        <v>170</v>
      </c>
      <c r="I3712" t="s">
        <v>7</v>
      </c>
      <c r="J3712">
        <v>20287</v>
      </c>
      <c r="K3712" t="s">
        <v>166</v>
      </c>
    </row>
    <row r="3713" spans="1:11" x14ac:dyDescent="0.25">
      <c r="A3713" t="s">
        <v>165</v>
      </c>
      <c r="B3713" t="s">
        <v>166</v>
      </c>
      <c r="C3713" t="s">
        <v>230</v>
      </c>
      <c r="D3713" t="s">
        <v>43</v>
      </c>
      <c r="E3713" t="s">
        <v>231</v>
      </c>
      <c r="F3713">
        <v>2012</v>
      </c>
      <c r="G3713" t="s">
        <v>169</v>
      </c>
      <c r="H3713" t="s">
        <v>170</v>
      </c>
      <c r="I3713" t="s">
        <v>7</v>
      </c>
      <c r="J3713">
        <v>18134</v>
      </c>
      <c r="K3713" t="s">
        <v>166</v>
      </c>
    </row>
    <row r="3714" spans="1:11" x14ac:dyDescent="0.25">
      <c r="A3714" t="s">
        <v>165</v>
      </c>
      <c r="B3714" t="s">
        <v>166</v>
      </c>
      <c r="C3714" t="s">
        <v>230</v>
      </c>
      <c r="D3714" t="s">
        <v>43</v>
      </c>
      <c r="E3714" t="s">
        <v>231</v>
      </c>
      <c r="F3714">
        <v>2013</v>
      </c>
      <c r="G3714" t="s">
        <v>169</v>
      </c>
      <c r="H3714" t="s">
        <v>170</v>
      </c>
      <c r="I3714" t="s">
        <v>7</v>
      </c>
      <c r="J3714">
        <v>17200</v>
      </c>
      <c r="K3714" t="s">
        <v>166</v>
      </c>
    </row>
    <row r="3715" spans="1:11" x14ac:dyDescent="0.25">
      <c r="A3715" t="s">
        <v>165</v>
      </c>
      <c r="B3715" t="s">
        <v>166</v>
      </c>
      <c r="C3715" t="s">
        <v>230</v>
      </c>
      <c r="D3715" t="s">
        <v>43</v>
      </c>
      <c r="E3715" t="s">
        <v>231</v>
      </c>
      <c r="F3715">
        <v>2014</v>
      </c>
      <c r="G3715" t="s">
        <v>169</v>
      </c>
      <c r="H3715" t="s">
        <v>170</v>
      </c>
      <c r="I3715" t="s">
        <v>7</v>
      </c>
      <c r="J3715">
        <v>17178</v>
      </c>
      <c r="K3715" t="s">
        <v>166</v>
      </c>
    </row>
    <row r="3716" spans="1:11" x14ac:dyDescent="0.25">
      <c r="A3716" t="s">
        <v>165</v>
      </c>
      <c r="B3716" t="s">
        <v>166</v>
      </c>
      <c r="C3716" t="s">
        <v>230</v>
      </c>
      <c r="D3716" t="s">
        <v>43</v>
      </c>
      <c r="E3716" t="s">
        <v>231</v>
      </c>
      <c r="F3716">
        <v>2015</v>
      </c>
      <c r="G3716" t="s">
        <v>169</v>
      </c>
      <c r="H3716" t="s">
        <v>170</v>
      </c>
      <c r="I3716" t="s">
        <v>7</v>
      </c>
      <c r="J3716">
        <v>17917</v>
      </c>
      <c r="K3716" t="s">
        <v>166</v>
      </c>
    </row>
    <row r="3717" spans="1:11" x14ac:dyDescent="0.25">
      <c r="A3717" t="s">
        <v>165</v>
      </c>
      <c r="B3717" t="s">
        <v>166</v>
      </c>
      <c r="C3717" t="s">
        <v>230</v>
      </c>
      <c r="D3717" t="s">
        <v>43</v>
      </c>
      <c r="E3717" t="s">
        <v>231</v>
      </c>
      <c r="F3717">
        <v>2016</v>
      </c>
      <c r="G3717" t="s">
        <v>169</v>
      </c>
      <c r="H3717" t="s">
        <v>170</v>
      </c>
      <c r="I3717" t="s">
        <v>7</v>
      </c>
      <c r="J3717">
        <v>18316</v>
      </c>
      <c r="K3717" t="s">
        <v>166</v>
      </c>
    </row>
    <row r="3718" spans="1:11" x14ac:dyDescent="0.25">
      <c r="A3718" t="s">
        <v>165</v>
      </c>
      <c r="B3718" t="s">
        <v>166</v>
      </c>
      <c r="C3718" t="s">
        <v>230</v>
      </c>
      <c r="D3718" t="s">
        <v>43</v>
      </c>
      <c r="E3718" t="s">
        <v>231</v>
      </c>
      <c r="F3718">
        <v>2017</v>
      </c>
      <c r="G3718" t="s">
        <v>169</v>
      </c>
      <c r="H3718" t="s">
        <v>170</v>
      </c>
      <c r="I3718" t="s">
        <v>7</v>
      </c>
      <c r="J3718">
        <v>18760</v>
      </c>
      <c r="K3718" t="s">
        <v>166</v>
      </c>
    </row>
    <row r="3719" spans="1:11" x14ac:dyDescent="0.25">
      <c r="A3719" t="s">
        <v>165</v>
      </c>
      <c r="B3719" t="s">
        <v>166</v>
      </c>
      <c r="C3719" t="s">
        <v>230</v>
      </c>
      <c r="D3719" t="s">
        <v>43</v>
      </c>
      <c r="E3719" t="s">
        <v>231</v>
      </c>
      <c r="F3719">
        <v>2018</v>
      </c>
      <c r="G3719" t="s">
        <v>169</v>
      </c>
      <c r="H3719" t="s">
        <v>170</v>
      </c>
      <c r="I3719" t="s">
        <v>7</v>
      </c>
      <c r="J3719">
        <v>19931</v>
      </c>
      <c r="K3719" t="s">
        <v>166</v>
      </c>
    </row>
    <row r="3720" spans="1:11" x14ac:dyDescent="0.25">
      <c r="A3720" t="s">
        <v>165</v>
      </c>
      <c r="B3720" t="s">
        <v>166</v>
      </c>
      <c r="C3720" t="s">
        <v>230</v>
      </c>
      <c r="D3720" t="s">
        <v>43</v>
      </c>
      <c r="E3720" t="s">
        <v>231</v>
      </c>
      <c r="F3720">
        <v>2019</v>
      </c>
      <c r="G3720" t="s">
        <v>169</v>
      </c>
      <c r="H3720" t="s">
        <v>170</v>
      </c>
      <c r="I3720" t="s">
        <v>7</v>
      </c>
      <c r="J3720">
        <v>20235</v>
      </c>
      <c r="K3720" t="s">
        <v>166</v>
      </c>
    </row>
    <row r="3721" spans="1:11" x14ac:dyDescent="0.25">
      <c r="A3721" t="s">
        <v>165</v>
      </c>
      <c r="B3721" t="s">
        <v>166</v>
      </c>
      <c r="C3721" t="s">
        <v>230</v>
      </c>
      <c r="D3721" t="s">
        <v>43</v>
      </c>
      <c r="E3721" t="s">
        <v>231</v>
      </c>
      <c r="F3721">
        <v>2020</v>
      </c>
      <c r="G3721" t="s">
        <v>169</v>
      </c>
      <c r="H3721" t="s">
        <v>170</v>
      </c>
      <c r="I3721" t="s">
        <v>7</v>
      </c>
      <c r="J3721">
        <v>21092</v>
      </c>
      <c r="K3721" t="s">
        <v>166</v>
      </c>
    </row>
    <row r="3722" spans="1:11" x14ac:dyDescent="0.25">
      <c r="A3722" t="s">
        <v>165</v>
      </c>
      <c r="B3722" t="s">
        <v>166</v>
      </c>
      <c r="C3722" t="s">
        <v>230</v>
      </c>
      <c r="D3722" t="s">
        <v>43</v>
      </c>
      <c r="E3722" t="s">
        <v>231</v>
      </c>
      <c r="F3722">
        <v>2021</v>
      </c>
      <c r="G3722" t="s">
        <v>169</v>
      </c>
      <c r="H3722" t="s">
        <v>170</v>
      </c>
      <c r="I3722" t="s">
        <v>7</v>
      </c>
      <c r="J3722">
        <v>22856</v>
      </c>
      <c r="K3722" t="s">
        <v>166</v>
      </c>
    </row>
    <row r="3723" spans="1:11" x14ac:dyDescent="0.25">
      <c r="A3723" t="s">
        <v>165</v>
      </c>
      <c r="B3723" t="s">
        <v>166</v>
      </c>
      <c r="C3723" t="s">
        <v>230</v>
      </c>
      <c r="D3723" t="s">
        <v>43</v>
      </c>
      <c r="E3723" t="s">
        <v>231</v>
      </c>
      <c r="F3723">
        <v>2022</v>
      </c>
      <c r="G3723" t="s">
        <v>169</v>
      </c>
      <c r="H3723" t="s">
        <v>170</v>
      </c>
      <c r="I3723" t="s">
        <v>7</v>
      </c>
      <c r="J3723">
        <v>25806</v>
      </c>
      <c r="K3723" t="s">
        <v>166</v>
      </c>
    </row>
    <row r="3724" spans="1:11" x14ac:dyDescent="0.25">
      <c r="A3724" t="s">
        <v>165</v>
      </c>
      <c r="B3724" t="s">
        <v>166</v>
      </c>
      <c r="C3724" t="s">
        <v>232</v>
      </c>
      <c r="D3724" t="s">
        <v>44</v>
      </c>
      <c r="E3724" t="s">
        <v>233</v>
      </c>
      <c r="F3724">
        <v>1929</v>
      </c>
      <c r="G3724" t="s">
        <v>169</v>
      </c>
      <c r="H3724" t="s">
        <v>170</v>
      </c>
      <c r="I3724" t="s">
        <v>7</v>
      </c>
      <c r="J3724">
        <v>126</v>
      </c>
      <c r="K3724" t="s">
        <v>166</v>
      </c>
    </row>
    <row r="3725" spans="1:11" x14ac:dyDescent="0.25">
      <c r="A3725" t="s">
        <v>165</v>
      </c>
      <c r="B3725" t="s">
        <v>166</v>
      </c>
      <c r="C3725" t="s">
        <v>232</v>
      </c>
      <c r="D3725" t="s">
        <v>44</v>
      </c>
      <c r="E3725" t="s">
        <v>233</v>
      </c>
      <c r="F3725">
        <v>1930</v>
      </c>
      <c r="G3725" t="s">
        <v>169</v>
      </c>
      <c r="H3725" t="s">
        <v>170</v>
      </c>
      <c r="I3725" t="s">
        <v>7</v>
      </c>
      <c r="J3725">
        <v>201</v>
      </c>
      <c r="K3725" t="s">
        <v>166</v>
      </c>
    </row>
    <row r="3726" spans="1:11" x14ac:dyDescent="0.25">
      <c r="A3726" t="s">
        <v>165</v>
      </c>
      <c r="B3726" t="s">
        <v>166</v>
      </c>
      <c r="C3726" t="s">
        <v>232</v>
      </c>
      <c r="D3726" t="s">
        <v>44</v>
      </c>
      <c r="E3726" t="s">
        <v>233</v>
      </c>
      <c r="F3726">
        <v>1931</v>
      </c>
      <c r="G3726" t="s">
        <v>169</v>
      </c>
      <c r="H3726" t="s">
        <v>170</v>
      </c>
      <c r="I3726" t="s">
        <v>7</v>
      </c>
      <c r="J3726">
        <v>156</v>
      </c>
      <c r="K3726" t="s">
        <v>166</v>
      </c>
    </row>
    <row r="3727" spans="1:11" x14ac:dyDescent="0.25">
      <c r="A3727" t="s">
        <v>165</v>
      </c>
      <c r="B3727" t="s">
        <v>166</v>
      </c>
      <c r="C3727" t="s">
        <v>232</v>
      </c>
      <c r="D3727" t="s">
        <v>44</v>
      </c>
      <c r="E3727" t="s">
        <v>233</v>
      </c>
      <c r="F3727">
        <v>1932</v>
      </c>
      <c r="G3727" t="s">
        <v>169</v>
      </c>
      <c r="H3727" t="s">
        <v>170</v>
      </c>
      <c r="I3727" t="s">
        <v>7</v>
      </c>
      <c r="J3727">
        <v>87</v>
      </c>
      <c r="K3727" t="s">
        <v>166</v>
      </c>
    </row>
    <row r="3728" spans="1:11" x14ac:dyDescent="0.25">
      <c r="A3728" t="s">
        <v>165</v>
      </c>
      <c r="B3728" t="s">
        <v>166</v>
      </c>
      <c r="C3728" t="s">
        <v>232</v>
      </c>
      <c r="D3728" t="s">
        <v>44</v>
      </c>
      <c r="E3728" t="s">
        <v>233</v>
      </c>
      <c r="F3728">
        <v>1933</v>
      </c>
      <c r="G3728" t="s">
        <v>169</v>
      </c>
      <c r="H3728" t="s">
        <v>170</v>
      </c>
      <c r="I3728" t="s">
        <v>7</v>
      </c>
      <c r="J3728">
        <v>50</v>
      </c>
      <c r="K3728" t="s">
        <v>166</v>
      </c>
    </row>
    <row r="3729" spans="1:11" x14ac:dyDescent="0.25">
      <c r="A3729" t="s">
        <v>165</v>
      </c>
      <c r="B3729" t="s">
        <v>166</v>
      </c>
      <c r="C3729" t="s">
        <v>232</v>
      </c>
      <c r="D3729" t="s">
        <v>44</v>
      </c>
      <c r="E3729" t="s">
        <v>233</v>
      </c>
      <c r="F3729">
        <v>1934</v>
      </c>
      <c r="G3729" t="s">
        <v>169</v>
      </c>
      <c r="H3729" t="s">
        <v>170</v>
      </c>
      <c r="I3729" t="s">
        <v>7</v>
      </c>
      <c r="J3729">
        <v>71</v>
      </c>
      <c r="K3729" t="s">
        <v>166</v>
      </c>
    </row>
    <row r="3730" spans="1:11" x14ac:dyDescent="0.25">
      <c r="A3730" t="s">
        <v>165</v>
      </c>
      <c r="B3730" t="s">
        <v>166</v>
      </c>
      <c r="C3730" t="s">
        <v>232</v>
      </c>
      <c r="D3730" t="s">
        <v>44</v>
      </c>
      <c r="E3730" t="s">
        <v>233</v>
      </c>
      <c r="F3730">
        <v>1935</v>
      </c>
      <c r="G3730" t="s">
        <v>169</v>
      </c>
      <c r="H3730" t="s">
        <v>170</v>
      </c>
      <c r="I3730" t="s">
        <v>7</v>
      </c>
      <c r="J3730">
        <v>74</v>
      </c>
      <c r="K3730" t="s">
        <v>166</v>
      </c>
    </row>
    <row r="3731" spans="1:11" x14ac:dyDescent="0.25">
      <c r="A3731" t="s">
        <v>165</v>
      </c>
      <c r="B3731" t="s">
        <v>166</v>
      </c>
      <c r="C3731" t="s">
        <v>232</v>
      </c>
      <c r="D3731" t="s">
        <v>44</v>
      </c>
      <c r="E3731" t="s">
        <v>233</v>
      </c>
      <c r="F3731">
        <v>1936</v>
      </c>
      <c r="G3731" t="s">
        <v>169</v>
      </c>
      <c r="H3731" t="s">
        <v>170</v>
      </c>
      <c r="I3731" t="s">
        <v>7</v>
      </c>
      <c r="J3731">
        <v>112</v>
      </c>
      <c r="K3731" t="s">
        <v>166</v>
      </c>
    </row>
    <row r="3732" spans="1:11" x14ac:dyDescent="0.25">
      <c r="A3732" t="s">
        <v>165</v>
      </c>
      <c r="B3732" t="s">
        <v>166</v>
      </c>
      <c r="C3732" t="s">
        <v>232</v>
      </c>
      <c r="D3732" t="s">
        <v>44</v>
      </c>
      <c r="E3732" t="s">
        <v>233</v>
      </c>
      <c r="F3732">
        <v>1937</v>
      </c>
      <c r="G3732" t="s">
        <v>169</v>
      </c>
      <c r="H3732" t="s">
        <v>170</v>
      </c>
      <c r="I3732" t="s">
        <v>7</v>
      </c>
      <c r="J3732">
        <v>102</v>
      </c>
      <c r="K3732" t="s">
        <v>166</v>
      </c>
    </row>
    <row r="3733" spans="1:11" x14ac:dyDescent="0.25">
      <c r="A3733" t="s">
        <v>165</v>
      </c>
      <c r="B3733" t="s">
        <v>166</v>
      </c>
      <c r="C3733" t="s">
        <v>232</v>
      </c>
      <c r="D3733" t="s">
        <v>44</v>
      </c>
      <c r="E3733" t="s">
        <v>233</v>
      </c>
      <c r="F3733">
        <v>1938</v>
      </c>
      <c r="G3733" t="s">
        <v>169</v>
      </c>
      <c r="H3733" t="s">
        <v>170</v>
      </c>
      <c r="I3733" t="s">
        <v>7</v>
      </c>
      <c r="J3733">
        <v>120</v>
      </c>
      <c r="K3733" t="s">
        <v>166</v>
      </c>
    </row>
    <row r="3734" spans="1:11" x14ac:dyDescent="0.25">
      <c r="A3734" t="s">
        <v>165</v>
      </c>
      <c r="B3734" t="s">
        <v>166</v>
      </c>
      <c r="C3734" t="s">
        <v>232</v>
      </c>
      <c r="D3734" t="s">
        <v>44</v>
      </c>
      <c r="E3734" t="s">
        <v>233</v>
      </c>
      <c r="F3734">
        <v>1939</v>
      </c>
      <c r="G3734" t="s">
        <v>169</v>
      </c>
      <c r="H3734" t="s">
        <v>170</v>
      </c>
      <c r="I3734" t="s">
        <v>7</v>
      </c>
      <c r="J3734">
        <v>128</v>
      </c>
      <c r="K3734" t="s">
        <v>166</v>
      </c>
    </row>
    <row r="3735" spans="1:11" x14ac:dyDescent="0.25">
      <c r="A3735" t="s">
        <v>165</v>
      </c>
      <c r="B3735" t="s">
        <v>166</v>
      </c>
      <c r="C3735" t="s">
        <v>232</v>
      </c>
      <c r="D3735" t="s">
        <v>44</v>
      </c>
      <c r="E3735" t="s">
        <v>233</v>
      </c>
      <c r="F3735">
        <v>1940</v>
      </c>
      <c r="G3735" t="s">
        <v>169</v>
      </c>
      <c r="H3735" t="s">
        <v>170</v>
      </c>
      <c r="I3735" t="s">
        <v>7</v>
      </c>
      <c r="J3735">
        <v>154</v>
      </c>
      <c r="K3735" t="s">
        <v>166</v>
      </c>
    </row>
    <row r="3736" spans="1:11" x14ac:dyDescent="0.25">
      <c r="A3736" t="s">
        <v>165</v>
      </c>
      <c r="B3736" t="s">
        <v>166</v>
      </c>
      <c r="C3736" t="s">
        <v>232</v>
      </c>
      <c r="D3736" t="s">
        <v>44</v>
      </c>
      <c r="E3736" t="s">
        <v>233</v>
      </c>
      <c r="F3736">
        <v>1941</v>
      </c>
      <c r="G3736" t="s">
        <v>169</v>
      </c>
      <c r="H3736" t="s">
        <v>170</v>
      </c>
      <c r="I3736" t="s">
        <v>7</v>
      </c>
      <c r="J3736">
        <v>134</v>
      </c>
      <c r="K3736" t="s">
        <v>166</v>
      </c>
    </row>
    <row r="3737" spans="1:11" x14ac:dyDescent="0.25">
      <c r="A3737" t="s">
        <v>165</v>
      </c>
      <c r="B3737" t="s">
        <v>166</v>
      </c>
      <c r="C3737" t="s">
        <v>232</v>
      </c>
      <c r="D3737" t="s">
        <v>44</v>
      </c>
      <c r="E3737" t="s">
        <v>233</v>
      </c>
      <c r="F3737">
        <v>1942</v>
      </c>
      <c r="G3737" t="s">
        <v>169</v>
      </c>
      <c r="H3737" t="s">
        <v>170</v>
      </c>
      <c r="I3737" t="s">
        <v>7</v>
      </c>
      <c r="J3737">
        <v>93</v>
      </c>
      <c r="K3737" t="s">
        <v>166</v>
      </c>
    </row>
    <row r="3738" spans="1:11" x14ac:dyDescent="0.25">
      <c r="A3738" t="s">
        <v>165</v>
      </c>
      <c r="B3738" t="s">
        <v>166</v>
      </c>
      <c r="C3738" t="s">
        <v>232</v>
      </c>
      <c r="D3738" t="s">
        <v>44</v>
      </c>
      <c r="E3738" t="s">
        <v>233</v>
      </c>
      <c r="F3738">
        <v>1943</v>
      </c>
      <c r="G3738" t="s">
        <v>169</v>
      </c>
      <c r="H3738" t="s">
        <v>170</v>
      </c>
      <c r="I3738" t="s">
        <v>7</v>
      </c>
      <c r="J3738">
        <v>67</v>
      </c>
      <c r="K3738" t="s">
        <v>166</v>
      </c>
    </row>
    <row r="3739" spans="1:11" x14ac:dyDescent="0.25">
      <c r="A3739" t="s">
        <v>165</v>
      </c>
      <c r="B3739" t="s">
        <v>166</v>
      </c>
      <c r="C3739" t="s">
        <v>232</v>
      </c>
      <c r="D3739" t="s">
        <v>44</v>
      </c>
      <c r="E3739" t="s">
        <v>233</v>
      </c>
      <c r="F3739">
        <v>1944</v>
      </c>
      <c r="G3739" t="s">
        <v>169</v>
      </c>
      <c r="H3739" t="s">
        <v>170</v>
      </c>
      <c r="I3739" t="s">
        <v>7</v>
      </c>
      <c r="J3739">
        <v>49</v>
      </c>
      <c r="K3739" t="s">
        <v>166</v>
      </c>
    </row>
    <row r="3740" spans="1:11" x14ac:dyDescent="0.25">
      <c r="A3740" t="s">
        <v>165</v>
      </c>
      <c r="B3740" t="s">
        <v>166</v>
      </c>
      <c r="C3740" t="s">
        <v>232</v>
      </c>
      <c r="D3740" t="s">
        <v>44</v>
      </c>
      <c r="E3740" t="s">
        <v>233</v>
      </c>
      <c r="F3740">
        <v>1945</v>
      </c>
      <c r="G3740" t="s">
        <v>169</v>
      </c>
      <c r="H3740" t="s">
        <v>170</v>
      </c>
      <c r="I3740" t="s">
        <v>7</v>
      </c>
      <c r="J3740">
        <v>51</v>
      </c>
      <c r="K3740" t="s">
        <v>166</v>
      </c>
    </row>
    <row r="3741" spans="1:11" x14ac:dyDescent="0.25">
      <c r="A3741" t="s">
        <v>165</v>
      </c>
      <c r="B3741" t="s">
        <v>166</v>
      </c>
      <c r="C3741" t="s">
        <v>232</v>
      </c>
      <c r="D3741" t="s">
        <v>44</v>
      </c>
      <c r="E3741" t="s">
        <v>233</v>
      </c>
      <c r="F3741">
        <v>1946</v>
      </c>
      <c r="G3741" t="s">
        <v>169</v>
      </c>
      <c r="H3741" t="s">
        <v>170</v>
      </c>
      <c r="I3741" t="s">
        <v>7</v>
      </c>
      <c r="J3741">
        <v>97</v>
      </c>
      <c r="K3741" t="s">
        <v>166</v>
      </c>
    </row>
    <row r="3742" spans="1:11" x14ac:dyDescent="0.25">
      <c r="A3742" t="s">
        <v>165</v>
      </c>
      <c r="B3742" t="s">
        <v>166</v>
      </c>
      <c r="C3742" t="s">
        <v>232</v>
      </c>
      <c r="D3742" t="s">
        <v>44</v>
      </c>
      <c r="E3742" t="s">
        <v>233</v>
      </c>
      <c r="F3742">
        <v>1947</v>
      </c>
      <c r="G3742" t="s">
        <v>169</v>
      </c>
      <c r="H3742" t="s">
        <v>170</v>
      </c>
      <c r="I3742" t="s">
        <v>7</v>
      </c>
      <c r="J3742">
        <v>163</v>
      </c>
      <c r="K3742" t="s">
        <v>166</v>
      </c>
    </row>
    <row r="3743" spans="1:11" x14ac:dyDescent="0.25">
      <c r="A3743" t="s">
        <v>165</v>
      </c>
      <c r="B3743" t="s">
        <v>166</v>
      </c>
      <c r="C3743" t="s">
        <v>232</v>
      </c>
      <c r="D3743" t="s">
        <v>44</v>
      </c>
      <c r="E3743" t="s">
        <v>233</v>
      </c>
      <c r="F3743">
        <v>1948</v>
      </c>
      <c r="G3743" t="s">
        <v>169</v>
      </c>
      <c r="H3743" t="s">
        <v>170</v>
      </c>
      <c r="I3743" t="s">
        <v>7</v>
      </c>
      <c r="J3743">
        <v>235</v>
      </c>
      <c r="K3743" t="s">
        <v>166</v>
      </c>
    </row>
    <row r="3744" spans="1:11" x14ac:dyDescent="0.25">
      <c r="A3744" t="s">
        <v>165</v>
      </c>
      <c r="B3744" t="s">
        <v>166</v>
      </c>
      <c r="C3744" t="s">
        <v>232</v>
      </c>
      <c r="D3744" t="s">
        <v>44</v>
      </c>
      <c r="E3744" t="s">
        <v>233</v>
      </c>
      <c r="F3744">
        <v>1949</v>
      </c>
      <c r="G3744" t="s">
        <v>169</v>
      </c>
      <c r="H3744" t="s">
        <v>170</v>
      </c>
      <c r="I3744" t="s">
        <v>7</v>
      </c>
      <c r="J3744">
        <v>265</v>
      </c>
      <c r="K3744" t="s">
        <v>166</v>
      </c>
    </row>
    <row r="3745" spans="1:11" x14ac:dyDescent="0.25">
      <c r="A3745" t="s">
        <v>165</v>
      </c>
      <c r="B3745" t="s">
        <v>166</v>
      </c>
      <c r="C3745" t="s">
        <v>232</v>
      </c>
      <c r="D3745" t="s">
        <v>44</v>
      </c>
      <c r="E3745" t="s">
        <v>233</v>
      </c>
      <c r="F3745">
        <v>1950</v>
      </c>
      <c r="G3745" t="s">
        <v>169</v>
      </c>
      <c r="H3745" t="s">
        <v>170</v>
      </c>
      <c r="I3745" t="s">
        <v>7</v>
      </c>
      <c r="J3745">
        <v>276</v>
      </c>
      <c r="K3745" t="s">
        <v>166</v>
      </c>
    </row>
    <row r="3746" spans="1:11" x14ac:dyDescent="0.25">
      <c r="A3746" t="s">
        <v>165</v>
      </c>
      <c r="B3746" t="s">
        <v>166</v>
      </c>
      <c r="C3746" t="s">
        <v>232</v>
      </c>
      <c r="D3746" t="s">
        <v>44</v>
      </c>
      <c r="E3746" t="s">
        <v>233</v>
      </c>
      <c r="F3746">
        <v>1951</v>
      </c>
      <c r="G3746" t="s">
        <v>169</v>
      </c>
      <c r="H3746" t="s">
        <v>170</v>
      </c>
      <c r="I3746" t="s">
        <v>7</v>
      </c>
      <c r="J3746">
        <v>350</v>
      </c>
      <c r="K3746" t="s">
        <v>166</v>
      </c>
    </row>
    <row r="3747" spans="1:11" x14ac:dyDescent="0.25">
      <c r="A3747" t="s">
        <v>165</v>
      </c>
      <c r="B3747" t="s">
        <v>166</v>
      </c>
      <c r="C3747" t="s">
        <v>232</v>
      </c>
      <c r="D3747" t="s">
        <v>44</v>
      </c>
      <c r="E3747" t="s">
        <v>233</v>
      </c>
      <c r="F3747">
        <v>1952</v>
      </c>
      <c r="G3747" t="s">
        <v>169</v>
      </c>
      <c r="H3747" t="s">
        <v>170</v>
      </c>
      <c r="I3747" t="s">
        <v>7</v>
      </c>
      <c r="J3747">
        <v>355</v>
      </c>
      <c r="K3747" t="s">
        <v>166</v>
      </c>
    </row>
    <row r="3748" spans="1:11" x14ac:dyDescent="0.25">
      <c r="A3748" t="s">
        <v>165</v>
      </c>
      <c r="B3748" t="s">
        <v>166</v>
      </c>
      <c r="C3748" t="s">
        <v>232</v>
      </c>
      <c r="D3748" t="s">
        <v>44</v>
      </c>
      <c r="E3748" t="s">
        <v>233</v>
      </c>
      <c r="F3748">
        <v>1953</v>
      </c>
      <c r="G3748" t="s">
        <v>169</v>
      </c>
      <c r="H3748" t="s">
        <v>170</v>
      </c>
      <c r="I3748" t="s">
        <v>7</v>
      </c>
      <c r="J3748">
        <v>363</v>
      </c>
      <c r="K3748" t="s">
        <v>166</v>
      </c>
    </row>
    <row r="3749" spans="1:11" x14ac:dyDescent="0.25">
      <c r="A3749" t="s">
        <v>165</v>
      </c>
      <c r="B3749" t="s">
        <v>166</v>
      </c>
      <c r="C3749" t="s">
        <v>232</v>
      </c>
      <c r="D3749" t="s">
        <v>44</v>
      </c>
      <c r="E3749" t="s">
        <v>233</v>
      </c>
      <c r="F3749">
        <v>1954</v>
      </c>
      <c r="G3749" t="s">
        <v>169</v>
      </c>
      <c r="H3749" t="s">
        <v>170</v>
      </c>
      <c r="I3749" t="s">
        <v>7</v>
      </c>
      <c r="J3749">
        <v>414</v>
      </c>
      <c r="K3749" t="s">
        <v>166</v>
      </c>
    </row>
    <row r="3750" spans="1:11" x14ac:dyDescent="0.25">
      <c r="A3750" t="s">
        <v>165</v>
      </c>
      <c r="B3750" t="s">
        <v>166</v>
      </c>
      <c r="C3750" t="s">
        <v>232</v>
      </c>
      <c r="D3750" t="s">
        <v>44</v>
      </c>
      <c r="E3750" t="s">
        <v>233</v>
      </c>
      <c r="F3750">
        <v>1955</v>
      </c>
      <c r="G3750" t="s">
        <v>169</v>
      </c>
      <c r="H3750" t="s">
        <v>170</v>
      </c>
      <c r="I3750" t="s">
        <v>7</v>
      </c>
      <c r="J3750">
        <v>470</v>
      </c>
      <c r="K3750" t="s">
        <v>166</v>
      </c>
    </row>
    <row r="3751" spans="1:11" x14ac:dyDescent="0.25">
      <c r="A3751" t="s">
        <v>165</v>
      </c>
      <c r="B3751" t="s">
        <v>166</v>
      </c>
      <c r="C3751" t="s">
        <v>232</v>
      </c>
      <c r="D3751" t="s">
        <v>44</v>
      </c>
      <c r="E3751" t="s">
        <v>233</v>
      </c>
      <c r="F3751">
        <v>1956</v>
      </c>
      <c r="G3751" t="s">
        <v>169</v>
      </c>
      <c r="H3751" t="s">
        <v>170</v>
      </c>
      <c r="I3751" t="s">
        <v>7</v>
      </c>
      <c r="J3751">
        <v>574</v>
      </c>
      <c r="K3751" t="s">
        <v>166</v>
      </c>
    </row>
    <row r="3752" spans="1:11" x14ac:dyDescent="0.25">
      <c r="A3752" t="s">
        <v>165</v>
      </c>
      <c r="B3752" t="s">
        <v>166</v>
      </c>
      <c r="C3752" t="s">
        <v>232</v>
      </c>
      <c r="D3752" t="s">
        <v>44</v>
      </c>
      <c r="E3752" t="s">
        <v>233</v>
      </c>
      <c r="F3752">
        <v>1957</v>
      </c>
      <c r="G3752" t="s">
        <v>169</v>
      </c>
      <c r="H3752" t="s">
        <v>170</v>
      </c>
      <c r="I3752" t="s">
        <v>7</v>
      </c>
      <c r="J3752">
        <v>563</v>
      </c>
      <c r="K3752" t="s">
        <v>166</v>
      </c>
    </row>
    <row r="3753" spans="1:11" x14ac:dyDescent="0.25">
      <c r="A3753" t="s">
        <v>165</v>
      </c>
      <c r="B3753" t="s">
        <v>166</v>
      </c>
      <c r="C3753" t="s">
        <v>232</v>
      </c>
      <c r="D3753" t="s">
        <v>44</v>
      </c>
      <c r="E3753" t="s">
        <v>233</v>
      </c>
      <c r="F3753">
        <v>1958</v>
      </c>
      <c r="G3753" t="s">
        <v>169</v>
      </c>
      <c r="H3753" t="s">
        <v>170</v>
      </c>
      <c r="I3753" t="s">
        <v>7</v>
      </c>
      <c r="J3753">
        <v>551</v>
      </c>
      <c r="K3753" t="s">
        <v>166</v>
      </c>
    </row>
    <row r="3754" spans="1:11" x14ac:dyDescent="0.25">
      <c r="A3754" t="s">
        <v>165</v>
      </c>
      <c r="B3754" t="s">
        <v>166</v>
      </c>
      <c r="C3754" t="s">
        <v>232</v>
      </c>
      <c r="D3754" t="s">
        <v>44</v>
      </c>
      <c r="E3754" t="s">
        <v>233</v>
      </c>
      <c r="F3754">
        <v>1959</v>
      </c>
      <c r="G3754" t="s">
        <v>169</v>
      </c>
      <c r="H3754" t="s">
        <v>170</v>
      </c>
      <c r="I3754" t="s">
        <v>7</v>
      </c>
      <c r="J3754">
        <v>561</v>
      </c>
      <c r="K3754" t="s">
        <v>166</v>
      </c>
    </row>
    <row r="3755" spans="1:11" x14ac:dyDescent="0.25">
      <c r="A3755" t="s">
        <v>165</v>
      </c>
      <c r="B3755" t="s">
        <v>166</v>
      </c>
      <c r="C3755" t="s">
        <v>232</v>
      </c>
      <c r="D3755" t="s">
        <v>44</v>
      </c>
      <c r="E3755" t="s">
        <v>233</v>
      </c>
      <c r="F3755">
        <v>1960</v>
      </c>
      <c r="G3755" t="s">
        <v>169</v>
      </c>
      <c r="H3755" t="s">
        <v>170</v>
      </c>
      <c r="I3755" t="s">
        <v>7</v>
      </c>
      <c r="J3755">
        <v>605</v>
      </c>
      <c r="K3755" t="s">
        <v>166</v>
      </c>
    </row>
    <row r="3756" spans="1:11" x14ac:dyDescent="0.25">
      <c r="A3756" t="s">
        <v>165</v>
      </c>
      <c r="B3756" t="s">
        <v>166</v>
      </c>
      <c r="C3756" t="s">
        <v>232</v>
      </c>
      <c r="D3756" t="s">
        <v>44</v>
      </c>
      <c r="E3756" t="s">
        <v>233</v>
      </c>
      <c r="F3756">
        <v>1961</v>
      </c>
      <c r="G3756" t="s">
        <v>169</v>
      </c>
      <c r="H3756" t="s">
        <v>170</v>
      </c>
      <c r="I3756" t="s">
        <v>7</v>
      </c>
      <c r="J3756">
        <v>667</v>
      </c>
      <c r="K3756" t="s">
        <v>166</v>
      </c>
    </row>
    <row r="3757" spans="1:11" x14ac:dyDescent="0.25">
      <c r="A3757" t="s">
        <v>165</v>
      </c>
      <c r="B3757" t="s">
        <v>166</v>
      </c>
      <c r="C3757" t="s">
        <v>232</v>
      </c>
      <c r="D3757" t="s">
        <v>44</v>
      </c>
      <c r="E3757" t="s">
        <v>233</v>
      </c>
      <c r="F3757">
        <v>1962</v>
      </c>
      <c r="G3757" t="s">
        <v>169</v>
      </c>
      <c r="H3757" t="s">
        <v>170</v>
      </c>
      <c r="I3757" t="s">
        <v>7</v>
      </c>
      <c r="J3757">
        <v>682</v>
      </c>
      <c r="K3757" t="s">
        <v>166</v>
      </c>
    </row>
    <row r="3758" spans="1:11" x14ac:dyDescent="0.25">
      <c r="A3758" t="s">
        <v>165</v>
      </c>
      <c r="B3758" t="s">
        <v>166</v>
      </c>
      <c r="C3758" t="s">
        <v>232</v>
      </c>
      <c r="D3758" t="s">
        <v>44</v>
      </c>
      <c r="E3758" t="s">
        <v>233</v>
      </c>
      <c r="F3758">
        <v>1963</v>
      </c>
      <c r="G3758" t="s">
        <v>169</v>
      </c>
      <c r="H3758" t="s">
        <v>170</v>
      </c>
      <c r="I3758" t="s">
        <v>7</v>
      </c>
      <c r="J3758">
        <v>882</v>
      </c>
      <c r="K3758" t="s">
        <v>166</v>
      </c>
    </row>
    <row r="3759" spans="1:11" x14ac:dyDescent="0.25">
      <c r="A3759" t="s">
        <v>165</v>
      </c>
      <c r="B3759" t="s">
        <v>166</v>
      </c>
      <c r="C3759" t="s">
        <v>232</v>
      </c>
      <c r="D3759" t="s">
        <v>44</v>
      </c>
      <c r="E3759" t="s">
        <v>233</v>
      </c>
      <c r="F3759">
        <v>1964</v>
      </c>
      <c r="G3759" t="s">
        <v>169</v>
      </c>
      <c r="H3759" t="s">
        <v>170</v>
      </c>
      <c r="I3759" t="s">
        <v>7</v>
      </c>
      <c r="J3759">
        <v>956</v>
      </c>
      <c r="K3759" t="s">
        <v>166</v>
      </c>
    </row>
    <row r="3760" spans="1:11" x14ac:dyDescent="0.25">
      <c r="A3760" t="s">
        <v>165</v>
      </c>
      <c r="B3760" t="s">
        <v>166</v>
      </c>
      <c r="C3760" t="s">
        <v>232</v>
      </c>
      <c r="D3760" t="s">
        <v>44</v>
      </c>
      <c r="E3760" t="s">
        <v>233</v>
      </c>
      <c r="F3760">
        <v>1965</v>
      </c>
      <c r="G3760" t="s">
        <v>169</v>
      </c>
      <c r="H3760" t="s">
        <v>170</v>
      </c>
      <c r="I3760" t="s">
        <v>7</v>
      </c>
      <c r="J3760">
        <v>1266</v>
      </c>
      <c r="K3760" t="s">
        <v>166</v>
      </c>
    </row>
    <row r="3761" spans="1:11" x14ac:dyDescent="0.25">
      <c r="A3761" t="s">
        <v>165</v>
      </c>
      <c r="B3761" t="s">
        <v>166</v>
      </c>
      <c r="C3761" t="s">
        <v>232</v>
      </c>
      <c r="D3761" t="s">
        <v>44</v>
      </c>
      <c r="E3761" t="s">
        <v>233</v>
      </c>
      <c r="F3761">
        <v>1966</v>
      </c>
      <c r="G3761" t="s">
        <v>169</v>
      </c>
      <c r="H3761" t="s">
        <v>170</v>
      </c>
      <c r="I3761" t="s">
        <v>7</v>
      </c>
      <c r="J3761">
        <v>1066</v>
      </c>
      <c r="K3761" t="s">
        <v>166</v>
      </c>
    </row>
    <row r="3762" spans="1:11" x14ac:dyDescent="0.25">
      <c r="A3762" t="s">
        <v>165</v>
      </c>
      <c r="B3762" t="s">
        <v>166</v>
      </c>
      <c r="C3762" t="s">
        <v>232</v>
      </c>
      <c r="D3762" t="s">
        <v>44</v>
      </c>
      <c r="E3762" t="s">
        <v>233</v>
      </c>
      <c r="F3762">
        <v>1967</v>
      </c>
      <c r="G3762" t="s">
        <v>169</v>
      </c>
      <c r="H3762" t="s">
        <v>170</v>
      </c>
      <c r="I3762" t="s">
        <v>7</v>
      </c>
      <c r="J3762">
        <v>1270</v>
      </c>
      <c r="K3762" t="s">
        <v>166</v>
      </c>
    </row>
    <row r="3763" spans="1:11" x14ac:dyDescent="0.25">
      <c r="A3763" t="s">
        <v>165</v>
      </c>
      <c r="B3763" t="s">
        <v>166</v>
      </c>
      <c r="C3763" t="s">
        <v>232</v>
      </c>
      <c r="D3763" t="s">
        <v>44</v>
      </c>
      <c r="E3763" t="s">
        <v>233</v>
      </c>
      <c r="F3763">
        <v>1968</v>
      </c>
      <c r="G3763" t="s">
        <v>169</v>
      </c>
      <c r="H3763" t="s">
        <v>170</v>
      </c>
      <c r="I3763" t="s">
        <v>7</v>
      </c>
      <c r="J3763">
        <v>1514</v>
      </c>
      <c r="K3763" t="s">
        <v>166</v>
      </c>
    </row>
    <row r="3764" spans="1:11" x14ac:dyDescent="0.25">
      <c r="A3764" t="s">
        <v>165</v>
      </c>
      <c r="B3764" t="s">
        <v>166</v>
      </c>
      <c r="C3764" t="s">
        <v>232</v>
      </c>
      <c r="D3764" t="s">
        <v>44</v>
      </c>
      <c r="E3764" t="s">
        <v>233</v>
      </c>
      <c r="F3764">
        <v>1969</v>
      </c>
      <c r="G3764" t="s">
        <v>169</v>
      </c>
      <c r="H3764" t="s">
        <v>170</v>
      </c>
      <c r="I3764" t="s">
        <v>7</v>
      </c>
      <c r="J3764">
        <v>1336</v>
      </c>
      <c r="K3764" t="s">
        <v>166</v>
      </c>
    </row>
    <row r="3765" spans="1:11" x14ac:dyDescent="0.25">
      <c r="A3765" t="s">
        <v>165</v>
      </c>
      <c r="B3765" t="s">
        <v>166</v>
      </c>
      <c r="C3765" t="s">
        <v>232</v>
      </c>
      <c r="D3765" t="s">
        <v>44</v>
      </c>
      <c r="E3765" t="s">
        <v>233</v>
      </c>
      <c r="F3765">
        <v>1970</v>
      </c>
      <c r="G3765" t="s">
        <v>169</v>
      </c>
      <c r="H3765" t="s">
        <v>170</v>
      </c>
      <c r="I3765" t="s">
        <v>7</v>
      </c>
      <c r="J3765">
        <v>1094</v>
      </c>
      <c r="K3765" t="s">
        <v>166</v>
      </c>
    </row>
    <row r="3766" spans="1:11" x14ac:dyDescent="0.25">
      <c r="A3766" t="s">
        <v>165</v>
      </c>
      <c r="B3766" t="s">
        <v>166</v>
      </c>
      <c r="C3766" t="s">
        <v>232</v>
      </c>
      <c r="D3766" t="s">
        <v>44</v>
      </c>
      <c r="E3766" t="s">
        <v>233</v>
      </c>
      <c r="F3766">
        <v>1971</v>
      </c>
      <c r="G3766" t="s">
        <v>169</v>
      </c>
      <c r="H3766" t="s">
        <v>170</v>
      </c>
      <c r="I3766" t="s">
        <v>7</v>
      </c>
      <c r="J3766">
        <v>996</v>
      </c>
      <c r="K3766" t="s">
        <v>166</v>
      </c>
    </row>
    <row r="3767" spans="1:11" x14ac:dyDescent="0.25">
      <c r="A3767" t="s">
        <v>165</v>
      </c>
      <c r="B3767" t="s">
        <v>166</v>
      </c>
      <c r="C3767" t="s">
        <v>232</v>
      </c>
      <c r="D3767" t="s">
        <v>44</v>
      </c>
      <c r="E3767" t="s">
        <v>233</v>
      </c>
      <c r="F3767">
        <v>1972</v>
      </c>
      <c r="G3767" t="s">
        <v>169</v>
      </c>
      <c r="H3767" t="s">
        <v>170</v>
      </c>
      <c r="I3767" t="s">
        <v>7</v>
      </c>
      <c r="J3767">
        <v>1076</v>
      </c>
      <c r="K3767" t="s">
        <v>166</v>
      </c>
    </row>
    <row r="3768" spans="1:11" x14ac:dyDescent="0.25">
      <c r="A3768" t="s">
        <v>165</v>
      </c>
      <c r="B3768" t="s">
        <v>166</v>
      </c>
      <c r="C3768" t="s">
        <v>232</v>
      </c>
      <c r="D3768" t="s">
        <v>44</v>
      </c>
      <c r="E3768" t="s">
        <v>233</v>
      </c>
      <c r="F3768">
        <v>1973</v>
      </c>
      <c r="G3768" t="s">
        <v>169</v>
      </c>
      <c r="H3768" t="s">
        <v>170</v>
      </c>
      <c r="I3768" t="s">
        <v>7</v>
      </c>
      <c r="J3768">
        <v>1068</v>
      </c>
      <c r="K3768" t="s">
        <v>166</v>
      </c>
    </row>
    <row r="3769" spans="1:11" x14ac:dyDescent="0.25">
      <c r="A3769" t="s">
        <v>165</v>
      </c>
      <c r="B3769" t="s">
        <v>166</v>
      </c>
      <c r="C3769" t="s">
        <v>232</v>
      </c>
      <c r="D3769" t="s">
        <v>44</v>
      </c>
      <c r="E3769" t="s">
        <v>233</v>
      </c>
      <c r="F3769">
        <v>1974</v>
      </c>
      <c r="G3769" t="s">
        <v>169</v>
      </c>
      <c r="H3769" t="s">
        <v>170</v>
      </c>
      <c r="I3769" t="s">
        <v>7</v>
      </c>
      <c r="J3769">
        <v>1382</v>
      </c>
      <c r="K3769" t="s">
        <v>166</v>
      </c>
    </row>
    <row r="3770" spans="1:11" x14ac:dyDescent="0.25">
      <c r="A3770" t="s">
        <v>165</v>
      </c>
      <c r="B3770" t="s">
        <v>166</v>
      </c>
      <c r="C3770" t="s">
        <v>232</v>
      </c>
      <c r="D3770" t="s">
        <v>44</v>
      </c>
      <c r="E3770" t="s">
        <v>233</v>
      </c>
      <c r="F3770">
        <v>1975</v>
      </c>
      <c r="G3770" t="s">
        <v>169</v>
      </c>
      <c r="H3770" t="s">
        <v>170</v>
      </c>
      <c r="I3770" t="s">
        <v>7</v>
      </c>
      <c r="J3770">
        <v>1962</v>
      </c>
      <c r="K3770" t="s">
        <v>166</v>
      </c>
    </row>
    <row r="3771" spans="1:11" x14ac:dyDescent="0.25">
      <c r="A3771" t="s">
        <v>165</v>
      </c>
      <c r="B3771" t="s">
        <v>166</v>
      </c>
      <c r="C3771" t="s">
        <v>232</v>
      </c>
      <c r="D3771" t="s">
        <v>44</v>
      </c>
      <c r="E3771" t="s">
        <v>233</v>
      </c>
      <c r="F3771">
        <v>1976</v>
      </c>
      <c r="G3771" t="s">
        <v>169</v>
      </c>
      <c r="H3771" t="s">
        <v>170</v>
      </c>
      <c r="I3771" t="s">
        <v>7</v>
      </c>
      <c r="J3771">
        <v>1904</v>
      </c>
      <c r="K3771" t="s">
        <v>166</v>
      </c>
    </row>
    <row r="3772" spans="1:11" x14ac:dyDescent="0.25">
      <c r="A3772" t="s">
        <v>165</v>
      </c>
      <c r="B3772" t="s">
        <v>166</v>
      </c>
      <c r="C3772" t="s">
        <v>232</v>
      </c>
      <c r="D3772" t="s">
        <v>44</v>
      </c>
      <c r="E3772" t="s">
        <v>233</v>
      </c>
      <c r="F3772">
        <v>1977</v>
      </c>
      <c r="G3772" t="s">
        <v>169</v>
      </c>
      <c r="H3772" t="s">
        <v>170</v>
      </c>
      <c r="I3772" t="s">
        <v>7</v>
      </c>
      <c r="J3772">
        <v>1677</v>
      </c>
      <c r="K3772" t="s">
        <v>166</v>
      </c>
    </row>
    <row r="3773" spans="1:11" x14ac:dyDescent="0.25">
      <c r="A3773" t="s">
        <v>165</v>
      </c>
      <c r="B3773" t="s">
        <v>166</v>
      </c>
      <c r="C3773" t="s">
        <v>232</v>
      </c>
      <c r="D3773" t="s">
        <v>44</v>
      </c>
      <c r="E3773" t="s">
        <v>233</v>
      </c>
      <c r="F3773">
        <v>1978</v>
      </c>
      <c r="G3773" t="s">
        <v>169</v>
      </c>
      <c r="H3773" t="s">
        <v>170</v>
      </c>
      <c r="I3773" t="s">
        <v>7</v>
      </c>
      <c r="J3773">
        <v>2213</v>
      </c>
      <c r="K3773" t="s">
        <v>166</v>
      </c>
    </row>
    <row r="3774" spans="1:11" x14ac:dyDescent="0.25">
      <c r="A3774" t="s">
        <v>165</v>
      </c>
      <c r="B3774" t="s">
        <v>166</v>
      </c>
      <c r="C3774" t="s">
        <v>232</v>
      </c>
      <c r="D3774" t="s">
        <v>44</v>
      </c>
      <c r="E3774" t="s">
        <v>233</v>
      </c>
      <c r="F3774">
        <v>1979</v>
      </c>
      <c r="G3774" t="s">
        <v>169</v>
      </c>
      <c r="H3774" t="s">
        <v>170</v>
      </c>
      <c r="I3774" t="s">
        <v>7</v>
      </c>
      <c r="J3774">
        <v>2522</v>
      </c>
      <c r="K3774" t="s">
        <v>166</v>
      </c>
    </row>
    <row r="3775" spans="1:11" x14ac:dyDescent="0.25">
      <c r="A3775" t="s">
        <v>165</v>
      </c>
      <c r="B3775" t="s">
        <v>166</v>
      </c>
      <c r="C3775" t="s">
        <v>232</v>
      </c>
      <c r="D3775" t="s">
        <v>44</v>
      </c>
      <c r="E3775" t="s">
        <v>233</v>
      </c>
      <c r="F3775">
        <v>1980</v>
      </c>
      <c r="G3775" t="s">
        <v>169</v>
      </c>
      <c r="H3775" t="s">
        <v>170</v>
      </c>
      <c r="I3775" t="s">
        <v>7</v>
      </c>
      <c r="J3775">
        <v>3213</v>
      </c>
      <c r="K3775" t="s">
        <v>166</v>
      </c>
    </row>
    <row r="3776" spans="1:11" x14ac:dyDescent="0.25">
      <c r="A3776" t="s">
        <v>165</v>
      </c>
      <c r="B3776" t="s">
        <v>166</v>
      </c>
      <c r="C3776" t="s">
        <v>232</v>
      </c>
      <c r="D3776" t="s">
        <v>44</v>
      </c>
      <c r="E3776" t="s">
        <v>233</v>
      </c>
      <c r="F3776">
        <v>1981</v>
      </c>
      <c r="G3776" t="s">
        <v>169</v>
      </c>
      <c r="H3776" t="s">
        <v>170</v>
      </c>
      <c r="I3776" t="s">
        <v>7</v>
      </c>
      <c r="J3776">
        <v>3074</v>
      </c>
      <c r="K3776" t="s">
        <v>166</v>
      </c>
    </row>
    <row r="3777" spans="1:11" x14ac:dyDescent="0.25">
      <c r="A3777" t="s">
        <v>165</v>
      </c>
      <c r="B3777" t="s">
        <v>166</v>
      </c>
      <c r="C3777" t="s">
        <v>232</v>
      </c>
      <c r="D3777" t="s">
        <v>44</v>
      </c>
      <c r="E3777" t="s">
        <v>233</v>
      </c>
      <c r="F3777">
        <v>1982</v>
      </c>
      <c r="G3777" t="s">
        <v>169</v>
      </c>
      <c r="H3777" t="s">
        <v>170</v>
      </c>
      <c r="I3777" t="s">
        <v>7</v>
      </c>
      <c r="J3777">
        <v>3221</v>
      </c>
      <c r="K3777" t="s">
        <v>166</v>
      </c>
    </row>
    <row r="3778" spans="1:11" x14ac:dyDescent="0.25">
      <c r="A3778" t="s">
        <v>165</v>
      </c>
      <c r="B3778" t="s">
        <v>166</v>
      </c>
      <c r="C3778" t="s">
        <v>232</v>
      </c>
      <c r="D3778" t="s">
        <v>44</v>
      </c>
      <c r="E3778" t="s">
        <v>233</v>
      </c>
      <c r="F3778">
        <v>1983</v>
      </c>
      <c r="G3778" t="s">
        <v>169</v>
      </c>
      <c r="H3778" t="s">
        <v>170</v>
      </c>
      <c r="I3778" t="s">
        <v>7</v>
      </c>
      <c r="J3778">
        <v>2813</v>
      </c>
      <c r="K3778" t="s">
        <v>166</v>
      </c>
    </row>
    <row r="3779" spans="1:11" x14ac:dyDescent="0.25">
      <c r="A3779" t="s">
        <v>165</v>
      </c>
      <c r="B3779" t="s">
        <v>166</v>
      </c>
      <c r="C3779" t="s">
        <v>232</v>
      </c>
      <c r="D3779" t="s">
        <v>44</v>
      </c>
      <c r="E3779" t="s">
        <v>233</v>
      </c>
      <c r="F3779">
        <v>1984</v>
      </c>
      <c r="G3779" t="s">
        <v>169</v>
      </c>
      <c r="H3779" t="s">
        <v>170</v>
      </c>
      <c r="I3779" t="s">
        <v>7</v>
      </c>
      <c r="J3779">
        <v>3421</v>
      </c>
      <c r="K3779" t="s">
        <v>166</v>
      </c>
    </row>
    <row r="3780" spans="1:11" x14ac:dyDescent="0.25">
      <c r="A3780" t="s">
        <v>165</v>
      </c>
      <c r="B3780" t="s">
        <v>166</v>
      </c>
      <c r="C3780" t="s">
        <v>232</v>
      </c>
      <c r="D3780" t="s">
        <v>44</v>
      </c>
      <c r="E3780" t="s">
        <v>233</v>
      </c>
      <c r="F3780">
        <v>1985</v>
      </c>
      <c r="G3780" t="s">
        <v>169</v>
      </c>
      <c r="H3780" t="s">
        <v>170</v>
      </c>
      <c r="I3780" t="s">
        <v>7</v>
      </c>
      <c r="J3780">
        <v>3946</v>
      </c>
      <c r="K3780" t="s">
        <v>166</v>
      </c>
    </row>
    <row r="3781" spans="1:11" x14ac:dyDescent="0.25">
      <c r="A3781" t="s">
        <v>165</v>
      </c>
      <c r="B3781" t="s">
        <v>166</v>
      </c>
      <c r="C3781" t="s">
        <v>232</v>
      </c>
      <c r="D3781" t="s">
        <v>44</v>
      </c>
      <c r="E3781" t="s">
        <v>233</v>
      </c>
      <c r="F3781">
        <v>1986</v>
      </c>
      <c r="G3781" t="s">
        <v>169</v>
      </c>
      <c r="H3781" t="s">
        <v>170</v>
      </c>
      <c r="I3781" t="s">
        <v>7</v>
      </c>
      <c r="J3781">
        <v>4650</v>
      </c>
      <c r="K3781" t="s">
        <v>166</v>
      </c>
    </row>
    <row r="3782" spans="1:11" x14ac:dyDescent="0.25">
      <c r="A3782" t="s">
        <v>165</v>
      </c>
      <c r="B3782" t="s">
        <v>166</v>
      </c>
      <c r="C3782" t="s">
        <v>232</v>
      </c>
      <c r="D3782" t="s">
        <v>44</v>
      </c>
      <c r="E3782" t="s">
        <v>233</v>
      </c>
      <c r="F3782">
        <v>1987</v>
      </c>
      <c r="G3782" t="s">
        <v>169</v>
      </c>
      <c r="H3782" t="s">
        <v>170</v>
      </c>
      <c r="I3782" t="s">
        <v>7</v>
      </c>
      <c r="J3782">
        <v>5295</v>
      </c>
      <c r="K3782" t="s">
        <v>166</v>
      </c>
    </row>
    <row r="3783" spans="1:11" x14ac:dyDescent="0.25">
      <c r="A3783" t="s">
        <v>165</v>
      </c>
      <c r="B3783" t="s">
        <v>166</v>
      </c>
      <c r="C3783" t="s">
        <v>232</v>
      </c>
      <c r="D3783" t="s">
        <v>44</v>
      </c>
      <c r="E3783" t="s">
        <v>233</v>
      </c>
      <c r="F3783">
        <v>1988</v>
      </c>
      <c r="G3783" t="s">
        <v>169</v>
      </c>
      <c r="H3783" t="s">
        <v>170</v>
      </c>
      <c r="I3783" t="s">
        <v>7</v>
      </c>
      <c r="J3783">
        <v>5321</v>
      </c>
      <c r="K3783" t="s">
        <v>166</v>
      </c>
    </row>
    <row r="3784" spans="1:11" x14ac:dyDescent="0.25">
      <c r="A3784" t="s">
        <v>165</v>
      </c>
      <c r="B3784" t="s">
        <v>166</v>
      </c>
      <c r="C3784" t="s">
        <v>232</v>
      </c>
      <c r="D3784" t="s">
        <v>44</v>
      </c>
      <c r="E3784" t="s">
        <v>233</v>
      </c>
      <c r="F3784">
        <v>1989</v>
      </c>
      <c r="G3784" t="s">
        <v>169</v>
      </c>
      <c r="H3784" t="s">
        <v>170</v>
      </c>
      <c r="I3784" t="s">
        <v>7</v>
      </c>
      <c r="J3784">
        <v>5496</v>
      </c>
      <c r="K3784" t="s">
        <v>166</v>
      </c>
    </row>
    <row r="3785" spans="1:11" x14ac:dyDescent="0.25">
      <c r="A3785" t="s">
        <v>165</v>
      </c>
      <c r="B3785" t="s">
        <v>166</v>
      </c>
      <c r="C3785" t="s">
        <v>232</v>
      </c>
      <c r="D3785" t="s">
        <v>44</v>
      </c>
      <c r="E3785" t="s">
        <v>233</v>
      </c>
      <c r="F3785">
        <v>1990</v>
      </c>
      <c r="G3785" t="s">
        <v>169</v>
      </c>
      <c r="H3785" t="s">
        <v>170</v>
      </c>
      <c r="I3785" t="s">
        <v>7</v>
      </c>
      <c r="J3785">
        <v>6126</v>
      </c>
      <c r="K3785" t="s">
        <v>166</v>
      </c>
    </row>
    <row r="3786" spans="1:11" x14ac:dyDescent="0.25">
      <c r="A3786" t="s">
        <v>165</v>
      </c>
      <c r="B3786" t="s">
        <v>166</v>
      </c>
      <c r="C3786" t="s">
        <v>232</v>
      </c>
      <c r="D3786" t="s">
        <v>44</v>
      </c>
      <c r="E3786" t="s">
        <v>233</v>
      </c>
      <c r="F3786">
        <v>1991</v>
      </c>
      <c r="G3786" t="s">
        <v>169</v>
      </c>
      <c r="H3786" t="s">
        <v>170</v>
      </c>
      <c r="I3786" t="s">
        <v>7</v>
      </c>
      <c r="J3786">
        <v>6333</v>
      </c>
      <c r="K3786" t="s">
        <v>166</v>
      </c>
    </row>
    <row r="3787" spans="1:11" x14ac:dyDescent="0.25">
      <c r="A3787" t="s">
        <v>165</v>
      </c>
      <c r="B3787" t="s">
        <v>166</v>
      </c>
      <c r="C3787" t="s">
        <v>232</v>
      </c>
      <c r="D3787" t="s">
        <v>44</v>
      </c>
      <c r="E3787" t="s">
        <v>233</v>
      </c>
      <c r="F3787">
        <v>1992</v>
      </c>
      <c r="G3787" t="s">
        <v>169</v>
      </c>
      <c r="H3787" t="s">
        <v>170</v>
      </c>
      <c r="I3787" t="s">
        <v>7</v>
      </c>
      <c r="J3787">
        <v>5592</v>
      </c>
      <c r="K3787" t="s">
        <v>166</v>
      </c>
    </row>
    <row r="3788" spans="1:11" x14ac:dyDescent="0.25">
      <c r="A3788" t="s">
        <v>165</v>
      </c>
      <c r="B3788" t="s">
        <v>166</v>
      </c>
      <c r="C3788" t="s">
        <v>232</v>
      </c>
      <c r="D3788" t="s">
        <v>44</v>
      </c>
      <c r="E3788" t="s">
        <v>233</v>
      </c>
      <c r="F3788">
        <v>1993</v>
      </c>
      <c r="G3788" t="s">
        <v>169</v>
      </c>
      <c r="H3788" t="s">
        <v>170</v>
      </c>
      <c r="I3788" t="s">
        <v>7</v>
      </c>
      <c r="J3788">
        <v>4990</v>
      </c>
      <c r="K3788" t="s">
        <v>166</v>
      </c>
    </row>
    <row r="3789" spans="1:11" x14ac:dyDescent="0.25">
      <c r="A3789" t="s">
        <v>165</v>
      </c>
      <c r="B3789" t="s">
        <v>166</v>
      </c>
      <c r="C3789" t="s">
        <v>232</v>
      </c>
      <c r="D3789" t="s">
        <v>44</v>
      </c>
      <c r="E3789" t="s">
        <v>233</v>
      </c>
      <c r="F3789">
        <v>1994</v>
      </c>
      <c r="G3789" t="s">
        <v>169</v>
      </c>
      <c r="H3789" t="s">
        <v>170</v>
      </c>
      <c r="I3789" t="s">
        <v>7</v>
      </c>
      <c r="J3789">
        <v>5206</v>
      </c>
      <c r="K3789" t="s">
        <v>166</v>
      </c>
    </row>
    <row r="3790" spans="1:11" x14ac:dyDescent="0.25">
      <c r="A3790" t="s">
        <v>165</v>
      </c>
      <c r="B3790" t="s">
        <v>166</v>
      </c>
      <c r="C3790" t="s">
        <v>232</v>
      </c>
      <c r="D3790" t="s">
        <v>44</v>
      </c>
      <c r="E3790" t="s">
        <v>233</v>
      </c>
      <c r="F3790">
        <v>1995</v>
      </c>
      <c r="G3790" t="s">
        <v>169</v>
      </c>
      <c r="H3790" t="s">
        <v>170</v>
      </c>
      <c r="I3790" t="s">
        <v>7</v>
      </c>
      <c r="J3790">
        <v>4969</v>
      </c>
      <c r="K3790" t="s">
        <v>166</v>
      </c>
    </row>
    <row r="3791" spans="1:11" x14ac:dyDescent="0.25">
      <c r="A3791" t="s">
        <v>165</v>
      </c>
      <c r="B3791" t="s">
        <v>166</v>
      </c>
      <c r="C3791" t="s">
        <v>232</v>
      </c>
      <c r="D3791" t="s">
        <v>44</v>
      </c>
      <c r="E3791" t="s">
        <v>233</v>
      </c>
      <c r="F3791">
        <v>1996</v>
      </c>
      <c r="G3791" t="s">
        <v>169</v>
      </c>
      <c r="H3791" t="s">
        <v>170</v>
      </c>
      <c r="I3791" t="s">
        <v>7</v>
      </c>
      <c r="J3791">
        <v>6238</v>
      </c>
      <c r="K3791" t="s">
        <v>166</v>
      </c>
    </row>
    <row r="3792" spans="1:11" x14ac:dyDescent="0.25">
      <c r="A3792" t="s">
        <v>165</v>
      </c>
      <c r="B3792" t="s">
        <v>166</v>
      </c>
      <c r="C3792" t="s">
        <v>232</v>
      </c>
      <c r="D3792" t="s">
        <v>44</v>
      </c>
      <c r="E3792" t="s">
        <v>233</v>
      </c>
      <c r="F3792">
        <v>1997</v>
      </c>
      <c r="G3792" t="s">
        <v>169</v>
      </c>
      <c r="H3792" t="s">
        <v>170</v>
      </c>
      <c r="I3792" t="s">
        <v>7</v>
      </c>
      <c r="J3792">
        <v>7393</v>
      </c>
      <c r="K3792" t="s">
        <v>166</v>
      </c>
    </row>
    <row r="3793" spans="1:11" x14ac:dyDescent="0.25">
      <c r="A3793" t="s">
        <v>165</v>
      </c>
      <c r="B3793" t="s">
        <v>166</v>
      </c>
      <c r="C3793" t="s">
        <v>232</v>
      </c>
      <c r="D3793" t="s">
        <v>44</v>
      </c>
      <c r="E3793" t="s">
        <v>233</v>
      </c>
      <c r="F3793">
        <v>1998</v>
      </c>
      <c r="G3793" t="s">
        <v>169</v>
      </c>
      <c r="H3793" t="s">
        <v>170</v>
      </c>
      <c r="I3793" t="s">
        <v>7</v>
      </c>
      <c r="J3793">
        <v>8001</v>
      </c>
      <c r="K3793" t="s">
        <v>166</v>
      </c>
    </row>
    <row r="3794" spans="1:11" x14ac:dyDescent="0.25">
      <c r="A3794" t="s">
        <v>165</v>
      </c>
      <c r="B3794" t="s">
        <v>166</v>
      </c>
      <c r="C3794" t="s">
        <v>232</v>
      </c>
      <c r="D3794" t="s">
        <v>44</v>
      </c>
      <c r="E3794" t="s">
        <v>233</v>
      </c>
      <c r="F3794">
        <v>1999</v>
      </c>
      <c r="G3794" t="s">
        <v>169</v>
      </c>
      <c r="H3794" t="s">
        <v>170</v>
      </c>
      <c r="I3794" t="s">
        <v>7</v>
      </c>
      <c r="J3794">
        <v>8564</v>
      </c>
      <c r="K3794" t="s">
        <v>166</v>
      </c>
    </row>
    <row r="3795" spans="1:11" x14ac:dyDescent="0.25">
      <c r="A3795" t="s">
        <v>165</v>
      </c>
      <c r="B3795" t="s">
        <v>166</v>
      </c>
      <c r="C3795" t="s">
        <v>232</v>
      </c>
      <c r="D3795" t="s">
        <v>44</v>
      </c>
      <c r="E3795" t="s">
        <v>233</v>
      </c>
      <c r="F3795">
        <v>2000</v>
      </c>
      <c r="G3795" t="s">
        <v>169</v>
      </c>
      <c r="H3795" t="s">
        <v>170</v>
      </c>
      <c r="I3795" t="s">
        <v>7</v>
      </c>
      <c r="J3795">
        <v>8649</v>
      </c>
      <c r="K3795" t="s">
        <v>166</v>
      </c>
    </row>
    <row r="3796" spans="1:11" x14ac:dyDescent="0.25">
      <c r="A3796" t="s">
        <v>165</v>
      </c>
      <c r="B3796" t="s">
        <v>166</v>
      </c>
      <c r="C3796" t="s">
        <v>232</v>
      </c>
      <c r="D3796" t="s">
        <v>44</v>
      </c>
      <c r="E3796" t="s">
        <v>233</v>
      </c>
      <c r="F3796">
        <v>2001</v>
      </c>
      <c r="G3796" t="s">
        <v>169</v>
      </c>
      <c r="H3796" t="s">
        <v>170</v>
      </c>
      <c r="I3796" t="s">
        <v>7</v>
      </c>
      <c r="J3796">
        <v>9351</v>
      </c>
      <c r="K3796" t="s">
        <v>166</v>
      </c>
    </row>
    <row r="3797" spans="1:11" x14ac:dyDescent="0.25">
      <c r="A3797" t="s">
        <v>165</v>
      </c>
      <c r="B3797" t="s">
        <v>166</v>
      </c>
      <c r="C3797" t="s">
        <v>232</v>
      </c>
      <c r="D3797" t="s">
        <v>44</v>
      </c>
      <c r="E3797" t="s">
        <v>233</v>
      </c>
      <c r="F3797">
        <v>2002</v>
      </c>
      <c r="G3797" t="s">
        <v>169</v>
      </c>
      <c r="H3797" t="s">
        <v>170</v>
      </c>
      <c r="I3797" t="s">
        <v>7</v>
      </c>
      <c r="J3797">
        <v>10512</v>
      </c>
      <c r="K3797" t="s">
        <v>166</v>
      </c>
    </row>
    <row r="3798" spans="1:11" x14ac:dyDescent="0.25">
      <c r="A3798" t="s">
        <v>165</v>
      </c>
      <c r="B3798" t="s">
        <v>166</v>
      </c>
      <c r="C3798" t="s">
        <v>232</v>
      </c>
      <c r="D3798" t="s">
        <v>44</v>
      </c>
      <c r="E3798" t="s">
        <v>233</v>
      </c>
      <c r="F3798">
        <v>2003</v>
      </c>
      <c r="G3798" t="s">
        <v>169</v>
      </c>
      <c r="H3798" t="s">
        <v>170</v>
      </c>
      <c r="I3798" t="s">
        <v>7</v>
      </c>
      <c r="J3798">
        <v>11134</v>
      </c>
      <c r="K3798" t="s">
        <v>166</v>
      </c>
    </row>
    <row r="3799" spans="1:11" x14ac:dyDescent="0.25">
      <c r="A3799" t="s">
        <v>165</v>
      </c>
      <c r="B3799" t="s">
        <v>166</v>
      </c>
      <c r="C3799" t="s">
        <v>232</v>
      </c>
      <c r="D3799" t="s">
        <v>44</v>
      </c>
      <c r="E3799" t="s">
        <v>233</v>
      </c>
      <c r="F3799">
        <v>2004</v>
      </c>
      <c r="G3799" t="s">
        <v>169</v>
      </c>
      <c r="H3799" t="s">
        <v>170</v>
      </c>
      <c r="I3799" t="s">
        <v>7</v>
      </c>
      <c r="J3799">
        <v>11643</v>
      </c>
      <c r="K3799" t="s">
        <v>166</v>
      </c>
    </row>
    <row r="3800" spans="1:11" x14ac:dyDescent="0.25">
      <c r="A3800" t="s">
        <v>165</v>
      </c>
      <c r="B3800" t="s">
        <v>166</v>
      </c>
      <c r="C3800" t="s">
        <v>232</v>
      </c>
      <c r="D3800" t="s">
        <v>44</v>
      </c>
      <c r="E3800" t="s">
        <v>233</v>
      </c>
      <c r="F3800">
        <v>2005</v>
      </c>
      <c r="G3800" t="s">
        <v>169</v>
      </c>
      <c r="H3800" t="s">
        <v>170</v>
      </c>
      <c r="I3800" t="s">
        <v>7</v>
      </c>
      <c r="J3800">
        <v>12039</v>
      </c>
      <c r="K3800" t="s">
        <v>166</v>
      </c>
    </row>
    <row r="3801" spans="1:11" x14ac:dyDescent="0.25">
      <c r="A3801" t="s">
        <v>165</v>
      </c>
      <c r="B3801" t="s">
        <v>166</v>
      </c>
      <c r="C3801" t="s">
        <v>232</v>
      </c>
      <c r="D3801" t="s">
        <v>44</v>
      </c>
      <c r="E3801" t="s">
        <v>233</v>
      </c>
      <c r="F3801">
        <v>2006</v>
      </c>
      <c r="G3801" t="s">
        <v>169</v>
      </c>
      <c r="H3801" t="s">
        <v>170</v>
      </c>
      <c r="I3801" t="s">
        <v>7</v>
      </c>
      <c r="J3801">
        <v>13095</v>
      </c>
      <c r="K3801" t="s">
        <v>166</v>
      </c>
    </row>
    <row r="3802" spans="1:11" x14ac:dyDescent="0.25">
      <c r="A3802" t="s">
        <v>165</v>
      </c>
      <c r="B3802" t="s">
        <v>166</v>
      </c>
      <c r="C3802" t="s">
        <v>232</v>
      </c>
      <c r="D3802" t="s">
        <v>44</v>
      </c>
      <c r="E3802" t="s">
        <v>233</v>
      </c>
      <c r="F3802">
        <v>2007</v>
      </c>
      <c r="G3802" t="s">
        <v>169</v>
      </c>
      <c r="H3802" t="s">
        <v>170</v>
      </c>
      <c r="I3802" t="s">
        <v>7</v>
      </c>
      <c r="J3802">
        <v>13926</v>
      </c>
      <c r="K3802" t="s">
        <v>166</v>
      </c>
    </row>
    <row r="3803" spans="1:11" x14ac:dyDescent="0.25">
      <c r="A3803" t="s">
        <v>165</v>
      </c>
      <c r="B3803" t="s">
        <v>166</v>
      </c>
      <c r="C3803" t="s">
        <v>232</v>
      </c>
      <c r="D3803" t="s">
        <v>44</v>
      </c>
      <c r="E3803" t="s">
        <v>233</v>
      </c>
      <c r="F3803">
        <v>2008</v>
      </c>
      <c r="G3803" t="s">
        <v>169</v>
      </c>
      <c r="H3803" t="s">
        <v>170</v>
      </c>
      <c r="I3803" t="s">
        <v>7</v>
      </c>
      <c r="J3803">
        <v>14416</v>
      </c>
      <c r="K3803" t="s">
        <v>166</v>
      </c>
    </row>
    <row r="3804" spans="1:11" x14ac:dyDescent="0.25">
      <c r="A3804" t="s">
        <v>165</v>
      </c>
      <c r="B3804" t="s">
        <v>166</v>
      </c>
      <c r="C3804" t="s">
        <v>232</v>
      </c>
      <c r="D3804" t="s">
        <v>44</v>
      </c>
      <c r="E3804" t="s">
        <v>233</v>
      </c>
      <c r="F3804">
        <v>2009</v>
      </c>
      <c r="G3804" t="s">
        <v>169</v>
      </c>
      <c r="H3804" t="s">
        <v>170</v>
      </c>
      <c r="I3804" t="s">
        <v>7</v>
      </c>
      <c r="J3804">
        <v>14982</v>
      </c>
      <c r="K3804" t="s">
        <v>166</v>
      </c>
    </row>
    <row r="3805" spans="1:11" x14ac:dyDescent="0.25">
      <c r="A3805" t="s">
        <v>165</v>
      </c>
      <c r="B3805" t="s">
        <v>166</v>
      </c>
      <c r="C3805" t="s">
        <v>232</v>
      </c>
      <c r="D3805" t="s">
        <v>44</v>
      </c>
      <c r="E3805" t="s">
        <v>233</v>
      </c>
      <c r="F3805">
        <v>2010</v>
      </c>
      <c r="G3805" t="s">
        <v>169</v>
      </c>
      <c r="H3805" t="s">
        <v>170</v>
      </c>
      <c r="I3805" t="s">
        <v>7</v>
      </c>
      <c r="J3805">
        <v>14578</v>
      </c>
      <c r="K3805" t="s">
        <v>166</v>
      </c>
    </row>
    <row r="3806" spans="1:11" x14ac:dyDescent="0.25">
      <c r="A3806" t="s">
        <v>165</v>
      </c>
      <c r="B3806" t="s">
        <v>166</v>
      </c>
      <c r="C3806" t="s">
        <v>232</v>
      </c>
      <c r="D3806" t="s">
        <v>44</v>
      </c>
      <c r="E3806" t="s">
        <v>233</v>
      </c>
      <c r="F3806">
        <v>2011</v>
      </c>
      <c r="G3806" t="s">
        <v>169</v>
      </c>
      <c r="H3806" t="s">
        <v>170</v>
      </c>
      <c r="I3806" t="s">
        <v>7</v>
      </c>
      <c r="J3806">
        <v>14199</v>
      </c>
      <c r="K3806" t="s">
        <v>166</v>
      </c>
    </row>
    <row r="3807" spans="1:11" x14ac:dyDescent="0.25">
      <c r="A3807" t="s">
        <v>165</v>
      </c>
      <c r="B3807" t="s">
        <v>166</v>
      </c>
      <c r="C3807" t="s">
        <v>232</v>
      </c>
      <c r="D3807" t="s">
        <v>44</v>
      </c>
      <c r="E3807" t="s">
        <v>233</v>
      </c>
      <c r="F3807">
        <v>2012</v>
      </c>
      <c r="G3807" t="s">
        <v>169</v>
      </c>
      <c r="H3807" t="s">
        <v>170</v>
      </c>
      <c r="I3807" t="s">
        <v>7</v>
      </c>
      <c r="J3807">
        <v>14251</v>
      </c>
      <c r="K3807" t="s">
        <v>166</v>
      </c>
    </row>
    <row r="3808" spans="1:11" x14ac:dyDescent="0.25">
      <c r="A3808" t="s">
        <v>165</v>
      </c>
      <c r="B3808" t="s">
        <v>166</v>
      </c>
      <c r="C3808" t="s">
        <v>232</v>
      </c>
      <c r="D3808" t="s">
        <v>44</v>
      </c>
      <c r="E3808" t="s">
        <v>233</v>
      </c>
      <c r="F3808">
        <v>2013</v>
      </c>
      <c r="G3808" t="s">
        <v>169</v>
      </c>
      <c r="H3808" t="s">
        <v>170</v>
      </c>
      <c r="I3808" t="s">
        <v>7</v>
      </c>
      <c r="J3808">
        <v>14732</v>
      </c>
      <c r="K3808" t="s">
        <v>166</v>
      </c>
    </row>
    <row r="3809" spans="1:11" x14ac:dyDescent="0.25">
      <c r="A3809" t="s">
        <v>165</v>
      </c>
      <c r="B3809" t="s">
        <v>166</v>
      </c>
      <c r="C3809" t="s">
        <v>232</v>
      </c>
      <c r="D3809" t="s">
        <v>44</v>
      </c>
      <c r="E3809" t="s">
        <v>233</v>
      </c>
      <c r="F3809">
        <v>2014</v>
      </c>
      <c r="G3809" t="s">
        <v>169</v>
      </c>
      <c r="H3809" t="s">
        <v>170</v>
      </c>
      <c r="I3809" t="s">
        <v>7</v>
      </c>
      <c r="J3809">
        <v>14817</v>
      </c>
      <c r="K3809" t="s">
        <v>166</v>
      </c>
    </row>
    <row r="3810" spans="1:11" x14ac:dyDescent="0.25">
      <c r="A3810" t="s">
        <v>165</v>
      </c>
      <c r="B3810" t="s">
        <v>166</v>
      </c>
      <c r="C3810" t="s">
        <v>232</v>
      </c>
      <c r="D3810" t="s">
        <v>44</v>
      </c>
      <c r="E3810" t="s">
        <v>233</v>
      </c>
      <c r="F3810">
        <v>2015</v>
      </c>
      <c r="G3810" t="s">
        <v>169</v>
      </c>
      <c r="H3810" t="s">
        <v>170</v>
      </c>
      <c r="I3810" t="s">
        <v>7</v>
      </c>
      <c r="J3810">
        <v>15216</v>
      </c>
      <c r="K3810" t="s">
        <v>166</v>
      </c>
    </row>
    <row r="3811" spans="1:11" x14ac:dyDescent="0.25">
      <c r="A3811" t="s">
        <v>165</v>
      </c>
      <c r="B3811" t="s">
        <v>166</v>
      </c>
      <c r="C3811" t="s">
        <v>232</v>
      </c>
      <c r="D3811" t="s">
        <v>44</v>
      </c>
      <c r="E3811" t="s">
        <v>233</v>
      </c>
      <c r="F3811">
        <v>2016</v>
      </c>
      <c r="G3811" t="s">
        <v>169</v>
      </c>
      <c r="H3811" t="s">
        <v>170</v>
      </c>
      <c r="I3811" t="s">
        <v>7</v>
      </c>
      <c r="J3811">
        <v>15350</v>
      </c>
      <c r="K3811" t="s">
        <v>166</v>
      </c>
    </row>
    <row r="3812" spans="1:11" x14ac:dyDescent="0.25">
      <c r="A3812" t="s">
        <v>165</v>
      </c>
      <c r="B3812" t="s">
        <v>166</v>
      </c>
      <c r="C3812" t="s">
        <v>232</v>
      </c>
      <c r="D3812" t="s">
        <v>44</v>
      </c>
      <c r="E3812" t="s">
        <v>233</v>
      </c>
      <c r="F3812">
        <v>2017</v>
      </c>
      <c r="G3812" t="s">
        <v>169</v>
      </c>
      <c r="H3812" t="s">
        <v>170</v>
      </c>
      <c r="I3812" t="s">
        <v>7</v>
      </c>
      <c r="J3812">
        <v>15338</v>
      </c>
      <c r="K3812" t="s">
        <v>166</v>
      </c>
    </row>
    <row r="3813" spans="1:11" x14ac:dyDescent="0.25">
      <c r="A3813" t="s">
        <v>165</v>
      </c>
      <c r="B3813" t="s">
        <v>166</v>
      </c>
      <c r="C3813" t="s">
        <v>232</v>
      </c>
      <c r="D3813" t="s">
        <v>44</v>
      </c>
      <c r="E3813" t="s">
        <v>233</v>
      </c>
      <c r="F3813">
        <v>2018</v>
      </c>
      <c r="G3813" t="s">
        <v>169</v>
      </c>
      <c r="H3813" t="s">
        <v>170</v>
      </c>
      <c r="I3813" t="s">
        <v>7</v>
      </c>
      <c r="J3813">
        <v>15869</v>
      </c>
      <c r="K3813" t="s">
        <v>166</v>
      </c>
    </row>
    <row r="3814" spans="1:11" x14ac:dyDescent="0.25">
      <c r="A3814" t="s">
        <v>165</v>
      </c>
      <c r="B3814" t="s">
        <v>166</v>
      </c>
      <c r="C3814" t="s">
        <v>232</v>
      </c>
      <c r="D3814" t="s">
        <v>44</v>
      </c>
      <c r="E3814" t="s">
        <v>233</v>
      </c>
      <c r="F3814">
        <v>2019</v>
      </c>
      <c r="G3814" t="s">
        <v>169</v>
      </c>
      <c r="H3814" t="s">
        <v>170</v>
      </c>
      <c r="I3814" t="s">
        <v>7</v>
      </c>
      <c r="J3814">
        <v>16472</v>
      </c>
      <c r="K3814" t="s">
        <v>166</v>
      </c>
    </row>
    <row r="3815" spans="1:11" x14ac:dyDescent="0.25">
      <c r="A3815" t="s">
        <v>165</v>
      </c>
      <c r="B3815" t="s">
        <v>166</v>
      </c>
      <c r="C3815" t="s">
        <v>232</v>
      </c>
      <c r="D3815" t="s">
        <v>44</v>
      </c>
      <c r="E3815" t="s">
        <v>233</v>
      </c>
      <c r="F3815">
        <v>2020</v>
      </c>
      <c r="G3815" t="s">
        <v>169</v>
      </c>
      <c r="H3815" t="s">
        <v>170</v>
      </c>
      <c r="I3815" t="s">
        <v>7</v>
      </c>
      <c r="J3815">
        <v>16439</v>
      </c>
      <c r="K3815" t="s">
        <v>166</v>
      </c>
    </row>
    <row r="3816" spans="1:11" x14ac:dyDescent="0.25">
      <c r="A3816" t="s">
        <v>165</v>
      </c>
      <c r="B3816" t="s">
        <v>166</v>
      </c>
      <c r="C3816" t="s">
        <v>232</v>
      </c>
      <c r="D3816" t="s">
        <v>44</v>
      </c>
      <c r="E3816" t="s">
        <v>233</v>
      </c>
      <c r="F3816">
        <v>2021</v>
      </c>
      <c r="G3816" t="s">
        <v>169</v>
      </c>
      <c r="H3816" t="s">
        <v>170</v>
      </c>
      <c r="I3816" t="s">
        <v>7</v>
      </c>
      <c r="J3816">
        <v>16532</v>
      </c>
      <c r="K3816" t="s">
        <v>166</v>
      </c>
    </row>
    <row r="3817" spans="1:11" x14ac:dyDescent="0.25">
      <c r="A3817" t="s">
        <v>165</v>
      </c>
      <c r="B3817" t="s">
        <v>166</v>
      </c>
      <c r="C3817" t="s">
        <v>232</v>
      </c>
      <c r="D3817" t="s">
        <v>44</v>
      </c>
      <c r="E3817" t="s">
        <v>233</v>
      </c>
      <c r="F3817">
        <v>2022</v>
      </c>
      <c r="G3817" t="s">
        <v>169</v>
      </c>
      <c r="H3817" t="s">
        <v>170</v>
      </c>
      <c r="I3817" t="s">
        <v>7</v>
      </c>
      <c r="J3817">
        <v>18828</v>
      </c>
      <c r="K3817" t="s">
        <v>166</v>
      </c>
    </row>
    <row r="3818" spans="1:11" x14ac:dyDescent="0.25">
      <c r="A3818" t="s">
        <v>165</v>
      </c>
      <c r="B3818" t="s">
        <v>166</v>
      </c>
      <c r="C3818" t="s">
        <v>234</v>
      </c>
      <c r="D3818" t="s">
        <v>45</v>
      </c>
      <c r="E3818" t="s">
        <v>214</v>
      </c>
      <c r="F3818">
        <v>1929</v>
      </c>
      <c r="G3818" t="s">
        <v>169</v>
      </c>
      <c r="H3818" t="s">
        <v>170</v>
      </c>
      <c r="I3818" t="s">
        <v>7</v>
      </c>
      <c r="J3818">
        <v>29</v>
      </c>
      <c r="K3818" t="s">
        <v>166</v>
      </c>
    </row>
    <row r="3819" spans="1:11" x14ac:dyDescent="0.25">
      <c r="A3819" t="s">
        <v>165</v>
      </c>
      <c r="B3819" t="s">
        <v>166</v>
      </c>
      <c r="C3819" t="s">
        <v>234</v>
      </c>
      <c r="D3819" t="s">
        <v>45</v>
      </c>
      <c r="E3819" t="s">
        <v>214</v>
      </c>
      <c r="F3819">
        <v>1930</v>
      </c>
      <c r="G3819" t="s">
        <v>169</v>
      </c>
      <c r="H3819" t="s">
        <v>170</v>
      </c>
      <c r="I3819" t="s">
        <v>7</v>
      </c>
      <c r="J3819">
        <v>26</v>
      </c>
      <c r="K3819" t="s">
        <v>166</v>
      </c>
    </row>
    <row r="3820" spans="1:11" x14ac:dyDescent="0.25">
      <c r="A3820" t="s">
        <v>165</v>
      </c>
      <c r="B3820" t="s">
        <v>166</v>
      </c>
      <c r="C3820" t="s">
        <v>234</v>
      </c>
      <c r="D3820" t="s">
        <v>45</v>
      </c>
      <c r="E3820" t="s">
        <v>214</v>
      </c>
      <c r="F3820">
        <v>1931</v>
      </c>
      <c r="G3820" t="s">
        <v>169</v>
      </c>
      <c r="H3820" t="s">
        <v>170</v>
      </c>
      <c r="I3820" t="s">
        <v>7</v>
      </c>
      <c r="J3820">
        <v>21</v>
      </c>
      <c r="K3820" t="s">
        <v>166</v>
      </c>
    </row>
    <row r="3821" spans="1:11" x14ac:dyDescent="0.25">
      <c r="A3821" t="s">
        <v>165</v>
      </c>
      <c r="B3821" t="s">
        <v>166</v>
      </c>
      <c r="C3821" t="s">
        <v>234</v>
      </c>
      <c r="D3821" t="s">
        <v>45</v>
      </c>
      <c r="E3821" t="s">
        <v>214</v>
      </c>
      <c r="F3821">
        <v>1932</v>
      </c>
      <c r="G3821" t="s">
        <v>169</v>
      </c>
      <c r="H3821" t="s">
        <v>170</v>
      </c>
      <c r="I3821" t="s">
        <v>7</v>
      </c>
      <c r="J3821">
        <v>11</v>
      </c>
      <c r="K3821" t="s">
        <v>166</v>
      </c>
    </row>
    <row r="3822" spans="1:11" x14ac:dyDescent="0.25">
      <c r="A3822" t="s">
        <v>165</v>
      </c>
      <c r="B3822" t="s">
        <v>166</v>
      </c>
      <c r="C3822" t="s">
        <v>234</v>
      </c>
      <c r="D3822" t="s">
        <v>45</v>
      </c>
      <c r="E3822" t="s">
        <v>214</v>
      </c>
      <c r="F3822">
        <v>1933</v>
      </c>
      <c r="G3822" t="s">
        <v>169</v>
      </c>
      <c r="H3822" t="s">
        <v>170</v>
      </c>
      <c r="I3822" t="s">
        <v>7</v>
      </c>
      <c r="J3822">
        <v>21</v>
      </c>
      <c r="K3822" t="s">
        <v>166</v>
      </c>
    </row>
    <row r="3823" spans="1:11" x14ac:dyDescent="0.25">
      <c r="A3823" t="s">
        <v>165</v>
      </c>
      <c r="B3823" t="s">
        <v>166</v>
      </c>
      <c r="C3823" t="s">
        <v>234</v>
      </c>
      <c r="D3823" t="s">
        <v>45</v>
      </c>
      <c r="E3823" t="s">
        <v>214</v>
      </c>
      <c r="F3823">
        <v>1934</v>
      </c>
      <c r="G3823" t="s">
        <v>169</v>
      </c>
      <c r="H3823" t="s">
        <v>170</v>
      </c>
      <c r="I3823" t="s">
        <v>7</v>
      </c>
      <c r="J3823">
        <v>73</v>
      </c>
      <c r="K3823" t="s">
        <v>166</v>
      </c>
    </row>
    <row r="3824" spans="1:11" x14ac:dyDescent="0.25">
      <c r="A3824" t="s">
        <v>165</v>
      </c>
      <c r="B3824" t="s">
        <v>166</v>
      </c>
      <c r="C3824" t="s">
        <v>234</v>
      </c>
      <c r="D3824" t="s">
        <v>45</v>
      </c>
      <c r="E3824" t="s">
        <v>214</v>
      </c>
      <c r="F3824">
        <v>1935</v>
      </c>
      <c r="G3824" t="s">
        <v>169</v>
      </c>
      <c r="H3824" t="s">
        <v>170</v>
      </c>
      <c r="I3824" t="s">
        <v>7</v>
      </c>
      <c r="J3824">
        <v>63</v>
      </c>
      <c r="K3824" t="s">
        <v>166</v>
      </c>
    </row>
    <row r="3825" spans="1:11" x14ac:dyDescent="0.25">
      <c r="A3825" t="s">
        <v>165</v>
      </c>
      <c r="B3825" t="s">
        <v>166</v>
      </c>
      <c r="C3825" t="s">
        <v>234</v>
      </c>
      <c r="D3825" t="s">
        <v>45</v>
      </c>
      <c r="E3825" t="s">
        <v>214</v>
      </c>
      <c r="F3825">
        <v>1936</v>
      </c>
      <c r="G3825" t="s">
        <v>169</v>
      </c>
      <c r="H3825" t="s">
        <v>170</v>
      </c>
      <c r="I3825" t="s">
        <v>7</v>
      </c>
      <c r="J3825">
        <v>89</v>
      </c>
      <c r="K3825" t="s">
        <v>166</v>
      </c>
    </row>
    <row r="3826" spans="1:11" x14ac:dyDescent="0.25">
      <c r="A3826" t="s">
        <v>165</v>
      </c>
      <c r="B3826" t="s">
        <v>166</v>
      </c>
      <c r="C3826" t="s">
        <v>234</v>
      </c>
      <c r="D3826" t="s">
        <v>45</v>
      </c>
      <c r="E3826" t="s">
        <v>214</v>
      </c>
      <c r="F3826">
        <v>1937</v>
      </c>
      <c r="G3826" t="s">
        <v>169</v>
      </c>
      <c r="H3826" t="s">
        <v>170</v>
      </c>
      <c r="I3826" t="s">
        <v>7</v>
      </c>
      <c r="J3826">
        <v>95</v>
      </c>
      <c r="K3826" t="s">
        <v>166</v>
      </c>
    </row>
    <row r="3827" spans="1:11" x14ac:dyDescent="0.25">
      <c r="A3827" t="s">
        <v>165</v>
      </c>
      <c r="B3827" t="s">
        <v>166</v>
      </c>
      <c r="C3827" t="s">
        <v>234</v>
      </c>
      <c r="D3827" t="s">
        <v>45</v>
      </c>
      <c r="E3827" t="s">
        <v>214</v>
      </c>
      <c r="F3827">
        <v>1938</v>
      </c>
      <c r="G3827" t="s">
        <v>169</v>
      </c>
      <c r="H3827" t="s">
        <v>170</v>
      </c>
      <c r="I3827" t="s">
        <v>7</v>
      </c>
      <c r="J3827">
        <v>67</v>
      </c>
      <c r="K3827" t="s">
        <v>166</v>
      </c>
    </row>
    <row r="3828" spans="1:11" x14ac:dyDescent="0.25">
      <c r="A3828" t="s">
        <v>165</v>
      </c>
      <c r="B3828" t="s">
        <v>166</v>
      </c>
      <c r="C3828" t="s">
        <v>234</v>
      </c>
      <c r="D3828" t="s">
        <v>45</v>
      </c>
      <c r="E3828" t="s">
        <v>214</v>
      </c>
      <c r="F3828">
        <v>1939</v>
      </c>
      <c r="G3828" t="s">
        <v>169</v>
      </c>
      <c r="H3828" t="s">
        <v>170</v>
      </c>
      <c r="I3828" t="s">
        <v>7</v>
      </c>
      <c r="J3828">
        <v>75</v>
      </c>
      <c r="K3828" t="s">
        <v>166</v>
      </c>
    </row>
    <row r="3829" spans="1:11" x14ac:dyDescent="0.25">
      <c r="A3829" t="s">
        <v>165</v>
      </c>
      <c r="B3829" t="s">
        <v>166</v>
      </c>
      <c r="C3829" t="s">
        <v>234</v>
      </c>
      <c r="D3829" t="s">
        <v>45</v>
      </c>
      <c r="E3829" t="s">
        <v>214</v>
      </c>
      <c r="F3829">
        <v>1940</v>
      </c>
      <c r="G3829" t="s">
        <v>169</v>
      </c>
      <c r="H3829" t="s">
        <v>170</v>
      </c>
      <c r="I3829" t="s">
        <v>7</v>
      </c>
      <c r="J3829">
        <v>33</v>
      </c>
      <c r="K3829" t="s">
        <v>166</v>
      </c>
    </row>
    <row r="3830" spans="1:11" x14ac:dyDescent="0.25">
      <c r="A3830" t="s">
        <v>165</v>
      </c>
      <c r="B3830" t="s">
        <v>166</v>
      </c>
      <c r="C3830" t="s">
        <v>234</v>
      </c>
      <c r="D3830" t="s">
        <v>45</v>
      </c>
      <c r="E3830" t="s">
        <v>214</v>
      </c>
      <c r="F3830">
        <v>1941</v>
      </c>
      <c r="G3830" t="s">
        <v>169</v>
      </c>
      <c r="H3830" t="s">
        <v>170</v>
      </c>
      <c r="I3830" t="s">
        <v>7</v>
      </c>
      <c r="J3830">
        <v>12</v>
      </c>
      <c r="K3830" t="s">
        <v>166</v>
      </c>
    </row>
    <row r="3831" spans="1:11" x14ac:dyDescent="0.25">
      <c r="A3831" t="s">
        <v>165</v>
      </c>
      <c r="B3831" t="s">
        <v>166</v>
      </c>
      <c r="C3831" t="s">
        <v>234</v>
      </c>
      <c r="D3831" t="s">
        <v>45</v>
      </c>
      <c r="E3831" t="s">
        <v>214</v>
      </c>
      <c r="F3831">
        <v>1942</v>
      </c>
      <c r="G3831" t="s">
        <v>169</v>
      </c>
      <c r="H3831" t="s">
        <v>170</v>
      </c>
      <c r="I3831" t="s">
        <v>7</v>
      </c>
      <c r="J3831">
        <v>7</v>
      </c>
      <c r="K3831" t="s">
        <v>166</v>
      </c>
    </row>
    <row r="3832" spans="1:11" x14ac:dyDescent="0.25">
      <c r="A3832" t="s">
        <v>165</v>
      </c>
      <c r="B3832" t="s">
        <v>166</v>
      </c>
      <c r="C3832" t="s">
        <v>234</v>
      </c>
      <c r="D3832" t="s">
        <v>45</v>
      </c>
      <c r="E3832" t="s">
        <v>214</v>
      </c>
      <c r="F3832">
        <v>1943</v>
      </c>
      <c r="G3832" t="s">
        <v>169</v>
      </c>
      <c r="H3832" t="s">
        <v>170</v>
      </c>
      <c r="I3832" t="s">
        <v>7</v>
      </c>
      <c r="J3832">
        <v>10</v>
      </c>
      <c r="K3832" t="s">
        <v>166</v>
      </c>
    </row>
    <row r="3833" spans="1:11" x14ac:dyDescent="0.25">
      <c r="A3833" t="s">
        <v>165</v>
      </c>
      <c r="B3833" t="s">
        <v>166</v>
      </c>
      <c r="C3833" t="s">
        <v>234</v>
      </c>
      <c r="D3833" t="s">
        <v>45</v>
      </c>
      <c r="E3833" t="s">
        <v>214</v>
      </c>
      <c r="F3833">
        <v>1944</v>
      </c>
      <c r="G3833" t="s">
        <v>169</v>
      </c>
      <c r="H3833" t="s">
        <v>170</v>
      </c>
      <c r="I3833" t="s">
        <v>7</v>
      </c>
      <c r="J3833">
        <v>13</v>
      </c>
      <c r="K3833" t="s">
        <v>166</v>
      </c>
    </row>
    <row r="3834" spans="1:11" x14ac:dyDescent="0.25">
      <c r="A3834" t="s">
        <v>165</v>
      </c>
      <c r="B3834" t="s">
        <v>166</v>
      </c>
      <c r="C3834" t="s">
        <v>234</v>
      </c>
      <c r="D3834" t="s">
        <v>45</v>
      </c>
      <c r="E3834" t="s">
        <v>214</v>
      </c>
      <c r="F3834">
        <v>1945</v>
      </c>
      <c r="G3834" t="s">
        <v>169</v>
      </c>
      <c r="H3834" t="s">
        <v>170</v>
      </c>
      <c r="I3834" t="s">
        <v>7</v>
      </c>
      <c r="J3834">
        <v>14</v>
      </c>
      <c r="K3834" t="s">
        <v>166</v>
      </c>
    </row>
    <row r="3835" spans="1:11" x14ac:dyDescent="0.25">
      <c r="A3835" t="s">
        <v>165</v>
      </c>
      <c r="B3835" t="s">
        <v>166</v>
      </c>
      <c r="C3835" t="s">
        <v>234</v>
      </c>
      <c r="D3835" t="s">
        <v>45</v>
      </c>
      <c r="E3835" t="s">
        <v>214</v>
      </c>
      <c r="F3835">
        <v>1946</v>
      </c>
      <c r="G3835" t="s">
        <v>169</v>
      </c>
      <c r="H3835" t="s">
        <v>170</v>
      </c>
      <c r="I3835" t="s">
        <v>7</v>
      </c>
      <c r="J3835">
        <v>20</v>
      </c>
      <c r="K3835" t="s">
        <v>166</v>
      </c>
    </row>
    <row r="3836" spans="1:11" x14ac:dyDescent="0.25">
      <c r="A3836" t="s">
        <v>165</v>
      </c>
      <c r="B3836" t="s">
        <v>166</v>
      </c>
      <c r="C3836" t="s">
        <v>234</v>
      </c>
      <c r="D3836" t="s">
        <v>45</v>
      </c>
      <c r="E3836" t="s">
        <v>214</v>
      </c>
      <c r="F3836">
        <v>1947</v>
      </c>
      <c r="G3836" t="s">
        <v>169</v>
      </c>
      <c r="H3836" t="s">
        <v>170</v>
      </c>
      <c r="I3836" t="s">
        <v>7</v>
      </c>
      <c r="J3836">
        <v>30</v>
      </c>
      <c r="K3836" t="s">
        <v>166</v>
      </c>
    </row>
    <row r="3837" spans="1:11" x14ac:dyDescent="0.25">
      <c r="A3837" t="s">
        <v>165</v>
      </c>
      <c r="B3837" t="s">
        <v>166</v>
      </c>
      <c r="C3837" t="s">
        <v>234</v>
      </c>
      <c r="D3837" t="s">
        <v>45</v>
      </c>
      <c r="E3837" t="s">
        <v>214</v>
      </c>
      <c r="F3837">
        <v>1948</v>
      </c>
      <c r="G3837" t="s">
        <v>169</v>
      </c>
      <c r="H3837" t="s">
        <v>170</v>
      </c>
      <c r="I3837" t="s">
        <v>7</v>
      </c>
      <c r="J3837">
        <v>41</v>
      </c>
      <c r="K3837" t="s">
        <v>166</v>
      </c>
    </row>
    <row r="3838" spans="1:11" x14ac:dyDescent="0.25">
      <c r="A3838" t="s">
        <v>165</v>
      </c>
      <c r="B3838" t="s">
        <v>166</v>
      </c>
      <c r="C3838" t="s">
        <v>234</v>
      </c>
      <c r="D3838" t="s">
        <v>45</v>
      </c>
      <c r="E3838" t="s">
        <v>214</v>
      </c>
      <c r="F3838">
        <v>1949</v>
      </c>
      <c r="G3838" t="s">
        <v>169</v>
      </c>
      <c r="H3838" t="s">
        <v>170</v>
      </c>
      <c r="I3838" t="s">
        <v>7</v>
      </c>
      <c r="J3838">
        <v>59</v>
      </c>
      <c r="K3838" t="s">
        <v>166</v>
      </c>
    </row>
    <row r="3839" spans="1:11" x14ac:dyDescent="0.25">
      <c r="A3839" t="s">
        <v>165</v>
      </c>
      <c r="B3839" t="s">
        <v>166</v>
      </c>
      <c r="C3839" t="s">
        <v>234</v>
      </c>
      <c r="D3839" t="s">
        <v>45</v>
      </c>
      <c r="E3839" t="s">
        <v>214</v>
      </c>
      <c r="F3839">
        <v>1950</v>
      </c>
      <c r="G3839" t="s">
        <v>169</v>
      </c>
      <c r="H3839" t="s">
        <v>170</v>
      </c>
      <c r="I3839" t="s">
        <v>7</v>
      </c>
      <c r="J3839">
        <v>61</v>
      </c>
      <c r="K3839" t="s">
        <v>166</v>
      </c>
    </row>
    <row r="3840" spans="1:11" x14ac:dyDescent="0.25">
      <c r="A3840" t="s">
        <v>165</v>
      </c>
      <c r="B3840" t="s">
        <v>166</v>
      </c>
      <c r="C3840" t="s">
        <v>234</v>
      </c>
      <c r="D3840" t="s">
        <v>45</v>
      </c>
      <c r="E3840" t="s">
        <v>214</v>
      </c>
      <c r="F3840">
        <v>1951</v>
      </c>
      <c r="G3840" t="s">
        <v>169</v>
      </c>
      <c r="H3840" t="s">
        <v>170</v>
      </c>
      <c r="I3840" t="s">
        <v>7</v>
      </c>
      <c r="J3840">
        <v>58</v>
      </c>
      <c r="K3840" t="s">
        <v>166</v>
      </c>
    </row>
    <row r="3841" spans="1:11" x14ac:dyDescent="0.25">
      <c r="A3841" t="s">
        <v>165</v>
      </c>
      <c r="B3841" t="s">
        <v>166</v>
      </c>
      <c r="C3841" t="s">
        <v>234</v>
      </c>
      <c r="D3841" t="s">
        <v>45</v>
      </c>
      <c r="E3841" t="s">
        <v>214</v>
      </c>
      <c r="F3841">
        <v>1952</v>
      </c>
      <c r="G3841" t="s">
        <v>169</v>
      </c>
      <c r="H3841" t="s">
        <v>170</v>
      </c>
      <c r="I3841" t="s">
        <v>7</v>
      </c>
      <c r="J3841">
        <v>46</v>
      </c>
      <c r="K3841" t="s">
        <v>166</v>
      </c>
    </row>
    <row r="3842" spans="1:11" x14ac:dyDescent="0.25">
      <c r="A3842" t="s">
        <v>165</v>
      </c>
      <c r="B3842" t="s">
        <v>166</v>
      </c>
      <c r="C3842" t="s">
        <v>234</v>
      </c>
      <c r="D3842" t="s">
        <v>45</v>
      </c>
      <c r="E3842" t="s">
        <v>214</v>
      </c>
      <c r="F3842">
        <v>1953</v>
      </c>
      <c r="G3842" t="s">
        <v>169</v>
      </c>
      <c r="H3842" t="s">
        <v>170</v>
      </c>
      <c r="I3842" t="s">
        <v>7</v>
      </c>
      <c r="J3842">
        <v>61</v>
      </c>
      <c r="K3842" t="s">
        <v>166</v>
      </c>
    </row>
    <row r="3843" spans="1:11" x14ac:dyDescent="0.25">
      <c r="A3843" t="s">
        <v>165</v>
      </c>
      <c r="B3843" t="s">
        <v>166</v>
      </c>
      <c r="C3843" t="s">
        <v>234</v>
      </c>
      <c r="D3843" t="s">
        <v>45</v>
      </c>
      <c r="E3843" t="s">
        <v>214</v>
      </c>
      <c r="F3843">
        <v>1954</v>
      </c>
      <c r="G3843" t="s">
        <v>169</v>
      </c>
      <c r="H3843" t="s">
        <v>170</v>
      </c>
      <c r="I3843" t="s">
        <v>7</v>
      </c>
      <c r="J3843">
        <v>68</v>
      </c>
      <c r="K3843" t="s">
        <v>166</v>
      </c>
    </row>
    <row r="3844" spans="1:11" x14ac:dyDescent="0.25">
      <c r="A3844" t="s">
        <v>165</v>
      </c>
      <c r="B3844" t="s">
        <v>166</v>
      </c>
      <c r="C3844" t="s">
        <v>234</v>
      </c>
      <c r="D3844" t="s">
        <v>45</v>
      </c>
      <c r="E3844" t="s">
        <v>214</v>
      </c>
      <c r="F3844">
        <v>1955</v>
      </c>
      <c r="G3844" t="s">
        <v>169</v>
      </c>
      <c r="H3844" t="s">
        <v>170</v>
      </c>
      <c r="I3844" t="s">
        <v>7</v>
      </c>
      <c r="J3844">
        <v>100</v>
      </c>
      <c r="K3844" t="s">
        <v>166</v>
      </c>
    </row>
    <row r="3845" spans="1:11" x14ac:dyDescent="0.25">
      <c r="A3845" t="s">
        <v>165</v>
      </c>
      <c r="B3845" t="s">
        <v>166</v>
      </c>
      <c r="C3845" t="s">
        <v>234</v>
      </c>
      <c r="D3845" t="s">
        <v>45</v>
      </c>
      <c r="E3845" t="s">
        <v>214</v>
      </c>
      <c r="F3845">
        <v>1956</v>
      </c>
      <c r="G3845" t="s">
        <v>169</v>
      </c>
      <c r="H3845" t="s">
        <v>170</v>
      </c>
      <c r="I3845" t="s">
        <v>7</v>
      </c>
      <c r="J3845">
        <v>149</v>
      </c>
      <c r="K3845" t="s">
        <v>166</v>
      </c>
    </row>
    <row r="3846" spans="1:11" x14ac:dyDescent="0.25">
      <c r="A3846" t="s">
        <v>165</v>
      </c>
      <c r="B3846" t="s">
        <v>166</v>
      </c>
      <c r="C3846" t="s">
        <v>234</v>
      </c>
      <c r="D3846" t="s">
        <v>45</v>
      </c>
      <c r="E3846" t="s">
        <v>214</v>
      </c>
      <c r="F3846">
        <v>1957</v>
      </c>
      <c r="G3846" t="s">
        <v>169</v>
      </c>
      <c r="H3846" t="s">
        <v>170</v>
      </c>
      <c r="I3846" t="s">
        <v>7</v>
      </c>
      <c r="J3846">
        <v>153</v>
      </c>
      <c r="K3846" t="s">
        <v>166</v>
      </c>
    </row>
    <row r="3847" spans="1:11" x14ac:dyDescent="0.25">
      <c r="A3847" t="s">
        <v>165</v>
      </c>
      <c r="B3847" t="s">
        <v>166</v>
      </c>
      <c r="C3847" t="s">
        <v>234</v>
      </c>
      <c r="D3847" t="s">
        <v>45</v>
      </c>
      <c r="E3847" t="s">
        <v>214</v>
      </c>
      <c r="F3847">
        <v>1958</v>
      </c>
      <c r="G3847" t="s">
        <v>169</v>
      </c>
      <c r="H3847" t="s">
        <v>170</v>
      </c>
      <c r="I3847" t="s">
        <v>7</v>
      </c>
      <c r="J3847">
        <v>134</v>
      </c>
      <c r="K3847" t="s">
        <v>166</v>
      </c>
    </row>
    <row r="3848" spans="1:11" x14ac:dyDescent="0.25">
      <c r="A3848" t="s">
        <v>165</v>
      </c>
      <c r="B3848" t="s">
        <v>166</v>
      </c>
      <c r="C3848" t="s">
        <v>234</v>
      </c>
      <c r="D3848" t="s">
        <v>45</v>
      </c>
      <c r="E3848" t="s">
        <v>214</v>
      </c>
      <c r="F3848">
        <v>1959</v>
      </c>
      <c r="G3848" t="s">
        <v>169</v>
      </c>
      <c r="H3848" t="s">
        <v>170</v>
      </c>
      <c r="I3848" t="s">
        <v>7</v>
      </c>
      <c r="J3848">
        <v>149</v>
      </c>
      <c r="K3848" t="s">
        <v>166</v>
      </c>
    </row>
    <row r="3849" spans="1:11" x14ac:dyDescent="0.25">
      <c r="A3849" t="s">
        <v>165</v>
      </c>
      <c r="B3849" t="s">
        <v>166</v>
      </c>
      <c r="C3849" t="s">
        <v>234</v>
      </c>
      <c r="D3849" t="s">
        <v>45</v>
      </c>
      <c r="E3849" t="s">
        <v>214</v>
      </c>
      <c r="F3849">
        <v>1960</v>
      </c>
      <c r="G3849" t="s">
        <v>169</v>
      </c>
      <c r="H3849" t="s">
        <v>170</v>
      </c>
      <c r="I3849" t="s">
        <v>7</v>
      </c>
      <c r="J3849">
        <v>170</v>
      </c>
      <c r="K3849" t="s">
        <v>166</v>
      </c>
    </row>
    <row r="3850" spans="1:11" x14ac:dyDescent="0.25">
      <c r="A3850" t="s">
        <v>165</v>
      </c>
      <c r="B3850" t="s">
        <v>166</v>
      </c>
      <c r="C3850" t="s">
        <v>234</v>
      </c>
      <c r="D3850" t="s">
        <v>45</v>
      </c>
      <c r="E3850" t="s">
        <v>214</v>
      </c>
      <c r="F3850">
        <v>1961</v>
      </c>
      <c r="G3850" t="s">
        <v>169</v>
      </c>
      <c r="H3850" t="s">
        <v>170</v>
      </c>
      <c r="I3850" t="s">
        <v>7</v>
      </c>
      <c r="J3850">
        <v>184</v>
      </c>
      <c r="K3850" t="s">
        <v>166</v>
      </c>
    </row>
    <row r="3851" spans="1:11" x14ac:dyDescent="0.25">
      <c r="A3851" t="s">
        <v>165</v>
      </c>
      <c r="B3851" t="s">
        <v>166</v>
      </c>
      <c r="C3851" t="s">
        <v>234</v>
      </c>
      <c r="D3851" t="s">
        <v>45</v>
      </c>
      <c r="E3851" t="s">
        <v>214</v>
      </c>
      <c r="F3851">
        <v>1962</v>
      </c>
      <c r="G3851" t="s">
        <v>169</v>
      </c>
      <c r="H3851" t="s">
        <v>170</v>
      </c>
      <c r="I3851" t="s">
        <v>7</v>
      </c>
      <c r="J3851">
        <v>226</v>
      </c>
      <c r="K3851" t="s">
        <v>166</v>
      </c>
    </row>
    <row r="3852" spans="1:11" x14ac:dyDescent="0.25">
      <c r="A3852" t="s">
        <v>165</v>
      </c>
      <c r="B3852" t="s">
        <v>166</v>
      </c>
      <c r="C3852" t="s">
        <v>234</v>
      </c>
      <c r="D3852" t="s">
        <v>45</v>
      </c>
      <c r="E3852" t="s">
        <v>214</v>
      </c>
      <c r="F3852">
        <v>1963</v>
      </c>
      <c r="G3852" t="s">
        <v>169</v>
      </c>
      <c r="H3852" t="s">
        <v>170</v>
      </c>
      <c r="I3852" t="s">
        <v>7</v>
      </c>
      <c r="J3852">
        <v>357</v>
      </c>
      <c r="K3852" t="s">
        <v>166</v>
      </c>
    </row>
    <row r="3853" spans="1:11" x14ac:dyDescent="0.25">
      <c r="A3853" t="s">
        <v>165</v>
      </c>
      <c r="B3853" t="s">
        <v>166</v>
      </c>
      <c r="C3853" t="s">
        <v>234</v>
      </c>
      <c r="D3853" t="s">
        <v>45</v>
      </c>
      <c r="E3853" t="s">
        <v>214</v>
      </c>
      <c r="F3853">
        <v>1964</v>
      </c>
      <c r="G3853" t="s">
        <v>169</v>
      </c>
      <c r="H3853" t="s">
        <v>170</v>
      </c>
      <c r="I3853" t="s">
        <v>7</v>
      </c>
      <c r="J3853">
        <v>360</v>
      </c>
      <c r="K3853" t="s">
        <v>166</v>
      </c>
    </row>
    <row r="3854" spans="1:11" x14ac:dyDescent="0.25">
      <c r="A3854" t="s">
        <v>165</v>
      </c>
      <c r="B3854" t="s">
        <v>166</v>
      </c>
      <c r="C3854" t="s">
        <v>234</v>
      </c>
      <c r="D3854" t="s">
        <v>45</v>
      </c>
      <c r="E3854" t="s">
        <v>214</v>
      </c>
      <c r="F3854">
        <v>1965</v>
      </c>
      <c r="G3854" t="s">
        <v>169</v>
      </c>
      <c r="H3854" t="s">
        <v>170</v>
      </c>
      <c r="I3854" t="s">
        <v>7</v>
      </c>
      <c r="J3854">
        <v>513</v>
      </c>
      <c r="K3854" t="s">
        <v>166</v>
      </c>
    </row>
    <row r="3855" spans="1:11" x14ac:dyDescent="0.25">
      <c r="A3855" t="s">
        <v>165</v>
      </c>
      <c r="B3855" t="s">
        <v>166</v>
      </c>
      <c r="C3855" t="s">
        <v>234</v>
      </c>
      <c r="D3855" t="s">
        <v>45</v>
      </c>
      <c r="E3855" t="s">
        <v>214</v>
      </c>
      <c r="F3855">
        <v>1966</v>
      </c>
      <c r="G3855" t="s">
        <v>169</v>
      </c>
      <c r="H3855" t="s">
        <v>170</v>
      </c>
      <c r="I3855" t="s">
        <v>7</v>
      </c>
      <c r="J3855">
        <v>529</v>
      </c>
      <c r="K3855" t="s">
        <v>166</v>
      </c>
    </row>
    <row r="3856" spans="1:11" x14ac:dyDescent="0.25">
      <c r="A3856" t="s">
        <v>165</v>
      </c>
      <c r="B3856" t="s">
        <v>166</v>
      </c>
      <c r="C3856" t="s">
        <v>234</v>
      </c>
      <c r="D3856" t="s">
        <v>45</v>
      </c>
      <c r="E3856" t="s">
        <v>214</v>
      </c>
      <c r="F3856">
        <v>1967</v>
      </c>
      <c r="G3856" t="s">
        <v>169</v>
      </c>
      <c r="H3856" t="s">
        <v>170</v>
      </c>
      <c r="I3856" t="s">
        <v>7</v>
      </c>
      <c r="J3856">
        <v>627</v>
      </c>
      <c r="K3856" t="s">
        <v>166</v>
      </c>
    </row>
    <row r="3857" spans="1:11" x14ac:dyDescent="0.25">
      <c r="A3857" t="s">
        <v>165</v>
      </c>
      <c r="B3857" t="s">
        <v>166</v>
      </c>
      <c r="C3857" t="s">
        <v>234</v>
      </c>
      <c r="D3857" t="s">
        <v>45</v>
      </c>
      <c r="E3857" t="s">
        <v>214</v>
      </c>
      <c r="F3857">
        <v>1968</v>
      </c>
      <c r="G3857" t="s">
        <v>169</v>
      </c>
      <c r="H3857" t="s">
        <v>170</v>
      </c>
      <c r="I3857" t="s">
        <v>7</v>
      </c>
      <c r="J3857">
        <v>610</v>
      </c>
      <c r="K3857" t="s">
        <v>166</v>
      </c>
    </row>
    <row r="3858" spans="1:11" x14ac:dyDescent="0.25">
      <c r="A3858" t="s">
        <v>165</v>
      </c>
      <c r="B3858" t="s">
        <v>166</v>
      </c>
      <c r="C3858" t="s">
        <v>234</v>
      </c>
      <c r="D3858" t="s">
        <v>45</v>
      </c>
      <c r="E3858" t="s">
        <v>214</v>
      </c>
      <c r="F3858">
        <v>1969</v>
      </c>
      <c r="G3858" t="s">
        <v>169</v>
      </c>
      <c r="H3858" t="s">
        <v>170</v>
      </c>
      <c r="I3858" t="s">
        <v>7</v>
      </c>
      <c r="J3858">
        <v>593</v>
      </c>
      <c r="K3858" t="s">
        <v>166</v>
      </c>
    </row>
    <row r="3859" spans="1:11" x14ac:dyDescent="0.25">
      <c r="A3859" t="s">
        <v>165</v>
      </c>
      <c r="B3859" t="s">
        <v>166</v>
      </c>
      <c r="C3859" t="s">
        <v>234</v>
      </c>
      <c r="D3859" t="s">
        <v>45</v>
      </c>
      <c r="E3859" t="s">
        <v>214</v>
      </c>
      <c r="F3859">
        <v>1970</v>
      </c>
      <c r="G3859" t="s">
        <v>169</v>
      </c>
      <c r="H3859" t="s">
        <v>170</v>
      </c>
      <c r="I3859" t="s">
        <v>7</v>
      </c>
      <c r="J3859">
        <v>541</v>
      </c>
      <c r="K3859" t="s">
        <v>166</v>
      </c>
    </row>
    <row r="3860" spans="1:11" x14ac:dyDescent="0.25">
      <c r="A3860" t="s">
        <v>165</v>
      </c>
      <c r="B3860" t="s">
        <v>166</v>
      </c>
      <c r="C3860" t="s">
        <v>234</v>
      </c>
      <c r="D3860" t="s">
        <v>45</v>
      </c>
      <c r="E3860" t="s">
        <v>214</v>
      </c>
      <c r="F3860">
        <v>1971</v>
      </c>
      <c r="G3860" t="s">
        <v>169</v>
      </c>
      <c r="H3860" t="s">
        <v>170</v>
      </c>
      <c r="I3860" t="s">
        <v>7</v>
      </c>
      <c r="J3860">
        <v>450</v>
      </c>
      <c r="K3860" t="s">
        <v>166</v>
      </c>
    </row>
    <row r="3861" spans="1:11" x14ac:dyDescent="0.25">
      <c r="A3861" t="s">
        <v>165</v>
      </c>
      <c r="B3861" t="s">
        <v>166</v>
      </c>
      <c r="C3861" t="s">
        <v>234</v>
      </c>
      <c r="D3861" t="s">
        <v>45</v>
      </c>
      <c r="E3861" t="s">
        <v>214</v>
      </c>
      <c r="F3861">
        <v>1972</v>
      </c>
      <c r="G3861" t="s">
        <v>169</v>
      </c>
      <c r="H3861" t="s">
        <v>170</v>
      </c>
      <c r="I3861" t="s">
        <v>7</v>
      </c>
      <c r="J3861">
        <v>410</v>
      </c>
      <c r="K3861" t="s">
        <v>166</v>
      </c>
    </row>
    <row r="3862" spans="1:11" x14ac:dyDescent="0.25">
      <c r="A3862" t="s">
        <v>165</v>
      </c>
      <c r="B3862" t="s">
        <v>166</v>
      </c>
      <c r="C3862" t="s">
        <v>234</v>
      </c>
      <c r="D3862" t="s">
        <v>45</v>
      </c>
      <c r="E3862" t="s">
        <v>214</v>
      </c>
      <c r="F3862">
        <v>1973</v>
      </c>
      <c r="G3862" t="s">
        <v>169</v>
      </c>
      <c r="H3862" t="s">
        <v>170</v>
      </c>
      <c r="I3862" t="s">
        <v>7</v>
      </c>
      <c r="J3862">
        <v>356</v>
      </c>
      <c r="K3862" t="s">
        <v>166</v>
      </c>
    </row>
    <row r="3863" spans="1:11" x14ac:dyDescent="0.25">
      <c r="A3863" t="s">
        <v>165</v>
      </c>
      <c r="B3863" t="s">
        <v>166</v>
      </c>
      <c r="C3863" t="s">
        <v>234</v>
      </c>
      <c r="D3863" t="s">
        <v>45</v>
      </c>
      <c r="E3863" t="s">
        <v>214</v>
      </c>
      <c r="F3863">
        <v>1974</v>
      </c>
      <c r="G3863" t="s">
        <v>169</v>
      </c>
      <c r="H3863" t="s">
        <v>170</v>
      </c>
      <c r="I3863" t="s">
        <v>7</v>
      </c>
      <c r="J3863">
        <v>495</v>
      </c>
      <c r="K3863" t="s">
        <v>166</v>
      </c>
    </row>
    <row r="3864" spans="1:11" x14ac:dyDescent="0.25">
      <c r="A3864" t="s">
        <v>165</v>
      </c>
      <c r="B3864" t="s">
        <v>166</v>
      </c>
      <c r="C3864" t="s">
        <v>234</v>
      </c>
      <c r="D3864" t="s">
        <v>45</v>
      </c>
      <c r="E3864" t="s">
        <v>214</v>
      </c>
      <c r="F3864">
        <v>1975</v>
      </c>
      <c r="G3864" t="s">
        <v>169</v>
      </c>
      <c r="H3864" t="s">
        <v>170</v>
      </c>
      <c r="I3864" t="s">
        <v>7</v>
      </c>
      <c r="J3864">
        <v>487</v>
      </c>
      <c r="K3864" t="s">
        <v>166</v>
      </c>
    </row>
    <row r="3865" spans="1:11" x14ac:dyDescent="0.25">
      <c r="A3865" t="s">
        <v>165</v>
      </c>
      <c r="B3865" t="s">
        <v>166</v>
      </c>
      <c r="C3865" t="s">
        <v>234</v>
      </c>
      <c r="D3865" t="s">
        <v>45</v>
      </c>
      <c r="E3865" t="s">
        <v>214</v>
      </c>
      <c r="F3865">
        <v>1976</v>
      </c>
      <c r="G3865" t="s">
        <v>169</v>
      </c>
      <c r="H3865" t="s">
        <v>170</v>
      </c>
      <c r="I3865" t="s">
        <v>7</v>
      </c>
      <c r="J3865">
        <v>522</v>
      </c>
      <c r="K3865" t="s">
        <v>166</v>
      </c>
    </row>
    <row r="3866" spans="1:11" x14ac:dyDescent="0.25">
      <c r="A3866" t="s">
        <v>165</v>
      </c>
      <c r="B3866" t="s">
        <v>166</v>
      </c>
      <c r="C3866" t="s">
        <v>234</v>
      </c>
      <c r="D3866" t="s">
        <v>45</v>
      </c>
      <c r="E3866" t="s">
        <v>214</v>
      </c>
      <c r="F3866">
        <v>1977</v>
      </c>
      <c r="G3866" t="s">
        <v>169</v>
      </c>
      <c r="H3866" t="s">
        <v>170</v>
      </c>
      <c r="I3866" t="s">
        <v>7</v>
      </c>
      <c r="J3866">
        <v>449</v>
      </c>
      <c r="K3866" t="s">
        <v>166</v>
      </c>
    </row>
    <row r="3867" spans="1:11" x14ac:dyDescent="0.25">
      <c r="A3867" t="s">
        <v>165</v>
      </c>
      <c r="B3867" t="s">
        <v>166</v>
      </c>
      <c r="C3867" t="s">
        <v>234</v>
      </c>
      <c r="D3867" t="s">
        <v>45</v>
      </c>
      <c r="E3867" t="s">
        <v>214</v>
      </c>
      <c r="F3867">
        <v>1978</v>
      </c>
      <c r="G3867" t="s">
        <v>169</v>
      </c>
      <c r="H3867" t="s">
        <v>170</v>
      </c>
      <c r="I3867" t="s">
        <v>7</v>
      </c>
      <c r="J3867">
        <v>444</v>
      </c>
      <c r="K3867" t="s">
        <v>166</v>
      </c>
    </row>
    <row r="3868" spans="1:11" x14ac:dyDescent="0.25">
      <c r="A3868" t="s">
        <v>165</v>
      </c>
      <c r="B3868" t="s">
        <v>166</v>
      </c>
      <c r="C3868" t="s">
        <v>234</v>
      </c>
      <c r="D3868" t="s">
        <v>45</v>
      </c>
      <c r="E3868" t="s">
        <v>214</v>
      </c>
      <c r="F3868">
        <v>1979</v>
      </c>
      <c r="G3868" t="s">
        <v>169</v>
      </c>
      <c r="H3868" t="s">
        <v>170</v>
      </c>
      <c r="I3868" t="s">
        <v>7</v>
      </c>
      <c r="J3868">
        <v>624</v>
      </c>
      <c r="K3868" t="s">
        <v>166</v>
      </c>
    </row>
    <row r="3869" spans="1:11" x14ac:dyDescent="0.25">
      <c r="A3869" t="s">
        <v>165</v>
      </c>
      <c r="B3869" t="s">
        <v>166</v>
      </c>
      <c r="C3869" t="s">
        <v>234</v>
      </c>
      <c r="D3869" t="s">
        <v>45</v>
      </c>
      <c r="E3869" t="s">
        <v>214</v>
      </c>
      <c r="F3869">
        <v>1980</v>
      </c>
      <c r="G3869" t="s">
        <v>169</v>
      </c>
      <c r="H3869" t="s">
        <v>170</v>
      </c>
      <c r="I3869" t="s">
        <v>7</v>
      </c>
      <c r="J3869">
        <v>711</v>
      </c>
      <c r="K3869" t="s">
        <v>166</v>
      </c>
    </row>
    <row r="3870" spans="1:11" x14ac:dyDescent="0.25">
      <c r="A3870" t="s">
        <v>165</v>
      </c>
      <c r="B3870" t="s">
        <v>166</v>
      </c>
      <c r="C3870" t="s">
        <v>234</v>
      </c>
      <c r="D3870" t="s">
        <v>45</v>
      </c>
      <c r="E3870" t="s">
        <v>214</v>
      </c>
      <c r="F3870">
        <v>1981</v>
      </c>
      <c r="G3870" t="s">
        <v>169</v>
      </c>
      <c r="H3870" t="s">
        <v>170</v>
      </c>
      <c r="I3870" t="s">
        <v>7</v>
      </c>
      <c r="J3870">
        <v>669</v>
      </c>
      <c r="K3870" t="s">
        <v>166</v>
      </c>
    </row>
    <row r="3871" spans="1:11" x14ac:dyDescent="0.25">
      <c r="A3871" t="s">
        <v>165</v>
      </c>
      <c r="B3871" t="s">
        <v>166</v>
      </c>
      <c r="C3871" t="s">
        <v>234</v>
      </c>
      <c r="D3871" t="s">
        <v>45</v>
      </c>
      <c r="E3871" t="s">
        <v>214</v>
      </c>
      <c r="F3871">
        <v>1982</v>
      </c>
      <c r="G3871" t="s">
        <v>169</v>
      </c>
      <c r="H3871" t="s">
        <v>170</v>
      </c>
      <c r="I3871" t="s">
        <v>7</v>
      </c>
      <c r="J3871">
        <v>790</v>
      </c>
      <c r="K3871" t="s">
        <v>166</v>
      </c>
    </row>
    <row r="3872" spans="1:11" x14ac:dyDescent="0.25">
      <c r="A3872" t="s">
        <v>165</v>
      </c>
      <c r="B3872" t="s">
        <v>166</v>
      </c>
      <c r="C3872" t="s">
        <v>234</v>
      </c>
      <c r="D3872" t="s">
        <v>45</v>
      </c>
      <c r="E3872" t="s">
        <v>214</v>
      </c>
      <c r="F3872">
        <v>1983</v>
      </c>
      <c r="G3872" t="s">
        <v>169</v>
      </c>
      <c r="H3872" t="s">
        <v>170</v>
      </c>
      <c r="I3872" t="s">
        <v>7</v>
      </c>
      <c r="J3872">
        <v>933</v>
      </c>
      <c r="K3872" t="s">
        <v>166</v>
      </c>
    </row>
    <row r="3873" spans="1:11" x14ac:dyDescent="0.25">
      <c r="A3873" t="s">
        <v>165</v>
      </c>
      <c r="B3873" t="s">
        <v>166</v>
      </c>
      <c r="C3873" t="s">
        <v>234</v>
      </c>
      <c r="D3873" t="s">
        <v>45</v>
      </c>
      <c r="E3873" t="s">
        <v>214</v>
      </c>
      <c r="F3873">
        <v>1984</v>
      </c>
      <c r="G3873" t="s">
        <v>169</v>
      </c>
      <c r="H3873" t="s">
        <v>170</v>
      </c>
      <c r="I3873" t="s">
        <v>7</v>
      </c>
      <c r="J3873">
        <v>1097</v>
      </c>
      <c r="K3873" t="s">
        <v>166</v>
      </c>
    </row>
    <row r="3874" spans="1:11" x14ac:dyDescent="0.25">
      <c r="A3874" t="s">
        <v>165</v>
      </c>
      <c r="B3874" t="s">
        <v>166</v>
      </c>
      <c r="C3874" t="s">
        <v>234</v>
      </c>
      <c r="D3874" t="s">
        <v>45</v>
      </c>
      <c r="E3874" t="s">
        <v>214</v>
      </c>
      <c r="F3874">
        <v>1985</v>
      </c>
      <c r="G3874" t="s">
        <v>169</v>
      </c>
      <c r="H3874" t="s">
        <v>170</v>
      </c>
      <c r="I3874" t="s">
        <v>7</v>
      </c>
      <c r="J3874">
        <v>1205</v>
      </c>
      <c r="K3874" t="s">
        <v>166</v>
      </c>
    </row>
    <row r="3875" spans="1:11" x14ac:dyDescent="0.25">
      <c r="A3875" t="s">
        <v>165</v>
      </c>
      <c r="B3875" t="s">
        <v>166</v>
      </c>
      <c r="C3875" t="s">
        <v>234</v>
      </c>
      <c r="D3875" t="s">
        <v>45</v>
      </c>
      <c r="E3875" t="s">
        <v>214</v>
      </c>
      <c r="F3875">
        <v>1986</v>
      </c>
      <c r="G3875" t="s">
        <v>169</v>
      </c>
      <c r="H3875" t="s">
        <v>170</v>
      </c>
      <c r="I3875" t="s">
        <v>7</v>
      </c>
      <c r="J3875">
        <v>1346</v>
      </c>
      <c r="K3875" t="s">
        <v>166</v>
      </c>
    </row>
    <row r="3876" spans="1:11" x14ac:dyDescent="0.25">
      <c r="A3876" t="s">
        <v>165</v>
      </c>
      <c r="B3876" t="s">
        <v>166</v>
      </c>
      <c r="C3876" t="s">
        <v>234</v>
      </c>
      <c r="D3876" t="s">
        <v>45</v>
      </c>
      <c r="E3876" t="s">
        <v>214</v>
      </c>
      <c r="F3876">
        <v>1987</v>
      </c>
      <c r="G3876" t="s">
        <v>169</v>
      </c>
      <c r="H3876" t="s">
        <v>170</v>
      </c>
      <c r="I3876" t="s">
        <v>7</v>
      </c>
      <c r="J3876">
        <v>1365</v>
      </c>
      <c r="K3876" t="s">
        <v>166</v>
      </c>
    </row>
    <row r="3877" spans="1:11" x14ac:dyDescent="0.25">
      <c r="A3877" t="s">
        <v>165</v>
      </c>
      <c r="B3877" t="s">
        <v>166</v>
      </c>
      <c r="C3877" t="s">
        <v>234</v>
      </c>
      <c r="D3877" t="s">
        <v>45</v>
      </c>
      <c r="E3877" t="s">
        <v>214</v>
      </c>
      <c r="F3877">
        <v>1988</v>
      </c>
      <c r="G3877" t="s">
        <v>169</v>
      </c>
      <c r="H3877" t="s">
        <v>170</v>
      </c>
      <c r="I3877" t="s">
        <v>7</v>
      </c>
      <c r="J3877">
        <v>1247</v>
      </c>
      <c r="K3877" t="s">
        <v>166</v>
      </c>
    </row>
    <row r="3878" spans="1:11" x14ac:dyDescent="0.25">
      <c r="A3878" t="s">
        <v>165</v>
      </c>
      <c r="B3878" t="s">
        <v>166</v>
      </c>
      <c r="C3878" t="s">
        <v>234</v>
      </c>
      <c r="D3878" t="s">
        <v>45</v>
      </c>
      <c r="E3878" t="s">
        <v>214</v>
      </c>
      <c r="F3878">
        <v>1989</v>
      </c>
      <c r="G3878" t="s">
        <v>169</v>
      </c>
      <c r="H3878" t="s">
        <v>170</v>
      </c>
      <c r="I3878" t="s">
        <v>7</v>
      </c>
      <c r="J3878">
        <v>1487</v>
      </c>
      <c r="K3878" t="s">
        <v>166</v>
      </c>
    </row>
    <row r="3879" spans="1:11" x14ac:dyDescent="0.25">
      <c r="A3879" t="s">
        <v>165</v>
      </c>
      <c r="B3879" t="s">
        <v>166</v>
      </c>
      <c r="C3879" t="s">
        <v>234</v>
      </c>
      <c r="D3879" t="s">
        <v>45</v>
      </c>
      <c r="E3879" t="s">
        <v>214</v>
      </c>
      <c r="F3879">
        <v>1990</v>
      </c>
      <c r="G3879" t="s">
        <v>169</v>
      </c>
      <c r="H3879" t="s">
        <v>170</v>
      </c>
      <c r="I3879" t="s">
        <v>7</v>
      </c>
      <c r="J3879">
        <v>1646</v>
      </c>
      <c r="K3879" t="s">
        <v>166</v>
      </c>
    </row>
    <row r="3880" spans="1:11" x14ac:dyDescent="0.25">
      <c r="A3880" t="s">
        <v>165</v>
      </c>
      <c r="B3880" t="s">
        <v>166</v>
      </c>
      <c r="C3880" t="s">
        <v>234</v>
      </c>
      <c r="D3880" t="s">
        <v>45</v>
      </c>
      <c r="E3880" t="s">
        <v>214</v>
      </c>
      <c r="F3880">
        <v>1991</v>
      </c>
      <c r="G3880" t="s">
        <v>169</v>
      </c>
      <c r="H3880" t="s">
        <v>170</v>
      </c>
      <c r="I3880" t="s">
        <v>7</v>
      </c>
      <c r="J3880">
        <v>1469</v>
      </c>
      <c r="K3880" t="s">
        <v>166</v>
      </c>
    </row>
    <row r="3881" spans="1:11" x14ac:dyDescent="0.25">
      <c r="A3881" t="s">
        <v>165</v>
      </c>
      <c r="B3881" t="s">
        <v>166</v>
      </c>
      <c r="C3881" t="s">
        <v>234</v>
      </c>
      <c r="D3881" t="s">
        <v>45</v>
      </c>
      <c r="E3881" t="s">
        <v>214</v>
      </c>
      <c r="F3881">
        <v>1992</v>
      </c>
      <c r="G3881" t="s">
        <v>169</v>
      </c>
      <c r="H3881" t="s">
        <v>170</v>
      </c>
      <c r="I3881" t="s">
        <v>7</v>
      </c>
      <c r="J3881">
        <v>1359</v>
      </c>
      <c r="K3881" t="s">
        <v>166</v>
      </c>
    </row>
    <row r="3882" spans="1:11" x14ac:dyDescent="0.25">
      <c r="A3882" t="s">
        <v>165</v>
      </c>
      <c r="B3882" t="s">
        <v>166</v>
      </c>
      <c r="C3882" t="s">
        <v>234</v>
      </c>
      <c r="D3882" t="s">
        <v>45</v>
      </c>
      <c r="E3882" t="s">
        <v>214</v>
      </c>
      <c r="F3882">
        <v>1993</v>
      </c>
      <c r="G3882" t="s">
        <v>169</v>
      </c>
      <c r="H3882" t="s">
        <v>170</v>
      </c>
      <c r="I3882" t="s">
        <v>7</v>
      </c>
      <c r="J3882">
        <v>1331</v>
      </c>
      <c r="K3882" t="s">
        <v>166</v>
      </c>
    </row>
    <row r="3883" spans="1:11" x14ac:dyDescent="0.25">
      <c r="A3883" t="s">
        <v>165</v>
      </c>
      <c r="B3883" t="s">
        <v>166</v>
      </c>
      <c r="C3883" t="s">
        <v>234</v>
      </c>
      <c r="D3883" t="s">
        <v>45</v>
      </c>
      <c r="E3883" t="s">
        <v>214</v>
      </c>
      <c r="F3883">
        <v>1994</v>
      </c>
      <c r="G3883" t="s">
        <v>169</v>
      </c>
      <c r="H3883" t="s">
        <v>170</v>
      </c>
      <c r="I3883" t="s">
        <v>7</v>
      </c>
      <c r="J3883">
        <v>1564</v>
      </c>
      <c r="K3883" t="s">
        <v>166</v>
      </c>
    </row>
    <row r="3884" spans="1:11" x14ac:dyDescent="0.25">
      <c r="A3884" t="s">
        <v>165</v>
      </c>
      <c r="B3884" t="s">
        <v>166</v>
      </c>
      <c r="C3884" t="s">
        <v>234</v>
      </c>
      <c r="D3884" t="s">
        <v>45</v>
      </c>
      <c r="E3884" t="s">
        <v>214</v>
      </c>
      <c r="F3884">
        <v>1995</v>
      </c>
      <c r="G3884" t="s">
        <v>169</v>
      </c>
      <c r="H3884" t="s">
        <v>170</v>
      </c>
      <c r="I3884" t="s">
        <v>7</v>
      </c>
      <c r="J3884">
        <v>1734</v>
      </c>
      <c r="K3884" t="s">
        <v>166</v>
      </c>
    </row>
    <row r="3885" spans="1:11" x14ac:dyDescent="0.25">
      <c r="A3885" t="s">
        <v>165</v>
      </c>
      <c r="B3885" t="s">
        <v>166</v>
      </c>
      <c r="C3885" t="s">
        <v>234</v>
      </c>
      <c r="D3885" t="s">
        <v>45</v>
      </c>
      <c r="E3885" t="s">
        <v>214</v>
      </c>
      <c r="F3885">
        <v>1996</v>
      </c>
      <c r="G3885" t="s">
        <v>169</v>
      </c>
      <c r="H3885" t="s">
        <v>170</v>
      </c>
      <c r="I3885" t="s">
        <v>7</v>
      </c>
      <c r="J3885">
        <v>1801</v>
      </c>
      <c r="K3885" t="s">
        <v>166</v>
      </c>
    </row>
    <row r="3886" spans="1:11" x14ac:dyDescent="0.25">
      <c r="A3886" t="s">
        <v>165</v>
      </c>
      <c r="B3886" t="s">
        <v>166</v>
      </c>
      <c r="C3886" t="s">
        <v>234</v>
      </c>
      <c r="D3886" t="s">
        <v>45</v>
      </c>
      <c r="E3886" t="s">
        <v>214</v>
      </c>
      <c r="F3886">
        <v>1997</v>
      </c>
      <c r="G3886" t="s">
        <v>169</v>
      </c>
      <c r="H3886" t="s">
        <v>170</v>
      </c>
      <c r="I3886" t="s">
        <v>7</v>
      </c>
      <c r="J3886">
        <v>1870</v>
      </c>
      <c r="K3886" t="s">
        <v>166</v>
      </c>
    </row>
    <row r="3887" spans="1:11" x14ac:dyDescent="0.25">
      <c r="A3887" t="s">
        <v>165</v>
      </c>
      <c r="B3887" t="s">
        <v>166</v>
      </c>
      <c r="C3887" t="s">
        <v>234</v>
      </c>
      <c r="D3887" t="s">
        <v>45</v>
      </c>
      <c r="E3887" t="s">
        <v>214</v>
      </c>
      <c r="F3887">
        <v>1998</v>
      </c>
      <c r="G3887" t="s">
        <v>169</v>
      </c>
      <c r="H3887" t="s">
        <v>170</v>
      </c>
      <c r="I3887" t="s">
        <v>7</v>
      </c>
      <c r="J3887">
        <v>1921</v>
      </c>
      <c r="K3887" t="s">
        <v>166</v>
      </c>
    </row>
    <row r="3888" spans="1:11" x14ac:dyDescent="0.25">
      <c r="A3888" t="s">
        <v>165</v>
      </c>
      <c r="B3888" t="s">
        <v>166</v>
      </c>
      <c r="C3888" t="s">
        <v>234</v>
      </c>
      <c r="D3888" t="s">
        <v>45</v>
      </c>
      <c r="E3888" t="s">
        <v>214</v>
      </c>
      <c r="F3888">
        <v>1999</v>
      </c>
      <c r="G3888" t="s">
        <v>169</v>
      </c>
      <c r="H3888" t="s">
        <v>170</v>
      </c>
      <c r="I3888" t="s">
        <v>7</v>
      </c>
      <c r="J3888">
        <v>2221</v>
      </c>
      <c r="K3888" t="s">
        <v>166</v>
      </c>
    </row>
    <row r="3889" spans="1:11" x14ac:dyDescent="0.25">
      <c r="A3889" t="s">
        <v>165</v>
      </c>
      <c r="B3889" t="s">
        <v>166</v>
      </c>
      <c r="C3889" t="s">
        <v>234</v>
      </c>
      <c r="D3889" t="s">
        <v>45</v>
      </c>
      <c r="E3889" t="s">
        <v>214</v>
      </c>
      <c r="F3889">
        <v>2000</v>
      </c>
      <c r="G3889" t="s">
        <v>169</v>
      </c>
      <c r="H3889" t="s">
        <v>170</v>
      </c>
      <c r="I3889" t="s">
        <v>7</v>
      </c>
      <c r="J3889">
        <v>2700</v>
      </c>
      <c r="K3889" t="s">
        <v>166</v>
      </c>
    </row>
    <row r="3890" spans="1:11" x14ac:dyDescent="0.25">
      <c r="A3890" t="s">
        <v>165</v>
      </c>
      <c r="B3890" t="s">
        <v>166</v>
      </c>
      <c r="C3890" t="s">
        <v>234</v>
      </c>
      <c r="D3890" t="s">
        <v>45</v>
      </c>
      <c r="E3890" t="s">
        <v>214</v>
      </c>
      <c r="F3890">
        <v>2001</v>
      </c>
      <c r="G3890" t="s">
        <v>169</v>
      </c>
      <c r="H3890" t="s">
        <v>170</v>
      </c>
      <c r="I3890" t="s">
        <v>7</v>
      </c>
      <c r="J3890">
        <v>2515</v>
      </c>
      <c r="K3890" t="s">
        <v>166</v>
      </c>
    </row>
    <row r="3891" spans="1:11" x14ac:dyDescent="0.25">
      <c r="A3891" t="s">
        <v>165</v>
      </c>
      <c r="B3891" t="s">
        <v>166</v>
      </c>
      <c r="C3891" t="s">
        <v>234</v>
      </c>
      <c r="D3891" t="s">
        <v>45</v>
      </c>
      <c r="E3891" t="s">
        <v>214</v>
      </c>
      <c r="F3891">
        <v>2002</v>
      </c>
      <c r="G3891" t="s">
        <v>169</v>
      </c>
      <c r="H3891" t="s">
        <v>170</v>
      </c>
      <c r="I3891" t="s">
        <v>7</v>
      </c>
      <c r="J3891">
        <v>2160</v>
      </c>
      <c r="K3891" t="s">
        <v>166</v>
      </c>
    </row>
    <row r="3892" spans="1:11" x14ac:dyDescent="0.25">
      <c r="A3892" t="s">
        <v>165</v>
      </c>
      <c r="B3892" t="s">
        <v>166</v>
      </c>
      <c r="C3892" t="s">
        <v>234</v>
      </c>
      <c r="D3892" t="s">
        <v>45</v>
      </c>
      <c r="E3892" t="s">
        <v>214</v>
      </c>
      <c r="F3892">
        <v>2003</v>
      </c>
      <c r="G3892" t="s">
        <v>169</v>
      </c>
      <c r="H3892" t="s">
        <v>170</v>
      </c>
      <c r="I3892" t="s">
        <v>7</v>
      </c>
      <c r="J3892">
        <v>2269</v>
      </c>
      <c r="K3892" t="s">
        <v>166</v>
      </c>
    </row>
    <row r="3893" spans="1:11" x14ac:dyDescent="0.25">
      <c r="A3893" t="s">
        <v>165</v>
      </c>
      <c r="B3893" t="s">
        <v>166</v>
      </c>
      <c r="C3893" t="s">
        <v>234</v>
      </c>
      <c r="D3893" t="s">
        <v>45</v>
      </c>
      <c r="E3893" t="s">
        <v>214</v>
      </c>
      <c r="F3893">
        <v>2004</v>
      </c>
      <c r="G3893" t="s">
        <v>169</v>
      </c>
      <c r="H3893" t="s">
        <v>170</v>
      </c>
      <c r="I3893" t="s">
        <v>7</v>
      </c>
      <c r="J3893">
        <v>2493</v>
      </c>
      <c r="K3893" t="s">
        <v>166</v>
      </c>
    </row>
    <row r="3894" spans="1:11" x14ac:dyDescent="0.25">
      <c r="A3894" t="s">
        <v>165</v>
      </c>
      <c r="B3894" t="s">
        <v>166</v>
      </c>
      <c r="C3894" t="s">
        <v>234</v>
      </c>
      <c r="D3894" t="s">
        <v>45</v>
      </c>
      <c r="E3894" t="s">
        <v>214</v>
      </c>
      <c r="F3894">
        <v>2005</v>
      </c>
      <c r="G3894" t="s">
        <v>169</v>
      </c>
      <c r="H3894" t="s">
        <v>170</v>
      </c>
      <c r="I3894" t="s">
        <v>7</v>
      </c>
      <c r="J3894">
        <v>2546</v>
      </c>
      <c r="K3894" t="s">
        <v>166</v>
      </c>
    </row>
    <row r="3895" spans="1:11" x14ac:dyDescent="0.25">
      <c r="A3895" t="s">
        <v>165</v>
      </c>
      <c r="B3895" t="s">
        <v>166</v>
      </c>
      <c r="C3895" t="s">
        <v>234</v>
      </c>
      <c r="D3895" t="s">
        <v>45</v>
      </c>
      <c r="E3895" t="s">
        <v>214</v>
      </c>
      <c r="F3895">
        <v>2006</v>
      </c>
      <c r="G3895" t="s">
        <v>169</v>
      </c>
      <c r="H3895" t="s">
        <v>170</v>
      </c>
      <c r="I3895" t="s">
        <v>7</v>
      </c>
      <c r="J3895">
        <v>2965</v>
      </c>
      <c r="K3895" t="s">
        <v>166</v>
      </c>
    </row>
    <row r="3896" spans="1:11" x14ac:dyDescent="0.25">
      <c r="A3896" t="s">
        <v>165</v>
      </c>
      <c r="B3896" t="s">
        <v>166</v>
      </c>
      <c r="C3896" t="s">
        <v>234</v>
      </c>
      <c r="D3896" t="s">
        <v>45</v>
      </c>
      <c r="E3896" t="s">
        <v>214</v>
      </c>
      <c r="F3896">
        <v>2007</v>
      </c>
      <c r="G3896" t="s">
        <v>169</v>
      </c>
      <c r="H3896" t="s">
        <v>170</v>
      </c>
      <c r="I3896" t="s">
        <v>7</v>
      </c>
      <c r="J3896">
        <v>3791</v>
      </c>
      <c r="K3896" t="s">
        <v>166</v>
      </c>
    </row>
    <row r="3897" spans="1:11" x14ac:dyDescent="0.25">
      <c r="A3897" t="s">
        <v>165</v>
      </c>
      <c r="B3897" t="s">
        <v>166</v>
      </c>
      <c r="C3897" t="s">
        <v>234</v>
      </c>
      <c r="D3897" t="s">
        <v>45</v>
      </c>
      <c r="E3897" t="s">
        <v>214</v>
      </c>
      <c r="F3897">
        <v>2008</v>
      </c>
      <c r="G3897" t="s">
        <v>169</v>
      </c>
      <c r="H3897" t="s">
        <v>170</v>
      </c>
      <c r="I3897" t="s">
        <v>7</v>
      </c>
      <c r="J3897">
        <v>3836</v>
      </c>
      <c r="K3897" t="s">
        <v>166</v>
      </c>
    </row>
    <row r="3898" spans="1:11" x14ac:dyDescent="0.25">
      <c r="A3898" t="s">
        <v>165</v>
      </c>
      <c r="B3898" t="s">
        <v>166</v>
      </c>
      <c r="C3898" t="s">
        <v>234</v>
      </c>
      <c r="D3898" t="s">
        <v>45</v>
      </c>
      <c r="E3898" t="s">
        <v>214</v>
      </c>
      <c r="F3898">
        <v>2009</v>
      </c>
      <c r="G3898" t="s">
        <v>169</v>
      </c>
      <c r="H3898" t="s">
        <v>170</v>
      </c>
      <c r="I3898" t="s">
        <v>7</v>
      </c>
      <c r="J3898">
        <v>3514</v>
      </c>
      <c r="K3898" t="s">
        <v>166</v>
      </c>
    </row>
    <row r="3899" spans="1:11" x14ac:dyDescent="0.25">
      <c r="A3899" t="s">
        <v>165</v>
      </c>
      <c r="B3899" t="s">
        <v>166</v>
      </c>
      <c r="C3899" t="s">
        <v>234</v>
      </c>
      <c r="D3899" t="s">
        <v>45</v>
      </c>
      <c r="E3899" t="s">
        <v>214</v>
      </c>
      <c r="F3899">
        <v>2010</v>
      </c>
      <c r="G3899" t="s">
        <v>169</v>
      </c>
      <c r="H3899" t="s">
        <v>170</v>
      </c>
      <c r="I3899" t="s">
        <v>7</v>
      </c>
      <c r="J3899">
        <v>3428</v>
      </c>
      <c r="K3899" t="s">
        <v>166</v>
      </c>
    </row>
    <row r="3900" spans="1:11" x14ac:dyDescent="0.25">
      <c r="A3900" t="s">
        <v>165</v>
      </c>
      <c r="B3900" t="s">
        <v>166</v>
      </c>
      <c r="C3900" t="s">
        <v>234</v>
      </c>
      <c r="D3900" t="s">
        <v>45</v>
      </c>
      <c r="E3900" t="s">
        <v>214</v>
      </c>
      <c r="F3900">
        <v>2011</v>
      </c>
      <c r="G3900" t="s">
        <v>169</v>
      </c>
      <c r="H3900" t="s">
        <v>170</v>
      </c>
      <c r="I3900" t="s">
        <v>7</v>
      </c>
      <c r="J3900">
        <v>3616</v>
      </c>
      <c r="K3900" t="s">
        <v>166</v>
      </c>
    </row>
    <row r="3901" spans="1:11" x14ac:dyDescent="0.25">
      <c r="A3901" t="s">
        <v>165</v>
      </c>
      <c r="B3901" t="s">
        <v>166</v>
      </c>
      <c r="C3901" t="s">
        <v>234</v>
      </c>
      <c r="D3901" t="s">
        <v>45</v>
      </c>
      <c r="E3901" t="s">
        <v>214</v>
      </c>
      <c r="F3901">
        <v>2012</v>
      </c>
      <c r="G3901" t="s">
        <v>169</v>
      </c>
      <c r="H3901" t="s">
        <v>170</v>
      </c>
      <c r="I3901" t="s">
        <v>7</v>
      </c>
      <c r="J3901">
        <v>3478</v>
      </c>
      <c r="K3901" t="s">
        <v>166</v>
      </c>
    </row>
    <row r="3902" spans="1:11" x14ac:dyDescent="0.25">
      <c r="A3902" t="s">
        <v>165</v>
      </c>
      <c r="B3902" t="s">
        <v>166</v>
      </c>
      <c r="C3902" t="s">
        <v>234</v>
      </c>
      <c r="D3902" t="s">
        <v>45</v>
      </c>
      <c r="E3902" t="s">
        <v>214</v>
      </c>
      <c r="F3902">
        <v>2013</v>
      </c>
      <c r="G3902" t="s">
        <v>169</v>
      </c>
      <c r="H3902" t="s">
        <v>170</v>
      </c>
      <c r="I3902" t="s">
        <v>7</v>
      </c>
      <c r="J3902">
        <v>3151</v>
      </c>
      <c r="K3902" t="s">
        <v>166</v>
      </c>
    </row>
    <row r="3903" spans="1:11" x14ac:dyDescent="0.25">
      <c r="A3903" t="s">
        <v>165</v>
      </c>
      <c r="B3903" t="s">
        <v>166</v>
      </c>
      <c r="C3903" t="s">
        <v>234</v>
      </c>
      <c r="D3903" t="s">
        <v>45</v>
      </c>
      <c r="E3903" t="s">
        <v>214</v>
      </c>
      <c r="F3903">
        <v>2014</v>
      </c>
      <c r="G3903" t="s">
        <v>169</v>
      </c>
      <c r="H3903" t="s">
        <v>170</v>
      </c>
      <c r="I3903" t="s">
        <v>7</v>
      </c>
      <c r="J3903">
        <v>2930</v>
      </c>
      <c r="K3903" t="s">
        <v>166</v>
      </c>
    </row>
    <row r="3904" spans="1:11" x14ac:dyDescent="0.25">
      <c r="A3904" t="s">
        <v>165</v>
      </c>
      <c r="B3904" t="s">
        <v>166</v>
      </c>
      <c r="C3904" t="s">
        <v>234</v>
      </c>
      <c r="D3904" t="s">
        <v>45</v>
      </c>
      <c r="E3904" t="s">
        <v>214</v>
      </c>
      <c r="F3904">
        <v>2015</v>
      </c>
      <c r="G3904" t="s">
        <v>169</v>
      </c>
      <c r="H3904" t="s">
        <v>170</v>
      </c>
      <c r="I3904" t="s">
        <v>7</v>
      </c>
      <c r="J3904">
        <v>4144</v>
      </c>
      <c r="K3904" t="s">
        <v>166</v>
      </c>
    </row>
    <row r="3905" spans="1:11" x14ac:dyDescent="0.25">
      <c r="A3905" t="s">
        <v>165</v>
      </c>
      <c r="B3905" t="s">
        <v>166</v>
      </c>
      <c r="C3905" t="s">
        <v>234</v>
      </c>
      <c r="D3905" t="s">
        <v>45</v>
      </c>
      <c r="E3905" t="s">
        <v>214</v>
      </c>
      <c r="F3905">
        <v>2016</v>
      </c>
      <c r="G3905" t="s">
        <v>169</v>
      </c>
      <c r="H3905" t="s">
        <v>170</v>
      </c>
      <c r="I3905" t="s">
        <v>7</v>
      </c>
      <c r="J3905">
        <v>4364</v>
      </c>
      <c r="K3905" t="s">
        <v>166</v>
      </c>
    </row>
    <row r="3906" spans="1:11" x14ac:dyDescent="0.25">
      <c r="A3906" t="s">
        <v>165</v>
      </c>
      <c r="B3906" t="s">
        <v>166</v>
      </c>
      <c r="C3906" t="s">
        <v>234</v>
      </c>
      <c r="D3906" t="s">
        <v>45</v>
      </c>
      <c r="E3906" t="s">
        <v>214</v>
      </c>
      <c r="F3906">
        <v>2017</v>
      </c>
      <c r="G3906" t="s">
        <v>169</v>
      </c>
      <c r="H3906" t="s">
        <v>170</v>
      </c>
      <c r="I3906" t="s">
        <v>7</v>
      </c>
      <c r="J3906">
        <v>3674</v>
      </c>
      <c r="K3906" t="s">
        <v>166</v>
      </c>
    </row>
    <row r="3907" spans="1:11" x14ac:dyDescent="0.25">
      <c r="A3907" t="s">
        <v>165</v>
      </c>
      <c r="B3907" t="s">
        <v>166</v>
      </c>
      <c r="C3907" t="s">
        <v>234</v>
      </c>
      <c r="D3907" t="s">
        <v>45</v>
      </c>
      <c r="E3907" t="s">
        <v>214</v>
      </c>
      <c r="F3907">
        <v>2018</v>
      </c>
      <c r="G3907" t="s">
        <v>169</v>
      </c>
      <c r="H3907" t="s">
        <v>170</v>
      </c>
      <c r="I3907" t="s">
        <v>7</v>
      </c>
      <c r="J3907">
        <v>4441</v>
      </c>
      <c r="K3907" t="s">
        <v>166</v>
      </c>
    </row>
    <row r="3908" spans="1:11" x14ac:dyDescent="0.25">
      <c r="A3908" t="s">
        <v>165</v>
      </c>
      <c r="B3908" t="s">
        <v>166</v>
      </c>
      <c r="C3908" t="s">
        <v>234</v>
      </c>
      <c r="D3908" t="s">
        <v>45</v>
      </c>
      <c r="E3908" t="s">
        <v>214</v>
      </c>
      <c r="F3908">
        <v>2019</v>
      </c>
      <c r="G3908" t="s">
        <v>169</v>
      </c>
      <c r="H3908" t="s">
        <v>170</v>
      </c>
      <c r="I3908" t="s">
        <v>7</v>
      </c>
      <c r="J3908">
        <v>4736</v>
      </c>
      <c r="K3908" t="s">
        <v>166</v>
      </c>
    </row>
    <row r="3909" spans="1:11" x14ac:dyDescent="0.25">
      <c r="A3909" t="s">
        <v>165</v>
      </c>
      <c r="B3909" t="s">
        <v>166</v>
      </c>
      <c r="C3909" t="s">
        <v>234</v>
      </c>
      <c r="D3909" t="s">
        <v>45</v>
      </c>
      <c r="E3909" t="s">
        <v>214</v>
      </c>
      <c r="F3909">
        <v>2020</v>
      </c>
      <c r="G3909" t="s">
        <v>169</v>
      </c>
      <c r="H3909" t="s">
        <v>170</v>
      </c>
      <c r="I3909" t="s">
        <v>7</v>
      </c>
      <c r="J3909">
        <v>4302</v>
      </c>
      <c r="K3909" t="s">
        <v>166</v>
      </c>
    </row>
    <row r="3910" spans="1:11" x14ac:dyDescent="0.25">
      <c r="A3910" t="s">
        <v>165</v>
      </c>
      <c r="B3910" t="s">
        <v>166</v>
      </c>
      <c r="C3910" t="s">
        <v>234</v>
      </c>
      <c r="D3910" t="s">
        <v>45</v>
      </c>
      <c r="E3910" t="s">
        <v>214</v>
      </c>
      <c r="F3910">
        <v>2021</v>
      </c>
      <c r="G3910" t="s">
        <v>169</v>
      </c>
      <c r="H3910" t="s">
        <v>170</v>
      </c>
      <c r="I3910" t="s">
        <v>7</v>
      </c>
      <c r="J3910">
        <v>4204</v>
      </c>
      <c r="K3910" t="s">
        <v>166</v>
      </c>
    </row>
    <row r="3911" spans="1:11" x14ac:dyDescent="0.25">
      <c r="A3911" t="s">
        <v>165</v>
      </c>
      <c r="B3911" t="s">
        <v>166</v>
      </c>
      <c r="C3911" t="s">
        <v>234</v>
      </c>
      <c r="D3911" t="s">
        <v>45</v>
      </c>
      <c r="E3911" t="s">
        <v>214</v>
      </c>
      <c r="F3911">
        <v>2022</v>
      </c>
      <c r="G3911" t="s">
        <v>169</v>
      </c>
      <c r="H3911" t="s">
        <v>170</v>
      </c>
      <c r="I3911" t="s">
        <v>7</v>
      </c>
      <c r="J3911">
        <v>4728</v>
      </c>
      <c r="K3911" t="s">
        <v>166</v>
      </c>
    </row>
    <row r="3912" spans="1:11" x14ac:dyDescent="0.25">
      <c r="A3912" t="s">
        <v>165</v>
      </c>
      <c r="B3912" t="s">
        <v>166</v>
      </c>
      <c r="C3912" t="s">
        <v>235</v>
      </c>
      <c r="D3912" t="s">
        <v>46</v>
      </c>
      <c r="E3912" t="s">
        <v>150</v>
      </c>
      <c r="F3912">
        <v>1929</v>
      </c>
      <c r="G3912" t="s">
        <v>169</v>
      </c>
      <c r="H3912" t="s">
        <v>170</v>
      </c>
      <c r="I3912" t="s">
        <v>7</v>
      </c>
      <c r="J3912">
        <v>2</v>
      </c>
      <c r="K3912" t="s">
        <v>236</v>
      </c>
    </row>
    <row r="3913" spans="1:11" x14ac:dyDescent="0.25">
      <c r="A3913" t="s">
        <v>165</v>
      </c>
      <c r="B3913" t="s">
        <v>166</v>
      </c>
      <c r="C3913" t="s">
        <v>235</v>
      </c>
      <c r="D3913" t="s">
        <v>46</v>
      </c>
      <c r="E3913" t="s">
        <v>150</v>
      </c>
      <c r="F3913">
        <v>1930</v>
      </c>
      <c r="G3913" t="s">
        <v>169</v>
      </c>
      <c r="H3913" t="s">
        <v>170</v>
      </c>
      <c r="I3913" t="s">
        <v>7</v>
      </c>
      <c r="J3913">
        <v>2</v>
      </c>
      <c r="K3913" t="s">
        <v>236</v>
      </c>
    </row>
    <row r="3914" spans="1:11" x14ac:dyDescent="0.25">
      <c r="A3914" t="s">
        <v>165</v>
      </c>
      <c r="B3914" t="s">
        <v>166</v>
      </c>
      <c r="C3914" t="s">
        <v>235</v>
      </c>
      <c r="D3914" t="s">
        <v>46</v>
      </c>
      <c r="E3914" t="s">
        <v>150</v>
      </c>
      <c r="F3914">
        <v>1931</v>
      </c>
      <c r="G3914" t="s">
        <v>169</v>
      </c>
      <c r="H3914" t="s">
        <v>170</v>
      </c>
      <c r="I3914" t="s">
        <v>7</v>
      </c>
      <c r="J3914">
        <v>2</v>
      </c>
      <c r="K3914" t="s">
        <v>236</v>
      </c>
    </row>
    <row r="3915" spans="1:11" x14ac:dyDescent="0.25">
      <c r="A3915" t="s">
        <v>165</v>
      </c>
      <c r="B3915" t="s">
        <v>166</v>
      </c>
      <c r="C3915" t="s">
        <v>235</v>
      </c>
      <c r="D3915" t="s">
        <v>46</v>
      </c>
      <c r="E3915" t="s">
        <v>150</v>
      </c>
      <c r="F3915">
        <v>1932</v>
      </c>
      <c r="G3915" t="s">
        <v>169</v>
      </c>
      <c r="H3915" t="s">
        <v>170</v>
      </c>
      <c r="I3915" t="s">
        <v>7</v>
      </c>
      <c r="J3915">
        <v>2</v>
      </c>
      <c r="K3915" t="s">
        <v>236</v>
      </c>
    </row>
    <row r="3916" spans="1:11" x14ac:dyDescent="0.25">
      <c r="A3916" t="s">
        <v>165</v>
      </c>
      <c r="B3916" t="s">
        <v>166</v>
      </c>
      <c r="C3916" t="s">
        <v>235</v>
      </c>
      <c r="D3916" t="s">
        <v>46</v>
      </c>
      <c r="E3916" t="s">
        <v>150</v>
      </c>
      <c r="F3916">
        <v>1933</v>
      </c>
      <c r="G3916" t="s">
        <v>169</v>
      </c>
      <c r="H3916" t="s">
        <v>170</v>
      </c>
      <c r="I3916" t="s">
        <v>7</v>
      </c>
      <c r="J3916">
        <v>1</v>
      </c>
      <c r="K3916" t="s">
        <v>236</v>
      </c>
    </row>
    <row r="3917" spans="1:11" x14ac:dyDescent="0.25">
      <c r="A3917" t="s">
        <v>165</v>
      </c>
      <c r="B3917" t="s">
        <v>166</v>
      </c>
      <c r="C3917" t="s">
        <v>235</v>
      </c>
      <c r="D3917" t="s">
        <v>46</v>
      </c>
      <c r="E3917" t="s">
        <v>150</v>
      </c>
      <c r="F3917">
        <v>1934</v>
      </c>
      <c r="G3917" t="s">
        <v>169</v>
      </c>
      <c r="H3917" t="s">
        <v>170</v>
      </c>
      <c r="I3917" t="s">
        <v>7</v>
      </c>
      <c r="J3917">
        <v>1</v>
      </c>
      <c r="K3917" t="s">
        <v>236</v>
      </c>
    </row>
    <row r="3918" spans="1:11" x14ac:dyDescent="0.25">
      <c r="A3918" t="s">
        <v>165</v>
      </c>
      <c r="B3918" t="s">
        <v>166</v>
      </c>
      <c r="C3918" t="s">
        <v>235</v>
      </c>
      <c r="D3918" t="s">
        <v>46</v>
      </c>
      <c r="E3918" t="s">
        <v>150</v>
      </c>
      <c r="F3918">
        <v>1935</v>
      </c>
      <c r="G3918" t="s">
        <v>169</v>
      </c>
      <c r="H3918" t="s">
        <v>170</v>
      </c>
      <c r="I3918" t="s">
        <v>7</v>
      </c>
      <c r="J3918">
        <v>1</v>
      </c>
      <c r="K3918" t="s">
        <v>236</v>
      </c>
    </row>
    <row r="3919" spans="1:11" x14ac:dyDescent="0.25">
      <c r="A3919" t="s">
        <v>165</v>
      </c>
      <c r="B3919" t="s">
        <v>166</v>
      </c>
      <c r="C3919" t="s">
        <v>235</v>
      </c>
      <c r="D3919" t="s">
        <v>46</v>
      </c>
      <c r="E3919" t="s">
        <v>150</v>
      </c>
      <c r="F3919">
        <v>1936</v>
      </c>
      <c r="G3919" t="s">
        <v>169</v>
      </c>
      <c r="H3919" t="s">
        <v>170</v>
      </c>
      <c r="I3919" t="s">
        <v>7</v>
      </c>
      <c r="J3919">
        <v>4</v>
      </c>
      <c r="K3919" t="s">
        <v>236</v>
      </c>
    </row>
    <row r="3920" spans="1:11" x14ac:dyDescent="0.25">
      <c r="A3920" t="s">
        <v>165</v>
      </c>
      <c r="B3920" t="s">
        <v>166</v>
      </c>
      <c r="C3920" t="s">
        <v>235</v>
      </c>
      <c r="D3920" t="s">
        <v>46</v>
      </c>
      <c r="E3920" t="s">
        <v>150</v>
      </c>
      <c r="F3920">
        <v>1937</v>
      </c>
      <c r="G3920" t="s">
        <v>169</v>
      </c>
      <c r="H3920" t="s">
        <v>170</v>
      </c>
      <c r="I3920" t="s">
        <v>7</v>
      </c>
      <c r="J3920">
        <v>3</v>
      </c>
      <c r="K3920" t="s">
        <v>236</v>
      </c>
    </row>
    <row r="3921" spans="1:11" x14ac:dyDescent="0.25">
      <c r="A3921" t="s">
        <v>165</v>
      </c>
      <c r="B3921" t="s">
        <v>166</v>
      </c>
      <c r="C3921" t="s">
        <v>235</v>
      </c>
      <c r="D3921" t="s">
        <v>46</v>
      </c>
      <c r="E3921" t="s">
        <v>150</v>
      </c>
      <c r="F3921">
        <v>1938</v>
      </c>
      <c r="G3921" t="s">
        <v>169</v>
      </c>
      <c r="H3921" t="s">
        <v>170</v>
      </c>
      <c r="I3921" t="s">
        <v>7</v>
      </c>
      <c r="J3921">
        <v>8</v>
      </c>
      <c r="K3921" t="s">
        <v>236</v>
      </c>
    </row>
    <row r="3922" spans="1:11" x14ac:dyDescent="0.25">
      <c r="A3922" t="s">
        <v>165</v>
      </c>
      <c r="B3922" t="s">
        <v>166</v>
      </c>
      <c r="C3922" t="s">
        <v>235</v>
      </c>
      <c r="D3922" t="s">
        <v>46</v>
      </c>
      <c r="E3922" t="s">
        <v>150</v>
      </c>
      <c r="F3922">
        <v>1939</v>
      </c>
      <c r="G3922" t="s">
        <v>169</v>
      </c>
      <c r="H3922" t="s">
        <v>170</v>
      </c>
      <c r="I3922" t="s">
        <v>7</v>
      </c>
      <c r="J3922">
        <v>14</v>
      </c>
      <c r="K3922" t="s">
        <v>236</v>
      </c>
    </row>
    <row r="3923" spans="1:11" x14ac:dyDescent="0.25">
      <c r="A3923" t="s">
        <v>165</v>
      </c>
      <c r="B3923" t="s">
        <v>166</v>
      </c>
      <c r="C3923" t="s">
        <v>235</v>
      </c>
      <c r="D3923" t="s">
        <v>46</v>
      </c>
      <c r="E3923" t="s">
        <v>150</v>
      </c>
      <c r="F3923">
        <v>1940</v>
      </c>
      <c r="G3923" t="s">
        <v>169</v>
      </c>
      <c r="H3923" t="s">
        <v>170</v>
      </c>
      <c r="I3923" t="s">
        <v>7</v>
      </c>
      <c r="J3923">
        <v>14</v>
      </c>
      <c r="K3923" t="s">
        <v>236</v>
      </c>
    </row>
    <row r="3924" spans="1:11" x14ac:dyDescent="0.25">
      <c r="A3924" t="s">
        <v>165</v>
      </c>
      <c r="B3924" t="s">
        <v>166</v>
      </c>
      <c r="C3924" t="s">
        <v>235</v>
      </c>
      <c r="D3924" t="s">
        <v>46</v>
      </c>
      <c r="E3924" t="s">
        <v>150</v>
      </c>
      <c r="F3924">
        <v>1941</v>
      </c>
      <c r="G3924" t="s">
        <v>169</v>
      </c>
      <c r="H3924" t="s">
        <v>170</v>
      </c>
      <c r="I3924" t="s">
        <v>7</v>
      </c>
      <c r="J3924">
        <v>12</v>
      </c>
      <c r="K3924" t="s">
        <v>236</v>
      </c>
    </row>
    <row r="3925" spans="1:11" x14ac:dyDescent="0.25">
      <c r="A3925" t="s">
        <v>165</v>
      </c>
      <c r="B3925" t="s">
        <v>166</v>
      </c>
      <c r="C3925" t="s">
        <v>235</v>
      </c>
      <c r="D3925" t="s">
        <v>46</v>
      </c>
      <c r="E3925" t="s">
        <v>150</v>
      </c>
      <c r="F3925">
        <v>1942</v>
      </c>
      <c r="G3925" t="s">
        <v>169</v>
      </c>
      <c r="H3925" t="s">
        <v>170</v>
      </c>
      <c r="I3925" t="s">
        <v>7</v>
      </c>
      <c r="J3925">
        <v>8</v>
      </c>
      <c r="K3925" t="s">
        <v>236</v>
      </c>
    </row>
    <row r="3926" spans="1:11" x14ac:dyDescent="0.25">
      <c r="A3926" t="s">
        <v>165</v>
      </c>
      <c r="B3926" t="s">
        <v>166</v>
      </c>
      <c r="C3926" t="s">
        <v>235</v>
      </c>
      <c r="D3926" t="s">
        <v>46</v>
      </c>
      <c r="E3926" t="s">
        <v>150</v>
      </c>
      <c r="F3926">
        <v>1943</v>
      </c>
      <c r="G3926" t="s">
        <v>169</v>
      </c>
      <c r="H3926" t="s">
        <v>170</v>
      </c>
      <c r="I3926" t="s">
        <v>7</v>
      </c>
      <c r="J3926">
        <v>3</v>
      </c>
      <c r="K3926" t="s">
        <v>236</v>
      </c>
    </row>
    <row r="3927" spans="1:11" x14ac:dyDescent="0.25">
      <c r="A3927" t="s">
        <v>165</v>
      </c>
      <c r="B3927" t="s">
        <v>166</v>
      </c>
      <c r="C3927" t="s">
        <v>235</v>
      </c>
      <c r="D3927" t="s">
        <v>46</v>
      </c>
      <c r="E3927" t="s">
        <v>150</v>
      </c>
      <c r="F3927">
        <v>1944</v>
      </c>
      <c r="G3927" t="s">
        <v>169</v>
      </c>
      <c r="H3927" t="s">
        <v>170</v>
      </c>
      <c r="I3927" t="s">
        <v>7</v>
      </c>
      <c r="J3927">
        <v>1</v>
      </c>
      <c r="K3927" t="s">
        <v>236</v>
      </c>
    </row>
    <row r="3928" spans="1:11" x14ac:dyDescent="0.25">
      <c r="A3928" t="s">
        <v>165</v>
      </c>
      <c r="B3928" t="s">
        <v>166</v>
      </c>
      <c r="C3928" t="s">
        <v>235</v>
      </c>
      <c r="D3928" t="s">
        <v>46</v>
      </c>
      <c r="E3928" t="s">
        <v>150</v>
      </c>
      <c r="F3928">
        <v>1945</v>
      </c>
      <c r="G3928" t="s">
        <v>169</v>
      </c>
      <c r="H3928" t="s">
        <v>170</v>
      </c>
      <c r="I3928" t="s">
        <v>7</v>
      </c>
      <c r="J3928">
        <v>3</v>
      </c>
      <c r="K3928" t="s">
        <v>236</v>
      </c>
    </row>
    <row r="3929" spans="1:11" x14ac:dyDescent="0.25">
      <c r="A3929" t="s">
        <v>165</v>
      </c>
      <c r="B3929" t="s">
        <v>166</v>
      </c>
      <c r="C3929" t="s">
        <v>235</v>
      </c>
      <c r="D3929" t="s">
        <v>46</v>
      </c>
      <c r="E3929" t="s">
        <v>150</v>
      </c>
      <c r="F3929">
        <v>1946</v>
      </c>
      <c r="G3929" t="s">
        <v>169</v>
      </c>
      <c r="H3929" t="s">
        <v>170</v>
      </c>
      <c r="I3929" t="s">
        <v>7</v>
      </c>
      <c r="J3929">
        <v>5</v>
      </c>
      <c r="K3929" t="s">
        <v>236</v>
      </c>
    </row>
    <row r="3930" spans="1:11" x14ac:dyDescent="0.25">
      <c r="A3930" t="s">
        <v>165</v>
      </c>
      <c r="B3930" t="s">
        <v>166</v>
      </c>
      <c r="C3930" t="s">
        <v>235</v>
      </c>
      <c r="D3930" t="s">
        <v>46</v>
      </c>
      <c r="E3930" t="s">
        <v>150</v>
      </c>
      <c r="F3930">
        <v>1947</v>
      </c>
      <c r="G3930" t="s">
        <v>169</v>
      </c>
      <c r="H3930" t="s">
        <v>170</v>
      </c>
      <c r="I3930" t="s">
        <v>7</v>
      </c>
      <c r="J3930">
        <v>12</v>
      </c>
      <c r="K3930" t="s">
        <v>236</v>
      </c>
    </row>
    <row r="3931" spans="1:11" x14ac:dyDescent="0.25">
      <c r="A3931" t="s">
        <v>165</v>
      </c>
      <c r="B3931" t="s">
        <v>166</v>
      </c>
      <c r="C3931" t="s">
        <v>235</v>
      </c>
      <c r="D3931" t="s">
        <v>46</v>
      </c>
      <c r="E3931" t="s">
        <v>150</v>
      </c>
      <c r="F3931">
        <v>1948</v>
      </c>
      <c r="G3931" t="s">
        <v>169</v>
      </c>
      <c r="H3931" t="s">
        <v>170</v>
      </c>
      <c r="I3931" t="s">
        <v>7</v>
      </c>
      <c r="J3931">
        <v>13</v>
      </c>
      <c r="K3931" t="s">
        <v>236</v>
      </c>
    </row>
    <row r="3932" spans="1:11" x14ac:dyDescent="0.25">
      <c r="A3932" t="s">
        <v>165</v>
      </c>
      <c r="B3932" t="s">
        <v>166</v>
      </c>
      <c r="C3932" t="s">
        <v>235</v>
      </c>
      <c r="D3932" t="s">
        <v>46</v>
      </c>
      <c r="E3932" t="s">
        <v>150</v>
      </c>
      <c r="F3932">
        <v>1949</v>
      </c>
      <c r="G3932" t="s">
        <v>169</v>
      </c>
      <c r="H3932" t="s">
        <v>170</v>
      </c>
      <c r="I3932" t="s">
        <v>7</v>
      </c>
      <c r="J3932">
        <v>23</v>
      </c>
      <c r="K3932" t="s">
        <v>236</v>
      </c>
    </row>
    <row r="3933" spans="1:11" x14ac:dyDescent="0.25">
      <c r="A3933" t="s">
        <v>165</v>
      </c>
      <c r="B3933" t="s">
        <v>166</v>
      </c>
      <c r="C3933" t="s">
        <v>235</v>
      </c>
      <c r="D3933" t="s">
        <v>46</v>
      </c>
      <c r="E3933" t="s">
        <v>150</v>
      </c>
      <c r="F3933">
        <v>1950</v>
      </c>
      <c r="G3933" t="s">
        <v>169</v>
      </c>
      <c r="H3933" t="s">
        <v>170</v>
      </c>
      <c r="I3933" t="s">
        <v>7</v>
      </c>
      <c r="J3933">
        <v>25</v>
      </c>
      <c r="K3933" t="s">
        <v>236</v>
      </c>
    </row>
    <row r="3934" spans="1:11" x14ac:dyDescent="0.25">
      <c r="A3934" t="s">
        <v>165</v>
      </c>
      <c r="B3934" t="s">
        <v>166</v>
      </c>
      <c r="C3934" t="s">
        <v>235</v>
      </c>
      <c r="D3934" t="s">
        <v>46</v>
      </c>
      <c r="E3934" t="s">
        <v>150</v>
      </c>
      <c r="F3934">
        <v>1951</v>
      </c>
      <c r="G3934" t="s">
        <v>169</v>
      </c>
      <c r="H3934" t="s">
        <v>170</v>
      </c>
      <c r="I3934" t="s">
        <v>7</v>
      </c>
      <c r="J3934">
        <v>33</v>
      </c>
      <c r="K3934" t="s">
        <v>236</v>
      </c>
    </row>
    <row r="3935" spans="1:11" x14ac:dyDescent="0.25">
      <c r="A3935" t="s">
        <v>165</v>
      </c>
      <c r="B3935" t="s">
        <v>166</v>
      </c>
      <c r="C3935" t="s">
        <v>235</v>
      </c>
      <c r="D3935" t="s">
        <v>46</v>
      </c>
      <c r="E3935" t="s">
        <v>150</v>
      </c>
      <c r="F3935">
        <v>1952</v>
      </c>
      <c r="G3935" t="s">
        <v>169</v>
      </c>
      <c r="H3935" t="s">
        <v>170</v>
      </c>
      <c r="I3935" t="s">
        <v>7</v>
      </c>
      <c r="J3935">
        <v>31</v>
      </c>
      <c r="K3935" t="s">
        <v>236</v>
      </c>
    </row>
    <row r="3936" spans="1:11" x14ac:dyDescent="0.25">
      <c r="A3936" t="s">
        <v>165</v>
      </c>
      <c r="B3936" t="s">
        <v>166</v>
      </c>
      <c r="C3936" t="s">
        <v>235</v>
      </c>
      <c r="D3936" t="s">
        <v>46</v>
      </c>
      <c r="E3936" t="s">
        <v>150</v>
      </c>
      <c r="F3936">
        <v>1953</v>
      </c>
      <c r="G3936" t="s">
        <v>169</v>
      </c>
      <c r="H3936" t="s">
        <v>170</v>
      </c>
      <c r="I3936" t="s">
        <v>7</v>
      </c>
      <c r="J3936">
        <v>32</v>
      </c>
      <c r="K3936" t="s">
        <v>236</v>
      </c>
    </row>
    <row r="3937" spans="1:11" x14ac:dyDescent="0.25">
      <c r="A3937" t="s">
        <v>165</v>
      </c>
      <c r="B3937" t="s">
        <v>166</v>
      </c>
      <c r="C3937" t="s">
        <v>235</v>
      </c>
      <c r="D3937" t="s">
        <v>46</v>
      </c>
      <c r="E3937" t="s">
        <v>150</v>
      </c>
      <c r="F3937">
        <v>1954</v>
      </c>
      <c r="G3937" t="s">
        <v>169</v>
      </c>
      <c r="H3937" t="s">
        <v>170</v>
      </c>
      <c r="I3937" t="s">
        <v>7</v>
      </c>
      <c r="J3937">
        <v>29</v>
      </c>
      <c r="K3937" t="s">
        <v>236</v>
      </c>
    </row>
    <row r="3938" spans="1:11" x14ac:dyDescent="0.25">
      <c r="A3938" t="s">
        <v>165</v>
      </c>
      <c r="B3938" t="s">
        <v>166</v>
      </c>
      <c r="C3938" t="s">
        <v>235</v>
      </c>
      <c r="D3938" t="s">
        <v>46</v>
      </c>
      <c r="E3938" t="s">
        <v>150</v>
      </c>
      <c r="F3938">
        <v>1955</v>
      </c>
      <c r="G3938" t="s">
        <v>169</v>
      </c>
      <c r="H3938" t="s">
        <v>170</v>
      </c>
      <c r="I3938" t="s">
        <v>7</v>
      </c>
      <c r="J3938">
        <v>32</v>
      </c>
      <c r="K3938" t="s">
        <v>236</v>
      </c>
    </row>
    <row r="3939" spans="1:11" x14ac:dyDescent="0.25">
      <c r="A3939" t="s">
        <v>165</v>
      </c>
      <c r="B3939" t="s">
        <v>166</v>
      </c>
      <c r="C3939" t="s">
        <v>235</v>
      </c>
      <c r="D3939" t="s">
        <v>46</v>
      </c>
      <c r="E3939" t="s">
        <v>150</v>
      </c>
      <c r="F3939">
        <v>1956</v>
      </c>
      <c r="G3939" t="s">
        <v>169</v>
      </c>
      <c r="H3939" t="s">
        <v>170</v>
      </c>
      <c r="I3939" t="s">
        <v>7</v>
      </c>
      <c r="J3939">
        <v>33</v>
      </c>
      <c r="K3939" t="s">
        <v>236</v>
      </c>
    </row>
    <row r="3940" spans="1:11" x14ac:dyDescent="0.25">
      <c r="A3940" t="s">
        <v>165</v>
      </c>
      <c r="B3940" t="s">
        <v>166</v>
      </c>
      <c r="C3940" t="s">
        <v>235</v>
      </c>
      <c r="D3940" t="s">
        <v>46</v>
      </c>
      <c r="E3940" t="s">
        <v>150</v>
      </c>
      <c r="F3940">
        <v>1957</v>
      </c>
      <c r="G3940" t="s">
        <v>169</v>
      </c>
      <c r="H3940" t="s">
        <v>170</v>
      </c>
      <c r="I3940" t="s">
        <v>7</v>
      </c>
      <c r="J3940">
        <v>38</v>
      </c>
      <c r="K3940" t="s">
        <v>236</v>
      </c>
    </row>
    <row r="3941" spans="1:11" x14ac:dyDescent="0.25">
      <c r="A3941" t="s">
        <v>165</v>
      </c>
      <c r="B3941" t="s">
        <v>166</v>
      </c>
      <c r="C3941" t="s">
        <v>235</v>
      </c>
      <c r="D3941" t="s">
        <v>46</v>
      </c>
      <c r="E3941" t="s">
        <v>150</v>
      </c>
      <c r="F3941">
        <v>1958</v>
      </c>
      <c r="G3941" t="s">
        <v>169</v>
      </c>
      <c r="H3941" t="s">
        <v>170</v>
      </c>
      <c r="I3941" t="s">
        <v>7</v>
      </c>
      <c r="J3941">
        <v>45</v>
      </c>
      <c r="K3941" t="s">
        <v>236</v>
      </c>
    </row>
    <row r="3942" spans="1:11" x14ac:dyDescent="0.25">
      <c r="A3942" t="s">
        <v>165</v>
      </c>
      <c r="B3942" t="s">
        <v>166</v>
      </c>
      <c r="C3942" t="s">
        <v>235</v>
      </c>
      <c r="D3942" t="s">
        <v>46</v>
      </c>
      <c r="E3942" t="s">
        <v>150</v>
      </c>
      <c r="F3942">
        <v>1959</v>
      </c>
      <c r="G3942" t="s">
        <v>169</v>
      </c>
      <c r="H3942" t="s">
        <v>170</v>
      </c>
      <c r="I3942" t="s">
        <v>7</v>
      </c>
      <c r="J3942">
        <v>46</v>
      </c>
      <c r="K3942" t="s">
        <v>236</v>
      </c>
    </row>
    <row r="3943" spans="1:11" x14ac:dyDescent="0.25">
      <c r="A3943" t="s">
        <v>165</v>
      </c>
      <c r="B3943" t="s">
        <v>166</v>
      </c>
      <c r="C3943" t="s">
        <v>235</v>
      </c>
      <c r="D3943" t="s">
        <v>46</v>
      </c>
      <c r="E3943" t="s">
        <v>150</v>
      </c>
      <c r="F3943">
        <v>1960</v>
      </c>
      <c r="G3943" t="s">
        <v>169</v>
      </c>
      <c r="H3943" t="s">
        <v>170</v>
      </c>
      <c r="I3943" t="s">
        <v>7</v>
      </c>
      <c r="J3943">
        <v>43</v>
      </c>
      <c r="K3943" t="s">
        <v>236</v>
      </c>
    </row>
    <row r="3944" spans="1:11" x14ac:dyDescent="0.25">
      <c r="A3944" t="s">
        <v>165</v>
      </c>
      <c r="B3944" t="s">
        <v>166</v>
      </c>
      <c r="C3944" t="s">
        <v>235</v>
      </c>
      <c r="D3944" t="s">
        <v>46</v>
      </c>
      <c r="E3944" t="s">
        <v>150</v>
      </c>
      <c r="F3944">
        <v>1961</v>
      </c>
      <c r="G3944" t="s">
        <v>169</v>
      </c>
      <c r="H3944" t="s">
        <v>170</v>
      </c>
      <c r="I3944" t="s">
        <v>7</v>
      </c>
      <c r="J3944">
        <v>55</v>
      </c>
      <c r="K3944" t="s">
        <v>236</v>
      </c>
    </row>
    <row r="3945" spans="1:11" x14ac:dyDescent="0.25">
      <c r="A3945" t="s">
        <v>165</v>
      </c>
      <c r="B3945" t="s">
        <v>166</v>
      </c>
      <c r="C3945" t="s">
        <v>235</v>
      </c>
      <c r="D3945" t="s">
        <v>46</v>
      </c>
      <c r="E3945" t="s">
        <v>150</v>
      </c>
      <c r="F3945">
        <v>1962</v>
      </c>
      <c r="G3945" t="s">
        <v>169</v>
      </c>
      <c r="H3945" t="s">
        <v>170</v>
      </c>
      <c r="I3945" t="s">
        <v>7</v>
      </c>
      <c r="J3945">
        <v>67</v>
      </c>
      <c r="K3945" t="s">
        <v>236</v>
      </c>
    </row>
    <row r="3946" spans="1:11" x14ac:dyDescent="0.25">
      <c r="A3946" t="s">
        <v>165</v>
      </c>
      <c r="B3946" t="s">
        <v>166</v>
      </c>
      <c r="C3946" t="s">
        <v>235</v>
      </c>
      <c r="D3946" t="s">
        <v>46</v>
      </c>
      <c r="E3946" t="s">
        <v>150</v>
      </c>
      <c r="F3946">
        <v>1963</v>
      </c>
      <c r="G3946" t="s">
        <v>169</v>
      </c>
      <c r="H3946" t="s">
        <v>170</v>
      </c>
      <c r="I3946" t="s">
        <v>7</v>
      </c>
      <c r="J3946">
        <v>41</v>
      </c>
      <c r="K3946" t="s">
        <v>236</v>
      </c>
    </row>
    <row r="3947" spans="1:11" x14ac:dyDescent="0.25">
      <c r="A3947" t="s">
        <v>165</v>
      </c>
      <c r="B3947" t="s">
        <v>166</v>
      </c>
      <c r="C3947" t="s">
        <v>235</v>
      </c>
      <c r="D3947" t="s">
        <v>46</v>
      </c>
      <c r="E3947" t="s">
        <v>150</v>
      </c>
      <c r="F3947">
        <v>1964</v>
      </c>
      <c r="G3947" t="s">
        <v>169</v>
      </c>
      <c r="H3947" t="s">
        <v>170</v>
      </c>
      <c r="I3947" t="s">
        <v>7</v>
      </c>
      <c r="J3947">
        <v>49</v>
      </c>
      <c r="K3947" t="s">
        <v>236</v>
      </c>
    </row>
    <row r="3948" spans="1:11" x14ac:dyDescent="0.25">
      <c r="A3948" t="s">
        <v>165</v>
      </c>
      <c r="B3948" t="s">
        <v>166</v>
      </c>
      <c r="C3948" t="s">
        <v>235</v>
      </c>
      <c r="D3948" t="s">
        <v>46</v>
      </c>
      <c r="E3948" t="s">
        <v>150</v>
      </c>
      <c r="F3948">
        <v>1965</v>
      </c>
      <c r="G3948" t="s">
        <v>169</v>
      </c>
      <c r="H3948" t="s">
        <v>170</v>
      </c>
      <c r="I3948" t="s">
        <v>7</v>
      </c>
      <c r="J3948">
        <v>49</v>
      </c>
      <c r="K3948" t="s">
        <v>236</v>
      </c>
    </row>
    <row r="3949" spans="1:11" x14ac:dyDescent="0.25">
      <c r="A3949" t="s">
        <v>165</v>
      </c>
      <c r="B3949" t="s">
        <v>166</v>
      </c>
      <c r="C3949" t="s">
        <v>235</v>
      </c>
      <c r="D3949" t="s">
        <v>46</v>
      </c>
      <c r="E3949" t="s">
        <v>150</v>
      </c>
      <c r="F3949">
        <v>1966</v>
      </c>
      <c r="G3949" t="s">
        <v>169</v>
      </c>
      <c r="H3949" t="s">
        <v>170</v>
      </c>
      <c r="I3949" t="s">
        <v>7</v>
      </c>
      <c r="J3949">
        <v>57</v>
      </c>
      <c r="K3949" t="s">
        <v>236</v>
      </c>
    </row>
    <row r="3950" spans="1:11" x14ac:dyDescent="0.25">
      <c r="A3950" t="s">
        <v>165</v>
      </c>
      <c r="B3950" t="s">
        <v>166</v>
      </c>
      <c r="C3950" t="s">
        <v>235</v>
      </c>
      <c r="D3950" t="s">
        <v>46</v>
      </c>
      <c r="E3950" t="s">
        <v>150</v>
      </c>
      <c r="F3950">
        <v>1967</v>
      </c>
      <c r="G3950" t="s">
        <v>169</v>
      </c>
      <c r="H3950" t="s">
        <v>170</v>
      </c>
      <c r="I3950" t="s">
        <v>7</v>
      </c>
      <c r="J3950">
        <v>68</v>
      </c>
      <c r="K3950" t="s">
        <v>236</v>
      </c>
    </row>
    <row r="3951" spans="1:11" x14ac:dyDescent="0.25">
      <c r="A3951" t="s">
        <v>165</v>
      </c>
      <c r="B3951" t="s">
        <v>166</v>
      </c>
      <c r="C3951" t="s">
        <v>235</v>
      </c>
      <c r="D3951" t="s">
        <v>46</v>
      </c>
      <c r="E3951" t="s">
        <v>150</v>
      </c>
      <c r="F3951">
        <v>1968</v>
      </c>
      <c r="G3951" t="s">
        <v>169</v>
      </c>
      <c r="H3951" t="s">
        <v>170</v>
      </c>
      <c r="I3951" t="s">
        <v>7</v>
      </c>
      <c r="J3951">
        <v>69</v>
      </c>
      <c r="K3951" t="s">
        <v>236</v>
      </c>
    </row>
    <row r="3952" spans="1:11" x14ac:dyDescent="0.25">
      <c r="A3952" t="s">
        <v>165</v>
      </c>
      <c r="B3952" t="s">
        <v>166</v>
      </c>
      <c r="C3952" t="s">
        <v>235</v>
      </c>
      <c r="D3952" t="s">
        <v>46</v>
      </c>
      <c r="E3952" t="s">
        <v>150</v>
      </c>
      <c r="F3952">
        <v>1969</v>
      </c>
      <c r="G3952" t="s">
        <v>169</v>
      </c>
      <c r="H3952" t="s">
        <v>170</v>
      </c>
      <c r="I3952" t="s">
        <v>7</v>
      </c>
      <c r="J3952">
        <v>88</v>
      </c>
      <c r="K3952" t="s">
        <v>236</v>
      </c>
    </row>
    <row r="3953" spans="1:11" x14ac:dyDescent="0.25">
      <c r="A3953" t="s">
        <v>165</v>
      </c>
      <c r="B3953" t="s">
        <v>166</v>
      </c>
      <c r="C3953" t="s">
        <v>235</v>
      </c>
      <c r="D3953" t="s">
        <v>46</v>
      </c>
      <c r="E3953" t="s">
        <v>150</v>
      </c>
      <c r="F3953">
        <v>1970</v>
      </c>
      <c r="G3953" t="s">
        <v>169</v>
      </c>
      <c r="H3953" t="s">
        <v>170</v>
      </c>
      <c r="I3953" t="s">
        <v>7</v>
      </c>
      <c r="J3953">
        <v>97</v>
      </c>
      <c r="K3953" t="s">
        <v>236</v>
      </c>
    </row>
    <row r="3954" spans="1:11" x14ac:dyDescent="0.25">
      <c r="A3954" t="s">
        <v>165</v>
      </c>
      <c r="B3954" t="s">
        <v>166</v>
      </c>
      <c r="C3954" t="s">
        <v>235</v>
      </c>
      <c r="D3954" t="s">
        <v>46</v>
      </c>
      <c r="E3954" t="s">
        <v>150</v>
      </c>
      <c r="F3954">
        <v>1971</v>
      </c>
      <c r="G3954" t="s">
        <v>169</v>
      </c>
      <c r="H3954" t="s">
        <v>170</v>
      </c>
      <c r="I3954" t="s">
        <v>7</v>
      </c>
      <c r="J3954">
        <v>98</v>
      </c>
      <c r="K3954" t="s">
        <v>236</v>
      </c>
    </row>
    <row r="3955" spans="1:11" x14ac:dyDescent="0.25">
      <c r="A3955" t="s">
        <v>165</v>
      </c>
      <c r="B3955" t="s">
        <v>166</v>
      </c>
      <c r="C3955" t="s">
        <v>235</v>
      </c>
      <c r="D3955" t="s">
        <v>46</v>
      </c>
      <c r="E3955" t="s">
        <v>150</v>
      </c>
      <c r="F3955">
        <v>1972</v>
      </c>
      <c r="G3955" t="s">
        <v>169</v>
      </c>
      <c r="H3955" t="s">
        <v>170</v>
      </c>
      <c r="I3955" t="s">
        <v>7</v>
      </c>
      <c r="J3955">
        <v>77</v>
      </c>
      <c r="K3955" t="s">
        <v>236</v>
      </c>
    </row>
    <row r="3956" spans="1:11" x14ac:dyDescent="0.25">
      <c r="A3956" t="s">
        <v>165</v>
      </c>
      <c r="B3956" t="s">
        <v>166</v>
      </c>
      <c r="C3956" t="s">
        <v>235</v>
      </c>
      <c r="D3956" t="s">
        <v>46</v>
      </c>
      <c r="E3956" t="s">
        <v>150</v>
      </c>
      <c r="F3956">
        <v>1973</v>
      </c>
      <c r="G3956" t="s">
        <v>169</v>
      </c>
      <c r="H3956" t="s">
        <v>170</v>
      </c>
      <c r="I3956" t="s">
        <v>7</v>
      </c>
      <c r="J3956">
        <v>86</v>
      </c>
      <c r="K3956" t="s">
        <v>236</v>
      </c>
    </row>
    <row r="3957" spans="1:11" x14ac:dyDescent="0.25">
      <c r="A3957" t="s">
        <v>165</v>
      </c>
      <c r="B3957" t="s">
        <v>166</v>
      </c>
      <c r="C3957" t="s">
        <v>235</v>
      </c>
      <c r="D3957" t="s">
        <v>46</v>
      </c>
      <c r="E3957" t="s">
        <v>150</v>
      </c>
      <c r="F3957">
        <v>1974</v>
      </c>
      <c r="G3957" t="s">
        <v>169</v>
      </c>
      <c r="H3957" t="s">
        <v>170</v>
      </c>
      <c r="I3957" t="s">
        <v>7</v>
      </c>
      <c r="J3957">
        <v>91</v>
      </c>
      <c r="K3957" t="s">
        <v>236</v>
      </c>
    </row>
    <row r="3958" spans="1:11" x14ac:dyDescent="0.25">
      <c r="A3958" t="s">
        <v>165</v>
      </c>
      <c r="B3958" t="s">
        <v>166</v>
      </c>
      <c r="C3958" t="s">
        <v>235</v>
      </c>
      <c r="D3958" t="s">
        <v>46</v>
      </c>
      <c r="E3958" t="s">
        <v>150</v>
      </c>
      <c r="F3958">
        <v>1975</v>
      </c>
      <c r="G3958" t="s">
        <v>169</v>
      </c>
      <c r="H3958" t="s">
        <v>170</v>
      </c>
      <c r="I3958" t="s">
        <v>7</v>
      </c>
      <c r="J3958">
        <v>108</v>
      </c>
      <c r="K3958" t="s">
        <v>236</v>
      </c>
    </row>
    <row r="3959" spans="1:11" x14ac:dyDescent="0.25">
      <c r="A3959" t="s">
        <v>165</v>
      </c>
      <c r="B3959" t="s">
        <v>166</v>
      </c>
      <c r="C3959" t="s">
        <v>235</v>
      </c>
      <c r="D3959" t="s">
        <v>46</v>
      </c>
      <c r="E3959" t="s">
        <v>150</v>
      </c>
      <c r="F3959">
        <v>1976</v>
      </c>
      <c r="G3959" t="s">
        <v>169</v>
      </c>
      <c r="H3959" t="s">
        <v>170</v>
      </c>
      <c r="I3959" t="s">
        <v>7</v>
      </c>
      <c r="J3959">
        <v>110</v>
      </c>
      <c r="K3959" t="s">
        <v>236</v>
      </c>
    </row>
    <row r="3960" spans="1:11" x14ac:dyDescent="0.25">
      <c r="A3960" t="s">
        <v>165</v>
      </c>
      <c r="B3960" t="s">
        <v>166</v>
      </c>
      <c r="C3960" t="s">
        <v>235</v>
      </c>
      <c r="D3960" t="s">
        <v>46</v>
      </c>
      <c r="E3960" t="s">
        <v>150</v>
      </c>
      <c r="F3960">
        <v>1977</v>
      </c>
      <c r="G3960" t="s">
        <v>169</v>
      </c>
      <c r="H3960" t="s">
        <v>170</v>
      </c>
      <c r="I3960" t="s">
        <v>7</v>
      </c>
      <c r="J3960">
        <v>138</v>
      </c>
      <c r="K3960" t="s">
        <v>236</v>
      </c>
    </row>
    <row r="3961" spans="1:11" x14ac:dyDescent="0.25">
      <c r="A3961" t="s">
        <v>165</v>
      </c>
      <c r="B3961" t="s">
        <v>166</v>
      </c>
      <c r="C3961" t="s">
        <v>235</v>
      </c>
      <c r="D3961" t="s">
        <v>46</v>
      </c>
      <c r="E3961" t="s">
        <v>150</v>
      </c>
      <c r="F3961">
        <v>1978</v>
      </c>
      <c r="G3961" t="s">
        <v>169</v>
      </c>
      <c r="H3961" t="s">
        <v>170</v>
      </c>
      <c r="I3961" t="s">
        <v>7</v>
      </c>
      <c r="J3961">
        <v>159</v>
      </c>
      <c r="K3961" t="s">
        <v>236</v>
      </c>
    </row>
    <row r="3962" spans="1:11" x14ac:dyDescent="0.25">
      <c r="A3962" t="s">
        <v>165</v>
      </c>
      <c r="B3962" t="s">
        <v>166</v>
      </c>
      <c r="C3962" t="s">
        <v>235</v>
      </c>
      <c r="D3962" t="s">
        <v>46</v>
      </c>
      <c r="E3962" t="s">
        <v>150</v>
      </c>
      <c r="F3962">
        <v>1979</v>
      </c>
      <c r="G3962" t="s">
        <v>169</v>
      </c>
      <c r="H3962" t="s">
        <v>170</v>
      </c>
      <c r="I3962" t="s">
        <v>7</v>
      </c>
      <c r="J3962">
        <v>192</v>
      </c>
      <c r="K3962" t="s">
        <v>236</v>
      </c>
    </row>
    <row r="3963" spans="1:11" x14ac:dyDescent="0.25">
      <c r="A3963" t="s">
        <v>165</v>
      </c>
      <c r="B3963" t="s">
        <v>166</v>
      </c>
      <c r="C3963" t="s">
        <v>235</v>
      </c>
      <c r="D3963" t="s">
        <v>46</v>
      </c>
      <c r="E3963" t="s">
        <v>150</v>
      </c>
      <c r="F3963">
        <v>1980</v>
      </c>
      <c r="G3963" t="s">
        <v>169</v>
      </c>
      <c r="H3963" t="s">
        <v>170</v>
      </c>
      <c r="I3963" t="s">
        <v>7</v>
      </c>
      <c r="J3963">
        <v>218</v>
      </c>
      <c r="K3963" t="s">
        <v>236</v>
      </c>
    </row>
    <row r="3964" spans="1:11" x14ac:dyDescent="0.25">
      <c r="A3964" t="s">
        <v>165</v>
      </c>
      <c r="B3964" t="s">
        <v>166</v>
      </c>
      <c r="C3964" t="s">
        <v>235</v>
      </c>
      <c r="D3964" t="s">
        <v>46</v>
      </c>
      <c r="E3964" t="s">
        <v>150</v>
      </c>
      <c r="F3964">
        <v>1981</v>
      </c>
      <c r="G3964" t="s">
        <v>169</v>
      </c>
      <c r="H3964" t="s">
        <v>170</v>
      </c>
      <c r="I3964" t="s">
        <v>7</v>
      </c>
      <c r="J3964">
        <v>269</v>
      </c>
      <c r="K3964" t="s">
        <v>236</v>
      </c>
    </row>
    <row r="3965" spans="1:11" x14ac:dyDescent="0.25">
      <c r="A3965" t="s">
        <v>165</v>
      </c>
      <c r="B3965" t="s">
        <v>166</v>
      </c>
      <c r="C3965" t="s">
        <v>235</v>
      </c>
      <c r="D3965" t="s">
        <v>46</v>
      </c>
      <c r="E3965" t="s">
        <v>150</v>
      </c>
      <c r="F3965">
        <v>1982</v>
      </c>
      <c r="G3965" t="s">
        <v>169</v>
      </c>
      <c r="H3965" t="s">
        <v>170</v>
      </c>
      <c r="I3965" t="s">
        <v>7</v>
      </c>
      <c r="J3965">
        <v>252</v>
      </c>
      <c r="K3965" t="s">
        <v>236</v>
      </c>
    </row>
    <row r="3966" spans="1:11" x14ac:dyDescent="0.25">
      <c r="A3966" t="s">
        <v>165</v>
      </c>
      <c r="B3966" t="s">
        <v>166</v>
      </c>
      <c r="C3966" t="s">
        <v>235</v>
      </c>
      <c r="D3966" t="s">
        <v>46</v>
      </c>
      <c r="E3966" t="s">
        <v>150</v>
      </c>
      <c r="F3966">
        <v>1983</v>
      </c>
      <c r="G3966" t="s">
        <v>169</v>
      </c>
      <c r="H3966" t="s">
        <v>170</v>
      </c>
      <c r="I3966" t="s">
        <v>7</v>
      </c>
      <c r="J3966">
        <v>274</v>
      </c>
      <c r="K3966" t="s">
        <v>236</v>
      </c>
    </row>
    <row r="3967" spans="1:11" x14ac:dyDescent="0.25">
      <c r="A3967" t="s">
        <v>165</v>
      </c>
      <c r="B3967" t="s">
        <v>166</v>
      </c>
      <c r="C3967" t="s">
        <v>235</v>
      </c>
      <c r="D3967" t="s">
        <v>46</v>
      </c>
      <c r="E3967" t="s">
        <v>150</v>
      </c>
      <c r="F3967">
        <v>1984</v>
      </c>
      <c r="G3967" t="s">
        <v>169</v>
      </c>
      <c r="H3967" t="s">
        <v>170</v>
      </c>
      <c r="I3967" t="s">
        <v>7</v>
      </c>
      <c r="J3967">
        <v>262</v>
      </c>
      <c r="K3967" t="s">
        <v>236</v>
      </c>
    </row>
    <row r="3968" spans="1:11" x14ac:dyDescent="0.25">
      <c r="A3968" t="s">
        <v>165</v>
      </c>
      <c r="B3968" t="s">
        <v>166</v>
      </c>
      <c r="C3968" t="s">
        <v>235</v>
      </c>
      <c r="D3968" t="s">
        <v>46</v>
      </c>
      <c r="E3968" t="s">
        <v>150</v>
      </c>
      <c r="F3968">
        <v>1985</v>
      </c>
      <c r="G3968" t="s">
        <v>169</v>
      </c>
      <c r="H3968" t="s">
        <v>170</v>
      </c>
      <c r="I3968" t="s">
        <v>7</v>
      </c>
      <c r="J3968">
        <v>300</v>
      </c>
      <c r="K3968" t="s">
        <v>236</v>
      </c>
    </row>
    <row r="3969" spans="1:11" x14ac:dyDescent="0.25">
      <c r="A3969" t="s">
        <v>165</v>
      </c>
      <c r="B3969" t="s">
        <v>166</v>
      </c>
      <c r="C3969" t="s">
        <v>235</v>
      </c>
      <c r="D3969" t="s">
        <v>46</v>
      </c>
      <c r="E3969" t="s">
        <v>150</v>
      </c>
      <c r="F3969">
        <v>1986</v>
      </c>
      <c r="G3969" t="s">
        <v>169</v>
      </c>
      <c r="H3969" t="s">
        <v>170</v>
      </c>
      <c r="I3969" t="s">
        <v>7</v>
      </c>
      <c r="J3969">
        <v>301</v>
      </c>
      <c r="K3969" t="s">
        <v>236</v>
      </c>
    </row>
    <row r="3970" spans="1:11" x14ac:dyDescent="0.25">
      <c r="A3970" t="s">
        <v>165</v>
      </c>
      <c r="B3970" t="s">
        <v>166</v>
      </c>
      <c r="C3970" t="s">
        <v>235</v>
      </c>
      <c r="D3970" t="s">
        <v>46</v>
      </c>
      <c r="E3970" t="s">
        <v>150</v>
      </c>
      <c r="F3970">
        <v>1987</v>
      </c>
      <c r="G3970" t="s">
        <v>169</v>
      </c>
      <c r="H3970" t="s">
        <v>170</v>
      </c>
      <c r="I3970" t="s">
        <v>7</v>
      </c>
      <c r="J3970">
        <v>293</v>
      </c>
      <c r="K3970" t="s">
        <v>236</v>
      </c>
    </row>
    <row r="3971" spans="1:11" x14ac:dyDescent="0.25">
      <c r="A3971" t="s">
        <v>165</v>
      </c>
      <c r="B3971" t="s">
        <v>166</v>
      </c>
      <c r="C3971" t="s">
        <v>235</v>
      </c>
      <c r="D3971" t="s">
        <v>46</v>
      </c>
      <c r="E3971" t="s">
        <v>150</v>
      </c>
      <c r="F3971">
        <v>1988</v>
      </c>
      <c r="G3971" t="s">
        <v>169</v>
      </c>
      <c r="H3971" t="s">
        <v>170</v>
      </c>
      <c r="I3971" t="s">
        <v>7</v>
      </c>
      <c r="J3971">
        <v>296</v>
      </c>
      <c r="K3971" t="s">
        <v>236</v>
      </c>
    </row>
    <row r="3972" spans="1:11" x14ac:dyDescent="0.25">
      <c r="A3972" t="s">
        <v>165</v>
      </c>
      <c r="B3972" t="s">
        <v>166</v>
      </c>
      <c r="C3972" t="s">
        <v>235</v>
      </c>
      <c r="D3972" t="s">
        <v>46</v>
      </c>
      <c r="E3972" t="s">
        <v>150</v>
      </c>
      <c r="F3972">
        <v>1989</v>
      </c>
      <c r="G3972" t="s">
        <v>169</v>
      </c>
      <c r="H3972" t="s">
        <v>170</v>
      </c>
      <c r="I3972" t="s">
        <v>7</v>
      </c>
      <c r="J3972">
        <v>286</v>
      </c>
      <c r="K3972" t="s">
        <v>236</v>
      </c>
    </row>
    <row r="3973" spans="1:11" x14ac:dyDescent="0.25">
      <c r="A3973" t="s">
        <v>165</v>
      </c>
      <c r="B3973" t="s">
        <v>166</v>
      </c>
      <c r="C3973" t="s">
        <v>235</v>
      </c>
      <c r="D3973" t="s">
        <v>46</v>
      </c>
      <c r="E3973" t="s">
        <v>150</v>
      </c>
      <c r="F3973">
        <v>1990</v>
      </c>
      <c r="G3973" t="s">
        <v>169</v>
      </c>
      <c r="H3973" t="s">
        <v>170</v>
      </c>
      <c r="I3973" t="s">
        <v>7</v>
      </c>
      <c r="J3973">
        <v>321</v>
      </c>
      <c r="K3973" t="s">
        <v>236</v>
      </c>
    </row>
    <row r="3974" spans="1:11" x14ac:dyDescent="0.25">
      <c r="A3974" t="s">
        <v>165</v>
      </c>
      <c r="B3974" t="s">
        <v>166</v>
      </c>
      <c r="C3974" t="s">
        <v>235</v>
      </c>
      <c r="D3974" t="s">
        <v>46</v>
      </c>
      <c r="E3974" t="s">
        <v>150</v>
      </c>
      <c r="F3974">
        <v>1991</v>
      </c>
      <c r="G3974" t="s">
        <v>169</v>
      </c>
      <c r="H3974" t="s">
        <v>170</v>
      </c>
      <c r="I3974" t="s">
        <v>7</v>
      </c>
      <c r="J3974">
        <v>340</v>
      </c>
      <c r="K3974" t="s">
        <v>236</v>
      </c>
    </row>
    <row r="3975" spans="1:11" x14ac:dyDescent="0.25">
      <c r="A3975" t="s">
        <v>165</v>
      </c>
      <c r="B3975" t="s">
        <v>166</v>
      </c>
      <c r="C3975" t="s">
        <v>235</v>
      </c>
      <c r="D3975" t="s">
        <v>46</v>
      </c>
      <c r="E3975" t="s">
        <v>150</v>
      </c>
      <c r="F3975">
        <v>1992</v>
      </c>
      <c r="G3975" t="s">
        <v>169</v>
      </c>
      <c r="H3975" t="s">
        <v>170</v>
      </c>
      <c r="I3975" t="s">
        <v>7</v>
      </c>
      <c r="J3975">
        <v>372</v>
      </c>
      <c r="K3975" t="s">
        <v>236</v>
      </c>
    </row>
    <row r="3976" spans="1:11" x14ac:dyDescent="0.25">
      <c r="A3976" t="s">
        <v>165</v>
      </c>
      <c r="B3976" t="s">
        <v>166</v>
      </c>
      <c r="C3976" t="s">
        <v>235</v>
      </c>
      <c r="D3976" t="s">
        <v>46</v>
      </c>
      <c r="E3976" t="s">
        <v>150</v>
      </c>
      <c r="F3976">
        <v>1993</v>
      </c>
      <c r="G3976" t="s">
        <v>169</v>
      </c>
      <c r="H3976" t="s">
        <v>170</v>
      </c>
      <c r="I3976" t="s">
        <v>7</v>
      </c>
      <c r="J3976">
        <v>356</v>
      </c>
      <c r="K3976" t="s">
        <v>236</v>
      </c>
    </row>
    <row r="3977" spans="1:11" x14ac:dyDescent="0.25">
      <c r="A3977" t="s">
        <v>165</v>
      </c>
      <c r="B3977" t="s">
        <v>166</v>
      </c>
      <c r="C3977" t="s">
        <v>235</v>
      </c>
      <c r="D3977" t="s">
        <v>46</v>
      </c>
      <c r="E3977" t="s">
        <v>150</v>
      </c>
      <c r="F3977">
        <v>1994</v>
      </c>
      <c r="G3977" t="s">
        <v>169</v>
      </c>
      <c r="H3977" t="s">
        <v>170</v>
      </c>
      <c r="I3977" t="s">
        <v>7</v>
      </c>
      <c r="J3977">
        <v>318</v>
      </c>
      <c r="K3977" t="s">
        <v>236</v>
      </c>
    </row>
    <row r="3978" spans="1:11" x14ac:dyDescent="0.25">
      <c r="A3978" t="s">
        <v>165</v>
      </c>
      <c r="B3978" t="s">
        <v>166</v>
      </c>
      <c r="C3978" t="s">
        <v>235</v>
      </c>
      <c r="D3978" t="s">
        <v>46</v>
      </c>
      <c r="E3978" t="s">
        <v>150</v>
      </c>
      <c r="F3978">
        <v>1995</v>
      </c>
      <c r="G3978" t="s">
        <v>169</v>
      </c>
      <c r="H3978" t="s">
        <v>170</v>
      </c>
      <c r="I3978" t="s">
        <v>7</v>
      </c>
      <c r="J3978">
        <v>377</v>
      </c>
      <c r="K3978" t="s">
        <v>236</v>
      </c>
    </row>
    <row r="3979" spans="1:11" x14ac:dyDescent="0.25">
      <c r="A3979" t="s">
        <v>165</v>
      </c>
      <c r="B3979" t="s">
        <v>166</v>
      </c>
      <c r="C3979" t="s">
        <v>235</v>
      </c>
      <c r="D3979" t="s">
        <v>46</v>
      </c>
      <c r="E3979" t="s">
        <v>150</v>
      </c>
      <c r="F3979">
        <v>1996</v>
      </c>
      <c r="G3979" t="s">
        <v>169</v>
      </c>
      <c r="H3979" t="s">
        <v>170</v>
      </c>
      <c r="I3979" t="s">
        <v>7</v>
      </c>
      <c r="J3979">
        <v>391</v>
      </c>
      <c r="K3979" t="s">
        <v>236</v>
      </c>
    </row>
    <row r="3980" spans="1:11" x14ac:dyDescent="0.25">
      <c r="A3980" t="s">
        <v>165</v>
      </c>
      <c r="B3980" t="s">
        <v>166</v>
      </c>
      <c r="C3980" t="s">
        <v>235</v>
      </c>
      <c r="D3980" t="s">
        <v>46</v>
      </c>
      <c r="E3980" t="s">
        <v>150</v>
      </c>
      <c r="F3980">
        <v>1997</v>
      </c>
      <c r="G3980" t="s">
        <v>169</v>
      </c>
      <c r="H3980" t="s">
        <v>170</v>
      </c>
      <c r="I3980" t="s">
        <v>7</v>
      </c>
      <c r="J3980">
        <v>420</v>
      </c>
      <c r="K3980" t="s">
        <v>236</v>
      </c>
    </row>
    <row r="3981" spans="1:11" x14ac:dyDescent="0.25">
      <c r="A3981" t="s">
        <v>165</v>
      </c>
      <c r="B3981" t="s">
        <v>166</v>
      </c>
      <c r="C3981" t="s">
        <v>235</v>
      </c>
      <c r="D3981" t="s">
        <v>46</v>
      </c>
      <c r="E3981" t="s">
        <v>150</v>
      </c>
      <c r="F3981">
        <v>1998</v>
      </c>
      <c r="G3981" t="s">
        <v>169</v>
      </c>
      <c r="H3981" t="s">
        <v>170</v>
      </c>
      <c r="I3981" t="s">
        <v>7</v>
      </c>
      <c r="J3981">
        <v>419</v>
      </c>
      <c r="K3981" t="s">
        <v>236</v>
      </c>
    </row>
    <row r="3982" spans="1:11" x14ac:dyDescent="0.25">
      <c r="A3982" t="s">
        <v>165</v>
      </c>
      <c r="B3982" t="s">
        <v>166</v>
      </c>
      <c r="C3982" t="s">
        <v>235</v>
      </c>
      <c r="D3982" t="s">
        <v>46</v>
      </c>
      <c r="E3982" t="s">
        <v>150</v>
      </c>
      <c r="F3982">
        <v>1999</v>
      </c>
      <c r="G3982" t="s">
        <v>169</v>
      </c>
      <c r="H3982" t="s">
        <v>170</v>
      </c>
      <c r="I3982" t="s">
        <v>7</v>
      </c>
      <c r="J3982">
        <v>436</v>
      </c>
      <c r="K3982" t="s">
        <v>236</v>
      </c>
    </row>
    <row r="3983" spans="1:11" x14ac:dyDescent="0.25">
      <c r="A3983" t="s">
        <v>165</v>
      </c>
      <c r="B3983" t="s">
        <v>166</v>
      </c>
      <c r="C3983" t="s">
        <v>235</v>
      </c>
      <c r="D3983" t="s">
        <v>46</v>
      </c>
      <c r="E3983" t="s">
        <v>150</v>
      </c>
      <c r="F3983">
        <v>2000</v>
      </c>
      <c r="G3983" t="s">
        <v>169</v>
      </c>
      <c r="H3983" t="s">
        <v>170</v>
      </c>
      <c r="I3983" t="s">
        <v>7</v>
      </c>
      <c r="J3983">
        <v>311</v>
      </c>
      <c r="K3983" t="s">
        <v>236</v>
      </c>
    </row>
    <row r="3984" spans="1:11" x14ac:dyDescent="0.25">
      <c r="A3984" t="s">
        <v>165</v>
      </c>
      <c r="B3984" t="s">
        <v>166</v>
      </c>
      <c r="C3984" t="s">
        <v>235</v>
      </c>
      <c r="D3984" t="s">
        <v>46</v>
      </c>
      <c r="E3984" t="s">
        <v>150</v>
      </c>
      <c r="F3984">
        <v>2001</v>
      </c>
      <c r="G3984" t="s">
        <v>169</v>
      </c>
      <c r="H3984" t="s">
        <v>170</v>
      </c>
      <c r="I3984" t="s">
        <v>7</v>
      </c>
      <c r="J3984">
        <v>201</v>
      </c>
      <c r="K3984" t="s">
        <v>236</v>
      </c>
    </row>
    <row r="3985" spans="1:11" x14ac:dyDescent="0.25">
      <c r="A3985" t="s">
        <v>165</v>
      </c>
      <c r="B3985" t="s">
        <v>166</v>
      </c>
      <c r="C3985" t="s">
        <v>235</v>
      </c>
      <c r="D3985" t="s">
        <v>46</v>
      </c>
      <c r="E3985" t="s">
        <v>150</v>
      </c>
      <c r="F3985">
        <v>2002</v>
      </c>
      <c r="G3985" t="s">
        <v>169</v>
      </c>
      <c r="H3985" t="s">
        <v>170</v>
      </c>
      <c r="I3985" t="s">
        <v>7</v>
      </c>
      <c r="J3985">
        <v>665</v>
      </c>
      <c r="K3985" t="s">
        <v>236</v>
      </c>
    </row>
    <row r="3986" spans="1:11" x14ac:dyDescent="0.25">
      <c r="A3986" t="s">
        <v>165</v>
      </c>
      <c r="B3986" t="s">
        <v>166</v>
      </c>
      <c r="C3986" t="s">
        <v>235</v>
      </c>
      <c r="D3986" t="s">
        <v>46</v>
      </c>
      <c r="E3986" t="s">
        <v>150</v>
      </c>
      <c r="F3986">
        <v>2003</v>
      </c>
      <c r="G3986" t="s">
        <v>169</v>
      </c>
      <c r="H3986" t="s">
        <v>170</v>
      </c>
      <c r="I3986" t="s">
        <v>7</v>
      </c>
      <c r="J3986">
        <v>983</v>
      </c>
      <c r="K3986" t="s">
        <v>236</v>
      </c>
    </row>
    <row r="3987" spans="1:11" x14ac:dyDescent="0.25">
      <c r="A3987" t="s">
        <v>165</v>
      </c>
      <c r="B3987" t="s">
        <v>166</v>
      </c>
      <c r="C3987" t="s">
        <v>235</v>
      </c>
      <c r="D3987" t="s">
        <v>46</v>
      </c>
      <c r="E3987" t="s">
        <v>150</v>
      </c>
      <c r="F3987">
        <v>2004</v>
      </c>
      <c r="G3987" t="s">
        <v>169</v>
      </c>
      <c r="H3987" t="s">
        <v>170</v>
      </c>
      <c r="I3987" t="s">
        <v>7</v>
      </c>
      <c r="J3987">
        <v>445</v>
      </c>
      <c r="K3987" t="s">
        <v>236</v>
      </c>
    </row>
    <row r="3988" spans="1:11" x14ac:dyDescent="0.25">
      <c r="A3988" t="s">
        <v>165</v>
      </c>
      <c r="B3988" t="s">
        <v>166</v>
      </c>
      <c r="C3988" t="s">
        <v>235</v>
      </c>
      <c r="D3988" t="s">
        <v>46</v>
      </c>
      <c r="E3988" t="s">
        <v>150</v>
      </c>
      <c r="F3988">
        <v>2005</v>
      </c>
      <c r="G3988" t="s">
        <v>169</v>
      </c>
      <c r="H3988" t="s">
        <v>170</v>
      </c>
      <c r="I3988" t="s">
        <v>7</v>
      </c>
      <c r="J3988">
        <v>314</v>
      </c>
      <c r="K3988" t="s">
        <v>236</v>
      </c>
    </row>
    <row r="3989" spans="1:11" x14ac:dyDescent="0.25">
      <c r="A3989" t="s">
        <v>165</v>
      </c>
      <c r="B3989" t="s">
        <v>166</v>
      </c>
      <c r="C3989" t="s">
        <v>235</v>
      </c>
      <c r="D3989" t="s">
        <v>46</v>
      </c>
      <c r="E3989" t="s">
        <v>150</v>
      </c>
      <c r="F3989">
        <v>2006</v>
      </c>
      <c r="G3989" t="s">
        <v>169</v>
      </c>
      <c r="H3989" t="s">
        <v>170</v>
      </c>
      <c r="I3989" t="s">
        <v>7</v>
      </c>
      <c r="J3989">
        <v>649</v>
      </c>
      <c r="K3989" t="s">
        <v>236</v>
      </c>
    </row>
    <row r="3990" spans="1:11" x14ac:dyDescent="0.25">
      <c r="A3990" t="s">
        <v>165</v>
      </c>
      <c r="B3990" t="s">
        <v>166</v>
      </c>
      <c r="C3990" t="s">
        <v>235</v>
      </c>
      <c r="D3990" t="s">
        <v>46</v>
      </c>
      <c r="E3990" t="s">
        <v>150</v>
      </c>
      <c r="F3990">
        <v>2007</v>
      </c>
      <c r="G3990" t="s">
        <v>169</v>
      </c>
      <c r="H3990" t="s">
        <v>170</v>
      </c>
      <c r="I3990" t="s">
        <v>7</v>
      </c>
      <c r="J3990">
        <v>1335</v>
      </c>
      <c r="K3990" t="s">
        <v>236</v>
      </c>
    </row>
    <row r="3991" spans="1:11" x14ac:dyDescent="0.25">
      <c r="A3991" t="s">
        <v>165</v>
      </c>
      <c r="B3991" t="s">
        <v>166</v>
      </c>
      <c r="C3991" t="s">
        <v>235</v>
      </c>
      <c r="D3991" t="s">
        <v>46</v>
      </c>
      <c r="E3991" t="s">
        <v>150</v>
      </c>
      <c r="F3991">
        <v>2008</v>
      </c>
      <c r="G3991" t="s">
        <v>169</v>
      </c>
      <c r="H3991" t="s">
        <v>170</v>
      </c>
      <c r="I3991" t="s">
        <v>7</v>
      </c>
      <c r="J3991">
        <v>601</v>
      </c>
      <c r="K3991" t="s">
        <v>236</v>
      </c>
    </row>
    <row r="3992" spans="1:11" x14ac:dyDescent="0.25">
      <c r="A3992" t="s">
        <v>165</v>
      </c>
      <c r="B3992" t="s">
        <v>166</v>
      </c>
      <c r="C3992" t="s">
        <v>235</v>
      </c>
      <c r="D3992" t="s">
        <v>46</v>
      </c>
      <c r="E3992" t="s">
        <v>150</v>
      </c>
      <c r="F3992">
        <v>2009</v>
      </c>
      <c r="G3992" t="s">
        <v>169</v>
      </c>
      <c r="H3992" t="s">
        <v>170</v>
      </c>
      <c r="I3992" t="s">
        <v>7</v>
      </c>
      <c r="J3992">
        <v>98</v>
      </c>
      <c r="K3992" t="s">
        <v>236</v>
      </c>
    </row>
    <row r="3993" spans="1:11" x14ac:dyDescent="0.25">
      <c r="A3993" t="s">
        <v>165</v>
      </c>
      <c r="B3993" t="s">
        <v>166</v>
      </c>
      <c r="C3993" t="s">
        <v>235</v>
      </c>
      <c r="D3993" t="s">
        <v>46</v>
      </c>
      <c r="E3993" t="s">
        <v>150</v>
      </c>
      <c r="F3993">
        <v>2010</v>
      </c>
      <c r="G3993" t="s">
        <v>169</v>
      </c>
      <c r="H3993" t="s">
        <v>170</v>
      </c>
      <c r="I3993" t="s">
        <v>7</v>
      </c>
      <c r="J3993">
        <v>427</v>
      </c>
      <c r="K3993" t="s">
        <v>236</v>
      </c>
    </row>
    <row r="3994" spans="1:11" x14ac:dyDescent="0.25">
      <c r="A3994" t="s">
        <v>165</v>
      </c>
      <c r="B3994" t="s">
        <v>166</v>
      </c>
      <c r="C3994" t="s">
        <v>235</v>
      </c>
      <c r="D3994" t="s">
        <v>46</v>
      </c>
      <c r="E3994" t="s">
        <v>150</v>
      </c>
      <c r="F3994">
        <v>2011</v>
      </c>
      <c r="G3994" t="s">
        <v>169</v>
      </c>
      <c r="H3994" t="s">
        <v>170</v>
      </c>
      <c r="I3994" t="s">
        <v>7</v>
      </c>
      <c r="J3994">
        <v>928</v>
      </c>
      <c r="K3994" t="s">
        <v>236</v>
      </c>
    </row>
    <row r="3995" spans="1:11" x14ac:dyDescent="0.25">
      <c r="A3995" t="s">
        <v>165</v>
      </c>
      <c r="B3995" t="s">
        <v>166</v>
      </c>
      <c r="C3995" t="s">
        <v>235</v>
      </c>
      <c r="D3995" t="s">
        <v>46</v>
      </c>
      <c r="E3995" t="s">
        <v>150</v>
      </c>
      <c r="F3995">
        <v>2012</v>
      </c>
      <c r="G3995" t="s">
        <v>169</v>
      </c>
      <c r="H3995" t="s">
        <v>170</v>
      </c>
      <c r="I3995" t="s">
        <v>7</v>
      </c>
      <c r="J3995">
        <v>896</v>
      </c>
      <c r="K3995" t="s">
        <v>236</v>
      </c>
    </row>
    <row r="3996" spans="1:11" x14ac:dyDescent="0.25">
      <c r="A3996" t="s">
        <v>165</v>
      </c>
      <c r="B3996" t="s">
        <v>166</v>
      </c>
      <c r="C3996" t="s">
        <v>235</v>
      </c>
      <c r="D3996" t="s">
        <v>46</v>
      </c>
      <c r="E3996" t="s">
        <v>150</v>
      </c>
      <c r="F3996">
        <v>2013</v>
      </c>
      <c r="G3996" t="s">
        <v>169</v>
      </c>
      <c r="H3996" t="s">
        <v>170</v>
      </c>
      <c r="I3996" t="s">
        <v>7</v>
      </c>
      <c r="J3996">
        <v>592</v>
      </c>
      <c r="K3996" t="s">
        <v>236</v>
      </c>
    </row>
    <row r="3997" spans="1:11" x14ac:dyDescent="0.25">
      <c r="A3997" t="s">
        <v>165</v>
      </c>
      <c r="B3997" t="s">
        <v>166</v>
      </c>
      <c r="C3997" t="s">
        <v>235</v>
      </c>
      <c r="D3997" t="s">
        <v>46</v>
      </c>
      <c r="E3997" t="s">
        <v>150</v>
      </c>
      <c r="F3997">
        <v>2014</v>
      </c>
      <c r="G3997" t="s">
        <v>169</v>
      </c>
      <c r="H3997" t="s">
        <v>170</v>
      </c>
      <c r="I3997" t="s">
        <v>7</v>
      </c>
      <c r="J3997">
        <v>608</v>
      </c>
      <c r="K3997" t="s">
        <v>236</v>
      </c>
    </row>
    <row r="3998" spans="1:11" x14ac:dyDescent="0.25">
      <c r="A3998" t="s">
        <v>165</v>
      </c>
      <c r="B3998" t="s">
        <v>166</v>
      </c>
      <c r="C3998" t="s">
        <v>235</v>
      </c>
      <c r="D3998" t="s">
        <v>46</v>
      </c>
      <c r="E3998" t="s">
        <v>150</v>
      </c>
      <c r="F3998">
        <v>2015</v>
      </c>
      <c r="G3998" t="s">
        <v>169</v>
      </c>
      <c r="H3998" t="s">
        <v>170</v>
      </c>
      <c r="I3998" t="s">
        <v>7</v>
      </c>
      <c r="J3998">
        <v>609</v>
      </c>
      <c r="K3998" t="s">
        <v>236</v>
      </c>
    </row>
    <row r="3999" spans="1:11" x14ac:dyDescent="0.25">
      <c r="A3999" t="s">
        <v>165</v>
      </c>
      <c r="B3999" t="s">
        <v>166</v>
      </c>
      <c r="C3999" t="s">
        <v>235</v>
      </c>
      <c r="D3999" t="s">
        <v>46</v>
      </c>
      <c r="E3999" t="s">
        <v>150</v>
      </c>
      <c r="F3999">
        <v>2016</v>
      </c>
      <c r="G3999" t="s">
        <v>169</v>
      </c>
      <c r="H3999" t="s">
        <v>170</v>
      </c>
      <c r="I3999" t="s">
        <v>7</v>
      </c>
      <c r="J3999">
        <v>635</v>
      </c>
      <c r="K3999" t="s">
        <v>236</v>
      </c>
    </row>
    <row r="4000" spans="1:11" x14ac:dyDescent="0.25">
      <c r="A4000" t="s">
        <v>165</v>
      </c>
      <c r="B4000" t="s">
        <v>166</v>
      </c>
      <c r="C4000" t="s">
        <v>235</v>
      </c>
      <c r="D4000" t="s">
        <v>46</v>
      </c>
      <c r="E4000" t="s">
        <v>150</v>
      </c>
      <c r="F4000">
        <v>2017</v>
      </c>
      <c r="G4000" t="s">
        <v>169</v>
      </c>
      <c r="H4000" t="s">
        <v>170</v>
      </c>
      <c r="I4000" t="s">
        <v>7</v>
      </c>
      <c r="J4000">
        <v>689</v>
      </c>
      <c r="K4000" t="s">
        <v>236</v>
      </c>
    </row>
    <row r="4001" spans="1:11" x14ac:dyDescent="0.25">
      <c r="A4001" t="s">
        <v>165</v>
      </c>
      <c r="B4001" t="s">
        <v>166</v>
      </c>
      <c r="C4001" t="s">
        <v>235</v>
      </c>
      <c r="D4001" t="s">
        <v>46</v>
      </c>
      <c r="E4001" t="s">
        <v>150</v>
      </c>
      <c r="F4001">
        <v>2018</v>
      </c>
      <c r="G4001" t="s">
        <v>169</v>
      </c>
      <c r="H4001" t="s">
        <v>170</v>
      </c>
      <c r="I4001" t="s">
        <v>7</v>
      </c>
      <c r="J4001">
        <v>776</v>
      </c>
      <c r="K4001" t="s">
        <v>236</v>
      </c>
    </row>
    <row r="4002" spans="1:11" x14ac:dyDescent="0.25">
      <c r="A4002" t="s">
        <v>165</v>
      </c>
      <c r="B4002" t="s">
        <v>166</v>
      </c>
      <c r="C4002" t="s">
        <v>235</v>
      </c>
      <c r="D4002" t="s">
        <v>46</v>
      </c>
      <c r="E4002" t="s">
        <v>150</v>
      </c>
      <c r="F4002">
        <v>2019</v>
      </c>
      <c r="G4002" t="s">
        <v>169</v>
      </c>
      <c r="H4002" t="s">
        <v>170</v>
      </c>
      <c r="I4002" t="s">
        <v>7</v>
      </c>
      <c r="J4002">
        <v>823</v>
      </c>
      <c r="K4002" t="s">
        <v>236</v>
      </c>
    </row>
    <row r="4003" spans="1:11" x14ac:dyDescent="0.25">
      <c r="A4003" t="s">
        <v>165</v>
      </c>
      <c r="B4003" t="s">
        <v>166</v>
      </c>
      <c r="C4003" t="s">
        <v>235</v>
      </c>
      <c r="D4003" t="s">
        <v>46</v>
      </c>
      <c r="E4003" t="s">
        <v>150</v>
      </c>
      <c r="F4003">
        <v>2020</v>
      </c>
      <c r="G4003" t="s">
        <v>169</v>
      </c>
      <c r="H4003" t="s">
        <v>170</v>
      </c>
      <c r="I4003" t="s">
        <v>7</v>
      </c>
      <c r="J4003">
        <v>770</v>
      </c>
      <c r="K4003" t="s">
        <v>236</v>
      </c>
    </row>
    <row r="4004" spans="1:11" x14ac:dyDescent="0.25">
      <c r="A4004" t="s">
        <v>165</v>
      </c>
      <c r="B4004" t="s">
        <v>166</v>
      </c>
      <c r="C4004" t="s">
        <v>235</v>
      </c>
      <c r="D4004" t="s">
        <v>46</v>
      </c>
      <c r="E4004" t="s">
        <v>150</v>
      </c>
      <c r="F4004">
        <v>2021</v>
      </c>
      <c r="G4004" t="s">
        <v>169</v>
      </c>
      <c r="H4004" t="s">
        <v>170</v>
      </c>
      <c r="I4004" t="s">
        <v>7</v>
      </c>
      <c r="J4004">
        <v>750</v>
      </c>
      <c r="K4004" t="s">
        <v>236</v>
      </c>
    </row>
    <row r="4005" spans="1:11" x14ac:dyDescent="0.25">
      <c r="A4005" t="s">
        <v>165</v>
      </c>
      <c r="B4005" t="s">
        <v>166</v>
      </c>
      <c r="C4005" t="s">
        <v>235</v>
      </c>
      <c r="D4005" t="s">
        <v>46</v>
      </c>
      <c r="E4005" t="s">
        <v>150</v>
      </c>
      <c r="F4005">
        <v>2022</v>
      </c>
      <c r="G4005" t="s">
        <v>169</v>
      </c>
      <c r="H4005" t="s">
        <v>170</v>
      </c>
      <c r="I4005" t="s">
        <v>7</v>
      </c>
      <c r="J4005">
        <v>788</v>
      </c>
      <c r="K4005" t="s">
        <v>236</v>
      </c>
    </row>
    <row r="4006" spans="1:11" x14ac:dyDescent="0.25">
      <c r="A4006" t="s">
        <v>165</v>
      </c>
      <c r="B4006" t="s">
        <v>166</v>
      </c>
      <c r="C4006" t="s">
        <v>237</v>
      </c>
      <c r="D4006" t="s">
        <v>47</v>
      </c>
      <c r="E4006" t="s">
        <v>193</v>
      </c>
      <c r="F4006">
        <v>1929</v>
      </c>
      <c r="G4006" t="s">
        <v>169</v>
      </c>
      <c r="H4006" t="s">
        <v>170</v>
      </c>
      <c r="I4006" t="s">
        <v>7</v>
      </c>
      <c r="J4006">
        <v>82</v>
      </c>
      <c r="K4006" t="s">
        <v>166</v>
      </c>
    </row>
    <row r="4007" spans="1:11" x14ac:dyDescent="0.25">
      <c r="A4007" t="s">
        <v>165</v>
      </c>
      <c r="B4007" t="s">
        <v>166</v>
      </c>
      <c r="C4007" t="s">
        <v>237</v>
      </c>
      <c r="D4007" t="s">
        <v>47</v>
      </c>
      <c r="E4007" t="s">
        <v>193</v>
      </c>
      <c r="F4007">
        <v>1930</v>
      </c>
      <c r="G4007" t="s">
        <v>169</v>
      </c>
      <c r="H4007" t="s">
        <v>170</v>
      </c>
      <c r="I4007" t="s">
        <v>7</v>
      </c>
      <c r="J4007">
        <v>66</v>
      </c>
      <c r="K4007" t="s">
        <v>166</v>
      </c>
    </row>
    <row r="4008" spans="1:11" x14ac:dyDescent="0.25">
      <c r="A4008" t="s">
        <v>165</v>
      </c>
      <c r="B4008" t="s">
        <v>166</v>
      </c>
      <c r="C4008" t="s">
        <v>237</v>
      </c>
      <c r="D4008" t="s">
        <v>47</v>
      </c>
      <c r="E4008" t="s">
        <v>193</v>
      </c>
      <c r="F4008">
        <v>1931</v>
      </c>
      <c r="G4008" t="s">
        <v>169</v>
      </c>
      <c r="H4008" t="s">
        <v>170</v>
      </c>
      <c r="I4008" t="s">
        <v>7</v>
      </c>
      <c r="J4008">
        <v>59</v>
      </c>
      <c r="K4008" t="s">
        <v>166</v>
      </c>
    </row>
    <row r="4009" spans="1:11" x14ac:dyDescent="0.25">
      <c r="A4009" t="s">
        <v>165</v>
      </c>
      <c r="B4009" t="s">
        <v>166</v>
      </c>
      <c r="C4009" t="s">
        <v>237</v>
      </c>
      <c r="D4009" t="s">
        <v>47</v>
      </c>
      <c r="E4009" t="s">
        <v>193</v>
      </c>
      <c r="F4009">
        <v>1932</v>
      </c>
      <c r="G4009" t="s">
        <v>169</v>
      </c>
      <c r="H4009" t="s">
        <v>170</v>
      </c>
      <c r="I4009" t="s">
        <v>7</v>
      </c>
      <c r="J4009">
        <v>51</v>
      </c>
      <c r="K4009" t="s">
        <v>166</v>
      </c>
    </row>
    <row r="4010" spans="1:11" x14ac:dyDescent="0.25">
      <c r="A4010" t="s">
        <v>165</v>
      </c>
      <c r="B4010" t="s">
        <v>166</v>
      </c>
      <c r="C4010" t="s">
        <v>237</v>
      </c>
      <c r="D4010" t="s">
        <v>47</v>
      </c>
      <c r="E4010" t="s">
        <v>193</v>
      </c>
      <c r="F4010">
        <v>1933</v>
      </c>
      <c r="G4010" t="s">
        <v>169</v>
      </c>
      <c r="H4010" t="s">
        <v>170</v>
      </c>
      <c r="I4010" t="s">
        <v>7</v>
      </c>
      <c r="J4010">
        <v>44</v>
      </c>
      <c r="K4010" t="s">
        <v>166</v>
      </c>
    </row>
    <row r="4011" spans="1:11" x14ac:dyDescent="0.25">
      <c r="A4011" t="s">
        <v>165</v>
      </c>
      <c r="B4011" t="s">
        <v>166</v>
      </c>
      <c r="C4011" t="s">
        <v>237</v>
      </c>
      <c r="D4011" t="s">
        <v>47</v>
      </c>
      <c r="E4011" t="s">
        <v>193</v>
      </c>
      <c r="F4011">
        <v>1934</v>
      </c>
      <c r="G4011" t="s">
        <v>169</v>
      </c>
      <c r="H4011" t="s">
        <v>170</v>
      </c>
      <c r="I4011" t="s">
        <v>7</v>
      </c>
      <c r="J4011">
        <v>39</v>
      </c>
      <c r="K4011" t="s">
        <v>166</v>
      </c>
    </row>
    <row r="4012" spans="1:11" x14ac:dyDescent="0.25">
      <c r="A4012" t="s">
        <v>165</v>
      </c>
      <c r="B4012" t="s">
        <v>166</v>
      </c>
      <c r="C4012" t="s">
        <v>237</v>
      </c>
      <c r="D4012" t="s">
        <v>47</v>
      </c>
      <c r="E4012" t="s">
        <v>193</v>
      </c>
      <c r="F4012">
        <v>1935</v>
      </c>
      <c r="G4012" t="s">
        <v>169</v>
      </c>
      <c r="H4012" t="s">
        <v>170</v>
      </c>
      <c r="I4012" t="s">
        <v>7</v>
      </c>
      <c r="J4012">
        <v>40</v>
      </c>
      <c r="K4012" t="s">
        <v>166</v>
      </c>
    </row>
    <row r="4013" spans="1:11" x14ac:dyDescent="0.25">
      <c r="A4013" t="s">
        <v>165</v>
      </c>
      <c r="B4013" t="s">
        <v>166</v>
      </c>
      <c r="C4013" t="s">
        <v>237</v>
      </c>
      <c r="D4013" t="s">
        <v>47</v>
      </c>
      <c r="E4013" t="s">
        <v>193</v>
      </c>
      <c r="F4013">
        <v>1936</v>
      </c>
      <c r="G4013" t="s">
        <v>169</v>
      </c>
      <c r="H4013" t="s">
        <v>170</v>
      </c>
      <c r="I4013" t="s">
        <v>7</v>
      </c>
      <c r="J4013">
        <v>42</v>
      </c>
      <c r="K4013" t="s">
        <v>166</v>
      </c>
    </row>
    <row r="4014" spans="1:11" x14ac:dyDescent="0.25">
      <c r="A4014" t="s">
        <v>165</v>
      </c>
      <c r="B4014" t="s">
        <v>166</v>
      </c>
      <c r="C4014" t="s">
        <v>237</v>
      </c>
      <c r="D4014" t="s">
        <v>47</v>
      </c>
      <c r="E4014" t="s">
        <v>193</v>
      </c>
      <c r="F4014">
        <v>1937</v>
      </c>
      <c r="G4014" t="s">
        <v>169</v>
      </c>
      <c r="H4014" t="s">
        <v>170</v>
      </c>
      <c r="I4014" t="s">
        <v>7</v>
      </c>
      <c r="J4014">
        <v>46</v>
      </c>
      <c r="K4014" t="s">
        <v>166</v>
      </c>
    </row>
    <row r="4015" spans="1:11" x14ac:dyDescent="0.25">
      <c r="A4015" t="s">
        <v>165</v>
      </c>
      <c r="B4015" t="s">
        <v>166</v>
      </c>
      <c r="C4015" t="s">
        <v>237</v>
      </c>
      <c r="D4015" t="s">
        <v>47</v>
      </c>
      <c r="E4015" t="s">
        <v>193</v>
      </c>
      <c r="F4015">
        <v>1938</v>
      </c>
      <c r="G4015" t="s">
        <v>169</v>
      </c>
      <c r="H4015" t="s">
        <v>170</v>
      </c>
      <c r="I4015" t="s">
        <v>7</v>
      </c>
      <c r="J4015">
        <v>51</v>
      </c>
      <c r="K4015" t="s">
        <v>166</v>
      </c>
    </row>
    <row r="4016" spans="1:11" x14ac:dyDescent="0.25">
      <c r="A4016" t="s">
        <v>165</v>
      </c>
      <c r="B4016" t="s">
        <v>166</v>
      </c>
      <c r="C4016" t="s">
        <v>237</v>
      </c>
      <c r="D4016" t="s">
        <v>47</v>
      </c>
      <c r="E4016" t="s">
        <v>193</v>
      </c>
      <c r="F4016">
        <v>1939</v>
      </c>
      <c r="G4016" t="s">
        <v>169</v>
      </c>
      <c r="H4016" t="s">
        <v>170</v>
      </c>
      <c r="I4016" t="s">
        <v>7</v>
      </c>
      <c r="J4016">
        <v>81</v>
      </c>
      <c r="K4016" t="s">
        <v>166</v>
      </c>
    </row>
    <row r="4017" spans="1:11" x14ac:dyDescent="0.25">
      <c r="A4017" t="s">
        <v>165</v>
      </c>
      <c r="B4017" t="s">
        <v>166</v>
      </c>
      <c r="C4017" t="s">
        <v>237</v>
      </c>
      <c r="D4017" t="s">
        <v>47</v>
      </c>
      <c r="E4017" t="s">
        <v>193</v>
      </c>
      <c r="F4017">
        <v>1940</v>
      </c>
      <c r="G4017" t="s">
        <v>169</v>
      </c>
      <c r="H4017" t="s">
        <v>170</v>
      </c>
      <c r="I4017" t="s">
        <v>7</v>
      </c>
      <c r="J4017">
        <v>110</v>
      </c>
      <c r="K4017" t="s">
        <v>166</v>
      </c>
    </row>
    <row r="4018" spans="1:11" x14ac:dyDescent="0.25">
      <c r="A4018" t="s">
        <v>165</v>
      </c>
      <c r="B4018" t="s">
        <v>166</v>
      </c>
      <c r="C4018" t="s">
        <v>237</v>
      </c>
      <c r="D4018" t="s">
        <v>47</v>
      </c>
      <c r="E4018" t="s">
        <v>193</v>
      </c>
      <c r="F4018">
        <v>1941</v>
      </c>
      <c r="G4018" t="s">
        <v>169</v>
      </c>
      <c r="H4018" t="s">
        <v>170</v>
      </c>
      <c r="I4018" t="s">
        <v>7</v>
      </c>
      <c r="J4018">
        <v>74</v>
      </c>
      <c r="K4018" t="s">
        <v>166</v>
      </c>
    </row>
    <row r="4019" spans="1:11" x14ac:dyDescent="0.25">
      <c r="A4019" t="s">
        <v>165</v>
      </c>
      <c r="B4019" t="s">
        <v>166</v>
      </c>
      <c r="C4019" t="s">
        <v>237</v>
      </c>
      <c r="D4019" t="s">
        <v>47</v>
      </c>
      <c r="E4019" t="s">
        <v>193</v>
      </c>
      <c r="F4019">
        <v>1942</v>
      </c>
      <c r="G4019" t="s">
        <v>169</v>
      </c>
      <c r="H4019" t="s">
        <v>170</v>
      </c>
      <c r="I4019" t="s">
        <v>7</v>
      </c>
      <c r="J4019">
        <v>36</v>
      </c>
      <c r="K4019" t="s">
        <v>166</v>
      </c>
    </row>
    <row r="4020" spans="1:11" x14ac:dyDescent="0.25">
      <c r="A4020" t="s">
        <v>165</v>
      </c>
      <c r="B4020" t="s">
        <v>166</v>
      </c>
      <c r="C4020" t="s">
        <v>237</v>
      </c>
      <c r="D4020" t="s">
        <v>47</v>
      </c>
      <c r="E4020" t="s">
        <v>193</v>
      </c>
      <c r="F4020">
        <v>1943</v>
      </c>
      <c r="G4020" t="s">
        <v>169</v>
      </c>
      <c r="H4020" t="s">
        <v>170</v>
      </c>
      <c r="I4020" t="s">
        <v>7</v>
      </c>
      <c r="J4020">
        <v>29</v>
      </c>
      <c r="K4020" t="s">
        <v>166</v>
      </c>
    </row>
    <row r="4021" spans="1:11" x14ac:dyDescent="0.25">
      <c r="A4021" t="s">
        <v>165</v>
      </c>
      <c r="B4021" t="s">
        <v>166</v>
      </c>
      <c r="C4021" t="s">
        <v>237</v>
      </c>
      <c r="D4021" t="s">
        <v>47</v>
      </c>
      <c r="E4021" t="s">
        <v>193</v>
      </c>
      <c r="F4021">
        <v>1944</v>
      </c>
      <c r="G4021" t="s">
        <v>169</v>
      </c>
      <c r="H4021" t="s">
        <v>170</v>
      </c>
      <c r="I4021" t="s">
        <v>7</v>
      </c>
      <c r="J4021">
        <v>25</v>
      </c>
      <c r="K4021" t="s">
        <v>166</v>
      </c>
    </row>
    <row r="4022" spans="1:11" x14ac:dyDescent="0.25">
      <c r="A4022" t="s">
        <v>165</v>
      </c>
      <c r="B4022" t="s">
        <v>166</v>
      </c>
      <c r="C4022" t="s">
        <v>237</v>
      </c>
      <c r="D4022" t="s">
        <v>47</v>
      </c>
      <c r="E4022" t="s">
        <v>193</v>
      </c>
      <c r="F4022">
        <v>1945</v>
      </c>
      <c r="G4022" t="s">
        <v>169</v>
      </c>
      <c r="H4022" t="s">
        <v>170</v>
      </c>
      <c r="I4022" t="s">
        <v>7</v>
      </c>
      <c r="J4022">
        <v>40</v>
      </c>
      <c r="K4022" t="s">
        <v>166</v>
      </c>
    </row>
    <row r="4023" spans="1:11" x14ac:dyDescent="0.25">
      <c r="A4023" t="s">
        <v>165</v>
      </c>
      <c r="B4023" t="s">
        <v>166</v>
      </c>
      <c r="C4023" t="s">
        <v>237</v>
      </c>
      <c r="D4023" t="s">
        <v>47</v>
      </c>
      <c r="E4023" t="s">
        <v>193</v>
      </c>
      <c r="F4023">
        <v>1946</v>
      </c>
      <c r="G4023" t="s">
        <v>169</v>
      </c>
      <c r="H4023" t="s">
        <v>170</v>
      </c>
      <c r="I4023" t="s">
        <v>7</v>
      </c>
      <c r="J4023">
        <v>37</v>
      </c>
      <c r="K4023" t="s">
        <v>166</v>
      </c>
    </row>
    <row r="4024" spans="1:11" x14ac:dyDescent="0.25">
      <c r="A4024" t="s">
        <v>165</v>
      </c>
      <c r="B4024" t="s">
        <v>166</v>
      </c>
      <c r="C4024" t="s">
        <v>237</v>
      </c>
      <c r="D4024" t="s">
        <v>47</v>
      </c>
      <c r="E4024" t="s">
        <v>193</v>
      </c>
      <c r="F4024">
        <v>1947</v>
      </c>
      <c r="G4024" t="s">
        <v>169</v>
      </c>
      <c r="H4024" t="s">
        <v>170</v>
      </c>
      <c r="I4024" t="s">
        <v>7</v>
      </c>
      <c r="J4024">
        <v>48</v>
      </c>
      <c r="K4024" t="s">
        <v>166</v>
      </c>
    </row>
    <row r="4025" spans="1:11" x14ac:dyDescent="0.25">
      <c r="A4025" t="s">
        <v>165</v>
      </c>
      <c r="B4025" t="s">
        <v>166</v>
      </c>
      <c r="C4025" t="s">
        <v>237</v>
      </c>
      <c r="D4025" t="s">
        <v>47</v>
      </c>
      <c r="E4025" t="s">
        <v>193</v>
      </c>
      <c r="F4025">
        <v>1948</v>
      </c>
      <c r="G4025" t="s">
        <v>169</v>
      </c>
      <c r="H4025" t="s">
        <v>170</v>
      </c>
      <c r="I4025" t="s">
        <v>7</v>
      </c>
      <c r="J4025">
        <v>62</v>
      </c>
      <c r="K4025" t="s">
        <v>166</v>
      </c>
    </row>
    <row r="4026" spans="1:11" x14ac:dyDescent="0.25">
      <c r="A4026" t="s">
        <v>165</v>
      </c>
      <c r="B4026" t="s">
        <v>166</v>
      </c>
      <c r="C4026" t="s">
        <v>237</v>
      </c>
      <c r="D4026" t="s">
        <v>47</v>
      </c>
      <c r="E4026" t="s">
        <v>193</v>
      </c>
      <c r="F4026">
        <v>1949</v>
      </c>
      <c r="G4026" t="s">
        <v>169</v>
      </c>
      <c r="H4026" t="s">
        <v>170</v>
      </c>
      <c r="I4026" t="s">
        <v>7</v>
      </c>
      <c r="J4026">
        <v>106</v>
      </c>
      <c r="K4026" t="s">
        <v>166</v>
      </c>
    </row>
    <row r="4027" spans="1:11" x14ac:dyDescent="0.25">
      <c r="A4027" t="s">
        <v>165</v>
      </c>
      <c r="B4027" t="s">
        <v>166</v>
      </c>
      <c r="C4027" t="s">
        <v>237</v>
      </c>
      <c r="D4027" t="s">
        <v>47</v>
      </c>
      <c r="E4027" t="s">
        <v>193</v>
      </c>
      <c r="F4027">
        <v>1950</v>
      </c>
      <c r="G4027" t="s">
        <v>169</v>
      </c>
      <c r="H4027" t="s">
        <v>170</v>
      </c>
      <c r="I4027" t="s">
        <v>7</v>
      </c>
      <c r="J4027">
        <v>143</v>
      </c>
      <c r="K4027" t="s">
        <v>166</v>
      </c>
    </row>
    <row r="4028" spans="1:11" x14ac:dyDescent="0.25">
      <c r="A4028" t="s">
        <v>165</v>
      </c>
      <c r="B4028" t="s">
        <v>166</v>
      </c>
      <c r="C4028" t="s">
        <v>237</v>
      </c>
      <c r="D4028" t="s">
        <v>47</v>
      </c>
      <c r="E4028" t="s">
        <v>193</v>
      </c>
      <c r="F4028">
        <v>1951</v>
      </c>
      <c r="G4028" t="s">
        <v>169</v>
      </c>
      <c r="H4028" t="s">
        <v>170</v>
      </c>
      <c r="I4028" t="s">
        <v>7</v>
      </c>
      <c r="J4028">
        <v>145</v>
      </c>
      <c r="K4028" t="s">
        <v>166</v>
      </c>
    </row>
    <row r="4029" spans="1:11" x14ac:dyDescent="0.25">
      <c r="A4029" t="s">
        <v>165</v>
      </c>
      <c r="B4029" t="s">
        <v>166</v>
      </c>
      <c r="C4029" t="s">
        <v>237</v>
      </c>
      <c r="D4029" t="s">
        <v>47</v>
      </c>
      <c r="E4029" t="s">
        <v>193</v>
      </c>
      <c r="F4029">
        <v>1952</v>
      </c>
      <c r="G4029" t="s">
        <v>169</v>
      </c>
      <c r="H4029" t="s">
        <v>170</v>
      </c>
      <c r="I4029" t="s">
        <v>7</v>
      </c>
      <c r="J4029">
        <v>134</v>
      </c>
      <c r="K4029" t="s">
        <v>166</v>
      </c>
    </row>
    <row r="4030" spans="1:11" x14ac:dyDescent="0.25">
      <c r="A4030" t="s">
        <v>165</v>
      </c>
      <c r="B4030" t="s">
        <v>166</v>
      </c>
      <c r="C4030" t="s">
        <v>237</v>
      </c>
      <c r="D4030" t="s">
        <v>47</v>
      </c>
      <c r="E4030" t="s">
        <v>193</v>
      </c>
      <c r="F4030">
        <v>1953</v>
      </c>
      <c r="G4030" t="s">
        <v>169</v>
      </c>
      <c r="H4030" t="s">
        <v>170</v>
      </c>
      <c r="I4030" t="s">
        <v>7</v>
      </c>
      <c r="J4030">
        <v>175</v>
      </c>
      <c r="K4030" t="s">
        <v>166</v>
      </c>
    </row>
    <row r="4031" spans="1:11" x14ac:dyDescent="0.25">
      <c r="A4031" t="s">
        <v>165</v>
      </c>
      <c r="B4031" t="s">
        <v>166</v>
      </c>
      <c r="C4031" t="s">
        <v>237</v>
      </c>
      <c r="D4031" t="s">
        <v>47</v>
      </c>
      <c r="E4031" t="s">
        <v>193</v>
      </c>
      <c r="F4031">
        <v>1954</v>
      </c>
      <c r="G4031" t="s">
        <v>169</v>
      </c>
      <c r="H4031" t="s">
        <v>170</v>
      </c>
      <c r="I4031" t="s">
        <v>7</v>
      </c>
      <c r="J4031">
        <v>195</v>
      </c>
      <c r="K4031" t="s">
        <v>166</v>
      </c>
    </row>
    <row r="4032" spans="1:11" x14ac:dyDescent="0.25">
      <c r="A4032" t="s">
        <v>165</v>
      </c>
      <c r="B4032" t="s">
        <v>166</v>
      </c>
      <c r="C4032" t="s">
        <v>237</v>
      </c>
      <c r="D4032" t="s">
        <v>47</v>
      </c>
      <c r="E4032" t="s">
        <v>193</v>
      </c>
      <c r="F4032">
        <v>1955</v>
      </c>
      <c r="G4032" t="s">
        <v>169</v>
      </c>
      <c r="H4032" t="s">
        <v>170</v>
      </c>
      <c r="I4032" t="s">
        <v>7</v>
      </c>
      <c r="J4032">
        <v>328</v>
      </c>
      <c r="K4032" t="s">
        <v>166</v>
      </c>
    </row>
    <row r="4033" spans="1:11" x14ac:dyDescent="0.25">
      <c r="A4033" t="s">
        <v>165</v>
      </c>
      <c r="B4033" t="s">
        <v>166</v>
      </c>
      <c r="C4033" t="s">
        <v>237</v>
      </c>
      <c r="D4033" t="s">
        <v>47</v>
      </c>
      <c r="E4033" t="s">
        <v>193</v>
      </c>
      <c r="F4033">
        <v>1956</v>
      </c>
      <c r="G4033" t="s">
        <v>169</v>
      </c>
      <c r="H4033" t="s">
        <v>170</v>
      </c>
      <c r="I4033" t="s">
        <v>7</v>
      </c>
      <c r="J4033">
        <v>363</v>
      </c>
      <c r="K4033" t="s">
        <v>166</v>
      </c>
    </row>
    <row r="4034" spans="1:11" x14ac:dyDescent="0.25">
      <c r="A4034" t="s">
        <v>165</v>
      </c>
      <c r="B4034" t="s">
        <v>166</v>
      </c>
      <c r="C4034" t="s">
        <v>237</v>
      </c>
      <c r="D4034" t="s">
        <v>47</v>
      </c>
      <c r="E4034" t="s">
        <v>193</v>
      </c>
      <c r="F4034">
        <v>1957</v>
      </c>
      <c r="G4034" t="s">
        <v>169</v>
      </c>
      <c r="H4034" t="s">
        <v>170</v>
      </c>
      <c r="I4034" t="s">
        <v>7</v>
      </c>
      <c r="J4034">
        <v>375</v>
      </c>
      <c r="K4034" t="s">
        <v>166</v>
      </c>
    </row>
    <row r="4035" spans="1:11" x14ac:dyDescent="0.25">
      <c r="A4035" t="s">
        <v>165</v>
      </c>
      <c r="B4035" t="s">
        <v>166</v>
      </c>
      <c r="C4035" t="s">
        <v>237</v>
      </c>
      <c r="D4035" t="s">
        <v>47</v>
      </c>
      <c r="E4035" t="s">
        <v>193</v>
      </c>
      <c r="F4035">
        <v>1958</v>
      </c>
      <c r="G4035" t="s">
        <v>169</v>
      </c>
      <c r="H4035" t="s">
        <v>170</v>
      </c>
      <c r="I4035" t="s">
        <v>7</v>
      </c>
      <c r="J4035">
        <v>413</v>
      </c>
      <c r="K4035" t="s">
        <v>166</v>
      </c>
    </row>
    <row r="4036" spans="1:11" x14ac:dyDescent="0.25">
      <c r="A4036" t="s">
        <v>165</v>
      </c>
      <c r="B4036" t="s">
        <v>166</v>
      </c>
      <c r="C4036" t="s">
        <v>237</v>
      </c>
      <c r="D4036" t="s">
        <v>47</v>
      </c>
      <c r="E4036" t="s">
        <v>193</v>
      </c>
      <c r="F4036">
        <v>1959</v>
      </c>
      <c r="G4036" t="s">
        <v>169</v>
      </c>
      <c r="H4036" t="s">
        <v>170</v>
      </c>
      <c r="I4036" t="s">
        <v>7</v>
      </c>
      <c r="J4036">
        <v>493</v>
      </c>
      <c r="K4036" t="s">
        <v>166</v>
      </c>
    </row>
    <row r="4037" spans="1:11" x14ac:dyDescent="0.25">
      <c r="A4037" t="s">
        <v>165</v>
      </c>
      <c r="B4037" t="s">
        <v>166</v>
      </c>
      <c r="C4037" t="s">
        <v>237</v>
      </c>
      <c r="D4037" t="s">
        <v>47</v>
      </c>
      <c r="E4037" t="s">
        <v>193</v>
      </c>
      <c r="F4037">
        <v>1960</v>
      </c>
      <c r="G4037" t="s">
        <v>169</v>
      </c>
      <c r="H4037" t="s">
        <v>170</v>
      </c>
      <c r="I4037" t="s">
        <v>7</v>
      </c>
      <c r="J4037">
        <v>461</v>
      </c>
      <c r="K4037" t="s">
        <v>166</v>
      </c>
    </row>
    <row r="4038" spans="1:11" x14ac:dyDescent="0.25">
      <c r="A4038" t="s">
        <v>165</v>
      </c>
      <c r="B4038" t="s">
        <v>166</v>
      </c>
      <c r="C4038" t="s">
        <v>237</v>
      </c>
      <c r="D4038" t="s">
        <v>47</v>
      </c>
      <c r="E4038" t="s">
        <v>193</v>
      </c>
      <c r="F4038">
        <v>1961</v>
      </c>
      <c r="G4038" t="s">
        <v>169</v>
      </c>
      <c r="H4038" t="s">
        <v>170</v>
      </c>
      <c r="I4038" t="s">
        <v>7</v>
      </c>
      <c r="J4038">
        <v>517</v>
      </c>
      <c r="K4038" t="s">
        <v>166</v>
      </c>
    </row>
    <row r="4039" spans="1:11" x14ac:dyDescent="0.25">
      <c r="A4039" t="s">
        <v>165</v>
      </c>
      <c r="B4039" t="s">
        <v>166</v>
      </c>
      <c r="C4039" t="s">
        <v>237</v>
      </c>
      <c r="D4039" t="s">
        <v>47</v>
      </c>
      <c r="E4039" t="s">
        <v>193</v>
      </c>
      <c r="F4039">
        <v>1962</v>
      </c>
      <c r="G4039" t="s">
        <v>169</v>
      </c>
      <c r="H4039" t="s">
        <v>170</v>
      </c>
      <c r="I4039" t="s">
        <v>7</v>
      </c>
      <c r="J4039">
        <v>568</v>
      </c>
      <c r="K4039" t="s">
        <v>166</v>
      </c>
    </row>
    <row r="4040" spans="1:11" x14ac:dyDescent="0.25">
      <c r="A4040" t="s">
        <v>165</v>
      </c>
      <c r="B4040" t="s">
        <v>166</v>
      </c>
      <c r="C4040" t="s">
        <v>237</v>
      </c>
      <c r="D4040" t="s">
        <v>47</v>
      </c>
      <c r="E4040" t="s">
        <v>193</v>
      </c>
      <c r="F4040">
        <v>1963</v>
      </c>
      <c r="G4040" t="s">
        <v>169</v>
      </c>
      <c r="H4040" t="s">
        <v>170</v>
      </c>
      <c r="I4040" t="s">
        <v>7</v>
      </c>
      <c r="J4040">
        <v>613</v>
      </c>
      <c r="K4040" t="s">
        <v>166</v>
      </c>
    </row>
    <row r="4041" spans="1:11" x14ac:dyDescent="0.25">
      <c r="A4041" t="s">
        <v>165</v>
      </c>
      <c r="B4041" t="s">
        <v>166</v>
      </c>
      <c r="C4041" t="s">
        <v>237</v>
      </c>
      <c r="D4041" t="s">
        <v>47</v>
      </c>
      <c r="E4041" t="s">
        <v>193</v>
      </c>
      <c r="F4041">
        <v>1964</v>
      </c>
      <c r="G4041" t="s">
        <v>169</v>
      </c>
      <c r="H4041" t="s">
        <v>170</v>
      </c>
      <c r="I4041" t="s">
        <v>7</v>
      </c>
      <c r="J4041">
        <v>747</v>
      </c>
      <c r="K4041" t="s">
        <v>166</v>
      </c>
    </row>
    <row r="4042" spans="1:11" x14ac:dyDescent="0.25">
      <c r="A4042" t="s">
        <v>165</v>
      </c>
      <c r="B4042" t="s">
        <v>166</v>
      </c>
      <c r="C4042" t="s">
        <v>237</v>
      </c>
      <c r="D4042" t="s">
        <v>47</v>
      </c>
      <c r="E4042" t="s">
        <v>193</v>
      </c>
      <c r="F4042">
        <v>1965</v>
      </c>
      <c r="G4042" t="s">
        <v>169</v>
      </c>
      <c r="H4042" t="s">
        <v>170</v>
      </c>
      <c r="I4042" t="s">
        <v>7</v>
      </c>
      <c r="J4042">
        <v>905</v>
      </c>
      <c r="K4042" t="s">
        <v>166</v>
      </c>
    </row>
    <row r="4043" spans="1:11" x14ac:dyDescent="0.25">
      <c r="A4043" t="s">
        <v>165</v>
      </c>
      <c r="B4043" t="s">
        <v>166</v>
      </c>
      <c r="C4043" t="s">
        <v>237</v>
      </c>
      <c r="D4043" t="s">
        <v>47</v>
      </c>
      <c r="E4043" t="s">
        <v>193</v>
      </c>
      <c r="F4043">
        <v>1966</v>
      </c>
      <c r="G4043" t="s">
        <v>169</v>
      </c>
      <c r="H4043" t="s">
        <v>170</v>
      </c>
      <c r="I4043" t="s">
        <v>7</v>
      </c>
      <c r="J4043">
        <v>950</v>
      </c>
      <c r="K4043" t="s">
        <v>166</v>
      </c>
    </row>
    <row r="4044" spans="1:11" x14ac:dyDescent="0.25">
      <c r="A4044" t="s">
        <v>165</v>
      </c>
      <c r="B4044" t="s">
        <v>166</v>
      </c>
      <c r="C4044" t="s">
        <v>237</v>
      </c>
      <c r="D4044" t="s">
        <v>47</v>
      </c>
      <c r="E4044" t="s">
        <v>193</v>
      </c>
      <c r="F4044">
        <v>1967</v>
      </c>
      <c r="G4044" t="s">
        <v>169</v>
      </c>
      <c r="H4044" t="s">
        <v>170</v>
      </c>
      <c r="I4044" t="s">
        <v>7</v>
      </c>
      <c r="J4044">
        <v>981</v>
      </c>
      <c r="K4044" t="s">
        <v>166</v>
      </c>
    </row>
    <row r="4045" spans="1:11" x14ac:dyDescent="0.25">
      <c r="A4045" t="s">
        <v>165</v>
      </c>
      <c r="B4045" t="s">
        <v>166</v>
      </c>
      <c r="C4045" t="s">
        <v>237</v>
      </c>
      <c r="D4045" t="s">
        <v>47</v>
      </c>
      <c r="E4045" t="s">
        <v>193</v>
      </c>
      <c r="F4045">
        <v>1968</v>
      </c>
      <c r="G4045" t="s">
        <v>169</v>
      </c>
      <c r="H4045" t="s">
        <v>170</v>
      </c>
      <c r="I4045" t="s">
        <v>7</v>
      </c>
      <c r="J4045">
        <v>982</v>
      </c>
      <c r="K4045" t="s">
        <v>166</v>
      </c>
    </row>
    <row r="4046" spans="1:11" x14ac:dyDescent="0.25">
      <c r="A4046" t="s">
        <v>165</v>
      </c>
      <c r="B4046" t="s">
        <v>166</v>
      </c>
      <c r="C4046" t="s">
        <v>237</v>
      </c>
      <c r="D4046" t="s">
        <v>47</v>
      </c>
      <c r="E4046" t="s">
        <v>193</v>
      </c>
      <c r="F4046">
        <v>1969</v>
      </c>
      <c r="G4046" t="s">
        <v>169</v>
      </c>
      <c r="H4046" t="s">
        <v>170</v>
      </c>
      <c r="I4046" t="s">
        <v>7</v>
      </c>
      <c r="J4046">
        <v>928</v>
      </c>
      <c r="K4046" t="s">
        <v>166</v>
      </c>
    </row>
    <row r="4047" spans="1:11" x14ac:dyDescent="0.25">
      <c r="A4047" t="s">
        <v>165</v>
      </c>
      <c r="B4047" t="s">
        <v>166</v>
      </c>
      <c r="C4047" t="s">
        <v>237</v>
      </c>
      <c r="D4047" t="s">
        <v>47</v>
      </c>
      <c r="E4047" t="s">
        <v>193</v>
      </c>
      <c r="F4047">
        <v>1970</v>
      </c>
      <c r="G4047" t="s">
        <v>169</v>
      </c>
      <c r="H4047" t="s">
        <v>170</v>
      </c>
      <c r="I4047" t="s">
        <v>7</v>
      </c>
      <c r="J4047">
        <v>983</v>
      </c>
      <c r="K4047" t="s">
        <v>166</v>
      </c>
    </row>
    <row r="4048" spans="1:11" x14ac:dyDescent="0.25">
      <c r="A4048" t="s">
        <v>165</v>
      </c>
      <c r="B4048" t="s">
        <v>166</v>
      </c>
      <c r="C4048" t="s">
        <v>237</v>
      </c>
      <c r="D4048" t="s">
        <v>47</v>
      </c>
      <c r="E4048" t="s">
        <v>193</v>
      </c>
      <c r="F4048">
        <v>1971</v>
      </c>
      <c r="G4048" t="s">
        <v>169</v>
      </c>
      <c r="H4048" t="s">
        <v>170</v>
      </c>
      <c r="I4048" t="s">
        <v>7</v>
      </c>
      <c r="J4048">
        <v>1065</v>
      </c>
      <c r="K4048" t="s">
        <v>166</v>
      </c>
    </row>
    <row r="4049" spans="1:11" x14ac:dyDescent="0.25">
      <c r="A4049" t="s">
        <v>165</v>
      </c>
      <c r="B4049" t="s">
        <v>166</v>
      </c>
      <c r="C4049" t="s">
        <v>237</v>
      </c>
      <c r="D4049" t="s">
        <v>47</v>
      </c>
      <c r="E4049" t="s">
        <v>193</v>
      </c>
      <c r="F4049">
        <v>1972</v>
      </c>
      <c r="G4049" t="s">
        <v>169</v>
      </c>
      <c r="H4049" t="s">
        <v>170</v>
      </c>
      <c r="I4049" t="s">
        <v>7</v>
      </c>
      <c r="J4049">
        <v>1014</v>
      </c>
      <c r="K4049" t="s">
        <v>166</v>
      </c>
    </row>
    <row r="4050" spans="1:11" x14ac:dyDescent="0.25">
      <c r="A4050" t="s">
        <v>165</v>
      </c>
      <c r="B4050" t="s">
        <v>166</v>
      </c>
      <c r="C4050" t="s">
        <v>237</v>
      </c>
      <c r="D4050" t="s">
        <v>47</v>
      </c>
      <c r="E4050" t="s">
        <v>193</v>
      </c>
      <c r="F4050">
        <v>1973</v>
      </c>
      <c r="G4050" t="s">
        <v>169</v>
      </c>
      <c r="H4050" t="s">
        <v>170</v>
      </c>
      <c r="I4050" t="s">
        <v>7</v>
      </c>
      <c r="J4050">
        <v>1008</v>
      </c>
      <c r="K4050" t="s">
        <v>166</v>
      </c>
    </row>
    <row r="4051" spans="1:11" x14ac:dyDescent="0.25">
      <c r="A4051" t="s">
        <v>165</v>
      </c>
      <c r="B4051" t="s">
        <v>166</v>
      </c>
      <c r="C4051" t="s">
        <v>237</v>
      </c>
      <c r="D4051" t="s">
        <v>47</v>
      </c>
      <c r="E4051" t="s">
        <v>193</v>
      </c>
      <c r="F4051">
        <v>1974</v>
      </c>
      <c r="G4051" t="s">
        <v>169</v>
      </c>
      <c r="H4051" t="s">
        <v>170</v>
      </c>
      <c r="I4051" t="s">
        <v>7</v>
      </c>
      <c r="J4051">
        <v>995</v>
      </c>
      <c r="K4051" t="s">
        <v>166</v>
      </c>
    </row>
    <row r="4052" spans="1:11" x14ac:dyDescent="0.25">
      <c r="A4052" t="s">
        <v>165</v>
      </c>
      <c r="B4052" t="s">
        <v>166</v>
      </c>
      <c r="C4052" t="s">
        <v>237</v>
      </c>
      <c r="D4052" t="s">
        <v>47</v>
      </c>
      <c r="E4052" t="s">
        <v>193</v>
      </c>
      <c r="F4052">
        <v>1975</v>
      </c>
      <c r="G4052" t="s">
        <v>169</v>
      </c>
      <c r="H4052" t="s">
        <v>170</v>
      </c>
      <c r="I4052" t="s">
        <v>7</v>
      </c>
      <c r="J4052">
        <v>932</v>
      </c>
      <c r="K4052" t="s">
        <v>166</v>
      </c>
    </row>
    <row r="4053" spans="1:11" x14ac:dyDescent="0.25">
      <c r="A4053" t="s">
        <v>165</v>
      </c>
      <c r="B4053" t="s">
        <v>166</v>
      </c>
      <c r="C4053" t="s">
        <v>237</v>
      </c>
      <c r="D4053" t="s">
        <v>47</v>
      </c>
      <c r="E4053" t="s">
        <v>193</v>
      </c>
      <c r="F4053">
        <v>1976</v>
      </c>
      <c r="G4053" t="s">
        <v>169</v>
      </c>
      <c r="H4053" t="s">
        <v>170</v>
      </c>
      <c r="I4053" t="s">
        <v>7</v>
      </c>
      <c r="J4053">
        <v>951</v>
      </c>
      <c r="K4053" t="s">
        <v>166</v>
      </c>
    </row>
    <row r="4054" spans="1:11" x14ac:dyDescent="0.25">
      <c r="A4054" t="s">
        <v>165</v>
      </c>
      <c r="B4054" t="s">
        <v>166</v>
      </c>
      <c r="C4054" t="s">
        <v>237</v>
      </c>
      <c r="D4054" t="s">
        <v>47</v>
      </c>
      <c r="E4054" t="s">
        <v>193</v>
      </c>
      <c r="F4054">
        <v>1977</v>
      </c>
      <c r="G4054" t="s">
        <v>169</v>
      </c>
      <c r="H4054" t="s">
        <v>170</v>
      </c>
      <c r="I4054" t="s">
        <v>7</v>
      </c>
      <c r="J4054">
        <v>917</v>
      </c>
      <c r="K4054" t="s">
        <v>166</v>
      </c>
    </row>
    <row r="4055" spans="1:11" x14ac:dyDescent="0.25">
      <c r="A4055" t="s">
        <v>165</v>
      </c>
      <c r="B4055" t="s">
        <v>166</v>
      </c>
      <c r="C4055" t="s">
        <v>237</v>
      </c>
      <c r="D4055" t="s">
        <v>47</v>
      </c>
      <c r="E4055" t="s">
        <v>193</v>
      </c>
      <c r="F4055">
        <v>1978</v>
      </c>
      <c r="G4055" t="s">
        <v>169</v>
      </c>
      <c r="H4055" t="s">
        <v>170</v>
      </c>
      <c r="I4055" t="s">
        <v>7</v>
      </c>
      <c r="J4055">
        <v>845</v>
      </c>
      <c r="K4055" t="s">
        <v>166</v>
      </c>
    </row>
    <row r="4056" spans="1:11" x14ac:dyDescent="0.25">
      <c r="A4056" t="s">
        <v>165</v>
      </c>
      <c r="B4056" t="s">
        <v>166</v>
      </c>
      <c r="C4056" t="s">
        <v>237</v>
      </c>
      <c r="D4056" t="s">
        <v>47</v>
      </c>
      <c r="E4056" t="s">
        <v>193</v>
      </c>
      <c r="F4056">
        <v>1979</v>
      </c>
      <c r="G4056" t="s">
        <v>169</v>
      </c>
      <c r="H4056" t="s">
        <v>170</v>
      </c>
      <c r="I4056" t="s">
        <v>7</v>
      </c>
      <c r="J4056">
        <v>959</v>
      </c>
      <c r="K4056" t="s">
        <v>166</v>
      </c>
    </row>
    <row r="4057" spans="1:11" x14ac:dyDescent="0.25">
      <c r="A4057" t="s">
        <v>165</v>
      </c>
      <c r="B4057" t="s">
        <v>166</v>
      </c>
      <c r="C4057" t="s">
        <v>237</v>
      </c>
      <c r="D4057" t="s">
        <v>47</v>
      </c>
      <c r="E4057" t="s">
        <v>193</v>
      </c>
      <c r="F4057">
        <v>1980</v>
      </c>
      <c r="G4057" t="s">
        <v>169</v>
      </c>
      <c r="H4057" t="s">
        <v>170</v>
      </c>
      <c r="I4057" t="s">
        <v>7</v>
      </c>
      <c r="J4057">
        <v>1054</v>
      </c>
      <c r="K4057" t="s">
        <v>166</v>
      </c>
    </row>
    <row r="4058" spans="1:11" x14ac:dyDescent="0.25">
      <c r="A4058" t="s">
        <v>165</v>
      </c>
      <c r="B4058" t="s">
        <v>166</v>
      </c>
      <c r="C4058" t="s">
        <v>237</v>
      </c>
      <c r="D4058" t="s">
        <v>47</v>
      </c>
      <c r="E4058" t="s">
        <v>193</v>
      </c>
      <c r="F4058">
        <v>1981</v>
      </c>
      <c r="G4058" t="s">
        <v>169</v>
      </c>
      <c r="H4058" t="s">
        <v>170</v>
      </c>
      <c r="I4058" t="s">
        <v>7</v>
      </c>
      <c r="J4058">
        <v>1143</v>
      </c>
      <c r="K4058" t="s">
        <v>166</v>
      </c>
    </row>
    <row r="4059" spans="1:11" x14ac:dyDescent="0.25">
      <c r="A4059" t="s">
        <v>165</v>
      </c>
      <c r="B4059" t="s">
        <v>166</v>
      </c>
      <c r="C4059" t="s">
        <v>237</v>
      </c>
      <c r="D4059" t="s">
        <v>47</v>
      </c>
      <c r="E4059" t="s">
        <v>193</v>
      </c>
      <c r="F4059">
        <v>1982</v>
      </c>
      <c r="G4059" t="s">
        <v>169</v>
      </c>
      <c r="H4059" t="s">
        <v>170</v>
      </c>
      <c r="I4059" t="s">
        <v>7</v>
      </c>
      <c r="J4059">
        <v>1190</v>
      </c>
      <c r="K4059" t="s">
        <v>166</v>
      </c>
    </row>
    <row r="4060" spans="1:11" x14ac:dyDescent="0.25">
      <c r="A4060" t="s">
        <v>165</v>
      </c>
      <c r="B4060" t="s">
        <v>166</v>
      </c>
      <c r="C4060" t="s">
        <v>237</v>
      </c>
      <c r="D4060" t="s">
        <v>47</v>
      </c>
      <c r="E4060" t="s">
        <v>193</v>
      </c>
      <c r="F4060">
        <v>1983</v>
      </c>
      <c r="G4060" t="s">
        <v>169</v>
      </c>
      <c r="H4060" t="s">
        <v>170</v>
      </c>
      <c r="I4060" t="s">
        <v>7</v>
      </c>
      <c r="J4060">
        <v>1329</v>
      </c>
      <c r="K4060" t="s">
        <v>166</v>
      </c>
    </row>
    <row r="4061" spans="1:11" x14ac:dyDescent="0.25">
      <c r="A4061" t="s">
        <v>165</v>
      </c>
      <c r="B4061" t="s">
        <v>166</v>
      </c>
      <c r="C4061" t="s">
        <v>237</v>
      </c>
      <c r="D4061" t="s">
        <v>47</v>
      </c>
      <c r="E4061" t="s">
        <v>193</v>
      </c>
      <c r="F4061">
        <v>1984</v>
      </c>
      <c r="G4061" t="s">
        <v>169</v>
      </c>
      <c r="H4061" t="s">
        <v>170</v>
      </c>
      <c r="I4061" t="s">
        <v>7</v>
      </c>
      <c r="J4061">
        <v>1538</v>
      </c>
      <c r="K4061" t="s">
        <v>166</v>
      </c>
    </row>
    <row r="4062" spans="1:11" x14ac:dyDescent="0.25">
      <c r="A4062" t="s">
        <v>165</v>
      </c>
      <c r="B4062" t="s">
        <v>166</v>
      </c>
      <c r="C4062" t="s">
        <v>237</v>
      </c>
      <c r="D4062" t="s">
        <v>47</v>
      </c>
      <c r="E4062" t="s">
        <v>193</v>
      </c>
      <c r="F4062">
        <v>1985</v>
      </c>
      <c r="G4062" t="s">
        <v>169</v>
      </c>
      <c r="H4062" t="s">
        <v>170</v>
      </c>
      <c r="I4062" t="s">
        <v>7</v>
      </c>
      <c r="J4062">
        <v>1742</v>
      </c>
      <c r="K4062" t="s">
        <v>166</v>
      </c>
    </row>
    <row r="4063" spans="1:11" x14ac:dyDescent="0.25">
      <c r="A4063" t="s">
        <v>165</v>
      </c>
      <c r="B4063" t="s">
        <v>166</v>
      </c>
      <c r="C4063" t="s">
        <v>237</v>
      </c>
      <c r="D4063" t="s">
        <v>47</v>
      </c>
      <c r="E4063" t="s">
        <v>193</v>
      </c>
      <c r="F4063">
        <v>1986</v>
      </c>
      <c r="G4063" t="s">
        <v>169</v>
      </c>
      <c r="H4063" t="s">
        <v>170</v>
      </c>
      <c r="I4063" t="s">
        <v>7</v>
      </c>
      <c r="J4063">
        <v>2036</v>
      </c>
      <c r="K4063" t="s">
        <v>166</v>
      </c>
    </row>
    <row r="4064" spans="1:11" x14ac:dyDescent="0.25">
      <c r="A4064" t="s">
        <v>165</v>
      </c>
      <c r="B4064" t="s">
        <v>166</v>
      </c>
      <c r="C4064" t="s">
        <v>237</v>
      </c>
      <c r="D4064" t="s">
        <v>47</v>
      </c>
      <c r="E4064" t="s">
        <v>193</v>
      </c>
      <c r="F4064">
        <v>1987</v>
      </c>
      <c r="G4064" t="s">
        <v>169</v>
      </c>
      <c r="H4064" t="s">
        <v>170</v>
      </c>
      <c r="I4064" t="s">
        <v>7</v>
      </c>
      <c r="J4064">
        <v>2225</v>
      </c>
      <c r="K4064" t="s">
        <v>166</v>
      </c>
    </row>
    <row r="4065" spans="1:11" x14ac:dyDescent="0.25">
      <c r="A4065" t="s">
        <v>165</v>
      </c>
      <c r="B4065" t="s">
        <v>166</v>
      </c>
      <c r="C4065" t="s">
        <v>237</v>
      </c>
      <c r="D4065" t="s">
        <v>47</v>
      </c>
      <c r="E4065" t="s">
        <v>193</v>
      </c>
      <c r="F4065">
        <v>1988</v>
      </c>
      <c r="G4065" t="s">
        <v>169</v>
      </c>
      <c r="H4065" t="s">
        <v>170</v>
      </c>
      <c r="I4065" t="s">
        <v>7</v>
      </c>
      <c r="J4065">
        <v>2321</v>
      </c>
      <c r="K4065" t="s">
        <v>166</v>
      </c>
    </row>
    <row r="4066" spans="1:11" x14ac:dyDescent="0.25">
      <c r="A4066" t="s">
        <v>165</v>
      </c>
      <c r="B4066" t="s">
        <v>166</v>
      </c>
      <c r="C4066" t="s">
        <v>237</v>
      </c>
      <c r="D4066" t="s">
        <v>47</v>
      </c>
      <c r="E4066" t="s">
        <v>193</v>
      </c>
      <c r="F4066">
        <v>1989</v>
      </c>
      <c r="G4066" t="s">
        <v>169</v>
      </c>
      <c r="H4066" t="s">
        <v>170</v>
      </c>
      <c r="I4066" t="s">
        <v>7</v>
      </c>
      <c r="J4066">
        <v>2708</v>
      </c>
      <c r="K4066" t="s">
        <v>166</v>
      </c>
    </row>
    <row r="4067" spans="1:11" x14ac:dyDescent="0.25">
      <c r="A4067" t="s">
        <v>165</v>
      </c>
      <c r="B4067" t="s">
        <v>166</v>
      </c>
      <c r="C4067" t="s">
        <v>237</v>
      </c>
      <c r="D4067" t="s">
        <v>47</v>
      </c>
      <c r="E4067" t="s">
        <v>193</v>
      </c>
      <c r="F4067">
        <v>1990</v>
      </c>
      <c r="G4067" t="s">
        <v>169</v>
      </c>
      <c r="H4067" t="s">
        <v>170</v>
      </c>
      <c r="I4067" t="s">
        <v>7</v>
      </c>
      <c r="J4067">
        <v>3160</v>
      </c>
      <c r="K4067" t="s">
        <v>166</v>
      </c>
    </row>
    <row r="4068" spans="1:11" x14ac:dyDescent="0.25">
      <c r="A4068" t="s">
        <v>165</v>
      </c>
      <c r="B4068" t="s">
        <v>166</v>
      </c>
      <c r="C4068" t="s">
        <v>237</v>
      </c>
      <c r="D4068" t="s">
        <v>47</v>
      </c>
      <c r="E4068" t="s">
        <v>193</v>
      </c>
      <c r="F4068">
        <v>1991</v>
      </c>
      <c r="G4068" t="s">
        <v>169</v>
      </c>
      <c r="H4068" t="s">
        <v>170</v>
      </c>
      <c r="I4068" t="s">
        <v>7</v>
      </c>
      <c r="J4068">
        <v>3276</v>
      </c>
      <c r="K4068" t="s">
        <v>166</v>
      </c>
    </row>
    <row r="4069" spans="1:11" x14ac:dyDescent="0.25">
      <c r="A4069" t="s">
        <v>165</v>
      </c>
      <c r="B4069" t="s">
        <v>166</v>
      </c>
      <c r="C4069" t="s">
        <v>237</v>
      </c>
      <c r="D4069" t="s">
        <v>47</v>
      </c>
      <c r="E4069" t="s">
        <v>193</v>
      </c>
      <c r="F4069">
        <v>1992</v>
      </c>
      <c r="G4069" t="s">
        <v>169</v>
      </c>
      <c r="H4069" t="s">
        <v>170</v>
      </c>
      <c r="I4069" t="s">
        <v>7</v>
      </c>
      <c r="J4069">
        <v>3172</v>
      </c>
      <c r="K4069" t="s">
        <v>166</v>
      </c>
    </row>
    <row r="4070" spans="1:11" x14ac:dyDescent="0.25">
      <c r="A4070" t="s">
        <v>165</v>
      </c>
      <c r="B4070" t="s">
        <v>166</v>
      </c>
      <c r="C4070" t="s">
        <v>237</v>
      </c>
      <c r="D4070" t="s">
        <v>47</v>
      </c>
      <c r="E4070" t="s">
        <v>193</v>
      </c>
      <c r="F4070">
        <v>1993</v>
      </c>
      <c r="G4070" t="s">
        <v>169</v>
      </c>
      <c r="H4070" t="s">
        <v>170</v>
      </c>
      <c r="I4070" t="s">
        <v>7</v>
      </c>
      <c r="J4070">
        <v>2951</v>
      </c>
      <c r="K4070" t="s">
        <v>166</v>
      </c>
    </row>
    <row r="4071" spans="1:11" x14ac:dyDescent="0.25">
      <c r="A4071" t="s">
        <v>165</v>
      </c>
      <c r="B4071" t="s">
        <v>166</v>
      </c>
      <c r="C4071" t="s">
        <v>237</v>
      </c>
      <c r="D4071" t="s">
        <v>47</v>
      </c>
      <c r="E4071" t="s">
        <v>193</v>
      </c>
      <c r="F4071">
        <v>1994</v>
      </c>
      <c r="G4071" t="s">
        <v>169</v>
      </c>
      <c r="H4071" t="s">
        <v>170</v>
      </c>
      <c r="I4071" t="s">
        <v>7</v>
      </c>
      <c r="J4071">
        <v>2955</v>
      </c>
      <c r="K4071" t="s">
        <v>166</v>
      </c>
    </row>
    <row r="4072" spans="1:11" x14ac:dyDescent="0.25">
      <c r="A4072" t="s">
        <v>165</v>
      </c>
      <c r="B4072" t="s">
        <v>166</v>
      </c>
      <c r="C4072" t="s">
        <v>237</v>
      </c>
      <c r="D4072" t="s">
        <v>47</v>
      </c>
      <c r="E4072" t="s">
        <v>193</v>
      </c>
      <c r="F4072">
        <v>1995</v>
      </c>
      <c r="G4072" t="s">
        <v>169</v>
      </c>
      <c r="H4072" t="s">
        <v>170</v>
      </c>
      <c r="I4072" t="s">
        <v>7</v>
      </c>
      <c r="J4072">
        <v>3071</v>
      </c>
      <c r="K4072" t="s">
        <v>166</v>
      </c>
    </row>
    <row r="4073" spans="1:11" x14ac:dyDescent="0.25">
      <c r="A4073" t="s">
        <v>165</v>
      </c>
      <c r="B4073" t="s">
        <v>166</v>
      </c>
      <c r="C4073" t="s">
        <v>237</v>
      </c>
      <c r="D4073" t="s">
        <v>47</v>
      </c>
      <c r="E4073" t="s">
        <v>193</v>
      </c>
      <c r="F4073">
        <v>1996</v>
      </c>
      <c r="G4073" t="s">
        <v>169</v>
      </c>
      <c r="H4073" t="s">
        <v>170</v>
      </c>
      <c r="I4073" t="s">
        <v>7</v>
      </c>
      <c r="J4073">
        <v>2900</v>
      </c>
      <c r="K4073" t="s">
        <v>166</v>
      </c>
    </row>
    <row r="4074" spans="1:11" x14ac:dyDescent="0.25">
      <c r="A4074" t="s">
        <v>165</v>
      </c>
      <c r="B4074" t="s">
        <v>166</v>
      </c>
      <c r="C4074" t="s">
        <v>237</v>
      </c>
      <c r="D4074" t="s">
        <v>47</v>
      </c>
      <c r="E4074" t="s">
        <v>193</v>
      </c>
      <c r="F4074">
        <v>1997</v>
      </c>
      <c r="G4074" t="s">
        <v>169</v>
      </c>
      <c r="H4074" t="s">
        <v>170</v>
      </c>
      <c r="I4074" t="s">
        <v>7</v>
      </c>
      <c r="J4074">
        <v>2922</v>
      </c>
      <c r="K4074" t="s">
        <v>166</v>
      </c>
    </row>
    <row r="4075" spans="1:11" x14ac:dyDescent="0.25">
      <c r="A4075" t="s">
        <v>165</v>
      </c>
      <c r="B4075" t="s">
        <v>166</v>
      </c>
      <c r="C4075" t="s">
        <v>237</v>
      </c>
      <c r="D4075" t="s">
        <v>47</v>
      </c>
      <c r="E4075" t="s">
        <v>193</v>
      </c>
      <c r="F4075">
        <v>1998</v>
      </c>
      <c r="G4075" t="s">
        <v>169</v>
      </c>
      <c r="H4075" t="s">
        <v>170</v>
      </c>
      <c r="I4075" t="s">
        <v>7</v>
      </c>
      <c r="J4075">
        <v>3578</v>
      </c>
      <c r="K4075" t="s">
        <v>166</v>
      </c>
    </row>
    <row r="4076" spans="1:11" x14ac:dyDescent="0.25">
      <c r="A4076" t="s">
        <v>165</v>
      </c>
      <c r="B4076" t="s">
        <v>166</v>
      </c>
      <c r="C4076" t="s">
        <v>237</v>
      </c>
      <c r="D4076" t="s">
        <v>47</v>
      </c>
      <c r="E4076" t="s">
        <v>193</v>
      </c>
      <c r="F4076">
        <v>1999</v>
      </c>
      <c r="G4076" t="s">
        <v>169</v>
      </c>
      <c r="H4076" t="s">
        <v>170</v>
      </c>
      <c r="I4076" t="s">
        <v>7</v>
      </c>
      <c r="J4076">
        <v>3972</v>
      </c>
      <c r="K4076" t="s">
        <v>166</v>
      </c>
    </row>
    <row r="4077" spans="1:11" x14ac:dyDescent="0.25">
      <c r="A4077" t="s">
        <v>165</v>
      </c>
      <c r="B4077" t="s">
        <v>166</v>
      </c>
      <c r="C4077" t="s">
        <v>237</v>
      </c>
      <c r="D4077" t="s">
        <v>47</v>
      </c>
      <c r="E4077" t="s">
        <v>193</v>
      </c>
      <c r="F4077">
        <v>2000</v>
      </c>
      <c r="G4077" t="s">
        <v>169</v>
      </c>
      <c r="H4077" t="s">
        <v>170</v>
      </c>
      <c r="I4077" t="s">
        <v>7</v>
      </c>
      <c r="J4077">
        <v>4006</v>
      </c>
      <c r="K4077" t="s">
        <v>166</v>
      </c>
    </row>
    <row r="4078" spans="1:11" x14ac:dyDescent="0.25">
      <c r="A4078" t="s">
        <v>165</v>
      </c>
      <c r="B4078" t="s">
        <v>166</v>
      </c>
      <c r="C4078" t="s">
        <v>237</v>
      </c>
      <c r="D4078" t="s">
        <v>47</v>
      </c>
      <c r="E4078" t="s">
        <v>193</v>
      </c>
      <c r="F4078">
        <v>2001</v>
      </c>
      <c r="G4078" t="s">
        <v>169</v>
      </c>
      <c r="H4078" t="s">
        <v>170</v>
      </c>
      <c r="I4078" t="s">
        <v>7</v>
      </c>
      <c r="J4078">
        <v>1328</v>
      </c>
      <c r="K4078" t="s">
        <v>166</v>
      </c>
    </row>
    <row r="4079" spans="1:11" x14ac:dyDescent="0.25">
      <c r="A4079" t="s">
        <v>165</v>
      </c>
      <c r="B4079" t="s">
        <v>166</v>
      </c>
      <c r="C4079" t="s">
        <v>237</v>
      </c>
      <c r="D4079" t="s">
        <v>47</v>
      </c>
      <c r="E4079" t="s">
        <v>193</v>
      </c>
      <c r="F4079">
        <v>2002</v>
      </c>
      <c r="G4079" t="s">
        <v>169</v>
      </c>
      <c r="H4079" t="s">
        <v>170</v>
      </c>
      <c r="I4079" t="s">
        <v>7</v>
      </c>
      <c r="J4079">
        <v>5273</v>
      </c>
      <c r="K4079" t="s">
        <v>166</v>
      </c>
    </row>
    <row r="4080" spans="1:11" x14ac:dyDescent="0.25">
      <c r="A4080" t="s">
        <v>165</v>
      </c>
      <c r="B4080" t="s">
        <v>166</v>
      </c>
      <c r="C4080" t="s">
        <v>237</v>
      </c>
      <c r="D4080" t="s">
        <v>47</v>
      </c>
      <c r="E4080" t="s">
        <v>193</v>
      </c>
      <c r="F4080">
        <v>2003</v>
      </c>
      <c r="G4080" t="s">
        <v>169</v>
      </c>
      <c r="H4080" t="s">
        <v>170</v>
      </c>
      <c r="I4080" t="s">
        <v>7</v>
      </c>
      <c r="J4080">
        <v>5911</v>
      </c>
      <c r="K4080" t="s">
        <v>166</v>
      </c>
    </row>
    <row r="4081" spans="1:11" x14ac:dyDescent="0.25">
      <c r="A4081" t="s">
        <v>165</v>
      </c>
      <c r="B4081" t="s">
        <v>166</v>
      </c>
      <c r="C4081" t="s">
        <v>237</v>
      </c>
      <c r="D4081" t="s">
        <v>47</v>
      </c>
      <c r="E4081" t="s">
        <v>193</v>
      </c>
      <c r="F4081">
        <v>2004</v>
      </c>
      <c r="G4081" t="s">
        <v>169</v>
      </c>
      <c r="H4081" t="s">
        <v>170</v>
      </c>
      <c r="I4081" t="s">
        <v>7</v>
      </c>
      <c r="J4081">
        <v>5879</v>
      </c>
      <c r="K4081" t="s">
        <v>166</v>
      </c>
    </row>
    <row r="4082" spans="1:11" x14ac:dyDescent="0.25">
      <c r="A4082" t="s">
        <v>165</v>
      </c>
      <c r="B4082" t="s">
        <v>166</v>
      </c>
      <c r="C4082" t="s">
        <v>237</v>
      </c>
      <c r="D4082" t="s">
        <v>47</v>
      </c>
      <c r="E4082" t="s">
        <v>193</v>
      </c>
      <c r="F4082">
        <v>2005</v>
      </c>
      <c r="G4082" t="s">
        <v>169</v>
      </c>
      <c r="H4082" t="s">
        <v>170</v>
      </c>
      <c r="I4082" t="s">
        <v>7</v>
      </c>
      <c r="J4082">
        <v>4866</v>
      </c>
      <c r="K4082" t="s">
        <v>166</v>
      </c>
    </row>
    <row r="4083" spans="1:11" x14ac:dyDescent="0.25">
      <c r="A4083" t="s">
        <v>165</v>
      </c>
      <c r="B4083" t="s">
        <v>166</v>
      </c>
      <c r="C4083" t="s">
        <v>237</v>
      </c>
      <c r="D4083" t="s">
        <v>47</v>
      </c>
      <c r="E4083" t="s">
        <v>193</v>
      </c>
      <c r="F4083">
        <v>2006</v>
      </c>
      <c r="G4083" t="s">
        <v>169</v>
      </c>
      <c r="H4083" t="s">
        <v>170</v>
      </c>
      <c r="I4083" t="s">
        <v>7</v>
      </c>
      <c r="J4083">
        <v>5255</v>
      </c>
      <c r="K4083" t="s">
        <v>166</v>
      </c>
    </row>
    <row r="4084" spans="1:11" x14ac:dyDescent="0.25">
      <c r="A4084" t="s">
        <v>165</v>
      </c>
      <c r="B4084" t="s">
        <v>166</v>
      </c>
      <c r="C4084" t="s">
        <v>237</v>
      </c>
      <c r="D4084" t="s">
        <v>47</v>
      </c>
      <c r="E4084" t="s">
        <v>193</v>
      </c>
      <c r="F4084">
        <v>2007</v>
      </c>
      <c r="G4084" t="s">
        <v>169</v>
      </c>
      <c r="H4084" t="s">
        <v>170</v>
      </c>
      <c r="I4084" t="s">
        <v>7</v>
      </c>
      <c r="J4084">
        <v>6893</v>
      </c>
      <c r="K4084" t="s">
        <v>166</v>
      </c>
    </row>
    <row r="4085" spans="1:11" x14ac:dyDescent="0.25">
      <c r="A4085" t="s">
        <v>165</v>
      </c>
      <c r="B4085" t="s">
        <v>166</v>
      </c>
      <c r="C4085" t="s">
        <v>237</v>
      </c>
      <c r="D4085" t="s">
        <v>47</v>
      </c>
      <c r="E4085" t="s">
        <v>193</v>
      </c>
      <c r="F4085">
        <v>2008</v>
      </c>
      <c r="G4085" t="s">
        <v>169</v>
      </c>
      <c r="H4085" t="s">
        <v>170</v>
      </c>
      <c r="I4085" t="s">
        <v>7</v>
      </c>
      <c r="J4085">
        <v>6185</v>
      </c>
      <c r="K4085" t="s">
        <v>166</v>
      </c>
    </row>
    <row r="4086" spans="1:11" x14ac:dyDescent="0.25">
      <c r="A4086" t="s">
        <v>165</v>
      </c>
      <c r="B4086" t="s">
        <v>166</v>
      </c>
      <c r="C4086" t="s">
        <v>237</v>
      </c>
      <c r="D4086" t="s">
        <v>47</v>
      </c>
      <c r="E4086" t="s">
        <v>193</v>
      </c>
      <c r="F4086">
        <v>2009</v>
      </c>
      <c r="G4086" t="s">
        <v>169</v>
      </c>
      <c r="H4086" t="s">
        <v>170</v>
      </c>
      <c r="I4086" t="s">
        <v>7</v>
      </c>
      <c r="J4086">
        <v>5419</v>
      </c>
      <c r="K4086" t="s">
        <v>166</v>
      </c>
    </row>
    <row r="4087" spans="1:11" x14ac:dyDescent="0.25">
      <c r="A4087" t="s">
        <v>165</v>
      </c>
      <c r="B4087" t="s">
        <v>166</v>
      </c>
      <c r="C4087" t="s">
        <v>237</v>
      </c>
      <c r="D4087" t="s">
        <v>47</v>
      </c>
      <c r="E4087" t="s">
        <v>193</v>
      </c>
      <c r="F4087">
        <v>2010</v>
      </c>
      <c r="G4087" t="s">
        <v>169</v>
      </c>
      <c r="H4087" t="s">
        <v>170</v>
      </c>
      <c r="I4087" t="s">
        <v>7</v>
      </c>
      <c r="J4087">
        <v>4654</v>
      </c>
      <c r="K4087" t="s">
        <v>166</v>
      </c>
    </row>
    <row r="4088" spans="1:11" x14ac:dyDescent="0.25">
      <c r="A4088" t="s">
        <v>165</v>
      </c>
      <c r="B4088" t="s">
        <v>166</v>
      </c>
      <c r="C4088" t="s">
        <v>237</v>
      </c>
      <c r="D4088" t="s">
        <v>47</v>
      </c>
      <c r="E4088" t="s">
        <v>193</v>
      </c>
      <c r="F4088">
        <v>2011</v>
      </c>
      <c r="G4088" t="s">
        <v>169</v>
      </c>
      <c r="H4088" t="s">
        <v>170</v>
      </c>
      <c r="I4088" t="s">
        <v>7</v>
      </c>
      <c r="J4088">
        <v>3888</v>
      </c>
      <c r="K4088" t="s">
        <v>166</v>
      </c>
    </row>
    <row r="4089" spans="1:11" x14ac:dyDescent="0.25">
      <c r="A4089" t="s">
        <v>165</v>
      </c>
      <c r="B4089" t="s">
        <v>166</v>
      </c>
      <c r="C4089" t="s">
        <v>237</v>
      </c>
      <c r="D4089" t="s">
        <v>47</v>
      </c>
      <c r="E4089" t="s">
        <v>193</v>
      </c>
      <c r="F4089">
        <v>2012</v>
      </c>
      <c r="G4089" t="s">
        <v>169</v>
      </c>
      <c r="H4089" t="s">
        <v>170</v>
      </c>
      <c r="I4089" t="s">
        <v>7</v>
      </c>
      <c r="J4089">
        <v>3122</v>
      </c>
      <c r="K4089" t="s">
        <v>166</v>
      </c>
    </row>
    <row r="4090" spans="1:11" x14ac:dyDescent="0.25">
      <c r="A4090" t="s">
        <v>165</v>
      </c>
      <c r="B4090" t="s">
        <v>166</v>
      </c>
      <c r="C4090" t="s">
        <v>237</v>
      </c>
      <c r="D4090" t="s">
        <v>47</v>
      </c>
      <c r="E4090" t="s">
        <v>193</v>
      </c>
      <c r="F4090">
        <v>2013</v>
      </c>
      <c r="G4090" t="s">
        <v>169</v>
      </c>
      <c r="H4090" t="s">
        <v>170</v>
      </c>
      <c r="I4090" t="s">
        <v>7</v>
      </c>
      <c r="J4090">
        <v>3239</v>
      </c>
      <c r="K4090" t="s">
        <v>166</v>
      </c>
    </row>
    <row r="4091" spans="1:11" x14ac:dyDescent="0.25">
      <c r="A4091" t="s">
        <v>165</v>
      </c>
      <c r="B4091" t="s">
        <v>166</v>
      </c>
      <c r="C4091" t="s">
        <v>237</v>
      </c>
      <c r="D4091" t="s">
        <v>47</v>
      </c>
      <c r="E4091" t="s">
        <v>193</v>
      </c>
      <c r="F4091">
        <v>2014</v>
      </c>
      <c r="G4091" t="s">
        <v>169</v>
      </c>
      <c r="H4091" t="s">
        <v>170</v>
      </c>
      <c r="I4091" t="s">
        <v>7</v>
      </c>
      <c r="J4091">
        <v>3001</v>
      </c>
      <c r="K4091" t="s">
        <v>166</v>
      </c>
    </row>
    <row r="4092" spans="1:11" x14ac:dyDescent="0.25">
      <c r="A4092" t="s">
        <v>165</v>
      </c>
      <c r="B4092" t="s">
        <v>166</v>
      </c>
      <c r="C4092" t="s">
        <v>237</v>
      </c>
      <c r="D4092" t="s">
        <v>47</v>
      </c>
      <c r="E4092" t="s">
        <v>193</v>
      </c>
      <c r="F4092">
        <v>2015</v>
      </c>
      <c r="G4092" t="s">
        <v>169</v>
      </c>
      <c r="H4092" t="s">
        <v>170</v>
      </c>
      <c r="I4092" t="s">
        <v>7</v>
      </c>
      <c r="J4092">
        <v>3290</v>
      </c>
      <c r="K4092" t="s">
        <v>166</v>
      </c>
    </row>
    <row r="4093" spans="1:11" x14ac:dyDescent="0.25">
      <c r="A4093" t="s">
        <v>165</v>
      </c>
      <c r="B4093" t="s">
        <v>166</v>
      </c>
      <c r="C4093" t="s">
        <v>237</v>
      </c>
      <c r="D4093" t="s">
        <v>47</v>
      </c>
      <c r="E4093" t="s">
        <v>193</v>
      </c>
      <c r="F4093">
        <v>2016</v>
      </c>
      <c r="G4093" t="s">
        <v>169</v>
      </c>
      <c r="H4093" t="s">
        <v>170</v>
      </c>
      <c r="I4093" t="s">
        <v>7</v>
      </c>
      <c r="J4093">
        <v>3526</v>
      </c>
      <c r="K4093" t="s">
        <v>166</v>
      </c>
    </row>
    <row r="4094" spans="1:11" x14ac:dyDescent="0.25">
      <c r="A4094" t="s">
        <v>165</v>
      </c>
      <c r="B4094" t="s">
        <v>166</v>
      </c>
      <c r="C4094" t="s">
        <v>237</v>
      </c>
      <c r="D4094" t="s">
        <v>47</v>
      </c>
      <c r="E4094" t="s">
        <v>193</v>
      </c>
      <c r="F4094">
        <v>2017</v>
      </c>
      <c r="G4094" t="s">
        <v>169</v>
      </c>
      <c r="H4094" t="s">
        <v>170</v>
      </c>
      <c r="I4094" t="s">
        <v>7</v>
      </c>
      <c r="J4094">
        <v>3909</v>
      </c>
      <c r="K4094" t="s">
        <v>166</v>
      </c>
    </row>
    <row r="4095" spans="1:11" x14ac:dyDescent="0.25">
      <c r="A4095" t="s">
        <v>165</v>
      </c>
      <c r="B4095" t="s">
        <v>166</v>
      </c>
      <c r="C4095" t="s">
        <v>237</v>
      </c>
      <c r="D4095" t="s">
        <v>47</v>
      </c>
      <c r="E4095" t="s">
        <v>193</v>
      </c>
      <c r="F4095">
        <v>2018</v>
      </c>
      <c r="G4095" t="s">
        <v>169</v>
      </c>
      <c r="H4095" t="s">
        <v>170</v>
      </c>
      <c r="I4095" t="s">
        <v>7</v>
      </c>
      <c r="J4095">
        <v>4166</v>
      </c>
      <c r="K4095" t="s">
        <v>166</v>
      </c>
    </row>
    <row r="4096" spans="1:11" x14ac:dyDescent="0.25">
      <c r="A4096" t="s">
        <v>165</v>
      </c>
      <c r="B4096" t="s">
        <v>166</v>
      </c>
      <c r="C4096" t="s">
        <v>237</v>
      </c>
      <c r="D4096" t="s">
        <v>47</v>
      </c>
      <c r="E4096" t="s">
        <v>193</v>
      </c>
      <c r="F4096">
        <v>2019</v>
      </c>
      <c r="G4096" t="s">
        <v>169</v>
      </c>
      <c r="H4096" t="s">
        <v>170</v>
      </c>
      <c r="I4096" t="s">
        <v>7</v>
      </c>
      <c r="J4096">
        <v>4537</v>
      </c>
      <c r="K4096" t="s">
        <v>166</v>
      </c>
    </row>
    <row r="4097" spans="1:11" x14ac:dyDescent="0.25">
      <c r="A4097" t="s">
        <v>165</v>
      </c>
      <c r="B4097" t="s">
        <v>166</v>
      </c>
      <c r="C4097" t="s">
        <v>237</v>
      </c>
      <c r="D4097" t="s">
        <v>47</v>
      </c>
      <c r="E4097" t="s">
        <v>193</v>
      </c>
      <c r="F4097">
        <v>2020</v>
      </c>
      <c r="G4097" t="s">
        <v>169</v>
      </c>
      <c r="H4097" t="s">
        <v>170</v>
      </c>
      <c r="I4097" t="s">
        <v>7</v>
      </c>
      <c r="J4097">
        <v>5136</v>
      </c>
      <c r="K4097" t="s">
        <v>166</v>
      </c>
    </row>
    <row r="4098" spans="1:11" x14ac:dyDescent="0.25">
      <c r="A4098" t="s">
        <v>165</v>
      </c>
      <c r="B4098" t="s">
        <v>166</v>
      </c>
      <c r="C4098" t="s">
        <v>237</v>
      </c>
      <c r="D4098" t="s">
        <v>47</v>
      </c>
      <c r="E4098" t="s">
        <v>193</v>
      </c>
      <c r="F4098">
        <v>2021</v>
      </c>
      <c r="G4098" t="s">
        <v>169</v>
      </c>
      <c r="H4098" t="s">
        <v>170</v>
      </c>
      <c r="I4098" t="s">
        <v>7</v>
      </c>
      <c r="J4098">
        <v>5523</v>
      </c>
      <c r="K4098" t="s">
        <v>166</v>
      </c>
    </row>
    <row r="4099" spans="1:11" x14ac:dyDescent="0.25">
      <c r="A4099" t="s">
        <v>165</v>
      </c>
      <c r="B4099" t="s">
        <v>166</v>
      </c>
      <c r="C4099" t="s">
        <v>237</v>
      </c>
      <c r="D4099" t="s">
        <v>47</v>
      </c>
      <c r="E4099" t="s">
        <v>193</v>
      </c>
      <c r="F4099">
        <v>2022</v>
      </c>
      <c r="G4099" t="s">
        <v>169</v>
      </c>
      <c r="H4099" t="s">
        <v>170</v>
      </c>
      <c r="I4099" t="s">
        <v>7</v>
      </c>
      <c r="J4099">
        <v>5806</v>
      </c>
      <c r="K4099" t="s">
        <v>166</v>
      </c>
    </row>
    <row r="4100" spans="1:11" x14ac:dyDescent="0.25">
      <c r="A4100" t="s">
        <v>165</v>
      </c>
      <c r="B4100" t="s">
        <v>166</v>
      </c>
      <c r="C4100" t="s">
        <v>238</v>
      </c>
      <c r="D4100" t="s">
        <v>48</v>
      </c>
      <c r="E4100" t="s">
        <v>49</v>
      </c>
      <c r="F4100">
        <v>1929</v>
      </c>
      <c r="G4100" t="s">
        <v>169</v>
      </c>
      <c r="H4100" t="s">
        <v>170</v>
      </c>
      <c r="I4100" t="s">
        <v>7</v>
      </c>
      <c r="J4100">
        <v>267</v>
      </c>
      <c r="K4100" t="s">
        <v>166</v>
      </c>
    </row>
    <row r="4101" spans="1:11" x14ac:dyDescent="0.25">
      <c r="A4101" t="s">
        <v>165</v>
      </c>
      <c r="B4101" t="s">
        <v>166</v>
      </c>
      <c r="C4101" t="s">
        <v>238</v>
      </c>
      <c r="D4101" t="s">
        <v>48</v>
      </c>
      <c r="E4101" t="s">
        <v>49</v>
      </c>
      <c r="F4101">
        <v>1930</v>
      </c>
      <c r="G4101" t="s">
        <v>169</v>
      </c>
      <c r="H4101" t="s">
        <v>170</v>
      </c>
      <c r="I4101" t="s">
        <v>7</v>
      </c>
      <c r="J4101">
        <v>241</v>
      </c>
      <c r="K4101" t="s">
        <v>166</v>
      </c>
    </row>
    <row r="4102" spans="1:11" x14ac:dyDescent="0.25">
      <c r="A4102" t="s">
        <v>165</v>
      </c>
      <c r="B4102" t="s">
        <v>166</v>
      </c>
      <c r="C4102" t="s">
        <v>238</v>
      </c>
      <c r="D4102" t="s">
        <v>48</v>
      </c>
      <c r="E4102" t="s">
        <v>49</v>
      </c>
      <c r="F4102">
        <v>1931</v>
      </c>
      <c r="G4102" t="s">
        <v>169</v>
      </c>
      <c r="H4102" t="s">
        <v>170</v>
      </c>
      <c r="I4102" t="s">
        <v>7</v>
      </c>
      <c r="J4102">
        <v>262</v>
      </c>
      <c r="K4102" t="s">
        <v>166</v>
      </c>
    </row>
    <row r="4103" spans="1:11" x14ac:dyDescent="0.25">
      <c r="A4103" t="s">
        <v>165</v>
      </c>
      <c r="B4103" t="s">
        <v>166</v>
      </c>
      <c r="C4103" t="s">
        <v>238</v>
      </c>
      <c r="D4103" t="s">
        <v>48</v>
      </c>
      <c r="E4103" t="s">
        <v>49</v>
      </c>
      <c r="F4103">
        <v>1932</v>
      </c>
      <c r="G4103" t="s">
        <v>169</v>
      </c>
      <c r="H4103" t="s">
        <v>170</v>
      </c>
      <c r="I4103" t="s">
        <v>7</v>
      </c>
      <c r="J4103">
        <v>224</v>
      </c>
      <c r="K4103" t="s">
        <v>166</v>
      </c>
    </row>
    <row r="4104" spans="1:11" x14ac:dyDescent="0.25">
      <c r="A4104" t="s">
        <v>165</v>
      </c>
      <c r="B4104" t="s">
        <v>166</v>
      </c>
      <c r="C4104" t="s">
        <v>238</v>
      </c>
      <c r="D4104" t="s">
        <v>48</v>
      </c>
      <c r="E4104" t="s">
        <v>49</v>
      </c>
      <c r="F4104">
        <v>1933</v>
      </c>
      <c r="G4104" t="s">
        <v>169</v>
      </c>
      <c r="H4104" t="s">
        <v>170</v>
      </c>
      <c r="I4104" t="s">
        <v>7</v>
      </c>
      <c r="J4104">
        <v>222</v>
      </c>
      <c r="K4104" t="s">
        <v>166</v>
      </c>
    </row>
    <row r="4105" spans="1:11" x14ac:dyDescent="0.25">
      <c r="A4105" t="s">
        <v>165</v>
      </c>
      <c r="B4105" t="s">
        <v>166</v>
      </c>
      <c r="C4105" t="s">
        <v>238</v>
      </c>
      <c r="D4105" t="s">
        <v>48</v>
      </c>
      <c r="E4105" t="s">
        <v>49</v>
      </c>
      <c r="F4105">
        <v>1934</v>
      </c>
      <c r="G4105" t="s">
        <v>169</v>
      </c>
      <c r="H4105" t="s">
        <v>170</v>
      </c>
      <c r="I4105" t="s">
        <v>7</v>
      </c>
      <c r="J4105">
        <v>318</v>
      </c>
      <c r="K4105" t="s">
        <v>166</v>
      </c>
    </row>
    <row r="4106" spans="1:11" x14ac:dyDescent="0.25">
      <c r="A4106" t="s">
        <v>165</v>
      </c>
      <c r="B4106" t="s">
        <v>166</v>
      </c>
      <c r="C4106" t="s">
        <v>238</v>
      </c>
      <c r="D4106" t="s">
        <v>48</v>
      </c>
      <c r="E4106" t="s">
        <v>49</v>
      </c>
      <c r="F4106">
        <v>1935</v>
      </c>
      <c r="G4106" t="s">
        <v>169</v>
      </c>
      <c r="H4106" t="s">
        <v>170</v>
      </c>
      <c r="I4106" t="s">
        <v>7</v>
      </c>
      <c r="J4106">
        <v>472</v>
      </c>
      <c r="K4106" t="s">
        <v>166</v>
      </c>
    </row>
    <row r="4107" spans="1:11" x14ac:dyDescent="0.25">
      <c r="A4107" t="s">
        <v>165</v>
      </c>
      <c r="B4107" t="s">
        <v>166</v>
      </c>
      <c r="C4107" t="s">
        <v>238</v>
      </c>
      <c r="D4107" t="s">
        <v>48</v>
      </c>
      <c r="E4107" t="s">
        <v>49</v>
      </c>
      <c r="F4107">
        <v>1936</v>
      </c>
      <c r="G4107" t="s">
        <v>169</v>
      </c>
      <c r="H4107" t="s">
        <v>170</v>
      </c>
      <c r="I4107" t="s">
        <v>7</v>
      </c>
      <c r="J4107">
        <v>409</v>
      </c>
      <c r="K4107" t="s">
        <v>166</v>
      </c>
    </row>
    <row r="4108" spans="1:11" x14ac:dyDescent="0.25">
      <c r="A4108" t="s">
        <v>165</v>
      </c>
      <c r="B4108" t="s">
        <v>166</v>
      </c>
      <c r="C4108" t="s">
        <v>238</v>
      </c>
      <c r="D4108" t="s">
        <v>48</v>
      </c>
      <c r="E4108" t="s">
        <v>49</v>
      </c>
      <c r="F4108">
        <v>1937</v>
      </c>
      <c r="G4108" t="s">
        <v>169</v>
      </c>
      <c r="H4108" t="s">
        <v>170</v>
      </c>
      <c r="I4108" t="s">
        <v>7</v>
      </c>
      <c r="J4108">
        <v>462</v>
      </c>
      <c r="K4108" t="s">
        <v>166</v>
      </c>
    </row>
    <row r="4109" spans="1:11" x14ac:dyDescent="0.25">
      <c r="A4109" t="s">
        <v>165</v>
      </c>
      <c r="B4109" t="s">
        <v>166</v>
      </c>
      <c r="C4109" t="s">
        <v>238</v>
      </c>
      <c r="D4109" t="s">
        <v>48</v>
      </c>
      <c r="E4109" t="s">
        <v>49</v>
      </c>
      <c r="F4109">
        <v>1938</v>
      </c>
      <c r="G4109" t="s">
        <v>169</v>
      </c>
      <c r="H4109" t="s">
        <v>170</v>
      </c>
      <c r="I4109" t="s">
        <v>7</v>
      </c>
      <c r="J4109">
        <v>526</v>
      </c>
      <c r="K4109" t="s">
        <v>166</v>
      </c>
    </row>
    <row r="4110" spans="1:11" x14ac:dyDescent="0.25">
      <c r="A4110" t="s">
        <v>165</v>
      </c>
      <c r="B4110" t="s">
        <v>166</v>
      </c>
      <c r="C4110" t="s">
        <v>238</v>
      </c>
      <c r="D4110" t="s">
        <v>48</v>
      </c>
      <c r="E4110" t="s">
        <v>49</v>
      </c>
      <c r="F4110">
        <v>1939</v>
      </c>
      <c r="G4110" t="s">
        <v>169</v>
      </c>
      <c r="H4110" t="s">
        <v>170</v>
      </c>
      <c r="I4110" t="s">
        <v>7</v>
      </c>
      <c r="J4110">
        <v>563</v>
      </c>
      <c r="K4110" t="s">
        <v>166</v>
      </c>
    </row>
    <row r="4111" spans="1:11" x14ac:dyDescent="0.25">
      <c r="A4111" t="s">
        <v>165</v>
      </c>
      <c r="B4111" t="s">
        <v>166</v>
      </c>
      <c r="C4111" t="s">
        <v>238</v>
      </c>
      <c r="D4111" t="s">
        <v>48</v>
      </c>
      <c r="E4111" t="s">
        <v>49</v>
      </c>
      <c r="F4111">
        <v>1940</v>
      </c>
      <c r="G4111" t="s">
        <v>169</v>
      </c>
      <c r="H4111" t="s">
        <v>170</v>
      </c>
      <c r="I4111" t="s">
        <v>7</v>
      </c>
      <c r="J4111">
        <v>570</v>
      </c>
      <c r="K4111" t="s">
        <v>166</v>
      </c>
    </row>
    <row r="4112" spans="1:11" x14ac:dyDescent="0.25">
      <c r="A4112" t="s">
        <v>165</v>
      </c>
      <c r="B4112" t="s">
        <v>166</v>
      </c>
      <c r="C4112" t="s">
        <v>238</v>
      </c>
      <c r="D4112" t="s">
        <v>48</v>
      </c>
      <c r="E4112" t="s">
        <v>49</v>
      </c>
      <c r="F4112">
        <v>1941</v>
      </c>
      <c r="G4112" t="s">
        <v>169</v>
      </c>
      <c r="H4112" t="s">
        <v>170</v>
      </c>
      <c r="I4112" t="s">
        <v>7</v>
      </c>
      <c r="J4112">
        <v>4221</v>
      </c>
      <c r="K4112" t="s">
        <v>166</v>
      </c>
    </row>
    <row r="4113" spans="1:11" x14ac:dyDescent="0.25">
      <c r="A4113" t="s">
        <v>165</v>
      </c>
      <c r="B4113" t="s">
        <v>166</v>
      </c>
      <c r="C4113" t="s">
        <v>238</v>
      </c>
      <c r="D4113" t="s">
        <v>48</v>
      </c>
      <c r="E4113" t="s">
        <v>49</v>
      </c>
      <c r="F4113">
        <v>1942</v>
      </c>
      <c r="G4113" t="s">
        <v>169</v>
      </c>
      <c r="H4113" t="s">
        <v>170</v>
      </c>
      <c r="I4113" t="s">
        <v>7</v>
      </c>
      <c r="J4113">
        <v>16361</v>
      </c>
      <c r="K4113" t="s">
        <v>166</v>
      </c>
    </row>
    <row r="4114" spans="1:11" x14ac:dyDescent="0.25">
      <c r="A4114" t="s">
        <v>165</v>
      </c>
      <c r="B4114" t="s">
        <v>166</v>
      </c>
      <c r="C4114" t="s">
        <v>238</v>
      </c>
      <c r="D4114" t="s">
        <v>48</v>
      </c>
      <c r="E4114" t="s">
        <v>49</v>
      </c>
      <c r="F4114">
        <v>1943</v>
      </c>
      <c r="G4114" t="s">
        <v>169</v>
      </c>
      <c r="H4114" t="s">
        <v>170</v>
      </c>
      <c r="I4114" t="s">
        <v>7</v>
      </c>
      <c r="J4114">
        <v>31962</v>
      </c>
      <c r="K4114" t="s">
        <v>166</v>
      </c>
    </row>
    <row r="4115" spans="1:11" x14ac:dyDescent="0.25">
      <c r="A4115" t="s">
        <v>165</v>
      </c>
      <c r="B4115" t="s">
        <v>166</v>
      </c>
      <c r="C4115" t="s">
        <v>238</v>
      </c>
      <c r="D4115" t="s">
        <v>48</v>
      </c>
      <c r="E4115" t="s">
        <v>49</v>
      </c>
      <c r="F4115">
        <v>1944</v>
      </c>
      <c r="G4115" t="s">
        <v>169</v>
      </c>
      <c r="H4115" t="s">
        <v>170</v>
      </c>
      <c r="I4115" t="s">
        <v>7</v>
      </c>
      <c r="J4115">
        <v>33320</v>
      </c>
      <c r="K4115" t="s">
        <v>166</v>
      </c>
    </row>
    <row r="4116" spans="1:11" x14ac:dyDescent="0.25">
      <c r="A4116" t="s">
        <v>165</v>
      </c>
      <c r="B4116" t="s">
        <v>166</v>
      </c>
      <c r="C4116" t="s">
        <v>238</v>
      </c>
      <c r="D4116" t="s">
        <v>48</v>
      </c>
      <c r="E4116" t="s">
        <v>49</v>
      </c>
      <c r="F4116">
        <v>1945</v>
      </c>
      <c r="G4116" t="s">
        <v>169</v>
      </c>
      <c r="H4116" t="s">
        <v>170</v>
      </c>
      <c r="I4116" t="s">
        <v>7</v>
      </c>
      <c r="J4116">
        <v>21236</v>
      </c>
      <c r="K4116" t="s">
        <v>166</v>
      </c>
    </row>
    <row r="4117" spans="1:11" x14ac:dyDescent="0.25">
      <c r="A4117" t="s">
        <v>165</v>
      </c>
      <c r="B4117" t="s">
        <v>166</v>
      </c>
      <c r="C4117" t="s">
        <v>238</v>
      </c>
      <c r="D4117" t="s">
        <v>48</v>
      </c>
      <c r="E4117" t="s">
        <v>49</v>
      </c>
      <c r="F4117">
        <v>1946</v>
      </c>
      <c r="G4117" t="s">
        <v>169</v>
      </c>
      <c r="H4117" t="s">
        <v>170</v>
      </c>
      <c r="I4117" t="s">
        <v>7</v>
      </c>
      <c r="J4117">
        <v>1612</v>
      </c>
      <c r="K4117" t="s">
        <v>166</v>
      </c>
    </row>
    <row r="4118" spans="1:11" x14ac:dyDescent="0.25">
      <c r="A4118" t="s">
        <v>165</v>
      </c>
      <c r="B4118" t="s">
        <v>166</v>
      </c>
      <c r="C4118" t="s">
        <v>238</v>
      </c>
      <c r="D4118" t="s">
        <v>48</v>
      </c>
      <c r="E4118" t="s">
        <v>49</v>
      </c>
      <c r="F4118">
        <v>1947</v>
      </c>
      <c r="G4118" t="s">
        <v>169</v>
      </c>
      <c r="H4118" t="s">
        <v>170</v>
      </c>
      <c r="I4118" t="s">
        <v>7</v>
      </c>
      <c r="J4118">
        <v>1273</v>
      </c>
      <c r="K4118" t="s">
        <v>166</v>
      </c>
    </row>
    <row r="4119" spans="1:11" x14ac:dyDescent="0.25">
      <c r="A4119" t="s">
        <v>165</v>
      </c>
      <c r="B4119" t="s">
        <v>166</v>
      </c>
      <c r="C4119" t="s">
        <v>238</v>
      </c>
      <c r="D4119" t="s">
        <v>48</v>
      </c>
      <c r="E4119" t="s">
        <v>49</v>
      </c>
      <c r="F4119">
        <v>1948</v>
      </c>
      <c r="G4119" t="s">
        <v>169</v>
      </c>
      <c r="H4119" t="s">
        <v>170</v>
      </c>
      <c r="I4119" t="s">
        <v>7</v>
      </c>
      <c r="J4119">
        <v>2251</v>
      </c>
      <c r="K4119" t="s">
        <v>166</v>
      </c>
    </row>
    <row r="4120" spans="1:11" x14ac:dyDescent="0.25">
      <c r="A4120" t="s">
        <v>165</v>
      </c>
      <c r="B4120" t="s">
        <v>166</v>
      </c>
      <c r="C4120" t="s">
        <v>238</v>
      </c>
      <c r="D4120" t="s">
        <v>48</v>
      </c>
      <c r="E4120" t="s">
        <v>49</v>
      </c>
      <c r="F4120">
        <v>1949</v>
      </c>
      <c r="G4120" t="s">
        <v>169</v>
      </c>
      <c r="H4120" t="s">
        <v>170</v>
      </c>
      <c r="I4120" t="s">
        <v>7</v>
      </c>
      <c r="J4120">
        <v>3250</v>
      </c>
      <c r="K4120" t="s">
        <v>166</v>
      </c>
    </row>
    <row r="4121" spans="1:11" x14ac:dyDescent="0.25">
      <c r="A4121" t="s">
        <v>165</v>
      </c>
      <c r="B4121" t="s">
        <v>166</v>
      </c>
      <c r="C4121" t="s">
        <v>238</v>
      </c>
      <c r="D4121" t="s">
        <v>48</v>
      </c>
      <c r="E4121" t="s">
        <v>49</v>
      </c>
      <c r="F4121">
        <v>1950</v>
      </c>
      <c r="G4121" t="s">
        <v>169</v>
      </c>
      <c r="H4121" t="s">
        <v>170</v>
      </c>
      <c r="I4121" t="s">
        <v>7</v>
      </c>
      <c r="J4121">
        <v>2620</v>
      </c>
      <c r="K4121" t="s">
        <v>166</v>
      </c>
    </row>
    <row r="4122" spans="1:11" x14ac:dyDescent="0.25">
      <c r="A4122" t="s">
        <v>165</v>
      </c>
      <c r="B4122" t="s">
        <v>166</v>
      </c>
      <c r="C4122" t="s">
        <v>238</v>
      </c>
      <c r="D4122" t="s">
        <v>48</v>
      </c>
      <c r="E4122" t="s">
        <v>49</v>
      </c>
      <c r="F4122">
        <v>1951</v>
      </c>
      <c r="G4122" t="s">
        <v>169</v>
      </c>
      <c r="H4122" t="s">
        <v>170</v>
      </c>
      <c r="I4122" t="s">
        <v>7</v>
      </c>
      <c r="J4122">
        <v>7953</v>
      </c>
      <c r="K4122" t="s">
        <v>166</v>
      </c>
    </row>
    <row r="4123" spans="1:11" x14ac:dyDescent="0.25">
      <c r="A4123" t="s">
        <v>165</v>
      </c>
      <c r="B4123" t="s">
        <v>166</v>
      </c>
      <c r="C4123" t="s">
        <v>238</v>
      </c>
      <c r="D4123" t="s">
        <v>48</v>
      </c>
      <c r="E4123" t="s">
        <v>49</v>
      </c>
      <c r="F4123">
        <v>1952</v>
      </c>
      <c r="G4123" t="s">
        <v>169</v>
      </c>
      <c r="H4123" t="s">
        <v>170</v>
      </c>
      <c r="I4123" t="s">
        <v>7</v>
      </c>
      <c r="J4123">
        <v>11141</v>
      </c>
      <c r="K4123" t="s">
        <v>166</v>
      </c>
    </row>
    <row r="4124" spans="1:11" x14ac:dyDescent="0.25">
      <c r="A4124" t="s">
        <v>165</v>
      </c>
      <c r="B4124" t="s">
        <v>166</v>
      </c>
      <c r="C4124" t="s">
        <v>238</v>
      </c>
      <c r="D4124" t="s">
        <v>48</v>
      </c>
      <c r="E4124" t="s">
        <v>49</v>
      </c>
      <c r="F4124">
        <v>1953</v>
      </c>
      <c r="G4124" t="s">
        <v>169</v>
      </c>
      <c r="H4124" t="s">
        <v>170</v>
      </c>
      <c r="I4124" t="s">
        <v>7</v>
      </c>
      <c r="J4124">
        <v>12324</v>
      </c>
      <c r="K4124" t="s">
        <v>166</v>
      </c>
    </row>
    <row r="4125" spans="1:11" x14ac:dyDescent="0.25">
      <c r="A4125" t="s">
        <v>165</v>
      </c>
      <c r="B4125" t="s">
        <v>166</v>
      </c>
      <c r="C4125" t="s">
        <v>238</v>
      </c>
      <c r="D4125" t="s">
        <v>48</v>
      </c>
      <c r="E4125" t="s">
        <v>49</v>
      </c>
      <c r="F4125">
        <v>1954</v>
      </c>
      <c r="G4125" t="s">
        <v>169</v>
      </c>
      <c r="H4125" t="s">
        <v>170</v>
      </c>
      <c r="I4125" t="s">
        <v>7</v>
      </c>
      <c r="J4125">
        <v>10244</v>
      </c>
      <c r="K4125" t="s">
        <v>166</v>
      </c>
    </row>
    <row r="4126" spans="1:11" x14ac:dyDescent="0.25">
      <c r="A4126" t="s">
        <v>165</v>
      </c>
      <c r="B4126" t="s">
        <v>166</v>
      </c>
      <c r="C4126" t="s">
        <v>238</v>
      </c>
      <c r="D4126" t="s">
        <v>48</v>
      </c>
      <c r="E4126" t="s">
        <v>49</v>
      </c>
      <c r="F4126">
        <v>1955</v>
      </c>
      <c r="G4126" t="s">
        <v>169</v>
      </c>
      <c r="H4126" t="s">
        <v>170</v>
      </c>
      <c r="I4126" t="s">
        <v>7</v>
      </c>
      <c r="J4126">
        <v>8762</v>
      </c>
      <c r="K4126" t="s">
        <v>166</v>
      </c>
    </row>
    <row r="4127" spans="1:11" x14ac:dyDescent="0.25">
      <c r="A4127" t="s">
        <v>165</v>
      </c>
      <c r="B4127" t="s">
        <v>166</v>
      </c>
      <c r="C4127" t="s">
        <v>238</v>
      </c>
      <c r="D4127" t="s">
        <v>48</v>
      </c>
      <c r="E4127" t="s">
        <v>49</v>
      </c>
      <c r="F4127">
        <v>1956</v>
      </c>
      <c r="G4127" t="s">
        <v>169</v>
      </c>
      <c r="H4127" t="s">
        <v>170</v>
      </c>
      <c r="I4127" t="s">
        <v>7</v>
      </c>
      <c r="J4127">
        <v>8906</v>
      </c>
      <c r="K4127" t="s">
        <v>166</v>
      </c>
    </row>
    <row r="4128" spans="1:11" x14ac:dyDescent="0.25">
      <c r="A4128" t="s">
        <v>165</v>
      </c>
      <c r="B4128" t="s">
        <v>166</v>
      </c>
      <c r="C4128" t="s">
        <v>238</v>
      </c>
      <c r="D4128" t="s">
        <v>48</v>
      </c>
      <c r="E4128" t="s">
        <v>49</v>
      </c>
      <c r="F4128">
        <v>1957</v>
      </c>
      <c r="G4128" t="s">
        <v>169</v>
      </c>
      <c r="H4128" t="s">
        <v>170</v>
      </c>
      <c r="I4128" t="s">
        <v>7</v>
      </c>
      <c r="J4128">
        <v>9478</v>
      </c>
      <c r="K4128" t="s">
        <v>166</v>
      </c>
    </row>
    <row r="4129" spans="1:11" x14ac:dyDescent="0.25">
      <c r="A4129" t="s">
        <v>165</v>
      </c>
      <c r="B4129" t="s">
        <v>166</v>
      </c>
      <c r="C4129" t="s">
        <v>238</v>
      </c>
      <c r="D4129" t="s">
        <v>48</v>
      </c>
      <c r="E4129" t="s">
        <v>49</v>
      </c>
      <c r="F4129">
        <v>1958</v>
      </c>
      <c r="G4129" t="s">
        <v>169</v>
      </c>
      <c r="H4129" t="s">
        <v>170</v>
      </c>
      <c r="I4129" t="s">
        <v>7</v>
      </c>
      <c r="J4129">
        <v>9694</v>
      </c>
      <c r="K4129" t="s">
        <v>166</v>
      </c>
    </row>
    <row r="4130" spans="1:11" x14ac:dyDescent="0.25">
      <c r="A4130" t="s">
        <v>165</v>
      </c>
      <c r="B4130" t="s">
        <v>166</v>
      </c>
      <c r="C4130" t="s">
        <v>238</v>
      </c>
      <c r="D4130" t="s">
        <v>48</v>
      </c>
      <c r="E4130" t="s">
        <v>49</v>
      </c>
      <c r="F4130">
        <v>1959</v>
      </c>
      <c r="G4130" t="s">
        <v>169</v>
      </c>
      <c r="H4130" t="s">
        <v>170</v>
      </c>
      <c r="I4130" t="s">
        <v>7</v>
      </c>
      <c r="J4130">
        <v>12002</v>
      </c>
      <c r="K4130" t="s">
        <v>166</v>
      </c>
    </row>
    <row r="4131" spans="1:11" x14ac:dyDescent="0.25">
      <c r="A4131" t="s">
        <v>165</v>
      </c>
      <c r="B4131" t="s">
        <v>166</v>
      </c>
      <c r="C4131" t="s">
        <v>238</v>
      </c>
      <c r="D4131" t="s">
        <v>48</v>
      </c>
      <c r="E4131" t="s">
        <v>49</v>
      </c>
      <c r="F4131">
        <v>1960</v>
      </c>
      <c r="G4131" t="s">
        <v>169</v>
      </c>
      <c r="H4131" t="s">
        <v>170</v>
      </c>
      <c r="I4131" t="s">
        <v>7</v>
      </c>
      <c r="J4131">
        <v>11575</v>
      </c>
      <c r="K4131" t="s">
        <v>166</v>
      </c>
    </row>
    <row r="4132" spans="1:11" x14ac:dyDescent="0.25">
      <c r="A4132" t="s">
        <v>165</v>
      </c>
      <c r="B4132" t="s">
        <v>166</v>
      </c>
      <c r="C4132" t="s">
        <v>238</v>
      </c>
      <c r="D4132" t="s">
        <v>48</v>
      </c>
      <c r="E4132" t="s">
        <v>49</v>
      </c>
      <c r="F4132">
        <v>1961</v>
      </c>
      <c r="G4132" t="s">
        <v>169</v>
      </c>
      <c r="H4132" t="s">
        <v>170</v>
      </c>
      <c r="I4132" t="s">
        <v>7</v>
      </c>
      <c r="J4132">
        <v>13076</v>
      </c>
      <c r="K4132" t="s">
        <v>166</v>
      </c>
    </row>
    <row r="4133" spans="1:11" x14ac:dyDescent="0.25">
      <c r="A4133" t="s">
        <v>165</v>
      </c>
      <c r="B4133" t="s">
        <v>166</v>
      </c>
      <c r="C4133" t="s">
        <v>238</v>
      </c>
      <c r="D4133" t="s">
        <v>48</v>
      </c>
      <c r="E4133" t="s">
        <v>49</v>
      </c>
      <c r="F4133">
        <v>1962</v>
      </c>
      <c r="G4133" t="s">
        <v>169</v>
      </c>
      <c r="H4133" t="s">
        <v>170</v>
      </c>
      <c r="I4133" t="s">
        <v>7</v>
      </c>
      <c r="J4133">
        <v>14095</v>
      </c>
      <c r="K4133" t="s">
        <v>166</v>
      </c>
    </row>
    <row r="4134" spans="1:11" x14ac:dyDescent="0.25">
      <c r="A4134" t="s">
        <v>165</v>
      </c>
      <c r="B4134" t="s">
        <v>166</v>
      </c>
      <c r="C4134" t="s">
        <v>238</v>
      </c>
      <c r="D4134" t="s">
        <v>48</v>
      </c>
      <c r="E4134" t="s">
        <v>49</v>
      </c>
      <c r="F4134">
        <v>1963</v>
      </c>
      <c r="G4134" t="s">
        <v>169</v>
      </c>
      <c r="H4134" t="s">
        <v>170</v>
      </c>
      <c r="I4134" t="s">
        <v>7</v>
      </c>
      <c r="J4134">
        <v>12806</v>
      </c>
      <c r="K4134" t="s">
        <v>166</v>
      </c>
    </row>
    <row r="4135" spans="1:11" x14ac:dyDescent="0.25">
      <c r="A4135" t="s">
        <v>165</v>
      </c>
      <c r="B4135" t="s">
        <v>166</v>
      </c>
      <c r="C4135" t="s">
        <v>238</v>
      </c>
      <c r="D4135" t="s">
        <v>48</v>
      </c>
      <c r="E4135" t="s">
        <v>49</v>
      </c>
      <c r="F4135">
        <v>1964</v>
      </c>
      <c r="G4135" t="s">
        <v>169</v>
      </c>
      <c r="H4135" t="s">
        <v>170</v>
      </c>
      <c r="I4135" t="s">
        <v>7</v>
      </c>
      <c r="J4135">
        <v>12416</v>
      </c>
      <c r="K4135" t="s">
        <v>166</v>
      </c>
    </row>
    <row r="4136" spans="1:11" x14ac:dyDescent="0.25">
      <c r="A4136" t="s">
        <v>165</v>
      </c>
      <c r="B4136" t="s">
        <v>166</v>
      </c>
      <c r="C4136" t="s">
        <v>238</v>
      </c>
      <c r="D4136" t="s">
        <v>48</v>
      </c>
      <c r="E4136" t="s">
        <v>49</v>
      </c>
      <c r="F4136">
        <v>1965</v>
      </c>
      <c r="G4136" t="s">
        <v>169</v>
      </c>
      <c r="H4136" t="s">
        <v>170</v>
      </c>
      <c r="I4136" t="s">
        <v>7</v>
      </c>
      <c r="J4136">
        <v>11213</v>
      </c>
      <c r="K4136" t="s">
        <v>166</v>
      </c>
    </row>
    <row r="4137" spans="1:11" x14ac:dyDescent="0.25">
      <c r="A4137" t="s">
        <v>165</v>
      </c>
      <c r="B4137" t="s">
        <v>166</v>
      </c>
      <c r="C4137" t="s">
        <v>238</v>
      </c>
      <c r="D4137" t="s">
        <v>48</v>
      </c>
      <c r="E4137" t="s">
        <v>49</v>
      </c>
      <c r="F4137">
        <v>1966</v>
      </c>
      <c r="G4137" t="s">
        <v>169</v>
      </c>
      <c r="H4137" t="s">
        <v>170</v>
      </c>
      <c r="I4137" t="s">
        <v>7</v>
      </c>
      <c r="J4137">
        <v>13078</v>
      </c>
      <c r="K4137" t="s">
        <v>166</v>
      </c>
    </row>
    <row r="4138" spans="1:11" x14ac:dyDescent="0.25">
      <c r="A4138" t="s">
        <v>165</v>
      </c>
      <c r="B4138" t="s">
        <v>166</v>
      </c>
      <c r="C4138" t="s">
        <v>238</v>
      </c>
      <c r="D4138" t="s">
        <v>48</v>
      </c>
      <c r="E4138" t="s">
        <v>49</v>
      </c>
      <c r="F4138">
        <v>1967</v>
      </c>
      <c r="G4138" t="s">
        <v>169</v>
      </c>
      <c r="H4138" t="s">
        <v>170</v>
      </c>
      <c r="I4138" t="s">
        <v>7</v>
      </c>
      <c r="J4138">
        <v>15035</v>
      </c>
      <c r="K4138" t="s">
        <v>166</v>
      </c>
    </row>
    <row r="4139" spans="1:11" x14ac:dyDescent="0.25">
      <c r="A4139" t="s">
        <v>165</v>
      </c>
      <c r="B4139" t="s">
        <v>166</v>
      </c>
      <c r="C4139" t="s">
        <v>238</v>
      </c>
      <c r="D4139" t="s">
        <v>48</v>
      </c>
      <c r="E4139" t="s">
        <v>49</v>
      </c>
      <c r="F4139">
        <v>1968</v>
      </c>
      <c r="G4139" t="s">
        <v>169</v>
      </c>
      <c r="H4139" t="s">
        <v>170</v>
      </c>
      <c r="I4139" t="s">
        <v>7</v>
      </c>
      <c r="J4139">
        <v>13654</v>
      </c>
      <c r="K4139" t="s">
        <v>166</v>
      </c>
    </row>
    <row r="4140" spans="1:11" x14ac:dyDescent="0.25">
      <c r="A4140" t="s">
        <v>165</v>
      </c>
      <c r="B4140" t="s">
        <v>166</v>
      </c>
      <c r="C4140" t="s">
        <v>238</v>
      </c>
      <c r="D4140" t="s">
        <v>48</v>
      </c>
      <c r="E4140" t="s">
        <v>49</v>
      </c>
      <c r="F4140">
        <v>1969</v>
      </c>
      <c r="G4140" t="s">
        <v>169</v>
      </c>
      <c r="H4140" t="s">
        <v>170</v>
      </c>
      <c r="I4140" t="s">
        <v>7</v>
      </c>
      <c r="J4140">
        <v>12864</v>
      </c>
      <c r="K4140" t="s">
        <v>166</v>
      </c>
    </row>
    <row r="4141" spans="1:11" x14ac:dyDescent="0.25">
      <c r="A4141" t="s">
        <v>165</v>
      </c>
      <c r="B4141" t="s">
        <v>166</v>
      </c>
      <c r="C4141" t="s">
        <v>238</v>
      </c>
      <c r="D4141" t="s">
        <v>48</v>
      </c>
      <c r="E4141" t="s">
        <v>49</v>
      </c>
      <c r="F4141">
        <v>1970</v>
      </c>
      <c r="G4141" t="s">
        <v>169</v>
      </c>
      <c r="H4141" t="s">
        <v>170</v>
      </c>
      <c r="I4141" t="s">
        <v>7</v>
      </c>
      <c r="J4141">
        <v>13045</v>
      </c>
      <c r="K4141" t="s">
        <v>166</v>
      </c>
    </row>
    <row r="4142" spans="1:11" x14ac:dyDescent="0.25">
      <c r="A4142" t="s">
        <v>165</v>
      </c>
      <c r="B4142" t="s">
        <v>166</v>
      </c>
      <c r="C4142" t="s">
        <v>238</v>
      </c>
      <c r="D4142" t="s">
        <v>48</v>
      </c>
      <c r="E4142" t="s">
        <v>49</v>
      </c>
      <c r="F4142">
        <v>1971</v>
      </c>
      <c r="G4142" t="s">
        <v>169</v>
      </c>
      <c r="H4142" t="s">
        <v>170</v>
      </c>
      <c r="I4142" t="s">
        <v>7</v>
      </c>
      <c r="J4142">
        <v>9216</v>
      </c>
      <c r="K4142" t="s">
        <v>166</v>
      </c>
    </row>
    <row r="4143" spans="1:11" x14ac:dyDescent="0.25">
      <c r="A4143" t="s">
        <v>165</v>
      </c>
      <c r="B4143" t="s">
        <v>166</v>
      </c>
      <c r="C4143" t="s">
        <v>238</v>
      </c>
      <c r="D4143" t="s">
        <v>48</v>
      </c>
      <c r="E4143" t="s">
        <v>49</v>
      </c>
      <c r="F4143">
        <v>1972</v>
      </c>
      <c r="G4143" t="s">
        <v>169</v>
      </c>
      <c r="H4143" t="s">
        <v>170</v>
      </c>
      <c r="I4143" t="s">
        <v>7</v>
      </c>
      <c r="J4143">
        <v>9780</v>
      </c>
      <c r="K4143" t="s">
        <v>166</v>
      </c>
    </row>
    <row r="4144" spans="1:11" x14ac:dyDescent="0.25">
      <c r="A4144" t="s">
        <v>165</v>
      </c>
      <c r="B4144" t="s">
        <v>166</v>
      </c>
      <c r="C4144" t="s">
        <v>238</v>
      </c>
      <c r="D4144" t="s">
        <v>48</v>
      </c>
      <c r="E4144" t="s">
        <v>49</v>
      </c>
      <c r="F4144">
        <v>1973</v>
      </c>
      <c r="G4144" t="s">
        <v>169</v>
      </c>
      <c r="H4144" t="s">
        <v>170</v>
      </c>
      <c r="I4144" t="s">
        <v>7</v>
      </c>
      <c r="J4144">
        <v>10940</v>
      </c>
      <c r="K4144" t="s">
        <v>166</v>
      </c>
    </row>
    <row r="4145" spans="1:11" x14ac:dyDescent="0.25">
      <c r="A4145" t="s">
        <v>165</v>
      </c>
      <c r="B4145" t="s">
        <v>166</v>
      </c>
      <c r="C4145" t="s">
        <v>238</v>
      </c>
      <c r="D4145" t="s">
        <v>48</v>
      </c>
      <c r="E4145" t="s">
        <v>49</v>
      </c>
      <c r="F4145">
        <v>1974</v>
      </c>
      <c r="G4145" t="s">
        <v>169</v>
      </c>
      <c r="H4145" t="s">
        <v>170</v>
      </c>
      <c r="I4145" t="s">
        <v>7</v>
      </c>
      <c r="J4145">
        <v>14359</v>
      </c>
      <c r="K4145" t="s">
        <v>166</v>
      </c>
    </row>
    <row r="4146" spans="1:11" x14ac:dyDescent="0.25">
      <c r="A4146" t="s">
        <v>165</v>
      </c>
      <c r="B4146" t="s">
        <v>166</v>
      </c>
      <c r="C4146" t="s">
        <v>238</v>
      </c>
      <c r="D4146" t="s">
        <v>48</v>
      </c>
      <c r="E4146" t="s">
        <v>49</v>
      </c>
      <c r="F4146">
        <v>1975</v>
      </c>
      <c r="G4146" t="s">
        <v>169</v>
      </c>
      <c r="H4146" t="s">
        <v>170</v>
      </c>
      <c r="I4146" t="s">
        <v>7</v>
      </c>
      <c r="J4146">
        <v>16595</v>
      </c>
      <c r="K4146" t="s">
        <v>166</v>
      </c>
    </row>
    <row r="4147" spans="1:11" x14ac:dyDescent="0.25">
      <c r="A4147" t="s">
        <v>165</v>
      </c>
      <c r="B4147" t="s">
        <v>166</v>
      </c>
      <c r="C4147" t="s">
        <v>238</v>
      </c>
      <c r="D4147" t="s">
        <v>48</v>
      </c>
      <c r="E4147" t="s">
        <v>49</v>
      </c>
      <c r="F4147">
        <v>1976</v>
      </c>
      <c r="G4147" t="s">
        <v>169</v>
      </c>
      <c r="H4147" t="s">
        <v>170</v>
      </c>
      <c r="I4147" t="s">
        <v>7</v>
      </c>
      <c r="J4147">
        <v>19246</v>
      </c>
      <c r="K4147" t="s">
        <v>166</v>
      </c>
    </row>
    <row r="4148" spans="1:11" x14ac:dyDescent="0.25">
      <c r="A4148" t="s">
        <v>165</v>
      </c>
      <c r="B4148" t="s">
        <v>166</v>
      </c>
      <c r="C4148" t="s">
        <v>238</v>
      </c>
      <c r="D4148" t="s">
        <v>48</v>
      </c>
      <c r="E4148" t="s">
        <v>49</v>
      </c>
      <c r="F4148">
        <v>1977</v>
      </c>
      <c r="G4148" t="s">
        <v>169</v>
      </c>
      <c r="H4148" t="s">
        <v>170</v>
      </c>
      <c r="I4148" t="s">
        <v>7</v>
      </c>
      <c r="J4148">
        <v>20984</v>
      </c>
      <c r="K4148" t="s">
        <v>166</v>
      </c>
    </row>
    <row r="4149" spans="1:11" x14ac:dyDescent="0.25">
      <c r="A4149" t="s">
        <v>165</v>
      </c>
      <c r="B4149" t="s">
        <v>166</v>
      </c>
      <c r="C4149" t="s">
        <v>238</v>
      </c>
      <c r="D4149" t="s">
        <v>48</v>
      </c>
      <c r="E4149" t="s">
        <v>49</v>
      </c>
      <c r="F4149">
        <v>1978</v>
      </c>
      <c r="G4149" t="s">
        <v>169</v>
      </c>
      <c r="H4149" t="s">
        <v>170</v>
      </c>
      <c r="I4149" t="s">
        <v>7</v>
      </c>
      <c r="J4149">
        <v>23053</v>
      </c>
      <c r="K4149" t="s">
        <v>166</v>
      </c>
    </row>
    <row r="4150" spans="1:11" x14ac:dyDescent="0.25">
      <c r="A4150" t="s">
        <v>165</v>
      </c>
      <c r="B4150" t="s">
        <v>166</v>
      </c>
      <c r="C4150" t="s">
        <v>238</v>
      </c>
      <c r="D4150" t="s">
        <v>48</v>
      </c>
      <c r="E4150" t="s">
        <v>49</v>
      </c>
      <c r="F4150">
        <v>1979</v>
      </c>
      <c r="G4150" t="s">
        <v>169</v>
      </c>
      <c r="H4150" t="s">
        <v>170</v>
      </c>
      <c r="I4150" t="s">
        <v>7</v>
      </c>
      <c r="J4150">
        <v>27272</v>
      </c>
      <c r="K4150" t="s">
        <v>166</v>
      </c>
    </row>
    <row r="4151" spans="1:11" x14ac:dyDescent="0.25">
      <c r="A4151" t="s">
        <v>165</v>
      </c>
      <c r="B4151" t="s">
        <v>166</v>
      </c>
      <c r="C4151" t="s">
        <v>238</v>
      </c>
      <c r="D4151" t="s">
        <v>48</v>
      </c>
      <c r="E4151" t="s">
        <v>49</v>
      </c>
      <c r="F4151">
        <v>1980</v>
      </c>
      <c r="G4151" t="s">
        <v>169</v>
      </c>
      <c r="H4151" t="s">
        <v>170</v>
      </c>
      <c r="I4151" t="s">
        <v>7</v>
      </c>
      <c r="J4151">
        <v>31078</v>
      </c>
      <c r="K4151" t="s">
        <v>166</v>
      </c>
    </row>
    <row r="4152" spans="1:11" x14ac:dyDescent="0.25">
      <c r="A4152" t="s">
        <v>165</v>
      </c>
      <c r="B4152" t="s">
        <v>166</v>
      </c>
      <c r="C4152" t="s">
        <v>238</v>
      </c>
      <c r="D4152" t="s">
        <v>48</v>
      </c>
      <c r="E4152" t="s">
        <v>49</v>
      </c>
      <c r="F4152">
        <v>1981</v>
      </c>
      <c r="G4152" t="s">
        <v>169</v>
      </c>
      <c r="H4152" t="s">
        <v>170</v>
      </c>
      <c r="I4152" t="s">
        <v>7</v>
      </c>
      <c r="J4152">
        <v>35962</v>
      </c>
      <c r="K4152" t="s">
        <v>166</v>
      </c>
    </row>
    <row r="4153" spans="1:11" x14ac:dyDescent="0.25">
      <c r="A4153" t="s">
        <v>165</v>
      </c>
      <c r="B4153" t="s">
        <v>166</v>
      </c>
      <c r="C4153" t="s">
        <v>238</v>
      </c>
      <c r="D4153" t="s">
        <v>48</v>
      </c>
      <c r="E4153" t="s">
        <v>49</v>
      </c>
      <c r="F4153">
        <v>1982</v>
      </c>
      <c r="G4153" t="s">
        <v>169</v>
      </c>
      <c r="H4153" t="s">
        <v>170</v>
      </c>
      <c r="I4153" t="s">
        <v>7</v>
      </c>
      <c r="J4153">
        <v>42308</v>
      </c>
      <c r="K4153" t="s">
        <v>166</v>
      </c>
    </row>
    <row r="4154" spans="1:11" x14ac:dyDescent="0.25">
      <c r="A4154" t="s">
        <v>165</v>
      </c>
      <c r="B4154" t="s">
        <v>166</v>
      </c>
      <c r="C4154" t="s">
        <v>238</v>
      </c>
      <c r="D4154" t="s">
        <v>48</v>
      </c>
      <c r="E4154" t="s">
        <v>49</v>
      </c>
      <c r="F4154">
        <v>1983</v>
      </c>
      <c r="G4154" t="s">
        <v>169</v>
      </c>
      <c r="H4154" t="s">
        <v>170</v>
      </c>
      <c r="I4154" t="s">
        <v>7</v>
      </c>
      <c r="J4154">
        <v>50228</v>
      </c>
      <c r="K4154" t="s">
        <v>166</v>
      </c>
    </row>
    <row r="4155" spans="1:11" x14ac:dyDescent="0.25">
      <c r="A4155" t="s">
        <v>165</v>
      </c>
      <c r="B4155" t="s">
        <v>166</v>
      </c>
      <c r="C4155" t="s">
        <v>238</v>
      </c>
      <c r="D4155" t="s">
        <v>48</v>
      </c>
      <c r="E4155" t="s">
        <v>49</v>
      </c>
      <c r="F4155">
        <v>1984</v>
      </c>
      <c r="G4155" t="s">
        <v>169</v>
      </c>
      <c r="H4155" t="s">
        <v>170</v>
      </c>
      <c r="I4155" t="s">
        <v>7</v>
      </c>
      <c r="J4155">
        <v>58450</v>
      </c>
      <c r="K4155" t="s">
        <v>166</v>
      </c>
    </row>
    <row r="4156" spans="1:11" x14ac:dyDescent="0.25">
      <c r="A4156" t="s">
        <v>165</v>
      </c>
      <c r="B4156" t="s">
        <v>166</v>
      </c>
      <c r="C4156" t="s">
        <v>238</v>
      </c>
      <c r="D4156" t="s">
        <v>48</v>
      </c>
      <c r="E4156" t="s">
        <v>49</v>
      </c>
      <c r="F4156">
        <v>1985</v>
      </c>
      <c r="G4156" t="s">
        <v>169</v>
      </c>
      <c r="H4156" t="s">
        <v>170</v>
      </c>
      <c r="I4156" t="s">
        <v>7</v>
      </c>
      <c r="J4156">
        <v>67766</v>
      </c>
      <c r="K4156" t="s">
        <v>166</v>
      </c>
    </row>
    <row r="4157" spans="1:11" x14ac:dyDescent="0.25">
      <c r="A4157" t="s">
        <v>165</v>
      </c>
      <c r="B4157" t="s">
        <v>166</v>
      </c>
      <c r="C4157" t="s">
        <v>238</v>
      </c>
      <c r="D4157" t="s">
        <v>48</v>
      </c>
      <c r="E4157" t="s">
        <v>49</v>
      </c>
      <c r="F4157">
        <v>1986</v>
      </c>
      <c r="G4157" t="s">
        <v>169</v>
      </c>
      <c r="H4157" t="s">
        <v>170</v>
      </c>
      <c r="I4157" t="s">
        <v>7</v>
      </c>
      <c r="J4157">
        <v>73893</v>
      </c>
      <c r="K4157" t="s">
        <v>166</v>
      </c>
    </row>
    <row r="4158" spans="1:11" x14ac:dyDescent="0.25">
      <c r="A4158" t="s">
        <v>165</v>
      </c>
      <c r="B4158" t="s">
        <v>166</v>
      </c>
      <c r="C4158" t="s">
        <v>238</v>
      </c>
      <c r="D4158" t="s">
        <v>48</v>
      </c>
      <c r="E4158" t="s">
        <v>49</v>
      </c>
      <c r="F4158">
        <v>1987</v>
      </c>
      <c r="G4158" t="s">
        <v>169</v>
      </c>
      <c r="H4158" t="s">
        <v>170</v>
      </c>
      <c r="I4158" t="s">
        <v>7</v>
      </c>
      <c r="J4158">
        <v>77411</v>
      </c>
      <c r="K4158" t="s">
        <v>166</v>
      </c>
    </row>
    <row r="4159" spans="1:11" x14ac:dyDescent="0.25">
      <c r="A4159" t="s">
        <v>165</v>
      </c>
      <c r="B4159" t="s">
        <v>166</v>
      </c>
      <c r="C4159" t="s">
        <v>238</v>
      </c>
      <c r="D4159" t="s">
        <v>48</v>
      </c>
      <c r="E4159" t="s">
        <v>49</v>
      </c>
      <c r="F4159">
        <v>1988</v>
      </c>
      <c r="G4159" t="s">
        <v>169</v>
      </c>
      <c r="H4159" t="s">
        <v>170</v>
      </c>
      <c r="I4159" t="s">
        <v>7</v>
      </c>
      <c r="J4159">
        <v>74279</v>
      </c>
      <c r="K4159" t="s">
        <v>166</v>
      </c>
    </row>
    <row r="4160" spans="1:11" x14ac:dyDescent="0.25">
      <c r="A4160" t="s">
        <v>165</v>
      </c>
      <c r="B4160" t="s">
        <v>166</v>
      </c>
      <c r="C4160" t="s">
        <v>238</v>
      </c>
      <c r="D4160" t="s">
        <v>48</v>
      </c>
      <c r="E4160" t="s">
        <v>49</v>
      </c>
      <c r="F4160">
        <v>1989</v>
      </c>
      <c r="G4160" t="s">
        <v>169</v>
      </c>
      <c r="H4160" t="s">
        <v>170</v>
      </c>
      <c r="I4160" t="s">
        <v>7</v>
      </c>
      <c r="J4160">
        <v>80679</v>
      </c>
      <c r="K4160" t="s">
        <v>166</v>
      </c>
    </row>
    <row r="4161" spans="1:11" x14ac:dyDescent="0.25">
      <c r="A4161" t="s">
        <v>165</v>
      </c>
      <c r="B4161" t="s">
        <v>166</v>
      </c>
      <c r="C4161" t="s">
        <v>238</v>
      </c>
      <c r="D4161" t="s">
        <v>48</v>
      </c>
      <c r="E4161" t="s">
        <v>49</v>
      </c>
      <c r="F4161">
        <v>1990</v>
      </c>
      <c r="G4161" t="s">
        <v>169</v>
      </c>
      <c r="H4161" t="s">
        <v>170</v>
      </c>
      <c r="I4161" t="s">
        <v>7</v>
      </c>
      <c r="J4161">
        <v>86624</v>
      </c>
      <c r="K4161" t="s">
        <v>166</v>
      </c>
    </row>
    <row r="4162" spans="1:11" x14ac:dyDescent="0.25">
      <c r="A4162" t="s">
        <v>165</v>
      </c>
      <c r="B4162" t="s">
        <v>166</v>
      </c>
      <c r="C4162" t="s">
        <v>238</v>
      </c>
      <c r="D4162" t="s">
        <v>48</v>
      </c>
      <c r="E4162" t="s">
        <v>49</v>
      </c>
      <c r="F4162">
        <v>1991</v>
      </c>
      <c r="G4162" t="s">
        <v>169</v>
      </c>
      <c r="H4162" t="s">
        <v>170</v>
      </c>
      <c r="I4162" t="s">
        <v>7</v>
      </c>
      <c r="J4162">
        <v>85694</v>
      </c>
      <c r="K4162" t="s">
        <v>166</v>
      </c>
    </row>
    <row r="4163" spans="1:11" x14ac:dyDescent="0.25">
      <c r="A4163" t="s">
        <v>165</v>
      </c>
      <c r="B4163" t="s">
        <v>166</v>
      </c>
      <c r="C4163" t="s">
        <v>238</v>
      </c>
      <c r="D4163" t="s">
        <v>48</v>
      </c>
      <c r="E4163" t="s">
        <v>49</v>
      </c>
      <c r="F4163">
        <v>1992</v>
      </c>
      <c r="G4163" t="s">
        <v>169</v>
      </c>
      <c r="H4163" t="s">
        <v>170</v>
      </c>
      <c r="I4163" t="s">
        <v>7</v>
      </c>
      <c r="J4163">
        <v>84767</v>
      </c>
      <c r="K4163" t="s">
        <v>166</v>
      </c>
    </row>
    <row r="4164" spans="1:11" x14ac:dyDescent="0.25">
      <c r="A4164" t="s">
        <v>165</v>
      </c>
      <c r="B4164" t="s">
        <v>166</v>
      </c>
      <c r="C4164" t="s">
        <v>238</v>
      </c>
      <c r="D4164" t="s">
        <v>48</v>
      </c>
      <c r="E4164" t="s">
        <v>49</v>
      </c>
      <c r="F4164">
        <v>1993</v>
      </c>
      <c r="G4164" t="s">
        <v>169</v>
      </c>
      <c r="H4164" t="s">
        <v>170</v>
      </c>
      <c r="I4164" t="s">
        <v>7</v>
      </c>
      <c r="J4164">
        <v>79410</v>
      </c>
      <c r="K4164" t="s">
        <v>166</v>
      </c>
    </row>
    <row r="4165" spans="1:11" x14ac:dyDescent="0.25">
      <c r="A4165" t="s">
        <v>165</v>
      </c>
      <c r="B4165" t="s">
        <v>166</v>
      </c>
      <c r="C4165" t="s">
        <v>238</v>
      </c>
      <c r="D4165" t="s">
        <v>48</v>
      </c>
      <c r="E4165" t="s">
        <v>49</v>
      </c>
      <c r="F4165">
        <v>1994</v>
      </c>
      <c r="G4165" t="s">
        <v>169</v>
      </c>
      <c r="H4165" t="s">
        <v>170</v>
      </c>
      <c r="I4165" t="s">
        <v>7</v>
      </c>
      <c r="J4165">
        <v>77454</v>
      </c>
      <c r="K4165" t="s">
        <v>166</v>
      </c>
    </row>
    <row r="4166" spans="1:11" x14ac:dyDescent="0.25">
      <c r="A4166" t="s">
        <v>165</v>
      </c>
      <c r="B4166" t="s">
        <v>166</v>
      </c>
      <c r="C4166" t="s">
        <v>238</v>
      </c>
      <c r="D4166" t="s">
        <v>48</v>
      </c>
      <c r="E4166" t="s">
        <v>49</v>
      </c>
      <c r="F4166">
        <v>1995</v>
      </c>
      <c r="G4166" t="s">
        <v>169</v>
      </c>
      <c r="H4166" t="s">
        <v>170</v>
      </c>
      <c r="I4166" t="s">
        <v>7</v>
      </c>
      <c r="J4166">
        <v>78896</v>
      </c>
      <c r="K4166" t="s">
        <v>166</v>
      </c>
    </row>
    <row r="4167" spans="1:11" x14ac:dyDescent="0.25">
      <c r="A4167" t="s">
        <v>165</v>
      </c>
      <c r="B4167" t="s">
        <v>166</v>
      </c>
      <c r="C4167" t="s">
        <v>238</v>
      </c>
      <c r="D4167" t="s">
        <v>48</v>
      </c>
      <c r="E4167" t="s">
        <v>49</v>
      </c>
      <c r="F4167">
        <v>1996</v>
      </c>
      <c r="G4167" t="s">
        <v>169</v>
      </c>
      <c r="H4167" t="s">
        <v>170</v>
      </c>
      <c r="I4167" t="s">
        <v>7</v>
      </c>
      <c r="J4167">
        <v>80086</v>
      </c>
      <c r="K4167" t="s">
        <v>166</v>
      </c>
    </row>
    <row r="4168" spans="1:11" x14ac:dyDescent="0.25">
      <c r="A4168" t="s">
        <v>165</v>
      </c>
      <c r="B4168" t="s">
        <v>166</v>
      </c>
      <c r="C4168" t="s">
        <v>238</v>
      </c>
      <c r="D4168" t="s">
        <v>48</v>
      </c>
      <c r="E4168" t="s">
        <v>49</v>
      </c>
      <c r="F4168">
        <v>1997</v>
      </c>
      <c r="G4168" t="s">
        <v>169</v>
      </c>
      <c r="H4168" t="s">
        <v>170</v>
      </c>
      <c r="I4168" t="s">
        <v>7</v>
      </c>
      <c r="J4168">
        <v>75653</v>
      </c>
      <c r="K4168" t="s">
        <v>166</v>
      </c>
    </row>
    <row r="4169" spans="1:11" x14ac:dyDescent="0.25">
      <c r="A4169" t="s">
        <v>165</v>
      </c>
      <c r="B4169" t="s">
        <v>166</v>
      </c>
      <c r="C4169" t="s">
        <v>238</v>
      </c>
      <c r="D4169" t="s">
        <v>48</v>
      </c>
      <c r="E4169" t="s">
        <v>49</v>
      </c>
      <c r="F4169">
        <v>1998</v>
      </c>
      <c r="G4169" t="s">
        <v>169</v>
      </c>
      <c r="H4169" t="s">
        <v>170</v>
      </c>
      <c r="I4169" t="s">
        <v>7</v>
      </c>
      <c r="J4169">
        <v>78962</v>
      </c>
      <c r="K4169" t="s">
        <v>166</v>
      </c>
    </row>
    <row r="4170" spans="1:11" x14ac:dyDescent="0.25">
      <c r="A4170" t="s">
        <v>165</v>
      </c>
      <c r="B4170" t="s">
        <v>166</v>
      </c>
      <c r="C4170" t="s">
        <v>238</v>
      </c>
      <c r="D4170" t="s">
        <v>48</v>
      </c>
      <c r="E4170" t="s">
        <v>49</v>
      </c>
      <c r="F4170">
        <v>1999</v>
      </c>
      <c r="G4170" t="s">
        <v>169</v>
      </c>
      <c r="H4170" t="s">
        <v>170</v>
      </c>
      <c r="I4170" t="s">
        <v>7</v>
      </c>
      <c r="J4170">
        <v>86144</v>
      </c>
      <c r="K4170" t="s">
        <v>166</v>
      </c>
    </row>
    <row r="4171" spans="1:11" x14ac:dyDescent="0.25">
      <c r="A4171" t="s">
        <v>165</v>
      </c>
      <c r="B4171" t="s">
        <v>166</v>
      </c>
      <c r="C4171" t="s">
        <v>238</v>
      </c>
      <c r="D4171" t="s">
        <v>48</v>
      </c>
      <c r="E4171" t="s">
        <v>49</v>
      </c>
      <c r="F4171">
        <v>2000</v>
      </c>
      <c r="G4171" t="s">
        <v>169</v>
      </c>
      <c r="H4171" t="s">
        <v>170</v>
      </c>
      <c r="I4171" t="s">
        <v>7</v>
      </c>
      <c r="J4171">
        <v>87382</v>
      </c>
      <c r="K4171" t="s">
        <v>166</v>
      </c>
    </row>
    <row r="4172" spans="1:11" x14ac:dyDescent="0.25">
      <c r="A4172" t="s">
        <v>165</v>
      </c>
      <c r="B4172" t="s">
        <v>166</v>
      </c>
      <c r="C4172" t="s">
        <v>238</v>
      </c>
      <c r="D4172" t="s">
        <v>48</v>
      </c>
      <c r="E4172" t="s">
        <v>49</v>
      </c>
      <c r="F4172">
        <v>2001</v>
      </c>
      <c r="G4172" t="s">
        <v>169</v>
      </c>
      <c r="H4172" t="s">
        <v>170</v>
      </c>
      <c r="I4172" t="s">
        <v>7</v>
      </c>
      <c r="J4172">
        <v>88174</v>
      </c>
      <c r="K4172" t="s">
        <v>166</v>
      </c>
    </row>
    <row r="4173" spans="1:11" x14ac:dyDescent="0.25">
      <c r="A4173" t="s">
        <v>165</v>
      </c>
      <c r="B4173" t="s">
        <v>166</v>
      </c>
      <c r="C4173" t="s">
        <v>238</v>
      </c>
      <c r="D4173" t="s">
        <v>48</v>
      </c>
      <c r="E4173" t="s">
        <v>49</v>
      </c>
      <c r="F4173">
        <v>2002</v>
      </c>
      <c r="G4173" t="s">
        <v>169</v>
      </c>
      <c r="H4173" t="s">
        <v>170</v>
      </c>
      <c r="I4173" t="s">
        <v>7</v>
      </c>
      <c r="J4173">
        <v>96379</v>
      </c>
      <c r="K4173" t="s">
        <v>166</v>
      </c>
    </row>
    <row r="4174" spans="1:11" x14ac:dyDescent="0.25">
      <c r="A4174" t="s">
        <v>165</v>
      </c>
      <c r="B4174" t="s">
        <v>166</v>
      </c>
      <c r="C4174" t="s">
        <v>238</v>
      </c>
      <c r="D4174" t="s">
        <v>48</v>
      </c>
      <c r="E4174" t="s">
        <v>49</v>
      </c>
      <c r="F4174">
        <v>2003</v>
      </c>
      <c r="G4174" t="s">
        <v>169</v>
      </c>
      <c r="H4174" t="s">
        <v>170</v>
      </c>
      <c r="I4174" t="s">
        <v>7</v>
      </c>
      <c r="J4174">
        <v>99849</v>
      </c>
      <c r="K4174" t="s">
        <v>166</v>
      </c>
    </row>
    <row r="4175" spans="1:11" x14ac:dyDescent="0.25">
      <c r="A4175" t="s">
        <v>165</v>
      </c>
      <c r="B4175" t="s">
        <v>166</v>
      </c>
      <c r="C4175" t="s">
        <v>238</v>
      </c>
      <c r="D4175" t="s">
        <v>48</v>
      </c>
      <c r="E4175" t="s">
        <v>49</v>
      </c>
      <c r="F4175">
        <v>2004</v>
      </c>
      <c r="G4175" t="s">
        <v>169</v>
      </c>
      <c r="H4175" t="s">
        <v>170</v>
      </c>
      <c r="I4175" t="s">
        <v>7</v>
      </c>
      <c r="J4175">
        <v>106197</v>
      </c>
      <c r="K4175" t="s">
        <v>166</v>
      </c>
    </row>
    <row r="4176" spans="1:11" x14ac:dyDescent="0.25">
      <c r="A4176" t="s">
        <v>165</v>
      </c>
      <c r="B4176" t="s">
        <v>166</v>
      </c>
      <c r="C4176" t="s">
        <v>238</v>
      </c>
      <c r="D4176" t="s">
        <v>48</v>
      </c>
      <c r="E4176" t="s">
        <v>49</v>
      </c>
      <c r="F4176">
        <v>2005</v>
      </c>
      <c r="G4176" t="s">
        <v>169</v>
      </c>
      <c r="H4176" t="s">
        <v>170</v>
      </c>
      <c r="I4176" t="s">
        <v>7</v>
      </c>
      <c r="J4176">
        <v>113687</v>
      </c>
      <c r="K4176" t="s">
        <v>166</v>
      </c>
    </row>
    <row r="4177" spans="1:11" x14ac:dyDescent="0.25">
      <c r="A4177" t="s">
        <v>165</v>
      </c>
      <c r="B4177" t="s">
        <v>166</v>
      </c>
      <c r="C4177" t="s">
        <v>238</v>
      </c>
      <c r="D4177" t="s">
        <v>48</v>
      </c>
      <c r="E4177" t="s">
        <v>49</v>
      </c>
      <c r="F4177">
        <v>2006</v>
      </c>
      <c r="G4177" t="s">
        <v>169</v>
      </c>
      <c r="H4177" t="s">
        <v>170</v>
      </c>
      <c r="I4177" t="s">
        <v>7</v>
      </c>
      <c r="J4177">
        <v>122607</v>
      </c>
      <c r="K4177" t="s">
        <v>166</v>
      </c>
    </row>
    <row r="4178" spans="1:11" x14ac:dyDescent="0.25">
      <c r="A4178" t="s">
        <v>165</v>
      </c>
      <c r="B4178" t="s">
        <v>166</v>
      </c>
      <c r="C4178" t="s">
        <v>238</v>
      </c>
      <c r="D4178" t="s">
        <v>48</v>
      </c>
      <c r="E4178" t="s">
        <v>49</v>
      </c>
      <c r="F4178">
        <v>2007</v>
      </c>
      <c r="G4178" t="s">
        <v>169</v>
      </c>
      <c r="H4178" t="s">
        <v>170</v>
      </c>
      <c r="I4178" t="s">
        <v>7</v>
      </c>
      <c r="J4178">
        <v>131918</v>
      </c>
      <c r="K4178" t="s">
        <v>166</v>
      </c>
    </row>
    <row r="4179" spans="1:11" x14ac:dyDescent="0.25">
      <c r="A4179" t="s">
        <v>165</v>
      </c>
      <c r="B4179" t="s">
        <v>166</v>
      </c>
      <c r="C4179" t="s">
        <v>238</v>
      </c>
      <c r="D4179" t="s">
        <v>48</v>
      </c>
      <c r="E4179" t="s">
        <v>49</v>
      </c>
      <c r="F4179">
        <v>2008</v>
      </c>
      <c r="G4179" t="s">
        <v>169</v>
      </c>
      <c r="H4179" t="s">
        <v>170</v>
      </c>
      <c r="I4179" t="s">
        <v>7</v>
      </c>
      <c r="J4179">
        <v>145265</v>
      </c>
      <c r="K4179" t="s">
        <v>166</v>
      </c>
    </row>
    <row r="4180" spans="1:11" x14ac:dyDescent="0.25">
      <c r="A4180" t="s">
        <v>165</v>
      </c>
      <c r="B4180" t="s">
        <v>166</v>
      </c>
      <c r="C4180" t="s">
        <v>238</v>
      </c>
      <c r="D4180" t="s">
        <v>48</v>
      </c>
      <c r="E4180" t="s">
        <v>49</v>
      </c>
      <c r="F4180">
        <v>2009</v>
      </c>
      <c r="G4180" t="s">
        <v>169</v>
      </c>
      <c r="H4180" t="s">
        <v>170</v>
      </c>
      <c r="I4180" t="s">
        <v>7</v>
      </c>
      <c r="J4180">
        <v>147424</v>
      </c>
      <c r="K4180" t="s">
        <v>166</v>
      </c>
    </row>
    <row r="4181" spans="1:11" x14ac:dyDescent="0.25">
      <c r="A4181" t="s">
        <v>165</v>
      </c>
      <c r="B4181" t="s">
        <v>166</v>
      </c>
      <c r="C4181" t="s">
        <v>238</v>
      </c>
      <c r="D4181" t="s">
        <v>48</v>
      </c>
      <c r="E4181" t="s">
        <v>49</v>
      </c>
      <c r="F4181">
        <v>2010</v>
      </c>
      <c r="G4181" t="s">
        <v>169</v>
      </c>
      <c r="H4181" t="s">
        <v>170</v>
      </c>
      <c r="I4181" t="s">
        <v>7</v>
      </c>
      <c r="J4181">
        <v>148068</v>
      </c>
      <c r="K4181" t="s">
        <v>166</v>
      </c>
    </row>
    <row r="4182" spans="1:11" x14ac:dyDescent="0.25">
      <c r="A4182" t="s">
        <v>165</v>
      </c>
      <c r="B4182" t="s">
        <v>166</v>
      </c>
      <c r="C4182" t="s">
        <v>238</v>
      </c>
      <c r="D4182" t="s">
        <v>48</v>
      </c>
      <c r="E4182" t="s">
        <v>49</v>
      </c>
      <c r="F4182">
        <v>2011</v>
      </c>
      <c r="G4182" t="s">
        <v>169</v>
      </c>
      <c r="H4182" t="s">
        <v>170</v>
      </c>
      <c r="I4182" t="s">
        <v>7</v>
      </c>
      <c r="J4182">
        <v>144357</v>
      </c>
      <c r="K4182" t="s">
        <v>166</v>
      </c>
    </row>
    <row r="4183" spans="1:11" x14ac:dyDescent="0.25">
      <c r="A4183" t="s">
        <v>165</v>
      </c>
      <c r="B4183" t="s">
        <v>166</v>
      </c>
      <c r="C4183" t="s">
        <v>238</v>
      </c>
      <c r="D4183" t="s">
        <v>48</v>
      </c>
      <c r="E4183" t="s">
        <v>49</v>
      </c>
      <c r="F4183">
        <v>2012</v>
      </c>
      <c r="G4183" t="s">
        <v>169</v>
      </c>
      <c r="H4183" t="s">
        <v>170</v>
      </c>
      <c r="I4183" t="s">
        <v>7</v>
      </c>
      <c r="J4183">
        <v>143139</v>
      </c>
      <c r="K4183" t="s">
        <v>166</v>
      </c>
    </row>
    <row r="4184" spans="1:11" x14ac:dyDescent="0.25">
      <c r="A4184" t="s">
        <v>165</v>
      </c>
      <c r="B4184" t="s">
        <v>166</v>
      </c>
      <c r="C4184" t="s">
        <v>238</v>
      </c>
      <c r="D4184" t="s">
        <v>48</v>
      </c>
      <c r="E4184" t="s">
        <v>49</v>
      </c>
      <c r="F4184">
        <v>2013</v>
      </c>
      <c r="G4184" t="s">
        <v>169</v>
      </c>
      <c r="H4184" t="s">
        <v>170</v>
      </c>
      <c r="I4184" t="s">
        <v>7</v>
      </c>
      <c r="J4184">
        <v>134340</v>
      </c>
      <c r="K4184" t="s">
        <v>166</v>
      </c>
    </row>
    <row r="4185" spans="1:11" x14ac:dyDescent="0.25">
      <c r="A4185" t="s">
        <v>165</v>
      </c>
      <c r="B4185" t="s">
        <v>166</v>
      </c>
      <c r="C4185" t="s">
        <v>238</v>
      </c>
      <c r="D4185" t="s">
        <v>48</v>
      </c>
      <c r="E4185" t="s">
        <v>49</v>
      </c>
      <c r="F4185">
        <v>2014</v>
      </c>
      <c r="G4185" t="s">
        <v>169</v>
      </c>
      <c r="H4185" t="s">
        <v>170</v>
      </c>
      <c r="I4185" t="s">
        <v>7</v>
      </c>
      <c r="J4185">
        <v>130987</v>
      </c>
      <c r="K4185" t="s">
        <v>166</v>
      </c>
    </row>
    <row r="4186" spans="1:11" x14ac:dyDescent="0.25">
      <c r="A4186" t="s">
        <v>165</v>
      </c>
      <c r="B4186" t="s">
        <v>166</v>
      </c>
      <c r="C4186" t="s">
        <v>238</v>
      </c>
      <c r="D4186" t="s">
        <v>48</v>
      </c>
      <c r="E4186" t="s">
        <v>49</v>
      </c>
      <c r="F4186">
        <v>2015</v>
      </c>
      <c r="G4186" t="s">
        <v>169</v>
      </c>
      <c r="H4186" t="s">
        <v>170</v>
      </c>
      <c r="I4186" t="s">
        <v>7</v>
      </c>
      <c r="J4186">
        <v>131137</v>
      </c>
      <c r="K4186" t="s">
        <v>166</v>
      </c>
    </row>
    <row r="4187" spans="1:11" x14ac:dyDescent="0.25">
      <c r="A4187" t="s">
        <v>165</v>
      </c>
      <c r="B4187" t="s">
        <v>166</v>
      </c>
      <c r="C4187" t="s">
        <v>238</v>
      </c>
      <c r="D4187" t="s">
        <v>48</v>
      </c>
      <c r="E4187" t="s">
        <v>49</v>
      </c>
      <c r="F4187">
        <v>2016</v>
      </c>
      <c r="G4187" t="s">
        <v>169</v>
      </c>
      <c r="H4187" t="s">
        <v>170</v>
      </c>
      <c r="I4187" t="s">
        <v>7</v>
      </c>
      <c r="J4187">
        <v>133067</v>
      </c>
      <c r="K4187" t="s">
        <v>166</v>
      </c>
    </row>
    <row r="4188" spans="1:11" x14ac:dyDescent="0.25">
      <c r="A4188" t="s">
        <v>165</v>
      </c>
      <c r="B4188" t="s">
        <v>166</v>
      </c>
      <c r="C4188" t="s">
        <v>238</v>
      </c>
      <c r="D4188" t="s">
        <v>48</v>
      </c>
      <c r="E4188" t="s">
        <v>49</v>
      </c>
      <c r="F4188">
        <v>2017</v>
      </c>
      <c r="G4188" t="s">
        <v>169</v>
      </c>
      <c r="H4188" t="s">
        <v>170</v>
      </c>
      <c r="I4188" t="s">
        <v>7</v>
      </c>
      <c r="J4188">
        <v>140663</v>
      </c>
      <c r="K4188" t="s">
        <v>166</v>
      </c>
    </row>
    <row r="4189" spans="1:11" x14ac:dyDescent="0.25">
      <c r="A4189" t="s">
        <v>165</v>
      </c>
      <c r="B4189" t="s">
        <v>166</v>
      </c>
      <c r="C4189" t="s">
        <v>238</v>
      </c>
      <c r="D4189" t="s">
        <v>48</v>
      </c>
      <c r="E4189" t="s">
        <v>49</v>
      </c>
      <c r="F4189">
        <v>2018</v>
      </c>
      <c r="G4189" t="s">
        <v>169</v>
      </c>
      <c r="H4189" t="s">
        <v>170</v>
      </c>
      <c r="I4189" t="s">
        <v>7</v>
      </c>
      <c r="J4189">
        <v>149612</v>
      </c>
      <c r="K4189" t="s">
        <v>166</v>
      </c>
    </row>
    <row r="4190" spans="1:11" x14ac:dyDescent="0.25">
      <c r="A4190" t="s">
        <v>165</v>
      </c>
      <c r="B4190" t="s">
        <v>166</v>
      </c>
      <c r="C4190" t="s">
        <v>238</v>
      </c>
      <c r="D4190" t="s">
        <v>48</v>
      </c>
      <c r="E4190" t="s">
        <v>49</v>
      </c>
      <c r="F4190">
        <v>2019</v>
      </c>
      <c r="G4190" t="s">
        <v>169</v>
      </c>
      <c r="H4190" t="s">
        <v>170</v>
      </c>
      <c r="I4190" t="s">
        <v>7</v>
      </c>
      <c r="J4190">
        <v>160968</v>
      </c>
      <c r="K4190" t="s">
        <v>166</v>
      </c>
    </row>
    <row r="4191" spans="1:11" x14ac:dyDescent="0.25">
      <c r="A4191" t="s">
        <v>165</v>
      </c>
      <c r="B4191" t="s">
        <v>166</v>
      </c>
      <c r="C4191" t="s">
        <v>238</v>
      </c>
      <c r="D4191" t="s">
        <v>48</v>
      </c>
      <c r="E4191" t="s">
        <v>49</v>
      </c>
      <c r="F4191">
        <v>2020</v>
      </c>
      <c r="G4191" t="s">
        <v>169</v>
      </c>
      <c r="H4191" t="s">
        <v>170</v>
      </c>
      <c r="I4191" t="s">
        <v>7</v>
      </c>
      <c r="J4191">
        <v>168305</v>
      </c>
      <c r="K4191" t="s">
        <v>166</v>
      </c>
    </row>
    <row r="4192" spans="1:11" x14ac:dyDescent="0.25">
      <c r="A4192" t="s">
        <v>165</v>
      </c>
      <c r="B4192" t="s">
        <v>166</v>
      </c>
      <c r="C4192" t="s">
        <v>238</v>
      </c>
      <c r="D4192" t="s">
        <v>48</v>
      </c>
      <c r="E4192" t="s">
        <v>49</v>
      </c>
      <c r="F4192">
        <v>2021</v>
      </c>
      <c r="G4192" t="s">
        <v>169</v>
      </c>
      <c r="H4192" t="s">
        <v>170</v>
      </c>
      <c r="I4192" t="s">
        <v>7</v>
      </c>
      <c r="J4192">
        <v>169510</v>
      </c>
      <c r="K4192" t="s">
        <v>166</v>
      </c>
    </row>
    <row r="4193" spans="1:11" x14ac:dyDescent="0.25">
      <c r="A4193" t="s">
        <v>165</v>
      </c>
      <c r="B4193" t="s">
        <v>166</v>
      </c>
      <c r="C4193" t="s">
        <v>238</v>
      </c>
      <c r="D4193" t="s">
        <v>48</v>
      </c>
      <c r="E4193" t="s">
        <v>49</v>
      </c>
      <c r="F4193">
        <v>2022</v>
      </c>
      <c r="G4193" t="s">
        <v>169</v>
      </c>
      <c r="H4193" t="s">
        <v>170</v>
      </c>
      <c r="I4193" t="s">
        <v>7</v>
      </c>
      <c r="J4193">
        <v>168320</v>
      </c>
      <c r="K4193" t="s">
        <v>166</v>
      </c>
    </row>
    <row r="4194" spans="1:11" x14ac:dyDescent="0.25">
      <c r="A4194" t="s">
        <v>165</v>
      </c>
      <c r="B4194" t="s">
        <v>166</v>
      </c>
      <c r="C4194" t="s">
        <v>239</v>
      </c>
      <c r="D4194" t="s">
        <v>50</v>
      </c>
      <c r="E4194" t="s">
        <v>173</v>
      </c>
      <c r="F4194">
        <v>1929</v>
      </c>
      <c r="G4194" t="s">
        <v>169</v>
      </c>
      <c r="H4194" t="s">
        <v>170</v>
      </c>
      <c r="I4194" t="s">
        <v>7</v>
      </c>
      <c r="J4194">
        <v>37</v>
      </c>
      <c r="K4194" t="s">
        <v>166</v>
      </c>
    </row>
    <row r="4195" spans="1:11" x14ac:dyDescent="0.25">
      <c r="A4195" t="s">
        <v>165</v>
      </c>
      <c r="B4195" t="s">
        <v>166</v>
      </c>
      <c r="C4195" t="s">
        <v>239</v>
      </c>
      <c r="D4195" t="s">
        <v>50</v>
      </c>
      <c r="E4195" t="s">
        <v>173</v>
      </c>
      <c r="F4195">
        <v>1930</v>
      </c>
      <c r="G4195" t="s">
        <v>169</v>
      </c>
      <c r="H4195" t="s">
        <v>170</v>
      </c>
      <c r="I4195" t="s">
        <v>7</v>
      </c>
      <c r="J4195">
        <v>48</v>
      </c>
      <c r="K4195" t="s">
        <v>166</v>
      </c>
    </row>
    <row r="4196" spans="1:11" x14ac:dyDescent="0.25">
      <c r="A4196" t="s">
        <v>165</v>
      </c>
      <c r="B4196" t="s">
        <v>166</v>
      </c>
      <c r="C4196" t="s">
        <v>239</v>
      </c>
      <c r="D4196" t="s">
        <v>50</v>
      </c>
      <c r="E4196" t="s">
        <v>173</v>
      </c>
      <c r="F4196">
        <v>1931</v>
      </c>
      <c r="G4196" t="s">
        <v>169</v>
      </c>
      <c r="H4196" t="s">
        <v>170</v>
      </c>
      <c r="I4196" t="s">
        <v>7</v>
      </c>
      <c r="J4196">
        <v>60</v>
      </c>
      <c r="K4196" t="s">
        <v>166</v>
      </c>
    </row>
    <row r="4197" spans="1:11" x14ac:dyDescent="0.25">
      <c r="A4197" t="s">
        <v>165</v>
      </c>
      <c r="B4197" t="s">
        <v>166</v>
      </c>
      <c r="C4197" t="s">
        <v>239</v>
      </c>
      <c r="D4197" t="s">
        <v>50</v>
      </c>
      <c r="E4197" t="s">
        <v>173</v>
      </c>
      <c r="F4197">
        <v>1932</v>
      </c>
      <c r="G4197" t="s">
        <v>169</v>
      </c>
      <c r="H4197" t="s">
        <v>170</v>
      </c>
      <c r="I4197" t="s">
        <v>7</v>
      </c>
      <c r="J4197">
        <v>39</v>
      </c>
      <c r="K4197" t="s">
        <v>166</v>
      </c>
    </row>
    <row r="4198" spans="1:11" x14ac:dyDescent="0.25">
      <c r="A4198" t="s">
        <v>165</v>
      </c>
      <c r="B4198" t="s">
        <v>166</v>
      </c>
      <c r="C4198" t="s">
        <v>239</v>
      </c>
      <c r="D4198" t="s">
        <v>50</v>
      </c>
      <c r="E4198" t="s">
        <v>173</v>
      </c>
      <c r="F4198">
        <v>1933</v>
      </c>
      <c r="G4198" t="s">
        <v>169</v>
      </c>
      <c r="H4198" t="s">
        <v>170</v>
      </c>
      <c r="I4198" t="s">
        <v>7</v>
      </c>
      <c r="J4198">
        <v>73</v>
      </c>
      <c r="K4198" t="s">
        <v>166</v>
      </c>
    </row>
    <row r="4199" spans="1:11" x14ac:dyDescent="0.25">
      <c r="A4199" t="s">
        <v>165</v>
      </c>
      <c r="B4199" t="s">
        <v>166</v>
      </c>
      <c r="C4199" t="s">
        <v>239</v>
      </c>
      <c r="D4199" t="s">
        <v>50</v>
      </c>
      <c r="E4199" t="s">
        <v>173</v>
      </c>
      <c r="F4199">
        <v>1934</v>
      </c>
      <c r="G4199" t="s">
        <v>169</v>
      </c>
      <c r="H4199" t="s">
        <v>170</v>
      </c>
      <c r="I4199" t="s">
        <v>7</v>
      </c>
      <c r="J4199">
        <v>172</v>
      </c>
      <c r="K4199" t="s">
        <v>166</v>
      </c>
    </row>
    <row r="4200" spans="1:11" x14ac:dyDescent="0.25">
      <c r="A4200" t="s">
        <v>165</v>
      </c>
      <c r="B4200" t="s">
        <v>166</v>
      </c>
      <c r="C4200" t="s">
        <v>239</v>
      </c>
      <c r="D4200" t="s">
        <v>50</v>
      </c>
      <c r="E4200" t="s">
        <v>173</v>
      </c>
      <c r="F4200">
        <v>1935</v>
      </c>
      <c r="G4200" t="s">
        <v>169</v>
      </c>
      <c r="H4200" t="s">
        <v>170</v>
      </c>
      <c r="I4200" t="s">
        <v>7</v>
      </c>
      <c r="J4200">
        <v>329</v>
      </c>
      <c r="K4200" t="s">
        <v>166</v>
      </c>
    </row>
    <row r="4201" spans="1:11" x14ac:dyDescent="0.25">
      <c r="A4201" t="s">
        <v>165</v>
      </c>
      <c r="B4201" t="s">
        <v>166</v>
      </c>
      <c r="C4201" t="s">
        <v>239</v>
      </c>
      <c r="D4201" t="s">
        <v>50</v>
      </c>
      <c r="E4201" t="s">
        <v>173</v>
      </c>
      <c r="F4201">
        <v>1936</v>
      </c>
      <c r="G4201" t="s">
        <v>169</v>
      </c>
      <c r="H4201" t="s">
        <v>170</v>
      </c>
      <c r="I4201" t="s">
        <v>7</v>
      </c>
      <c r="J4201">
        <v>271</v>
      </c>
      <c r="K4201" t="s">
        <v>166</v>
      </c>
    </row>
    <row r="4202" spans="1:11" x14ac:dyDescent="0.25">
      <c r="A4202" t="s">
        <v>165</v>
      </c>
      <c r="B4202" t="s">
        <v>166</v>
      </c>
      <c r="C4202" t="s">
        <v>239</v>
      </c>
      <c r="D4202" t="s">
        <v>50</v>
      </c>
      <c r="E4202" t="s">
        <v>173</v>
      </c>
      <c r="F4202">
        <v>1937</v>
      </c>
      <c r="G4202" t="s">
        <v>169</v>
      </c>
      <c r="H4202" t="s">
        <v>170</v>
      </c>
      <c r="I4202" t="s">
        <v>7</v>
      </c>
      <c r="J4202">
        <v>266</v>
      </c>
      <c r="K4202" t="s">
        <v>166</v>
      </c>
    </row>
    <row r="4203" spans="1:11" x14ac:dyDescent="0.25">
      <c r="A4203" t="s">
        <v>165</v>
      </c>
      <c r="B4203" t="s">
        <v>166</v>
      </c>
      <c r="C4203" t="s">
        <v>239</v>
      </c>
      <c r="D4203" t="s">
        <v>50</v>
      </c>
      <c r="E4203" t="s">
        <v>173</v>
      </c>
      <c r="F4203">
        <v>1938</v>
      </c>
      <c r="G4203" t="s">
        <v>169</v>
      </c>
      <c r="H4203" t="s">
        <v>170</v>
      </c>
      <c r="I4203" t="s">
        <v>7</v>
      </c>
      <c r="J4203">
        <v>314</v>
      </c>
      <c r="K4203" t="s">
        <v>166</v>
      </c>
    </row>
    <row r="4204" spans="1:11" x14ac:dyDescent="0.25">
      <c r="A4204" t="s">
        <v>165</v>
      </c>
      <c r="B4204" t="s">
        <v>166</v>
      </c>
      <c r="C4204" t="s">
        <v>239</v>
      </c>
      <c r="D4204" t="s">
        <v>50</v>
      </c>
      <c r="E4204" t="s">
        <v>173</v>
      </c>
      <c r="F4204">
        <v>1939</v>
      </c>
      <c r="G4204" t="s">
        <v>169</v>
      </c>
      <c r="H4204" t="s">
        <v>170</v>
      </c>
      <c r="I4204" t="s">
        <v>7</v>
      </c>
      <c r="J4204">
        <v>325</v>
      </c>
      <c r="K4204" t="s">
        <v>166</v>
      </c>
    </row>
    <row r="4205" spans="1:11" x14ac:dyDescent="0.25">
      <c r="A4205" t="s">
        <v>165</v>
      </c>
      <c r="B4205" t="s">
        <v>166</v>
      </c>
      <c r="C4205" t="s">
        <v>239</v>
      </c>
      <c r="D4205" t="s">
        <v>50</v>
      </c>
      <c r="E4205" t="s">
        <v>173</v>
      </c>
      <c r="F4205">
        <v>1940</v>
      </c>
      <c r="G4205" t="s">
        <v>169</v>
      </c>
      <c r="H4205" t="s">
        <v>170</v>
      </c>
      <c r="I4205" t="s">
        <v>7</v>
      </c>
      <c r="J4205">
        <v>369</v>
      </c>
      <c r="K4205" t="s">
        <v>166</v>
      </c>
    </row>
    <row r="4206" spans="1:11" x14ac:dyDescent="0.25">
      <c r="A4206" t="s">
        <v>165</v>
      </c>
      <c r="B4206" t="s">
        <v>166</v>
      </c>
      <c r="C4206" t="s">
        <v>239</v>
      </c>
      <c r="D4206" t="s">
        <v>50</v>
      </c>
      <c r="E4206" t="s">
        <v>173</v>
      </c>
      <c r="F4206">
        <v>1941</v>
      </c>
      <c r="G4206" t="s">
        <v>169</v>
      </c>
      <c r="H4206" t="s">
        <v>170</v>
      </c>
      <c r="I4206" t="s">
        <v>7</v>
      </c>
      <c r="J4206">
        <v>4060</v>
      </c>
      <c r="K4206" t="s">
        <v>166</v>
      </c>
    </row>
    <row r="4207" spans="1:11" x14ac:dyDescent="0.25">
      <c r="A4207" t="s">
        <v>165</v>
      </c>
      <c r="B4207" t="s">
        <v>166</v>
      </c>
      <c r="C4207" t="s">
        <v>239</v>
      </c>
      <c r="D4207" t="s">
        <v>50</v>
      </c>
      <c r="E4207" t="s">
        <v>173</v>
      </c>
      <c r="F4207">
        <v>1942</v>
      </c>
      <c r="G4207" t="s">
        <v>169</v>
      </c>
      <c r="H4207" t="s">
        <v>170</v>
      </c>
      <c r="I4207" t="s">
        <v>7</v>
      </c>
      <c r="J4207">
        <v>16228</v>
      </c>
      <c r="K4207" t="s">
        <v>166</v>
      </c>
    </row>
    <row r="4208" spans="1:11" x14ac:dyDescent="0.25">
      <c r="A4208" t="s">
        <v>165</v>
      </c>
      <c r="B4208" t="s">
        <v>166</v>
      </c>
      <c r="C4208" t="s">
        <v>239</v>
      </c>
      <c r="D4208" t="s">
        <v>50</v>
      </c>
      <c r="E4208" t="s">
        <v>173</v>
      </c>
      <c r="F4208">
        <v>1943</v>
      </c>
      <c r="G4208" t="s">
        <v>169</v>
      </c>
      <c r="H4208" t="s">
        <v>170</v>
      </c>
      <c r="I4208" t="s">
        <v>7</v>
      </c>
      <c r="J4208">
        <v>31865</v>
      </c>
      <c r="K4208" t="s">
        <v>166</v>
      </c>
    </row>
    <row r="4209" spans="1:11" x14ac:dyDescent="0.25">
      <c r="A4209" t="s">
        <v>165</v>
      </c>
      <c r="B4209" t="s">
        <v>166</v>
      </c>
      <c r="C4209" t="s">
        <v>239</v>
      </c>
      <c r="D4209" t="s">
        <v>50</v>
      </c>
      <c r="E4209" t="s">
        <v>173</v>
      </c>
      <c r="F4209">
        <v>1944</v>
      </c>
      <c r="G4209" t="s">
        <v>169</v>
      </c>
      <c r="H4209" t="s">
        <v>170</v>
      </c>
      <c r="I4209" t="s">
        <v>7</v>
      </c>
      <c r="J4209">
        <v>33223</v>
      </c>
      <c r="K4209" t="s">
        <v>166</v>
      </c>
    </row>
    <row r="4210" spans="1:11" x14ac:dyDescent="0.25">
      <c r="A4210" t="s">
        <v>165</v>
      </c>
      <c r="B4210" t="s">
        <v>166</v>
      </c>
      <c r="C4210" t="s">
        <v>239</v>
      </c>
      <c r="D4210" t="s">
        <v>50</v>
      </c>
      <c r="E4210" t="s">
        <v>173</v>
      </c>
      <c r="F4210">
        <v>1945</v>
      </c>
      <c r="G4210" t="s">
        <v>169</v>
      </c>
      <c r="H4210" t="s">
        <v>170</v>
      </c>
      <c r="I4210" t="s">
        <v>7</v>
      </c>
      <c r="J4210">
        <v>21138</v>
      </c>
      <c r="K4210" t="s">
        <v>166</v>
      </c>
    </row>
    <row r="4211" spans="1:11" x14ac:dyDescent="0.25">
      <c r="A4211" t="s">
        <v>165</v>
      </c>
      <c r="B4211" t="s">
        <v>166</v>
      </c>
      <c r="C4211" t="s">
        <v>239</v>
      </c>
      <c r="D4211" t="s">
        <v>50</v>
      </c>
      <c r="E4211" t="s">
        <v>173</v>
      </c>
      <c r="F4211">
        <v>1946</v>
      </c>
      <c r="G4211" t="s">
        <v>169</v>
      </c>
      <c r="H4211" t="s">
        <v>170</v>
      </c>
      <c r="I4211" t="s">
        <v>7</v>
      </c>
      <c r="J4211">
        <v>1437</v>
      </c>
      <c r="K4211" t="s">
        <v>166</v>
      </c>
    </row>
    <row r="4212" spans="1:11" x14ac:dyDescent="0.25">
      <c r="A4212" t="s">
        <v>165</v>
      </c>
      <c r="B4212" t="s">
        <v>166</v>
      </c>
      <c r="C4212" t="s">
        <v>239</v>
      </c>
      <c r="D4212" t="s">
        <v>50</v>
      </c>
      <c r="E4212" t="s">
        <v>173</v>
      </c>
      <c r="F4212">
        <v>1947</v>
      </c>
      <c r="G4212" t="s">
        <v>169</v>
      </c>
      <c r="H4212" t="s">
        <v>170</v>
      </c>
      <c r="I4212" t="s">
        <v>7</v>
      </c>
      <c r="J4212">
        <v>959</v>
      </c>
      <c r="K4212" t="s">
        <v>166</v>
      </c>
    </row>
    <row r="4213" spans="1:11" x14ac:dyDescent="0.25">
      <c r="A4213" t="s">
        <v>165</v>
      </c>
      <c r="B4213" t="s">
        <v>166</v>
      </c>
      <c r="C4213" t="s">
        <v>239</v>
      </c>
      <c r="D4213" t="s">
        <v>50</v>
      </c>
      <c r="E4213" t="s">
        <v>173</v>
      </c>
      <c r="F4213">
        <v>1948</v>
      </c>
      <c r="G4213" t="s">
        <v>169</v>
      </c>
      <c r="H4213" t="s">
        <v>170</v>
      </c>
      <c r="I4213" t="s">
        <v>7</v>
      </c>
      <c r="J4213">
        <v>1821</v>
      </c>
      <c r="K4213" t="s">
        <v>166</v>
      </c>
    </row>
    <row r="4214" spans="1:11" x14ac:dyDescent="0.25">
      <c r="A4214" t="s">
        <v>165</v>
      </c>
      <c r="B4214" t="s">
        <v>166</v>
      </c>
      <c r="C4214" t="s">
        <v>239</v>
      </c>
      <c r="D4214" t="s">
        <v>50</v>
      </c>
      <c r="E4214" t="s">
        <v>173</v>
      </c>
      <c r="F4214">
        <v>1949</v>
      </c>
      <c r="G4214" t="s">
        <v>169</v>
      </c>
      <c r="H4214" t="s">
        <v>170</v>
      </c>
      <c r="I4214" t="s">
        <v>7</v>
      </c>
      <c r="J4214">
        <v>2796</v>
      </c>
      <c r="K4214" t="s">
        <v>166</v>
      </c>
    </row>
    <row r="4215" spans="1:11" x14ac:dyDescent="0.25">
      <c r="A4215" t="s">
        <v>165</v>
      </c>
      <c r="B4215" t="s">
        <v>166</v>
      </c>
      <c r="C4215" t="s">
        <v>239</v>
      </c>
      <c r="D4215" t="s">
        <v>50</v>
      </c>
      <c r="E4215" t="s">
        <v>173</v>
      </c>
      <c r="F4215">
        <v>1950</v>
      </c>
      <c r="G4215" t="s">
        <v>169</v>
      </c>
      <c r="H4215" t="s">
        <v>170</v>
      </c>
      <c r="I4215" t="s">
        <v>7</v>
      </c>
      <c r="J4215">
        <v>2143</v>
      </c>
      <c r="K4215" t="s">
        <v>166</v>
      </c>
    </row>
    <row r="4216" spans="1:11" x14ac:dyDescent="0.25">
      <c r="A4216" t="s">
        <v>165</v>
      </c>
      <c r="B4216" t="s">
        <v>166</v>
      </c>
      <c r="C4216" t="s">
        <v>239</v>
      </c>
      <c r="D4216" t="s">
        <v>50</v>
      </c>
      <c r="E4216" t="s">
        <v>173</v>
      </c>
      <c r="F4216">
        <v>1951</v>
      </c>
      <c r="G4216" t="s">
        <v>169</v>
      </c>
      <c r="H4216" t="s">
        <v>170</v>
      </c>
      <c r="I4216" t="s">
        <v>7</v>
      </c>
      <c r="J4216">
        <v>7405</v>
      </c>
      <c r="K4216" t="s">
        <v>166</v>
      </c>
    </row>
    <row r="4217" spans="1:11" x14ac:dyDescent="0.25">
      <c r="A4217" t="s">
        <v>165</v>
      </c>
      <c r="B4217" t="s">
        <v>166</v>
      </c>
      <c r="C4217" t="s">
        <v>239</v>
      </c>
      <c r="D4217" t="s">
        <v>50</v>
      </c>
      <c r="E4217" t="s">
        <v>173</v>
      </c>
      <c r="F4217">
        <v>1952</v>
      </c>
      <c r="G4217" t="s">
        <v>169</v>
      </c>
      <c r="H4217" t="s">
        <v>170</v>
      </c>
      <c r="I4217" t="s">
        <v>7</v>
      </c>
      <c r="J4217">
        <v>10547</v>
      </c>
      <c r="K4217" t="s">
        <v>166</v>
      </c>
    </row>
    <row r="4218" spans="1:11" x14ac:dyDescent="0.25">
      <c r="A4218" t="s">
        <v>165</v>
      </c>
      <c r="B4218" t="s">
        <v>166</v>
      </c>
      <c r="C4218" t="s">
        <v>239</v>
      </c>
      <c r="D4218" t="s">
        <v>50</v>
      </c>
      <c r="E4218" t="s">
        <v>173</v>
      </c>
      <c r="F4218">
        <v>1953</v>
      </c>
      <c r="G4218" t="s">
        <v>169</v>
      </c>
      <c r="H4218" t="s">
        <v>170</v>
      </c>
      <c r="I4218" t="s">
        <v>7</v>
      </c>
      <c r="J4218">
        <v>11693</v>
      </c>
      <c r="K4218" t="s">
        <v>166</v>
      </c>
    </row>
    <row r="4219" spans="1:11" x14ac:dyDescent="0.25">
      <c r="A4219" t="s">
        <v>165</v>
      </c>
      <c r="B4219" t="s">
        <v>166</v>
      </c>
      <c r="C4219" t="s">
        <v>239</v>
      </c>
      <c r="D4219" t="s">
        <v>50</v>
      </c>
      <c r="E4219" t="s">
        <v>173</v>
      </c>
      <c r="F4219">
        <v>1954</v>
      </c>
      <c r="G4219" t="s">
        <v>169</v>
      </c>
      <c r="H4219" t="s">
        <v>170</v>
      </c>
      <c r="I4219" t="s">
        <v>7</v>
      </c>
      <c r="J4219">
        <v>9528</v>
      </c>
      <c r="K4219" t="s">
        <v>166</v>
      </c>
    </row>
    <row r="4220" spans="1:11" x14ac:dyDescent="0.25">
      <c r="A4220" t="s">
        <v>165</v>
      </c>
      <c r="B4220" t="s">
        <v>166</v>
      </c>
      <c r="C4220" t="s">
        <v>239</v>
      </c>
      <c r="D4220" t="s">
        <v>50</v>
      </c>
      <c r="E4220" t="s">
        <v>173</v>
      </c>
      <c r="F4220">
        <v>1955</v>
      </c>
      <c r="G4220" t="s">
        <v>169</v>
      </c>
      <c r="H4220" t="s">
        <v>170</v>
      </c>
      <c r="I4220" t="s">
        <v>7</v>
      </c>
      <c r="J4220">
        <v>8001</v>
      </c>
      <c r="K4220" t="s">
        <v>166</v>
      </c>
    </row>
    <row r="4221" spans="1:11" x14ac:dyDescent="0.25">
      <c r="A4221" t="s">
        <v>165</v>
      </c>
      <c r="B4221" t="s">
        <v>166</v>
      </c>
      <c r="C4221" t="s">
        <v>239</v>
      </c>
      <c r="D4221" t="s">
        <v>50</v>
      </c>
      <c r="E4221" t="s">
        <v>173</v>
      </c>
      <c r="F4221">
        <v>1956</v>
      </c>
      <c r="G4221" t="s">
        <v>169</v>
      </c>
      <c r="H4221" t="s">
        <v>170</v>
      </c>
      <c r="I4221" t="s">
        <v>7</v>
      </c>
      <c r="J4221">
        <v>8011</v>
      </c>
      <c r="K4221" t="s">
        <v>166</v>
      </c>
    </row>
    <row r="4222" spans="1:11" x14ac:dyDescent="0.25">
      <c r="A4222" t="s">
        <v>165</v>
      </c>
      <c r="B4222" t="s">
        <v>166</v>
      </c>
      <c r="C4222" t="s">
        <v>239</v>
      </c>
      <c r="D4222" t="s">
        <v>50</v>
      </c>
      <c r="E4222" t="s">
        <v>173</v>
      </c>
      <c r="F4222">
        <v>1957</v>
      </c>
      <c r="G4222" t="s">
        <v>169</v>
      </c>
      <c r="H4222" t="s">
        <v>170</v>
      </c>
      <c r="I4222" t="s">
        <v>7</v>
      </c>
      <c r="J4222">
        <v>8416</v>
      </c>
      <c r="K4222" t="s">
        <v>166</v>
      </c>
    </row>
    <row r="4223" spans="1:11" x14ac:dyDescent="0.25">
      <c r="A4223" t="s">
        <v>165</v>
      </c>
      <c r="B4223" t="s">
        <v>166</v>
      </c>
      <c r="C4223" t="s">
        <v>239</v>
      </c>
      <c r="D4223" t="s">
        <v>50</v>
      </c>
      <c r="E4223" t="s">
        <v>173</v>
      </c>
      <c r="F4223">
        <v>1958</v>
      </c>
      <c r="G4223" t="s">
        <v>169</v>
      </c>
      <c r="H4223" t="s">
        <v>170</v>
      </c>
      <c r="I4223" t="s">
        <v>7</v>
      </c>
      <c r="J4223">
        <v>8643</v>
      </c>
      <c r="K4223" t="s">
        <v>166</v>
      </c>
    </row>
    <row r="4224" spans="1:11" x14ac:dyDescent="0.25">
      <c r="A4224" t="s">
        <v>165</v>
      </c>
      <c r="B4224" t="s">
        <v>166</v>
      </c>
      <c r="C4224" t="s">
        <v>239</v>
      </c>
      <c r="D4224" t="s">
        <v>50</v>
      </c>
      <c r="E4224" t="s">
        <v>173</v>
      </c>
      <c r="F4224">
        <v>1959</v>
      </c>
      <c r="G4224" t="s">
        <v>169</v>
      </c>
      <c r="H4224" t="s">
        <v>170</v>
      </c>
      <c r="I4224" t="s">
        <v>7</v>
      </c>
      <c r="J4224">
        <v>10921</v>
      </c>
      <c r="K4224" t="s">
        <v>166</v>
      </c>
    </row>
    <row r="4225" spans="1:11" x14ac:dyDescent="0.25">
      <c r="A4225" t="s">
        <v>165</v>
      </c>
      <c r="B4225" t="s">
        <v>166</v>
      </c>
      <c r="C4225" t="s">
        <v>239</v>
      </c>
      <c r="D4225" t="s">
        <v>50</v>
      </c>
      <c r="E4225" t="s">
        <v>173</v>
      </c>
      <c r="F4225">
        <v>1960</v>
      </c>
      <c r="G4225" t="s">
        <v>169</v>
      </c>
      <c r="H4225" t="s">
        <v>170</v>
      </c>
      <c r="I4225" t="s">
        <v>7</v>
      </c>
      <c r="J4225">
        <v>10364</v>
      </c>
      <c r="K4225" t="s">
        <v>166</v>
      </c>
    </row>
    <row r="4226" spans="1:11" x14ac:dyDescent="0.25">
      <c r="A4226" t="s">
        <v>165</v>
      </c>
      <c r="B4226" t="s">
        <v>166</v>
      </c>
      <c r="C4226" t="s">
        <v>239</v>
      </c>
      <c r="D4226" t="s">
        <v>50</v>
      </c>
      <c r="E4226" t="s">
        <v>173</v>
      </c>
      <c r="F4226">
        <v>1961</v>
      </c>
      <c r="G4226" t="s">
        <v>169</v>
      </c>
      <c r="H4226" t="s">
        <v>170</v>
      </c>
      <c r="I4226" t="s">
        <v>7</v>
      </c>
      <c r="J4226">
        <v>11827</v>
      </c>
      <c r="K4226" t="s">
        <v>166</v>
      </c>
    </row>
    <row r="4227" spans="1:11" x14ac:dyDescent="0.25">
      <c r="A4227" t="s">
        <v>165</v>
      </c>
      <c r="B4227" t="s">
        <v>166</v>
      </c>
      <c r="C4227" t="s">
        <v>239</v>
      </c>
      <c r="D4227" t="s">
        <v>50</v>
      </c>
      <c r="E4227" t="s">
        <v>173</v>
      </c>
      <c r="F4227">
        <v>1962</v>
      </c>
      <c r="G4227" t="s">
        <v>169</v>
      </c>
      <c r="H4227" t="s">
        <v>170</v>
      </c>
      <c r="I4227" t="s">
        <v>7</v>
      </c>
      <c r="J4227">
        <v>12768</v>
      </c>
      <c r="K4227" t="s">
        <v>166</v>
      </c>
    </row>
    <row r="4228" spans="1:11" x14ac:dyDescent="0.25">
      <c r="A4228" t="s">
        <v>165</v>
      </c>
      <c r="B4228" t="s">
        <v>166</v>
      </c>
      <c r="C4228" t="s">
        <v>239</v>
      </c>
      <c r="D4228" t="s">
        <v>50</v>
      </c>
      <c r="E4228" t="s">
        <v>173</v>
      </c>
      <c r="F4228">
        <v>1963</v>
      </c>
      <c r="G4228" t="s">
        <v>169</v>
      </c>
      <c r="H4228" t="s">
        <v>170</v>
      </c>
      <c r="I4228" t="s">
        <v>7</v>
      </c>
      <c r="J4228">
        <v>11297</v>
      </c>
      <c r="K4228" t="s">
        <v>166</v>
      </c>
    </row>
    <row r="4229" spans="1:11" x14ac:dyDescent="0.25">
      <c r="A4229" t="s">
        <v>165</v>
      </c>
      <c r="B4229" t="s">
        <v>166</v>
      </c>
      <c r="C4229" t="s">
        <v>239</v>
      </c>
      <c r="D4229" t="s">
        <v>50</v>
      </c>
      <c r="E4229" t="s">
        <v>173</v>
      </c>
      <c r="F4229">
        <v>1964</v>
      </c>
      <c r="G4229" t="s">
        <v>169</v>
      </c>
      <c r="H4229" t="s">
        <v>170</v>
      </c>
      <c r="I4229" t="s">
        <v>7</v>
      </c>
      <c r="J4229">
        <v>10705</v>
      </c>
      <c r="K4229" t="s">
        <v>166</v>
      </c>
    </row>
    <row r="4230" spans="1:11" x14ac:dyDescent="0.25">
      <c r="A4230" t="s">
        <v>165</v>
      </c>
      <c r="B4230" t="s">
        <v>166</v>
      </c>
      <c r="C4230" t="s">
        <v>239</v>
      </c>
      <c r="D4230" t="s">
        <v>50</v>
      </c>
      <c r="E4230" t="s">
        <v>173</v>
      </c>
      <c r="F4230">
        <v>1965</v>
      </c>
      <c r="G4230" t="s">
        <v>169</v>
      </c>
      <c r="H4230" t="s">
        <v>170</v>
      </c>
      <c r="I4230" t="s">
        <v>7</v>
      </c>
      <c r="J4230">
        <v>9377</v>
      </c>
      <c r="K4230" t="s">
        <v>166</v>
      </c>
    </row>
    <row r="4231" spans="1:11" x14ac:dyDescent="0.25">
      <c r="A4231" t="s">
        <v>165</v>
      </c>
      <c r="B4231" t="s">
        <v>166</v>
      </c>
      <c r="C4231" t="s">
        <v>239</v>
      </c>
      <c r="D4231" t="s">
        <v>50</v>
      </c>
      <c r="E4231" t="s">
        <v>173</v>
      </c>
      <c r="F4231">
        <v>1966</v>
      </c>
      <c r="G4231" t="s">
        <v>169</v>
      </c>
      <c r="H4231" t="s">
        <v>170</v>
      </c>
      <c r="I4231" t="s">
        <v>7</v>
      </c>
      <c r="J4231">
        <v>11039</v>
      </c>
      <c r="K4231" t="s">
        <v>166</v>
      </c>
    </row>
    <row r="4232" spans="1:11" x14ac:dyDescent="0.25">
      <c r="A4232" t="s">
        <v>165</v>
      </c>
      <c r="B4232" t="s">
        <v>166</v>
      </c>
      <c r="C4232" t="s">
        <v>239</v>
      </c>
      <c r="D4232" t="s">
        <v>50</v>
      </c>
      <c r="E4232" t="s">
        <v>173</v>
      </c>
      <c r="F4232">
        <v>1967</v>
      </c>
      <c r="G4232" t="s">
        <v>169</v>
      </c>
      <c r="H4232" t="s">
        <v>170</v>
      </c>
      <c r="I4232" t="s">
        <v>7</v>
      </c>
      <c r="J4232">
        <v>12865</v>
      </c>
      <c r="K4232" t="s">
        <v>166</v>
      </c>
    </row>
    <row r="4233" spans="1:11" x14ac:dyDescent="0.25">
      <c r="A4233" t="s">
        <v>165</v>
      </c>
      <c r="B4233" t="s">
        <v>166</v>
      </c>
      <c r="C4233" t="s">
        <v>239</v>
      </c>
      <c r="D4233" t="s">
        <v>50</v>
      </c>
      <c r="E4233" t="s">
        <v>173</v>
      </c>
      <c r="F4233">
        <v>1968</v>
      </c>
      <c r="G4233" t="s">
        <v>169</v>
      </c>
      <c r="H4233" t="s">
        <v>170</v>
      </c>
      <c r="I4233" t="s">
        <v>7</v>
      </c>
      <c r="J4233">
        <v>11311</v>
      </c>
      <c r="K4233" t="s">
        <v>166</v>
      </c>
    </row>
    <row r="4234" spans="1:11" x14ac:dyDescent="0.25">
      <c r="A4234" t="s">
        <v>165</v>
      </c>
      <c r="B4234" t="s">
        <v>166</v>
      </c>
      <c r="C4234" t="s">
        <v>239</v>
      </c>
      <c r="D4234" t="s">
        <v>50</v>
      </c>
      <c r="E4234" t="s">
        <v>173</v>
      </c>
      <c r="F4234">
        <v>1969</v>
      </c>
      <c r="G4234" t="s">
        <v>169</v>
      </c>
      <c r="H4234" t="s">
        <v>170</v>
      </c>
      <c r="I4234" t="s">
        <v>7</v>
      </c>
      <c r="J4234">
        <v>10283</v>
      </c>
      <c r="K4234" t="s">
        <v>166</v>
      </c>
    </row>
    <row r="4235" spans="1:11" x14ac:dyDescent="0.25">
      <c r="A4235" t="s">
        <v>165</v>
      </c>
      <c r="B4235" t="s">
        <v>166</v>
      </c>
      <c r="C4235" t="s">
        <v>239</v>
      </c>
      <c r="D4235" t="s">
        <v>50</v>
      </c>
      <c r="E4235" t="s">
        <v>173</v>
      </c>
      <c r="F4235">
        <v>1970</v>
      </c>
      <c r="G4235" t="s">
        <v>169</v>
      </c>
      <c r="H4235" t="s">
        <v>170</v>
      </c>
      <c r="I4235" t="s">
        <v>7</v>
      </c>
      <c r="J4235">
        <v>10260</v>
      </c>
      <c r="K4235" t="s">
        <v>166</v>
      </c>
    </row>
    <row r="4236" spans="1:11" x14ac:dyDescent="0.25">
      <c r="A4236" t="s">
        <v>165</v>
      </c>
      <c r="B4236" t="s">
        <v>166</v>
      </c>
      <c r="C4236" t="s">
        <v>239</v>
      </c>
      <c r="D4236" t="s">
        <v>50</v>
      </c>
      <c r="E4236" t="s">
        <v>173</v>
      </c>
      <c r="F4236">
        <v>1971</v>
      </c>
      <c r="G4236" t="s">
        <v>169</v>
      </c>
      <c r="H4236" t="s">
        <v>170</v>
      </c>
      <c r="I4236" t="s">
        <v>7</v>
      </c>
      <c r="J4236">
        <v>6283</v>
      </c>
      <c r="K4236" t="s">
        <v>166</v>
      </c>
    </row>
    <row r="4237" spans="1:11" x14ac:dyDescent="0.25">
      <c r="A4237" t="s">
        <v>165</v>
      </c>
      <c r="B4237" t="s">
        <v>166</v>
      </c>
      <c r="C4237" t="s">
        <v>239</v>
      </c>
      <c r="D4237" t="s">
        <v>50</v>
      </c>
      <c r="E4237" t="s">
        <v>173</v>
      </c>
      <c r="F4237">
        <v>1972</v>
      </c>
      <c r="G4237" t="s">
        <v>169</v>
      </c>
      <c r="H4237" t="s">
        <v>170</v>
      </c>
      <c r="I4237" t="s">
        <v>7</v>
      </c>
      <c r="J4237">
        <v>6448</v>
      </c>
      <c r="K4237" t="s">
        <v>166</v>
      </c>
    </row>
    <row r="4238" spans="1:11" x14ac:dyDescent="0.25">
      <c r="A4238" t="s">
        <v>165</v>
      </c>
      <c r="B4238" t="s">
        <v>166</v>
      </c>
      <c r="C4238" t="s">
        <v>239</v>
      </c>
      <c r="D4238" t="s">
        <v>50</v>
      </c>
      <c r="E4238" t="s">
        <v>173</v>
      </c>
      <c r="F4238">
        <v>1973</v>
      </c>
      <c r="G4238" t="s">
        <v>169</v>
      </c>
      <c r="H4238" t="s">
        <v>170</v>
      </c>
      <c r="I4238" t="s">
        <v>7</v>
      </c>
      <c r="J4238">
        <v>7101</v>
      </c>
      <c r="K4238" t="s">
        <v>166</v>
      </c>
    </row>
    <row r="4239" spans="1:11" x14ac:dyDescent="0.25">
      <c r="A4239" t="s">
        <v>165</v>
      </c>
      <c r="B4239" t="s">
        <v>166</v>
      </c>
      <c r="C4239" t="s">
        <v>239</v>
      </c>
      <c r="D4239" t="s">
        <v>50</v>
      </c>
      <c r="E4239" t="s">
        <v>173</v>
      </c>
      <c r="F4239">
        <v>1974</v>
      </c>
      <c r="G4239" t="s">
        <v>169</v>
      </c>
      <c r="H4239" t="s">
        <v>170</v>
      </c>
      <c r="I4239" t="s">
        <v>7</v>
      </c>
      <c r="J4239">
        <v>9755</v>
      </c>
      <c r="K4239" t="s">
        <v>166</v>
      </c>
    </row>
    <row r="4240" spans="1:11" x14ac:dyDescent="0.25">
      <c r="A4240" t="s">
        <v>165</v>
      </c>
      <c r="B4240" t="s">
        <v>166</v>
      </c>
      <c r="C4240" t="s">
        <v>239</v>
      </c>
      <c r="D4240" t="s">
        <v>50</v>
      </c>
      <c r="E4240" t="s">
        <v>173</v>
      </c>
      <c r="F4240">
        <v>1975</v>
      </c>
      <c r="G4240" t="s">
        <v>169</v>
      </c>
      <c r="H4240" t="s">
        <v>170</v>
      </c>
      <c r="I4240" t="s">
        <v>7</v>
      </c>
      <c r="J4240">
        <v>11508</v>
      </c>
      <c r="K4240" t="s">
        <v>166</v>
      </c>
    </row>
    <row r="4241" spans="1:11" x14ac:dyDescent="0.25">
      <c r="A4241" t="s">
        <v>165</v>
      </c>
      <c r="B4241" t="s">
        <v>166</v>
      </c>
      <c r="C4241" t="s">
        <v>239</v>
      </c>
      <c r="D4241" t="s">
        <v>50</v>
      </c>
      <c r="E4241" t="s">
        <v>173</v>
      </c>
      <c r="F4241">
        <v>1976</v>
      </c>
      <c r="G4241" t="s">
        <v>169</v>
      </c>
      <c r="H4241" t="s">
        <v>170</v>
      </c>
      <c r="I4241" t="s">
        <v>7</v>
      </c>
      <c r="J4241">
        <v>13968</v>
      </c>
      <c r="K4241" t="s">
        <v>166</v>
      </c>
    </row>
    <row r="4242" spans="1:11" x14ac:dyDescent="0.25">
      <c r="A4242" t="s">
        <v>165</v>
      </c>
      <c r="B4242" t="s">
        <v>166</v>
      </c>
      <c r="C4242" t="s">
        <v>239</v>
      </c>
      <c r="D4242" t="s">
        <v>50</v>
      </c>
      <c r="E4242" t="s">
        <v>173</v>
      </c>
      <c r="F4242">
        <v>1977</v>
      </c>
      <c r="G4242" t="s">
        <v>169</v>
      </c>
      <c r="H4242" t="s">
        <v>170</v>
      </c>
      <c r="I4242" t="s">
        <v>7</v>
      </c>
      <c r="J4242">
        <v>15543</v>
      </c>
      <c r="K4242" t="s">
        <v>166</v>
      </c>
    </row>
    <row r="4243" spans="1:11" x14ac:dyDescent="0.25">
      <c r="A4243" t="s">
        <v>165</v>
      </c>
      <c r="B4243" t="s">
        <v>166</v>
      </c>
      <c r="C4243" t="s">
        <v>239</v>
      </c>
      <c r="D4243" t="s">
        <v>50</v>
      </c>
      <c r="E4243" t="s">
        <v>173</v>
      </c>
      <c r="F4243">
        <v>1978</v>
      </c>
      <c r="G4243" t="s">
        <v>169</v>
      </c>
      <c r="H4243" t="s">
        <v>170</v>
      </c>
      <c r="I4243" t="s">
        <v>7</v>
      </c>
      <c r="J4243">
        <v>16951</v>
      </c>
      <c r="K4243" t="s">
        <v>166</v>
      </c>
    </row>
    <row r="4244" spans="1:11" x14ac:dyDescent="0.25">
      <c r="A4244" t="s">
        <v>165</v>
      </c>
      <c r="B4244" t="s">
        <v>166</v>
      </c>
      <c r="C4244" t="s">
        <v>239</v>
      </c>
      <c r="D4244" t="s">
        <v>50</v>
      </c>
      <c r="E4244" t="s">
        <v>173</v>
      </c>
      <c r="F4244">
        <v>1979</v>
      </c>
      <c r="G4244" t="s">
        <v>169</v>
      </c>
      <c r="H4244" t="s">
        <v>170</v>
      </c>
      <c r="I4244" t="s">
        <v>7</v>
      </c>
      <c r="J4244">
        <v>20171</v>
      </c>
      <c r="K4244" t="s">
        <v>166</v>
      </c>
    </row>
    <row r="4245" spans="1:11" x14ac:dyDescent="0.25">
      <c r="A4245" t="s">
        <v>165</v>
      </c>
      <c r="B4245" t="s">
        <v>166</v>
      </c>
      <c r="C4245" t="s">
        <v>239</v>
      </c>
      <c r="D4245" t="s">
        <v>50</v>
      </c>
      <c r="E4245" t="s">
        <v>173</v>
      </c>
      <c r="F4245">
        <v>1980</v>
      </c>
      <c r="G4245" t="s">
        <v>169</v>
      </c>
      <c r="H4245" t="s">
        <v>170</v>
      </c>
      <c r="I4245" t="s">
        <v>7</v>
      </c>
      <c r="J4245">
        <v>23003</v>
      </c>
      <c r="K4245" t="s">
        <v>166</v>
      </c>
    </row>
    <row r="4246" spans="1:11" x14ac:dyDescent="0.25">
      <c r="A4246" t="s">
        <v>165</v>
      </c>
      <c r="B4246" t="s">
        <v>166</v>
      </c>
      <c r="C4246" t="s">
        <v>239</v>
      </c>
      <c r="D4246" t="s">
        <v>50</v>
      </c>
      <c r="E4246" t="s">
        <v>173</v>
      </c>
      <c r="F4246">
        <v>1981</v>
      </c>
      <c r="G4246" t="s">
        <v>169</v>
      </c>
      <c r="H4246" t="s">
        <v>170</v>
      </c>
      <c r="I4246" t="s">
        <v>7</v>
      </c>
      <c r="J4246">
        <v>27426</v>
      </c>
      <c r="K4246" t="s">
        <v>166</v>
      </c>
    </row>
    <row r="4247" spans="1:11" x14ac:dyDescent="0.25">
      <c r="A4247" t="s">
        <v>165</v>
      </c>
      <c r="B4247" t="s">
        <v>166</v>
      </c>
      <c r="C4247" t="s">
        <v>239</v>
      </c>
      <c r="D4247" t="s">
        <v>50</v>
      </c>
      <c r="E4247" t="s">
        <v>173</v>
      </c>
      <c r="F4247">
        <v>1982</v>
      </c>
      <c r="G4247" t="s">
        <v>169</v>
      </c>
      <c r="H4247" t="s">
        <v>170</v>
      </c>
      <c r="I4247" t="s">
        <v>7</v>
      </c>
      <c r="J4247">
        <v>32925</v>
      </c>
      <c r="K4247" t="s">
        <v>166</v>
      </c>
    </row>
    <row r="4248" spans="1:11" x14ac:dyDescent="0.25">
      <c r="A4248" t="s">
        <v>165</v>
      </c>
      <c r="B4248" t="s">
        <v>166</v>
      </c>
      <c r="C4248" t="s">
        <v>239</v>
      </c>
      <c r="D4248" t="s">
        <v>50</v>
      </c>
      <c r="E4248" t="s">
        <v>173</v>
      </c>
      <c r="F4248">
        <v>1983</v>
      </c>
      <c r="G4248" t="s">
        <v>169</v>
      </c>
      <c r="H4248" t="s">
        <v>170</v>
      </c>
      <c r="I4248" t="s">
        <v>7</v>
      </c>
      <c r="J4248">
        <v>39436</v>
      </c>
      <c r="K4248" t="s">
        <v>166</v>
      </c>
    </row>
    <row r="4249" spans="1:11" x14ac:dyDescent="0.25">
      <c r="A4249" t="s">
        <v>165</v>
      </c>
      <c r="B4249" t="s">
        <v>166</v>
      </c>
      <c r="C4249" t="s">
        <v>239</v>
      </c>
      <c r="D4249" t="s">
        <v>50</v>
      </c>
      <c r="E4249" t="s">
        <v>173</v>
      </c>
      <c r="F4249">
        <v>1984</v>
      </c>
      <c r="G4249" t="s">
        <v>169</v>
      </c>
      <c r="H4249" t="s">
        <v>170</v>
      </c>
      <c r="I4249" t="s">
        <v>7</v>
      </c>
      <c r="J4249">
        <v>45776</v>
      </c>
      <c r="K4249" t="s">
        <v>166</v>
      </c>
    </row>
    <row r="4250" spans="1:11" x14ac:dyDescent="0.25">
      <c r="A4250" t="s">
        <v>165</v>
      </c>
      <c r="B4250" t="s">
        <v>166</v>
      </c>
      <c r="C4250" t="s">
        <v>239</v>
      </c>
      <c r="D4250" t="s">
        <v>50</v>
      </c>
      <c r="E4250" t="s">
        <v>173</v>
      </c>
      <c r="F4250">
        <v>1985</v>
      </c>
      <c r="G4250" t="s">
        <v>169</v>
      </c>
      <c r="H4250" t="s">
        <v>170</v>
      </c>
      <c r="I4250" t="s">
        <v>7</v>
      </c>
      <c r="J4250">
        <v>53007</v>
      </c>
      <c r="K4250" t="s">
        <v>166</v>
      </c>
    </row>
    <row r="4251" spans="1:11" x14ac:dyDescent="0.25">
      <c r="A4251" t="s">
        <v>165</v>
      </c>
      <c r="B4251" t="s">
        <v>166</v>
      </c>
      <c r="C4251" t="s">
        <v>239</v>
      </c>
      <c r="D4251" t="s">
        <v>50</v>
      </c>
      <c r="E4251" t="s">
        <v>173</v>
      </c>
      <c r="F4251">
        <v>1986</v>
      </c>
      <c r="G4251" t="s">
        <v>169</v>
      </c>
      <c r="H4251" t="s">
        <v>170</v>
      </c>
      <c r="I4251" t="s">
        <v>7</v>
      </c>
      <c r="J4251">
        <v>57526</v>
      </c>
      <c r="K4251" t="s">
        <v>166</v>
      </c>
    </row>
    <row r="4252" spans="1:11" x14ac:dyDescent="0.25">
      <c r="A4252" t="s">
        <v>165</v>
      </c>
      <c r="B4252" t="s">
        <v>166</v>
      </c>
      <c r="C4252" t="s">
        <v>239</v>
      </c>
      <c r="D4252" t="s">
        <v>50</v>
      </c>
      <c r="E4252" t="s">
        <v>173</v>
      </c>
      <c r="F4252">
        <v>1987</v>
      </c>
      <c r="G4252" t="s">
        <v>169</v>
      </c>
      <c r="H4252" t="s">
        <v>170</v>
      </c>
      <c r="I4252" t="s">
        <v>7</v>
      </c>
      <c r="J4252">
        <v>60193</v>
      </c>
      <c r="K4252" t="s">
        <v>166</v>
      </c>
    </row>
    <row r="4253" spans="1:11" x14ac:dyDescent="0.25">
      <c r="A4253" t="s">
        <v>165</v>
      </c>
      <c r="B4253" t="s">
        <v>166</v>
      </c>
      <c r="C4253" t="s">
        <v>239</v>
      </c>
      <c r="D4253" t="s">
        <v>50</v>
      </c>
      <c r="E4253" t="s">
        <v>173</v>
      </c>
      <c r="F4253">
        <v>1988</v>
      </c>
      <c r="G4253" t="s">
        <v>169</v>
      </c>
      <c r="H4253" t="s">
        <v>170</v>
      </c>
      <c r="I4253" t="s">
        <v>7</v>
      </c>
      <c r="J4253">
        <v>55706</v>
      </c>
      <c r="K4253" t="s">
        <v>166</v>
      </c>
    </row>
    <row r="4254" spans="1:11" x14ac:dyDescent="0.25">
      <c r="A4254" t="s">
        <v>165</v>
      </c>
      <c r="B4254" t="s">
        <v>166</v>
      </c>
      <c r="C4254" t="s">
        <v>239</v>
      </c>
      <c r="D4254" t="s">
        <v>50</v>
      </c>
      <c r="E4254" t="s">
        <v>173</v>
      </c>
      <c r="F4254">
        <v>1989</v>
      </c>
      <c r="G4254" t="s">
        <v>169</v>
      </c>
      <c r="H4254" t="s">
        <v>170</v>
      </c>
      <c r="I4254" t="s">
        <v>7</v>
      </c>
      <c r="J4254">
        <v>58756</v>
      </c>
      <c r="K4254" t="s">
        <v>166</v>
      </c>
    </row>
    <row r="4255" spans="1:11" x14ac:dyDescent="0.25">
      <c r="A4255" t="s">
        <v>165</v>
      </c>
      <c r="B4255" t="s">
        <v>166</v>
      </c>
      <c r="C4255" t="s">
        <v>239</v>
      </c>
      <c r="D4255" t="s">
        <v>50</v>
      </c>
      <c r="E4255" t="s">
        <v>173</v>
      </c>
      <c r="F4255">
        <v>1990</v>
      </c>
      <c r="G4255" t="s">
        <v>169</v>
      </c>
      <c r="H4255" t="s">
        <v>170</v>
      </c>
      <c r="I4255" t="s">
        <v>7</v>
      </c>
      <c r="J4255">
        <v>62693</v>
      </c>
      <c r="K4255" t="s">
        <v>166</v>
      </c>
    </row>
    <row r="4256" spans="1:11" x14ac:dyDescent="0.25">
      <c r="A4256" t="s">
        <v>165</v>
      </c>
      <c r="B4256" t="s">
        <v>166</v>
      </c>
      <c r="C4256" t="s">
        <v>239</v>
      </c>
      <c r="D4256" t="s">
        <v>50</v>
      </c>
      <c r="E4256" t="s">
        <v>173</v>
      </c>
      <c r="F4256">
        <v>1991</v>
      </c>
      <c r="G4256" t="s">
        <v>169</v>
      </c>
      <c r="H4256" t="s">
        <v>170</v>
      </c>
      <c r="I4256" t="s">
        <v>7</v>
      </c>
      <c r="J4256">
        <v>62229</v>
      </c>
      <c r="K4256" t="s">
        <v>166</v>
      </c>
    </row>
    <row r="4257" spans="1:11" x14ac:dyDescent="0.25">
      <c r="A4257" t="s">
        <v>165</v>
      </c>
      <c r="B4257" t="s">
        <v>166</v>
      </c>
      <c r="C4257" t="s">
        <v>239</v>
      </c>
      <c r="D4257" t="s">
        <v>50</v>
      </c>
      <c r="E4257" t="s">
        <v>173</v>
      </c>
      <c r="F4257">
        <v>1992</v>
      </c>
      <c r="G4257" t="s">
        <v>169</v>
      </c>
      <c r="H4257" t="s">
        <v>170</v>
      </c>
      <c r="I4257" t="s">
        <v>7</v>
      </c>
      <c r="J4257">
        <v>60721</v>
      </c>
      <c r="K4257" t="s">
        <v>166</v>
      </c>
    </row>
    <row r="4258" spans="1:11" x14ac:dyDescent="0.25">
      <c r="A4258" t="s">
        <v>165</v>
      </c>
      <c r="B4258" t="s">
        <v>166</v>
      </c>
      <c r="C4258" t="s">
        <v>239</v>
      </c>
      <c r="D4258" t="s">
        <v>50</v>
      </c>
      <c r="E4258" t="s">
        <v>173</v>
      </c>
      <c r="F4258">
        <v>1993</v>
      </c>
      <c r="G4258" t="s">
        <v>169</v>
      </c>
      <c r="H4258" t="s">
        <v>170</v>
      </c>
      <c r="I4258" t="s">
        <v>7</v>
      </c>
      <c r="J4258">
        <v>54554</v>
      </c>
      <c r="K4258" t="s">
        <v>166</v>
      </c>
    </row>
    <row r="4259" spans="1:11" x14ac:dyDescent="0.25">
      <c r="A4259" t="s">
        <v>165</v>
      </c>
      <c r="B4259" t="s">
        <v>166</v>
      </c>
      <c r="C4259" t="s">
        <v>239</v>
      </c>
      <c r="D4259" t="s">
        <v>50</v>
      </c>
      <c r="E4259" t="s">
        <v>173</v>
      </c>
      <c r="F4259">
        <v>1994</v>
      </c>
      <c r="G4259" t="s">
        <v>169</v>
      </c>
      <c r="H4259" t="s">
        <v>170</v>
      </c>
      <c r="I4259" t="s">
        <v>7</v>
      </c>
      <c r="J4259">
        <v>49394</v>
      </c>
      <c r="K4259" t="s">
        <v>166</v>
      </c>
    </row>
    <row r="4260" spans="1:11" x14ac:dyDescent="0.25">
      <c r="A4260" t="s">
        <v>165</v>
      </c>
      <c r="B4260" t="s">
        <v>166</v>
      </c>
      <c r="C4260" t="s">
        <v>239</v>
      </c>
      <c r="D4260" t="s">
        <v>50</v>
      </c>
      <c r="E4260" t="s">
        <v>173</v>
      </c>
      <c r="F4260">
        <v>1995</v>
      </c>
      <c r="G4260" t="s">
        <v>169</v>
      </c>
      <c r="H4260" t="s">
        <v>170</v>
      </c>
      <c r="I4260" t="s">
        <v>7</v>
      </c>
      <c r="J4260">
        <v>48437</v>
      </c>
      <c r="K4260" t="s">
        <v>166</v>
      </c>
    </row>
    <row r="4261" spans="1:11" x14ac:dyDescent="0.25">
      <c r="A4261" t="s">
        <v>165</v>
      </c>
      <c r="B4261" t="s">
        <v>166</v>
      </c>
      <c r="C4261" t="s">
        <v>239</v>
      </c>
      <c r="D4261" t="s">
        <v>50</v>
      </c>
      <c r="E4261" t="s">
        <v>173</v>
      </c>
      <c r="F4261">
        <v>1996</v>
      </c>
      <c r="G4261" t="s">
        <v>169</v>
      </c>
      <c r="H4261" t="s">
        <v>170</v>
      </c>
      <c r="I4261" t="s">
        <v>7</v>
      </c>
      <c r="J4261">
        <v>49598</v>
      </c>
      <c r="K4261" t="s">
        <v>166</v>
      </c>
    </row>
    <row r="4262" spans="1:11" x14ac:dyDescent="0.25">
      <c r="A4262" t="s">
        <v>165</v>
      </c>
      <c r="B4262" t="s">
        <v>166</v>
      </c>
      <c r="C4262" t="s">
        <v>239</v>
      </c>
      <c r="D4262" t="s">
        <v>50</v>
      </c>
      <c r="E4262" t="s">
        <v>173</v>
      </c>
      <c r="F4262">
        <v>1997</v>
      </c>
      <c r="G4262" t="s">
        <v>169</v>
      </c>
      <c r="H4262" t="s">
        <v>170</v>
      </c>
      <c r="I4262" t="s">
        <v>7</v>
      </c>
      <c r="J4262">
        <v>43608</v>
      </c>
      <c r="K4262" t="s">
        <v>166</v>
      </c>
    </row>
    <row r="4263" spans="1:11" x14ac:dyDescent="0.25">
      <c r="A4263" t="s">
        <v>165</v>
      </c>
      <c r="B4263" t="s">
        <v>166</v>
      </c>
      <c r="C4263" t="s">
        <v>239</v>
      </c>
      <c r="D4263" t="s">
        <v>50</v>
      </c>
      <c r="E4263" t="s">
        <v>173</v>
      </c>
      <c r="F4263">
        <v>1998</v>
      </c>
      <c r="G4263" t="s">
        <v>169</v>
      </c>
      <c r="H4263" t="s">
        <v>170</v>
      </c>
      <c r="I4263" t="s">
        <v>7</v>
      </c>
      <c r="J4263">
        <v>44251</v>
      </c>
      <c r="K4263" t="s">
        <v>166</v>
      </c>
    </row>
    <row r="4264" spans="1:11" x14ac:dyDescent="0.25">
      <c r="A4264" t="s">
        <v>165</v>
      </c>
      <c r="B4264" t="s">
        <v>166</v>
      </c>
      <c r="C4264" t="s">
        <v>239</v>
      </c>
      <c r="D4264" t="s">
        <v>50</v>
      </c>
      <c r="E4264" t="s">
        <v>173</v>
      </c>
      <c r="F4264">
        <v>1999</v>
      </c>
      <c r="G4264" t="s">
        <v>169</v>
      </c>
      <c r="H4264" t="s">
        <v>170</v>
      </c>
      <c r="I4264" t="s">
        <v>7</v>
      </c>
      <c r="J4264">
        <v>48747</v>
      </c>
      <c r="K4264" t="s">
        <v>166</v>
      </c>
    </row>
    <row r="4265" spans="1:11" x14ac:dyDescent="0.25">
      <c r="A4265" t="s">
        <v>165</v>
      </c>
      <c r="B4265" t="s">
        <v>166</v>
      </c>
      <c r="C4265" t="s">
        <v>239</v>
      </c>
      <c r="D4265" t="s">
        <v>50</v>
      </c>
      <c r="E4265" t="s">
        <v>173</v>
      </c>
      <c r="F4265">
        <v>2000</v>
      </c>
      <c r="G4265" t="s">
        <v>169</v>
      </c>
      <c r="H4265" t="s">
        <v>170</v>
      </c>
      <c r="I4265" t="s">
        <v>7</v>
      </c>
      <c r="J4265">
        <v>48602</v>
      </c>
      <c r="K4265" t="s">
        <v>166</v>
      </c>
    </row>
    <row r="4266" spans="1:11" x14ac:dyDescent="0.25">
      <c r="A4266" t="s">
        <v>165</v>
      </c>
      <c r="B4266" t="s">
        <v>166</v>
      </c>
      <c r="C4266" t="s">
        <v>239</v>
      </c>
      <c r="D4266" t="s">
        <v>50</v>
      </c>
      <c r="E4266" t="s">
        <v>173</v>
      </c>
      <c r="F4266">
        <v>2001</v>
      </c>
      <c r="G4266" t="s">
        <v>169</v>
      </c>
      <c r="H4266" t="s">
        <v>170</v>
      </c>
      <c r="I4266" t="s">
        <v>7</v>
      </c>
      <c r="J4266">
        <v>49805</v>
      </c>
      <c r="K4266" t="s">
        <v>166</v>
      </c>
    </row>
    <row r="4267" spans="1:11" x14ac:dyDescent="0.25">
      <c r="A4267" t="s">
        <v>165</v>
      </c>
      <c r="B4267" t="s">
        <v>166</v>
      </c>
      <c r="C4267" t="s">
        <v>239</v>
      </c>
      <c r="D4267" t="s">
        <v>50</v>
      </c>
      <c r="E4267" t="s">
        <v>173</v>
      </c>
      <c r="F4267">
        <v>2002</v>
      </c>
      <c r="G4267" t="s">
        <v>169</v>
      </c>
      <c r="H4267" t="s">
        <v>170</v>
      </c>
      <c r="I4267" t="s">
        <v>7</v>
      </c>
      <c r="J4267">
        <v>58340</v>
      </c>
      <c r="K4267" t="s">
        <v>166</v>
      </c>
    </row>
    <row r="4268" spans="1:11" x14ac:dyDescent="0.25">
      <c r="A4268" t="s">
        <v>165</v>
      </c>
      <c r="B4268" t="s">
        <v>166</v>
      </c>
      <c r="C4268" t="s">
        <v>239</v>
      </c>
      <c r="D4268" t="s">
        <v>50</v>
      </c>
      <c r="E4268" t="s">
        <v>173</v>
      </c>
      <c r="F4268">
        <v>2003</v>
      </c>
      <c r="G4268" t="s">
        <v>169</v>
      </c>
      <c r="H4268" t="s">
        <v>170</v>
      </c>
      <c r="I4268" t="s">
        <v>7</v>
      </c>
      <c r="J4268">
        <v>62287</v>
      </c>
      <c r="K4268" t="s">
        <v>166</v>
      </c>
    </row>
    <row r="4269" spans="1:11" x14ac:dyDescent="0.25">
      <c r="A4269" t="s">
        <v>165</v>
      </c>
      <c r="B4269" t="s">
        <v>166</v>
      </c>
      <c r="C4269" t="s">
        <v>239</v>
      </c>
      <c r="D4269" t="s">
        <v>50</v>
      </c>
      <c r="E4269" t="s">
        <v>173</v>
      </c>
      <c r="F4269">
        <v>2004</v>
      </c>
      <c r="G4269" t="s">
        <v>169</v>
      </c>
      <c r="H4269" t="s">
        <v>170</v>
      </c>
      <c r="I4269" t="s">
        <v>7</v>
      </c>
      <c r="J4269">
        <v>69035</v>
      </c>
      <c r="K4269" t="s">
        <v>166</v>
      </c>
    </row>
    <row r="4270" spans="1:11" x14ac:dyDescent="0.25">
      <c r="A4270" t="s">
        <v>165</v>
      </c>
      <c r="B4270" t="s">
        <v>166</v>
      </c>
      <c r="C4270" t="s">
        <v>239</v>
      </c>
      <c r="D4270" t="s">
        <v>50</v>
      </c>
      <c r="E4270" t="s">
        <v>173</v>
      </c>
      <c r="F4270">
        <v>2005</v>
      </c>
      <c r="G4270" t="s">
        <v>169</v>
      </c>
      <c r="H4270" t="s">
        <v>170</v>
      </c>
      <c r="I4270" t="s">
        <v>7</v>
      </c>
      <c r="J4270">
        <v>76604</v>
      </c>
      <c r="K4270" t="s">
        <v>166</v>
      </c>
    </row>
    <row r="4271" spans="1:11" x14ac:dyDescent="0.25">
      <c r="A4271" t="s">
        <v>165</v>
      </c>
      <c r="B4271" t="s">
        <v>166</v>
      </c>
      <c r="C4271" t="s">
        <v>239</v>
      </c>
      <c r="D4271" t="s">
        <v>50</v>
      </c>
      <c r="E4271" t="s">
        <v>173</v>
      </c>
      <c r="F4271">
        <v>2006</v>
      </c>
      <c r="G4271" t="s">
        <v>169</v>
      </c>
      <c r="H4271" t="s">
        <v>170</v>
      </c>
      <c r="I4271" t="s">
        <v>7</v>
      </c>
      <c r="J4271">
        <v>83474</v>
      </c>
      <c r="K4271" t="s">
        <v>166</v>
      </c>
    </row>
    <row r="4272" spans="1:11" x14ac:dyDescent="0.25">
      <c r="A4272" t="s">
        <v>165</v>
      </c>
      <c r="B4272" t="s">
        <v>166</v>
      </c>
      <c r="C4272" t="s">
        <v>239</v>
      </c>
      <c r="D4272" t="s">
        <v>50</v>
      </c>
      <c r="E4272" t="s">
        <v>173</v>
      </c>
      <c r="F4272">
        <v>2007</v>
      </c>
      <c r="G4272" t="s">
        <v>169</v>
      </c>
      <c r="H4272" t="s">
        <v>170</v>
      </c>
      <c r="I4272" t="s">
        <v>7</v>
      </c>
      <c r="J4272">
        <v>87904</v>
      </c>
      <c r="K4272" t="s">
        <v>166</v>
      </c>
    </row>
    <row r="4273" spans="1:11" x14ac:dyDescent="0.25">
      <c r="A4273" t="s">
        <v>165</v>
      </c>
      <c r="B4273" t="s">
        <v>166</v>
      </c>
      <c r="C4273" t="s">
        <v>239</v>
      </c>
      <c r="D4273" t="s">
        <v>50</v>
      </c>
      <c r="E4273" t="s">
        <v>173</v>
      </c>
      <c r="F4273">
        <v>2008</v>
      </c>
      <c r="G4273" t="s">
        <v>169</v>
      </c>
      <c r="H4273" t="s">
        <v>170</v>
      </c>
      <c r="I4273" t="s">
        <v>7</v>
      </c>
      <c r="J4273">
        <v>100149</v>
      </c>
      <c r="K4273" t="s">
        <v>166</v>
      </c>
    </row>
    <row r="4274" spans="1:11" x14ac:dyDescent="0.25">
      <c r="A4274" t="s">
        <v>165</v>
      </c>
      <c r="B4274" t="s">
        <v>166</v>
      </c>
      <c r="C4274" t="s">
        <v>239</v>
      </c>
      <c r="D4274" t="s">
        <v>50</v>
      </c>
      <c r="E4274" t="s">
        <v>173</v>
      </c>
      <c r="F4274">
        <v>2009</v>
      </c>
      <c r="G4274" t="s">
        <v>169</v>
      </c>
      <c r="H4274" t="s">
        <v>170</v>
      </c>
      <c r="I4274" t="s">
        <v>7</v>
      </c>
      <c r="J4274">
        <v>104355</v>
      </c>
      <c r="K4274" t="s">
        <v>166</v>
      </c>
    </row>
    <row r="4275" spans="1:11" x14ac:dyDescent="0.25">
      <c r="A4275" t="s">
        <v>165</v>
      </c>
      <c r="B4275" t="s">
        <v>166</v>
      </c>
      <c r="C4275" t="s">
        <v>239</v>
      </c>
      <c r="D4275" t="s">
        <v>50</v>
      </c>
      <c r="E4275" t="s">
        <v>173</v>
      </c>
      <c r="F4275">
        <v>2010</v>
      </c>
      <c r="G4275" t="s">
        <v>169</v>
      </c>
      <c r="H4275" t="s">
        <v>170</v>
      </c>
      <c r="I4275" t="s">
        <v>7</v>
      </c>
      <c r="J4275">
        <v>108478</v>
      </c>
      <c r="K4275" t="s">
        <v>166</v>
      </c>
    </row>
    <row r="4276" spans="1:11" x14ac:dyDescent="0.25">
      <c r="A4276" t="s">
        <v>165</v>
      </c>
      <c r="B4276" t="s">
        <v>166</v>
      </c>
      <c r="C4276" t="s">
        <v>239</v>
      </c>
      <c r="D4276" t="s">
        <v>50</v>
      </c>
      <c r="E4276" t="s">
        <v>173</v>
      </c>
      <c r="F4276">
        <v>2011</v>
      </c>
      <c r="G4276" t="s">
        <v>169</v>
      </c>
      <c r="H4276" t="s">
        <v>170</v>
      </c>
      <c r="I4276" t="s">
        <v>7</v>
      </c>
      <c r="J4276">
        <v>105783</v>
      </c>
      <c r="K4276" t="s">
        <v>166</v>
      </c>
    </row>
    <row r="4277" spans="1:11" x14ac:dyDescent="0.25">
      <c r="A4277" t="s">
        <v>165</v>
      </c>
      <c r="B4277" t="s">
        <v>166</v>
      </c>
      <c r="C4277" t="s">
        <v>239</v>
      </c>
      <c r="D4277" t="s">
        <v>50</v>
      </c>
      <c r="E4277" t="s">
        <v>173</v>
      </c>
      <c r="F4277">
        <v>2012</v>
      </c>
      <c r="G4277" t="s">
        <v>169</v>
      </c>
      <c r="H4277" t="s">
        <v>170</v>
      </c>
      <c r="I4277" t="s">
        <v>7</v>
      </c>
      <c r="J4277">
        <v>103960</v>
      </c>
      <c r="K4277" t="s">
        <v>166</v>
      </c>
    </row>
    <row r="4278" spans="1:11" x14ac:dyDescent="0.25">
      <c r="A4278" t="s">
        <v>165</v>
      </c>
      <c r="B4278" t="s">
        <v>166</v>
      </c>
      <c r="C4278" t="s">
        <v>239</v>
      </c>
      <c r="D4278" t="s">
        <v>50</v>
      </c>
      <c r="E4278" t="s">
        <v>173</v>
      </c>
      <c r="F4278">
        <v>2013</v>
      </c>
      <c r="G4278" t="s">
        <v>169</v>
      </c>
      <c r="H4278" t="s">
        <v>170</v>
      </c>
      <c r="I4278" t="s">
        <v>7</v>
      </c>
      <c r="J4278">
        <v>95097</v>
      </c>
      <c r="K4278" t="s">
        <v>166</v>
      </c>
    </row>
    <row r="4279" spans="1:11" x14ac:dyDescent="0.25">
      <c r="A4279" t="s">
        <v>165</v>
      </c>
      <c r="B4279" t="s">
        <v>166</v>
      </c>
      <c r="C4279" t="s">
        <v>239</v>
      </c>
      <c r="D4279" t="s">
        <v>50</v>
      </c>
      <c r="E4279" t="s">
        <v>173</v>
      </c>
      <c r="F4279">
        <v>2014</v>
      </c>
      <c r="G4279" t="s">
        <v>169</v>
      </c>
      <c r="H4279" t="s">
        <v>170</v>
      </c>
      <c r="I4279" t="s">
        <v>7</v>
      </c>
      <c r="J4279">
        <v>92195</v>
      </c>
      <c r="K4279" t="s">
        <v>166</v>
      </c>
    </row>
    <row r="4280" spans="1:11" x14ac:dyDescent="0.25">
      <c r="A4280" t="s">
        <v>165</v>
      </c>
      <c r="B4280" t="s">
        <v>166</v>
      </c>
      <c r="C4280" t="s">
        <v>239</v>
      </c>
      <c r="D4280" t="s">
        <v>50</v>
      </c>
      <c r="E4280" t="s">
        <v>173</v>
      </c>
      <c r="F4280">
        <v>2015</v>
      </c>
      <c r="G4280" t="s">
        <v>169</v>
      </c>
      <c r="H4280" t="s">
        <v>170</v>
      </c>
      <c r="I4280" t="s">
        <v>7</v>
      </c>
      <c r="J4280">
        <v>91430</v>
      </c>
      <c r="K4280" t="s">
        <v>166</v>
      </c>
    </row>
    <row r="4281" spans="1:11" x14ac:dyDescent="0.25">
      <c r="A4281" t="s">
        <v>165</v>
      </c>
      <c r="B4281" t="s">
        <v>166</v>
      </c>
      <c r="C4281" t="s">
        <v>239</v>
      </c>
      <c r="D4281" t="s">
        <v>50</v>
      </c>
      <c r="E4281" t="s">
        <v>173</v>
      </c>
      <c r="F4281">
        <v>2016</v>
      </c>
      <c r="G4281" t="s">
        <v>169</v>
      </c>
      <c r="H4281" t="s">
        <v>170</v>
      </c>
      <c r="I4281" t="s">
        <v>7</v>
      </c>
      <c r="J4281">
        <v>91301</v>
      </c>
      <c r="K4281" t="s">
        <v>166</v>
      </c>
    </row>
    <row r="4282" spans="1:11" x14ac:dyDescent="0.25">
      <c r="A4282" t="s">
        <v>165</v>
      </c>
      <c r="B4282" t="s">
        <v>166</v>
      </c>
      <c r="C4282" t="s">
        <v>239</v>
      </c>
      <c r="D4282" t="s">
        <v>50</v>
      </c>
      <c r="E4282" t="s">
        <v>173</v>
      </c>
      <c r="F4282">
        <v>2017</v>
      </c>
      <c r="G4282" t="s">
        <v>169</v>
      </c>
      <c r="H4282" t="s">
        <v>170</v>
      </c>
      <c r="I4282" t="s">
        <v>7</v>
      </c>
      <c r="J4282">
        <v>96459</v>
      </c>
      <c r="K4282" t="s">
        <v>166</v>
      </c>
    </row>
    <row r="4283" spans="1:11" x14ac:dyDescent="0.25">
      <c r="A4283" t="s">
        <v>165</v>
      </c>
      <c r="B4283" t="s">
        <v>166</v>
      </c>
      <c r="C4283" t="s">
        <v>239</v>
      </c>
      <c r="D4283" t="s">
        <v>50</v>
      </c>
      <c r="E4283" t="s">
        <v>173</v>
      </c>
      <c r="F4283">
        <v>2018</v>
      </c>
      <c r="G4283" t="s">
        <v>169</v>
      </c>
      <c r="H4283" t="s">
        <v>170</v>
      </c>
      <c r="I4283" t="s">
        <v>7</v>
      </c>
      <c r="J4283">
        <v>104234</v>
      </c>
      <c r="K4283" t="s">
        <v>166</v>
      </c>
    </row>
    <row r="4284" spans="1:11" x14ac:dyDescent="0.25">
      <c r="A4284" t="s">
        <v>165</v>
      </c>
      <c r="B4284" t="s">
        <v>166</v>
      </c>
      <c r="C4284" t="s">
        <v>239</v>
      </c>
      <c r="D4284" t="s">
        <v>50</v>
      </c>
      <c r="E4284" t="s">
        <v>173</v>
      </c>
      <c r="F4284">
        <v>2019</v>
      </c>
      <c r="G4284" t="s">
        <v>169</v>
      </c>
      <c r="H4284" t="s">
        <v>170</v>
      </c>
      <c r="I4284" t="s">
        <v>7</v>
      </c>
      <c r="J4284">
        <v>115286</v>
      </c>
      <c r="K4284" t="s">
        <v>166</v>
      </c>
    </row>
    <row r="4285" spans="1:11" x14ac:dyDescent="0.25">
      <c r="A4285" t="s">
        <v>165</v>
      </c>
      <c r="B4285" t="s">
        <v>166</v>
      </c>
      <c r="C4285" t="s">
        <v>239</v>
      </c>
      <c r="D4285" t="s">
        <v>50</v>
      </c>
      <c r="E4285" t="s">
        <v>173</v>
      </c>
      <c r="F4285">
        <v>2020</v>
      </c>
      <c r="G4285" t="s">
        <v>169</v>
      </c>
      <c r="H4285" t="s">
        <v>170</v>
      </c>
      <c r="I4285" t="s">
        <v>7</v>
      </c>
      <c r="J4285">
        <v>119918</v>
      </c>
      <c r="K4285" t="s">
        <v>166</v>
      </c>
    </row>
    <row r="4286" spans="1:11" x14ac:dyDescent="0.25">
      <c r="A4286" t="s">
        <v>165</v>
      </c>
      <c r="B4286" t="s">
        <v>166</v>
      </c>
      <c r="C4286" t="s">
        <v>239</v>
      </c>
      <c r="D4286" t="s">
        <v>50</v>
      </c>
      <c r="E4286" t="s">
        <v>173</v>
      </c>
      <c r="F4286">
        <v>2021</v>
      </c>
      <c r="G4286" t="s">
        <v>169</v>
      </c>
      <c r="H4286" t="s">
        <v>170</v>
      </c>
      <c r="I4286" t="s">
        <v>7</v>
      </c>
      <c r="J4286">
        <v>119767</v>
      </c>
      <c r="K4286" t="s">
        <v>166</v>
      </c>
    </row>
    <row r="4287" spans="1:11" x14ac:dyDescent="0.25">
      <c r="A4287" t="s">
        <v>165</v>
      </c>
      <c r="B4287" t="s">
        <v>166</v>
      </c>
      <c r="C4287" t="s">
        <v>239</v>
      </c>
      <c r="D4287" t="s">
        <v>50</v>
      </c>
      <c r="E4287" t="s">
        <v>173</v>
      </c>
      <c r="F4287">
        <v>2022</v>
      </c>
      <c r="G4287" t="s">
        <v>169</v>
      </c>
      <c r="H4287" t="s">
        <v>170</v>
      </c>
      <c r="I4287" t="s">
        <v>7</v>
      </c>
      <c r="J4287">
        <v>117804</v>
      </c>
      <c r="K4287" t="s">
        <v>166</v>
      </c>
    </row>
    <row r="4288" spans="1:11" x14ac:dyDescent="0.25">
      <c r="A4288" t="s">
        <v>165</v>
      </c>
      <c r="B4288" t="s">
        <v>166</v>
      </c>
      <c r="C4288" t="s">
        <v>240</v>
      </c>
      <c r="D4288" t="s">
        <v>51</v>
      </c>
      <c r="E4288" t="s">
        <v>175</v>
      </c>
      <c r="F4288">
        <v>1929</v>
      </c>
      <c r="G4288" t="s">
        <v>169</v>
      </c>
      <c r="H4288" t="s">
        <v>170</v>
      </c>
      <c r="I4288" t="s">
        <v>7</v>
      </c>
      <c r="J4288">
        <v>14</v>
      </c>
      <c r="K4288" t="s">
        <v>166</v>
      </c>
    </row>
    <row r="4289" spans="1:11" x14ac:dyDescent="0.25">
      <c r="A4289" t="s">
        <v>165</v>
      </c>
      <c r="B4289" t="s">
        <v>166</v>
      </c>
      <c r="C4289" t="s">
        <v>240</v>
      </c>
      <c r="D4289" t="s">
        <v>51</v>
      </c>
      <c r="E4289" t="s">
        <v>175</v>
      </c>
      <c r="F4289">
        <v>1930</v>
      </c>
      <c r="G4289" t="s">
        <v>169</v>
      </c>
      <c r="H4289" t="s">
        <v>170</v>
      </c>
      <c r="I4289" t="s">
        <v>7</v>
      </c>
      <c r="J4289">
        <v>24</v>
      </c>
      <c r="K4289" t="s">
        <v>166</v>
      </c>
    </row>
    <row r="4290" spans="1:11" x14ac:dyDescent="0.25">
      <c r="A4290" t="s">
        <v>165</v>
      </c>
      <c r="B4290" t="s">
        <v>166</v>
      </c>
      <c r="C4290" t="s">
        <v>240</v>
      </c>
      <c r="D4290" t="s">
        <v>51</v>
      </c>
      <c r="E4290" t="s">
        <v>175</v>
      </c>
      <c r="F4290">
        <v>1931</v>
      </c>
      <c r="G4290" t="s">
        <v>169</v>
      </c>
      <c r="H4290" t="s">
        <v>170</v>
      </c>
      <c r="I4290" t="s">
        <v>7</v>
      </c>
      <c r="J4290">
        <v>35</v>
      </c>
      <c r="K4290" t="s">
        <v>166</v>
      </c>
    </row>
    <row r="4291" spans="1:11" x14ac:dyDescent="0.25">
      <c r="A4291" t="s">
        <v>165</v>
      </c>
      <c r="B4291" t="s">
        <v>166</v>
      </c>
      <c r="C4291" t="s">
        <v>240</v>
      </c>
      <c r="D4291" t="s">
        <v>51</v>
      </c>
      <c r="E4291" t="s">
        <v>175</v>
      </c>
      <c r="F4291">
        <v>1932</v>
      </c>
      <c r="G4291" t="s">
        <v>169</v>
      </c>
      <c r="H4291" t="s">
        <v>170</v>
      </c>
      <c r="I4291" t="s">
        <v>7</v>
      </c>
      <c r="J4291">
        <v>26</v>
      </c>
      <c r="K4291" t="s">
        <v>166</v>
      </c>
    </row>
    <row r="4292" spans="1:11" x14ac:dyDescent="0.25">
      <c r="A4292" t="s">
        <v>165</v>
      </c>
      <c r="B4292" t="s">
        <v>166</v>
      </c>
      <c r="C4292" t="s">
        <v>240</v>
      </c>
      <c r="D4292" t="s">
        <v>51</v>
      </c>
      <c r="E4292" t="s">
        <v>175</v>
      </c>
      <c r="F4292">
        <v>1933</v>
      </c>
      <c r="G4292" t="s">
        <v>169</v>
      </c>
      <c r="H4292" t="s">
        <v>170</v>
      </c>
      <c r="I4292" t="s">
        <v>7</v>
      </c>
      <c r="J4292">
        <v>43</v>
      </c>
      <c r="K4292" t="s">
        <v>166</v>
      </c>
    </row>
    <row r="4293" spans="1:11" x14ac:dyDescent="0.25">
      <c r="A4293" t="s">
        <v>165</v>
      </c>
      <c r="B4293" t="s">
        <v>166</v>
      </c>
      <c r="C4293" t="s">
        <v>240</v>
      </c>
      <c r="D4293" t="s">
        <v>51</v>
      </c>
      <c r="E4293" t="s">
        <v>175</v>
      </c>
      <c r="F4293">
        <v>1934</v>
      </c>
      <c r="G4293" t="s">
        <v>169</v>
      </c>
      <c r="H4293" t="s">
        <v>170</v>
      </c>
      <c r="I4293" t="s">
        <v>7</v>
      </c>
      <c r="J4293">
        <v>43</v>
      </c>
      <c r="K4293" t="s">
        <v>166</v>
      </c>
    </row>
    <row r="4294" spans="1:11" x14ac:dyDescent="0.25">
      <c r="A4294" t="s">
        <v>165</v>
      </c>
      <c r="B4294" t="s">
        <v>166</v>
      </c>
      <c r="C4294" t="s">
        <v>240</v>
      </c>
      <c r="D4294" t="s">
        <v>51</v>
      </c>
      <c r="E4294" t="s">
        <v>175</v>
      </c>
      <c r="F4294">
        <v>1935</v>
      </c>
      <c r="G4294" t="s">
        <v>169</v>
      </c>
      <c r="H4294" t="s">
        <v>170</v>
      </c>
      <c r="I4294" t="s">
        <v>7</v>
      </c>
      <c r="J4294">
        <v>42</v>
      </c>
      <c r="K4294" t="s">
        <v>166</v>
      </c>
    </row>
    <row r="4295" spans="1:11" x14ac:dyDescent="0.25">
      <c r="A4295" t="s">
        <v>165</v>
      </c>
      <c r="B4295" t="s">
        <v>166</v>
      </c>
      <c r="C4295" t="s">
        <v>240</v>
      </c>
      <c r="D4295" t="s">
        <v>51</v>
      </c>
      <c r="E4295" t="s">
        <v>175</v>
      </c>
      <c r="F4295">
        <v>1936</v>
      </c>
      <c r="G4295" t="s">
        <v>169</v>
      </c>
      <c r="H4295" t="s">
        <v>170</v>
      </c>
      <c r="I4295" t="s">
        <v>7</v>
      </c>
      <c r="J4295">
        <v>84</v>
      </c>
      <c r="K4295" t="s">
        <v>166</v>
      </c>
    </row>
    <row r="4296" spans="1:11" x14ac:dyDescent="0.25">
      <c r="A4296" t="s">
        <v>165</v>
      </c>
      <c r="B4296" t="s">
        <v>166</v>
      </c>
      <c r="C4296" t="s">
        <v>240</v>
      </c>
      <c r="D4296" t="s">
        <v>51</v>
      </c>
      <c r="E4296" t="s">
        <v>175</v>
      </c>
      <c r="F4296">
        <v>1937</v>
      </c>
      <c r="G4296" t="s">
        <v>169</v>
      </c>
      <c r="H4296" t="s">
        <v>170</v>
      </c>
      <c r="I4296" t="s">
        <v>7</v>
      </c>
      <c r="J4296">
        <v>94</v>
      </c>
      <c r="K4296" t="s">
        <v>166</v>
      </c>
    </row>
    <row r="4297" spans="1:11" x14ac:dyDescent="0.25">
      <c r="A4297" t="s">
        <v>165</v>
      </c>
      <c r="B4297" t="s">
        <v>166</v>
      </c>
      <c r="C4297" t="s">
        <v>240</v>
      </c>
      <c r="D4297" t="s">
        <v>51</v>
      </c>
      <c r="E4297" t="s">
        <v>175</v>
      </c>
      <c r="F4297">
        <v>1938</v>
      </c>
      <c r="G4297" t="s">
        <v>169</v>
      </c>
      <c r="H4297" t="s">
        <v>170</v>
      </c>
      <c r="I4297" t="s">
        <v>7</v>
      </c>
      <c r="J4297">
        <v>113</v>
      </c>
      <c r="K4297" t="s">
        <v>166</v>
      </c>
    </row>
    <row r="4298" spans="1:11" x14ac:dyDescent="0.25">
      <c r="A4298" t="s">
        <v>165</v>
      </c>
      <c r="B4298" t="s">
        <v>166</v>
      </c>
      <c r="C4298" t="s">
        <v>240</v>
      </c>
      <c r="D4298" t="s">
        <v>51</v>
      </c>
      <c r="E4298" t="s">
        <v>175</v>
      </c>
      <c r="F4298">
        <v>1939</v>
      </c>
      <c r="G4298" t="s">
        <v>169</v>
      </c>
      <c r="H4298" t="s">
        <v>170</v>
      </c>
      <c r="I4298" t="s">
        <v>7</v>
      </c>
      <c r="J4298">
        <v>148</v>
      </c>
      <c r="K4298" t="s">
        <v>166</v>
      </c>
    </row>
    <row r="4299" spans="1:11" x14ac:dyDescent="0.25">
      <c r="A4299" t="s">
        <v>165</v>
      </c>
      <c r="B4299" t="s">
        <v>166</v>
      </c>
      <c r="C4299" t="s">
        <v>240</v>
      </c>
      <c r="D4299" t="s">
        <v>51</v>
      </c>
      <c r="E4299" t="s">
        <v>175</v>
      </c>
      <c r="F4299">
        <v>1940</v>
      </c>
      <c r="G4299" t="s">
        <v>169</v>
      </c>
      <c r="H4299" t="s">
        <v>170</v>
      </c>
      <c r="I4299" t="s">
        <v>7</v>
      </c>
      <c r="J4299">
        <v>199</v>
      </c>
      <c r="K4299" t="s">
        <v>166</v>
      </c>
    </row>
    <row r="4300" spans="1:11" x14ac:dyDescent="0.25">
      <c r="A4300" t="s">
        <v>165</v>
      </c>
      <c r="B4300" t="s">
        <v>166</v>
      </c>
      <c r="C4300" t="s">
        <v>240</v>
      </c>
      <c r="D4300" t="s">
        <v>51</v>
      </c>
      <c r="E4300" t="s">
        <v>175</v>
      </c>
      <c r="F4300">
        <v>1941</v>
      </c>
      <c r="G4300" t="s">
        <v>169</v>
      </c>
      <c r="H4300" t="s">
        <v>170</v>
      </c>
      <c r="I4300" t="s">
        <v>7</v>
      </c>
      <c r="J4300">
        <v>3631</v>
      </c>
      <c r="K4300" t="s">
        <v>166</v>
      </c>
    </row>
    <row r="4301" spans="1:11" x14ac:dyDescent="0.25">
      <c r="A4301" t="s">
        <v>165</v>
      </c>
      <c r="B4301" t="s">
        <v>166</v>
      </c>
      <c r="C4301" t="s">
        <v>240</v>
      </c>
      <c r="D4301" t="s">
        <v>51</v>
      </c>
      <c r="E4301" t="s">
        <v>175</v>
      </c>
      <c r="F4301">
        <v>1942</v>
      </c>
      <c r="G4301" t="s">
        <v>169</v>
      </c>
      <c r="H4301" t="s">
        <v>170</v>
      </c>
      <c r="I4301" t="s">
        <v>7</v>
      </c>
      <c r="J4301">
        <v>15739</v>
      </c>
      <c r="K4301" t="s">
        <v>166</v>
      </c>
    </row>
    <row r="4302" spans="1:11" x14ac:dyDescent="0.25">
      <c r="A4302" t="s">
        <v>165</v>
      </c>
      <c r="B4302" t="s">
        <v>166</v>
      </c>
      <c r="C4302" t="s">
        <v>240</v>
      </c>
      <c r="D4302" t="s">
        <v>51</v>
      </c>
      <c r="E4302" t="s">
        <v>175</v>
      </c>
      <c r="F4302">
        <v>1943</v>
      </c>
      <c r="G4302" t="s">
        <v>169</v>
      </c>
      <c r="H4302" t="s">
        <v>170</v>
      </c>
      <c r="I4302" t="s">
        <v>7</v>
      </c>
      <c r="J4302">
        <v>31537</v>
      </c>
      <c r="K4302" t="s">
        <v>166</v>
      </c>
    </row>
    <row r="4303" spans="1:11" x14ac:dyDescent="0.25">
      <c r="A4303" t="s">
        <v>165</v>
      </c>
      <c r="B4303" t="s">
        <v>166</v>
      </c>
      <c r="C4303" t="s">
        <v>240</v>
      </c>
      <c r="D4303" t="s">
        <v>51</v>
      </c>
      <c r="E4303" t="s">
        <v>175</v>
      </c>
      <c r="F4303">
        <v>1944</v>
      </c>
      <c r="G4303" t="s">
        <v>169</v>
      </c>
      <c r="H4303" t="s">
        <v>170</v>
      </c>
      <c r="I4303" t="s">
        <v>7</v>
      </c>
      <c r="J4303">
        <v>32954</v>
      </c>
      <c r="K4303" t="s">
        <v>166</v>
      </c>
    </row>
    <row r="4304" spans="1:11" x14ac:dyDescent="0.25">
      <c r="A4304" t="s">
        <v>165</v>
      </c>
      <c r="B4304" t="s">
        <v>166</v>
      </c>
      <c r="C4304" t="s">
        <v>240</v>
      </c>
      <c r="D4304" t="s">
        <v>51</v>
      </c>
      <c r="E4304" t="s">
        <v>175</v>
      </c>
      <c r="F4304">
        <v>1945</v>
      </c>
      <c r="G4304" t="s">
        <v>169</v>
      </c>
      <c r="H4304" t="s">
        <v>170</v>
      </c>
      <c r="I4304" t="s">
        <v>7</v>
      </c>
      <c r="J4304">
        <v>20995</v>
      </c>
      <c r="K4304" t="s">
        <v>166</v>
      </c>
    </row>
    <row r="4305" spans="1:11" x14ac:dyDescent="0.25">
      <c r="A4305" t="s">
        <v>165</v>
      </c>
      <c r="B4305" t="s">
        <v>166</v>
      </c>
      <c r="C4305" t="s">
        <v>240</v>
      </c>
      <c r="D4305" t="s">
        <v>51</v>
      </c>
      <c r="E4305" t="s">
        <v>175</v>
      </c>
      <c r="F4305">
        <v>1946</v>
      </c>
      <c r="G4305" t="s">
        <v>169</v>
      </c>
      <c r="H4305" t="s">
        <v>170</v>
      </c>
      <c r="I4305" t="s">
        <v>7</v>
      </c>
      <c r="J4305">
        <v>1228</v>
      </c>
      <c r="K4305" t="s">
        <v>166</v>
      </c>
    </row>
    <row r="4306" spans="1:11" x14ac:dyDescent="0.25">
      <c r="A4306" t="s">
        <v>165</v>
      </c>
      <c r="B4306" t="s">
        <v>166</v>
      </c>
      <c r="C4306" t="s">
        <v>240</v>
      </c>
      <c r="D4306" t="s">
        <v>51</v>
      </c>
      <c r="E4306" t="s">
        <v>175</v>
      </c>
      <c r="F4306">
        <v>1947</v>
      </c>
      <c r="G4306" t="s">
        <v>169</v>
      </c>
      <c r="H4306" t="s">
        <v>170</v>
      </c>
      <c r="I4306" t="s">
        <v>7</v>
      </c>
      <c r="J4306">
        <v>796</v>
      </c>
      <c r="K4306" t="s">
        <v>166</v>
      </c>
    </row>
    <row r="4307" spans="1:11" x14ac:dyDescent="0.25">
      <c r="A4307" t="s">
        <v>165</v>
      </c>
      <c r="B4307" t="s">
        <v>166</v>
      </c>
      <c r="C4307" t="s">
        <v>240</v>
      </c>
      <c r="D4307" t="s">
        <v>51</v>
      </c>
      <c r="E4307" t="s">
        <v>175</v>
      </c>
      <c r="F4307">
        <v>1948</v>
      </c>
      <c r="G4307" t="s">
        <v>169</v>
      </c>
      <c r="H4307" t="s">
        <v>170</v>
      </c>
      <c r="I4307" t="s">
        <v>7</v>
      </c>
      <c r="J4307">
        <v>1579</v>
      </c>
      <c r="K4307" t="s">
        <v>166</v>
      </c>
    </row>
    <row r="4308" spans="1:11" x14ac:dyDescent="0.25">
      <c r="A4308" t="s">
        <v>165</v>
      </c>
      <c r="B4308" t="s">
        <v>166</v>
      </c>
      <c r="C4308" t="s">
        <v>240</v>
      </c>
      <c r="D4308" t="s">
        <v>51</v>
      </c>
      <c r="E4308" t="s">
        <v>175</v>
      </c>
      <c r="F4308">
        <v>1949</v>
      </c>
      <c r="G4308" t="s">
        <v>169</v>
      </c>
      <c r="H4308" t="s">
        <v>170</v>
      </c>
      <c r="I4308" t="s">
        <v>7</v>
      </c>
      <c r="J4308">
        <v>2565</v>
      </c>
      <c r="K4308" t="s">
        <v>166</v>
      </c>
    </row>
    <row r="4309" spans="1:11" x14ac:dyDescent="0.25">
      <c r="A4309" t="s">
        <v>165</v>
      </c>
      <c r="B4309" t="s">
        <v>166</v>
      </c>
      <c r="C4309" t="s">
        <v>240</v>
      </c>
      <c r="D4309" t="s">
        <v>51</v>
      </c>
      <c r="E4309" t="s">
        <v>175</v>
      </c>
      <c r="F4309">
        <v>1950</v>
      </c>
      <c r="G4309" t="s">
        <v>169</v>
      </c>
      <c r="H4309" t="s">
        <v>170</v>
      </c>
      <c r="I4309" t="s">
        <v>7</v>
      </c>
      <c r="J4309">
        <v>1909</v>
      </c>
      <c r="K4309" t="s">
        <v>166</v>
      </c>
    </row>
    <row r="4310" spans="1:11" x14ac:dyDescent="0.25">
      <c r="A4310" t="s">
        <v>165</v>
      </c>
      <c r="B4310" t="s">
        <v>166</v>
      </c>
      <c r="C4310" t="s">
        <v>240</v>
      </c>
      <c r="D4310" t="s">
        <v>51</v>
      </c>
      <c r="E4310" t="s">
        <v>175</v>
      </c>
      <c r="F4310">
        <v>1951</v>
      </c>
      <c r="G4310" t="s">
        <v>169</v>
      </c>
      <c r="H4310" t="s">
        <v>170</v>
      </c>
      <c r="I4310" t="s">
        <v>7</v>
      </c>
      <c r="J4310">
        <v>7127</v>
      </c>
      <c r="K4310" t="s">
        <v>166</v>
      </c>
    </row>
    <row r="4311" spans="1:11" x14ac:dyDescent="0.25">
      <c r="A4311" t="s">
        <v>165</v>
      </c>
      <c r="B4311" t="s">
        <v>166</v>
      </c>
      <c r="C4311" t="s">
        <v>240</v>
      </c>
      <c r="D4311" t="s">
        <v>51</v>
      </c>
      <c r="E4311" t="s">
        <v>175</v>
      </c>
      <c r="F4311">
        <v>1952</v>
      </c>
      <c r="G4311" t="s">
        <v>169</v>
      </c>
      <c r="H4311" t="s">
        <v>170</v>
      </c>
      <c r="I4311" t="s">
        <v>7</v>
      </c>
      <c r="J4311">
        <v>10147</v>
      </c>
      <c r="K4311" t="s">
        <v>166</v>
      </c>
    </row>
    <row r="4312" spans="1:11" x14ac:dyDescent="0.25">
      <c r="A4312" t="s">
        <v>165</v>
      </c>
      <c r="B4312" t="s">
        <v>166</v>
      </c>
      <c r="C4312" t="s">
        <v>240</v>
      </c>
      <c r="D4312" t="s">
        <v>51</v>
      </c>
      <c r="E4312" t="s">
        <v>175</v>
      </c>
      <c r="F4312">
        <v>1953</v>
      </c>
      <c r="G4312" t="s">
        <v>169</v>
      </c>
      <c r="H4312" t="s">
        <v>170</v>
      </c>
      <c r="I4312" t="s">
        <v>7</v>
      </c>
      <c r="J4312">
        <v>11388</v>
      </c>
      <c r="K4312" t="s">
        <v>166</v>
      </c>
    </row>
    <row r="4313" spans="1:11" x14ac:dyDescent="0.25">
      <c r="A4313" t="s">
        <v>165</v>
      </c>
      <c r="B4313" t="s">
        <v>166</v>
      </c>
      <c r="C4313" t="s">
        <v>240</v>
      </c>
      <c r="D4313" t="s">
        <v>51</v>
      </c>
      <c r="E4313" t="s">
        <v>175</v>
      </c>
      <c r="F4313">
        <v>1954</v>
      </c>
      <c r="G4313" t="s">
        <v>169</v>
      </c>
      <c r="H4313" t="s">
        <v>170</v>
      </c>
      <c r="I4313" t="s">
        <v>7</v>
      </c>
      <c r="J4313">
        <v>9305</v>
      </c>
      <c r="K4313" t="s">
        <v>166</v>
      </c>
    </row>
    <row r="4314" spans="1:11" x14ac:dyDescent="0.25">
      <c r="A4314" t="s">
        <v>165</v>
      </c>
      <c r="B4314" t="s">
        <v>166</v>
      </c>
      <c r="C4314" t="s">
        <v>240</v>
      </c>
      <c r="D4314" t="s">
        <v>51</v>
      </c>
      <c r="E4314" t="s">
        <v>175</v>
      </c>
      <c r="F4314">
        <v>1955</v>
      </c>
      <c r="G4314" t="s">
        <v>169</v>
      </c>
      <c r="H4314" t="s">
        <v>170</v>
      </c>
      <c r="I4314" t="s">
        <v>7</v>
      </c>
      <c r="J4314">
        <v>7817</v>
      </c>
      <c r="K4314" t="s">
        <v>166</v>
      </c>
    </row>
    <row r="4315" spans="1:11" x14ac:dyDescent="0.25">
      <c r="A4315" t="s">
        <v>165</v>
      </c>
      <c r="B4315" t="s">
        <v>166</v>
      </c>
      <c r="C4315" t="s">
        <v>240</v>
      </c>
      <c r="D4315" t="s">
        <v>51</v>
      </c>
      <c r="E4315" t="s">
        <v>175</v>
      </c>
      <c r="F4315">
        <v>1956</v>
      </c>
      <c r="G4315" t="s">
        <v>169</v>
      </c>
      <c r="H4315" t="s">
        <v>170</v>
      </c>
      <c r="I4315" t="s">
        <v>7</v>
      </c>
      <c r="J4315">
        <v>7805</v>
      </c>
      <c r="K4315" t="s">
        <v>166</v>
      </c>
    </row>
    <row r="4316" spans="1:11" x14ac:dyDescent="0.25">
      <c r="A4316" t="s">
        <v>165</v>
      </c>
      <c r="B4316" t="s">
        <v>166</v>
      </c>
      <c r="C4316" t="s">
        <v>240</v>
      </c>
      <c r="D4316" t="s">
        <v>51</v>
      </c>
      <c r="E4316" t="s">
        <v>175</v>
      </c>
      <c r="F4316">
        <v>1957</v>
      </c>
      <c r="G4316" t="s">
        <v>169</v>
      </c>
      <c r="H4316" t="s">
        <v>170</v>
      </c>
      <c r="I4316" t="s">
        <v>7</v>
      </c>
      <c r="J4316">
        <v>8194</v>
      </c>
      <c r="K4316" t="s">
        <v>166</v>
      </c>
    </row>
    <row r="4317" spans="1:11" x14ac:dyDescent="0.25">
      <c r="A4317" t="s">
        <v>165</v>
      </c>
      <c r="B4317" t="s">
        <v>166</v>
      </c>
      <c r="C4317" t="s">
        <v>240</v>
      </c>
      <c r="D4317" t="s">
        <v>51</v>
      </c>
      <c r="E4317" t="s">
        <v>175</v>
      </c>
      <c r="F4317">
        <v>1958</v>
      </c>
      <c r="G4317" t="s">
        <v>169</v>
      </c>
      <c r="H4317" t="s">
        <v>170</v>
      </c>
      <c r="I4317" t="s">
        <v>7</v>
      </c>
      <c r="J4317">
        <v>8468</v>
      </c>
      <c r="K4317" t="s">
        <v>166</v>
      </c>
    </row>
    <row r="4318" spans="1:11" x14ac:dyDescent="0.25">
      <c r="A4318" t="s">
        <v>165</v>
      </c>
      <c r="B4318" t="s">
        <v>166</v>
      </c>
      <c r="C4318" t="s">
        <v>240</v>
      </c>
      <c r="D4318" t="s">
        <v>51</v>
      </c>
      <c r="E4318" t="s">
        <v>175</v>
      </c>
      <c r="F4318">
        <v>1959</v>
      </c>
      <c r="G4318" t="s">
        <v>169</v>
      </c>
      <c r="H4318" t="s">
        <v>170</v>
      </c>
      <c r="I4318" t="s">
        <v>7</v>
      </c>
      <c r="J4318">
        <v>10700</v>
      </c>
      <c r="K4318" t="s">
        <v>166</v>
      </c>
    </row>
    <row r="4319" spans="1:11" x14ac:dyDescent="0.25">
      <c r="A4319" t="s">
        <v>165</v>
      </c>
      <c r="B4319" t="s">
        <v>166</v>
      </c>
      <c r="C4319" t="s">
        <v>240</v>
      </c>
      <c r="D4319" t="s">
        <v>51</v>
      </c>
      <c r="E4319" t="s">
        <v>175</v>
      </c>
      <c r="F4319">
        <v>1960</v>
      </c>
      <c r="G4319" t="s">
        <v>169</v>
      </c>
      <c r="H4319" t="s">
        <v>170</v>
      </c>
      <c r="I4319" t="s">
        <v>7</v>
      </c>
      <c r="J4319">
        <v>10103</v>
      </c>
      <c r="K4319" t="s">
        <v>166</v>
      </c>
    </row>
    <row r="4320" spans="1:11" x14ac:dyDescent="0.25">
      <c r="A4320" t="s">
        <v>165</v>
      </c>
      <c r="B4320" t="s">
        <v>166</v>
      </c>
      <c r="C4320" t="s">
        <v>240</v>
      </c>
      <c r="D4320" t="s">
        <v>51</v>
      </c>
      <c r="E4320" t="s">
        <v>175</v>
      </c>
      <c r="F4320">
        <v>1961</v>
      </c>
      <c r="G4320" t="s">
        <v>169</v>
      </c>
      <c r="H4320" t="s">
        <v>170</v>
      </c>
      <c r="I4320" t="s">
        <v>7</v>
      </c>
      <c r="J4320">
        <v>11486</v>
      </c>
      <c r="K4320" t="s">
        <v>166</v>
      </c>
    </row>
    <row r="4321" spans="1:11" x14ac:dyDescent="0.25">
      <c r="A4321" t="s">
        <v>165</v>
      </c>
      <c r="B4321" t="s">
        <v>166</v>
      </c>
      <c r="C4321" t="s">
        <v>240</v>
      </c>
      <c r="D4321" t="s">
        <v>51</v>
      </c>
      <c r="E4321" t="s">
        <v>175</v>
      </c>
      <c r="F4321">
        <v>1962</v>
      </c>
      <c r="G4321" t="s">
        <v>169</v>
      </c>
      <c r="H4321" t="s">
        <v>170</v>
      </c>
      <c r="I4321" t="s">
        <v>7</v>
      </c>
      <c r="J4321">
        <v>12452</v>
      </c>
      <c r="K4321" t="s">
        <v>166</v>
      </c>
    </row>
    <row r="4322" spans="1:11" x14ac:dyDescent="0.25">
      <c r="A4322" t="s">
        <v>165</v>
      </c>
      <c r="B4322" t="s">
        <v>166</v>
      </c>
      <c r="C4322" t="s">
        <v>240</v>
      </c>
      <c r="D4322" t="s">
        <v>51</v>
      </c>
      <c r="E4322" t="s">
        <v>175</v>
      </c>
      <c r="F4322">
        <v>1963</v>
      </c>
      <c r="G4322" t="s">
        <v>169</v>
      </c>
      <c r="H4322" t="s">
        <v>170</v>
      </c>
      <c r="I4322" t="s">
        <v>7</v>
      </c>
      <c r="J4322">
        <v>10912</v>
      </c>
      <c r="K4322" t="s">
        <v>166</v>
      </c>
    </row>
    <row r="4323" spans="1:11" x14ac:dyDescent="0.25">
      <c r="A4323" t="s">
        <v>165</v>
      </c>
      <c r="B4323" t="s">
        <v>166</v>
      </c>
      <c r="C4323" t="s">
        <v>240</v>
      </c>
      <c r="D4323" t="s">
        <v>51</v>
      </c>
      <c r="E4323" t="s">
        <v>175</v>
      </c>
      <c r="F4323">
        <v>1964</v>
      </c>
      <c r="G4323" t="s">
        <v>169</v>
      </c>
      <c r="H4323" t="s">
        <v>170</v>
      </c>
      <c r="I4323" t="s">
        <v>7</v>
      </c>
      <c r="J4323">
        <v>10138</v>
      </c>
      <c r="K4323" t="s">
        <v>166</v>
      </c>
    </row>
    <row r="4324" spans="1:11" x14ac:dyDescent="0.25">
      <c r="A4324" t="s">
        <v>165</v>
      </c>
      <c r="B4324" t="s">
        <v>166</v>
      </c>
      <c r="C4324" t="s">
        <v>240</v>
      </c>
      <c r="D4324" t="s">
        <v>51</v>
      </c>
      <c r="E4324" t="s">
        <v>175</v>
      </c>
      <c r="F4324">
        <v>1965</v>
      </c>
      <c r="G4324" t="s">
        <v>169</v>
      </c>
      <c r="H4324" t="s">
        <v>170</v>
      </c>
      <c r="I4324" t="s">
        <v>7</v>
      </c>
      <c r="J4324">
        <v>8863</v>
      </c>
      <c r="K4324" t="s">
        <v>166</v>
      </c>
    </row>
    <row r="4325" spans="1:11" x14ac:dyDescent="0.25">
      <c r="A4325" t="s">
        <v>165</v>
      </c>
      <c r="B4325" t="s">
        <v>166</v>
      </c>
      <c r="C4325" t="s">
        <v>240</v>
      </c>
      <c r="D4325" t="s">
        <v>51</v>
      </c>
      <c r="E4325" t="s">
        <v>175</v>
      </c>
      <c r="F4325">
        <v>1966</v>
      </c>
      <c r="G4325" t="s">
        <v>169</v>
      </c>
      <c r="H4325" t="s">
        <v>170</v>
      </c>
      <c r="I4325" t="s">
        <v>7</v>
      </c>
      <c r="J4325">
        <v>10434</v>
      </c>
      <c r="K4325" t="s">
        <v>166</v>
      </c>
    </row>
    <row r="4326" spans="1:11" x14ac:dyDescent="0.25">
      <c r="A4326" t="s">
        <v>165</v>
      </c>
      <c r="B4326" t="s">
        <v>166</v>
      </c>
      <c r="C4326" t="s">
        <v>240</v>
      </c>
      <c r="D4326" t="s">
        <v>51</v>
      </c>
      <c r="E4326" t="s">
        <v>175</v>
      </c>
      <c r="F4326">
        <v>1967</v>
      </c>
      <c r="G4326" t="s">
        <v>169</v>
      </c>
      <c r="H4326" t="s">
        <v>170</v>
      </c>
      <c r="I4326" t="s">
        <v>7</v>
      </c>
      <c r="J4326">
        <v>12233</v>
      </c>
      <c r="K4326" t="s">
        <v>166</v>
      </c>
    </row>
    <row r="4327" spans="1:11" x14ac:dyDescent="0.25">
      <c r="A4327" t="s">
        <v>165</v>
      </c>
      <c r="B4327" t="s">
        <v>166</v>
      </c>
      <c r="C4327" t="s">
        <v>240</v>
      </c>
      <c r="D4327" t="s">
        <v>51</v>
      </c>
      <c r="E4327" t="s">
        <v>175</v>
      </c>
      <c r="F4327">
        <v>1968</v>
      </c>
      <c r="G4327" t="s">
        <v>169</v>
      </c>
      <c r="H4327" t="s">
        <v>170</v>
      </c>
      <c r="I4327" t="s">
        <v>7</v>
      </c>
      <c r="J4327">
        <v>10814</v>
      </c>
      <c r="K4327" t="s">
        <v>166</v>
      </c>
    </row>
    <row r="4328" spans="1:11" x14ac:dyDescent="0.25">
      <c r="A4328" t="s">
        <v>165</v>
      </c>
      <c r="B4328" t="s">
        <v>166</v>
      </c>
      <c r="C4328" t="s">
        <v>240</v>
      </c>
      <c r="D4328" t="s">
        <v>51</v>
      </c>
      <c r="E4328" t="s">
        <v>175</v>
      </c>
      <c r="F4328">
        <v>1969</v>
      </c>
      <c r="G4328" t="s">
        <v>169</v>
      </c>
      <c r="H4328" t="s">
        <v>170</v>
      </c>
      <c r="I4328" t="s">
        <v>7</v>
      </c>
      <c r="J4328">
        <v>9721</v>
      </c>
      <c r="K4328" t="s">
        <v>166</v>
      </c>
    </row>
    <row r="4329" spans="1:11" x14ac:dyDescent="0.25">
      <c r="A4329" t="s">
        <v>165</v>
      </c>
      <c r="B4329" t="s">
        <v>166</v>
      </c>
      <c r="C4329" t="s">
        <v>240</v>
      </c>
      <c r="D4329" t="s">
        <v>51</v>
      </c>
      <c r="E4329" t="s">
        <v>175</v>
      </c>
      <c r="F4329">
        <v>1970</v>
      </c>
      <c r="G4329" t="s">
        <v>169</v>
      </c>
      <c r="H4329" t="s">
        <v>170</v>
      </c>
      <c r="I4329" t="s">
        <v>7</v>
      </c>
      <c r="J4329">
        <v>9554</v>
      </c>
      <c r="K4329" t="s">
        <v>166</v>
      </c>
    </row>
    <row r="4330" spans="1:11" x14ac:dyDescent="0.25">
      <c r="A4330" t="s">
        <v>165</v>
      </c>
      <c r="B4330" t="s">
        <v>166</v>
      </c>
      <c r="C4330" t="s">
        <v>240</v>
      </c>
      <c r="D4330" t="s">
        <v>51</v>
      </c>
      <c r="E4330" t="s">
        <v>175</v>
      </c>
      <c r="F4330">
        <v>1971</v>
      </c>
      <c r="G4330" t="s">
        <v>169</v>
      </c>
      <c r="H4330" t="s">
        <v>170</v>
      </c>
      <c r="I4330" t="s">
        <v>7</v>
      </c>
      <c r="J4330">
        <v>5450</v>
      </c>
      <c r="K4330" t="s">
        <v>166</v>
      </c>
    </row>
    <row r="4331" spans="1:11" x14ac:dyDescent="0.25">
      <c r="A4331" t="s">
        <v>165</v>
      </c>
      <c r="B4331" t="s">
        <v>166</v>
      </c>
      <c r="C4331" t="s">
        <v>240</v>
      </c>
      <c r="D4331" t="s">
        <v>51</v>
      </c>
      <c r="E4331" t="s">
        <v>175</v>
      </c>
      <c r="F4331">
        <v>1972</v>
      </c>
      <c r="G4331" t="s">
        <v>169</v>
      </c>
      <c r="H4331" t="s">
        <v>170</v>
      </c>
      <c r="I4331" t="s">
        <v>7</v>
      </c>
      <c r="J4331">
        <v>5318</v>
      </c>
      <c r="K4331" t="s">
        <v>166</v>
      </c>
    </row>
    <row r="4332" spans="1:11" x14ac:dyDescent="0.25">
      <c r="A4332" t="s">
        <v>165</v>
      </c>
      <c r="B4332" t="s">
        <v>166</v>
      </c>
      <c r="C4332" t="s">
        <v>240</v>
      </c>
      <c r="D4332" t="s">
        <v>51</v>
      </c>
      <c r="E4332" t="s">
        <v>175</v>
      </c>
      <c r="F4332">
        <v>1973</v>
      </c>
      <c r="G4332" t="s">
        <v>169</v>
      </c>
      <c r="H4332" t="s">
        <v>170</v>
      </c>
      <c r="I4332" t="s">
        <v>7</v>
      </c>
      <c r="J4332">
        <v>5957</v>
      </c>
      <c r="K4332" t="s">
        <v>166</v>
      </c>
    </row>
    <row r="4333" spans="1:11" x14ac:dyDescent="0.25">
      <c r="A4333" t="s">
        <v>165</v>
      </c>
      <c r="B4333" t="s">
        <v>166</v>
      </c>
      <c r="C4333" t="s">
        <v>240</v>
      </c>
      <c r="D4333" t="s">
        <v>51</v>
      </c>
      <c r="E4333" t="s">
        <v>175</v>
      </c>
      <c r="F4333">
        <v>1974</v>
      </c>
      <c r="G4333" t="s">
        <v>169</v>
      </c>
      <c r="H4333" t="s">
        <v>170</v>
      </c>
      <c r="I4333" t="s">
        <v>7</v>
      </c>
      <c r="J4333">
        <v>8219</v>
      </c>
      <c r="K4333" t="s">
        <v>166</v>
      </c>
    </row>
    <row r="4334" spans="1:11" x14ac:dyDescent="0.25">
      <c r="A4334" t="s">
        <v>165</v>
      </c>
      <c r="B4334" t="s">
        <v>166</v>
      </c>
      <c r="C4334" t="s">
        <v>240</v>
      </c>
      <c r="D4334" t="s">
        <v>51</v>
      </c>
      <c r="E4334" t="s">
        <v>175</v>
      </c>
      <c r="F4334">
        <v>1975</v>
      </c>
      <c r="G4334" t="s">
        <v>169</v>
      </c>
      <c r="H4334" t="s">
        <v>170</v>
      </c>
      <c r="I4334" t="s">
        <v>7</v>
      </c>
      <c r="J4334">
        <v>9857</v>
      </c>
      <c r="K4334" t="s">
        <v>166</v>
      </c>
    </row>
    <row r="4335" spans="1:11" x14ac:dyDescent="0.25">
      <c r="A4335" t="s">
        <v>165</v>
      </c>
      <c r="B4335" t="s">
        <v>166</v>
      </c>
      <c r="C4335" t="s">
        <v>240</v>
      </c>
      <c r="D4335" t="s">
        <v>51</v>
      </c>
      <c r="E4335" t="s">
        <v>175</v>
      </c>
      <c r="F4335">
        <v>1976</v>
      </c>
      <c r="G4335" t="s">
        <v>169</v>
      </c>
      <c r="H4335" t="s">
        <v>170</v>
      </c>
      <c r="I4335" t="s">
        <v>7</v>
      </c>
      <c r="J4335">
        <v>12143</v>
      </c>
      <c r="K4335" t="s">
        <v>166</v>
      </c>
    </row>
    <row r="4336" spans="1:11" x14ac:dyDescent="0.25">
      <c r="A4336" t="s">
        <v>165</v>
      </c>
      <c r="B4336" t="s">
        <v>166</v>
      </c>
      <c r="C4336" t="s">
        <v>240</v>
      </c>
      <c r="D4336" t="s">
        <v>51</v>
      </c>
      <c r="E4336" t="s">
        <v>175</v>
      </c>
      <c r="F4336">
        <v>1977</v>
      </c>
      <c r="G4336" t="s">
        <v>169</v>
      </c>
      <c r="H4336" t="s">
        <v>170</v>
      </c>
      <c r="I4336" t="s">
        <v>7</v>
      </c>
      <c r="J4336">
        <v>13256</v>
      </c>
      <c r="K4336" t="s">
        <v>166</v>
      </c>
    </row>
    <row r="4337" spans="1:11" x14ac:dyDescent="0.25">
      <c r="A4337" t="s">
        <v>165</v>
      </c>
      <c r="B4337" t="s">
        <v>166</v>
      </c>
      <c r="C4337" t="s">
        <v>240</v>
      </c>
      <c r="D4337" t="s">
        <v>51</v>
      </c>
      <c r="E4337" t="s">
        <v>175</v>
      </c>
      <c r="F4337">
        <v>1978</v>
      </c>
      <c r="G4337" t="s">
        <v>169</v>
      </c>
      <c r="H4337" t="s">
        <v>170</v>
      </c>
      <c r="I4337" t="s">
        <v>7</v>
      </c>
      <c r="J4337">
        <v>14284</v>
      </c>
      <c r="K4337" t="s">
        <v>166</v>
      </c>
    </row>
    <row r="4338" spans="1:11" x14ac:dyDescent="0.25">
      <c r="A4338" t="s">
        <v>165</v>
      </c>
      <c r="B4338" t="s">
        <v>166</v>
      </c>
      <c r="C4338" t="s">
        <v>240</v>
      </c>
      <c r="D4338" t="s">
        <v>51</v>
      </c>
      <c r="E4338" t="s">
        <v>175</v>
      </c>
      <c r="F4338">
        <v>1979</v>
      </c>
      <c r="G4338" t="s">
        <v>169</v>
      </c>
      <c r="H4338" t="s">
        <v>170</v>
      </c>
      <c r="I4338" t="s">
        <v>7</v>
      </c>
      <c r="J4338">
        <v>17450</v>
      </c>
      <c r="K4338" t="s">
        <v>166</v>
      </c>
    </row>
    <row r="4339" spans="1:11" x14ac:dyDescent="0.25">
      <c r="A4339" t="s">
        <v>165</v>
      </c>
      <c r="B4339" t="s">
        <v>166</v>
      </c>
      <c r="C4339" t="s">
        <v>240</v>
      </c>
      <c r="D4339" t="s">
        <v>51</v>
      </c>
      <c r="E4339" t="s">
        <v>175</v>
      </c>
      <c r="F4339">
        <v>1980</v>
      </c>
      <c r="G4339" t="s">
        <v>169</v>
      </c>
      <c r="H4339" t="s">
        <v>170</v>
      </c>
      <c r="I4339" t="s">
        <v>7</v>
      </c>
      <c r="J4339">
        <v>19793</v>
      </c>
      <c r="K4339" t="s">
        <v>166</v>
      </c>
    </row>
    <row r="4340" spans="1:11" x14ac:dyDescent="0.25">
      <c r="A4340" t="s">
        <v>165</v>
      </c>
      <c r="B4340" t="s">
        <v>166</v>
      </c>
      <c r="C4340" t="s">
        <v>240</v>
      </c>
      <c r="D4340" t="s">
        <v>51</v>
      </c>
      <c r="E4340" t="s">
        <v>175</v>
      </c>
      <c r="F4340">
        <v>1981</v>
      </c>
      <c r="G4340" t="s">
        <v>169</v>
      </c>
      <c r="H4340" t="s">
        <v>170</v>
      </c>
      <c r="I4340" t="s">
        <v>7</v>
      </c>
      <c r="J4340">
        <v>24117</v>
      </c>
      <c r="K4340" t="s">
        <v>166</v>
      </c>
    </row>
    <row r="4341" spans="1:11" x14ac:dyDescent="0.25">
      <c r="A4341" t="s">
        <v>165</v>
      </c>
      <c r="B4341" t="s">
        <v>166</v>
      </c>
      <c r="C4341" t="s">
        <v>240</v>
      </c>
      <c r="D4341" t="s">
        <v>51</v>
      </c>
      <c r="E4341" t="s">
        <v>175</v>
      </c>
      <c r="F4341">
        <v>1982</v>
      </c>
      <c r="G4341" t="s">
        <v>169</v>
      </c>
      <c r="H4341" t="s">
        <v>170</v>
      </c>
      <c r="I4341" t="s">
        <v>7</v>
      </c>
      <c r="J4341">
        <v>29065</v>
      </c>
      <c r="K4341" t="s">
        <v>166</v>
      </c>
    </row>
    <row r="4342" spans="1:11" x14ac:dyDescent="0.25">
      <c r="A4342" t="s">
        <v>165</v>
      </c>
      <c r="B4342" t="s">
        <v>166</v>
      </c>
      <c r="C4342" t="s">
        <v>240</v>
      </c>
      <c r="D4342" t="s">
        <v>51</v>
      </c>
      <c r="E4342" t="s">
        <v>175</v>
      </c>
      <c r="F4342">
        <v>1983</v>
      </c>
      <c r="G4342" t="s">
        <v>169</v>
      </c>
      <c r="H4342" t="s">
        <v>170</v>
      </c>
      <c r="I4342" t="s">
        <v>7</v>
      </c>
      <c r="J4342">
        <v>35179</v>
      </c>
      <c r="K4342" t="s">
        <v>166</v>
      </c>
    </row>
    <row r="4343" spans="1:11" x14ac:dyDescent="0.25">
      <c r="A4343" t="s">
        <v>165</v>
      </c>
      <c r="B4343" t="s">
        <v>166</v>
      </c>
      <c r="C4343" t="s">
        <v>240</v>
      </c>
      <c r="D4343" t="s">
        <v>51</v>
      </c>
      <c r="E4343" t="s">
        <v>175</v>
      </c>
      <c r="F4343">
        <v>1984</v>
      </c>
      <c r="G4343" t="s">
        <v>169</v>
      </c>
      <c r="H4343" t="s">
        <v>170</v>
      </c>
      <c r="I4343" t="s">
        <v>7</v>
      </c>
      <c r="J4343">
        <v>41097</v>
      </c>
      <c r="K4343" t="s">
        <v>166</v>
      </c>
    </row>
    <row r="4344" spans="1:11" x14ac:dyDescent="0.25">
      <c r="A4344" t="s">
        <v>165</v>
      </c>
      <c r="B4344" t="s">
        <v>166</v>
      </c>
      <c r="C4344" t="s">
        <v>240</v>
      </c>
      <c r="D4344" t="s">
        <v>51</v>
      </c>
      <c r="E4344" t="s">
        <v>175</v>
      </c>
      <c r="F4344">
        <v>1985</v>
      </c>
      <c r="G4344" t="s">
        <v>169</v>
      </c>
      <c r="H4344" t="s">
        <v>170</v>
      </c>
      <c r="I4344" t="s">
        <v>7</v>
      </c>
      <c r="J4344">
        <v>47868</v>
      </c>
      <c r="K4344" t="s">
        <v>166</v>
      </c>
    </row>
    <row r="4345" spans="1:11" x14ac:dyDescent="0.25">
      <c r="A4345" t="s">
        <v>165</v>
      </c>
      <c r="B4345" t="s">
        <v>166</v>
      </c>
      <c r="C4345" t="s">
        <v>240</v>
      </c>
      <c r="D4345" t="s">
        <v>51</v>
      </c>
      <c r="E4345" t="s">
        <v>175</v>
      </c>
      <c r="F4345">
        <v>1986</v>
      </c>
      <c r="G4345" t="s">
        <v>169</v>
      </c>
      <c r="H4345" t="s">
        <v>170</v>
      </c>
      <c r="I4345" t="s">
        <v>7</v>
      </c>
      <c r="J4345">
        <v>52724</v>
      </c>
      <c r="K4345" t="s">
        <v>166</v>
      </c>
    </row>
    <row r="4346" spans="1:11" x14ac:dyDescent="0.25">
      <c r="A4346" t="s">
        <v>165</v>
      </c>
      <c r="B4346" t="s">
        <v>166</v>
      </c>
      <c r="C4346" t="s">
        <v>240</v>
      </c>
      <c r="D4346" t="s">
        <v>51</v>
      </c>
      <c r="E4346" t="s">
        <v>175</v>
      </c>
      <c r="F4346">
        <v>1987</v>
      </c>
      <c r="G4346" t="s">
        <v>169</v>
      </c>
      <c r="H4346" t="s">
        <v>170</v>
      </c>
      <c r="I4346" t="s">
        <v>7</v>
      </c>
      <c r="J4346">
        <v>54967</v>
      </c>
      <c r="K4346" t="s">
        <v>166</v>
      </c>
    </row>
    <row r="4347" spans="1:11" x14ac:dyDescent="0.25">
      <c r="A4347" t="s">
        <v>165</v>
      </c>
      <c r="B4347" t="s">
        <v>166</v>
      </c>
      <c r="C4347" t="s">
        <v>240</v>
      </c>
      <c r="D4347" t="s">
        <v>51</v>
      </c>
      <c r="E4347" t="s">
        <v>175</v>
      </c>
      <c r="F4347">
        <v>1988</v>
      </c>
      <c r="G4347" t="s">
        <v>169</v>
      </c>
      <c r="H4347" t="s">
        <v>170</v>
      </c>
      <c r="I4347" t="s">
        <v>7</v>
      </c>
      <c r="J4347">
        <v>49583</v>
      </c>
      <c r="K4347" t="s">
        <v>166</v>
      </c>
    </row>
    <row r="4348" spans="1:11" x14ac:dyDescent="0.25">
      <c r="A4348" t="s">
        <v>165</v>
      </c>
      <c r="B4348" t="s">
        <v>166</v>
      </c>
      <c r="C4348" t="s">
        <v>240</v>
      </c>
      <c r="D4348" t="s">
        <v>51</v>
      </c>
      <c r="E4348" t="s">
        <v>175</v>
      </c>
      <c r="F4348">
        <v>1989</v>
      </c>
      <c r="G4348" t="s">
        <v>169</v>
      </c>
      <c r="H4348" t="s">
        <v>170</v>
      </c>
      <c r="I4348" t="s">
        <v>7</v>
      </c>
      <c r="J4348">
        <v>51527</v>
      </c>
      <c r="K4348" t="s">
        <v>166</v>
      </c>
    </row>
    <row r="4349" spans="1:11" x14ac:dyDescent="0.25">
      <c r="A4349" t="s">
        <v>165</v>
      </c>
      <c r="B4349" t="s">
        <v>166</v>
      </c>
      <c r="C4349" t="s">
        <v>240</v>
      </c>
      <c r="D4349" t="s">
        <v>51</v>
      </c>
      <c r="E4349" t="s">
        <v>175</v>
      </c>
      <c r="F4349">
        <v>1990</v>
      </c>
      <c r="G4349" t="s">
        <v>169</v>
      </c>
      <c r="H4349" t="s">
        <v>170</v>
      </c>
      <c r="I4349" t="s">
        <v>7</v>
      </c>
      <c r="J4349">
        <v>54636</v>
      </c>
      <c r="K4349" t="s">
        <v>166</v>
      </c>
    </row>
    <row r="4350" spans="1:11" x14ac:dyDescent="0.25">
      <c r="A4350" t="s">
        <v>165</v>
      </c>
      <c r="B4350" t="s">
        <v>166</v>
      </c>
      <c r="C4350" t="s">
        <v>240</v>
      </c>
      <c r="D4350" t="s">
        <v>51</v>
      </c>
      <c r="E4350" t="s">
        <v>175</v>
      </c>
      <c r="F4350">
        <v>1991</v>
      </c>
      <c r="G4350" t="s">
        <v>169</v>
      </c>
      <c r="H4350" t="s">
        <v>170</v>
      </c>
      <c r="I4350" t="s">
        <v>7</v>
      </c>
      <c r="J4350">
        <v>53350</v>
      </c>
      <c r="K4350" t="s">
        <v>166</v>
      </c>
    </row>
    <row r="4351" spans="1:11" x14ac:dyDescent="0.25">
      <c r="A4351" t="s">
        <v>165</v>
      </c>
      <c r="B4351" t="s">
        <v>166</v>
      </c>
      <c r="C4351" t="s">
        <v>240</v>
      </c>
      <c r="D4351" t="s">
        <v>51</v>
      </c>
      <c r="E4351" t="s">
        <v>175</v>
      </c>
      <c r="F4351">
        <v>1992</v>
      </c>
      <c r="G4351" t="s">
        <v>169</v>
      </c>
      <c r="H4351" t="s">
        <v>170</v>
      </c>
      <c r="I4351" t="s">
        <v>7</v>
      </c>
      <c r="J4351">
        <v>50700</v>
      </c>
      <c r="K4351" t="s">
        <v>166</v>
      </c>
    </row>
    <row r="4352" spans="1:11" x14ac:dyDescent="0.25">
      <c r="A4352" t="s">
        <v>165</v>
      </c>
      <c r="B4352" t="s">
        <v>166</v>
      </c>
      <c r="C4352" t="s">
        <v>240</v>
      </c>
      <c r="D4352" t="s">
        <v>51</v>
      </c>
      <c r="E4352" t="s">
        <v>175</v>
      </c>
      <c r="F4352">
        <v>1993</v>
      </c>
      <c r="G4352" t="s">
        <v>169</v>
      </c>
      <c r="H4352" t="s">
        <v>170</v>
      </c>
      <c r="I4352" t="s">
        <v>7</v>
      </c>
      <c r="J4352">
        <v>44701</v>
      </c>
      <c r="K4352" t="s">
        <v>166</v>
      </c>
    </row>
    <row r="4353" spans="1:11" x14ac:dyDescent="0.25">
      <c r="A4353" t="s">
        <v>165</v>
      </c>
      <c r="B4353" t="s">
        <v>166</v>
      </c>
      <c r="C4353" t="s">
        <v>240</v>
      </c>
      <c r="D4353" t="s">
        <v>51</v>
      </c>
      <c r="E4353" t="s">
        <v>175</v>
      </c>
      <c r="F4353">
        <v>1994</v>
      </c>
      <c r="G4353" t="s">
        <v>169</v>
      </c>
      <c r="H4353" t="s">
        <v>170</v>
      </c>
      <c r="I4353" t="s">
        <v>7</v>
      </c>
      <c r="J4353">
        <v>41895</v>
      </c>
      <c r="K4353" t="s">
        <v>166</v>
      </c>
    </row>
    <row r="4354" spans="1:11" x14ac:dyDescent="0.25">
      <c r="A4354" t="s">
        <v>165</v>
      </c>
      <c r="B4354" t="s">
        <v>166</v>
      </c>
      <c r="C4354" t="s">
        <v>240</v>
      </c>
      <c r="D4354" t="s">
        <v>51</v>
      </c>
      <c r="E4354" t="s">
        <v>175</v>
      </c>
      <c r="F4354">
        <v>1995</v>
      </c>
      <c r="G4354" t="s">
        <v>169</v>
      </c>
      <c r="H4354" t="s">
        <v>170</v>
      </c>
      <c r="I4354" t="s">
        <v>7</v>
      </c>
      <c r="J4354">
        <v>39840</v>
      </c>
      <c r="K4354" t="s">
        <v>166</v>
      </c>
    </row>
    <row r="4355" spans="1:11" x14ac:dyDescent="0.25">
      <c r="A4355" t="s">
        <v>165</v>
      </c>
      <c r="B4355" t="s">
        <v>166</v>
      </c>
      <c r="C4355" t="s">
        <v>240</v>
      </c>
      <c r="D4355" t="s">
        <v>51</v>
      </c>
      <c r="E4355" t="s">
        <v>175</v>
      </c>
      <c r="F4355">
        <v>1996</v>
      </c>
      <c r="G4355" t="s">
        <v>169</v>
      </c>
      <c r="H4355" t="s">
        <v>170</v>
      </c>
      <c r="I4355" t="s">
        <v>7</v>
      </c>
      <c r="J4355">
        <v>39860</v>
      </c>
      <c r="K4355" t="s">
        <v>166</v>
      </c>
    </row>
    <row r="4356" spans="1:11" x14ac:dyDescent="0.25">
      <c r="A4356" t="s">
        <v>165</v>
      </c>
      <c r="B4356" t="s">
        <v>166</v>
      </c>
      <c r="C4356" t="s">
        <v>240</v>
      </c>
      <c r="D4356" t="s">
        <v>51</v>
      </c>
      <c r="E4356" t="s">
        <v>175</v>
      </c>
      <c r="F4356">
        <v>1997</v>
      </c>
      <c r="G4356" t="s">
        <v>169</v>
      </c>
      <c r="H4356" t="s">
        <v>170</v>
      </c>
      <c r="I4356" t="s">
        <v>7</v>
      </c>
      <c r="J4356">
        <v>33642</v>
      </c>
      <c r="K4356" t="s">
        <v>166</v>
      </c>
    </row>
    <row r="4357" spans="1:11" x14ac:dyDescent="0.25">
      <c r="A4357" t="s">
        <v>165</v>
      </c>
      <c r="B4357" t="s">
        <v>166</v>
      </c>
      <c r="C4357" t="s">
        <v>240</v>
      </c>
      <c r="D4357" t="s">
        <v>51</v>
      </c>
      <c r="E4357" t="s">
        <v>175</v>
      </c>
      <c r="F4357">
        <v>1998</v>
      </c>
      <c r="G4357" t="s">
        <v>169</v>
      </c>
      <c r="H4357" t="s">
        <v>170</v>
      </c>
      <c r="I4357" t="s">
        <v>7</v>
      </c>
      <c r="J4357">
        <v>34062</v>
      </c>
      <c r="K4357" t="s">
        <v>166</v>
      </c>
    </row>
    <row r="4358" spans="1:11" x14ac:dyDescent="0.25">
      <c r="A4358" t="s">
        <v>165</v>
      </c>
      <c r="B4358" t="s">
        <v>166</v>
      </c>
      <c r="C4358" t="s">
        <v>240</v>
      </c>
      <c r="D4358" t="s">
        <v>51</v>
      </c>
      <c r="E4358" t="s">
        <v>175</v>
      </c>
      <c r="F4358">
        <v>1999</v>
      </c>
      <c r="G4358" t="s">
        <v>169</v>
      </c>
      <c r="H4358" t="s">
        <v>170</v>
      </c>
      <c r="I4358" t="s">
        <v>7</v>
      </c>
      <c r="J4358">
        <v>36845</v>
      </c>
      <c r="K4358" t="s">
        <v>166</v>
      </c>
    </row>
    <row r="4359" spans="1:11" x14ac:dyDescent="0.25">
      <c r="A4359" t="s">
        <v>165</v>
      </c>
      <c r="B4359" t="s">
        <v>166</v>
      </c>
      <c r="C4359" t="s">
        <v>240</v>
      </c>
      <c r="D4359" t="s">
        <v>51</v>
      </c>
      <c r="E4359" t="s">
        <v>175</v>
      </c>
      <c r="F4359">
        <v>2000</v>
      </c>
      <c r="G4359" t="s">
        <v>169</v>
      </c>
      <c r="H4359" t="s">
        <v>170</v>
      </c>
      <c r="I4359" t="s">
        <v>7</v>
      </c>
      <c r="J4359">
        <v>37777</v>
      </c>
      <c r="K4359" t="s">
        <v>166</v>
      </c>
    </row>
    <row r="4360" spans="1:11" x14ac:dyDescent="0.25">
      <c r="A4360" t="s">
        <v>165</v>
      </c>
      <c r="B4360" t="s">
        <v>166</v>
      </c>
      <c r="C4360" t="s">
        <v>240</v>
      </c>
      <c r="D4360" t="s">
        <v>51</v>
      </c>
      <c r="E4360" t="s">
        <v>175</v>
      </c>
      <c r="F4360">
        <v>2001</v>
      </c>
      <c r="G4360" t="s">
        <v>169</v>
      </c>
      <c r="H4360" t="s">
        <v>170</v>
      </c>
      <c r="I4360" t="s">
        <v>7</v>
      </c>
      <c r="J4360">
        <v>39853</v>
      </c>
      <c r="K4360" t="s">
        <v>166</v>
      </c>
    </row>
    <row r="4361" spans="1:11" x14ac:dyDescent="0.25">
      <c r="A4361" t="s">
        <v>165</v>
      </c>
      <c r="B4361" t="s">
        <v>166</v>
      </c>
      <c r="C4361" t="s">
        <v>240</v>
      </c>
      <c r="D4361" t="s">
        <v>51</v>
      </c>
      <c r="E4361" t="s">
        <v>175</v>
      </c>
      <c r="F4361">
        <v>2002</v>
      </c>
      <c r="G4361" t="s">
        <v>169</v>
      </c>
      <c r="H4361" t="s">
        <v>170</v>
      </c>
      <c r="I4361" t="s">
        <v>7</v>
      </c>
      <c r="J4361">
        <v>46396</v>
      </c>
      <c r="K4361" t="s">
        <v>166</v>
      </c>
    </row>
    <row r="4362" spans="1:11" x14ac:dyDescent="0.25">
      <c r="A4362" t="s">
        <v>165</v>
      </c>
      <c r="B4362" t="s">
        <v>166</v>
      </c>
      <c r="C4362" t="s">
        <v>240</v>
      </c>
      <c r="D4362" t="s">
        <v>51</v>
      </c>
      <c r="E4362" t="s">
        <v>175</v>
      </c>
      <c r="F4362">
        <v>2003</v>
      </c>
      <c r="G4362" t="s">
        <v>169</v>
      </c>
      <c r="H4362" t="s">
        <v>170</v>
      </c>
      <c r="I4362" t="s">
        <v>7</v>
      </c>
      <c r="J4362">
        <v>49955</v>
      </c>
      <c r="K4362" t="s">
        <v>166</v>
      </c>
    </row>
    <row r="4363" spans="1:11" x14ac:dyDescent="0.25">
      <c r="A4363" t="s">
        <v>165</v>
      </c>
      <c r="B4363" t="s">
        <v>166</v>
      </c>
      <c r="C4363" t="s">
        <v>240</v>
      </c>
      <c r="D4363" t="s">
        <v>51</v>
      </c>
      <c r="E4363" t="s">
        <v>175</v>
      </c>
      <c r="F4363">
        <v>2004</v>
      </c>
      <c r="G4363" t="s">
        <v>169</v>
      </c>
      <c r="H4363" t="s">
        <v>170</v>
      </c>
      <c r="I4363" t="s">
        <v>7</v>
      </c>
      <c r="J4363">
        <v>55692</v>
      </c>
      <c r="K4363" t="s">
        <v>166</v>
      </c>
    </row>
    <row r="4364" spans="1:11" x14ac:dyDescent="0.25">
      <c r="A4364" t="s">
        <v>165</v>
      </c>
      <c r="B4364" t="s">
        <v>166</v>
      </c>
      <c r="C4364" t="s">
        <v>240</v>
      </c>
      <c r="D4364" t="s">
        <v>51</v>
      </c>
      <c r="E4364" t="s">
        <v>175</v>
      </c>
      <c r="F4364">
        <v>2005</v>
      </c>
      <c r="G4364" t="s">
        <v>169</v>
      </c>
      <c r="H4364" t="s">
        <v>170</v>
      </c>
      <c r="I4364" t="s">
        <v>7</v>
      </c>
      <c r="J4364">
        <v>61415</v>
      </c>
      <c r="K4364" t="s">
        <v>166</v>
      </c>
    </row>
    <row r="4365" spans="1:11" x14ac:dyDescent="0.25">
      <c r="A4365" t="s">
        <v>165</v>
      </c>
      <c r="B4365" t="s">
        <v>166</v>
      </c>
      <c r="C4365" t="s">
        <v>240</v>
      </c>
      <c r="D4365" t="s">
        <v>51</v>
      </c>
      <c r="E4365" t="s">
        <v>175</v>
      </c>
      <c r="F4365">
        <v>2006</v>
      </c>
      <c r="G4365" t="s">
        <v>169</v>
      </c>
      <c r="H4365" t="s">
        <v>170</v>
      </c>
      <c r="I4365" t="s">
        <v>7</v>
      </c>
      <c r="J4365">
        <v>66048</v>
      </c>
      <c r="K4365" t="s">
        <v>166</v>
      </c>
    </row>
    <row r="4366" spans="1:11" x14ac:dyDescent="0.25">
      <c r="A4366" t="s">
        <v>165</v>
      </c>
      <c r="B4366" t="s">
        <v>166</v>
      </c>
      <c r="C4366" t="s">
        <v>240</v>
      </c>
      <c r="D4366" t="s">
        <v>51</v>
      </c>
      <c r="E4366" t="s">
        <v>175</v>
      </c>
      <c r="F4366">
        <v>2007</v>
      </c>
      <c r="G4366" t="s">
        <v>169</v>
      </c>
      <c r="H4366" t="s">
        <v>170</v>
      </c>
      <c r="I4366" t="s">
        <v>7</v>
      </c>
      <c r="J4366">
        <v>71773</v>
      </c>
      <c r="K4366" t="s">
        <v>166</v>
      </c>
    </row>
    <row r="4367" spans="1:11" x14ac:dyDescent="0.25">
      <c r="A4367" t="s">
        <v>165</v>
      </c>
      <c r="B4367" t="s">
        <v>166</v>
      </c>
      <c r="C4367" t="s">
        <v>240</v>
      </c>
      <c r="D4367" t="s">
        <v>51</v>
      </c>
      <c r="E4367" t="s">
        <v>175</v>
      </c>
      <c r="F4367">
        <v>2008</v>
      </c>
      <c r="G4367" t="s">
        <v>169</v>
      </c>
      <c r="H4367" t="s">
        <v>170</v>
      </c>
      <c r="I4367" t="s">
        <v>7</v>
      </c>
      <c r="J4367">
        <v>82641</v>
      </c>
      <c r="K4367" t="s">
        <v>166</v>
      </c>
    </row>
    <row r="4368" spans="1:11" x14ac:dyDescent="0.25">
      <c r="A4368" t="s">
        <v>165</v>
      </c>
      <c r="B4368" t="s">
        <v>166</v>
      </c>
      <c r="C4368" t="s">
        <v>240</v>
      </c>
      <c r="D4368" t="s">
        <v>51</v>
      </c>
      <c r="E4368" t="s">
        <v>175</v>
      </c>
      <c r="F4368">
        <v>2009</v>
      </c>
      <c r="G4368" t="s">
        <v>169</v>
      </c>
      <c r="H4368" t="s">
        <v>170</v>
      </c>
      <c r="I4368" t="s">
        <v>7</v>
      </c>
      <c r="J4368">
        <v>86555</v>
      </c>
      <c r="K4368" t="s">
        <v>166</v>
      </c>
    </row>
    <row r="4369" spans="1:11" x14ac:dyDescent="0.25">
      <c r="A4369" t="s">
        <v>165</v>
      </c>
      <c r="B4369" t="s">
        <v>166</v>
      </c>
      <c r="C4369" t="s">
        <v>240</v>
      </c>
      <c r="D4369" t="s">
        <v>51</v>
      </c>
      <c r="E4369" t="s">
        <v>175</v>
      </c>
      <c r="F4369">
        <v>2010</v>
      </c>
      <c r="G4369" t="s">
        <v>169</v>
      </c>
      <c r="H4369" t="s">
        <v>170</v>
      </c>
      <c r="I4369" t="s">
        <v>7</v>
      </c>
      <c r="J4369">
        <v>89313</v>
      </c>
      <c r="K4369" t="s">
        <v>166</v>
      </c>
    </row>
    <row r="4370" spans="1:11" x14ac:dyDescent="0.25">
      <c r="A4370" t="s">
        <v>165</v>
      </c>
      <c r="B4370" t="s">
        <v>166</v>
      </c>
      <c r="C4370" t="s">
        <v>240</v>
      </c>
      <c r="D4370" t="s">
        <v>51</v>
      </c>
      <c r="E4370" t="s">
        <v>175</v>
      </c>
      <c r="F4370">
        <v>2011</v>
      </c>
      <c r="G4370" t="s">
        <v>169</v>
      </c>
      <c r="H4370" t="s">
        <v>170</v>
      </c>
      <c r="I4370" t="s">
        <v>7</v>
      </c>
      <c r="J4370">
        <v>87348</v>
      </c>
      <c r="K4370" t="s">
        <v>166</v>
      </c>
    </row>
    <row r="4371" spans="1:11" x14ac:dyDescent="0.25">
      <c r="A4371" t="s">
        <v>165</v>
      </c>
      <c r="B4371" t="s">
        <v>166</v>
      </c>
      <c r="C4371" t="s">
        <v>240</v>
      </c>
      <c r="D4371" t="s">
        <v>51</v>
      </c>
      <c r="E4371" t="s">
        <v>175</v>
      </c>
      <c r="F4371">
        <v>2012</v>
      </c>
      <c r="G4371" t="s">
        <v>169</v>
      </c>
      <c r="H4371" t="s">
        <v>170</v>
      </c>
      <c r="I4371" t="s">
        <v>7</v>
      </c>
      <c r="J4371">
        <v>85228</v>
      </c>
      <c r="K4371" t="s">
        <v>166</v>
      </c>
    </row>
    <row r="4372" spans="1:11" x14ac:dyDescent="0.25">
      <c r="A4372" t="s">
        <v>165</v>
      </c>
      <c r="B4372" t="s">
        <v>166</v>
      </c>
      <c r="C4372" t="s">
        <v>240</v>
      </c>
      <c r="D4372" t="s">
        <v>51</v>
      </c>
      <c r="E4372" t="s">
        <v>175</v>
      </c>
      <c r="F4372">
        <v>2013</v>
      </c>
      <c r="G4372" t="s">
        <v>169</v>
      </c>
      <c r="H4372" t="s">
        <v>170</v>
      </c>
      <c r="I4372" t="s">
        <v>7</v>
      </c>
      <c r="J4372">
        <v>78826</v>
      </c>
      <c r="K4372" t="s">
        <v>166</v>
      </c>
    </row>
    <row r="4373" spans="1:11" x14ac:dyDescent="0.25">
      <c r="A4373" t="s">
        <v>165</v>
      </c>
      <c r="B4373" t="s">
        <v>166</v>
      </c>
      <c r="C4373" t="s">
        <v>240</v>
      </c>
      <c r="D4373" t="s">
        <v>51</v>
      </c>
      <c r="E4373" t="s">
        <v>175</v>
      </c>
      <c r="F4373">
        <v>2014</v>
      </c>
      <c r="G4373" t="s">
        <v>169</v>
      </c>
      <c r="H4373" t="s">
        <v>170</v>
      </c>
      <c r="I4373" t="s">
        <v>7</v>
      </c>
      <c r="J4373">
        <v>74740</v>
      </c>
      <c r="K4373" t="s">
        <v>166</v>
      </c>
    </row>
    <row r="4374" spans="1:11" x14ac:dyDescent="0.25">
      <c r="A4374" t="s">
        <v>165</v>
      </c>
      <c r="B4374" t="s">
        <v>166</v>
      </c>
      <c r="C4374" t="s">
        <v>240</v>
      </c>
      <c r="D4374" t="s">
        <v>51</v>
      </c>
      <c r="E4374" t="s">
        <v>175</v>
      </c>
      <c r="F4374">
        <v>2015</v>
      </c>
      <c r="G4374" t="s">
        <v>169</v>
      </c>
      <c r="H4374" t="s">
        <v>170</v>
      </c>
      <c r="I4374" t="s">
        <v>7</v>
      </c>
      <c r="J4374">
        <v>72605</v>
      </c>
      <c r="K4374" t="s">
        <v>166</v>
      </c>
    </row>
    <row r="4375" spans="1:11" x14ac:dyDescent="0.25">
      <c r="A4375" t="s">
        <v>165</v>
      </c>
      <c r="B4375" t="s">
        <v>166</v>
      </c>
      <c r="C4375" t="s">
        <v>240</v>
      </c>
      <c r="D4375" t="s">
        <v>51</v>
      </c>
      <c r="E4375" t="s">
        <v>175</v>
      </c>
      <c r="F4375">
        <v>2016</v>
      </c>
      <c r="G4375" t="s">
        <v>169</v>
      </c>
      <c r="H4375" t="s">
        <v>170</v>
      </c>
      <c r="I4375" t="s">
        <v>7</v>
      </c>
      <c r="J4375">
        <v>72341</v>
      </c>
      <c r="K4375" t="s">
        <v>166</v>
      </c>
    </row>
    <row r="4376" spans="1:11" x14ac:dyDescent="0.25">
      <c r="A4376" t="s">
        <v>165</v>
      </c>
      <c r="B4376" t="s">
        <v>166</v>
      </c>
      <c r="C4376" t="s">
        <v>240</v>
      </c>
      <c r="D4376" t="s">
        <v>51</v>
      </c>
      <c r="E4376" t="s">
        <v>175</v>
      </c>
      <c r="F4376">
        <v>2017</v>
      </c>
      <c r="G4376" t="s">
        <v>169</v>
      </c>
      <c r="H4376" t="s">
        <v>170</v>
      </c>
      <c r="I4376" t="s">
        <v>7</v>
      </c>
      <c r="J4376">
        <v>77264</v>
      </c>
      <c r="K4376" t="s">
        <v>166</v>
      </c>
    </row>
    <row r="4377" spans="1:11" x14ac:dyDescent="0.25">
      <c r="A4377" t="s">
        <v>165</v>
      </c>
      <c r="B4377" t="s">
        <v>166</v>
      </c>
      <c r="C4377" t="s">
        <v>240</v>
      </c>
      <c r="D4377" t="s">
        <v>51</v>
      </c>
      <c r="E4377" t="s">
        <v>175</v>
      </c>
      <c r="F4377">
        <v>2018</v>
      </c>
      <c r="G4377" t="s">
        <v>169</v>
      </c>
      <c r="H4377" t="s">
        <v>170</v>
      </c>
      <c r="I4377" t="s">
        <v>7</v>
      </c>
      <c r="J4377">
        <v>84106</v>
      </c>
      <c r="K4377" t="s">
        <v>166</v>
      </c>
    </row>
    <row r="4378" spans="1:11" x14ac:dyDescent="0.25">
      <c r="A4378" t="s">
        <v>165</v>
      </c>
      <c r="B4378" t="s">
        <v>166</v>
      </c>
      <c r="C4378" t="s">
        <v>240</v>
      </c>
      <c r="D4378" t="s">
        <v>51</v>
      </c>
      <c r="E4378" t="s">
        <v>175</v>
      </c>
      <c r="F4378">
        <v>2019</v>
      </c>
      <c r="G4378" t="s">
        <v>169</v>
      </c>
      <c r="H4378" t="s">
        <v>170</v>
      </c>
      <c r="I4378" t="s">
        <v>7</v>
      </c>
      <c r="J4378">
        <v>94955</v>
      </c>
      <c r="K4378" t="s">
        <v>166</v>
      </c>
    </row>
    <row r="4379" spans="1:11" x14ac:dyDescent="0.25">
      <c r="A4379" t="s">
        <v>165</v>
      </c>
      <c r="B4379" t="s">
        <v>166</v>
      </c>
      <c r="C4379" t="s">
        <v>240</v>
      </c>
      <c r="D4379" t="s">
        <v>51</v>
      </c>
      <c r="E4379" t="s">
        <v>175</v>
      </c>
      <c r="F4379">
        <v>2020</v>
      </c>
      <c r="G4379" t="s">
        <v>169</v>
      </c>
      <c r="H4379" t="s">
        <v>170</v>
      </c>
      <c r="I4379" t="s">
        <v>7</v>
      </c>
      <c r="J4379">
        <v>95401</v>
      </c>
      <c r="K4379" t="s">
        <v>166</v>
      </c>
    </row>
    <row r="4380" spans="1:11" x14ac:dyDescent="0.25">
      <c r="A4380" t="s">
        <v>165</v>
      </c>
      <c r="B4380" t="s">
        <v>166</v>
      </c>
      <c r="C4380" t="s">
        <v>240</v>
      </c>
      <c r="D4380" t="s">
        <v>51</v>
      </c>
      <c r="E4380" t="s">
        <v>175</v>
      </c>
      <c r="F4380">
        <v>2021</v>
      </c>
      <c r="G4380" t="s">
        <v>169</v>
      </c>
      <c r="H4380" t="s">
        <v>170</v>
      </c>
      <c r="I4380" t="s">
        <v>7</v>
      </c>
      <c r="J4380">
        <v>96062</v>
      </c>
      <c r="K4380" t="s">
        <v>166</v>
      </c>
    </row>
    <row r="4381" spans="1:11" x14ac:dyDescent="0.25">
      <c r="A4381" t="s">
        <v>165</v>
      </c>
      <c r="B4381" t="s">
        <v>166</v>
      </c>
      <c r="C4381" t="s">
        <v>240</v>
      </c>
      <c r="D4381" t="s">
        <v>51</v>
      </c>
      <c r="E4381" t="s">
        <v>175</v>
      </c>
      <c r="F4381">
        <v>2022</v>
      </c>
      <c r="G4381" t="s">
        <v>169</v>
      </c>
      <c r="H4381" t="s">
        <v>170</v>
      </c>
      <c r="I4381" t="s">
        <v>7</v>
      </c>
      <c r="J4381">
        <v>92381</v>
      </c>
      <c r="K4381" t="s">
        <v>166</v>
      </c>
    </row>
    <row r="4382" spans="1:11" x14ac:dyDescent="0.25">
      <c r="A4382" t="s">
        <v>165</v>
      </c>
      <c r="B4382" t="s">
        <v>166</v>
      </c>
      <c r="C4382" t="s">
        <v>241</v>
      </c>
      <c r="D4382" t="s">
        <v>52</v>
      </c>
      <c r="E4382" t="s">
        <v>242</v>
      </c>
      <c r="F4382">
        <v>1972</v>
      </c>
      <c r="G4382" t="s">
        <v>169</v>
      </c>
      <c r="H4382" t="s">
        <v>170</v>
      </c>
      <c r="I4382" t="s">
        <v>7</v>
      </c>
      <c r="J4382">
        <v>2645</v>
      </c>
      <c r="K4382" t="s">
        <v>166</v>
      </c>
    </row>
    <row r="4383" spans="1:11" x14ac:dyDescent="0.25">
      <c r="A4383" t="s">
        <v>165</v>
      </c>
      <c r="B4383" t="s">
        <v>166</v>
      </c>
      <c r="C4383" t="s">
        <v>241</v>
      </c>
      <c r="D4383" t="s">
        <v>52</v>
      </c>
      <c r="E4383" t="s">
        <v>242</v>
      </c>
      <c r="F4383">
        <v>1973</v>
      </c>
      <c r="G4383" t="s">
        <v>169</v>
      </c>
      <c r="H4383" t="s">
        <v>170</v>
      </c>
      <c r="I4383" t="s">
        <v>7</v>
      </c>
      <c r="J4383">
        <v>2324</v>
      </c>
      <c r="K4383" t="s">
        <v>166</v>
      </c>
    </row>
    <row r="4384" spans="1:11" x14ac:dyDescent="0.25">
      <c r="A4384" t="s">
        <v>165</v>
      </c>
      <c r="B4384" t="s">
        <v>166</v>
      </c>
      <c r="C4384" t="s">
        <v>241</v>
      </c>
      <c r="D4384" t="s">
        <v>52</v>
      </c>
      <c r="E4384" t="s">
        <v>242</v>
      </c>
      <c r="F4384">
        <v>1974</v>
      </c>
      <c r="G4384" t="s">
        <v>169</v>
      </c>
      <c r="H4384" t="s">
        <v>170</v>
      </c>
      <c r="I4384" t="s">
        <v>7</v>
      </c>
      <c r="J4384">
        <v>2311</v>
      </c>
      <c r="K4384" t="s">
        <v>166</v>
      </c>
    </row>
    <row r="4385" spans="1:11" x14ac:dyDescent="0.25">
      <c r="A4385" t="s">
        <v>165</v>
      </c>
      <c r="B4385" t="s">
        <v>166</v>
      </c>
      <c r="C4385" t="s">
        <v>241</v>
      </c>
      <c r="D4385" t="s">
        <v>52</v>
      </c>
      <c r="E4385" t="s">
        <v>242</v>
      </c>
      <c r="F4385">
        <v>1975</v>
      </c>
      <c r="G4385" t="s">
        <v>169</v>
      </c>
      <c r="H4385" t="s">
        <v>170</v>
      </c>
      <c r="I4385" t="s">
        <v>7</v>
      </c>
      <c r="J4385">
        <v>3602</v>
      </c>
      <c r="K4385" t="s">
        <v>166</v>
      </c>
    </row>
    <row r="4386" spans="1:11" x14ac:dyDescent="0.25">
      <c r="A4386" t="s">
        <v>165</v>
      </c>
      <c r="B4386" t="s">
        <v>166</v>
      </c>
      <c r="C4386" t="s">
        <v>241</v>
      </c>
      <c r="D4386" t="s">
        <v>52</v>
      </c>
      <c r="E4386" t="s">
        <v>242</v>
      </c>
      <c r="F4386">
        <v>1976</v>
      </c>
      <c r="G4386" t="s">
        <v>169</v>
      </c>
      <c r="H4386" t="s">
        <v>170</v>
      </c>
      <c r="I4386" t="s">
        <v>7</v>
      </c>
      <c r="J4386">
        <v>3418</v>
      </c>
      <c r="K4386" t="s">
        <v>166</v>
      </c>
    </row>
    <row r="4387" spans="1:11" x14ac:dyDescent="0.25">
      <c r="A4387" t="s">
        <v>165</v>
      </c>
      <c r="B4387" t="s">
        <v>166</v>
      </c>
      <c r="C4387" t="s">
        <v>241</v>
      </c>
      <c r="D4387" t="s">
        <v>52</v>
      </c>
      <c r="E4387" t="s">
        <v>242</v>
      </c>
      <c r="F4387">
        <v>1977</v>
      </c>
      <c r="G4387" t="s">
        <v>169</v>
      </c>
      <c r="H4387" t="s">
        <v>170</v>
      </c>
      <c r="I4387" t="s">
        <v>7</v>
      </c>
      <c r="J4387">
        <v>3739</v>
      </c>
      <c r="K4387" t="s">
        <v>166</v>
      </c>
    </row>
    <row r="4388" spans="1:11" x14ac:dyDescent="0.25">
      <c r="A4388" t="s">
        <v>165</v>
      </c>
      <c r="B4388" t="s">
        <v>166</v>
      </c>
      <c r="C4388" t="s">
        <v>241</v>
      </c>
      <c r="D4388" t="s">
        <v>52</v>
      </c>
      <c r="E4388" t="s">
        <v>242</v>
      </c>
      <c r="F4388">
        <v>1978</v>
      </c>
      <c r="G4388" t="s">
        <v>169</v>
      </c>
      <c r="H4388" t="s">
        <v>170</v>
      </c>
      <c r="I4388" t="s">
        <v>7</v>
      </c>
      <c r="J4388">
        <v>3690</v>
      </c>
      <c r="K4388" t="s">
        <v>166</v>
      </c>
    </row>
    <row r="4389" spans="1:11" x14ac:dyDescent="0.25">
      <c r="A4389" t="s">
        <v>165</v>
      </c>
      <c r="B4389" t="s">
        <v>166</v>
      </c>
      <c r="C4389" t="s">
        <v>241</v>
      </c>
      <c r="D4389" t="s">
        <v>52</v>
      </c>
      <c r="E4389" t="s">
        <v>242</v>
      </c>
      <c r="F4389">
        <v>1979</v>
      </c>
      <c r="G4389" t="s">
        <v>169</v>
      </c>
      <c r="H4389" t="s">
        <v>170</v>
      </c>
      <c r="I4389" t="s">
        <v>7</v>
      </c>
      <c r="J4389">
        <v>4845</v>
      </c>
      <c r="K4389" t="s">
        <v>166</v>
      </c>
    </row>
    <row r="4390" spans="1:11" x14ac:dyDescent="0.25">
      <c r="A4390" t="s">
        <v>165</v>
      </c>
      <c r="B4390" t="s">
        <v>166</v>
      </c>
      <c r="C4390" t="s">
        <v>241</v>
      </c>
      <c r="D4390" t="s">
        <v>52</v>
      </c>
      <c r="E4390" t="s">
        <v>242</v>
      </c>
      <c r="F4390">
        <v>1980</v>
      </c>
      <c r="G4390" t="s">
        <v>169</v>
      </c>
      <c r="H4390" t="s">
        <v>170</v>
      </c>
      <c r="I4390" t="s">
        <v>7</v>
      </c>
      <c r="J4390">
        <v>6131</v>
      </c>
      <c r="K4390" t="s">
        <v>166</v>
      </c>
    </row>
    <row r="4391" spans="1:11" x14ac:dyDescent="0.25">
      <c r="A4391" t="s">
        <v>165</v>
      </c>
      <c r="B4391" t="s">
        <v>166</v>
      </c>
      <c r="C4391" t="s">
        <v>241</v>
      </c>
      <c r="D4391" t="s">
        <v>52</v>
      </c>
      <c r="E4391" t="s">
        <v>242</v>
      </c>
      <c r="F4391">
        <v>1981</v>
      </c>
      <c r="G4391" t="s">
        <v>169</v>
      </c>
      <c r="H4391" t="s">
        <v>170</v>
      </c>
      <c r="I4391" t="s">
        <v>7</v>
      </c>
      <c r="J4391">
        <v>7465</v>
      </c>
      <c r="K4391" t="s">
        <v>166</v>
      </c>
    </row>
    <row r="4392" spans="1:11" x14ac:dyDescent="0.25">
      <c r="A4392" t="s">
        <v>165</v>
      </c>
      <c r="B4392" t="s">
        <v>166</v>
      </c>
      <c r="C4392" t="s">
        <v>241</v>
      </c>
      <c r="D4392" t="s">
        <v>52</v>
      </c>
      <c r="E4392" t="s">
        <v>242</v>
      </c>
      <c r="F4392">
        <v>1982</v>
      </c>
      <c r="G4392" t="s">
        <v>169</v>
      </c>
      <c r="H4392" t="s">
        <v>170</v>
      </c>
      <c r="I4392" t="s">
        <v>7</v>
      </c>
      <c r="J4392">
        <v>8409</v>
      </c>
      <c r="K4392" t="s">
        <v>166</v>
      </c>
    </row>
    <row r="4393" spans="1:11" x14ac:dyDescent="0.25">
      <c r="A4393" t="s">
        <v>165</v>
      </c>
      <c r="B4393" t="s">
        <v>166</v>
      </c>
      <c r="C4393" t="s">
        <v>241</v>
      </c>
      <c r="D4393" t="s">
        <v>52</v>
      </c>
      <c r="E4393" t="s">
        <v>242</v>
      </c>
      <c r="F4393">
        <v>1983</v>
      </c>
      <c r="G4393" t="s">
        <v>169</v>
      </c>
      <c r="H4393" t="s">
        <v>170</v>
      </c>
      <c r="I4393" t="s">
        <v>7</v>
      </c>
      <c r="J4393">
        <v>10066</v>
      </c>
      <c r="K4393" t="s">
        <v>166</v>
      </c>
    </row>
    <row r="4394" spans="1:11" x14ac:dyDescent="0.25">
      <c r="A4394" t="s">
        <v>165</v>
      </c>
      <c r="B4394" t="s">
        <v>166</v>
      </c>
      <c r="C4394" t="s">
        <v>241</v>
      </c>
      <c r="D4394" t="s">
        <v>52</v>
      </c>
      <c r="E4394" t="s">
        <v>242</v>
      </c>
      <c r="F4394">
        <v>1984</v>
      </c>
      <c r="G4394" t="s">
        <v>169</v>
      </c>
      <c r="H4394" t="s">
        <v>170</v>
      </c>
      <c r="I4394" t="s">
        <v>7</v>
      </c>
      <c r="J4394">
        <v>10883</v>
      </c>
      <c r="K4394" t="s">
        <v>166</v>
      </c>
    </row>
    <row r="4395" spans="1:11" x14ac:dyDescent="0.25">
      <c r="A4395" t="s">
        <v>165</v>
      </c>
      <c r="B4395" t="s">
        <v>166</v>
      </c>
      <c r="C4395" t="s">
        <v>241</v>
      </c>
      <c r="D4395" t="s">
        <v>52</v>
      </c>
      <c r="E4395" t="s">
        <v>242</v>
      </c>
      <c r="F4395">
        <v>1985</v>
      </c>
      <c r="G4395" t="s">
        <v>169</v>
      </c>
      <c r="H4395" t="s">
        <v>170</v>
      </c>
      <c r="I4395" t="s">
        <v>7</v>
      </c>
      <c r="J4395">
        <v>13383</v>
      </c>
      <c r="K4395" t="s">
        <v>166</v>
      </c>
    </row>
    <row r="4396" spans="1:11" x14ac:dyDescent="0.25">
      <c r="A4396" t="s">
        <v>165</v>
      </c>
      <c r="B4396" t="s">
        <v>166</v>
      </c>
      <c r="C4396" t="s">
        <v>241</v>
      </c>
      <c r="D4396" t="s">
        <v>52</v>
      </c>
      <c r="E4396" t="s">
        <v>242</v>
      </c>
      <c r="F4396">
        <v>1986</v>
      </c>
      <c r="G4396" t="s">
        <v>169</v>
      </c>
      <c r="H4396" t="s">
        <v>170</v>
      </c>
      <c r="I4396" t="s">
        <v>7</v>
      </c>
      <c r="J4396">
        <v>17901</v>
      </c>
      <c r="K4396" t="s">
        <v>166</v>
      </c>
    </row>
    <row r="4397" spans="1:11" x14ac:dyDescent="0.25">
      <c r="A4397" t="s">
        <v>165</v>
      </c>
      <c r="B4397" t="s">
        <v>166</v>
      </c>
      <c r="C4397" t="s">
        <v>241</v>
      </c>
      <c r="D4397" t="s">
        <v>52</v>
      </c>
      <c r="E4397" t="s">
        <v>242</v>
      </c>
      <c r="F4397">
        <v>1987</v>
      </c>
      <c r="G4397" t="s">
        <v>169</v>
      </c>
      <c r="H4397" t="s">
        <v>170</v>
      </c>
      <c r="I4397" t="s">
        <v>7</v>
      </c>
      <c r="J4397">
        <v>17578</v>
      </c>
      <c r="K4397" t="s">
        <v>166</v>
      </c>
    </row>
    <row r="4398" spans="1:11" x14ac:dyDescent="0.25">
      <c r="A4398" t="s">
        <v>165</v>
      </c>
      <c r="B4398" t="s">
        <v>166</v>
      </c>
      <c r="C4398" t="s">
        <v>241</v>
      </c>
      <c r="D4398" t="s">
        <v>52</v>
      </c>
      <c r="E4398" t="s">
        <v>242</v>
      </c>
      <c r="F4398">
        <v>1988</v>
      </c>
      <c r="G4398" t="s">
        <v>169</v>
      </c>
      <c r="H4398" t="s">
        <v>170</v>
      </c>
      <c r="I4398" t="s">
        <v>7</v>
      </c>
      <c r="J4398">
        <v>13525</v>
      </c>
      <c r="K4398" t="s">
        <v>166</v>
      </c>
    </row>
    <row r="4399" spans="1:11" x14ac:dyDescent="0.25">
      <c r="A4399" t="s">
        <v>165</v>
      </c>
      <c r="B4399" t="s">
        <v>166</v>
      </c>
      <c r="C4399" t="s">
        <v>241</v>
      </c>
      <c r="D4399" t="s">
        <v>52</v>
      </c>
      <c r="E4399" t="s">
        <v>242</v>
      </c>
      <c r="F4399">
        <v>1989</v>
      </c>
      <c r="G4399" t="s">
        <v>169</v>
      </c>
      <c r="H4399" t="s">
        <v>170</v>
      </c>
      <c r="I4399" t="s">
        <v>7</v>
      </c>
      <c r="J4399">
        <v>12178</v>
      </c>
      <c r="K4399" t="s">
        <v>166</v>
      </c>
    </row>
    <row r="4400" spans="1:11" x14ac:dyDescent="0.25">
      <c r="A4400" t="s">
        <v>165</v>
      </c>
      <c r="B4400" t="s">
        <v>166</v>
      </c>
      <c r="C4400" t="s">
        <v>241</v>
      </c>
      <c r="D4400" t="s">
        <v>52</v>
      </c>
      <c r="E4400" t="s">
        <v>242</v>
      </c>
      <c r="F4400">
        <v>1990</v>
      </c>
      <c r="G4400" t="s">
        <v>169</v>
      </c>
      <c r="H4400" t="s">
        <v>170</v>
      </c>
      <c r="I4400" t="s">
        <v>7</v>
      </c>
      <c r="J4400">
        <v>11980</v>
      </c>
      <c r="K4400" t="s">
        <v>166</v>
      </c>
    </row>
    <row r="4401" spans="1:11" x14ac:dyDescent="0.25">
      <c r="A4401" t="s">
        <v>165</v>
      </c>
      <c r="B4401" t="s">
        <v>166</v>
      </c>
      <c r="C4401" t="s">
        <v>241</v>
      </c>
      <c r="D4401" t="s">
        <v>52</v>
      </c>
      <c r="E4401" t="s">
        <v>242</v>
      </c>
      <c r="F4401">
        <v>1991</v>
      </c>
      <c r="G4401" t="s">
        <v>169</v>
      </c>
      <c r="H4401" t="s">
        <v>170</v>
      </c>
      <c r="I4401" t="s">
        <v>7</v>
      </c>
      <c r="J4401">
        <v>9213</v>
      </c>
      <c r="K4401" t="s">
        <v>166</v>
      </c>
    </row>
    <row r="4402" spans="1:11" x14ac:dyDescent="0.25">
      <c r="A4402" t="s">
        <v>165</v>
      </c>
      <c r="B4402" t="s">
        <v>166</v>
      </c>
      <c r="C4402" t="s">
        <v>241</v>
      </c>
      <c r="D4402" t="s">
        <v>52</v>
      </c>
      <c r="E4402" t="s">
        <v>242</v>
      </c>
      <c r="F4402">
        <v>1992</v>
      </c>
      <c r="G4402" t="s">
        <v>169</v>
      </c>
      <c r="H4402" t="s">
        <v>170</v>
      </c>
      <c r="I4402" t="s">
        <v>7</v>
      </c>
      <c r="J4402">
        <v>8325</v>
      </c>
      <c r="K4402" t="s">
        <v>166</v>
      </c>
    </row>
    <row r="4403" spans="1:11" x14ac:dyDescent="0.25">
      <c r="A4403" t="s">
        <v>165</v>
      </c>
      <c r="B4403" t="s">
        <v>166</v>
      </c>
      <c r="C4403" t="s">
        <v>241</v>
      </c>
      <c r="D4403" t="s">
        <v>52</v>
      </c>
      <c r="E4403" t="s">
        <v>242</v>
      </c>
      <c r="F4403">
        <v>1993</v>
      </c>
      <c r="G4403" t="s">
        <v>169</v>
      </c>
      <c r="H4403" t="s">
        <v>170</v>
      </c>
      <c r="I4403" t="s">
        <v>7</v>
      </c>
      <c r="J4403">
        <v>9338</v>
      </c>
      <c r="K4403" t="s">
        <v>166</v>
      </c>
    </row>
    <row r="4404" spans="1:11" x14ac:dyDescent="0.25">
      <c r="A4404" t="s">
        <v>165</v>
      </c>
      <c r="B4404" t="s">
        <v>166</v>
      </c>
      <c r="C4404" t="s">
        <v>241</v>
      </c>
      <c r="D4404" t="s">
        <v>52</v>
      </c>
      <c r="E4404" t="s">
        <v>242</v>
      </c>
      <c r="F4404">
        <v>1994</v>
      </c>
      <c r="G4404" t="s">
        <v>169</v>
      </c>
      <c r="H4404" t="s">
        <v>170</v>
      </c>
      <c r="I4404" t="s">
        <v>7</v>
      </c>
      <c r="J4404">
        <v>10458</v>
      </c>
      <c r="K4404" t="s">
        <v>166</v>
      </c>
    </row>
    <row r="4405" spans="1:11" x14ac:dyDescent="0.25">
      <c r="A4405" t="s">
        <v>165</v>
      </c>
      <c r="B4405" t="s">
        <v>166</v>
      </c>
      <c r="C4405" t="s">
        <v>241</v>
      </c>
      <c r="D4405" t="s">
        <v>52</v>
      </c>
      <c r="E4405" t="s">
        <v>242</v>
      </c>
      <c r="F4405">
        <v>1995</v>
      </c>
      <c r="G4405" t="s">
        <v>169</v>
      </c>
      <c r="H4405" t="s">
        <v>170</v>
      </c>
      <c r="I4405" t="s">
        <v>7</v>
      </c>
      <c r="J4405">
        <v>9006</v>
      </c>
      <c r="K4405" t="s">
        <v>166</v>
      </c>
    </row>
    <row r="4406" spans="1:11" x14ac:dyDescent="0.25">
      <c r="A4406" t="s">
        <v>165</v>
      </c>
      <c r="B4406" t="s">
        <v>166</v>
      </c>
      <c r="C4406" t="s">
        <v>241</v>
      </c>
      <c r="D4406" t="s">
        <v>52</v>
      </c>
      <c r="E4406" t="s">
        <v>242</v>
      </c>
      <c r="F4406">
        <v>1996</v>
      </c>
      <c r="G4406" t="s">
        <v>169</v>
      </c>
      <c r="H4406" t="s">
        <v>170</v>
      </c>
      <c r="I4406" t="s">
        <v>7</v>
      </c>
      <c r="J4406">
        <v>9164</v>
      </c>
      <c r="K4406" t="s">
        <v>166</v>
      </c>
    </row>
    <row r="4407" spans="1:11" x14ac:dyDescent="0.25">
      <c r="A4407" t="s">
        <v>165</v>
      </c>
      <c r="B4407" t="s">
        <v>166</v>
      </c>
      <c r="C4407" t="s">
        <v>241</v>
      </c>
      <c r="D4407" t="s">
        <v>52</v>
      </c>
      <c r="E4407" t="s">
        <v>242</v>
      </c>
      <c r="F4407">
        <v>1997</v>
      </c>
      <c r="G4407" t="s">
        <v>169</v>
      </c>
      <c r="H4407" t="s">
        <v>170</v>
      </c>
      <c r="I4407" t="s">
        <v>7</v>
      </c>
      <c r="J4407">
        <v>5797</v>
      </c>
      <c r="K4407" t="s">
        <v>166</v>
      </c>
    </row>
    <row r="4408" spans="1:11" x14ac:dyDescent="0.25">
      <c r="A4408" t="s">
        <v>165</v>
      </c>
      <c r="B4408" t="s">
        <v>166</v>
      </c>
      <c r="C4408" t="s">
        <v>241</v>
      </c>
      <c r="D4408" t="s">
        <v>52</v>
      </c>
      <c r="E4408" t="s">
        <v>242</v>
      </c>
      <c r="F4408">
        <v>1998</v>
      </c>
      <c r="G4408" t="s">
        <v>169</v>
      </c>
      <c r="H4408" t="s">
        <v>170</v>
      </c>
      <c r="I4408" t="s">
        <v>7</v>
      </c>
      <c r="J4408">
        <v>5770</v>
      </c>
      <c r="K4408" t="s">
        <v>166</v>
      </c>
    </row>
    <row r="4409" spans="1:11" x14ac:dyDescent="0.25">
      <c r="A4409" t="s">
        <v>165</v>
      </c>
      <c r="B4409" t="s">
        <v>166</v>
      </c>
      <c r="C4409" t="s">
        <v>241</v>
      </c>
      <c r="D4409" t="s">
        <v>52</v>
      </c>
      <c r="E4409" t="s">
        <v>242</v>
      </c>
      <c r="F4409">
        <v>1999</v>
      </c>
      <c r="G4409" t="s">
        <v>169</v>
      </c>
      <c r="H4409" t="s">
        <v>170</v>
      </c>
      <c r="I4409" t="s">
        <v>7</v>
      </c>
      <c r="J4409">
        <v>6982</v>
      </c>
      <c r="K4409" t="s">
        <v>166</v>
      </c>
    </row>
    <row r="4410" spans="1:11" x14ac:dyDescent="0.25">
      <c r="A4410" t="s">
        <v>165</v>
      </c>
      <c r="B4410" t="s">
        <v>166</v>
      </c>
      <c r="C4410" t="s">
        <v>241</v>
      </c>
      <c r="D4410" t="s">
        <v>52</v>
      </c>
      <c r="E4410" t="s">
        <v>242</v>
      </c>
      <c r="F4410">
        <v>2000</v>
      </c>
      <c r="G4410" t="s">
        <v>169</v>
      </c>
      <c r="H4410" t="s">
        <v>170</v>
      </c>
      <c r="I4410" t="s">
        <v>7</v>
      </c>
      <c r="J4410">
        <v>7755</v>
      </c>
      <c r="K4410" t="s">
        <v>166</v>
      </c>
    </row>
    <row r="4411" spans="1:11" x14ac:dyDescent="0.25">
      <c r="A4411" t="s">
        <v>165</v>
      </c>
      <c r="B4411" t="s">
        <v>166</v>
      </c>
      <c r="C4411" t="s">
        <v>241</v>
      </c>
      <c r="D4411" t="s">
        <v>52</v>
      </c>
      <c r="E4411" t="s">
        <v>242</v>
      </c>
      <c r="F4411">
        <v>2001</v>
      </c>
      <c r="G4411" t="s">
        <v>169</v>
      </c>
      <c r="H4411" t="s">
        <v>170</v>
      </c>
      <c r="I4411" t="s">
        <v>7</v>
      </c>
      <c r="J4411">
        <v>8489</v>
      </c>
      <c r="K4411" t="s">
        <v>166</v>
      </c>
    </row>
    <row r="4412" spans="1:11" x14ac:dyDescent="0.25">
      <c r="A4412" t="s">
        <v>165</v>
      </c>
      <c r="B4412" t="s">
        <v>166</v>
      </c>
      <c r="C4412" t="s">
        <v>241</v>
      </c>
      <c r="D4412" t="s">
        <v>52</v>
      </c>
      <c r="E4412" t="s">
        <v>242</v>
      </c>
      <c r="F4412">
        <v>2002</v>
      </c>
      <c r="G4412" t="s">
        <v>169</v>
      </c>
      <c r="H4412" t="s">
        <v>170</v>
      </c>
      <c r="I4412" t="s">
        <v>7</v>
      </c>
      <c r="J4412">
        <v>9649</v>
      </c>
      <c r="K4412" t="s">
        <v>166</v>
      </c>
    </row>
    <row r="4413" spans="1:11" x14ac:dyDescent="0.25">
      <c r="A4413" t="s">
        <v>165</v>
      </c>
      <c r="B4413" t="s">
        <v>166</v>
      </c>
      <c r="C4413" t="s">
        <v>241</v>
      </c>
      <c r="D4413" t="s">
        <v>52</v>
      </c>
      <c r="E4413" t="s">
        <v>242</v>
      </c>
      <c r="F4413">
        <v>2003</v>
      </c>
      <c r="G4413" t="s">
        <v>169</v>
      </c>
      <c r="H4413" t="s">
        <v>170</v>
      </c>
      <c r="I4413" t="s">
        <v>7</v>
      </c>
      <c r="J4413">
        <v>9239</v>
      </c>
      <c r="K4413" t="s">
        <v>166</v>
      </c>
    </row>
    <row r="4414" spans="1:11" x14ac:dyDescent="0.25">
      <c r="A4414" t="s">
        <v>165</v>
      </c>
      <c r="B4414" t="s">
        <v>166</v>
      </c>
      <c r="C4414" t="s">
        <v>241</v>
      </c>
      <c r="D4414" t="s">
        <v>52</v>
      </c>
      <c r="E4414" t="s">
        <v>242</v>
      </c>
      <c r="F4414">
        <v>2004</v>
      </c>
      <c r="G4414" t="s">
        <v>169</v>
      </c>
      <c r="H4414" t="s">
        <v>170</v>
      </c>
      <c r="I4414" t="s">
        <v>7</v>
      </c>
      <c r="J4414">
        <v>11064</v>
      </c>
      <c r="K4414" t="s">
        <v>166</v>
      </c>
    </row>
    <row r="4415" spans="1:11" x14ac:dyDescent="0.25">
      <c r="A4415" t="s">
        <v>165</v>
      </c>
      <c r="B4415" t="s">
        <v>166</v>
      </c>
      <c r="C4415" t="s">
        <v>241</v>
      </c>
      <c r="D4415" t="s">
        <v>52</v>
      </c>
      <c r="E4415" t="s">
        <v>242</v>
      </c>
      <c r="F4415">
        <v>2005</v>
      </c>
      <c r="G4415" t="s">
        <v>169</v>
      </c>
      <c r="H4415" t="s">
        <v>170</v>
      </c>
      <c r="I4415" t="s">
        <v>7</v>
      </c>
      <c r="J4415">
        <v>13525</v>
      </c>
      <c r="K4415" t="s">
        <v>166</v>
      </c>
    </row>
    <row r="4416" spans="1:11" x14ac:dyDescent="0.25">
      <c r="A4416" t="s">
        <v>165</v>
      </c>
      <c r="B4416" t="s">
        <v>166</v>
      </c>
      <c r="C4416" t="s">
        <v>241</v>
      </c>
      <c r="D4416" t="s">
        <v>52</v>
      </c>
      <c r="E4416" t="s">
        <v>242</v>
      </c>
      <c r="F4416">
        <v>2006</v>
      </c>
      <c r="G4416" t="s">
        <v>169</v>
      </c>
      <c r="H4416" t="s">
        <v>170</v>
      </c>
      <c r="I4416" t="s">
        <v>7</v>
      </c>
      <c r="J4416">
        <v>13604</v>
      </c>
      <c r="K4416" t="s">
        <v>166</v>
      </c>
    </row>
    <row r="4417" spans="1:11" x14ac:dyDescent="0.25">
      <c r="A4417" t="s">
        <v>165</v>
      </c>
      <c r="B4417" t="s">
        <v>166</v>
      </c>
      <c r="C4417" t="s">
        <v>241</v>
      </c>
      <c r="D4417" t="s">
        <v>52</v>
      </c>
      <c r="E4417" t="s">
        <v>242</v>
      </c>
      <c r="F4417">
        <v>2007</v>
      </c>
      <c r="G4417" t="s">
        <v>169</v>
      </c>
      <c r="H4417" t="s">
        <v>170</v>
      </c>
      <c r="I4417" t="s">
        <v>7</v>
      </c>
      <c r="J4417">
        <v>12896</v>
      </c>
      <c r="K4417" t="s">
        <v>166</v>
      </c>
    </row>
    <row r="4418" spans="1:11" x14ac:dyDescent="0.25">
      <c r="A4418" t="s">
        <v>165</v>
      </c>
      <c r="B4418" t="s">
        <v>166</v>
      </c>
      <c r="C4418" t="s">
        <v>241</v>
      </c>
      <c r="D4418" t="s">
        <v>52</v>
      </c>
      <c r="E4418" t="s">
        <v>242</v>
      </c>
      <c r="F4418">
        <v>2008</v>
      </c>
      <c r="G4418" t="s">
        <v>169</v>
      </c>
      <c r="H4418" t="s">
        <v>170</v>
      </c>
      <c r="I4418" t="s">
        <v>7</v>
      </c>
      <c r="J4418">
        <v>13514</v>
      </c>
      <c r="K4418" t="s">
        <v>166</v>
      </c>
    </row>
    <row r="4419" spans="1:11" x14ac:dyDescent="0.25">
      <c r="A4419" t="s">
        <v>165</v>
      </c>
      <c r="B4419" t="s">
        <v>166</v>
      </c>
      <c r="C4419" t="s">
        <v>241</v>
      </c>
      <c r="D4419" t="s">
        <v>52</v>
      </c>
      <c r="E4419" t="s">
        <v>242</v>
      </c>
      <c r="F4419">
        <v>2009</v>
      </c>
      <c r="G4419" t="s">
        <v>169</v>
      </c>
      <c r="H4419" t="s">
        <v>170</v>
      </c>
      <c r="I4419" t="s">
        <v>7</v>
      </c>
      <c r="J4419">
        <v>13811</v>
      </c>
      <c r="K4419" t="s">
        <v>166</v>
      </c>
    </row>
    <row r="4420" spans="1:11" x14ac:dyDescent="0.25">
      <c r="A4420" t="s">
        <v>165</v>
      </c>
      <c r="B4420" t="s">
        <v>166</v>
      </c>
      <c r="C4420" t="s">
        <v>241</v>
      </c>
      <c r="D4420" t="s">
        <v>52</v>
      </c>
      <c r="E4420" t="s">
        <v>242</v>
      </c>
      <c r="F4420">
        <v>2010</v>
      </c>
      <c r="G4420" t="s">
        <v>169</v>
      </c>
      <c r="H4420" t="s">
        <v>170</v>
      </c>
      <c r="I4420" t="s">
        <v>7</v>
      </c>
      <c r="J4420">
        <v>16669</v>
      </c>
      <c r="K4420" t="s">
        <v>166</v>
      </c>
    </row>
    <row r="4421" spans="1:11" x14ac:dyDescent="0.25">
      <c r="A4421" t="s">
        <v>165</v>
      </c>
      <c r="B4421" t="s">
        <v>166</v>
      </c>
      <c r="C4421" t="s">
        <v>241</v>
      </c>
      <c r="D4421" t="s">
        <v>52</v>
      </c>
      <c r="E4421" t="s">
        <v>242</v>
      </c>
      <c r="F4421">
        <v>2011</v>
      </c>
      <c r="G4421" t="s">
        <v>169</v>
      </c>
      <c r="H4421" t="s">
        <v>170</v>
      </c>
      <c r="I4421" t="s">
        <v>7</v>
      </c>
      <c r="J4421">
        <v>20203</v>
      </c>
      <c r="K4421" t="s">
        <v>166</v>
      </c>
    </row>
    <row r="4422" spans="1:11" x14ac:dyDescent="0.25">
      <c r="A4422" t="s">
        <v>165</v>
      </c>
      <c r="B4422" t="s">
        <v>166</v>
      </c>
      <c r="C4422" t="s">
        <v>241</v>
      </c>
      <c r="D4422" t="s">
        <v>52</v>
      </c>
      <c r="E4422" t="s">
        <v>242</v>
      </c>
      <c r="F4422">
        <v>2012</v>
      </c>
      <c r="G4422" t="s">
        <v>169</v>
      </c>
      <c r="H4422" t="s">
        <v>170</v>
      </c>
      <c r="I4422" t="s">
        <v>7</v>
      </c>
      <c r="J4422">
        <v>20187</v>
      </c>
      <c r="K4422" t="s">
        <v>166</v>
      </c>
    </row>
    <row r="4423" spans="1:11" x14ac:dyDescent="0.25">
      <c r="A4423" t="s">
        <v>165</v>
      </c>
      <c r="B4423" t="s">
        <v>166</v>
      </c>
      <c r="C4423" t="s">
        <v>241</v>
      </c>
      <c r="D4423" t="s">
        <v>52</v>
      </c>
      <c r="E4423" t="s">
        <v>242</v>
      </c>
      <c r="F4423">
        <v>2013</v>
      </c>
      <c r="G4423" t="s">
        <v>169</v>
      </c>
      <c r="H4423" t="s">
        <v>170</v>
      </c>
      <c r="I4423" t="s">
        <v>7</v>
      </c>
      <c r="J4423">
        <v>21667</v>
      </c>
      <c r="K4423" t="s">
        <v>166</v>
      </c>
    </row>
    <row r="4424" spans="1:11" x14ac:dyDescent="0.25">
      <c r="A4424" t="s">
        <v>165</v>
      </c>
      <c r="B4424" t="s">
        <v>166</v>
      </c>
      <c r="C4424" t="s">
        <v>241</v>
      </c>
      <c r="D4424" t="s">
        <v>52</v>
      </c>
      <c r="E4424" t="s">
        <v>242</v>
      </c>
      <c r="F4424">
        <v>2014</v>
      </c>
      <c r="G4424" t="s">
        <v>169</v>
      </c>
      <c r="H4424" t="s">
        <v>170</v>
      </c>
      <c r="I4424" t="s">
        <v>7</v>
      </c>
      <c r="J4424">
        <v>19195</v>
      </c>
      <c r="K4424" t="s">
        <v>166</v>
      </c>
    </row>
    <row r="4425" spans="1:11" x14ac:dyDescent="0.25">
      <c r="A4425" t="s">
        <v>165</v>
      </c>
      <c r="B4425" t="s">
        <v>166</v>
      </c>
      <c r="C4425" t="s">
        <v>241</v>
      </c>
      <c r="D4425" t="s">
        <v>52</v>
      </c>
      <c r="E4425" t="s">
        <v>242</v>
      </c>
      <c r="F4425">
        <v>2015</v>
      </c>
      <c r="G4425" t="s">
        <v>169</v>
      </c>
      <c r="H4425" t="s">
        <v>170</v>
      </c>
      <c r="I4425" t="s">
        <v>7</v>
      </c>
      <c r="J4425">
        <v>17618</v>
      </c>
      <c r="K4425" t="s">
        <v>166</v>
      </c>
    </row>
    <row r="4426" spans="1:11" x14ac:dyDescent="0.25">
      <c r="A4426" t="s">
        <v>165</v>
      </c>
      <c r="B4426" t="s">
        <v>166</v>
      </c>
      <c r="C4426" t="s">
        <v>241</v>
      </c>
      <c r="D4426" t="s">
        <v>52</v>
      </c>
      <c r="E4426" t="s">
        <v>242</v>
      </c>
      <c r="F4426">
        <v>2016</v>
      </c>
      <c r="G4426" t="s">
        <v>169</v>
      </c>
      <c r="H4426" t="s">
        <v>170</v>
      </c>
      <c r="I4426" t="s">
        <v>7</v>
      </c>
      <c r="J4426">
        <v>16433</v>
      </c>
      <c r="K4426" t="s">
        <v>166</v>
      </c>
    </row>
    <row r="4427" spans="1:11" x14ac:dyDescent="0.25">
      <c r="A4427" t="s">
        <v>165</v>
      </c>
      <c r="B4427" t="s">
        <v>166</v>
      </c>
      <c r="C4427" t="s">
        <v>241</v>
      </c>
      <c r="D4427" t="s">
        <v>52</v>
      </c>
      <c r="E4427" t="s">
        <v>242</v>
      </c>
      <c r="F4427">
        <v>2017</v>
      </c>
      <c r="G4427" t="s">
        <v>169</v>
      </c>
      <c r="H4427" t="s">
        <v>170</v>
      </c>
      <c r="I4427" t="s">
        <v>7</v>
      </c>
      <c r="J4427">
        <v>18678</v>
      </c>
      <c r="K4427" t="s">
        <v>166</v>
      </c>
    </row>
    <row r="4428" spans="1:11" x14ac:dyDescent="0.25">
      <c r="A4428" t="s">
        <v>165</v>
      </c>
      <c r="B4428" t="s">
        <v>166</v>
      </c>
      <c r="C4428" t="s">
        <v>241</v>
      </c>
      <c r="D4428" t="s">
        <v>52</v>
      </c>
      <c r="E4428" t="s">
        <v>242</v>
      </c>
      <c r="F4428">
        <v>2018</v>
      </c>
      <c r="G4428" t="s">
        <v>169</v>
      </c>
      <c r="H4428" t="s">
        <v>170</v>
      </c>
      <c r="I4428" t="s">
        <v>7</v>
      </c>
      <c r="J4428">
        <v>19660</v>
      </c>
      <c r="K4428" t="s">
        <v>166</v>
      </c>
    </row>
    <row r="4429" spans="1:11" x14ac:dyDescent="0.25">
      <c r="A4429" t="s">
        <v>165</v>
      </c>
      <c r="B4429" t="s">
        <v>166</v>
      </c>
      <c r="C4429" t="s">
        <v>241</v>
      </c>
      <c r="D4429" t="s">
        <v>52</v>
      </c>
      <c r="E4429" t="s">
        <v>242</v>
      </c>
      <c r="F4429">
        <v>2019</v>
      </c>
      <c r="G4429" t="s">
        <v>169</v>
      </c>
      <c r="H4429" t="s">
        <v>170</v>
      </c>
      <c r="I4429" t="s">
        <v>7</v>
      </c>
      <c r="J4429">
        <v>24908</v>
      </c>
      <c r="K4429" t="s">
        <v>166</v>
      </c>
    </row>
    <row r="4430" spans="1:11" x14ac:dyDescent="0.25">
      <c r="A4430" t="s">
        <v>165</v>
      </c>
      <c r="B4430" t="s">
        <v>166</v>
      </c>
      <c r="C4430" t="s">
        <v>241</v>
      </c>
      <c r="D4430" t="s">
        <v>52</v>
      </c>
      <c r="E4430" t="s">
        <v>242</v>
      </c>
      <c r="F4430">
        <v>2020</v>
      </c>
      <c r="G4430" t="s">
        <v>169</v>
      </c>
      <c r="H4430" t="s">
        <v>170</v>
      </c>
      <c r="I4430" t="s">
        <v>7</v>
      </c>
      <c r="J4430">
        <v>19448</v>
      </c>
      <c r="K4430" t="s">
        <v>166</v>
      </c>
    </row>
    <row r="4431" spans="1:11" x14ac:dyDescent="0.25">
      <c r="A4431" t="s">
        <v>165</v>
      </c>
      <c r="B4431" t="s">
        <v>166</v>
      </c>
      <c r="C4431" t="s">
        <v>241</v>
      </c>
      <c r="D4431" t="s">
        <v>52</v>
      </c>
      <c r="E4431" t="s">
        <v>242</v>
      </c>
      <c r="F4431">
        <v>2021</v>
      </c>
      <c r="G4431" t="s">
        <v>169</v>
      </c>
      <c r="H4431" t="s">
        <v>170</v>
      </c>
      <c r="I4431" t="s">
        <v>7</v>
      </c>
      <c r="J4431">
        <v>20157</v>
      </c>
      <c r="K4431" t="s">
        <v>166</v>
      </c>
    </row>
    <row r="4432" spans="1:11" x14ac:dyDescent="0.25">
      <c r="A4432" t="s">
        <v>165</v>
      </c>
      <c r="B4432" t="s">
        <v>166</v>
      </c>
      <c r="C4432" t="s">
        <v>241</v>
      </c>
      <c r="D4432" t="s">
        <v>52</v>
      </c>
      <c r="E4432" t="s">
        <v>242</v>
      </c>
      <c r="F4432">
        <v>2022</v>
      </c>
      <c r="G4432" t="s">
        <v>169</v>
      </c>
      <c r="H4432" t="s">
        <v>170</v>
      </c>
      <c r="I4432" t="s">
        <v>7</v>
      </c>
      <c r="J4432">
        <v>20936</v>
      </c>
      <c r="K4432" t="s">
        <v>166</v>
      </c>
    </row>
    <row r="4433" spans="1:11" x14ac:dyDescent="0.25">
      <c r="A4433" t="s">
        <v>165</v>
      </c>
      <c r="B4433" t="s">
        <v>166</v>
      </c>
      <c r="C4433" t="s">
        <v>243</v>
      </c>
      <c r="D4433" t="s">
        <v>53</v>
      </c>
      <c r="E4433" t="s">
        <v>244</v>
      </c>
      <c r="F4433">
        <v>1972</v>
      </c>
      <c r="G4433" t="s">
        <v>169</v>
      </c>
      <c r="H4433" t="s">
        <v>170</v>
      </c>
      <c r="I4433" t="s">
        <v>7</v>
      </c>
      <c r="J4433">
        <v>1535</v>
      </c>
      <c r="K4433" t="s">
        <v>166</v>
      </c>
    </row>
    <row r="4434" spans="1:11" x14ac:dyDescent="0.25">
      <c r="A4434" t="s">
        <v>165</v>
      </c>
      <c r="B4434" t="s">
        <v>166</v>
      </c>
      <c r="C4434" t="s">
        <v>243</v>
      </c>
      <c r="D4434" t="s">
        <v>53</v>
      </c>
      <c r="E4434" t="s">
        <v>244</v>
      </c>
      <c r="F4434">
        <v>1973</v>
      </c>
      <c r="G4434" t="s">
        <v>169</v>
      </c>
      <c r="H4434" t="s">
        <v>170</v>
      </c>
      <c r="I4434" t="s">
        <v>7</v>
      </c>
      <c r="J4434">
        <v>1519</v>
      </c>
      <c r="K4434" t="s">
        <v>166</v>
      </c>
    </row>
    <row r="4435" spans="1:11" x14ac:dyDescent="0.25">
      <c r="A4435" t="s">
        <v>165</v>
      </c>
      <c r="B4435" t="s">
        <v>166</v>
      </c>
      <c r="C4435" t="s">
        <v>243</v>
      </c>
      <c r="D4435" t="s">
        <v>53</v>
      </c>
      <c r="E4435" t="s">
        <v>244</v>
      </c>
      <c r="F4435">
        <v>1974</v>
      </c>
      <c r="G4435" t="s">
        <v>169</v>
      </c>
      <c r="H4435" t="s">
        <v>170</v>
      </c>
      <c r="I4435" t="s">
        <v>7</v>
      </c>
      <c r="J4435">
        <v>1681</v>
      </c>
      <c r="K4435" t="s">
        <v>166</v>
      </c>
    </row>
    <row r="4436" spans="1:11" x14ac:dyDescent="0.25">
      <c r="A4436" t="s">
        <v>165</v>
      </c>
      <c r="B4436" t="s">
        <v>166</v>
      </c>
      <c r="C4436" t="s">
        <v>243</v>
      </c>
      <c r="D4436" t="s">
        <v>53</v>
      </c>
      <c r="E4436" t="s">
        <v>244</v>
      </c>
      <c r="F4436">
        <v>1975</v>
      </c>
      <c r="G4436" t="s">
        <v>169</v>
      </c>
      <c r="H4436" t="s">
        <v>170</v>
      </c>
      <c r="I4436" t="s">
        <v>7</v>
      </c>
      <c r="J4436">
        <v>1262</v>
      </c>
      <c r="K4436" t="s">
        <v>166</v>
      </c>
    </row>
    <row r="4437" spans="1:11" x14ac:dyDescent="0.25">
      <c r="A4437" t="s">
        <v>165</v>
      </c>
      <c r="B4437" t="s">
        <v>166</v>
      </c>
      <c r="C4437" t="s">
        <v>243</v>
      </c>
      <c r="D4437" t="s">
        <v>53</v>
      </c>
      <c r="E4437" t="s">
        <v>244</v>
      </c>
      <c r="F4437">
        <v>1976</v>
      </c>
      <c r="G4437" t="s">
        <v>169</v>
      </c>
      <c r="H4437" t="s">
        <v>170</v>
      </c>
      <c r="I4437" t="s">
        <v>7</v>
      </c>
      <c r="J4437">
        <v>1396</v>
      </c>
      <c r="K4437" t="s">
        <v>166</v>
      </c>
    </row>
    <row r="4438" spans="1:11" x14ac:dyDescent="0.25">
      <c r="A4438" t="s">
        <v>165</v>
      </c>
      <c r="B4438" t="s">
        <v>166</v>
      </c>
      <c r="C4438" t="s">
        <v>243</v>
      </c>
      <c r="D4438" t="s">
        <v>53</v>
      </c>
      <c r="E4438" t="s">
        <v>244</v>
      </c>
      <c r="F4438">
        <v>1977</v>
      </c>
      <c r="G4438" t="s">
        <v>169</v>
      </c>
      <c r="H4438" t="s">
        <v>170</v>
      </c>
      <c r="I4438" t="s">
        <v>7</v>
      </c>
      <c r="J4438">
        <v>1212</v>
      </c>
      <c r="K4438" t="s">
        <v>166</v>
      </c>
    </row>
    <row r="4439" spans="1:11" x14ac:dyDescent="0.25">
      <c r="A4439" t="s">
        <v>165</v>
      </c>
      <c r="B4439" t="s">
        <v>166</v>
      </c>
      <c r="C4439" t="s">
        <v>243</v>
      </c>
      <c r="D4439" t="s">
        <v>53</v>
      </c>
      <c r="E4439" t="s">
        <v>244</v>
      </c>
      <c r="F4439">
        <v>1978</v>
      </c>
      <c r="G4439" t="s">
        <v>169</v>
      </c>
      <c r="H4439" t="s">
        <v>170</v>
      </c>
      <c r="I4439" t="s">
        <v>7</v>
      </c>
      <c r="J4439">
        <v>1072</v>
      </c>
      <c r="K4439" t="s">
        <v>166</v>
      </c>
    </row>
    <row r="4440" spans="1:11" x14ac:dyDescent="0.25">
      <c r="A4440" t="s">
        <v>165</v>
      </c>
      <c r="B4440" t="s">
        <v>166</v>
      </c>
      <c r="C4440" t="s">
        <v>243</v>
      </c>
      <c r="D4440" t="s">
        <v>53</v>
      </c>
      <c r="E4440" t="s">
        <v>244</v>
      </c>
      <c r="F4440">
        <v>1979</v>
      </c>
      <c r="G4440" t="s">
        <v>169</v>
      </c>
      <c r="H4440" t="s">
        <v>170</v>
      </c>
      <c r="I4440" t="s">
        <v>7</v>
      </c>
      <c r="J4440">
        <v>1766</v>
      </c>
      <c r="K4440" t="s">
        <v>166</v>
      </c>
    </row>
    <row r="4441" spans="1:11" x14ac:dyDescent="0.25">
      <c r="A4441" t="s">
        <v>165</v>
      </c>
      <c r="B4441" t="s">
        <v>166</v>
      </c>
      <c r="C4441" t="s">
        <v>243</v>
      </c>
      <c r="D4441" t="s">
        <v>53</v>
      </c>
      <c r="E4441" t="s">
        <v>244</v>
      </c>
      <c r="F4441">
        <v>1980</v>
      </c>
      <c r="G4441" t="s">
        <v>169</v>
      </c>
      <c r="H4441" t="s">
        <v>170</v>
      </c>
      <c r="I4441" t="s">
        <v>7</v>
      </c>
      <c r="J4441">
        <v>2261</v>
      </c>
      <c r="K4441" t="s">
        <v>166</v>
      </c>
    </row>
    <row r="4442" spans="1:11" x14ac:dyDescent="0.25">
      <c r="A4442" t="s">
        <v>165</v>
      </c>
      <c r="B4442" t="s">
        <v>166</v>
      </c>
      <c r="C4442" t="s">
        <v>243</v>
      </c>
      <c r="D4442" t="s">
        <v>53</v>
      </c>
      <c r="E4442" t="s">
        <v>244</v>
      </c>
      <c r="F4442">
        <v>1981</v>
      </c>
      <c r="G4442" t="s">
        <v>169</v>
      </c>
      <c r="H4442" t="s">
        <v>170</v>
      </c>
      <c r="I4442" t="s">
        <v>7</v>
      </c>
      <c r="J4442">
        <v>2753</v>
      </c>
      <c r="K4442" t="s">
        <v>166</v>
      </c>
    </row>
    <row r="4443" spans="1:11" x14ac:dyDescent="0.25">
      <c r="A4443" t="s">
        <v>165</v>
      </c>
      <c r="B4443" t="s">
        <v>166</v>
      </c>
      <c r="C4443" t="s">
        <v>243</v>
      </c>
      <c r="D4443" t="s">
        <v>53</v>
      </c>
      <c r="E4443" t="s">
        <v>244</v>
      </c>
      <c r="F4443">
        <v>1982</v>
      </c>
      <c r="G4443" t="s">
        <v>169</v>
      </c>
      <c r="H4443" t="s">
        <v>170</v>
      </c>
      <c r="I4443" t="s">
        <v>7</v>
      </c>
      <c r="J4443">
        <v>3441</v>
      </c>
      <c r="K4443" t="s">
        <v>166</v>
      </c>
    </row>
    <row r="4444" spans="1:11" x14ac:dyDescent="0.25">
      <c r="A4444" t="s">
        <v>165</v>
      </c>
      <c r="B4444" t="s">
        <v>166</v>
      </c>
      <c r="C4444" t="s">
        <v>243</v>
      </c>
      <c r="D4444" t="s">
        <v>53</v>
      </c>
      <c r="E4444" t="s">
        <v>244</v>
      </c>
      <c r="F4444">
        <v>1983</v>
      </c>
      <c r="G4444" t="s">
        <v>169</v>
      </c>
      <c r="H4444" t="s">
        <v>170</v>
      </c>
      <c r="I4444" t="s">
        <v>7</v>
      </c>
      <c r="J4444">
        <v>4578</v>
      </c>
      <c r="K4444" t="s">
        <v>166</v>
      </c>
    </row>
    <row r="4445" spans="1:11" x14ac:dyDescent="0.25">
      <c r="A4445" t="s">
        <v>165</v>
      </c>
      <c r="B4445" t="s">
        <v>166</v>
      </c>
      <c r="C4445" t="s">
        <v>243</v>
      </c>
      <c r="D4445" t="s">
        <v>53</v>
      </c>
      <c r="E4445" t="s">
        <v>244</v>
      </c>
      <c r="F4445">
        <v>1984</v>
      </c>
      <c r="G4445" t="s">
        <v>169</v>
      </c>
      <c r="H4445" t="s">
        <v>170</v>
      </c>
      <c r="I4445" t="s">
        <v>7</v>
      </c>
      <c r="J4445">
        <v>5734</v>
      </c>
      <c r="K4445" t="s">
        <v>166</v>
      </c>
    </row>
    <row r="4446" spans="1:11" x14ac:dyDescent="0.25">
      <c r="A4446" t="s">
        <v>165</v>
      </c>
      <c r="B4446" t="s">
        <v>166</v>
      </c>
      <c r="C4446" t="s">
        <v>243</v>
      </c>
      <c r="D4446" t="s">
        <v>53</v>
      </c>
      <c r="E4446" t="s">
        <v>244</v>
      </c>
      <c r="F4446">
        <v>1985</v>
      </c>
      <c r="G4446" t="s">
        <v>169</v>
      </c>
      <c r="H4446" t="s">
        <v>170</v>
      </c>
      <c r="I4446" t="s">
        <v>7</v>
      </c>
      <c r="J4446">
        <v>6609</v>
      </c>
      <c r="K4446" t="s">
        <v>166</v>
      </c>
    </row>
    <row r="4447" spans="1:11" x14ac:dyDescent="0.25">
      <c r="A4447" t="s">
        <v>165</v>
      </c>
      <c r="B4447" t="s">
        <v>166</v>
      </c>
      <c r="C4447" t="s">
        <v>243</v>
      </c>
      <c r="D4447" t="s">
        <v>53</v>
      </c>
      <c r="E4447" t="s">
        <v>244</v>
      </c>
      <c r="F4447">
        <v>1986</v>
      </c>
      <c r="G4447" t="s">
        <v>169</v>
      </c>
      <c r="H4447" t="s">
        <v>170</v>
      </c>
      <c r="I4447" t="s">
        <v>7</v>
      </c>
      <c r="J4447">
        <v>7895</v>
      </c>
      <c r="K4447" t="s">
        <v>166</v>
      </c>
    </row>
    <row r="4448" spans="1:11" x14ac:dyDescent="0.25">
      <c r="A4448" t="s">
        <v>165</v>
      </c>
      <c r="B4448" t="s">
        <v>166</v>
      </c>
      <c r="C4448" t="s">
        <v>243</v>
      </c>
      <c r="D4448" t="s">
        <v>53</v>
      </c>
      <c r="E4448" t="s">
        <v>244</v>
      </c>
      <c r="F4448">
        <v>1987</v>
      </c>
      <c r="G4448" t="s">
        <v>169</v>
      </c>
      <c r="H4448" t="s">
        <v>170</v>
      </c>
      <c r="I4448" t="s">
        <v>7</v>
      </c>
      <c r="J4448">
        <v>8740</v>
      </c>
      <c r="K4448" t="s">
        <v>166</v>
      </c>
    </row>
    <row r="4449" spans="1:11" x14ac:dyDescent="0.25">
      <c r="A4449" t="s">
        <v>165</v>
      </c>
      <c r="B4449" t="s">
        <v>166</v>
      </c>
      <c r="C4449" t="s">
        <v>243</v>
      </c>
      <c r="D4449" t="s">
        <v>53</v>
      </c>
      <c r="E4449" t="s">
        <v>244</v>
      </c>
      <c r="F4449">
        <v>1988</v>
      </c>
      <c r="G4449" t="s">
        <v>169</v>
      </c>
      <c r="H4449" t="s">
        <v>170</v>
      </c>
      <c r="I4449" t="s">
        <v>7</v>
      </c>
      <c r="J4449">
        <v>7847</v>
      </c>
      <c r="K4449" t="s">
        <v>166</v>
      </c>
    </row>
    <row r="4450" spans="1:11" x14ac:dyDescent="0.25">
      <c r="A4450" t="s">
        <v>165</v>
      </c>
      <c r="B4450" t="s">
        <v>166</v>
      </c>
      <c r="C4450" t="s">
        <v>243</v>
      </c>
      <c r="D4450" t="s">
        <v>53</v>
      </c>
      <c r="E4450" t="s">
        <v>244</v>
      </c>
      <c r="F4450">
        <v>1989</v>
      </c>
      <c r="G4450" t="s">
        <v>169</v>
      </c>
      <c r="H4450" t="s">
        <v>170</v>
      </c>
      <c r="I4450" t="s">
        <v>7</v>
      </c>
      <c r="J4450">
        <v>8837</v>
      </c>
      <c r="K4450" t="s">
        <v>166</v>
      </c>
    </row>
    <row r="4451" spans="1:11" x14ac:dyDescent="0.25">
      <c r="A4451" t="s">
        <v>165</v>
      </c>
      <c r="B4451" t="s">
        <v>166</v>
      </c>
      <c r="C4451" t="s">
        <v>243</v>
      </c>
      <c r="D4451" t="s">
        <v>53</v>
      </c>
      <c r="E4451" t="s">
        <v>244</v>
      </c>
      <c r="F4451">
        <v>1990</v>
      </c>
      <c r="G4451" t="s">
        <v>169</v>
      </c>
      <c r="H4451" t="s">
        <v>170</v>
      </c>
      <c r="I4451" t="s">
        <v>7</v>
      </c>
      <c r="J4451">
        <v>11152</v>
      </c>
      <c r="K4451" t="s">
        <v>166</v>
      </c>
    </row>
    <row r="4452" spans="1:11" x14ac:dyDescent="0.25">
      <c r="A4452" t="s">
        <v>165</v>
      </c>
      <c r="B4452" t="s">
        <v>166</v>
      </c>
      <c r="C4452" t="s">
        <v>243</v>
      </c>
      <c r="D4452" t="s">
        <v>53</v>
      </c>
      <c r="E4452" t="s">
        <v>244</v>
      </c>
      <c r="F4452">
        <v>1991</v>
      </c>
      <c r="G4452" t="s">
        <v>169</v>
      </c>
      <c r="H4452" t="s">
        <v>170</v>
      </c>
      <c r="I4452" t="s">
        <v>7</v>
      </c>
      <c r="J4452">
        <v>10833</v>
      </c>
      <c r="K4452" t="s">
        <v>166</v>
      </c>
    </row>
    <row r="4453" spans="1:11" x14ac:dyDescent="0.25">
      <c r="A4453" t="s">
        <v>165</v>
      </c>
      <c r="B4453" t="s">
        <v>166</v>
      </c>
      <c r="C4453" t="s">
        <v>243</v>
      </c>
      <c r="D4453" t="s">
        <v>53</v>
      </c>
      <c r="E4453" t="s">
        <v>244</v>
      </c>
      <c r="F4453">
        <v>1992</v>
      </c>
      <c r="G4453" t="s">
        <v>169</v>
      </c>
      <c r="H4453" t="s">
        <v>170</v>
      </c>
      <c r="I4453" t="s">
        <v>7</v>
      </c>
      <c r="J4453">
        <v>10554</v>
      </c>
      <c r="K4453" t="s">
        <v>166</v>
      </c>
    </row>
    <row r="4454" spans="1:11" x14ac:dyDescent="0.25">
      <c r="A4454" t="s">
        <v>165</v>
      </c>
      <c r="B4454" t="s">
        <v>166</v>
      </c>
      <c r="C4454" t="s">
        <v>243</v>
      </c>
      <c r="D4454" t="s">
        <v>53</v>
      </c>
      <c r="E4454" t="s">
        <v>244</v>
      </c>
      <c r="F4454">
        <v>1993</v>
      </c>
      <c r="G4454" t="s">
        <v>169</v>
      </c>
      <c r="H4454" t="s">
        <v>170</v>
      </c>
      <c r="I4454" t="s">
        <v>7</v>
      </c>
      <c r="J4454">
        <v>7909</v>
      </c>
      <c r="K4454" t="s">
        <v>166</v>
      </c>
    </row>
    <row r="4455" spans="1:11" x14ac:dyDescent="0.25">
      <c r="A4455" t="s">
        <v>165</v>
      </c>
      <c r="B4455" t="s">
        <v>166</v>
      </c>
      <c r="C4455" t="s">
        <v>243</v>
      </c>
      <c r="D4455" t="s">
        <v>53</v>
      </c>
      <c r="E4455" t="s">
        <v>244</v>
      </c>
      <c r="F4455">
        <v>1994</v>
      </c>
      <c r="G4455" t="s">
        <v>169</v>
      </c>
      <c r="H4455" t="s">
        <v>170</v>
      </c>
      <c r="I4455" t="s">
        <v>7</v>
      </c>
      <c r="J4455">
        <v>5734</v>
      </c>
      <c r="K4455" t="s">
        <v>166</v>
      </c>
    </row>
    <row r="4456" spans="1:11" x14ac:dyDescent="0.25">
      <c r="A4456" t="s">
        <v>165</v>
      </c>
      <c r="B4456" t="s">
        <v>166</v>
      </c>
      <c r="C4456" t="s">
        <v>243</v>
      </c>
      <c r="D4456" t="s">
        <v>53</v>
      </c>
      <c r="E4456" t="s">
        <v>244</v>
      </c>
      <c r="F4456">
        <v>1995</v>
      </c>
      <c r="G4456" t="s">
        <v>169</v>
      </c>
      <c r="H4456" t="s">
        <v>170</v>
      </c>
      <c r="I4456" t="s">
        <v>7</v>
      </c>
      <c r="J4456">
        <v>4700</v>
      </c>
      <c r="K4456" t="s">
        <v>166</v>
      </c>
    </row>
    <row r="4457" spans="1:11" x14ac:dyDescent="0.25">
      <c r="A4457" t="s">
        <v>165</v>
      </c>
      <c r="B4457" t="s">
        <v>166</v>
      </c>
      <c r="C4457" t="s">
        <v>243</v>
      </c>
      <c r="D4457" t="s">
        <v>53</v>
      </c>
      <c r="E4457" t="s">
        <v>244</v>
      </c>
      <c r="F4457">
        <v>1996</v>
      </c>
      <c r="G4457" t="s">
        <v>169</v>
      </c>
      <c r="H4457" t="s">
        <v>170</v>
      </c>
      <c r="I4457" t="s">
        <v>7</v>
      </c>
      <c r="J4457">
        <v>4067</v>
      </c>
      <c r="K4457" t="s">
        <v>166</v>
      </c>
    </row>
    <row r="4458" spans="1:11" x14ac:dyDescent="0.25">
      <c r="A4458" t="s">
        <v>165</v>
      </c>
      <c r="B4458" t="s">
        <v>166</v>
      </c>
      <c r="C4458" t="s">
        <v>243</v>
      </c>
      <c r="D4458" t="s">
        <v>53</v>
      </c>
      <c r="E4458" t="s">
        <v>244</v>
      </c>
      <c r="F4458">
        <v>1997</v>
      </c>
      <c r="G4458" t="s">
        <v>169</v>
      </c>
      <c r="H4458" t="s">
        <v>170</v>
      </c>
      <c r="I4458" t="s">
        <v>7</v>
      </c>
      <c r="J4458">
        <v>2857</v>
      </c>
      <c r="K4458" t="s">
        <v>166</v>
      </c>
    </row>
    <row r="4459" spans="1:11" x14ac:dyDescent="0.25">
      <c r="A4459" t="s">
        <v>165</v>
      </c>
      <c r="B4459" t="s">
        <v>166</v>
      </c>
      <c r="C4459" t="s">
        <v>243</v>
      </c>
      <c r="D4459" t="s">
        <v>53</v>
      </c>
      <c r="E4459" t="s">
        <v>244</v>
      </c>
      <c r="F4459">
        <v>1998</v>
      </c>
      <c r="G4459" t="s">
        <v>169</v>
      </c>
      <c r="H4459" t="s">
        <v>170</v>
      </c>
      <c r="I4459" t="s">
        <v>7</v>
      </c>
      <c r="J4459">
        <v>3270</v>
      </c>
      <c r="K4459" t="s">
        <v>166</v>
      </c>
    </row>
    <row r="4460" spans="1:11" x14ac:dyDescent="0.25">
      <c r="A4460" t="s">
        <v>165</v>
      </c>
      <c r="B4460" t="s">
        <v>166</v>
      </c>
      <c r="C4460" t="s">
        <v>243</v>
      </c>
      <c r="D4460" t="s">
        <v>53</v>
      </c>
      <c r="E4460" t="s">
        <v>244</v>
      </c>
      <c r="F4460">
        <v>1999</v>
      </c>
      <c r="G4460" t="s">
        <v>169</v>
      </c>
      <c r="H4460" t="s">
        <v>170</v>
      </c>
      <c r="I4460" t="s">
        <v>7</v>
      </c>
      <c r="J4460">
        <v>2853</v>
      </c>
      <c r="K4460" t="s">
        <v>166</v>
      </c>
    </row>
    <row r="4461" spans="1:11" x14ac:dyDescent="0.25">
      <c r="A4461" t="s">
        <v>165</v>
      </c>
      <c r="B4461" t="s">
        <v>166</v>
      </c>
      <c r="C4461" t="s">
        <v>243</v>
      </c>
      <c r="D4461" t="s">
        <v>53</v>
      </c>
      <c r="E4461" t="s">
        <v>244</v>
      </c>
      <c r="F4461">
        <v>2000</v>
      </c>
      <c r="G4461" t="s">
        <v>169</v>
      </c>
      <c r="H4461" t="s">
        <v>170</v>
      </c>
      <c r="I4461" t="s">
        <v>7</v>
      </c>
      <c r="J4461">
        <v>2667</v>
      </c>
      <c r="K4461" t="s">
        <v>166</v>
      </c>
    </row>
    <row r="4462" spans="1:11" x14ac:dyDescent="0.25">
      <c r="A4462" t="s">
        <v>165</v>
      </c>
      <c r="B4462" t="s">
        <v>166</v>
      </c>
      <c r="C4462" t="s">
        <v>243</v>
      </c>
      <c r="D4462" t="s">
        <v>53</v>
      </c>
      <c r="E4462" t="s">
        <v>244</v>
      </c>
      <c r="F4462">
        <v>2001</v>
      </c>
      <c r="G4462" t="s">
        <v>169</v>
      </c>
      <c r="H4462" t="s">
        <v>170</v>
      </c>
      <c r="I4462" t="s">
        <v>7</v>
      </c>
      <c r="J4462">
        <v>3307</v>
      </c>
      <c r="K4462" t="s">
        <v>166</v>
      </c>
    </row>
    <row r="4463" spans="1:11" x14ac:dyDescent="0.25">
      <c r="A4463" t="s">
        <v>165</v>
      </c>
      <c r="B4463" t="s">
        <v>166</v>
      </c>
      <c r="C4463" t="s">
        <v>243</v>
      </c>
      <c r="D4463" t="s">
        <v>53</v>
      </c>
      <c r="E4463" t="s">
        <v>244</v>
      </c>
      <c r="F4463">
        <v>2002</v>
      </c>
      <c r="G4463" t="s">
        <v>169</v>
      </c>
      <c r="H4463" t="s">
        <v>170</v>
      </c>
      <c r="I4463" t="s">
        <v>7</v>
      </c>
      <c r="J4463">
        <v>3269</v>
      </c>
      <c r="K4463" t="s">
        <v>166</v>
      </c>
    </row>
    <row r="4464" spans="1:11" x14ac:dyDescent="0.25">
      <c r="A4464" t="s">
        <v>165</v>
      </c>
      <c r="B4464" t="s">
        <v>166</v>
      </c>
      <c r="C4464" t="s">
        <v>243</v>
      </c>
      <c r="D4464" t="s">
        <v>53</v>
      </c>
      <c r="E4464" t="s">
        <v>244</v>
      </c>
      <c r="F4464">
        <v>2003</v>
      </c>
      <c r="G4464" t="s">
        <v>169</v>
      </c>
      <c r="H4464" t="s">
        <v>170</v>
      </c>
      <c r="I4464" t="s">
        <v>7</v>
      </c>
      <c r="J4464">
        <v>3476</v>
      </c>
      <c r="K4464" t="s">
        <v>166</v>
      </c>
    </row>
    <row r="4465" spans="1:11" x14ac:dyDescent="0.25">
      <c r="A4465" t="s">
        <v>165</v>
      </c>
      <c r="B4465" t="s">
        <v>166</v>
      </c>
      <c r="C4465" t="s">
        <v>243</v>
      </c>
      <c r="D4465" t="s">
        <v>53</v>
      </c>
      <c r="E4465" t="s">
        <v>244</v>
      </c>
      <c r="F4465">
        <v>2004</v>
      </c>
      <c r="G4465" t="s">
        <v>169</v>
      </c>
      <c r="H4465" t="s">
        <v>170</v>
      </c>
      <c r="I4465" t="s">
        <v>7</v>
      </c>
      <c r="J4465">
        <v>4046</v>
      </c>
      <c r="K4465" t="s">
        <v>166</v>
      </c>
    </row>
    <row r="4466" spans="1:11" x14ac:dyDescent="0.25">
      <c r="A4466" t="s">
        <v>165</v>
      </c>
      <c r="B4466" t="s">
        <v>166</v>
      </c>
      <c r="C4466" t="s">
        <v>243</v>
      </c>
      <c r="D4466" t="s">
        <v>53</v>
      </c>
      <c r="E4466" t="s">
        <v>244</v>
      </c>
      <c r="F4466">
        <v>2005</v>
      </c>
      <c r="G4466" t="s">
        <v>169</v>
      </c>
      <c r="H4466" t="s">
        <v>170</v>
      </c>
      <c r="I4466" t="s">
        <v>7</v>
      </c>
      <c r="J4466">
        <v>4008</v>
      </c>
      <c r="K4466" t="s">
        <v>166</v>
      </c>
    </row>
    <row r="4467" spans="1:11" x14ac:dyDescent="0.25">
      <c r="A4467" t="s">
        <v>165</v>
      </c>
      <c r="B4467" t="s">
        <v>166</v>
      </c>
      <c r="C4467" t="s">
        <v>243</v>
      </c>
      <c r="D4467" t="s">
        <v>53</v>
      </c>
      <c r="E4467" t="s">
        <v>244</v>
      </c>
      <c r="F4467">
        <v>2006</v>
      </c>
      <c r="G4467" t="s">
        <v>169</v>
      </c>
      <c r="H4467" t="s">
        <v>170</v>
      </c>
      <c r="I4467" t="s">
        <v>7</v>
      </c>
      <c r="J4467">
        <v>4524</v>
      </c>
      <c r="K4467" t="s">
        <v>166</v>
      </c>
    </row>
    <row r="4468" spans="1:11" x14ac:dyDescent="0.25">
      <c r="A4468" t="s">
        <v>165</v>
      </c>
      <c r="B4468" t="s">
        <v>166</v>
      </c>
      <c r="C4468" t="s">
        <v>243</v>
      </c>
      <c r="D4468" t="s">
        <v>53</v>
      </c>
      <c r="E4468" t="s">
        <v>244</v>
      </c>
      <c r="F4468">
        <v>2007</v>
      </c>
      <c r="G4468" t="s">
        <v>169</v>
      </c>
      <c r="H4468" t="s">
        <v>170</v>
      </c>
      <c r="I4468" t="s">
        <v>7</v>
      </c>
      <c r="J4468">
        <v>4338</v>
      </c>
      <c r="K4468" t="s">
        <v>166</v>
      </c>
    </row>
    <row r="4469" spans="1:11" x14ac:dyDescent="0.25">
      <c r="A4469" t="s">
        <v>165</v>
      </c>
      <c r="B4469" t="s">
        <v>166</v>
      </c>
      <c r="C4469" t="s">
        <v>243</v>
      </c>
      <c r="D4469" t="s">
        <v>53</v>
      </c>
      <c r="E4469" t="s">
        <v>244</v>
      </c>
      <c r="F4469">
        <v>2008</v>
      </c>
      <c r="G4469" t="s">
        <v>169</v>
      </c>
      <c r="H4469" t="s">
        <v>170</v>
      </c>
      <c r="I4469" t="s">
        <v>7</v>
      </c>
      <c r="J4469">
        <v>4331</v>
      </c>
      <c r="K4469" t="s">
        <v>166</v>
      </c>
    </row>
    <row r="4470" spans="1:11" x14ac:dyDescent="0.25">
      <c r="A4470" t="s">
        <v>165</v>
      </c>
      <c r="B4470" t="s">
        <v>166</v>
      </c>
      <c r="C4470" t="s">
        <v>243</v>
      </c>
      <c r="D4470" t="s">
        <v>53</v>
      </c>
      <c r="E4470" t="s">
        <v>244</v>
      </c>
      <c r="F4470">
        <v>2009</v>
      </c>
      <c r="G4470" t="s">
        <v>169</v>
      </c>
      <c r="H4470" t="s">
        <v>170</v>
      </c>
      <c r="I4470" t="s">
        <v>7</v>
      </c>
      <c r="J4470">
        <v>5064</v>
      </c>
      <c r="K4470" t="s">
        <v>166</v>
      </c>
    </row>
    <row r="4471" spans="1:11" x14ac:dyDescent="0.25">
      <c r="A4471" t="s">
        <v>165</v>
      </c>
      <c r="B4471" t="s">
        <v>166</v>
      </c>
      <c r="C4471" t="s">
        <v>243</v>
      </c>
      <c r="D4471" t="s">
        <v>53</v>
      </c>
      <c r="E4471" t="s">
        <v>244</v>
      </c>
      <c r="F4471">
        <v>2010</v>
      </c>
      <c r="G4471" t="s">
        <v>169</v>
      </c>
      <c r="H4471" t="s">
        <v>170</v>
      </c>
      <c r="I4471" t="s">
        <v>7</v>
      </c>
      <c r="J4471">
        <v>5578</v>
      </c>
      <c r="K4471" t="s">
        <v>166</v>
      </c>
    </row>
    <row r="4472" spans="1:11" x14ac:dyDescent="0.25">
      <c r="A4472" t="s">
        <v>165</v>
      </c>
      <c r="B4472" t="s">
        <v>166</v>
      </c>
      <c r="C4472" t="s">
        <v>243</v>
      </c>
      <c r="D4472" t="s">
        <v>53</v>
      </c>
      <c r="E4472" t="s">
        <v>244</v>
      </c>
      <c r="F4472">
        <v>2011</v>
      </c>
      <c r="G4472" t="s">
        <v>169</v>
      </c>
      <c r="H4472" t="s">
        <v>170</v>
      </c>
      <c r="I4472" t="s">
        <v>7</v>
      </c>
      <c r="J4472">
        <v>5130</v>
      </c>
      <c r="K4472" t="s">
        <v>166</v>
      </c>
    </row>
    <row r="4473" spans="1:11" x14ac:dyDescent="0.25">
      <c r="A4473" t="s">
        <v>165</v>
      </c>
      <c r="B4473" t="s">
        <v>166</v>
      </c>
      <c r="C4473" t="s">
        <v>243</v>
      </c>
      <c r="D4473" t="s">
        <v>53</v>
      </c>
      <c r="E4473" t="s">
        <v>244</v>
      </c>
      <c r="F4473">
        <v>2012</v>
      </c>
      <c r="G4473" t="s">
        <v>169</v>
      </c>
      <c r="H4473" t="s">
        <v>170</v>
      </c>
      <c r="I4473" t="s">
        <v>7</v>
      </c>
      <c r="J4473">
        <v>6853</v>
      </c>
      <c r="K4473" t="s">
        <v>166</v>
      </c>
    </row>
    <row r="4474" spans="1:11" x14ac:dyDescent="0.25">
      <c r="A4474" t="s">
        <v>165</v>
      </c>
      <c r="B4474" t="s">
        <v>166</v>
      </c>
      <c r="C4474" t="s">
        <v>243</v>
      </c>
      <c r="D4474" t="s">
        <v>53</v>
      </c>
      <c r="E4474" t="s">
        <v>244</v>
      </c>
      <c r="F4474">
        <v>2013</v>
      </c>
      <c r="G4474" t="s">
        <v>169</v>
      </c>
      <c r="H4474" t="s">
        <v>170</v>
      </c>
      <c r="I4474" t="s">
        <v>7</v>
      </c>
      <c r="J4474">
        <v>6432</v>
      </c>
      <c r="K4474" t="s">
        <v>166</v>
      </c>
    </row>
    <row r="4475" spans="1:11" x14ac:dyDescent="0.25">
      <c r="A4475" t="s">
        <v>165</v>
      </c>
      <c r="B4475" t="s">
        <v>166</v>
      </c>
      <c r="C4475" t="s">
        <v>243</v>
      </c>
      <c r="D4475" t="s">
        <v>53</v>
      </c>
      <c r="E4475" t="s">
        <v>244</v>
      </c>
      <c r="F4475">
        <v>2014</v>
      </c>
      <c r="G4475" t="s">
        <v>169</v>
      </c>
      <c r="H4475" t="s">
        <v>170</v>
      </c>
      <c r="I4475" t="s">
        <v>7</v>
      </c>
      <c r="J4475">
        <v>6619</v>
      </c>
      <c r="K4475" t="s">
        <v>166</v>
      </c>
    </row>
    <row r="4476" spans="1:11" x14ac:dyDescent="0.25">
      <c r="A4476" t="s">
        <v>165</v>
      </c>
      <c r="B4476" t="s">
        <v>166</v>
      </c>
      <c r="C4476" t="s">
        <v>243</v>
      </c>
      <c r="D4476" t="s">
        <v>53</v>
      </c>
      <c r="E4476" t="s">
        <v>244</v>
      </c>
      <c r="F4476">
        <v>2015</v>
      </c>
      <c r="G4476" t="s">
        <v>169</v>
      </c>
      <c r="H4476" t="s">
        <v>170</v>
      </c>
      <c r="I4476" t="s">
        <v>7</v>
      </c>
      <c r="J4476">
        <v>6566</v>
      </c>
      <c r="K4476" t="s">
        <v>166</v>
      </c>
    </row>
    <row r="4477" spans="1:11" x14ac:dyDescent="0.25">
      <c r="A4477" t="s">
        <v>165</v>
      </c>
      <c r="B4477" t="s">
        <v>166</v>
      </c>
      <c r="C4477" t="s">
        <v>243</v>
      </c>
      <c r="D4477" t="s">
        <v>53</v>
      </c>
      <c r="E4477" t="s">
        <v>244</v>
      </c>
      <c r="F4477">
        <v>2016</v>
      </c>
      <c r="G4477" t="s">
        <v>169</v>
      </c>
      <c r="H4477" t="s">
        <v>170</v>
      </c>
      <c r="I4477" t="s">
        <v>7</v>
      </c>
      <c r="J4477">
        <v>4832</v>
      </c>
      <c r="K4477" t="s">
        <v>166</v>
      </c>
    </row>
    <row r="4478" spans="1:11" x14ac:dyDescent="0.25">
      <c r="A4478" t="s">
        <v>165</v>
      </c>
      <c r="B4478" t="s">
        <v>166</v>
      </c>
      <c r="C4478" t="s">
        <v>243</v>
      </c>
      <c r="D4478" t="s">
        <v>53</v>
      </c>
      <c r="E4478" t="s">
        <v>244</v>
      </c>
      <c r="F4478">
        <v>2017</v>
      </c>
      <c r="G4478" t="s">
        <v>169</v>
      </c>
      <c r="H4478" t="s">
        <v>170</v>
      </c>
      <c r="I4478" t="s">
        <v>7</v>
      </c>
      <c r="J4478">
        <v>4688</v>
      </c>
      <c r="K4478" t="s">
        <v>166</v>
      </c>
    </row>
    <row r="4479" spans="1:11" x14ac:dyDescent="0.25">
      <c r="A4479" t="s">
        <v>165</v>
      </c>
      <c r="B4479" t="s">
        <v>166</v>
      </c>
      <c r="C4479" t="s">
        <v>243</v>
      </c>
      <c r="D4479" t="s">
        <v>53</v>
      </c>
      <c r="E4479" t="s">
        <v>244</v>
      </c>
      <c r="F4479">
        <v>2018</v>
      </c>
      <c r="G4479" t="s">
        <v>169</v>
      </c>
      <c r="H4479" t="s">
        <v>170</v>
      </c>
      <c r="I4479" t="s">
        <v>7</v>
      </c>
      <c r="J4479">
        <v>4700</v>
      </c>
      <c r="K4479" t="s">
        <v>166</v>
      </c>
    </row>
    <row r="4480" spans="1:11" x14ac:dyDescent="0.25">
      <c r="A4480" t="s">
        <v>165</v>
      </c>
      <c r="B4480" t="s">
        <v>166</v>
      </c>
      <c r="C4480" t="s">
        <v>243</v>
      </c>
      <c r="D4480" t="s">
        <v>53</v>
      </c>
      <c r="E4480" t="s">
        <v>244</v>
      </c>
      <c r="F4480">
        <v>2019</v>
      </c>
      <c r="G4480" t="s">
        <v>169</v>
      </c>
      <c r="H4480" t="s">
        <v>170</v>
      </c>
      <c r="I4480" t="s">
        <v>7</v>
      </c>
      <c r="J4480">
        <v>5068</v>
      </c>
      <c r="K4480" t="s">
        <v>166</v>
      </c>
    </row>
    <row r="4481" spans="1:11" x14ac:dyDescent="0.25">
      <c r="A4481" t="s">
        <v>165</v>
      </c>
      <c r="B4481" t="s">
        <v>166</v>
      </c>
      <c r="C4481" t="s">
        <v>243</v>
      </c>
      <c r="D4481" t="s">
        <v>53</v>
      </c>
      <c r="E4481" t="s">
        <v>244</v>
      </c>
      <c r="F4481">
        <v>2020</v>
      </c>
      <c r="G4481" t="s">
        <v>169</v>
      </c>
      <c r="H4481" t="s">
        <v>170</v>
      </c>
      <c r="I4481" t="s">
        <v>7</v>
      </c>
      <c r="J4481">
        <v>6730</v>
      </c>
      <c r="K4481" t="s">
        <v>166</v>
      </c>
    </row>
    <row r="4482" spans="1:11" x14ac:dyDescent="0.25">
      <c r="A4482" t="s">
        <v>165</v>
      </c>
      <c r="B4482" t="s">
        <v>166</v>
      </c>
      <c r="C4482" t="s">
        <v>243</v>
      </c>
      <c r="D4482" t="s">
        <v>53</v>
      </c>
      <c r="E4482" t="s">
        <v>244</v>
      </c>
      <c r="F4482">
        <v>2021</v>
      </c>
      <c r="G4482" t="s">
        <v>169</v>
      </c>
      <c r="H4482" t="s">
        <v>170</v>
      </c>
      <c r="I4482" t="s">
        <v>7</v>
      </c>
      <c r="J4482">
        <v>6528</v>
      </c>
      <c r="K4482" t="s">
        <v>166</v>
      </c>
    </row>
    <row r="4483" spans="1:11" x14ac:dyDescent="0.25">
      <c r="A4483" t="s">
        <v>165</v>
      </c>
      <c r="B4483" t="s">
        <v>166</v>
      </c>
      <c r="C4483" t="s">
        <v>243</v>
      </c>
      <c r="D4483" t="s">
        <v>53</v>
      </c>
      <c r="E4483" t="s">
        <v>244</v>
      </c>
      <c r="F4483">
        <v>2022</v>
      </c>
      <c r="G4483" t="s">
        <v>169</v>
      </c>
      <c r="H4483" t="s">
        <v>170</v>
      </c>
      <c r="I4483" t="s">
        <v>7</v>
      </c>
      <c r="J4483">
        <v>6461</v>
      </c>
      <c r="K4483" t="s">
        <v>166</v>
      </c>
    </row>
    <row r="4484" spans="1:11" x14ac:dyDescent="0.25">
      <c r="A4484" t="s">
        <v>165</v>
      </c>
      <c r="B4484" t="s">
        <v>166</v>
      </c>
      <c r="C4484" t="s">
        <v>245</v>
      </c>
      <c r="D4484" t="s">
        <v>54</v>
      </c>
      <c r="E4484" t="s">
        <v>246</v>
      </c>
      <c r="F4484">
        <v>1972</v>
      </c>
      <c r="G4484" t="s">
        <v>169</v>
      </c>
      <c r="H4484" t="s">
        <v>170</v>
      </c>
      <c r="I4484" t="s">
        <v>7</v>
      </c>
      <c r="J4484">
        <v>1799</v>
      </c>
      <c r="K4484" t="s">
        <v>166</v>
      </c>
    </row>
    <row r="4485" spans="1:11" x14ac:dyDescent="0.25">
      <c r="A4485" t="s">
        <v>165</v>
      </c>
      <c r="B4485" t="s">
        <v>166</v>
      </c>
      <c r="C4485" t="s">
        <v>245</v>
      </c>
      <c r="D4485" t="s">
        <v>54</v>
      </c>
      <c r="E4485" t="s">
        <v>246</v>
      </c>
      <c r="F4485">
        <v>1973</v>
      </c>
      <c r="G4485" t="s">
        <v>169</v>
      </c>
      <c r="H4485" t="s">
        <v>170</v>
      </c>
      <c r="I4485" t="s">
        <v>7</v>
      </c>
      <c r="J4485">
        <v>1614</v>
      </c>
      <c r="K4485" t="s">
        <v>166</v>
      </c>
    </row>
    <row r="4486" spans="1:11" x14ac:dyDescent="0.25">
      <c r="A4486" t="s">
        <v>165</v>
      </c>
      <c r="B4486" t="s">
        <v>166</v>
      </c>
      <c r="C4486" t="s">
        <v>245</v>
      </c>
      <c r="D4486" t="s">
        <v>54</v>
      </c>
      <c r="E4486" t="s">
        <v>246</v>
      </c>
      <c r="F4486">
        <v>1974</v>
      </c>
      <c r="G4486" t="s">
        <v>169</v>
      </c>
      <c r="H4486" t="s">
        <v>170</v>
      </c>
      <c r="I4486" t="s">
        <v>7</v>
      </c>
      <c r="J4486">
        <v>2191</v>
      </c>
      <c r="K4486" t="s">
        <v>166</v>
      </c>
    </row>
    <row r="4487" spans="1:11" x14ac:dyDescent="0.25">
      <c r="A4487" t="s">
        <v>165</v>
      </c>
      <c r="B4487" t="s">
        <v>166</v>
      </c>
      <c r="C4487" t="s">
        <v>245</v>
      </c>
      <c r="D4487" t="s">
        <v>54</v>
      </c>
      <c r="E4487" t="s">
        <v>246</v>
      </c>
      <c r="F4487">
        <v>1975</v>
      </c>
      <c r="G4487" t="s">
        <v>169</v>
      </c>
      <c r="H4487" t="s">
        <v>170</v>
      </c>
      <c r="I4487" t="s">
        <v>7</v>
      </c>
      <c r="J4487">
        <v>2169</v>
      </c>
      <c r="K4487" t="s">
        <v>166</v>
      </c>
    </row>
    <row r="4488" spans="1:11" x14ac:dyDescent="0.25">
      <c r="A4488" t="s">
        <v>165</v>
      </c>
      <c r="B4488" t="s">
        <v>166</v>
      </c>
      <c r="C4488" t="s">
        <v>245</v>
      </c>
      <c r="D4488" t="s">
        <v>54</v>
      </c>
      <c r="E4488" t="s">
        <v>246</v>
      </c>
      <c r="F4488">
        <v>1976</v>
      </c>
      <c r="G4488" t="s">
        <v>169</v>
      </c>
      <c r="H4488" t="s">
        <v>170</v>
      </c>
      <c r="I4488" t="s">
        <v>7</v>
      </c>
      <c r="J4488">
        <v>2362</v>
      </c>
      <c r="K4488" t="s">
        <v>166</v>
      </c>
    </row>
    <row r="4489" spans="1:11" x14ac:dyDescent="0.25">
      <c r="A4489" t="s">
        <v>165</v>
      </c>
      <c r="B4489" t="s">
        <v>166</v>
      </c>
      <c r="C4489" t="s">
        <v>245</v>
      </c>
      <c r="D4489" t="s">
        <v>54</v>
      </c>
      <c r="E4489" t="s">
        <v>246</v>
      </c>
      <c r="F4489">
        <v>1977</v>
      </c>
      <c r="G4489" t="s">
        <v>169</v>
      </c>
      <c r="H4489" t="s">
        <v>170</v>
      </c>
      <c r="I4489" t="s">
        <v>7</v>
      </c>
      <c r="J4489">
        <v>3070</v>
      </c>
      <c r="K4489" t="s">
        <v>166</v>
      </c>
    </row>
    <row r="4490" spans="1:11" x14ac:dyDescent="0.25">
      <c r="A4490" t="s">
        <v>165</v>
      </c>
      <c r="B4490" t="s">
        <v>166</v>
      </c>
      <c r="C4490" t="s">
        <v>245</v>
      </c>
      <c r="D4490" t="s">
        <v>54</v>
      </c>
      <c r="E4490" t="s">
        <v>246</v>
      </c>
      <c r="F4490">
        <v>1978</v>
      </c>
      <c r="G4490" t="s">
        <v>169</v>
      </c>
      <c r="H4490" t="s">
        <v>170</v>
      </c>
      <c r="I4490" t="s">
        <v>7</v>
      </c>
      <c r="J4490">
        <v>3866</v>
      </c>
      <c r="K4490" t="s">
        <v>166</v>
      </c>
    </row>
    <row r="4491" spans="1:11" x14ac:dyDescent="0.25">
      <c r="A4491" t="s">
        <v>165</v>
      </c>
      <c r="B4491" t="s">
        <v>166</v>
      </c>
      <c r="C4491" t="s">
        <v>245</v>
      </c>
      <c r="D4491" t="s">
        <v>54</v>
      </c>
      <c r="E4491" t="s">
        <v>246</v>
      </c>
      <c r="F4491">
        <v>1979</v>
      </c>
      <c r="G4491" t="s">
        <v>169</v>
      </c>
      <c r="H4491" t="s">
        <v>170</v>
      </c>
      <c r="I4491" t="s">
        <v>7</v>
      </c>
      <c r="J4491">
        <v>4273</v>
      </c>
      <c r="K4491" t="s">
        <v>166</v>
      </c>
    </row>
    <row r="4492" spans="1:11" x14ac:dyDescent="0.25">
      <c r="A4492" t="s">
        <v>165</v>
      </c>
      <c r="B4492" t="s">
        <v>166</v>
      </c>
      <c r="C4492" t="s">
        <v>245</v>
      </c>
      <c r="D4492" t="s">
        <v>54</v>
      </c>
      <c r="E4492" t="s">
        <v>246</v>
      </c>
      <c r="F4492">
        <v>1980</v>
      </c>
      <c r="G4492" t="s">
        <v>169</v>
      </c>
      <c r="H4492" t="s">
        <v>170</v>
      </c>
      <c r="I4492" t="s">
        <v>7</v>
      </c>
      <c r="J4492">
        <v>4140</v>
      </c>
      <c r="K4492" t="s">
        <v>166</v>
      </c>
    </row>
    <row r="4493" spans="1:11" x14ac:dyDescent="0.25">
      <c r="A4493" t="s">
        <v>165</v>
      </c>
      <c r="B4493" t="s">
        <v>166</v>
      </c>
      <c r="C4493" t="s">
        <v>245</v>
      </c>
      <c r="D4493" t="s">
        <v>54</v>
      </c>
      <c r="E4493" t="s">
        <v>246</v>
      </c>
      <c r="F4493">
        <v>1981</v>
      </c>
      <c r="G4493" t="s">
        <v>169</v>
      </c>
      <c r="H4493" t="s">
        <v>170</v>
      </c>
      <c r="I4493" t="s">
        <v>7</v>
      </c>
      <c r="J4493">
        <v>5120</v>
      </c>
      <c r="K4493" t="s">
        <v>166</v>
      </c>
    </row>
    <row r="4494" spans="1:11" x14ac:dyDescent="0.25">
      <c r="A4494" t="s">
        <v>165</v>
      </c>
      <c r="B4494" t="s">
        <v>166</v>
      </c>
      <c r="C4494" t="s">
        <v>245</v>
      </c>
      <c r="D4494" t="s">
        <v>54</v>
      </c>
      <c r="E4494" t="s">
        <v>246</v>
      </c>
      <c r="F4494">
        <v>1982</v>
      </c>
      <c r="G4494" t="s">
        <v>169</v>
      </c>
      <c r="H4494" t="s">
        <v>170</v>
      </c>
      <c r="I4494" t="s">
        <v>7</v>
      </c>
      <c r="J4494">
        <v>6216</v>
      </c>
      <c r="K4494" t="s">
        <v>166</v>
      </c>
    </row>
    <row r="4495" spans="1:11" x14ac:dyDescent="0.25">
      <c r="A4495" t="s">
        <v>165</v>
      </c>
      <c r="B4495" t="s">
        <v>166</v>
      </c>
      <c r="C4495" t="s">
        <v>245</v>
      </c>
      <c r="D4495" t="s">
        <v>54</v>
      </c>
      <c r="E4495" t="s">
        <v>246</v>
      </c>
      <c r="F4495">
        <v>1983</v>
      </c>
      <c r="G4495" t="s">
        <v>169</v>
      </c>
      <c r="H4495" t="s">
        <v>170</v>
      </c>
      <c r="I4495" t="s">
        <v>7</v>
      </c>
      <c r="J4495">
        <v>7134</v>
      </c>
      <c r="K4495" t="s">
        <v>166</v>
      </c>
    </row>
    <row r="4496" spans="1:11" x14ac:dyDescent="0.25">
      <c r="A4496" t="s">
        <v>165</v>
      </c>
      <c r="B4496" t="s">
        <v>166</v>
      </c>
      <c r="C4496" t="s">
        <v>245</v>
      </c>
      <c r="D4496" t="s">
        <v>54</v>
      </c>
      <c r="E4496" t="s">
        <v>246</v>
      </c>
      <c r="F4496">
        <v>1984</v>
      </c>
      <c r="G4496" t="s">
        <v>169</v>
      </c>
      <c r="H4496" t="s">
        <v>170</v>
      </c>
      <c r="I4496" t="s">
        <v>7</v>
      </c>
      <c r="J4496">
        <v>8044</v>
      </c>
      <c r="K4496" t="s">
        <v>166</v>
      </c>
    </row>
    <row r="4497" spans="1:11" x14ac:dyDescent="0.25">
      <c r="A4497" t="s">
        <v>165</v>
      </c>
      <c r="B4497" t="s">
        <v>166</v>
      </c>
      <c r="C4497" t="s">
        <v>245</v>
      </c>
      <c r="D4497" t="s">
        <v>54</v>
      </c>
      <c r="E4497" t="s">
        <v>246</v>
      </c>
      <c r="F4497">
        <v>1985</v>
      </c>
      <c r="G4497" t="s">
        <v>169</v>
      </c>
      <c r="H4497" t="s">
        <v>170</v>
      </c>
      <c r="I4497" t="s">
        <v>7</v>
      </c>
      <c r="J4497">
        <v>8984</v>
      </c>
      <c r="K4497" t="s">
        <v>166</v>
      </c>
    </row>
    <row r="4498" spans="1:11" x14ac:dyDescent="0.25">
      <c r="A4498" t="s">
        <v>165</v>
      </c>
      <c r="B4498" t="s">
        <v>166</v>
      </c>
      <c r="C4498" t="s">
        <v>245</v>
      </c>
      <c r="D4498" t="s">
        <v>54</v>
      </c>
      <c r="E4498" t="s">
        <v>246</v>
      </c>
      <c r="F4498">
        <v>1986</v>
      </c>
      <c r="G4498" t="s">
        <v>169</v>
      </c>
      <c r="H4498" t="s">
        <v>170</v>
      </c>
      <c r="I4498" t="s">
        <v>7</v>
      </c>
      <c r="J4498">
        <v>8880</v>
      </c>
      <c r="K4498" t="s">
        <v>166</v>
      </c>
    </row>
    <row r="4499" spans="1:11" x14ac:dyDescent="0.25">
      <c r="A4499" t="s">
        <v>165</v>
      </c>
      <c r="B4499" t="s">
        <v>166</v>
      </c>
      <c r="C4499" t="s">
        <v>245</v>
      </c>
      <c r="D4499" t="s">
        <v>54</v>
      </c>
      <c r="E4499" t="s">
        <v>246</v>
      </c>
      <c r="F4499">
        <v>1987</v>
      </c>
      <c r="G4499" t="s">
        <v>169</v>
      </c>
      <c r="H4499" t="s">
        <v>170</v>
      </c>
      <c r="I4499" t="s">
        <v>7</v>
      </c>
      <c r="J4499">
        <v>8804</v>
      </c>
      <c r="K4499" t="s">
        <v>166</v>
      </c>
    </row>
    <row r="4500" spans="1:11" x14ac:dyDescent="0.25">
      <c r="A4500" t="s">
        <v>165</v>
      </c>
      <c r="B4500" t="s">
        <v>166</v>
      </c>
      <c r="C4500" t="s">
        <v>245</v>
      </c>
      <c r="D4500" t="s">
        <v>54</v>
      </c>
      <c r="E4500" t="s">
        <v>246</v>
      </c>
      <c r="F4500">
        <v>1988</v>
      </c>
      <c r="G4500" t="s">
        <v>169</v>
      </c>
      <c r="H4500" t="s">
        <v>170</v>
      </c>
      <c r="I4500" t="s">
        <v>7</v>
      </c>
      <c r="J4500">
        <v>8617</v>
      </c>
      <c r="K4500" t="s">
        <v>166</v>
      </c>
    </row>
    <row r="4501" spans="1:11" x14ac:dyDescent="0.25">
      <c r="A4501" t="s">
        <v>165</v>
      </c>
      <c r="B4501" t="s">
        <v>166</v>
      </c>
      <c r="C4501" t="s">
        <v>245</v>
      </c>
      <c r="D4501" t="s">
        <v>54</v>
      </c>
      <c r="E4501" t="s">
        <v>246</v>
      </c>
      <c r="F4501">
        <v>1989</v>
      </c>
      <c r="G4501" t="s">
        <v>169</v>
      </c>
      <c r="H4501" t="s">
        <v>170</v>
      </c>
      <c r="I4501" t="s">
        <v>7</v>
      </c>
      <c r="J4501">
        <v>9980</v>
      </c>
      <c r="K4501" t="s">
        <v>166</v>
      </c>
    </row>
    <row r="4502" spans="1:11" x14ac:dyDescent="0.25">
      <c r="A4502" t="s">
        <v>165</v>
      </c>
      <c r="B4502" t="s">
        <v>166</v>
      </c>
      <c r="C4502" t="s">
        <v>245</v>
      </c>
      <c r="D4502" t="s">
        <v>54</v>
      </c>
      <c r="E4502" t="s">
        <v>246</v>
      </c>
      <c r="F4502">
        <v>1990</v>
      </c>
      <c r="G4502" t="s">
        <v>169</v>
      </c>
      <c r="H4502" t="s">
        <v>170</v>
      </c>
      <c r="I4502" t="s">
        <v>7</v>
      </c>
      <c r="J4502">
        <v>10803</v>
      </c>
      <c r="K4502" t="s">
        <v>166</v>
      </c>
    </row>
    <row r="4503" spans="1:11" x14ac:dyDescent="0.25">
      <c r="A4503" t="s">
        <v>165</v>
      </c>
      <c r="B4503" t="s">
        <v>166</v>
      </c>
      <c r="C4503" t="s">
        <v>245</v>
      </c>
      <c r="D4503" t="s">
        <v>54</v>
      </c>
      <c r="E4503" t="s">
        <v>246</v>
      </c>
      <c r="F4503">
        <v>1991</v>
      </c>
      <c r="G4503" t="s">
        <v>169</v>
      </c>
      <c r="H4503" t="s">
        <v>170</v>
      </c>
      <c r="I4503" t="s">
        <v>7</v>
      </c>
      <c r="J4503">
        <v>10201</v>
      </c>
      <c r="K4503" t="s">
        <v>166</v>
      </c>
    </row>
    <row r="4504" spans="1:11" x14ac:dyDescent="0.25">
      <c r="A4504" t="s">
        <v>165</v>
      </c>
      <c r="B4504" t="s">
        <v>166</v>
      </c>
      <c r="C4504" t="s">
        <v>245</v>
      </c>
      <c r="D4504" t="s">
        <v>54</v>
      </c>
      <c r="E4504" t="s">
        <v>246</v>
      </c>
      <c r="F4504">
        <v>1992</v>
      </c>
      <c r="G4504" t="s">
        <v>169</v>
      </c>
      <c r="H4504" t="s">
        <v>170</v>
      </c>
      <c r="I4504" t="s">
        <v>7</v>
      </c>
      <c r="J4504">
        <v>10082</v>
      </c>
      <c r="K4504" t="s">
        <v>166</v>
      </c>
    </row>
    <row r="4505" spans="1:11" x14ac:dyDescent="0.25">
      <c r="A4505" t="s">
        <v>165</v>
      </c>
      <c r="B4505" t="s">
        <v>166</v>
      </c>
      <c r="C4505" t="s">
        <v>245</v>
      </c>
      <c r="D4505" t="s">
        <v>54</v>
      </c>
      <c r="E4505" t="s">
        <v>246</v>
      </c>
      <c r="F4505">
        <v>1993</v>
      </c>
      <c r="G4505" t="s">
        <v>169</v>
      </c>
      <c r="H4505" t="s">
        <v>170</v>
      </c>
      <c r="I4505" t="s">
        <v>7</v>
      </c>
      <c r="J4505">
        <v>8664</v>
      </c>
      <c r="K4505" t="s">
        <v>166</v>
      </c>
    </row>
    <row r="4506" spans="1:11" x14ac:dyDescent="0.25">
      <c r="A4506" t="s">
        <v>165</v>
      </c>
      <c r="B4506" t="s">
        <v>166</v>
      </c>
      <c r="C4506" t="s">
        <v>245</v>
      </c>
      <c r="D4506" t="s">
        <v>54</v>
      </c>
      <c r="E4506" t="s">
        <v>246</v>
      </c>
      <c r="F4506">
        <v>1994</v>
      </c>
      <c r="G4506" t="s">
        <v>169</v>
      </c>
      <c r="H4506" t="s">
        <v>170</v>
      </c>
      <c r="I4506" t="s">
        <v>7</v>
      </c>
      <c r="J4506">
        <v>8053</v>
      </c>
      <c r="K4506" t="s">
        <v>166</v>
      </c>
    </row>
    <row r="4507" spans="1:11" x14ac:dyDescent="0.25">
      <c r="A4507" t="s">
        <v>165</v>
      </c>
      <c r="B4507" t="s">
        <v>166</v>
      </c>
      <c r="C4507" t="s">
        <v>245</v>
      </c>
      <c r="D4507" t="s">
        <v>54</v>
      </c>
      <c r="E4507" t="s">
        <v>246</v>
      </c>
      <c r="F4507">
        <v>1995</v>
      </c>
      <c r="G4507" t="s">
        <v>169</v>
      </c>
      <c r="H4507" t="s">
        <v>170</v>
      </c>
      <c r="I4507" t="s">
        <v>7</v>
      </c>
      <c r="J4507">
        <v>8000</v>
      </c>
      <c r="K4507" t="s">
        <v>166</v>
      </c>
    </row>
    <row r="4508" spans="1:11" x14ac:dyDescent="0.25">
      <c r="A4508" t="s">
        <v>165</v>
      </c>
      <c r="B4508" t="s">
        <v>166</v>
      </c>
      <c r="C4508" t="s">
        <v>245</v>
      </c>
      <c r="D4508" t="s">
        <v>54</v>
      </c>
      <c r="E4508" t="s">
        <v>246</v>
      </c>
      <c r="F4508">
        <v>1996</v>
      </c>
      <c r="G4508" t="s">
        <v>169</v>
      </c>
      <c r="H4508" t="s">
        <v>170</v>
      </c>
      <c r="I4508" t="s">
        <v>7</v>
      </c>
      <c r="J4508">
        <v>6776</v>
      </c>
      <c r="K4508" t="s">
        <v>166</v>
      </c>
    </row>
    <row r="4509" spans="1:11" x14ac:dyDescent="0.25">
      <c r="A4509" t="s">
        <v>165</v>
      </c>
      <c r="B4509" t="s">
        <v>166</v>
      </c>
      <c r="C4509" t="s">
        <v>245</v>
      </c>
      <c r="D4509" t="s">
        <v>54</v>
      </c>
      <c r="E4509" t="s">
        <v>246</v>
      </c>
      <c r="F4509">
        <v>1997</v>
      </c>
      <c r="G4509" t="s">
        <v>169</v>
      </c>
      <c r="H4509" t="s">
        <v>170</v>
      </c>
      <c r="I4509" t="s">
        <v>7</v>
      </c>
      <c r="J4509">
        <v>6109</v>
      </c>
      <c r="K4509" t="s">
        <v>166</v>
      </c>
    </row>
    <row r="4510" spans="1:11" x14ac:dyDescent="0.25">
      <c r="A4510" t="s">
        <v>165</v>
      </c>
      <c r="B4510" t="s">
        <v>166</v>
      </c>
      <c r="C4510" t="s">
        <v>245</v>
      </c>
      <c r="D4510" t="s">
        <v>54</v>
      </c>
      <c r="E4510" t="s">
        <v>246</v>
      </c>
      <c r="F4510">
        <v>1998</v>
      </c>
      <c r="G4510" t="s">
        <v>169</v>
      </c>
      <c r="H4510" t="s">
        <v>170</v>
      </c>
      <c r="I4510" t="s">
        <v>7</v>
      </c>
      <c r="J4510">
        <v>6428</v>
      </c>
      <c r="K4510" t="s">
        <v>166</v>
      </c>
    </row>
    <row r="4511" spans="1:11" x14ac:dyDescent="0.25">
      <c r="A4511" t="s">
        <v>165</v>
      </c>
      <c r="B4511" t="s">
        <v>166</v>
      </c>
      <c r="C4511" t="s">
        <v>245</v>
      </c>
      <c r="D4511" t="s">
        <v>54</v>
      </c>
      <c r="E4511" t="s">
        <v>246</v>
      </c>
      <c r="F4511">
        <v>1999</v>
      </c>
      <c r="G4511" t="s">
        <v>169</v>
      </c>
      <c r="H4511" t="s">
        <v>170</v>
      </c>
      <c r="I4511" t="s">
        <v>7</v>
      </c>
      <c r="J4511">
        <v>6749</v>
      </c>
      <c r="K4511" t="s">
        <v>166</v>
      </c>
    </row>
    <row r="4512" spans="1:11" x14ac:dyDescent="0.25">
      <c r="A4512" t="s">
        <v>165</v>
      </c>
      <c r="B4512" t="s">
        <v>166</v>
      </c>
      <c r="C4512" t="s">
        <v>245</v>
      </c>
      <c r="D4512" t="s">
        <v>54</v>
      </c>
      <c r="E4512" t="s">
        <v>246</v>
      </c>
      <c r="F4512">
        <v>2000</v>
      </c>
      <c r="G4512" t="s">
        <v>169</v>
      </c>
      <c r="H4512" t="s">
        <v>170</v>
      </c>
      <c r="I4512" t="s">
        <v>7</v>
      </c>
      <c r="J4512">
        <v>6582</v>
      </c>
      <c r="K4512" t="s">
        <v>166</v>
      </c>
    </row>
    <row r="4513" spans="1:11" x14ac:dyDescent="0.25">
      <c r="A4513" t="s">
        <v>165</v>
      </c>
      <c r="B4513" t="s">
        <v>166</v>
      </c>
      <c r="C4513" t="s">
        <v>245</v>
      </c>
      <c r="D4513" t="s">
        <v>54</v>
      </c>
      <c r="E4513" t="s">
        <v>246</v>
      </c>
      <c r="F4513">
        <v>2001</v>
      </c>
      <c r="G4513" t="s">
        <v>169</v>
      </c>
      <c r="H4513" t="s">
        <v>170</v>
      </c>
      <c r="I4513" t="s">
        <v>7</v>
      </c>
      <c r="J4513">
        <v>7206</v>
      </c>
      <c r="K4513" t="s">
        <v>166</v>
      </c>
    </row>
    <row r="4514" spans="1:11" x14ac:dyDescent="0.25">
      <c r="A4514" t="s">
        <v>165</v>
      </c>
      <c r="B4514" t="s">
        <v>166</v>
      </c>
      <c r="C4514" t="s">
        <v>245</v>
      </c>
      <c r="D4514" t="s">
        <v>54</v>
      </c>
      <c r="E4514" t="s">
        <v>246</v>
      </c>
      <c r="F4514">
        <v>2002</v>
      </c>
      <c r="G4514" t="s">
        <v>169</v>
      </c>
      <c r="H4514" t="s">
        <v>170</v>
      </c>
      <c r="I4514" t="s">
        <v>7</v>
      </c>
      <c r="J4514">
        <v>8384</v>
      </c>
      <c r="K4514" t="s">
        <v>166</v>
      </c>
    </row>
    <row r="4515" spans="1:11" x14ac:dyDescent="0.25">
      <c r="A4515" t="s">
        <v>165</v>
      </c>
      <c r="B4515" t="s">
        <v>166</v>
      </c>
      <c r="C4515" t="s">
        <v>245</v>
      </c>
      <c r="D4515" t="s">
        <v>54</v>
      </c>
      <c r="E4515" t="s">
        <v>246</v>
      </c>
      <c r="F4515">
        <v>2003</v>
      </c>
      <c r="G4515" t="s">
        <v>169</v>
      </c>
      <c r="H4515" t="s">
        <v>170</v>
      </c>
      <c r="I4515" t="s">
        <v>7</v>
      </c>
      <c r="J4515">
        <v>9270</v>
      </c>
      <c r="K4515" t="s">
        <v>166</v>
      </c>
    </row>
    <row r="4516" spans="1:11" x14ac:dyDescent="0.25">
      <c r="A4516" t="s">
        <v>165</v>
      </c>
      <c r="B4516" t="s">
        <v>166</v>
      </c>
      <c r="C4516" t="s">
        <v>245</v>
      </c>
      <c r="D4516" t="s">
        <v>54</v>
      </c>
      <c r="E4516" t="s">
        <v>246</v>
      </c>
      <c r="F4516">
        <v>2004</v>
      </c>
      <c r="G4516" t="s">
        <v>169</v>
      </c>
      <c r="H4516" t="s">
        <v>170</v>
      </c>
      <c r="I4516" t="s">
        <v>7</v>
      </c>
      <c r="J4516">
        <v>9787</v>
      </c>
      <c r="K4516" t="s">
        <v>166</v>
      </c>
    </row>
    <row r="4517" spans="1:11" x14ac:dyDescent="0.25">
      <c r="A4517" t="s">
        <v>165</v>
      </c>
      <c r="B4517" t="s">
        <v>166</v>
      </c>
      <c r="C4517" t="s">
        <v>245</v>
      </c>
      <c r="D4517" t="s">
        <v>54</v>
      </c>
      <c r="E4517" t="s">
        <v>246</v>
      </c>
      <c r="F4517">
        <v>2005</v>
      </c>
      <c r="G4517" t="s">
        <v>169</v>
      </c>
      <c r="H4517" t="s">
        <v>170</v>
      </c>
      <c r="I4517" t="s">
        <v>7</v>
      </c>
      <c r="J4517">
        <v>9588</v>
      </c>
      <c r="K4517" t="s">
        <v>166</v>
      </c>
    </row>
    <row r="4518" spans="1:11" x14ac:dyDescent="0.25">
      <c r="A4518" t="s">
        <v>165</v>
      </c>
      <c r="B4518" t="s">
        <v>166</v>
      </c>
      <c r="C4518" t="s">
        <v>245</v>
      </c>
      <c r="D4518" t="s">
        <v>54</v>
      </c>
      <c r="E4518" t="s">
        <v>246</v>
      </c>
      <c r="F4518">
        <v>2006</v>
      </c>
      <c r="G4518" t="s">
        <v>169</v>
      </c>
      <c r="H4518" t="s">
        <v>170</v>
      </c>
      <c r="I4518" t="s">
        <v>7</v>
      </c>
      <c r="J4518">
        <v>10469</v>
      </c>
      <c r="K4518" t="s">
        <v>166</v>
      </c>
    </row>
    <row r="4519" spans="1:11" x14ac:dyDescent="0.25">
      <c r="A4519" t="s">
        <v>165</v>
      </c>
      <c r="B4519" t="s">
        <v>166</v>
      </c>
      <c r="C4519" t="s">
        <v>245</v>
      </c>
      <c r="D4519" t="s">
        <v>54</v>
      </c>
      <c r="E4519" t="s">
        <v>246</v>
      </c>
      <c r="F4519">
        <v>2007</v>
      </c>
      <c r="G4519" t="s">
        <v>169</v>
      </c>
      <c r="H4519" t="s">
        <v>170</v>
      </c>
      <c r="I4519" t="s">
        <v>7</v>
      </c>
      <c r="J4519">
        <v>10293</v>
      </c>
      <c r="K4519" t="s">
        <v>166</v>
      </c>
    </row>
    <row r="4520" spans="1:11" x14ac:dyDescent="0.25">
      <c r="A4520" t="s">
        <v>165</v>
      </c>
      <c r="B4520" t="s">
        <v>166</v>
      </c>
      <c r="C4520" t="s">
        <v>245</v>
      </c>
      <c r="D4520" t="s">
        <v>54</v>
      </c>
      <c r="E4520" t="s">
        <v>246</v>
      </c>
      <c r="F4520">
        <v>2008</v>
      </c>
      <c r="G4520" t="s">
        <v>169</v>
      </c>
      <c r="H4520" t="s">
        <v>170</v>
      </c>
      <c r="I4520" t="s">
        <v>7</v>
      </c>
      <c r="J4520">
        <v>11032</v>
      </c>
      <c r="K4520" t="s">
        <v>166</v>
      </c>
    </row>
    <row r="4521" spans="1:11" x14ac:dyDescent="0.25">
      <c r="A4521" t="s">
        <v>165</v>
      </c>
      <c r="B4521" t="s">
        <v>166</v>
      </c>
      <c r="C4521" t="s">
        <v>245</v>
      </c>
      <c r="D4521" t="s">
        <v>54</v>
      </c>
      <c r="E4521" t="s">
        <v>246</v>
      </c>
      <c r="F4521">
        <v>2009</v>
      </c>
      <c r="G4521" t="s">
        <v>169</v>
      </c>
      <c r="H4521" t="s">
        <v>170</v>
      </c>
      <c r="I4521" t="s">
        <v>7</v>
      </c>
      <c r="J4521">
        <v>11142</v>
      </c>
      <c r="K4521" t="s">
        <v>166</v>
      </c>
    </row>
    <row r="4522" spans="1:11" x14ac:dyDescent="0.25">
      <c r="A4522" t="s">
        <v>165</v>
      </c>
      <c r="B4522" t="s">
        <v>166</v>
      </c>
      <c r="C4522" t="s">
        <v>245</v>
      </c>
      <c r="D4522" t="s">
        <v>54</v>
      </c>
      <c r="E4522" t="s">
        <v>246</v>
      </c>
      <c r="F4522">
        <v>2010</v>
      </c>
      <c r="G4522" t="s">
        <v>169</v>
      </c>
      <c r="H4522" t="s">
        <v>170</v>
      </c>
      <c r="I4522" t="s">
        <v>7</v>
      </c>
      <c r="J4522">
        <v>11776</v>
      </c>
      <c r="K4522" t="s">
        <v>166</v>
      </c>
    </row>
    <row r="4523" spans="1:11" x14ac:dyDescent="0.25">
      <c r="A4523" t="s">
        <v>165</v>
      </c>
      <c r="B4523" t="s">
        <v>166</v>
      </c>
      <c r="C4523" t="s">
        <v>245</v>
      </c>
      <c r="D4523" t="s">
        <v>54</v>
      </c>
      <c r="E4523" t="s">
        <v>246</v>
      </c>
      <c r="F4523">
        <v>2011</v>
      </c>
      <c r="G4523" t="s">
        <v>169</v>
      </c>
      <c r="H4523" t="s">
        <v>170</v>
      </c>
      <c r="I4523" t="s">
        <v>7</v>
      </c>
      <c r="J4523">
        <v>11670</v>
      </c>
      <c r="K4523" t="s">
        <v>166</v>
      </c>
    </row>
    <row r="4524" spans="1:11" x14ac:dyDescent="0.25">
      <c r="A4524" t="s">
        <v>165</v>
      </c>
      <c r="B4524" t="s">
        <v>166</v>
      </c>
      <c r="C4524" t="s">
        <v>245</v>
      </c>
      <c r="D4524" t="s">
        <v>54</v>
      </c>
      <c r="E4524" t="s">
        <v>246</v>
      </c>
      <c r="F4524">
        <v>2012</v>
      </c>
      <c r="G4524" t="s">
        <v>169</v>
      </c>
      <c r="H4524" t="s">
        <v>170</v>
      </c>
      <c r="I4524" t="s">
        <v>7</v>
      </c>
      <c r="J4524">
        <v>11961</v>
      </c>
      <c r="K4524" t="s">
        <v>166</v>
      </c>
    </row>
    <row r="4525" spans="1:11" x14ac:dyDescent="0.25">
      <c r="A4525" t="s">
        <v>165</v>
      </c>
      <c r="B4525" t="s">
        <v>166</v>
      </c>
      <c r="C4525" t="s">
        <v>245</v>
      </c>
      <c r="D4525" t="s">
        <v>54</v>
      </c>
      <c r="E4525" t="s">
        <v>246</v>
      </c>
      <c r="F4525">
        <v>2013</v>
      </c>
      <c r="G4525" t="s">
        <v>169</v>
      </c>
      <c r="H4525" t="s">
        <v>170</v>
      </c>
      <c r="I4525" t="s">
        <v>7</v>
      </c>
      <c r="J4525">
        <v>12536</v>
      </c>
      <c r="K4525" t="s">
        <v>166</v>
      </c>
    </row>
    <row r="4526" spans="1:11" x14ac:dyDescent="0.25">
      <c r="A4526" t="s">
        <v>165</v>
      </c>
      <c r="B4526" t="s">
        <v>166</v>
      </c>
      <c r="C4526" t="s">
        <v>245</v>
      </c>
      <c r="D4526" t="s">
        <v>54</v>
      </c>
      <c r="E4526" t="s">
        <v>246</v>
      </c>
      <c r="F4526">
        <v>2014</v>
      </c>
      <c r="G4526" t="s">
        <v>169</v>
      </c>
      <c r="H4526" t="s">
        <v>170</v>
      </c>
      <c r="I4526" t="s">
        <v>7</v>
      </c>
      <c r="J4526">
        <v>13251</v>
      </c>
      <c r="K4526" t="s">
        <v>166</v>
      </c>
    </row>
    <row r="4527" spans="1:11" x14ac:dyDescent="0.25">
      <c r="A4527" t="s">
        <v>165</v>
      </c>
      <c r="B4527" t="s">
        <v>166</v>
      </c>
      <c r="C4527" t="s">
        <v>245</v>
      </c>
      <c r="D4527" t="s">
        <v>54</v>
      </c>
      <c r="E4527" t="s">
        <v>246</v>
      </c>
      <c r="F4527">
        <v>2015</v>
      </c>
      <c r="G4527" t="s">
        <v>169</v>
      </c>
      <c r="H4527" t="s">
        <v>170</v>
      </c>
      <c r="I4527" t="s">
        <v>7</v>
      </c>
      <c r="J4527">
        <v>13548</v>
      </c>
      <c r="K4527" t="s">
        <v>166</v>
      </c>
    </row>
    <row r="4528" spans="1:11" x14ac:dyDescent="0.25">
      <c r="A4528" t="s">
        <v>165</v>
      </c>
      <c r="B4528" t="s">
        <v>166</v>
      </c>
      <c r="C4528" t="s">
        <v>245</v>
      </c>
      <c r="D4528" t="s">
        <v>54</v>
      </c>
      <c r="E4528" t="s">
        <v>246</v>
      </c>
      <c r="F4528">
        <v>2016</v>
      </c>
      <c r="G4528" t="s">
        <v>169</v>
      </c>
      <c r="H4528" t="s">
        <v>170</v>
      </c>
      <c r="I4528" t="s">
        <v>7</v>
      </c>
      <c r="J4528">
        <v>14386</v>
      </c>
      <c r="K4528" t="s">
        <v>166</v>
      </c>
    </row>
    <row r="4529" spans="1:11" x14ac:dyDescent="0.25">
      <c r="A4529" t="s">
        <v>165</v>
      </c>
      <c r="B4529" t="s">
        <v>166</v>
      </c>
      <c r="C4529" t="s">
        <v>245</v>
      </c>
      <c r="D4529" t="s">
        <v>54</v>
      </c>
      <c r="E4529" t="s">
        <v>246</v>
      </c>
      <c r="F4529">
        <v>2017</v>
      </c>
      <c r="G4529" t="s">
        <v>169</v>
      </c>
      <c r="H4529" t="s">
        <v>170</v>
      </c>
      <c r="I4529" t="s">
        <v>7</v>
      </c>
      <c r="J4529">
        <v>14104</v>
      </c>
      <c r="K4529" t="s">
        <v>166</v>
      </c>
    </row>
    <row r="4530" spans="1:11" x14ac:dyDescent="0.25">
      <c r="A4530" t="s">
        <v>165</v>
      </c>
      <c r="B4530" t="s">
        <v>166</v>
      </c>
      <c r="C4530" t="s">
        <v>245</v>
      </c>
      <c r="D4530" t="s">
        <v>54</v>
      </c>
      <c r="E4530" t="s">
        <v>246</v>
      </c>
      <c r="F4530">
        <v>2018</v>
      </c>
      <c r="G4530" t="s">
        <v>169</v>
      </c>
      <c r="H4530" t="s">
        <v>170</v>
      </c>
      <c r="I4530" t="s">
        <v>7</v>
      </c>
      <c r="J4530">
        <v>15526</v>
      </c>
      <c r="K4530" t="s">
        <v>166</v>
      </c>
    </row>
    <row r="4531" spans="1:11" x14ac:dyDescent="0.25">
      <c r="A4531" t="s">
        <v>165</v>
      </c>
      <c r="B4531" t="s">
        <v>166</v>
      </c>
      <c r="C4531" t="s">
        <v>245</v>
      </c>
      <c r="D4531" t="s">
        <v>54</v>
      </c>
      <c r="E4531" t="s">
        <v>246</v>
      </c>
      <c r="F4531">
        <v>2019</v>
      </c>
      <c r="G4531" t="s">
        <v>169</v>
      </c>
      <c r="H4531" t="s">
        <v>170</v>
      </c>
      <c r="I4531" t="s">
        <v>7</v>
      </c>
      <c r="J4531">
        <v>17162</v>
      </c>
      <c r="K4531" t="s">
        <v>166</v>
      </c>
    </row>
    <row r="4532" spans="1:11" x14ac:dyDescent="0.25">
      <c r="A4532" t="s">
        <v>165</v>
      </c>
      <c r="B4532" t="s">
        <v>166</v>
      </c>
      <c r="C4532" t="s">
        <v>245</v>
      </c>
      <c r="D4532" t="s">
        <v>54</v>
      </c>
      <c r="E4532" t="s">
        <v>246</v>
      </c>
      <c r="F4532">
        <v>2020</v>
      </c>
      <c r="G4532" t="s">
        <v>169</v>
      </c>
      <c r="H4532" t="s">
        <v>170</v>
      </c>
      <c r="I4532" t="s">
        <v>7</v>
      </c>
      <c r="J4532">
        <v>18564</v>
      </c>
      <c r="K4532" t="s">
        <v>166</v>
      </c>
    </row>
    <row r="4533" spans="1:11" x14ac:dyDescent="0.25">
      <c r="A4533" t="s">
        <v>165</v>
      </c>
      <c r="B4533" t="s">
        <v>166</v>
      </c>
      <c r="C4533" t="s">
        <v>245</v>
      </c>
      <c r="D4533" t="s">
        <v>54</v>
      </c>
      <c r="E4533" t="s">
        <v>246</v>
      </c>
      <c r="F4533">
        <v>2021</v>
      </c>
      <c r="G4533" t="s">
        <v>169</v>
      </c>
      <c r="H4533" t="s">
        <v>170</v>
      </c>
      <c r="I4533" t="s">
        <v>7</v>
      </c>
      <c r="J4533">
        <v>18333</v>
      </c>
      <c r="K4533" t="s">
        <v>166</v>
      </c>
    </row>
    <row r="4534" spans="1:11" x14ac:dyDescent="0.25">
      <c r="A4534" t="s">
        <v>165</v>
      </c>
      <c r="B4534" t="s">
        <v>166</v>
      </c>
      <c r="C4534" t="s">
        <v>245</v>
      </c>
      <c r="D4534" t="s">
        <v>54</v>
      </c>
      <c r="E4534" t="s">
        <v>246</v>
      </c>
      <c r="F4534">
        <v>2022</v>
      </c>
      <c r="G4534" t="s">
        <v>169</v>
      </c>
      <c r="H4534" t="s">
        <v>170</v>
      </c>
      <c r="I4534" t="s">
        <v>7</v>
      </c>
      <c r="J4534">
        <v>18180</v>
      </c>
      <c r="K4534" t="s">
        <v>166</v>
      </c>
    </row>
    <row r="4535" spans="1:11" x14ac:dyDescent="0.25">
      <c r="A4535" t="s">
        <v>165</v>
      </c>
      <c r="B4535" t="s">
        <v>166</v>
      </c>
      <c r="C4535" t="s">
        <v>247</v>
      </c>
      <c r="D4535" t="s">
        <v>55</v>
      </c>
      <c r="E4535" t="s">
        <v>248</v>
      </c>
      <c r="F4535">
        <v>1972</v>
      </c>
      <c r="G4535" t="s">
        <v>169</v>
      </c>
      <c r="H4535" t="s">
        <v>170</v>
      </c>
      <c r="I4535" t="s">
        <v>7</v>
      </c>
      <c r="J4535">
        <v>410</v>
      </c>
      <c r="K4535" t="s">
        <v>166</v>
      </c>
    </row>
    <row r="4536" spans="1:11" x14ac:dyDescent="0.25">
      <c r="A4536" t="s">
        <v>165</v>
      </c>
      <c r="B4536" t="s">
        <v>166</v>
      </c>
      <c r="C4536" t="s">
        <v>247</v>
      </c>
      <c r="D4536" t="s">
        <v>55</v>
      </c>
      <c r="E4536" t="s">
        <v>248</v>
      </c>
      <c r="F4536">
        <v>1973</v>
      </c>
      <c r="G4536" t="s">
        <v>169</v>
      </c>
      <c r="H4536" t="s">
        <v>170</v>
      </c>
      <c r="I4536" t="s">
        <v>7</v>
      </c>
      <c r="J4536">
        <v>314</v>
      </c>
      <c r="K4536" t="s">
        <v>166</v>
      </c>
    </row>
    <row r="4537" spans="1:11" x14ac:dyDescent="0.25">
      <c r="A4537" t="s">
        <v>165</v>
      </c>
      <c r="B4537" t="s">
        <v>166</v>
      </c>
      <c r="C4537" t="s">
        <v>247</v>
      </c>
      <c r="D4537" t="s">
        <v>55</v>
      </c>
      <c r="E4537" t="s">
        <v>248</v>
      </c>
      <c r="F4537">
        <v>1974</v>
      </c>
      <c r="G4537" t="s">
        <v>169</v>
      </c>
      <c r="H4537" t="s">
        <v>170</v>
      </c>
      <c r="I4537" t="s">
        <v>7</v>
      </c>
      <c r="J4537">
        <v>309</v>
      </c>
      <c r="K4537" t="s">
        <v>166</v>
      </c>
    </row>
    <row r="4538" spans="1:11" x14ac:dyDescent="0.25">
      <c r="A4538" t="s">
        <v>165</v>
      </c>
      <c r="B4538" t="s">
        <v>166</v>
      </c>
      <c r="C4538" t="s">
        <v>247</v>
      </c>
      <c r="D4538" t="s">
        <v>55</v>
      </c>
      <c r="E4538" t="s">
        <v>248</v>
      </c>
      <c r="F4538">
        <v>1975</v>
      </c>
      <c r="G4538" t="s">
        <v>169</v>
      </c>
      <c r="H4538" t="s">
        <v>170</v>
      </c>
      <c r="I4538" t="s">
        <v>7</v>
      </c>
      <c r="J4538">
        <v>272</v>
      </c>
      <c r="K4538" t="s">
        <v>166</v>
      </c>
    </row>
    <row r="4539" spans="1:11" x14ac:dyDescent="0.25">
      <c r="A4539" t="s">
        <v>165</v>
      </c>
      <c r="B4539" t="s">
        <v>166</v>
      </c>
      <c r="C4539" t="s">
        <v>247</v>
      </c>
      <c r="D4539" t="s">
        <v>55</v>
      </c>
      <c r="E4539" t="s">
        <v>248</v>
      </c>
      <c r="F4539">
        <v>1976</v>
      </c>
      <c r="G4539" t="s">
        <v>169</v>
      </c>
      <c r="H4539" t="s">
        <v>170</v>
      </c>
      <c r="I4539" t="s">
        <v>7</v>
      </c>
      <c r="J4539">
        <v>474</v>
      </c>
      <c r="K4539" t="s">
        <v>166</v>
      </c>
    </row>
    <row r="4540" spans="1:11" x14ac:dyDescent="0.25">
      <c r="A4540" t="s">
        <v>165</v>
      </c>
      <c r="B4540" t="s">
        <v>166</v>
      </c>
      <c r="C4540" t="s">
        <v>247</v>
      </c>
      <c r="D4540" t="s">
        <v>55</v>
      </c>
      <c r="E4540" t="s">
        <v>248</v>
      </c>
      <c r="F4540">
        <v>1977</v>
      </c>
      <c r="G4540" t="s">
        <v>169</v>
      </c>
      <c r="H4540" t="s">
        <v>170</v>
      </c>
      <c r="I4540" t="s">
        <v>7</v>
      </c>
      <c r="J4540">
        <v>642</v>
      </c>
      <c r="K4540" t="s">
        <v>166</v>
      </c>
    </row>
    <row r="4541" spans="1:11" x14ac:dyDescent="0.25">
      <c r="A4541" t="s">
        <v>165</v>
      </c>
      <c r="B4541" t="s">
        <v>166</v>
      </c>
      <c r="C4541" t="s">
        <v>247</v>
      </c>
      <c r="D4541" t="s">
        <v>55</v>
      </c>
      <c r="E4541" t="s">
        <v>248</v>
      </c>
      <c r="F4541">
        <v>1978</v>
      </c>
      <c r="G4541" t="s">
        <v>169</v>
      </c>
      <c r="H4541" t="s">
        <v>170</v>
      </c>
      <c r="I4541" t="s">
        <v>7</v>
      </c>
      <c r="J4541">
        <v>838</v>
      </c>
      <c r="K4541" t="s">
        <v>166</v>
      </c>
    </row>
    <row r="4542" spans="1:11" x14ac:dyDescent="0.25">
      <c r="A4542" t="s">
        <v>165</v>
      </c>
      <c r="B4542" t="s">
        <v>166</v>
      </c>
      <c r="C4542" t="s">
        <v>247</v>
      </c>
      <c r="D4542" t="s">
        <v>55</v>
      </c>
      <c r="E4542" t="s">
        <v>248</v>
      </c>
      <c r="F4542">
        <v>1979</v>
      </c>
      <c r="G4542" t="s">
        <v>169</v>
      </c>
      <c r="H4542" t="s">
        <v>170</v>
      </c>
      <c r="I4542" t="s">
        <v>7</v>
      </c>
      <c r="J4542">
        <v>912</v>
      </c>
      <c r="K4542" t="s">
        <v>166</v>
      </c>
    </row>
    <row r="4543" spans="1:11" x14ac:dyDescent="0.25">
      <c r="A4543" t="s">
        <v>165</v>
      </c>
      <c r="B4543" t="s">
        <v>166</v>
      </c>
      <c r="C4543" t="s">
        <v>247</v>
      </c>
      <c r="D4543" t="s">
        <v>55</v>
      </c>
      <c r="E4543" t="s">
        <v>248</v>
      </c>
      <c r="F4543">
        <v>1980</v>
      </c>
      <c r="G4543" t="s">
        <v>169</v>
      </c>
      <c r="H4543" t="s">
        <v>170</v>
      </c>
      <c r="I4543" t="s">
        <v>7</v>
      </c>
      <c r="J4543">
        <v>1164</v>
      </c>
      <c r="K4543" t="s">
        <v>166</v>
      </c>
    </row>
    <row r="4544" spans="1:11" x14ac:dyDescent="0.25">
      <c r="A4544" t="s">
        <v>165</v>
      </c>
      <c r="B4544" t="s">
        <v>166</v>
      </c>
      <c r="C4544" t="s">
        <v>247</v>
      </c>
      <c r="D4544" t="s">
        <v>55</v>
      </c>
      <c r="E4544" t="s">
        <v>248</v>
      </c>
      <c r="F4544">
        <v>1981</v>
      </c>
      <c r="G4544" t="s">
        <v>169</v>
      </c>
      <c r="H4544" t="s">
        <v>170</v>
      </c>
      <c r="I4544" t="s">
        <v>7</v>
      </c>
      <c r="J4544">
        <v>1074</v>
      </c>
      <c r="K4544" t="s">
        <v>166</v>
      </c>
    </row>
    <row r="4545" spans="1:11" x14ac:dyDescent="0.25">
      <c r="A4545" t="s">
        <v>165</v>
      </c>
      <c r="B4545" t="s">
        <v>166</v>
      </c>
      <c r="C4545" t="s">
        <v>247</v>
      </c>
      <c r="D4545" t="s">
        <v>55</v>
      </c>
      <c r="E4545" t="s">
        <v>248</v>
      </c>
      <c r="F4545">
        <v>1982</v>
      </c>
      <c r="G4545" t="s">
        <v>169</v>
      </c>
      <c r="H4545" t="s">
        <v>170</v>
      </c>
      <c r="I4545" t="s">
        <v>7</v>
      </c>
      <c r="J4545">
        <v>2065</v>
      </c>
      <c r="K4545" t="s">
        <v>166</v>
      </c>
    </row>
    <row r="4546" spans="1:11" x14ac:dyDescent="0.25">
      <c r="A4546" t="s">
        <v>165</v>
      </c>
      <c r="B4546" t="s">
        <v>166</v>
      </c>
      <c r="C4546" t="s">
        <v>247</v>
      </c>
      <c r="D4546" t="s">
        <v>55</v>
      </c>
      <c r="E4546" t="s">
        <v>248</v>
      </c>
      <c r="F4546">
        <v>1983</v>
      </c>
      <c r="G4546" t="s">
        <v>169</v>
      </c>
      <c r="H4546" t="s">
        <v>170</v>
      </c>
      <c r="I4546" t="s">
        <v>7</v>
      </c>
      <c r="J4546">
        <v>3446</v>
      </c>
      <c r="K4546" t="s">
        <v>166</v>
      </c>
    </row>
    <row r="4547" spans="1:11" x14ac:dyDescent="0.25">
      <c r="A4547" t="s">
        <v>165</v>
      </c>
      <c r="B4547" t="s">
        <v>166</v>
      </c>
      <c r="C4547" t="s">
        <v>247</v>
      </c>
      <c r="D4547" t="s">
        <v>55</v>
      </c>
      <c r="E4547" t="s">
        <v>248</v>
      </c>
      <c r="F4547">
        <v>1984</v>
      </c>
      <c r="G4547" t="s">
        <v>169</v>
      </c>
      <c r="H4547" t="s">
        <v>170</v>
      </c>
      <c r="I4547" t="s">
        <v>7</v>
      </c>
      <c r="J4547">
        <v>4158</v>
      </c>
      <c r="K4547" t="s">
        <v>166</v>
      </c>
    </row>
    <row r="4548" spans="1:11" x14ac:dyDescent="0.25">
      <c r="A4548" t="s">
        <v>165</v>
      </c>
      <c r="B4548" t="s">
        <v>166</v>
      </c>
      <c r="C4548" t="s">
        <v>247</v>
      </c>
      <c r="D4548" t="s">
        <v>55</v>
      </c>
      <c r="E4548" t="s">
        <v>248</v>
      </c>
      <c r="F4548">
        <v>1985</v>
      </c>
      <c r="G4548" t="s">
        <v>169</v>
      </c>
      <c r="H4548" t="s">
        <v>170</v>
      </c>
      <c r="I4548" t="s">
        <v>7</v>
      </c>
      <c r="J4548">
        <v>3746</v>
      </c>
      <c r="K4548" t="s">
        <v>166</v>
      </c>
    </row>
    <row r="4549" spans="1:11" x14ac:dyDescent="0.25">
      <c r="A4549" t="s">
        <v>165</v>
      </c>
      <c r="B4549" t="s">
        <v>166</v>
      </c>
      <c r="C4549" t="s">
        <v>247</v>
      </c>
      <c r="D4549" t="s">
        <v>55</v>
      </c>
      <c r="E4549" t="s">
        <v>248</v>
      </c>
      <c r="F4549">
        <v>1986</v>
      </c>
      <c r="G4549" t="s">
        <v>169</v>
      </c>
      <c r="H4549" t="s">
        <v>170</v>
      </c>
      <c r="I4549" t="s">
        <v>7</v>
      </c>
      <c r="J4549">
        <v>3814</v>
      </c>
      <c r="K4549" t="s">
        <v>166</v>
      </c>
    </row>
    <row r="4550" spans="1:11" x14ac:dyDescent="0.25">
      <c r="A4550" t="s">
        <v>165</v>
      </c>
      <c r="B4550" t="s">
        <v>166</v>
      </c>
      <c r="C4550" t="s">
        <v>247</v>
      </c>
      <c r="D4550" t="s">
        <v>55</v>
      </c>
      <c r="E4550" t="s">
        <v>248</v>
      </c>
      <c r="F4550">
        <v>1987</v>
      </c>
      <c r="G4550" t="s">
        <v>169</v>
      </c>
      <c r="H4550" t="s">
        <v>170</v>
      </c>
      <c r="I4550" t="s">
        <v>7</v>
      </c>
      <c r="J4550">
        <v>4305</v>
      </c>
      <c r="K4550" t="s">
        <v>166</v>
      </c>
    </row>
    <row r="4551" spans="1:11" x14ac:dyDescent="0.25">
      <c r="A4551" t="s">
        <v>165</v>
      </c>
      <c r="B4551" t="s">
        <v>166</v>
      </c>
      <c r="C4551" t="s">
        <v>247</v>
      </c>
      <c r="D4551" t="s">
        <v>55</v>
      </c>
      <c r="E4551" t="s">
        <v>248</v>
      </c>
      <c r="F4551">
        <v>1988</v>
      </c>
      <c r="G4551" t="s">
        <v>169</v>
      </c>
      <c r="H4551" t="s">
        <v>170</v>
      </c>
      <c r="I4551" t="s">
        <v>7</v>
      </c>
      <c r="J4551">
        <v>3700</v>
      </c>
      <c r="K4551" t="s">
        <v>166</v>
      </c>
    </row>
    <row r="4552" spans="1:11" x14ac:dyDescent="0.25">
      <c r="A4552" t="s">
        <v>165</v>
      </c>
      <c r="B4552" t="s">
        <v>166</v>
      </c>
      <c r="C4552" t="s">
        <v>247</v>
      </c>
      <c r="D4552" t="s">
        <v>55</v>
      </c>
      <c r="E4552" t="s">
        <v>248</v>
      </c>
      <c r="F4552">
        <v>1989</v>
      </c>
      <c r="G4552" t="s">
        <v>169</v>
      </c>
      <c r="H4552" t="s">
        <v>170</v>
      </c>
      <c r="I4552" t="s">
        <v>7</v>
      </c>
      <c r="J4552">
        <v>3139</v>
      </c>
      <c r="K4552" t="s">
        <v>166</v>
      </c>
    </row>
    <row r="4553" spans="1:11" x14ac:dyDescent="0.25">
      <c r="A4553" t="s">
        <v>165</v>
      </c>
      <c r="B4553" t="s">
        <v>166</v>
      </c>
      <c r="C4553" t="s">
        <v>247</v>
      </c>
      <c r="D4553" t="s">
        <v>55</v>
      </c>
      <c r="E4553" t="s">
        <v>248</v>
      </c>
      <c r="F4553">
        <v>1990</v>
      </c>
      <c r="G4553" t="s">
        <v>169</v>
      </c>
      <c r="H4553" t="s">
        <v>170</v>
      </c>
      <c r="I4553" t="s">
        <v>7</v>
      </c>
      <c r="J4553">
        <v>3182</v>
      </c>
      <c r="K4553" t="s">
        <v>166</v>
      </c>
    </row>
    <row r="4554" spans="1:11" x14ac:dyDescent="0.25">
      <c r="A4554" t="s">
        <v>165</v>
      </c>
      <c r="B4554" t="s">
        <v>166</v>
      </c>
      <c r="C4554" t="s">
        <v>247</v>
      </c>
      <c r="D4554" t="s">
        <v>55</v>
      </c>
      <c r="E4554" t="s">
        <v>248</v>
      </c>
      <c r="F4554">
        <v>1991</v>
      </c>
      <c r="G4554" t="s">
        <v>169</v>
      </c>
      <c r="H4554" t="s">
        <v>170</v>
      </c>
      <c r="I4554" t="s">
        <v>7</v>
      </c>
      <c r="J4554">
        <v>3434</v>
      </c>
      <c r="K4554" t="s">
        <v>166</v>
      </c>
    </row>
    <row r="4555" spans="1:11" x14ac:dyDescent="0.25">
      <c r="A4555" t="s">
        <v>165</v>
      </c>
      <c r="B4555" t="s">
        <v>166</v>
      </c>
      <c r="C4555" t="s">
        <v>247</v>
      </c>
      <c r="D4555" t="s">
        <v>55</v>
      </c>
      <c r="E4555" t="s">
        <v>248</v>
      </c>
      <c r="F4555">
        <v>1992</v>
      </c>
      <c r="G4555" t="s">
        <v>169</v>
      </c>
      <c r="H4555" t="s">
        <v>170</v>
      </c>
      <c r="I4555" t="s">
        <v>7</v>
      </c>
      <c r="J4555">
        <v>2784</v>
      </c>
      <c r="K4555" t="s">
        <v>166</v>
      </c>
    </row>
    <row r="4556" spans="1:11" x14ac:dyDescent="0.25">
      <c r="A4556" t="s">
        <v>165</v>
      </c>
      <c r="B4556" t="s">
        <v>166</v>
      </c>
      <c r="C4556" t="s">
        <v>247</v>
      </c>
      <c r="D4556" t="s">
        <v>55</v>
      </c>
      <c r="E4556" t="s">
        <v>248</v>
      </c>
      <c r="F4556">
        <v>1993</v>
      </c>
      <c r="G4556" t="s">
        <v>169</v>
      </c>
      <c r="H4556" t="s">
        <v>170</v>
      </c>
      <c r="I4556" t="s">
        <v>7</v>
      </c>
      <c r="J4556">
        <v>1846</v>
      </c>
      <c r="K4556" t="s">
        <v>166</v>
      </c>
    </row>
    <row r="4557" spans="1:11" x14ac:dyDescent="0.25">
      <c r="A4557" t="s">
        <v>165</v>
      </c>
      <c r="B4557" t="s">
        <v>166</v>
      </c>
      <c r="C4557" t="s">
        <v>247</v>
      </c>
      <c r="D4557" t="s">
        <v>55</v>
      </c>
      <c r="E4557" t="s">
        <v>248</v>
      </c>
      <c r="F4557">
        <v>1994</v>
      </c>
      <c r="G4557" t="s">
        <v>169</v>
      </c>
      <c r="H4557" t="s">
        <v>170</v>
      </c>
      <c r="I4557" t="s">
        <v>7</v>
      </c>
      <c r="J4557">
        <v>1029</v>
      </c>
      <c r="K4557" t="s">
        <v>166</v>
      </c>
    </row>
    <row r="4558" spans="1:11" x14ac:dyDescent="0.25">
      <c r="A4558" t="s">
        <v>165</v>
      </c>
      <c r="B4558" t="s">
        <v>166</v>
      </c>
      <c r="C4558" t="s">
        <v>247</v>
      </c>
      <c r="D4558" t="s">
        <v>55</v>
      </c>
      <c r="E4558" t="s">
        <v>248</v>
      </c>
      <c r="F4558">
        <v>1995</v>
      </c>
      <c r="G4558" t="s">
        <v>169</v>
      </c>
      <c r="H4558" t="s">
        <v>170</v>
      </c>
      <c r="I4558" t="s">
        <v>7</v>
      </c>
      <c r="J4558">
        <v>1086</v>
      </c>
      <c r="K4558" t="s">
        <v>166</v>
      </c>
    </row>
    <row r="4559" spans="1:11" x14ac:dyDescent="0.25">
      <c r="A4559" t="s">
        <v>165</v>
      </c>
      <c r="B4559" t="s">
        <v>166</v>
      </c>
      <c r="C4559" t="s">
        <v>247</v>
      </c>
      <c r="D4559" t="s">
        <v>55</v>
      </c>
      <c r="E4559" t="s">
        <v>248</v>
      </c>
      <c r="F4559">
        <v>1996</v>
      </c>
      <c r="G4559" t="s">
        <v>169</v>
      </c>
      <c r="H4559" t="s">
        <v>170</v>
      </c>
      <c r="I4559" t="s">
        <v>7</v>
      </c>
      <c r="J4559">
        <v>1190</v>
      </c>
      <c r="K4559" t="s">
        <v>166</v>
      </c>
    </row>
    <row r="4560" spans="1:11" x14ac:dyDescent="0.25">
      <c r="A4560" t="s">
        <v>165</v>
      </c>
      <c r="B4560" t="s">
        <v>166</v>
      </c>
      <c r="C4560" t="s">
        <v>247</v>
      </c>
      <c r="D4560" t="s">
        <v>55</v>
      </c>
      <c r="E4560" t="s">
        <v>248</v>
      </c>
      <c r="F4560">
        <v>1997</v>
      </c>
      <c r="G4560" t="s">
        <v>169</v>
      </c>
      <c r="H4560" t="s">
        <v>170</v>
      </c>
      <c r="I4560" t="s">
        <v>7</v>
      </c>
      <c r="J4560">
        <v>1384</v>
      </c>
      <c r="K4560" t="s">
        <v>166</v>
      </c>
    </row>
    <row r="4561" spans="1:11" x14ac:dyDescent="0.25">
      <c r="A4561" t="s">
        <v>165</v>
      </c>
      <c r="B4561" t="s">
        <v>166</v>
      </c>
      <c r="C4561" t="s">
        <v>247</v>
      </c>
      <c r="D4561" t="s">
        <v>55</v>
      </c>
      <c r="E4561" t="s">
        <v>248</v>
      </c>
      <c r="F4561">
        <v>1998</v>
      </c>
      <c r="G4561" t="s">
        <v>169</v>
      </c>
      <c r="H4561" t="s">
        <v>170</v>
      </c>
      <c r="I4561" t="s">
        <v>7</v>
      </c>
      <c r="J4561">
        <v>1516</v>
      </c>
      <c r="K4561" t="s">
        <v>166</v>
      </c>
    </row>
    <row r="4562" spans="1:11" x14ac:dyDescent="0.25">
      <c r="A4562" t="s">
        <v>165</v>
      </c>
      <c r="B4562" t="s">
        <v>166</v>
      </c>
      <c r="C4562" t="s">
        <v>247</v>
      </c>
      <c r="D4562" t="s">
        <v>55</v>
      </c>
      <c r="E4562" t="s">
        <v>248</v>
      </c>
      <c r="F4562">
        <v>1999</v>
      </c>
      <c r="G4562" t="s">
        <v>169</v>
      </c>
      <c r="H4562" t="s">
        <v>170</v>
      </c>
      <c r="I4562" t="s">
        <v>7</v>
      </c>
      <c r="J4562">
        <v>1705</v>
      </c>
      <c r="K4562" t="s">
        <v>166</v>
      </c>
    </row>
    <row r="4563" spans="1:11" x14ac:dyDescent="0.25">
      <c r="A4563" t="s">
        <v>165</v>
      </c>
      <c r="B4563" t="s">
        <v>166</v>
      </c>
      <c r="C4563" t="s">
        <v>247</v>
      </c>
      <c r="D4563" t="s">
        <v>55</v>
      </c>
      <c r="E4563" t="s">
        <v>248</v>
      </c>
      <c r="F4563">
        <v>2000</v>
      </c>
      <c r="G4563" t="s">
        <v>169</v>
      </c>
      <c r="H4563" t="s">
        <v>170</v>
      </c>
      <c r="I4563" t="s">
        <v>7</v>
      </c>
      <c r="J4563">
        <v>1863</v>
      </c>
      <c r="K4563" t="s">
        <v>166</v>
      </c>
    </row>
    <row r="4564" spans="1:11" x14ac:dyDescent="0.25">
      <c r="A4564" t="s">
        <v>165</v>
      </c>
      <c r="B4564" t="s">
        <v>166</v>
      </c>
      <c r="C4564" t="s">
        <v>247</v>
      </c>
      <c r="D4564" t="s">
        <v>55</v>
      </c>
      <c r="E4564" t="s">
        <v>248</v>
      </c>
      <c r="F4564">
        <v>2001</v>
      </c>
      <c r="G4564" t="s">
        <v>169</v>
      </c>
      <c r="H4564" t="s">
        <v>170</v>
      </c>
      <c r="I4564" t="s">
        <v>7</v>
      </c>
      <c r="J4564">
        <v>1956</v>
      </c>
      <c r="K4564" t="s">
        <v>166</v>
      </c>
    </row>
    <row r="4565" spans="1:11" x14ac:dyDescent="0.25">
      <c r="A4565" t="s">
        <v>165</v>
      </c>
      <c r="B4565" t="s">
        <v>166</v>
      </c>
      <c r="C4565" t="s">
        <v>247</v>
      </c>
      <c r="D4565" t="s">
        <v>55</v>
      </c>
      <c r="E4565" t="s">
        <v>248</v>
      </c>
      <c r="F4565">
        <v>2002</v>
      </c>
      <c r="G4565" t="s">
        <v>169</v>
      </c>
      <c r="H4565" t="s">
        <v>170</v>
      </c>
      <c r="I4565" t="s">
        <v>7</v>
      </c>
      <c r="J4565">
        <v>2693</v>
      </c>
      <c r="K4565" t="s">
        <v>166</v>
      </c>
    </row>
    <row r="4566" spans="1:11" x14ac:dyDescent="0.25">
      <c r="A4566" t="s">
        <v>165</v>
      </c>
      <c r="B4566" t="s">
        <v>166</v>
      </c>
      <c r="C4566" t="s">
        <v>247</v>
      </c>
      <c r="D4566" t="s">
        <v>55</v>
      </c>
      <c r="E4566" t="s">
        <v>248</v>
      </c>
      <c r="F4566">
        <v>2003</v>
      </c>
      <c r="G4566" t="s">
        <v>169</v>
      </c>
      <c r="H4566" t="s">
        <v>170</v>
      </c>
      <c r="I4566" t="s">
        <v>7</v>
      </c>
      <c r="J4566">
        <v>3160</v>
      </c>
      <c r="K4566" t="s">
        <v>166</v>
      </c>
    </row>
    <row r="4567" spans="1:11" x14ac:dyDescent="0.25">
      <c r="A4567" t="s">
        <v>165</v>
      </c>
      <c r="B4567" t="s">
        <v>166</v>
      </c>
      <c r="C4567" t="s">
        <v>247</v>
      </c>
      <c r="D4567" t="s">
        <v>55</v>
      </c>
      <c r="E4567" t="s">
        <v>248</v>
      </c>
      <c r="F4567">
        <v>2004</v>
      </c>
      <c r="G4567" t="s">
        <v>169</v>
      </c>
      <c r="H4567" t="s">
        <v>170</v>
      </c>
      <c r="I4567" t="s">
        <v>7</v>
      </c>
      <c r="J4567">
        <v>2800</v>
      </c>
      <c r="K4567" t="s">
        <v>166</v>
      </c>
    </row>
    <row r="4568" spans="1:11" x14ac:dyDescent="0.25">
      <c r="A4568" t="s">
        <v>165</v>
      </c>
      <c r="B4568" t="s">
        <v>166</v>
      </c>
      <c r="C4568" t="s">
        <v>247</v>
      </c>
      <c r="D4568" t="s">
        <v>55</v>
      </c>
      <c r="E4568" t="s">
        <v>248</v>
      </c>
      <c r="F4568">
        <v>2005</v>
      </c>
      <c r="G4568" t="s">
        <v>169</v>
      </c>
      <c r="H4568" t="s">
        <v>170</v>
      </c>
      <c r="I4568" t="s">
        <v>7</v>
      </c>
      <c r="J4568">
        <v>3873</v>
      </c>
      <c r="K4568" t="s">
        <v>166</v>
      </c>
    </row>
    <row r="4569" spans="1:11" x14ac:dyDescent="0.25">
      <c r="A4569" t="s">
        <v>165</v>
      </c>
      <c r="B4569" t="s">
        <v>166</v>
      </c>
      <c r="C4569" t="s">
        <v>247</v>
      </c>
      <c r="D4569" t="s">
        <v>55</v>
      </c>
      <c r="E4569" t="s">
        <v>248</v>
      </c>
      <c r="F4569">
        <v>2006</v>
      </c>
      <c r="G4569" t="s">
        <v>169</v>
      </c>
      <c r="H4569" t="s">
        <v>170</v>
      </c>
      <c r="I4569" t="s">
        <v>7</v>
      </c>
      <c r="J4569">
        <v>4873</v>
      </c>
      <c r="K4569" t="s">
        <v>166</v>
      </c>
    </row>
    <row r="4570" spans="1:11" x14ac:dyDescent="0.25">
      <c r="A4570" t="s">
        <v>165</v>
      </c>
      <c r="B4570" t="s">
        <v>166</v>
      </c>
      <c r="C4570" t="s">
        <v>247</v>
      </c>
      <c r="D4570" t="s">
        <v>55</v>
      </c>
      <c r="E4570" t="s">
        <v>248</v>
      </c>
      <c r="F4570">
        <v>2007</v>
      </c>
      <c r="G4570" t="s">
        <v>169</v>
      </c>
      <c r="H4570" t="s">
        <v>170</v>
      </c>
      <c r="I4570" t="s">
        <v>7</v>
      </c>
      <c r="J4570">
        <v>6445</v>
      </c>
      <c r="K4570" t="s">
        <v>166</v>
      </c>
    </row>
    <row r="4571" spans="1:11" x14ac:dyDescent="0.25">
      <c r="A4571" t="s">
        <v>165</v>
      </c>
      <c r="B4571" t="s">
        <v>166</v>
      </c>
      <c r="C4571" t="s">
        <v>247</v>
      </c>
      <c r="D4571" t="s">
        <v>55</v>
      </c>
      <c r="E4571" t="s">
        <v>248</v>
      </c>
      <c r="F4571">
        <v>2008</v>
      </c>
      <c r="G4571" t="s">
        <v>169</v>
      </c>
      <c r="H4571" t="s">
        <v>170</v>
      </c>
      <c r="I4571" t="s">
        <v>7</v>
      </c>
      <c r="J4571">
        <v>8865</v>
      </c>
      <c r="K4571" t="s">
        <v>166</v>
      </c>
    </row>
    <row r="4572" spans="1:11" x14ac:dyDescent="0.25">
      <c r="A4572" t="s">
        <v>165</v>
      </c>
      <c r="B4572" t="s">
        <v>166</v>
      </c>
      <c r="C4572" t="s">
        <v>247</v>
      </c>
      <c r="D4572" t="s">
        <v>55</v>
      </c>
      <c r="E4572" t="s">
        <v>248</v>
      </c>
      <c r="F4572">
        <v>2009</v>
      </c>
      <c r="G4572" t="s">
        <v>169</v>
      </c>
      <c r="H4572" t="s">
        <v>170</v>
      </c>
      <c r="I4572" t="s">
        <v>7</v>
      </c>
      <c r="J4572">
        <v>9328</v>
      </c>
      <c r="K4572" t="s">
        <v>166</v>
      </c>
    </row>
    <row r="4573" spans="1:11" x14ac:dyDescent="0.25">
      <c r="A4573" t="s">
        <v>165</v>
      </c>
      <c r="B4573" t="s">
        <v>166</v>
      </c>
      <c r="C4573" t="s">
        <v>247</v>
      </c>
      <c r="D4573" t="s">
        <v>55</v>
      </c>
      <c r="E4573" t="s">
        <v>248</v>
      </c>
      <c r="F4573">
        <v>2010</v>
      </c>
      <c r="G4573" t="s">
        <v>169</v>
      </c>
      <c r="H4573" t="s">
        <v>170</v>
      </c>
      <c r="I4573" t="s">
        <v>7</v>
      </c>
      <c r="J4573">
        <v>9382</v>
      </c>
      <c r="K4573" t="s">
        <v>166</v>
      </c>
    </row>
    <row r="4574" spans="1:11" x14ac:dyDescent="0.25">
      <c r="A4574" t="s">
        <v>165</v>
      </c>
      <c r="B4574" t="s">
        <v>166</v>
      </c>
      <c r="C4574" t="s">
        <v>247</v>
      </c>
      <c r="D4574" t="s">
        <v>55</v>
      </c>
      <c r="E4574" t="s">
        <v>248</v>
      </c>
      <c r="F4574">
        <v>2011</v>
      </c>
      <c r="G4574" t="s">
        <v>169</v>
      </c>
      <c r="H4574" t="s">
        <v>170</v>
      </c>
      <c r="I4574" t="s">
        <v>7</v>
      </c>
      <c r="J4574">
        <v>7147</v>
      </c>
      <c r="K4574" t="s">
        <v>166</v>
      </c>
    </row>
    <row r="4575" spans="1:11" x14ac:dyDescent="0.25">
      <c r="A4575" t="s">
        <v>165</v>
      </c>
      <c r="B4575" t="s">
        <v>166</v>
      </c>
      <c r="C4575" t="s">
        <v>247</v>
      </c>
      <c r="D4575" t="s">
        <v>55</v>
      </c>
      <c r="E4575" t="s">
        <v>248</v>
      </c>
      <c r="F4575">
        <v>2012</v>
      </c>
      <c r="G4575" t="s">
        <v>169</v>
      </c>
      <c r="H4575" t="s">
        <v>170</v>
      </c>
      <c r="I4575" t="s">
        <v>7</v>
      </c>
      <c r="J4575">
        <v>5826</v>
      </c>
      <c r="K4575" t="s">
        <v>166</v>
      </c>
    </row>
    <row r="4576" spans="1:11" x14ac:dyDescent="0.25">
      <c r="A4576" t="s">
        <v>165</v>
      </c>
      <c r="B4576" t="s">
        <v>166</v>
      </c>
      <c r="C4576" t="s">
        <v>247</v>
      </c>
      <c r="D4576" t="s">
        <v>55</v>
      </c>
      <c r="E4576" t="s">
        <v>248</v>
      </c>
      <c r="F4576">
        <v>2013</v>
      </c>
      <c r="G4576" t="s">
        <v>169</v>
      </c>
      <c r="H4576" t="s">
        <v>170</v>
      </c>
      <c r="I4576" t="s">
        <v>7</v>
      </c>
      <c r="J4576">
        <v>3880</v>
      </c>
      <c r="K4576" t="s">
        <v>166</v>
      </c>
    </row>
    <row r="4577" spans="1:11" x14ac:dyDescent="0.25">
      <c r="A4577" t="s">
        <v>165</v>
      </c>
      <c r="B4577" t="s">
        <v>166</v>
      </c>
      <c r="C4577" t="s">
        <v>247</v>
      </c>
      <c r="D4577" t="s">
        <v>55</v>
      </c>
      <c r="E4577" t="s">
        <v>248</v>
      </c>
      <c r="F4577">
        <v>2014</v>
      </c>
      <c r="G4577" t="s">
        <v>169</v>
      </c>
      <c r="H4577" t="s">
        <v>170</v>
      </c>
      <c r="I4577" t="s">
        <v>7</v>
      </c>
      <c r="J4577">
        <v>2934</v>
      </c>
      <c r="K4577" t="s">
        <v>166</v>
      </c>
    </row>
    <row r="4578" spans="1:11" x14ac:dyDescent="0.25">
      <c r="A4578" t="s">
        <v>165</v>
      </c>
      <c r="B4578" t="s">
        <v>166</v>
      </c>
      <c r="C4578" t="s">
        <v>247</v>
      </c>
      <c r="D4578" t="s">
        <v>55</v>
      </c>
      <c r="E4578" t="s">
        <v>248</v>
      </c>
      <c r="F4578">
        <v>2015</v>
      </c>
      <c r="G4578" t="s">
        <v>169</v>
      </c>
      <c r="H4578" t="s">
        <v>170</v>
      </c>
      <c r="I4578" t="s">
        <v>7</v>
      </c>
      <c r="J4578">
        <v>2400</v>
      </c>
      <c r="K4578" t="s">
        <v>166</v>
      </c>
    </row>
    <row r="4579" spans="1:11" x14ac:dyDescent="0.25">
      <c r="A4579" t="s">
        <v>165</v>
      </c>
      <c r="B4579" t="s">
        <v>166</v>
      </c>
      <c r="C4579" t="s">
        <v>247</v>
      </c>
      <c r="D4579" t="s">
        <v>55</v>
      </c>
      <c r="E4579" t="s">
        <v>248</v>
      </c>
      <c r="F4579">
        <v>2016</v>
      </c>
      <c r="G4579" t="s">
        <v>169</v>
      </c>
      <c r="H4579" t="s">
        <v>170</v>
      </c>
      <c r="I4579" t="s">
        <v>7</v>
      </c>
      <c r="J4579">
        <v>2460</v>
      </c>
      <c r="K4579" t="s">
        <v>166</v>
      </c>
    </row>
    <row r="4580" spans="1:11" x14ac:dyDescent="0.25">
      <c r="A4580" t="s">
        <v>165</v>
      </c>
      <c r="B4580" t="s">
        <v>166</v>
      </c>
      <c r="C4580" t="s">
        <v>247</v>
      </c>
      <c r="D4580" t="s">
        <v>55</v>
      </c>
      <c r="E4580" t="s">
        <v>248</v>
      </c>
      <c r="F4580">
        <v>2017</v>
      </c>
      <c r="G4580" t="s">
        <v>169</v>
      </c>
      <c r="H4580" t="s">
        <v>170</v>
      </c>
      <c r="I4580" t="s">
        <v>7</v>
      </c>
      <c r="J4580">
        <v>2679</v>
      </c>
      <c r="K4580" t="s">
        <v>166</v>
      </c>
    </row>
    <row r="4581" spans="1:11" x14ac:dyDescent="0.25">
      <c r="A4581" t="s">
        <v>165</v>
      </c>
      <c r="B4581" t="s">
        <v>166</v>
      </c>
      <c r="C4581" t="s">
        <v>247</v>
      </c>
      <c r="D4581" t="s">
        <v>55</v>
      </c>
      <c r="E4581" t="s">
        <v>248</v>
      </c>
      <c r="F4581">
        <v>2018</v>
      </c>
      <c r="G4581" t="s">
        <v>169</v>
      </c>
      <c r="H4581" t="s">
        <v>170</v>
      </c>
      <c r="I4581" t="s">
        <v>7</v>
      </c>
      <c r="J4581">
        <v>3188</v>
      </c>
      <c r="K4581" t="s">
        <v>166</v>
      </c>
    </row>
    <row r="4582" spans="1:11" x14ac:dyDescent="0.25">
      <c r="A4582" t="s">
        <v>165</v>
      </c>
      <c r="B4582" t="s">
        <v>166</v>
      </c>
      <c r="C4582" t="s">
        <v>247</v>
      </c>
      <c r="D4582" t="s">
        <v>55</v>
      </c>
      <c r="E4582" t="s">
        <v>248</v>
      </c>
      <c r="F4582">
        <v>2019</v>
      </c>
      <c r="G4582" t="s">
        <v>169</v>
      </c>
      <c r="H4582" t="s">
        <v>170</v>
      </c>
      <c r="I4582" t="s">
        <v>7</v>
      </c>
      <c r="J4582">
        <v>3975</v>
      </c>
      <c r="K4582" t="s">
        <v>166</v>
      </c>
    </row>
    <row r="4583" spans="1:11" x14ac:dyDescent="0.25">
      <c r="A4583" t="s">
        <v>165</v>
      </c>
      <c r="B4583" t="s">
        <v>166</v>
      </c>
      <c r="C4583" t="s">
        <v>247</v>
      </c>
      <c r="D4583" t="s">
        <v>55</v>
      </c>
      <c r="E4583" t="s">
        <v>248</v>
      </c>
      <c r="F4583">
        <v>2020</v>
      </c>
      <c r="G4583" t="s">
        <v>169</v>
      </c>
      <c r="H4583" t="s">
        <v>170</v>
      </c>
      <c r="I4583" t="s">
        <v>7</v>
      </c>
      <c r="J4583">
        <v>4801</v>
      </c>
      <c r="K4583" t="s">
        <v>166</v>
      </c>
    </row>
    <row r="4584" spans="1:11" x14ac:dyDescent="0.25">
      <c r="A4584" t="s">
        <v>165</v>
      </c>
      <c r="B4584" t="s">
        <v>166</v>
      </c>
      <c r="C4584" t="s">
        <v>247</v>
      </c>
      <c r="D4584" t="s">
        <v>55</v>
      </c>
      <c r="E4584" t="s">
        <v>248</v>
      </c>
      <c r="F4584">
        <v>2021</v>
      </c>
      <c r="G4584" t="s">
        <v>169</v>
      </c>
      <c r="H4584" t="s">
        <v>170</v>
      </c>
      <c r="I4584" t="s">
        <v>7</v>
      </c>
      <c r="J4584">
        <v>5207</v>
      </c>
      <c r="K4584" t="s">
        <v>166</v>
      </c>
    </row>
    <row r="4585" spans="1:11" x14ac:dyDescent="0.25">
      <c r="A4585" t="s">
        <v>165</v>
      </c>
      <c r="B4585" t="s">
        <v>166</v>
      </c>
      <c r="C4585" t="s">
        <v>247</v>
      </c>
      <c r="D4585" t="s">
        <v>55</v>
      </c>
      <c r="E4585" t="s">
        <v>248</v>
      </c>
      <c r="F4585">
        <v>2022</v>
      </c>
      <c r="G4585" t="s">
        <v>169</v>
      </c>
      <c r="H4585" t="s">
        <v>170</v>
      </c>
      <c r="I4585" t="s">
        <v>7</v>
      </c>
      <c r="J4585">
        <v>5187</v>
      </c>
      <c r="K4585" t="s">
        <v>166</v>
      </c>
    </row>
    <row r="4586" spans="1:11" x14ac:dyDescent="0.25">
      <c r="A4586" t="s">
        <v>165</v>
      </c>
      <c r="B4586" t="s">
        <v>166</v>
      </c>
      <c r="C4586" t="s">
        <v>249</v>
      </c>
      <c r="D4586" t="s">
        <v>56</v>
      </c>
      <c r="E4586" t="s">
        <v>250</v>
      </c>
      <c r="F4586">
        <v>1972</v>
      </c>
      <c r="G4586" t="s">
        <v>169</v>
      </c>
      <c r="H4586" t="s">
        <v>170</v>
      </c>
      <c r="I4586" t="s">
        <v>7</v>
      </c>
      <c r="J4586">
        <v>565</v>
      </c>
      <c r="K4586" t="s">
        <v>166</v>
      </c>
    </row>
    <row r="4587" spans="1:11" x14ac:dyDescent="0.25">
      <c r="A4587" t="s">
        <v>165</v>
      </c>
      <c r="B4587" t="s">
        <v>166</v>
      </c>
      <c r="C4587" t="s">
        <v>249</v>
      </c>
      <c r="D4587" t="s">
        <v>56</v>
      </c>
      <c r="E4587" t="s">
        <v>250</v>
      </c>
      <c r="F4587">
        <v>1973</v>
      </c>
      <c r="G4587" t="s">
        <v>169</v>
      </c>
      <c r="H4587" t="s">
        <v>170</v>
      </c>
      <c r="I4587" t="s">
        <v>7</v>
      </c>
      <c r="J4587">
        <v>607</v>
      </c>
      <c r="K4587" t="s">
        <v>166</v>
      </c>
    </row>
    <row r="4588" spans="1:11" x14ac:dyDescent="0.25">
      <c r="A4588" t="s">
        <v>165</v>
      </c>
      <c r="B4588" t="s">
        <v>166</v>
      </c>
      <c r="C4588" t="s">
        <v>249</v>
      </c>
      <c r="D4588" t="s">
        <v>56</v>
      </c>
      <c r="E4588" t="s">
        <v>250</v>
      </c>
      <c r="F4588">
        <v>1974</v>
      </c>
      <c r="G4588" t="s">
        <v>169</v>
      </c>
      <c r="H4588" t="s">
        <v>170</v>
      </c>
      <c r="I4588" t="s">
        <v>7</v>
      </c>
      <c r="J4588">
        <v>592</v>
      </c>
      <c r="K4588" t="s">
        <v>166</v>
      </c>
    </row>
    <row r="4589" spans="1:11" x14ac:dyDescent="0.25">
      <c r="A4589" t="s">
        <v>165</v>
      </c>
      <c r="B4589" t="s">
        <v>166</v>
      </c>
      <c r="C4589" t="s">
        <v>249</v>
      </c>
      <c r="D4589" t="s">
        <v>56</v>
      </c>
      <c r="E4589" t="s">
        <v>250</v>
      </c>
      <c r="F4589">
        <v>1975</v>
      </c>
      <c r="G4589" t="s">
        <v>169</v>
      </c>
      <c r="H4589" t="s">
        <v>170</v>
      </c>
      <c r="I4589" t="s">
        <v>7</v>
      </c>
      <c r="J4589">
        <v>712</v>
      </c>
      <c r="K4589" t="s">
        <v>166</v>
      </c>
    </row>
    <row r="4590" spans="1:11" x14ac:dyDescent="0.25">
      <c r="A4590" t="s">
        <v>165</v>
      </c>
      <c r="B4590" t="s">
        <v>166</v>
      </c>
      <c r="C4590" t="s">
        <v>249</v>
      </c>
      <c r="D4590" t="s">
        <v>56</v>
      </c>
      <c r="E4590" t="s">
        <v>250</v>
      </c>
      <c r="F4590">
        <v>1976</v>
      </c>
      <c r="G4590" t="s">
        <v>169</v>
      </c>
      <c r="H4590" t="s">
        <v>170</v>
      </c>
      <c r="I4590" t="s">
        <v>7</v>
      </c>
      <c r="J4590">
        <v>769</v>
      </c>
      <c r="K4590" t="s">
        <v>166</v>
      </c>
    </row>
    <row r="4591" spans="1:11" x14ac:dyDescent="0.25">
      <c r="A4591" t="s">
        <v>165</v>
      </c>
      <c r="B4591" t="s">
        <v>166</v>
      </c>
      <c r="C4591" t="s">
        <v>249</v>
      </c>
      <c r="D4591" t="s">
        <v>56</v>
      </c>
      <c r="E4591" t="s">
        <v>250</v>
      </c>
      <c r="F4591">
        <v>1977</v>
      </c>
      <c r="G4591" t="s">
        <v>169</v>
      </c>
      <c r="H4591" t="s">
        <v>170</v>
      </c>
      <c r="I4591" t="s">
        <v>7</v>
      </c>
      <c r="J4591">
        <v>913</v>
      </c>
      <c r="K4591" t="s">
        <v>166</v>
      </c>
    </row>
    <row r="4592" spans="1:11" x14ac:dyDescent="0.25">
      <c r="A4592" t="s">
        <v>165</v>
      </c>
      <c r="B4592" t="s">
        <v>166</v>
      </c>
      <c r="C4592" t="s">
        <v>249</v>
      </c>
      <c r="D4592" t="s">
        <v>56</v>
      </c>
      <c r="E4592" t="s">
        <v>250</v>
      </c>
      <c r="F4592">
        <v>1978</v>
      </c>
      <c r="G4592" t="s">
        <v>169</v>
      </c>
      <c r="H4592" t="s">
        <v>170</v>
      </c>
      <c r="I4592" t="s">
        <v>7</v>
      </c>
      <c r="J4592">
        <v>1146</v>
      </c>
      <c r="K4592" t="s">
        <v>166</v>
      </c>
    </row>
    <row r="4593" spans="1:11" x14ac:dyDescent="0.25">
      <c r="A4593" t="s">
        <v>165</v>
      </c>
      <c r="B4593" t="s">
        <v>166</v>
      </c>
      <c r="C4593" t="s">
        <v>249</v>
      </c>
      <c r="D4593" t="s">
        <v>56</v>
      </c>
      <c r="E4593" t="s">
        <v>250</v>
      </c>
      <c r="F4593">
        <v>1979</v>
      </c>
      <c r="G4593" t="s">
        <v>169</v>
      </c>
      <c r="H4593" t="s">
        <v>170</v>
      </c>
      <c r="I4593" t="s">
        <v>7</v>
      </c>
      <c r="J4593">
        <v>1247</v>
      </c>
      <c r="K4593" t="s">
        <v>166</v>
      </c>
    </row>
    <row r="4594" spans="1:11" x14ac:dyDescent="0.25">
      <c r="A4594" t="s">
        <v>165</v>
      </c>
      <c r="B4594" t="s">
        <v>166</v>
      </c>
      <c r="C4594" t="s">
        <v>249</v>
      </c>
      <c r="D4594" t="s">
        <v>56</v>
      </c>
      <c r="E4594" t="s">
        <v>250</v>
      </c>
      <c r="F4594">
        <v>1980</v>
      </c>
      <c r="G4594" t="s">
        <v>169</v>
      </c>
      <c r="H4594" t="s">
        <v>170</v>
      </c>
      <c r="I4594" t="s">
        <v>7</v>
      </c>
      <c r="J4594">
        <v>1613</v>
      </c>
      <c r="K4594" t="s">
        <v>166</v>
      </c>
    </row>
    <row r="4595" spans="1:11" x14ac:dyDescent="0.25">
      <c r="A4595" t="s">
        <v>165</v>
      </c>
      <c r="B4595" t="s">
        <v>166</v>
      </c>
      <c r="C4595" t="s">
        <v>249</v>
      </c>
      <c r="D4595" t="s">
        <v>56</v>
      </c>
      <c r="E4595" t="s">
        <v>250</v>
      </c>
      <c r="F4595">
        <v>1981</v>
      </c>
      <c r="G4595" t="s">
        <v>169</v>
      </c>
      <c r="H4595" t="s">
        <v>170</v>
      </c>
      <c r="I4595" t="s">
        <v>7</v>
      </c>
      <c r="J4595">
        <v>1986</v>
      </c>
      <c r="K4595" t="s">
        <v>166</v>
      </c>
    </row>
    <row r="4596" spans="1:11" x14ac:dyDescent="0.25">
      <c r="A4596" t="s">
        <v>165</v>
      </c>
      <c r="B4596" t="s">
        <v>166</v>
      </c>
      <c r="C4596" t="s">
        <v>249</v>
      </c>
      <c r="D4596" t="s">
        <v>56</v>
      </c>
      <c r="E4596" t="s">
        <v>250</v>
      </c>
      <c r="F4596">
        <v>1982</v>
      </c>
      <c r="G4596" t="s">
        <v>169</v>
      </c>
      <c r="H4596" t="s">
        <v>170</v>
      </c>
      <c r="I4596" t="s">
        <v>7</v>
      </c>
      <c r="J4596">
        <v>2372</v>
      </c>
      <c r="K4596" t="s">
        <v>166</v>
      </c>
    </row>
    <row r="4597" spans="1:11" x14ac:dyDescent="0.25">
      <c r="A4597" t="s">
        <v>165</v>
      </c>
      <c r="B4597" t="s">
        <v>166</v>
      </c>
      <c r="C4597" t="s">
        <v>249</v>
      </c>
      <c r="D4597" t="s">
        <v>56</v>
      </c>
      <c r="E4597" t="s">
        <v>250</v>
      </c>
      <c r="F4597">
        <v>1983</v>
      </c>
      <c r="G4597" t="s">
        <v>169</v>
      </c>
      <c r="H4597" t="s">
        <v>170</v>
      </c>
      <c r="I4597" t="s">
        <v>7</v>
      </c>
      <c r="J4597">
        <v>2904</v>
      </c>
      <c r="K4597" t="s">
        <v>166</v>
      </c>
    </row>
    <row r="4598" spans="1:11" x14ac:dyDescent="0.25">
      <c r="A4598" t="s">
        <v>165</v>
      </c>
      <c r="B4598" t="s">
        <v>166</v>
      </c>
      <c r="C4598" t="s">
        <v>249</v>
      </c>
      <c r="D4598" t="s">
        <v>56</v>
      </c>
      <c r="E4598" t="s">
        <v>250</v>
      </c>
      <c r="F4598">
        <v>1984</v>
      </c>
      <c r="G4598" t="s">
        <v>169</v>
      </c>
      <c r="H4598" t="s">
        <v>170</v>
      </c>
      <c r="I4598" t="s">
        <v>7</v>
      </c>
      <c r="J4598">
        <v>3391</v>
      </c>
      <c r="K4598" t="s">
        <v>166</v>
      </c>
    </row>
    <row r="4599" spans="1:11" x14ac:dyDescent="0.25">
      <c r="A4599" t="s">
        <v>165</v>
      </c>
      <c r="B4599" t="s">
        <v>166</v>
      </c>
      <c r="C4599" t="s">
        <v>249</v>
      </c>
      <c r="D4599" t="s">
        <v>56</v>
      </c>
      <c r="E4599" t="s">
        <v>250</v>
      </c>
      <c r="F4599">
        <v>1985</v>
      </c>
      <c r="G4599" t="s">
        <v>169</v>
      </c>
      <c r="H4599" t="s">
        <v>170</v>
      </c>
      <c r="I4599" t="s">
        <v>7</v>
      </c>
      <c r="J4599">
        <v>4301</v>
      </c>
      <c r="K4599" t="s">
        <v>166</v>
      </c>
    </row>
    <row r="4600" spans="1:11" x14ac:dyDescent="0.25">
      <c r="A4600" t="s">
        <v>165</v>
      </c>
      <c r="B4600" t="s">
        <v>166</v>
      </c>
      <c r="C4600" t="s">
        <v>249</v>
      </c>
      <c r="D4600" t="s">
        <v>56</v>
      </c>
      <c r="E4600" t="s">
        <v>250</v>
      </c>
      <c r="F4600">
        <v>1986</v>
      </c>
      <c r="G4600" t="s">
        <v>169</v>
      </c>
      <c r="H4600" t="s">
        <v>170</v>
      </c>
      <c r="I4600" t="s">
        <v>7</v>
      </c>
      <c r="J4600">
        <v>4558</v>
      </c>
      <c r="K4600" t="s">
        <v>166</v>
      </c>
    </row>
    <row r="4601" spans="1:11" x14ac:dyDescent="0.25">
      <c r="A4601" t="s">
        <v>165</v>
      </c>
      <c r="B4601" t="s">
        <v>166</v>
      </c>
      <c r="C4601" t="s">
        <v>249</v>
      </c>
      <c r="D4601" t="s">
        <v>56</v>
      </c>
      <c r="E4601" t="s">
        <v>250</v>
      </c>
      <c r="F4601">
        <v>1987</v>
      </c>
      <c r="G4601" t="s">
        <v>169</v>
      </c>
      <c r="H4601" t="s">
        <v>170</v>
      </c>
      <c r="I4601" t="s">
        <v>7</v>
      </c>
      <c r="J4601">
        <v>5087</v>
      </c>
      <c r="K4601" t="s">
        <v>166</v>
      </c>
    </row>
    <row r="4602" spans="1:11" x14ac:dyDescent="0.25">
      <c r="A4602" t="s">
        <v>165</v>
      </c>
      <c r="B4602" t="s">
        <v>166</v>
      </c>
      <c r="C4602" t="s">
        <v>249</v>
      </c>
      <c r="D4602" t="s">
        <v>56</v>
      </c>
      <c r="E4602" t="s">
        <v>250</v>
      </c>
      <c r="F4602">
        <v>1988</v>
      </c>
      <c r="G4602" t="s">
        <v>169</v>
      </c>
      <c r="H4602" t="s">
        <v>170</v>
      </c>
      <c r="I4602" t="s">
        <v>7</v>
      </c>
      <c r="J4602">
        <v>4914</v>
      </c>
      <c r="K4602" t="s">
        <v>166</v>
      </c>
    </row>
    <row r="4603" spans="1:11" x14ac:dyDescent="0.25">
      <c r="A4603" t="s">
        <v>165</v>
      </c>
      <c r="B4603" t="s">
        <v>166</v>
      </c>
      <c r="C4603" t="s">
        <v>249</v>
      </c>
      <c r="D4603" t="s">
        <v>56</v>
      </c>
      <c r="E4603" t="s">
        <v>250</v>
      </c>
      <c r="F4603">
        <v>1989</v>
      </c>
      <c r="G4603" t="s">
        <v>169</v>
      </c>
      <c r="H4603" t="s">
        <v>170</v>
      </c>
      <c r="I4603" t="s">
        <v>7</v>
      </c>
      <c r="J4603">
        <v>4749</v>
      </c>
      <c r="K4603" t="s">
        <v>166</v>
      </c>
    </row>
    <row r="4604" spans="1:11" x14ac:dyDescent="0.25">
      <c r="A4604" t="s">
        <v>165</v>
      </c>
      <c r="B4604" t="s">
        <v>166</v>
      </c>
      <c r="C4604" t="s">
        <v>249</v>
      </c>
      <c r="D4604" t="s">
        <v>56</v>
      </c>
      <c r="E4604" t="s">
        <v>250</v>
      </c>
      <c r="F4604">
        <v>1990</v>
      </c>
      <c r="G4604" t="s">
        <v>169</v>
      </c>
      <c r="H4604" t="s">
        <v>170</v>
      </c>
      <c r="I4604" t="s">
        <v>7</v>
      </c>
      <c r="J4604">
        <v>4674</v>
      </c>
      <c r="K4604" t="s">
        <v>166</v>
      </c>
    </row>
    <row r="4605" spans="1:11" x14ac:dyDescent="0.25">
      <c r="A4605" t="s">
        <v>165</v>
      </c>
      <c r="B4605" t="s">
        <v>166</v>
      </c>
      <c r="C4605" t="s">
        <v>249</v>
      </c>
      <c r="D4605" t="s">
        <v>56</v>
      </c>
      <c r="E4605" t="s">
        <v>250</v>
      </c>
      <c r="F4605">
        <v>1991</v>
      </c>
      <c r="G4605" t="s">
        <v>169</v>
      </c>
      <c r="H4605" t="s">
        <v>170</v>
      </c>
      <c r="I4605" t="s">
        <v>7</v>
      </c>
      <c r="J4605">
        <v>4251</v>
      </c>
      <c r="K4605" t="s">
        <v>166</v>
      </c>
    </row>
    <row r="4606" spans="1:11" x14ac:dyDescent="0.25">
      <c r="A4606" t="s">
        <v>165</v>
      </c>
      <c r="B4606" t="s">
        <v>166</v>
      </c>
      <c r="C4606" t="s">
        <v>249</v>
      </c>
      <c r="D4606" t="s">
        <v>56</v>
      </c>
      <c r="E4606" t="s">
        <v>250</v>
      </c>
      <c r="F4606">
        <v>1992</v>
      </c>
      <c r="G4606" t="s">
        <v>169</v>
      </c>
      <c r="H4606" t="s">
        <v>170</v>
      </c>
      <c r="I4606" t="s">
        <v>7</v>
      </c>
      <c r="J4606">
        <v>4194</v>
      </c>
      <c r="K4606" t="s">
        <v>166</v>
      </c>
    </row>
    <row r="4607" spans="1:11" x14ac:dyDescent="0.25">
      <c r="A4607" t="s">
        <v>165</v>
      </c>
      <c r="B4607" t="s">
        <v>166</v>
      </c>
      <c r="C4607" t="s">
        <v>249</v>
      </c>
      <c r="D4607" t="s">
        <v>56</v>
      </c>
      <c r="E4607" t="s">
        <v>250</v>
      </c>
      <c r="F4607">
        <v>1993</v>
      </c>
      <c r="G4607" t="s">
        <v>169</v>
      </c>
      <c r="H4607" t="s">
        <v>170</v>
      </c>
      <c r="I4607" t="s">
        <v>7</v>
      </c>
      <c r="J4607">
        <v>4436</v>
      </c>
      <c r="K4607" t="s">
        <v>166</v>
      </c>
    </row>
    <row r="4608" spans="1:11" x14ac:dyDescent="0.25">
      <c r="A4608" t="s">
        <v>165</v>
      </c>
      <c r="B4608" t="s">
        <v>166</v>
      </c>
      <c r="C4608" t="s">
        <v>249</v>
      </c>
      <c r="D4608" t="s">
        <v>56</v>
      </c>
      <c r="E4608" t="s">
        <v>250</v>
      </c>
      <c r="F4608">
        <v>1994</v>
      </c>
      <c r="G4608" t="s">
        <v>169</v>
      </c>
      <c r="H4608" t="s">
        <v>170</v>
      </c>
      <c r="I4608" t="s">
        <v>7</v>
      </c>
      <c r="J4608">
        <v>3956</v>
      </c>
      <c r="K4608" t="s">
        <v>166</v>
      </c>
    </row>
    <row r="4609" spans="1:11" x14ac:dyDescent="0.25">
      <c r="A4609" t="s">
        <v>165</v>
      </c>
      <c r="B4609" t="s">
        <v>166</v>
      </c>
      <c r="C4609" t="s">
        <v>249</v>
      </c>
      <c r="D4609" t="s">
        <v>56</v>
      </c>
      <c r="E4609" t="s">
        <v>250</v>
      </c>
      <c r="F4609">
        <v>1995</v>
      </c>
      <c r="G4609" t="s">
        <v>169</v>
      </c>
      <c r="H4609" t="s">
        <v>170</v>
      </c>
      <c r="I4609" t="s">
        <v>7</v>
      </c>
      <c r="J4609">
        <v>3484</v>
      </c>
      <c r="K4609" t="s">
        <v>166</v>
      </c>
    </row>
    <row r="4610" spans="1:11" x14ac:dyDescent="0.25">
      <c r="A4610" t="s">
        <v>165</v>
      </c>
      <c r="B4610" t="s">
        <v>166</v>
      </c>
      <c r="C4610" t="s">
        <v>249</v>
      </c>
      <c r="D4610" t="s">
        <v>56</v>
      </c>
      <c r="E4610" t="s">
        <v>250</v>
      </c>
      <c r="F4610">
        <v>1996</v>
      </c>
      <c r="G4610" t="s">
        <v>169</v>
      </c>
      <c r="H4610" t="s">
        <v>170</v>
      </c>
      <c r="I4610" t="s">
        <v>7</v>
      </c>
      <c r="J4610">
        <v>3497</v>
      </c>
      <c r="K4610" t="s">
        <v>166</v>
      </c>
    </row>
    <row r="4611" spans="1:11" x14ac:dyDescent="0.25">
      <c r="A4611" t="s">
        <v>165</v>
      </c>
      <c r="B4611" t="s">
        <v>166</v>
      </c>
      <c r="C4611" t="s">
        <v>249</v>
      </c>
      <c r="D4611" t="s">
        <v>56</v>
      </c>
      <c r="E4611" t="s">
        <v>250</v>
      </c>
      <c r="F4611">
        <v>1997</v>
      </c>
      <c r="G4611" t="s">
        <v>169</v>
      </c>
      <c r="H4611" t="s">
        <v>170</v>
      </c>
      <c r="I4611" t="s">
        <v>7</v>
      </c>
      <c r="J4611">
        <v>3456</v>
      </c>
      <c r="K4611" t="s">
        <v>166</v>
      </c>
    </row>
    <row r="4612" spans="1:11" x14ac:dyDescent="0.25">
      <c r="A4612" t="s">
        <v>165</v>
      </c>
      <c r="B4612" t="s">
        <v>166</v>
      </c>
      <c r="C4612" t="s">
        <v>249</v>
      </c>
      <c r="D4612" t="s">
        <v>56</v>
      </c>
      <c r="E4612" t="s">
        <v>250</v>
      </c>
      <c r="F4612">
        <v>1998</v>
      </c>
      <c r="G4612" t="s">
        <v>169</v>
      </c>
      <c r="H4612" t="s">
        <v>170</v>
      </c>
      <c r="I4612" t="s">
        <v>7</v>
      </c>
      <c r="J4612">
        <v>3259</v>
      </c>
      <c r="K4612" t="s">
        <v>166</v>
      </c>
    </row>
    <row r="4613" spans="1:11" x14ac:dyDescent="0.25">
      <c r="A4613" t="s">
        <v>165</v>
      </c>
      <c r="B4613" t="s">
        <v>166</v>
      </c>
      <c r="C4613" t="s">
        <v>249</v>
      </c>
      <c r="D4613" t="s">
        <v>56</v>
      </c>
      <c r="E4613" t="s">
        <v>250</v>
      </c>
      <c r="F4613">
        <v>1999</v>
      </c>
      <c r="G4613" t="s">
        <v>169</v>
      </c>
      <c r="H4613" t="s">
        <v>170</v>
      </c>
      <c r="I4613" t="s">
        <v>7</v>
      </c>
      <c r="J4613">
        <v>3804</v>
      </c>
      <c r="K4613" t="s">
        <v>166</v>
      </c>
    </row>
    <row r="4614" spans="1:11" x14ac:dyDescent="0.25">
      <c r="A4614" t="s">
        <v>165</v>
      </c>
      <c r="B4614" t="s">
        <v>166</v>
      </c>
      <c r="C4614" t="s">
        <v>249</v>
      </c>
      <c r="D4614" t="s">
        <v>56</v>
      </c>
      <c r="E4614" t="s">
        <v>250</v>
      </c>
      <c r="F4614">
        <v>2000</v>
      </c>
      <c r="G4614" t="s">
        <v>169</v>
      </c>
      <c r="H4614" t="s">
        <v>170</v>
      </c>
      <c r="I4614" t="s">
        <v>7</v>
      </c>
      <c r="J4614">
        <v>4030</v>
      </c>
      <c r="K4614" t="s">
        <v>166</v>
      </c>
    </row>
    <row r="4615" spans="1:11" x14ac:dyDescent="0.25">
      <c r="A4615" t="s">
        <v>165</v>
      </c>
      <c r="B4615" t="s">
        <v>166</v>
      </c>
      <c r="C4615" t="s">
        <v>249</v>
      </c>
      <c r="D4615" t="s">
        <v>56</v>
      </c>
      <c r="E4615" t="s">
        <v>250</v>
      </c>
      <c r="F4615">
        <v>2001</v>
      </c>
      <c r="G4615" t="s">
        <v>169</v>
      </c>
      <c r="H4615" t="s">
        <v>170</v>
      </c>
      <c r="I4615" t="s">
        <v>7</v>
      </c>
      <c r="J4615">
        <v>3952</v>
      </c>
      <c r="K4615" t="s">
        <v>166</v>
      </c>
    </row>
    <row r="4616" spans="1:11" x14ac:dyDescent="0.25">
      <c r="A4616" t="s">
        <v>165</v>
      </c>
      <c r="B4616" t="s">
        <v>166</v>
      </c>
      <c r="C4616" t="s">
        <v>249</v>
      </c>
      <c r="D4616" t="s">
        <v>56</v>
      </c>
      <c r="E4616" t="s">
        <v>250</v>
      </c>
      <c r="F4616">
        <v>2002</v>
      </c>
      <c r="G4616" t="s">
        <v>169</v>
      </c>
      <c r="H4616" t="s">
        <v>170</v>
      </c>
      <c r="I4616" t="s">
        <v>7</v>
      </c>
      <c r="J4616">
        <v>4402</v>
      </c>
      <c r="K4616" t="s">
        <v>166</v>
      </c>
    </row>
    <row r="4617" spans="1:11" x14ac:dyDescent="0.25">
      <c r="A4617" t="s">
        <v>165</v>
      </c>
      <c r="B4617" t="s">
        <v>166</v>
      </c>
      <c r="C4617" t="s">
        <v>249</v>
      </c>
      <c r="D4617" t="s">
        <v>56</v>
      </c>
      <c r="E4617" t="s">
        <v>250</v>
      </c>
      <c r="F4617">
        <v>2003</v>
      </c>
      <c r="G4617" t="s">
        <v>169</v>
      </c>
      <c r="H4617" t="s">
        <v>170</v>
      </c>
      <c r="I4617" t="s">
        <v>7</v>
      </c>
      <c r="J4617">
        <v>5045</v>
      </c>
      <c r="K4617" t="s">
        <v>166</v>
      </c>
    </row>
    <row r="4618" spans="1:11" x14ac:dyDescent="0.25">
      <c r="A4618" t="s">
        <v>165</v>
      </c>
      <c r="B4618" t="s">
        <v>166</v>
      </c>
      <c r="C4618" t="s">
        <v>249</v>
      </c>
      <c r="D4618" t="s">
        <v>56</v>
      </c>
      <c r="E4618" t="s">
        <v>250</v>
      </c>
      <c r="F4618">
        <v>2004</v>
      </c>
      <c r="G4618" t="s">
        <v>169</v>
      </c>
      <c r="H4618" t="s">
        <v>170</v>
      </c>
      <c r="I4618" t="s">
        <v>7</v>
      </c>
      <c r="J4618">
        <v>5696</v>
      </c>
      <c r="K4618" t="s">
        <v>166</v>
      </c>
    </row>
    <row r="4619" spans="1:11" x14ac:dyDescent="0.25">
      <c r="A4619" t="s">
        <v>165</v>
      </c>
      <c r="B4619" t="s">
        <v>166</v>
      </c>
      <c r="C4619" t="s">
        <v>249</v>
      </c>
      <c r="D4619" t="s">
        <v>56</v>
      </c>
      <c r="E4619" t="s">
        <v>250</v>
      </c>
      <c r="F4619">
        <v>2005</v>
      </c>
      <c r="G4619" t="s">
        <v>169</v>
      </c>
      <c r="H4619" t="s">
        <v>170</v>
      </c>
      <c r="I4619" t="s">
        <v>7</v>
      </c>
      <c r="J4619">
        <v>6582</v>
      </c>
      <c r="K4619" t="s">
        <v>166</v>
      </c>
    </row>
    <row r="4620" spans="1:11" x14ac:dyDescent="0.25">
      <c r="A4620" t="s">
        <v>165</v>
      </c>
      <c r="B4620" t="s">
        <v>166</v>
      </c>
      <c r="C4620" t="s">
        <v>249</v>
      </c>
      <c r="D4620" t="s">
        <v>56</v>
      </c>
      <c r="E4620" t="s">
        <v>250</v>
      </c>
      <c r="F4620">
        <v>2006</v>
      </c>
      <c r="G4620" t="s">
        <v>169</v>
      </c>
      <c r="H4620" t="s">
        <v>170</v>
      </c>
      <c r="I4620" t="s">
        <v>7</v>
      </c>
      <c r="J4620">
        <v>8118</v>
      </c>
      <c r="K4620" t="s">
        <v>166</v>
      </c>
    </row>
    <row r="4621" spans="1:11" x14ac:dyDescent="0.25">
      <c r="A4621" t="s">
        <v>165</v>
      </c>
      <c r="B4621" t="s">
        <v>166</v>
      </c>
      <c r="C4621" t="s">
        <v>249</v>
      </c>
      <c r="D4621" t="s">
        <v>56</v>
      </c>
      <c r="E4621" t="s">
        <v>250</v>
      </c>
      <c r="F4621">
        <v>2007</v>
      </c>
      <c r="G4621" t="s">
        <v>169</v>
      </c>
      <c r="H4621" t="s">
        <v>170</v>
      </c>
      <c r="I4621" t="s">
        <v>7</v>
      </c>
      <c r="J4621">
        <v>10565</v>
      </c>
      <c r="K4621" t="s">
        <v>166</v>
      </c>
    </row>
    <row r="4622" spans="1:11" x14ac:dyDescent="0.25">
      <c r="A4622" t="s">
        <v>165</v>
      </c>
      <c r="B4622" t="s">
        <v>166</v>
      </c>
      <c r="C4622" t="s">
        <v>249</v>
      </c>
      <c r="D4622" t="s">
        <v>56</v>
      </c>
      <c r="E4622" t="s">
        <v>250</v>
      </c>
      <c r="F4622">
        <v>2008</v>
      </c>
      <c r="G4622" t="s">
        <v>169</v>
      </c>
      <c r="H4622" t="s">
        <v>170</v>
      </c>
      <c r="I4622" t="s">
        <v>7</v>
      </c>
      <c r="J4622">
        <v>12924</v>
      </c>
      <c r="K4622" t="s">
        <v>166</v>
      </c>
    </row>
    <row r="4623" spans="1:11" x14ac:dyDescent="0.25">
      <c r="A4623" t="s">
        <v>165</v>
      </c>
      <c r="B4623" t="s">
        <v>166</v>
      </c>
      <c r="C4623" t="s">
        <v>249</v>
      </c>
      <c r="D4623" t="s">
        <v>56</v>
      </c>
      <c r="E4623" t="s">
        <v>250</v>
      </c>
      <c r="F4623">
        <v>2009</v>
      </c>
      <c r="G4623" t="s">
        <v>169</v>
      </c>
      <c r="H4623" t="s">
        <v>170</v>
      </c>
      <c r="I4623" t="s">
        <v>7</v>
      </c>
      <c r="J4623">
        <v>13396</v>
      </c>
      <c r="K4623" t="s">
        <v>166</v>
      </c>
    </row>
    <row r="4624" spans="1:11" x14ac:dyDescent="0.25">
      <c r="A4624" t="s">
        <v>165</v>
      </c>
      <c r="B4624" t="s">
        <v>166</v>
      </c>
      <c r="C4624" t="s">
        <v>249</v>
      </c>
      <c r="D4624" t="s">
        <v>56</v>
      </c>
      <c r="E4624" t="s">
        <v>250</v>
      </c>
      <c r="F4624">
        <v>2010</v>
      </c>
      <c r="G4624" t="s">
        <v>169</v>
      </c>
      <c r="H4624" t="s">
        <v>170</v>
      </c>
      <c r="I4624" t="s">
        <v>7</v>
      </c>
      <c r="J4624">
        <v>12316</v>
      </c>
      <c r="K4624" t="s">
        <v>166</v>
      </c>
    </row>
    <row r="4625" spans="1:11" x14ac:dyDescent="0.25">
      <c r="A4625" t="s">
        <v>165</v>
      </c>
      <c r="B4625" t="s">
        <v>166</v>
      </c>
      <c r="C4625" t="s">
        <v>249</v>
      </c>
      <c r="D4625" t="s">
        <v>56</v>
      </c>
      <c r="E4625" t="s">
        <v>250</v>
      </c>
      <c r="F4625">
        <v>2011</v>
      </c>
      <c r="G4625" t="s">
        <v>169</v>
      </c>
      <c r="H4625" t="s">
        <v>170</v>
      </c>
      <c r="I4625" t="s">
        <v>7</v>
      </c>
      <c r="J4625">
        <v>10406</v>
      </c>
      <c r="K4625" t="s">
        <v>166</v>
      </c>
    </row>
    <row r="4626" spans="1:11" x14ac:dyDescent="0.25">
      <c r="A4626" t="s">
        <v>165</v>
      </c>
      <c r="B4626" t="s">
        <v>166</v>
      </c>
      <c r="C4626" t="s">
        <v>249</v>
      </c>
      <c r="D4626" t="s">
        <v>56</v>
      </c>
      <c r="E4626" t="s">
        <v>250</v>
      </c>
      <c r="F4626">
        <v>2012</v>
      </c>
      <c r="G4626" t="s">
        <v>169</v>
      </c>
      <c r="H4626" t="s">
        <v>170</v>
      </c>
      <c r="I4626" t="s">
        <v>7</v>
      </c>
      <c r="J4626">
        <v>9238</v>
      </c>
      <c r="K4626" t="s">
        <v>166</v>
      </c>
    </row>
    <row r="4627" spans="1:11" x14ac:dyDescent="0.25">
      <c r="A4627" t="s">
        <v>165</v>
      </c>
      <c r="B4627" t="s">
        <v>166</v>
      </c>
      <c r="C4627" t="s">
        <v>249</v>
      </c>
      <c r="D4627" t="s">
        <v>56</v>
      </c>
      <c r="E4627" t="s">
        <v>250</v>
      </c>
      <c r="F4627">
        <v>2013</v>
      </c>
      <c r="G4627" t="s">
        <v>169</v>
      </c>
      <c r="H4627" t="s">
        <v>170</v>
      </c>
      <c r="I4627" t="s">
        <v>7</v>
      </c>
      <c r="J4627">
        <v>7306</v>
      </c>
      <c r="K4627" t="s">
        <v>166</v>
      </c>
    </row>
    <row r="4628" spans="1:11" x14ac:dyDescent="0.25">
      <c r="A4628" t="s">
        <v>165</v>
      </c>
      <c r="B4628" t="s">
        <v>166</v>
      </c>
      <c r="C4628" t="s">
        <v>249</v>
      </c>
      <c r="D4628" t="s">
        <v>56</v>
      </c>
      <c r="E4628" t="s">
        <v>250</v>
      </c>
      <c r="F4628">
        <v>2014</v>
      </c>
      <c r="G4628" t="s">
        <v>169</v>
      </c>
      <c r="H4628" t="s">
        <v>170</v>
      </c>
      <c r="I4628" t="s">
        <v>7</v>
      </c>
      <c r="J4628">
        <v>6339</v>
      </c>
      <c r="K4628" t="s">
        <v>166</v>
      </c>
    </row>
    <row r="4629" spans="1:11" x14ac:dyDescent="0.25">
      <c r="A4629" t="s">
        <v>165</v>
      </c>
      <c r="B4629" t="s">
        <v>166</v>
      </c>
      <c r="C4629" t="s">
        <v>249</v>
      </c>
      <c r="D4629" t="s">
        <v>56</v>
      </c>
      <c r="E4629" t="s">
        <v>250</v>
      </c>
      <c r="F4629">
        <v>2015</v>
      </c>
      <c r="G4629" t="s">
        <v>169</v>
      </c>
      <c r="H4629" t="s">
        <v>170</v>
      </c>
      <c r="I4629" t="s">
        <v>7</v>
      </c>
      <c r="J4629">
        <v>6059</v>
      </c>
      <c r="K4629" t="s">
        <v>166</v>
      </c>
    </row>
    <row r="4630" spans="1:11" x14ac:dyDescent="0.25">
      <c r="A4630" t="s">
        <v>165</v>
      </c>
      <c r="B4630" t="s">
        <v>166</v>
      </c>
      <c r="C4630" t="s">
        <v>249</v>
      </c>
      <c r="D4630" t="s">
        <v>56</v>
      </c>
      <c r="E4630" t="s">
        <v>250</v>
      </c>
      <c r="F4630">
        <v>2016</v>
      </c>
      <c r="G4630" t="s">
        <v>169</v>
      </c>
      <c r="H4630" t="s">
        <v>170</v>
      </c>
      <c r="I4630" t="s">
        <v>7</v>
      </c>
      <c r="J4630">
        <v>6410</v>
      </c>
      <c r="K4630" t="s">
        <v>166</v>
      </c>
    </row>
    <row r="4631" spans="1:11" x14ac:dyDescent="0.25">
      <c r="A4631" t="s">
        <v>165</v>
      </c>
      <c r="B4631" t="s">
        <v>166</v>
      </c>
      <c r="C4631" t="s">
        <v>249</v>
      </c>
      <c r="D4631" t="s">
        <v>56</v>
      </c>
      <c r="E4631" t="s">
        <v>250</v>
      </c>
      <c r="F4631">
        <v>2017</v>
      </c>
      <c r="G4631" t="s">
        <v>169</v>
      </c>
      <c r="H4631" t="s">
        <v>170</v>
      </c>
      <c r="I4631" t="s">
        <v>7</v>
      </c>
      <c r="J4631">
        <v>6766</v>
      </c>
      <c r="K4631" t="s">
        <v>166</v>
      </c>
    </row>
    <row r="4632" spans="1:11" x14ac:dyDescent="0.25">
      <c r="A4632" t="s">
        <v>165</v>
      </c>
      <c r="B4632" t="s">
        <v>166</v>
      </c>
      <c r="C4632" t="s">
        <v>249</v>
      </c>
      <c r="D4632" t="s">
        <v>56</v>
      </c>
      <c r="E4632" t="s">
        <v>250</v>
      </c>
      <c r="F4632">
        <v>2018</v>
      </c>
      <c r="G4632" t="s">
        <v>169</v>
      </c>
      <c r="H4632" t="s">
        <v>170</v>
      </c>
      <c r="I4632" t="s">
        <v>7</v>
      </c>
      <c r="J4632">
        <v>7421</v>
      </c>
      <c r="K4632" t="s">
        <v>166</v>
      </c>
    </row>
    <row r="4633" spans="1:11" x14ac:dyDescent="0.25">
      <c r="A4633" t="s">
        <v>165</v>
      </c>
      <c r="B4633" t="s">
        <v>166</v>
      </c>
      <c r="C4633" t="s">
        <v>249</v>
      </c>
      <c r="D4633" t="s">
        <v>56</v>
      </c>
      <c r="E4633" t="s">
        <v>250</v>
      </c>
      <c r="F4633">
        <v>2019</v>
      </c>
      <c r="G4633" t="s">
        <v>169</v>
      </c>
      <c r="H4633" t="s">
        <v>170</v>
      </c>
      <c r="I4633" t="s">
        <v>7</v>
      </c>
      <c r="J4633">
        <v>8012</v>
      </c>
      <c r="K4633" t="s">
        <v>166</v>
      </c>
    </row>
    <row r="4634" spans="1:11" x14ac:dyDescent="0.25">
      <c r="A4634" t="s">
        <v>165</v>
      </c>
      <c r="B4634" t="s">
        <v>166</v>
      </c>
      <c r="C4634" t="s">
        <v>249</v>
      </c>
      <c r="D4634" t="s">
        <v>56</v>
      </c>
      <c r="E4634" t="s">
        <v>250</v>
      </c>
      <c r="F4634">
        <v>2020</v>
      </c>
      <c r="G4634" t="s">
        <v>169</v>
      </c>
      <c r="H4634" t="s">
        <v>170</v>
      </c>
      <c r="I4634" t="s">
        <v>7</v>
      </c>
      <c r="J4634">
        <v>8524</v>
      </c>
      <c r="K4634" t="s">
        <v>166</v>
      </c>
    </row>
    <row r="4635" spans="1:11" x14ac:dyDescent="0.25">
      <c r="A4635" t="s">
        <v>165</v>
      </c>
      <c r="B4635" t="s">
        <v>166</v>
      </c>
      <c r="C4635" t="s">
        <v>249</v>
      </c>
      <c r="D4635" t="s">
        <v>56</v>
      </c>
      <c r="E4635" t="s">
        <v>250</v>
      </c>
      <c r="F4635">
        <v>2021</v>
      </c>
      <c r="G4635" t="s">
        <v>169</v>
      </c>
      <c r="H4635" t="s">
        <v>170</v>
      </c>
      <c r="I4635" t="s">
        <v>7</v>
      </c>
      <c r="J4635">
        <v>8602</v>
      </c>
      <c r="K4635" t="s">
        <v>166</v>
      </c>
    </row>
    <row r="4636" spans="1:11" x14ac:dyDescent="0.25">
      <c r="A4636" t="s">
        <v>165</v>
      </c>
      <c r="B4636" t="s">
        <v>166</v>
      </c>
      <c r="C4636" t="s">
        <v>249</v>
      </c>
      <c r="D4636" t="s">
        <v>56</v>
      </c>
      <c r="E4636" t="s">
        <v>250</v>
      </c>
      <c r="F4636">
        <v>2022</v>
      </c>
      <c r="G4636" t="s">
        <v>169</v>
      </c>
      <c r="H4636" t="s">
        <v>170</v>
      </c>
      <c r="I4636" t="s">
        <v>7</v>
      </c>
      <c r="J4636">
        <v>8699</v>
      </c>
      <c r="K4636" t="s">
        <v>166</v>
      </c>
    </row>
    <row r="4637" spans="1:11" x14ac:dyDescent="0.25">
      <c r="A4637" t="s">
        <v>165</v>
      </c>
      <c r="B4637" t="s">
        <v>166</v>
      </c>
      <c r="C4637" t="s">
        <v>251</v>
      </c>
      <c r="D4637" t="s">
        <v>57</v>
      </c>
      <c r="E4637" t="s">
        <v>252</v>
      </c>
      <c r="F4637">
        <v>1972</v>
      </c>
      <c r="G4637" t="s">
        <v>169</v>
      </c>
      <c r="H4637" t="s">
        <v>170</v>
      </c>
      <c r="I4637" t="s">
        <v>7</v>
      </c>
      <c r="J4637">
        <v>-1637</v>
      </c>
      <c r="K4637" t="s">
        <v>166</v>
      </c>
    </row>
    <row r="4638" spans="1:11" x14ac:dyDescent="0.25">
      <c r="A4638" t="s">
        <v>165</v>
      </c>
      <c r="B4638" t="s">
        <v>166</v>
      </c>
      <c r="C4638" t="s">
        <v>251</v>
      </c>
      <c r="D4638" t="s">
        <v>57</v>
      </c>
      <c r="E4638" t="s">
        <v>252</v>
      </c>
      <c r="F4638">
        <v>1973</v>
      </c>
      <c r="G4638" t="s">
        <v>169</v>
      </c>
      <c r="H4638" t="s">
        <v>170</v>
      </c>
      <c r="I4638" t="s">
        <v>7</v>
      </c>
      <c r="J4638">
        <v>-421</v>
      </c>
      <c r="K4638" t="s">
        <v>166</v>
      </c>
    </row>
    <row r="4639" spans="1:11" x14ac:dyDescent="0.25">
      <c r="A4639" t="s">
        <v>165</v>
      </c>
      <c r="B4639" t="s">
        <v>166</v>
      </c>
      <c r="C4639" t="s">
        <v>251</v>
      </c>
      <c r="D4639" t="s">
        <v>57</v>
      </c>
      <c r="E4639" t="s">
        <v>252</v>
      </c>
      <c r="F4639">
        <v>1974</v>
      </c>
      <c r="G4639" t="s">
        <v>169</v>
      </c>
      <c r="H4639" t="s">
        <v>170</v>
      </c>
      <c r="I4639" t="s">
        <v>7</v>
      </c>
      <c r="J4639">
        <v>1135</v>
      </c>
      <c r="K4639" t="s">
        <v>166</v>
      </c>
    </row>
    <row r="4640" spans="1:11" x14ac:dyDescent="0.25">
      <c r="A4640" t="s">
        <v>165</v>
      </c>
      <c r="B4640" t="s">
        <v>166</v>
      </c>
      <c r="C4640" t="s">
        <v>251</v>
      </c>
      <c r="D4640" t="s">
        <v>57</v>
      </c>
      <c r="E4640" t="s">
        <v>252</v>
      </c>
      <c r="F4640">
        <v>1975</v>
      </c>
      <c r="G4640" t="s">
        <v>169</v>
      </c>
      <c r="H4640" t="s">
        <v>170</v>
      </c>
      <c r="I4640" t="s">
        <v>7</v>
      </c>
      <c r="J4640">
        <v>1839</v>
      </c>
      <c r="K4640" t="s">
        <v>166</v>
      </c>
    </row>
    <row r="4641" spans="1:11" x14ac:dyDescent="0.25">
      <c r="A4641" t="s">
        <v>165</v>
      </c>
      <c r="B4641" t="s">
        <v>166</v>
      </c>
      <c r="C4641" t="s">
        <v>251</v>
      </c>
      <c r="D4641" t="s">
        <v>57</v>
      </c>
      <c r="E4641" t="s">
        <v>252</v>
      </c>
      <c r="F4641">
        <v>1976</v>
      </c>
      <c r="G4641" t="s">
        <v>169</v>
      </c>
      <c r="H4641" t="s">
        <v>170</v>
      </c>
      <c r="I4641" t="s">
        <v>7</v>
      </c>
      <c r="J4641">
        <v>3724</v>
      </c>
      <c r="K4641" t="s">
        <v>166</v>
      </c>
    </row>
    <row r="4642" spans="1:11" x14ac:dyDescent="0.25">
      <c r="A4642" t="s">
        <v>165</v>
      </c>
      <c r="B4642" t="s">
        <v>166</v>
      </c>
      <c r="C4642" t="s">
        <v>251</v>
      </c>
      <c r="D4642" t="s">
        <v>57</v>
      </c>
      <c r="E4642" t="s">
        <v>252</v>
      </c>
      <c r="F4642">
        <v>1977</v>
      </c>
      <c r="G4642" t="s">
        <v>169</v>
      </c>
      <c r="H4642" t="s">
        <v>170</v>
      </c>
      <c r="I4642" t="s">
        <v>7</v>
      </c>
      <c r="J4642">
        <v>3680</v>
      </c>
      <c r="K4642" t="s">
        <v>166</v>
      </c>
    </row>
    <row r="4643" spans="1:11" x14ac:dyDescent="0.25">
      <c r="A4643" t="s">
        <v>165</v>
      </c>
      <c r="B4643" t="s">
        <v>166</v>
      </c>
      <c r="C4643" t="s">
        <v>251</v>
      </c>
      <c r="D4643" t="s">
        <v>57</v>
      </c>
      <c r="E4643" t="s">
        <v>252</v>
      </c>
      <c r="F4643">
        <v>1978</v>
      </c>
      <c r="G4643" t="s">
        <v>169</v>
      </c>
      <c r="H4643" t="s">
        <v>170</v>
      </c>
      <c r="I4643" t="s">
        <v>7</v>
      </c>
      <c r="J4643">
        <v>3673</v>
      </c>
      <c r="K4643" t="s">
        <v>166</v>
      </c>
    </row>
    <row r="4644" spans="1:11" x14ac:dyDescent="0.25">
      <c r="A4644" t="s">
        <v>165</v>
      </c>
      <c r="B4644" t="s">
        <v>166</v>
      </c>
      <c r="C4644" t="s">
        <v>251</v>
      </c>
      <c r="D4644" t="s">
        <v>57</v>
      </c>
      <c r="E4644" t="s">
        <v>252</v>
      </c>
      <c r="F4644">
        <v>1979</v>
      </c>
      <c r="G4644" t="s">
        <v>169</v>
      </c>
      <c r="H4644" t="s">
        <v>170</v>
      </c>
      <c r="I4644" t="s">
        <v>7</v>
      </c>
      <c r="J4644">
        <v>4407</v>
      </c>
      <c r="K4644" t="s">
        <v>166</v>
      </c>
    </row>
    <row r="4645" spans="1:11" x14ac:dyDescent="0.25">
      <c r="A4645" t="s">
        <v>165</v>
      </c>
      <c r="B4645" t="s">
        <v>166</v>
      </c>
      <c r="C4645" t="s">
        <v>251</v>
      </c>
      <c r="D4645" t="s">
        <v>57</v>
      </c>
      <c r="E4645" t="s">
        <v>252</v>
      </c>
      <c r="F4645">
        <v>1980</v>
      </c>
      <c r="G4645" t="s">
        <v>169</v>
      </c>
      <c r="H4645" t="s">
        <v>170</v>
      </c>
      <c r="I4645" t="s">
        <v>7</v>
      </c>
      <c r="J4645">
        <v>4485</v>
      </c>
      <c r="K4645" t="s">
        <v>166</v>
      </c>
    </row>
    <row r="4646" spans="1:11" x14ac:dyDescent="0.25">
      <c r="A4646" t="s">
        <v>165</v>
      </c>
      <c r="B4646" t="s">
        <v>166</v>
      </c>
      <c r="C4646" t="s">
        <v>251</v>
      </c>
      <c r="D4646" t="s">
        <v>57</v>
      </c>
      <c r="E4646" t="s">
        <v>252</v>
      </c>
      <c r="F4646">
        <v>1981</v>
      </c>
      <c r="G4646" t="s">
        <v>169</v>
      </c>
      <c r="H4646" t="s">
        <v>170</v>
      </c>
      <c r="I4646" t="s">
        <v>7</v>
      </c>
      <c r="J4646">
        <v>5721</v>
      </c>
      <c r="K4646" t="s">
        <v>166</v>
      </c>
    </row>
    <row r="4647" spans="1:11" x14ac:dyDescent="0.25">
      <c r="A4647" t="s">
        <v>165</v>
      </c>
      <c r="B4647" t="s">
        <v>166</v>
      </c>
      <c r="C4647" t="s">
        <v>251</v>
      </c>
      <c r="D4647" t="s">
        <v>57</v>
      </c>
      <c r="E4647" t="s">
        <v>252</v>
      </c>
      <c r="F4647">
        <v>1982</v>
      </c>
      <c r="G4647" t="s">
        <v>169</v>
      </c>
      <c r="H4647" t="s">
        <v>170</v>
      </c>
      <c r="I4647" t="s">
        <v>7</v>
      </c>
      <c r="J4647">
        <v>6563</v>
      </c>
      <c r="K4647" t="s">
        <v>166</v>
      </c>
    </row>
    <row r="4648" spans="1:11" x14ac:dyDescent="0.25">
      <c r="A4648" t="s">
        <v>165</v>
      </c>
      <c r="B4648" t="s">
        <v>166</v>
      </c>
      <c r="C4648" t="s">
        <v>251</v>
      </c>
      <c r="D4648" t="s">
        <v>57</v>
      </c>
      <c r="E4648" t="s">
        <v>252</v>
      </c>
      <c r="F4648">
        <v>1983</v>
      </c>
      <c r="G4648" t="s">
        <v>169</v>
      </c>
      <c r="H4648" t="s">
        <v>170</v>
      </c>
      <c r="I4648" t="s">
        <v>7</v>
      </c>
      <c r="J4648">
        <v>7052</v>
      </c>
      <c r="K4648" t="s">
        <v>166</v>
      </c>
    </row>
    <row r="4649" spans="1:11" x14ac:dyDescent="0.25">
      <c r="A4649" t="s">
        <v>165</v>
      </c>
      <c r="B4649" t="s">
        <v>166</v>
      </c>
      <c r="C4649" t="s">
        <v>251</v>
      </c>
      <c r="D4649" t="s">
        <v>57</v>
      </c>
      <c r="E4649" t="s">
        <v>252</v>
      </c>
      <c r="F4649">
        <v>1984</v>
      </c>
      <c r="G4649" t="s">
        <v>169</v>
      </c>
      <c r="H4649" t="s">
        <v>170</v>
      </c>
      <c r="I4649" t="s">
        <v>7</v>
      </c>
      <c r="J4649">
        <v>8887</v>
      </c>
      <c r="K4649" t="s">
        <v>166</v>
      </c>
    </row>
    <row r="4650" spans="1:11" x14ac:dyDescent="0.25">
      <c r="A4650" t="s">
        <v>165</v>
      </c>
      <c r="B4650" t="s">
        <v>166</v>
      </c>
      <c r="C4650" t="s">
        <v>251</v>
      </c>
      <c r="D4650" t="s">
        <v>57</v>
      </c>
      <c r="E4650" t="s">
        <v>252</v>
      </c>
      <c r="F4650">
        <v>1985</v>
      </c>
      <c r="G4650" t="s">
        <v>169</v>
      </c>
      <c r="H4650" t="s">
        <v>170</v>
      </c>
      <c r="I4650" t="s">
        <v>7</v>
      </c>
      <c r="J4650">
        <v>10845</v>
      </c>
      <c r="K4650" t="s">
        <v>166</v>
      </c>
    </row>
    <row r="4651" spans="1:11" x14ac:dyDescent="0.25">
      <c r="A4651" t="s">
        <v>165</v>
      </c>
      <c r="B4651" t="s">
        <v>166</v>
      </c>
      <c r="C4651" t="s">
        <v>251</v>
      </c>
      <c r="D4651" t="s">
        <v>57</v>
      </c>
      <c r="E4651" t="s">
        <v>252</v>
      </c>
      <c r="F4651">
        <v>1986</v>
      </c>
      <c r="G4651" t="s">
        <v>169</v>
      </c>
      <c r="H4651" t="s">
        <v>170</v>
      </c>
      <c r="I4651" t="s">
        <v>7</v>
      </c>
      <c r="J4651">
        <v>9676</v>
      </c>
      <c r="K4651" t="s">
        <v>166</v>
      </c>
    </row>
    <row r="4652" spans="1:11" x14ac:dyDescent="0.25">
      <c r="A4652" t="s">
        <v>165</v>
      </c>
      <c r="B4652" t="s">
        <v>166</v>
      </c>
      <c r="C4652" t="s">
        <v>251</v>
      </c>
      <c r="D4652" t="s">
        <v>57</v>
      </c>
      <c r="E4652" t="s">
        <v>252</v>
      </c>
      <c r="F4652">
        <v>1987</v>
      </c>
      <c r="G4652" t="s">
        <v>169</v>
      </c>
      <c r="H4652" t="s">
        <v>170</v>
      </c>
      <c r="I4652" t="s">
        <v>7</v>
      </c>
      <c r="J4652">
        <v>10455</v>
      </c>
      <c r="K4652" t="s">
        <v>166</v>
      </c>
    </row>
    <row r="4653" spans="1:11" x14ac:dyDescent="0.25">
      <c r="A4653" t="s">
        <v>165</v>
      </c>
      <c r="B4653" t="s">
        <v>166</v>
      </c>
      <c r="C4653" t="s">
        <v>251</v>
      </c>
      <c r="D4653" t="s">
        <v>57</v>
      </c>
      <c r="E4653" t="s">
        <v>252</v>
      </c>
      <c r="F4653">
        <v>1988</v>
      </c>
      <c r="G4653" t="s">
        <v>169</v>
      </c>
      <c r="H4653" t="s">
        <v>170</v>
      </c>
      <c r="I4653" t="s">
        <v>7</v>
      </c>
      <c r="J4653">
        <v>10980</v>
      </c>
      <c r="K4653" t="s">
        <v>166</v>
      </c>
    </row>
    <row r="4654" spans="1:11" x14ac:dyDescent="0.25">
      <c r="A4654" t="s">
        <v>165</v>
      </c>
      <c r="B4654" t="s">
        <v>166</v>
      </c>
      <c r="C4654" t="s">
        <v>251</v>
      </c>
      <c r="D4654" t="s">
        <v>57</v>
      </c>
      <c r="E4654" t="s">
        <v>252</v>
      </c>
      <c r="F4654">
        <v>1989</v>
      </c>
      <c r="G4654" t="s">
        <v>169</v>
      </c>
      <c r="H4654" t="s">
        <v>170</v>
      </c>
      <c r="I4654" t="s">
        <v>7</v>
      </c>
      <c r="J4654">
        <v>12645</v>
      </c>
      <c r="K4654" t="s">
        <v>166</v>
      </c>
    </row>
    <row r="4655" spans="1:11" x14ac:dyDescent="0.25">
      <c r="A4655" t="s">
        <v>165</v>
      </c>
      <c r="B4655" t="s">
        <v>166</v>
      </c>
      <c r="C4655" t="s">
        <v>251</v>
      </c>
      <c r="D4655" t="s">
        <v>57</v>
      </c>
      <c r="E4655" t="s">
        <v>252</v>
      </c>
      <c r="F4655">
        <v>1990</v>
      </c>
      <c r="G4655" t="s">
        <v>169</v>
      </c>
      <c r="H4655" t="s">
        <v>170</v>
      </c>
      <c r="I4655" t="s">
        <v>7</v>
      </c>
      <c r="J4655">
        <v>12845</v>
      </c>
      <c r="K4655" t="s">
        <v>166</v>
      </c>
    </row>
    <row r="4656" spans="1:11" x14ac:dyDescent="0.25">
      <c r="A4656" t="s">
        <v>165</v>
      </c>
      <c r="B4656" t="s">
        <v>166</v>
      </c>
      <c r="C4656" t="s">
        <v>251</v>
      </c>
      <c r="D4656" t="s">
        <v>57</v>
      </c>
      <c r="E4656" t="s">
        <v>252</v>
      </c>
      <c r="F4656">
        <v>1991</v>
      </c>
      <c r="G4656" t="s">
        <v>169</v>
      </c>
      <c r="H4656" t="s">
        <v>170</v>
      </c>
      <c r="I4656" t="s">
        <v>7</v>
      </c>
      <c r="J4656">
        <v>15418</v>
      </c>
      <c r="K4656" t="s">
        <v>166</v>
      </c>
    </row>
    <row r="4657" spans="1:11" x14ac:dyDescent="0.25">
      <c r="A4657" t="s">
        <v>165</v>
      </c>
      <c r="B4657" t="s">
        <v>166</v>
      </c>
      <c r="C4657" t="s">
        <v>251</v>
      </c>
      <c r="D4657" t="s">
        <v>57</v>
      </c>
      <c r="E4657" t="s">
        <v>252</v>
      </c>
      <c r="F4657">
        <v>1992</v>
      </c>
      <c r="G4657" t="s">
        <v>169</v>
      </c>
      <c r="H4657" t="s">
        <v>170</v>
      </c>
      <c r="I4657" t="s">
        <v>7</v>
      </c>
      <c r="J4657">
        <v>14761</v>
      </c>
      <c r="K4657" t="s">
        <v>166</v>
      </c>
    </row>
    <row r="4658" spans="1:11" x14ac:dyDescent="0.25">
      <c r="A4658" t="s">
        <v>165</v>
      </c>
      <c r="B4658" t="s">
        <v>166</v>
      </c>
      <c r="C4658" t="s">
        <v>251</v>
      </c>
      <c r="D4658" t="s">
        <v>57</v>
      </c>
      <c r="E4658" t="s">
        <v>252</v>
      </c>
      <c r="F4658">
        <v>1993</v>
      </c>
      <c r="G4658" t="s">
        <v>169</v>
      </c>
      <c r="H4658" t="s">
        <v>170</v>
      </c>
      <c r="I4658" t="s">
        <v>7</v>
      </c>
      <c r="J4658">
        <v>12509</v>
      </c>
      <c r="K4658" t="s">
        <v>166</v>
      </c>
    </row>
    <row r="4659" spans="1:11" x14ac:dyDescent="0.25">
      <c r="A4659" t="s">
        <v>165</v>
      </c>
      <c r="B4659" t="s">
        <v>166</v>
      </c>
      <c r="C4659" t="s">
        <v>251</v>
      </c>
      <c r="D4659" t="s">
        <v>57</v>
      </c>
      <c r="E4659" t="s">
        <v>252</v>
      </c>
      <c r="F4659">
        <v>1994</v>
      </c>
      <c r="G4659" t="s">
        <v>169</v>
      </c>
      <c r="H4659" t="s">
        <v>170</v>
      </c>
      <c r="I4659" t="s">
        <v>7</v>
      </c>
      <c r="J4659">
        <v>12666</v>
      </c>
      <c r="K4659" t="s">
        <v>166</v>
      </c>
    </row>
    <row r="4660" spans="1:11" x14ac:dyDescent="0.25">
      <c r="A4660" t="s">
        <v>165</v>
      </c>
      <c r="B4660" t="s">
        <v>166</v>
      </c>
      <c r="C4660" t="s">
        <v>251</v>
      </c>
      <c r="D4660" t="s">
        <v>57</v>
      </c>
      <c r="E4660" t="s">
        <v>252</v>
      </c>
      <c r="F4660">
        <v>1995</v>
      </c>
      <c r="G4660" t="s">
        <v>169</v>
      </c>
      <c r="H4660" t="s">
        <v>170</v>
      </c>
      <c r="I4660" t="s">
        <v>7</v>
      </c>
      <c r="J4660">
        <v>13564</v>
      </c>
      <c r="K4660" t="s">
        <v>166</v>
      </c>
    </row>
    <row r="4661" spans="1:11" x14ac:dyDescent="0.25">
      <c r="A4661" t="s">
        <v>165</v>
      </c>
      <c r="B4661" t="s">
        <v>166</v>
      </c>
      <c r="C4661" t="s">
        <v>251</v>
      </c>
      <c r="D4661" t="s">
        <v>57</v>
      </c>
      <c r="E4661" t="s">
        <v>252</v>
      </c>
      <c r="F4661">
        <v>1996</v>
      </c>
      <c r="G4661" t="s">
        <v>169</v>
      </c>
      <c r="H4661" t="s">
        <v>170</v>
      </c>
      <c r="I4661" t="s">
        <v>7</v>
      </c>
      <c r="J4661">
        <v>15167</v>
      </c>
      <c r="K4661" t="s">
        <v>166</v>
      </c>
    </row>
    <row r="4662" spans="1:11" x14ac:dyDescent="0.25">
      <c r="A4662" t="s">
        <v>165</v>
      </c>
      <c r="B4662" t="s">
        <v>166</v>
      </c>
      <c r="C4662" t="s">
        <v>251</v>
      </c>
      <c r="D4662" t="s">
        <v>57</v>
      </c>
      <c r="E4662" t="s">
        <v>252</v>
      </c>
      <c r="F4662">
        <v>1997</v>
      </c>
      <c r="G4662" t="s">
        <v>169</v>
      </c>
      <c r="H4662" t="s">
        <v>170</v>
      </c>
      <c r="I4662" t="s">
        <v>7</v>
      </c>
      <c r="J4662">
        <v>14040</v>
      </c>
      <c r="K4662" t="s">
        <v>166</v>
      </c>
    </row>
    <row r="4663" spans="1:11" x14ac:dyDescent="0.25">
      <c r="A4663" t="s">
        <v>165</v>
      </c>
      <c r="B4663" t="s">
        <v>166</v>
      </c>
      <c r="C4663" t="s">
        <v>251</v>
      </c>
      <c r="D4663" t="s">
        <v>57</v>
      </c>
      <c r="E4663" t="s">
        <v>252</v>
      </c>
      <c r="F4663">
        <v>1998</v>
      </c>
      <c r="G4663" t="s">
        <v>169</v>
      </c>
      <c r="H4663" t="s">
        <v>170</v>
      </c>
      <c r="I4663" t="s">
        <v>7</v>
      </c>
      <c r="J4663">
        <v>13820</v>
      </c>
      <c r="K4663" t="s">
        <v>166</v>
      </c>
    </row>
    <row r="4664" spans="1:11" x14ac:dyDescent="0.25">
      <c r="A4664" t="s">
        <v>165</v>
      </c>
      <c r="B4664" t="s">
        <v>166</v>
      </c>
      <c r="C4664" t="s">
        <v>251</v>
      </c>
      <c r="D4664" t="s">
        <v>57</v>
      </c>
      <c r="E4664" t="s">
        <v>252</v>
      </c>
      <c r="F4664">
        <v>1999</v>
      </c>
      <c r="G4664" t="s">
        <v>169</v>
      </c>
      <c r="H4664" t="s">
        <v>170</v>
      </c>
      <c r="I4664" t="s">
        <v>7</v>
      </c>
      <c r="J4664">
        <v>14754</v>
      </c>
      <c r="K4664" t="s">
        <v>166</v>
      </c>
    </row>
    <row r="4665" spans="1:11" x14ac:dyDescent="0.25">
      <c r="A4665" t="s">
        <v>165</v>
      </c>
      <c r="B4665" t="s">
        <v>166</v>
      </c>
      <c r="C4665" t="s">
        <v>251</v>
      </c>
      <c r="D4665" t="s">
        <v>57</v>
      </c>
      <c r="E4665" t="s">
        <v>252</v>
      </c>
      <c r="F4665">
        <v>2000</v>
      </c>
      <c r="G4665" t="s">
        <v>169</v>
      </c>
      <c r="H4665" t="s">
        <v>170</v>
      </c>
      <c r="I4665" t="s">
        <v>7</v>
      </c>
      <c r="J4665">
        <v>14880</v>
      </c>
      <c r="K4665" t="s">
        <v>166</v>
      </c>
    </row>
    <row r="4666" spans="1:11" x14ac:dyDescent="0.25">
      <c r="A4666" t="s">
        <v>165</v>
      </c>
      <c r="B4666" t="s">
        <v>166</v>
      </c>
      <c r="C4666" t="s">
        <v>251</v>
      </c>
      <c r="D4666" t="s">
        <v>57</v>
      </c>
      <c r="E4666" t="s">
        <v>252</v>
      </c>
      <c r="F4666">
        <v>2001</v>
      </c>
      <c r="G4666" t="s">
        <v>169</v>
      </c>
      <c r="H4666" t="s">
        <v>170</v>
      </c>
      <c r="I4666" t="s">
        <v>7</v>
      </c>
      <c r="J4666">
        <v>14943</v>
      </c>
      <c r="K4666" t="s">
        <v>166</v>
      </c>
    </row>
    <row r="4667" spans="1:11" x14ac:dyDescent="0.25">
      <c r="A4667" t="s">
        <v>165</v>
      </c>
      <c r="B4667" t="s">
        <v>166</v>
      </c>
      <c r="C4667" t="s">
        <v>251</v>
      </c>
      <c r="D4667" t="s">
        <v>57</v>
      </c>
      <c r="E4667" t="s">
        <v>252</v>
      </c>
      <c r="F4667">
        <v>2002</v>
      </c>
      <c r="G4667" t="s">
        <v>169</v>
      </c>
      <c r="H4667" t="s">
        <v>170</v>
      </c>
      <c r="I4667" t="s">
        <v>7</v>
      </c>
      <c r="J4667">
        <v>18000</v>
      </c>
      <c r="K4667" t="s">
        <v>166</v>
      </c>
    </row>
    <row r="4668" spans="1:11" x14ac:dyDescent="0.25">
      <c r="A4668" t="s">
        <v>165</v>
      </c>
      <c r="B4668" t="s">
        <v>166</v>
      </c>
      <c r="C4668" t="s">
        <v>251</v>
      </c>
      <c r="D4668" t="s">
        <v>57</v>
      </c>
      <c r="E4668" t="s">
        <v>252</v>
      </c>
      <c r="F4668">
        <v>2003</v>
      </c>
      <c r="G4668" t="s">
        <v>169</v>
      </c>
      <c r="H4668" t="s">
        <v>170</v>
      </c>
      <c r="I4668" t="s">
        <v>7</v>
      </c>
      <c r="J4668">
        <v>19765</v>
      </c>
      <c r="K4668" t="s">
        <v>166</v>
      </c>
    </row>
    <row r="4669" spans="1:11" x14ac:dyDescent="0.25">
      <c r="A4669" t="s">
        <v>165</v>
      </c>
      <c r="B4669" t="s">
        <v>166</v>
      </c>
      <c r="C4669" t="s">
        <v>251</v>
      </c>
      <c r="D4669" t="s">
        <v>57</v>
      </c>
      <c r="E4669" t="s">
        <v>252</v>
      </c>
      <c r="F4669">
        <v>2004</v>
      </c>
      <c r="G4669" t="s">
        <v>169</v>
      </c>
      <c r="H4669" t="s">
        <v>170</v>
      </c>
      <c r="I4669" t="s">
        <v>7</v>
      </c>
      <c r="J4669">
        <v>22299</v>
      </c>
      <c r="K4669" t="s">
        <v>166</v>
      </c>
    </row>
    <row r="4670" spans="1:11" x14ac:dyDescent="0.25">
      <c r="A4670" t="s">
        <v>165</v>
      </c>
      <c r="B4670" t="s">
        <v>166</v>
      </c>
      <c r="C4670" t="s">
        <v>251</v>
      </c>
      <c r="D4670" t="s">
        <v>57</v>
      </c>
      <c r="E4670" t="s">
        <v>252</v>
      </c>
      <c r="F4670">
        <v>2005</v>
      </c>
      <c r="G4670" t="s">
        <v>169</v>
      </c>
      <c r="H4670" t="s">
        <v>170</v>
      </c>
      <c r="I4670" t="s">
        <v>7</v>
      </c>
      <c r="J4670">
        <v>23839</v>
      </c>
      <c r="K4670" t="s">
        <v>166</v>
      </c>
    </row>
    <row r="4671" spans="1:11" x14ac:dyDescent="0.25">
      <c r="A4671" t="s">
        <v>165</v>
      </c>
      <c r="B4671" t="s">
        <v>166</v>
      </c>
      <c r="C4671" t="s">
        <v>251</v>
      </c>
      <c r="D4671" t="s">
        <v>57</v>
      </c>
      <c r="E4671" t="s">
        <v>252</v>
      </c>
      <c r="F4671">
        <v>2006</v>
      </c>
      <c r="G4671" t="s">
        <v>169</v>
      </c>
      <c r="H4671" t="s">
        <v>170</v>
      </c>
      <c r="I4671" t="s">
        <v>7</v>
      </c>
      <c r="J4671">
        <v>24459</v>
      </c>
      <c r="K4671" t="s">
        <v>166</v>
      </c>
    </row>
    <row r="4672" spans="1:11" x14ac:dyDescent="0.25">
      <c r="A4672" t="s">
        <v>165</v>
      </c>
      <c r="B4672" t="s">
        <v>166</v>
      </c>
      <c r="C4672" t="s">
        <v>251</v>
      </c>
      <c r="D4672" t="s">
        <v>57</v>
      </c>
      <c r="E4672" t="s">
        <v>252</v>
      </c>
      <c r="F4672">
        <v>2007</v>
      </c>
      <c r="G4672" t="s">
        <v>169</v>
      </c>
      <c r="H4672" t="s">
        <v>170</v>
      </c>
      <c r="I4672" t="s">
        <v>7</v>
      </c>
      <c r="J4672">
        <v>27237</v>
      </c>
      <c r="K4672" t="s">
        <v>166</v>
      </c>
    </row>
    <row r="4673" spans="1:11" x14ac:dyDescent="0.25">
      <c r="A4673" t="s">
        <v>165</v>
      </c>
      <c r="B4673" t="s">
        <v>166</v>
      </c>
      <c r="C4673" t="s">
        <v>251</v>
      </c>
      <c r="D4673" t="s">
        <v>57</v>
      </c>
      <c r="E4673" t="s">
        <v>252</v>
      </c>
      <c r="F4673">
        <v>2008</v>
      </c>
      <c r="G4673" t="s">
        <v>169</v>
      </c>
      <c r="H4673" t="s">
        <v>170</v>
      </c>
      <c r="I4673" t="s">
        <v>7</v>
      </c>
      <c r="J4673">
        <v>31974</v>
      </c>
      <c r="K4673" t="s">
        <v>166</v>
      </c>
    </row>
    <row r="4674" spans="1:11" x14ac:dyDescent="0.25">
      <c r="A4674" t="s">
        <v>165</v>
      </c>
      <c r="B4674" t="s">
        <v>166</v>
      </c>
      <c r="C4674" t="s">
        <v>251</v>
      </c>
      <c r="D4674" t="s">
        <v>57</v>
      </c>
      <c r="E4674" t="s">
        <v>252</v>
      </c>
      <c r="F4674">
        <v>2009</v>
      </c>
      <c r="G4674" t="s">
        <v>169</v>
      </c>
      <c r="H4674" t="s">
        <v>170</v>
      </c>
      <c r="I4674" t="s">
        <v>7</v>
      </c>
      <c r="J4674">
        <v>33815</v>
      </c>
      <c r="K4674" t="s">
        <v>166</v>
      </c>
    </row>
    <row r="4675" spans="1:11" x14ac:dyDescent="0.25">
      <c r="A4675" t="s">
        <v>165</v>
      </c>
      <c r="B4675" t="s">
        <v>166</v>
      </c>
      <c r="C4675" t="s">
        <v>251</v>
      </c>
      <c r="D4675" t="s">
        <v>57</v>
      </c>
      <c r="E4675" t="s">
        <v>252</v>
      </c>
      <c r="F4675">
        <v>2010</v>
      </c>
      <c r="G4675" t="s">
        <v>169</v>
      </c>
      <c r="H4675" t="s">
        <v>170</v>
      </c>
      <c r="I4675" t="s">
        <v>7</v>
      </c>
      <c r="J4675">
        <v>33593</v>
      </c>
      <c r="K4675" t="s">
        <v>166</v>
      </c>
    </row>
    <row r="4676" spans="1:11" x14ac:dyDescent="0.25">
      <c r="A4676" t="s">
        <v>165</v>
      </c>
      <c r="B4676" t="s">
        <v>166</v>
      </c>
      <c r="C4676" t="s">
        <v>251</v>
      </c>
      <c r="D4676" t="s">
        <v>57</v>
      </c>
      <c r="E4676" t="s">
        <v>252</v>
      </c>
      <c r="F4676">
        <v>2011</v>
      </c>
      <c r="G4676" t="s">
        <v>169</v>
      </c>
      <c r="H4676" t="s">
        <v>170</v>
      </c>
      <c r="I4676" t="s">
        <v>7</v>
      </c>
      <c r="J4676">
        <v>32793</v>
      </c>
      <c r="K4676" t="s">
        <v>166</v>
      </c>
    </row>
    <row r="4677" spans="1:11" x14ac:dyDescent="0.25">
      <c r="A4677" t="s">
        <v>165</v>
      </c>
      <c r="B4677" t="s">
        <v>166</v>
      </c>
      <c r="C4677" t="s">
        <v>251</v>
      </c>
      <c r="D4677" t="s">
        <v>57</v>
      </c>
      <c r="E4677" t="s">
        <v>252</v>
      </c>
      <c r="F4677">
        <v>2012</v>
      </c>
      <c r="G4677" t="s">
        <v>169</v>
      </c>
      <c r="H4677" t="s">
        <v>170</v>
      </c>
      <c r="I4677" t="s">
        <v>7</v>
      </c>
      <c r="J4677">
        <v>31164</v>
      </c>
      <c r="K4677" t="s">
        <v>166</v>
      </c>
    </row>
    <row r="4678" spans="1:11" x14ac:dyDescent="0.25">
      <c r="A4678" t="s">
        <v>165</v>
      </c>
      <c r="B4678" t="s">
        <v>166</v>
      </c>
      <c r="C4678" t="s">
        <v>251</v>
      </c>
      <c r="D4678" t="s">
        <v>57</v>
      </c>
      <c r="E4678" t="s">
        <v>252</v>
      </c>
      <c r="F4678">
        <v>2013</v>
      </c>
      <c r="G4678" t="s">
        <v>169</v>
      </c>
      <c r="H4678" t="s">
        <v>170</v>
      </c>
      <c r="I4678" t="s">
        <v>7</v>
      </c>
      <c r="J4678">
        <v>27006</v>
      </c>
      <c r="K4678" t="s">
        <v>166</v>
      </c>
    </row>
    <row r="4679" spans="1:11" x14ac:dyDescent="0.25">
      <c r="A4679" t="s">
        <v>165</v>
      </c>
      <c r="B4679" t="s">
        <v>166</v>
      </c>
      <c r="C4679" t="s">
        <v>251</v>
      </c>
      <c r="D4679" t="s">
        <v>57</v>
      </c>
      <c r="E4679" t="s">
        <v>252</v>
      </c>
      <c r="F4679">
        <v>2014</v>
      </c>
      <c r="G4679" t="s">
        <v>169</v>
      </c>
      <c r="H4679" t="s">
        <v>170</v>
      </c>
      <c r="I4679" t="s">
        <v>7</v>
      </c>
      <c r="J4679">
        <v>26402</v>
      </c>
      <c r="K4679" t="s">
        <v>166</v>
      </c>
    </row>
    <row r="4680" spans="1:11" x14ac:dyDescent="0.25">
      <c r="A4680" t="s">
        <v>165</v>
      </c>
      <c r="B4680" t="s">
        <v>166</v>
      </c>
      <c r="C4680" t="s">
        <v>251</v>
      </c>
      <c r="D4680" t="s">
        <v>57</v>
      </c>
      <c r="E4680" t="s">
        <v>252</v>
      </c>
      <c r="F4680">
        <v>2015</v>
      </c>
      <c r="G4680" t="s">
        <v>169</v>
      </c>
      <c r="H4680" t="s">
        <v>170</v>
      </c>
      <c r="I4680" t="s">
        <v>7</v>
      </c>
      <c r="J4680">
        <v>26414</v>
      </c>
      <c r="K4680" t="s">
        <v>166</v>
      </c>
    </row>
    <row r="4681" spans="1:11" x14ac:dyDescent="0.25">
      <c r="A4681" t="s">
        <v>165</v>
      </c>
      <c r="B4681" t="s">
        <v>166</v>
      </c>
      <c r="C4681" t="s">
        <v>251</v>
      </c>
      <c r="D4681" t="s">
        <v>57</v>
      </c>
      <c r="E4681" t="s">
        <v>252</v>
      </c>
      <c r="F4681">
        <v>2016</v>
      </c>
      <c r="G4681" t="s">
        <v>169</v>
      </c>
      <c r="H4681" t="s">
        <v>170</v>
      </c>
      <c r="I4681" t="s">
        <v>7</v>
      </c>
      <c r="J4681">
        <v>27821</v>
      </c>
      <c r="K4681" t="s">
        <v>166</v>
      </c>
    </row>
    <row r="4682" spans="1:11" x14ac:dyDescent="0.25">
      <c r="A4682" t="s">
        <v>165</v>
      </c>
      <c r="B4682" t="s">
        <v>166</v>
      </c>
      <c r="C4682" t="s">
        <v>251</v>
      </c>
      <c r="D4682" t="s">
        <v>57</v>
      </c>
      <c r="E4682" t="s">
        <v>252</v>
      </c>
      <c r="F4682">
        <v>2017</v>
      </c>
      <c r="G4682" t="s">
        <v>169</v>
      </c>
      <c r="H4682" t="s">
        <v>170</v>
      </c>
      <c r="I4682" t="s">
        <v>7</v>
      </c>
      <c r="J4682">
        <v>30350</v>
      </c>
      <c r="K4682" t="s">
        <v>166</v>
      </c>
    </row>
    <row r="4683" spans="1:11" x14ac:dyDescent="0.25">
      <c r="A4683" t="s">
        <v>165</v>
      </c>
      <c r="B4683" t="s">
        <v>166</v>
      </c>
      <c r="C4683" t="s">
        <v>251</v>
      </c>
      <c r="D4683" t="s">
        <v>57</v>
      </c>
      <c r="E4683" t="s">
        <v>252</v>
      </c>
      <c r="F4683">
        <v>2018</v>
      </c>
      <c r="G4683" t="s">
        <v>169</v>
      </c>
      <c r="H4683" t="s">
        <v>170</v>
      </c>
      <c r="I4683" t="s">
        <v>7</v>
      </c>
      <c r="J4683">
        <v>33611</v>
      </c>
      <c r="K4683" t="s">
        <v>166</v>
      </c>
    </row>
    <row r="4684" spans="1:11" x14ac:dyDescent="0.25">
      <c r="A4684" t="s">
        <v>165</v>
      </c>
      <c r="B4684" t="s">
        <v>166</v>
      </c>
      <c r="C4684" t="s">
        <v>251</v>
      </c>
      <c r="D4684" t="s">
        <v>57</v>
      </c>
      <c r="E4684" t="s">
        <v>252</v>
      </c>
      <c r="F4684">
        <v>2019</v>
      </c>
      <c r="G4684" t="s">
        <v>169</v>
      </c>
      <c r="H4684" t="s">
        <v>170</v>
      </c>
      <c r="I4684" t="s">
        <v>7</v>
      </c>
      <c r="J4684">
        <v>35830</v>
      </c>
      <c r="K4684" t="s">
        <v>166</v>
      </c>
    </row>
    <row r="4685" spans="1:11" x14ac:dyDescent="0.25">
      <c r="A4685" t="s">
        <v>165</v>
      </c>
      <c r="B4685" t="s">
        <v>166</v>
      </c>
      <c r="C4685" t="s">
        <v>251</v>
      </c>
      <c r="D4685" t="s">
        <v>57</v>
      </c>
      <c r="E4685" t="s">
        <v>252</v>
      </c>
      <c r="F4685">
        <v>2020</v>
      </c>
      <c r="G4685" t="s">
        <v>169</v>
      </c>
      <c r="H4685" t="s">
        <v>170</v>
      </c>
      <c r="I4685" t="s">
        <v>7</v>
      </c>
      <c r="J4685">
        <v>37333</v>
      </c>
      <c r="K4685" t="s">
        <v>166</v>
      </c>
    </row>
    <row r="4686" spans="1:11" x14ac:dyDescent="0.25">
      <c r="A4686" t="s">
        <v>165</v>
      </c>
      <c r="B4686" t="s">
        <v>166</v>
      </c>
      <c r="C4686" t="s">
        <v>251</v>
      </c>
      <c r="D4686" t="s">
        <v>57</v>
      </c>
      <c r="E4686" t="s">
        <v>252</v>
      </c>
      <c r="F4686">
        <v>2021</v>
      </c>
      <c r="G4686" t="s">
        <v>169</v>
      </c>
      <c r="H4686" t="s">
        <v>170</v>
      </c>
      <c r="I4686" t="s">
        <v>7</v>
      </c>
      <c r="J4686">
        <v>37235</v>
      </c>
      <c r="K4686" t="s">
        <v>166</v>
      </c>
    </row>
    <row r="4687" spans="1:11" x14ac:dyDescent="0.25">
      <c r="A4687" t="s">
        <v>165</v>
      </c>
      <c r="B4687" t="s">
        <v>166</v>
      </c>
      <c r="C4687" t="s">
        <v>251</v>
      </c>
      <c r="D4687" t="s">
        <v>57</v>
      </c>
      <c r="E4687" t="s">
        <v>252</v>
      </c>
      <c r="F4687">
        <v>2022</v>
      </c>
      <c r="G4687" t="s">
        <v>169</v>
      </c>
      <c r="H4687" t="s">
        <v>170</v>
      </c>
      <c r="I4687" t="s">
        <v>7</v>
      </c>
      <c r="J4687">
        <v>32918</v>
      </c>
      <c r="K4687" t="s">
        <v>166</v>
      </c>
    </row>
    <row r="4688" spans="1:11" x14ac:dyDescent="0.25">
      <c r="A4688" t="s">
        <v>165</v>
      </c>
      <c r="B4688" t="s">
        <v>166</v>
      </c>
      <c r="C4688" t="s">
        <v>253</v>
      </c>
      <c r="D4688" t="s">
        <v>58</v>
      </c>
      <c r="E4688" t="s">
        <v>177</v>
      </c>
      <c r="F4688">
        <v>1929</v>
      </c>
      <c r="G4688" t="s">
        <v>169</v>
      </c>
      <c r="H4688" t="s">
        <v>170</v>
      </c>
      <c r="I4688" t="s">
        <v>7</v>
      </c>
      <c r="J4688">
        <v>23</v>
      </c>
      <c r="K4688" t="s">
        <v>166</v>
      </c>
    </row>
    <row r="4689" spans="1:11" x14ac:dyDescent="0.25">
      <c r="A4689" t="s">
        <v>165</v>
      </c>
      <c r="B4689" t="s">
        <v>166</v>
      </c>
      <c r="C4689" t="s">
        <v>253</v>
      </c>
      <c r="D4689" t="s">
        <v>58</v>
      </c>
      <c r="E4689" t="s">
        <v>177</v>
      </c>
      <c r="F4689">
        <v>1930</v>
      </c>
      <c r="G4689" t="s">
        <v>169</v>
      </c>
      <c r="H4689" t="s">
        <v>170</v>
      </c>
      <c r="I4689" t="s">
        <v>7</v>
      </c>
      <c r="J4689">
        <v>24</v>
      </c>
      <c r="K4689" t="s">
        <v>166</v>
      </c>
    </row>
    <row r="4690" spans="1:11" x14ac:dyDescent="0.25">
      <c r="A4690" t="s">
        <v>165</v>
      </c>
      <c r="B4690" t="s">
        <v>166</v>
      </c>
      <c r="C4690" t="s">
        <v>253</v>
      </c>
      <c r="D4690" t="s">
        <v>58</v>
      </c>
      <c r="E4690" t="s">
        <v>177</v>
      </c>
      <c r="F4690">
        <v>1931</v>
      </c>
      <c r="G4690" t="s">
        <v>169</v>
      </c>
      <c r="H4690" t="s">
        <v>170</v>
      </c>
      <c r="I4690" t="s">
        <v>7</v>
      </c>
      <c r="J4690">
        <v>26</v>
      </c>
      <c r="K4690" t="s">
        <v>166</v>
      </c>
    </row>
    <row r="4691" spans="1:11" x14ac:dyDescent="0.25">
      <c r="A4691" t="s">
        <v>165</v>
      </c>
      <c r="B4691" t="s">
        <v>166</v>
      </c>
      <c r="C4691" t="s">
        <v>253</v>
      </c>
      <c r="D4691" t="s">
        <v>58</v>
      </c>
      <c r="E4691" t="s">
        <v>177</v>
      </c>
      <c r="F4691">
        <v>1932</v>
      </c>
      <c r="G4691" t="s">
        <v>169</v>
      </c>
      <c r="H4691" t="s">
        <v>170</v>
      </c>
      <c r="I4691" t="s">
        <v>7</v>
      </c>
      <c r="J4691">
        <v>13</v>
      </c>
      <c r="K4691" t="s">
        <v>166</v>
      </c>
    </row>
    <row r="4692" spans="1:11" x14ac:dyDescent="0.25">
      <c r="A4692" t="s">
        <v>165</v>
      </c>
      <c r="B4692" t="s">
        <v>166</v>
      </c>
      <c r="C4692" t="s">
        <v>253</v>
      </c>
      <c r="D4692" t="s">
        <v>58</v>
      </c>
      <c r="E4692" t="s">
        <v>177</v>
      </c>
      <c r="F4692">
        <v>1933</v>
      </c>
      <c r="G4692" t="s">
        <v>169</v>
      </c>
      <c r="H4692" t="s">
        <v>170</v>
      </c>
      <c r="I4692" t="s">
        <v>7</v>
      </c>
      <c r="J4692">
        <v>30</v>
      </c>
      <c r="K4692" t="s">
        <v>166</v>
      </c>
    </row>
    <row r="4693" spans="1:11" x14ac:dyDescent="0.25">
      <c r="A4693" t="s">
        <v>165</v>
      </c>
      <c r="B4693" t="s">
        <v>166</v>
      </c>
      <c r="C4693" t="s">
        <v>253</v>
      </c>
      <c r="D4693" t="s">
        <v>58</v>
      </c>
      <c r="E4693" t="s">
        <v>177</v>
      </c>
      <c r="F4693">
        <v>1934</v>
      </c>
      <c r="G4693" t="s">
        <v>169</v>
      </c>
      <c r="H4693" t="s">
        <v>170</v>
      </c>
      <c r="I4693" t="s">
        <v>7</v>
      </c>
      <c r="J4693">
        <v>129</v>
      </c>
      <c r="K4693" t="s">
        <v>166</v>
      </c>
    </row>
    <row r="4694" spans="1:11" x14ac:dyDescent="0.25">
      <c r="A4694" t="s">
        <v>165</v>
      </c>
      <c r="B4694" t="s">
        <v>166</v>
      </c>
      <c r="C4694" t="s">
        <v>253</v>
      </c>
      <c r="D4694" t="s">
        <v>58</v>
      </c>
      <c r="E4694" t="s">
        <v>177</v>
      </c>
      <c r="F4694">
        <v>1935</v>
      </c>
      <c r="G4694" t="s">
        <v>169</v>
      </c>
      <c r="H4694" t="s">
        <v>170</v>
      </c>
      <c r="I4694" t="s">
        <v>7</v>
      </c>
      <c r="J4694">
        <v>286</v>
      </c>
      <c r="K4694" t="s">
        <v>166</v>
      </c>
    </row>
    <row r="4695" spans="1:11" x14ac:dyDescent="0.25">
      <c r="A4695" t="s">
        <v>165</v>
      </c>
      <c r="B4695" t="s">
        <v>166</v>
      </c>
      <c r="C4695" t="s">
        <v>253</v>
      </c>
      <c r="D4695" t="s">
        <v>58</v>
      </c>
      <c r="E4695" t="s">
        <v>177</v>
      </c>
      <c r="F4695">
        <v>1936</v>
      </c>
      <c r="G4695" t="s">
        <v>169</v>
      </c>
      <c r="H4695" t="s">
        <v>170</v>
      </c>
      <c r="I4695" t="s">
        <v>7</v>
      </c>
      <c r="J4695">
        <v>187</v>
      </c>
      <c r="K4695" t="s">
        <v>166</v>
      </c>
    </row>
    <row r="4696" spans="1:11" x14ac:dyDescent="0.25">
      <c r="A4696" t="s">
        <v>165</v>
      </c>
      <c r="B4696" t="s">
        <v>166</v>
      </c>
      <c r="C4696" t="s">
        <v>253</v>
      </c>
      <c r="D4696" t="s">
        <v>58</v>
      </c>
      <c r="E4696" t="s">
        <v>177</v>
      </c>
      <c r="F4696">
        <v>1937</v>
      </c>
      <c r="G4696" t="s">
        <v>169</v>
      </c>
      <c r="H4696" t="s">
        <v>170</v>
      </c>
      <c r="I4696" t="s">
        <v>7</v>
      </c>
      <c r="J4696">
        <v>173</v>
      </c>
      <c r="K4696" t="s">
        <v>166</v>
      </c>
    </row>
    <row r="4697" spans="1:11" x14ac:dyDescent="0.25">
      <c r="A4697" t="s">
        <v>165</v>
      </c>
      <c r="B4697" t="s">
        <v>166</v>
      </c>
      <c r="C4697" t="s">
        <v>253</v>
      </c>
      <c r="D4697" t="s">
        <v>58</v>
      </c>
      <c r="E4697" t="s">
        <v>177</v>
      </c>
      <c r="F4697">
        <v>1938</v>
      </c>
      <c r="G4697" t="s">
        <v>169</v>
      </c>
      <c r="H4697" t="s">
        <v>170</v>
      </c>
      <c r="I4697" t="s">
        <v>7</v>
      </c>
      <c r="J4697">
        <v>201</v>
      </c>
      <c r="K4697" t="s">
        <v>166</v>
      </c>
    </row>
    <row r="4698" spans="1:11" x14ac:dyDescent="0.25">
      <c r="A4698" t="s">
        <v>165</v>
      </c>
      <c r="B4698" t="s">
        <v>166</v>
      </c>
      <c r="C4698" t="s">
        <v>253</v>
      </c>
      <c r="D4698" t="s">
        <v>58</v>
      </c>
      <c r="E4698" t="s">
        <v>177</v>
      </c>
      <c r="F4698">
        <v>1939</v>
      </c>
      <c r="G4698" t="s">
        <v>169</v>
      </c>
      <c r="H4698" t="s">
        <v>170</v>
      </c>
      <c r="I4698" t="s">
        <v>7</v>
      </c>
      <c r="J4698">
        <v>177</v>
      </c>
      <c r="K4698" t="s">
        <v>166</v>
      </c>
    </row>
    <row r="4699" spans="1:11" x14ac:dyDescent="0.25">
      <c r="A4699" t="s">
        <v>165</v>
      </c>
      <c r="B4699" t="s">
        <v>166</v>
      </c>
      <c r="C4699" t="s">
        <v>253</v>
      </c>
      <c r="D4699" t="s">
        <v>58</v>
      </c>
      <c r="E4699" t="s">
        <v>177</v>
      </c>
      <c r="F4699">
        <v>1940</v>
      </c>
      <c r="G4699" t="s">
        <v>169</v>
      </c>
      <c r="H4699" t="s">
        <v>170</v>
      </c>
      <c r="I4699" t="s">
        <v>7</v>
      </c>
      <c r="J4699">
        <v>171</v>
      </c>
      <c r="K4699" t="s">
        <v>166</v>
      </c>
    </row>
    <row r="4700" spans="1:11" x14ac:dyDescent="0.25">
      <c r="A4700" t="s">
        <v>165</v>
      </c>
      <c r="B4700" t="s">
        <v>166</v>
      </c>
      <c r="C4700" t="s">
        <v>253</v>
      </c>
      <c r="D4700" t="s">
        <v>58</v>
      </c>
      <c r="E4700" t="s">
        <v>177</v>
      </c>
      <c r="F4700">
        <v>1941</v>
      </c>
      <c r="G4700" t="s">
        <v>169</v>
      </c>
      <c r="H4700" t="s">
        <v>170</v>
      </c>
      <c r="I4700" t="s">
        <v>7</v>
      </c>
      <c r="J4700">
        <v>429</v>
      </c>
      <c r="K4700" t="s">
        <v>166</v>
      </c>
    </row>
    <row r="4701" spans="1:11" x14ac:dyDescent="0.25">
      <c r="A4701" t="s">
        <v>165</v>
      </c>
      <c r="B4701" t="s">
        <v>166</v>
      </c>
      <c r="C4701" t="s">
        <v>253</v>
      </c>
      <c r="D4701" t="s">
        <v>58</v>
      </c>
      <c r="E4701" t="s">
        <v>177</v>
      </c>
      <c r="F4701">
        <v>1942</v>
      </c>
      <c r="G4701" t="s">
        <v>169</v>
      </c>
      <c r="H4701" t="s">
        <v>170</v>
      </c>
      <c r="I4701" t="s">
        <v>7</v>
      </c>
      <c r="J4701">
        <v>488</v>
      </c>
      <c r="K4701" t="s">
        <v>166</v>
      </c>
    </row>
    <row r="4702" spans="1:11" x14ac:dyDescent="0.25">
      <c r="A4702" t="s">
        <v>165</v>
      </c>
      <c r="B4702" t="s">
        <v>166</v>
      </c>
      <c r="C4702" t="s">
        <v>253</v>
      </c>
      <c r="D4702" t="s">
        <v>58</v>
      </c>
      <c r="E4702" t="s">
        <v>177</v>
      </c>
      <c r="F4702">
        <v>1943</v>
      </c>
      <c r="G4702" t="s">
        <v>169</v>
      </c>
      <c r="H4702" t="s">
        <v>170</v>
      </c>
      <c r="I4702" t="s">
        <v>7</v>
      </c>
      <c r="J4702">
        <v>328</v>
      </c>
      <c r="K4702" t="s">
        <v>166</v>
      </c>
    </row>
    <row r="4703" spans="1:11" x14ac:dyDescent="0.25">
      <c r="A4703" t="s">
        <v>165</v>
      </c>
      <c r="B4703" t="s">
        <v>166</v>
      </c>
      <c r="C4703" t="s">
        <v>253</v>
      </c>
      <c r="D4703" t="s">
        <v>58</v>
      </c>
      <c r="E4703" t="s">
        <v>177</v>
      </c>
      <c r="F4703">
        <v>1944</v>
      </c>
      <c r="G4703" t="s">
        <v>169</v>
      </c>
      <c r="H4703" t="s">
        <v>170</v>
      </c>
      <c r="I4703" t="s">
        <v>7</v>
      </c>
      <c r="J4703">
        <v>269</v>
      </c>
      <c r="K4703" t="s">
        <v>166</v>
      </c>
    </row>
    <row r="4704" spans="1:11" x14ac:dyDescent="0.25">
      <c r="A4704" t="s">
        <v>165</v>
      </c>
      <c r="B4704" t="s">
        <v>166</v>
      </c>
      <c r="C4704" t="s">
        <v>253</v>
      </c>
      <c r="D4704" t="s">
        <v>58</v>
      </c>
      <c r="E4704" t="s">
        <v>177</v>
      </c>
      <c r="F4704">
        <v>1945</v>
      </c>
      <c r="G4704" t="s">
        <v>169</v>
      </c>
      <c r="H4704" t="s">
        <v>170</v>
      </c>
      <c r="I4704" t="s">
        <v>7</v>
      </c>
      <c r="J4704">
        <v>143</v>
      </c>
      <c r="K4704" t="s">
        <v>166</v>
      </c>
    </row>
    <row r="4705" spans="1:11" x14ac:dyDescent="0.25">
      <c r="A4705" t="s">
        <v>165</v>
      </c>
      <c r="B4705" t="s">
        <v>166</v>
      </c>
      <c r="C4705" t="s">
        <v>253</v>
      </c>
      <c r="D4705" t="s">
        <v>58</v>
      </c>
      <c r="E4705" t="s">
        <v>177</v>
      </c>
      <c r="F4705">
        <v>1946</v>
      </c>
      <c r="G4705" t="s">
        <v>169</v>
      </c>
      <c r="H4705" t="s">
        <v>170</v>
      </c>
      <c r="I4705" t="s">
        <v>7</v>
      </c>
      <c r="J4705">
        <v>209</v>
      </c>
      <c r="K4705" t="s">
        <v>166</v>
      </c>
    </row>
    <row r="4706" spans="1:11" x14ac:dyDescent="0.25">
      <c r="A4706" t="s">
        <v>165</v>
      </c>
      <c r="B4706" t="s">
        <v>166</v>
      </c>
      <c r="C4706" t="s">
        <v>253</v>
      </c>
      <c r="D4706" t="s">
        <v>58</v>
      </c>
      <c r="E4706" t="s">
        <v>177</v>
      </c>
      <c r="F4706">
        <v>1947</v>
      </c>
      <c r="G4706" t="s">
        <v>169</v>
      </c>
      <c r="H4706" t="s">
        <v>170</v>
      </c>
      <c r="I4706" t="s">
        <v>7</v>
      </c>
      <c r="J4706">
        <v>163</v>
      </c>
      <c r="K4706" t="s">
        <v>166</v>
      </c>
    </row>
    <row r="4707" spans="1:11" x14ac:dyDescent="0.25">
      <c r="A4707" t="s">
        <v>165</v>
      </c>
      <c r="B4707" t="s">
        <v>166</v>
      </c>
      <c r="C4707" t="s">
        <v>253</v>
      </c>
      <c r="D4707" t="s">
        <v>58</v>
      </c>
      <c r="E4707" t="s">
        <v>177</v>
      </c>
      <c r="F4707">
        <v>1948</v>
      </c>
      <c r="G4707" t="s">
        <v>169</v>
      </c>
      <c r="H4707" t="s">
        <v>170</v>
      </c>
      <c r="I4707" t="s">
        <v>7</v>
      </c>
      <c r="J4707">
        <v>242</v>
      </c>
      <c r="K4707" t="s">
        <v>166</v>
      </c>
    </row>
    <row r="4708" spans="1:11" x14ac:dyDescent="0.25">
      <c r="A4708" t="s">
        <v>165</v>
      </c>
      <c r="B4708" t="s">
        <v>166</v>
      </c>
      <c r="C4708" t="s">
        <v>253</v>
      </c>
      <c r="D4708" t="s">
        <v>58</v>
      </c>
      <c r="E4708" t="s">
        <v>177</v>
      </c>
      <c r="F4708">
        <v>1949</v>
      </c>
      <c r="G4708" t="s">
        <v>169</v>
      </c>
      <c r="H4708" t="s">
        <v>170</v>
      </c>
      <c r="I4708" t="s">
        <v>7</v>
      </c>
      <c r="J4708">
        <v>230</v>
      </c>
      <c r="K4708" t="s">
        <v>166</v>
      </c>
    </row>
    <row r="4709" spans="1:11" x14ac:dyDescent="0.25">
      <c r="A4709" t="s">
        <v>165</v>
      </c>
      <c r="B4709" t="s">
        <v>166</v>
      </c>
      <c r="C4709" t="s">
        <v>253</v>
      </c>
      <c r="D4709" t="s">
        <v>58</v>
      </c>
      <c r="E4709" t="s">
        <v>177</v>
      </c>
      <c r="F4709">
        <v>1950</v>
      </c>
      <c r="G4709" t="s">
        <v>169</v>
      </c>
      <c r="H4709" t="s">
        <v>170</v>
      </c>
      <c r="I4709" t="s">
        <v>7</v>
      </c>
      <c r="J4709">
        <v>234</v>
      </c>
      <c r="K4709" t="s">
        <v>166</v>
      </c>
    </row>
    <row r="4710" spans="1:11" x14ac:dyDescent="0.25">
      <c r="A4710" t="s">
        <v>165</v>
      </c>
      <c r="B4710" t="s">
        <v>166</v>
      </c>
      <c r="C4710" t="s">
        <v>253</v>
      </c>
      <c r="D4710" t="s">
        <v>58</v>
      </c>
      <c r="E4710" t="s">
        <v>177</v>
      </c>
      <c r="F4710">
        <v>1951</v>
      </c>
      <c r="G4710" t="s">
        <v>169</v>
      </c>
      <c r="H4710" t="s">
        <v>170</v>
      </c>
      <c r="I4710" t="s">
        <v>7</v>
      </c>
      <c r="J4710">
        <v>278</v>
      </c>
      <c r="K4710" t="s">
        <v>166</v>
      </c>
    </row>
    <row r="4711" spans="1:11" x14ac:dyDescent="0.25">
      <c r="A4711" t="s">
        <v>165</v>
      </c>
      <c r="B4711" t="s">
        <v>166</v>
      </c>
      <c r="C4711" t="s">
        <v>253</v>
      </c>
      <c r="D4711" t="s">
        <v>58</v>
      </c>
      <c r="E4711" t="s">
        <v>177</v>
      </c>
      <c r="F4711">
        <v>1952</v>
      </c>
      <c r="G4711" t="s">
        <v>169</v>
      </c>
      <c r="H4711" t="s">
        <v>170</v>
      </c>
      <c r="I4711" t="s">
        <v>7</v>
      </c>
      <c r="J4711">
        <v>400</v>
      </c>
      <c r="K4711" t="s">
        <v>166</v>
      </c>
    </row>
    <row r="4712" spans="1:11" x14ac:dyDescent="0.25">
      <c r="A4712" t="s">
        <v>165</v>
      </c>
      <c r="B4712" t="s">
        <v>166</v>
      </c>
      <c r="C4712" t="s">
        <v>253</v>
      </c>
      <c r="D4712" t="s">
        <v>58</v>
      </c>
      <c r="E4712" t="s">
        <v>177</v>
      </c>
      <c r="F4712">
        <v>1953</v>
      </c>
      <c r="G4712" t="s">
        <v>169</v>
      </c>
      <c r="H4712" t="s">
        <v>170</v>
      </c>
      <c r="I4712" t="s">
        <v>7</v>
      </c>
      <c r="J4712">
        <v>305</v>
      </c>
      <c r="K4712" t="s">
        <v>166</v>
      </c>
    </row>
    <row r="4713" spans="1:11" x14ac:dyDescent="0.25">
      <c r="A4713" t="s">
        <v>165</v>
      </c>
      <c r="B4713" t="s">
        <v>166</v>
      </c>
      <c r="C4713" t="s">
        <v>253</v>
      </c>
      <c r="D4713" t="s">
        <v>58</v>
      </c>
      <c r="E4713" t="s">
        <v>177</v>
      </c>
      <c r="F4713">
        <v>1954</v>
      </c>
      <c r="G4713" t="s">
        <v>169</v>
      </c>
      <c r="H4713" t="s">
        <v>170</v>
      </c>
      <c r="I4713" t="s">
        <v>7</v>
      </c>
      <c r="J4713">
        <v>224</v>
      </c>
      <c r="K4713" t="s">
        <v>166</v>
      </c>
    </row>
    <row r="4714" spans="1:11" x14ac:dyDescent="0.25">
      <c r="A4714" t="s">
        <v>165</v>
      </c>
      <c r="B4714" t="s">
        <v>166</v>
      </c>
      <c r="C4714" t="s">
        <v>253</v>
      </c>
      <c r="D4714" t="s">
        <v>58</v>
      </c>
      <c r="E4714" t="s">
        <v>177</v>
      </c>
      <c r="F4714">
        <v>1955</v>
      </c>
      <c r="G4714" t="s">
        <v>169</v>
      </c>
      <c r="H4714" t="s">
        <v>170</v>
      </c>
      <c r="I4714" t="s">
        <v>7</v>
      </c>
      <c r="J4714">
        <v>184</v>
      </c>
      <c r="K4714" t="s">
        <v>166</v>
      </c>
    </row>
    <row r="4715" spans="1:11" x14ac:dyDescent="0.25">
      <c r="A4715" t="s">
        <v>165</v>
      </c>
      <c r="B4715" t="s">
        <v>166</v>
      </c>
      <c r="C4715" t="s">
        <v>253</v>
      </c>
      <c r="D4715" t="s">
        <v>58</v>
      </c>
      <c r="E4715" t="s">
        <v>177</v>
      </c>
      <c r="F4715">
        <v>1956</v>
      </c>
      <c r="G4715" t="s">
        <v>169</v>
      </c>
      <c r="H4715" t="s">
        <v>170</v>
      </c>
      <c r="I4715" t="s">
        <v>7</v>
      </c>
      <c r="J4715">
        <v>206</v>
      </c>
      <c r="K4715" t="s">
        <v>166</v>
      </c>
    </row>
    <row r="4716" spans="1:11" x14ac:dyDescent="0.25">
      <c r="A4716" t="s">
        <v>165</v>
      </c>
      <c r="B4716" t="s">
        <v>166</v>
      </c>
      <c r="C4716" t="s">
        <v>253</v>
      </c>
      <c r="D4716" t="s">
        <v>58</v>
      </c>
      <c r="E4716" t="s">
        <v>177</v>
      </c>
      <c r="F4716">
        <v>1957</v>
      </c>
      <c r="G4716" t="s">
        <v>169</v>
      </c>
      <c r="H4716" t="s">
        <v>170</v>
      </c>
      <c r="I4716" t="s">
        <v>7</v>
      </c>
      <c r="J4716">
        <v>222</v>
      </c>
      <c r="K4716" t="s">
        <v>166</v>
      </c>
    </row>
    <row r="4717" spans="1:11" x14ac:dyDescent="0.25">
      <c r="A4717" t="s">
        <v>165</v>
      </c>
      <c r="B4717" t="s">
        <v>166</v>
      </c>
      <c r="C4717" t="s">
        <v>253</v>
      </c>
      <c r="D4717" t="s">
        <v>58</v>
      </c>
      <c r="E4717" t="s">
        <v>177</v>
      </c>
      <c r="F4717">
        <v>1958</v>
      </c>
      <c r="G4717" t="s">
        <v>169</v>
      </c>
      <c r="H4717" t="s">
        <v>170</v>
      </c>
      <c r="I4717" t="s">
        <v>7</v>
      </c>
      <c r="J4717">
        <v>175</v>
      </c>
      <c r="K4717" t="s">
        <v>166</v>
      </c>
    </row>
    <row r="4718" spans="1:11" x14ac:dyDescent="0.25">
      <c r="A4718" t="s">
        <v>165</v>
      </c>
      <c r="B4718" t="s">
        <v>166</v>
      </c>
      <c r="C4718" t="s">
        <v>253</v>
      </c>
      <c r="D4718" t="s">
        <v>58</v>
      </c>
      <c r="E4718" t="s">
        <v>177</v>
      </c>
      <c r="F4718">
        <v>1959</v>
      </c>
      <c r="G4718" t="s">
        <v>169</v>
      </c>
      <c r="H4718" t="s">
        <v>170</v>
      </c>
      <c r="I4718" t="s">
        <v>7</v>
      </c>
      <c r="J4718">
        <v>221</v>
      </c>
      <c r="K4718" t="s">
        <v>166</v>
      </c>
    </row>
    <row r="4719" spans="1:11" x14ac:dyDescent="0.25">
      <c r="A4719" t="s">
        <v>165</v>
      </c>
      <c r="B4719" t="s">
        <v>166</v>
      </c>
      <c r="C4719" t="s">
        <v>253</v>
      </c>
      <c r="D4719" t="s">
        <v>58</v>
      </c>
      <c r="E4719" t="s">
        <v>177</v>
      </c>
      <c r="F4719">
        <v>1960</v>
      </c>
      <c r="G4719" t="s">
        <v>169</v>
      </c>
      <c r="H4719" t="s">
        <v>170</v>
      </c>
      <c r="I4719" t="s">
        <v>7</v>
      </c>
      <c r="J4719">
        <v>261</v>
      </c>
      <c r="K4719" t="s">
        <v>166</v>
      </c>
    </row>
    <row r="4720" spans="1:11" x14ac:dyDescent="0.25">
      <c r="A4720" t="s">
        <v>165</v>
      </c>
      <c r="B4720" t="s">
        <v>166</v>
      </c>
      <c r="C4720" t="s">
        <v>253</v>
      </c>
      <c r="D4720" t="s">
        <v>58</v>
      </c>
      <c r="E4720" t="s">
        <v>177</v>
      </c>
      <c r="F4720">
        <v>1961</v>
      </c>
      <c r="G4720" t="s">
        <v>169</v>
      </c>
      <c r="H4720" t="s">
        <v>170</v>
      </c>
      <c r="I4720" t="s">
        <v>7</v>
      </c>
      <c r="J4720">
        <v>341</v>
      </c>
      <c r="K4720" t="s">
        <v>166</v>
      </c>
    </row>
    <row r="4721" spans="1:11" x14ac:dyDescent="0.25">
      <c r="A4721" t="s">
        <v>165</v>
      </c>
      <c r="B4721" t="s">
        <v>166</v>
      </c>
      <c r="C4721" t="s">
        <v>253</v>
      </c>
      <c r="D4721" t="s">
        <v>58</v>
      </c>
      <c r="E4721" t="s">
        <v>177</v>
      </c>
      <c r="F4721">
        <v>1962</v>
      </c>
      <c r="G4721" t="s">
        <v>169</v>
      </c>
      <c r="H4721" t="s">
        <v>170</v>
      </c>
      <c r="I4721" t="s">
        <v>7</v>
      </c>
      <c r="J4721">
        <v>316</v>
      </c>
      <c r="K4721" t="s">
        <v>166</v>
      </c>
    </row>
    <row r="4722" spans="1:11" x14ac:dyDescent="0.25">
      <c r="A4722" t="s">
        <v>165</v>
      </c>
      <c r="B4722" t="s">
        <v>166</v>
      </c>
      <c r="C4722" t="s">
        <v>253</v>
      </c>
      <c r="D4722" t="s">
        <v>58</v>
      </c>
      <c r="E4722" t="s">
        <v>177</v>
      </c>
      <c r="F4722">
        <v>1963</v>
      </c>
      <c r="G4722" t="s">
        <v>169</v>
      </c>
      <c r="H4722" t="s">
        <v>170</v>
      </c>
      <c r="I4722" t="s">
        <v>7</v>
      </c>
      <c r="J4722">
        <v>385</v>
      </c>
      <c r="K4722" t="s">
        <v>166</v>
      </c>
    </row>
    <row r="4723" spans="1:11" x14ac:dyDescent="0.25">
      <c r="A4723" t="s">
        <v>165</v>
      </c>
      <c r="B4723" t="s">
        <v>166</v>
      </c>
      <c r="C4723" t="s">
        <v>253</v>
      </c>
      <c r="D4723" t="s">
        <v>58</v>
      </c>
      <c r="E4723" t="s">
        <v>177</v>
      </c>
      <c r="F4723">
        <v>1964</v>
      </c>
      <c r="G4723" t="s">
        <v>169</v>
      </c>
      <c r="H4723" t="s">
        <v>170</v>
      </c>
      <c r="I4723" t="s">
        <v>7</v>
      </c>
      <c r="J4723">
        <v>567</v>
      </c>
      <c r="K4723" t="s">
        <v>166</v>
      </c>
    </row>
    <row r="4724" spans="1:11" x14ac:dyDescent="0.25">
      <c r="A4724" t="s">
        <v>165</v>
      </c>
      <c r="B4724" t="s">
        <v>166</v>
      </c>
      <c r="C4724" t="s">
        <v>253</v>
      </c>
      <c r="D4724" t="s">
        <v>58</v>
      </c>
      <c r="E4724" t="s">
        <v>177</v>
      </c>
      <c r="F4724">
        <v>1965</v>
      </c>
      <c r="G4724" t="s">
        <v>169</v>
      </c>
      <c r="H4724" t="s">
        <v>170</v>
      </c>
      <c r="I4724" t="s">
        <v>7</v>
      </c>
      <c r="J4724">
        <v>514</v>
      </c>
      <c r="K4724" t="s">
        <v>166</v>
      </c>
    </row>
    <row r="4725" spans="1:11" x14ac:dyDescent="0.25">
      <c r="A4725" t="s">
        <v>165</v>
      </c>
      <c r="B4725" t="s">
        <v>166</v>
      </c>
      <c r="C4725" t="s">
        <v>253</v>
      </c>
      <c r="D4725" t="s">
        <v>58</v>
      </c>
      <c r="E4725" t="s">
        <v>177</v>
      </c>
      <c r="F4725">
        <v>1966</v>
      </c>
      <c r="G4725" t="s">
        <v>169</v>
      </c>
      <c r="H4725" t="s">
        <v>170</v>
      </c>
      <c r="I4725" t="s">
        <v>7</v>
      </c>
      <c r="J4725">
        <v>605</v>
      </c>
      <c r="K4725" t="s">
        <v>166</v>
      </c>
    </row>
    <row r="4726" spans="1:11" x14ac:dyDescent="0.25">
      <c r="A4726" t="s">
        <v>165</v>
      </c>
      <c r="B4726" t="s">
        <v>166</v>
      </c>
      <c r="C4726" t="s">
        <v>253</v>
      </c>
      <c r="D4726" t="s">
        <v>58</v>
      </c>
      <c r="E4726" t="s">
        <v>177</v>
      </c>
      <c r="F4726">
        <v>1967</v>
      </c>
      <c r="G4726" t="s">
        <v>169</v>
      </c>
      <c r="H4726" t="s">
        <v>170</v>
      </c>
      <c r="I4726" t="s">
        <v>7</v>
      </c>
      <c r="J4726">
        <v>631</v>
      </c>
      <c r="K4726" t="s">
        <v>166</v>
      </c>
    </row>
    <row r="4727" spans="1:11" x14ac:dyDescent="0.25">
      <c r="A4727" t="s">
        <v>165</v>
      </c>
      <c r="B4727" t="s">
        <v>166</v>
      </c>
      <c r="C4727" t="s">
        <v>253</v>
      </c>
      <c r="D4727" t="s">
        <v>58</v>
      </c>
      <c r="E4727" t="s">
        <v>177</v>
      </c>
      <c r="F4727">
        <v>1968</v>
      </c>
      <c r="G4727" t="s">
        <v>169</v>
      </c>
      <c r="H4727" t="s">
        <v>170</v>
      </c>
      <c r="I4727" t="s">
        <v>7</v>
      </c>
      <c r="J4727">
        <v>498</v>
      </c>
      <c r="K4727" t="s">
        <v>166</v>
      </c>
    </row>
    <row r="4728" spans="1:11" x14ac:dyDescent="0.25">
      <c r="A4728" t="s">
        <v>165</v>
      </c>
      <c r="B4728" t="s">
        <v>166</v>
      </c>
      <c r="C4728" t="s">
        <v>253</v>
      </c>
      <c r="D4728" t="s">
        <v>58</v>
      </c>
      <c r="E4728" t="s">
        <v>177</v>
      </c>
      <c r="F4728">
        <v>1969</v>
      </c>
      <c r="G4728" t="s">
        <v>169</v>
      </c>
      <c r="H4728" t="s">
        <v>170</v>
      </c>
      <c r="I4728" t="s">
        <v>7</v>
      </c>
      <c r="J4728">
        <v>562</v>
      </c>
      <c r="K4728" t="s">
        <v>166</v>
      </c>
    </row>
    <row r="4729" spans="1:11" x14ac:dyDescent="0.25">
      <c r="A4729" t="s">
        <v>165</v>
      </c>
      <c r="B4729" t="s">
        <v>166</v>
      </c>
      <c r="C4729" t="s">
        <v>253</v>
      </c>
      <c r="D4729" t="s">
        <v>58</v>
      </c>
      <c r="E4729" t="s">
        <v>177</v>
      </c>
      <c r="F4729">
        <v>1970</v>
      </c>
      <c r="G4729" t="s">
        <v>169</v>
      </c>
      <c r="H4729" t="s">
        <v>170</v>
      </c>
      <c r="I4729" t="s">
        <v>7</v>
      </c>
      <c r="J4729">
        <v>707</v>
      </c>
      <c r="K4729" t="s">
        <v>166</v>
      </c>
    </row>
    <row r="4730" spans="1:11" x14ac:dyDescent="0.25">
      <c r="A4730" t="s">
        <v>165</v>
      </c>
      <c r="B4730" t="s">
        <v>166</v>
      </c>
      <c r="C4730" t="s">
        <v>253</v>
      </c>
      <c r="D4730" t="s">
        <v>58</v>
      </c>
      <c r="E4730" t="s">
        <v>177</v>
      </c>
      <c r="F4730">
        <v>1971</v>
      </c>
      <c r="G4730" t="s">
        <v>169</v>
      </c>
      <c r="H4730" t="s">
        <v>170</v>
      </c>
      <c r="I4730" t="s">
        <v>7</v>
      </c>
      <c r="J4730">
        <v>833</v>
      </c>
      <c r="K4730" t="s">
        <v>166</v>
      </c>
    </row>
    <row r="4731" spans="1:11" x14ac:dyDescent="0.25">
      <c r="A4731" t="s">
        <v>165</v>
      </c>
      <c r="B4731" t="s">
        <v>166</v>
      </c>
      <c r="C4731" t="s">
        <v>253</v>
      </c>
      <c r="D4731" t="s">
        <v>58</v>
      </c>
      <c r="E4731" t="s">
        <v>177</v>
      </c>
      <c r="F4731">
        <v>1972</v>
      </c>
      <c r="G4731" t="s">
        <v>169</v>
      </c>
      <c r="H4731" t="s">
        <v>170</v>
      </c>
      <c r="I4731" t="s">
        <v>7</v>
      </c>
      <c r="J4731">
        <v>1130</v>
      </c>
      <c r="K4731" t="s">
        <v>166</v>
      </c>
    </row>
    <row r="4732" spans="1:11" x14ac:dyDescent="0.25">
      <c r="A4732" t="s">
        <v>165</v>
      </c>
      <c r="B4732" t="s">
        <v>166</v>
      </c>
      <c r="C4732" t="s">
        <v>253</v>
      </c>
      <c r="D4732" t="s">
        <v>58</v>
      </c>
      <c r="E4732" t="s">
        <v>177</v>
      </c>
      <c r="F4732">
        <v>1973</v>
      </c>
      <c r="G4732" t="s">
        <v>169</v>
      </c>
      <c r="H4732" t="s">
        <v>170</v>
      </c>
      <c r="I4732" t="s">
        <v>7</v>
      </c>
      <c r="J4732">
        <v>1144</v>
      </c>
      <c r="K4732" t="s">
        <v>166</v>
      </c>
    </row>
    <row r="4733" spans="1:11" x14ac:dyDescent="0.25">
      <c r="A4733" t="s">
        <v>165</v>
      </c>
      <c r="B4733" t="s">
        <v>166</v>
      </c>
      <c r="C4733" t="s">
        <v>253</v>
      </c>
      <c r="D4733" t="s">
        <v>58</v>
      </c>
      <c r="E4733" t="s">
        <v>177</v>
      </c>
      <c r="F4733">
        <v>1974</v>
      </c>
      <c r="G4733" t="s">
        <v>169</v>
      </c>
      <c r="H4733" t="s">
        <v>170</v>
      </c>
      <c r="I4733" t="s">
        <v>7</v>
      </c>
      <c r="J4733">
        <v>1536</v>
      </c>
      <c r="K4733" t="s">
        <v>166</v>
      </c>
    </row>
    <row r="4734" spans="1:11" x14ac:dyDescent="0.25">
      <c r="A4734" t="s">
        <v>165</v>
      </c>
      <c r="B4734" t="s">
        <v>166</v>
      </c>
      <c r="C4734" t="s">
        <v>253</v>
      </c>
      <c r="D4734" t="s">
        <v>58</v>
      </c>
      <c r="E4734" t="s">
        <v>177</v>
      </c>
      <c r="F4734">
        <v>1975</v>
      </c>
      <c r="G4734" t="s">
        <v>169</v>
      </c>
      <c r="H4734" t="s">
        <v>170</v>
      </c>
      <c r="I4734" t="s">
        <v>7</v>
      </c>
      <c r="J4734">
        <v>1651</v>
      </c>
      <c r="K4734" t="s">
        <v>166</v>
      </c>
    </row>
    <row r="4735" spans="1:11" x14ac:dyDescent="0.25">
      <c r="A4735" t="s">
        <v>165</v>
      </c>
      <c r="B4735" t="s">
        <v>166</v>
      </c>
      <c r="C4735" t="s">
        <v>253</v>
      </c>
      <c r="D4735" t="s">
        <v>58</v>
      </c>
      <c r="E4735" t="s">
        <v>177</v>
      </c>
      <c r="F4735">
        <v>1976</v>
      </c>
      <c r="G4735" t="s">
        <v>169</v>
      </c>
      <c r="H4735" t="s">
        <v>170</v>
      </c>
      <c r="I4735" t="s">
        <v>7</v>
      </c>
      <c r="J4735">
        <v>1825</v>
      </c>
      <c r="K4735" t="s">
        <v>166</v>
      </c>
    </row>
    <row r="4736" spans="1:11" x14ac:dyDescent="0.25">
      <c r="A4736" t="s">
        <v>165</v>
      </c>
      <c r="B4736" t="s">
        <v>166</v>
      </c>
      <c r="C4736" t="s">
        <v>253</v>
      </c>
      <c r="D4736" t="s">
        <v>58</v>
      </c>
      <c r="E4736" t="s">
        <v>177</v>
      </c>
      <c r="F4736">
        <v>1977</v>
      </c>
      <c r="G4736" t="s">
        <v>169</v>
      </c>
      <c r="H4736" t="s">
        <v>170</v>
      </c>
      <c r="I4736" t="s">
        <v>7</v>
      </c>
      <c r="J4736">
        <v>2287</v>
      </c>
      <c r="K4736" t="s">
        <v>166</v>
      </c>
    </row>
    <row r="4737" spans="1:11" x14ac:dyDescent="0.25">
      <c r="A4737" t="s">
        <v>165</v>
      </c>
      <c r="B4737" t="s">
        <v>166</v>
      </c>
      <c r="C4737" t="s">
        <v>253</v>
      </c>
      <c r="D4737" t="s">
        <v>58</v>
      </c>
      <c r="E4737" t="s">
        <v>177</v>
      </c>
      <c r="F4737">
        <v>1978</v>
      </c>
      <c r="G4737" t="s">
        <v>169</v>
      </c>
      <c r="H4737" t="s">
        <v>170</v>
      </c>
      <c r="I4737" t="s">
        <v>7</v>
      </c>
      <c r="J4737">
        <v>2667</v>
      </c>
      <c r="K4737" t="s">
        <v>166</v>
      </c>
    </row>
    <row r="4738" spans="1:11" x14ac:dyDescent="0.25">
      <c r="A4738" t="s">
        <v>165</v>
      </c>
      <c r="B4738" t="s">
        <v>166</v>
      </c>
      <c r="C4738" t="s">
        <v>253</v>
      </c>
      <c r="D4738" t="s">
        <v>58</v>
      </c>
      <c r="E4738" t="s">
        <v>177</v>
      </c>
      <c r="F4738">
        <v>1979</v>
      </c>
      <c r="G4738" t="s">
        <v>169</v>
      </c>
      <c r="H4738" t="s">
        <v>170</v>
      </c>
      <c r="I4738" t="s">
        <v>7</v>
      </c>
      <c r="J4738">
        <v>2721</v>
      </c>
      <c r="K4738" t="s">
        <v>166</v>
      </c>
    </row>
    <row r="4739" spans="1:11" x14ac:dyDescent="0.25">
      <c r="A4739" t="s">
        <v>165</v>
      </c>
      <c r="B4739" t="s">
        <v>166</v>
      </c>
      <c r="C4739" t="s">
        <v>253</v>
      </c>
      <c r="D4739" t="s">
        <v>58</v>
      </c>
      <c r="E4739" t="s">
        <v>177</v>
      </c>
      <c r="F4739">
        <v>1980</v>
      </c>
      <c r="G4739" t="s">
        <v>169</v>
      </c>
      <c r="H4739" t="s">
        <v>170</v>
      </c>
      <c r="I4739" t="s">
        <v>7</v>
      </c>
      <c r="J4739">
        <v>3210</v>
      </c>
      <c r="K4739" t="s">
        <v>166</v>
      </c>
    </row>
    <row r="4740" spans="1:11" x14ac:dyDescent="0.25">
      <c r="A4740" t="s">
        <v>165</v>
      </c>
      <c r="B4740" t="s">
        <v>166</v>
      </c>
      <c r="C4740" t="s">
        <v>253</v>
      </c>
      <c r="D4740" t="s">
        <v>58</v>
      </c>
      <c r="E4740" t="s">
        <v>177</v>
      </c>
      <c r="F4740">
        <v>1981</v>
      </c>
      <c r="G4740" t="s">
        <v>169</v>
      </c>
      <c r="H4740" t="s">
        <v>170</v>
      </c>
      <c r="I4740" t="s">
        <v>7</v>
      </c>
      <c r="J4740">
        <v>3309</v>
      </c>
      <c r="K4740" t="s">
        <v>166</v>
      </c>
    </row>
    <row r="4741" spans="1:11" x14ac:dyDescent="0.25">
      <c r="A4741" t="s">
        <v>165</v>
      </c>
      <c r="B4741" t="s">
        <v>166</v>
      </c>
      <c r="C4741" t="s">
        <v>253</v>
      </c>
      <c r="D4741" t="s">
        <v>58</v>
      </c>
      <c r="E4741" t="s">
        <v>177</v>
      </c>
      <c r="F4741">
        <v>1982</v>
      </c>
      <c r="G4741" t="s">
        <v>169</v>
      </c>
      <c r="H4741" t="s">
        <v>170</v>
      </c>
      <c r="I4741" t="s">
        <v>7</v>
      </c>
      <c r="J4741">
        <v>3859</v>
      </c>
      <c r="K4741" t="s">
        <v>166</v>
      </c>
    </row>
    <row r="4742" spans="1:11" x14ac:dyDescent="0.25">
      <c r="A4742" t="s">
        <v>165</v>
      </c>
      <c r="B4742" t="s">
        <v>166</v>
      </c>
      <c r="C4742" t="s">
        <v>253</v>
      </c>
      <c r="D4742" t="s">
        <v>58</v>
      </c>
      <c r="E4742" t="s">
        <v>177</v>
      </c>
      <c r="F4742">
        <v>1983</v>
      </c>
      <c r="G4742" t="s">
        <v>169</v>
      </c>
      <c r="H4742" t="s">
        <v>170</v>
      </c>
      <c r="I4742" t="s">
        <v>7</v>
      </c>
      <c r="J4742">
        <v>4257</v>
      </c>
      <c r="K4742" t="s">
        <v>166</v>
      </c>
    </row>
    <row r="4743" spans="1:11" x14ac:dyDescent="0.25">
      <c r="A4743" t="s">
        <v>165</v>
      </c>
      <c r="B4743" t="s">
        <v>166</v>
      </c>
      <c r="C4743" t="s">
        <v>253</v>
      </c>
      <c r="D4743" t="s">
        <v>58</v>
      </c>
      <c r="E4743" t="s">
        <v>177</v>
      </c>
      <c r="F4743">
        <v>1984</v>
      </c>
      <c r="G4743" t="s">
        <v>169</v>
      </c>
      <c r="H4743" t="s">
        <v>170</v>
      </c>
      <c r="I4743" t="s">
        <v>7</v>
      </c>
      <c r="J4743">
        <v>4679</v>
      </c>
      <c r="K4743" t="s">
        <v>166</v>
      </c>
    </row>
    <row r="4744" spans="1:11" x14ac:dyDescent="0.25">
      <c r="A4744" t="s">
        <v>165</v>
      </c>
      <c r="B4744" t="s">
        <v>166</v>
      </c>
      <c r="C4744" t="s">
        <v>253</v>
      </c>
      <c r="D4744" t="s">
        <v>58</v>
      </c>
      <c r="E4744" t="s">
        <v>177</v>
      </c>
      <c r="F4744">
        <v>1985</v>
      </c>
      <c r="G4744" t="s">
        <v>169</v>
      </c>
      <c r="H4744" t="s">
        <v>170</v>
      </c>
      <c r="I4744" t="s">
        <v>7</v>
      </c>
      <c r="J4744">
        <v>5140</v>
      </c>
      <c r="K4744" t="s">
        <v>166</v>
      </c>
    </row>
    <row r="4745" spans="1:11" x14ac:dyDescent="0.25">
      <c r="A4745" t="s">
        <v>165</v>
      </c>
      <c r="B4745" t="s">
        <v>166</v>
      </c>
      <c r="C4745" t="s">
        <v>253</v>
      </c>
      <c r="D4745" t="s">
        <v>58</v>
      </c>
      <c r="E4745" t="s">
        <v>177</v>
      </c>
      <c r="F4745">
        <v>1986</v>
      </c>
      <c r="G4745" t="s">
        <v>169</v>
      </c>
      <c r="H4745" t="s">
        <v>170</v>
      </c>
      <c r="I4745" t="s">
        <v>7</v>
      </c>
      <c r="J4745">
        <v>4802</v>
      </c>
      <c r="K4745" t="s">
        <v>166</v>
      </c>
    </row>
    <row r="4746" spans="1:11" x14ac:dyDescent="0.25">
      <c r="A4746" t="s">
        <v>165</v>
      </c>
      <c r="B4746" t="s">
        <v>166</v>
      </c>
      <c r="C4746" t="s">
        <v>253</v>
      </c>
      <c r="D4746" t="s">
        <v>58</v>
      </c>
      <c r="E4746" t="s">
        <v>177</v>
      </c>
      <c r="F4746">
        <v>1987</v>
      </c>
      <c r="G4746" t="s">
        <v>169</v>
      </c>
      <c r="H4746" t="s">
        <v>170</v>
      </c>
      <c r="I4746" t="s">
        <v>7</v>
      </c>
      <c r="J4746">
        <v>5226</v>
      </c>
      <c r="K4746" t="s">
        <v>166</v>
      </c>
    </row>
    <row r="4747" spans="1:11" x14ac:dyDescent="0.25">
      <c r="A4747" t="s">
        <v>165</v>
      </c>
      <c r="B4747" t="s">
        <v>166</v>
      </c>
      <c r="C4747" t="s">
        <v>253</v>
      </c>
      <c r="D4747" t="s">
        <v>58</v>
      </c>
      <c r="E4747" t="s">
        <v>177</v>
      </c>
      <c r="F4747">
        <v>1988</v>
      </c>
      <c r="G4747" t="s">
        <v>169</v>
      </c>
      <c r="H4747" t="s">
        <v>170</v>
      </c>
      <c r="I4747" t="s">
        <v>7</v>
      </c>
      <c r="J4747">
        <v>6123</v>
      </c>
      <c r="K4747" t="s">
        <v>166</v>
      </c>
    </row>
    <row r="4748" spans="1:11" x14ac:dyDescent="0.25">
      <c r="A4748" t="s">
        <v>165</v>
      </c>
      <c r="B4748" t="s">
        <v>166</v>
      </c>
      <c r="C4748" t="s">
        <v>253</v>
      </c>
      <c r="D4748" t="s">
        <v>58</v>
      </c>
      <c r="E4748" t="s">
        <v>177</v>
      </c>
      <c r="F4748">
        <v>1989</v>
      </c>
      <c r="G4748" t="s">
        <v>169</v>
      </c>
      <c r="H4748" t="s">
        <v>170</v>
      </c>
      <c r="I4748" t="s">
        <v>7</v>
      </c>
      <c r="J4748">
        <v>7229</v>
      </c>
      <c r="K4748" t="s">
        <v>166</v>
      </c>
    </row>
    <row r="4749" spans="1:11" x14ac:dyDescent="0.25">
      <c r="A4749" t="s">
        <v>165</v>
      </c>
      <c r="B4749" t="s">
        <v>166</v>
      </c>
      <c r="C4749" t="s">
        <v>253</v>
      </c>
      <c r="D4749" t="s">
        <v>58</v>
      </c>
      <c r="E4749" t="s">
        <v>177</v>
      </c>
      <c r="F4749">
        <v>1990</v>
      </c>
      <c r="G4749" t="s">
        <v>169</v>
      </c>
      <c r="H4749" t="s">
        <v>170</v>
      </c>
      <c r="I4749" t="s">
        <v>7</v>
      </c>
      <c r="J4749">
        <v>8057</v>
      </c>
      <c r="K4749" t="s">
        <v>166</v>
      </c>
    </row>
    <row r="4750" spans="1:11" x14ac:dyDescent="0.25">
      <c r="A4750" t="s">
        <v>165</v>
      </c>
      <c r="B4750" t="s">
        <v>166</v>
      </c>
      <c r="C4750" t="s">
        <v>253</v>
      </c>
      <c r="D4750" t="s">
        <v>58</v>
      </c>
      <c r="E4750" t="s">
        <v>177</v>
      </c>
      <c r="F4750">
        <v>1991</v>
      </c>
      <c r="G4750" t="s">
        <v>169</v>
      </c>
      <c r="H4750" t="s">
        <v>170</v>
      </c>
      <c r="I4750" t="s">
        <v>7</v>
      </c>
      <c r="J4750">
        <v>8879</v>
      </c>
      <c r="K4750" t="s">
        <v>166</v>
      </c>
    </row>
    <row r="4751" spans="1:11" x14ac:dyDescent="0.25">
      <c r="A4751" t="s">
        <v>165</v>
      </c>
      <c r="B4751" t="s">
        <v>166</v>
      </c>
      <c r="C4751" t="s">
        <v>253</v>
      </c>
      <c r="D4751" t="s">
        <v>58</v>
      </c>
      <c r="E4751" t="s">
        <v>177</v>
      </c>
      <c r="F4751">
        <v>1992</v>
      </c>
      <c r="G4751" t="s">
        <v>169</v>
      </c>
      <c r="H4751" t="s">
        <v>170</v>
      </c>
      <c r="I4751" t="s">
        <v>7</v>
      </c>
      <c r="J4751">
        <v>10021</v>
      </c>
      <c r="K4751" t="s">
        <v>166</v>
      </c>
    </row>
    <row r="4752" spans="1:11" x14ac:dyDescent="0.25">
      <c r="A4752" t="s">
        <v>165</v>
      </c>
      <c r="B4752" t="s">
        <v>166</v>
      </c>
      <c r="C4752" t="s">
        <v>253</v>
      </c>
      <c r="D4752" t="s">
        <v>58</v>
      </c>
      <c r="E4752" t="s">
        <v>177</v>
      </c>
      <c r="F4752">
        <v>1993</v>
      </c>
      <c r="G4752" t="s">
        <v>169</v>
      </c>
      <c r="H4752" t="s">
        <v>170</v>
      </c>
      <c r="I4752" t="s">
        <v>7</v>
      </c>
      <c r="J4752">
        <v>9852</v>
      </c>
      <c r="K4752" t="s">
        <v>166</v>
      </c>
    </row>
    <row r="4753" spans="1:11" x14ac:dyDescent="0.25">
      <c r="A4753" t="s">
        <v>165</v>
      </c>
      <c r="B4753" t="s">
        <v>166</v>
      </c>
      <c r="C4753" t="s">
        <v>253</v>
      </c>
      <c r="D4753" t="s">
        <v>58</v>
      </c>
      <c r="E4753" t="s">
        <v>177</v>
      </c>
      <c r="F4753">
        <v>1994</v>
      </c>
      <c r="G4753" t="s">
        <v>169</v>
      </c>
      <c r="H4753" t="s">
        <v>170</v>
      </c>
      <c r="I4753" t="s">
        <v>7</v>
      </c>
      <c r="J4753">
        <v>7498</v>
      </c>
      <c r="K4753" t="s">
        <v>166</v>
      </c>
    </row>
    <row r="4754" spans="1:11" x14ac:dyDescent="0.25">
      <c r="A4754" t="s">
        <v>165</v>
      </c>
      <c r="B4754" t="s">
        <v>166</v>
      </c>
      <c r="C4754" t="s">
        <v>253</v>
      </c>
      <c r="D4754" t="s">
        <v>58</v>
      </c>
      <c r="E4754" t="s">
        <v>177</v>
      </c>
      <c r="F4754">
        <v>1995</v>
      </c>
      <c r="G4754" t="s">
        <v>169</v>
      </c>
      <c r="H4754" t="s">
        <v>170</v>
      </c>
      <c r="I4754" t="s">
        <v>7</v>
      </c>
      <c r="J4754">
        <v>8597</v>
      </c>
      <c r="K4754" t="s">
        <v>166</v>
      </c>
    </row>
    <row r="4755" spans="1:11" x14ac:dyDescent="0.25">
      <c r="A4755" t="s">
        <v>165</v>
      </c>
      <c r="B4755" t="s">
        <v>166</v>
      </c>
      <c r="C4755" t="s">
        <v>253</v>
      </c>
      <c r="D4755" t="s">
        <v>58</v>
      </c>
      <c r="E4755" t="s">
        <v>177</v>
      </c>
      <c r="F4755">
        <v>1996</v>
      </c>
      <c r="G4755" t="s">
        <v>169</v>
      </c>
      <c r="H4755" t="s">
        <v>170</v>
      </c>
      <c r="I4755" t="s">
        <v>7</v>
      </c>
      <c r="J4755">
        <v>9738</v>
      </c>
      <c r="K4755" t="s">
        <v>166</v>
      </c>
    </row>
    <row r="4756" spans="1:11" x14ac:dyDescent="0.25">
      <c r="A4756" t="s">
        <v>165</v>
      </c>
      <c r="B4756" t="s">
        <v>166</v>
      </c>
      <c r="C4756" t="s">
        <v>253</v>
      </c>
      <c r="D4756" t="s">
        <v>58</v>
      </c>
      <c r="E4756" t="s">
        <v>177</v>
      </c>
      <c r="F4756">
        <v>1997</v>
      </c>
      <c r="G4756" t="s">
        <v>169</v>
      </c>
      <c r="H4756" t="s">
        <v>170</v>
      </c>
      <c r="I4756" t="s">
        <v>7</v>
      </c>
      <c r="J4756">
        <v>9965</v>
      </c>
      <c r="K4756" t="s">
        <v>166</v>
      </c>
    </row>
    <row r="4757" spans="1:11" x14ac:dyDescent="0.25">
      <c r="A4757" t="s">
        <v>165</v>
      </c>
      <c r="B4757" t="s">
        <v>166</v>
      </c>
      <c r="C4757" t="s">
        <v>253</v>
      </c>
      <c r="D4757" t="s">
        <v>58</v>
      </c>
      <c r="E4757" t="s">
        <v>177</v>
      </c>
      <c r="F4757">
        <v>1998</v>
      </c>
      <c r="G4757" t="s">
        <v>169</v>
      </c>
      <c r="H4757" t="s">
        <v>170</v>
      </c>
      <c r="I4757" t="s">
        <v>7</v>
      </c>
      <c r="J4757">
        <v>10189</v>
      </c>
      <c r="K4757" t="s">
        <v>166</v>
      </c>
    </row>
    <row r="4758" spans="1:11" x14ac:dyDescent="0.25">
      <c r="A4758" t="s">
        <v>165</v>
      </c>
      <c r="B4758" t="s">
        <v>166</v>
      </c>
      <c r="C4758" t="s">
        <v>253</v>
      </c>
      <c r="D4758" t="s">
        <v>58</v>
      </c>
      <c r="E4758" t="s">
        <v>177</v>
      </c>
      <c r="F4758">
        <v>1999</v>
      </c>
      <c r="G4758" t="s">
        <v>169</v>
      </c>
      <c r="H4758" t="s">
        <v>170</v>
      </c>
      <c r="I4758" t="s">
        <v>7</v>
      </c>
      <c r="J4758">
        <v>11902</v>
      </c>
      <c r="K4758" t="s">
        <v>166</v>
      </c>
    </row>
    <row r="4759" spans="1:11" x14ac:dyDescent="0.25">
      <c r="A4759" t="s">
        <v>165</v>
      </c>
      <c r="B4759" t="s">
        <v>166</v>
      </c>
      <c r="C4759" t="s">
        <v>253</v>
      </c>
      <c r="D4759" t="s">
        <v>58</v>
      </c>
      <c r="E4759" t="s">
        <v>177</v>
      </c>
      <c r="F4759">
        <v>2000</v>
      </c>
      <c r="G4759" t="s">
        <v>169</v>
      </c>
      <c r="H4759" t="s">
        <v>170</v>
      </c>
      <c r="I4759" t="s">
        <v>7</v>
      </c>
      <c r="J4759">
        <v>10825</v>
      </c>
      <c r="K4759" t="s">
        <v>166</v>
      </c>
    </row>
    <row r="4760" spans="1:11" x14ac:dyDescent="0.25">
      <c r="A4760" t="s">
        <v>165</v>
      </c>
      <c r="B4760" t="s">
        <v>166</v>
      </c>
      <c r="C4760" t="s">
        <v>253</v>
      </c>
      <c r="D4760" t="s">
        <v>58</v>
      </c>
      <c r="E4760" t="s">
        <v>177</v>
      </c>
      <c r="F4760">
        <v>2001</v>
      </c>
      <c r="G4760" t="s">
        <v>169</v>
      </c>
      <c r="H4760" t="s">
        <v>170</v>
      </c>
      <c r="I4760" t="s">
        <v>7</v>
      </c>
      <c r="J4760">
        <v>9952</v>
      </c>
      <c r="K4760" t="s">
        <v>166</v>
      </c>
    </row>
    <row r="4761" spans="1:11" x14ac:dyDescent="0.25">
      <c r="A4761" t="s">
        <v>165</v>
      </c>
      <c r="B4761" t="s">
        <v>166</v>
      </c>
      <c r="C4761" t="s">
        <v>253</v>
      </c>
      <c r="D4761" t="s">
        <v>58</v>
      </c>
      <c r="E4761" t="s">
        <v>177</v>
      </c>
      <c r="F4761">
        <v>2002</v>
      </c>
      <c r="G4761" t="s">
        <v>169</v>
      </c>
      <c r="H4761" t="s">
        <v>170</v>
      </c>
      <c r="I4761" t="s">
        <v>7</v>
      </c>
      <c r="J4761">
        <v>11944</v>
      </c>
      <c r="K4761" t="s">
        <v>166</v>
      </c>
    </row>
    <row r="4762" spans="1:11" x14ac:dyDescent="0.25">
      <c r="A4762" t="s">
        <v>165</v>
      </c>
      <c r="B4762" t="s">
        <v>166</v>
      </c>
      <c r="C4762" t="s">
        <v>253</v>
      </c>
      <c r="D4762" t="s">
        <v>58</v>
      </c>
      <c r="E4762" t="s">
        <v>177</v>
      </c>
      <c r="F4762">
        <v>2003</v>
      </c>
      <c r="G4762" t="s">
        <v>169</v>
      </c>
      <c r="H4762" t="s">
        <v>170</v>
      </c>
      <c r="I4762" t="s">
        <v>7</v>
      </c>
      <c r="J4762">
        <v>12332</v>
      </c>
      <c r="K4762" t="s">
        <v>166</v>
      </c>
    </row>
    <row r="4763" spans="1:11" x14ac:dyDescent="0.25">
      <c r="A4763" t="s">
        <v>165</v>
      </c>
      <c r="B4763" t="s">
        <v>166</v>
      </c>
      <c r="C4763" t="s">
        <v>253</v>
      </c>
      <c r="D4763" t="s">
        <v>58</v>
      </c>
      <c r="E4763" t="s">
        <v>177</v>
      </c>
      <c r="F4763">
        <v>2004</v>
      </c>
      <c r="G4763" t="s">
        <v>169</v>
      </c>
      <c r="H4763" t="s">
        <v>170</v>
      </c>
      <c r="I4763" t="s">
        <v>7</v>
      </c>
      <c r="J4763">
        <v>13343</v>
      </c>
      <c r="K4763" t="s">
        <v>166</v>
      </c>
    </row>
    <row r="4764" spans="1:11" x14ac:dyDescent="0.25">
      <c r="A4764" t="s">
        <v>165</v>
      </c>
      <c r="B4764" t="s">
        <v>166</v>
      </c>
      <c r="C4764" t="s">
        <v>253</v>
      </c>
      <c r="D4764" t="s">
        <v>58</v>
      </c>
      <c r="E4764" t="s">
        <v>177</v>
      </c>
      <c r="F4764">
        <v>2005</v>
      </c>
      <c r="G4764" t="s">
        <v>169</v>
      </c>
      <c r="H4764" t="s">
        <v>170</v>
      </c>
      <c r="I4764" t="s">
        <v>7</v>
      </c>
      <c r="J4764">
        <v>15188</v>
      </c>
      <c r="K4764" t="s">
        <v>166</v>
      </c>
    </row>
    <row r="4765" spans="1:11" x14ac:dyDescent="0.25">
      <c r="A4765" t="s">
        <v>165</v>
      </c>
      <c r="B4765" t="s">
        <v>166</v>
      </c>
      <c r="C4765" t="s">
        <v>253</v>
      </c>
      <c r="D4765" t="s">
        <v>58</v>
      </c>
      <c r="E4765" t="s">
        <v>177</v>
      </c>
      <c r="F4765">
        <v>2006</v>
      </c>
      <c r="G4765" t="s">
        <v>169</v>
      </c>
      <c r="H4765" t="s">
        <v>170</v>
      </c>
      <c r="I4765" t="s">
        <v>7</v>
      </c>
      <c r="J4765">
        <v>17426</v>
      </c>
      <c r="K4765" t="s">
        <v>166</v>
      </c>
    </row>
    <row r="4766" spans="1:11" x14ac:dyDescent="0.25">
      <c r="A4766" t="s">
        <v>165</v>
      </c>
      <c r="B4766" t="s">
        <v>166</v>
      </c>
      <c r="C4766" t="s">
        <v>253</v>
      </c>
      <c r="D4766" t="s">
        <v>58</v>
      </c>
      <c r="E4766" t="s">
        <v>177</v>
      </c>
      <c r="F4766">
        <v>2007</v>
      </c>
      <c r="G4766" t="s">
        <v>169</v>
      </c>
      <c r="H4766" t="s">
        <v>170</v>
      </c>
      <c r="I4766" t="s">
        <v>7</v>
      </c>
      <c r="J4766">
        <v>16131</v>
      </c>
      <c r="K4766" t="s">
        <v>166</v>
      </c>
    </row>
    <row r="4767" spans="1:11" x14ac:dyDescent="0.25">
      <c r="A4767" t="s">
        <v>165</v>
      </c>
      <c r="B4767" t="s">
        <v>166</v>
      </c>
      <c r="C4767" t="s">
        <v>253</v>
      </c>
      <c r="D4767" t="s">
        <v>58</v>
      </c>
      <c r="E4767" t="s">
        <v>177</v>
      </c>
      <c r="F4767">
        <v>2008</v>
      </c>
      <c r="G4767" t="s">
        <v>169</v>
      </c>
      <c r="H4767" t="s">
        <v>170</v>
      </c>
      <c r="I4767" t="s">
        <v>7</v>
      </c>
      <c r="J4767">
        <v>17509</v>
      </c>
      <c r="K4767" t="s">
        <v>166</v>
      </c>
    </row>
    <row r="4768" spans="1:11" x14ac:dyDescent="0.25">
      <c r="A4768" t="s">
        <v>165</v>
      </c>
      <c r="B4768" t="s">
        <v>166</v>
      </c>
      <c r="C4768" t="s">
        <v>253</v>
      </c>
      <c r="D4768" t="s">
        <v>58</v>
      </c>
      <c r="E4768" t="s">
        <v>177</v>
      </c>
      <c r="F4768">
        <v>2009</v>
      </c>
      <c r="G4768" t="s">
        <v>169</v>
      </c>
      <c r="H4768" t="s">
        <v>170</v>
      </c>
      <c r="I4768" t="s">
        <v>7</v>
      </c>
      <c r="J4768">
        <v>17800</v>
      </c>
      <c r="K4768" t="s">
        <v>166</v>
      </c>
    </row>
    <row r="4769" spans="1:11" x14ac:dyDescent="0.25">
      <c r="A4769" t="s">
        <v>165</v>
      </c>
      <c r="B4769" t="s">
        <v>166</v>
      </c>
      <c r="C4769" t="s">
        <v>253</v>
      </c>
      <c r="D4769" t="s">
        <v>58</v>
      </c>
      <c r="E4769" t="s">
        <v>177</v>
      </c>
      <c r="F4769">
        <v>2010</v>
      </c>
      <c r="G4769" t="s">
        <v>169</v>
      </c>
      <c r="H4769" t="s">
        <v>170</v>
      </c>
      <c r="I4769" t="s">
        <v>7</v>
      </c>
      <c r="J4769">
        <v>19165</v>
      </c>
      <c r="K4769" t="s">
        <v>166</v>
      </c>
    </row>
    <row r="4770" spans="1:11" x14ac:dyDescent="0.25">
      <c r="A4770" t="s">
        <v>165</v>
      </c>
      <c r="B4770" t="s">
        <v>166</v>
      </c>
      <c r="C4770" t="s">
        <v>253</v>
      </c>
      <c r="D4770" t="s">
        <v>58</v>
      </c>
      <c r="E4770" t="s">
        <v>177</v>
      </c>
      <c r="F4770">
        <v>2011</v>
      </c>
      <c r="G4770" t="s">
        <v>169</v>
      </c>
      <c r="H4770" t="s">
        <v>170</v>
      </c>
      <c r="I4770" t="s">
        <v>7</v>
      </c>
      <c r="J4770">
        <v>18434</v>
      </c>
      <c r="K4770" t="s">
        <v>166</v>
      </c>
    </row>
    <row r="4771" spans="1:11" x14ac:dyDescent="0.25">
      <c r="A4771" t="s">
        <v>165</v>
      </c>
      <c r="B4771" t="s">
        <v>166</v>
      </c>
      <c r="C4771" t="s">
        <v>253</v>
      </c>
      <c r="D4771" t="s">
        <v>58</v>
      </c>
      <c r="E4771" t="s">
        <v>177</v>
      </c>
      <c r="F4771">
        <v>2012</v>
      </c>
      <c r="G4771" t="s">
        <v>169</v>
      </c>
      <c r="H4771" t="s">
        <v>170</v>
      </c>
      <c r="I4771" t="s">
        <v>7</v>
      </c>
      <c r="J4771">
        <v>18732</v>
      </c>
      <c r="K4771" t="s">
        <v>166</v>
      </c>
    </row>
    <row r="4772" spans="1:11" x14ac:dyDescent="0.25">
      <c r="A4772" t="s">
        <v>165</v>
      </c>
      <c r="B4772" t="s">
        <v>166</v>
      </c>
      <c r="C4772" t="s">
        <v>253</v>
      </c>
      <c r="D4772" t="s">
        <v>58</v>
      </c>
      <c r="E4772" t="s">
        <v>177</v>
      </c>
      <c r="F4772">
        <v>2013</v>
      </c>
      <c r="G4772" t="s">
        <v>169</v>
      </c>
      <c r="H4772" t="s">
        <v>170</v>
      </c>
      <c r="I4772" t="s">
        <v>7</v>
      </c>
      <c r="J4772">
        <v>16271</v>
      </c>
      <c r="K4772" t="s">
        <v>166</v>
      </c>
    </row>
    <row r="4773" spans="1:11" x14ac:dyDescent="0.25">
      <c r="A4773" t="s">
        <v>165</v>
      </c>
      <c r="B4773" t="s">
        <v>166</v>
      </c>
      <c r="C4773" t="s">
        <v>253</v>
      </c>
      <c r="D4773" t="s">
        <v>58</v>
      </c>
      <c r="E4773" t="s">
        <v>177</v>
      </c>
      <c r="F4773">
        <v>2014</v>
      </c>
      <c r="G4773" t="s">
        <v>169</v>
      </c>
      <c r="H4773" t="s">
        <v>170</v>
      </c>
      <c r="I4773" t="s">
        <v>7</v>
      </c>
      <c r="J4773">
        <v>17455</v>
      </c>
      <c r="K4773" t="s">
        <v>166</v>
      </c>
    </row>
    <row r="4774" spans="1:11" x14ac:dyDescent="0.25">
      <c r="A4774" t="s">
        <v>165</v>
      </c>
      <c r="B4774" t="s">
        <v>166</v>
      </c>
      <c r="C4774" t="s">
        <v>253</v>
      </c>
      <c r="D4774" t="s">
        <v>58</v>
      </c>
      <c r="E4774" t="s">
        <v>177</v>
      </c>
      <c r="F4774">
        <v>2015</v>
      </c>
      <c r="G4774" t="s">
        <v>169</v>
      </c>
      <c r="H4774" t="s">
        <v>170</v>
      </c>
      <c r="I4774" t="s">
        <v>7</v>
      </c>
      <c r="J4774">
        <v>18826</v>
      </c>
      <c r="K4774" t="s">
        <v>166</v>
      </c>
    </row>
    <row r="4775" spans="1:11" x14ac:dyDescent="0.25">
      <c r="A4775" t="s">
        <v>165</v>
      </c>
      <c r="B4775" t="s">
        <v>166</v>
      </c>
      <c r="C4775" t="s">
        <v>253</v>
      </c>
      <c r="D4775" t="s">
        <v>58</v>
      </c>
      <c r="E4775" t="s">
        <v>177</v>
      </c>
      <c r="F4775">
        <v>2016</v>
      </c>
      <c r="G4775" t="s">
        <v>169</v>
      </c>
      <c r="H4775" t="s">
        <v>170</v>
      </c>
      <c r="I4775" t="s">
        <v>7</v>
      </c>
      <c r="J4775">
        <v>18959</v>
      </c>
      <c r="K4775" t="s">
        <v>166</v>
      </c>
    </row>
    <row r="4776" spans="1:11" x14ac:dyDescent="0.25">
      <c r="A4776" t="s">
        <v>165</v>
      </c>
      <c r="B4776" t="s">
        <v>166</v>
      </c>
      <c r="C4776" t="s">
        <v>253</v>
      </c>
      <c r="D4776" t="s">
        <v>58</v>
      </c>
      <c r="E4776" t="s">
        <v>177</v>
      </c>
      <c r="F4776">
        <v>2017</v>
      </c>
      <c r="G4776" t="s">
        <v>169</v>
      </c>
      <c r="H4776" t="s">
        <v>170</v>
      </c>
      <c r="I4776" t="s">
        <v>7</v>
      </c>
      <c r="J4776">
        <v>19195</v>
      </c>
      <c r="K4776" t="s">
        <v>166</v>
      </c>
    </row>
    <row r="4777" spans="1:11" x14ac:dyDescent="0.25">
      <c r="A4777" t="s">
        <v>165</v>
      </c>
      <c r="B4777" t="s">
        <v>166</v>
      </c>
      <c r="C4777" t="s">
        <v>253</v>
      </c>
      <c r="D4777" t="s">
        <v>58</v>
      </c>
      <c r="E4777" t="s">
        <v>177</v>
      </c>
      <c r="F4777">
        <v>2018</v>
      </c>
      <c r="G4777" t="s">
        <v>169</v>
      </c>
      <c r="H4777" t="s">
        <v>170</v>
      </c>
      <c r="I4777" t="s">
        <v>7</v>
      </c>
      <c r="J4777">
        <v>20128</v>
      </c>
      <c r="K4777" t="s">
        <v>166</v>
      </c>
    </row>
    <row r="4778" spans="1:11" x14ac:dyDescent="0.25">
      <c r="A4778" t="s">
        <v>165</v>
      </c>
      <c r="B4778" t="s">
        <v>166</v>
      </c>
      <c r="C4778" t="s">
        <v>253</v>
      </c>
      <c r="D4778" t="s">
        <v>58</v>
      </c>
      <c r="E4778" t="s">
        <v>177</v>
      </c>
      <c r="F4778">
        <v>2019</v>
      </c>
      <c r="G4778" t="s">
        <v>169</v>
      </c>
      <c r="H4778" t="s">
        <v>170</v>
      </c>
      <c r="I4778" t="s">
        <v>7</v>
      </c>
      <c r="J4778">
        <v>20331</v>
      </c>
      <c r="K4778" t="s">
        <v>166</v>
      </c>
    </row>
    <row r="4779" spans="1:11" x14ac:dyDescent="0.25">
      <c r="A4779" t="s">
        <v>165</v>
      </c>
      <c r="B4779" t="s">
        <v>166</v>
      </c>
      <c r="C4779" t="s">
        <v>253</v>
      </c>
      <c r="D4779" t="s">
        <v>58</v>
      </c>
      <c r="E4779" t="s">
        <v>177</v>
      </c>
      <c r="F4779">
        <v>2020</v>
      </c>
      <c r="G4779" t="s">
        <v>169</v>
      </c>
      <c r="H4779" t="s">
        <v>170</v>
      </c>
      <c r="I4779" t="s">
        <v>7</v>
      </c>
      <c r="J4779">
        <v>24518</v>
      </c>
      <c r="K4779" t="s">
        <v>166</v>
      </c>
    </row>
    <row r="4780" spans="1:11" x14ac:dyDescent="0.25">
      <c r="A4780" t="s">
        <v>165</v>
      </c>
      <c r="B4780" t="s">
        <v>166</v>
      </c>
      <c r="C4780" t="s">
        <v>253</v>
      </c>
      <c r="D4780" t="s">
        <v>58</v>
      </c>
      <c r="E4780" t="s">
        <v>177</v>
      </c>
      <c r="F4780">
        <v>2021</v>
      </c>
      <c r="G4780" t="s">
        <v>169</v>
      </c>
      <c r="H4780" t="s">
        <v>170</v>
      </c>
      <c r="I4780" t="s">
        <v>7</v>
      </c>
      <c r="J4780">
        <v>23706</v>
      </c>
      <c r="K4780" t="s">
        <v>166</v>
      </c>
    </row>
    <row r="4781" spans="1:11" x14ac:dyDescent="0.25">
      <c r="A4781" t="s">
        <v>165</v>
      </c>
      <c r="B4781" t="s">
        <v>166</v>
      </c>
      <c r="C4781" t="s">
        <v>253</v>
      </c>
      <c r="D4781" t="s">
        <v>58</v>
      </c>
      <c r="E4781" t="s">
        <v>177</v>
      </c>
      <c r="F4781">
        <v>2022</v>
      </c>
      <c r="G4781" t="s">
        <v>169</v>
      </c>
      <c r="H4781" t="s">
        <v>170</v>
      </c>
      <c r="I4781" t="s">
        <v>7</v>
      </c>
      <c r="J4781">
        <v>25423</v>
      </c>
      <c r="K4781" t="s">
        <v>166</v>
      </c>
    </row>
    <row r="4782" spans="1:11" x14ac:dyDescent="0.25">
      <c r="A4782" t="s">
        <v>165</v>
      </c>
      <c r="B4782" t="s">
        <v>166</v>
      </c>
      <c r="C4782" t="s">
        <v>254</v>
      </c>
      <c r="D4782" t="s">
        <v>59</v>
      </c>
      <c r="E4782" t="s">
        <v>179</v>
      </c>
      <c r="F4782">
        <v>1929</v>
      </c>
      <c r="G4782" t="s">
        <v>169</v>
      </c>
      <c r="H4782" t="s">
        <v>170</v>
      </c>
      <c r="I4782" t="s">
        <v>7</v>
      </c>
      <c r="J4782">
        <v>230</v>
      </c>
      <c r="K4782" t="s">
        <v>166</v>
      </c>
    </row>
    <row r="4783" spans="1:11" x14ac:dyDescent="0.25">
      <c r="A4783" t="s">
        <v>165</v>
      </c>
      <c r="B4783" t="s">
        <v>166</v>
      </c>
      <c r="C4783" t="s">
        <v>254</v>
      </c>
      <c r="D4783" t="s">
        <v>59</v>
      </c>
      <c r="E4783" t="s">
        <v>179</v>
      </c>
      <c r="F4783">
        <v>1930</v>
      </c>
      <c r="G4783" t="s">
        <v>169</v>
      </c>
      <c r="H4783" t="s">
        <v>170</v>
      </c>
      <c r="I4783" t="s">
        <v>7</v>
      </c>
      <c r="J4783">
        <v>193</v>
      </c>
      <c r="K4783" t="s">
        <v>166</v>
      </c>
    </row>
    <row r="4784" spans="1:11" x14ac:dyDescent="0.25">
      <c r="A4784" t="s">
        <v>165</v>
      </c>
      <c r="B4784" t="s">
        <v>166</v>
      </c>
      <c r="C4784" t="s">
        <v>254</v>
      </c>
      <c r="D4784" t="s">
        <v>59</v>
      </c>
      <c r="E4784" t="s">
        <v>179</v>
      </c>
      <c r="F4784">
        <v>1931</v>
      </c>
      <c r="G4784" t="s">
        <v>169</v>
      </c>
      <c r="H4784" t="s">
        <v>170</v>
      </c>
      <c r="I4784" t="s">
        <v>7</v>
      </c>
      <c r="J4784">
        <v>202</v>
      </c>
      <c r="K4784" t="s">
        <v>166</v>
      </c>
    </row>
    <row r="4785" spans="1:11" x14ac:dyDescent="0.25">
      <c r="A4785" t="s">
        <v>165</v>
      </c>
      <c r="B4785" t="s">
        <v>166</v>
      </c>
      <c r="C4785" t="s">
        <v>254</v>
      </c>
      <c r="D4785" t="s">
        <v>59</v>
      </c>
      <c r="E4785" t="s">
        <v>179</v>
      </c>
      <c r="F4785">
        <v>1932</v>
      </c>
      <c r="G4785" t="s">
        <v>169</v>
      </c>
      <c r="H4785" t="s">
        <v>170</v>
      </c>
      <c r="I4785" t="s">
        <v>7</v>
      </c>
      <c r="J4785">
        <v>185</v>
      </c>
      <c r="K4785" t="s">
        <v>166</v>
      </c>
    </row>
    <row r="4786" spans="1:11" x14ac:dyDescent="0.25">
      <c r="A4786" t="s">
        <v>165</v>
      </c>
      <c r="B4786" t="s">
        <v>166</v>
      </c>
      <c r="C4786" t="s">
        <v>254</v>
      </c>
      <c r="D4786" t="s">
        <v>59</v>
      </c>
      <c r="E4786" t="s">
        <v>179</v>
      </c>
      <c r="F4786">
        <v>1933</v>
      </c>
      <c r="G4786" t="s">
        <v>169</v>
      </c>
      <c r="H4786" t="s">
        <v>170</v>
      </c>
      <c r="I4786" t="s">
        <v>7</v>
      </c>
      <c r="J4786">
        <v>149</v>
      </c>
      <c r="K4786" t="s">
        <v>166</v>
      </c>
    </row>
    <row r="4787" spans="1:11" x14ac:dyDescent="0.25">
      <c r="A4787" t="s">
        <v>165</v>
      </c>
      <c r="B4787" t="s">
        <v>166</v>
      </c>
      <c r="C4787" t="s">
        <v>254</v>
      </c>
      <c r="D4787" t="s">
        <v>59</v>
      </c>
      <c r="E4787" t="s">
        <v>179</v>
      </c>
      <c r="F4787">
        <v>1934</v>
      </c>
      <c r="G4787" t="s">
        <v>169</v>
      </c>
      <c r="H4787" t="s">
        <v>170</v>
      </c>
      <c r="I4787" t="s">
        <v>7</v>
      </c>
      <c r="J4787">
        <v>146</v>
      </c>
      <c r="K4787" t="s">
        <v>166</v>
      </c>
    </row>
    <row r="4788" spans="1:11" x14ac:dyDescent="0.25">
      <c r="A4788" t="s">
        <v>165</v>
      </c>
      <c r="B4788" t="s">
        <v>166</v>
      </c>
      <c r="C4788" t="s">
        <v>254</v>
      </c>
      <c r="D4788" t="s">
        <v>59</v>
      </c>
      <c r="E4788" t="s">
        <v>179</v>
      </c>
      <c r="F4788">
        <v>1935</v>
      </c>
      <c r="G4788" t="s">
        <v>169</v>
      </c>
      <c r="H4788" t="s">
        <v>170</v>
      </c>
      <c r="I4788" t="s">
        <v>7</v>
      </c>
      <c r="J4788">
        <v>143</v>
      </c>
      <c r="K4788" t="s">
        <v>166</v>
      </c>
    </row>
    <row r="4789" spans="1:11" x14ac:dyDescent="0.25">
      <c r="A4789" t="s">
        <v>165</v>
      </c>
      <c r="B4789" t="s">
        <v>166</v>
      </c>
      <c r="C4789" t="s">
        <v>254</v>
      </c>
      <c r="D4789" t="s">
        <v>59</v>
      </c>
      <c r="E4789" t="s">
        <v>179</v>
      </c>
      <c r="F4789">
        <v>1936</v>
      </c>
      <c r="G4789" t="s">
        <v>169</v>
      </c>
      <c r="H4789" t="s">
        <v>170</v>
      </c>
      <c r="I4789" t="s">
        <v>7</v>
      </c>
      <c r="J4789">
        <v>138</v>
      </c>
      <c r="K4789" t="s">
        <v>166</v>
      </c>
    </row>
    <row r="4790" spans="1:11" x14ac:dyDescent="0.25">
      <c r="A4790" t="s">
        <v>165</v>
      </c>
      <c r="B4790" t="s">
        <v>166</v>
      </c>
      <c r="C4790" t="s">
        <v>254</v>
      </c>
      <c r="D4790" t="s">
        <v>59</v>
      </c>
      <c r="E4790" t="s">
        <v>179</v>
      </c>
      <c r="F4790">
        <v>1937</v>
      </c>
      <c r="G4790" t="s">
        <v>169</v>
      </c>
      <c r="H4790" t="s">
        <v>170</v>
      </c>
      <c r="I4790" t="s">
        <v>7</v>
      </c>
      <c r="J4790">
        <v>196</v>
      </c>
      <c r="K4790" t="s">
        <v>166</v>
      </c>
    </row>
    <row r="4791" spans="1:11" x14ac:dyDescent="0.25">
      <c r="A4791" t="s">
        <v>165</v>
      </c>
      <c r="B4791" t="s">
        <v>166</v>
      </c>
      <c r="C4791" t="s">
        <v>254</v>
      </c>
      <c r="D4791" t="s">
        <v>59</v>
      </c>
      <c r="E4791" t="s">
        <v>179</v>
      </c>
      <c r="F4791">
        <v>1938</v>
      </c>
      <c r="G4791" t="s">
        <v>169</v>
      </c>
      <c r="H4791" t="s">
        <v>170</v>
      </c>
      <c r="I4791" t="s">
        <v>7</v>
      </c>
      <c r="J4791">
        <v>212</v>
      </c>
      <c r="K4791" t="s">
        <v>166</v>
      </c>
    </row>
    <row r="4792" spans="1:11" x14ac:dyDescent="0.25">
      <c r="A4792" t="s">
        <v>165</v>
      </c>
      <c r="B4792" t="s">
        <v>166</v>
      </c>
      <c r="C4792" t="s">
        <v>254</v>
      </c>
      <c r="D4792" t="s">
        <v>59</v>
      </c>
      <c r="E4792" t="s">
        <v>179</v>
      </c>
      <c r="F4792">
        <v>1939</v>
      </c>
      <c r="G4792" t="s">
        <v>169</v>
      </c>
      <c r="H4792" t="s">
        <v>170</v>
      </c>
      <c r="I4792" t="s">
        <v>7</v>
      </c>
      <c r="J4792">
        <v>238</v>
      </c>
      <c r="K4792" t="s">
        <v>166</v>
      </c>
    </row>
    <row r="4793" spans="1:11" x14ac:dyDescent="0.25">
      <c r="A4793" t="s">
        <v>165</v>
      </c>
      <c r="B4793" t="s">
        <v>166</v>
      </c>
      <c r="C4793" t="s">
        <v>254</v>
      </c>
      <c r="D4793" t="s">
        <v>59</v>
      </c>
      <c r="E4793" t="s">
        <v>179</v>
      </c>
      <c r="F4793">
        <v>1940</v>
      </c>
      <c r="G4793" t="s">
        <v>169</v>
      </c>
      <c r="H4793" t="s">
        <v>170</v>
      </c>
      <c r="I4793" t="s">
        <v>7</v>
      </c>
      <c r="J4793">
        <v>201</v>
      </c>
      <c r="K4793" t="s">
        <v>166</v>
      </c>
    </row>
    <row r="4794" spans="1:11" x14ac:dyDescent="0.25">
      <c r="A4794" t="s">
        <v>165</v>
      </c>
      <c r="B4794" t="s">
        <v>166</v>
      </c>
      <c r="C4794" t="s">
        <v>254</v>
      </c>
      <c r="D4794" t="s">
        <v>59</v>
      </c>
      <c r="E4794" t="s">
        <v>179</v>
      </c>
      <c r="F4794">
        <v>1941</v>
      </c>
      <c r="G4794" t="s">
        <v>169</v>
      </c>
      <c r="H4794" t="s">
        <v>170</v>
      </c>
      <c r="I4794" t="s">
        <v>7</v>
      </c>
      <c r="J4794">
        <v>161</v>
      </c>
      <c r="K4794" t="s">
        <v>166</v>
      </c>
    </row>
    <row r="4795" spans="1:11" x14ac:dyDescent="0.25">
      <c r="A4795" t="s">
        <v>165</v>
      </c>
      <c r="B4795" t="s">
        <v>166</v>
      </c>
      <c r="C4795" t="s">
        <v>254</v>
      </c>
      <c r="D4795" t="s">
        <v>59</v>
      </c>
      <c r="E4795" t="s">
        <v>179</v>
      </c>
      <c r="F4795">
        <v>1942</v>
      </c>
      <c r="G4795" t="s">
        <v>169</v>
      </c>
      <c r="H4795" t="s">
        <v>170</v>
      </c>
      <c r="I4795" t="s">
        <v>7</v>
      </c>
      <c r="J4795">
        <v>133</v>
      </c>
      <c r="K4795" t="s">
        <v>166</v>
      </c>
    </row>
    <row r="4796" spans="1:11" x14ac:dyDescent="0.25">
      <c r="A4796" t="s">
        <v>165</v>
      </c>
      <c r="B4796" t="s">
        <v>166</v>
      </c>
      <c r="C4796" t="s">
        <v>254</v>
      </c>
      <c r="D4796" t="s">
        <v>59</v>
      </c>
      <c r="E4796" t="s">
        <v>179</v>
      </c>
      <c r="F4796">
        <v>1943</v>
      </c>
      <c r="G4796" t="s">
        <v>169</v>
      </c>
      <c r="H4796" t="s">
        <v>170</v>
      </c>
      <c r="I4796" t="s">
        <v>7</v>
      </c>
      <c r="J4796">
        <v>97</v>
      </c>
      <c r="K4796" t="s">
        <v>166</v>
      </c>
    </row>
    <row r="4797" spans="1:11" x14ac:dyDescent="0.25">
      <c r="A4797" t="s">
        <v>165</v>
      </c>
      <c r="B4797" t="s">
        <v>166</v>
      </c>
      <c r="C4797" t="s">
        <v>254</v>
      </c>
      <c r="D4797" t="s">
        <v>59</v>
      </c>
      <c r="E4797" t="s">
        <v>179</v>
      </c>
      <c r="F4797">
        <v>1944</v>
      </c>
      <c r="G4797" t="s">
        <v>169</v>
      </c>
      <c r="H4797" t="s">
        <v>170</v>
      </c>
      <c r="I4797" t="s">
        <v>7</v>
      </c>
      <c r="J4797">
        <v>97</v>
      </c>
      <c r="K4797" t="s">
        <v>166</v>
      </c>
    </row>
    <row r="4798" spans="1:11" x14ac:dyDescent="0.25">
      <c r="A4798" t="s">
        <v>165</v>
      </c>
      <c r="B4798" t="s">
        <v>166</v>
      </c>
      <c r="C4798" t="s">
        <v>254</v>
      </c>
      <c r="D4798" t="s">
        <v>59</v>
      </c>
      <c r="E4798" t="s">
        <v>179</v>
      </c>
      <c r="F4798">
        <v>1945</v>
      </c>
      <c r="G4798" t="s">
        <v>169</v>
      </c>
      <c r="H4798" t="s">
        <v>170</v>
      </c>
      <c r="I4798" t="s">
        <v>7</v>
      </c>
      <c r="J4798">
        <v>98</v>
      </c>
      <c r="K4798" t="s">
        <v>166</v>
      </c>
    </row>
    <row r="4799" spans="1:11" x14ac:dyDescent="0.25">
      <c r="A4799" t="s">
        <v>165</v>
      </c>
      <c r="B4799" t="s">
        <v>166</v>
      </c>
      <c r="C4799" t="s">
        <v>254</v>
      </c>
      <c r="D4799" t="s">
        <v>59</v>
      </c>
      <c r="E4799" t="s">
        <v>179</v>
      </c>
      <c r="F4799">
        <v>1946</v>
      </c>
      <c r="G4799" t="s">
        <v>169</v>
      </c>
      <c r="H4799" t="s">
        <v>170</v>
      </c>
      <c r="I4799" t="s">
        <v>7</v>
      </c>
      <c r="J4799">
        <v>175</v>
      </c>
      <c r="K4799" t="s">
        <v>166</v>
      </c>
    </row>
    <row r="4800" spans="1:11" x14ac:dyDescent="0.25">
      <c r="A4800" t="s">
        <v>165</v>
      </c>
      <c r="B4800" t="s">
        <v>166</v>
      </c>
      <c r="C4800" t="s">
        <v>254</v>
      </c>
      <c r="D4800" t="s">
        <v>59</v>
      </c>
      <c r="E4800" t="s">
        <v>179</v>
      </c>
      <c r="F4800">
        <v>1947</v>
      </c>
      <c r="G4800" t="s">
        <v>169</v>
      </c>
      <c r="H4800" t="s">
        <v>170</v>
      </c>
      <c r="I4800" t="s">
        <v>7</v>
      </c>
      <c r="J4800">
        <v>314</v>
      </c>
      <c r="K4800" t="s">
        <v>166</v>
      </c>
    </row>
    <row r="4801" spans="1:11" x14ac:dyDescent="0.25">
      <c r="A4801" t="s">
        <v>165</v>
      </c>
      <c r="B4801" t="s">
        <v>166</v>
      </c>
      <c r="C4801" t="s">
        <v>254</v>
      </c>
      <c r="D4801" t="s">
        <v>59</v>
      </c>
      <c r="E4801" t="s">
        <v>179</v>
      </c>
      <c r="F4801">
        <v>1948</v>
      </c>
      <c r="G4801" t="s">
        <v>169</v>
      </c>
      <c r="H4801" t="s">
        <v>170</v>
      </c>
      <c r="I4801" t="s">
        <v>7</v>
      </c>
      <c r="J4801">
        <v>430</v>
      </c>
      <c r="K4801" t="s">
        <v>166</v>
      </c>
    </row>
    <row r="4802" spans="1:11" x14ac:dyDescent="0.25">
      <c r="A4802" t="s">
        <v>165</v>
      </c>
      <c r="B4802" t="s">
        <v>166</v>
      </c>
      <c r="C4802" t="s">
        <v>254</v>
      </c>
      <c r="D4802" t="s">
        <v>59</v>
      </c>
      <c r="E4802" t="s">
        <v>179</v>
      </c>
      <c r="F4802">
        <v>1949</v>
      </c>
      <c r="G4802" t="s">
        <v>169</v>
      </c>
      <c r="H4802" t="s">
        <v>170</v>
      </c>
      <c r="I4802" t="s">
        <v>7</v>
      </c>
      <c r="J4802">
        <v>455</v>
      </c>
      <c r="K4802" t="s">
        <v>166</v>
      </c>
    </row>
    <row r="4803" spans="1:11" x14ac:dyDescent="0.25">
      <c r="A4803" t="s">
        <v>165</v>
      </c>
      <c r="B4803" t="s">
        <v>166</v>
      </c>
      <c r="C4803" t="s">
        <v>254</v>
      </c>
      <c r="D4803" t="s">
        <v>59</v>
      </c>
      <c r="E4803" t="s">
        <v>179</v>
      </c>
      <c r="F4803">
        <v>1950</v>
      </c>
      <c r="G4803" t="s">
        <v>169</v>
      </c>
      <c r="H4803" t="s">
        <v>170</v>
      </c>
      <c r="I4803" t="s">
        <v>7</v>
      </c>
      <c r="J4803">
        <v>477</v>
      </c>
      <c r="K4803" t="s">
        <v>166</v>
      </c>
    </row>
    <row r="4804" spans="1:11" x14ac:dyDescent="0.25">
      <c r="A4804" t="s">
        <v>165</v>
      </c>
      <c r="B4804" t="s">
        <v>166</v>
      </c>
      <c r="C4804" t="s">
        <v>254</v>
      </c>
      <c r="D4804" t="s">
        <v>59</v>
      </c>
      <c r="E4804" t="s">
        <v>179</v>
      </c>
      <c r="F4804">
        <v>1951</v>
      </c>
      <c r="G4804" t="s">
        <v>169</v>
      </c>
      <c r="H4804" t="s">
        <v>170</v>
      </c>
      <c r="I4804" t="s">
        <v>7</v>
      </c>
      <c r="J4804">
        <v>548</v>
      </c>
      <c r="K4804" t="s">
        <v>166</v>
      </c>
    </row>
    <row r="4805" spans="1:11" x14ac:dyDescent="0.25">
      <c r="A4805" t="s">
        <v>165</v>
      </c>
      <c r="B4805" t="s">
        <v>166</v>
      </c>
      <c r="C4805" t="s">
        <v>254</v>
      </c>
      <c r="D4805" t="s">
        <v>59</v>
      </c>
      <c r="E4805" t="s">
        <v>179</v>
      </c>
      <c r="F4805">
        <v>1952</v>
      </c>
      <c r="G4805" t="s">
        <v>169</v>
      </c>
      <c r="H4805" t="s">
        <v>170</v>
      </c>
      <c r="I4805" t="s">
        <v>7</v>
      </c>
      <c r="J4805">
        <v>595</v>
      </c>
      <c r="K4805" t="s">
        <v>166</v>
      </c>
    </row>
    <row r="4806" spans="1:11" x14ac:dyDescent="0.25">
      <c r="A4806" t="s">
        <v>165</v>
      </c>
      <c r="B4806" t="s">
        <v>166</v>
      </c>
      <c r="C4806" t="s">
        <v>254</v>
      </c>
      <c r="D4806" t="s">
        <v>59</v>
      </c>
      <c r="E4806" t="s">
        <v>179</v>
      </c>
      <c r="F4806">
        <v>1953</v>
      </c>
      <c r="G4806" t="s">
        <v>169</v>
      </c>
      <c r="H4806" t="s">
        <v>170</v>
      </c>
      <c r="I4806" t="s">
        <v>7</v>
      </c>
      <c r="J4806">
        <v>632</v>
      </c>
      <c r="K4806" t="s">
        <v>166</v>
      </c>
    </row>
    <row r="4807" spans="1:11" x14ac:dyDescent="0.25">
      <c r="A4807" t="s">
        <v>165</v>
      </c>
      <c r="B4807" t="s">
        <v>166</v>
      </c>
      <c r="C4807" t="s">
        <v>254</v>
      </c>
      <c r="D4807" t="s">
        <v>59</v>
      </c>
      <c r="E4807" t="s">
        <v>179</v>
      </c>
      <c r="F4807">
        <v>1954</v>
      </c>
      <c r="G4807" t="s">
        <v>169</v>
      </c>
      <c r="H4807" t="s">
        <v>170</v>
      </c>
      <c r="I4807" t="s">
        <v>7</v>
      </c>
      <c r="J4807">
        <v>715</v>
      </c>
      <c r="K4807" t="s">
        <v>166</v>
      </c>
    </row>
    <row r="4808" spans="1:11" x14ac:dyDescent="0.25">
      <c r="A4808" t="s">
        <v>165</v>
      </c>
      <c r="B4808" t="s">
        <v>166</v>
      </c>
      <c r="C4808" t="s">
        <v>254</v>
      </c>
      <c r="D4808" t="s">
        <v>59</v>
      </c>
      <c r="E4808" t="s">
        <v>179</v>
      </c>
      <c r="F4808">
        <v>1955</v>
      </c>
      <c r="G4808" t="s">
        <v>169</v>
      </c>
      <c r="H4808" t="s">
        <v>170</v>
      </c>
      <c r="I4808" t="s">
        <v>7</v>
      </c>
      <c r="J4808">
        <v>761</v>
      </c>
      <c r="K4808" t="s">
        <v>166</v>
      </c>
    </row>
    <row r="4809" spans="1:11" x14ac:dyDescent="0.25">
      <c r="A4809" t="s">
        <v>165</v>
      </c>
      <c r="B4809" t="s">
        <v>166</v>
      </c>
      <c r="C4809" t="s">
        <v>254</v>
      </c>
      <c r="D4809" t="s">
        <v>59</v>
      </c>
      <c r="E4809" t="s">
        <v>179</v>
      </c>
      <c r="F4809">
        <v>1956</v>
      </c>
      <c r="G4809" t="s">
        <v>169</v>
      </c>
      <c r="H4809" t="s">
        <v>170</v>
      </c>
      <c r="I4809" t="s">
        <v>7</v>
      </c>
      <c r="J4809">
        <v>895</v>
      </c>
      <c r="K4809" t="s">
        <v>166</v>
      </c>
    </row>
    <row r="4810" spans="1:11" x14ac:dyDescent="0.25">
      <c r="A4810" t="s">
        <v>165</v>
      </c>
      <c r="B4810" t="s">
        <v>166</v>
      </c>
      <c r="C4810" t="s">
        <v>254</v>
      </c>
      <c r="D4810" t="s">
        <v>59</v>
      </c>
      <c r="E4810" t="s">
        <v>179</v>
      </c>
      <c r="F4810">
        <v>1957</v>
      </c>
      <c r="G4810" t="s">
        <v>169</v>
      </c>
      <c r="H4810" t="s">
        <v>170</v>
      </c>
      <c r="I4810" t="s">
        <v>7</v>
      </c>
      <c r="J4810">
        <v>1062</v>
      </c>
      <c r="K4810" t="s">
        <v>166</v>
      </c>
    </row>
    <row r="4811" spans="1:11" x14ac:dyDescent="0.25">
      <c r="A4811" t="s">
        <v>165</v>
      </c>
      <c r="B4811" t="s">
        <v>166</v>
      </c>
      <c r="C4811" t="s">
        <v>254</v>
      </c>
      <c r="D4811" t="s">
        <v>59</v>
      </c>
      <c r="E4811" t="s">
        <v>179</v>
      </c>
      <c r="F4811">
        <v>1958</v>
      </c>
      <c r="G4811" t="s">
        <v>169</v>
      </c>
      <c r="H4811" t="s">
        <v>170</v>
      </c>
      <c r="I4811" t="s">
        <v>7</v>
      </c>
      <c r="J4811">
        <v>1052</v>
      </c>
      <c r="K4811" t="s">
        <v>166</v>
      </c>
    </row>
    <row r="4812" spans="1:11" x14ac:dyDescent="0.25">
      <c r="A4812" t="s">
        <v>165</v>
      </c>
      <c r="B4812" t="s">
        <v>166</v>
      </c>
      <c r="C4812" t="s">
        <v>254</v>
      </c>
      <c r="D4812" t="s">
        <v>59</v>
      </c>
      <c r="E4812" t="s">
        <v>179</v>
      </c>
      <c r="F4812">
        <v>1959</v>
      </c>
      <c r="G4812" t="s">
        <v>169</v>
      </c>
      <c r="H4812" t="s">
        <v>170</v>
      </c>
      <c r="I4812" t="s">
        <v>7</v>
      </c>
      <c r="J4812">
        <v>1081</v>
      </c>
      <c r="K4812" t="s">
        <v>166</v>
      </c>
    </row>
    <row r="4813" spans="1:11" x14ac:dyDescent="0.25">
      <c r="A4813" t="s">
        <v>165</v>
      </c>
      <c r="B4813" t="s">
        <v>166</v>
      </c>
      <c r="C4813" t="s">
        <v>254</v>
      </c>
      <c r="D4813" t="s">
        <v>59</v>
      </c>
      <c r="E4813" t="s">
        <v>179</v>
      </c>
      <c r="F4813">
        <v>1960</v>
      </c>
      <c r="G4813" t="s">
        <v>169</v>
      </c>
      <c r="H4813" t="s">
        <v>170</v>
      </c>
      <c r="I4813" t="s">
        <v>7</v>
      </c>
      <c r="J4813">
        <v>1212</v>
      </c>
      <c r="K4813" t="s">
        <v>166</v>
      </c>
    </row>
    <row r="4814" spans="1:11" x14ac:dyDescent="0.25">
      <c r="A4814" t="s">
        <v>165</v>
      </c>
      <c r="B4814" t="s">
        <v>166</v>
      </c>
      <c r="C4814" t="s">
        <v>254</v>
      </c>
      <c r="D4814" t="s">
        <v>59</v>
      </c>
      <c r="E4814" t="s">
        <v>179</v>
      </c>
      <c r="F4814">
        <v>1961</v>
      </c>
      <c r="G4814" t="s">
        <v>169</v>
      </c>
      <c r="H4814" t="s">
        <v>170</v>
      </c>
      <c r="I4814" t="s">
        <v>7</v>
      </c>
      <c r="J4814">
        <v>1248</v>
      </c>
      <c r="K4814" t="s">
        <v>166</v>
      </c>
    </row>
    <row r="4815" spans="1:11" x14ac:dyDescent="0.25">
      <c r="A4815" t="s">
        <v>165</v>
      </c>
      <c r="B4815" t="s">
        <v>166</v>
      </c>
      <c r="C4815" t="s">
        <v>254</v>
      </c>
      <c r="D4815" t="s">
        <v>59</v>
      </c>
      <c r="E4815" t="s">
        <v>179</v>
      </c>
      <c r="F4815">
        <v>1962</v>
      </c>
      <c r="G4815" t="s">
        <v>169</v>
      </c>
      <c r="H4815" t="s">
        <v>170</v>
      </c>
      <c r="I4815" t="s">
        <v>7</v>
      </c>
      <c r="J4815">
        <v>1327</v>
      </c>
      <c r="K4815" t="s">
        <v>166</v>
      </c>
    </row>
    <row r="4816" spans="1:11" x14ac:dyDescent="0.25">
      <c r="A4816" t="s">
        <v>165</v>
      </c>
      <c r="B4816" t="s">
        <v>166</v>
      </c>
      <c r="C4816" t="s">
        <v>254</v>
      </c>
      <c r="D4816" t="s">
        <v>59</v>
      </c>
      <c r="E4816" t="s">
        <v>179</v>
      </c>
      <c r="F4816">
        <v>1963</v>
      </c>
      <c r="G4816" t="s">
        <v>169</v>
      </c>
      <c r="H4816" t="s">
        <v>170</v>
      </c>
      <c r="I4816" t="s">
        <v>7</v>
      </c>
      <c r="J4816">
        <v>1509</v>
      </c>
      <c r="K4816" t="s">
        <v>166</v>
      </c>
    </row>
    <row r="4817" spans="1:11" x14ac:dyDescent="0.25">
      <c r="A4817" t="s">
        <v>165</v>
      </c>
      <c r="B4817" t="s">
        <v>166</v>
      </c>
      <c r="C4817" t="s">
        <v>254</v>
      </c>
      <c r="D4817" t="s">
        <v>59</v>
      </c>
      <c r="E4817" t="s">
        <v>179</v>
      </c>
      <c r="F4817">
        <v>1964</v>
      </c>
      <c r="G4817" t="s">
        <v>169</v>
      </c>
      <c r="H4817" t="s">
        <v>170</v>
      </c>
      <c r="I4817" t="s">
        <v>7</v>
      </c>
      <c r="J4817">
        <v>1711</v>
      </c>
      <c r="K4817" t="s">
        <v>166</v>
      </c>
    </row>
    <row r="4818" spans="1:11" x14ac:dyDescent="0.25">
      <c r="A4818" t="s">
        <v>165</v>
      </c>
      <c r="B4818" t="s">
        <v>166</v>
      </c>
      <c r="C4818" t="s">
        <v>254</v>
      </c>
      <c r="D4818" t="s">
        <v>59</v>
      </c>
      <c r="E4818" t="s">
        <v>179</v>
      </c>
      <c r="F4818">
        <v>1965</v>
      </c>
      <c r="G4818" t="s">
        <v>169</v>
      </c>
      <c r="H4818" t="s">
        <v>170</v>
      </c>
      <c r="I4818" t="s">
        <v>7</v>
      </c>
      <c r="J4818">
        <v>1836</v>
      </c>
      <c r="K4818" t="s">
        <v>166</v>
      </c>
    </row>
    <row r="4819" spans="1:11" x14ac:dyDescent="0.25">
      <c r="A4819" t="s">
        <v>165</v>
      </c>
      <c r="B4819" t="s">
        <v>166</v>
      </c>
      <c r="C4819" t="s">
        <v>254</v>
      </c>
      <c r="D4819" t="s">
        <v>59</v>
      </c>
      <c r="E4819" t="s">
        <v>179</v>
      </c>
      <c r="F4819">
        <v>1966</v>
      </c>
      <c r="G4819" t="s">
        <v>169</v>
      </c>
      <c r="H4819" t="s">
        <v>170</v>
      </c>
      <c r="I4819" t="s">
        <v>7</v>
      </c>
      <c r="J4819">
        <v>2040</v>
      </c>
      <c r="K4819" t="s">
        <v>166</v>
      </c>
    </row>
    <row r="4820" spans="1:11" x14ac:dyDescent="0.25">
      <c r="A4820" t="s">
        <v>165</v>
      </c>
      <c r="B4820" t="s">
        <v>166</v>
      </c>
      <c r="C4820" t="s">
        <v>254</v>
      </c>
      <c r="D4820" t="s">
        <v>59</v>
      </c>
      <c r="E4820" t="s">
        <v>179</v>
      </c>
      <c r="F4820">
        <v>1967</v>
      </c>
      <c r="G4820" t="s">
        <v>169</v>
      </c>
      <c r="H4820" t="s">
        <v>170</v>
      </c>
      <c r="I4820" t="s">
        <v>7</v>
      </c>
      <c r="J4820">
        <v>2170</v>
      </c>
      <c r="K4820" t="s">
        <v>166</v>
      </c>
    </row>
    <row r="4821" spans="1:11" x14ac:dyDescent="0.25">
      <c r="A4821" t="s">
        <v>165</v>
      </c>
      <c r="B4821" t="s">
        <v>166</v>
      </c>
      <c r="C4821" t="s">
        <v>254</v>
      </c>
      <c r="D4821" t="s">
        <v>59</v>
      </c>
      <c r="E4821" t="s">
        <v>179</v>
      </c>
      <c r="F4821">
        <v>1968</v>
      </c>
      <c r="G4821" t="s">
        <v>169</v>
      </c>
      <c r="H4821" t="s">
        <v>170</v>
      </c>
      <c r="I4821" t="s">
        <v>7</v>
      </c>
      <c r="J4821">
        <v>2342</v>
      </c>
      <c r="K4821" t="s">
        <v>166</v>
      </c>
    </row>
    <row r="4822" spans="1:11" x14ac:dyDescent="0.25">
      <c r="A4822" t="s">
        <v>165</v>
      </c>
      <c r="B4822" t="s">
        <v>166</v>
      </c>
      <c r="C4822" t="s">
        <v>254</v>
      </c>
      <c r="D4822" t="s">
        <v>59</v>
      </c>
      <c r="E4822" t="s">
        <v>179</v>
      </c>
      <c r="F4822">
        <v>1969</v>
      </c>
      <c r="G4822" t="s">
        <v>169</v>
      </c>
      <c r="H4822" t="s">
        <v>170</v>
      </c>
      <c r="I4822" t="s">
        <v>7</v>
      </c>
      <c r="J4822">
        <v>2581</v>
      </c>
      <c r="K4822" t="s">
        <v>166</v>
      </c>
    </row>
    <row r="4823" spans="1:11" x14ac:dyDescent="0.25">
      <c r="A4823" t="s">
        <v>165</v>
      </c>
      <c r="B4823" t="s">
        <v>166</v>
      </c>
      <c r="C4823" t="s">
        <v>254</v>
      </c>
      <c r="D4823" t="s">
        <v>59</v>
      </c>
      <c r="E4823" t="s">
        <v>179</v>
      </c>
      <c r="F4823">
        <v>1970</v>
      </c>
      <c r="G4823" t="s">
        <v>169</v>
      </c>
      <c r="H4823" t="s">
        <v>170</v>
      </c>
      <c r="I4823" t="s">
        <v>7</v>
      </c>
      <c r="J4823">
        <v>2785</v>
      </c>
      <c r="K4823" t="s">
        <v>166</v>
      </c>
    </row>
    <row r="4824" spans="1:11" x14ac:dyDescent="0.25">
      <c r="A4824" t="s">
        <v>165</v>
      </c>
      <c r="B4824" t="s">
        <v>166</v>
      </c>
      <c r="C4824" t="s">
        <v>254</v>
      </c>
      <c r="D4824" t="s">
        <v>59</v>
      </c>
      <c r="E4824" t="s">
        <v>179</v>
      </c>
      <c r="F4824">
        <v>1971</v>
      </c>
      <c r="G4824" t="s">
        <v>169</v>
      </c>
      <c r="H4824" t="s">
        <v>170</v>
      </c>
      <c r="I4824" t="s">
        <v>7</v>
      </c>
      <c r="J4824">
        <v>2933</v>
      </c>
      <c r="K4824" t="s">
        <v>166</v>
      </c>
    </row>
    <row r="4825" spans="1:11" x14ac:dyDescent="0.25">
      <c r="A4825" t="s">
        <v>165</v>
      </c>
      <c r="B4825" t="s">
        <v>166</v>
      </c>
      <c r="C4825" t="s">
        <v>254</v>
      </c>
      <c r="D4825" t="s">
        <v>59</v>
      </c>
      <c r="E4825" t="s">
        <v>179</v>
      </c>
      <c r="F4825">
        <v>1972</v>
      </c>
      <c r="G4825" t="s">
        <v>169</v>
      </c>
      <c r="H4825" t="s">
        <v>170</v>
      </c>
      <c r="I4825" t="s">
        <v>7</v>
      </c>
      <c r="J4825">
        <v>3332</v>
      </c>
      <c r="K4825" t="s">
        <v>166</v>
      </c>
    </row>
    <row r="4826" spans="1:11" x14ac:dyDescent="0.25">
      <c r="A4826" t="s">
        <v>165</v>
      </c>
      <c r="B4826" t="s">
        <v>166</v>
      </c>
      <c r="C4826" t="s">
        <v>254</v>
      </c>
      <c r="D4826" t="s">
        <v>59</v>
      </c>
      <c r="E4826" t="s">
        <v>179</v>
      </c>
      <c r="F4826">
        <v>1973</v>
      </c>
      <c r="G4826" t="s">
        <v>169</v>
      </c>
      <c r="H4826" t="s">
        <v>170</v>
      </c>
      <c r="I4826" t="s">
        <v>7</v>
      </c>
      <c r="J4826">
        <v>3839</v>
      </c>
      <c r="K4826" t="s">
        <v>166</v>
      </c>
    </row>
    <row r="4827" spans="1:11" x14ac:dyDescent="0.25">
      <c r="A4827" t="s">
        <v>165</v>
      </c>
      <c r="B4827" t="s">
        <v>166</v>
      </c>
      <c r="C4827" t="s">
        <v>254</v>
      </c>
      <c r="D4827" t="s">
        <v>59</v>
      </c>
      <c r="E4827" t="s">
        <v>179</v>
      </c>
      <c r="F4827">
        <v>1974</v>
      </c>
      <c r="G4827" t="s">
        <v>169</v>
      </c>
      <c r="H4827" t="s">
        <v>170</v>
      </c>
      <c r="I4827" t="s">
        <v>7</v>
      </c>
      <c r="J4827">
        <v>4604</v>
      </c>
      <c r="K4827" t="s">
        <v>166</v>
      </c>
    </row>
    <row r="4828" spans="1:11" x14ac:dyDescent="0.25">
      <c r="A4828" t="s">
        <v>165</v>
      </c>
      <c r="B4828" t="s">
        <v>166</v>
      </c>
      <c r="C4828" t="s">
        <v>254</v>
      </c>
      <c r="D4828" t="s">
        <v>59</v>
      </c>
      <c r="E4828" t="s">
        <v>179</v>
      </c>
      <c r="F4828">
        <v>1975</v>
      </c>
      <c r="G4828" t="s">
        <v>169</v>
      </c>
      <c r="H4828" t="s">
        <v>170</v>
      </c>
      <c r="I4828" t="s">
        <v>7</v>
      </c>
      <c r="J4828">
        <v>5087</v>
      </c>
      <c r="K4828" t="s">
        <v>166</v>
      </c>
    </row>
    <row r="4829" spans="1:11" x14ac:dyDescent="0.25">
      <c r="A4829" t="s">
        <v>165</v>
      </c>
      <c r="B4829" t="s">
        <v>166</v>
      </c>
      <c r="C4829" t="s">
        <v>254</v>
      </c>
      <c r="D4829" t="s">
        <v>59</v>
      </c>
      <c r="E4829" t="s">
        <v>179</v>
      </c>
      <c r="F4829">
        <v>1976</v>
      </c>
      <c r="G4829" t="s">
        <v>169</v>
      </c>
      <c r="H4829" t="s">
        <v>170</v>
      </c>
      <c r="I4829" t="s">
        <v>7</v>
      </c>
      <c r="J4829">
        <v>5278</v>
      </c>
      <c r="K4829" t="s">
        <v>166</v>
      </c>
    </row>
    <row r="4830" spans="1:11" x14ac:dyDescent="0.25">
      <c r="A4830" t="s">
        <v>165</v>
      </c>
      <c r="B4830" t="s">
        <v>166</v>
      </c>
      <c r="C4830" t="s">
        <v>254</v>
      </c>
      <c r="D4830" t="s">
        <v>59</v>
      </c>
      <c r="E4830" t="s">
        <v>179</v>
      </c>
      <c r="F4830">
        <v>1977</v>
      </c>
      <c r="G4830" t="s">
        <v>169</v>
      </c>
      <c r="H4830" t="s">
        <v>170</v>
      </c>
      <c r="I4830" t="s">
        <v>7</v>
      </c>
      <c r="J4830">
        <v>5441</v>
      </c>
      <c r="K4830" t="s">
        <v>166</v>
      </c>
    </row>
    <row r="4831" spans="1:11" x14ac:dyDescent="0.25">
      <c r="A4831" t="s">
        <v>165</v>
      </c>
      <c r="B4831" t="s">
        <v>166</v>
      </c>
      <c r="C4831" t="s">
        <v>254</v>
      </c>
      <c r="D4831" t="s">
        <v>59</v>
      </c>
      <c r="E4831" t="s">
        <v>179</v>
      </c>
      <c r="F4831">
        <v>1978</v>
      </c>
      <c r="G4831" t="s">
        <v>169</v>
      </c>
      <c r="H4831" t="s">
        <v>170</v>
      </c>
      <c r="I4831" t="s">
        <v>7</v>
      </c>
      <c r="J4831">
        <v>6101</v>
      </c>
      <c r="K4831" t="s">
        <v>166</v>
      </c>
    </row>
    <row r="4832" spans="1:11" x14ac:dyDescent="0.25">
      <c r="A4832" t="s">
        <v>165</v>
      </c>
      <c r="B4832" t="s">
        <v>166</v>
      </c>
      <c r="C4832" t="s">
        <v>254</v>
      </c>
      <c r="D4832" t="s">
        <v>59</v>
      </c>
      <c r="E4832" t="s">
        <v>179</v>
      </c>
      <c r="F4832">
        <v>1979</v>
      </c>
      <c r="G4832" t="s">
        <v>169</v>
      </c>
      <c r="H4832" t="s">
        <v>170</v>
      </c>
      <c r="I4832" t="s">
        <v>7</v>
      </c>
      <c r="J4832">
        <v>7101</v>
      </c>
      <c r="K4832" t="s">
        <v>166</v>
      </c>
    </row>
    <row r="4833" spans="1:11" x14ac:dyDescent="0.25">
      <c r="A4833" t="s">
        <v>165</v>
      </c>
      <c r="B4833" t="s">
        <v>166</v>
      </c>
      <c r="C4833" t="s">
        <v>254</v>
      </c>
      <c r="D4833" t="s">
        <v>59</v>
      </c>
      <c r="E4833" t="s">
        <v>179</v>
      </c>
      <c r="F4833">
        <v>1980</v>
      </c>
      <c r="G4833" t="s">
        <v>169</v>
      </c>
      <c r="H4833" t="s">
        <v>170</v>
      </c>
      <c r="I4833" t="s">
        <v>7</v>
      </c>
      <c r="J4833">
        <v>8075</v>
      </c>
      <c r="K4833" t="s">
        <v>166</v>
      </c>
    </row>
    <row r="4834" spans="1:11" x14ac:dyDescent="0.25">
      <c r="A4834" t="s">
        <v>165</v>
      </c>
      <c r="B4834" t="s">
        <v>166</v>
      </c>
      <c r="C4834" t="s">
        <v>254</v>
      </c>
      <c r="D4834" t="s">
        <v>59</v>
      </c>
      <c r="E4834" t="s">
        <v>179</v>
      </c>
      <c r="F4834">
        <v>1981</v>
      </c>
      <c r="G4834" t="s">
        <v>169</v>
      </c>
      <c r="H4834" t="s">
        <v>170</v>
      </c>
      <c r="I4834" t="s">
        <v>7</v>
      </c>
      <c r="J4834">
        <v>8535</v>
      </c>
      <c r="K4834" t="s">
        <v>166</v>
      </c>
    </row>
    <row r="4835" spans="1:11" x14ac:dyDescent="0.25">
      <c r="A4835" t="s">
        <v>165</v>
      </c>
      <c r="B4835" t="s">
        <v>166</v>
      </c>
      <c r="C4835" t="s">
        <v>254</v>
      </c>
      <c r="D4835" t="s">
        <v>59</v>
      </c>
      <c r="E4835" t="s">
        <v>179</v>
      </c>
      <c r="F4835">
        <v>1982</v>
      </c>
      <c r="G4835" t="s">
        <v>169</v>
      </c>
      <c r="H4835" t="s">
        <v>170</v>
      </c>
      <c r="I4835" t="s">
        <v>7</v>
      </c>
      <c r="J4835">
        <v>9383</v>
      </c>
      <c r="K4835" t="s">
        <v>166</v>
      </c>
    </row>
    <row r="4836" spans="1:11" x14ac:dyDescent="0.25">
      <c r="A4836" t="s">
        <v>165</v>
      </c>
      <c r="B4836" t="s">
        <v>166</v>
      </c>
      <c r="C4836" t="s">
        <v>254</v>
      </c>
      <c r="D4836" t="s">
        <v>59</v>
      </c>
      <c r="E4836" t="s">
        <v>179</v>
      </c>
      <c r="F4836">
        <v>1983</v>
      </c>
      <c r="G4836" t="s">
        <v>169</v>
      </c>
      <c r="H4836" t="s">
        <v>170</v>
      </c>
      <c r="I4836" t="s">
        <v>7</v>
      </c>
      <c r="J4836">
        <v>10792</v>
      </c>
      <c r="K4836" t="s">
        <v>166</v>
      </c>
    </row>
    <row r="4837" spans="1:11" x14ac:dyDescent="0.25">
      <c r="A4837" t="s">
        <v>165</v>
      </c>
      <c r="B4837" t="s">
        <v>166</v>
      </c>
      <c r="C4837" t="s">
        <v>254</v>
      </c>
      <c r="D4837" t="s">
        <v>59</v>
      </c>
      <c r="E4837" t="s">
        <v>179</v>
      </c>
      <c r="F4837">
        <v>1984</v>
      </c>
      <c r="G4837" t="s">
        <v>169</v>
      </c>
      <c r="H4837" t="s">
        <v>170</v>
      </c>
      <c r="I4837" t="s">
        <v>7</v>
      </c>
      <c r="J4837">
        <v>12674</v>
      </c>
      <c r="K4837" t="s">
        <v>166</v>
      </c>
    </row>
    <row r="4838" spans="1:11" x14ac:dyDescent="0.25">
      <c r="A4838" t="s">
        <v>165</v>
      </c>
      <c r="B4838" t="s">
        <v>166</v>
      </c>
      <c r="C4838" t="s">
        <v>254</v>
      </c>
      <c r="D4838" t="s">
        <v>59</v>
      </c>
      <c r="E4838" t="s">
        <v>179</v>
      </c>
      <c r="F4838">
        <v>1985</v>
      </c>
      <c r="G4838" t="s">
        <v>169</v>
      </c>
      <c r="H4838" t="s">
        <v>170</v>
      </c>
      <c r="I4838" t="s">
        <v>7</v>
      </c>
      <c r="J4838">
        <v>14759</v>
      </c>
      <c r="K4838" t="s">
        <v>166</v>
      </c>
    </row>
    <row r="4839" spans="1:11" x14ac:dyDescent="0.25">
      <c r="A4839" t="s">
        <v>165</v>
      </c>
      <c r="B4839" t="s">
        <v>166</v>
      </c>
      <c r="C4839" t="s">
        <v>254</v>
      </c>
      <c r="D4839" t="s">
        <v>59</v>
      </c>
      <c r="E4839" t="s">
        <v>179</v>
      </c>
      <c r="F4839">
        <v>1986</v>
      </c>
      <c r="G4839" t="s">
        <v>169</v>
      </c>
      <c r="H4839" t="s">
        <v>170</v>
      </c>
      <c r="I4839" t="s">
        <v>7</v>
      </c>
      <c r="J4839">
        <v>16368</v>
      </c>
      <c r="K4839" t="s">
        <v>166</v>
      </c>
    </row>
    <row r="4840" spans="1:11" x14ac:dyDescent="0.25">
      <c r="A4840" t="s">
        <v>165</v>
      </c>
      <c r="B4840" t="s">
        <v>166</v>
      </c>
      <c r="C4840" t="s">
        <v>254</v>
      </c>
      <c r="D4840" t="s">
        <v>59</v>
      </c>
      <c r="E4840" t="s">
        <v>179</v>
      </c>
      <c r="F4840">
        <v>1987</v>
      </c>
      <c r="G4840" t="s">
        <v>169</v>
      </c>
      <c r="H4840" t="s">
        <v>170</v>
      </c>
      <c r="I4840" t="s">
        <v>7</v>
      </c>
      <c r="J4840">
        <v>17218</v>
      </c>
      <c r="K4840" t="s">
        <v>166</v>
      </c>
    </row>
    <row r="4841" spans="1:11" x14ac:dyDescent="0.25">
      <c r="A4841" t="s">
        <v>165</v>
      </c>
      <c r="B4841" t="s">
        <v>166</v>
      </c>
      <c r="C4841" t="s">
        <v>254</v>
      </c>
      <c r="D4841" t="s">
        <v>59</v>
      </c>
      <c r="E4841" t="s">
        <v>179</v>
      </c>
      <c r="F4841">
        <v>1988</v>
      </c>
      <c r="G4841" t="s">
        <v>169</v>
      </c>
      <c r="H4841" t="s">
        <v>170</v>
      </c>
      <c r="I4841" t="s">
        <v>7</v>
      </c>
      <c r="J4841">
        <v>18573</v>
      </c>
      <c r="K4841" t="s">
        <v>166</v>
      </c>
    </row>
    <row r="4842" spans="1:11" x14ac:dyDescent="0.25">
      <c r="A4842" t="s">
        <v>165</v>
      </c>
      <c r="B4842" t="s">
        <v>166</v>
      </c>
      <c r="C4842" t="s">
        <v>254</v>
      </c>
      <c r="D4842" t="s">
        <v>59</v>
      </c>
      <c r="E4842" t="s">
        <v>179</v>
      </c>
      <c r="F4842">
        <v>1989</v>
      </c>
      <c r="G4842" t="s">
        <v>169</v>
      </c>
      <c r="H4842" t="s">
        <v>170</v>
      </c>
      <c r="I4842" t="s">
        <v>7</v>
      </c>
      <c r="J4842">
        <v>21923</v>
      </c>
      <c r="K4842" t="s">
        <v>166</v>
      </c>
    </row>
    <row r="4843" spans="1:11" x14ac:dyDescent="0.25">
      <c r="A4843" t="s">
        <v>165</v>
      </c>
      <c r="B4843" t="s">
        <v>166</v>
      </c>
      <c r="C4843" t="s">
        <v>254</v>
      </c>
      <c r="D4843" t="s">
        <v>59</v>
      </c>
      <c r="E4843" t="s">
        <v>179</v>
      </c>
      <c r="F4843">
        <v>1990</v>
      </c>
      <c r="G4843" t="s">
        <v>169</v>
      </c>
      <c r="H4843" t="s">
        <v>170</v>
      </c>
      <c r="I4843" t="s">
        <v>7</v>
      </c>
      <c r="J4843">
        <v>23932</v>
      </c>
      <c r="K4843" t="s">
        <v>166</v>
      </c>
    </row>
    <row r="4844" spans="1:11" x14ac:dyDescent="0.25">
      <c r="A4844" t="s">
        <v>165</v>
      </c>
      <c r="B4844" t="s">
        <v>166</v>
      </c>
      <c r="C4844" t="s">
        <v>254</v>
      </c>
      <c r="D4844" t="s">
        <v>59</v>
      </c>
      <c r="E4844" t="s">
        <v>179</v>
      </c>
      <c r="F4844">
        <v>1991</v>
      </c>
      <c r="G4844" t="s">
        <v>169</v>
      </c>
      <c r="H4844" t="s">
        <v>170</v>
      </c>
      <c r="I4844" t="s">
        <v>7</v>
      </c>
      <c r="J4844">
        <v>23465</v>
      </c>
      <c r="K4844" t="s">
        <v>166</v>
      </c>
    </row>
    <row r="4845" spans="1:11" x14ac:dyDescent="0.25">
      <c r="A4845" t="s">
        <v>165</v>
      </c>
      <c r="B4845" t="s">
        <v>166</v>
      </c>
      <c r="C4845" t="s">
        <v>254</v>
      </c>
      <c r="D4845" t="s">
        <v>59</v>
      </c>
      <c r="E4845" t="s">
        <v>179</v>
      </c>
      <c r="F4845">
        <v>1992</v>
      </c>
      <c r="G4845" t="s">
        <v>169</v>
      </c>
      <c r="H4845" t="s">
        <v>170</v>
      </c>
      <c r="I4845" t="s">
        <v>7</v>
      </c>
      <c r="J4845">
        <v>24046</v>
      </c>
      <c r="K4845" t="s">
        <v>166</v>
      </c>
    </row>
    <row r="4846" spans="1:11" x14ac:dyDescent="0.25">
      <c r="A4846" t="s">
        <v>165</v>
      </c>
      <c r="B4846" t="s">
        <v>166</v>
      </c>
      <c r="C4846" t="s">
        <v>254</v>
      </c>
      <c r="D4846" t="s">
        <v>59</v>
      </c>
      <c r="E4846" t="s">
        <v>179</v>
      </c>
      <c r="F4846">
        <v>1993</v>
      </c>
      <c r="G4846" t="s">
        <v>169</v>
      </c>
      <c r="H4846" t="s">
        <v>170</v>
      </c>
      <c r="I4846" t="s">
        <v>7</v>
      </c>
      <c r="J4846">
        <v>24856</v>
      </c>
      <c r="K4846" t="s">
        <v>166</v>
      </c>
    </row>
    <row r="4847" spans="1:11" x14ac:dyDescent="0.25">
      <c r="A4847" t="s">
        <v>165</v>
      </c>
      <c r="B4847" t="s">
        <v>166</v>
      </c>
      <c r="C4847" t="s">
        <v>254</v>
      </c>
      <c r="D4847" t="s">
        <v>59</v>
      </c>
      <c r="E4847" t="s">
        <v>179</v>
      </c>
      <c r="F4847">
        <v>1994</v>
      </c>
      <c r="G4847" t="s">
        <v>169</v>
      </c>
      <c r="H4847" t="s">
        <v>170</v>
      </c>
      <c r="I4847" t="s">
        <v>7</v>
      </c>
      <c r="J4847">
        <v>28061</v>
      </c>
      <c r="K4847" t="s">
        <v>166</v>
      </c>
    </row>
    <row r="4848" spans="1:11" x14ac:dyDescent="0.25">
      <c r="A4848" t="s">
        <v>165</v>
      </c>
      <c r="B4848" t="s">
        <v>166</v>
      </c>
      <c r="C4848" t="s">
        <v>254</v>
      </c>
      <c r="D4848" t="s">
        <v>59</v>
      </c>
      <c r="E4848" t="s">
        <v>179</v>
      </c>
      <c r="F4848">
        <v>1995</v>
      </c>
      <c r="G4848" t="s">
        <v>169</v>
      </c>
      <c r="H4848" t="s">
        <v>170</v>
      </c>
      <c r="I4848" t="s">
        <v>7</v>
      </c>
      <c r="J4848">
        <v>30459</v>
      </c>
      <c r="K4848" t="s">
        <v>166</v>
      </c>
    </row>
    <row r="4849" spans="1:11" x14ac:dyDescent="0.25">
      <c r="A4849" t="s">
        <v>165</v>
      </c>
      <c r="B4849" t="s">
        <v>166</v>
      </c>
      <c r="C4849" t="s">
        <v>254</v>
      </c>
      <c r="D4849" t="s">
        <v>59</v>
      </c>
      <c r="E4849" t="s">
        <v>179</v>
      </c>
      <c r="F4849">
        <v>1996</v>
      </c>
      <c r="G4849" t="s">
        <v>169</v>
      </c>
      <c r="H4849" t="s">
        <v>170</v>
      </c>
      <c r="I4849" t="s">
        <v>7</v>
      </c>
      <c r="J4849">
        <v>30488</v>
      </c>
      <c r="K4849" t="s">
        <v>166</v>
      </c>
    </row>
    <row r="4850" spans="1:11" x14ac:dyDescent="0.25">
      <c r="A4850" t="s">
        <v>165</v>
      </c>
      <c r="B4850" t="s">
        <v>166</v>
      </c>
      <c r="C4850" t="s">
        <v>254</v>
      </c>
      <c r="D4850" t="s">
        <v>59</v>
      </c>
      <c r="E4850" t="s">
        <v>179</v>
      </c>
      <c r="F4850">
        <v>1997</v>
      </c>
      <c r="G4850" t="s">
        <v>169</v>
      </c>
      <c r="H4850" t="s">
        <v>170</v>
      </c>
      <c r="I4850" t="s">
        <v>7</v>
      </c>
      <c r="J4850">
        <v>32046</v>
      </c>
      <c r="K4850" t="s">
        <v>166</v>
      </c>
    </row>
    <row r="4851" spans="1:11" x14ac:dyDescent="0.25">
      <c r="A4851" t="s">
        <v>165</v>
      </c>
      <c r="B4851" t="s">
        <v>166</v>
      </c>
      <c r="C4851" t="s">
        <v>254</v>
      </c>
      <c r="D4851" t="s">
        <v>59</v>
      </c>
      <c r="E4851" t="s">
        <v>179</v>
      </c>
      <c r="F4851">
        <v>1998</v>
      </c>
      <c r="G4851" t="s">
        <v>169</v>
      </c>
      <c r="H4851" t="s">
        <v>170</v>
      </c>
      <c r="I4851" t="s">
        <v>7</v>
      </c>
      <c r="J4851">
        <v>34712</v>
      </c>
      <c r="K4851" t="s">
        <v>166</v>
      </c>
    </row>
    <row r="4852" spans="1:11" x14ac:dyDescent="0.25">
      <c r="A4852" t="s">
        <v>165</v>
      </c>
      <c r="B4852" t="s">
        <v>166</v>
      </c>
      <c r="C4852" t="s">
        <v>254</v>
      </c>
      <c r="D4852" t="s">
        <v>59</v>
      </c>
      <c r="E4852" t="s">
        <v>179</v>
      </c>
      <c r="F4852">
        <v>1999</v>
      </c>
      <c r="G4852" t="s">
        <v>169</v>
      </c>
      <c r="H4852" t="s">
        <v>170</v>
      </c>
      <c r="I4852" t="s">
        <v>7</v>
      </c>
      <c r="J4852">
        <v>37397</v>
      </c>
      <c r="K4852" t="s">
        <v>166</v>
      </c>
    </row>
    <row r="4853" spans="1:11" x14ac:dyDescent="0.25">
      <c r="A4853" t="s">
        <v>165</v>
      </c>
      <c r="B4853" t="s">
        <v>166</v>
      </c>
      <c r="C4853" t="s">
        <v>254</v>
      </c>
      <c r="D4853" t="s">
        <v>59</v>
      </c>
      <c r="E4853" t="s">
        <v>179</v>
      </c>
      <c r="F4853">
        <v>2000</v>
      </c>
      <c r="G4853" t="s">
        <v>169</v>
      </c>
      <c r="H4853" t="s">
        <v>170</v>
      </c>
      <c r="I4853" t="s">
        <v>7</v>
      </c>
      <c r="J4853">
        <v>38780</v>
      </c>
      <c r="K4853" t="s">
        <v>166</v>
      </c>
    </row>
    <row r="4854" spans="1:11" x14ac:dyDescent="0.25">
      <c r="A4854" t="s">
        <v>165</v>
      </c>
      <c r="B4854" t="s">
        <v>166</v>
      </c>
      <c r="C4854" t="s">
        <v>254</v>
      </c>
      <c r="D4854" t="s">
        <v>59</v>
      </c>
      <c r="E4854" t="s">
        <v>179</v>
      </c>
      <c r="F4854">
        <v>2001</v>
      </c>
      <c r="G4854" t="s">
        <v>169</v>
      </c>
      <c r="H4854" t="s">
        <v>170</v>
      </c>
      <c r="I4854" t="s">
        <v>7</v>
      </c>
      <c r="J4854">
        <v>38369</v>
      </c>
      <c r="K4854" t="s">
        <v>166</v>
      </c>
    </row>
    <row r="4855" spans="1:11" x14ac:dyDescent="0.25">
      <c r="A4855" t="s">
        <v>165</v>
      </c>
      <c r="B4855" t="s">
        <v>166</v>
      </c>
      <c r="C4855" t="s">
        <v>254</v>
      </c>
      <c r="D4855" t="s">
        <v>59</v>
      </c>
      <c r="E4855" t="s">
        <v>179</v>
      </c>
      <c r="F4855">
        <v>2002</v>
      </c>
      <c r="G4855" t="s">
        <v>169</v>
      </c>
      <c r="H4855" t="s">
        <v>170</v>
      </c>
      <c r="I4855" t="s">
        <v>7</v>
      </c>
      <c r="J4855">
        <v>38039</v>
      </c>
      <c r="K4855" t="s">
        <v>166</v>
      </c>
    </row>
    <row r="4856" spans="1:11" x14ac:dyDescent="0.25">
      <c r="A4856" t="s">
        <v>165</v>
      </c>
      <c r="B4856" t="s">
        <v>166</v>
      </c>
      <c r="C4856" t="s">
        <v>254</v>
      </c>
      <c r="D4856" t="s">
        <v>59</v>
      </c>
      <c r="E4856" t="s">
        <v>179</v>
      </c>
      <c r="F4856">
        <v>2003</v>
      </c>
      <c r="G4856" t="s">
        <v>169</v>
      </c>
      <c r="H4856" t="s">
        <v>170</v>
      </c>
      <c r="I4856" t="s">
        <v>7</v>
      </c>
      <c r="J4856">
        <v>37562</v>
      </c>
      <c r="K4856" t="s">
        <v>166</v>
      </c>
    </row>
    <row r="4857" spans="1:11" x14ac:dyDescent="0.25">
      <c r="A4857" t="s">
        <v>165</v>
      </c>
      <c r="B4857" t="s">
        <v>166</v>
      </c>
      <c r="C4857" t="s">
        <v>254</v>
      </c>
      <c r="D4857" t="s">
        <v>59</v>
      </c>
      <c r="E4857" t="s">
        <v>179</v>
      </c>
      <c r="F4857">
        <v>2004</v>
      </c>
      <c r="G4857" t="s">
        <v>169</v>
      </c>
      <c r="H4857" t="s">
        <v>170</v>
      </c>
      <c r="I4857" t="s">
        <v>7</v>
      </c>
      <c r="J4857">
        <v>37163</v>
      </c>
      <c r="K4857" t="s">
        <v>166</v>
      </c>
    </row>
    <row r="4858" spans="1:11" x14ac:dyDescent="0.25">
      <c r="A4858" t="s">
        <v>165</v>
      </c>
      <c r="B4858" t="s">
        <v>166</v>
      </c>
      <c r="C4858" t="s">
        <v>254</v>
      </c>
      <c r="D4858" t="s">
        <v>59</v>
      </c>
      <c r="E4858" t="s">
        <v>179</v>
      </c>
      <c r="F4858">
        <v>2005</v>
      </c>
      <c r="G4858" t="s">
        <v>169</v>
      </c>
      <c r="H4858" t="s">
        <v>170</v>
      </c>
      <c r="I4858" t="s">
        <v>7</v>
      </c>
      <c r="J4858">
        <v>37084</v>
      </c>
      <c r="K4858" t="s">
        <v>166</v>
      </c>
    </row>
    <row r="4859" spans="1:11" x14ac:dyDescent="0.25">
      <c r="A4859" t="s">
        <v>165</v>
      </c>
      <c r="B4859" t="s">
        <v>166</v>
      </c>
      <c r="C4859" t="s">
        <v>254</v>
      </c>
      <c r="D4859" t="s">
        <v>59</v>
      </c>
      <c r="E4859" t="s">
        <v>179</v>
      </c>
      <c r="F4859">
        <v>2006</v>
      </c>
      <c r="G4859" t="s">
        <v>169</v>
      </c>
      <c r="H4859" t="s">
        <v>170</v>
      </c>
      <c r="I4859" t="s">
        <v>7</v>
      </c>
      <c r="J4859">
        <v>39133</v>
      </c>
      <c r="K4859" t="s">
        <v>166</v>
      </c>
    </row>
    <row r="4860" spans="1:11" x14ac:dyDescent="0.25">
      <c r="A4860" t="s">
        <v>165</v>
      </c>
      <c r="B4860" t="s">
        <v>166</v>
      </c>
      <c r="C4860" t="s">
        <v>254</v>
      </c>
      <c r="D4860" t="s">
        <v>59</v>
      </c>
      <c r="E4860" t="s">
        <v>179</v>
      </c>
      <c r="F4860">
        <v>2007</v>
      </c>
      <c r="G4860" t="s">
        <v>169</v>
      </c>
      <c r="H4860" t="s">
        <v>170</v>
      </c>
      <c r="I4860" t="s">
        <v>7</v>
      </c>
      <c r="J4860">
        <v>44015</v>
      </c>
      <c r="K4860" t="s">
        <v>166</v>
      </c>
    </row>
    <row r="4861" spans="1:11" x14ac:dyDescent="0.25">
      <c r="A4861" t="s">
        <v>165</v>
      </c>
      <c r="B4861" t="s">
        <v>166</v>
      </c>
      <c r="C4861" t="s">
        <v>254</v>
      </c>
      <c r="D4861" t="s">
        <v>59</v>
      </c>
      <c r="E4861" t="s">
        <v>179</v>
      </c>
      <c r="F4861">
        <v>2008</v>
      </c>
      <c r="G4861" t="s">
        <v>169</v>
      </c>
      <c r="H4861" t="s">
        <v>170</v>
      </c>
      <c r="I4861" t="s">
        <v>7</v>
      </c>
      <c r="J4861">
        <v>45116</v>
      </c>
      <c r="K4861" t="s">
        <v>166</v>
      </c>
    </row>
    <row r="4862" spans="1:11" x14ac:dyDescent="0.25">
      <c r="A4862" t="s">
        <v>165</v>
      </c>
      <c r="B4862" t="s">
        <v>166</v>
      </c>
      <c r="C4862" t="s">
        <v>254</v>
      </c>
      <c r="D4862" t="s">
        <v>59</v>
      </c>
      <c r="E4862" t="s">
        <v>179</v>
      </c>
      <c r="F4862">
        <v>2009</v>
      </c>
      <c r="G4862" t="s">
        <v>169</v>
      </c>
      <c r="H4862" t="s">
        <v>170</v>
      </c>
      <c r="I4862" t="s">
        <v>7</v>
      </c>
      <c r="J4862">
        <v>43069</v>
      </c>
      <c r="K4862" t="s">
        <v>166</v>
      </c>
    </row>
    <row r="4863" spans="1:11" x14ac:dyDescent="0.25">
      <c r="A4863" t="s">
        <v>165</v>
      </c>
      <c r="B4863" t="s">
        <v>166</v>
      </c>
      <c r="C4863" t="s">
        <v>254</v>
      </c>
      <c r="D4863" t="s">
        <v>59</v>
      </c>
      <c r="E4863" t="s">
        <v>179</v>
      </c>
      <c r="F4863">
        <v>2010</v>
      </c>
      <c r="G4863" t="s">
        <v>169</v>
      </c>
      <c r="H4863" t="s">
        <v>170</v>
      </c>
      <c r="I4863" t="s">
        <v>7</v>
      </c>
      <c r="J4863">
        <v>39590</v>
      </c>
      <c r="K4863" t="s">
        <v>166</v>
      </c>
    </row>
    <row r="4864" spans="1:11" x14ac:dyDescent="0.25">
      <c r="A4864" t="s">
        <v>165</v>
      </c>
      <c r="B4864" t="s">
        <v>166</v>
      </c>
      <c r="C4864" t="s">
        <v>254</v>
      </c>
      <c r="D4864" t="s">
        <v>59</v>
      </c>
      <c r="E4864" t="s">
        <v>179</v>
      </c>
      <c r="F4864">
        <v>2011</v>
      </c>
      <c r="G4864" t="s">
        <v>169</v>
      </c>
      <c r="H4864" t="s">
        <v>170</v>
      </c>
      <c r="I4864" t="s">
        <v>7</v>
      </c>
      <c r="J4864">
        <v>38575</v>
      </c>
      <c r="K4864" t="s">
        <v>166</v>
      </c>
    </row>
    <row r="4865" spans="1:11" x14ac:dyDescent="0.25">
      <c r="A4865" t="s">
        <v>165</v>
      </c>
      <c r="B4865" t="s">
        <v>166</v>
      </c>
      <c r="C4865" t="s">
        <v>254</v>
      </c>
      <c r="D4865" t="s">
        <v>59</v>
      </c>
      <c r="E4865" t="s">
        <v>179</v>
      </c>
      <c r="F4865">
        <v>2012</v>
      </c>
      <c r="G4865" t="s">
        <v>169</v>
      </c>
      <c r="H4865" t="s">
        <v>170</v>
      </c>
      <c r="I4865" t="s">
        <v>7</v>
      </c>
      <c r="J4865">
        <v>39179</v>
      </c>
      <c r="K4865" t="s">
        <v>166</v>
      </c>
    </row>
    <row r="4866" spans="1:11" x14ac:dyDescent="0.25">
      <c r="A4866" t="s">
        <v>165</v>
      </c>
      <c r="B4866" t="s">
        <v>166</v>
      </c>
      <c r="C4866" t="s">
        <v>254</v>
      </c>
      <c r="D4866" t="s">
        <v>59</v>
      </c>
      <c r="E4866" t="s">
        <v>179</v>
      </c>
      <c r="F4866">
        <v>2013</v>
      </c>
      <c r="G4866" t="s">
        <v>169</v>
      </c>
      <c r="H4866" t="s">
        <v>170</v>
      </c>
      <c r="I4866" t="s">
        <v>7</v>
      </c>
      <c r="J4866">
        <v>39243</v>
      </c>
      <c r="K4866" t="s">
        <v>166</v>
      </c>
    </row>
    <row r="4867" spans="1:11" x14ac:dyDescent="0.25">
      <c r="A4867" t="s">
        <v>165</v>
      </c>
      <c r="B4867" t="s">
        <v>166</v>
      </c>
      <c r="C4867" t="s">
        <v>254</v>
      </c>
      <c r="D4867" t="s">
        <v>59</v>
      </c>
      <c r="E4867" t="s">
        <v>179</v>
      </c>
      <c r="F4867">
        <v>2014</v>
      </c>
      <c r="G4867" t="s">
        <v>169</v>
      </c>
      <c r="H4867" t="s">
        <v>170</v>
      </c>
      <c r="I4867" t="s">
        <v>7</v>
      </c>
      <c r="J4867">
        <v>38792</v>
      </c>
      <c r="K4867" t="s">
        <v>166</v>
      </c>
    </row>
    <row r="4868" spans="1:11" x14ac:dyDescent="0.25">
      <c r="A4868" t="s">
        <v>165</v>
      </c>
      <c r="B4868" t="s">
        <v>166</v>
      </c>
      <c r="C4868" t="s">
        <v>254</v>
      </c>
      <c r="D4868" t="s">
        <v>59</v>
      </c>
      <c r="E4868" t="s">
        <v>179</v>
      </c>
      <c r="F4868">
        <v>2015</v>
      </c>
      <c r="G4868" t="s">
        <v>169</v>
      </c>
      <c r="H4868" t="s">
        <v>170</v>
      </c>
      <c r="I4868" t="s">
        <v>7</v>
      </c>
      <c r="J4868">
        <v>39706</v>
      </c>
      <c r="K4868" t="s">
        <v>166</v>
      </c>
    </row>
    <row r="4869" spans="1:11" x14ac:dyDescent="0.25">
      <c r="A4869" t="s">
        <v>165</v>
      </c>
      <c r="B4869" t="s">
        <v>166</v>
      </c>
      <c r="C4869" t="s">
        <v>254</v>
      </c>
      <c r="D4869" t="s">
        <v>59</v>
      </c>
      <c r="E4869" t="s">
        <v>179</v>
      </c>
      <c r="F4869">
        <v>2016</v>
      </c>
      <c r="G4869" t="s">
        <v>169</v>
      </c>
      <c r="H4869" t="s">
        <v>170</v>
      </c>
      <c r="I4869" t="s">
        <v>7</v>
      </c>
      <c r="J4869">
        <v>41767</v>
      </c>
      <c r="K4869" t="s">
        <v>166</v>
      </c>
    </row>
    <row r="4870" spans="1:11" x14ac:dyDescent="0.25">
      <c r="A4870" t="s">
        <v>165</v>
      </c>
      <c r="B4870" t="s">
        <v>166</v>
      </c>
      <c r="C4870" t="s">
        <v>254</v>
      </c>
      <c r="D4870" t="s">
        <v>59</v>
      </c>
      <c r="E4870" t="s">
        <v>179</v>
      </c>
      <c r="F4870">
        <v>2017</v>
      </c>
      <c r="G4870" t="s">
        <v>169</v>
      </c>
      <c r="H4870" t="s">
        <v>170</v>
      </c>
      <c r="I4870" t="s">
        <v>7</v>
      </c>
      <c r="J4870">
        <v>44204</v>
      </c>
      <c r="K4870" t="s">
        <v>166</v>
      </c>
    </row>
    <row r="4871" spans="1:11" x14ac:dyDescent="0.25">
      <c r="A4871" t="s">
        <v>165</v>
      </c>
      <c r="B4871" t="s">
        <v>166</v>
      </c>
      <c r="C4871" t="s">
        <v>254</v>
      </c>
      <c r="D4871" t="s">
        <v>59</v>
      </c>
      <c r="E4871" t="s">
        <v>179</v>
      </c>
      <c r="F4871">
        <v>2018</v>
      </c>
      <c r="G4871" t="s">
        <v>169</v>
      </c>
      <c r="H4871" t="s">
        <v>170</v>
      </c>
      <c r="I4871" t="s">
        <v>7</v>
      </c>
      <c r="J4871">
        <v>45379</v>
      </c>
      <c r="K4871" t="s">
        <v>166</v>
      </c>
    </row>
    <row r="4872" spans="1:11" x14ac:dyDescent="0.25">
      <c r="A4872" t="s">
        <v>165</v>
      </c>
      <c r="B4872" t="s">
        <v>166</v>
      </c>
      <c r="C4872" t="s">
        <v>254</v>
      </c>
      <c r="D4872" t="s">
        <v>59</v>
      </c>
      <c r="E4872" t="s">
        <v>179</v>
      </c>
      <c r="F4872">
        <v>2019</v>
      </c>
      <c r="G4872" t="s">
        <v>169</v>
      </c>
      <c r="H4872" t="s">
        <v>170</v>
      </c>
      <c r="I4872" t="s">
        <v>7</v>
      </c>
      <c r="J4872">
        <v>45682</v>
      </c>
      <c r="K4872" t="s">
        <v>166</v>
      </c>
    </row>
    <row r="4873" spans="1:11" x14ac:dyDescent="0.25">
      <c r="A4873" t="s">
        <v>165</v>
      </c>
      <c r="B4873" t="s">
        <v>166</v>
      </c>
      <c r="C4873" t="s">
        <v>254</v>
      </c>
      <c r="D4873" t="s">
        <v>59</v>
      </c>
      <c r="E4873" t="s">
        <v>179</v>
      </c>
      <c r="F4873">
        <v>2020</v>
      </c>
      <c r="G4873" t="s">
        <v>169</v>
      </c>
      <c r="H4873" t="s">
        <v>170</v>
      </c>
      <c r="I4873" t="s">
        <v>7</v>
      </c>
      <c r="J4873">
        <v>48387</v>
      </c>
      <c r="K4873" t="s">
        <v>166</v>
      </c>
    </row>
    <row r="4874" spans="1:11" x14ac:dyDescent="0.25">
      <c r="A4874" t="s">
        <v>165</v>
      </c>
      <c r="B4874" t="s">
        <v>166</v>
      </c>
      <c r="C4874" t="s">
        <v>254</v>
      </c>
      <c r="D4874" t="s">
        <v>59</v>
      </c>
      <c r="E4874" t="s">
        <v>179</v>
      </c>
      <c r="F4874">
        <v>2021</v>
      </c>
      <c r="G4874" t="s">
        <v>169</v>
      </c>
      <c r="H4874" t="s">
        <v>170</v>
      </c>
      <c r="I4874" t="s">
        <v>7</v>
      </c>
      <c r="J4874">
        <v>49743</v>
      </c>
      <c r="K4874" t="s">
        <v>166</v>
      </c>
    </row>
    <row r="4875" spans="1:11" x14ac:dyDescent="0.25">
      <c r="A4875" t="s">
        <v>165</v>
      </c>
      <c r="B4875" t="s">
        <v>166</v>
      </c>
      <c r="C4875" t="s">
        <v>254</v>
      </c>
      <c r="D4875" t="s">
        <v>59</v>
      </c>
      <c r="E4875" t="s">
        <v>179</v>
      </c>
      <c r="F4875">
        <v>2022</v>
      </c>
      <c r="G4875" t="s">
        <v>169</v>
      </c>
      <c r="H4875" t="s">
        <v>170</v>
      </c>
      <c r="I4875" t="s">
        <v>7</v>
      </c>
      <c r="J4875">
        <v>50516</v>
      </c>
      <c r="K4875" t="s">
        <v>166</v>
      </c>
    </row>
    <row r="4876" spans="1:11" x14ac:dyDescent="0.25">
      <c r="A4876" t="s">
        <v>165</v>
      </c>
      <c r="B4876" t="s">
        <v>166</v>
      </c>
      <c r="C4876" t="s">
        <v>255</v>
      </c>
      <c r="D4876" t="s">
        <v>60</v>
      </c>
      <c r="E4876" t="s">
        <v>256</v>
      </c>
      <c r="F4876">
        <v>1929</v>
      </c>
      <c r="G4876" t="s">
        <v>169</v>
      </c>
      <c r="H4876" t="s">
        <v>170</v>
      </c>
      <c r="I4876" t="s">
        <v>7</v>
      </c>
      <c r="J4876">
        <v>62</v>
      </c>
      <c r="K4876" t="s">
        <v>181</v>
      </c>
    </row>
    <row r="4877" spans="1:11" x14ac:dyDescent="0.25">
      <c r="A4877" t="s">
        <v>165</v>
      </c>
      <c r="B4877" t="s">
        <v>166</v>
      </c>
      <c r="C4877" t="s">
        <v>255</v>
      </c>
      <c r="D4877" t="s">
        <v>60</v>
      </c>
      <c r="E4877" t="s">
        <v>256</v>
      </c>
      <c r="F4877">
        <v>1930</v>
      </c>
      <c r="G4877" t="s">
        <v>169</v>
      </c>
      <c r="H4877" t="s">
        <v>170</v>
      </c>
      <c r="I4877" t="s">
        <v>7</v>
      </c>
      <c r="J4877">
        <v>80</v>
      </c>
      <c r="K4877" t="s">
        <v>181</v>
      </c>
    </row>
    <row r="4878" spans="1:11" x14ac:dyDescent="0.25">
      <c r="A4878" t="s">
        <v>165</v>
      </c>
      <c r="B4878" t="s">
        <v>166</v>
      </c>
      <c r="C4878" t="s">
        <v>255</v>
      </c>
      <c r="D4878" t="s">
        <v>60</v>
      </c>
      <c r="E4878" t="s">
        <v>256</v>
      </c>
      <c r="F4878">
        <v>1931</v>
      </c>
      <c r="G4878" t="s">
        <v>169</v>
      </c>
      <c r="H4878" t="s">
        <v>170</v>
      </c>
      <c r="I4878" t="s">
        <v>7</v>
      </c>
      <c r="J4878">
        <v>94</v>
      </c>
      <c r="K4878" t="s">
        <v>181</v>
      </c>
    </row>
    <row r="4879" spans="1:11" x14ac:dyDescent="0.25">
      <c r="A4879" t="s">
        <v>165</v>
      </c>
      <c r="B4879" t="s">
        <v>166</v>
      </c>
      <c r="C4879" t="s">
        <v>255</v>
      </c>
      <c r="D4879" t="s">
        <v>60</v>
      </c>
      <c r="E4879" t="s">
        <v>256</v>
      </c>
      <c r="F4879">
        <v>1932</v>
      </c>
      <c r="G4879" t="s">
        <v>169</v>
      </c>
      <c r="H4879" t="s">
        <v>170</v>
      </c>
      <c r="I4879" t="s">
        <v>7</v>
      </c>
      <c r="J4879">
        <v>115</v>
      </c>
      <c r="K4879" t="s">
        <v>181</v>
      </c>
    </row>
    <row r="4880" spans="1:11" x14ac:dyDescent="0.25">
      <c r="A4880" t="s">
        <v>165</v>
      </c>
      <c r="B4880" t="s">
        <v>166</v>
      </c>
      <c r="C4880" t="s">
        <v>255</v>
      </c>
      <c r="D4880" t="s">
        <v>60</v>
      </c>
      <c r="E4880" t="s">
        <v>256</v>
      </c>
      <c r="F4880">
        <v>1933</v>
      </c>
      <c r="G4880" t="s">
        <v>169</v>
      </c>
      <c r="H4880" t="s">
        <v>170</v>
      </c>
      <c r="I4880" t="s">
        <v>7</v>
      </c>
      <c r="J4880">
        <v>105</v>
      </c>
      <c r="K4880" t="s">
        <v>181</v>
      </c>
    </row>
    <row r="4881" spans="1:11" x14ac:dyDescent="0.25">
      <c r="A4881" t="s">
        <v>165</v>
      </c>
      <c r="B4881" t="s">
        <v>166</v>
      </c>
      <c r="C4881" t="s">
        <v>255</v>
      </c>
      <c r="D4881" t="s">
        <v>60</v>
      </c>
      <c r="E4881" t="s">
        <v>256</v>
      </c>
      <c r="F4881">
        <v>1934</v>
      </c>
      <c r="G4881" t="s">
        <v>169</v>
      </c>
      <c r="H4881" t="s">
        <v>170</v>
      </c>
      <c r="I4881" t="s">
        <v>7</v>
      </c>
      <c r="J4881">
        <v>92</v>
      </c>
      <c r="K4881" t="s">
        <v>181</v>
      </c>
    </row>
    <row r="4882" spans="1:11" x14ac:dyDescent="0.25">
      <c r="A4882" t="s">
        <v>165</v>
      </c>
      <c r="B4882" t="s">
        <v>166</v>
      </c>
      <c r="C4882" t="s">
        <v>255</v>
      </c>
      <c r="D4882" t="s">
        <v>60</v>
      </c>
      <c r="E4882" t="s">
        <v>256</v>
      </c>
      <c r="F4882">
        <v>1935</v>
      </c>
      <c r="G4882" t="s">
        <v>169</v>
      </c>
      <c r="H4882" t="s">
        <v>170</v>
      </c>
      <c r="I4882" t="s">
        <v>7</v>
      </c>
      <c r="J4882">
        <v>91</v>
      </c>
      <c r="K4882" t="s">
        <v>181</v>
      </c>
    </row>
    <row r="4883" spans="1:11" x14ac:dyDescent="0.25">
      <c r="A4883" t="s">
        <v>165</v>
      </c>
      <c r="B4883" t="s">
        <v>166</v>
      </c>
      <c r="C4883" t="s">
        <v>255</v>
      </c>
      <c r="D4883" t="s">
        <v>60</v>
      </c>
      <c r="E4883" t="s">
        <v>256</v>
      </c>
      <c r="F4883">
        <v>1936</v>
      </c>
      <c r="G4883" t="s">
        <v>169</v>
      </c>
      <c r="H4883" t="s">
        <v>170</v>
      </c>
      <c r="I4883" t="s">
        <v>7</v>
      </c>
      <c r="J4883">
        <v>103</v>
      </c>
      <c r="K4883" t="s">
        <v>181</v>
      </c>
    </row>
    <row r="4884" spans="1:11" x14ac:dyDescent="0.25">
      <c r="A4884" t="s">
        <v>165</v>
      </c>
      <c r="B4884" t="s">
        <v>166</v>
      </c>
      <c r="C4884" t="s">
        <v>255</v>
      </c>
      <c r="D4884" t="s">
        <v>60</v>
      </c>
      <c r="E4884" t="s">
        <v>256</v>
      </c>
      <c r="F4884">
        <v>1937</v>
      </c>
      <c r="G4884" t="s">
        <v>169</v>
      </c>
      <c r="H4884" t="s">
        <v>170</v>
      </c>
      <c r="I4884" t="s">
        <v>7</v>
      </c>
      <c r="J4884">
        <v>107</v>
      </c>
      <c r="K4884" t="s">
        <v>181</v>
      </c>
    </row>
    <row r="4885" spans="1:11" x14ac:dyDescent="0.25">
      <c r="A4885" t="s">
        <v>165</v>
      </c>
      <c r="B4885" t="s">
        <v>166</v>
      </c>
      <c r="C4885" t="s">
        <v>255</v>
      </c>
      <c r="D4885" t="s">
        <v>60</v>
      </c>
      <c r="E4885" t="s">
        <v>256</v>
      </c>
      <c r="F4885">
        <v>1938</v>
      </c>
      <c r="G4885" t="s">
        <v>169</v>
      </c>
      <c r="H4885" t="s">
        <v>170</v>
      </c>
      <c r="I4885" t="s">
        <v>7</v>
      </c>
      <c r="J4885">
        <v>118</v>
      </c>
      <c r="K4885" t="s">
        <v>181</v>
      </c>
    </row>
    <row r="4886" spans="1:11" x14ac:dyDescent="0.25">
      <c r="A4886" t="s">
        <v>165</v>
      </c>
      <c r="B4886" t="s">
        <v>166</v>
      </c>
      <c r="C4886" t="s">
        <v>255</v>
      </c>
      <c r="D4886" t="s">
        <v>60</v>
      </c>
      <c r="E4886" t="s">
        <v>256</v>
      </c>
      <c r="F4886">
        <v>1939</v>
      </c>
      <c r="G4886" t="s">
        <v>169</v>
      </c>
      <c r="H4886" t="s">
        <v>170</v>
      </c>
      <c r="I4886" t="s">
        <v>7</v>
      </c>
      <c r="J4886">
        <v>126</v>
      </c>
      <c r="K4886" t="s">
        <v>181</v>
      </c>
    </row>
    <row r="4887" spans="1:11" x14ac:dyDescent="0.25">
      <c r="A4887" t="s">
        <v>165</v>
      </c>
      <c r="B4887" t="s">
        <v>166</v>
      </c>
      <c r="C4887" t="s">
        <v>255</v>
      </c>
      <c r="D4887" t="s">
        <v>60</v>
      </c>
      <c r="E4887" t="s">
        <v>256</v>
      </c>
      <c r="F4887">
        <v>1940</v>
      </c>
      <c r="G4887" t="s">
        <v>169</v>
      </c>
      <c r="H4887" t="s">
        <v>170</v>
      </c>
      <c r="I4887" t="s">
        <v>7</v>
      </c>
      <c r="J4887">
        <v>137</v>
      </c>
      <c r="K4887" t="s">
        <v>181</v>
      </c>
    </row>
    <row r="4888" spans="1:11" x14ac:dyDescent="0.25">
      <c r="A4888" t="s">
        <v>165</v>
      </c>
      <c r="B4888" t="s">
        <v>166</v>
      </c>
      <c r="C4888" t="s">
        <v>255</v>
      </c>
      <c r="D4888" t="s">
        <v>60</v>
      </c>
      <c r="E4888" t="s">
        <v>256</v>
      </c>
      <c r="F4888">
        <v>1941</v>
      </c>
      <c r="G4888" t="s">
        <v>169</v>
      </c>
      <c r="H4888" t="s">
        <v>170</v>
      </c>
      <c r="I4888" t="s">
        <v>7</v>
      </c>
      <c r="J4888">
        <v>324</v>
      </c>
      <c r="K4888" t="s">
        <v>181</v>
      </c>
    </row>
    <row r="4889" spans="1:11" x14ac:dyDescent="0.25">
      <c r="A4889" t="s">
        <v>165</v>
      </c>
      <c r="B4889" t="s">
        <v>166</v>
      </c>
      <c r="C4889" t="s">
        <v>255</v>
      </c>
      <c r="D4889" t="s">
        <v>60</v>
      </c>
      <c r="E4889" t="s">
        <v>256</v>
      </c>
      <c r="F4889">
        <v>1942</v>
      </c>
      <c r="G4889" t="s">
        <v>169</v>
      </c>
      <c r="H4889" t="s">
        <v>170</v>
      </c>
      <c r="I4889" t="s">
        <v>7</v>
      </c>
      <c r="J4889">
        <v>508</v>
      </c>
      <c r="K4889" t="s">
        <v>181</v>
      </c>
    </row>
    <row r="4890" spans="1:11" x14ac:dyDescent="0.25">
      <c r="A4890" t="s">
        <v>165</v>
      </c>
      <c r="B4890" t="s">
        <v>166</v>
      </c>
      <c r="C4890" t="s">
        <v>255</v>
      </c>
      <c r="D4890" t="s">
        <v>60</v>
      </c>
      <c r="E4890" t="s">
        <v>256</v>
      </c>
      <c r="F4890">
        <v>1943</v>
      </c>
      <c r="G4890" t="s">
        <v>169</v>
      </c>
      <c r="H4890" t="s">
        <v>170</v>
      </c>
      <c r="I4890" t="s">
        <v>7</v>
      </c>
      <c r="J4890">
        <v>933</v>
      </c>
      <c r="K4890" t="s">
        <v>181</v>
      </c>
    </row>
    <row r="4891" spans="1:11" x14ac:dyDescent="0.25">
      <c r="A4891" t="s">
        <v>165</v>
      </c>
      <c r="B4891" t="s">
        <v>166</v>
      </c>
      <c r="C4891" t="s">
        <v>255</v>
      </c>
      <c r="D4891" t="s">
        <v>60</v>
      </c>
      <c r="E4891" t="s">
        <v>256</v>
      </c>
      <c r="F4891">
        <v>1944</v>
      </c>
      <c r="G4891" t="s">
        <v>169</v>
      </c>
      <c r="H4891" t="s">
        <v>170</v>
      </c>
      <c r="I4891" t="s">
        <v>7</v>
      </c>
      <c r="J4891">
        <v>1553</v>
      </c>
      <c r="K4891" t="s">
        <v>181</v>
      </c>
    </row>
    <row r="4892" spans="1:11" x14ac:dyDescent="0.25">
      <c r="A4892" t="s">
        <v>165</v>
      </c>
      <c r="B4892" t="s">
        <v>166</v>
      </c>
      <c r="C4892" t="s">
        <v>255</v>
      </c>
      <c r="D4892" t="s">
        <v>60</v>
      </c>
      <c r="E4892" t="s">
        <v>256</v>
      </c>
      <c r="F4892">
        <v>1945</v>
      </c>
      <c r="G4892" t="s">
        <v>169</v>
      </c>
      <c r="H4892" t="s">
        <v>170</v>
      </c>
      <c r="I4892" t="s">
        <v>7</v>
      </c>
      <c r="J4892">
        <v>1530</v>
      </c>
      <c r="K4892" t="s">
        <v>181</v>
      </c>
    </row>
    <row r="4893" spans="1:11" x14ac:dyDescent="0.25">
      <c r="A4893" t="s">
        <v>165</v>
      </c>
      <c r="B4893" t="s">
        <v>166</v>
      </c>
      <c r="C4893" t="s">
        <v>255</v>
      </c>
      <c r="D4893" t="s">
        <v>60</v>
      </c>
      <c r="E4893" t="s">
        <v>256</v>
      </c>
      <c r="F4893">
        <v>1946</v>
      </c>
      <c r="G4893" t="s">
        <v>169</v>
      </c>
      <c r="H4893" t="s">
        <v>170</v>
      </c>
      <c r="I4893" t="s">
        <v>7</v>
      </c>
      <c r="J4893">
        <v>1407</v>
      </c>
      <c r="K4893" t="s">
        <v>181</v>
      </c>
    </row>
    <row r="4894" spans="1:11" x14ac:dyDescent="0.25">
      <c r="A4894" t="s">
        <v>165</v>
      </c>
      <c r="B4894" t="s">
        <v>166</v>
      </c>
      <c r="C4894" t="s">
        <v>255</v>
      </c>
      <c r="D4894" t="s">
        <v>60</v>
      </c>
      <c r="E4894" t="s">
        <v>256</v>
      </c>
      <c r="F4894">
        <v>1947</v>
      </c>
      <c r="G4894" t="s">
        <v>169</v>
      </c>
      <c r="H4894" t="s">
        <v>170</v>
      </c>
      <c r="I4894" t="s">
        <v>7</v>
      </c>
      <c r="J4894">
        <v>1389</v>
      </c>
      <c r="K4894" t="s">
        <v>181</v>
      </c>
    </row>
    <row r="4895" spans="1:11" x14ac:dyDescent="0.25">
      <c r="A4895" t="s">
        <v>165</v>
      </c>
      <c r="B4895" t="s">
        <v>166</v>
      </c>
      <c r="C4895" t="s">
        <v>255</v>
      </c>
      <c r="D4895" t="s">
        <v>60</v>
      </c>
      <c r="E4895" t="s">
        <v>256</v>
      </c>
      <c r="F4895">
        <v>1948</v>
      </c>
      <c r="G4895" t="s">
        <v>169</v>
      </c>
      <c r="H4895" t="s">
        <v>170</v>
      </c>
      <c r="I4895" t="s">
        <v>7</v>
      </c>
      <c r="J4895">
        <v>1594</v>
      </c>
      <c r="K4895" t="s">
        <v>181</v>
      </c>
    </row>
    <row r="4896" spans="1:11" x14ac:dyDescent="0.25">
      <c r="A4896" t="s">
        <v>165</v>
      </c>
      <c r="B4896" t="s">
        <v>166</v>
      </c>
      <c r="C4896" t="s">
        <v>255</v>
      </c>
      <c r="D4896" t="s">
        <v>60</v>
      </c>
      <c r="E4896" t="s">
        <v>256</v>
      </c>
      <c r="F4896">
        <v>1949</v>
      </c>
      <c r="G4896" t="s">
        <v>169</v>
      </c>
      <c r="H4896" t="s">
        <v>170</v>
      </c>
      <c r="I4896" t="s">
        <v>7</v>
      </c>
      <c r="J4896">
        <v>1723</v>
      </c>
      <c r="K4896" t="s">
        <v>181</v>
      </c>
    </row>
    <row r="4897" spans="1:11" x14ac:dyDescent="0.25">
      <c r="A4897" t="s">
        <v>165</v>
      </c>
      <c r="B4897" t="s">
        <v>166</v>
      </c>
      <c r="C4897" t="s">
        <v>255</v>
      </c>
      <c r="D4897" t="s">
        <v>60</v>
      </c>
      <c r="E4897" t="s">
        <v>256</v>
      </c>
      <c r="F4897">
        <v>1950</v>
      </c>
      <c r="G4897" t="s">
        <v>169</v>
      </c>
      <c r="H4897" t="s">
        <v>170</v>
      </c>
      <c r="I4897" t="s">
        <v>7</v>
      </c>
      <c r="J4897">
        <v>1883</v>
      </c>
      <c r="K4897" t="s">
        <v>181</v>
      </c>
    </row>
    <row r="4898" spans="1:11" x14ac:dyDescent="0.25">
      <c r="A4898" t="s">
        <v>165</v>
      </c>
      <c r="B4898" t="s">
        <v>166</v>
      </c>
      <c r="C4898" t="s">
        <v>255</v>
      </c>
      <c r="D4898" t="s">
        <v>60</v>
      </c>
      <c r="E4898" t="s">
        <v>256</v>
      </c>
      <c r="F4898">
        <v>1951</v>
      </c>
      <c r="G4898" t="s">
        <v>169</v>
      </c>
      <c r="H4898" t="s">
        <v>170</v>
      </c>
      <c r="I4898" t="s">
        <v>7</v>
      </c>
      <c r="J4898">
        <v>2103</v>
      </c>
      <c r="K4898" t="s">
        <v>181</v>
      </c>
    </row>
    <row r="4899" spans="1:11" x14ac:dyDescent="0.25">
      <c r="A4899" t="s">
        <v>165</v>
      </c>
      <c r="B4899" t="s">
        <v>166</v>
      </c>
      <c r="C4899" t="s">
        <v>255</v>
      </c>
      <c r="D4899" t="s">
        <v>60</v>
      </c>
      <c r="E4899" t="s">
        <v>256</v>
      </c>
      <c r="F4899">
        <v>1952</v>
      </c>
      <c r="G4899" t="s">
        <v>169</v>
      </c>
      <c r="H4899" t="s">
        <v>170</v>
      </c>
      <c r="I4899" t="s">
        <v>7</v>
      </c>
      <c r="J4899">
        <v>2376</v>
      </c>
      <c r="K4899" t="s">
        <v>181</v>
      </c>
    </row>
    <row r="4900" spans="1:11" x14ac:dyDescent="0.25">
      <c r="A4900" t="s">
        <v>165</v>
      </c>
      <c r="B4900" t="s">
        <v>166</v>
      </c>
      <c r="C4900" t="s">
        <v>255</v>
      </c>
      <c r="D4900" t="s">
        <v>60</v>
      </c>
      <c r="E4900" t="s">
        <v>256</v>
      </c>
      <c r="F4900">
        <v>1953</v>
      </c>
      <c r="G4900" t="s">
        <v>169</v>
      </c>
      <c r="H4900" t="s">
        <v>170</v>
      </c>
      <c r="I4900" t="s">
        <v>7</v>
      </c>
      <c r="J4900">
        <v>2684</v>
      </c>
      <c r="K4900" t="s">
        <v>181</v>
      </c>
    </row>
    <row r="4901" spans="1:11" x14ac:dyDescent="0.25">
      <c r="A4901" t="s">
        <v>165</v>
      </c>
      <c r="B4901" t="s">
        <v>166</v>
      </c>
      <c r="C4901" t="s">
        <v>255</v>
      </c>
      <c r="D4901" t="s">
        <v>60</v>
      </c>
      <c r="E4901" t="s">
        <v>256</v>
      </c>
      <c r="F4901">
        <v>1954</v>
      </c>
      <c r="G4901" t="s">
        <v>169</v>
      </c>
      <c r="H4901" t="s">
        <v>170</v>
      </c>
      <c r="I4901" t="s">
        <v>7</v>
      </c>
      <c r="J4901">
        <v>3042</v>
      </c>
      <c r="K4901" t="s">
        <v>181</v>
      </c>
    </row>
    <row r="4902" spans="1:11" x14ac:dyDescent="0.25">
      <c r="A4902" t="s">
        <v>165</v>
      </c>
      <c r="B4902" t="s">
        <v>166</v>
      </c>
      <c r="C4902" t="s">
        <v>255</v>
      </c>
      <c r="D4902" t="s">
        <v>60</v>
      </c>
      <c r="E4902" t="s">
        <v>256</v>
      </c>
      <c r="F4902">
        <v>1955</v>
      </c>
      <c r="G4902" t="s">
        <v>169</v>
      </c>
      <c r="H4902" t="s">
        <v>170</v>
      </c>
      <c r="I4902" t="s">
        <v>7</v>
      </c>
      <c r="J4902">
        <v>3586</v>
      </c>
      <c r="K4902" t="s">
        <v>181</v>
      </c>
    </row>
    <row r="4903" spans="1:11" x14ac:dyDescent="0.25">
      <c r="A4903" t="s">
        <v>165</v>
      </c>
      <c r="B4903" t="s">
        <v>166</v>
      </c>
      <c r="C4903" t="s">
        <v>255</v>
      </c>
      <c r="D4903" t="s">
        <v>60</v>
      </c>
      <c r="E4903" t="s">
        <v>256</v>
      </c>
      <c r="F4903">
        <v>1956</v>
      </c>
      <c r="G4903" t="s">
        <v>169</v>
      </c>
      <c r="H4903" t="s">
        <v>170</v>
      </c>
      <c r="I4903" t="s">
        <v>7</v>
      </c>
      <c r="J4903">
        <v>4846</v>
      </c>
      <c r="K4903" t="s">
        <v>181</v>
      </c>
    </row>
    <row r="4904" spans="1:11" x14ac:dyDescent="0.25">
      <c r="A4904" t="s">
        <v>165</v>
      </c>
      <c r="B4904" t="s">
        <v>166</v>
      </c>
      <c r="C4904" t="s">
        <v>255</v>
      </c>
      <c r="D4904" t="s">
        <v>60</v>
      </c>
      <c r="E4904" t="s">
        <v>256</v>
      </c>
      <c r="F4904">
        <v>1957</v>
      </c>
      <c r="G4904" t="s">
        <v>169</v>
      </c>
      <c r="H4904" t="s">
        <v>170</v>
      </c>
      <c r="I4904" t="s">
        <v>7</v>
      </c>
      <c r="J4904">
        <v>5880</v>
      </c>
      <c r="K4904" t="s">
        <v>181</v>
      </c>
    </row>
    <row r="4905" spans="1:11" x14ac:dyDescent="0.25">
      <c r="A4905" t="s">
        <v>165</v>
      </c>
      <c r="B4905" t="s">
        <v>166</v>
      </c>
      <c r="C4905" t="s">
        <v>255</v>
      </c>
      <c r="D4905" t="s">
        <v>60</v>
      </c>
      <c r="E4905" t="s">
        <v>256</v>
      </c>
      <c r="F4905">
        <v>1958</v>
      </c>
      <c r="G4905" t="s">
        <v>169</v>
      </c>
      <c r="H4905" t="s">
        <v>170</v>
      </c>
      <c r="I4905" t="s">
        <v>7</v>
      </c>
      <c r="J4905">
        <v>6427</v>
      </c>
      <c r="K4905" t="s">
        <v>181</v>
      </c>
    </row>
    <row r="4906" spans="1:11" x14ac:dyDescent="0.25">
      <c r="A4906" t="s">
        <v>165</v>
      </c>
      <c r="B4906" t="s">
        <v>166</v>
      </c>
      <c r="C4906" t="s">
        <v>255</v>
      </c>
      <c r="D4906" t="s">
        <v>60</v>
      </c>
      <c r="E4906" t="s">
        <v>256</v>
      </c>
      <c r="F4906">
        <v>1959</v>
      </c>
      <c r="G4906" t="s">
        <v>169</v>
      </c>
      <c r="H4906" t="s">
        <v>170</v>
      </c>
      <c r="I4906" t="s">
        <v>7</v>
      </c>
      <c r="J4906">
        <v>7005</v>
      </c>
      <c r="K4906" t="s">
        <v>181</v>
      </c>
    </row>
    <row r="4907" spans="1:11" x14ac:dyDescent="0.25">
      <c r="A4907" t="s">
        <v>165</v>
      </c>
      <c r="B4907" t="s">
        <v>166</v>
      </c>
      <c r="C4907" t="s">
        <v>255</v>
      </c>
      <c r="D4907" t="s">
        <v>60</v>
      </c>
      <c r="E4907" t="s">
        <v>256</v>
      </c>
      <c r="F4907">
        <v>1960</v>
      </c>
      <c r="G4907" t="s">
        <v>169</v>
      </c>
      <c r="H4907" t="s">
        <v>170</v>
      </c>
      <c r="I4907" t="s">
        <v>7</v>
      </c>
      <c r="J4907">
        <v>7828</v>
      </c>
      <c r="K4907" t="s">
        <v>181</v>
      </c>
    </row>
    <row r="4908" spans="1:11" x14ac:dyDescent="0.25">
      <c r="A4908" t="s">
        <v>165</v>
      </c>
      <c r="B4908" t="s">
        <v>166</v>
      </c>
      <c r="C4908" t="s">
        <v>255</v>
      </c>
      <c r="D4908" t="s">
        <v>60</v>
      </c>
      <c r="E4908" t="s">
        <v>256</v>
      </c>
      <c r="F4908">
        <v>1961</v>
      </c>
      <c r="G4908" t="s">
        <v>169</v>
      </c>
      <c r="H4908" t="s">
        <v>170</v>
      </c>
      <c r="I4908" t="s">
        <v>7</v>
      </c>
      <c r="J4908">
        <v>8807</v>
      </c>
      <c r="K4908" t="s">
        <v>181</v>
      </c>
    </row>
    <row r="4909" spans="1:11" x14ac:dyDescent="0.25">
      <c r="A4909" t="s">
        <v>165</v>
      </c>
      <c r="B4909" t="s">
        <v>166</v>
      </c>
      <c r="C4909" t="s">
        <v>255</v>
      </c>
      <c r="D4909" t="s">
        <v>60</v>
      </c>
      <c r="E4909" t="s">
        <v>256</v>
      </c>
      <c r="F4909">
        <v>1962</v>
      </c>
      <c r="G4909" t="s">
        <v>169</v>
      </c>
      <c r="H4909" t="s">
        <v>170</v>
      </c>
      <c r="I4909" t="s">
        <v>7</v>
      </c>
      <c r="J4909">
        <v>9867</v>
      </c>
      <c r="K4909" t="s">
        <v>181</v>
      </c>
    </row>
    <row r="4910" spans="1:11" x14ac:dyDescent="0.25">
      <c r="A4910" t="s">
        <v>165</v>
      </c>
      <c r="B4910" t="s">
        <v>166</v>
      </c>
      <c r="C4910" t="s">
        <v>255</v>
      </c>
      <c r="D4910" t="s">
        <v>60</v>
      </c>
      <c r="E4910" t="s">
        <v>256</v>
      </c>
      <c r="F4910">
        <v>1963</v>
      </c>
      <c r="G4910" t="s">
        <v>169</v>
      </c>
      <c r="H4910" t="s">
        <v>170</v>
      </c>
      <c r="I4910" t="s">
        <v>7</v>
      </c>
      <c r="J4910">
        <v>11705</v>
      </c>
      <c r="K4910" t="s">
        <v>181</v>
      </c>
    </row>
    <row r="4911" spans="1:11" x14ac:dyDescent="0.25">
      <c r="A4911" t="s">
        <v>165</v>
      </c>
      <c r="B4911" t="s">
        <v>166</v>
      </c>
      <c r="C4911" t="s">
        <v>255</v>
      </c>
      <c r="D4911" t="s">
        <v>60</v>
      </c>
      <c r="E4911" t="s">
        <v>256</v>
      </c>
      <c r="F4911">
        <v>1964</v>
      </c>
      <c r="G4911" t="s">
        <v>169</v>
      </c>
      <c r="H4911" t="s">
        <v>170</v>
      </c>
      <c r="I4911" t="s">
        <v>7</v>
      </c>
      <c r="J4911">
        <v>12920</v>
      </c>
      <c r="K4911" t="s">
        <v>181</v>
      </c>
    </row>
    <row r="4912" spans="1:11" x14ac:dyDescent="0.25">
      <c r="A4912" t="s">
        <v>165</v>
      </c>
      <c r="B4912" t="s">
        <v>166</v>
      </c>
      <c r="C4912" t="s">
        <v>255</v>
      </c>
      <c r="D4912" t="s">
        <v>60</v>
      </c>
      <c r="E4912" t="s">
        <v>256</v>
      </c>
      <c r="F4912">
        <v>1965</v>
      </c>
      <c r="G4912" t="s">
        <v>169</v>
      </c>
      <c r="H4912" t="s">
        <v>170</v>
      </c>
      <c r="I4912" t="s">
        <v>7</v>
      </c>
      <c r="J4912">
        <v>13804</v>
      </c>
      <c r="K4912" t="s">
        <v>181</v>
      </c>
    </row>
    <row r="4913" spans="1:11" x14ac:dyDescent="0.25">
      <c r="A4913" t="s">
        <v>165</v>
      </c>
      <c r="B4913" t="s">
        <v>166</v>
      </c>
      <c r="C4913" t="s">
        <v>255</v>
      </c>
      <c r="D4913" t="s">
        <v>60</v>
      </c>
      <c r="E4913" t="s">
        <v>256</v>
      </c>
      <c r="F4913">
        <v>1966</v>
      </c>
      <c r="G4913" t="s">
        <v>169</v>
      </c>
      <c r="H4913" t="s">
        <v>170</v>
      </c>
      <c r="I4913" t="s">
        <v>7</v>
      </c>
      <c r="J4913">
        <v>15404</v>
      </c>
      <c r="K4913" t="s">
        <v>181</v>
      </c>
    </row>
    <row r="4914" spans="1:11" x14ac:dyDescent="0.25">
      <c r="A4914" t="s">
        <v>165</v>
      </c>
      <c r="B4914" t="s">
        <v>166</v>
      </c>
      <c r="C4914" t="s">
        <v>255</v>
      </c>
      <c r="D4914" t="s">
        <v>60</v>
      </c>
      <c r="E4914" t="s">
        <v>256</v>
      </c>
      <c r="F4914">
        <v>1967</v>
      </c>
      <c r="G4914" t="s">
        <v>169</v>
      </c>
      <c r="H4914" t="s">
        <v>170</v>
      </c>
      <c r="I4914" t="s">
        <v>7</v>
      </c>
      <c r="J4914">
        <v>16179</v>
      </c>
      <c r="K4914" t="s">
        <v>181</v>
      </c>
    </row>
    <row r="4915" spans="1:11" x14ac:dyDescent="0.25">
      <c r="A4915" t="s">
        <v>165</v>
      </c>
      <c r="B4915" t="s">
        <v>166</v>
      </c>
      <c r="C4915" t="s">
        <v>255</v>
      </c>
      <c r="D4915" t="s">
        <v>60</v>
      </c>
      <c r="E4915" t="s">
        <v>256</v>
      </c>
      <c r="F4915">
        <v>1968</v>
      </c>
      <c r="G4915" t="s">
        <v>169</v>
      </c>
      <c r="H4915" t="s">
        <v>170</v>
      </c>
      <c r="I4915" t="s">
        <v>7</v>
      </c>
      <c r="J4915">
        <v>17044</v>
      </c>
      <c r="K4915" t="s">
        <v>181</v>
      </c>
    </row>
    <row r="4916" spans="1:11" x14ac:dyDescent="0.25">
      <c r="A4916" t="s">
        <v>165</v>
      </c>
      <c r="B4916" t="s">
        <v>166</v>
      </c>
      <c r="C4916" t="s">
        <v>255</v>
      </c>
      <c r="D4916" t="s">
        <v>60</v>
      </c>
      <c r="E4916" t="s">
        <v>256</v>
      </c>
      <c r="F4916">
        <v>1969</v>
      </c>
      <c r="G4916" t="s">
        <v>169</v>
      </c>
      <c r="H4916" t="s">
        <v>170</v>
      </c>
      <c r="I4916" t="s">
        <v>7</v>
      </c>
      <c r="J4916">
        <v>17724</v>
      </c>
      <c r="K4916" t="s">
        <v>181</v>
      </c>
    </row>
    <row r="4917" spans="1:11" x14ac:dyDescent="0.25">
      <c r="A4917" t="s">
        <v>165</v>
      </c>
      <c r="B4917" t="s">
        <v>166</v>
      </c>
      <c r="C4917" t="s">
        <v>255</v>
      </c>
      <c r="D4917" t="s">
        <v>60</v>
      </c>
      <c r="E4917" t="s">
        <v>256</v>
      </c>
      <c r="F4917">
        <v>1970</v>
      </c>
      <c r="G4917" t="s">
        <v>169</v>
      </c>
      <c r="H4917" t="s">
        <v>170</v>
      </c>
      <c r="I4917" t="s">
        <v>7</v>
      </c>
      <c r="J4917">
        <v>17584</v>
      </c>
      <c r="K4917" t="s">
        <v>181</v>
      </c>
    </row>
    <row r="4918" spans="1:11" x14ac:dyDescent="0.25">
      <c r="A4918" t="s">
        <v>165</v>
      </c>
      <c r="B4918" t="s">
        <v>166</v>
      </c>
      <c r="C4918" t="s">
        <v>255</v>
      </c>
      <c r="D4918" t="s">
        <v>60</v>
      </c>
      <c r="E4918" t="s">
        <v>256</v>
      </c>
      <c r="F4918">
        <v>1971</v>
      </c>
      <c r="G4918" t="s">
        <v>169</v>
      </c>
      <c r="H4918" t="s">
        <v>170</v>
      </c>
      <c r="I4918" t="s">
        <v>7</v>
      </c>
      <c r="J4918">
        <v>18054</v>
      </c>
      <c r="K4918" t="s">
        <v>181</v>
      </c>
    </row>
    <row r="4919" spans="1:11" x14ac:dyDescent="0.25">
      <c r="A4919" t="s">
        <v>165</v>
      </c>
      <c r="B4919" t="s">
        <v>166</v>
      </c>
      <c r="C4919" t="s">
        <v>255</v>
      </c>
      <c r="D4919" t="s">
        <v>60</v>
      </c>
      <c r="E4919" t="s">
        <v>256</v>
      </c>
      <c r="F4919">
        <v>1972</v>
      </c>
      <c r="G4919" t="s">
        <v>169</v>
      </c>
      <c r="H4919" t="s">
        <v>170</v>
      </c>
      <c r="I4919" t="s">
        <v>7</v>
      </c>
      <c r="J4919">
        <v>19305</v>
      </c>
      <c r="K4919" t="s">
        <v>181</v>
      </c>
    </row>
    <row r="4920" spans="1:11" x14ac:dyDescent="0.25">
      <c r="A4920" t="s">
        <v>165</v>
      </c>
      <c r="B4920" t="s">
        <v>166</v>
      </c>
      <c r="C4920" t="s">
        <v>255</v>
      </c>
      <c r="D4920" t="s">
        <v>60</v>
      </c>
      <c r="E4920" t="s">
        <v>256</v>
      </c>
      <c r="F4920">
        <v>1973</v>
      </c>
      <c r="G4920" t="s">
        <v>169</v>
      </c>
      <c r="H4920" t="s">
        <v>170</v>
      </c>
      <c r="I4920" t="s">
        <v>7</v>
      </c>
      <c r="J4920">
        <v>20344</v>
      </c>
      <c r="K4920" t="s">
        <v>181</v>
      </c>
    </row>
    <row r="4921" spans="1:11" x14ac:dyDescent="0.25">
      <c r="A4921" t="s">
        <v>165</v>
      </c>
      <c r="B4921" t="s">
        <v>166</v>
      </c>
      <c r="C4921" t="s">
        <v>255</v>
      </c>
      <c r="D4921" t="s">
        <v>60</v>
      </c>
      <c r="E4921" t="s">
        <v>256</v>
      </c>
      <c r="F4921">
        <v>1974</v>
      </c>
      <c r="G4921" t="s">
        <v>169</v>
      </c>
      <c r="H4921" t="s">
        <v>170</v>
      </c>
      <c r="I4921" t="s">
        <v>7</v>
      </c>
      <c r="J4921">
        <v>21489</v>
      </c>
      <c r="K4921" t="s">
        <v>181</v>
      </c>
    </row>
    <row r="4922" spans="1:11" x14ac:dyDescent="0.25">
      <c r="A4922" t="s">
        <v>165</v>
      </c>
      <c r="B4922" t="s">
        <v>166</v>
      </c>
      <c r="C4922" t="s">
        <v>255</v>
      </c>
      <c r="D4922" t="s">
        <v>60</v>
      </c>
      <c r="E4922" t="s">
        <v>256</v>
      </c>
      <c r="F4922">
        <v>1975</v>
      </c>
      <c r="G4922" t="s">
        <v>169</v>
      </c>
      <c r="H4922" t="s">
        <v>170</v>
      </c>
      <c r="I4922" t="s">
        <v>7</v>
      </c>
      <c r="J4922">
        <v>23279</v>
      </c>
      <c r="K4922" t="s">
        <v>181</v>
      </c>
    </row>
    <row r="4923" spans="1:11" x14ac:dyDescent="0.25">
      <c r="A4923" t="s">
        <v>165</v>
      </c>
      <c r="B4923" t="s">
        <v>166</v>
      </c>
      <c r="C4923" t="s">
        <v>255</v>
      </c>
      <c r="D4923" t="s">
        <v>60</v>
      </c>
      <c r="E4923" t="s">
        <v>256</v>
      </c>
      <c r="F4923">
        <v>1976</v>
      </c>
      <c r="G4923" t="s">
        <v>169</v>
      </c>
      <c r="H4923" t="s">
        <v>170</v>
      </c>
      <c r="I4923" t="s">
        <v>7</v>
      </c>
      <c r="J4923">
        <v>25522</v>
      </c>
      <c r="K4923" t="s">
        <v>181</v>
      </c>
    </row>
    <row r="4924" spans="1:11" x14ac:dyDescent="0.25">
      <c r="A4924" t="s">
        <v>165</v>
      </c>
      <c r="B4924" t="s">
        <v>166</v>
      </c>
      <c r="C4924" t="s">
        <v>255</v>
      </c>
      <c r="D4924" t="s">
        <v>60</v>
      </c>
      <c r="E4924" t="s">
        <v>256</v>
      </c>
      <c r="F4924">
        <v>1977</v>
      </c>
      <c r="G4924" t="s">
        <v>169</v>
      </c>
      <c r="H4924" t="s">
        <v>170</v>
      </c>
      <c r="I4924" t="s">
        <v>7</v>
      </c>
      <c r="J4924">
        <v>27892</v>
      </c>
      <c r="K4924" t="s">
        <v>181</v>
      </c>
    </row>
    <row r="4925" spans="1:11" x14ac:dyDescent="0.25">
      <c r="A4925" t="s">
        <v>165</v>
      </c>
      <c r="B4925" t="s">
        <v>166</v>
      </c>
      <c r="C4925" t="s">
        <v>255</v>
      </c>
      <c r="D4925" t="s">
        <v>60</v>
      </c>
      <c r="E4925" t="s">
        <v>256</v>
      </c>
      <c r="F4925">
        <v>1978</v>
      </c>
      <c r="G4925" t="s">
        <v>169</v>
      </c>
      <c r="H4925" t="s">
        <v>170</v>
      </c>
      <c r="I4925" t="s">
        <v>7</v>
      </c>
      <c r="J4925">
        <v>31023</v>
      </c>
      <c r="K4925" t="s">
        <v>181</v>
      </c>
    </row>
    <row r="4926" spans="1:11" x14ac:dyDescent="0.25">
      <c r="A4926" t="s">
        <v>165</v>
      </c>
      <c r="B4926" t="s">
        <v>166</v>
      </c>
      <c r="C4926" t="s">
        <v>255</v>
      </c>
      <c r="D4926" t="s">
        <v>60</v>
      </c>
      <c r="E4926" t="s">
        <v>256</v>
      </c>
      <c r="F4926">
        <v>1979</v>
      </c>
      <c r="G4926" t="s">
        <v>169</v>
      </c>
      <c r="H4926" t="s">
        <v>170</v>
      </c>
      <c r="I4926" t="s">
        <v>7</v>
      </c>
      <c r="J4926">
        <v>35010</v>
      </c>
      <c r="K4926" t="s">
        <v>181</v>
      </c>
    </row>
    <row r="4927" spans="1:11" x14ac:dyDescent="0.25">
      <c r="A4927" t="s">
        <v>165</v>
      </c>
      <c r="B4927" t="s">
        <v>166</v>
      </c>
      <c r="C4927" t="s">
        <v>255</v>
      </c>
      <c r="D4927" t="s">
        <v>60</v>
      </c>
      <c r="E4927" t="s">
        <v>256</v>
      </c>
      <c r="F4927">
        <v>1980</v>
      </c>
      <c r="G4927" t="s">
        <v>169</v>
      </c>
      <c r="H4927" t="s">
        <v>170</v>
      </c>
      <c r="I4927" t="s">
        <v>7</v>
      </c>
      <c r="J4927">
        <v>39561</v>
      </c>
      <c r="K4927" t="s">
        <v>181</v>
      </c>
    </row>
    <row r="4928" spans="1:11" x14ac:dyDescent="0.25">
      <c r="A4928" t="s">
        <v>165</v>
      </c>
      <c r="B4928" t="s">
        <v>166</v>
      </c>
      <c r="C4928" t="s">
        <v>255</v>
      </c>
      <c r="D4928" t="s">
        <v>60</v>
      </c>
      <c r="E4928" t="s">
        <v>256</v>
      </c>
      <c r="F4928">
        <v>1981</v>
      </c>
      <c r="G4928" t="s">
        <v>169</v>
      </c>
      <c r="H4928" t="s">
        <v>170</v>
      </c>
      <c r="I4928" t="s">
        <v>7</v>
      </c>
      <c r="J4928">
        <v>45021</v>
      </c>
      <c r="K4928" t="s">
        <v>181</v>
      </c>
    </row>
    <row r="4929" spans="1:11" x14ac:dyDescent="0.25">
      <c r="A4929" t="s">
        <v>165</v>
      </c>
      <c r="B4929" t="s">
        <v>166</v>
      </c>
      <c r="C4929" t="s">
        <v>255</v>
      </c>
      <c r="D4929" t="s">
        <v>60</v>
      </c>
      <c r="E4929" t="s">
        <v>256</v>
      </c>
      <c r="F4929">
        <v>1982</v>
      </c>
      <c r="G4929" t="s">
        <v>169</v>
      </c>
      <c r="H4929" t="s">
        <v>170</v>
      </c>
      <c r="I4929" t="s">
        <v>7</v>
      </c>
      <c r="J4929">
        <v>49653</v>
      </c>
      <c r="K4929" t="s">
        <v>181</v>
      </c>
    </row>
    <row r="4930" spans="1:11" x14ac:dyDescent="0.25">
      <c r="A4930" t="s">
        <v>165</v>
      </c>
      <c r="B4930" t="s">
        <v>166</v>
      </c>
      <c r="C4930" t="s">
        <v>255</v>
      </c>
      <c r="D4930" t="s">
        <v>60</v>
      </c>
      <c r="E4930" t="s">
        <v>256</v>
      </c>
      <c r="F4930">
        <v>1983</v>
      </c>
      <c r="G4930" t="s">
        <v>169</v>
      </c>
      <c r="H4930" t="s">
        <v>170</v>
      </c>
      <c r="I4930" t="s">
        <v>7</v>
      </c>
      <c r="J4930">
        <v>55217</v>
      </c>
      <c r="K4930" t="s">
        <v>181</v>
      </c>
    </row>
    <row r="4931" spans="1:11" x14ac:dyDescent="0.25">
      <c r="A4931" t="s">
        <v>165</v>
      </c>
      <c r="B4931" t="s">
        <v>166</v>
      </c>
      <c r="C4931" t="s">
        <v>255</v>
      </c>
      <c r="D4931" t="s">
        <v>60</v>
      </c>
      <c r="E4931" t="s">
        <v>256</v>
      </c>
      <c r="F4931">
        <v>1984</v>
      </c>
      <c r="G4931" t="s">
        <v>169</v>
      </c>
      <c r="H4931" t="s">
        <v>170</v>
      </c>
      <c r="I4931" t="s">
        <v>7</v>
      </c>
      <c r="J4931">
        <v>62229</v>
      </c>
      <c r="K4931" t="s">
        <v>181</v>
      </c>
    </row>
    <row r="4932" spans="1:11" x14ac:dyDescent="0.25">
      <c r="A4932" t="s">
        <v>165</v>
      </c>
      <c r="B4932" t="s">
        <v>166</v>
      </c>
      <c r="C4932" t="s">
        <v>255</v>
      </c>
      <c r="D4932" t="s">
        <v>60</v>
      </c>
      <c r="E4932" t="s">
        <v>256</v>
      </c>
      <c r="F4932">
        <v>1985</v>
      </c>
      <c r="G4932" t="s">
        <v>169</v>
      </c>
      <c r="H4932" t="s">
        <v>170</v>
      </c>
      <c r="I4932" t="s">
        <v>7</v>
      </c>
      <c r="J4932">
        <v>70994</v>
      </c>
      <c r="K4932" t="s">
        <v>181</v>
      </c>
    </row>
    <row r="4933" spans="1:11" x14ac:dyDescent="0.25">
      <c r="A4933" t="s">
        <v>165</v>
      </c>
      <c r="B4933" t="s">
        <v>166</v>
      </c>
      <c r="C4933" t="s">
        <v>255</v>
      </c>
      <c r="D4933" t="s">
        <v>60</v>
      </c>
      <c r="E4933" t="s">
        <v>256</v>
      </c>
      <c r="F4933">
        <v>1986</v>
      </c>
      <c r="G4933" t="s">
        <v>169</v>
      </c>
      <c r="H4933" t="s">
        <v>170</v>
      </c>
      <c r="I4933" t="s">
        <v>7</v>
      </c>
      <c r="J4933">
        <v>75207</v>
      </c>
      <c r="K4933" t="s">
        <v>181</v>
      </c>
    </row>
    <row r="4934" spans="1:11" x14ac:dyDescent="0.25">
      <c r="A4934" t="s">
        <v>165</v>
      </c>
      <c r="B4934" t="s">
        <v>166</v>
      </c>
      <c r="C4934" t="s">
        <v>255</v>
      </c>
      <c r="D4934" t="s">
        <v>60</v>
      </c>
      <c r="E4934" t="s">
        <v>256</v>
      </c>
      <c r="F4934">
        <v>1987</v>
      </c>
      <c r="G4934" t="s">
        <v>169</v>
      </c>
      <c r="H4934" t="s">
        <v>170</v>
      </c>
      <c r="I4934" t="s">
        <v>7</v>
      </c>
      <c r="J4934">
        <v>81717</v>
      </c>
      <c r="K4934" t="s">
        <v>181</v>
      </c>
    </row>
    <row r="4935" spans="1:11" x14ac:dyDescent="0.25">
      <c r="A4935" t="s">
        <v>165</v>
      </c>
      <c r="B4935" t="s">
        <v>166</v>
      </c>
      <c r="C4935" t="s">
        <v>255</v>
      </c>
      <c r="D4935" t="s">
        <v>60</v>
      </c>
      <c r="E4935" t="s">
        <v>256</v>
      </c>
      <c r="F4935">
        <v>1988</v>
      </c>
      <c r="G4935" t="s">
        <v>169</v>
      </c>
      <c r="H4935" t="s">
        <v>170</v>
      </c>
      <c r="I4935" t="s">
        <v>7</v>
      </c>
      <c r="J4935">
        <v>85124</v>
      </c>
      <c r="K4935" t="s">
        <v>181</v>
      </c>
    </row>
    <row r="4936" spans="1:11" x14ac:dyDescent="0.25">
      <c r="A4936" t="s">
        <v>165</v>
      </c>
      <c r="B4936" t="s">
        <v>166</v>
      </c>
      <c r="C4936" t="s">
        <v>255</v>
      </c>
      <c r="D4936" t="s">
        <v>60</v>
      </c>
      <c r="E4936" t="s">
        <v>256</v>
      </c>
      <c r="F4936">
        <v>1989</v>
      </c>
      <c r="G4936" t="s">
        <v>169</v>
      </c>
      <c r="H4936" t="s">
        <v>170</v>
      </c>
      <c r="I4936" t="s">
        <v>7</v>
      </c>
      <c r="J4936">
        <v>87786</v>
      </c>
      <c r="K4936" t="s">
        <v>181</v>
      </c>
    </row>
    <row r="4937" spans="1:11" x14ac:dyDescent="0.25">
      <c r="A4937" t="s">
        <v>165</v>
      </c>
      <c r="B4937" t="s">
        <v>166</v>
      </c>
      <c r="C4937" t="s">
        <v>255</v>
      </c>
      <c r="D4937" t="s">
        <v>60</v>
      </c>
      <c r="E4937" t="s">
        <v>256</v>
      </c>
      <c r="F4937">
        <v>1990</v>
      </c>
      <c r="G4937" t="s">
        <v>169</v>
      </c>
      <c r="H4937" t="s">
        <v>170</v>
      </c>
      <c r="I4937" t="s">
        <v>7</v>
      </c>
      <c r="J4937">
        <v>91124</v>
      </c>
      <c r="K4937" t="s">
        <v>181</v>
      </c>
    </row>
    <row r="4938" spans="1:11" x14ac:dyDescent="0.25">
      <c r="A4938" t="s">
        <v>165</v>
      </c>
      <c r="B4938" t="s">
        <v>166</v>
      </c>
      <c r="C4938" t="s">
        <v>255</v>
      </c>
      <c r="D4938" t="s">
        <v>60</v>
      </c>
      <c r="E4938" t="s">
        <v>256</v>
      </c>
      <c r="F4938">
        <v>1991</v>
      </c>
      <c r="G4938" t="s">
        <v>169</v>
      </c>
      <c r="H4938" t="s">
        <v>170</v>
      </c>
      <c r="I4938" t="s">
        <v>7</v>
      </c>
      <c r="J4938">
        <v>91418</v>
      </c>
      <c r="K4938" t="s">
        <v>181</v>
      </c>
    </row>
    <row r="4939" spans="1:11" x14ac:dyDescent="0.25">
      <c r="A4939" t="s">
        <v>165</v>
      </c>
      <c r="B4939" t="s">
        <v>166</v>
      </c>
      <c r="C4939" t="s">
        <v>255</v>
      </c>
      <c r="D4939" t="s">
        <v>60</v>
      </c>
      <c r="E4939" t="s">
        <v>256</v>
      </c>
      <c r="F4939">
        <v>1992</v>
      </c>
      <c r="G4939" t="s">
        <v>169</v>
      </c>
      <c r="H4939" t="s">
        <v>170</v>
      </c>
      <c r="I4939" t="s">
        <v>7</v>
      </c>
      <c r="J4939">
        <v>91607</v>
      </c>
      <c r="K4939" t="s">
        <v>181</v>
      </c>
    </row>
    <row r="4940" spans="1:11" x14ac:dyDescent="0.25">
      <c r="A4940" t="s">
        <v>165</v>
      </c>
      <c r="B4940" t="s">
        <v>166</v>
      </c>
      <c r="C4940" t="s">
        <v>255</v>
      </c>
      <c r="D4940" t="s">
        <v>60</v>
      </c>
      <c r="E4940" t="s">
        <v>256</v>
      </c>
      <c r="F4940">
        <v>1993</v>
      </c>
      <c r="G4940" t="s">
        <v>169</v>
      </c>
      <c r="H4940" t="s">
        <v>170</v>
      </c>
      <c r="I4940" t="s">
        <v>7</v>
      </c>
      <c r="J4940">
        <v>91397</v>
      </c>
      <c r="K4940" t="s">
        <v>181</v>
      </c>
    </row>
    <row r="4941" spans="1:11" x14ac:dyDescent="0.25">
      <c r="A4941" t="s">
        <v>165</v>
      </c>
      <c r="B4941" t="s">
        <v>166</v>
      </c>
      <c r="C4941" t="s">
        <v>255</v>
      </c>
      <c r="D4941" t="s">
        <v>60</v>
      </c>
      <c r="E4941" t="s">
        <v>256</v>
      </c>
      <c r="F4941">
        <v>1994</v>
      </c>
      <c r="G4941" t="s">
        <v>169</v>
      </c>
      <c r="H4941" t="s">
        <v>170</v>
      </c>
      <c r="I4941" t="s">
        <v>7</v>
      </c>
      <c r="J4941">
        <v>92034</v>
      </c>
      <c r="K4941" t="s">
        <v>181</v>
      </c>
    </row>
    <row r="4942" spans="1:11" x14ac:dyDescent="0.25">
      <c r="A4942" t="s">
        <v>165</v>
      </c>
      <c r="B4942" t="s">
        <v>166</v>
      </c>
      <c r="C4942" t="s">
        <v>255</v>
      </c>
      <c r="D4942" t="s">
        <v>60</v>
      </c>
      <c r="E4942" t="s">
        <v>256</v>
      </c>
      <c r="F4942">
        <v>1995</v>
      </c>
      <c r="G4942" t="s">
        <v>169</v>
      </c>
      <c r="H4942" t="s">
        <v>170</v>
      </c>
      <c r="I4942" t="s">
        <v>7</v>
      </c>
      <c r="J4942">
        <v>94044</v>
      </c>
      <c r="K4942" t="s">
        <v>181</v>
      </c>
    </row>
    <row r="4943" spans="1:11" x14ac:dyDescent="0.25">
      <c r="A4943" t="s">
        <v>165</v>
      </c>
      <c r="B4943" t="s">
        <v>166</v>
      </c>
      <c r="C4943" t="s">
        <v>255</v>
      </c>
      <c r="D4943" t="s">
        <v>60</v>
      </c>
      <c r="E4943" t="s">
        <v>256</v>
      </c>
      <c r="F4943">
        <v>1996</v>
      </c>
      <c r="G4943" t="s">
        <v>169</v>
      </c>
      <c r="H4943" t="s">
        <v>170</v>
      </c>
      <c r="I4943" t="s">
        <v>7</v>
      </c>
      <c r="J4943">
        <v>95492</v>
      </c>
      <c r="K4943" t="s">
        <v>181</v>
      </c>
    </row>
    <row r="4944" spans="1:11" x14ac:dyDescent="0.25">
      <c r="A4944" t="s">
        <v>165</v>
      </c>
      <c r="B4944" t="s">
        <v>166</v>
      </c>
      <c r="C4944" t="s">
        <v>255</v>
      </c>
      <c r="D4944" t="s">
        <v>60</v>
      </c>
      <c r="E4944" t="s">
        <v>256</v>
      </c>
      <c r="F4944">
        <v>1997</v>
      </c>
      <c r="G4944" t="s">
        <v>169</v>
      </c>
      <c r="H4944" t="s">
        <v>170</v>
      </c>
      <c r="I4944" t="s">
        <v>7</v>
      </c>
      <c r="J4944">
        <v>98339</v>
      </c>
      <c r="K4944" t="s">
        <v>181</v>
      </c>
    </row>
    <row r="4945" spans="1:11" x14ac:dyDescent="0.25">
      <c r="A4945" t="s">
        <v>165</v>
      </c>
      <c r="B4945" t="s">
        <v>166</v>
      </c>
      <c r="C4945" t="s">
        <v>255</v>
      </c>
      <c r="D4945" t="s">
        <v>60</v>
      </c>
      <c r="E4945" t="s">
        <v>256</v>
      </c>
      <c r="F4945">
        <v>1998</v>
      </c>
      <c r="G4945" t="s">
        <v>169</v>
      </c>
      <c r="H4945" t="s">
        <v>170</v>
      </c>
      <c r="I4945" t="s">
        <v>7</v>
      </c>
      <c r="J4945">
        <v>102296</v>
      </c>
      <c r="K4945" t="s">
        <v>181</v>
      </c>
    </row>
    <row r="4946" spans="1:11" x14ac:dyDescent="0.25">
      <c r="A4946" t="s">
        <v>165</v>
      </c>
      <c r="B4946" t="s">
        <v>166</v>
      </c>
      <c r="C4946" t="s">
        <v>255</v>
      </c>
      <c r="D4946" t="s">
        <v>60</v>
      </c>
      <c r="E4946" t="s">
        <v>256</v>
      </c>
      <c r="F4946">
        <v>1999</v>
      </c>
      <c r="G4946" t="s">
        <v>169</v>
      </c>
      <c r="H4946" t="s">
        <v>170</v>
      </c>
      <c r="I4946" t="s">
        <v>7</v>
      </c>
      <c r="J4946">
        <v>106533</v>
      </c>
      <c r="K4946" t="s">
        <v>181</v>
      </c>
    </row>
    <row r="4947" spans="1:11" x14ac:dyDescent="0.25">
      <c r="A4947" t="s">
        <v>165</v>
      </c>
      <c r="B4947" t="s">
        <v>166</v>
      </c>
      <c r="C4947" t="s">
        <v>255</v>
      </c>
      <c r="D4947" t="s">
        <v>60</v>
      </c>
      <c r="E4947" t="s">
        <v>256</v>
      </c>
      <c r="F4947">
        <v>2000</v>
      </c>
      <c r="G4947" t="s">
        <v>169</v>
      </c>
      <c r="H4947" t="s">
        <v>170</v>
      </c>
      <c r="I4947" t="s">
        <v>7</v>
      </c>
      <c r="J4947">
        <v>113150</v>
      </c>
      <c r="K4947" t="s">
        <v>181</v>
      </c>
    </row>
    <row r="4948" spans="1:11" x14ac:dyDescent="0.25">
      <c r="A4948" t="s">
        <v>165</v>
      </c>
      <c r="B4948" t="s">
        <v>166</v>
      </c>
      <c r="C4948" t="s">
        <v>255</v>
      </c>
      <c r="D4948" t="s">
        <v>60</v>
      </c>
      <c r="E4948" t="s">
        <v>256</v>
      </c>
      <c r="F4948">
        <v>2001</v>
      </c>
      <c r="G4948" t="s">
        <v>169</v>
      </c>
      <c r="H4948" t="s">
        <v>170</v>
      </c>
      <c r="I4948" t="s">
        <v>7</v>
      </c>
      <c r="J4948">
        <v>119681</v>
      </c>
      <c r="K4948" t="s">
        <v>181</v>
      </c>
    </row>
    <row r="4949" spans="1:11" x14ac:dyDescent="0.25">
      <c r="A4949" t="s">
        <v>165</v>
      </c>
      <c r="B4949" t="s">
        <v>166</v>
      </c>
      <c r="C4949" t="s">
        <v>255</v>
      </c>
      <c r="D4949" t="s">
        <v>60</v>
      </c>
      <c r="E4949" t="s">
        <v>256</v>
      </c>
      <c r="F4949">
        <v>2002</v>
      </c>
      <c r="G4949" t="s">
        <v>169</v>
      </c>
      <c r="H4949" t="s">
        <v>170</v>
      </c>
      <c r="I4949" t="s">
        <v>7</v>
      </c>
      <c r="J4949">
        <v>127130</v>
      </c>
      <c r="K4949" t="s">
        <v>181</v>
      </c>
    </row>
    <row r="4950" spans="1:11" x14ac:dyDescent="0.25">
      <c r="A4950" t="s">
        <v>165</v>
      </c>
      <c r="B4950" t="s">
        <v>166</v>
      </c>
      <c r="C4950" t="s">
        <v>255</v>
      </c>
      <c r="D4950" t="s">
        <v>60</v>
      </c>
      <c r="E4950" t="s">
        <v>256</v>
      </c>
      <c r="F4950">
        <v>2003</v>
      </c>
      <c r="G4950" t="s">
        <v>169</v>
      </c>
      <c r="H4950" t="s">
        <v>170</v>
      </c>
      <c r="I4950" t="s">
        <v>7</v>
      </c>
      <c r="J4950">
        <v>135819</v>
      </c>
      <c r="K4950" t="s">
        <v>181</v>
      </c>
    </row>
    <row r="4951" spans="1:11" x14ac:dyDescent="0.25">
      <c r="A4951" t="s">
        <v>165</v>
      </c>
      <c r="B4951" t="s">
        <v>166</v>
      </c>
      <c r="C4951" t="s">
        <v>255</v>
      </c>
      <c r="D4951" t="s">
        <v>60</v>
      </c>
      <c r="E4951" t="s">
        <v>256</v>
      </c>
      <c r="F4951">
        <v>2004</v>
      </c>
      <c r="G4951" t="s">
        <v>169</v>
      </c>
      <c r="H4951" t="s">
        <v>170</v>
      </c>
      <c r="I4951" t="s">
        <v>7</v>
      </c>
      <c r="J4951">
        <v>144309</v>
      </c>
      <c r="K4951" t="s">
        <v>181</v>
      </c>
    </row>
    <row r="4952" spans="1:11" x14ac:dyDescent="0.25">
      <c r="A4952" t="s">
        <v>165</v>
      </c>
      <c r="B4952" t="s">
        <v>166</v>
      </c>
      <c r="C4952" t="s">
        <v>255</v>
      </c>
      <c r="D4952" t="s">
        <v>60</v>
      </c>
      <c r="E4952" t="s">
        <v>256</v>
      </c>
      <c r="F4952">
        <v>2005</v>
      </c>
      <c r="G4952" t="s">
        <v>169</v>
      </c>
      <c r="H4952" t="s">
        <v>170</v>
      </c>
      <c r="I4952" t="s">
        <v>7</v>
      </c>
      <c r="J4952">
        <v>152824</v>
      </c>
      <c r="K4952" t="s">
        <v>181</v>
      </c>
    </row>
    <row r="4953" spans="1:11" x14ac:dyDescent="0.25">
      <c r="A4953" t="s">
        <v>165</v>
      </c>
      <c r="B4953" t="s">
        <v>166</v>
      </c>
      <c r="C4953" t="s">
        <v>255</v>
      </c>
      <c r="D4953" t="s">
        <v>60</v>
      </c>
      <c r="E4953" t="s">
        <v>256</v>
      </c>
      <c r="F4953">
        <v>2006</v>
      </c>
      <c r="G4953" t="s">
        <v>169</v>
      </c>
      <c r="H4953" t="s">
        <v>170</v>
      </c>
      <c r="I4953" t="s">
        <v>7</v>
      </c>
      <c r="J4953">
        <v>159605</v>
      </c>
      <c r="K4953" t="s">
        <v>181</v>
      </c>
    </row>
    <row r="4954" spans="1:11" x14ac:dyDescent="0.25">
      <c r="A4954" t="s">
        <v>165</v>
      </c>
      <c r="B4954" t="s">
        <v>166</v>
      </c>
      <c r="C4954" t="s">
        <v>255</v>
      </c>
      <c r="D4954" t="s">
        <v>60</v>
      </c>
      <c r="E4954" t="s">
        <v>256</v>
      </c>
      <c r="F4954">
        <v>2007</v>
      </c>
      <c r="G4954" t="s">
        <v>169</v>
      </c>
      <c r="H4954" t="s">
        <v>170</v>
      </c>
      <c r="I4954" t="s">
        <v>7</v>
      </c>
      <c r="J4954">
        <v>167382</v>
      </c>
      <c r="K4954" t="s">
        <v>181</v>
      </c>
    </row>
    <row r="4955" spans="1:11" x14ac:dyDescent="0.25">
      <c r="A4955" t="s">
        <v>165</v>
      </c>
      <c r="B4955" t="s">
        <v>166</v>
      </c>
      <c r="C4955" t="s">
        <v>255</v>
      </c>
      <c r="D4955" t="s">
        <v>60</v>
      </c>
      <c r="E4955" t="s">
        <v>256</v>
      </c>
      <c r="F4955">
        <v>2008</v>
      </c>
      <c r="G4955" t="s">
        <v>169</v>
      </c>
      <c r="H4955" t="s">
        <v>170</v>
      </c>
      <c r="I4955" t="s">
        <v>7</v>
      </c>
      <c r="J4955">
        <v>174761</v>
      </c>
      <c r="K4955" t="s">
        <v>181</v>
      </c>
    </row>
    <row r="4956" spans="1:11" x14ac:dyDescent="0.25">
      <c r="A4956" t="s">
        <v>165</v>
      </c>
      <c r="B4956" t="s">
        <v>166</v>
      </c>
      <c r="C4956" t="s">
        <v>255</v>
      </c>
      <c r="D4956" t="s">
        <v>60</v>
      </c>
      <c r="E4956" t="s">
        <v>256</v>
      </c>
      <c r="F4956">
        <v>2009</v>
      </c>
      <c r="G4956" t="s">
        <v>169</v>
      </c>
      <c r="H4956" t="s">
        <v>170</v>
      </c>
      <c r="I4956" t="s">
        <v>7</v>
      </c>
      <c r="J4956">
        <v>177428</v>
      </c>
      <c r="K4956" t="s">
        <v>181</v>
      </c>
    </row>
    <row r="4957" spans="1:11" x14ac:dyDescent="0.25">
      <c r="A4957" t="s">
        <v>165</v>
      </c>
      <c r="B4957" t="s">
        <v>166</v>
      </c>
      <c r="C4957" t="s">
        <v>255</v>
      </c>
      <c r="D4957" t="s">
        <v>60</v>
      </c>
      <c r="E4957" t="s">
        <v>256</v>
      </c>
      <c r="F4957">
        <v>2010</v>
      </c>
      <c r="G4957" t="s">
        <v>169</v>
      </c>
      <c r="H4957" t="s">
        <v>170</v>
      </c>
      <c r="I4957" t="s">
        <v>7</v>
      </c>
      <c r="J4957">
        <v>184016</v>
      </c>
      <c r="K4957" t="s">
        <v>181</v>
      </c>
    </row>
    <row r="4958" spans="1:11" x14ac:dyDescent="0.25">
      <c r="A4958" t="s">
        <v>165</v>
      </c>
      <c r="B4958" t="s">
        <v>166</v>
      </c>
      <c r="C4958" t="s">
        <v>255</v>
      </c>
      <c r="D4958" t="s">
        <v>60</v>
      </c>
      <c r="E4958" t="s">
        <v>256</v>
      </c>
      <c r="F4958">
        <v>2011</v>
      </c>
      <c r="G4958" t="s">
        <v>169</v>
      </c>
      <c r="H4958" t="s">
        <v>170</v>
      </c>
      <c r="I4958" t="s">
        <v>7</v>
      </c>
      <c r="J4958">
        <v>188746</v>
      </c>
      <c r="K4958" t="s">
        <v>181</v>
      </c>
    </row>
    <row r="4959" spans="1:11" x14ac:dyDescent="0.25">
      <c r="A4959" t="s">
        <v>165</v>
      </c>
      <c r="B4959" t="s">
        <v>166</v>
      </c>
      <c r="C4959" t="s">
        <v>255</v>
      </c>
      <c r="D4959" t="s">
        <v>60</v>
      </c>
      <c r="E4959" t="s">
        <v>256</v>
      </c>
      <c r="F4959">
        <v>2012</v>
      </c>
      <c r="G4959" t="s">
        <v>169</v>
      </c>
      <c r="H4959" t="s">
        <v>170</v>
      </c>
      <c r="I4959" t="s">
        <v>7</v>
      </c>
      <c r="J4959">
        <v>190358</v>
      </c>
      <c r="K4959" t="s">
        <v>181</v>
      </c>
    </row>
    <row r="4960" spans="1:11" x14ac:dyDescent="0.25">
      <c r="A4960" t="s">
        <v>165</v>
      </c>
      <c r="B4960" t="s">
        <v>166</v>
      </c>
      <c r="C4960" t="s">
        <v>255</v>
      </c>
      <c r="D4960" t="s">
        <v>60</v>
      </c>
      <c r="E4960" t="s">
        <v>256</v>
      </c>
      <c r="F4960">
        <v>2013</v>
      </c>
      <c r="G4960" t="s">
        <v>169</v>
      </c>
      <c r="H4960" t="s">
        <v>170</v>
      </c>
      <c r="I4960" t="s">
        <v>7</v>
      </c>
      <c r="J4960">
        <v>189208</v>
      </c>
      <c r="K4960" t="s">
        <v>181</v>
      </c>
    </row>
    <row r="4961" spans="1:11" x14ac:dyDescent="0.25">
      <c r="A4961" t="s">
        <v>165</v>
      </c>
      <c r="B4961" t="s">
        <v>166</v>
      </c>
      <c r="C4961" t="s">
        <v>255</v>
      </c>
      <c r="D4961" t="s">
        <v>60</v>
      </c>
      <c r="E4961" t="s">
        <v>256</v>
      </c>
      <c r="F4961">
        <v>2014</v>
      </c>
      <c r="G4961" t="s">
        <v>169</v>
      </c>
      <c r="H4961" t="s">
        <v>170</v>
      </c>
      <c r="I4961" t="s">
        <v>7</v>
      </c>
      <c r="J4961">
        <v>190340</v>
      </c>
      <c r="K4961" t="s">
        <v>181</v>
      </c>
    </row>
    <row r="4962" spans="1:11" x14ac:dyDescent="0.25">
      <c r="A4962" t="s">
        <v>165</v>
      </c>
      <c r="B4962" t="s">
        <v>166</v>
      </c>
      <c r="C4962" t="s">
        <v>255</v>
      </c>
      <c r="D4962" t="s">
        <v>60</v>
      </c>
      <c r="E4962" t="s">
        <v>256</v>
      </c>
      <c r="F4962">
        <v>2015</v>
      </c>
      <c r="G4962" t="s">
        <v>169</v>
      </c>
      <c r="H4962" t="s">
        <v>170</v>
      </c>
      <c r="I4962" t="s">
        <v>7</v>
      </c>
      <c r="J4962">
        <v>197095</v>
      </c>
      <c r="K4962" t="s">
        <v>181</v>
      </c>
    </row>
    <row r="4963" spans="1:11" x14ac:dyDescent="0.25">
      <c r="A4963" t="s">
        <v>165</v>
      </c>
      <c r="B4963" t="s">
        <v>166</v>
      </c>
      <c r="C4963" t="s">
        <v>255</v>
      </c>
      <c r="D4963" t="s">
        <v>60</v>
      </c>
      <c r="E4963" t="s">
        <v>256</v>
      </c>
      <c r="F4963">
        <v>2016</v>
      </c>
      <c r="G4963" t="s">
        <v>169</v>
      </c>
      <c r="H4963" t="s">
        <v>170</v>
      </c>
      <c r="I4963" t="s">
        <v>7</v>
      </c>
      <c r="J4963">
        <v>204439</v>
      </c>
      <c r="K4963" t="s">
        <v>181</v>
      </c>
    </row>
    <row r="4964" spans="1:11" x14ac:dyDescent="0.25">
      <c r="A4964" t="s">
        <v>165</v>
      </c>
      <c r="B4964" t="s">
        <v>166</v>
      </c>
      <c r="C4964" t="s">
        <v>255</v>
      </c>
      <c r="D4964" t="s">
        <v>60</v>
      </c>
      <c r="E4964" t="s">
        <v>256</v>
      </c>
      <c r="F4964">
        <v>2017</v>
      </c>
      <c r="G4964" t="s">
        <v>169</v>
      </c>
      <c r="H4964" t="s">
        <v>170</v>
      </c>
      <c r="I4964" t="s">
        <v>7</v>
      </c>
      <c r="J4964">
        <v>217745</v>
      </c>
      <c r="K4964" t="s">
        <v>181</v>
      </c>
    </row>
    <row r="4965" spans="1:11" x14ac:dyDescent="0.25">
      <c r="A4965" t="s">
        <v>165</v>
      </c>
      <c r="B4965" t="s">
        <v>166</v>
      </c>
      <c r="C4965" t="s">
        <v>255</v>
      </c>
      <c r="D4965" t="s">
        <v>60</v>
      </c>
      <c r="E4965" t="s">
        <v>256</v>
      </c>
      <c r="F4965">
        <v>2018</v>
      </c>
      <c r="G4965" t="s">
        <v>169</v>
      </c>
      <c r="H4965" t="s">
        <v>170</v>
      </c>
      <c r="I4965" t="s">
        <v>7</v>
      </c>
      <c r="J4965">
        <v>235338</v>
      </c>
      <c r="K4965" t="s">
        <v>181</v>
      </c>
    </row>
    <row r="4966" spans="1:11" x14ac:dyDescent="0.25">
      <c r="A4966" t="s">
        <v>165</v>
      </c>
      <c r="B4966" t="s">
        <v>166</v>
      </c>
      <c r="C4966" t="s">
        <v>255</v>
      </c>
      <c r="D4966" t="s">
        <v>60</v>
      </c>
      <c r="E4966" t="s">
        <v>256</v>
      </c>
      <c r="F4966">
        <v>2019</v>
      </c>
      <c r="G4966" t="s">
        <v>169</v>
      </c>
      <c r="H4966" t="s">
        <v>170</v>
      </c>
      <c r="I4966" t="s">
        <v>7</v>
      </c>
      <c r="J4966">
        <v>242356</v>
      </c>
      <c r="K4966" t="s">
        <v>181</v>
      </c>
    </row>
    <row r="4967" spans="1:11" x14ac:dyDescent="0.25">
      <c r="A4967" t="s">
        <v>165</v>
      </c>
      <c r="B4967" t="s">
        <v>166</v>
      </c>
      <c r="C4967" t="s">
        <v>255</v>
      </c>
      <c r="D4967" t="s">
        <v>60</v>
      </c>
      <c r="E4967" t="s">
        <v>256</v>
      </c>
      <c r="F4967">
        <v>2020</v>
      </c>
      <c r="G4967" t="s">
        <v>169</v>
      </c>
      <c r="H4967" t="s">
        <v>170</v>
      </c>
      <c r="I4967" t="s">
        <v>7</v>
      </c>
      <c r="J4967">
        <v>268656</v>
      </c>
      <c r="K4967" t="s">
        <v>181</v>
      </c>
    </row>
    <row r="4968" spans="1:11" x14ac:dyDescent="0.25">
      <c r="A4968" t="s">
        <v>165</v>
      </c>
      <c r="B4968" t="s">
        <v>166</v>
      </c>
      <c r="C4968" t="s">
        <v>255</v>
      </c>
      <c r="D4968" t="s">
        <v>60</v>
      </c>
      <c r="E4968" t="s">
        <v>256</v>
      </c>
      <c r="F4968">
        <v>2021</v>
      </c>
      <c r="G4968" t="s">
        <v>169</v>
      </c>
      <c r="H4968" t="s">
        <v>170</v>
      </c>
      <c r="I4968" t="s">
        <v>7</v>
      </c>
      <c r="J4968">
        <v>289295</v>
      </c>
      <c r="K4968" t="s">
        <v>181</v>
      </c>
    </row>
    <row r="4969" spans="1:11" x14ac:dyDescent="0.25">
      <c r="A4969" t="s">
        <v>165</v>
      </c>
      <c r="B4969" t="s">
        <v>166</v>
      </c>
      <c r="C4969" t="s">
        <v>255</v>
      </c>
      <c r="D4969" t="s">
        <v>60</v>
      </c>
      <c r="E4969" t="s">
        <v>256</v>
      </c>
      <c r="F4969">
        <v>2022</v>
      </c>
      <c r="G4969" t="s">
        <v>169</v>
      </c>
      <c r="H4969" t="s">
        <v>170</v>
      </c>
      <c r="I4969" t="s">
        <v>7</v>
      </c>
      <c r="J4969">
        <v>321059</v>
      </c>
      <c r="K4969" t="s">
        <v>181</v>
      </c>
    </row>
    <row r="4970" spans="1:11" x14ac:dyDescent="0.25">
      <c r="A4970" t="s">
        <v>165</v>
      </c>
      <c r="B4970" t="s">
        <v>166</v>
      </c>
      <c r="C4970" t="s">
        <v>257</v>
      </c>
      <c r="D4970" t="s">
        <v>61</v>
      </c>
      <c r="E4970" t="s">
        <v>173</v>
      </c>
      <c r="F4970">
        <v>1929</v>
      </c>
      <c r="G4970" t="s">
        <v>169</v>
      </c>
      <c r="H4970" t="s">
        <v>170</v>
      </c>
      <c r="I4970" t="s">
        <v>7</v>
      </c>
      <c r="J4970">
        <v>33</v>
      </c>
      <c r="K4970" t="s">
        <v>166</v>
      </c>
    </row>
    <row r="4971" spans="1:11" x14ac:dyDescent="0.25">
      <c r="A4971" t="s">
        <v>165</v>
      </c>
      <c r="B4971" t="s">
        <v>166</v>
      </c>
      <c r="C4971" t="s">
        <v>257</v>
      </c>
      <c r="D4971" t="s">
        <v>61</v>
      </c>
      <c r="E4971" t="s">
        <v>173</v>
      </c>
      <c r="F4971">
        <v>1930</v>
      </c>
      <c r="G4971" t="s">
        <v>169</v>
      </c>
      <c r="H4971" t="s">
        <v>170</v>
      </c>
      <c r="I4971" t="s">
        <v>7</v>
      </c>
      <c r="J4971">
        <v>50</v>
      </c>
      <c r="K4971" t="s">
        <v>166</v>
      </c>
    </row>
    <row r="4972" spans="1:11" x14ac:dyDescent="0.25">
      <c r="A4972" t="s">
        <v>165</v>
      </c>
      <c r="B4972" t="s">
        <v>166</v>
      </c>
      <c r="C4972" t="s">
        <v>257</v>
      </c>
      <c r="D4972" t="s">
        <v>61</v>
      </c>
      <c r="E4972" t="s">
        <v>173</v>
      </c>
      <c r="F4972">
        <v>1931</v>
      </c>
      <c r="G4972" t="s">
        <v>169</v>
      </c>
      <c r="H4972" t="s">
        <v>170</v>
      </c>
      <c r="I4972" t="s">
        <v>7</v>
      </c>
      <c r="J4972">
        <v>62</v>
      </c>
      <c r="K4972" t="s">
        <v>166</v>
      </c>
    </row>
    <row r="4973" spans="1:11" x14ac:dyDescent="0.25">
      <c r="A4973" t="s">
        <v>165</v>
      </c>
      <c r="B4973" t="s">
        <v>166</v>
      </c>
      <c r="C4973" t="s">
        <v>257</v>
      </c>
      <c r="D4973" t="s">
        <v>61</v>
      </c>
      <c r="E4973" t="s">
        <v>173</v>
      </c>
      <c r="F4973">
        <v>1932</v>
      </c>
      <c r="G4973" t="s">
        <v>169</v>
      </c>
      <c r="H4973" t="s">
        <v>170</v>
      </c>
      <c r="I4973" t="s">
        <v>7</v>
      </c>
      <c r="J4973">
        <v>83</v>
      </c>
      <c r="K4973" t="s">
        <v>166</v>
      </c>
    </row>
    <row r="4974" spans="1:11" x14ac:dyDescent="0.25">
      <c r="A4974" t="s">
        <v>165</v>
      </c>
      <c r="B4974" t="s">
        <v>166</v>
      </c>
      <c r="C4974" t="s">
        <v>257</v>
      </c>
      <c r="D4974" t="s">
        <v>61</v>
      </c>
      <c r="E4974" t="s">
        <v>173</v>
      </c>
      <c r="F4974">
        <v>1933</v>
      </c>
      <c r="G4974" t="s">
        <v>169</v>
      </c>
      <c r="H4974" t="s">
        <v>170</v>
      </c>
      <c r="I4974" t="s">
        <v>7</v>
      </c>
      <c r="J4974">
        <v>76</v>
      </c>
      <c r="K4974" t="s">
        <v>166</v>
      </c>
    </row>
    <row r="4975" spans="1:11" x14ac:dyDescent="0.25">
      <c r="A4975" t="s">
        <v>165</v>
      </c>
      <c r="B4975" t="s">
        <v>166</v>
      </c>
      <c r="C4975" t="s">
        <v>257</v>
      </c>
      <c r="D4975" t="s">
        <v>61</v>
      </c>
      <c r="E4975" t="s">
        <v>173</v>
      </c>
      <c r="F4975">
        <v>1934</v>
      </c>
      <c r="G4975" t="s">
        <v>169</v>
      </c>
      <c r="H4975" t="s">
        <v>170</v>
      </c>
      <c r="I4975" t="s">
        <v>7</v>
      </c>
      <c r="J4975">
        <v>62</v>
      </c>
      <c r="K4975" t="s">
        <v>166</v>
      </c>
    </row>
    <row r="4976" spans="1:11" x14ac:dyDescent="0.25">
      <c r="A4976" t="s">
        <v>165</v>
      </c>
      <c r="B4976" t="s">
        <v>166</v>
      </c>
      <c r="C4976" t="s">
        <v>257</v>
      </c>
      <c r="D4976" t="s">
        <v>61</v>
      </c>
      <c r="E4976" t="s">
        <v>173</v>
      </c>
      <c r="F4976">
        <v>1935</v>
      </c>
      <c r="G4976" t="s">
        <v>169</v>
      </c>
      <c r="H4976" t="s">
        <v>170</v>
      </c>
      <c r="I4976" t="s">
        <v>7</v>
      </c>
      <c r="J4976">
        <v>58</v>
      </c>
      <c r="K4976" t="s">
        <v>166</v>
      </c>
    </row>
    <row r="4977" spans="1:11" x14ac:dyDescent="0.25">
      <c r="A4977" t="s">
        <v>165</v>
      </c>
      <c r="B4977" t="s">
        <v>166</v>
      </c>
      <c r="C4977" t="s">
        <v>257</v>
      </c>
      <c r="D4977" t="s">
        <v>61</v>
      </c>
      <c r="E4977" t="s">
        <v>173</v>
      </c>
      <c r="F4977">
        <v>1936</v>
      </c>
      <c r="G4977" t="s">
        <v>169</v>
      </c>
      <c r="H4977" t="s">
        <v>170</v>
      </c>
      <c r="I4977" t="s">
        <v>7</v>
      </c>
      <c r="J4977">
        <v>67</v>
      </c>
      <c r="K4977" t="s">
        <v>166</v>
      </c>
    </row>
    <row r="4978" spans="1:11" x14ac:dyDescent="0.25">
      <c r="A4978" t="s">
        <v>165</v>
      </c>
      <c r="B4978" t="s">
        <v>166</v>
      </c>
      <c r="C4978" t="s">
        <v>257</v>
      </c>
      <c r="D4978" t="s">
        <v>61</v>
      </c>
      <c r="E4978" t="s">
        <v>173</v>
      </c>
      <c r="F4978">
        <v>1937</v>
      </c>
      <c r="G4978" t="s">
        <v>169</v>
      </c>
      <c r="H4978" t="s">
        <v>170</v>
      </c>
      <c r="I4978" t="s">
        <v>7</v>
      </c>
      <c r="J4978">
        <v>69</v>
      </c>
      <c r="K4978" t="s">
        <v>166</v>
      </c>
    </row>
    <row r="4979" spans="1:11" x14ac:dyDescent="0.25">
      <c r="A4979" t="s">
        <v>165</v>
      </c>
      <c r="B4979" t="s">
        <v>166</v>
      </c>
      <c r="C4979" t="s">
        <v>257</v>
      </c>
      <c r="D4979" t="s">
        <v>61</v>
      </c>
      <c r="E4979" t="s">
        <v>173</v>
      </c>
      <c r="F4979">
        <v>1938</v>
      </c>
      <c r="G4979" t="s">
        <v>169</v>
      </c>
      <c r="H4979" t="s">
        <v>170</v>
      </c>
      <c r="I4979" t="s">
        <v>7</v>
      </c>
      <c r="J4979">
        <v>78</v>
      </c>
      <c r="K4979" t="s">
        <v>166</v>
      </c>
    </row>
    <row r="4980" spans="1:11" x14ac:dyDescent="0.25">
      <c r="A4980" t="s">
        <v>165</v>
      </c>
      <c r="B4980" t="s">
        <v>166</v>
      </c>
      <c r="C4980" t="s">
        <v>257</v>
      </c>
      <c r="D4980" t="s">
        <v>61</v>
      </c>
      <c r="E4980" t="s">
        <v>173</v>
      </c>
      <c r="F4980">
        <v>1939</v>
      </c>
      <c r="G4980" t="s">
        <v>169</v>
      </c>
      <c r="H4980" t="s">
        <v>170</v>
      </c>
      <c r="I4980" t="s">
        <v>7</v>
      </c>
      <c r="J4980">
        <v>85</v>
      </c>
      <c r="K4980" t="s">
        <v>166</v>
      </c>
    </row>
    <row r="4981" spans="1:11" x14ac:dyDescent="0.25">
      <c r="A4981" t="s">
        <v>165</v>
      </c>
      <c r="B4981" t="s">
        <v>166</v>
      </c>
      <c r="C4981" t="s">
        <v>257</v>
      </c>
      <c r="D4981" t="s">
        <v>61</v>
      </c>
      <c r="E4981" t="s">
        <v>173</v>
      </c>
      <c r="F4981">
        <v>1940</v>
      </c>
      <c r="G4981" t="s">
        <v>169</v>
      </c>
      <c r="H4981" t="s">
        <v>170</v>
      </c>
      <c r="I4981" t="s">
        <v>7</v>
      </c>
      <c r="J4981">
        <v>96</v>
      </c>
      <c r="K4981" t="s">
        <v>166</v>
      </c>
    </row>
    <row r="4982" spans="1:11" x14ac:dyDescent="0.25">
      <c r="A4982" t="s">
        <v>165</v>
      </c>
      <c r="B4982" t="s">
        <v>166</v>
      </c>
      <c r="C4982" t="s">
        <v>257</v>
      </c>
      <c r="D4982" t="s">
        <v>61</v>
      </c>
      <c r="E4982" t="s">
        <v>173</v>
      </c>
      <c r="F4982">
        <v>1941</v>
      </c>
      <c r="G4982" t="s">
        <v>169</v>
      </c>
      <c r="H4982" t="s">
        <v>170</v>
      </c>
      <c r="I4982" t="s">
        <v>7</v>
      </c>
      <c r="J4982">
        <v>280</v>
      </c>
      <c r="K4982" t="s">
        <v>166</v>
      </c>
    </row>
    <row r="4983" spans="1:11" x14ac:dyDescent="0.25">
      <c r="A4983" t="s">
        <v>165</v>
      </c>
      <c r="B4983" t="s">
        <v>166</v>
      </c>
      <c r="C4983" t="s">
        <v>257</v>
      </c>
      <c r="D4983" t="s">
        <v>61</v>
      </c>
      <c r="E4983" t="s">
        <v>173</v>
      </c>
      <c r="F4983">
        <v>1942</v>
      </c>
      <c r="G4983" t="s">
        <v>169</v>
      </c>
      <c r="H4983" t="s">
        <v>170</v>
      </c>
      <c r="I4983" t="s">
        <v>7</v>
      </c>
      <c r="J4983">
        <v>465</v>
      </c>
      <c r="K4983" t="s">
        <v>166</v>
      </c>
    </row>
    <row r="4984" spans="1:11" x14ac:dyDescent="0.25">
      <c r="A4984" t="s">
        <v>165</v>
      </c>
      <c r="B4984" t="s">
        <v>166</v>
      </c>
      <c r="C4984" t="s">
        <v>257</v>
      </c>
      <c r="D4984" t="s">
        <v>61</v>
      </c>
      <c r="E4984" t="s">
        <v>173</v>
      </c>
      <c r="F4984">
        <v>1943</v>
      </c>
      <c r="G4984" t="s">
        <v>169</v>
      </c>
      <c r="H4984" t="s">
        <v>170</v>
      </c>
      <c r="I4984" t="s">
        <v>7</v>
      </c>
      <c r="J4984">
        <v>893</v>
      </c>
      <c r="K4984" t="s">
        <v>166</v>
      </c>
    </row>
    <row r="4985" spans="1:11" x14ac:dyDescent="0.25">
      <c r="A4985" t="s">
        <v>165</v>
      </c>
      <c r="B4985" t="s">
        <v>166</v>
      </c>
      <c r="C4985" t="s">
        <v>257</v>
      </c>
      <c r="D4985" t="s">
        <v>61</v>
      </c>
      <c r="E4985" t="s">
        <v>173</v>
      </c>
      <c r="F4985">
        <v>1944</v>
      </c>
      <c r="G4985" t="s">
        <v>169</v>
      </c>
      <c r="H4985" t="s">
        <v>170</v>
      </c>
      <c r="I4985" t="s">
        <v>7</v>
      </c>
      <c r="J4985">
        <v>1513</v>
      </c>
      <c r="K4985" t="s">
        <v>166</v>
      </c>
    </row>
    <row r="4986" spans="1:11" x14ac:dyDescent="0.25">
      <c r="A4986" t="s">
        <v>165</v>
      </c>
      <c r="B4986" t="s">
        <v>166</v>
      </c>
      <c r="C4986" t="s">
        <v>257</v>
      </c>
      <c r="D4986" t="s">
        <v>61</v>
      </c>
      <c r="E4986" t="s">
        <v>173</v>
      </c>
      <c r="F4986">
        <v>1945</v>
      </c>
      <c r="G4986" t="s">
        <v>169</v>
      </c>
      <c r="H4986" t="s">
        <v>170</v>
      </c>
      <c r="I4986" t="s">
        <v>7</v>
      </c>
      <c r="J4986">
        <v>1485</v>
      </c>
      <c r="K4986" t="s">
        <v>166</v>
      </c>
    </row>
    <row r="4987" spans="1:11" x14ac:dyDescent="0.25">
      <c r="A4987" t="s">
        <v>165</v>
      </c>
      <c r="B4987" t="s">
        <v>166</v>
      </c>
      <c r="C4987" t="s">
        <v>257</v>
      </c>
      <c r="D4987" t="s">
        <v>61</v>
      </c>
      <c r="E4987" t="s">
        <v>173</v>
      </c>
      <c r="F4987">
        <v>1946</v>
      </c>
      <c r="G4987" t="s">
        <v>169</v>
      </c>
      <c r="H4987" t="s">
        <v>170</v>
      </c>
      <c r="I4987" t="s">
        <v>7</v>
      </c>
      <c r="J4987">
        <v>1358</v>
      </c>
      <c r="K4987" t="s">
        <v>166</v>
      </c>
    </row>
    <row r="4988" spans="1:11" x14ac:dyDescent="0.25">
      <c r="A4988" t="s">
        <v>165</v>
      </c>
      <c r="B4988" t="s">
        <v>166</v>
      </c>
      <c r="C4988" t="s">
        <v>257</v>
      </c>
      <c r="D4988" t="s">
        <v>61</v>
      </c>
      <c r="E4988" t="s">
        <v>173</v>
      </c>
      <c r="F4988">
        <v>1947</v>
      </c>
      <c r="G4988" t="s">
        <v>169</v>
      </c>
      <c r="H4988" t="s">
        <v>170</v>
      </c>
      <c r="I4988" t="s">
        <v>7</v>
      </c>
      <c r="J4988">
        <v>1340</v>
      </c>
      <c r="K4988" t="s">
        <v>166</v>
      </c>
    </row>
    <row r="4989" spans="1:11" x14ac:dyDescent="0.25">
      <c r="A4989" t="s">
        <v>165</v>
      </c>
      <c r="B4989" t="s">
        <v>166</v>
      </c>
      <c r="C4989" t="s">
        <v>257</v>
      </c>
      <c r="D4989" t="s">
        <v>61</v>
      </c>
      <c r="E4989" t="s">
        <v>173</v>
      </c>
      <c r="F4989">
        <v>1948</v>
      </c>
      <c r="G4989" t="s">
        <v>169</v>
      </c>
      <c r="H4989" t="s">
        <v>170</v>
      </c>
      <c r="I4989" t="s">
        <v>7</v>
      </c>
      <c r="J4989">
        <v>1544</v>
      </c>
      <c r="K4989" t="s">
        <v>166</v>
      </c>
    </row>
    <row r="4990" spans="1:11" x14ac:dyDescent="0.25">
      <c r="A4990" t="s">
        <v>165</v>
      </c>
      <c r="B4990" t="s">
        <v>166</v>
      </c>
      <c r="C4990" t="s">
        <v>257</v>
      </c>
      <c r="D4990" t="s">
        <v>61</v>
      </c>
      <c r="E4990" t="s">
        <v>173</v>
      </c>
      <c r="F4990">
        <v>1949</v>
      </c>
      <c r="G4990" t="s">
        <v>169</v>
      </c>
      <c r="H4990" t="s">
        <v>170</v>
      </c>
      <c r="I4990" t="s">
        <v>7</v>
      </c>
      <c r="J4990">
        <v>1667</v>
      </c>
      <c r="K4990" t="s">
        <v>166</v>
      </c>
    </row>
    <row r="4991" spans="1:11" x14ac:dyDescent="0.25">
      <c r="A4991" t="s">
        <v>165</v>
      </c>
      <c r="B4991" t="s">
        <v>166</v>
      </c>
      <c r="C4991" t="s">
        <v>257</v>
      </c>
      <c r="D4991" t="s">
        <v>61</v>
      </c>
      <c r="E4991" t="s">
        <v>173</v>
      </c>
      <c r="F4991">
        <v>1950</v>
      </c>
      <c r="G4991" t="s">
        <v>169</v>
      </c>
      <c r="H4991" t="s">
        <v>170</v>
      </c>
      <c r="I4991" t="s">
        <v>7</v>
      </c>
      <c r="J4991">
        <v>1820</v>
      </c>
      <c r="K4991" t="s">
        <v>166</v>
      </c>
    </row>
    <row r="4992" spans="1:11" x14ac:dyDescent="0.25">
      <c r="A4992" t="s">
        <v>165</v>
      </c>
      <c r="B4992" t="s">
        <v>166</v>
      </c>
      <c r="C4992" t="s">
        <v>257</v>
      </c>
      <c r="D4992" t="s">
        <v>61</v>
      </c>
      <c r="E4992" t="s">
        <v>173</v>
      </c>
      <c r="F4992">
        <v>1951</v>
      </c>
      <c r="G4992" t="s">
        <v>169</v>
      </c>
      <c r="H4992" t="s">
        <v>170</v>
      </c>
      <c r="I4992" t="s">
        <v>7</v>
      </c>
      <c r="J4992">
        <v>2032</v>
      </c>
      <c r="K4992" t="s">
        <v>166</v>
      </c>
    </row>
    <row r="4993" spans="1:11" x14ac:dyDescent="0.25">
      <c r="A4993" t="s">
        <v>165</v>
      </c>
      <c r="B4993" t="s">
        <v>166</v>
      </c>
      <c r="C4993" t="s">
        <v>257</v>
      </c>
      <c r="D4993" t="s">
        <v>61</v>
      </c>
      <c r="E4993" t="s">
        <v>173</v>
      </c>
      <c r="F4993">
        <v>1952</v>
      </c>
      <c r="G4993" t="s">
        <v>169</v>
      </c>
      <c r="H4993" t="s">
        <v>170</v>
      </c>
      <c r="I4993" t="s">
        <v>7</v>
      </c>
      <c r="J4993">
        <v>2299</v>
      </c>
      <c r="K4993" t="s">
        <v>166</v>
      </c>
    </row>
    <row r="4994" spans="1:11" x14ac:dyDescent="0.25">
      <c r="A4994" t="s">
        <v>165</v>
      </c>
      <c r="B4994" t="s">
        <v>166</v>
      </c>
      <c r="C4994" t="s">
        <v>257</v>
      </c>
      <c r="D4994" t="s">
        <v>61</v>
      </c>
      <c r="E4994" t="s">
        <v>173</v>
      </c>
      <c r="F4994">
        <v>1953</v>
      </c>
      <c r="G4994" t="s">
        <v>169</v>
      </c>
      <c r="H4994" t="s">
        <v>170</v>
      </c>
      <c r="I4994" t="s">
        <v>7</v>
      </c>
      <c r="J4994">
        <v>2598</v>
      </c>
      <c r="K4994" t="s">
        <v>166</v>
      </c>
    </row>
    <row r="4995" spans="1:11" x14ac:dyDescent="0.25">
      <c r="A4995" t="s">
        <v>165</v>
      </c>
      <c r="B4995" t="s">
        <v>166</v>
      </c>
      <c r="C4995" t="s">
        <v>257</v>
      </c>
      <c r="D4995" t="s">
        <v>61</v>
      </c>
      <c r="E4995" t="s">
        <v>173</v>
      </c>
      <c r="F4995">
        <v>1954</v>
      </c>
      <c r="G4995" t="s">
        <v>169</v>
      </c>
      <c r="H4995" t="s">
        <v>170</v>
      </c>
      <c r="I4995" t="s">
        <v>7</v>
      </c>
      <c r="J4995">
        <v>2942</v>
      </c>
      <c r="K4995" t="s">
        <v>166</v>
      </c>
    </row>
    <row r="4996" spans="1:11" x14ac:dyDescent="0.25">
      <c r="A4996" t="s">
        <v>165</v>
      </c>
      <c r="B4996" t="s">
        <v>166</v>
      </c>
      <c r="C4996" t="s">
        <v>257</v>
      </c>
      <c r="D4996" t="s">
        <v>61</v>
      </c>
      <c r="E4996" t="s">
        <v>173</v>
      </c>
      <c r="F4996">
        <v>1955</v>
      </c>
      <c r="G4996" t="s">
        <v>169</v>
      </c>
      <c r="H4996" t="s">
        <v>170</v>
      </c>
      <c r="I4996" t="s">
        <v>7</v>
      </c>
      <c r="J4996">
        <v>3476</v>
      </c>
      <c r="K4996" t="s">
        <v>166</v>
      </c>
    </row>
    <row r="4997" spans="1:11" x14ac:dyDescent="0.25">
      <c r="A4997" t="s">
        <v>165</v>
      </c>
      <c r="B4997" t="s">
        <v>166</v>
      </c>
      <c r="C4997" t="s">
        <v>257</v>
      </c>
      <c r="D4997" t="s">
        <v>61</v>
      </c>
      <c r="E4997" t="s">
        <v>173</v>
      </c>
      <c r="F4997">
        <v>1956</v>
      </c>
      <c r="G4997" t="s">
        <v>169</v>
      </c>
      <c r="H4997" t="s">
        <v>170</v>
      </c>
      <c r="I4997" t="s">
        <v>7</v>
      </c>
      <c r="J4997">
        <v>4724</v>
      </c>
      <c r="K4997" t="s">
        <v>166</v>
      </c>
    </row>
    <row r="4998" spans="1:11" x14ac:dyDescent="0.25">
      <c r="A4998" t="s">
        <v>165</v>
      </c>
      <c r="B4998" t="s">
        <v>166</v>
      </c>
      <c r="C4998" t="s">
        <v>257</v>
      </c>
      <c r="D4998" t="s">
        <v>61</v>
      </c>
      <c r="E4998" t="s">
        <v>173</v>
      </c>
      <c r="F4998">
        <v>1957</v>
      </c>
      <c r="G4998" t="s">
        <v>169</v>
      </c>
      <c r="H4998" t="s">
        <v>170</v>
      </c>
      <c r="I4998" t="s">
        <v>7</v>
      </c>
      <c r="J4998">
        <v>5744</v>
      </c>
      <c r="K4998" t="s">
        <v>166</v>
      </c>
    </row>
    <row r="4999" spans="1:11" x14ac:dyDescent="0.25">
      <c r="A4999" t="s">
        <v>165</v>
      </c>
      <c r="B4999" t="s">
        <v>166</v>
      </c>
      <c r="C4999" t="s">
        <v>257</v>
      </c>
      <c r="D4999" t="s">
        <v>61</v>
      </c>
      <c r="E4999" t="s">
        <v>173</v>
      </c>
      <c r="F4999">
        <v>1958</v>
      </c>
      <c r="G4999" t="s">
        <v>169</v>
      </c>
      <c r="H4999" t="s">
        <v>170</v>
      </c>
      <c r="I4999" t="s">
        <v>7</v>
      </c>
      <c r="J4999">
        <v>6277</v>
      </c>
      <c r="K4999" t="s">
        <v>166</v>
      </c>
    </row>
    <row r="5000" spans="1:11" x14ac:dyDescent="0.25">
      <c r="A5000" t="s">
        <v>165</v>
      </c>
      <c r="B5000" t="s">
        <v>166</v>
      </c>
      <c r="C5000" t="s">
        <v>257</v>
      </c>
      <c r="D5000" t="s">
        <v>61</v>
      </c>
      <c r="E5000" t="s">
        <v>173</v>
      </c>
      <c r="F5000">
        <v>1959</v>
      </c>
      <c r="G5000" t="s">
        <v>169</v>
      </c>
      <c r="H5000" t="s">
        <v>170</v>
      </c>
      <c r="I5000" t="s">
        <v>7</v>
      </c>
      <c r="J5000">
        <v>6839</v>
      </c>
      <c r="K5000" t="s">
        <v>166</v>
      </c>
    </row>
    <row r="5001" spans="1:11" x14ac:dyDescent="0.25">
      <c r="A5001" t="s">
        <v>165</v>
      </c>
      <c r="B5001" t="s">
        <v>166</v>
      </c>
      <c r="C5001" t="s">
        <v>257</v>
      </c>
      <c r="D5001" t="s">
        <v>61</v>
      </c>
      <c r="E5001" t="s">
        <v>173</v>
      </c>
      <c r="F5001">
        <v>1960</v>
      </c>
      <c r="G5001" t="s">
        <v>169</v>
      </c>
      <c r="H5001" t="s">
        <v>170</v>
      </c>
      <c r="I5001" t="s">
        <v>7</v>
      </c>
      <c r="J5001">
        <v>7635</v>
      </c>
      <c r="K5001" t="s">
        <v>166</v>
      </c>
    </row>
    <row r="5002" spans="1:11" x14ac:dyDescent="0.25">
      <c r="A5002" t="s">
        <v>165</v>
      </c>
      <c r="B5002" t="s">
        <v>166</v>
      </c>
      <c r="C5002" t="s">
        <v>257</v>
      </c>
      <c r="D5002" t="s">
        <v>61</v>
      </c>
      <c r="E5002" t="s">
        <v>173</v>
      </c>
      <c r="F5002">
        <v>1961</v>
      </c>
      <c r="G5002" t="s">
        <v>169</v>
      </c>
      <c r="H5002" t="s">
        <v>170</v>
      </c>
      <c r="I5002" t="s">
        <v>7</v>
      </c>
      <c r="J5002">
        <v>8589</v>
      </c>
      <c r="K5002" t="s">
        <v>166</v>
      </c>
    </row>
    <row r="5003" spans="1:11" x14ac:dyDescent="0.25">
      <c r="A5003" t="s">
        <v>165</v>
      </c>
      <c r="B5003" t="s">
        <v>166</v>
      </c>
      <c r="C5003" t="s">
        <v>257</v>
      </c>
      <c r="D5003" t="s">
        <v>61</v>
      </c>
      <c r="E5003" t="s">
        <v>173</v>
      </c>
      <c r="F5003">
        <v>1962</v>
      </c>
      <c r="G5003" t="s">
        <v>169</v>
      </c>
      <c r="H5003" t="s">
        <v>170</v>
      </c>
      <c r="I5003" t="s">
        <v>7</v>
      </c>
      <c r="J5003">
        <v>9621</v>
      </c>
      <c r="K5003" t="s">
        <v>166</v>
      </c>
    </row>
    <row r="5004" spans="1:11" x14ac:dyDescent="0.25">
      <c r="A5004" t="s">
        <v>165</v>
      </c>
      <c r="B5004" t="s">
        <v>166</v>
      </c>
      <c r="C5004" t="s">
        <v>257</v>
      </c>
      <c r="D5004" t="s">
        <v>61</v>
      </c>
      <c r="E5004" t="s">
        <v>173</v>
      </c>
      <c r="F5004">
        <v>1963</v>
      </c>
      <c r="G5004" t="s">
        <v>169</v>
      </c>
      <c r="H5004" t="s">
        <v>170</v>
      </c>
      <c r="I5004" t="s">
        <v>7</v>
      </c>
      <c r="J5004">
        <v>11413</v>
      </c>
      <c r="K5004" t="s">
        <v>166</v>
      </c>
    </row>
    <row r="5005" spans="1:11" x14ac:dyDescent="0.25">
      <c r="A5005" t="s">
        <v>165</v>
      </c>
      <c r="B5005" t="s">
        <v>166</v>
      </c>
      <c r="C5005" t="s">
        <v>257</v>
      </c>
      <c r="D5005" t="s">
        <v>61</v>
      </c>
      <c r="E5005" t="s">
        <v>173</v>
      </c>
      <c r="F5005">
        <v>1964</v>
      </c>
      <c r="G5005" t="s">
        <v>169</v>
      </c>
      <c r="H5005" t="s">
        <v>170</v>
      </c>
      <c r="I5005" t="s">
        <v>7</v>
      </c>
      <c r="J5005">
        <v>12589</v>
      </c>
      <c r="K5005" t="s">
        <v>166</v>
      </c>
    </row>
    <row r="5006" spans="1:11" x14ac:dyDescent="0.25">
      <c r="A5006" t="s">
        <v>165</v>
      </c>
      <c r="B5006" t="s">
        <v>166</v>
      </c>
      <c r="C5006" t="s">
        <v>257</v>
      </c>
      <c r="D5006" t="s">
        <v>61</v>
      </c>
      <c r="E5006" t="s">
        <v>173</v>
      </c>
      <c r="F5006">
        <v>1965</v>
      </c>
      <c r="G5006" t="s">
        <v>169</v>
      </c>
      <c r="H5006" t="s">
        <v>170</v>
      </c>
      <c r="I5006" t="s">
        <v>7</v>
      </c>
      <c r="J5006">
        <v>13428</v>
      </c>
      <c r="K5006" t="s">
        <v>166</v>
      </c>
    </row>
    <row r="5007" spans="1:11" x14ac:dyDescent="0.25">
      <c r="A5007" t="s">
        <v>165</v>
      </c>
      <c r="B5007" t="s">
        <v>166</v>
      </c>
      <c r="C5007" t="s">
        <v>257</v>
      </c>
      <c r="D5007" t="s">
        <v>61</v>
      </c>
      <c r="E5007" t="s">
        <v>173</v>
      </c>
      <c r="F5007">
        <v>1966</v>
      </c>
      <c r="G5007" t="s">
        <v>169</v>
      </c>
      <c r="H5007" t="s">
        <v>170</v>
      </c>
      <c r="I5007" t="s">
        <v>7</v>
      </c>
      <c r="J5007">
        <v>14958</v>
      </c>
      <c r="K5007" t="s">
        <v>166</v>
      </c>
    </row>
    <row r="5008" spans="1:11" x14ac:dyDescent="0.25">
      <c r="A5008" t="s">
        <v>165</v>
      </c>
      <c r="B5008" t="s">
        <v>166</v>
      </c>
      <c r="C5008" t="s">
        <v>257</v>
      </c>
      <c r="D5008" t="s">
        <v>61</v>
      </c>
      <c r="E5008" t="s">
        <v>173</v>
      </c>
      <c r="F5008">
        <v>1967</v>
      </c>
      <c r="G5008" t="s">
        <v>169</v>
      </c>
      <c r="H5008" t="s">
        <v>170</v>
      </c>
      <c r="I5008" t="s">
        <v>7</v>
      </c>
      <c r="J5008">
        <v>15670</v>
      </c>
      <c r="K5008" t="s">
        <v>166</v>
      </c>
    </row>
    <row r="5009" spans="1:11" x14ac:dyDescent="0.25">
      <c r="A5009" t="s">
        <v>165</v>
      </c>
      <c r="B5009" t="s">
        <v>166</v>
      </c>
      <c r="C5009" t="s">
        <v>257</v>
      </c>
      <c r="D5009" t="s">
        <v>61</v>
      </c>
      <c r="E5009" t="s">
        <v>173</v>
      </c>
      <c r="F5009">
        <v>1968</v>
      </c>
      <c r="G5009" t="s">
        <v>169</v>
      </c>
      <c r="H5009" t="s">
        <v>170</v>
      </c>
      <c r="I5009" t="s">
        <v>7</v>
      </c>
      <c r="J5009">
        <v>16478</v>
      </c>
      <c r="K5009" t="s">
        <v>166</v>
      </c>
    </row>
    <row r="5010" spans="1:11" x14ac:dyDescent="0.25">
      <c r="A5010" t="s">
        <v>165</v>
      </c>
      <c r="B5010" t="s">
        <v>166</v>
      </c>
      <c r="C5010" t="s">
        <v>257</v>
      </c>
      <c r="D5010" t="s">
        <v>61</v>
      </c>
      <c r="E5010" t="s">
        <v>173</v>
      </c>
      <c r="F5010">
        <v>1969</v>
      </c>
      <c r="G5010" t="s">
        <v>169</v>
      </c>
      <c r="H5010" t="s">
        <v>170</v>
      </c>
      <c r="I5010" t="s">
        <v>7</v>
      </c>
      <c r="J5010">
        <v>17066</v>
      </c>
      <c r="K5010" t="s">
        <v>166</v>
      </c>
    </row>
    <row r="5011" spans="1:11" x14ac:dyDescent="0.25">
      <c r="A5011" t="s">
        <v>165</v>
      </c>
      <c r="B5011" t="s">
        <v>166</v>
      </c>
      <c r="C5011" t="s">
        <v>257</v>
      </c>
      <c r="D5011" t="s">
        <v>61</v>
      </c>
      <c r="E5011" t="s">
        <v>173</v>
      </c>
      <c r="F5011">
        <v>1970</v>
      </c>
      <c r="G5011" t="s">
        <v>169</v>
      </c>
      <c r="H5011" t="s">
        <v>170</v>
      </c>
      <c r="I5011" t="s">
        <v>7</v>
      </c>
      <c r="J5011">
        <v>16822</v>
      </c>
      <c r="K5011" t="s">
        <v>166</v>
      </c>
    </row>
    <row r="5012" spans="1:11" x14ac:dyDescent="0.25">
      <c r="A5012" t="s">
        <v>165</v>
      </c>
      <c r="B5012" t="s">
        <v>166</v>
      </c>
      <c r="C5012" t="s">
        <v>257</v>
      </c>
      <c r="D5012" t="s">
        <v>61</v>
      </c>
      <c r="E5012" t="s">
        <v>173</v>
      </c>
      <c r="F5012">
        <v>1971</v>
      </c>
      <c r="G5012" t="s">
        <v>169</v>
      </c>
      <c r="H5012" t="s">
        <v>170</v>
      </c>
      <c r="I5012" t="s">
        <v>7</v>
      </c>
      <c r="J5012">
        <v>17229</v>
      </c>
      <c r="K5012" t="s">
        <v>166</v>
      </c>
    </row>
    <row r="5013" spans="1:11" x14ac:dyDescent="0.25">
      <c r="A5013" t="s">
        <v>165</v>
      </c>
      <c r="B5013" t="s">
        <v>166</v>
      </c>
      <c r="C5013" t="s">
        <v>257</v>
      </c>
      <c r="D5013" t="s">
        <v>61</v>
      </c>
      <c r="E5013" t="s">
        <v>173</v>
      </c>
      <c r="F5013">
        <v>1972</v>
      </c>
      <c r="G5013" t="s">
        <v>169</v>
      </c>
      <c r="H5013" t="s">
        <v>170</v>
      </c>
      <c r="I5013" t="s">
        <v>7</v>
      </c>
      <c r="J5013">
        <v>18402</v>
      </c>
      <c r="K5013" t="s">
        <v>166</v>
      </c>
    </row>
    <row r="5014" spans="1:11" x14ac:dyDescent="0.25">
      <c r="A5014" t="s">
        <v>165</v>
      </c>
      <c r="B5014" t="s">
        <v>166</v>
      </c>
      <c r="C5014" t="s">
        <v>257</v>
      </c>
      <c r="D5014" t="s">
        <v>61</v>
      </c>
      <c r="E5014" t="s">
        <v>173</v>
      </c>
      <c r="F5014">
        <v>1973</v>
      </c>
      <c r="G5014" t="s">
        <v>169</v>
      </c>
      <c r="H5014" t="s">
        <v>170</v>
      </c>
      <c r="I5014" t="s">
        <v>7</v>
      </c>
      <c r="J5014">
        <v>19332</v>
      </c>
      <c r="K5014" t="s">
        <v>166</v>
      </c>
    </row>
    <row r="5015" spans="1:11" x14ac:dyDescent="0.25">
      <c r="A5015" t="s">
        <v>165</v>
      </c>
      <c r="B5015" t="s">
        <v>166</v>
      </c>
      <c r="C5015" t="s">
        <v>257</v>
      </c>
      <c r="D5015" t="s">
        <v>61</v>
      </c>
      <c r="E5015" t="s">
        <v>173</v>
      </c>
      <c r="F5015">
        <v>1974</v>
      </c>
      <c r="G5015" t="s">
        <v>169</v>
      </c>
      <c r="H5015" t="s">
        <v>170</v>
      </c>
      <c r="I5015" t="s">
        <v>7</v>
      </c>
      <c r="J5015">
        <v>20333</v>
      </c>
      <c r="K5015" t="s">
        <v>166</v>
      </c>
    </row>
    <row r="5016" spans="1:11" x14ac:dyDescent="0.25">
      <c r="A5016" t="s">
        <v>165</v>
      </c>
      <c r="B5016" t="s">
        <v>166</v>
      </c>
      <c r="C5016" t="s">
        <v>257</v>
      </c>
      <c r="D5016" t="s">
        <v>61</v>
      </c>
      <c r="E5016" t="s">
        <v>173</v>
      </c>
      <c r="F5016">
        <v>1975</v>
      </c>
      <c r="G5016" t="s">
        <v>169</v>
      </c>
      <c r="H5016" t="s">
        <v>170</v>
      </c>
      <c r="I5016" t="s">
        <v>7</v>
      </c>
      <c r="J5016">
        <v>21952</v>
      </c>
      <c r="K5016" t="s">
        <v>166</v>
      </c>
    </row>
    <row r="5017" spans="1:11" x14ac:dyDescent="0.25">
      <c r="A5017" t="s">
        <v>165</v>
      </c>
      <c r="B5017" t="s">
        <v>166</v>
      </c>
      <c r="C5017" t="s">
        <v>257</v>
      </c>
      <c r="D5017" t="s">
        <v>61</v>
      </c>
      <c r="E5017" t="s">
        <v>173</v>
      </c>
      <c r="F5017">
        <v>1976</v>
      </c>
      <c r="G5017" t="s">
        <v>169</v>
      </c>
      <c r="H5017" t="s">
        <v>170</v>
      </c>
      <c r="I5017" t="s">
        <v>7</v>
      </c>
      <c r="J5017">
        <v>24057</v>
      </c>
      <c r="K5017" t="s">
        <v>166</v>
      </c>
    </row>
    <row r="5018" spans="1:11" x14ac:dyDescent="0.25">
      <c r="A5018" t="s">
        <v>165</v>
      </c>
      <c r="B5018" t="s">
        <v>166</v>
      </c>
      <c r="C5018" t="s">
        <v>257</v>
      </c>
      <c r="D5018" t="s">
        <v>61</v>
      </c>
      <c r="E5018" t="s">
        <v>173</v>
      </c>
      <c r="F5018">
        <v>1977</v>
      </c>
      <c r="G5018" t="s">
        <v>169</v>
      </c>
      <c r="H5018" t="s">
        <v>170</v>
      </c>
      <c r="I5018" t="s">
        <v>7</v>
      </c>
      <c r="J5018">
        <v>26284</v>
      </c>
      <c r="K5018" t="s">
        <v>166</v>
      </c>
    </row>
    <row r="5019" spans="1:11" x14ac:dyDescent="0.25">
      <c r="A5019" t="s">
        <v>165</v>
      </c>
      <c r="B5019" t="s">
        <v>166</v>
      </c>
      <c r="C5019" t="s">
        <v>257</v>
      </c>
      <c r="D5019" t="s">
        <v>61</v>
      </c>
      <c r="E5019" t="s">
        <v>173</v>
      </c>
      <c r="F5019">
        <v>1978</v>
      </c>
      <c r="G5019" t="s">
        <v>169</v>
      </c>
      <c r="H5019" t="s">
        <v>170</v>
      </c>
      <c r="I5019" t="s">
        <v>7</v>
      </c>
      <c r="J5019">
        <v>29146</v>
      </c>
      <c r="K5019" t="s">
        <v>166</v>
      </c>
    </row>
    <row r="5020" spans="1:11" x14ac:dyDescent="0.25">
      <c r="A5020" t="s">
        <v>165</v>
      </c>
      <c r="B5020" t="s">
        <v>166</v>
      </c>
      <c r="C5020" t="s">
        <v>257</v>
      </c>
      <c r="D5020" t="s">
        <v>61</v>
      </c>
      <c r="E5020" t="s">
        <v>173</v>
      </c>
      <c r="F5020">
        <v>1979</v>
      </c>
      <c r="G5020" t="s">
        <v>169</v>
      </c>
      <c r="H5020" t="s">
        <v>170</v>
      </c>
      <c r="I5020" t="s">
        <v>7</v>
      </c>
      <c r="J5020">
        <v>32796</v>
      </c>
      <c r="K5020" t="s">
        <v>166</v>
      </c>
    </row>
    <row r="5021" spans="1:11" x14ac:dyDescent="0.25">
      <c r="A5021" t="s">
        <v>165</v>
      </c>
      <c r="B5021" t="s">
        <v>166</v>
      </c>
      <c r="C5021" t="s">
        <v>257</v>
      </c>
      <c r="D5021" t="s">
        <v>61</v>
      </c>
      <c r="E5021" t="s">
        <v>173</v>
      </c>
      <c r="F5021">
        <v>1980</v>
      </c>
      <c r="G5021" t="s">
        <v>169</v>
      </c>
      <c r="H5021" t="s">
        <v>170</v>
      </c>
      <c r="I5021" t="s">
        <v>7</v>
      </c>
      <c r="J5021">
        <v>36995</v>
      </c>
      <c r="K5021" t="s">
        <v>166</v>
      </c>
    </row>
    <row r="5022" spans="1:11" x14ac:dyDescent="0.25">
      <c r="A5022" t="s">
        <v>165</v>
      </c>
      <c r="B5022" t="s">
        <v>166</v>
      </c>
      <c r="C5022" t="s">
        <v>257</v>
      </c>
      <c r="D5022" t="s">
        <v>61</v>
      </c>
      <c r="E5022" t="s">
        <v>173</v>
      </c>
      <c r="F5022">
        <v>1981</v>
      </c>
      <c r="G5022" t="s">
        <v>169</v>
      </c>
      <c r="H5022" t="s">
        <v>170</v>
      </c>
      <c r="I5022" t="s">
        <v>7</v>
      </c>
      <c r="J5022">
        <v>42061</v>
      </c>
      <c r="K5022" t="s">
        <v>166</v>
      </c>
    </row>
    <row r="5023" spans="1:11" x14ac:dyDescent="0.25">
      <c r="A5023" t="s">
        <v>165</v>
      </c>
      <c r="B5023" t="s">
        <v>166</v>
      </c>
      <c r="C5023" t="s">
        <v>257</v>
      </c>
      <c r="D5023" t="s">
        <v>61</v>
      </c>
      <c r="E5023" t="s">
        <v>173</v>
      </c>
      <c r="F5023">
        <v>1982</v>
      </c>
      <c r="G5023" t="s">
        <v>169</v>
      </c>
      <c r="H5023" t="s">
        <v>170</v>
      </c>
      <c r="I5023" t="s">
        <v>7</v>
      </c>
      <c r="J5023">
        <v>46288</v>
      </c>
      <c r="K5023" t="s">
        <v>166</v>
      </c>
    </row>
    <row r="5024" spans="1:11" x14ac:dyDescent="0.25">
      <c r="A5024" t="s">
        <v>165</v>
      </c>
      <c r="B5024" t="s">
        <v>166</v>
      </c>
      <c r="C5024" t="s">
        <v>257</v>
      </c>
      <c r="D5024" t="s">
        <v>61</v>
      </c>
      <c r="E5024" t="s">
        <v>173</v>
      </c>
      <c r="F5024">
        <v>1983</v>
      </c>
      <c r="G5024" t="s">
        <v>169</v>
      </c>
      <c r="H5024" t="s">
        <v>170</v>
      </c>
      <c r="I5024" t="s">
        <v>7</v>
      </c>
      <c r="J5024">
        <v>51404</v>
      </c>
      <c r="K5024" t="s">
        <v>166</v>
      </c>
    </row>
    <row r="5025" spans="1:11" x14ac:dyDescent="0.25">
      <c r="A5025" t="s">
        <v>165</v>
      </c>
      <c r="B5025" t="s">
        <v>166</v>
      </c>
      <c r="C5025" t="s">
        <v>257</v>
      </c>
      <c r="D5025" t="s">
        <v>61</v>
      </c>
      <c r="E5025" t="s">
        <v>173</v>
      </c>
      <c r="F5025">
        <v>1984</v>
      </c>
      <c r="G5025" t="s">
        <v>169</v>
      </c>
      <c r="H5025" t="s">
        <v>170</v>
      </c>
      <c r="I5025" t="s">
        <v>7</v>
      </c>
      <c r="J5025">
        <v>57850</v>
      </c>
      <c r="K5025" t="s">
        <v>166</v>
      </c>
    </row>
    <row r="5026" spans="1:11" x14ac:dyDescent="0.25">
      <c r="A5026" t="s">
        <v>165</v>
      </c>
      <c r="B5026" t="s">
        <v>166</v>
      </c>
      <c r="C5026" t="s">
        <v>257</v>
      </c>
      <c r="D5026" t="s">
        <v>61</v>
      </c>
      <c r="E5026" t="s">
        <v>173</v>
      </c>
      <c r="F5026">
        <v>1985</v>
      </c>
      <c r="G5026" t="s">
        <v>169</v>
      </c>
      <c r="H5026" t="s">
        <v>170</v>
      </c>
      <c r="I5026" t="s">
        <v>7</v>
      </c>
      <c r="J5026">
        <v>65959</v>
      </c>
      <c r="K5026" t="s">
        <v>166</v>
      </c>
    </row>
    <row r="5027" spans="1:11" x14ac:dyDescent="0.25">
      <c r="A5027" t="s">
        <v>165</v>
      </c>
      <c r="B5027" t="s">
        <v>166</v>
      </c>
      <c r="C5027" t="s">
        <v>257</v>
      </c>
      <c r="D5027" t="s">
        <v>61</v>
      </c>
      <c r="E5027" t="s">
        <v>173</v>
      </c>
      <c r="F5027">
        <v>1986</v>
      </c>
      <c r="G5027" t="s">
        <v>169</v>
      </c>
      <c r="H5027" t="s">
        <v>170</v>
      </c>
      <c r="I5027" t="s">
        <v>7</v>
      </c>
      <c r="J5027">
        <v>69582</v>
      </c>
      <c r="K5027" t="s">
        <v>166</v>
      </c>
    </row>
    <row r="5028" spans="1:11" x14ac:dyDescent="0.25">
      <c r="A5028" t="s">
        <v>165</v>
      </c>
      <c r="B5028" t="s">
        <v>166</v>
      </c>
      <c r="C5028" t="s">
        <v>257</v>
      </c>
      <c r="D5028" t="s">
        <v>61</v>
      </c>
      <c r="E5028" t="s">
        <v>173</v>
      </c>
      <c r="F5028">
        <v>1987</v>
      </c>
      <c r="G5028" t="s">
        <v>169</v>
      </c>
      <c r="H5028" t="s">
        <v>170</v>
      </c>
      <c r="I5028" t="s">
        <v>7</v>
      </c>
      <c r="J5028">
        <v>75562</v>
      </c>
      <c r="K5028" t="s">
        <v>166</v>
      </c>
    </row>
    <row r="5029" spans="1:11" x14ac:dyDescent="0.25">
      <c r="A5029" t="s">
        <v>165</v>
      </c>
      <c r="B5029" t="s">
        <v>166</v>
      </c>
      <c r="C5029" t="s">
        <v>257</v>
      </c>
      <c r="D5029" t="s">
        <v>61</v>
      </c>
      <c r="E5029" t="s">
        <v>173</v>
      </c>
      <c r="F5029">
        <v>1988</v>
      </c>
      <c r="G5029" t="s">
        <v>169</v>
      </c>
      <c r="H5029" t="s">
        <v>170</v>
      </c>
      <c r="I5029" t="s">
        <v>7</v>
      </c>
      <c r="J5029">
        <v>78078</v>
      </c>
      <c r="K5029" t="s">
        <v>166</v>
      </c>
    </row>
    <row r="5030" spans="1:11" x14ac:dyDescent="0.25">
      <c r="A5030" t="s">
        <v>165</v>
      </c>
      <c r="B5030" t="s">
        <v>166</v>
      </c>
      <c r="C5030" t="s">
        <v>257</v>
      </c>
      <c r="D5030" t="s">
        <v>61</v>
      </c>
      <c r="E5030" t="s">
        <v>173</v>
      </c>
      <c r="F5030">
        <v>1989</v>
      </c>
      <c r="G5030" t="s">
        <v>169</v>
      </c>
      <c r="H5030" t="s">
        <v>170</v>
      </c>
      <c r="I5030" t="s">
        <v>7</v>
      </c>
      <c r="J5030">
        <v>79222</v>
      </c>
      <c r="K5030" t="s">
        <v>166</v>
      </c>
    </row>
    <row r="5031" spans="1:11" x14ac:dyDescent="0.25">
      <c r="A5031" t="s">
        <v>165</v>
      </c>
      <c r="B5031" t="s">
        <v>166</v>
      </c>
      <c r="C5031" t="s">
        <v>257</v>
      </c>
      <c r="D5031" t="s">
        <v>61</v>
      </c>
      <c r="E5031" t="s">
        <v>173</v>
      </c>
      <c r="F5031">
        <v>1990</v>
      </c>
      <c r="G5031" t="s">
        <v>169</v>
      </c>
      <c r="H5031" t="s">
        <v>170</v>
      </c>
      <c r="I5031" t="s">
        <v>7</v>
      </c>
      <c r="J5031">
        <v>81432</v>
      </c>
      <c r="K5031" t="s">
        <v>166</v>
      </c>
    </row>
    <row r="5032" spans="1:11" x14ac:dyDescent="0.25">
      <c r="A5032" t="s">
        <v>165</v>
      </c>
      <c r="B5032" t="s">
        <v>166</v>
      </c>
      <c r="C5032" t="s">
        <v>257</v>
      </c>
      <c r="D5032" t="s">
        <v>61</v>
      </c>
      <c r="E5032" t="s">
        <v>173</v>
      </c>
      <c r="F5032">
        <v>1991</v>
      </c>
      <c r="G5032" t="s">
        <v>169</v>
      </c>
      <c r="H5032" t="s">
        <v>170</v>
      </c>
      <c r="I5032" t="s">
        <v>7</v>
      </c>
      <c r="J5032">
        <v>80769</v>
      </c>
      <c r="K5032" t="s">
        <v>166</v>
      </c>
    </row>
    <row r="5033" spans="1:11" x14ac:dyDescent="0.25">
      <c r="A5033" t="s">
        <v>165</v>
      </c>
      <c r="B5033" t="s">
        <v>166</v>
      </c>
      <c r="C5033" t="s">
        <v>257</v>
      </c>
      <c r="D5033" t="s">
        <v>61</v>
      </c>
      <c r="E5033" t="s">
        <v>173</v>
      </c>
      <c r="F5033">
        <v>1992</v>
      </c>
      <c r="G5033" t="s">
        <v>169</v>
      </c>
      <c r="H5033" t="s">
        <v>170</v>
      </c>
      <c r="I5033" t="s">
        <v>7</v>
      </c>
      <c r="J5033">
        <v>80161</v>
      </c>
      <c r="K5033" t="s">
        <v>166</v>
      </c>
    </row>
    <row r="5034" spans="1:11" x14ac:dyDescent="0.25">
      <c r="A5034" t="s">
        <v>165</v>
      </c>
      <c r="B5034" t="s">
        <v>166</v>
      </c>
      <c r="C5034" t="s">
        <v>257</v>
      </c>
      <c r="D5034" t="s">
        <v>61</v>
      </c>
      <c r="E5034" t="s">
        <v>173</v>
      </c>
      <c r="F5034">
        <v>1993</v>
      </c>
      <c r="G5034" t="s">
        <v>169</v>
      </c>
      <c r="H5034" t="s">
        <v>170</v>
      </c>
      <c r="I5034" t="s">
        <v>7</v>
      </c>
      <c r="J5034">
        <v>79538</v>
      </c>
      <c r="K5034" t="s">
        <v>166</v>
      </c>
    </row>
    <row r="5035" spans="1:11" x14ac:dyDescent="0.25">
      <c r="A5035" t="s">
        <v>165</v>
      </c>
      <c r="B5035" t="s">
        <v>166</v>
      </c>
      <c r="C5035" t="s">
        <v>257</v>
      </c>
      <c r="D5035" t="s">
        <v>61</v>
      </c>
      <c r="E5035" t="s">
        <v>173</v>
      </c>
      <c r="F5035">
        <v>1994</v>
      </c>
      <c r="G5035" t="s">
        <v>169</v>
      </c>
      <c r="H5035" t="s">
        <v>170</v>
      </c>
      <c r="I5035" t="s">
        <v>7</v>
      </c>
      <c r="J5035">
        <v>79992</v>
      </c>
      <c r="K5035" t="s">
        <v>166</v>
      </c>
    </row>
    <row r="5036" spans="1:11" x14ac:dyDescent="0.25">
      <c r="A5036" t="s">
        <v>165</v>
      </c>
      <c r="B5036" t="s">
        <v>166</v>
      </c>
      <c r="C5036" t="s">
        <v>257</v>
      </c>
      <c r="D5036" t="s">
        <v>61</v>
      </c>
      <c r="E5036" t="s">
        <v>173</v>
      </c>
      <c r="F5036">
        <v>1995</v>
      </c>
      <c r="G5036" t="s">
        <v>169</v>
      </c>
      <c r="H5036" t="s">
        <v>170</v>
      </c>
      <c r="I5036" t="s">
        <v>7</v>
      </c>
      <c r="J5036">
        <v>81780</v>
      </c>
      <c r="K5036" t="s">
        <v>166</v>
      </c>
    </row>
    <row r="5037" spans="1:11" x14ac:dyDescent="0.25">
      <c r="A5037" t="s">
        <v>165</v>
      </c>
      <c r="B5037" t="s">
        <v>166</v>
      </c>
      <c r="C5037" t="s">
        <v>257</v>
      </c>
      <c r="D5037" t="s">
        <v>61</v>
      </c>
      <c r="E5037" t="s">
        <v>173</v>
      </c>
      <c r="F5037">
        <v>1996</v>
      </c>
      <c r="G5037" t="s">
        <v>169</v>
      </c>
      <c r="H5037" t="s">
        <v>170</v>
      </c>
      <c r="I5037" t="s">
        <v>7</v>
      </c>
      <c r="J5037">
        <v>82659</v>
      </c>
      <c r="K5037" t="s">
        <v>166</v>
      </c>
    </row>
    <row r="5038" spans="1:11" x14ac:dyDescent="0.25">
      <c r="A5038" t="s">
        <v>165</v>
      </c>
      <c r="B5038" t="s">
        <v>166</v>
      </c>
      <c r="C5038" t="s">
        <v>257</v>
      </c>
      <c r="D5038" t="s">
        <v>61</v>
      </c>
      <c r="E5038" t="s">
        <v>173</v>
      </c>
      <c r="F5038">
        <v>1997</v>
      </c>
      <c r="G5038" t="s">
        <v>169</v>
      </c>
      <c r="H5038" t="s">
        <v>170</v>
      </c>
      <c r="I5038" t="s">
        <v>7</v>
      </c>
      <c r="J5038">
        <v>84087</v>
      </c>
      <c r="K5038" t="s">
        <v>166</v>
      </c>
    </row>
    <row r="5039" spans="1:11" x14ac:dyDescent="0.25">
      <c r="A5039" t="s">
        <v>165</v>
      </c>
      <c r="B5039" t="s">
        <v>166</v>
      </c>
      <c r="C5039" t="s">
        <v>257</v>
      </c>
      <c r="D5039" t="s">
        <v>61</v>
      </c>
      <c r="E5039" t="s">
        <v>173</v>
      </c>
      <c r="F5039">
        <v>1998</v>
      </c>
      <c r="G5039" t="s">
        <v>169</v>
      </c>
      <c r="H5039" t="s">
        <v>170</v>
      </c>
      <c r="I5039" t="s">
        <v>7</v>
      </c>
      <c r="J5039">
        <v>86831</v>
      </c>
      <c r="K5039" t="s">
        <v>166</v>
      </c>
    </row>
    <row r="5040" spans="1:11" x14ac:dyDescent="0.25">
      <c r="A5040" t="s">
        <v>165</v>
      </c>
      <c r="B5040" t="s">
        <v>166</v>
      </c>
      <c r="C5040" t="s">
        <v>257</v>
      </c>
      <c r="D5040" t="s">
        <v>61</v>
      </c>
      <c r="E5040" t="s">
        <v>173</v>
      </c>
      <c r="F5040">
        <v>1999</v>
      </c>
      <c r="G5040" t="s">
        <v>169</v>
      </c>
      <c r="H5040" t="s">
        <v>170</v>
      </c>
      <c r="I5040" t="s">
        <v>7</v>
      </c>
      <c r="J5040">
        <v>89999</v>
      </c>
      <c r="K5040" t="s">
        <v>166</v>
      </c>
    </row>
    <row r="5041" spans="1:11" x14ac:dyDescent="0.25">
      <c r="A5041" t="s">
        <v>165</v>
      </c>
      <c r="B5041" t="s">
        <v>166</v>
      </c>
      <c r="C5041" t="s">
        <v>257</v>
      </c>
      <c r="D5041" t="s">
        <v>61</v>
      </c>
      <c r="E5041" t="s">
        <v>173</v>
      </c>
      <c r="F5041">
        <v>2000</v>
      </c>
      <c r="G5041" t="s">
        <v>169</v>
      </c>
      <c r="H5041" t="s">
        <v>170</v>
      </c>
      <c r="I5041" t="s">
        <v>7</v>
      </c>
      <c r="J5041">
        <v>95026</v>
      </c>
      <c r="K5041" t="s">
        <v>166</v>
      </c>
    </row>
    <row r="5042" spans="1:11" x14ac:dyDescent="0.25">
      <c r="A5042" t="s">
        <v>165</v>
      </c>
      <c r="B5042" t="s">
        <v>166</v>
      </c>
      <c r="C5042" t="s">
        <v>257</v>
      </c>
      <c r="D5042" t="s">
        <v>61</v>
      </c>
      <c r="E5042" t="s">
        <v>173</v>
      </c>
      <c r="F5042">
        <v>2001</v>
      </c>
      <c r="G5042" t="s">
        <v>169</v>
      </c>
      <c r="H5042" t="s">
        <v>170</v>
      </c>
      <c r="I5042" t="s">
        <v>7</v>
      </c>
      <c r="J5042">
        <v>100571</v>
      </c>
      <c r="K5042" t="s">
        <v>166</v>
      </c>
    </row>
    <row r="5043" spans="1:11" x14ac:dyDescent="0.25">
      <c r="A5043" t="s">
        <v>165</v>
      </c>
      <c r="B5043" t="s">
        <v>166</v>
      </c>
      <c r="C5043" t="s">
        <v>257</v>
      </c>
      <c r="D5043" t="s">
        <v>61</v>
      </c>
      <c r="E5043" t="s">
        <v>173</v>
      </c>
      <c r="F5043">
        <v>2002</v>
      </c>
      <c r="G5043" t="s">
        <v>169</v>
      </c>
      <c r="H5043" t="s">
        <v>170</v>
      </c>
      <c r="I5043" t="s">
        <v>7</v>
      </c>
      <c r="J5043">
        <v>107718</v>
      </c>
      <c r="K5043" t="s">
        <v>166</v>
      </c>
    </row>
    <row r="5044" spans="1:11" x14ac:dyDescent="0.25">
      <c r="A5044" t="s">
        <v>165</v>
      </c>
      <c r="B5044" t="s">
        <v>166</v>
      </c>
      <c r="C5044" t="s">
        <v>257</v>
      </c>
      <c r="D5044" t="s">
        <v>61</v>
      </c>
      <c r="E5044" t="s">
        <v>173</v>
      </c>
      <c r="F5044">
        <v>2003</v>
      </c>
      <c r="G5044" t="s">
        <v>169</v>
      </c>
      <c r="H5044" t="s">
        <v>170</v>
      </c>
      <c r="I5044" t="s">
        <v>7</v>
      </c>
      <c r="J5044">
        <v>115459</v>
      </c>
      <c r="K5044" t="s">
        <v>166</v>
      </c>
    </row>
    <row r="5045" spans="1:11" x14ac:dyDescent="0.25">
      <c r="A5045" t="s">
        <v>165</v>
      </c>
      <c r="B5045" t="s">
        <v>166</v>
      </c>
      <c r="C5045" t="s">
        <v>257</v>
      </c>
      <c r="D5045" t="s">
        <v>61</v>
      </c>
      <c r="E5045" t="s">
        <v>173</v>
      </c>
      <c r="F5045">
        <v>2004</v>
      </c>
      <c r="G5045" t="s">
        <v>169</v>
      </c>
      <c r="H5045" t="s">
        <v>170</v>
      </c>
      <c r="I5045" t="s">
        <v>7</v>
      </c>
      <c r="J5045">
        <v>122828</v>
      </c>
      <c r="K5045" t="s">
        <v>166</v>
      </c>
    </row>
    <row r="5046" spans="1:11" x14ac:dyDescent="0.25">
      <c r="A5046" t="s">
        <v>165</v>
      </c>
      <c r="B5046" t="s">
        <v>166</v>
      </c>
      <c r="C5046" t="s">
        <v>257</v>
      </c>
      <c r="D5046" t="s">
        <v>61</v>
      </c>
      <c r="E5046" t="s">
        <v>173</v>
      </c>
      <c r="F5046">
        <v>2005</v>
      </c>
      <c r="G5046" t="s">
        <v>169</v>
      </c>
      <c r="H5046" t="s">
        <v>170</v>
      </c>
      <c r="I5046" t="s">
        <v>7</v>
      </c>
      <c r="J5046">
        <v>130168</v>
      </c>
      <c r="K5046" t="s">
        <v>166</v>
      </c>
    </row>
    <row r="5047" spans="1:11" x14ac:dyDescent="0.25">
      <c r="A5047" t="s">
        <v>165</v>
      </c>
      <c r="B5047" t="s">
        <v>166</v>
      </c>
      <c r="C5047" t="s">
        <v>257</v>
      </c>
      <c r="D5047" t="s">
        <v>61</v>
      </c>
      <c r="E5047" t="s">
        <v>173</v>
      </c>
      <c r="F5047">
        <v>2006</v>
      </c>
      <c r="G5047" t="s">
        <v>169</v>
      </c>
      <c r="H5047" t="s">
        <v>170</v>
      </c>
      <c r="I5047" t="s">
        <v>7</v>
      </c>
      <c r="J5047">
        <v>134935</v>
      </c>
      <c r="K5047" t="s">
        <v>166</v>
      </c>
    </row>
    <row r="5048" spans="1:11" x14ac:dyDescent="0.25">
      <c r="A5048" t="s">
        <v>165</v>
      </c>
      <c r="B5048" t="s">
        <v>166</v>
      </c>
      <c r="C5048" t="s">
        <v>257</v>
      </c>
      <c r="D5048" t="s">
        <v>61</v>
      </c>
      <c r="E5048" t="s">
        <v>173</v>
      </c>
      <c r="F5048">
        <v>2007</v>
      </c>
      <c r="G5048" t="s">
        <v>169</v>
      </c>
      <c r="H5048" t="s">
        <v>170</v>
      </c>
      <c r="I5048" t="s">
        <v>7</v>
      </c>
      <c r="J5048">
        <v>140764</v>
      </c>
      <c r="K5048" t="s">
        <v>166</v>
      </c>
    </row>
    <row r="5049" spans="1:11" x14ac:dyDescent="0.25">
      <c r="A5049" t="s">
        <v>165</v>
      </c>
      <c r="B5049" t="s">
        <v>166</v>
      </c>
      <c r="C5049" t="s">
        <v>257</v>
      </c>
      <c r="D5049" t="s">
        <v>61</v>
      </c>
      <c r="E5049" t="s">
        <v>173</v>
      </c>
      <c r="F5049">
        <v>2008</v>
      </c>
      <c r="G5049" t="s">
        <v>169</v>
      </c>
      <c r="H5049" t="s">
        <v>170</v>
      </c>
      <c r="I5049" t="s">
        <v>7</v>
      </c>
      <c r="J5049">
        <v>146486</v>
      </c>
      <c r="K5049" t="s">
        <v>166</v>
      </c>
    </row>
    <row r="5050" spans="1:11" x14ac:dyDescent="0.25">
      <c r="A5050" t="s">
        <v>165</v>
      </c>
      <c r="B5050" t="s">
        <v>166</v>
      </c>
      <c r="C5050" t="s">
        <v>257</v>
      </c>
      <c r="D5050" t="s">
        <v>61</v>
      </c>
      <c r="E5050" t="s">
        <v>173</v>
      </c>
      <c r="F5050">
        <v>2009</v>
      </c>
      <c r="G5050" t="s">
        <v>169</v>
      </c>
      <c r="H5050" t="s">
        <v>170</v>
      </c>
      <c r="I5050" t="s">
        <v>7</v>
      </c>
      <c r="J5050">
        <v>149120</v>
      </c>
      <c r="K5050" t="s">
        <v>166</v>
      </c>
    </row>
    <row r="5051" spans="1:11" x14ac:dyDescent="0.25">
      <c r="A5051" t="s">
        <v>165</v>
      </c>
      <c r="B5051" t="s">
        <v>166</v>
      </c>
      <c r="C5051" t="s">
        <v>257</v>
      </c>
      <c r="D5051" t="s">
        <v>61</v>
      </c>
      <c r="E5051" t="s">
        <v>173</v>
      </c>
      <c r="F5051">
        <v>2010</v>
      </c>
      <c r="G5051" t="s">
        <v>169</v>
      </c>
      <c r="H5051" t="s">
        <v>170</v>
      </c>
      <c r="I5051" t="s">
        <v>7</v>
      </c>
      <c r="J5051">
        <v>156146</v>
      </c>
      <c r="K5051" t="s">
        <v>166</v>
      </c>
    </row>
    <row r="5052" spans="1:11" x14ac:dyDescent="0.25">
      <c r="A5052" t="s">
        <v>165</v>
      </c>
      <c r="B5052" t="s">
        <v>166</v>
      </c>
      <c r="C5052" t="s">
        <v>257</v>
      </c>
      <c r="D5052" t="s">
        <v>61</v>
      </c>
      <c r="E5052" t="s">
        <v>173</v>
      </c>
      <c r="F5052">
        <v>2011</v>
      </c>
      <c r="G5052" t="s">
        <v>169</v>
      </c>
      <c r="H5052" t="s">
        <v>170</v>
      </c>
      <c r="I5052" t="s">
        <v>7</v>
      </c>
      <c r="J5052">
        <v>159791</v>
      </c>
      <c r="K5052" t="s">
        <v>166</v>
      </c>
    </row>
    <row r="5053" spans="1:11" x14ac:dyDescent="0.25">
      <c r="A5053" t="s">
        <v>165</v>
      </c>
      <c r="B5053" t="s">
        <v>166</v>
      </c>
      <c r="C5053" t="s">
        <v>257</v>
      </c>
      <c r="D5053" t="s">
        <v>61</v>
      </c>
      <c r="E5053" t="s">
        <v>173</v>
      </c>
      <c r="F5053">
        <v>2012</v>
      </c>
      <c r="G5053" t="s">
        <v>169</v>
      </c>
      <c r="H5053" t="s">
        <v>170</v>
      </c>
      <c r="I5053" t="s">
        <v>7</v>
      </c>
      <c r="J5053">
        <v>160747</v>
      </c>
      <c r="K5053" t="s">
        <v>166</v>
      </c>
    </row>
    <row r="5054" spans="1:11" x14ac:dyDescent="0.25">
      <c r="A5054" t="s">
        <v>165</v>
      </c>
      <c r="B5054" t="s">
        <v>166</v>
      </c>
      <c r="C5054" t="s">
        <v>257</v>
      </c>
      <c r="D5054" t="s">
        <v>61</v>
      </c>
      <c r="E5054" t="s">
        <v>173</v>
      </c>
      <c r="F5054">
        <v>2013</v>
      </c>
      <c r="G5054" t="s">
        <v>169</v>
      </c>
      <c r="H5054" t="s">
        <v>170</v>
      </c>
      <c r="I5054" t="s">
        <v>7</v>
      </c>
      <c r="J5054">
        <v>156917</v>
      </c>
      <c r="K5054" t="s">
        <v>166</v>
      </c>
    </row>
    <row r="5055" spans="1:11" x14ac:dyDescent="0.25">
      <c r="A5055" t="s">
        <v>165</v>
      </c>
      <c r="B5055" t="s">
        <v>166</v>
      </c>
      <c r="C5055" t="s">
        <v>257</v>
      </c>
      <c r="D5055" t="s">
        <v>61</v>
      </c>
      <c r="E5055" t="s">
        <v>173</v>
      </c>
      <c r="F5055">
        <v>2014</v>
      </c>
      <c r="G5055" t="s">
        <v>169</v>
      </c>
      <c r="H5055" t="s">
        <v>170</v>
      </c>
      <c r="I5055" t="s">
        <v>7</v>
      </c>
      <c r="J5055">
        <v>155661</v>
      </c>
      <c r="K5055" t="s">
        <v>166</v>
      </c>
    </row>
    <row r="5056" spans="1:11" x14ac:dyDescent="0.25">
      <c r="A5056" t="s">
        <v>165</v>
      </c>
      <c r="B5056" t="s">
        <v>166</v>
      </c>
      <c r="C5056" t="s">
        <v>257</v>
      </c>
      <c r="D5056" t="s">
        <v>61</v>
      </c>
      <c r="E5056" t="s">
        <v>173</v>
      </c>
      <c r="F5056">
        <v>2015</v>
      </c>
      <c r="G5056" t="s">
        <v>169</v>
      </c>
      <c r="H5056" t="s">
        <v>170</v>
      </c>
      <c r="I5056" t="s">
        <v>7</v>
      </c>
      <c r="J5056">
        <v>159840</v>
      </c>
      <c r="K5056" t="s">
        <v>166</v>
      </c>
    </row>
    <row r="5057" spans="1:11" x14ac:dyDescent="0.25">
      <c r="A5057" t="s">
        <v>165</v>
      </c>
      <c r="B5057" t="s">
        <v>166</v>
      </c>
      <c r="C5057" t="s">
        <v>257</v>
      </c>
      <c r="D5057" t="s">
        <v>61</v>
      </c>
      <c r="E5057" t="s">
        <v>173</v>
      </c>
      <c r="F5057">
        <v>2016</v>
      </c>
      <c r="G5057" t="s">
        <v>169</v>
      </c>
      <c r="H5057" t="s">
        <v>170</v>
      </c>
      <c r="I5057" t="s">
        <v>7</v>
      </c>
      <c r="J5057">
        <v>164082</v>
      </c>
      <c r="K5057" t="s">
        <v>166</v>
      </c>
    </row>
    <row r="5058" spans="1:11" x14ac:dyDescent="0.25">
      <c r="A5058" t="s">
        <v>165</v>
      </c>
      <c r="B5058" t="s">
        <v>166</v>
      </c>
      <c r="C5058" t="s">
        <v>257</v>
      </c>
      <c r="D5058" t="s">
        <v>61</v>
      </c>
      <c r="E5058" t="s">
        <v>173</v>
      </c>
      <c r="F5058">
        <v>2017</v>
      </c>
      <c r="G5058" t="s">
        <v>169</v>
      </c>
      <c r="H5058" t="s">
        <v>170</v>
      </c>
      <c r="I5058" t="s">
        <v>7</v>
      </c>
      <c r="J5058">
        <v>172976</v>
      </c>
      <c r="K5058" t="s">
        <v>166</v>
      </c>
    </row>
    <row r="5059" spans="1:11" x14ac:dyDescent="0.25">
      <c r="A5059" t="s">
        <v>165</v>
      </c>
      <c r="B5059" t="s">
        <v>166</v>
      </c>
      <c r="C5059" t="s">
        <v>257</v>
      </c>
      <c r="D5059" t="s">
        <v>61</v>
      </c>
      <c r="E5059" t="s">
        <v>173</v>
      </c>
      <c r="F5059">
        <v>2018</v>
      </c>
      <c r="G5059" t="s">
        <v>169</v>
      </c>
      <c r="H5059" t="s">
        <v>170</v>
      </c>
      <c r="I5059" t="s">
        <v>7</v>
      </c>
      <c r="J5059">
        <v>186875</v>
      </c>
      <c r="K5059" t="s">
        <v>166</v>
      </c>
    </row>
    <row r="5060" spans="1:11" x14ac:dyDescent="0.25">
      <c r="A5060" t="s">
        <v>165</v>
      </c>
      <c r="B5060" t="s">
        <v>166</v>
      </c>
      <c r="C5060" t="s">
        <v>257</v>
      </c>
      <c r="D5060" t="s">
        <v>61</v>
      </c>
      <c r="E5060" t="s">
        <v>173</v>
      </c>
      <c r="F5060">
        <v>2019</v>
      </c>
      <c r="G5060" t="s">
        <v>169</v>
      </c>
      <c r="H5060" t="s">
        <v>170</v>
      </c>
      <c r="I5060" t="s">
        <v>7</v>
      </c>
      <c r="J5060">
        <v>192518</v>
      </c>
      <c r="K5060" t="s">
        <v>166</v>
      </c>
    </row>
    <row r="5061" spans="1:11" x14ac:dyDescent="0.25">
      <c r="A5061" t="s">
        <v>165</v>
      </c>
      <c r="B5061" t="s">
        <v>166</v>
      </c>
      <c r="C5061" t="s">
        <v>257</v>
      </c>
      <c r="D5061" t="s">
        <v>61</v>
      </c>
      <c r="E5061" t="s">
        <v>173</v>
      </c>
      <c r="F5061">
        <v>2020</v>
      </c>
      <c r="G5061" t="s">
        <v>169</v>
      </c>
      <c r="H5061" t="s">
        <v>170</v>
      </c>
      <c r="I5061" t="s">
        <v>7</v>
      </c>
      <c r="J5061">
        <v>216577</v>
      </c>
      <c r="K5061" t="s">
        <v>166</v>
      </c>
    </row>
    <row r="5062" spans="1:11" x14ac:dyDescent="0.25">
      <c r="A5062" t="s">
        <v>165</v>
      </c>
      <c r="B5062" t="s">
        <v>166</v>
      </c>
      <c r="C5062" t="s">
        <v>257</v>
      </c>
      <c r="D5062" t="s">
        <v>61</v>
      </c>
      <c r="E5062" t="s">
        <v>173</v>
      </c>
      <c r="F5062">
        <v>2021</v>
      </c>
      <c r="G5062" t="s">
        <v>169</v>
      </c>
      <c r="H5062" t="s">
        <v>170</v>
      </c>
      <c r="I5062" t="s">
        <v>7</v>
      </c>
      <c r="J5062">
        <v>233070</v>
      </c>
      <c r="K5062" t="s">
        <v>166</v>
      </c>
    </row>
    <row r="5063" spans="1:11" x14ac:dyDescent="0.25">
      <c r="A5063" t="s">
        <v>165</v>
      </c>
      <c r="B5063" t="s">
        <v>166</v>
      </c>
      <c r="C5063" t="s">
        <v>257</v>
      </c>
      <c r="D5063" t="s">
        <v>61</v>
      </c>
      <c r="E5063" t="s">
        <v>173</v>
      </c>
      <c r="F5063">
        <v>2022</v>
      </c>
      <c r="G5063" t="s">
        <v>169</v>
      </c>
      <c r="H5063" t="s">
        <v>170</v>
      </c>
      <c r="I5063" t="s">
        <v>7</v>
      </c>
      <c r="J5063">
        <v>260278</v>
      </c>
      <c r="K5063" t="s">
        <v>166</v>
      </c>
    </row>
    <row r="5064" spans="1:11" x14ac:dyDescent="0.25">
      <c r="A5064" t="s">
        <v>165</v>
      </c>
      <c r="B5064" t="s">
        <v>166</v>
      </c>
      <c r="C5064" t="s">
        <v>258</v>
      </c>
      <c r="D5064" t="s">
        <v>62</v>
      </c>
      <c r="E5064" t="s">
        <v>175</v>
      </c>
      <c r="F5064">
        <v>1929</v>
      </c>
      <c r="G5064" t="s">
        <v>169</v>
      </c>
      <c r="H5064" t="s">
        <v>170</v>
      </c>
      <c r="I5064" t="s">
        <v>7</v>
      </c>
      <c r="J5064">
        <v>17</v>
      </c>
      <c r="K5064" t="s">
        <v>166</v>
      </c>
    </row>
    <row r="5065" spans="1:11" x14ac:dyDescent="0.25">
      <c r="A5065" t="s">
        <v>165</v>
      </c>
      <c r="B5065" t="s">
        <v>166</v>
      </c>
      <c r="C5065" t="s">
        <v>258</v>
      </c>
      <c r="D5065" t="s">
        <v>62</v>
      </c>
      <c r="E5065" t="s">
        <v>175</v>
      </c>
      <c r="F5065">
        <v>1930</v>
      </c>
      <c r="G5065" t="s">
        <v>169</v>
      </c>
      <c r="H5065" t="s">
        <v>170</v>
      </c>
      <c r="I5065" t="s">
        <v>7</v>
      </c>
      <c r="J5065">
        <v>26</v>
      </c>
      <c r="K5065" t="s">
        <v>166</v>
      </c>
    </row>
    <row r="5066" spans="1:11" x14ac:dyDescent="0.25">
      <c r="A5066" t="s">
        <v>165</v>
      </c>
      <c r="B5066" t="s">
        <v>166</v>
      </c>
      <c r="C5066" t="s">
        <v>258</v>
      </c>
      <c r="D5066" t="s">
        <v>62</v>
      </c>
      <c r="E5066" t="s">
        <v>175</v>
      </c>
      <c r="F5066">
        <v>1931</v>
      </c>
      <c r="G5066" t="s">
        <v>169</v>
      </c>
      <c r="H5066" t="s">
        <v>170</v>
      </c>
      <c r="I5066" t="s">
        <v>7</v>
      </c>
      <c r="J5066">
        <v>24</v>
      </c>
      <c r="K5066" t="s">
        <v>166</v>
      </c>
    </row>
    <row r="5067" spans="1:11" x14ac:dyDescent="0.25">
      <c r="A5067" t="s">
        <v>165</v>
      </c>
      <c r="B5067" t="s">
        <v>166</v>
      </c>
      <c r="C5067" t="s">
        <v>258</v>
      </c>
      <c r="D5067" t="s">
        <v>62</v>
      </c>
      <c r="E5067" t="s">
        <v>175</v>
      </c>
      <c r="F5067">
        <v>1932</v>
      </c>
      <c r="G5067" t="s">
        <v>169</v>
      </c>
      <c r="H5067" t="s">
        <v>170</v>
      </c>
      <c r="I5067" t="s">
        <v>7</v>
      </c>
      <c r="J5067">
        <v>33</v>
      </c>
      <c r="K5067" t="s">
        <v>166</v>
      </c>
    </row>
    <row r="5068" spans="1:11" x14ac:dyDescent="0.25">
      <c r="A5068" t="s">
        <v>165</v>
      </c>
      <c r="B5068" t="s">
        <v>166</v>
      </c>
      <c r="C5068" t="s">
        <v>258</v>
      </c>
      <c r="D5068" t="s">
        <v>62</v>
      </c>
      <c r="E5068" t="s">
        <v>175</v>
      </c>
      <c r="F5068">
        <v>1933</v>
      </c>
      <c r="G5068" t="s">
        <v>169</v>
      </c>
      <c r="H5068" t="s">
        <v>170</v>
      </c>
      <c r="I5068" t="s">
        <v>7</v>
      </c>
      <c r="J5068">
        <v>30</v>
      </c>
      <c r="K5068" t="s">
        <v>166</v>
      </c>
    </row>
    <row r="5069" spans="1:11" x14ac:dyDescent="0.25">
      <c r="A5069" t="s">
        <v>165</v>
      </c>
      <c r="B5069" t="s">
        <v>166</v>
      </c>
      <c r="C5069" t="s">
        <v>258</v>
      </c>
      <c r="D5069" t="s">
        <v>62</v>
      </c>
      <c r="E5069" t="s">
        <v>175</v>
      </c>
      <c r="F5069">
        <v>1934</v>
      </c>
      <c r="G5069" t="s">
        <v>169</v>
      </c>
      <c r="H5069" t="s">
        <v>170</v>
      </c>
      <c r="I5069" t="s">
        <v>7</v>
      </c>
      <c r="J5069">
        <v>24</v>
      </c>
      <c r="K5069" t="s">
        <v>166</v>
      </c>
    </row>
    <row r="5070" spans="1:11" x14ac:dyDescent="0.25">
      <c r="A5070" t="s">
        <v>165</v>
      </c>
      <c r="B5070" t="s">
        <v>166</v>
      </c>
      <c r="C5070" t="s">
        <v>258</v>
      </c>
      <c r="D5070" t="s">
        <v>62</v>
      </c>
      <c r="E5070" t="s">
        <v>175</v>
      </c>
      <c r="F5070">
        <v>1935</v>
      </c>
      <c r="G5070" t="s">
        <v>169</v>
      </c>
      <c r="H5070" t="s">
        <v>170</v>
      </c>
      <c r="I5070" t="s">
        <v>7</v>
      </c>
      <c r="J5070">
        <v>23</v>
      </c>
      <c r="K5070" t="s">
        <v>166</v>
      </c>
    </row>
    <row r="5071" spans="1:11" x14ac:dyDescent="0.25">
      <c r="A5071" t="s">
        <v>165</v>
      </c>
      <c r="B5071" t="s">
        <v>166</v>
      </c>
      <c r="C5071" t="s">
        <v>258</v>
      </c>
      <c r="D5071" t="s">
        <v>62</v>
      </c>
      <c r="E5071" t="s">
        <v>175</v>
      </c>
      <c r="F5071">
        <v>1936</v>
      </c>
      <c r="G5071" t="s">
        <v>169</v>
      </c>
      <c r="H5071" t="s">
        <v>170</v>
      </c>
      <c r="I5071" t="s">
        <v>7</v>
      </c>
      <c r="J5071">
        <v>27</v>
      </c>
      <c r="K5071" t="s">
        <v>166</v>
      </c>
    </row>
    <row r="5072" spans="1:11" x14ac:dyDescent="0.25">
      <c r="A5072" t="s">
        <v>165</v>
      </c>
      <c r="B5072" t="s">
        <v>166</v>
      </c>
      <c r="C5072" t="s">
        <v>258</v>
      </c>
      <c r="D5072" t="s">
        <v>62</v>
      </c>
      <c r="E5072" t="s">
        <v>175</v>
      </c>
      <c r="F5072">
        <v>1937</v>
      </c>
      <c r="G5072" t="s">
        <v>169</v>
      </c>
      <c r="H5072" t="s">
        <v>170</v>
      </c>
      <c r="I5072" t="s">
        <v>7</v>
      </c>
      <c r="J5072">
        <v>27</v>
      </c>
      <c r="K5072" t="s">
        <v>166</v>
      </c>
    </row>
    <row r="5073" spans="1:11" x14ac:dyDescent="0.25">
      <c r="A5073" t="s">
        <v>165</v>
      </c>
      <c r="B5073" t="s">
        <v>166</v>
      </c>
      <c r="C5073" t="s">
        <v>258</v>
      </c>
      <c r="D5073" t="s">
        <v>62</v>
      </c>
      <c r="E5073" t="s">
        <v>175</v>
      </c>
      <c r="F5073">
        <v>1938</v>
      </c>
      <c r="G5073" t="s">
        <v>169</v>
      </c>
      <c r="H5073" t="s">
        <v>170</v>
      </c>
      <c r="I5073" t="s">
        <v>7</v>
      </c>
      <c r="J5073">
        <v>30</v>
      </c>
      <c r="K5073" t="s">
        <v>166</v>
      </c>
    </row>
    <row r="5074" spans="1:11" x14ac:dyDescent="0.25">
      <c r="A5074" t="s">
        <v>165</v>
      </c>
      <c r="B5074" t="s">
        <v>166</v>
      </c>
      <c r="C5074" t="s">
        <v>258</v>
      </c>
      <c r="D5074" t="s">
        <v>62</v>
      </c>
      <c r="E5074" t="s">
        <v>175</v>
      </c>
      <c r="F5074">
        <v>1939</v>
      </c>
      <c r="G5074" t="s">
        <v>169</v>
      </c>
      <c r="H5074" t="s">
        <v>170</v>
      </c>
      <c r="I5074" t="s">
        <v>7</v>
      </c>
      <c r="J5074">
        <v>33</v>
      </c>
      <c r="K5074" t="s">
        <v>166</v>
      </c>
    </row>
    <row r="5075" spans="1:11" x14ac:dyDescent="0.25">
      <c r="A5075" t="s">
        <v>165</v>
      </c>
      <c r="B5075" t="s">
        <v>166</v>
      </c>
      <c r="C5075" t="s">
        <v>258</v>
      </c>
      <c r="D5075" t="s">
        <v>62</v>
      </c>
      <c r="E5075" t="s">
        <v>175</v>
      </c>
      <c r="F5075">
        <v>1940</v>
      </c>
      <c r="G5075" t="s">
        <v>169</v>
      </c>
      <c r="H5075" t="s">
        <v>170</v>
      </c>
      <c r="I5075" t="s">
        <v>7</v>
      </c>
      <c r="J5075">
        <v>36</v>
      </c>
      <c r="K5075" t="s">
        <v>166</v>
      </c>
    </row>
    <row r="5076" spans="1:11" x14ac:dyDescent="0.25">
      <c r="A5076" t="s">
        <v>165</v>
      </c>
      <c r="B5076" t="s">
        <v>166</v>
      </c>
      <c r="C5076" t="s">
        <v>258</v>
      </c>
      <c r="D5076" t="s">
        <v>62</v>
      </c>
      <c r="E5076" t="s">
        <v>175</v>
      </c>
      <c r="F5076">
        <v>1941</v>
      </c>
      <c r="G5076" t="s">
        <v>169</v>
      </c>
      <c r="H5076" t="s">
        <v>170</v>
      </c>
      <c r="I5076" t="s">
        <v>7</v>
      </c>
      <c r="J5076">
        <v>210</v>
      </c>
      <c r="K5076" t="s">
        <v>166</v>
      </c>
    </row>
    <row r="5077" spans="1:11" x14ac:dyDescent="0.25">
      <c r="A5077" t="s">
        <v>165</v>
      </c>
      <c r="B5077" t="s">
        <v>166</v>
      </c>
      <c r="C5077" t="s">
        <v>258</v>
      </c>
      <c r="D5077" t="s">
        <v>62</v>
      </c>
      <c r="E5077" t="s">
        <v>175</v>
      </c>
      <c r="F5077">
        <v>1942</v>
      </c>
      <c r="G5077" t="s">
        <v>169</v>
      </c>
      <c r="H5077" t="s">
        <v>170</v>
      </c>
      <c r="I5077" t="s">
        <v>7</v>
      </c>
      <c r="J5077">
        <v>360</v>
      </c>
      <c r="K5077" t="s">
        <v>166</v>
      </c>
    </row>
    <row r="5078" spans="1:11" x14ac:dyDescent="0.25">
      <c r="A5078" t="s">
        <v>165</v>
      </c>
      <c r="B5078" t="s">
        <v>166</v>
      </c>
      <c r="C5078" t="s">
        <v>258</v>
      </c>
      <c r="D5078" t="s">
        <v>62</v>
      </c>
      <c r="E5078" t="s">
        <v>175</v>
      </c>
      <c r="F5078">
        <v>1943</v>
      </c>
      <c r="G5078" t="s">
        <v>169</v>
      </c>
      <c r="H5078" t="s">
        <v>170</v>
      </c>
      <c r="I5078" t="s">
        <v>7</v>
      </c>
      <c r="J5078">
        <v>721</v>
      </c>
      <c r="K5078" t="s">
        <v>166</v>
      </c>
    </row>
    <row r="5079" spans="1:11" x14ac:dyDescent="0.25">
      <c r="A5079" t="s">
        <v>165</v>
      </c>
      <c r="B5079" t="s">
        <v>166</v>
      </c>
      <c r="C5079" t="s">
        <v>258</v>
      </c>
      <c r="D5079" t="s">
        <v>62</v>
      </c>
      <c r="E5079" t="s">
        <v>175</v>
      </c>
      <c r="F5079">
        <v>1944</v>
      </c>
      <c r="G5079" t="s">
        <v>169</v>
      </c>
      <c r="H5079" t="s">
        <v>170</v>
      </c>
      <c r="I5079" t="s">
        <v>7</v>
      </c>
      <c r="J5079">
        <v>1318</v>
      </c>
      <c r="K5079" t="s">
        <v>166</v>
      </c>
    </row>
    <row r="5080" spans="1:11" x14ac:dyDescent="0.25">
      <c r="A5080" t="s">
        <v>165</v>
      </c>
      <c r="B5080" t="s">
        <v>166</v>
      </c>
      <c r="C5080" t="s">
        <v>258</v>
      </c>
      <c r="D5080" t="s">
        <v>62</v>
      </c>
      <c r="E5080" t="s">
        <v>175</v>
      </c>
      <c r="F5080">
        <v>1945</v>
      </c>
      <c r="G5080" t="s">
        <v>169</v>
      </c>
      <c r="H5080" t="s">
        <v>170</v>
      </c>
      <c r="I5080" t="s">
        <v>7</v>
      </c>
      <c r="J5080">
        <v>1322</v>
      </c>
      <c r="K5080" t="s">
        <v>166</v>
      </c>
    </row>
    <row r="5081" spans="1:11" x14ac:dyDescent="0.25">
      <c r="A5081" t="s">
        <v>165</v>
      </c>
      <c r="B5081" t="s">
        <v>166</v>
      </c>
      <c r="C5081" t="s">
        <v>258</v>
      </c>
      <c r="D5081" t="s">
        <v>62</v>
      </c>
      <c r="E5081" t="s">
        <v>175</v>
      </c>
      <c r="F5081">
        <v>1946</v>
      </c>
      <c r="G5081" t="s">
        <v>169</v>
      </c>
      <c r="H5081" t="s">
        <v>170</v>
      </c>
      <c r="I5081" t="s">
        <v>7</v>
      </c>
      <c r="J5081">
        <v>1226</v>
      </c>
      <c r="K5081" t="s">
        <v>166</v>
      </c>
    </row>
    <row r="5082" spans="1:11" x14ac:dyDescent="0.25">
      <c r="A5082" t="s">
        <v>165</v>
      </c>
      <c r="B5082" t="s">
        <v>166</v>
      </c>
      <c r="C5082" t="s">
        <v>258</v>
      </c>
      <c r="D5082" t="s">
        <v>62</v>
      </c>
      <c r="E5082" t="s">
        <v>175</v>
      </c>
      <c r="F5082">
        <v>1947</v>
      </c>
      <c r="G5082" t="s">
        <v>169</v>
      </c>
      <c r="H5082" t="s">
        <v>170</v>
      </c>
      <c r="I5082" t="s">
        <v>7</v>
      </c>
      <c r="J5082">
        <v>1188</v>
      </c>
      <c r="K5082" t="s">
        <v>166</v>
      </c>
    </row>
    <row r="5083" spans="1:11" x14ac:dyDescent="0.25">
      <c r="A5083" t="s">
        <v>165</v>
      </c>
      <c r="B5083" t="s">
        <v>166</v>
      </c>
      <c r="C5083" t="s">
        <v>258</v>
      </c>
      <c r="D5083" t="s">
        <v>62</v>
      </c>
      <c r="E5083" t="s">
        <v>175</v>
      </c>
      <c r="F5083">
        <v>1948</v>
      </c>
      <c r="G5083" t="s">
        <v>169</v>
      </c>
      <c r="H5083" t="s">
        <v>170</v>
      </c>
      <c r="I5083" t="s">
        <v>7</v>
      </c>
      <c r="J5083">
        <v>1301</v>
      </c>
      <c r="K5083" t="s">
        <v>166</v>
      </c>
    </row>
    <row r="5084" spans="1:11" x14ac:dyDescent="0.25">
      <c r="A5084" t="s">
        <v>165</v>
      </c>
      <c r="B5084" t="s">
        <v>166</v>
      </c>
      <c r="C5084" t="s">
        <v>258</v>
      </c>
      <c r="D5084" t="s">
        <v>62</v>
      </c>
      <c r="E5084" t="s">
        <v>175</v>
      </c>
      <c r="F5084">
        <v>1949</v>
      </c>
      <c r="G5084" t="s">
        <v>169</v>
      </c>
      <c r="H5084" t="s">
        <v>170</v>
      </c>
      <c r="I5084" t="s">
        <v>7</v>
      </c>
      <c r="J5084">
        <v>1336</v>
      </c>
      <c r="K5084" t="s">
        <v>166</v>
      </c>
    </row>
    <row r="5085" spans="1:11" x14ac:dyDescent="0.25">
      <c r="A5085" t="s">
        <v>165</v>
      </c>
      <c r="B5085" t="s">
        <v>166</v>
      </c>
      <c r="C5085" t="s">
        <v>258</v>
      </c>
      <c r="D5085" t="s">
        <v>62</v>
      </c>
      <c r="E5085" t="s">
        <v>175</v>
      </c>
      <c r="F5085">
        <v>1950</v>
      </c>
      <c r="G5085" t="s">
        <v>169</v>
      </c>
      <c r="H5085" t="s">
        <v>170</v>
      </c>
      <c r="I5085" t="s">
        <v>7</v>
      </c>
      <c r="J5085">
        <v>1303</v>
      </c>
      <c r="K5085" t="s">
        <v>166</v>
      </c>
    </row>
    <row r="5086" spans="1:11" x14ac:dyDescent="0.25">
      <c r="A5086" t="s">
        <v>165</v>
      </c>
      <c r="B5086" t="s">
        <v>166</v>
      </c>
      <c r="C5086" t="s">
        <v>258</v>
      </c>
      <c r="D5086" t="s">
        <v>62</v>
      </c>
      <c r="E5086" t="s">
        <v>175</v>
      </c>
      <c r="F5086">
        <v>1951</v>
      </c>
      <c r="G5086" t="s">
        <v>169</v>
      </c>
      <c r="H5086" t="s">
        <v>170</v>
      </c>
      <c r="I5086" t="s">
        <v>7</v>
      </c>
      <c r="J5086">
        <v>1503</v>
      </c>
      <c r="K5086" t="s">
        <v>166</v>
      </c>
    </row>
    <row r="5087" spans="1:11" x14ac:dyDescent="0.25">
      <c r="A5087" t="s">
        <v>165</v>
      </c>
      <c r="B5087" t="s">
        <v>166</v>
      </c>
      <c r="C5087" t="s">
        <v>258</v>
      </c>
      <c r="D5087" t="s">
        <v>62</v>
      </c>
      <c r="E5087" t="s">
        <v>175</v>
      </c>
      <c r="F5087">
        <v>1952</v>
      </c>
      <c r="G5087" t="s">
        <v>169</v>
      </c>
      <c r="H5087" t="s">
        <v>170</v>
      </c>
      <c r="I5087" t="s">
        <v>7</v>
      </c>
      <c r="J5087">
        <v>1823</v>
      </c>
      <c r="K5087" t="s">
        <v>166</v>
      </c>
    </row>
    <row r="5088" spans="1:11" x14ac:dyDescent="0.25">
      <c r="A5088" t="s">
        <v>165</v>
      </c>
      <c r="B5088" t="s">
        <v>166</v>
      </c>
      <c r="C5088" t="s">
        <v>258</v>
      </c>
      <c r="D5088" t="s">
        <v>62</v>
      </c>
      <c r="E5088" t="s">
        <v>175</v>
      </c>
      <c r="F5088">
        <v>1953</v>
      </c>
      <c r="G5088" t="s">
        <v>169</v>
      </c>
      <c r="H5088" t="s">
        <v>170</v>
      </c>
      <c r="I5088" t="s">
        <v>7</v>
      </c>
      <c r="J5088">
        <v>2228</v>
      </c>
      <c r="K5088" t="s">
        <v>166</v>
      </c>
    </row>
    <row r="5089" spans="1:11" x14ac:dyDescent="0.25">
      <c r="A5089" t="s">
        <v>165</v>
      </c>
      <c r="B5089" t="s">
        <v>166</v>
      </c>
      <c r="C5089" t="s">
        <v>258</v>
      </c>
      <c r="D5089" t="s">
        <v>62</v>
      </c>
      <c r="E5089" t="s">
        <v>175</v>
      </c>
      <c r="F5089">
        <v>1954</v>
      </c>
      <c r="G5089" t="s">
        <v>169</v>
      </c>
      <c r="H5089" t="s">
        <v>170</v>
      </c>
      <c r="I5089" t="s">
        <v>7</v>
      </c>
      <c r="J5089">
        <v>2591</v>
      </c>
      <c r="K5089" t="s">
        <v>166</v>
      </c>
    </row>
    <row r="5090" spans="1:11" x14ac:dyDescent="0.25">
      <c r="A5090" t="s">
        <v>165</v>
      </c>
      <c r="B5090" t="s">
        <v>166</v>
      </c>
      <c r="C5090" t="s">
        <v>258</v>
      </c>
      <c r="D5090" t="s">
        <v>62</v>
      </c>
      <c r="E5090" t="s">
        <v>175</v>
      </c>
      <c r="F5090">
        <v>1955</v>
      </c>
      <c r="G5090" t="s">
        <v>169</v>
      </c>
      <c r="H5090" t="s">
        <v>170</v>
      </c>
      <c r="I5090" t="s">
        <v>7</v>
      </c>
      <c r="J5090">
        <v>3037</v>
      </c>
      <c r="K5090" t="s">
        <v>166</v>
      </c>
    </row>
    <row r="5091" spans="1:11" x14ac:dyDescent="0.25">
      <c r="A5091" t="s">
        <v>165</v>
      </c>
      <c r="B5091" t="s">
        <v>166</v>
      </c>
      <c r="C5091" t="s">
        <v>258</v>
      </c>
      <c r="D5091" t="s">
        <v>62</v>
      </c>
      <c r="E5091" t="s">
        <v>175</v>
      </c>
      <c r="F5091">
        <v>1956</v>
      </c>
      <c r="G5091" t="s">
        <v>169</v>
      </c>
      <c r="H5091" t="s">
        <v>170</v>
      </c>
      <c r="I5091" t="s">
        <v>7</v>
      </c>
      <c r="J5091">
        <v>4115</v>
      </c>
      <c r="K5091" t="s">
        <v>166</v>
      </c>
    </row>
    <row r="5092" spans="1:11" x14ac:dyDescent="0.25">
      <c r="A5092" t="s">
        <v>165</v>
      </c>
      <c r="B5092" t="s">
        <v>166</v>
      </c>
      <c r="C5092" t="s">
        <v>258</v>
      </c>
      <c r="D5092" t="s">
        <v>62</v>
      </c>
      <c r="E5092" t="s">
        <v>175</v>
      </c>
      <c r="F5092">
        <v>1957</v>
      </c>
      <c r="G5092" t="s">
        <v>169</v>
      </c>
      <c r="H5092" t="s">
        <v>170</v>
      </c>
      <c r="I5092" t="s">
        <v>7</v>
      </c>
      <c r="J5092">
        <v>4883</v>
      </c>
      <c r="K5092" t="s">
        <v>166</v>
      </c>
    </row>
    <row r="5093" spans="1:11" x14ac:dyDescent="0.25">
      <c r="A5093" t="s">
        <v>165</v>
      </c>
      <c r="B5093" t="s">
        <v>166</v>
      </c>
      <c r="C5093" t="s">
        <v>258</v>
      </c>
      <c r="D5093" t="s">
        <v>62</v>
      </c>
      <c r="E5093" t="s">
        <v>175</v>
      </c>
      <c r="F5093">
        <v>1958</v>
      </c>
      <c r="G5093" t="s">
        <v>169</v>
      </c>
      <c r="H5093" t="s">
        <v>170</v>
      </c>
      <c r="I5093" t="s">
        <v>7</v>
      </c>
      <c r="J5093">
        <v>5154</v>
      </c>
      <c r="K5093" t="s">
        <v>166</v>
      </c>
    </row>
    <row r="5094" spans="1:11" x14ac:dyDescent="0.25">
      <c r="A5094" t="s">
        <v>165</v>
      </c>
      <c r="B5094" t="s">
        <v>166</v>
      </c>
      <c r="C5094" t="s">
        <v>258</v>
      </c>
      <c r="D5094" t="s">
        <v>62</v>
      </c>
      <c r="E5094" t="s">
        <v>175</v>
      </c>
      <c r="F5094">
        <v>1959</v>
      </c>
      <c r="G5094" t="s">
        <v>169</v>
      </c>
      <c r="H5094" t="s">
        <v>170</v>
      </c>
      <c r="I5094" t="s">
        <v>7</v>
      </c>
      <c r="J5094">
        <v>5702</v>
      </c>
      <c r="K5094" t="s">
        <v>166</v>
      </c>
    </row>
    <row r="5095" spans="1:11" x14ac:dyDescent="0.25">
      <c r="A5095" t="s">
        <v>165</v>
      </c>
      <c r="B5095" t="s">
        <v>166</v>
      </c>
      <c r="C5095" t="s">
        <v>258</v>
      </c>
      <c r="D5095" t="s">
        <v>62</v>
      </c>
      <c r="E5095" t="s">
        <v>175</v>
      </c>
      <c r="F5095">
        <v>1960</v>
      </c>
      <c r="G5095" t="s">
        <v>169</v>
      </c>
      <c r="H5095" t="s">
        <v>170</v>
      </c>
      <c r="I5095" t="s">
        <v>7</v>
      </c>
      <c r="J5095">
        <v>5940</v>
      </c>
      <c r="K5095" t="s">
        <v>166</v>
      </c>
    </row>
    <row r="5096" spans="1:11" x14ac:dyDescent="0.25">
      <c r="A5096" t="s">
        <v>165</v>
      </c>
      <c r="B5096" t="s">
        <v>166</v>
      </c>
      <c r="C5096" t="s">
        <v>258</v>
      </c>
      <c r="D5096" t="s">
        <v>62</v>
      </c>
      <c r="E5096" t="s">
        <v>175</v>
      </c>
      <c r="F5096">
        <v>1961</v>
      </c>
      <c r="G5096" t="s">
        <v>169</v>
      </c>
      <c r="H5096" t="s">
        <v>170</v>
      </c>
      <c r="I5096" t="s">
        <v>7</v>
      </c>
      <c r="J5096">
        <v>6520</v>
      </c>
      <c r="K5096" t="s">
        <v>166</v>
      </c>
    </row>
    <row r="5097" spans="1:11" x14ac:dyDescent="0.25">
      <c r="A5097" t="s">
        <v>165</v>
      </c>
      <c r="B5097" t="s">
        <v>166</v>
      </c>
      <c r="C5097" t="s">
        <v>258</v>
      </c>
      <c r="D5097" t="s">
        <v>62</v>
      </c>
      <c r="E5097" t="s">
        <v>175</v>
      </c>
      <c r="F5097">
        <v>1962</v>
      </c>
      <c r="G5097" t="s">
        <v>169</v>
      </c>
      <c r="H5097" t="s">
        <v>170</v>
      </c>
      <c r="I5097" t="s">
        <v>7</v>
      </c>
      <c r="J5097">
        <v>6701</v>
      </c>
      <c r="K5097" t="s">
        <v>166</v>
      </c>
    </row>
    <row r="5098" spans="1:11" x14ac:dyDescent="0.25">
      <c r="A5098" t="s">
        <v>165</v>
      </c>
      <c r="B5098" t="s">
        <v>166</v>
      </c>
      <c r="C5098" t="s">
        <v>258</v>
      </c>
      <c r="D5098" t="s">
        <v>62</v>
      </c>
      <c r="E5098" t="s">
        <v>175</v>
      </c>
      <c r="F5098">
        <v>1963</v>
      </c>
      <c r="G5098" t="s">
        <v>169</v>
      </c>
      <c r="H5098" t="s">
        <v>170</v>
      </c>
      <c r="I5098" t="s">
        <v>7</v>
      </c>
      <c r="J5098">
        <v>6935</v>
      </c>
      <c r="K5098" t="s">
        <v>166</v>
      </c>
    </row>
    <row r="5099" spans="1:11" x14ac:dyDescent="0.25">
      <c r="A5099" t="s">
        <v>165</v>
      </c>
      <c r="B5099" t="s">
        <v>166</v>
      </c>
      <c r="C5099" t="s">
        <v>258</v>
      </c>
      <c r="D5099" t="s">
        <v>62</v>
      </c>
      <c r="E5099" t="s">
        <v>175</v>
      </c>
      <c r="F5099">
        <v>1964</v>
      </c>
      <c r="G5099" t="s">
        <v>169</v>
      </c>
      <c r="H5099" t="s">
        <v>170</v>
      </c>
      <c r="I5099" t="s">
        <v>7</v>
      </c>
      <c r="J5099">
        <v>6925</v>
      </c>
      <c r="K5099" t="s">
        <v>166</v>
      </c>
    </row>
    <row r="5100" spans="1:11" x14ac:dyDescent="0.25">
      <c r="A5100" t="s">
        <v>165</v>
      </c>
      <c r="B5100" t="s">
        <v>166</v>
      </c>
      <c r="C5100" t="s">
        <v>258</v>
      </c>
      <c r="D5100" t="s">
        <v>62</v>
      </c>
      <c r="E5100" t="s">
        <v>175</v>
      </c>
      <c r="F5100">
        <v>1965</v>
      </c>
      <c r="G5100" t="s">
        <v>169</v>
      </c>
      <c r="H5100" t="s">
        <v>170</v>
      </c>
      <c r="I5100" t="s">
        <v>7</v>
      </c>
      <c r="J5100">
        <v>6666</v>
      </c>
      <c r="K5100" t="s">
        <v>166</v>
      </c>
    </row>
    <row r="5101" spans="1:11" x14ac:dyDescent="0.25">
      <c r="A5101" t="s">
        <v>165</v>
      </c>
      <c r="B5101" t="s">
        <v>166</v>
      </c>
      <c r="C5101" t="s">
        <v>258</v>
      </c>
      <c r="D5101" t="s">
        <v>62</v>
      </c>
      <c r="E5101" t="s">
        <v>175</v>
      </c>
      <c r="F5101">
        <v>1966</v>
      </c>
      <c r="G5101" t="s">
        <v>169</v>
      </c>
      <c r="H5101" t="s">
        <v>170</v>
      </c>
      <c r="I5101" t="s">
        <v>7</v>
      </c>
      <c r="J5101">
        <v>7023</v>
      </c>
      <c r="K5101" t="s">
        <v>166</v>
      </c>
    </row>
    <row r="5102" spans="1:11" x14ac:dyDescent="0.25">
      <c r="A5102" t="s">
        <v>165</v>
      </c>
      <c r="B5102" t="s">
        <v>166</v>
      </c>
      <c r="C5102" t="s">
        <v>258</v>
      </c>
      <c r="D5102" t="s">
        <v>62</v>
      </c>
      <c r="E5102" t="s">
        <v>175</v>
      </c>
      <c r="F5102">
        <v>1967</v>
      </c>
      <c r="G5102" t="s">
        <v>169</v>
      </c>
      <c r="H5102" t="s">
        <v>170</v>
      </c>
      <c r="I5102" t="s">
        <v>7</v>
      </c>
      <c r="J5102">
        <v>7881</v>
      </c>
      <c r="K5102" t="s">
        <v>166</v>
      </c>
    </row>
    <row r="5103" spans="1:11" x14ac:dyDescent="0.25">
      <c r="A5103" t="s">
        <v>165</v>
      </c>
      <c r="B5103" t="s">
        <v>166</v>
      </c>
      <c r="C5103" t="s">
        <v>258</v>
      </c>
      <c r="D5103" t="s">
        <v>62</v>
      </c>
      <c r="E5103" t="s">
        <v>175</v>
      </c>
      <c r="F5103">
        <v>1968</v>
      </c>
      <c r="G5103" t="s">
        <v>169</v>
      </c>
      <c r="H5103" t="s">
        <v>170</v>
      </c>
      <c r="I5103" t="s">
        <v>7</v>
      </c>
      <c r="J5103">
        <v>7872</v>
      </c>
      <c r="K5103" t="s">
        <v>166</v>
      </c>
    </row>
    <row r="5104" spans="1:11" x14ac:dyDescent="0.25">
      <c r="A5104" t="s">
        <v>165</v>
      </c>
      <c r="B5104" t="s">
        <v>166</v>
      </c>
      <c r="C5104" t="s">
        <v>258</v>
      </c>
      <c r="D5104" t="s">
        <v>62</v>
      </c>
      <c r="E5104" t="s">
        <v>175</v>
      </c>
      <c r="F5104">
        <v>1969</v>
      </c>
      <c r="G5104" t="s">
        <v>169</v>
      </c>
      <c r="H5104" t="s">
        <v>170</v>
      </c>
      <c r="I5104" t="s">
        <v>7</v>
      </c>
      <c r="J5104">
        <v>8243</v>
      </c>
      <c r="K5104" t="s">
        <v>166</v>
      </c>
    </row>
    <row r="5105" spans="1:11" x14ac:dyDescent="0.25">
      <c r="A5105" t="s">
        <v>165</v>
      </c>
      <c r="B5105" t="s">
        <v>166</v>
      </c>
      <c r="C5105" t="s">
        <v>258</v>
      </c>
      <c r="D5105" t="s">
        <v>62</v>
      </c>
      <c r="E5105" t="s">
        <v>175</v>
      </c>
      <c r="F5105">
        <v>1970</v>
      </c>
      <c r="G5105" t="s">
        <v>169</v>
      </c>
      <c r="H5105" t="s">
        <v>170</v>
      </c>
      <c r="I5105" t="s">
        <v>7</v>
      </c>
      <c r="J5105">
        <v>8057</v>
      </c>
      <c r="K5105" t="s">
        <v>166</v>
      </c>
    </row>
    <row r="5106" spans="1:11" x14ac:dyDescent="0.25">
      <c r="A5106" t="s">
        <v>165</v>
      </c>
      <c r="B5106" t="s">
        <v>166</v>
      </c>
      <c r="C5106" t="s">
        <v>258</v>
      </c>
      <c r="D5106" t="s">
        <v>62</v>
      </c>
      <c r="E5106" t="s">
        <v>175</v>
      </c>
      <c r="F5106">
        <v>1971</v>
      </c>
      <c r="G5106" t="s">
        <v>169</v>
      </c>
      <c r="H5106" t="s">
        <v>170</v>
      </c>
      <c r="I5106" t="s">
        <v>7</v>
      </c>
      <c r="J5106">
        <v>8374</v>
      </c>
      <c r="K5106" t="s">
        <v>166</v>
      </c>
    </row>
    <row r="5107" spans="1:11" x14ac:dyDescent="0.25">
      <c r="A5107" t="s">
        <v>165</v>
      </c>
      <c r="B5107" t="s">
        <v>166</v>
      </c>
      <c r="C5107" t="s">
        <v>258</v>
      </c>
      <c r="D5107" t="s">
        <v>62</v>
      </c>
      <c r="E5107" t="s">
        <v>175</v>
      </c>
      <c r="F5107">
        <v>1972</v>
      </c>
      <c r="G5107" t="s">
        <v>169</v>
      </c>
      <c r="H5107" t="s">
        <v>170</v>
      </c>
      <c r="I5107" t="s">
        <v>7</v>
      </c>
      <c r="J5107">
        <v>9173</v>
      </c>
      <c r="K5107" t="s">
        <v>166</v>
      </c>
    </row>
    <row r="5108" spans="1:11" x14ac:dyDescent="0.25">
      <c r="A5108" t="s">
        <v>165</v>
      </c>
      <c r="B5108" t="s">
        <v>166</v>
      </c>
      <c r="C5108" t="s">
        <v>258</v>
      </c>
      <c r="D5108" t="s">
        <v>62</v>
      </c>
      <c r="E5108" t="s">
        <v>175</v>
      </c>
      <c r="F5108">
        <v>1973</v>
      </c>
      <c r="G5108" t="s">
        <v>169</v>
      </c>
      <c r="H5108" t="s">
        <v>170</v>
      </c>
      <c r="I5108" t="s">
        <v>7</v>
      </c>
      <c r="J5108">
        <v>9698</v>
      </c>
      <c r="K5108" t="s">
        <v>166</v>
      </c>
    </row>
    <row r="5109" spans="1:11" x14ac:dyDescent="0.25">
      <c r="A5109" t="s">
        <v>165</v>
      </c>
      <c r="B5109" t="s">
        <v>166</v>
      </c>
      <c r="C5109" t="s">
        <v>258</v>
      </c>
      <c r="D5109" t="s">
        <v>62</v>
      </c>
      <c r="E5109" t="s">
        <v>175</v>
      </c>
      <c r="F5109">
        <v>1974</v>
      </c>
      <c r="G5109" t="s">
        <v>169</v>
      </c>
      <c r="H5109" t="s">
        <v>170</v>
      </c>
      <c r="I5109" t="s">
        <v>7</v>
      </c>
      <c r="J5109">
        <v>9972</v>
      </c>
      <c r="K5109" t="s">
        <v>166</v>
      </c>
    </row>
    <row r="5110" spans="1:11" x14ac:dyDescent="0.25">
      <c r="A5110" t="s">
        <v>165</v>
      </c>
      <c r="B5110" t="s">
        <v>166</v>
      </c>
      <c r="C5110" t="s">
        <v>258</v>
      </c>
      <c r="D5110" t="s">
        <v>62</v>
      </c>
      <c r="E5110" t="s">
        <v>175</v>
      </c>
      <c r="F5110">
        <v>1975</v>
      </c>
      <c r="G5110" t="s">
        <v>169</v>
      </c>
      <c r="H5110" t="s">
        <v>170</v>
      </c>
      <c r="I5110" t="s">
        <v>7</v>
      </c>
      <c r="J5110">
        <v>10461</v>
      </c>
      <c r="K5110" t="s">
        <v>166</v>
      </c>
    </row>
    <row r="5111" spans="1:11" x14ac:dyDescent="0.25">
      <c r="A5111" t="s">
        <v>165</v>
      </c>
      <c r="B5111" t="s">
        <v>166</v>
      </c>
      <c r="C5111" t="s">
        <v>258</v>
      </c>
      <c r="D5111" t="s">
        <v>62</v>
      </c>
      <c r="E5111" t="s">
        <v>175</v>
      </c>
      <c r="F5111">
        <v>1976</v>
      </c>
      <c r="G5111" t="s">
        <v>169</v>
      </c>
      <c r="H5111" t="s">
        <v>170</v>
      </c>
      <c r="I5111" t="s">
        <v>7</v>
      </c>
      <c r="J5111">
        <v>11331</v>
      </c>
      <c r="K5111" t="s">
        <v>166</v>
      </c>
    </row>
    <row r="5112" spans="1:11" x14ac:dyDescent="0.25">
      <c r="A5112" t="s">
        <v>165</v>
      </c>
      <c r="B5112" t="s">
        <v>166</v>
      </c>
      <c r="C5112" t="s">
        <v>258</v>
      </c>
      <c r="D5112" t="s">
        <v>62</v>
      </c>
      <c r="E5112" t="s">
        <v>175</v>
      </c>
      <c r="F5112">
        <v>1977</v>
      </c>
      <c r="G5112" t="s">
        <v>169</v>
      </c>
      <c r="H5112" t="s">
        <v>170</v>
      </c>
      <c r="I5112" t="s">
        <v>7</v>
      </c>
      <c r="J5112">
        <v>12294</v>
      </c>
      <c r="K5112" t="s">
        <v>166</v>
      </c>
    </row>
    <row r="5113" spans="1:11" x14ac:dyDescent="0.25">
      <c r="A5113" t="s">
        <v>165</v>
      </c>
      <c r="B5113" t="s">
        <v>166</v>
      </c>
      <c r="C5113" t="s">
        <v>258</v>
      </c>
      <c r="D5113" t="s">
        <v>62</v>
      </c>
      <c r="E5113" t="s">
        <v>175</v>
      </c>
      <c r="F5113">
        <v>1978</v>
      </c>
      <c r="G5113" t="s">
        <v>169</v>
      </c>
      <c r="H5113" t="s">
        <v>170</v>
      </c>
      <c r="I5113" t="s">
        <v>7</v>
      </c>
      <c r="J5113">
        <v>13252</v>
      </c>
      <c r="K5113" t="s">
        <v>166</v>
      </c>
    </row>
    <row r="5114" spans="1:11" x14ac:dyDescent="0.25">
      <c r="A5114" t="s">
        <v>165</v>
      </c>
      <c r="B5114" t="s">
        <v>166</v>
      </c>
      <c r="C5114" t="s">
        <v>258</v>
      </c>
      <c r="D5114" t="s">
        <v>62</v>
      </c>
      <c r="E5114" t="s">
        <v>175</v>
      </c>
      <c r="F5114">
        <v>1979</v>
      </c>
      <c r="G5114" t="s">
        <v>169</v>
      </c>
      <c r="H5114" t="s">
        <v>170</v>
      </c>
      <c r="I5114" t="s">
        <v>7</v>
      </c>
      <c r="J5114">
        <v>14876</v>
      </c>
      <c r="K5114" t="s">
        <v>166</v>
      </c>
    </row>
    <row r="5115" spans="1:11" x14ac:dyDescent="0.25">
      <c r="A5115" t="s">
        <v>165</v>
      </c>
      <c r="B5115" t="s">
        <v>166</v>
      </c>
      <c r="C5115" t="s">
        <v>258</v>
      </c>
      <c r="D5115" t="s">
        <v>62</v>
      </c>
      <c r="E5115" t="s">
        <v>175</v>
      </c>
      <c r="F5115">
        <v>1980</v>
      </c>
      <c r="G5115" t="s">
        <v>169</v>
      </c>
      <c r="H5115" t="s">
        <v>170</v>
      </c>
      <c r="I5115" t="s">
        <v>7</v>
      </c>
      <c r="J5115">
        <v>17207</v>
      </c>
      <c r="K5115" t="s">
        <v>166</v>
      </c>
    </row>
    <row r="5116" spans="1:11" x14ac:dyDescent="0.25">
      <c r="A5116" t="s">
        <v>165</v>
      </c>
      <c r="B5116" t="s">
        <v>166</v>
      </c>
      <c r="C5116" t="s">
        <v>258</v>
      </c>
      <c r="D5116" t="s">
        <v>62</v>
      </c>
      <c r="E5116" t="s">
        <v>175</v>
      </c>
      <c r="F5116">
        <v>1981</v>
      </c>
      <c r="G5116" t="s">
        <v>169</v>
      </c>
      <c r="H5116" t="s">
        <v>170</v>
      </c>
      <c r="I5116" t="s">
        <v>7</v>
      </c>
      <c r="J5116">
        <v>20911</v>
      </c>
      <c r="K5116" t="s">
        <v>166</v>
      </c>
    </row>
    <row r="5117" spans="1:11" x14ac:dyDescent="0.25">
      <c r="A5117" t="s">
        <v>165</v>
      </c>
      <c r="B5117" t="s">
        <v>166</v>
      </c>
      <c r="C5117" t="s">
        <v>258</v>
      </c>
      <c r="D5117" t="s">
        <v>62</v>
      </c>
      <c r="E5117" t="s">
        <v>175</v>
      </c>
      <c r="F5117">
        <v>1982</v>
      </c>
      <c r="G5117" t="s">
        <v>169</v>
      </c>
      <c r="H5117" t="s">
        <v>170</v>
      </c>
      <c r="I5117" t="s">
        <v>7</v>
      </c>
      <c r="J5117">
        <v>25163</v>
      </c>
      <c r="K5117" t="s">
        <v>166</v>
      </c>
    </row>
    <row r="5118" spans="1:11" x14ac:dyDescent="0.25">
      <c r="A5118" t="s">
        <v>165</v>
      </c>
      <c r="B5118" t="s">
        <v>166</v>
      </c>
      <c r="C5118" t="s">
        <v>258</v>
      </c>
      <c r="D5118" t="s">
        <v>62</v>
      </c>
      <c r="E5118" t="s">
        <v>175</v>
      </c>
      <c r="F5118">
        <v>1983</v>
      </c>
      <c r="G5118" t="s">
        <v>169</v>
      </c>
      <c r="H5118" t="s">
        <v>170</v>
      </c>
      <c r="I5118" t="s">
        <v>7</v>
      </c>
      <c r="J5118">
        <v>29827</v>
      </c>
      <c r="K5118" t="s">
        <v>166</v>
      </c>
    </row>
    <row r="5119" spans="1:11" x14ac:dyDescent="0.25">
      <c r="A5119" t="s">
        <v>165</v>
      </c>
      <c r="B5119" t="s">
        <v>166</v>
      </c>
      <c r="C5119" t="s">
        <v>258</v>
      </c>
      <c r="D5119" t="s">
        <v>62</v>
      </c>
      <c r="E5119" t="s">
        <v>175</v>
      </c>
      <c r="F5119">
        <v>1984</v>
      </c>
      <c r="G5119" t="s">
        <v>169</v>
      </c>
      <c r="H5119" t="s">
        <v>170</v>
      </c>
      <c r="I5119" t="s">
        <v>7</v>
      </c>
      <c r="J5119">
        <v>35033</v>
      </c>
      <c r="K5119" t="s">
        <v>166</v>
      </c>
    </row>
    <row r="5120" spans="1:11" x14ac:dyDescent="0.25">
      <c r="A5120" t="s">
        <v>165</v>
      </c>
      <c r="B5120" t="s">
        <v>166</v>
      </c>
      <c r="C5120" t="s">
        <v>258</v>
      </c>
      <c r="D5120" t="s">
        <v>62</v>
      </c>
      <c r="E5120" t="s">
        <v>175</v>
      </c>
      <c r="F5120">
        <v>1985</v>
      </c>
      <c r="G5120" t="s">
        <v>169</v>
      </c>
      <c r="H5120" t="s">
        <v>170</v>
      </c>
      <c r="I5120" t="s">
        <v>7</v>
      </c>
      <c r="J5120">
        <v>41335</v>
      </c>
      <c r="K5120" t="s">
        <v>166</v>
      </c>
    </row>
    <row r="5121" spans="1:11" x14ac:dyDescent="0.25">
      <c r="A5121" t="s">
        <v>165</v>
      </c>
      <c r="B5121" t="s">
        <v>166</v>
      </c>
      <c r="C5121" t="s">
        <v>258</v>
      </c>
      <c r="D5121" t="s">
        <v>62</v>
      </c>
      <c r="E5121" t="s">
        <v>175</v>
      </c>
      <c r="F5121">
        <v>1986</v>
      </c>
      <c r="G5121" t="s">
        <v>169</v>
      </c>
      <c r="H5121" t="s">
        <v>170</v>
      </c>
      <c r="I5121" t="s">
        <v>7</v>
      </c>
      <c r="J5121">
        <v>43910</v>
      </c>
      <c r="K5121" t="s">
        <v>166</v>
      </c>
    </row>
    <row r="5122" spans="1:11" x14ac:dyDescent="0.25">
      <c r="A5122" t="s">
        <v>165</v>
      </c>
      <c r="B5122" t="s">
        <v>166</v>
      </c>
      <c r="C5122" t="s">
        <v>258</v>
      </c>
      <c r="D5122" t="s">
        <v>62</v>
      </c>
      <c r="E5122" t="s">
        <v>175</v>
      </c>
      <c r="F5122">
        <v>1987</v>
      </c>
      <c r="G5122" t="s">
        <v>169</v>
      </c>
      <c r="H5122" t="s">
        <v>170</v>
      </c>
      <c r="I5122" t="s">
        <v>7</v>
      </c>
      <c r="J5122">
        <v>48136</v>
      </c>
      <c r="K5122" t="s">
        <v>166</v>
      </c>
    </row>
    <row r="5123" spans="1:11" x14ac:dyDescent="0.25">
      <c r="A5123" t="s">
        <v>165</v>
      </c>
      <c r="B5123" t="s">
        <v>166</v>
      </c>
      <c r="C5123" t="s">
        <v>258</v>
      </c>
      <c r="D5123" t="s">
        <v>62</v>
      </c>
      <c r="E5123" t="s">
        <v>175</v>
      </c>
      <c r="F5123">
        <v>1988</v>
      </c>
      <c r="G5123" t="s">
        <v>169</v>
      </c>
      <c r="H5123" t="s">
        <v>170</v>
      </c>
      <c r="I5123" t="s">
        <v>7</v>
      </c>
      <c r="J5123">
        <v>48513</v>
      </c>
      <c r="K5123" t="s">
        <v>166</v>
      </c>
    </row>
    <row r="5124" spans="1:11" x14ac:dyDescent="0.25">
      <c r="A5124" t="s">
        <v>165</v>
      </c>
      <c r="B5124" t="s">
        <v>166</v>
      </c>
      <c r="C5124" t="s">
        <v>258</v>
      </c>
      <c r="D5124" t="s">
        <v>62</v>
      </c>
      <c r="E5124" t="s">
        <v>175</v>
      </c>
      <c r="F5124">
        <v>1989</v>
      </c>
      <c r="G5124" t="s">
        <v>169</v>
      </c>
      <c r="H5124" t="s">
        <v>170</v>
      </c>
      <c r="I5124" t="s">
        <v>7</v>
      </c>
      <c r="J5124">
        <v>47287</v>
      </c>
      <c r="K5124" t="s">
        <v>166</v>
      </c>
    </row>
    <row r="5125" spans="1:11" x14ac:dyDescent="0.25">
      <c r="A5125" t="s">
        <v>165</v>
      </c>
      <c r="B5125" t="s">
        <v>166</v>
      </c>
      <c r="C5125" t="s">
        <v>258</v>
      </c>
      <c r="D5125" t="s">
        <v>62</v>
      </c>
      <c r="E5125" t="s">
        <v>175</v>
      </c>
      <c r="F5125">
        <v>1990</v>
      </c>
      <c r="G5125" t="s">
        <v>169</v>
      </c>
      <c r="H5125" t="s">
        <v>170</v>
      </c>
      <c r="I5125" t="s">
        <v>7</v>
      </c>
      <c r="J5125">
        <v>46601</v>
      </c>
      <c r="K5125" t="s">
        <v>166</v>
      </c>
    </row>
    <row r="5126" spans="1:11" x14ac:dyDescent="0.25">
      <c r="A5126" t="s">
        <v>165</v>
      </c>
      <c r="B5126" t="s">
        <v>166</v>
      </c>
      <c r="C5126" t="s">
        <v>258</v>
      </c>
      <c r="D5126" t="s">
        <v>62</v>
      </c>
      <c r="E5126" t="s">
        <v>175</v>
      </c>
      <c r="F5126">
        <v>1991</v>
      </c>
      <c r="G5126" t="s">
        <v>169</v>
      </c>
      <c r="H5126" t="s">
        <v>170</v>
      </c>
      <c r="I5126" t="s">
        <v>7</v>
      </c>
      <c r="J5126">
        <v>43327</v>
      </c>
      <c r="K5126" t="s">
        <v>166</v>
      </c>
    </row>
    <row r="5127" spans="1:11" x14ac:dyDescent="0.25">
      <c r="A5127" t="s">
        <v>165</v>
      </c>
      <c r="B5127" t="s">
        <v>166</v>
      </c>
      <c r="C5127" t="s">
        <v>258</v>
      </c>
      <c r="D5127" t="s">
        <v>62</v>
      </c>
      <c r="E5127" t="s">
        <v>175</v>
      </c>
      <c r="F5127">
        <v>1992</v>
      </c>
      <c r="G5127" t="s">
        <v>169</v>
      </c>
      <c r="H5127" t="s">
        <v>170</v>
      </c>
      <c r="I5127" t="s">
        <v>7</v>
      </c>
      <c r="J5127">
        <v>41251</v>
      </c>
      <c r="K5127" t="s">
        <v>166</v>
      </c>
    </row>
    <row r="5128" spans="1:11" x14ac:dyDescent="0.25">
      <c r="A5128" t="s">
        <v>165</v>
      </c>
      <c r="B5128" t="s">
        <v>166</v>
      </c>
      <c r="C5128" t="s">
        <v>258</v>
      </c>
      <c r="D5128" t="s">
        <v>62</v>
      </c>
      <c r="E5128" t="s">
        <v>175</v>
      </c>
      <c r="F5128">
        <v>1993</v>
      </c>
      <c r="G5128" t="s">
        <v>169</v>
      </c>
      <c r="H5128" t="s">
        <v>170</v>
      </c>
      <c r="I5128" t="s">
        <v>7</v>
      </c>
      <c r="J5128">
        <v>39170</v>
      </c>
      <c r="K5128" t="s">
        <v>166</v>
      </c>
    </row>
    <row r="5129" spans="1:11" x14ac:dyDescent="0.25">
      <c r="A5129" t="s">
        <v>165</v>
      </c>
      <c r="B5129" t="s">
        <v>166</v>
      </c>
      <c r="C5129" t="s">
        <v>258</v>
      </c>
      <c r="D5129" t="s">
        <v>62</v>
      </c>
      <c r="E5129" t="s">
        <v>175</v>
      </c>
      <c r="F5129">
        <v>1994</v>
      </c>
      <c r="G5129" t="s">
        <v>169</v>
      </c>
      <c r="H5129" t="s">
        <v>170</v>
      </c>
      <c r="I5129" t="s">
        <v>7</v>
      </c>
      <c r="J5129">
        <v>38117</v>
      </c>
      <c r="K5129" t="s">
        <v>166</v>
      </c>
    </row>
    <row r="5130" spans="1:11" x14ac:dyDescent="0.25">
      <c r="A5130" t="s">
        <v>165</v>
      </c>
      <c r="B5130" t="s">
        <v>166</v>
      </c>
      <c r="C5130" t="s">
        <v>258</v>
      </c>
      <c r="D5130" t="s">
        <v>62</v>
      </c>
      <c r="E5130" t="s">
        <v>175</v>
      </c>
      <c r="F5130">
        <v>1995</v>
      </c>
      <c r="G5130" t="s">
        <v>169</v>
      </c>
      <c r="H5130" t="s">
        <v>170</v>
      </c>
      <c r="I5130" t="s">
        <v>7</v>
      </c>
      <c r="J5130">
        <v>38429</v>
      </c>
      <c r="K5130" t="s">
        <v>166</v>
      </c>
    </row>
    <row r="5131" spans="1:11" x14ac:dyDescent="0.25">
      <c r="A5131" t="s">
        <v>165</v>
      </c>
      <c r="B5131" t="s">
        <v>166</v>
      </c>
      <c r="C5131" t="s">
        <v>258</v>
      </c>
      <c r="D5131" t="s">
        <v>62</v>
      </c>
      <c r="E5131" t="s">
        <v>175</v>
      </c>
      <c r="F5131">
        <v>1996</v>
      </c>
      <c r="G5131" t="s">
        <v>169</v>
      </c>
      <c r="H5131" t="s">
        <v>170</v>
      </c>
      <c r="I5131" t="s">
        <v>7</v>
      </c>
      <c r="J5131">
        <v>38861</v>
      </c>
      <c r="K5131" t="s">
        <v>166</v>
      </c>
    </row>
    <row r="5132" spans="1:11" x14ac:dyDescent="0.25">
      <c r="A5132" t="s">
        <v>165</v>
      </c>
      <c r="B5132" t="s">
        <v>166</v>
      </c>
      <c r="C5132" t="s">
        <v>258</v>
      </c>
      <c r="D5132" t="s">
        <v>62</v>
      </c>
      <c r="E5132" t="s">
        <v>175</v>
      </c>
      <c r="F5132">
        <v>1997</v>
      </c>
      <c r="G5132" t="s">
        <v>169</v>
      </c>
      <c r="H5132" t="s">
        <v>170</v>
      </c>
      <c r="I5132" t="s">
        <v>7</v>
      </c>
      <c r="J5132">
        <v>39221</v>
      </c>
      <c r="K5132" t="s">
        <v>166</v>
      </c>
    </row>
    <row r="5133" spans="1:11" x14ac:dyDescent="0.25">
      <c r="A5133" t="s">
        <v>165</v>
      </c>
      <c r="B5133" t="s">
        <v>166</v>
      </c>
      <c r="C5133" t="s">
        <v>258</v>
      </c>
      <c r="D5133" t="s">
        <v>62</v>
      </c>
      <c r="E5133" t="s">
        <v>175</v>
      </c>
      <c r="F5133">
        <v>1998</v>
      </c>
      <c r="G5133" t="s">
        <v>169</v>
      </c>
      <c r="H5133" t="s">
        <v>170</v>
      </c>
      <c r="I5133" t="s">
        <v>7</v>
      </c>
      <c r="J5133">
        <v>39360</v>
      </c>
      <c r="K5133" t="s">
        <v>166</v>
      </c>
    </row>
    <row r="5134" spans="1:11" x14ac:dyDescent="0.25">
      <c r="A5134" t="s">
        <v>165</v>
      </c>
      <c r="B5134" t="s">
        <v>166</v>
      </c>
      <c r="C5134" t="s">
        <v>258</v>
      </c>
      <c r="D5134" t="s">
        <v>62</v>
      </c>
      <c r="E5134" t="s">
        <v>175</v>
      </c>
      <c r="F5134">
        <v>1999</v>
      </c>
      <c r="G5134" t="s">
        <v>169</v>
      </c>
      <c r="H5134" t="s">
        <v>170</v>
      </c>
      <c r="I5134" t="s">
        <v>7</v>
      </c>
      <c r="J5134">
        <v>39257</v>
      </c>
      <c r="K5134" t="s">
        <v>166</v>
      </c>
    </row>
    <row r="5135" spans="1:11" x14ac:dyDescent="0.25">
      <c r="A5135" t="s">
        <v>165</v>
      </c>
      <c r="B5135" t="s">
        <v>166</v>
      </c>
      <c r="C5135" t="s">
        <v>258</v>
      </c>
      <c r="D5135" t="s">
        <v>62</v>
      </c>
      <c r="E5135" t="s">
        <v>175</v>
      </c>
      <c r="F5135">
        <v>2000</v>
      </c>
      <c r="G5135" t="s">
        <v>169</v>
      </c>
      <c r="H5135" t="s">
        <v>170</v>
      </c>
      <c r="I5135" t="s">
        <v>7</v>
      </c>
      <c r="J5135">
        <v>40242</v>
      </c>
      <c r="K5135" t="s">
        <v>166</v>
      </c>
    </row>
    <row r="5136" spans="1:11" x14ac:dyDescent="0.25">
      <c r="A5136" t="s">
        <v>165</v>
      </c>
      <c r="B5136" t="s">
        <v>166</v>
      </c>
      <c r="C5136" t="s">
        <v>258</v>
      </c>
      <c r="D5136" t="s">
        <v>62</v>
      </c>
      <c r="E5136" t="s">
        <v>175</v>
      </c>
      <c r="F5136">
        <v>2001</v>
      </c>
      <c r="G5136" t="s">
        <v>169</v>
      </c>
      <c r="H5136" t="s">
        <v>170</v>
      </c>
      <c r="I5136" t="s">
        <v>7</v>
      </c>
      <c r="J5136">
        <v>42481</v>
      </c>
      <c r="K5136" t="s">
        <v>166</v>
      </c>
    </row>
    <row r="5137" spans="1:11" x14ac:dyDescent="0.25">
      <c r="A5137" t="s">
        <v>165</v>
      </c>
      <c r="B5137" t="s">
        <v>166</v>
      </c>
      <c r="C5137" t="s">
        <v>258</v>
      </c>
      <c r="D5137" t="s">
        <v>62</v>
      </c>
      <c r="E5137" t="s">
        <v>175</v>
      </c>
      <c r="F5137">
        <v>2002</v>
      </c>
      <c r="G5137" t="s">
        <v>169</v>
      </c>
      <c r="H5137" t="s">
        <v>170</v>
      </c>
      <c r="I5137" t="s">
        <v>7</v>
      </c>
      <c r="J5137">
        <v>47884</v>
      </c>
      <c r="K5137" t="s">
        <v>166</v>
      </c>
    </row>
    <row r="5138" spans="1:11" x14ac:dyDescent="0.25">
      <c r="A5138" t="s">
        <v>165</v>
      </c>
      <c r="B5138" t="s">
        <v>166</v>
      </c>
      <c r="C5138" t="s">
        <v>258</v>
      </c>
      <c r="D5138" t="s">
        <v>62</v>
      </c>
      <c r="E5138" t="s">
        <v>175</v>
      </c>
      <c r="F5138">
        <v>2003</v>
      </c>
      <c r="G5138" t="s">
        <v>169</v>
      </c>
      <c r="H5138" t="s">
        <v>170</v>
      </c>
      <c r="I5138" t="s">
        <v>7</v>
      </c>
      <c r="J5138">
        <v>52997</v>
      </c>
      <c r="K5138" t="s">
        <v>166</v>
      </c>
    </row>
    <row r="5139" spans="1:11" x14ac:dyDescent="0.25">
      <c r="A5139" t="s">
        <v>165</v>
      </c>
      <c r="B5139" t="s">
        <v>166</v>
      </c>
      <c r="C5139" t="s">
        <v>258</v>
      </c>
      <c r="D5139" t="s">
        <v>62</v>
      </c>
      <c r="E5139" t="s">
        <v>175</v>
      </c>
      <c r="F5139">
        <v>2004</v>
      </c>
      <c r="G5139" t="s">
        <v>169</v>
      </c>
      <c r="H5139" t="s">
        <v>170</v>
      </c>
      <c r="I5139" t="s">
        <v>7</v>
      </c>
      <c r="J5139">
        <v>58325</v>
      </c>
      <c r="K5139" t="s">
        <v>166</v>
      </c>
    </row>
    <row r="5140" spans="1:11" x14ac:dyDescent="0.25">
      <c r="A5140" t="s">
        <v>165</v>
      </c>
      <c r="B5140" t="s">
        <v>166</v>
      </c>
      <c r="C5140" t="s">
        <v>258</v>
      </c>
      <c r="D5140" t="s">
        <v>62</v>
      </c>
      <c r="E5140" t="s">
        <v>175</v>
      </c>
      <c r="F5140">
        <v>2005</v>
      </c>
      <c r="G5140" t="s">
        <v>169</v>
      </c>
      <c r="H5140" t="s">
        <v>170</v>
      </c>
      <c r="I5140" t="s">
        <v>7</v>
      </c>
      <c r="J5140">
        <v>62891</v>
      </c>
      <c r="K5140" t="s">
        <v>166</v>
      </c>
    </row>
    <row r="5141" spans="1:11" x14ac:dyDescent="0.25">
      <c r="A5141" t="s">
        <v>165</v>
      </c>
      <c r="B5141" t="s">
        <v>166</v>
      </c>
      <c r="C5141" t="s">
        <v>258</v>
      </c>
      <c r="D5141" t="s">
        <v>62</v>
      </c>
      <c r="E5141" t="s">
        <v>175</v>
      </c>
      <c r="F5141">
        <v>2006</v>
      </c>
      <c r="G5141" t="s">
        <v>169</v>
      </c>
      <c r="H5141" t="s">
        <v>170</v>
      </c>
      <c r="I5141" t="s">
        <v>7</v>
      </c>
      <c r="J5141">
        <v>65707</v>
      </c>
      <c r="K5141" t="s">
        <v>166</v>
      </c>
    </row>
    <row r="5142" spans="1:11" x14ac:dyDescent="0.25">
      <c r="A5142" t="s">
        <v>165</v>
      </c>
      <c r="B5142" t="s">
        <v>166</v>
      </c>
      <c r="C5142" t="s">
        <v>258</v>
      </c>
      <c r="D5142" t="s">
        <v>62</v>
      </c>
      <c r="E5142" t="s">
        <v>175</v>
      </c>
      <c r="F5142">
        <v>2007</v>
      </c>
      <c r="G5142" t="s">
        <v>169</v>
      </c>
      <c r="H5142" t="s">
        <v>170</v>
      </c>
      <c r="I5142" t="s">
        <v>7</v>
      </c>
      <c r="J5142">
        <v>69361</v>
      </c>
      <c r="K5142" t="s">
        <v>166</v>
      </c>
    </row>
    <row r="5143" spans="1:11" x14ac:dyDescent="0.25">
      <c r="A5143" t="s">
        <v>165</v>
      </c>
      <c r="B5143" t="s">
        <v>166</v>
      </c>
      <c r="C5143" t="s">
        <v>258</v>
      </c>
      <c r="D5143" t="s">
        <v>62</v>
      </c>
      <c r="E5143" t="s">
        <v>175</v>
      </c>
      <c r="F5143">
        <v>2008</v>
      </c>
      <c r="G5143" t="s">
        <v>169</v>
      </c>
      <c r="H5143" t="s">
        <v>170</v>
      </c>
      <c r="I5143" t="s">
        <v>7</v>
      </c>
      <c r="J5143">
        <v>70827</v>
      </c>
      <c r="K5143" t="s">
        <v>166</v>
      </c>
    </row>
    <row r="5144" spans="1:11" x14ac:dyDescent="0.25">
      <c r="A5144" t="s">
        <v>165</v>
      </c>
      <c r="B5144" t="s">
        <v>166</v>
      </c>
      <c r="C5144" t="s">
        <v>258</v>
      </c>
      <c r="D5144" t="s">
        <v>62</v>
      </c>
      <c r="E5144" t="s">
        <v>175</v>
      </c>
      <c r="F5144">
        <v>2009</v>
      </c>
      <c r="G5144" t="s">
        <v>169</v>
      </c>
      <c r="H5144" t="s">
        <v>170</v>
      </c>
      <c r="I5144" t="s">
        <v>7</v>
      </c>
      <c r="J5144">
        <v>69572</v>
      </c>
      <c r="K5144" t="s">
        <v>166</v>
      </c>
    </row>
    <row r="5145" spans="1:11" x14ac:dyDescent="0.25">
      <c r="A5145" t="s">
        <v>165</v>
      </c>
      <c r="B5145" t="s">
        <v>166</v>
      </c>
      <c r="C5145" t="s">
        <v>258</v>
      </c>
      <c r="D5145" t="s">
        <v>62</v>
      </c>
      <c r="E5145" t="s">
        <v>175</v>
      </c>
      <c r="F5145">
        <v>2010</v>
      </c>
      <c r="G5145" t="s">
        <v>169</v>
      </c>
      <c r="H5145" t="s">
        <v>170</v>
      </c>
      <c r="I5145" t="s">
        <v>7</v>
      </c>
      <c r="J5145">
        <v>70237</v>
      </c>
      <c r="K5145" t="s">
        <v>166</v>
      </c>
    </row>
    <row r="5146" spans="1:11" x14ac:dyDescent="0.25">
      <c r="A5146" t="s">
        <v>165</v>
      </c>
      <c r="B5146" t="s">
        <v>166</v>
      </c>
      <c r="C5146" t="s">
        <v>258</v>
      </c>
      <c r="D5146" t="s">
        <v>62</v>
      </c>
      <c r="E5146" t="s">
        <v>175</v>
      </c>
      <c r="F5146">
        <v>2011</v>
      </c>
      <c r="G5146" t="s">
        <v>169</v>
      </c>
      <c r="H5146" t="s">
        <v>170</v>
      </c>
      <c r="I5146" t="s">
        <v>7</v>
      </c>
      <c r="J5146">
        <v>71298</v>
      </c>
      <c r="K5146" t="s">
        <v>166</v>
      </c>
    </row>
    <row r="5147" spans="1:11" x14ac:dyDescent="0.25">
      <c r="A5147" t="s">
        <v>165</v>
      </c>
      <c r="B5147" t="s">
        <v>166</v>
      </c>
      <c r="C5147" t="s">
        <v>258</v>
      </c>
      <c r="D5147" t="s">
        <v>62</v>
      </c>
      <c r="E5147" t="s">
        <v>175</v>
      </c>
      <c r="F5147">
        <v>2012</v>
      </c>
      <c r="G5147" t="s">
        <v>169</v>
      </c>
      <c r="H5147" t="s">
        <v>170</v>
      </c>
      <c r="I5147" t="s">
        <v>7</v>
      </c>
      <c r="J5147">
        <v>70507</v>
      </c>
      <c r="K5147" t="s">
        <v>166</v>
      </c>
    </row>
    <row r="5148" spans="1:11" x14ac:dyDescent="0.25">
      <c r="A5148" t="s">
        <v>165</v>
      </c>
      <c r="B5148" t="s">
        <v>166</v>
      </c>
      <c r="C5148" t="s">
        <v>258</v>
      </c>
      <c r="D5148" t="s">
        <v>62</v>
      </c>
      <c r="E5148" t="s">
        <v>175</v>
      </c>
      <c r="F5148">
        <v>2013</v>
      </c>
      <c r="G5148" t="s">
        <v>169</v>
      </c>
      <c r="H5148" t="s">
        <v>170</v>
      </c>
      <c r="I5148" t="s">
        <v>7</v>
      </c>
      <c r="J5148">
        <v>67876</v>
      </c>
      <c r="K5148" t="s">
        <v>166</v>
      </c>
    </row>
    <row r="5149" spans="1:11" x14ac:dyDescent="0.25">
      <c r="A5149" t="s">
        <v>165</v>
      </c>
      <c r="B5149" t="s">
        <v>166</v>
      </c>
      <c r="C5149" t="s">
        <v>258</v>
      </c>
      <c r="D5149" t="s">
        <v>62</v>
      </c>
      <c r="E5149" t="s">
        <v>175</v>
      </c>
      <c r="F5149">
        <v>2014</v>
      </c>
      <c r="G5149" t="s">
        <v>169</v>
      </c>
      <c r="H5149" t="s">
        <v>170</v>
      </c>
      <c r="I5149" t="s">
        <v>7</v>
      </c>
      <c r="J5149">
        <v>65297</v>
      </c>
      <c r="K5149" t="s">
        <v>166</v>
      </c>
    </row>
    <row r="5150" spans="1:11" x14ac:dyDescent="0.25">
      <c r="A5150" t="s">
        <v>165</v>
      </c>
      <c r="B5150" t="s">
        <v>166</v>
      </c>
      <c r="C5150" t="s">
        <v>258</v>
      </c>
      <c r="D5150" t="s">
        <v>62</v>
      </c>
      <c r="E5150" t="s">
        <v>175</v>
      </c>
      <c r="F5150">
        <v>2015</v>
      </c>
      <c r="G5150" t="s">
        <v>169</v>
      </c>
      <c r="H5150" t="s">
        <v>170</v>
      </c>
      <c r="I5150" t="s">
        <v>7</v>
      </c>
      <c r="J5150">
        <v>66239</v>
      </c>
      <c r="K5150" t="s">
        <v>166</v>
      </c>
    </row>
    <row r="5151" spans="1:11" x14ac:dyDescent="0.25">
      <c r="A5151" t="s">
        <v>165</v>
      </c>
      <c r="B5151" t="s">
        <v>166</v>
      </c>
      <c r="C5151" t="s">
        <v>258</v>
      </c>
      <c r="D5151" t="s">
        <v>62</v>
      </c>
      <c r="E5151" t="s">
        <v>175</v>
      </c>
      <c r="F5151">
        <v>2016</v>
      </c>
      <c r="G5151" t="s">
        <v>169</v>
      </c>
      <c r="H5151" t="s">
        <v>170</v>
      </c>
      <c r="I5151" t="s">
        <v>7</v>
      </c>
      <c r="J5151">
        <v>63232</v>
      </c>
      <c r="K5151" t="s">
        <v>166</v>
      </c>
    </row>
    <row r="5152" spans="1:11" x14ac:dyDescent="0.25">
      <c r="A5152" t="s">
        <v>165</v>
      </c>
      <c r="B5152" t="s">
        <v>166</v>
      </c>
      <c r="C5152" t="s">
        <v>258</v>
      </c>
      <c r="D5152" t="s">
        <v>62</v>
      </c>
      <c r="E5152" t="s">
        <v>175</v>
      </c>
      <c r="F5152">
        <v>2017</v>
      </c>
      <c r="G5152" t="s">
        <v>169</v>
      </c>
      <c r="H5152" t="s">
        <v>170</v>
      </c>
      <c r="I5152" t="s">
        <v>7</v>
      </c>
      <c r="J5152">
        <v>63714</v>
      </c>
      <c r="K5152" t="s">
        <v>166</v>
      </c>
    </row>
    <row r="5153" spans="1:11" x14ac:dyDescent="0.25">
      <c r="A5153" t="s">
        <v>165</v>
      </c>
      <c r="B5153" t="s">
        <v>166</v>
      </c>
      <c r="C5153" t="s">
        <v>258</v>
      </c>
      <c r="D5153" t="s">
        <v>62</v>
      </c>
      <c r="E5153" t="s">
        <v>175</v>
      </c>
      <c r="F5153">
        <v>2018</v>
      </c>
      <c r="G5153" t="s">
        <v>169</v>
      </c>
      <c r="H5153" t="s">
        <v>170</v>
      </c>
      <c r="I5153" t="s">
        <v>7</v>
      </c>
      <c r="J5153">
        <v>68908</v>
      </c>
      <c r="K5153" t="s">
        <v>166</v>
      </c>
    </row>
    <row r="5154" spans="1:11" x14ac:dyDescent="0.25">
      <c r="A5154" t="s">
        <v>165</v>
      </c>
      <c r="B5154" t="s">
        <v>166</v>
      </c>
      <c r="C5154" t="s">
        <v>258</v>
      </c>
      <c r="D5154" t="s">
        <v>62</v>
      </c>
      <c r="E5154" t="s">
        <v>175</v>
      </c>
      <c r="F5154">
        <v>2019</v>
      </c>
      <c r="G5154" t="s">
        <v>169</v>
      </c>
      <c r="H5154" t="s">
        <v>170</v>
      </c>
      <c r="I5154" t="s">
        <v>7</v>
      </c>
      <c r="J5154">
        <v>70085</v>
      </c>
      <c r="K5154" t="s">
        <v>166</v>
      </c>
    </row>
    <row r="5155" spans="1:11" x14ac:dyDescent="0.25">
      <c r="A5155" t="s">
        <v>165</v>
      </c>
      <c r="B5155" t="s">
        <v>166</v>
      </c>
      <c r="C5155" t="s">
        <v>258</v>
      </c>
      <c r="D5155" t="s">
        <v>62</v>
      </c>
      <c r="E5155" t="s">
        <v>175</v>
      </c>
      <c r="F5155">
        <v>2020</v>
      </c>
      <c r="G5155" t="s">
        <v>169</v>
      </c>
      <c r="H5155" t="s">
        <v>170</v>
      </c>
      <c r="I5155" t="s">
        <v>7</v>
      </c>
      <c r="J5155">
        <v>80187</v>
      </c>
      <c r="K5155" t="s">
        <v>166</v>
      </c>
    </row>
    <row r="5156" spans="1:11" x14ac:dyDescent="0.25">
      <c r="A5156" t="s">
        <v>165</v>
      </c>
      <c r="B5156" t="s">
        <v>166</v>
      </c>
      <c r="C5156" t="s">
        <v>258</v>
      </c>
      <c r="D5156" t="s">
        <v>62</v>
      </c>
      <c r="E5156" t="s">
        <v>175</v>
      </c>
      <c r="F5156">
        <v>2021</v>
      </c>
      <c r="G5156" t="s">
        <v>169</v>
      </c>
      <c r="H5156" t="s">
        <v>170</v>
      </c>
      <c r="I5156" t="s">
        <v>7</v>
      </c>
      <c r="J5156">
        <v>81779</v>
      </c>
      <c r="K5156" t="s">
        <v>166</v>
      </c>
    </row>
    <row r="5157" spans="1:11" x14ac:dyDescent="0.25">
      <c r="A5157" t="s">
        <v>165</v>
      </c>
      <c r="B5157" t="s">
        <v>166</v>
      </c>
      <c r="C5157" t="s">
        <v>258</v>
      </c>
      <c r="D5157" t="s">
        <v>62</v>
      </c>
      <c r="E5157" t="s">
        <v>175</v>
      </c>
      <c r="F5157">
        <v>2022</v>
      </c>
      <c r="G5157" t="s">
        <v>169</v>
      </c>
      <c r="H5157" t="s">
        <v>170</v>
      </c>
      <c r="I5157" t="s">
        <v>7</v>
      </c>
      <c r="J5157">
        <v>97284</v>
      </c>
      <c r="K5157" t="s">
        <v>166</v>
      </c>
    </row>
    <row r="5158" spans="1:11" x14ac:dyDescent="0.25">
      <c r="A5158" t="s">
        <v>165</v>
      </c>
      <c r="B5158" t="s">
        <v>166</v>
      </c>
      <c r="C5158" t="s">
        <v>259</v>
      </c>
      <c r="D5158" t="s">
        <v>63</v>
      </c>
      <c r="E5158" t="s">
        <v>260</v>
      </c>
      <c r="F5158">
        <v>1960</v>
      </c>
      <c r="G5158" t="s">
        <v>169</v>
      </c>
      <c r="H5158" t="s">
        <v>170</v>
      </c>
      <c r="I5158" t="s">
        <v>7</v>
      </c>
      <c r="J5158">
        <v>17</v>
      </c>
      <c r="K5158" t="s">
        <v>166</v>
      </c>
    </row>
    <row r="5159" spans="1:11" x14ac:dyDescent="0.25">
      <c r="A5159" t="s">
        <v>165</v>
      </c>
      <c r="B5159" t="s">
        <v>166</v>
      </c>
      <c r="C5159" t="s">
        <v>259</v>
      </c>
      <c r="D5159" t="s">
        <v>63</v>
      </c>
      <c r="E5159" t="s">
        <v>260</v>
      </c>
      <c r="F5159">
        <v>1961</v>
      </c>
      <c r="G5159" t="s">
        <v>169</v>
      </c>
      <c r="H5159" t="s">
        <v>170</v>
      </c>
      <c r="I5159" t="s">
        <v>7</v>
      </c>
      <c r="J5159">
        <v>12</v>
      </c>
      <c r="K5159" t="s">
        <v>166</v>
      </c>
    </row>
    <row r="5160" spans="1:11" x14ac:dyDescent="0.25">
      <c r="A5160" t="s">
        <v>165</v>
      </c>
      <c r="B5160" t="s">
        <v>166</v>
      </c>
      <c r="C5160" t="s">
        <v>259</v>
      </c>
      <c r="D5160" t="s">
        <v>63</v>
      </c>
      <c r="E5160" t="s">
        <v>260</v>
      </c>
      <c r="F5160">
        <v>1962</v>
      </c>
      <c r="G5160" t="s">
        <v>169</v>
      </c>
      <c r="H5160" t="s">
        <v>170</v>
      </c>
      <c r="I5160" t="s">
        <v>7</v>
      </c>
      <c r="J5160">
        <v>18</v>
      </c>
      <c r="K5160" t="s">
        <v>166</v>
      </c>
    </row>
    <row r="5161" spans="1:11" x14ac:dyDescent="0.25">
      <c r="A5161" t="s">
        <v>165</v>
      </c>
      <c r="B5161" t="s">
        <v>166</v>
      </c>
      <c r="C5161" t="s">
        <v>259</v>
      </c>
      <c r="D5161" t="s">
        <v>63</v>
      </c>
      <c r="E5161" t="s">
        <v>260</v>
      </c>
      <c r="F5161">
        <v>1963</v>
      </c>
      <c r="G5161" t="s">
        <v>169</v>
      </c>
      <c r="H5161" t="s">
        <v>170</v>
      </c>
      <c r="I5161" t="s">
        <v>7</v>
      </c>
      <c r="J5161">
        <v>30</v>
      </c>
      <c r="K5161" t="s">
        <v>166</v>
      </c>
    </row>
    <row r="5162" spans="1:11" x14ac:dyDescent="0.25">
      <c r="A5162" t="s">
        <v>165</v>
      </c>
      <c r="B5162" t="s">
        <v>166</v>
      </c>
      <c r="C5162" t="s">
        <v>259</v>
      </c>
      <c r="D5162" t="s">
        <v>63</v>
      </c>
      <c r="E5162" t="s">
        <v>260</v>
      </c>
      <c r="F5162">
        <v>1964</v>
      </c>
      <c r="G5162" t="s">
        <v>169</v>
      </c>
      <c r="H5162" t="s">
        <v>170</v>
      </c>
      <c r="I5162" t="s">
        <v>7</v>
      </c>
      <c r="J5162">
        <v>36</v>
      </c>
      <c r="K5162" t="s">
        <v>166</v>
      </c>
    </row>
    <row r="5163" spans="1:11" x14ac:dyDescent="0.25">
      <c r="A5163" t="s">
        <v>165</v>
      </c>
      <c r="B5163" t="s">
        <v>166</v>
      </c>
      <c r="C5163" t="s">
        <v>259</v>
      </c>
      <c r="D5163" t="s">
        <v>63</v>
      </c>
      <c r="E5163" t="s">
        <v>260</v>
      </c>
      <c r="F5163">
        <v>1965</v>
      </c>
      <c r="G5163" t="s">
        <v>169</v>
      </c>
      <c r="H5163" t="s">
        <v>170</v>
      </c>
      <c r="I5163" t="s">
        <v>7</v>
      </c>
      <c r="J5163">
        <v>44</v>
      </c>
      <c r="K5163" t="s">
        <v>166</v>
      </c>
    </row>
    <row r="5164" spans="1:11" x14ac:dyDescent="0.25">
      <c r="A5164" t="s">
        <v>165</v>
      </c>
      <c r="B5164" t="s">
        <v>166</v>
      </c>
      <c r="C5164" t="s">
        <v>259</v>
      </c>
      <c r="D5164" t="s">
        <v>63</v>
      </c>
      <c r="E5164" t="s">
        <v>260</v>
      </c>
      <c r="F5164">
        <v>1966</v>
      </c>
      <c r="G5164" t="s">
        <v>169</v>
      </c>
      <c r="H5164" t="s">
        <v>170</v>
      </c>
      <c r="I5164" t="s">
        <v>7</v>
      </c>
      <c r="J5164">
        <v>73</v>
      </c>
      <c r="K5164" t="s">
        <v>166</v>
      </c>
    </row>
    <row r="5165" spans="1:11" x14ac:dyDescent="0.25">
      <c r="A5165" t="s">
        <v>165</v>
      </c>
      <c r="B5165" t="s">
        <v>166</v>
      </c>
      <c r="C5165" t="s">
        <v>259</v>
      </c>
      <c r="D5165" t="s">
        <v>63</v>
      </c>
      <c r="E5165" t="s">
        <v>260</v>
      </c>
      <c r="F5165">
        <v>1967</v>
      </c>
      <c r="G5165" t="s">
        <v>169</v>
      </c>
      <c r="H5165" t="s">
        <v>170</v>
      </c>
      <c r="I5165" t="s">
        <v>7</v>
      </c>
      <c r="J5165">
        <v>87</v>
      </c>
      <c r="K5165" t="s">
        <v>166</v>
      </c>
    </row>
    <row r="5166" spans="1:11" x14ac:dyDescent="0.25">
      <c r="A5166" t="s">
        <v>165</v>
      </c>
      <c r="B5166" t="s">
        <v>166</v>
      </c>
      <c r="C5166" t="s">
        <v>259</v>
      </c>
      <c r="D5166" t="s">
        <v>63</v>
      </c>
      <c r="E5166" t="s">
        <v>260</v>
      </c>
      <c r="F5166">
        <v>1968</v>
      </c>
      <c r="G5166" t="s">
        <v>169</v>
      </c>
      <c r="H5166" t="s">
        <v>170</v>
      </c>
      <c r="I5166" t="s">
        <v>7</v>
      </c>
      <c r="J5166">
        <v>106</v>
      </c>
      <c r="K5166" t="s">
        <v>166</v>
      </c>
    </row>
    <row r="5167" spans="1:11" x14ac:dyDescent="0.25">
      <c r="A5167" t="s">
        <v>165</v>
      </c>
      <c r="B5167" t="s">
        <v>166</v>
      </c>
      <c r="C5167" t="s">
        <v>259</v>
      </c>
      <c r="D5167" t="s">
        <v>63</v>
      </c>
      <c r="E5167" t="s">
        <v>260</v>
      </c>
      <c r="F5167">
        <v>1969</v>
      </c>
      <c r="G5167" t="s">
        <v>169</v>
      </c>
      <c r="H5167" t="s">
        <v>170</v>
      </c>
      <c r="I5167" t="s">
        <v>7</v>
      </c>
      <c r="J5167">
        <v>140</v>
      </c>
      <c r="K5167" t="s">
        <v>166</v>
      </c>
    </row>
    <row r="5168" spans="1:11" x14ac:dyDescent="0.25">
      <c r="A5168" t="s">
        <v>165</v>
      </c>
      <c r="B5168" t="s">
        <v>166</v>
      </c>
      <c r="C5168" t="s">
        <v>259</v>
      </c>
      <c r="D5168" t="s">
        <v>63</v>
      </c>
      <c r="E5168" t="s">
        <v>260</v>
      </c>
      <c r="F5168">
        <v>1970</v>
      </c>
      <c r="G5168" t="s">
        <v>169</v>
      </c>
      <c r="H5168" t="s">
        <v>170</v>
      </c>
      <c r="I5168" t="s">
        <v>7</v>
      </c>
      <c r="J5168">
        <v>206</v>
      </c>
      <c r="K5168" t="s">
        <v>166</v>
      </c>
    </row>
    <row r="5169" spans="1:11" x14ac:dyDescent="0.25">
      <c r="A5169" t="s">
        <v>165</v>
      </c>
      <c r="B5169" t="s">
        <v>166</v>
      </c>
      <c r="C5169" t="s">
        <v>259</v>
      </c>
      <c r="D5169" t="s">
        <v>63</v>
      </c>
      <c r="E5169" t="s">
        <v>260</v>
      </c>
      <c r="F5169">
        <v>1971</v>
      </c>
      <c r="G5169" t="s">
        <v>169</v>
      </c>
      <c r="H5169" t="s">
        <v>170</v>
      </c>
      <c r="I5169" t="s">
        <v>7</v>
      </c>
      <c r="J5169">
        <v>225</v>
      </c>
      <c r="K5169" t="s">
        <v>166</v>
      </c>
    </row>
    <row r="5170" spans="1:11" x14ac:dyDescent="0.25">
      <c r="A5170" t="s">
        <v>165</v>
      </c>
      <c r="B5170" t="s">
        <v>166</v>
      </c>
      <c r="C5170" t="s">
        <v>259</v>
      </c>
      <c r="D5170" t="s">
        <v>63</v>
      </c>
      <c r="E5170" t="s">
        <v>260</v>
      </c>
      <c r="F5170">
        <v>1972</v>
      </c>
      <c r="G5170" t="s">
        <v>169</v>
      </c>
      <c r="H5170" t="s">
        <v>170</v>
      </c>
      <c r="I5170" t="s">
        <v>7</v>
      </c>
      <c r="J5170">
        <v>257</v>
      </c>
      <c r="K5170" t="s">
        <v>166</v>
      </c>
    </row>
    <row r="5171" spans="1:11" x14ac:dyDescent="0.25">
      <c r="A5171" t="s">
        <v>165</v>
      </c>
      <c r="B5171" t="s">
        <v>166</v>
      </c>
      <c r="C5171" t="s">
        <v>259</v>
      </c>
      <c r="D5171" t="s">
        <v>63</v>
      </c>
      <c r="E5171" t="s">
        <v>260</v>
      </c>
      <c r="F5171">
        <v>1973</v>
      </c>
      <c r="G5171" t="s">
        <v>169</v>
      </c>
      <c r="H5171" t="s">
        <v>170</v>
      </c>
      <c r="I5171" t="s">
        <v>7</v>
      </c>
      <c r="J5171">
        <v>321</v>
      </c>
      <c r="K5171" t="s">
        <v>166</v>
      </c>
    </row>
    <row r="5172" spans="1:11" x14ac:dyDescent="0.25">
      <c r="A5172" t="s">
        <v>165</v>
      </c>
      <c r="B5172" t="s">
        <v>166</v>
      </c>
      <c r="C5172" t="s">
        <v>259</v>
      </c>
      <c r="D5172" t="s">
        <v>63</v>
      </c>
      <c r="E5172" t="s">
        <v>260</v>
      </c>
      <c r="F5172">
        <v>1974</v>
      </c>
      <c r="G5172" t="s">
        <v>169</v>
      </c>
      <c r="H5172" t="s">
        <v>170</v>
      </c>
      <c r="I5172" t="s">
        <v>7</v>
      </c>
      <c r="J5172">
        <v>394</v>
      </c>
      <c r="K5172" t="s">
        <v>166</v>
      </c>
    </row>
    <row r="5173" spans="1:11" x14ac:dyDescent="0.25">
      <c r="A5173" t="s">
        <v>165</v>
      </c>
      <c r="B5173" t="s">
        <v>166</v>
      </c>
      <c r="C5173" t="s">
        <v>259</v>
      </c>
      <c r="D5173" t="s">
        <v>63</v>
      </c>
      <c r="E5173" t="s">
        <v>260</v>
      </c>
      <c r="F5173">
        <v>1975</v>
      </c>
      <c r="G5173" t="s">
        <v>169</v>
      </c>
      <c r="H5173" t="s">
        <v>170</v>
      </c>
      <c r="I5173" t="s">
        <v>7</v>
      </c>
      <c r="J5173">
        <v>491</v>
      </c>
      <c r="K5173" t="s">
        <v>166</v>
      </c>
    </row>
    <row r="5174" spans="1:11" x14ac:dyDescent="0.25">
      <c r="A5174" t="s">
        <v>165</v>
      </c>
      <c r="B5174" t="s">
        <v>166</v>
      </c>
      <c r="C5174" t="s">
        <v>259</v>
      </c>
      <c r="D5174" t="s">
        <v>63</v>
      </c>
      <c r="E5174" t="s">
        <v>260</v>
      </c>
      <c r="F5174">
        <v>1976</v>
      </c>
      <c r="G5174" t="s">
        <v>169</v>
      </c>
      <c r="H5174" t="s">
        <v>170</v>
      </c>
      <c r="I5174" t="s">
        <v>7</v>
      </c>
      <c r="J5174">
        <v>526</v>
      </c>
      <c r="K5174" t="s">
        <v>166</v>
      </c>
    </row>
    <row r="5175" spans="1:11" x14ac:dyDescent="0.25">
      <c r="A5175" t="s">
        <v>165</v>
      </c>
      <c r="B5175" t="s">
        <v>166</v>
      </c>
      <c r="C5175" t="s">
        <v>259</v>
      </c>
      <c r="D5175" t="s">
        <v>63</v>
      </c>
      <c r="E5175" t="s">
        <v>260</v>
      </c>
      <c r="F5175">
        <v>1977</v>
      </c>
      <c r="G5175" t="s">
        <v>169</v>
      </c>
      <c r="H5175" t="s">
        <v>170</v>
      </c>
      <c r="I5175" t="s">
        <v>7</v>
      </c>
      <c r="J5175">
        <v>565</v>
      </c>
      <c r="K5175" t="s">
        <v>166</v>
      </c>
    </row>
    <row r="5176" spans="1:11" x14ac:dyDescent="0.25">
      <c r="A5176" t="s">
        <v>165</v>
      </c>
      <c r="B5176" t="s">
        <v>166</v>
      </c>
      <c r="C5176" t="s">
        <v>259</v>
      </c>
      <c r="D5176" t="s">
        <v>63</v>
      </c>
      <c r="E5176" t="s">
        <v>260</v>
      </c>
      <c r="F5176">
        <v>1978</v>
      </c>
      <c r="G5176" t="s">
        <v>169</v>
      </c>
      <c r="H5176" t="s">
        <v>170</v>
      </c>
      <c r="I5176" t="s">
        <v>7</v>
      </c>
      <c r="J5176">
        <v>661</v>
      </c>
      <c r="K5176" t="s">
        <v>166</v>
      </c>
    </row>
    <row r="5177" spans="1:11" x14ac:dyDescent="0.25">
      <c r="A5177" t="s">
        <v>165</v>
      </c>
      <c r="B5177" t="s">
        <v>166</v>
      </c>
      <c r="C5177" t="s">
        <v>259</v>
      </c>
      <c r="D5177" t="s">
        <v>63</v>
      </c>
      <c r="E5177" t="s">
        <v>260</v>
      </c>
      <c r="F5177">
        <v>1979</v>
      </c>
      <c r="G5177" t="s">
        <v>169</v>
      </c>
      <c r="H5177" t="s">
        <v>170</v>
      </c>
      <c r="I5177" t="s">
        <v>7</v>
      </c>
      <c r="J5177">
        <v>832</v>
      </c>
      <c r="K5177" t="s">
        <v>166</v>
      </c>
    </row>
    <row r="5178" spans="1:11" x14ac:dyDescent="0.25">
      <c r="A5178" t="s">
        <v>165</v>
      </c>
      <c r="B5178" t="s">
        <v>166</v>
      </c>
      <c r="C5178" t="s">
        <v>259</v>
      </c>
      <c r="D5178" t="s">
        <v>63</v>
      </c>
      <c r="E5178" t="s">
        <v>260</v>
      </c>
      <c r="F5178">
        <v>1980</v>
      </c>
      <c r="G5178" t="s">
        <v>169</v>
      </c>
      <c r="H5178" t="s">
        <v>170</v>
      </c>
      <c r="I5178" t="s">
        <v>7</v>
      </c>
      <c r="J5178">
        <v>1003</v>
      </c>
      <c r="K5178" t="s">
        <v>166</v>
      </c>
    </row>
    <row r="5179" spans="1:11" x14ac:dyDescent="0.25">
      <c r="A5179" t="s">
        <v>165</v>
      </c>
      <c r="B5179" t="s">
        <v>166</v>
      </c>
      <c r="C5179" t="s">
        <v>259</v>
      </c>
      <c r="D5179" t="s">
        <v>63</v>
      </c>
      <c r="E5179" t="s">
        <v>260</v>
      </c>
      <c r="F5179">
        <v>1981</v>
      </c>
      <c r="G5179" t="s">
        <v>169</v>
      </c>
      <c r="H5179" t="s">
        <v>170</v>
      </c>
      <c r="I5179" t="s">
        <v>7</v>
      </c>
      <c r="J5179">
        <v>1262</v>
      </c>
      <c r="K5179" t="s">
        <v>166</v>
      </c>
    </row>
    <row r="5180" spans="1:11" x14ac:dyDescent="0.25">
      <c r="A5180" t="s">
        <v>165</v>
      </c>
      <c r="B5180" t="s">
        <v>166</v>
      </c>
      <c r="C5180" t="s">
        <v>259</v>
      </c>
      <c r="D5180" t="s">
        <v>63</v>
      </c>
      <c r="E5180" t="s">
        <v>260</v>
      </c>
      <c r="F5180">
        <v>1982</v>
      </c>
      <c r="G5180" t="s">
        <v>169</v>
      </c>
      <c r="H5180" t="s">
        <v>170</v>
      </c>
      <c r="I5180" t="s">
        <v>7</v>
      </c>
      <c r="J5180">
        <v>1443</v>
      </c>
      <c r="K5180" t="s">
        <v>166</v>
      </c>
    </row>
    <row r="5181" spans="1:11" x14ac:dyDescent="0.25">
      <c r="A5181" t="s">
        <v>165</v>
      </c>
      <c r="B5181" t="s">
        <v>166</v>
      </c>
      <c r="C5181" t="s">
        <v>259</v>
      </c>
      <c r="D5181" t="s">
        <v>63</v>
      </c>
      <c r="E5181" t="s">
        <v>260</v>
      </c>
      <c r="F5181">
        <v>1983</v>
      </c>
      <c r="G5181" t="s">
        <v>169</v>
      </c>
      <c r="H5181" t="s">
        <v>170</v>
      </c>
      <c r="I5181" t="s">
        <v>7</v>
      </c>
      <c r="J5181">
        <v>1687</v>
      </c>
      <c r="K5181" t="s">
        <v>166</v>
      </c>
    </row>
    <row r="5182" spans="1:11" x14ac:dyDescent="0.25">
      <c r="A5182" t="s">
        <v>165</v>
      </c>
      <c r="B5182" t="s">
        <v>166</v>
      </c>
      <c r="C5182" t="s">
        <v>259</v>
      </c>
      <c r="D5182" t="s">
        <v>63</v>
      </c>
      <c r="E5182" t="s">
        <v>260</v>
      </c>
      <c r="F5182">
        <v>1984</v>
      </c>
      <c r="G5182" t="s">
        <v>169</v>
      </c>
      <c r="H5182" t="s">
        <v>170</v>
      </c>
      <c r="I5182" t="s">
        <v>7</v>
      </c>
      <c r="J5182">
        <v>2247</v>
      </c>
      <c r="K5182" t="s">
        <v>166</v>
      </c>
    </row>
    <row r="5183" spans="1:11" x14ac:dyDescent="0.25">
      <c r="A5183" t="s">
        <v>165</v>
      </c>
      <c r="B5183" t="s">
        <v>166</v>
      </c>
      <c r="C5183" t="s">
        <v>259</v>
      </c>
      <c r="D5183" t="s">
        <v>63</v>
      </c>
      <c r="E5183" t="s">
        <v>260</v>
      </c>
      <c r="F5183">
        <v>1985</v>
      </c>
      <c r="G5183" t="s">
        <v>169</v>
      </c>
      <c r="H5183" t="s">
        <v>170</v>
      </c>
      <c r="I5183" t="s">
        <v>7</v>
      </c>
      <c r="J5183">
        <v>2745</v>
      </c>
      <c r="K5183" t="s">
        <v>166</v>
      </c>
    </row>
    <row r="5184" spans="1:11" x14ac:dyDescent="0.25">
      <c r="A5184" t="s">
        <v>165</v>
      </c>
      <c r="B5184" t="s">
        <v>166</v>
      </c>
      <c r="C5184" t="s">
        <v>259</v>
      </c>
      <c r="D5184" t="s">
        <v>63</v>
      </c>
      <c r="E5184" t="s">
        <v>260</v>
      </c>
      <c r="F5184">
        <v>1986</v>
      </c>
      <c r="G5184" t="s">
        <v>169</v>
      </c>
      <c r="H5184" t="s">
        <v>170</v>
      </c>
      <c r="I5184" t="s">
        <v>7</v>
      </c>
      <c r="J5184">
        <v>3224</v>
      </c>
      <c r="K5184" t="s">
        <v>166</v>
      </c>
    </row>
    <row r="5185" spans="1:11" x14ac:dyDescent="0.25">
      <c r="A5185" t="s">
        <v>165</v>
      </c>
      <c r="B5185" t="s">
        <v>166</v>
      </c>
      <c r="C5185" t="s">
        <v>259</v>
      </c>
      <c r="D5185" t="s">
        <v>63</v>
      </c>
      <c r="E5185" t="s">
        <v>260</v>
      </c>
      <c r="F5185">
        <v>1987</v>
      </c>
      <c r="G5185" t="s">
        <v>169</v>
      </c>
      <c r="H5185" t="s">
        <v>170</v>
      </c>
      <c r="I5185" t="s">
        <v>7</v>
      </c>
      <c r="J5185">
        <v>3627</v>
      </c>
      <c r="K5185" t="s">
        <v>166</v>
      </c>
    </row>
    <row r="5186" spans="1:11" x14ac:dyDescent="0.25">
      <c r="A5186" t="s">
        <v>165</v>
      </c>
      <c r="B5186" t="s">
        <v>166</v>
      </c>
      <c r="C5186" t="s">
        <v>259</v>
      </c>
      <c r="D5186" t="s">
        <v>63</v>
      </c>
      <c r="E5186" t="s">
        <v>260</v>
      </c>
      <c r="F5186">
        <v>1988</v>
      </c>
      <c r="G5186" t="s">
        <v>169</v>
      </c>
      <c r="H5186" t="s">
        <v>170</v>
      </c>
      <c r="I5186" t="s">
        <v>7</v>
      </c>
      <c r="J5186">
        <v>4262</v>
      </c>
      <c r="K5186" t="s">
        <v>166</v>
      </c>
    </row>
    <row r="5187" spans="1:11" x14ac:dyDescent="0.25">
      <c r="A5187" t="s">
        <v>165</v>
      </c>
      <c r="B5187" t="s">
        <v>166</v>
      </c>
      <c r="C5187" t="s">
        <v>259</v>
      </c>
      <c r="D5187" t="s">
        <v>63</v>
      </c>
      <c r="E5187" t="s">
        <v>260</v>
      </c>
      <c r="F5187">
        <v>1989</v>
      </c>
      <c r="G5187" t="s">
        <v>169</v>
      </c>
      <c r="H5187" t="s">
        <v>170</v>
      </c>
      <c r="I5187" t="s">
        <v>7</v>
      </c>
      <c r="J5187">
        <v>4818</v>
      </c>
      <c r="K5187" t="s">
        <v>166</v>
      </c>
    </row>
    <row r="5188" spans="1:11" x14ac:dyDescent="0.25">
      <c r="A5188" t="s">
        <v>165</v>
      </c>
      <c r="B5188" t="s">
        <v>166</v>
      </c>
      <c r="C5188" t="s">
        <v>259</v>
      </c>
      <c r="D5188" t="s">
        <v>63</v>
      </c>
      <c r="E5188" t="s">
        <v>260</v>
      </c>
      <c r="F5188">
        <v>1990</v>
      </c>
      <c r="G5188" t="s">
        <v>169</v>
      </c>
      <c r="H5188" t="s">
        <v>170</v>
      </c>
      <c r="I5188" t="s">
        <v>7</v>
      </c>
      <c r="J5188">
        <v>5189</v>
      </c>
      <c r="K5188" t="s">
        <v>166</v>
      </c>
    </row>
    <row r="5189" spans="1:11" x14ac:dyDescent="0.25">
      <c r="A5189" t="s">
        <v>165</v>
      </c>
      <c r="B5189" t="s">
        <v>166</v>
      </c>
      <c r="C5189" t="s">
        <v>259</v>
      </c>
      <c r="D5189" t="s">
        <v>63</v>
      </c>
      <c r="E5189" t="s">
        <v>260</v>
      </c>
      <c r="F5189">
        <v>1991</v>
      </c>
      <c r="G5189" t="s">
        <v>169</v>
      </c>
      <c r="H5189" t="s">
        <v>170</v>
      </c>
      <c r="I5189" t="s">
        <v>7</v>
      </c>
      <c r="J5189">
        <v>5428</v>
      </c>
      <c r="K5189" t="s">
        <v>166</v>
      </c>
    </row>
    <row r="5190" spans="1:11" x14ac:dyDescent="0.25">
      <c r="A5190" t="s">
        <v>165</v>
      </c>
      <c r="B5190" t="s">
        <v>166</v>
      </c>
      <c r="C5190" t="s">
        <v>259</v>
      </c>
      <c r="D5190" t="s">
        <v>63</v>
      </c>
      <c r="E5190" t="s">
        <v>260</v>
      </c>
      <c r="F5190">
        <v>1992</v>
      </c>
      <c r="G5190" t="s">
        <v>169</v>
      </c>
      <c r="H5190" t="s">
        <v>170</v>
      </c>
      <c r="I5190" t="s">
        <v>7</v>
      </c>
      <c r="J5190">
        <v>5635</v>
      </c>
      <c r="K5190" t="s">
        <v>166</v>
      </c>
    </row>
    <row r="5191" spans="1:11" x14ac:dyDescent="0.25">
      <c r="A5191" t="s">
        <v>165</v>
      </c>
      <c r="B5191" t="s">
        <v>166</v>
      </c>
      <c r="C5191" t="s">
        <v>259</v>
      </c>
      <c r="D5191" t="s">
        <v>63</v>
      </c>
      <c r="E5191" t="s">
        <v>260</v>
      </c>
      <c r="F5191">
        <v>1993</v>
      </c>
      <c r="G5191" t="s">
        <v>169</v>
      </c>
      <c r="H5191" t="s">
        <v>170</v>
      </c>
      <c r="I5191" t="s">
        <v>7</v>
      </c>
      <c r="J5191">
        <v>5439</v>
      </c>
      <c r="K5191" t="s">
        <v>166</v>
      </c>
    </row>
    <row r="5192" spans="1:11" x14ac:dyDescent="0.25">
      <c r="A5192" t="s">
        <v>165</v>
      </c>
      <c r="B5192" t="s">
        <v>166</v>
      </c>
      <c r="C5192" t="s">
        <v>259</v>
      </c>
      <c r="D5192" t="s">
        <v>63</v>
      </c>
      <c r="E5192" t="s">
        <v>260</v>
      </c>
      <c r="F5192">
        <v>1994</v>
      </c>
      <c r="G5192" t="s">
        <v>169</v>
      </c>
      <c r="H5192" t="s">
        <v>170</v>
      </c>
      <c r="I5192" t="s">
        <v>7</v>
      </c>
      <c r="J5192">
        <v>5305</v>
      </c>
      <c r="K5192" t="s">
        <v>166</v>
      </c>
    </row>
    <row r="5193" spans="1:11" x14ac:dyDescent="0.25">
      <c r="A5193" t="s">
        <v>165</v>
      </c>
      <c r="B5193" t="s">
        <v>166</v>
      </c>
      <c r="C5193" t="s">
        <v>259</v>
      </c>
      <c r="D5193" t="s">
        <v>63</v>
      </c>
      <c r="E5193" t="s">
        <v>260</v>
      </c>
      <c r="F5193">
        <v>1995</v>
      </c>
      <c r="G5193" t="s">
        <v>169</v>
      </c>
      <c r="H5193" t="s">
        <v>170</v>
      </c>
      <c r="I5193" t="s">
        <v>7</v>
      </c>
      <c r="J5193">
        <v>5291</v>
      </c>
      <c r="K5193" t="s">
        <v>166</v>
      </c>
    </row>
    <row r="5194" spans="1:11" x14ac:dyDescent="0.25">
      <c r="A5194" t="s">
        <v>165</v>
      </c>
      <c r="B5194" t="s">
        <v>166</v>
      </c>
      <c r="C5194" t="s">
        <v>259</v>
      </c>
      <c r="D5194" t="s">
        <v>63</v>
      </c>
      <c r="E5194" t="s">
        <v>260</v>
      </c>
      <c r="F5194">
        <v>1996</v>
      </c>
      <c r="G5194" t="s">
        <v>169</v>
      </c>
      <c r="H5194" t="s">
        <v>170</v>
      </c>
      <c r="I5194" t="s">
        <v>7</v>
      </c>
      <c r="J5194">
        <v>5507</v>
      </c>
      <c r="K5194" t="s">
        <v>166</v>
      </c>
    </row>
    <row r="5195" spans="1:11" x14ac:dyDescent="0.25">
      <c r="A5195" t="s">
        <v>165</v>
      </c>
      <c r="B5195" t="s">
        <v>166</v>
      </c>
      <c r="C5195" t="s">
        <v>259</v>
      </c>
      <c r="D5195" t="s">
        <v>63</v>
      </c>
      <c r="E5195" t="s">
        <v>260</v>
      </c>
      <c r="F5195">
        <v>1997</v>
      </c>
      <c r="G5195" t="s">
        <v>169</v>
      </c>
      <c r="H5195" t="s">
        <v>170</v>
      </c>
      <c r="I5195" t="s">
        <v>7</v>
      </c>
      <c r="J5195">
        <v>5584</v>
      </c>
      <c r="K5195" t="s">
        <v>166</v>
      </c>
    </row>
    <row r="5196" spans="1:11" x14ac:dyDescent="0.25">
      <c r="A5196" t="s">
        <v>165</v>
      </c>
      <c r="B5196" t="s">
        <v>166</v>
      </c>
      <c r="C5196" t="s">
        <v>259</v>
      </c>
      <c r="D5196" t="s">
        <v>63</v>
      </c>
      <c r="E5196" t="s">
        <v>260</v>
      </c>
      <c r="F5196">
        <v>1998</v>
      </c>
      <c r="G5196" t="s">
        <v>169</v>
      </c>
      <c r="H5196" t="s">
        <v>170</v>
      </c>
      <c r="I5196" t="s">
        <v>7</v>
      </c>
      <c r="J5196">
        <v>5871</v>
      </c>
      <c r="K5196" t="s">
        <v>166</v>
      </c>
    </row>
    <row r="5197" spans="1:11" x14ac:dyDescent="0.25">
      <c r="A5197" t="s">
        <v>165</v>
      </c>
      <c r="B5197" t="s">
        <v>166</v>
      </c>
      <c r="C5197" t="s">
        <v>259</v>
      </c>
      <c r="D5197" t="s">
        <v>63</v>
      </c>
      <c r="E5197" t="s">
        <v>260</v>
      </c>
      <c r="F5197">
        <v>1999</v>
      </c>
      <c r="G5197" t="s">
        <v>169</v>
      </c>
      <c r="H5197" t="s">
        <v>170</v>
      </c>
      <c r="I5197" t="s">
        <v>7</v>
      </c>
      <c r="J5197">
        <v>5943</v>
      </c>
      <c r="K5197" t="s">
        <v>166</v>
      </c>
    </row>
    <row r="5198" spans="1:11" x14ac:dyDescent="0.25">
      <c r="A5198" t="s">
        <v>165</v>
      </c>
      <c r="B5198" t="s">
        <v>166</v>
      </c>
      <c r="C5198" t="s">
        <v>259</v>
      </c>
      <c r="D5198" t="s">
        <v>63</v>
      </c>
      <c r="E5198" t="s">
        <v>260</v>
      </c>
      <c r="F5198">
        <v>2000</v>
      </c>
      <c r="G5198" t="s">
        <v>169</v>
      </c>
      <c r="H5198" t="s">
        <v>170</v>
      </c>
      <c r="I5198" t="s">
        <v>7</v>
      </c>
      <c r="J5198">
        <v>6045</v>
      </c>
      <c r="K5198" t="s">
        <v>166</v>
      </c>
    </row>
    <row r="5199" spans="1:11" x14ac:dyDescent="0.25">
      <c r="A5199" t="s">
        <v>165</v>
      </c>
      <c r="B5199" t="s">
        <v>166</v>
      </c>
      <c r="C5199" t="s">
        <v>259</v>
      </c>
      <c r="D5199" t="s">
        <v>63</v>
      </c>
      <c r="E5199" t="s">
        <v>260</v>
      </c>
      <c r="F5199">
        <v>2001</v>
      </c>
      <c r="G5199" t="s">
        <v>169</v>
      </c>
      <c r="H5199" t="s">
        <v>170</v>
      </c>
      <c r="I5199" t="s">
        <v>7</v>
      </c>
      <c r="J5199">
        <v>5753</v>
      </c>
      <c r="K5199" t="s">
        <v>166</v>
      </c>
    </row>
    <row r="5200" spans="1:11" x14ac:dyDescent="0.25">
      <c r="A5200" t="s">
        <v>165</v>
      </c>
      <c r="B5200" t="s">
        <v>166</v>
      </c>
      <c r="C5200" t="s">
        <v>259</v>
      </c>
      <c r="D5200" t="s">
        <v>63</v>
      </c>
      <c r="E5200" t="s">
        <v>260</v>
      </c>
      <c r="F5200">
        <v>2002</v>
      </c>
      <c r="G5200" t="s">
        <v>169</v>
      </c>
      <c r="H5200" t="s">
        <v>170</v>
      </c>
      <c r="I5200" t="s">
        <v>7</v>
      </c>
      <c r="J5200">
        <v>5577</v>
      </c>
      <c r="K5200" t="s">
        <v>166</v>
      </c>
    </row>
    <row r="5201" spans="1:11" x14ac:dyDescent="0.25">
      <c r="A5201" t="s">
        <v>165</v>
      </c>
      <c r="B5201" t="s">
        <v>166</v>
      </c>
      <c r="C5201" t="s">
        <v>259</v>
      </c>
      <c r="D5201" t="s">
        <v>63</v>
      </c>
      <c r="E5201" t="s">
        <v>260</v>
      </c>
      <c r="F5201">
        <v>2003</v>
      </c>
      <c r="G5201" t="s">
        <v>169</v>
      </c>
      <c r="H5201" t="s">
        <v>170</v>
      </c>
      <c r="I5201" t="s">
        <v>7</v>
      </c>
      <c r="J5201">
        <v>5658</v>
      </c>
      <c r="K5201" t="s">
        <v>166</v>
      </c>
    </row>
    <row r="5202" spans="1:11" x14ac:dyDescent="0.25">
      <c r="A5202" t="s">
        <v>165</v>
      </c>
      <c r="B5202" t="s">
        <v>166</v>
      </c>
      <c r="C5202" t="s">
        <v>259</v>
      </c>
      <c r="D5202" t="s">
        <v>63</v>
      </c>
      <c r="E5202" t="s">
        <v>260</v>
      </c>
      <c r="F5202">
        <v>2004</v>
      </c>
      <c r="G5202" t="s">
        <v>169</v>
      </c>
      <c r="H5202" t="s">
        <v>170</v>
      </c>
      <c r="I5202" t="s">
        <v>7</v>
      </c>
      <c r="J5202">
        <v>5801</v>
      </c>
      <c r="K5202" t="s">
        <v>166</v>
      </c>
    </row>
    <row r="5203" spans="1:11" x14ac:dyDescent="0.25">
      <c r="A5203" t="s">
        <v>165</v>
      </c>
      <c r="B5203" t="s">
        <v>166</v>
      </c>
      <c r="C5203" t="s">
        <v>259</v>
      </c>
      <c r="D5203" t="s">
        <v>63</v>
      </c>
      <c r="E5203" t="s">
        <v>260</v>
      </c>
      <c r="F5203">
        <v>2005</v>
      </c>
      <c r="G5203" t="s">
        <v>169</v>
      </c>
      <c r="H5203" t="s">
        <v>170</v>
      </c>
      <c r="I5203" t="s">
        <v>7</v>
      </c>
      <c r="J5203">
        <v>6104</v>
      </c>
      <c r="K5203" t="s">
        <v>166</v>
      </c>
    </row>
    <row r="5204" spans="1:11" x14ac:dyDescent="0.25">
      <c r="A5204" t="s">
        <v>165</v>
      </c>
      <c r="B5204" t="s">
        <v>166</v>
      </c>
      <c r="C5204" t="s">
        <v>259</v>
      </c>
      <c r="D5204" t="s">
        <v>63</v>
      </c>
      <c r="E5204" t="s">
        <v>260</v>
      </c>
      <c r="F5204">
        <v>2006</v>
      </c>
      <c r="G5204" t="s">
        <v>169</v>
      </c>
      <c r="H5204" t="s">
        <v>170</v>
      </c>
      <c r="I5204" t="s">
        <v>7</v>
      </c>
      <c r="J5204">
        <v>6424</v>
      </c>
      <c r="K5204" t="s">
        <v>166</v>
      </c>
    </row>
    <row r="5205" spans="1:11" x14ac:dyDescent="0.25">
      <c r="A5205" t="s">
        <v>165</v>
      </c>
      <c r="B5205" t="s">
        <v>166</v>
      </c>
      <c r="C5205" t="s">
        <v>259</v>
      </c>
      <c r="D5205" t="s">
        <v>63</v>
      </c>
      <c r="E5205" t="s">
        <v>260</v>
      </c>
      <c r="F5205">
        <v>2007</v>
      </c>
      <c r="G5205" t="s">
        <v>169</v>
      </c>
      <c r="H5205" t="s">
        <v>170</v>
      </c>
      <c r="I5205" t="s">
        <v>7</v>
      </c>
      <c r="J5205">
        <v>6838</v>
      </c>
      <c r="K5205" t="s">
        <v>166</v>
      </c>
    </row>
    <row r="5206" spans="1:11" x14ac:dyDescent="0.25">
      <c r="A5206" t="s">
        <v>165</v>
      </c>
      <c r="B5206" t="s">
        <v>166</v>
      </c>
      <c r="C5206" t="s">
        <v>259</v>
      </c>
      <c r="D5206" t="s">
        <v>63</v>
      </c>
      <c r="E5206" t="s">
        <v>260</v>
      </c>
      <c r="F5206">
        <v>2008</v>
      </c>
      <c r="G5206" t="s">
        <v>169</v>
      </c>
      <c r="H5206" t="s">
        <v>170</v>
      </c>
      <c r="I5206" t="s">
        <v>7</v>
      </c>
      <c r="J5206">
        <v>7399</v>
      </c>
      <c r="K5206" t="s">
        <v>166</v>
      </c>
    </row>
    <row r="5207" spans="1:11" x14ac:dyDescent="0.25">
      <c r="A5207" t="s">
        <v>165</v>
      </c>
      <c r="B5207" t="s">
        <v>166</v>
      </c>
      <c r="C5207" t="s">
        <v>259</v>
      </c>
      <c r="D5207" t="s">
        <v>63</v>
      </c>
      <c r="E5207" t="s">
        <v>260</v>
      </c>
      <c r="F5207">
        <v>2009</v>
      </c>
      <c r="G5207" t="s">
        <v>169</v>
      </c>
      <c r="H5207" t="s">
        <v>170</v>
      </c>
      <c r="I5207" t="s">
        <v>7</v>
      </c>
      <c r="J5207">
        <v>7499</v>
      </c>
      <c r="K5207" t="s">
        <v>166</v>
      </c>
    </row>
    <row r="5208" spans="1:11" x14ac:dyDescent="0.25">
      <c r="A5208" t="s">
        <v>165</v>
      </c>
      <c r="B5208" t="s">
        <v>166</v>
      </c>
      <c r="C5208" t="s">
        <v>259</v>
      </c>
      <c r="D5208" t="s">
        <v>63</v>
      </c>
      <c r="E5208" t="s">
        <v>260</v>
      </c>
      <c r="F5208">
        <v>2010</v>
      </c>
      <c r="G5208" t="s">
        <v>169</v>
      </c>
      <c r="H5208" t="s">
        <v>170</v>
      </c>
      <c r="I5208" t="s">
        <v>7</v>
      </c>
      <c r="J5208">
        <v>8094</v>
      </c>
      <c r="K5208" t="s">
        <v>166</v>
      </c>
    </row>
    <row r="5209" spans="1:11" x14ac:dyDescent="0.25">
      <c r="A5209" t="s">
        <v>165</v>
      </c>
      <c r="B5209" t="s">
        <v>166</v>
      </c>
      <c r="C5209" t="s">
        <v>259</v>
      </c>
      <c r="D5209" t="s">
        <v>63</v>
      </c>
      <c r="E5209" t="s">
        <v>260</v>
      </c>
      <c r="F5209">
        <v>2011</v>
      </c>
      <c r="G5209" t="s">
        <v>169</v>
      </c>
      <c r="H5209" t="s">
        <v>170</v>
      </c>
      <c r="I5209" t="s">
        <v>7</v>
      </c>
      <c r="J5209">
        <v>8729</v>
      </c>
      <c r="K5209" t="s">
        <v>166</v>
      </c>
    </row>
    <row r="5210" spans="1:11" x14ac:dyDescent="0.25">
      <c r="A5210" t="s">
        <v>165</v>
      </c>
      <c r="B5210" t="s">
        <v>166</v>
      </c>
      <c r="C5210" t="s">
        <v>259</v>
      </c>
      <c r="D5210" t="s">
        <v>63</v>
      </c>
      <c r="E5210" t="s">
        <v>260</v>
      </c>
      <c r="F5210">
        <v>2012</v>
      </c>
      <c r="G5210" t="s">
        <v>169</v>
      </c>
      <c r="H5210" t="s">
        <v>170</v>
      </c>
      <c r="I5210" t="s">
        <v>7</v>
      </c>
      <c r="J5210">
        <v>9037</v>
      </c>
      <c r="K5210" t="s">
        <v>166</v>
      </c>
    </row>
    <row r="5211" spans="1:11" x14ac:dyDescent="0.25">
      <c r="A5211" t="s">
        <v>165</v>
      </c>
      <c r="B5211" t="s">
        <v>166</v>
      </c>
      <c r="C5211" t="s">
        <v>259</v>
      </c>
      <c r="D5211" t="s">
        <v>63</v>
      </c>
      <c r="E5211" t="s">
        <v>260</v>
      </c>
      <c r="F5211">
        <v>2013</v>
      </c>
      <c r="G5211" t="s">
        <v>169</v>
      </c>
      <c r="H5211" t="s">
        <v>170</v>
      </c>
      <c r="I5211" t="s">
        <v>7</v>
      </c>
      <c r="J5211">
        <v>9409</v>
      </c>
      <c r="K5211" t="s">
        <v>166</v>
      </c>
    </row>
    <row r="5212" spans="1:11" x14ac:dyDescent="0.25">
      <c r="A5212" t="s">
        <v>165</v>
      </c>
      <c r="B5212" t="s">
        <v>166</v>
      </c>
      <c r="C5212" t="s">
        <v>259</v>
      </c>
      <c r="D5212" t="s">
        <v>63</v>
      </c>
      <c r="E5212" t="s">
        <v>260</v>
      </c>
      <c r="F5212">
        <v>2014</v>
      </c>
      <c r="G5212" t="s">
        <v>169</v>
      </c>
      <c r="H5212" t="s">
        <v>170</v>
      </c>
      <c r="I5212" t="s">
        <v>7</v>
      </c>
      <c r="J5212">
        <v>10002</v>
      </c>
      <c r="K5212" t="s">
        <v>166</v>
      </c>
    </row>
    <row r="5213" spans="1:11" x14ac:dyDescent="0.25">
      <c r="A5213" t="s">
        <v>165</v>
      </c>
      <c r="B5213" t="s">
        <v>166</v>
      </c>
      <c r="C5213" t="s">
        <v>259</v>
      </c>
      <c r="D5213" t="s">
        <v>63</v>
      </c>
      <c r="E5213" t="s">
        <v>260</v>
      </c>
      <c r="F5213">
        <v>2015</v>
      </c>
      <c r="G5213" t="s">
        <v>169</v>
      </c>
      <c r="H5213" t="s">
        <v>170</v>
      </c>
      <c r="I5213" t="s">
        <v>7</v>
      </c>
      <c r="J5213">
        <v>10429</v>
      </c>
      <c r="K5213" t="s">
        <v>166</v>
      </c>
    </row>
    <row r="5214" spans="1:11" x14ac:dyDescent="0.25">
      <c r="A5214" t="s">
        <v>165</v>
      </c>
      <c r="B5214" t="s">
        <v>166</v>
      </c>
      <c r="C5214" t="s">
        <v>259</v>
      </c>
      <c r="D5214" t="s">
        <v>63</v>
      </c>
      <c r="E5214" t="s">
        <v>260</v>
      </c>
      <c r="F5214">
        <v>2016</v>
      </c>
      <c r="G5214" t="s">
        <v>169</v>
      </c>
      <c r="H5214" t="s">
        <v>170</v>
      </c>
      <c r="I5214" t="s">
        <v>7</v>
      </c>
      <c r="J5214">
        <v>11730</v>
      </c>
      <c r="K5214" t="s">
        <v>166</v>
      </c>
    </row>
    <row r="5215" spans="1:11" x14ac:dyDescent="0.25">
      <c r="A5215" t="s">
        <v>165</v>
      </c>
      <c r="B5215" t="s">
        <v>166</v>
      </c>
      <c r="C5215" t="s">
        <v>259</v>
      </c>
      <c r="D5215" t="s">
        <v>63</v>
      </c>
      <c r="E5215" t="s">
        <v>260</v>
      </c>
      <c r="F5215">
        <v>2017</v>
      </c>
      <c r="G5215" t="s">
        <v>169</v>
      </c>
      <c r="H5215" t="s">
        <v>170</v>
      </c>
      <c r="I5215" t="s">
        <v>7</v>
      </c>
      <c r="J5215">
        <v>13213</v>
      </c>
      <c r="K5215" t="s">
        <v>166</v>
      </c>
    </row>
    <row r="5216" spans="1:11" x14ac:dyDescent="0.25">
      <c r="A5216" t="s">
        <v>165</v>
      </c>
      <c r="B5216" t="s">
        <v>166</v>
      </c>
      <c r="C5216" t="s">
        <v>259</v>
      </c>
      <c r="D5216" t="s">
        <v>63</v>
      </c>
      <c r="E5216" t="s">
        <v>260</v>
      </c>
      <c r="F5216">
        <v>2018</v>
      </c>
      <c r="G5216" t="s">
        <v>169</v>
      </c>
      <c r="H5216" t="s">
        <v>170</v>
      </c>
      <c r="I5216" t="s">
        <v>7</v>
      </c>
      <c r="J5216">
        <v>15689</v>
      </c>
      <c r="K5216" t="s">
        <v>166</v>
      </c>
    </row>
    <row r="5217" spans="1:11" x14ac:dyDescent="0.25">
      <c r="A5217" t="s">
        <v>165</v>
      </c>
      <c r="B5217" t="s">
        <v>166</v>
      </c>
      <c r="C5217" t="s">
        <v>259</v>
      </c>
      <c r="D5217" t="s">
        <v>63</v>
      </c>
      <c r="E5217" t="s">
        <v>260</v>
      </c>
      <c r="F5217">
        <v>2019</v>
      </c>
      <c r="G5217" t="s">
        <v>169</v>
      </c>
      <c r="H5217" t="s">
        <v>170</v>
      </c>
      <c r="I5217" t="s">
        <v>7</v>
      </c>
      <c r="J5217">
        <v>16602</v>
      </c>
      <c r="K5217" t="s">
        <v>166</v>
      </c>
    </row>
    <row r="5218" spans="1:11" x14ac:dyDescent="0.25">
      <c r="A5218" t="s">
        <v>165</v>
      </c>
      <c r="B5218" t="s">
        <v>166</v>
      </c>
      <c r="C5218" t="s">
        <v>259</v>
      </c>
      <c r="D5218" t="s">
        <v>63</v>
      </c>
      <c r="E5218" t="s">
        <v>260</v>
      </c>
      <c r="F5218">
        <v>2020</v>
      </c>
      <c r="G5218" t="s">
        <v>169</v>
      </c>
      <c r="H5218" t="s">
        <v>170</v>
      </c>
      <c r="I5218" t="s">
        <v>7</v>
      </c>
      <c r="J5218">
        <v>17776</v>
      </c>
      <c r="K5218" t="s">
        <v>166</v>
      </c>
    </row>
    <row r="5219" spans="1:11" x14ac:dyDescent="0.25">
      <c r="A5219" t="s">
        <v>165</v>
      </c>
      <c r="B5219" t="s">
        <v>166</v>
      </c>
      <c r="C5219" t="s">
        <v>259</v>
      </c>
      <c r="D5219" t="s">
        <v>63</v>
      </c>
      <c r="E5219" t="s">
        <v>260</v>
      </c>
      <c r="F5219">
        <v>2021</v>
      </c>
      <c r="G5219" t="s">
        <v>169</v>
      </c>
      <c r="H5219" t="s">
        <v>170</v>
      </c>
      <c r="I5219" t="s">
        <v>7</v>
      </c>
      <c r="J5219">
        <v>19917</v>
      </c>
      <c r="K5219" t="s">
        <v>166</v>
      </c>
    </row>
    <row r="5220" spans="1:11" x14ac:dyDescent="0.25">
      <c r="A5220" t="s">
        <v>165</v>
      </c>
      <c r="B5220" t="s">
        <v>166</v>
      </c>
      <c r="C5220" t="s">
        <v>259</v>
      </c>
      <c r="D5220" t="s">
        <v>63</v>
      </c>
      <c r="E5220" t="s">
        <v>260</v>
      </c>
      <c r="F5220">
        <v>2022</v>
      </c>
      <c r="G5220" t="s">
        <v>169</v>
      </c>
      <c r="H5220" t="s">
        <v>170</v>
      </c>
      <c r="I5220" t="s">
        <v>7</v>
      </c>
      <c r="J5220">
        <v>21936</v>
      </c>
      <c r="K5220" t="s">
        <v>166</v>
      </c>
    </row>
    <row r="5221" spans="1:11" x14ac:dyDescent="0.25">
      <c r="A5221" t="s">
        <v>165</v>
      </c>
      <c r="B5221" t="s">
        <v>166</v>
      </c>
      <c r="C5221" t="s">
        <v>261</v>
      </c>
      <c r="D5221" t="s">
        <v>64</v>
      </c>
      <c r="E5221" t="s">
        <v>262</v>
      </c>
      <c r="F5221">
        <v>1929</v>
      </c>
      <c r="G5221" t="s">
        <v>169</v>
      </c>
      <c r="H5221" t="s">
        <v>170</v>
      </c>
      <c r="I5221" t="s">
        <v>7</v>
      </c>
      <c r="J5221">
        <v>17</v>
      </c>
      <c r="K5221" t="s">
        <v>166</v>
      </c>
    </row>
    <row r="5222" spans="1:11" x14ac:dyDescent="0.25">
      <c r="A5222" t="s">
        <v>165</v>
      </c>
      <c r="B5222" t="s">
        <v>166</v>
      </c>
      <c r="C5222" t="s">
        <v>261</v>
      </c>
      <c r="D5222" t="s">
        <v>64</v>
      </c>
      <c r="E5222" t="s">
        <v>262</v>
      </c>
      <c r="F5222">
        <v>1930</v>
      </c>
      <c r="G5222" t="s">
        <v>169</v>
      </c>
      <c r="H5222" t="s">
        <v>170</v>
      </c>
      <c r="I5222" t="s">
        <v>7</v>
      </c>
      <c r="J5222">
        <v>26</v>
      </c>
      <c r="K5222" t="s">
        <v>166</v>
      </c>
    </row>
    <row r="5223" spans="1:11" x14ac:dyDescent="0.25">
      <c r="A5223" t="s">
        <v>165</v>
      </c>
      <c r="B5223" t="s">
        <v>166</v>
      </c>
      <c r="C5223" t="s">
        <v>261</v>
      </c>
      <c r="D5223" t="s">
        <v>64</v>
      </c>
      <c r="E5223" t="s">
        <v>262</v>
      </c>
      <c r="F5223">
        <v>1931</v>
      </c>
      <c r="G5223" t="s">
        <v>169</v>
      </c>
      <c r="H5223" t="s">
        <v>170</v>
      </c>
      <c r="I5223" t="s">
        <v>7</v>
      </c>
      <c r="J5223">
        <v>24</v>
      </c>
      <c r="K5223" t="s">
        <v>166</v>
      </c>
    </row>
    <row r="5224" spans="1:11" x14ac:dyDescent="0.25">
      <c r="A5224" t="s">
        <v>165</v>
      </c>
      <c r="B5224" t="s">
        <v>166</v>
      </c>
      <c r="C5224" t="s">
        <v>261</v>
      </c>
      <c r="D5224" t="s">
        <v>64</v>
      </c>
      <c r="E5224" t="s">
        <v>262</v>
      </c>
      <c r="F5224">
        <v>1932</v>
      </c>
      <c r="G5224" t="s">
        <v>169</v>
      </c>
      <c r="H5224" t="s">
        <v>170</v>
      </c>
      <c r="I5224" t="s">
        <v>7</v>
      </c>
      <c r="J5224">
        <v>33</v>
      </c>
      <c r="K5224" t="s">
        <v>166</v>
      </c>
    </row>
    <row r="5225" spans="1:11" x14ac:dyDescent="0.25">
      <c r="A5225" t="s">
        <v>165</v>
      </c>
      <c r="B5225" t="s">
        <v>166</v>
      </c>
      <c r="C5225" t="s">
        <v>261</v>
      </c>
      <c r="D5225" t="s">
        <v>64</v>
      </c>
      <c r="E5225" t="s">
        <v>262</v>
      </c>
      <c r="F5225">
        <v>1933</v>
      </c>
      <c r="G5225" t="s">
        <v>169</v>
      </c>
      <c r="H5225" t="s">
        <v>170</v>
      </c>
      <c r="I5225" t="s">
        <v>7</v>
      </c>
      <c r="J5225">
        <v>30</v>
      </c>
      <c r="K5225" t="s">
        <v>166</v>
      </c>
    </row>
    <row r="5226" spans="1:11" x14ac:dyDescent="0.25">
      <c r="A5226" t="s">
        <v>165</v>
      </c>
      <c r="B5226" t="s">
        <v>166</v>
      </c>
      <c r="C5226" t="s">
        <v>261</v>
      </c>
      <c r="D5226" t="s">
        <v>64</v>
      </c>
      <c r="E5226" t="s">
        <v>262</v>
      </c>
      <c r="F5226">
        <v>1934</v>
      </c>
      <c r="G5226" t="s">
        <v>169</v>
      </c>
      <c r="H5226" t="s">
        <v>170</v>
      </c>
      <c r="I5226" t="s">
        <v>7</v>
      </c>
      <c r="J5226">
        <v>24</v>
      </c>
      <c r="K5226" t="s">
        <v>166</v>
      </c>
    </row>
    <row r="5227" spans="1:11" x14ac:dyDescent="0.25">
      <c r="A5227" t="s">
        <v>165</v>
      </c>
      <c r="B5227" t="s">
        <v>166</v>
      </c>
      <c r="C5227" t="s">
        <v>261</v>
      </c>
      <c r="D5227" t="s">
        <v>64</v>
      </c>
      <c r="E5227" t="s">
        <v>262</v>
      </c>
      <c r="F5227">
        <v>1935</v>
      </c>
      <c r="G5227" t="s">
        <v>169</v>
      </c>
      <c r="H5227" t="s">
        <v>170</v>
      </c>
      <c r="I5227" t="s">
        <v>7</v>
      </c>
      <c r="J5227">
        <v>23</v>
      </c>
      <c r="K5227" t="s">
        <v>166</v>
      </c>
    </row>
    <row r="5228" spans="1:11" x14ac:dyDescent="0.25">
      <c r="A5228" t="s">
        <v>165</v>
      </c>
      <c r="B5228" t="s">
        <v>166</v>
      </c>
      <c r="C5228" t="s">
        <v>261</v>
      </c>
      <c r="D5228" t="s">
        <v>64</v>
      </c>
      <c r="E5228" t="s">
        <v>262</v>
      </c>
      <c r="F5228">
        <v>1936</v>
      </c>
      <c r="G5228" t="s">
        <v>169</v>
      </c>
      <c r="H5228" t="s">
        <v>170</v>
      </c>
      <c r="I5228" t="s">
        <v>7</v>
      </c>
      <c r="J5228">
        <v>27</v>
      </c>
      <c r="K5228" t="s">
        <v>166</v>
      </c>
    </row>
    <row r="5229" spans="1:11" x14ac:dyDescent="0.25">
      <c r="A5229" t="s">
        <v>165</v>
      </c>
      <c r="B5229" t="s">
        <v>166</v>
      </c>
      <c r="C5229" t="s">
        <v>261</v>
      </c>
      <c r="D5229" t="s">
        <v>64</v>
      </c>
      <c r="E5229" t="s">
        <v>262</v>
      </c>
      <c r="F5229">
        <v>1937</v>
      </c>
      <c r="G5229" t="s">
        <v>169</v>
      </c>
      <c r="H5229" t="s">
        <v>170</v>
      </c>
      <c r="I5229" t="s">
        <v>7</v>
      </c>
      <c r="J5229">
        <v>27</v>
      </c>
      <c r="K5229" t="s">
        <v>166</v>
      </c>
    </row>
    <row r="5230" spans="1:11" x14ac:dyDescent="0.25">
      <c r="A5230" t="s">
        <v>165</v>
      </c>
      <c r="B5230" t="s">
        <v>166</v>
      </c>
      <c r="C5230" t="s">
        <v>261</v>
      </c>
      <c r="D5230" t="s">
        <v>64</v>
      </c>
      <c r="E5230" t="s">
        <v>262</v>
      </c>
      <c r="F5230">
        <v>1938</v>
      </c>
      <c r="G5230" t="s">
        <v>169</v>
      </c>
      <c r="H5230" t="s">
        <v>170</v>
      </c>
      <c r="I5230" t="s">
        <v>7</v>
      </c>
      <c r="J5230">
        <v>30</v>
      </c>
      <c r="K5230" t="s">
        <v>166</v>
      </c>
    </row>
    <row r="5231" spans="1:11" x14ac:dyDescent="0.25">
      <c r="A5231" t="s">
        <v>165</v>
      </c>
      <c r="B5231" t="s">
        <v>166</v>
      </c>
      <c r="C5231" t="s">
        <v>261</v>
      </c>
      <c r="D5231" t="s">
        <v>64</v>
      </c>
      <c r="E5231" t="s">
        <v>262</v>
      </c>
      <c r="F5231">
        <v>1939</v>
      </c>
      <c r="G5231" t="s">
        <v>169</v>
      </c>
      <c r="H5231" t="s">
        <v>170</v>
      </c>
      <c r="I5231" t="s">
        <v>7</v>
      </c>
      <c r="J5231">
        <v>33</v>
      </c>
      <c r="K5231" t="s">
        <v>166</v>
      </c>
    </row>
    <row r="5232" spans="1:11" x14ac:dyDescent="0.25">
      <c r="A5232" t="s">
        <v>165</v>
      </c>
      <c r="B5232" t="s">
        <v>166</v>
      </c>
      <c r="C5232" t="s">
        <v>261</v>
      </c>
      <c r="D5232" t="s">
        <v>64</v>
      </c>
      <c r="E5232" t="s">
        <v>262</v>
      </c>
      <c r="F5232">
        <v>1940</v>
      </c>
      <c r="G5232" t="s">
        <v>169</v>
      </c>
      <c r="H5232" t="s">
        <v>170</v>
      </c>
      <c r="I5232" t="s">
        <v>7</v>
      </c>
      <c r="J5232">
        <v>36</v>
      </c>
      <c r="K5232" t="s">
        <v>166</v>
      </c>
    </row>
    <row r="5233" spans="1:11" x14ac:dyDescent="0.25">
      <c r="A5233" t="s">
        <v>165</v>
      </c>
      <c r="B5233" t="s">
        <v>166</v>
      </c>
      <c r="C5233" t="s">
        <v>261</v>
      </c>
      <c r="D5233" t="s">
        <v>64</v>
      </c>
      <c r="E5233" t="s">
        <v>262</v>
      </c>
      <c r="F5233">
        <v>1941</v>
      </c>
      <c r="G5233" t="s">
        <v>169</v>
      </c>
      <c r="H5233" t="s">
        <v>170</v>
      </c>
      <c r="I5233" t="s">
        <v>7</v>
      </c>
      <c r="J5233">
        <v>210</v>
      </c>
      <c r="K5233" t="s">
        <v>166</v>
      </c>
    </row>
    <row r="5234" spans="1:11" x14ac:dyDescent="0.25">
      <c r="A5234" t="s">
        <v>165</v>
      </c>
      <c r="B5234" t="s">
        <v>166</v>
      </c>
      <c r="C5234" t="s">
        <v>261</v>
      </c>
      <c r="D5234" t="s">
        <v>64</v>
      </c>
      <c r="E5234" t="s">
        <v>262</v>
      </c>
      <c r="F5234">
        <v>1942</v>
      </c>
      <c r="G5234" t="s">
        <v>169</v>
      </c>
      <c r="H5234" t="s">
        <v>170</v>
      </c>
      <c r="I5234" t="s">
        <v>7</v>
      </c>
      <c r="J5234">
        <v>360</v>
      </c>
      <c r="K5234" t="s">
        <v>166</v>
      </c>
    </row>
    <row r="5235" spans="1:11" x14ac:dyDescent="0.25">
      <c r="A5235" t="s">
        <v>165</v>
      </c>
      <c r="B5235" t="s">
        <v>166</v>
      </c>
      <c r="C5235" t="s">
        <v>261</v>
      </c>
      <c r="D5235" t="s">
        <v>64</v>
      </c>
      <c r="E5235" t="s">
        <v>262</v>
      </c>
      <c r="F5235">
        <v>1943</v>
      </c>
      <c r="G5235" t="s">
        <v>169</v>
      </c>
      <c r="H5235" t="s">
        <v>170</v>
      </c>
      <c r="I5235" t="s">
        <v>7</v>
      </c>
      <c r="J5235">
        <v>721</v>
      </c>
      <c r="K5235" t="s">
        <v>166</v>
      </c>
    </row>
    <row r="5236" spans="1:11" x14ac:dyDescent="0.25">
      <c r="A5236" t="s">
        <v>165</v>
      </c>
      <c r="B5236" t="s">
        <v>166</v>
      </c>
      <c r="C5236" t="s">
        <v>261</v>
      </c>
      <c r="D5236" t="s">
        <v>64</v>
      </c>
      <c r="E5236" t="s">
        <v>262</v>
      </c>
      <c r="F5236">
        <v>1944</v>
      </c>
      <c r="G5236" t="s">
        <v>169</v>
      </c>
      <c r="H5236" t="s">
        <v>170</v>
      </c>
      <c r="I5236" t="s">
        <v>7</v>
      </c>
      <c r="J5236">
        <v>1318</v>
      </c>
      <c r="K5236" t="s">
        <v>166</v>
      </c>
    </row>
    <row r="5237" spans="1:11" x14ac:dyDescent="0.25">
      <c r="A5237" t="s">
        <v>165</v>
      </c>
      <c r="B5237" t="s">
        <v>166</v>
      </c>
      <c r="C5237" t="s">
        <v>261</v>
      </c>
      <c r="D5237" t="s">
        <v>64</v>
      </c>
      <c r="E5237" t="s">
        <v>262</v>
      </c>
      <c r="F5237">
        <v>1945</v>
      </c>
      <c r="G5237" t="s">
        <v>169</v>
      </c>
      <c r="H5237" t="s">
        <v>170</v>
      </c>
      <c r="I5237" t="s">
        <v>7</v>
      </c>
      <c r="J5237">
        <v>1322</v>
      </c>
      <c r="K5237" t="s">
        <v>166</v>
      </c>
    </row>
    <row r="5238" spans="1:11" x14ac:dyDescent="0.25">
      <c r="A5238" t="s">
        <v>165</v>
      </c>
      <c r="B5238" t="s">
        <v>166</v>
      </c>
      <c r="C5238" t="s">
        <v>261</v>
      </c>
      <c r="D5238" t="s">
        <v>64</v>
      </c>
      <c r="E5238" t="s">
        <v>262</v>
      </c>
      <c r="F5238">
        <v>1946</v>
      </c>
      <c r="G5238" t="s">
        <v>169</v>
      </c>
      <c r="H5238" t="s">
        <v>170</v>
      </c>
      <c r="I5238" t="s">
        <v>7</v>
      </c>
      <c r="J5238">
        <v>1226</v>
      </c>
      <c r="K5238" t="s">
        <v>166</v>
      </c>
    </row>
    <row r="5239" spans="1:11" x14ac:dyDescent="0.25">
      <c r="A5239" t="s">
        <v>165</v>
      </c>
      <c r="B5239" t="s">
        <v>166</v>
      </c>
      <c r="C5239" t="s">
        <v>261</v>
      </c>
      <c r="D5239" t="s">
        <v>64</v>
      </c>
      <c r="E5239" t="s">
        <v>262</v>
      </c>
      <c r="F5239">
        <v>1947</v>
      </c>
      <c r="G5239" t="s">
        <v>169</v>
      </c>
      <c r="H5239" t="s">
        <v>170</v>
      </c>
      <c r="I5239" t="s">
        <v>7</v>
      </c>
      <c r="J5239">
        <v>1188</v>
      </c>
      <c r="K5239" t="s">
        <v>166</v>
      </c>
    </row>
    <row r="5240" spans="1:11" x14ac:dyDescent="0.25">
      <c r="A5240" t="s">
        <v>165</v>
      </c>
      <c r="B5240" t="s">
        <v>166</v>
      </c>
      <c r="C5240" t="s">
        <v>261</v>
      </c>
      <c r="D5240" t="s">
        <v>64</v>
      </c>
      <c r="E5240" t="s">
        <v>262</v>
      </c>
      <c r="F5240">
        <v>1948</v>
      </c>
      <c r="G5240" t="s">
        <v>169</v>
      </c>
      <c r="H5240" t="s">
        <v>170</v>
      </c>
      <c r="I5240" t="s">
        <v>7</v>
      </c>
      <c r="J5240">
        <v>1301</v>
      </c>
      <c r="K5240" t="s">
        <v>166</v>
      </c>
    </row>
    <row r="5241" spans="1:11" x14ac:dyDescent="0.25">
      <c r="A5241" t="s">
        <v>165</v>
      </c>
      <c r="B5241" t="s">
        <v>166</v>
      </c>
      <c r="C5241" t="s">
        <v>261</v>
      </c>
      <c r="D5241" t="s">
        <v>64</v>
      </c>
      <c r="E5241" t="s">
        <v>262</v>
      </c>
      <c r="F5241">
        <v>1949</v>
      </c>
      <c r="G5241" t="s">
        <v>169</v>
      </c>
      <c r="H5241" t="s">
        <v>170</v>
      </c>
      <c r="I5241" t="s">
        <v>7</v>
      </c>
      <c r="J5241">
        <v>1336</v>
      </c>
      <c r="K5241" t="s">
        <v>166</v>
      </c>
    </row>
    <row r="5242" spans="1:11" x14ac:dyDescent="0.25">
      <c r="A5242" t="s">
        <v>165</v>
      </c>
      <c r="B5242" t="s">
        <v>166</v>
      </c>
      <c r="C5242" t="s">
        <v>261</v>
      </c>
      <c r="D5242" t="s">
        <v>64</v>
      </c>
      <c r="E5242" t="s">
        <v>262</v>
      </c>
      <c r="F5242">
        <v>1950</v>
      </c>
      <c r="G5242" t="s">
        <v>169</v>
      </c>
      <c r="H5242" t="s">
        <v>170</v>
      </c>
      <c r="I5242" t="s">
        <v>7</v>
      </c>
      <c r="J5242">
        <v>1303</v>
      </c>
      <c r="K5242" t="s">
        <v>166</v>
      </c>
    </row>
    <row r="5243" spans="1:11" x14ac:dyDescent="0.25">
      <c r="A5243" t="s">
        <v>165</v>
      </c>
      <c r="B5243" t="s">
        <v>166</v>
      </c>
      <c r="C5243" t="s">
        <v>261</v>
      </c>
      <c r="D5243" t="s">
        <v>64</v>
      </c>
      <c r="E5243" t="s">
        <v>262</v>
      </c>
      <c r="F5243">
        <v>1951</v>
      </c>
      <c r="G5243" t="s">
        <v>169</v>
      </c>
      <c r="H5243" t="s">
        <v>170</v>
      </c>
      <c r="I5243" t="s">
        <v>7</v>
      </c>
      <c r="J5243">
        <v>1503</v>
      </c>
      <c r="K5243" t="s">
        <v>166</v>
      </c>
    </row>
    <row r="5244" spans="1:11" x14ac:dyDescent="0.25">
      <c r="A5244" t="s">
        <v>165</v>
      </c>
      <c r="B5244" t="s">
        <v>166</v>
      </c>
      <c r="C5244" t="s">
        <v>261</v>
      </c>
      <c r="D5244" t="s">
        <v>64</v>
      </c>
      <c r="E5244" t="s">
        <v>262</v>
      </c>
      <c r="F5244">
        <v>1952</v>
      </c>
      <c r="G5244" t="s">
        <v>169</v>
      </c>
      <c r="H5244" t="s">
        <v>170</v>
      </c>
      <c r="I5244" t="s">
        <v>7</v>
      </c>
      <c r="J5244">
        <v>1823</v>
      </c>
      <c r="K5244" t="s">
        <v>166</v>
      </c>
    </row>
    <row r="5245" spans="1:11" x14ac:dyDescent="0.25">
      <c r="A5245" t="s">
        <v>165</v>
      </c>
      <c r="B5245" t="s">
        <v>166</v>
      </c>
      <c r="C5245" t="s">
        <v>261</v>
      </c>
      <c r="D5245" t="s">
        <v>64</v>
      </c>
      <c r="E5245" t="s">
        <v>262</v>
      </c>
      <c r="F5245">
        <v>1953</v>
      </c>
      <c r="G5245" t="s">
        <v>169</v>
      </c>
      <c r="H5245" t="s">
        <v>170</v>
      </c>
      <c r="I5245" t="s">
        <v>7</v>
      </c>
      <c r="J5245">
        <v>2228</v>
      </c>
      <c r="K5245" t="s">
        <v>166</v>
      </c>
    </row>
    <row r="5246" spans="1:11" x14ac:dyDescent="0.25">
      <c r="A5246" t="s">
        <v>165</v>
      </c>
      <c r="B5246" t="s">
        <v>166</v>
      </c>
      <c r="C5246" t="s">
        <v>261</v>
      </c>
      <c r="D5246" t="s">
        <v>64</v>
      </c>
      <c r="E5246" t="s">
        <v>262</v>
      </c>
      <c r="F5246">
        <v>1954</v>
      </c>
      <c r="G5246" t="s">
        <v>169</v>
      </c>
      <c r="H5246" t="s">
        <v>170</v>
      </c>
      <c r="I5246" t="s">
        <v>7</v>
      </c>
      <c r="J5246">
        <v>2591</v>
      </c>
      <c r="K5246" t="s">
        <v>166</v>
      </c>
    </row>
    <row r="5247" spans="1:11" x14ac:dyDescent="0.25">
      <c r="A5247" t="s">
        <v>165</v>
      </c>
      <c r="B5247" t="s">
        <v>166</v>
      </c>
      <c r="C5247" t="s">
        <v>261</v>
      </c>
      <c r="D5247" t="s">
        <v>64</v>
      </c>
      <c r="E5247" t="s">
        <v>262</v>
      </c>
      <c r="F5247">
        <v>1955</v>
      </c>
      <c r="G5247" t="s">
        <v>169</v>
      </c>
      <c r="H5247" t="s">
        <v>170</v>
      </c>
      <c r="I5247" t="s">
        <v>7</v>
      </c>
      <c r="J5247">
        <v>3037</v>
      </c>
      <c r="K5247" t="s">
        <v>166</v>
      </c>
    </row>
    <row r="5248" spans="1:11" x14ac:dyDescent="0.25">
      <c r="A5248" t="s">
        <v>165</v>
      </c>
      <c r="B5248" t="s">
        <v>166</v>
      </c>
      <c r="C5248" t="s">
        <v>261</v>
      </c>
      <c r="D5248" t="s">
        <v>64</v>
      </c>
      <c r="E5248" t="s">
        <v>262</v>
      </c>
      <c r="F5248">
        <v>1956</v>
      </c>
      <c r="G5248" t="s">
        <v>169</v>
      </c>
      <c r="H5248" t="s">
        <v>170</v>
      </c>
      <c r="I5248" t="s">
        <v>7</v>
      </c>
      <c r="J5248">
        <v>4115</v>
      </c>
      <c r="K5248" t="s">
        <v>166</v>
      </c>
    </row>
    <row r="5249" spans="1:11" x14ac:dyDescent="0.25">
      <c r="A5249" t="s">
        <v>165</v>
      </c>
      <c r="B5249" t="s">
        <v>166</v>
      </c>
      <c r="C5249" t="s">
        <v>261</v>
      </c>
      <c r="D5249" t="s">
        <v>64</v>
      </c>
      <c r="E5249" t="s">
        <v>262</v>
      </c>
      <c r="F5249">
        <v>1957</v>
      </c>
      <c r="G5249" t="s">
        <v>169</v>
      </c>
      <c r="H5249" t="s">
        <v>170</v>
      </c>
      <c r="I5249" t="s">
        <v>7</v>
      </c>
      <c r="J5249">
        <v>4883</v>
      </c>
      <c r="K5249" t="s">
        <v>166</v>
      </c>
    </row>
    <row r="5250" spans="1:11" x14ac:dyDescent="0.25">
      <c r="A5250" t="s">
        <v>165</v>
      </c>
      <c r="B5250" t="s">
        <v>166</v>
      </c>
      <c r="C5250" t="s">
        <v>261</v>
      </c>
      <c r="D5250" t="s">
        <v>64</v>
      </c>
      <c r="E5250" t="s">
        <v>262</v>
      </c>
      <c r="F5250">
        <v>1958</v>
      </c>
      <c r="G5250" t="s">
        <v>169</v>
      </c>
      <c r="H5250" t="s">
        <v>170</v>
      </c>
      <c r="I5250" t="s">
        <v>7</v>
      </c>
      <c r="J5250">
        <v>5154</v>
      </c>
      <c r="K5250" t="s">
        <v>166</v>
      </c>
    </row>
    <row r="5251" spans="1:11" x14ac:dyDescent="0.25">
      <c r="A5251" t="s">
        <v>165</v>
      </c>
      <c r="B5251" t="s">
        <v>166</v>
      </c>
      <c r="C5251" t="s">
        <v>261</v>
      </c>
      <c r="D5251" t="s">
        <v>64</v>
      </c>
      <c r="E5251" t="s">
        <v>262</v>
      </c>
      <c r="F5251">
        <v>1959</v>
      </c>
      <c r="G5251" t="s">
        <v>169</v>
      </c>
      <c r="H5251" t="s">
        <v>170</v>
      </c>
      <c r="I5251" t="s">
        <v>7</v>
      </c>
      <c r="J5251">
        <v>5702</v>
      </c>
      <c r="K5251" t="s">
        <v>166</v>
      </c>
    </row>
    <row r="5252" spans="1:11" x14ac:dyDescent="0.25">
      <c r="A5252" t="s">
        <v>165</v>
      </c>
      <c r="B5252" t="s">
        <v>166</v>
      </c>
      <c r="C5252" t="s">
        <v>261</v>
      </c>
      <c r="D5252" t="s">
        <v>64</v>
      </c>
      <c r="E5252" t="s">
        <v>262</v>
      </c>
      <c r="F5252">
        <v>1960</v>
      </c>
      <c r="G5252" t="s">
        <v>169</v>
      </c>
      <c r="H5252" t="s">
        <v>170</v>
      </c>
      <c r="I5252" t="s">
        <v>7</v>
      </c>
      <c r="J5252">
        <v>5923</v>
      </c>
      <c r="K5252" t="s">
        <v>166</v>
      </c>
    </row>
    <row r="5253" spans="1:11" x14ac:dyDescent="0.25">
      <c r="A5253" t="s">
        <v>165</v>
      </c>
      <c r="B5253" t="s">
        <v>166</v>
      </c>
      <c r="C5253" t="s">
        <v>261</v>
      </c>
      <c r="D5253" t="s">
        <v>64</v>
      </c>
      <c r="E5253" t="s">
        <v>262</v>
      </c>
      <c r="F5253">
        <v>1961</v>
      </c>
      <c r="G5253" t="s">
        <v>169</v>
      </c>
      <c r="H5253" t="s">
        <v>170</v>
      </c>
      <c r="I5253" t="s">
        <v>7</v>
      </c>
      <c r="J5253">
        <v>6508</v>
      </c>
      <c r="K5253" t="s">
        <v>166</v>
      </c>
    </row>
    <row r="5254" spans="1:11" x14ac:dyDescent="0.25">
      <c r="A5254" t="s">
        <v>165</v>
      </c>
      <c r="B5254" t="s">
        <v>166</v>
      </c>
      <c r="C5254" t="s">
        <v>261</v>
      </c>
      <c r="D5254" t="s">
        <v>64</v>
      </c>
      <c r="E5254" t="s">
        <v>262</v>
      </c>
      <c r="F5254">
        <v>1962</v>
      </c>
      <c r="G5254" t="s">
        <v>169</v>
      </c>
      <c r="H5254" t="s">
        <v>170</v>
      </c>
      <c r="I5254" t="s">
        <v>7</v>
      </c>
      <c r="J5254">
        <v>6683</v>
      </c>
      <c r="K5254" t="s">
        <v>166</v>
      </c>
    </row>
    <row r="5255" spans="1:11" x14ac:dyDescent="0.25">
      <c r="A5255" t="s">
        <v>165</v>
      </c>
      <c r="B5255" t="s">
        <v>166</v>
      </c>
      <c r="C5255" t="s">
        <v>261</v>
      </c>
      <c r="D5255" t="s">
        <v>64</v>
      </c>
      <c r="E5255" t="s">
        <v>262</v>
      </c>
      <c r="F5255">
        <v>1963</v>
      </c>
      <c r="G5255" t="s">
        <v>169</v>
      </c>
      <c r="H5255" t="s">
        <v>170</v>
      </c>
      <c r="I5255" t="s">
        <v>7</v>
      </c>
      <c r="J5255">
        <v>6905</v>
      </c>
      <c r="K5255" t="s">
        <v>166</v>
      </c>
    </row>
    <row r="5256" spans="1:11" x14ac:dyDescent="0.25">
      <c r="A5256" t="s">
        <v>165</v>
      </c>
      <c r="B5256" t="s">
        <v>166</v>
      </c>
      <c r="C5256" t="s">
        <v>261</v>
      </c>
      <c r="D5256" t="s">
        <v>64</v>
      </c>
      <c r="E5256" t="s">
        <v>262</v>
      </c>
      <c r="F5256">
        <v>1964</v>
      </c>
      <c r="G5256" t="s">
        <v>169</v>
      </c>
      <c r="H5256" t="s">
        <v>170</v>
      </c>
      <c r="I5256" t="s">
        <v>7</v>
      </c>
      <c r="J5256">
        <v>6889</v>
      </c>
      <c r="K5256" t="s">
        <v>166</v>
      </c>
    </row>
    <row r="5257" spans="1:11" x14ac:dyDescent="0.25">
      <c r="A5257" t="s">
        <v>165</v>
      </c>
      <c r="B5257" t="s">
        <v>166</v>
      </c>
      <c r="C5257" t="s">
        <v>261</v>
      </c>
      <c r="D5257" t="s">
        <v>64</v>
      </c>
      <c r="E5257" t="s">
        <v>262</v>
      </c>
      <c r="F5257">
        <v>1965</v>
      </c>
      <c r="G5257" t="s">
        <v>169</v>
      </c>
      <c r="H5257" t="s">
        <v>170</v>
      </c>
      <c r="I5257" t="s">
        <v>7</v>
      </c>
      <c r="J5257">
        <v>6622</v>
      </c>
      <c r="K5257" t="s">
        <v>166</v>
      </c>
    </row>
    <row r="5258" spans="1:11" x14ac:dyDescent="0.25">
      <c r="A5258" t="s">
        <v>165</v>
      </c>
      <c r="B5258" t="s">
        <v>166</v>
      </c>
      <c r="C5258" t="s">
        <v>261</v>
      </c>
      <c r="D5258" t="s">
        <v>64</v>
      </c>
      <c r="E5258" t="s">
        <v>262</v>
      </c>
      <c r="F5258">
        <v>1966</v>
      </c>
      <c r="G5258" t="s">
        <v>169</v>
      </c>
      <c r="H5258" t="s">
        <v>170</v>
      </c>
      <c r="I5258" t="s">
        <v>7</v>
      </c>
      <c r="J5258">
        <v>6950</v>
      </c>
      <c r="K5258" t="s">
        <v>166</v>
      </c>
    </row>
    <row r="5259" spans="1:11" x14ac:dyDescent="0.25">
      <c r="A5259" t="s">
        <v>165</v>
      </c>
      <c r="B5259" t="s">
        <v>166</v>
      </c>
      <c r="C5259" t="s">
        <v>261</v>
      </c>
      <c r="D5259" t="s">
        <v>64</v>
      </c>
      <c r="E5259" t="s">
        <v>262</v>
      </c>
      <c r="F5259">
        <v>1967</v>
      </c>
      <c r="G5259" t="s">
        <v>169</v>
      </c>
      <c r="H5259" t="s">
        <v>170</v>
      </c>
      <c r="I5259" t="s">
        <v>7</v>
      </c>
      <c r="J5259">
        <v>7794</v>
      </c>
      <c r="K5259" t="s">
        <v>166</v>
      </c>
    </row>
    <row r="5260" spans="1:11" x14ac:dyDescent="0.25">
      <c r="A5260" t="s">
        <v>165</v>
      </c>
      <c r="B5260" t="s">
        <v>166</v>
      </c>
      <c r="C5260" t="s">
        <v>261</v>
      </c>
      <c r="D5260" t="s">
        <v>64</v>
      </c>
      <c r="E5260" t="s">
        <v>262</v>
      </c>
      <c r="F5260">
        <v>1968</v>
      </c>
      <c r="G5260" t="s">
        <v>169</v>
      </c>
      <c r="H5260" t="s">
        <v>170</v>
      </c>
      <c r="I5260" t="s">
        <v>7</v>
      </c>
      <c r="J5260">
        <v>7766</v>
      </c>
      <c r="K5260" t="s">
        <v>166</v>
      </c>
    </row>
    <row r="5261" spans="1:11" x14ac:dyDescent="0.25">
      <c r="A5261" t="s">
        <v>165</v>
      </c>
      <c r="B5261" t="s">
        <v>166</v>
      </c>
      <c r="C5261" t="s">
        <v>261</v>
      </c>
      <c r="D5261" t="s">
        <v>64</v>
      </c>
      <c r="E5261" t="s">
        <v>262</v>
      </c>
      <c r="F5261">
        <v>1969</v>
      </c>
      <c r="G5261" t="s">
        <v>169</v>
      </c>
      <c r="H5261" t="s">
        <v>170</v>
      </c>
      <c r="I5261" t="s">
        <v>7</v>
      </c>
      <c r="J5261">
        <v>8103</v>
      </c>
      <c r="K5261" t="s">
        <v>166</v>
      </c>
    </row>
    <row r="5262" spans="1:11" x14ac:dyDescent="0.25">
      <c r="A5262" t="s">
        <v>165</v>
      </c>
      <c r="B5262" t="s">
        <v>166</v>
      </c>
      <c r="C5262" t="s">
        <v>261</v>
      </c>
      <c r="D5262" t="s">
        <v>64</v>
      </c>
      <c r="E5262" t="s">
        <v>262</v>
      </c>
      <c r="F5262">
        <v>1970</v>
      </c>
      <c r="G5262" t="s">
        <v>169</v>
      </c>
      <c r="H5262" t="s">
        <v>170</v>
      </c>
      <c r="I5262" t="s">
        <v>7</v>
      </c>
      <c r="J5262">
        <v>7851</v>
      </c>
      <c r="K5262" t="s">
        <v>166</v>
      </c>
    </row>
    <row r="5263" spans="1:11" x14ac:dyDescent="0.25">
      <c r="A5263" t="s">
        <v>165</v>
      </c>
      <c r="B5263" t="s">
        <v>166</v>
      </c>
      <c r="C5263" t="s">
        <v>261</v>
      </c>
      <c r="D5263" t="s">
        <v>64</v>
      </c>
      <c r="E5263" t="s">
        <v>262</v>
      </c>
      <c r="F5263">
        <v>1971</v>
      </c>
      <c r="G5263" t="s">
        <v>169</v>
      </c>
      <c r="H5263" t="s">
        <v>170</v>
      </c>
      <c r="I5263" t="s">
        <v>7</v>
      </c>
      <c r="J5263">
        <v>8149</v>
      </c>
      <c r="K5263" t="s">
        <v>166</v>
      </c>
    </row>
    <row r="5264" spans="1:11" x14ac:dyDescent="0.25">
      <c r="A5264" t="s">
        <v>165</v>
      </c>
      <c r="B5264" t="s">
        <v>166</v>
      </c>
      <c r="C5264" t="s">
        <v>261</v>
      </c>
      <c r="D5264" t="s">
        <v>64</v>
      </c>
      <c r="E5264" t="s">
        <v>262</v>
      </c>
      <c r="F5264">
        <v>1972</v>
      </c>
      <c r="G5264" t="s">
        <v>169</v>
      </c>
      <c r="H5264" t="s">
        <v>170</v>
      </c>
      <c r="I5264" t="s">
        <v>7</v>
      </c>
      <c r="J5264">
        <v>8916</v>
      </c>
      <c r="K5264" t="s">
        <v>166</v>
      </c>
    </row>
    <row r="5265" spans="1:11" x14ac:dyDescent="0.25">
      <c r="A5265" t="s">
        <v>165</v>
      </c>
      <c r="B5265" t="s">
        <v>166</v>
      </c>
      <c r="C5265" t="s">
        <v>261</v>
      </c>
      <c r="D5265" t="s">
        <v>64</v>
      </c>
      <c r="E5265" t="s">
        <v>262</v>
      </c>
      <c r="F5265">
        <v>1973</v>
      </c>
      <c r="G5265" t="s">
        <v>169</v>
      </c>
      <c r="H5265" t="s">
        <v>170</v>
      </c>
      <c r="I5265" t="s">
        <v>7</v>
      </c>
      <c r="J5265">
        <v>9377</v>
      </c>
      <c r="K5265" t="s">
        <v>166</v>
      </c>
    </row>
    <row r="5266" spans="1:11" x14ac:dyDescent="0.25">
      <c r="A5266" t="s">
        <v>165</v>
      </c>
      <c r="B5266" t="s">
        <v>166</v>
      </c>
      <c r="C5266" t="s">
        <v>261</v>
      </c>
      <c r="D5266" t="s">
        <v>64</v>
      </c>
      <c r="E5266" t="s">
        <v>262</v>
      </c>
      <c r="F5266">
        <v>1974</v>
      </c>
      <c r="G5266" t="s">
        <v>169</v>
      </c>
      <c r="H5266" t="s">
        <v>170</v>
      </c>
      <c r="I5266" t="s">
        <v>7</v>
      </c>
      <c r="J5266">
        <v>9578</v>
      </c>
      <c r="K5266" t="s">
        <v>166</v>
      </c>
    </row>
    <row r="5267" spans="1:11" x14ac:dyDescent="0.25">
      <c r="A5267" t="s">
        <v>165</v>
      </c>
      <c r="B5267" t="s">
        <v>166</v>
      </c>
      <c r="C5267" t="s">
        <v>261</v>
      </c>
      <c r="D5267" t="s">
        <v>64</v>
      </c>
      <c r="E5267" t="s">
        <v>262</v>
      </c>
      <c r="F5267">
        <v>1975</v>
      </c>
      <c r="G5267" t="s">
        <v>169</v>
      </c>
      <c r="H5267" t="s">
        <v>170</v>
      </c>
      <c r="I5267" t="s">
        <v>7</v>
      </c>
      <c r="J5267">
        <v>9970</v>
      </c>
      <c r="K5267" t="s">
        <v>166</v>
      </c>
    </row>
    <row r="5268" spans="1:11" x14ac:dyDescent="0.25">
      <c r="A5268" t="s">
        <v>165</v>
      </c>
      <c r="B5268" t="s">
        <v>166</v>
      </c>
      <c r="C5268" t="s">
        <v>261</v>
      </c>
      <c r="D5268" t="s">
        <v>64</v>
      </c>
      <c r="E5268" t="s">
        <v>262</v>
      </c>
      <c r="F5268">
        <v>1976</v>
      </c>
      <c r="G5268" t="s">
        <v>169</v>
      </c>
      <c r="H5268" t="s">
        <v>170</v>
      </c>
      <c r="I5268" t="s">
        <v>7</v>
      </c>
      <c r="J5268">
        <v>10805</v>
      </c>
      <c r="K5268" t="s">
        <v>166</v>
      </c>
    </row>
    <row r="5269" spans="1:11" x14ac:dyDescent="0.25">
      <c r="A5269" t="s">
        <v>165</v>
      </c>
      <c r="B5269" t="s">
        <v>166</v>
      </c>
      <c r="C5269" t="s">
        <v>261</v>
      </c>
      <c r="D5269" t="s">
        <v>64</v>
      </c>
      <c r="E5269" t="s">
        <v>262</v>
      </c>
      <c r="F5269">
        <v>1977</v>
      </c>
      <c r="G5269" t="s">
        <v>169</v>
      </c>
      <c r="H5269" t="s">
        <v>170</v>
      </c>
      <c r="I5269" t="s">
        <v>7</v>
      </c>
      <c r="J5269">
        <v>11729</v>
      </c>
      <c r="K5269" t="s">
        <v>166</v>
      </c>
    </row>
    <row r="5270" spans="1:11" x14ac:dyDescent="0.25">
      <c r="A5270" t="s">
        <v>165</v>
      </c>
      <c r="B5270" t="s">
        <v>166</v>
      </c>
      <c r="C5270" t="s">
        <v>261</v>
      </c>
      <c r="D5270" t="s">
        <v>64</v>
      </c>
      <c r="E5270" t="s">
        <v>262</v>
      </c>
      <c r="F5270">
        <v>1978</v>
      </c>
      <c r="G5270" t="s">
        <v>169</v>
      </c>
      <c r="H5270" t="s">
        <v>170</v>
      </c>
      <c r="I5270" t="s">
        <v>7</v>
      </c>
      <c r="J5270">
        <v>12591</v>
      </c>
      <c r="K5270" t="s">
        <v>166</v>
      </c>
    </row>
    <row r="5271" spans="1:11" x14ac:dyDescent="0.25">
      <c r="A5271" t="s">
        <v>165</v>
      </c>
      <c r="B5271" t="s">
        <v>166</v>
      </c>
      <c r="C5271" t="s">
        <v>261</v>
      </c>
      <c r="D5271" t="s">
        <v>64</v>
      </c>
      <c r="E5271" t="s">
        <v>262</v>
      </c>
      <c r="F5271">
        <v>1979</v>
      </c>
      <c r="G5271" t="s">
        <v>169</v>
      </c>
      <c r="H5271" t="s">
        <v>170</v>
      </c>
      <c r="I5271" t="s">
        <v>7</v>
      </c>
      <c r="J5271">
        <v>14044</v>
      </c>
      <c r="K5271" t="s">
        <v>166</v>
      </c>
    </row>
    <row r="5272" spans="1:11" x14ac:dyDescent="0.25">
      <c r="A5272" t="s">
        <v>165</v>
      </c>
      <c r="B5272" t="s">
        <v>166</v>
      </c>
      <c r="C5272" t="s">
        <v>261</v>
      </c>
      <c r="D5272" t="s">
        <v>64</v>
      </c>
      <c r="E5272" t="s">
        <v>262</v>
      </c>
      <c r="F5272">
        <v>1980</v>
      </c>
      <c r="G5272" t="s">
        <v>169</v>
      </c>
      <c r="H5272" t="s">
        <v>170</v>
      </c>
      <c r="I5272" t="s">
        <v>7</v>
      </c>
      <c r="J5272">
        <v>16204</v>
      </c>
      <c r="K5272" t="s">
        <v>166</v>
      </c>
    </row>
    <row r="5273" spans="1:11" x14ac:dyDescent="0.25">
      <c r="A5273" t="s">
        <v>165</v>
      </c>
      <c r="B5273" t="s">
        <v>166</v>
      </c>
      <c r="C5273" t="s">
        <v>261</v>
      </c>
      <c r="D5273" t="s">
        <v>64</v>
      </c>
      <c r="E5273" t="s">
        <v>262</v>
      </c>
      <c r="F5273">
        <v>1981</v>
      </c>
      <c r="G5273" t="s">
        <v>169</v>
      </c>
      <c r="H5273" t="s">
        <v>170</v>
      </c>
      <c r="I5273" t="s">
        <v>7</v>
      </c>
      <c r="J5273">
        <v>19649</v>
      </c>
      <c r="K5273" t="s">
        <v>166</v>
      </c>
    </row>
    <row r="5274" spans="1:11" x14ac:dyDescent="0.25">
      <c r="A5274" t="s">
        <v>165</v>
      </c>
      <c r="B5274" t="s">
        <v>166</v>
      </c>
      <c r="C5274" t="s">
        <v>261</v>
      </c>
      <c r="D5274" t="s">
        <v>64</v>
      </c>
      <c r="E5274" t="s">
        <v>262</v>
      </c>
      <c r="F5274">
        <v>1982</v>
      </c>
      <c r="G5274" t="s">
        <v>169</v>
      </c>
      <c r="H5274" t="s">
        <v>170</v>
      </c>
      <c r="I5274" t="s">
        <v>7</v>
      </c>
      <c r="J5274">
        <v>23720</v>
      </c>
      <c r="K5274" t="s">
        <v>166</v>
      </c>
    </row>
    <row r="5275" spans="1:11" x14ac:dyDescent="0.25">
      <c r="A5275" t="s">
        <v>165</v>
      </c>
      <c r="B5275" t="s">
        <v>166</v>
      </c>
      <c r="C5275" t="s">
        <v>261</v>
      </c>
      <c r="D5275" t="s">
        <v>64</v>
      </c>
      <c r="E5275" t="s">
        <v>262</v>
      </c>
      <c r="F5275">
        <v>1983</v>
      </c>
      <c r="G5275" t="s">
        <v>169</v>
      </c>
      <c r="H5275" t="s">
        <v>170</v>
      </c>
      <c r="I5275" t="s">
        <v>7</v>
      </c>
      <c r="J5275">
        <v>28140</v>
      </c>
      <c r="K5275" t="s">
        <v>166</v>
      </c>
    </row>
    <row r="5276" spans="1:11" x14ac:dyDescent="0.25">
      <c r="A5276" t="s">
        <v>165</v>
      </c>
      <c r="B5276" t="s">
        <v>166</v>
      </c>
      <c r="C5276" t="s">
        <v>261</v>
      </c>
      <c r="D5276" t="s">
        <v>64</v>
      </c>
      <c r="E5276" t="s">
        <v>262</v>
      </c>
      <c r="F5276">
        <v>1984</v>
      </c>
      <c r="G5276" t="s">
        <v>169</v>
      </c>
      <c r="H5276" t="s">
        <v>170</v>
      </c>
      <c r="I5276" t="s">
        <v>7</v>
      </c>
      <c r="J5276">
        <v>32786</v>
      </c>
      <c r="K5276" t="s">
        <v>166</v>
      </c>
    </row>
    <row r="5277" spans="1:11" x14ac:dyDescent="0.25">
      <c r="A5277" t="s">
        <v>165</v>
      </c>
      <c r="B5277" t="s">
        <v>166</v>
      </c>
      <c r="C5277" t="s">
        <v>261</v>
      </c>
      <c r="D5277" t="s">
        <v>64</v>
      </c>
      <c r="E5277" t="s">
        <v>262</v>
      </c>
      <c r="F5277">
        <v>1985</v>
      </c>
      <c r="G5277" t="s">
        <v>169</v>
      </c>
      <c r="H5277" t="s">
        <v>170</v>
      </c>
      <c r="I5277" t="s">
        <v>7</v>
      </c>
      <c r="J5277">
        <v>38590</v>
      </c>
      <c r="K5277" t="s">
        <v>166</v>
      </c>
    </row>
    <row r="5278" spans="1:11" x14ac:dyDescent="0.25">
      <c r="A5278" t="s">
        <v>165</v>
      </c>
      <c r="B5278" t="s">
        <v>166</v>
      </c>
      <c r="C5278" t="s">
        <v>261</v>
      </c>
      <c r="D5278" t="s">
        <v>64</v>
      </c>
      <c r="E5278" t="s">
        <v>262</v>
      </c>
      <c r="F5278">
        <v>1986</v>
      </c>
      <c r="G5278" t="s">
        <v>169</v>
      </c>
      <c r="H5278" t="s">
        <v>170</v>
      </c>
      <c r="I5278" t="s">
        <v>7</v>
      </c>
      <c r="J5278">
        <v>40686</v>
      </c>
      <c r="K5278" t="s">
        <v>166</v>
      </c>
    </row>
    <row r="5279" spans="1:11" x14ac:dyDescent="0.25">
      <c r="A5279" t="s">
        <v>165</v>
      </c>
      <c r="B5279" t="s">
        <v>166</v>
      </c>
      <c r="C5279" t="s">
        <v>261</v>
      </c>
      <c r="D5279" t="s">
        <v>64</v>
      </c>
      <c r="E5279" t="s">
        <v>262</v>
      </c>
      <c r="F5279">
        <v>1987</v>
      </c>
      <c r="G5279" t="s">
        <v>169</v>
      </c>
      <c r="H5279" t="s">
        <v>170</v>
      </c>
      <c r="I5279" t="s">
        <v>7</v>
      </c>
      <c r="J5279">
        <v>44509</v>
      </c>
      <c r="K5279" t="s">
        <v>166</v>
      </c>
    </row>
    <row r="5280" spans="1:11" x14ac:dyDescent="0.25">
      <c r="A5280" t="s">
        <v>165</v>
      </c>
      <c r="B5280" t="s">
        <v>166</v>
      </c>
      <c r="C5280" t="s">
        <v>261</v>
      </c>
      <c r="D5280" t="s">
        <v>64</v>
      </c>
      <c r="E5280" t="s">
        <v>262</v>
      </c>
      <c r="F5280">
        <v>1988</v>
      </c>
      <c r="G5280" t="s">
        <v>169</v>
      </c>
      <c r="H5280" t="s">
        <v>170</v>
      </c>
      <c r="I5280" t="s">
        <v>7</v>
      </c>
      <c r="J5280">
        <v>44251</v>
      </c>
      <c r="K5280" t="s">
        <v>166</v>
      </c>
    </row>
    <row r="5281" spans="1:11" x14ac:dyDescent="0.25">
      <c r="A5281" t="s">
        <v>165</v>
      </c>
      <c r="B5281" t="s">
        <v>166</v>
      </c>
      <c r="C5281" t="s">
        <v>261</v>
      </c>
      <c r="D5281" t="s">
        <v>64</v>
      </c>
      <c r="E5281" t="s">
        <v>262</v>
      </c>
      <c r="F5281">
        <v>1989</v>
      </c>
      <c r="G5281" t="s">
        <v>169</v>
      </c>
      <c r="H5281" t="s">
        <v>170</v>
      </c>
      <c r="I5281" t="s">
        <v>7</v>
      </c>
      <c r="J5281">
        <v>42469</v>
      </c>
      <c r="K5281" t="s">
        <v>166</v>
      </c>
    </row>
    <row r="5282" spans="1:11" x14ac:dyDescent="0.25">
      <c r="A5282" t="s">
        <v>165</v>
      </c>
      <c r="B5282" t="s">
        <v>166</v>
      </c>
      <c r="C5282" t="s">
        <v>261</v>
      </c>
      <c r="D5282" t="s">
        <v>64</v>
      </c>
      <c r="E5282" t="s">
        <v>262</v>
      </c>
      <c r="F5282">
        <v>1990</v>
      </c>
      <c r="G5282" t="s">
        <v>169</v>
      </c>
      <c r="H5282" t="s">
        <v>170</v>
      </c>
      <c r="I5282" t="s">
        <v>7</v>
      </c>
      <c r="J5282">
        <v>41412</v>
      </c>
      <c r="K5282" t="s">
        <v>166</v>
      </c>
    </row>
    <row r="5283" spans="1:11" x14ac:dyDescent="0.25">
      <c r="A5283" t="s">
        <v>165</v>
      </c>
      <c r="B5283" t="s">
        <v>166</v>
      </c>
      <c r="C5283" t="s">
        <v>261</v>
      </c>
      <c r="D5283" t="s">
        <v>64</v>
      </c>
      <c r="E5283" t="s">
        <v>262</v>
      </c>
      <c r="F5283">
        <v>1991</v>
      </c>
      <c r="G5283" t="s">
        <v>169</v>
      </c>
      <c r="H5283" t="s">
        <v>170</v>
      </c>
      <c r="I5283" t="s">
        <v>7</v>
      </c>
      <c r="J5283">
        <v>37899</v>
      </c>
      <c r="K5283" t="s">
        <v>166</v>
      </c>
    </row>
    <row r="5284" spans="1:11" x14ac:dyDescent="0.25">
      <c r="A5284" t="s">
        <v>165</v>
      </c>
      <c r="B5284" t="s">
        <v>166</v>
      </c>
      <c r="C5284" t="s">
        <v>261</v>
      </c>
      <c r="D5284" t="s">
        <v>64</v>
      </c>
      <c r="E5284" t="s">
        <v>262</v>
      </c>
      <c r="F5284">
        <v>1992</v>
      </c>
      <c r="G5284" t="s">
        <v>169</v>
      </c>
      <c r="H5284" t="s">
        <v>170</v>
      </c>
      <c r="I5284" t="s">
        <v>7</v>
      </c>
      <c r="J5284">
        <v>35616</v>
      </c>
      <c r="K5284" t="s">
        <v>166</v>
      </c>
    </row>
    <row r="5285" spans="1:11" x14ac:dyDescent="0.25">
      <c r="A5285" t="s">
        <v>165</v>
      </c>
      <c r="B5285" t="s">
        <v>166</v>
      </c>
      <c r="C5285" t="s">
        <v>261</v>
      </c>
      <c r="D5285" t="s">
        <v>64</v>
      </c>
      <c r="E5285" t="s">
        <v>262</v>
      </c>
      <c r="F5285">
        <v>1993</v>
      </c>
      <c r="G5285" t="s">
        <v>169</v>
      </c>
      <c r="H5285" t="s">
        <v>170</v>
      </c>
      <c r="I5285" t="s">
        <v>7</v>
      </c>
      <c r="J5285">
        <v>33731</v>
      </c>
      <c r="K5285" t="s">
        <v>166</v>
      </c>
    </row>
    <row r="5286" spans="1:11" x14ac:dyDescent="0.25">
      <c r="A5286" t="s">
        <v>165</v>
      </c>
      <c r="B5286" t="s">
        <v>166</v>
      </c>
      <c r="C5286" t="s">
        <v>261</v>
      </c>
      <c r="D5286" t="s">
        <v>64</v>
      </c>
      <c r="E5286" t="s">
        <v>262</v>
      </c>
      <c r="F5286">
        <v>1994</v>
      </c>
      <c r="G5286" t="s">
        <v>169</v>
      </c>
      <c r="H5286" t="s">
        <v>170</v>
      </c>
      <c r="I5286" t="s">
        <v>7</v>
      </c>
      <c r="J5286">
        <v>32812</v>
      </c>
      <c r="K5286" t="s">
        <v>166</v>
      </c>
    </row>
    <row r="5287" spans="1:11" x14ac:dyDescent="0.25">
      <c r="A5287" t="s">
        <v>165</v>
      </c>
      <c r="B5287" t="s">
        <v>166</v>
      </c>
      <c r="C5287" t="s">
        <v>261</v>
      </c>
      <c r="D5287" t="s">
        <v>64</v>
      </c>
      <c r="E5287" t="s">
        <v>262</v>
      </c>
      <c r="F5287">
        <v>1995</v>
      </c>
      <c r="G5287" t="s">
        <v>169</v>
      </c>
      <c r="H5287" t="s">
        <v>170</v>
      </c>
      <c r="I5287" t="s">
        <v>7</v>
      </c>
      <c r="J5287">
        <v>33138</v>
      </c>
      <c r="K5287" t="s">
        <v>166</v>
      </c>
    </row>
    <row r="5288" spans="1:11" x14ac:dyDescent="0.25">
      <c r="A5288" t="s">
        <v>165</v>
      </c>
      <c r="B5288" t="s">
        <v>166</v>
      </c>
      <c r="C5288" t="s">
        <v>261</v>
      </c>
      <c r="D5288" t="s">
        <v>64</v>
      </c>
      <c r="E5288" t="s">
        <v>262</v>
      </c>
      <c r="F5288">
        <v>1996</v>
      </c>
      <c r="G5288" t="s">
        <v>169</v>
      </c>
      <c r="H5288" t="s">
        <v>170</v>
      </c>
      <c r="I5288" t="s">
        <v>7</v>
      </c>
      <c r="J5288">
        <v>33354</v>
      </c>
      <c r="K5288" t="s">
        <v>166</v>
      </c>
    </row>
    <row r="5289" spans="1:11" x14ac:dyDescent="0.25">
      <c r="A5289" t="s">
        <v>165</v>
      </c>
      <c r="B5289" t="s">
        <v>166</v>
      </c>
      <c r="C5289" t="s">
        <v>261</v>
      </c>
      <c r="D5289" t="s">
        <v>64</v>
      </c>
      <c r="E5289" t="s">
        <v>262</v>
      </c>
      <c r="F5289">
        <v>1997</v>
      </c>
      <c r="G5289" t="s">
        <v>169</v>
      </c>
      <c r="H5289" t="s">
        <v>170</v>
      </c>
      <c r="I5289" t="s">
        <v>7</v>
      </c>
      <c r="J5289">
        <v>33637</v>
      </c>
      <c r="K5289" t="s">
        <v>166</v>
      </c>
    </row>
    <row r="5290" spans="1:11" x14ac:dyDescent="0.25">
      <c r="A5290" t="s">
        <v>165</v>
      </c>
      <c r="B5290" t="s">
        <v>166</v>
      </c>
      <c r="C5290" t="s">
        <v>261</v>
      </c>
      <c r="D5290" t="s">
        <v>64</v>
      </c>
      <c r="E5290" t="s">
        <v>262</v>
      </c>
      <c r="F5290">
        <v>1998</v>
      </c>
      <c r="G5290" t="s">
        <v>169</v>
      </c>
      <c r="H5290" t="s">
        <v>170</v>
      </c>
      <c r="I5290" t="s">
        <v>7</v>
      </c>
      <c r="J5290">
        <v>33489</v>
      </c>
      <c r="K5290" t="s">
        <v>166</v>
      </c>
    </row>
    <row r="5291" spans="1:11" x14ac:dyDescent="0.25">
      <c r="A5291" t="s">
        <v>165</v>
      </c>
      <c r="B5291" t="s">
        <v>166</v>
      </c>
      <c r="C5291" t="s">
        <v>261</v>
      </c>
      <c r="D5291" t="s">
        <v>64</v>
      </c>
      <c r="E5291" t="s">
        <v>262</v>
      </c>
      <c r="F5291">
        <v>1999</v>
      </c>
      <c r="G5291" t="s">
        <v>169</v>
      </c>
      <c r="H5291" t="s">
        <v>170</v>
      </c>
      <c r="I5291" t="s">
        <v>7</v>
      </c>
      <c r="J5291">
        <v>33314</v>
      </c>
      <c r="K5291" t="s">
        <v>166</v>
      </c>
    </row>
    <row r="5292" spans="1:11" x14ac:dyDescent="0.25">
      <c r="A5292" t="s">
        <v>165</v>
      </c>
      <c r="B5292" t="s">
        <v>166</v>
      </c>
      <c r="C5292" t="s">
        <v>261</v>
      </c>
      <c r="D5292" t="s">
        <v>64</v>
      </c>
      <c r="E5292" t="s">
        <v>262</v>
      </c>
      <c r="F5292">
        <v>2000</v>
      </c>
      <c r="G5292" t="s">
        <v>169</v>
      </c>
      <c r="H5292" t="s">
        <v>170</v>
      </c>
      <c r="I5292" t="s">
        <v>7</v>
      </c>
      <c r="J5292">
        <v>34197</v>
      </c>
      <c r="K5292" t="s">
        <v>166</v>
      </c>
    </row>
    <row r="5293" spans="1:11" x14ac:dyDescent="0.25">
      <c r="A5293" t="s">
        <v>165</v>
      </c>
      <c r="B5293" t="s">
        <v>166</v>
      </c>
      <c r="C5293" t="s">
        <v>261</v>
      </c>
      <c r="D5293" t="s">
        <v>64</v>
      </c>
      <c r="E5293" t="s">
        <v>262</v>
      </c>
      <c r="F5293">
        <v>2001</v>
      </c>
      <c r="G5293" t="s">
        <v>169</v>
      </c>
      <c r="H5293" t="s">
        <v>170</v>
      </c>
      <c r="I5293" t="s">
        <v>7</v>
      </c>
      <c r="J5293">
        <v>36728</v>
      </c>
      <c r="K5293" t="s">
        <v>166</v>
      </c>
    </row>
    <row r="5294" spans="1:11" x14ac:dyDescent="0.25">
      <c r="A5294" t="s">
        <v>165</v>
      </c>
      <c r="B5294" t="s">
        <v>166</v>
      </c>
      <c r="C5294" t="s">
        <v>261</v>
      </c>
      <c r="D5294" t="s">
        <v>64</v>
      </c>
      <c r="E5294" t="s">
        <v>262</v>
      </c>
      <c r="F5294">
        <v>2002</v>
      </c>
      <c r="G5294" t="s">
        <v>169</v>
      </c>
      <c r="H5294" t="s">
        <v>170</v>
      </c>
      <c r="I5294" t="s">
        <v>7</v>
      </c>
      <c r="J5294">
        <v>42307</v>
      </c>
      <c r="K5294" t="s">
        <v>166</v>
      </c>
    </row>
    <row r="5295" spans="1:11" x14ac:dyDescent="0.25">
      <c r="A5295" t="s">
        <v>165</v>
      </c>
      <c r="B5295" t="s">
        <v>166</v>
      </c>
      <c r="C5295" t="s">
        <v>261</v>
      </c>
      <c r="D5295" t="s">
        <v>64</v>
      </c>
      <c r="E5295" t="s">
        <v>262</v>
      </c>
      <c r="F5295">
        <v>2003</v>
      </c>
      <c r="G5295" t="s">
        <v>169</v>
      </c>
      <c r="H5295" t="s">
        <v>170</v>
      </c>
      <c r="I5295" t="s">
        <v>7</v>
      </c>
      <c r="J5295">
        <v>47339</v>
      </c>
      <c r="K5295" t="s">
        <v>166</v>
      </c>
    </row>
    <row r="5296" spans="1:11" x14ac:dyDescent="0.25">
      <c r="A5296" t="s">
        <v>165</v>
      </c>
      <c r="B5296" t="s">
        <v>166</v>
      </c>
      <c r="C5296" t="s">
        <v>261</v>
      </c>
      <c r="D5296" t="s">
        <v>64</v>
      </c>
      <c r="E5296" t="s">
        <v>262</v>
      </c>
      <c r="F5296">
        <v>2004</v>
      </c>
      <c r="G5296" t="s">
        <v>169</v>
      </c>
      <c r="H5296" t="s">
        <v>170</v>
      </c>
      <c r="I5296" t="s">
        <v>7</v>
      </c>
      <c r="J5296">
        <v>52524</v>
      </c>
      <c r="K5296" t="s">
        <v>166</v>
      </c>
    </row>
    <row r="5297" spans="1:11" x14ac:dyDescent="0.25">
      <c r="A5297" t="s">
        <v>165</v>
      </c>
      <c r="B5297" t="s">
        <v>166</v>
      </c>
      <c r="C5297" t="s">
        <v>261</v>
      </c>
      <c r="D5297" t="s">
        <v>64</v>
      </c>
      <c r="E5297" t="s">
        <v>262</v>
      </c>
      <c r="F5297">
        <v>2005</v>
      </c>
      <c r="G5297" t="s">
        <v>169</v>
      </c>
      <c r="H5297" t="s">
        <v>170</v>
      </c>
      <c r="I5297" t="s">
        <v>7</v>
      </c>
      <c r="J5297">
        <v>56787</v>
      </c>
      <c r="K5297" t="s">
        <v>166</v>
      </c>
    </row>
    <row r="5298" spans="1:11" x14ac:dyDescent="0.25">
      <c r="A5298" t="s">
        <v>165</v>
      </c>
      <c r="B5298" t="s">
        <v>166</v>
      </c>
      <c r="C5298" t="s">
        <v>261</v>
      </c>
      <c r="D5298" t="s">
        <v>64</v>
      </c>
      <c r="E5298" t="s">
        <v>262</v>
      </c>
      <c r="F5298">
        <v>2006</v>
      </c>
      <c r="G5298" t="s">
        <v>169</v>
      </c>
      <c r="H5298" t="s">
        <v>170</v>
      </c>
      <c r="I5298" t="s">
        <v>7</v>
      </c>
      <c r="J5298">
        <v>59283</v>
      </c>
      <c r="K5298" t="s">
        <v>166</v>
      </c>
    </row>
    <row r="5299" spans="1:11" x14ac:dyDescent="0.25">
      <c r="A5299" t="s">
        <v>165</v>
      </c>
      <c r="B5299" t="s">
        <v>166</v>
      </c>
      <c r="C5299" t="s">
        <v>261</v>
      </c>
      <c r="D5299" t="s">
        <v>64</v>
      </c>
      <c r="E5299" t="s">
        <v>262</v>
      </c>
      <c r="F5299">
        <v>2007</v>
      </c>
      <c r="G5299" t="s">
        <v>169</v>
      </c>
      <c r="H5299" t="s">
        <v>170</v>
      </c>
      <c r="I5299" t="s">
        <v>7</v>
      </c>
      <c r="J5299">
        <v>62523</v>
      </c>
      <c r="K5299" t="s">
        <v>166</v>
      </c>
    </row>
    <row r="5300" spans="1:11" x14ac:dyDescent="0.25">
      <c r="A5300" t="s">
        <v>165</v>
      </c>
      <c r="B5300" t="s">
        <v>166</v>
      </c>
      <c r="C5300" t="s">
        <v>261</v>
      </c>
      <c r="D5300" t="s">
        <v>64</v>
      </c>
      <c r="E5300" t="s">
        <v>262</v>
      </c>
      <c r="F5300">
        <v>2008</v>
      </c>
      <c r="G5300" t="s">
        <v>169</v>
      </c>
      <c r="H5300" t="s">
        <v>170</v>
      </c>
      <c r="I5300" t="s">
        <v>7</v>
      </c>
      <c r="J5300">
        <v>63428</v>
      </c>
      <c r="K5300" t="s">
        <v>166</v>
      </c>
    </row>
    <row r="5301" spans="1:11" x14ac:dyDescent="0.25">
      <c r="A5301" t="s">
        <v>165</v>
      </c>
      <c r="B5301" t="s">
        <v>166</v>
      </c>
      <c r="C5301" t="s">
        <v>261</v>
      </c>
      <c r="D5301" t="s">
        <v>64</v>
      </c>
      <c r="E5301" t="s">
        <v>262</v>
      </c>
      <c r="F5301">
        <v>2009</v>
      </c>
      <c r="G5301" t="s">
        <v>169</v>
      </c>
      <c r="H5301" t="s">
        <v>170</v>
      </c>
      <c r="I5301" t="s">
        <v>7</v>
      </c>
      <c r="J5301">
        <v>62073</v>
      </c>
      <c r="K5301" t="s">
        <v>166</v>
      </c>
    </row>
    <row r="5302" spans="1:11" x14ac:dyDescent="0.25">
      <c r="A5302" t="s">
        <v>165</v>
      </c>
      <c r="B5302" t="s">
        <v>166</v>
      </c>
      <c r="C5302" t="s">
        <v>261</v>
      </c>
      <c r="D5302" t="s">
        <v>64</v>
      </c>
      <c r="E5302" t="s">
        <v>262</v>
      </c>
      <c r="F5302">
        <v>2010</v>
      </c>
      <c r="G5302" t="s">
        <v>169</v>
      </c>
      <c r="H5302" t="s">
        <v>170</v>
      </c>
      <c r="I5302" t="s">
        <v>7</v>
      </c>
      <c r="J5302">
        <v>62143</v>
      </c>
      <c r="K5302" t="s">
        <v>166</v>
      </c>
    </row>
    <row r="5303" spans="1:11" x14ac:dyDescent="0.25">
      <c r="A5303" t="s">
        <v>165</v>
      </c>
      <c r="B5303" t="s">
        <v>166</v>
      </c>
      <c r="C5303" t="s">
        <v>261</v>
      </c>
      <c r="D5303" t="s">
        <v>64</v>
      </c>
      <c r="E5303" t="s">
        <v>262</v>
      </c>
      <c r="F5303">
        <v>2011</v>
      </c>
      <c r="G5303" t="s">
        <v>169</v>
      </c>
      <c r="H5303" t="s">
        <v>170</v>
      </c>
      <c r="I5303" t="s">
        <v>7</v>
      </c>
      <c r="J5303">
        <v>62569</v>
      </c>
      <c r="K5303" t="s">
        <v>166</v>
      </c>
    </row>
    <row r="5304" spans="1:11" x14ac:dyDescent="0.25">
      <c r="A5304" t="s">
        <v>165</v>
      </c>
      <c r="B5304" t="s">
        <v>166</v>
      </c>
      <c r="C5304" t="s">
        <v>261</v>
      </c>
      <c r="D5304" t="s">
        <v>64</v>
      </c>
      <c r="E5304" t="s">
        <v>262</v>
      </c>
      <c r="F5304">
        <v>2012</v>
      </c>
      <c r="G5304" t="s">
        <v>169</v>
      </c>
      <c r="H5304" t="s">
        <v>170</v>
      </c>
      <c r="I5304" t="s">
        <v>7</v>
      </c>
      <c r="J5304">
        <v>61470</v>
      </c>
      <c r="K5304" t="s">
        <v>166</v>
      </c>
    </row>
    <row r="5305" spans="1:11" x14ac:dyDescent="0.25">
      <c r="A5305" t="s">
        <v>165</v>
      </c>
      <c r="B5305" t="s">
        <v>166</v>
      </c>
      <c r="C5305" t="s">
        <v>261</v>
      </c>
      <c r="D5305" t="s">
        <v>64</v>
      </c>
      <c r="E5305" t="s">
        <v>262</v>
      </c>
      <c r="F5305">
        <v>2013</v>
      </c>
      <c r="G5305" t="s">
        <v>169</v>
      </c>
      <c r="H5305" t="s">
        <v>170</v>
      </c>
      <c r="I5305" t="s">
        <v>7</v>
      </c>
      <c r="J5305">
        <v>58467</v>
      </c>
      <c r="K5305" t="s">
        <v>166</v>
      </c>
    </row>
    <row r="5306" spans="1:11" x14ac:dyDescent="0.25">
      <c r="A5306" t="s">
        <v>165</v>
      </c>
      <c r="B5306" t="s">
        <v>166</v>
      </c>
      <c r="C5306" t="s">
        <v>261</v>
      </c>
      <c r="D5306" t="s">
        <v>64</v>
      </c>
      <c r="E5306" t="s">
        <v>262</v>
      </c>
      <c r="F5306">
        <v>2014</v>
      </c>
      <c r="G5306" t="s">
        <v>169</v>
      </c>
      <c r="H5306" t="s">
        <v>170</v>
      </c>
      <c r="I5306" t="s">
        <v>7</v>
      </c>
      <c r="J5306">
        <v>55295</v>
      </c>
      <c r="K5306" t="s">
        <v>166</v>
      </c>
    </row>
    <row r="5307" spans="1:11" x14ac:dyDescent="0.25">
      <c r="A5307" t="s">
        <v>165</v>
      </c>
      <c r="B5307" t="s">
        <v>166</v>
      </c>
      <c r="C5307" t="s">
        <v>261</v>
      </c>
      <c r="D5307" t="s">
        <v>64</v>
      </c>
      <c r="E5307" t="s">
        <v>262</v>
      </c>
      <c r="F5307">
        <v>2015</v>
      </c>
      <c r="G5307" t="s">
        <v>169</v>
      </c>
      <c r="H5307" t="s">
        <v>170</v>
      </c>
      <c r="I5307" t="s">
        <v>7</v>
      </c>
      <c r="J5307">
        <v>55810</v>
      </c>
      <c r="K5307" t="s">
        <v>166</v>
      </c>
    </row>
    <row r="5308" spans="1:11" x14ac:dyDescent="0.25">
      <c r="A5308" t="s">
        <v>165</v>
      </c>
      <c r="B5308" t="s">
        <v>166</v>
      </c>
      <c r="C5308" t="s">
        <v>261</v>
      </c>
      <c r="D5308" t="s">
        <v>64</v>
      </c>
      <c r="E5308" t="s">
        <v>262</v>
      </c>
      <c r="F5308">
        <v>2016</v>
      </c>
      <c r="G5308" t="s">
        <v>169</v>
      </c>
      <c r="H5308" t="s">
        <v>170</v>
      </c>
      <c r="I5308" t="s">
        <v>7</v>
      </c>
      <c r="J5308">
        <v>51502</v>
      </c>
      <c r="K5308" t="s">
        <v>166</v>
      </c>
    </row>
    <row r="5309" spans="1:11" x14ac:dyDescent="0.25">
      <c r="A5309" t="s">
        <v>165</v>
      </c>
      <c r="B5309" t="s">
        <v>166</v>
      </c>
      <c r="C5309" t="s">
        <v>261</v>
      </c>
      <c r="D5309" t="s">
        <v>64</v>
      </c>
      <c r="E5309" t="s">
        <v>262</v>
      </c>
      <c r="F5309">
        <v>2017</v>
      </c>
      <c r="G5309" t="s">
        <v>169</v>
      </c>
      <c r="H5309" t="s">
        <v>170</v>
      </c>
      <c r="I5309" t="s">
        <v>7</v>
      </c>
      <c r="J5309">
        <v>50501</v>
      </c>
      <c r="K5309" t="s">
        <v>166</v>
      </c>
    </row>
    <row r="5310" spans="1:11" x14ac:dyDescent="0.25">
      <c r="A5310" t="s">
        <v>165</v>
      </c>
      <c r="B5310" t="s">
        <v>166</v>
      </c>
      <c r="C5310" t="s">
        <v>261</v>
      </c>
      <c r="D5310" t="s">
        <v>64</v>
      </c>
      <c r="E5310" t="s">
        <v>262</v>
      </c>
      <c r="F5310">
        <v>2018</v>
      </c>
      <c r="G5310" t="s">
        <v>169</v>
      </c>
      <c r="H5310" t="s">
        <v>170</v>
      </c>
      <c r="I5310" t="s">
        <v>7</v>
      </c>
      <c r="J5310">
        <v>53220</v>
      </c>
      <c r="K5310" t="s">
        <v>166</v>
      </c>
    </row>
    <row r="5311" spans="1:11" x14ac:dyDescent="0.25">
      <c r="A5311" t="s">
        <v>165</v>
      </c>
      <c r="B5311" t="s">
        <v>166</v>
      </c>
      <c r="C5311" t="s">
        <v>261</v>
      </c>
      <c r="D5311" t="s">
        <v>64</v>
      </c>
      <c r="E5311" t="s">
        <v>262</v>
      </c>
      <c r="F5311">
        <v>2019</v>
      </c>
      <c r="G5311" t="s">
        <v>169</v>
      </c>
      <c r="H5311" t="s">
        <v>170</v>
      </c>
      <c r="I5311" t="s">
        <v>7</v>
      </c>
      <c r="J5311">
        <v>53483</v>
      </c>
      <c r="K5311" t="s">
        <v>166</v>
      </c>
    </row>
    <row r="5312" spans="1:11" x14ac:dyDescent="0.25">
      <c r="A5312" t="s">
        <v>165</v>
      </c>
      <c r="B5312" t="s">
        <v>166</v>
      </c>
      <c r="C5312" t="s">
        <v>261</v>
      </c>
      <c r="D5312" t="s">
        <v>64</v>
      </c>
      <c r="E5312" t="s">
        <v>262</v>
      </c>
      <c r="F5312">
        <v>2020</v>
      </c>
      <c r="G5312" t="s">
        <v>169</v>
      </c>
      <c r="H5312" t="s">
        <v>170</v>
      </c>
      <c r="I5312" t="s">
        <v>7</v>
      </c>
      <c r="J5312">
        <v>62410</v>
      </c>
      <c r="K5312" t="s">
        <v>166</v>
      </c>
    </row>
    <row r="5313" spans="1:11" x14ac:dyDescent="0.25">
      <c r="A5313" t="s">
        <v>165</v>
      </c>
      <c r="B5313" t="s">
        <v>166</v>
      </c>
      <c r="C5313" t="s">
        <v>261</v>
      </c>
      <c r="D5313" t="s">
        <v>64</v>
      </c>
      <c r="E5313" t="s">
        <v>262</v>
      </c>
      <c r="F5313">
        <v>2021</v>
      </c>
      <c r="G5313" t="s">
        <v>169</v>
      </c>
      <c r="H5313" t="s">
        <v>170</v>
      </c>
      <c r="I5313" t="s">
        <v>7</v>
      </c>
      <c r="J5313">
        <v>61862</v>
      </c>
      <c r="K5313" t="s">
        <v>166</v>
      </c>
    </row>
    <row r="5314" spans="1:11" x14ac:dyDescent="0.25">
      <c r="A5314" t="s">
        <v>165</v>
      </c>
      <c r="B5314" t="s">
        <v>166</v>
      </c>
      <c r="C5314" t="s">
        <v>261</v>
      </c>
      <c r="D5314" t="s">
        <v>64</v>
      </c>
      <c r="E5314" t="s">
        <v>262</v>
      </c>
      <c r="F5314">
        <v>2022</v>
      </c>
      <c r="G5314" t="s">
        <v>169</v>
      </c>
      <c r="H5314" t="s">
        <v>170</v>
      </c>
      <c r="I5314" t="s">
        <v>7</v>
      </c>
      <c r="J5314">
        <v>75348</v>
      </c>
      <c r="K5314" t="s">
        <v>166</v>
      </c>
    </row>
    <row r="5315" spans="1:11" x14ac:dyDescent="0.25">
      <c r="A5315" t="s">
        <v>165</v>
      </c>
      <c r="B5315" t="s">
        <v>166</v>
      </c>
      <c r="C5315" t="s">
        <v>263</v>
      </c>
      <c r="D5315" t="s">
        <v>65</v>
      </c>
      <c r="E5315" t="s">
        <v>177</v>
      </c>
      <c r="F5315">
        <v>1929</v>
      </c>
      <c r="G5315" t="s">
        <v>169</v>
      </c>
      <c r="H5315" t="s">
        <v>170</v>
      </c>
      <c r="I5315" t="s">
        <v>7</v>
      </c>
      <c r="J5315">
        <v>16</v>
      </c>
      <c r="K5315" t="s">
        <v>166</v>
      </c>
    </row>
    <row r="5316" spans="1:11" x14ac:dyDescent="0.25">
      <c r="A5316" t="s">
        <v>165</v>
      </c>
      <c r="B5316" t="s">
        <v>166</v>
      </c>
      <c r="C5316" t="s">
        <v>263</v>
      </c>
      <c r="D5316" t="s">
        <v>65</v>
      </c>
      <c r="E5316" t="s">
        <v>177</v>
      </c>
      <c r="F5316">
        <v>1930</v>
      </c>
      <c r="G5316" t="s">
        <v>169</v>
      </c>
      <c r="H5316" t="s">
        <v>170</v>
      </c>
      <c r="I5316" t="s">
        <v>7</v>
      </c>
      <c r="J5316">
        <v>24</v>
      </c>
      <c r="K5316" t="s">
        <v>166</v>
      </c>
    </row>
    <row r="5317" spans="1:11" x14ac:dyDescent="0.25">
      <c r="A5317" t="s">
        <v>165</v>
      </c>
      <c r="B5317" t="s">
        <v>166</v>
      </c>
      <c r="C5317" t="s">
        <v>263</v>
      </c>
      <c r="D5317" t="s">
        <v>65</v>
      </c>
      <c r="E5317" t="s">
        <v>177</v>
      </c>
      <c r="F5317">
        <v>1931</v>
      </c>
      <c r="G5317" t="s">
        <v>169</v>
      </c>
      <c r="H5317" t="s">
        <v>170</v>
      </c>
      <c r="I5317" t="s">
        <v>7</v>
      </c>
      <c r="J5317">
        <v>38</v>
      </c>
      <c r="K5317" t="s">
        <v>166</v>
      </c>
    </row>
    <row r="5318" spans="1:11" x14ac:dyDescent="0.25">
      <c r="A5318" t="s">
        <v>165</v>
      </c>
      <c r="B5318" t="s">
        <v>166</v>
      </c>
      <c r="C5318" t="s">
        <v>263</v>
      </c>
      <c r="D5318" t="s">
        <v>65</v>
      </c>
      <c r="E5318" t="s">
        <v>177</v>
      </c>
      <c r="F5318">
        <v>1932</v>
      </c>
      <c r="G5318" t="s">
        <v>169</v>
      </c>
      <c r="H5318" t="s">
        <v>170</v>
      </c>
      <c r="I5318" t="s">
        <v>7</v>
      </c>
      <c r="J5318">
        <v>50</v>
      </c>
      <c r="K5318" t="s">
        <v>166</v>
      </c>
    </row>
    <row r="5319" spans="1:11" x14ac:dyDescent="0.25">
      <c r="A5319" t="s">
        <v>165</v>
      </c>
      <c r="B5319" t="s">
        <v>166</v>
      </c>
      <c r="C5319" t="s">
        <v>263</v>
      </c>
      <c r="D5319" t="s">
        <v>65</v>
      </c>
      <c r="E5319" t="s">
        <v>177</v>
      </c>
      <c r="F5319">
        <v>1933</v>
      </c>
      <c r="G5319" t="s">
        <v>169</v>
      </c>
      <c r="H5319" t="s">
        <v>170</v>
      </c>
      <c r="I5319" t="s">
        <v>7</v>
      </c>
      <c r="J5319">
        <v>46</v>
      </c>
      <c r="K5319" t="s">
        <v>166</v>
      </c>
    </row>
    <row r="5320" spans="1:11" x14ac:dyDescent="0.25">
      <c r="A5320" t="s">
        <v>165</v>
      </c>
      <c r="B5320" t="s">
        <v>166</v>
      </c>
      <c r="C5320" t="s">
        <v>263</v>
      </c>
      <c r="D5320" t="s">
        <v>65</v>
      </c>
      <c r="E5320" t="s">
        <v>177</v>
      </c>
      <c r="F5320">
        <v>1934</v>
      </c>
      <c r="G5320" t="s">
        <v>169</v>
      </c>
      <c r="H5320" t="s">
        <v>170</v>
      </c>
      <c r="I5320" t="s">
        <v>7</v>
      </c>
      <c r="J5320">
        <v>38</v>
      </c>
      <c r="K5320" t="s">
        <v>166</v>
      </c>
    </row>
    <row r="5321" spans="1:11" x14ac:dyDescent="0.25">
      <c r="A5321" t="s">
        <v>165</v>
      </c>
      <c r="B5321" t="s">
        <v>166</v>
      </c>
      <c r="C5321" t="s">
        <v>263</v>
      </c>
      <c r="D5321" t="s">
        <v>65</v>
      </c>
      <c r="E5321" t="s">
        <v>177</v>
      </c>
      <c r="F5321">
        <v>1935</v>
      </c>
      <c r="G5321" t="s">
        <v>169</v>
      </c>
      <c r="H5321" t="s">
        <v>170</v>
      </c>
      <c r="I5321" t="s">
        <v>7</v>
      </c>
      <c r="J5321">
        <v>35</v>
      </c>
      <c r="K5321" t="s">
        <v>166</v>
      </c>
    </row>
    <row r="5322" spans="1:11" x14ac:dyDescent="0.25">
      <c r="A5322" t="s">
        <v>165</v>
      </c>
      <c r="B5322" t="s">
        <v>166</v>
      </c>
      <c r="C5322" t="s">
        <v>263</v>
      </c>
      <c r="D5322" t="s">
        <v>65</v>
      </c>
      <c r="E5322" t="s">
        <v>177</v>
      </c>
      <c r="F5322">
        <v>1936</v>
      </c>
      <c r="G5322" t="s">
        <v>169</v>
      </c>
      <c r="H5322" t="s">
        <v>170</v>
      </c>
      <c r="I5322" t="s">
        <v>7</v>
      </c>
      <c r="J5322">
        <v>40</v>
      </c>
      <c r="K5322" t="s">
        <v>166</v>
      </c>
    </row>
    <row r="5323" spans="1:11" x14ac:dyDescent="0.25">
      <c r="A5323" t="s">
        <v>165</v>
      </c>
      <c r="B5323" t="s">
        <v>166</v>
      </c>
      <c r="C5323" t="s">
        <v>263</v>
      </c>
      <c r="D5323" t="s">
        <v>65</v>
      </c>
      <c r="E5323" t="s">
        <v>177</v>
      </c>
      <c r="F5323">
        <v>1937</v>
      </c>
      <c r="G5323" t="s">
        <v>169</v>
      </c>
      <c r="H5323" t="s">
        <v>170</v>
      </c>
      <c r="I5323" t="s">
        <v>7</v>
      </c>
      <c r="J5323">
        <v>42</v>
      </c>
      <c r="K5323" t="s">
        <v>166</v>
      </c>
    </row>
    <row r="5324" spans="1:11" x14ac:dyDescent="0.25">
      <c r="A5324" t="s">
        <v>165</v>
      </c>
      <c r="B5324" t="s">
        <v>166</v>
      </c>
      <c r="C5324" t="s">
        <v>263</v>
      </c>
      <c r="D5324" t="s">
        <v>65</v>
      </c>
      <c r="E5324" t="s">
        <v>177</v>
      </c>
      <c r="F5324">
        <v>1938</v>
      </c>
      <c r="G5324" t="s">
        <v>169</v>
      </c>
      <c r="H5324" t="s">
        <v>170</v>
      </c>
      <c r="I5324" t="s">
        <v>7</v>
      </c>
      <c r="J5324">
        <v>48</v>
      </c>
      <c r="K5324" t="s">
        <v>166</v>
      </c>
    </row>
    <row r="5325" spans="1:11" x14ac:dyDescent="0.25">
      <c r="A5325" t="s">
        <v>165</v>
      </c>
      <c r="B5325" t="s">
        <v>166</v>
      </c>
      <c r="C5325" t="s">
        <v>263</v>
      </c>
      <c r="D5325" t="s">
        <v>65</v>
      </c>
      <c r="E5325" t="s">
        <v>177</v>
      </c>
      <c r="F5325">
        <v>1939</v>
      </c>
      <c r="G5325" t="s">
        <v>169</v>
      </c>
      <c r="H5325" t="s">
        <v>170</v>
      </c>
      <c r="I5325" t="s">
        <v>7</v>
      </c>
      <c r="J5325">
        <v>52</v>
      </c>
      <c r="K5325" t="s">
        <v>166</v>
      </c>
    </row>
    <row r="5326" spans="1:11" x14ac:dyDescent="0.25">
      <c r="A5326" t="s">
        <v>165</v>
      </c>
      <c r="B5326" t="s">
        <v>166</v>
      </c>
      <c r="C5326" t="s">
        <v>263</v>
      </c>
      <c r="D5326" t="s">
        <v>65</v>
      </c>
      <c r="E5326" t="s">
        <v>177</v>
      </c>
      <c r="F5326">
        <v>1940</v>
      </c>
      <c r="G5326" t="s">
        <v>169</v>
      </c>
      <c r="H5326" t="s">
        <v>170</v>
      </c>
      <c r="I5326" t="s">
        <v>7</v>
      </c>
      <c r="J5326">
        <v>60</v>
      </c>
      <c r="K5326" t="s">
        <v>166</v>
      </c>
    </row>
    <row r="5327" spans="1:11" x14ac:dyDescent="0.25">
      <c r="A5327" t="s">
        <v>165</v>
      </c>
      <c r="B5327" t="s">
        <v>166</v>
      </c>
      <c r="C5327" t="s">
        <v>263</v>
      </c>
      <c r="D5327" t="s">
        <v>65</v>
      </c>
      <c r="E5327" t="s">
        <v>177</v>
      </c>
      <c r="F5327">
        <v>1941</v>
      </c>
      <c r="G5327" t="s">
        <v>169</v>
      </c>
      <c r="H5327" t="s">
        <v>170</v>
      </c>
      <c r="I5327" t="s">
        <v>7</v>
      </c>
      <c r="J5327">
        <v>70</v>
      </c>
      <c r="K5327" t="s">
        <v>166</v>
      </c>
    </row>
    <row r="5328" spans="1:11" x14ac:dyDescent="0.25">
      <c r="A5328" t="s">
        <v>165</v>
      </c>
      <c r="B5328" t="s">
        <v>166</v>
      </c>
      <c r="C5328" t="s">
        <v>263</v>
      </c>
      <c r="D5328" t="s">
        <v>65</v>
      </c>
      <c r="E5328" t="s">
        <v>177</v>
      </c>
      <c r="F5328">
        <v>1942</v>
      </c>
      <c r="G5328" t="s">
        <v>169</v>
      </c>
      <c r="H5328" t="s">
        <v>170</v>
      </c>
      <c r="I5328" t="s">
        <v>7</v>
      </c>
      <c r="J5328">
        <v>105</v>
      </c>
      <c r="K5328" t="s">
        <v>166</v>
      </c>
    </row>
    <row r="5329" spans="1:11" x14ac:dyDescent="0.25">
      <c r="A5329" t="s">
        <v>165</v>
      </c>
      <c r="B5329" t="s">
        <v>166</v>
      </c>
      <c r="C5329" t="s">
        <v>263</v>
      </c>
      <c r="D5329" t="s">
        <v>65</v>
      </c>
      <c r="E5329" t="s">
        <v>177</v>
      </c>
      <c r="F5329">
        <v>1943</v>
      </c>
      <c r="G5329" t="s">
        <v>169</v>
      </c>
      <c r="H5329" t="s">
        <v>170</v>
      </c>
      <c r="I5329" t="s">
        <v>7</v>
      </c>
      <c r="J5329">
        <v>172</v>
      </c>
      <c r="K5329" t="s">
        <v>166</v>
      </c>
    </row>
    <row r="5330" spans="1:11" x14ac:dyDescent="0.25">
      <c r="A5330" t="s">
        <v>165</v>
      </c>
      <c r="B5330" t="s">
        <v>166</v>
      </c>
      <c r="C5330" t="s">
        <v>263</v>
      </c>
      <c r="D5330" t="s">
        <v>65</v>
      </c>
      <c r="E5330" t="s">
        <v>177</v>
      </c>
      <c r="F5330">
        <v>1944</v>
      </c>
      <c r="G5330" t="s">
        <v>169</v>
      </c>
      <c r="H5330" t="s">
        <v>170</v>
      </c>
      <c r="I5330" t="s">
        <v>7</v>
      </c>
      <c r="J5330">
        <v>195</v>
      </c>
      <c r="K5330" t="s">
        <v>166</v>
      </c>
    </row>
    <row r="5331" spans="1:11" x14ac:dyDescent="0.25">
      <c r="A5331" t="s">
        <v>165</v>
      </c>
      <c r="B5331" t="s">
        <v>166</v>
      </c>
      <c r="C5331" t="s">
        <v>263</v>
      </c>
      <c r="D5331" t="s">
        <v>65</v>
      </c>
      <c r="E5331" t="s">
        <v>177</v>
      </c>
      <c r="F5331">
        <v>1945</v>
      </c>
      <c r="G5331" t="s">
        <v>169</v>
      </c>
      <c r="H5331" t="s">
        <v>170</v>
      </c>
      <c r="I5331" t="s">
        <v>7</v>
      </c>
      <c r="J5331">
        <v>163</v>
      </c>
      <c r="K5331" t="s">
        <v>166</v>
      </c>
    </row>
    <row r="5332" spans="1:11" x14ac:dyDescent="0.25">
      <c r="A5332" t="s">
        <v>165</v>
      </c>
      <c r="B5332" t="s">
        <v>166</v>
      </c>
      <c r="C5332" t="s">
        <v>263</v>
      </c>
      <c r="D5332" t="s">
        <v>65</v>
      </c>
      <c r="E5332" t="s">
        <v>177</v>
      </c>
      <c r="F5332">
        <v>1946</v>
      </c>
      <c r="G5332" t="s">
        <v>169</v>
      </c>
      <c r="H5332" t="s">
        <v>170</v>
      </c>
      <c r="I5332" t="s">
        <v>7</v>
      </c>
      <c r="J5332">
        <v>132</v>
      </c>
      <c r="K5332" t="s">
        <v>166</v>
      </c>
    </row>
    <row r="5333" spans="1:11" x14ac:dyDescent="0.25">
      <c r="A5333" t="s">
        <v>165</v>
      </c>
      <c r="B5333" t="s">
        <v>166</v>
      </c>
      <c r="C5333" t="s">
        <v>263</v>
      </c>
      <c r="D5333" t="s">
        <v>65</v>
      </c>
      <c r="E5333" t="s">
        <v>177</v>
      </c>
      <c r="F5333">
        <v>1947</v>
      </c>
      <c r="G5333" t="s">
        <v>169</v>
      </c>
      <c r="H5333" t="s">
        <v>170</v>
      </c>
      <c r="I5333" t="s">
        <v>7</v>
      </c>
      <c r="J5333">
        <v>152</v>
      </c>
      <c r="K5333" t="s">
        <v>166</v>
      </c>
    </row>
    <row r="5334" spans="1:11" x14ac:dyDescent="0.25">
      <c r="A5334" t="s">
        <v>165</v>
      </c>
      <c r="B5334" t="s">
        <v>166</v>
      </c>
      <c r="C5334" t="s">
        <v>263</v>
      </c>
      <c r="D5334" t="s">
        <v>65</v>
      </c>
      <c r="E5334" t="s">
        <v>177</v>
      </c>
      <c r="F5334">
        <v>1948</v>
      </c>
      <c r="G5334" t="s">
        <v>169</v>
      </c>
      <c r="H5334" t="s">
        <v>170</v>
      </c>
      <c r="I5334" t="s">
        <v>7</v>
      </c>
      <c r="J5334">
        <v>243</v>
      </c>
      <c r="K5334" t="s">
        <v>166</v>
      </c>
    </row>
    <row r="5335" spans="1:11" x14ac:dyDescent="0.25">
      <c r="A5335" t="s">
        <v>165</v>
      </c>
      <c r="B5335" t="s">
        <v>166</v>
      </c>
      <c r="C5335" t="s">
        <v>263</v>
      </c>
      <c r="D5335" t="s">
        <v>65</v>
      </c>
      <c r="E5335" t="s">
        <v>177</v>
      </c>
      <c r="F5335">
        <v>1949</v>
      </c>
      <c r="G5335" t="s">
        <v>169</v>
      </c>
      <c r="H5335" t="s">
        <v>170</v>
      </c>
      <c r="I5335" t="s">
        <v>7</v>
      </c>
      <c r="J5335">
        <v>331</v>
      </c>
      <c r="K5335" t="s">
        <v>166</v>
      </c>
    </row>
    <row r="5336" spans="1:11" x14ac:dyDescent="0.25">
      <c r="A5336" t="s">
        <v>165</v>
      </c>
      <c r="B5336" t="s">
        <v>166</v>
      </c>
      <c r="C5336" t="s">
        <v>263</v>
      </c>
      <c r="D5336" t="s">
        <v>65</v>
      </c>
      <c r="E5336" t="s">
        <v>177</v>
      </c>
      <c r="F5336">
        <v>1950</v>
      </c>
      <c r="G5336" t="s">
        <v>169</v>
      </c>
      <c r="H5336" t="s">
        <v>170</v>
      </c>
      <c r="I5336" t="s">
        <v>7</v>
      </c>
      <c r="J5336">
        <v>517</v>
      </c>
      <c r="K5336" t="s">
        <v>166</v>
      </c>
    </row>
    <row r="5337" spans="1:11" x14ac:dyDescent="0.25">
      <c r="A5337" t="s">
        <v>165</v>
      </c>
      <c r="B5337" t="s">
        <v>166</v>
      </c>
      <c r="C5337" t="s">
        <v>263</v>
      </c>
      <c r="D5337" t="s">
        <v>65</v>
      </c>
      <c r="E5337" t="s">
        <v>177</v>
      </c>
      <c r="F5337">
        <v>1951</v>
      </c>
      <c r="G5337" t="s">
        <v>169</v>
      </c>
      <c r="H5337" t="s">
        <v>170</v>
      </c>
      <c r="I5337" t="s">
        <v>7</v>
      </c>
      <c r="J5337">
        <v>529</v>
      </c>
      <c r="K5337" t="s">
        <v>166</v>
      </c>
    </row>
    <row r="5338" spans="1:11" x14ac:dyDescent="0.25">
      <c r="A5338" t="s">
        <v>165</v>
      </c>
      <c r="B5338" t="s">
        <v>166</v>
      </c>
      <c r="C5338" t="s">
        <v>263</v>
      </c>
      <c r="D5338" t="s">
        <v>65</v>
      </c>
      <c r="E5338" t="s">
        <v>177</v>
      </c>
      <c r="F5338">
        <v>1952</v>
      </c>
      <c r="G5338" t="s">
        <v>169</v>
      </c>
      <c r="H5338" t="s">
        <v>170</v>
      </c>
      <c r="I5338" t="s">
        <v>7</v>
      </c>
      <c r="J5338">
        <v>476</v>
      </c>
      <c r="K5338" t="s">
        <v>166</v>
      </c>
    </row>
    <row r="5339" spans="1:11" x14ac:dyDescent="0.25">
      <c r="A5339" t="s">
        <v>165</v>
      </c>
      <c r="B5339" t="s">
        <v>166</v>
      </c>
      <c r="C5339" t="s">
        <v>263</v>
      </c>
      <c r="D5339" t="s">
        <v>65</v>
      </c>
      <c r="E5339" t="s">
        <v>177</v>
      </c>
      <c r="F5339">
        <v>1953</v>
      </c>
      <c r="G5339" t="s">
        <v>169</v>
      </c>
      <c r="H5339" t="s">
        <v>170</v>
      </c>
      <c r="I5339" t="s">
        <v>7</v>
      </c>
      <c r="J5339">
        <v>370</v>
      </c>
      <c r="K5339" t="s">
        <v>166</v>
      </c>
    </row>
    <row r="5340" spans="1:11" x14ac:dyDescent="0.25">
      <c r="A5340" t="s">
        <v>165</v>
      </c>
      <c r="B5340" t="s">
        <v>166</v>
      </c>
      <c r="C5340" t="s">
        <v>263</v>
      </c>
      <c r="D5340" t="s">
        <v>65</v>
      </c>
      <c r="E5340" t="s">
        <v>177</v>
      </c>
      <c r="F5340">
        <v>1954</v>
      </c>
      <c r="G5340" t="s">
        <v>169</v>
      </c>
      <c r="H5340" t="s">
        <v>170</v>
      </c>
      <c r="I5340" t="s">
        <v>7</v>
      </c>
      <c r="J5340">
        <v>351</v>
      </c>
      <c r="K5340" t="s">
        <v>166</v>
      </c>
    </row>
    <row r="5341" spans="1:11" x14ac:dyDescent="0.25">
      <c r="A5341" t="s">
        <v>165</v>
      </c>
      <c r="B5341" t="s">
        <v>166</v>
      </c>
      <c r="C5341" t="s">
        <v>263</v>
      </c>
      <c r="D5341" t="s">
        <v>65</v>
      </c>
      <c r="E5341" t="s">
        <v>177</v>
      </c>
      <c r="F5341">
        <v>1955</v>
      </c>
      <c r="G5341" t="s">
        <v>169</v>
      </c>
      <c r="H5341" t="s">
        <v>170</v>
      </c>
      <c r="I5341" t="s">
        <v>7</v>
      </c>
      <c r="J5341">
        <v>439</v>
      </c>
      <c r="K5341" t="s">
        <v>166</v>
      </c>
    </row>
    <row r="5342" spans="1:11" x14ac:dyDescent="0.25">
      <c r="A5342" t="s">
        <v>165</v>
      </c>
      <c r="B5342" t="s">
        <v>166</v>
      </c>
      <c r="C5342" t="s">
        <v>263</v>
      </c>
      <c r="D5342" t="s">
        <v>65</v>
      </c>
      <c r="E5342" t="s">
        <v>177</v>
      </c>
      <c r="F5342">
        <v>1956</v>
      </c>
      <c r="G5342" t="s">
        <v>169</v>
      </c>
      <c r="H5342" t="s">
        <v>170</v>
      </c>
      <c r="I5342" t="s">
        <v>7</v>
      </c>
      <c r="J5342">
        <v>609</v>
      </c>
      <c r="K5342" t="s">
        <v>166</v>
      </c>
    </row>
    <row r="5343" spans="1:11" x14ac:dyDescent="0.25">
      <c r="A5343" t="s">
        <v>165</v>
      </c>
      <c r="B5343" t="s">
        <v>166</v>
      </c>
      <c r="C5343" t="s">
        <v>263</v>
      </c>
      <c r="D5343" t="s">
        <v>65</v>
      </c>
      <c r="E5343" t="s">
        <v>177</v>
      </c>
      <c r="F5343">
        <v>1957</v>
      </c>
      <c r="G5343" t="s">
        <v>169</v>
      </c>
      <c r="H5343" t="s">
        <v>170</v>
      </c>
      <c r="I5343" t="s">
        <v>7</v>
      </c>
      <c r="J5343">
        <v>861</v>
      </c>
      <c r="K5343" t="s">
        <v>166</v>
      </c>
    </row>
    <row r="5344" spans="1:11" x14ac:dyDescent="0.25">
      <c r="A5344" t="s">
        <v>165</v>
      </c>
      <c r="B5344" t="s">
        <v>166</v>
      </c>
      <c r="C5344" t="s">
        <v>263</v>
      </c>
      <c r="D5344" t="s">
        <v>65</v>
      </c>
      <c r="E5344" t="s">
        <v>177</v>
      </c>
      <c r="F5344">
        <v>1958</v>
      </c>
      <c r="G5344" t="s">
        <v>169</v>
      </c>
      <c r="H5344" t="s">
        <v>170</v>
      </c>
      <c r="I5344" t="s">
        <v>7</v>
      </c>
      <c r="J5344">
        <v>1123</v>
      </c>
      <c r="K5344" t="s">
        <v>166</v>
      </c>
    </row>
    <row r="5345" spans="1:11" x14ac:dyDescent="0.25">
      <c r="A5345" t="s">
        <v>165</v>
      </c>
      <c r="B5345" t="s">
        <v>166</v>
      </c>
      <c r="C5345" t="s">
        <v>263</v>
      </c>
      <c r="D5345" t="s">
        <v>65</v>
      </c>
      <c r="E5345" t="s">
        <v>177</v>
      </c>
      <c r="F5345">
        <v>1959</v>
      </c>
      <c r="G5345" t="s">
        <v>169</v>
      </c>
      <c r="H5345" t="s">
        <v>170</v>
      </c>
      <c r="I5345" t="s">
        <v>7</v>
      </c>
      <c r="J5345">
        <v>1137</v>
      </c>
      <c r="K5345" t="s">
        <v>166</v>
      </c>
    </row>
    <row r="5346" spans="1:11" x14ac:dyDescent="0.25">
      <c r="A5346" t="s">
        <v>165</v>
      </c>
      <c r="B5346" t="s">
        <v>166</v>
      </c>
      <c r="C5346" t="s">
        <v>263</v>
      </c>
      <c r="D5346" t="s">
        <v>65</v>
      </c>
      <c r="E5346" t="s">
        <v>177</v>
      </c>
      <c r="F5346">
        <v>1960</v>
      </c>
      <c r="G5346" t="s">
        <v>169</v>
      </c>
      <c r="H5346" t="s">
        <v>170</v>
      </c>
      <c r="I5346" t="s">
        <v>7</v>
      </c>
      <c r="J5346">
        <v>1695</v>
      </c>
      <c r="K5346" t="s">
        <v>166</v>
      </c>
    </row>
    <row r="5347" spans="1:11" x14ac:dyDescent="0.25">
      <c r="A5347" t="s">
        <v>165</v>
      </c>
      <c r="B5347" t="s">
        <v>166</v>
      </c>
      <c r="C5347" t="s">
        <v>263</v>
      </c>
      <c r="D5347" t="s">
        <v>65</v>
      </c>
      <c r="E5347" t="s">
        <v>177</v>
      </c>
      <c r="F5347">
        <v>1961</v>
      </c>
      <c r="G5347" t="s">
        <v>169</v>
      </c>
      <c r="H5347" t="s">
        <v>170</v>
      </c>
      <c r="I5347" t="s">
        <v>7</v>
      </c>
      <c r="J5347">
        <v>2069</v>
      </c>
      <c r="K5347" t="s">
        <v>166</v>
      </c>
    </row>
    <row r="5348" spans="1:11" x14ac:dyDescent="0.25">
      <c r="A5348" t="s">
        <v>165</v>
      </c>
      <c r="B5348" t="s">
        <v>166</v>
      </c>
      <c r="C5348" t="s">
        <v>263</v>
      </c>
      <c r="D5348" t="s">
        <v>65</v>
      </c>
      <c r="E5348" t="s">
        <v>177</v>
      </c>
      <c r="F5348">
        <v>1962</v>
      </c>
      <c r="G5348" t="s">
        <v>169</v>
      </c>
      <c r="H5348" t="s">
        <v>170</v>
      </c>
      <c r="I5348" t="s">
        <v>7</v>
      </c>
      <c r="J5348">
        <v>2920</v>
      </c>
      <c r="K5348" t="s">
        <v>166</v>
      </c>
    </row>
    <row r="5349" spans="1:11" x14ac:dyDescent="0.25">
      <c r="A5349" t="s">
        <v>165</v>
      </c>
      <c r="B5349" t="s">
        <v>166</v>
      </c>
      <c r="C5349" t="s">
        <v>263</v>
      </c>
      <c r="D5349" t="s">
        <v>65</v>
      </c>
      <c r="E5349" t="s">
        <v>177</v>
      </c>
      <c r="F5349">
        <v>1963</v>
      </c>
      <c r="G5349" t="s">
        <v>169</v>
      </c>
      <c r="H5349" t="s">
        <v>170</v>
      </c>
      <c r="I5349" t="s">
        <v>7</v>
      </c>
      <c r="J5349">
        <v>4478</v>
      </c>
      <c r="K5349" t="s">
        <v>166</v>
      </c>
    </row>
    <row r="5350" spans="1:11" x14ac:dyDescent="0.25">
      <c r="A5350" t="s">
        <v>165</v>
      </c>
      <c r="B5350" t="s">
        <v>166</v>
      </c>
      <c r="C5350" t="s">
        <v>263</v>
      </c>
      <c r="D5350" t="s">
        <v>65</v>
      </c>
      <c r="E5350" t="s">
        <v>177</v>
      </c>
      <c r="F5350">
        <v>1964</v>
      </c>
      <c r="G5350" t="s">
        <v>169</v>
      </c>
      <c r="H5350" t="s">
        <v>170</v>
      </c>
      <c r="I5350" t="s">
        <v>7</v>
      </c>
      <c r="J5350">
        <v>5664</v>
      </c>
      <c r="K5350" t="s">
        <v>166</v>
      </c>
    </row>
    <row r="5351" spans="1:11" x14ac:dyDescent="0.25">
      <c r="A5351" t="s">
        <v>165</v>
      </c>
      <c r="B5351" t="s">
        <v>166</v>
      </c>
      <c r="C5351" t="s">
        <v>263</v>
      </c>
      <c r="D5351" t="s">
        <v>65</v>
      </c>
      <c r="E5351" t="s">
        <v>177</v>
      </c>
      <c r="F5351">
        <v>1965</v>
      </c>
      <c r="G5351" t="s">
        <v>169</v>
      </c>
      <c r="H5351" t="s">
        <v>170</v>
      </c>
      <c r="I5351" t="s">
        <v>7</v>
      </c>
      <c r="J5351">
        <v>6762</v>
      </c>
      <c r="K5351" t="s">
        <v>166</v>
      </c>
    </row>
    <row r="5352" spans="1:11" x14ac:dyDescent="0.25">
      <c r="A5352" t="s">
        <v>165</v>
      </c>
      <c r="B5352" t="s">
        <v>166</v>
      </c>
      <c r="C5352" t="s">
        <v>263</v>
      </c>
      <c r="D5352" t="s">
        <v>65</v>
      </c>
      <c r="E5352" t="s">
        <v>177</v>
      </c>
      <c r="F5352">
        <v>1966</v>
      </c>
      <c r="G5352" t="s">
        <v>169</v>
      </c>
      <c r="H5352" t="s">
        <v>170</v>
      </c>
      <c r="I5352" t="s">
        <v>7</v>
      </c>
      <c r="J5352">
        <v>7935</v>
      </c>
      <c r="K5352" t="s">
        <v>166</v>
      </c>
    </row>
    <row r="5353" spans="1:11" x14ac:dyDescent="0.25">
      <c r="A5353" t="s">
        <v>165</v>
      </c>
      <c r="B5353" t="s">
        <v>166</v>
      </c>
      <c r="C5353" t="s">
        <v>263</v>
      </c>
      <c r="D5353" t="s">
        <v>65</v>
      </c>
      <c r="E5353" t="s">
        <v>177</v>
      </c>
      <c r="F5353">
        <v>1967</v>
      </c>
      <c r="G5353" t="s">
        <v>169</v>
      </c>
      <c r="H5353" t="s">
        <v>170</v>
      </c>
      <c r="I5353" t="s">
        <v>7</v>
      </c>
      <c r="J5353">
        <v>7789</v>
      </c>
      <c r="K5353" t="s">
        <v>166</v>
      </c>
    </row>
    <row r="5354" spans="1:11" x14ac:dyDescent="0.25">
      <c r="A5354" t="s">
        <v>165</v>
      </c>
      <c r="B5354" t="s">
        <v>166</v>
      </c>
      <c r="C5354" t="s">
        <v>263</v>
      </c>
      <c r="D5354" t="s">
        <v>65</v>
      </c>
      <c r="E5354" t="s">
        <v>177</v>
      </c>
      <c r="F5354">
        <v>1968</v>
      </c>
      <c r="G5354" t="s">
        <v>169</v>
      </c>
      <c r="H5354" t="s">
        <v>170</v>
      </c>
      <c r="I5354" t="s">
        <v>7</v>
      </c>
      <c r="J5354">
        <v>8606</v>
      </c>
      <c r="K5354" t="s">
        <v>166</v>
      </c>
    </row>
    <row r="5355" spans="1:11" x14ac:dyDescent="0.25">
      <c r="A5355" t="s">
        <v>165</v>
      </c>
      <c r="B5355" t="s">
        <v>166</v>
      </c>
      <c r="C5355" t="s">
        <v>263</v>
      </c>
      <c r="D5355" t="s">
        <v>65</v>
      </c>
      <c r="E5355" t="s">
        <v>177</v>
      </c>
      <c r="F5355">
        <v>1969</v>
      </c>
      <c r="G5355" t="s">
        <v>169</v>
      </c>
      <c r="H5355" t="s">
        <v>170</v>
      </c>
      <c r="I5355" t="s">
        <v>7</v>
      </c>
      <c r="J5355">
        <v>8823</v>
      </c>
      <c r="K5355" t="s">
        <v>166</v>
      </c>
    </row>
    <row r="5356" spans="1:11" x14ac:dyDescent="0.25">
      <c r="A5356" t="s">
        <v>165</v>
      </c>
      <c r="B5356" t="s">
        <v>166</v>
      </c>
      <c r="C5356" t="s">
        <v>263</v>
      </c>
      <c r="D5356" t="s">
        <v>65</v>
      </c>
      <c r="E5356" t="s">
        <v>177</v>
      </c>
      <c r="F5356">
        <v>1970</v>
      </c>
      <c r="G5356" t="s">
        <v>169</v>
      </c>
      <c r="H5356" t="s">
        <v>170</v>
      </c>
      <c r="I5356" t="s">
        <v>7</v>
      </c>
      <c r="J5356">
        <v>8765</v>
      </c>
      <c r="K5356" t="s">
        <v>166</v>
      </c>
    </row>
    <row r="5357" spans="1:11" x14ac:dyDescent="0.25">
      <c r="A5357" t="s">
        <v>165</v>
      </c>
      <c r="B5357" t="s">
        <v>166</v>
      </c>
      <c r="C5357" t="s">
        <v>263</v>
      </c>
      <c r="D5357" t="s">
        <v>65</v>
      </c>
      <c r="E5357" t="s">
        <v>177</v>
      </c>
      <c r="F5357">
        <v>1971</v>
      </c>
      <c r="G5357" t="s">
        <v>169</v>
      </c>
      <c r="H5357" t="s">
        <v>170</v>
      </c>
      <c r="I5357" t="s">
        <v>7</v>
      </c>
      <c r="J5357">
        <v>8855</v>
      </c>
      <c r="K5357" t="s">
        <v>166</v>
      </c>
    </row>
    <row r="5358" spans="1:11" x14ac:dyDescent="0.25">
      <c r="A5358" t="s">
        <v>165</v>
      </c>
      <c r="B5358" t="s">
        <v>166</v>
      </c>
      <c r="C5358" t="s">
        <v>263</v>
      </c>
      <c r="D5358" t="s">
        <v>65</v>
      </c>
      <c r="E5358" t="s">
        <v>177</v>
      </c>
      <c r="F5358">
        <v>1972</v>
      </c>
      <c r="G5358" t="s">
        <v>169</v>
      </c>
      <c r="H5358" t="s">
        <v>170</v>
      </c>
      <c r="I5358" t="s">
        <v>7</v>
      </c>
      <c r="J5358">
        <v>9229</v>
      </c>
      <c r="K5358" t="s">
        <v>166</v>
      </c>
    </row>
    <row r="5359" spans="1:11" x14ac:dyDescent="0.25">
      <c r="A5359" t="s">
        <v>165</v>
      </c>
      <c r="B5359" t="s">
        <v>166</v>
      </c>
      <c r="C5359" t="s">
        <v>263</v>
      </c>
      <c r="D5359" t="s">
        <v>65</v>
      </c>
      <c r="E5359" t="s">
        <v>177</v>
      </c>
      <c r="F5359">
        <v>1973</v>
      </c>
      <c r="G5359" t="s">
        <v>169</v>
      </c>
      <c r="H5359" t="s">
        <v>170</v>
      </c>
      <c r="I5359" t="s">
        <v>7</v>
      </c>
      <c r="J5359">
        <v>9634</v>
      </c>
      <c r="K5359" t="s">
        <v>166</v>
      </c>
    </row>
    <row r="5360" spans="1:11" x14ac:dyDescent="0.25">
      <c r="A5360" t="s">
        <v>165</v>
      </c>
      <c r="B5360" t="s">
        <v>166</v>
      </c>
      <c r="C5360" t="s">
        <v>263</v>
      </c>
      <c r="D5360" t="s">
        <v>65</v>
      </c>
      <c r="E5360" t="s">
        <v>177</v>
      </c>
      <c r="F5360">
        <v>1974</v>
      </c>
      <c r="G5360" t="s">
        <v>169</v>
      </c>
      <c r="H5360" t="s">
        <v>170</v>
      </c>
      <c r="I5360" t="s">
        <v>7</v>
      </c>
      <c r="J5360">
        <v>10361</v>
      </c>
      <c r="K5360" t="s">
        <v>166</v>
      </c>
    </row>
    <row r="5361" spans="1:11" x14ac:dyDescent="0.25">
      <c r="A5361" t="s">
        <v>165</v>
      </c>
      <c r="B5361" t="s">
        <v>166</v>
      </c>
      <c r="C5361" t="s">
        <v>263</v>
      </c>
      <c r="D5361" t="s">
        <v>65</v>
      </c>
      <c r="E5361" t="s">
        <v>177</v>
      </c>
      <c r="F5361">
        <v>1975</v>
      </c>
      <c r="G5361" t="s">
        <v>169</v>
      </c>
      <c r="H5361" t="s">
        <v>170</v>
      </c>
      <c r="I5361" t="s">
        <v>7</v>
      </c>
      <c r="J5361">
        <v>11491</v>
      </c>
      <c r="K5361" t="s">
        <v>166</v>
      </c>
    </row>
    <row r="5362" spans="1:11" x14ac:dyDescent="0.25">
      <c r="A5362" t="s">
        <v>165</v>
      </c>
      <c r="B5362" t="s">
        <v>166</v>
      </c>
      <c r="C5362" t="s">
        <v>263</v>
      </c>
      <c r="D5362" t="s">
        <v>65</v>
      </c>
      <c r="E5362" t="s">
        <v>177</v>
      </c>
      <c r="F5362">
        <v>1976</v>
      </c>
      <c r="G5362" t="s">
        <v>169</v>
      </c>
      <c r="H5362" t="s">
        <v>170</v>
      </c>
      <c r="I5362" t="s">
        <v>7</v>
      </c>
      <c r="J5362">
        <v>12726</v>
      </c>
      <c r="K5362" t="s">
        <v>166</v>
      </c>
    </row>
    <row r="5363" spans="1:11" x14ac:dyDescent="0.25">
      <c r="A5363" t="s">
        <v>165</v>
      </c>
      <c r="B5363" t="s">
        <v>166</v>
      </c>
      <c r="C5363" t="s">
        <v>263</v>
      </c>
      <c r="D5363" t="s">
        <v>65</v>
      </c>
      <c r="E5363" t="s">
        <v>177</v>
      </c>
      <c r="F5363">
        <v>1977</v>
      </c>
      <c r="G5363" t="s">
        <v>169</v>
      </c>
      <c r="H5363" t="s">
        <v>170</v>
      </c>
      <c r="I5363" t="s">
        <v>7</v>
      </c>
      <c r="J5363">
        <v>13990</v>
      </c>
      <c r="K5363" t="s">
        <v>166</v>
      </c>
    </row>
    <row r="5364" spans="1:11" x14ac:dyDescent="0.25">
      <c r="A5364" t="s">
        <v>165</v>
      </c>
      <c r="B5364" t="s">
        <v>166</v>
      </c>
      <c r="C5364" t="s">
        <v>263</v>
      </c>
      <c r="D5364" t="s">
        <v>65</v>
      </c>
      <c r="E5364" t="s">
        <v>177</v>
      </c>
      <c r="F5364">
        <v>1978</v>
      </c>
      <c r="G5364" t="s">
        <v>169</v>
      </c>
      <c r="H5364" t="s">
        <v>170</v>
      </c>
      <c r="I5364" t="s">
        <v>7</v>
      </c>
      <c r="J5364">
        <v>15894</v>
      </c>
      <c r="K5364" t="s">
        <v>166</v>
      </c>
    </row>
    <row r="5365" spans="1:11" x14ac:dyDescent="0.25">
      <c r="A5365" t="s">
        <v>165</v>
      </c>
      <c r="B5365" t="s">
        <v>166</v>
      </c>
      <c r="C5365" t="s">
        <v>263</v>
      </c>
      <c r="D5365" t="s">
        <v>65</v>
      </c>
      <c r="E5365" t="s">
        <v>177</v>
      </c>
      <c r="F5365">
        <v>1979</v>
      </c>
      <c r="G5365" t="s">
        <v>169</v>
      </c>
      <c r="H5365" t="s">
        <v>170</v>
      </c>
      <c r="I5365" t="s">
        <v>7</v>
      </c>
      <c r="J5365">
        <v>17920</v>
      </c>
      <c r="K5365" t="s">
        <v>166</v>
      </c>
    </row>
    <row r="5366" spans="1:11" x14ac:dyDescent="0.25">
      <c r="A5366" t="s">
        <v>165</v>
      </c>
      <c r="B5366" t="s">
        <v>166</v>
      </c>
      <c r="C5366" t="s">
        <v>263</v>
      </c>
      <c r="D5366" t="s">
        <v>65</v>
      </c>
      <c r="E5366" t="s">
        <v>177</v>
      </c>
      <c r="F5366">
        <v>1980</v>
      </c>
      <c r="G5366" t="s">
        <v>169</v>
      </c>
      <c r="H5366" t="s">
        <v>170</v>
      </c>
      <c r="I5366" t="s">
        <v>7</v>
      </c>
      <c r="J5366">
        <v>19788</v>
      </c>
      <c r="K5366" t="s">
        <v>166</v>
      </c>
    </row>
    <row r="5367" spans="1:11" x14ac:dyDescent="0.25">
      <c r="A5367" t="s">
        <v>165</v>
      </c>
      <c r="B5367" t="s">
        <v>166</v>
      </c>
      <c r="C5367" t="s">
        <v>263</v>
      </c>
      <c r="D5367" t="s">
        <v>65</v>
      </c>
      <c r="E5367" t="s">
        <v>177</v>
      </c>
      <c r="F5367">
        <v>1981</v>
      </c>
      <c r="G5367" t="s">
        <v>169</v>
      </c>
      <c r="H5367" t="s">
        <v>170</v>
      </c>
      <c r="I5367" t="s">
        <v>7</v>
      </c>
      <c r="J5367">
        <v>21150</v>
      </c>
      <c r="K5367" t="s">
        <v>166</v>
      </c>
    </row>
    <row r="5368" spans="1:11" x14ac:dyDescent="0.25">
      <c r="A5368" t="s">
        <v>165</v>
      </c>
      <c r="B5368" t="s">
        <v>166</v>
      </c>
      <c r="C5368" t="s">
        <v>263</v>
      </c>
      <c r="D5368" t="s">
        <v>65</v>
      </c>
      <c r="E5368" t="s">
        <v>177</v>
      </c>
      <c r="F5368">
        <v>1982</v>
      </c>
      <c r="G5368" t="s">
        <v>169</v>
      </c>
      <c r="H5368" t="s">
        <v>170</v>
      </c>
      <c r="I5368" t="s">
        <v>7</v>
      </c>
      <c r="J5368">
        <v>21125</v>
      </c>
      <c r="K5368" t="s">
        <v>166</v>
      </c>
    </row>
    <row r="5369" spans="1:11" x14ac:dyDescent="0.25">
      <c r="A5369" t="s">
        <v>165</v>
      </c>
      <c r="B5369" t="s">
        <v>166</v>
      </c>
      <c r="C5369" t="s">
        <v>263</v>
      </c>
      <c r="D5369" t="s">
        <v>65</v>
      </c>
      <c r="E5369" t="s">
        <v>177</v>
      </c>
      <c r="F5369">
        <v>1983</v>
      </c>
      <c r="G5369" t="s">
        <v>169</v>
      </c>
      <c r="H5369" t="s">
        <v>170</v>
      </c>
      <c r="I5369" t="s">
        <v>7</v>
      </c>
      <c r="J5369">
        <v>21577</v>
      </c>
      <c r="K5369" t="s">
        <v>166</v>
      </c>
    </row>
    <row r="5370" spans="1:11" x14ac:dyDescent="0.25">
      <c r="A5370" t="s">
        <v>165</v>
      </c>
      <c r="B5370" t="s">
        <v>166</v>
      </c>
      <c r="C5370" t="s">
        <v>263</v>
      </c>
      <c r="D5370" t="s">
        <v>65</v>
      </c>
      <c r="E5370" t="s">
        <v>177</v>
      </c>
      <c r="F5370">
        <v>1984</v>
      </c>
      <c r="G5370" t="s">
        <v>169</v>
      </c>
      <c r="H5370" t="s">
        <v>170</v>
      </c>
      <c r="I5370" t="s">
        <v>7</v>
      </c>
      <c r="J5370">
        <v>22817</v>
      </c>
      <c r="K5370" t="s">
        <v>166</v>
      </c>
    </row>
    <row r="5371" spans="1:11" x14ac:dyDescent="0.25">
      <c r="A5371" t="s">
        <v>165</v>
      </c>
      <c r="B5371" t="s">
        <v>166</v>
      </c>
      <c r="C5371" t="s">
        <v>263</v>
      </c>
      <c r="D5371" t="s">
        <v>65</v>
      </c>
      <c r="E5371" t="s">
        <v>177</v>
      </c>
      <c r="F5371">
        <v>1985</v>
      </c>
      <c r="G5371" t="s">
        <v>169</v>
      </c>
      <c r="H5371" t="s">
        <v>170</v>
      </c>
      <c r="I5371" t="s">
        <v>7</v>
      </c>
      <c r="J5371">
        <v>24624</v>
      </c>
      <c r="K5371" t="s">
        <v>166</v>
      </c>
    </row>
    <row r="5372" spans="1:11" x14ac:dyDescent="0.25">
      <c r="A5372" t="s">
        <v>165</v>
      </c>
      <c r="B5372" t="s">
        <v>166</v>
      </c>
      <c r="C5372" t="s">
        <v>263</v>
      </c>
      <c r="D5372" t="s">
        <v>65</v>
      </c>
      <c r="E5372" t="s">
        <v>177</v>
      </c>
      <c r="F5372">
        <v>1986</v>
      </c>
      <c r="G5372" t="s">
        <v>169</v>
      </c>
      <c r="H5372" t="s">
        <v>170</v>
      </c>
      <c r="I5372" t="s">
        <v>7</v>
      </c>
      <c r="J5372">
        <v>25672</v>
      </c>
      <c r="K5372" t="s">
        <v>166</v>
      </c>
    </row>
    <row r="5373" spans="1:11" x14ac:dyDescent="0.25">
      <c r="A5373" t="s">
        <v>165</v>
      </c>
      <c r="B5373" t="s">
        <v>166</v>
      </c>
      <c r="C5373" t="s">
        <v>263</v>
      </c>
      <c r="D5373" t="s">
        <v>65</v>
      </c>
      <c r="E5373" t="s">
        <v>177</v>
      </c>
      <c r="F5373">
        <v>1987</v>
      </c>
      <c r="G5373" t="s">
        <v>169</v>
      </c>
      <c r="H5373" t="s">
        <v>170</v>
      </c>
      <c r="I5373" t="s">
        <v>7</v>
      </c>
      <c r="J5373">
        <v>27426</v>
      </c>
      <c r="K5373" t="s">
        <v>166</v>
      </c>
    </row>
    <row r="5374" spans="1:11" x14ac:dyDescent="0.25">
      <c r="A5374" t="s">
        <v>165</v>
      </c>
      <c r="B5374" t="s">
        <v>166</v>
      </c>
      <c r="C5374" t="s">
        <v>263</v>
      </c>
      <c r="D5374" t="s">
        <v>65</v>
      </c>
      <c r="E5374" t="s">
        <v>177</v>
      </c>
      <c r="F5374">
        <v>1988</v>
      </c>
      <c r="G5374" t="s">
        <v>169</v>
      </c>
      <c r="H5374" t="s">
        <v>170</v>
      </c>
      <c r="I5374" t="s">
        <v>7</v>
      </c>
      <c r="J5374">
        <v>29565</v>
      </c>
      <c r="K5374" t="s">
        <v>166</v>
      </c>
    </row>
    <row r="5375" spans="1:11" x14ac:dyDescent="0.25">
      <c r="A5375" t="s">
        <v>165</v>
      </c>
      <c r="B5375" t="s">
        <v>166</v>
      </c>
      <c r="C5375" t="s">
        <v>263</v>
      </c>
      <c r="D5375" t="s">
        <v>65</v>
      </c>
      <c r="E5375" t="s">
        <v>177</v>
      </c>
      <c r="F5375">
        <v>1989</v>
      </c>
      <c r="G5375" t="s">
        <v>169</v>
      </c>
      <c r="H5375" t="s">
        <v>170</v>
      </c>
      <c r="I5375" t="s">
        <v>7</v>
      </c>
      <c r="J5375">
        <v>31935</v>
      </c>
      <c r="K5375" t="s">
        <v>166</v>
      </c>
    </row>
    <row r="5376" spans="1:11" x14ac:dyDescent="0.25">
      <c r="A5376" t="s">
        <v>165</v>
      </c>
      <c r="B5376" t="s">
        <v>166</v>
      </c>
      <c r="C5376" t="s">
        <v>263</v>
      </c>
      <c r="D5376" t="s">
        <v>65</v>
      </c>
      <c r="E5376" t="s">
        <v>177</v>
      </c>
      <c r="F5376">
        <v>1990</v>
      </c>
      <c r="G5376" t="s">
        <v>169</v>
      </c>
      <c r="H5376" t="s">
        <v>170</v>
      </c>
      <c r="I5376" t="s">
        <v>7</v>
      </c>
      <c r="J5376">
        <v>34831</v>
      </c>
      <c r="K5376" t="s">
        <v>166</v>
      </c>
    </row>
    <row r="5377" spans="1:11" x14ac:dyDescent="0.25">
      <c r="A5377" t="s">
        <v>165</v>
      </c>
      <c r="B5377" t="s">
        <v>166</v>
      </c>
      <c r="C5377" t="s">
        <v>263</v>
      </c>
      <c r="D5377" t="s">
        <v>65</v>
      </c>
      <c r="E5377" t="s">
        <v>177</v>
      </c>
      <c r="F5377">
        <v>1991</v>
      </c>
      <c r="G5377" t="s">
        <v>169</v>
      </c>
      <c r="H5377" t="s">
        <v>170</v>
      </c>
      <c r="I5377" t="s">
        <v>7</v>
      </c>
      <c r="J5377">
        <v>37442</v>
      </c>
      <c r="K5377" t="s">
        <v>166</v>
      </c>
    </row>
    <row r="5378" spans="1:11" x14ac:dyDescent="0.25">
      <c r="A5378" t="s">
        <v>165</v>
      </c>
      <c r="B5378" t="s">
        <v>166</v>
      </c>
      <c r="C5378" t="s">
        <v>263</v>
      </c>
      <c r="D5378" t="s">
        <v>65</v>
      </c>
      <c r="E5378" t="s">
        <v>177</v>
      </c>
      <c r="F5378">
        <v>1992</v>
      </c>
      <c r="G5378" t="s">
        <v>169</v>
      </c>
      <c r="H5378" t="s">
        <v>170</v>
      </c>
      <c r="I5378" t="s">
        <v>7</v>
      </c>
      <c r="J5378">
        <v>38910</v>
      </c>
      <c r="K5378" t="s">
        <v>166</v>
      </c>
    </row>
    <row r="5379" spans="1:11" x14ac:dyDescent="0.25">
      <c r="A5379" t="s">
        <v>165</v>
      </c>
      <c r="B5379" t="s">
        <v>166</v>
      </c>
      <c r="C5379" t="s">
        <v>263</v>
      </c>
      <c r="D5379" t="s">
        <v>65</v>
      </c>
      <c r="E5379" t="s">
        <v>177</v>
      </c>
      <c r="F5379">
        <v>1993</v>
      </c>
      <c r="G5379" t="s">
        <v>169</v>
      </c>
      <c r="H5379" t="s">
        <v>170</v>
      </c>
      <c r="I5379" t="s">
        <v>7</v>
      </c>
      <c r="J5379">
        <v>40368</v>
      </c>
      <c r="K5379" t="s">
        <v>166</v>
      </c>
    </row>
    <row r="5380" spans="1:11" x14ac:dyDescent="0.25">
      <c r="A5380" t="s">
        <v>165</v>
      </c>
      <c r="B5380" t="s">
        <v>166</v>
      </c>
      <c r="C5380" t="s">
        <v>263</v>
      </c>
      <c r="D5380" t="s">
        <v>65</v>
      </c>
      <c r="E5380" t="s">
        <v>177</v>
      </c>
      <c r="F5380">
        <v>1994</v>
      </c>
      <c r="G5380" t="s">
        <v>169</v>
      </c>
      <c r="H5380" t="s">
        <v>170</v>
      </c>
      <c r="I5380" t="s">
        <v>7</v>
      </c>
      <c r="J5380">
        <v>41875</v>
      </c>
      <c r="K5380" t="s">
        <v>166</v>
      </c>
    </row>
    <row r="5381" spans="1:11" x14ac:dyDescent="0.25">
      <c r="A5381" t="s">
        <v>165</v>
      </c>
      <c r="B5381" t="s">
        <v>166</v>
      </c>
      <c r="C5381" t="s">
        <v>263</v>
      </c>
      <c r="D5381" t="s">
        <v>65</v>
      </c>
      <c r="E5381" t="s">
        <v>177</v>
      </c>
      <c r="F5381">
        <v>1995</v>
      </c>
      <c r="G5381" t="s">
        <v>169</v>
      </c>
      <c r="H5381" t="s">
        <v>170</v>
      </c>
      <c r="I5381" t="s">
        <v>7</v>
      </c>
      <c r="J5381">
        <v>43351</v>
      </c>
      <c r="K5381" t="s">
        <v>166</v>
      </c>
    </row>
    <row r="5382" spans="1:11" x14ac:dyDescent="0.25">
      <c r="A5382" t="s">
        <v>165</v>
      </c>
      <c r="B5382" t="s">
        <v>166</v>
      </c>
      <c r="C5382" t="s">
        <v>263</v>
      </c>
      <c r="D5382" t="s">
        <v>65</v>
      </c>
      <c r="E5382" t="s">
        <v>177</v>
      </c>
      <c r="F5382">
        <v>1996</v>
      </c>
      <c r="G5382" t="s">
        <v>169</v>
      </c>
      <c r="H5382" t="s">
        <v>170</v>
      </c>
      <c r="I5382" t="s">
        <v>7</v>
      </c>
      <c r="J5382">
        <v>43798</v>
      </c>
      <c r="K5382" t="s">
        <v>166</v>
      </c>
    </row>
    <row r="5383" spans="1:11" x14ac:dyDescent="0.25">
      <c r="A5383" t="s">
        <v>165</v>
      </c>
      <c r="B5383" t="s">
        <v>166</v>
      </c>
      <c r="C5383" t="s">
        <v>263</v>
      </c>
      <c r="D5383" t="s">
        <v>65</v>
      </c>
      <c r="E5383" t="s">
        <v>177</v>
      </c>
      <c r="F5383">
        <v>1997</v>
      </c>
      <c r="G5383" t="s">
        <v>169</v>
      </c>
      <c r="H5383" t="s">
        <v>170</v>
      </c>
      <c r="I5383" t="s">
        <v>7</v>
      </c>
      <c r="J5383">
        <v>44866</v>
      </c>
      <c r="K5383" t="s">
        <v>166</v>
      </c>
    </row>
    <row r="5384" spans="1:11" x14ac:dyDescent="0.25">
      <c r="A5384" t="s">
        <v>165</v>
      </c>
      <c r="B5384" t="s">
        <v>166</v>
      </c>
      <c r="C5384" t="s">
        <v>263</v>
      </c>
      <c r="D5384" t="s">
        <v>65</v>
      </c>
      <c r="E5384" t="s">
        <v>177</v>
      </c>
      <c r="F5384">
        <v>1998</v>
      </c>
      <c r="G5384" t="s">
        <v>169</v>
      </c>
      <c r="H5384" t="s">
        <v>170</v>
      </c>
      <c r="I5384" t="s">
        <v>7</v>
      </c>
      <c r="J5384">
        <v>47471</v>
      </c>
      <c r="K5384" t="s">
        <v>166</v>
      </c>
    </row>
    <row r="5385" spans="1:11" x14ac:dyDescent="0.25">
      <c r="A5385" t="s">
        <v>165</v>
      </c>
      <c r="B5385" t="s">
        <v>166</v>
      </c>
      <c r="C5385" t="s">
        <v>263</v>
      </c>
      <c r="D5385" t="s">
        <v>65</v>
      </c>
      <c r="E5385" t="s">
        <v>177</v>
      </c>
      <c r="F5385">
        <v>1999</v>
      </c>
      <c r="G5385" t="s">
        <v>169</v>
      </c>
      <c r="H5385" t="s">
        <v>170</v>
      </c>
      <c r="I5385" t="s">
        <v>7</v>
      </c>
      <c r="J5385">
        <v>50742</v>
      </c>
      <c r="K5385" t="s">
        <v>166</v>
      </c>
    </row>
    <row r="5386" spans="1:11" x14ac:dyDescent="0.25">
      <c r="A5386" t="s">
        <v>165</v>
      </c>
      <c r="B5386" t="s">
        <v>166</v>
      </c>
      <c r="C5386" t="s">
        <v>263</v>
      </c>
      <c r="D5386" t="s">
        <v>65</v>
      </c>
      <c r="E5386" t="s">
        <v>177</v>
      </c>
      <c r="F5386">
        <v>2000</v>
      </c>
      <c r="G5386" t="s">
        <v>169</v>
      </c>
      <c r="H5386" t="s">
        <v>170</v>
      </c>
      <c r="I5386" t="s">
        <v>7</v>
      </c>
      <c r="J5386">
        <v>54784</v>
      </c>
      <c r="K5386" t="s">
        <v>166</v>
      </c>
    </row>
    <row r="5387" spans="1:11" x14ac:dyDescent="0.25">
      <c r="A5387" t="s">
        <v>165</v>
      </c>
      <c r="B5387" t="s">
        <v>166</v>
      </c>
      <c r="C5387" t="s">
        <v>263</v>
      </c>
      <c r="D5387" t="s">
        <v>65</v>
      </c>
      <c r="E5387" t="s">
        <v>177</v>
      </c>
      <c r="F5387">
        <v>2001</v>
      </c>
      <c r="G5387" t="s">
        <v>169</v>
      </c>
      <c r="H5387" t="s">
        <v>170</v>
      </c>
      <c r="I5387" t="s">
        <v>7</v>
      </c>
      <c r="J5387">
        <v>58090</v>
      </c>
      <c r="K5387" t="s">
        <v>166</v>
      </c>
    </row>
    <row r="5388" spans="1:11" x14ac:dyDescent="0.25">
      <c r="A5388" t="s">
        <v>165</v>
      </c>
      <c r="B5388" t="s">
        <v>166</v>
      </c>
      <c r="C5388" t="s">
        <v>263</v>
      </c>
      <c r="D5388" t="s">
        <v>65</v>
      </c>
      <c r="E5388" t="s">
        <v>177</v>
      </c>
      <c r="F5388">
        <v>2002</v>
      </c>
      <c r="G5388" t="s">
        <v>169</v>
      </c>
      <c r="H5388" t="s">
        <v>170</v>
      </c>
      <c r="I5388" t="s">
        <v>7</v>
      </c>
      <c r="J5388">
        <v>59834</v>
      </c>
      <c r="K5388" t="s">
        <v>166</v>
      </c>
    </row>
    <row r="5389" spans="1:11" x14ac:dyDescent="0.25">
      <c r="A5389" t="s">
        <v>165</v>
      </c>
      <c r="B5389" t="s">
        <v>166</v>
      </c>
      <c r="C5389" t="s">
        <v>263</v>
      </c>
      <c r="D5389" t="s">
        <v>65</v>
      </c>
      <c r="E5389" t="s">
        <v>177</v>
      </c>
      <c r="F5389">
        <v>2003</v>
      </c>
      <c r="G5389" t="s">
        <v>169</v>
      </c>
      <c r="H5389" t="s">
        <v>170</v>
      </c>
      <c r="I5389" t="s">
        <v>7</v>
      </c>
      <c r="J5389">
        <v>62463</v>
      </c>
      <c r="K5389" t="s">
        <v>166</v>
      </c>
    </row>
    <row r="5390" spans="1:11" x14ac:dyDescent="0.25">
      <c r="A5390" t="s">
        <v>165</v>
      </c>
      <c r="B5390" t="s">
        <v>166</v>
      </c>
      <c r="C5390" t="s">
        <v>263</v>
      </c>
      <c r="D5390" t="s">
        <v>65</v>
      </c>
      <c r="E5390" t="s">
        <v>177</v>
      </c>
      <c r="F5390">
        <v>2004</v>
      </c>
      <c r="G5390" t="s">
        <v>169</v>
      </c>
      <c r="H5390" t="s">
        <v>170</v>
      </c>
      <c r="I5390" t="s">
        <v>7</v>
      </c>
      <c r="J5390">
        <v>64503</v>
      </c>
      <c r="K5390" t="s">
        <v>166</v>
      </c>
    </row>
    <row r="5391" spans="1:11" x14ac:dyDescent="0.25">
      <c r="A5391" t="s">
        <v>165</v>
      </c>
      <c r="B5391" t="s">
        <v>166</v>
      </c>
      <c r="C5391" t="s">
        <v>263</v>
      </c>
      <c r="D5391" t="s">
        <v>65</v>
      </c>
      <c r="E5391" t="s">
        <v>177</v>
      </c>
      <c r="F5391">
        <v>2005</v>
      </c>
      <c r="G5391" t="s">
        <v>169</v>
      </c>
      <c r="H5391" t="s">
        <v>170</v>
      </c>
      <c r="I5391" t="s">
        <v>7</v>
      </c>
      <c r="J5391">
        <v>67276</v>
      </c>
      <c r="K5391" t="s">
        <v>166</v>
      </c>
    </row>
    <row r="5392" spans="1:11" x14ac:dyDescent="0.25">
      <c r="A5392" t="s">
        <v>165</v>
      </c>
      <c r="B5392" t="s">
        <v>166</v>
      </c>
      <c r="C5392" t="s">
        <v>263</v>
      </c>
      <c r="D5392" t="s">
        <v>65</v>
      </c>
      <c r="E5392" t="s">
        <v>177</v>
      </c>
      <c r="F5392">
        <v>2006</v>
      </c>
      <c r="G5392" t="s">
        <v>169</v>
      </c>
      <c r="H5392" t="s">
        <v>170</v>
      </c>
      <c r="I5392" t="s">
        <v>7</v>
      </c>
      <c r="J5392">
        <v>69227</v>
      </c>
      <c r="K5392" t="s">
        <v>166</v>
      </c>
    </row>
    <row r="5393" spans="1:11" x14ac:dyDescent="0.25">
      <c r="A5393" t="s">
        <v>165</v>
      </c>
      <c r="B5393" t="s">
        <v>166</v>
      </c>
      <c r="C5393" t="s">
        <v>263</v>
      </c>
      <c r="D5393" t="s">
        <v>65</v>
      </c>
      <c r="E5393" t="s">
        <v>177</v>
      </c>
      <c r="F5393">
        <v>2007</v>
      </c>
      <c r="G5393" t="s">
        <v>169</v>
      </c>
      <c r="H5393" t="s">
        <v>170</v>
      </c>
      <c r="I5393" t="s">
        <v>7</v>
      </c>
      <c r="J5393">
        <v>71403</v>
      </c>
      <c r="K5393" t="s">
        <v>166</v>
      </c>
    </row>
    <row r="5394" spans="1:11" x14ac:dyDescent="0.25">
      <c r="A5394" t="s">
        <v>165</v>
      </c>
      <c r="B5394" t="s">
        <v>166</v>
      </c>
      <c r="C5394" t="s">
        <v>263</v>
      </c>
      <c r="D5394" t="s">
        <v>65</v>
      </c>
      <c r="E5394" t="s">
        <v>177</v>
      </c>
      <c r="F5394">
        <v>2008</v>
      </c>
      <c r="G5394" t="s">
        <v>169</v>
      </c>
      <c r="H5394" t="s">
        <v>170</v>
      </c>
      <c r="I5394" t="s">
        <v>7</v>
      </c>
      <c r="J5394">
        <v>75659</v>
      </c>
      <c r="K5394" t="s">
        <v>166</v>
      </c>
    </row>
    <row r="5395" spans="1:11" x14ac:dyDescent="0.25">
      <c r="A5395" t="s">
        <v>165</v>
      </c>
      <c r="B5395" t="s">
        <v>166</v>
      </c>
      <c r="C5395" t="s">
        <v>263</v>
      </c>
      <c r="D5395" t="s">
        <v>65</v>
      </c>
      <c r="E5395" t="s">
        <v>177</v>
      </c>
      <c r="F5395">
        <v>2009</v>
      </c>
      <c r="G5395" t="s">
        <v>169</v>
      </c>
      <c r="H5395" t="s">
        <v>170</v>
      </c>
      <c r="I5395" t="s">
        <v>7</v>
      </c>
      <c r="J5395">
        <v>79548</v>
      </c>
      <c r="K5395" t="s">
        <v>166</v>
      </c>
    </row>
    <row r="5396" spans="1:11" x14ac:dyDescent="0.25">
      <c r="A5396" t="s">
        <v>165</v>
      </c>
      <c r="B5396" t="s">
        <v>166</v>
      </c>
      <c r="C5396" t="s">
        <v>263</v>
      </c>
      <c r="D5396" t="s">
        <v>65</v>
      </c>
      <c r="E5396" t="s">
        <v>177</v>
      </c>
      <c r="F5396">
        <v>2010</v>
      </c>
      <c r="G5396" t="s">
        <v>169</v>
      </c>
      <c r="H5396" t="s">
        <v>170</v>
      </c>
      <c r="I5396" t="s">
        <v>7</v>
      </c>
      <c r="J5396">
        <v>85909</v>
      </c>
      <c r="K5396" t="s">
        <v>166</v>
      </c>
    </row>
    <row r="5397" spans="1:11" x14ac:dyDescent="0.25">
      <c r="A5397" t="s">
        <v>165</v>
      </c>
      <c r="B5397" t="s">
        <v>166</v>
      </c>
      <c r="C5397" t="s">
        <v>263</v>
      </c>
      <c r="D5397" t="s">
        <v>65</v>
      </c>
      <c r="E5397" t="s">
        <v>177</v>
      </c>
      <c r="F5397">
        <v>2011</v>
      </c>
      <c r="G5397" t="s">
        <v>169</v>
      </c>
      <c r="H5397" t="s">
        <v>170</v>
      </c>
      <c r="I5397" t="s">
        <v>7</v>
      </c>
      <c r="J5397">
        <v>88493</v>
      </c>
      <c r="K5397" t="s">
        <v>166</v>
      </c>
    </row>
    <row r="5398" spans="1:11" x14ac:dyDescent="0.25">
      <c r="A5398" t="s">
        <v>165</v>
      </c>
      <c r="B5398" t="s">
        <v>166</v>
      </c>
      <c r="C5398" t="s">
        <v>263</v>
      </c>
      <c r="D5398" t="s">
        <v>65</v>
      </c>
      <c r="E5398" t="s">
        <v>177</v>
      </c>
      <c r="F5398">
        <v>2012</v>
      </c>
      <c r="G5398" t="s">
        <v>169</v>
      </c>
      <c r="H5398" t="s">
        <v>170</v>
      </c>
      <c r="I5398" t="s">
        <v>7</v>
      </c>
      <c r="J5398">
        <v>90241</v>
      </c>
      <c r="K5398" t="s">
        <v>166</v>
      </c>
    </row>
    <row r="5399" spans="1:11" x14ac:dyDescent="0.25">
      <c r="A5399" t="s">
        <v>165</v>
      </c>
      <c r="B5399" t="s">
        <v>166</v>
      </c>
      <c r="C5399" t="s">
        <v>263</v>
      </c>
      <c r="D5399" t="s">
        <v>65</v>
      </c>
      <c r="E5399" t="s">
        <v>177</v>
      </c>
      <c r="F5399">
        <v>2013</v>
      </c>
      <c r="G5399" t="s">
        <v>169</v>
      </c>
      <c r="H5399" t="s">
        <v>170</v>
      </c>
      <c r="I5399" t="s">
        <v>7</v>
      </c>
      <c r="J5399">
        <v>89040</v>
      </c>
      <c r="K5399" t="s">
        <v>166</v>
      </c>
    </row>
    <row r="5400" spans="1:11" x14ac:dyDescent="0.25">
      <c r="A5400" t="s">
        <v>165</v>
      </c>
      <c r="B5400" t="s">
        <v>166</v>
      </c>
      <c r="C5400" t="s">
        <v>263</v>
      </c>
      <c r="D5400" t="s">
        <v>65</v>
      </c>
      <c r="E5400" t="s">
        <v>177</v>
      </c>
      <c r="F5400">
        <v>2014</v>
      </c>
      <c r="G5400" t="s">
        <v>169</v>
      </c>
      <c r="H5400" t="s">
        <v>170</v>
      </c>
      <c r="I5400" t="s">
        <v>7</v>
      </c>
      <c r="J5400">
        <v>90363</v>
      </c>
      <c r="K5400" t="s">
        <v>166</v>
      </c>
    </row>
    <row r="5401" spans="1:11" x14ac:dyDescent="0.25">
      <c r="A5401" t="s">
        <v>165</v>
      </c>
      <c r="B5401" t="s">
        <v>166</v>
      </c>
      <c r="C5401" t="s">
        <v>263</v>
      </c>
      <c r="D5401" t="s">
        <v>65</v>
      </c>
      <c r="E5401" t="s">
        <v>177</v>
      </c>
      <c r="F5401">
        <v>2015</v>
      </c>
      <c r="G5401" t="s">
        <v>169</v>
      </c>
      <c r="H5401" t="s">
        <v>170</v>
      </c>
      <c r="I5401" t="s">
        <v>7</v>
      </c>
      <c r="J5401">
        <v>93601</v>
      </c>
      <c r="K5401" t="s">
        <v>166</v>
      </c>
    </row>
    <row r="5402" spans="1:11" x14ac:dyDescent="0.25">
      <c r="A5402" t="s">
        <v>165</v>
      </c>
      <c r="B5402" t="s">
        <v>166</v>
      </c>
      <c r="C5402" t="s">
        <v>263</v>
      </c>
      <c r="D5402" t="s">
        <v>65</v>
      </c>
      <c r="E5402" t="s">
        <v>177</v>
      </c>
      <c r="F5402">
        <v>2016</v>
      </c>
      <c r="G5402" t="s">
        <v>169</v>
      </c>
      <c r="H5402" t="s">
        <v>170</v>
      </c>
      <c r="I5402" t="s">
        <v>7</v>
      </c>
      <c r="J5402">
        <v>100850</v>
      </c>
      <c r="K5402" t="s">
        <v>166</v>
      </c>
    </row>
    <row r="5403" spans="1:11" x14ac:dyDescent="0.25">
      <c r="A5403" t="s">
        <v>165</v>
      </c>
      <c r="B5403" t="s">
        <v>166</v>
      </c>
      <c r="C5403" t="s">
        <v>263</v>
      </c>
      <c r="D5403" t="s">
        <v>65</v>
      </c>
      <c r="E5403" t="s">
        <v>177</v>
      </c>
      <c r="F5403">
        <v>2017</v>
      </c>
      <c r="G5403" t="s">
        <v>169</v>
      </c>
      <c r="H5403" t="s">
        <v>170</v>
      </c>
      <c r="I5403" t="s">
        <v>7</v>
      </c>
      <c r="J5403">
        <v>109262</v>
      </c>
      <c r="K5403" t="s">
        <v>166</v>
      </c>
    </row>
    <row r="5404" spans="1:11" x14ac:dyDescent="0.25">
      <c r="A5404" t="s">
        <v>165</v>
      </c>
      <c r="B5404" t="s">
        <v>166</v>
      </c>
      <c r="C5404" t="s">
        <v>263</v>
      </c>
      <c r="D5404" t="s">
        <v>65</v>
      </c>
      <c r="E5404" t="s">
        <v>177</v>
      </c>
      <c r="F5404">
        <v>2018</v>
      </c>
      <c r="G5404" t="s">
        <v>169</v>
      </c>
      <c r="H5404" t="s">
        <v>170</v>
      </c>
      <c r="I5404" t="s">
        <v>7</v>
      </c>
      <c r="J5404">
        <v>117967</v>
      </c>
      <c r="K5404" t="s">
        <v>166</v>
      </c>
    </row>
    <row r="5405" spans="1:11" x14ac:dyDescent="0.25">
      <c r="A5405" t="s">
        <v>165</v>
      </c>
      <c r="B5405" t="s">
        <v>166</v>
      </c>
      <c r="C5405" t="s">
        <v>263</v>
      </c>
      <c r="D5405" t="s">
        <v>65</v>
      </c>
      <c r="E5405" t="s">
        <v>177</v>
      </c>
      <c r="F5405">
        <v>2019</v>
      </c>
      <c r="G5405" t="s">
        <v>169</v>
      </c>
      <c r="H5405" t="s">
        <v>170</v>
      </c>
      <c r="I5405" t="s">
        <v>7</v>
      </c>
      <c r="J5405">
        <v>122433</v>
      </c>
      <c r="K5405" t="s">
        <v>166</v>
      </c>
    </row>
    <row r="5406" spans="1:11" x14ac:dyDescent="0.25">
      <c r="A5406" t="s">
        <v>165</v>
      </c>
      <c r="B5406" t="s">
        <v>166</v>
      </c>
      <c r="C5406" t="s">
        <v>263</v>
      </c>
      <c r="D5406" t="s">
        <v>65</v>
      </c>
      <c r="E5406" t="s">
        <v>177</v>
      </c>
      <c r="F5406">
        <v>2020</v>
      </c>
      <c r="G5406" t="s">
        <v>169</v>
      </c>
      <c r="H5406" t="s">
        <v>170</v>
      </c>
      <c r="I5406" t="s">
        <v>7</v>
      </c>
      <c r="J5406">
        <v>136390</v>
      </c>
      <c r="K5406" t="s">
        <v>166</v>
      </c>
    </row>
    <row r="5407" spans="1:11" x14ac:dyDescent="0.25">
      <c r="A5407" t="s">
        <v>165</v>
      </c>
      <c r="B5407" t="s">
        <v>166</v>
      </c>
      <c r="C5407" t="s">
        <v>263</v>
      </c>
      <c r="D5407" t="s">
        <v>65</v>
      </c>
      <c r="E5407" t="s">
        <v>177</v>
      </c>
      <c r="F5407">
        <v>2021</v>
      </c>
      <c r="G5407" t="s">
        <v>169</v>
      </c>
      <c r="H5407" t="s">
        <v>170</v>
      </c>
      <c r="I5407" t="s">
        <v>7</v>
      </c>
      <c r="J5407">
        <v>151292</v>
      </c>
      <c r="K5407" t="s">
        <v>166</v>
      </c>
    </row>
    <row r="5408" spans="1:11" x14ac:dyDescent="0.25">
      <c r="A5408" t="s">
        <v>165</v>
      </c>
      <c r="B5408" t="s">
        <v>166</v>
      </c>
      <c r="C5408" t="s">
        <v>263</v>
      </c>
      <c r="D5408" t="s">
        <v>65</v>
      </c>
      <c r="E5408" t="s">
        <v>177</v>
      </c>
      <c r="F5408">
        <v>2022</v>
      </c>
      <c r="G5408" t="s">
        <v>169</v>
      </c>
      <c r="H5408" t="s">
        <v>170</v>
      </c>
      <c r="I5408" t="s">
        <v>7</v>
      </c>
      <c r="J5408">
        <v>162994</v>
      </c>
      <c r="K5408" t="s">
        <v>166</v>
      </c>
    </row>
    <row r="5409" spans="1:11" x14ac:dyDescent="0.25">
      <c r="A5409" t="s">
        <v>165</v>
      </c>
      <c r="B5409" t="s">
        <v>166</v>
      </c>
      <c r="C5409" t="s">
        <v>264</v>
      </c>
      <c r="D5409" t="s">
        <v>66</v>
      </c>
      <c r="E5409" t="s">
        <v>260</v>
      </c>
      <c r="F5409">
        <v>1960</v>
      </c>
      <c r="G5409" t="s">
        <v>169</v>
      </c>
      <c r="H5409" t="s">
        <v>170</v>
      </c>
      <c r="I5409" t="s">
        <v>7</v>
      </c>
      <c r="J5409">
        <v>8</v>
      </c>
      <c r="K5409" t="s">
        <v>166</v>
      </c>
    </row>
    <row r="5410" spans="1:11" x14ac:dyDescent="0.25">
      <c r="A5410" t="s">
        <v>165</v>
      </c>
      <c r="B5410" t="s">
        <v>166</v>
      </c>
      <c r="C5410" t="s">
        <v>264</v>
      </c>
      <c r="D5410" t="s">
        <v>66</v>
      </c>
      <c r="E5410" t="s">
        <v>260</v>
      </c>
      <c r="F5410">
        <v>1961</v>
      </c>
      <c r="G5410" t="s">
        <v>169</v>
      </c>
      <c r="H5410" t="s">
        <v>170</v>
      </c>
      <c r="I5410" t="s">
        <v>7</v>
      </c>
      <c r="J5410">
        <v>25</v>
      </c>
      <c r="K5410" t="s">
        <v>166</v>
      </c>
    </row>
    <row r="5411" spans="1:11" x14ac:dyDescent="0.25">
      <c r="A5411" t="s">
        <v>165</v>
      </c>
      <c r="B5411" t="s">
        <v>166</v>
      </c>
      <c r="C5411" t="s">
        <v>264</v>
      </c>
      <c r="D5411" t="s">
        <v>66</v>
      </c>
      <c r="E5411" t="s">
        <v>260</v>
      </c>
      <c r="F5411">
        <v>1962</v>
      </c>
      <c r="G5411" t="s">
        <v>169</v>
      </c>
      <c r="H5411" t="s">
        <v>170</v>
      </c>
      <c r="I5411" t="s">
        <v>7</v>
      </c>
      <c r="J5411">
        <v>29</v>
      </c>
      <c r="K5411" t="s">
        <v>166</v>
      </c>
    </row>
    <row r="5412" spans="1:11" x14ac:dyDescent="0.25">
      <c r="A5412" t="s">
        <v>165</v>
      </c>
      <c r="B5412" t="s">
        <v>166</v>
      </c>
      <c r="C5412" t="s">
        <v>264</v>
      </c>
      <c r="D5412" t="s">
        <v>66</v>
      </c>
      <c r="E5412" t="s">
        <v>260</v>
      </c>
      <c r="F5412">
        <v>1963</v>
      </c>
      <c r="G5412" t="s">
        <v>169</v>
      </c>
      <c r="H5412" t="s">
        <v>170</v>
      </c>
      <c r="I5412" t="s">
        <v>7</v>
      </c>
      <c r="J5412">
        <v>46</v>
      </c>
      <c r="K5412" t="s">
        <v>166</v>
      </c>
    </row>
    <row r="5413" spans="1:11" x14ac:dyDescent="0.25">
      <c r="A5413" t="s">
        <v>165</v>
      </c>
      <c r="B5413" t="s">
        <v>166</v>
      </c>
      <c r="C5413" t="s">
        <v>264</v>
      </c>
      <c r="D5413" t="s">
        <v>66</v>
      </c>
      <c r="E5413" t="s">
        <v>260</v>
      </c>
      <c r="F5413">
        <v>1964</v>
      </c>
      <c r="G5413" t="s">
        <v>169</v>
      </c>
      <c r="H5413" t="s">
        <v>170</v>
      </c>
      <c r="I5413" t="s">
        <v>7</v>
      </c>
      <c r="J5413">
        <v>54</v>
      </c>
      <c r="K5413" t="s">
        <v>166</v>
      </c>
    </row>
    <row r="5414" spans="1:11" x14ac:dyDescent="0.25">
      <c r="A5414" t="s">
        <v>165</v>
      </c>
      <c r="B5414" t="s">
        <v>166</v>
      </c>
      <c r="C5414" t="s">
        <v>264</v>
      </c>
      <c r="D5414" t="s">
        <v>66</v>
      </c>
      <c r="E5414" t="s">
        <v>260</v>
      </c>
      <c r="F5414">
        <v>1965</v>
      </c>
      <c r="G5414" t="s">
        <v>169</v>
      </c>
      <c r="H5414" t="s">
        <v>170</v>
      </c>
      <c r="I5414" t="s">
        <v>7</v>
      </c>
      <c r="J5414">
        <v>69</v>
      </c>
      <c r="K5414" t="s">
        <v>166</v>
      </c>
    </row>
    <row r="5415" spans="1:11" x14ac:dyDescent="0.25">
      <c r="A5415" t="s">
        <v>165</v>
      </c>
      <c r="B5415" t="s">
        <v>166</v>
      </c>
      <c r="C5415" t="s">
        <v>264</v>
      </c>
      <c r="D5415" t="s">
        <v>66</v>
      </c>
      <c r="E5415" t="s">
        <v>260</v>
      </c>
      <c r="F5415">
        <v>1966</v>
      </c>
      <c r="G5415" t="s">
        <v>169</v>
      </c>
      <c r="H5415" t="s">
        <v>170</v>
      </c>
      <c r="I5415" t="s">
        <v>7</v>
      </c>
      <c r="J5415">
        <v>99</v>
      </c>
      <c r="K5415" t="s">
        <v>166</v>
      </c>
    </row>
    <row r="5416" spans="1:11" x14ac:dyDescent="0.25">
      <c r="A5416" t="s">
        <v>165</v>
      </c>
      <c r="B5416" t="s">
        <v>166</v>
      </c>
      <c r="C5416" t="s">
        <v>264</v>
      </c>
      <c r="D5416" t="s">
        <v>66</v>
      </c>
      <c r="E5416" t="s">
        <v>260</v>
      </c>
      <c r="F5416">
        <v>1967</v>
      </c>
      <c r="G5416" t="s">
        <v>169</v>
      </c>
      <c r="H5416" t="s">
        <v>170</v>
      </c>
      <c r="I5416" t="s">
        <v>7</v>
      </c>
      <c r="J5416">
        <v>133</v>
      </c>
      <c r="K5416" t="s">
        <v>166</v>
      </c>
    </row>
    <row r="5417" spans="1:11" x14ac:dyDescent="0.25">
      <c r="A5417" t="s">
        <v>165</v>
      </c>
      <c r="B5417" t="s">
        <v>166</v>
      </c>
      <c r="C5417" t="s">
        <v>264</v>
      </c>
      <c r="D5417" t="s">
        <v>66</v>
      </c>
      <c r="E5417" t="s">
        <v>260</v>
      </c>
      <c r="F5417">
        <v>1968</v>
      </c>
      <c r="G5417" t="s">
        <v>169</v>
      </c>
      <c r="H5417" t="s">
        <v>170</v>
      </c>
      <c r="I5417" t="s">
        <v>7</v>
      </c>
      <c r="J5417">
        <v>168</v>
      </c>
      <c r="K5417" t="s">
        <v>166</v>
      </c>
    </row>
    <row r="5418" spans="1:11" x14ac:dyDescent="0.25">
      <c r="A5418" t="s">
        <v>165</v>
      </c>
      <c r="B5418" t="s">
        <v>166</v>
      </c>
      <c r="C5418" t="s">
        <v>264</v>
      </c>
      <c r="D5418" t="s">
        <v>66</v>
      </c>
      <c r="E5418" t="s">
        <v>260</v>
      </c>
      <c r="F5418">
        <v>1969</v>
      </c>
      <c r="G5418" t="s">
        <v>169</v>
      </c>
      <c r="H5418" t="s">
        <v>170</v>
      </c>
      <c r="I5418" t="s">
        <v>7</v>
      </c>
      <c r="J5418">
        <v>260</v>
      </c>
      <c r="K5418" t="s">
        <v>166</v>
      </c>
    </row>
    <row r="5419" spans="1:11" x14ac:dyDescent="0.25">
      <c r="A5419" t="s">
        <v>165</v>
      </c>
      <c r="B5419" t="s">
        <v>166</v>
      </c>
      <c r="C5419" t="s">
        <v>264</v>
      </c>
      <c r="D5419" t="s">
        <v>66</v>
      </c>
      <c r="E5419" t="s">
        <v>260</v>
      </c>
      <c r="F5419">
        <v>1970</v>
      </c>
      <c r="G5419" t="s">
        <v>169</v>
      </c>
      <c r="H5419" t="s">
        <v>170</v>
      </c>
      <c r="I5419" t="s">
        <v>7</v>
      </c>
      <c r="J5419">
        <v>371</v>
      </c>
      <c r="K5419" t="s">
        <v>166</v>
      </c>
    </row>
    <row r="5420" spans="1:11" x14ac:dyDescent="0.25">
      <c r="A5420" t="s">
        <v>165</v>
      </c>
      <c r="B5420" t="s">
        <v>166</v>
      </c>
      <c r="C5420" t="s">
        <v>264</v>
      </c>
      <c r="D5420" t="s">
        <v>66</v>
      </c>
      <c r="E5420" t="s">
        <v>260</v>
      </c>
      <c r="F5420">
        <v>1971</v>
      </c>
      <c r="G5420" t="s">
        <v>169</v>
      </c>
      <c r="H5420" t="s">
        <v>170</v>
      </c>
      <c r="I5420" t="s">
        <v>7</v>
      </c>
      <c r="J5420">
        <v>424</v>
      </c>
      <c r="K5420" t="s">
        <v>166</v>
      </c>
    </row>
    <row r="5421" spans="1:11" x14ac:dyDescent="0.25">
      <c r="A5421" t="s">
        <v>165</v>
      </c>
      <c r="B5421" t="s">
        <v>166</v>
      </c>
      <c r="C5421" t="s">
        <v>264</v>
      </c>
      <c r="D5421" t="s">
        <v>66</v>
      </c>
      <c r="E5421" t="s">
        <v>260</v>
      </c>
      <c r="F5421">
        <v>1972</v>
      </c>
      <c r="G5421" t="s">
        <v>169</v>
      </c>
      <c r="H5421" t="s">
        <v>170</v>
      </c>
      <c r="I5421" t="s">
        <v>7</v>
      </c>
      <c r="J5421">
        <v>483</v>
      </c>
      <c r="K5421" t="s">
        <v>166</v>
      </c>
    </row>
    <row r="5422" spans="1:11" x14ac:dyDescent="0.25">
      <c r="A5422" t="s">
        <v>165</v>
      </c>
      <c r="B5422" t="s">
        <v>166</v>
      </c>
      <c r="C5422" t="s">
        <v>264</v>
      </c>
      <c r="D5422" t="s">
        <v>66</v>
      </c>
      <c r="E5422" t="s">
        <v>260</v>
      </c>
      <c r="F5422">
        <v>1973</v>
      </c>
      <c r="G5422" t="s">
        <v>169</v>
      </c>
      <c r="H5422" t="s">
        <v>170</v>
      </c>
      <c r="I5422" t="s">
        <v>7</v>
      </c>
      <c r="J5422">
        <v>606</v>
      </c>
      <c r="K5422" t="s">
        <v>166</v>
      </c>
    </row>
    <row r="5423" spans="1:11" x14ac:dyDescent="0.25">
      <c r="A5423" t="s">
        <v>165</v>
      </c>
      <c r="B5423" t="s">
        <v>166</v>
      </c>
      <c r="C5423" t="s">
        <v>264</v>
      </c>
      <c r="D5423" t="s">
        <v>66</v>
      </c>
      <c r="E5423" t="s">
        <v>260</v>
      </c>
      <c r="F5423">
        <v>1974</v>
      </c>
      <c r="G5423" t="s">
        <v>169</v>
      </c>
      <c r="H5423" t="s">
        <v>170</v>
      </c>
      <c r="I5423" t="s">
        <v>7</v>
      </c>
      <c r="J5423">
        <v>777</v>
      </c>
      <c r="K5423" t="s">
        <v>166</v>
      </c>
    </row>
    <row r="5424" spans="1:11" x14ac:dyDescent="0.25">
      <c r="A5424" t="s">
        <v>165</v>
      </c>
      <c r="B5424" t="s">
        <v>166</v>
      </c>
      <c r="C5424" t="s">
        <v>264</v>
      </c>
      <c r="D5424" t="s">
        <v>66</v>
      </c>
      <c r="E5424" t="s">
        <v>260</v>
      </c>
      <c r="F5424">
        <v>1975</v>
      </c>
      <c r="G5424" t="s">
        <v>169</v>
      </c>
      <c r="H5424" t="s">
        <v>170</v>
      </c>
      <c r="I5424" t="s">
        <v>7</v>
      </c>
      <c r="J5424">
        <v>957</v>
      </c>
      <c r="K5424" t="s">
        <v>166</v>
      </c>
    </row>
    <row r="5425" spans="1:11" x14ac:dyDescent="0.25">
      <c r="A5425" t="s">
        <v>165</v>
      </c>
      <c r="B5425" t="s">
        <v>166</v>
      </c>
      <c r="C5425" t="s">
        <v>264</v>
      </c>
      <c r="D5425" t="s">
        <v>66</v>
      </c>
      <c r="E5425" t="s">
        <v>260</v>
      </c>
      <c r="F5425">
        <v>1976</v>
      </c>
      <c r="G5425" t="s">
        <v>169</v>
      </c>
      <c r="H5425" t="s">
        <v>170</v>
      </c>
      <c r="I5425" t="s">
        <v>7</v>
      </c>
      <c r="J5425">
        <v>1035</v>
      </c>
      <c r="K5425" t="s">
        <v>166</v>
      </c>
    </row>
    <row r="5426" spans="1:11" x14ac:dyDescent="0.25">
      <c r="A5426" t="s">
        <v>165</v>
      </c>
      <c r="B5426" t="s">
        <v>166</v>
      </c>
      <c r="C5426" t="s">
        <v>264</v>
      </c>
      <c r="D5426" t="s">
        <v>66</v>
      </c>
      <c r="E5426" t="s">
        <v>260</v>
      </c>
      <c r="F5426">
        <v>1977</v>
      </c>
      <c r="G5426" t="s">
        <v>169</v>
      </c>
      <c r="H5426" t="s">
        <v>170</v>
      </c>
      <c r="I5426" t="s">
        <v>7</v>
      </c>
      <c r="J5426">
        <v>1119</v>
      </c>
      <c r="K5426" t="s">
        <v>166</v>
      </c>
    </row>
    <row r="5427" spans="1:11" x14ac:dyDescent="0.25">
      <c r="A5427" t="s">
        <v>165</v>
      </c>
      <c r="B5427" t="s">
        <v>166</v>
      </c>
      <c r="C5427" t="s">
        <v>264</v>
      </c>
      <c r="D5427" t="s">
        <v>66</v>
      </c>
      <c r="E5427" t="s">
        <v>260</v>
      </c>
      <c r="F5427">
        <v>1978</v>
      </c>
      <c r="G5427" t="s">
        <v>169</v>
      </c>
      <c r="H5427" t="s">
        <v>170</v>
      </c>
      <c r="I5427" t="s">
        <v>7</v>
      </c>
      <c r="J5427">
        <v>1317</v>
      </c>
      <c r="K5427" t="s">
        <v>166</v>
      </c>
    </row>
    <row r="5428" spans="1:11" x14ac:dyDescent="0.25">
      <c r="A5428" t="s">
        <v>165</v>
      </c>
      <c r="B5428" t="s">
        <v>166</v>
      </c>
      <c r="C5428" t="s">
        <v>264</v>
      </c>
      <c r="D5428" t="s">
        <v>66</v>
      </c>
      <c r="E5428" t="s">
        <v>260</v>
      </c>
      <c r="F5428">
        <v>1979</v>
      </c>
      <c r="G5428" t="s">
        <v>169</v>
      </c>
      <c r="H5428" t="s">
        <v>170</v>
      </c>
      <c r="I5428" t="s">
        <v>7</v>
      </c>
      <c r="J5428">
        <v>1642</v>
      </c>
      <c r="K5428" t="s">
        <v>166</v>
      </c>
    </row>
    <row r="5429" spans="1:11" x14ac:dyDescent="0.25">
      <c r="A5429" t="s">
        <v>165</v>
      </c>
      <c r="B5429" t="s">
        <v>166</v>
      </c>
      <c r="C5429" t="s">
        <v>264</v>
      </c>
      <c r="D5429" t="s">
        <v>66</v>
      </c>
      <c r="E5429" t="s">
        <v>260</v>
      </c>
      <c r="F5429">
        <v>1980</v>
      </c>
      <c r="G5429" t="s">
        <v>169</v>
      </c>
      <c r="H5429" t="s">
        <v>170</v>
      </c>
      <c r="I5429" t="s">
        <v>7</v>
      </c>
      <c r="J5429">
        <v>2059</v>
      </c>
      <c r="K5429" t="s">
        <v>166</v>
      </c>
    </row>
    <row r="5430" spans="1:11" x14ac:dyDescent="0.25">
      <c r="A5430" t="s">
        <v>165</v>
      </c>
      <c r="B5430" t="s">
        <v>166</v>
      </c>
      <c r="C5430" t="s">
        <v>264</v>
      </c>
      <c r="D5430" t="s">
        <v>66</v>
      </c>
      <c r="E5430" t="s">
        <v>260</v>
      </c>
      <c r="F5430">
        <v>1981</v>
      </c>
      <c r="G5430" t="s">
        <v>169</v>
      </c>
      <c r="H5430" t="s">
        <v>170</v>
      </c>
      <c r="I5430" t="s">
        <v>7</v>
      </c>
      <c r="J5430">
        <v>2503</v>
      </c>
      <c r="K5430" t="s">
        <v>166</v>
      </c>
    </row>
    <row r="5431" spans="1:11" x14ac:dyDescent="0.25">
      <c r="A5431" t="s">
        <v>165</v>
      </c>
      <c r="B5431" t="s">
        <v>166</v>
      </c>
      <c r="C5431" t="s">
        <v>264</v>
      </c>
      <c r="D5431" t="s">
        <v>66</v>
      </c>
      <c r="E5431" t="s">
        <v>260</v>
      </c>
      <c r="F5431">
        <v>1982</v>
      </c>
      <c r="G5431" t="s">
        <v>169</v>
      </c>
      <c r="H5431" t="s">
        <v>170</v>
      </c>
      <c r="I5431" t="s">
        <v>7</v>
      </c>
      <c r="J5431">
        <v>2803</v>
      </c>
      <c r="K5431" t="s">
        <v>166</v>
      </c>
    </row>
    <row r="5432" spans="1:11" x14ac:dyDescent="0.25">
      <c r="A5432" t="s">
        <v>165</v>
      </c>
      <c r="B5432" t="s">
        <v>166</v>
      </c>
      <c r="C5432" t="s">
        <v>264</v>
      </c>
      <c r="D5432" t="s">
        <v>66</v>
      </c>
      <c r="E5432" t="s">
        <v>260</v>
      </c>
      <c r="F5432">
        <v>1983</v>
      </c>
      <c r="G5432" t="s">
        <v>169</v>
      </c>
      <c r="H5432" t="s">
        <v>170</v>
      </c>
      <c r="I5432" t="s">
        <v>7</v>
      </c>
      <c r="J5432">
        <v>3265</v>
      </c>
      <c r="K5432" t="s">
        <v>166</v>
      </c>
    </row>
    <row r="5433" spans="1:11" x14ac:dyDescent="0.25">
      <c r="A5433" t="s">
        <v>165</v>
      </c>
      <c r="B5433" t="s">
        <v>166</v>
      </c>
      <c r="C5433" t="s">
        <v>264</v>
      </c>
      <c r="D5433" t="s">
        <v>66</v>
      </c>
      <c r="E5433" t="s">
        <v>260</v>
      </c>
      <c r="F5433">
        <v>1984</v>
      </c>
      <c r="G5433" t="s">
        <v>169</v>
      </c>
      <c r="H5433" t="s">
        <v>170</v>
      </c>
      <c r="I5433" t="s">
        <v>7</v>
      </c>
      <c r="J5433">
        <v>3659</v>
      </c>
      <c r="K5433" t="s">
        <v>166</v>
      </c>
    </row>
    <row r="5434" spans="1:11" x14ac:dyDescent="0.25">
      <c r="A5434" t="s">
        <v>165</v>
      </c>
      <c r="B5434" t="s">
        <v>166</v>
      </c>
      <c r="C5434" t="s">
        <v>264</v>
      </c>
      <c r="D5434" t="s">
        <v>66</v>
      </c>
      <c r="E5434" t="s">
        <v>260</v>
      </c>
      <c r="F5434">
        <v>1985</v>
      </c>
      <c r="G5434" t="s">
        <v>169</v>
      </c>
      <c r="H5434" t="s">
        <v>170</v>
      </c>
      <c r="I5434" t="s">
        <v>7</v>
      </c>
      <c r="J5434">
        <v>4109</v>
      </c>
      <c r="K5434" t="s">
        <v>166</v>
      </c>
    </row>
    <row r="5435" spans="1:11" x14ac:dyDescent="0.25">
      <c r="A5435" t="s">
        <v>165</v>
      </c>
      <c r="B5435" t="s">
        <v>166</v>
      </c>
      <c r="C5435" t="s">
        <v>264</v>
      </c>
      <c r="D5435" t="s">
        <v>66</v>
      </c>
      <c r="E5435" t="s">
        <v>260</v>
      </c>
      <c r="F5435">
        <v>1986</v>
      </c>
      <c r="G5435" t="s">
        <v>169</v>
      </c>
      <c r="H5435" t="s">
        <v>170</v>
      </c>
      <c r="I5435" t="s">
        <v>7</v>
      </c>
      <c r="J5435">
        <v>4291</v>
      </c>
      <c r="K5435" t="s">
        <v>166</v>
      </c>
    </row>
    <row r="5436" spans="1:11" x14ac:dyDescent="0.25">
      <c r="A5436" t="s">
        <v>165</v>
      </c>
      <c r="B5436" t="s">
        <v>166</v>
      </c>
      <c r="C5436" t="s">
        <v>264</v>
      </c>
      <c r="D5436" t="s">
        <v>66</v>
      </c>
      <c r="E5436" t="s">
        <v>260</v>
      </c>
      <c r="F5436">
        <v>1987</v>
      </c>
      <c r="G5436" t="s">
        <v>169</v>
      </c>
      <c r="H5436" t="s">
        <v>170</v>
      </c>
      <c r="I5436" t="s">
        <v>7</v>
      </c>
      <c r="J5436">
        <v>4758</v>
      </c>
      <c r="K5436" t="s">
        <v>166</v>
      </c>
    </row>
    <row r="5437" spans="1:11" x14ac:dyDescent="0.25">
      <c r="A5437" t="s">
        <v>165</v>
      </c>
      <c r="B5437" t="s">
        <v>166</v>
      </c>
      <c r="C5437" t="s">
        <v>264</v>
      </c>
      <c r="D5437" t="s">
        <v>66</v>
      </c>
      <c r="E5437" t="s">
        <v>260</v>
      </c>
      <c r="F5437">
        <v>1988</v>
      </c>
      <c r="G5437" t="s">
        <v>169</v>
      </c>
      <c r="H5437" t="s">
        <v>170</v>
      </c>
      <c r="I5437" t="s">
        <v>7</v>
      </c>
      <c r="J5437">
        <v>5227</v>
      </c>
      <c r="K5437" t="s">
        <v>166</v>
      </c>
    </row>
    <row r="5438" spans="1:11" x14ac:dyDescent="0.25">
      <c r="A5438" t="s">
        <v>165</v>
      </c>
      <c r="B5438" t="s">
        <v>166</v>
      </c>
      <c r="C5438" t="s">
        <v>264</v>
      </c>
      <c r="D5438" t="s">
        <v>66</v>
      </c>
      <c r="E5438" t="s">
        <v>260</v>
      </c>
      <c r="F5438">
        <v>1989</v>
      </c>
      <c r="G5438" t="s">
        <v>169</v>
      </c>
      <c r="H5438" t="s">
        <v>170</v>
      </c>
      <c r="I5438" t="s">
        <v>7</v>
      </c>
      <c r="J5438">
        <v>5834</v>
      </c>
      <c r="K5438" t="s">
        <v>166</v>
      </c>
    </row>
    <row r="5439" spans="1:11" x14ac:dyDescent="0.25">
      <c r="A5439" t="s">
        <v>165</v>
      </c>
      <c r="B5439" t="s">
        <v>166</v>
      </c>
      <c r="C5439" t="s">
        <v>264</v>
      </c>
      <c r="D5439" t="s">
        <v>66</v>
      </c>
      <c r="E5439" t="s">
        <v>260</v>
      </c>
      <c r="F5439">
        <v>1990</v>
      </c>
      <c r="G5439" t="s">
        <v>169</v>
      </c>
      <c r="H5439" t="s">
        <v>170</v>
      </c>
      <c r="I5439" t="s">
        <v>7</v>
      </c>
      <c r="J5439">
        <v>6195</v>
      </c>
      <c r="K5439" t="s">
        <v>166</v>
      </c>
    </row>
    <row r="5440" spans="1:11" x14ac:dyDescent="0.25">
      <c r="A5440" t="s">
        <v>165</v>
      </c>
      <c r="B5440" t="s">
        <v>166</v>
      </c>
      <c r="C5440" t="s">
        <v>264</v>
      </c>
      <c r="D5440" t="s">
        <v>66</v>
      </c>
      <c r="E5440" t="s">
        <v>260</v>
      </c>
      <c r="F5440">
        <v>1991</v>
      </c>
      <c r="G5440" t="s">
        <v>169</v>
      </c>
      <c r="H5440" t="s">
        <v>170</v>
      </c>
      <c r="I5440" t="s">
        <v>7</v>
      </c>
      <c r="J5440">
        <v>6562</v>
      </c>
      <c r="K5440" t="s">
        <v>166</v>
      </c>
    </row>
    <row r="5441" spans="1:11" x14ac:dyDescent="0.25">
      <c r="A5441" t="s">
        <v>165</v>
      </c>
      <c r="B5441" t="s">
        <v>166</v>
      </c>
      <c r="C5441" t="s">
        <v>264</v>
      </c>
      <c r="D5441" t="s">
        <v>66</v>
      </c>
      <c r="E5441" t="s">
        <v>260</v>
      </c>
      <c r="F5441">
        <v>1992</v>
      </c>
      <c r="G5441" t="s">
        <v>169</v>
      </c>
      <c r="H5441" t="s">
        <v>170</v>
      </c>
      <c r="I5441" t="s">
        <v>7</v>
      </c>
      <c r="J5441">
        <v>6672</v>
      </c>
      <c r="K5441" t="s">
        <v>166</v>
      </c>
    </row>
    <row r="5442" spans="1:11" x14ac:dyDescent="0.25">
      <c r="A5442" t="s">
        <v>165</v>
      </c>
      <c r="B5442" t="s">
        <v>166</v>
      </c>
      <c r="C5442" t="s">
        <v>264</v>
      </c>
      <c r="D5442" t="s">
        <v>66</v>
      </c>
      <c r="E5442" t="s">
        <v>260</v>
      </c>
      <c r="F5442">
        <v>1993</v>
      </c>
      <c r="G5442" t="s">
        <v>169</v>
      </c>
      <c r="H5442" t="s">
        <v>170</v>
      </c>
      <c r="I5442" t="s">
        <v>7</v>
      </c>
      <c r="J5442">
        <v>6831</v>
      </c>
      <c r="K5442" t="s">
        <v>166</v>
      </c>
    </row>
    <row r="5443" spans="1:11" x14ac:dyDescent="0.25">
      <c r="A5443" t="s">
        <v>165</v>
      </c>
      <c r="B5443" t="s">
        <v>166</v>
      </c>
      <c r="C5443" t="s">
        <v>264</v>
      </c>
      <c r="D5443" t="s">
        <v>66</v>
      </c>
      <c r="E5443" t="s">
        <v>260</v>
      </c>
      <c r="F5443">
        <v>1994</v>
      </c>
      <c r="G5443" t="s">
        <v>169</v>
      </c>
      <c r="H5443" t="s">
        <v>170</v>
      </c>
      <c r="I5443" t="s">
        <v>7</v>
      </c>
      <c r="J5443">
        <v>6814</v>
      </c>
      <c r="K5443" t="s">
        <v>166</v>
      </c>
    </row>
    <row r="5444" spans="1:11" x14ac:dyDescent="0.25">
      <c r="A5444" t="s">
        <v>165</v>
      </c>
      <c r="B5444" t="s">
        <v>166</v>
      </c>
      <c r="C5444" t="s">
        <v>264</v>
      </c>
      <c r="D5444" t="s">
        <v>66</v>
      </c>
      <c r="E5444" t="s">
        <v>260</v>
      </c>
      <c r="F5444">
        <v>1995</v>
      </c>
      <c r="G5444" t="s">
        <v>169</v>
      </c>
      <c r="H5444" t="s">
        <v>170</v>
      </c>
      <c r="I5444" t="s">
        <v>7</v>
      </c>
      <c r="J5444">
        <v>7013</v>
      </c>
      <c r="K5444" t="s">
        <v>166</v>
      </c>
    </row>
    <row r="5445" spans="1:11" x14ac:dyDescent="0.25">
      <c r="A5445" t="s">
        <v>165</v>
      </c>
      <c r="B5445" t="s">
        <v>166</v>
      </c>
      <c r="C5445" t="s">
        <v>264</v>
      </c>
      <c r="D5445" t="s">
        <v>66</v>
      </c>
      <c r="E5445" t="s">
        <v>260</v>
      </c>
      <c r="F5445">
        <v>1996</v>
      </c>
      <c r="G5445" t="s">
        <v>169</v>
      </c>
      <c r="H5445" t="s">
        <v>170</v>
      </c>
      <c r="I5445" t="s">
        <v>7</v>
      </c>
      <c r="J5445">
        <v>7254</v>
      </c>
      <c r="K5445" t="s">
        <v>166</v>
      </c>
    </row>
    <row r="5446" spans="1:11" x14ac:dyDescent="0.25">
      <c r="A5446" t="s">
        <v>165</v>
      </c>
      <c r="B5446" t="s">
        <v>166</v>
      </c>
      <c r="C5446" t="s">
        <v>264</v>
      </c>
      <c r="D5446" t="s">
        <v>66</v>
      </c>
      <c r="E5446" t="s">
        <v>260</v>
      </c>
      <c r="F5446">
        <v>1997</v>
      </c>
      <c r="G5446" t="s">
        <v>169</v>
      </c>
      <c r="H5446" t="s">
        <v>170</v>
      </c>
      <c r="I5446" t="s">
        <v>7</v>
      </c>
      <c r="J5446">
        <v>7731</v>
      </c>
      <c r="K5446" t="s">
        <v>166</v>
      </c>
    </row>
    <row r="5447" spans="1:11" x14ac:dyDescent="0.25">
      <c r="A5447" t="s">
        <v>165</v>
      </c>
      <c r="B5447" t="s">
        <v>166</v>
      </c>
      <c r="C5447" t="s">
        <v>264</v>
      </c>
      <c r="D5447" t="s">
        <v>66</v>
      </c>
      <c r="E5447" t="s">
        <v>260</v>
      </c>
      <c r="F5447">
        <v>1998</v>
      </c>
      <c r="G5447" t="s">
        <v>169</v>
      </c>
      <c r="H5447" t="s">
        <v>170</v>
      </c>
      <c r="I5447" t="s">
        <v>7</v>
      </c>
      <c r="J5447">
        <v>9216</v>
      </c>
      <c r="K5447" t="s">
        <v>166</v>
      </c>
    </row>
    <row r="5448" spans="1:11" x14ac:dyDescent="0.25">
      <c r="A5448" t="s">
        <v>165</v>
      </c>
      <c r="B5448" t="s">
        <v>166</v>
      </c>
      <c r="C5448" t="s">
        <v>264</v>
      </c>
      <c r="D5448" t="s">
        <v>66</v>
      </c>
      <c r="E5448" t="s">
        <v>260</v>
      </c>
      <c r="F5448">
        <v>1999</v>
      </c>
      <c r="G5448" t="s">
        <v>169</v>
      </c>
      <c r="H5448" t="s">
        <v>170</v>
      </c>
      <c r="I5448" t="s">
        <v>7</v>
      </c>
      <c r="J5448">
        <v>10439</v>
      </c>
      <c r="K5448" t="s">
        <v>166</v>
      </c>
    </row>
    <row r="5449" spans="1:11" x14ac:dyDescent="0.25">
      <c r="A5449" t="s">
        <v>165</v>
      </c>
      <c r="B5449" t="s">
        <v>166</v>
      </c>
      <c r="C5449" t="s">
        <v>264</v>
      </c>
      <c r="D5449" t="s">
        <v>66</v>
      </c>
      <c r="E5449" t="s">
        <v>260</v>
      </c>
      <c r="F5449">
        <v>2000</v>
      </c>
      <c r="G5449" t="s">
        <v>169</v>
      </c>
      <c r="H5449" t="s">
        <v>170</v>
      </c>
      <c r="I5449" t="s">
        <v>7</v>
      </c>
      <c r="J5449">
        <v>11565</v>
      </c>
      <c r="K5449" t="s">
        <v>166</v>
      </c>
    </row>
    <row r="5450" spans="1:11" x14ac:dyDescent="0.25">
      <c r="A5450" t="s">
        <v>165</v>
      </c>
      <c r="B5450" t="s">
        <v>166</v>
      </c>
      <c r="C5450" t="s">
        <v>264</v>
      </c>
      <c r="D5450" t="s">
        <v>66</v>
      </c>
      <c r="E5450" t="s">
        <v>260</v>
      </c>
      <c r="F5450">
        <v>2001</v>
      </c>
      <c r="G5450" t="s">
        <v>169</v>
      </c>
      <c r="H5450" t="s">
        <v>170</v>
      </c>
      <c r="I5450" t="s">
        <v>7</v>
      </c>
      <c r="J5450">
        <v>12274</v>
      </c>
      <c r="K5450" t="s">
        <v>166</v>
      </c>
    </row>
    <row r="5451" spans="1:11" x14ac:dyDescent="0.25">
      <c r="A5451" t="s">
        <v>165</v>
      </c>
      <c r="B5451" t="s">
        <v>166</v>
      </c>
      <c r="C5451" t="s">
        <v>264</v>
      </c>
      <c r="D5451" t="s">
        <v>66</v>
      </c>
      <c r="E5451" t="s">
        <v>260</v>
      </c>
      <c r="F5451">
        <v>2002</v>
      </c>
      <c r="G5451" t="s">
        <v>169</v>
      </c>
      <c r="H5451" t="s">
        <v>170</v>
      </c>
      <c r="I5451" t="s">
        <v>7</v>
      </c>
      <c r="J5451">
        <v>11050</v>
      </c>
      <c r="K5451" t="s">
        <v>166</v>
      </c>
    </row>
    <row r="5452" spans="1:11" x14ac:dyDescent="0.25">
      <c r="A5452" t="s">
        <v>165</v>
      </c>
      <c r="B5452" t="s">
        <v>166</v>
      </c>
      <c r="C5452" t="s">
        <v>264</v>
      </c>
      <c r="D5452" t="s">
        <v>66</v>
      </c>
      <c r="E5452" t="s">
        <v>260</v>
      </c>
      <c r="F5452">
        <v>2003</v>
      </c>
      <c r="G5452" t="s">
        <v>169</v>
      </c>
      <c r="H5452" t="s">
        <v>170</v>
      </c>
      <c r="I5452" t="s">
        <v>7</v>
      </c>
      <c r="J5452">
        <v>10942</v>
      </c>
      <c r="K5452" t="s">
        <v>166</v>
      </c>
    </row>
    <row r="5453" spans="1:11" x14ac:dyDescent="0.25">
      <c r="A5453" t="s">
        <v>165</v>
      </c>
      <c r="B5453" t="s">
        <v>166</v>
      </c>
      <c r="C5453" t="s">
        <v>264</v>
      </c>
      <c r="D5453" t="s">
        <v>66</v>
      </c>
      <c r="E5453" t="s">
        <v>260</v>
      </c>
      <c r="F5453">
        <v>2004</v>
      </c>
      <c r="G5453" t="s">
        <v>169</v>
      </c>
      <c r="H5453" t="s">
        <v>170</v>
      </c>
      <c r="I5453" t="s">
        <v>7</v>
      </c>
      <c r="J5453">
        <v>11512</v>
      </c>
      <c r="K5453" t="s">
        <v>166</v>
      </c>
    </row>
    <row r="5454" spans="1:11" x14ac:dyDescent="0.25">
      <c r="A5454" t="s">
        <v>165</v>
      </c>
      <c r="B5454" t="s">
        <v>166</v>
      </c>
      <c r="C5454" t="s">
        <v>264</v>
      </c>
      <c r="D5454" t="s">
        <v>66</v>
      </c>
      <c r="E5454" t="s">
        <v>260</v>
      </c>
      <c r="F5454">
        <v>2005</v>
      </c>
      <c r="G5454" t="s">
        <v>169</v>
      </c>
      <c r="H5454" t="s">
        <v>170</v>
      </c>
      <c r="I5454" t="s">
        <v>7</v>
      </c>
      <c r="J5454">
        <v>12551</v>
      </c>
      <c r="K5454" t="s">
        <v>166</v>
      </c>
    </row>
    <row r="5455" spans="1:11" x14ac:dyDescent="0.25">
      <c r="A5455" t="s">
        <v>165</v>
      </c>
      <c r="B5455" t="s">
        <v>166</v>
      </c>
      <c r="C5455" t="s">
        <v>264</v>
      </c>
      <c r="D5455" t="s">
        <v>66</v>
      </c>
      <c r="E5455" t="s">
        <v>260</v>
      </c>
      <c r="F5455">
        <v>2006</v>
      </c>
      <c r="G5455" t="s">
        <v>169</v>
      </c>
      <c r="H5455" t="s">
        <v>170</v>
      </c>
      <c r="I5455" t="s">
        <v>7</v>
      </c>
      <c r="J5455">
        <v>13395</v>
      </c>
      <c r="K5455" t="s">
        <v>166</v>
      </c>
    </row>
    <row r="5456" spans="1:11" x14ac:dyDescent="0.25">
      <c r="A5456" t="s">
        <v>165</v>
      </c>
      <c r="B5456" t="s">
        <v>166</v>
      </c>
      <c r="C5456" t="s">
        <v>264</v>
      </c>
      <c r="D5456" t="s">
        <v>66</v>
      </c>
      <c r="E5456" t="s">
        <v>260</v>
      </c>
      <c r="F5456">
        <v>2007</v>
      </c>
      <c r="G5456" t="s">
        <v>169</v>
      </c>
      <c r="H5456" t="s">
        <v>170</v>
      </c>
      <c r="I5456" t="s">
        <v>7</v>
      </c>
      <c r="J5456">
        <v>14583</v>
      </c>
      <c r="K5456" t="s">
        <v>166</v>
      </c>
    </row>
    <row r="5457" spans="1:11" x14ac:dyDescent="0.25">
      <c r="A5457" t="s">
        <v>165</v>
      </c>
      <c r="B5457" t="s">
        <v>166</v>
      </c>
      <c r="C5457" t="s">
        <v>264</v>
      </c>
      <c r="D5457" t="s">
        <v>66</v>
      </c>
      <c r="E5457" t="s">
        <v>260</v>
      </c>
      <c r="F5457">
        <v>2008</v>
      </c>
      <c r="G5457" t="s">
        <v>169</v>
      </c>
      <c r="H5457" t="s">
        <v>170</v>
      </c>
      <c r="I5457" t="s">
        <v>7</v>
      </c>
      <c r="J5457">
        <v>16053</v>
      </c>
      <c r="K5457" t="s">
        <v>166</v>
      </c>
    </row>
    <row r="5458" spans="1:11" x14ac:dyDescent="0.25">
      <c r="A5458" t="s">
        <v>165</v>
      </c>
      <c r="B5458" t="s">
        <v>166</v>
      </c>
      <c r="C5458" t="s">
        <v>264</v>
      </c>
      <c r="D5458" t="s">
        <v>66</v>
      </c>
      <c r="E5458" t="s">
        <v>260</v>
      </c>
      <c r="F5458">
        <v>2009</v>
      </c>
      <c r="G5458" t="s">
        <v>169</v>
      </c>
      <c r="H5458" t="s">
        <v>170</v>
      </c>
      <c r="I5458" t="s">
        <v>7</v>
      </c>
      <c r="J5458">
        <v>16222</v>
      </c>
      <c r="K5458" t="s">
        <v>166</v>
      </c>
    </row>
    <row r="5459" spans="1:11" x14ac:dyDescent="0.25">
      <c r="A5459" t="s">
        <v>165</v>
      </c>
      <c r="B5459" t="s">
        <v>166</v>
      </c>
      <c r="C5459" t="s">
        <v>264</v>
      </c>
      <c r="D5459" t="s">
        <v>66</v>
      </c>
      <c r="E5459" t="s">
        <v>260</v>
      </c>
      <c r="F5459">
        <v>2010</v>
      </c>
      <c r="G5459" t="s">
        <v>169</v>
      </c>
      <c r="H5459" t="s">
        <v>170</v>
      </c>
      <c r="I5459" t="s">
        <v>7</v>
      </c>
      <c r="J5459">
        <v>17637</v>
      </c>
      <c r="K5459" t="s">
        <v>166</v>
      </c>
    </row>
    <row r="5460" spans="1:11" x14ac:dyDescent="0.25">
      <c r="A5460" t="s">
        <v>165</v>
      </c>
      <c r="B5460" t="s">
        <v>166</v>
      </c>
      <c r="C5460" t="s">
        <v>264</v>
      </c>
      <c r="D5460" t="s">
        <v>66</v>
      </c>
      <c r="E5460" t="s">
        <v>260</v>
      </c>
      <c r="F5460">
        <v>2011</v>
      </c>
      <c r="G5460" t="s">
        <v>169</v>
      </c>
      <c r="H5460" t="s">
        <v>170</v>
      </c>
      <c r="I5460" t="s">
        <v>7</v>
      </c>
      <c r="J5460">
        <v>19209</v>
      </c>
      <c r="K5460" t="s">
        <v>166</v>
      </c>
    </row>
    <row r="5461" spans="1:11" x14ac:dyDescent="0.25">
      <c r="A5461" t="s">
        <v>165</v>
      </c>
      <c r="B5461" t="s">
        <v>166</v>
      </c>
      <c r="C5461" t="s">
        <v>264</v>
      </c>
      <c r="D5461" t="s">
        <v>66</v>
      </c>
      <c r="E5461" t="s">
        <v>260</v>
      </c>
      <c r="F5461">
        <v>2012</v>
      </c>
      <c r="G5461" t="s">
        <v>169</v>
      </c>
      <c r="H5461" t="s">
        <v>170</v>
      </c>
      <c r="I5461" t="s">
        <v>7</v>
      </c>
      <c r="J5461">
        <v>20309</v>
      </c>
      <c r="K5461" t="s">
        <v>166</v>
      </c>
    </row>
    <row r="5462" spans="1:11" x14ac:dyDescent="0.25">
      <c r="A5462" t="s">
        <v>165</v>
      </c>
      <c r="B5462" t="s">
        <v>166</v>
      </c>
      <c r="C5462" t="s">
        <v>264</v>
      </c>
      <c r="D5462" t="s">
        <v>66</v>
      </c>
      <c r="E5462" t="s">
        <v>260</v>
      </c>
      <c r="F5462">
        <v>2013</v>
      </c>
      <c r="G5462" t="s">
        <v>169</v>
      </c>
      <c r="H5462" t="s">
        <v>170</v>
      </c>
      <c r="I5462" t="s">
        <v>7</v>
      </c>
      <c r="J5462">
        <v>21157</v>
      </c>
      <c r="K5462" t="s">
        <v>166</v>
      </c>
    </row>
    <row r="5463" spans="1:11" x14ac:dyDescent="0.25">
      <c r="A5463" t="s">
        <v>165</v>
      </c>
      <c r="B5463" t="s">
        <v>166</v>
      </c>
      <c r="C5463" t="s">
        <v>264</v>
      </c>
      <c r="D5463" t="s">
        <v>66</v>
      </c>
      <c r="E5463" t="s">
        <v>260</v>
      </c>
      <c r="F5463">
        <v>2014</v>
      </c>
      <c r="G5463" t="s">
        <v>169</v>
      </c>
      <c r="H5463" t="s">
        <v>170</v>
      </c>
      <c r="I5463" t="s">
        <v>7</v>
      </c>
      <c r="J5463">
        <v>22426</v>
      </c>
      <c r="K5463" t="s">
        <v>166</v>
      </c>
    </row>
    <row r="5464" spans="1:11" x14ac:dyDescent="0.25">
      <c r="A5464" t="s">
        <v>165</v>
      </c>
      <c r="B5464" t="s">
        <v>166</v>
      </c>
      <c r="C5464" t="s">
        <v>264</v>
      </c>
      <c r="D5464" t="s">
        <v>66</v>
      </c>
      <c r="E5464" t="s">
        <v>260</v>
      </c>
      <c r="F5464">
        <v>2015</v>
      </c>
      <c r="G5464" t="s">
        <v>169</v>
      </c>
      <c r="H5464" t="s">
        <v>170</v>
      </c>
      <c r="I5464" t="s">
        <v>7</v>
      </c>
      <c r="J5464">
        <v>22983</v>
      </c>
      <c r="K5464" t="s">
        <v>166</v>
      </c>
    </row>
    <row r="5465" spans="1:11" x14ac:dyDescent="0.25">
      <c r="A5465" t="s">
        <v>165</v>
      </c>
      <c r="B5465" t="s">
        <v>166</v>
      </c>
      <c r="C5465" t="s">
        <v>264</v>
      </c>
      <c r="D5465" t="s">
        <v>66</v>
      </c>
      <c r="E5465" t="s">
        <v>260</v>
      </c>
      <c r="F5465">
        <v>2016</v>
      </c>
      <c r="G5465" t="s">
        <v>169</v>
      </c>
      <c r="H5465" t="s">
        <v>170</v>
      </c>
      <c r="I5465" t="s">
        <v>7</v>
      </c>
      <c r="J5465">
        <v>25621</v>
      </c>
      <c r="K5465" t="s">
        <v>166</v>
      </c>
    </row>
    <row r="5466" spans="1:11" x14ac:dyDescent="0.25">
      <c r="A5466" t="s">
        <v>165</v>
      </c>
      <c r="B5466" t="s">
        <v>166</v>
      </c>
      <c r="C5466" t="s">
        <v>264</v>
      </c>
      <c r="D5466" t="s">
        <v>66</v>
      </c>
      <c r="E5466" t="s">
        <v>260</v>
      </c>
      <c r="F5466">
        <v>2017</v>
      </c>
      <c r="G5466" t="s">
        <v>169</v>
      </c>
      <c r="H5466" t="s">
        <v>170</v>
      </c>
      <c r="I5466" t="s">
        <v>7</v>
      </c>
      <c r="J5466">
        <v>28661</v>
      </c>
      <c r="K5466" t="s">
        <v>166</v>
      </c>
    </row>
    <row r="5467" spans="1:11" x14ac:dyDescent="0.25">
      <c r="A5467" t="s">
        <v>165</v>
      </c>
      <c r="B5467" t="s">
        <v>166</v>
      </c>
      <c r="C5467" t="s">
        <v>264</v>
      </c>
      <c r="D5467" t="s">
        <v>66</v>
      </c>
      <c r="E5467" t="s">
        <v>260</v>
      </c>
      <c r="F5467">
        <v>2018</v>
      </c>
      <c r="G5467" t="s">
        <v>169</v>
      </c>
      <c r="H5467" t="s">
        <v>170</v>
      </c>
      <c r="I5467" t="s">
        <v>7</v>
      </c>
      <c r="J5467">
        <v>32915</v>
      </c>
      <c r="K5467" t="s">
        <v>166</v>
      </c>
    </row>
    <row r="5468" spans="1:11" x14ac:dyDescent="0.25">
      <c r="A5468" t="s">
        <v>165</v>
      </c>
      <c r="B5468" t="s">
        <v>166</v>
      </c>
      <c r="C5468" t="s">
        <v>264</v>
      </c>
      <c r="D5468" t="s">
        <v>66</v>
      </c>
      <c r="E5468" t="s">
        <v>260</v>
      </c>
      <c r="F5468">
        <v>2019</v>
      </c>
      <c r="G5468" t="s">
        <v>169</v>
      </c>
      <c r="H5468" t="s">
        <v>170</v>
      </c>
      <c r="I5468" t="s">
        <v>7</v>
      </c>
      <c r="J5468">
        <v>34413</v>
      </c>
      <c r="K5468" t="s">
        <v>166</v>
      </c>
    </row>
    <row r="5469" spans="1:11" x14ac:dyDescent="0.25">
      <c r="A5469" t="s">
        <v>165</v>
      </c>
      <c r="B5469" t="s">
        <v>166</v>
      </c>
      <c r="C5469" t="s">
        <v>264</v>
      </c>
      <c r="D5469" t="s">
        <v>66</v>
      </c>
      <c r="E5469" t="s">
        <v>260</v>
      </c>
      <c r="F5469">
        <v>2020</v>
      </c>
      <c r="G5469" t="s">
        <v>169</v>
      </c>
      <c r="H5469" t="s">
        <v>170</v>
      </c>
      <c r="I5469" t="s">
        <v>7</v>
      </c>
      <c r="J5469">
        <v>36524</v>
      </c>
      <c r="K5469" t="s">
        <v>166</v>
      </c>
    </row>
    <row r="5470" spans="1:11" x14ac:dyDescent="0.25">
      <c r="A5470" t="s">
        <v>165</v>
      </c>
      <c r="B5470" t="s">
        <v>166</v>
      </c>
      <c r="C5470" t="s">
        <v>264</v>
      </c>
      <c r="D5470" t="s">
        <v>66</v>
      </c>
      <c r="E5470" t="s">
        <v>260</v>
      </c>
      <c r="F5470">
        <v>2021</v>
      </c>
      <c r="G5470" t="s">
        <v>169</v>
      </c>
      <c r="H5470" t="s">
        <v>170</v>
      </c>
      <c r="I5470" t="s">
        <v>7</v>
      </c>
      <c r="J5470">
        <v>40786</v>
      </c>
      <c r="K5470" t="s">
        <v>166</v>
      </c>
    </row>
    <row r="5471" spans="1:11" x14ac:dyDescent="0.25">
      <c r="A5471" t="s">
        <v>165</v>
      </c>
      <c r="B5471" t="s">
        <v>166</v>
      </c>
      <c r="C5471" t="s">
        <v>264</v>
      </c>
      <c r="D5471" t="s">
        <v>66</v>
      </c>
      <c r="E5471" t="s">
        <v>260</v>
      </c>
      <c r="F5471">
        <v>2022</v>
      </c>
      <c r="G5471" t="s">
        <v>169</v>
      </c>
      <c r="H5471" t="s">
        <v>170</v>
      </c>
      <c r="I5471" t="s">
        <v>7</v>
      </c>
      <c r="J5471">
        <v>44758</v>
      </c>
      <c r="K5471" t="s">
        <v>166</v>
      </c>
    </row>
    <row r="5472" spans="1:11" x14ac:dyDescent="0.25">
      <c r="A5472" t="s">
        <v>165</v>
      </c>
      <c r="B5472" t="s">
        <v>166</v>
      </c>
      <c r="C5472" t="s">
        <v>265</v>
      </c>
      <c r="D5472" t="s">
        <v>67</v>
      </c>
      <c r="E5472" t="s">
        <v>262</v>
      </c>
      <c r="F5472">
        <v>1929</v>
      </c>
      <c r="G5472" t="s">
        <v>169</v>
      </c>
      <c r="H5472" t="s">
        <v>170</v>
      </c>
      <c r="I5472" t="s">
        <v>7</v>
      </c>
      <c r="J5472">
        <v>16</v>
      </c>
      <c r="K5472" t="s">
        <v>166</v>
      </c>
    </row>
    <row r="5473" spans="1:11" x14ac:dyDescent="0.25">
      <c r="A5473" t="s">
        <v>165</v>
      </c>
      <c r="B5473" t="s">
        <v>166</v>
      </c>
      <c r="C5473" t="s">
        <v>265</v>
      </c>
      <c r="D5473" t="s">
        <v>67</v>
      </c>
      <c r="E5473" t="s">
        <v>262</v>
      </c>
      <c r="F5473">
        <v>1930</v>
      </c>
      <c r="G5473" t="s">
        <v>169</v>
      </c>
      <c r="H5473" t="s">
        <v>170</v>
      </c>
      <c r="I5473" t="s">
        <v>7</v>
      </c>
      <c r="J5473">
        <v>24</v>
      </c>
      <c r="K5473" t="s">
        <v>166</v>
      </c>
    </row>
    <row r="5474" spans="1:11" x14ac:dyDescent="0.25">
      <c r="A5474" t="s">
        <v>165</v>
      </c>
      <c r="B5474" t="s">
        <v>166</v>
      </c>
      <c r="C5474" t="s">
        <v>265</v>
      </c>
      <c r="D5474" t="s">
        <v>67</v>
      </c>
      <c r="E5474" t="s">
        <v>262</v>
      </c>
      <c r="F5474">
        <v>1931</v>
      </c>
      <c r="G5474" t="s">
        <v>169</v>
      </c>
      <c r="H5474" t="s">
        <v>170</v>
      </c>
      <c r="I5474" t="s">
        <v>7</v>
      </c>
      <c r="J5474">
        <v>38</v>
      </c>
      <c r="K5474" t="s">
        <v>166</v>
      </c>
    </row>
    <row r="5475" spans="1:11" x14ac:dyDescent="0.25">
      <c r="A5475" t="s">
        <v>165</v>
      </c>
      <c r="B5475" t="s">
        <v>166</v>
      </c>
      <c r="C5475" t="s">
        <v>265</v>
      </c>
      <c r="D5475" t="s">
        <v>67</v>
      </c>
      <c r="E5475" t="s">
        <v>262</v>
      </c>
      <c r="F5475">
        <v>1932</v>
      </c>
      <c r="G5475" t="s">
        <v>169</v>
      </c>
      <c r="H5475" t="s">
        <v>170</v>
      </c>
      <c r="I5475" t="s">
        <v>7</v>
      </c>
      <c r="J5475">
        <v>50</v>
      </c>
      <c r="K5475" t="s">
        <v>166</v>
      </c>
    </row>
    <row r="5476" spans="1:11" x14ac:dyDescent="0.25">
      <c r="A5476" t="s">
        <v>165</v>
      </c>
      <c r="B5476" t="s">
        <v>166</v>
      </c>
      <c r="C5476" t="s">
        <v>265</v>
      </c>
      <c r="D5476" t="s">
        <v>67</v>
      </c>
      <c r="E5476" t="s">
        <v>262</v>
      </c>
      <c r="F5476">
        <v>1933</v>
      </c>
      <c r="G5476" t="s">
        <v>169</v>
      </c>
      <c r="H5476" t="s">
        <v>170</v>
      </c>
      <c r="I5476" t="s">
        <v>7</v>
      </c>
      <c r="J5476">
        <v>46</v>
      </c>
      <c r="K5476" t="s">
        <v>166</v>
      </c>
    </row>
    <row r="5477" spans="1:11" x14ac:dyDescent="0.25">
      <c r="A5477" t="s">
        <v>165</v>
      </c>
      <c r="B5477" t="s">
        <v>166</v>
      </c>
      <c r="C5477" t="s">
        <v>265</v>
      </c>
      <c r="D5477" t="s">
        <v>67</v>
      </c>
      <c r="E5477" t="s">
        <v>262</v>
      </c>
      <c r="F5477">
        <v>1934</v>
      </c>
      <c r="G5477" t="s">
        <v>169</v>
      </c>
      <c r="H5477" t="s">
        <v>170</v>
      </c>
      <c r="I5477" t="s">
        <v>7</v>
      </c>
      <c r="J5477">
        <v>38</v>
      </c>
      <c r="K5477" t="s">
        <v>166</v>
      </c>
    </row>
    <row r="5478" spans="1:11" x14ac:dyDescent="0.25">
      <c r="A5478" t="s">
        <v>165</v>
      </c>
      <c r="B5478" t="s">
        <v>166</v>
      </c>
      <c r="C5478" t="s">
        <v>265</v>
      </c>
      <c r="D5478" t="s">
        <v>67</v>
      </c>
      <c r="E5478" t="s">
        <v>262</v>
      </c>
      <c r="F5478">
        <v>1935</v>
      </c>
      <c r="G5478" t="s">
        <v>169</v>
      </c>
      <c r="H5478" t="s">
        <v>170</v>
      </c>
      <c r="I5478" t="s">
        <v>7</v>
      </c>
      <c r="J5478">
        <v>35</v>
      </c>
      <c r="K5478" t="s">
        <v>166</v>
      </c>
    </row>
    <row r="5479" spans="1:11" x14ac:dyDescent="0.25">
      <c r="A5479" t="s">
        <v>165</v>
      </c>
      <c r="B5479" t="s">
        <v>166</v>
      </c>
      <c r="C5479" t="s">
        <v>265</v>
      </c>
      <c r="D5479" t="s">
        <v>67</v>
      </c>
      <c r="E5479" t="s">
        <v>262</v>
      </c>
      <c r="F5479">
        <v>1936</v>
      </c>
      <c r="G5479" t="s">
        <v>169</v>
      </c>
      <c r="H5479" t="s">
        <v>170</v>
      </c>
      <c r="I5479" t="s">
        <v>7</v>
      </c>
      <c r="J5479">
        <v>40</v>
      </c>
      <c r="K5479" t="s">
        <v>166</v>
      </c>
    </row>
    <row r="5480" spans="1:11" x14ac:dyDescent="0.25">
      <c r="A5480" t="s">
        <v>165</v>
      </c>
      <c r="B5480" t="s">
        <v>166</v>
      </c>
      <c r="C5480" t="s">
        <v>265</v>
      </c>
      <c r="D5480" t="s">
        <v>67</v>
      </c>
      <c r="E5480" t="s">
        <v>262</v>
      </c>
      <c r="F5480">
        <v>1937</v>
      </c>
      <c r="G5480" t="s">
        <v>169</v>
      </c>
      <c r="H5480" t="s">
        <v>170</v>
      </c>
      <c r="I5480" t="s">
        <v>7</v>
      </c>
      <c r="J5480">
        <v>42</v>
      </c>
      <c r="K5480" t="s">
        <v>166</v>
      </c>
    </row>
    <row r="5481" spans="1:11" x14ac:dyDescent="0.25">
      <c r="A5481" t="s">
        <v>165</v>
      </c>
      <c r="B5481" t="s">
        <v>166</v>
      </c>
      <c r="C5481" t="s">
        <v>265</v>
      </c>
      <c r="D5481" t="s">
        <v>67</v>
      </c>
      <c r="E5481" t="s">
        <v>262</v>
      </c>
      <c r="F5481">
        <v>1938</v>
      </c>
      <c r="G5481" t="s">
        <v>169</v>
      </c>
      <c r="H5481" t="s">
        <v>170</v>
      </c>
      <c r="I5481" t="s">
        <v>7</v>
      </c>
      <c r="J5481">
        <v>48</v>
      </c>
      <c r="K5481" t="s">
        <v>166</v>
      </c>
    </row>
    <row r="5482" spans="1:11" x14ac:dyDescent="0.25">
      <c r="A5482" t="s">
        <v>165</v>
      </c>
      <c r="B5482" t="s">
        <v>166</v>
      </c>
      <c r="C5482" t="s">
        <v>265</v>
      </c>
      <c r="D5482" t="s">
        <v>67</v>
      </c>
      <c r="E5482" t="s">
        <v>262</v>
      </c>
      <c r="F5482">
        <v>1939</v>
      </c>
      <c r="G5482" t="s">
        <v>169</v>
      </c>
      <c r="H5482" t="s">
        <v>170</v>
      </c>
      <c r="I5482" t="s">
        <v>7</v>
      </c>
      <c r="J5482">
        <v>52</v>
      </c>
      <c r="K5482" t="s">
        <v>166</v>
      </c>
    </row>
    <row r="5483" spans="1:11" x14ac:dyDescent="0.25">
      <c r="A5483" t="s">
        <v>165</v>
      </c>
      <c r="B5483" t="s">
        <v>166</v>
      </c>
      <c r="C5483" t="s">
        <v>265</v>
      </c>
      <c r="D5483" t="s">
        <v>67</v>
      </c>
      <c r="E5483" t="s">
        <v>262</v>
      </c>
      <c r="F5483">
        <v>1940</v>
      </c>
      <c r="G5483" t="s">
        <v>169</v>
      </c>
      <c r="H5483" t="s">
        <v>170</v>
      </c>
      <c r="I5483" t="s">
        <v>7</v>
      </c>
      <c r="J5483">
        <v>60</v>
      </c>
      <c r="K5483" t="s">
        <v>166</v>
      </c>
    </row>
    <row r="5484" spans="1:11" x14ac:dyDescent="0.25">
      <c r="A5484" t="s">
        <v>165</v>
      </c>
      <c r="B5484" t="s">
        <v>166</v>
      </c>
      <c r="C5484" t="s">
        <v>265</v>
      </c>
      <c r="D5484" t="s">
        <v>67</v>
      </c>
      <c r="E5484" t="s">
        <v>262</v>
      </c>
      <c r="F5484">
        <v>1941</v>
      </c>
      <c r="G5484" t="s">
        <v>169</v>
      </c>
      <c r="H5484" t="s">
        <v>170</v>
      </c>
      <c r="I5484" t="s">
        <v>7</v>
      </c>
      <c r="J5484">
        <v>70</v>
      </c>
      <c r="K5484" t="s">
        <v>166</v>
      </c>
    </row>
    <row r="5485" spans="1:11" x14ac:dyDescent="0.25">
      <c r="A5485" t="s">
        <v>165</v>
      </c>
      <c r="B5485" t="s">
        <v>166</v>
      </c>
      <c r="C5485" t="s">
        <v>265</v>
      </c>
      <c r="D5485" t="s">
        <v>67</v>
      </c>
      <c r="E5485" t="s">
        <v>262</v>
      </c>
      <c r="F5485">
        <v>1942</v>
      </c>
      <c r="G5485" t="s">
        <v>169</v>
      </c>
      <c r="H5485" t="s">
        <v>170</v>
      </c>
      <c r="I5485" t="s">
        <v>7</v>
      </c>
      <c r="J5485">
        <v>105</v>
      </c>
      <c r="K5485" t="s">
        <v>166</v>
      </c>
    </row>
    <row r="5486" spans="1:11" x14ac:dyDescent="0.25">
      <c r="A5486" t="s">
        <v>165</v>
      </c>
      <c r="B5486" t="s">
        <v>166</v>
      </c>
      <c r="C5486" t="s">
        <v>265</v>
      </c>
      <c r="D5486" t="s">
        <v>67</v>
      </c>
      <c r="E5486" t="s">
        <v>262</v>
      </c>
      <c r="F5486">
        <v>1943</v>
      </c>
      <c r="G5486" t="s">
        <v>169</v>
      </c>
      <c r="H5486" t="s">
        <v>170</v>
      </c>
      <c r="I5486" t="s">
        <v>7</v>
      </c>
      <c r="J5486">
        <v>172</v>
      </c>
      <c r="K5486" t="s">
        <v>166</v>
      </c>
    </row>
    <row r="5487" spans="1:11" x14ac:dyDescent="0.25">
      <c r="A5487" t="s">
        <v>165</v>
      </c>
      <c r="B5487" t="s">
        <v>166</v>
      </c>
      <c r="C5487" t="s">
        <v>265</v>
      </c>
      <c r="D5487" t="s">
        <v>67</v>
      </c>
      <c r="E5487" t="s">
        <v>262</v>
      </c>
      <c r="F5487">
        <v>1944</v>
      </c>
      <c r="G5487" t="s">
        <v>169</v>
      </c>
      <c r="H5487" t="s">
        <v>170</v>
      </c>
      <c r="I5487" t="s">
        <v>7</v>
      </c>
      <c r="J5487">
        <v>195</v>
      </c>
      <c r="K5487" t="s">
        <v>166</v>
      </c>
    </row>
    <row r="5488" spans="1:11" x14ac:dyDescent="0.25">
      <c r="A5488" t="s">
        <v>165</v>
      </c>
      <c r="B5488" t="s">
        <v>166</v>
      </c>
      <c r="C5488" t="s">
        <v>265</v>
      </c>
      <c r="D5488" t="s">
        <v>67</v>
      </c>
      <c r="E5488" t="s">
        <v>262</v>
      </c>
      <c r="F5488">
        <v>1945</v>
      </c>
      <c r="G5488" t="s">
        <v>169</v>
      </c>
      <c r="H5488" t="s">
        <v>170</v>
      </c>
      <c r="I5488" t="s">
        <v>7</v>
      </c>
      <c r="J5488">
        <v>163</v>
      </c>
      <c r="K5488" t="s">
        <v>166</v>
      </c>
    </row>
    <row r="5489" spans="1:11" x14ac:dyDescent="0.25">
      <c r="A5489" t="s">
        <v>165</v>
      </c>
      <c r="B5489" t="s">
        <v>166</v>
      </c>
      <c r="C5489" t="s">
        <v>265</v>
      </c>
      <c r="D5489" t="s">
        <v>67</v>
      </c>
      <c r="E5489" t="s">
        <v>262</v>
      </c>
      <c r="F5489">
        <v>1946</v>
      </c>
      <c r="G5489" t="s">
        <v>169</v>
      </c>
      <c r="H5489" t="s">
        <v>170</v>
      </c>
      <c r="I5489" t="s">
        <v>7</v>
      </c>
      <c r="J5489">
        <v>132</v>
      </c>
      <c r="K5489" t="s">
        <v>166</v>
      </c>
    </row>
    <row r="5490" spans="1:11" x14ac:dyDescent="0.25">
      <c r="A5490" t="s">
        <v>165</v>
      </c>
      <c r="B5490" t="s">
        <v>166</v>
      </c>
      <c r="C5490" t="s">
        <v>265</v>
      </c>
      <c r="D5490" t="s">
        <v>67</v>
      </c>
      <c r="E5490" t="s">
        <v>262</v>
      </c>
      <c r="F5490">
        <v>1947</v>
      </c>
      <c r="G5490" t="s">
        <v>169</v>
      </c>
      <c r="H5490" t="s">
        <v>170</v>
      </c>
      <c r="I5490" t="s">
        <v>7</v>
      </c>
      <c r="J5490">
        <v>152</v>
      </c>
      <c r="K5490" t="s">
        <v>166</v>
      </c>
    </row>
    <row r="5491" spans="1:11" x14ac:dyDescent="0.25">
      <c r="A5491" t="s">
        <v>165</v>
      </c>
      <c r="B5491" t="s">
        <v>166</v>
      </c>
      <c r="C5491" t="s">
        <v>265</v>
      </c>
      <c r="D5491" t="s">
        <v>67</v>
      </c>
      <c r="E5491" t="s">
        <v>262</v>
      </c>
      <c r="F5491">
        <v>1948</v>
      </c>
      <c r="G5491" t="s">
        <v>169</v>
      </c>
      <c r="H5491" t="s">
        <v>170</v>
      </c>
      <c r="I5491" t="s">
        <v>7</v>
      </c>
      <c r="J5491">
        <v>243</v>
      </c>
      <c r="K5491" t="s">
        <v>166</v>
      </c>
    </row>
    <row r="5492" spans="1:11" x14ac:dyDescent="0.25">
      <c r="A5492" t="s">
        <v>165</v>
      </c>
      <c r="B5492" t="s">
        <v>166</v>
      </c>
      <c r="C5492" t="s">
        <v>265</v>
      </c>
      <c r="D5492" t="s">
        <v>67</v>
      </c>
      <c r="E5492" t="s">
        <v>262</v>
      </c>
      <c r="F5492">
        <v>1949</v>
      </c>
      <c r="G5492" t="s">
        <v>169</v>
      </c>
      <c r="H5492" t="s">
        <v>170</v>
      </c>
      <c r="I5492" t="s">
        <v>7</v>
      </c>
      <c r="J5492">
        <v>331</v>
      </c>
      <c r="K5492" t="s">
        <v>166</v>
      </c>
    </row>
    <row r="5493" spans="1:11" x14ac:dyDescent="0.25">
      <c r="A5493" t="s">
        <v>165</v>
      </c>
      <c r="B5493" t="s">
        <v>166</v>
      </c>
      <c r="C5493" t="s">
        <v>265</v>
      </c>
      <c r="D5493" t="s">
        <v>67</v>
      </c>
      <c r="E5493" t="s">
        <v>262</v>
      </c>
      <c r="F5493">
        <v>1950</v>
      </c>
      <c r="G5493" t="s">
        <v>169</v>
      </c>
      <c r="H5493" t="s">
        <v>170</v>
      </c>
      <c r="I5493" t="s">
        <v>7</v>
      </c>
      <c r="J5493">
        <v>517</v>
      </c>
      <c r="K5493" t="s">
        <v>166</v>
      </c>
    </row>
    <row r="5494" spans="1:11" x14ac:dyDescent="0.25">
      <c r="A5494" t="s">
        <v>165</v>
      </c>
      <c r="B5494" t="s">
        <v>166</v>
      </c>
      <c r="C5494" t="s">
        <v>265</v>
      </c>
      <c r="D5494" t="s">
        <v>67</v>
      </c>
      <c r="E5494" t="s">
        <v>262</v>
      </c>
      <c r="F5494">
        <v>1951</v>
      </c>
      <c r="G5494" t="s">
        <v>169</v>
      </c>
      <c r="H5494" t="s">
        <v>170</v>
      </c>
      <c r="I5494" t="s">
        <v>7</v>
      </c>
      <c r="J5494">
        <v>529</v>
      </c>
      <c r="K5494" t="s">
        <v>166</v>
      </c>
    </row>
    <row r="5495" spans="1:11" x14ac:dyDescent="0.25">
      <c r="A5495" t="s">
        <v>165</v>
      </c>
      <c r="B5495" t="s">
        <v>166</v>
      </c>
      <c r="C5495" t="s">
        <v>265</v>
      </c>
      <c r="D5495" t="s">
        <v>67</v>
      </c>
      <c r="E5495" t="s">
        <v>262</v>
      </c>
      <c r="F5495">
        <v>1952</v>
      </c>
      <c r="G5495" t="s">
        <v>169</v>
      </c>
      <c r="H5495" t="s">
        <v>170</v>
      </c>
      <c r="I5495" t="s">
        <v>7</v>
      </c>
      <c r="J5495">
        <v>476</v>
      </c>
      <c r="K5495" t="s">
        <v>166</v>
      </c>
    </row>
    <row r="5496" spans="1:11" x14ac:dyDescent="0.25">
      <c r="A5496" t="s">
        <v>165</v>
      </c>
      <c r="B5496" t="s">
        <v>166</v>
      </c>
      <c r="C5496" t="s">
        <v>265</v>
      </c>
      <c r="D5496" t="s">
        <v>67</v>
      </c>
      <c r="E5496" t="s">
        <v>262</v>
      </c>
      <c r="F5496">
        <v>1953</v>
      </c>
      <c r="G5496" t="s">
        <v>169</v>
      </c>
      <c r="H5496" t="s">
        <v>170</v>
      </c>
      <c r="I5496" t="s">
        <v>7</v>
      </c>
      <c r="J5496">
        <v>370</v>
      </c>
      <c r="K5496" t="s">
        <v>166</v>
      </c>
    </row>
    <row r="5497" spans="1:11" x14ac:dyDescent="0.25">
      <c r="A5497" t="s">
        <v>165</v>
      </c>
      <c r="B5497" t="s">
        <v>166</v>
      </c>
      <c r="C5497" t="s">
        <v>265</v>
      </c>
      <c r="D5497" t="s">
        <v>67</v>
      </c>
      <c r="E5497" t="s">
        <v>262</v>
      </c>
      <c r="F5497">
        <v>1954</v>
      </c>
      <c r="G5497" t="s">
        <v>169</v>
      </c>
      <c r="H5497" t="s">
        <v>170</v>
      </c>
      <c r="I5497" t="s">
        <v>7</v>
      </c>
      <c r="J5497">
        <v>351</v>
      </c>
      <c r="K5497" t="s">
        <v>166</v>
      </c>
    </row>
    <row r="5498" spans="1:11" x14ac:dyDescent="0.25">
      <c r="A5498" t="s">
        <v>165</v>
      </c>
      <c r="B5498" t="s">
        <v>166</v>
      </c>
      <c r="C5498" t="s">
        <v>265</v>
      </c>
      <c r="D5498" t="s">
        <v>67</v>
      </c>
      <c r="E5498" t="s">
        <v>262</v>
      </c>
      <c r="F5498">
        <v>1955</v>
      </c>
      <c r="G5498" t="s">
        <v>169</v>
      </c>
      <c r="H5498" t="s">
        <v>170</v>
      </c>
      <c r="I5498" t="s">
        <v>7</v>
      </c>
      <c r="J5498">
        <v>439</v>
      </c>
      <c r="K5498" t="s">
        <v>166</v>
      </c>
    </row>
    <row r="5499" spans="1:11" x14ac:dyDescent="0.25">
      <c r="A5499" t="s">
        <v>165</v>
      </c>
      <c r="B5499" t="s">
        <v>166</v>
      </c>
      <c r="C5499" t="s">
        <v>265</v>
      </c>
      <c r="D5499" t="s">
        <v>67</v>
      </c>
      <c r="E5499" t="s">
        <v>262</v>
      </c>
      <c r="F5499">
        <v>1956</v>
      </c>
      <c r="G5499" t="s">
        <v>169</v>
      </c>
      <c r="H5499" t="s">
        <v>170</v>
      </c>
      <c r="I5499" t="s">
        <v>7</v>
      </c>
      <c r="J5499">
        <v>609</v>
      </c>
      <c r="K5499" t="s">
        <v>166</v>
      </c>
    </row>
    <row r="5500" spans="1:11" x14ac:dyDescent="0.25">
      <c r="A5500" t="s">
        <v>165</v>
      </c>
      <c r="B5500" t="s">
        <v>166</v>
      </c>
      <c r="C5500" t="s">
        <v>265</v>
      </c>
      <c r="D5500" t="s">
        <v>67</v>
      </c>
      <c r="E5500" t="s">
        <v>262</v>
      </c>
      <c r="F5500">
        <v>1957</v>
      </c>
      <c r="G5500" t="s">
        <v>169</v>
      </c>
      <c r="H5500" t="s">
        <v>170</v>
      </c>
      <c r="I5500" t="s">
        <v>7</v>
      </c>
      <c r="J5500">
        <v>861</v>
      </c>
      <c r="K5500" t="s">
        <v>166</v>
      </c>
    </row>
    <row r="5501" spans="1:11" x14ac:dyDescent="0.25">
      <c r="A5501" t="s">
        <v>165</v>
      </c>
      <c r="B5501" t="s">
        <v>166</v>
      </c>
      <c r="C5501" t="s">
        <v>265</v>
      </c>
      <c r="D5501" t="s">
        <v>67</v>
      </c>
      <c r="E5501" t="s">
        <v>262</v>
      </c>
      <c r="F5501">
        <v>1958</v>
      </c>
      <c r="G5501" t="s">
        <v>169</v>
      </c>
      <c r="H5501" t="s">
        <v>170</v>
      </c>
      <c r="I5501" t="s">
        <v>7</v>
      </c>
      <c r="J5501">
        <v>1123</v>
      </c>
      <c r="K5501" t="s">
        <v>166</v>
      </c>
    </row>
    <row r="5502" spans="1:11" x14ac:dyDescent="0.25">
      <c r="A5502" t="s">
        <v>165</v>
      </c>
      <c r="B5502" t="s">
        <v>166</v>
      </c>
      <c r="C5502" t="s">
        <v>265</v>
      </c>
      <c r="D5502" t="s">
        <v>67</v>
      </c>
      <c r="E5502" t="s">
        <v>262</v>
      </c>
      <c r="F5502">
        <v>1959</v>
      </c>
      <c r="G5502" t="s">
        <v>169</v>
      </c>
      <c r="H5502" t="s">
        <v>170</v>
      </c>
      <c r="I5502" t="s">
        <v>7</v>
      </c>
      <c r="J5502">
        <v>1137</v>
      </c>
      <c r="K5502" t="s">
        <v>166</v>
      </c>
    </row>
    <row r="5503" spans="1:11" x14ac:dyDescent="0.25">
      <c r="A5503" t="s">
        <v>165</v>
      </c>
      <c r="B5503" t="s">
        <v>166</v>
      </c>
      <c r="C5503" t="s">
        <v>265</v>
      </c>
      <c r="D5503" t="s">
        <v>67</v>
      </c>
      <c r="E5503" t="s">
        <v>262</v>
      </c>
      <c r="F5503">
        <v>1960</v>
      </c>
      <c r="G5503" t="s">
        <v>169</v>
      </c>
      <c r="H5503" t="s">
        <v>170</v>
      </c>
      <c r="I5503" t="s">
        <v>7</v>
      </c>
      <c r="J5503">
        <v>1687</v>
      </c>
      <c r="K5503" t="s">
        <v>166</v>
      </c>
    </row>
    <row r="5504" spans="1:11" x14ac:dyDescent="0.25">
      <c r="A5504" t="s">
        <v>165</v>
      </c>
      <c r="B5504" t="s">
        <v>166</v>
      </c>
      <c r="C5504" t="s">
        <v>265</v>
      </c>
      <c r="D5504" t="s">
        <v>67</v>
      </c>
      <c r="E5504" t="s">
        <v>262</v>
      </c>
      <c r="F5504">
        <v>1961</v>
      </c>
      <c r="G5504" t="s">
        <v>169</v>
      </c>
      <c r="H5504" t="s">
        <v>170</v>
      </c>
      <c r="I5504" t="s">
        <v>7</v>
      </c>
      <c r="J5504">
        <v>2044</v>
      </c>
      <c r="K5504" t="s">
        <v>166</v>
      </c>
    </row>
    <row r="5505" spans="1:11" x14ac:dyDescent="0.25">
      <c r="A5505" t="s">
        <v>165</v>
      </c>
      <c r="B5505" t="s">
        <v>166</v>
      </c>
      <c r="C5505" t="s">
        <v>265</v>
      </c>
      <c r="D5505" t="s">
        <v>67</v>
      </c>
      <c r="E5505" t="s">
        <v>262</v>
      </c>
      <c r="F5505">
        <v>1962</v>
      </c>
      <c r="G5505" t="s">
        <v>169</v>
      </c>
      <c r="H5505" t="s">
        <v>170</v>
      </c>
      <c r="I5505" t="s">
        <v>7</v>
      </c>
      <c r="J5505">
        <v>2891</v>
      </c>
      <c r="K5505" t="s">
        <v>166</v>
      </c>
    </row>
    <row r="5506" spans="1:11" x14ac:dyDescent="0.25">
      <c r="A5506" t="s">
        <v>165</v>
      </c>
      <c r="B5506" t="s">
        <v>166</v>
      </c>
      <c r="C5506" t="s">
        <v>265</v>
      </c>
      <c r="D5506" t="s">
        <v>67</v>
      </c>
      <c r="E5506" t="s">
        <v>262</v>
      </c>
      <c r="F5506">
        <v>1963</v>
      </c>
      <c r="G5506" t="s">
        <v>169</v>
      </c>
      <c r="H5506" t="s">
        <v>170</v>
      </c>
      <c r="I5506" t="s">
        <v>7</v>
      </c>
      <c r="J5506">
        <v>4432</v>
      </c>
      <c r="K5506" t="s">
        <v>166</v>
      </c>
    </row>
    <row r="5507" spans="1:11" x14ac:dyDescent="0.25">
      <c r="A5507" t="s">
        <v>165</v>
      </c>
      <c r="B5507" t="s">
        <v>166</v>
      </c>
      <c r="C5507" t="s">
        <v>265</v>
      </c>
      <c r="D5507" t="s">
        <v>67</v>
      </c>
      <c r="E5507" t="s">
        <v>262</v>
      </c>
      <c r="F5507">
        <v>1964</v>
      </c>
      <c r="G5507" t="s">
        <v>169</v>
      </c>
      <c r="H5507" t="s">
        <v>170</v>
      </c>
      <c r="I5507" t="s">
        <v>7</v>
      </c>
      <c r="J5507">
        <v>5610</v>
      </c>
      <c r="K5507" t="s">
        <v>166</v>
      </c>
    </row>
    <row r="5508" spans="1:11" x14ac:dyDescent="0.25">
      <c r="A5508" t="s">
        <v>165</v>
      </c>
      <c r="B5508" t="s">
        <v>166</v>
      </c>
      <c r="C5508" t="s">
        <v>265</v>
      </c>
      <c r="D5508" t="s">
        <v>67</v>
      </c>
      <c r="E5508" t="s">
        <v>262</v>
      </c>
      <c r="F5508">
        <v>1965</v>
      </c>
      <c r="G5508" t="s">
        <v>169</v>
      </c>
      <c r="H5508" t="s">
        <v>170</v>
      </c>
      <c r="I5508" t="s">
        <v>7</v>
      </c>
      <c r="J5508">
        <v>6693</v>
      </c>
      <c r="K5508" t="s">
        <v>166</v>
      </c>
    </row>
    <row r="5509" spans="1:11" x14ac:dyDescent="0.25">
      <c r="A5509" t="s">
        <v>165</v>
      </c>
      <c r="B5509" t="s">
        <v>166</v>
      </c>
      <c r="C5509" t="s">
        <v>265</v>
      </c>
      <c r="D5509" t="s">
        <v>67</v>
      </c>
      <c r="E5509" t="s">
        <v>262</v>
      </c>
      <c r="F5509">
        <v>1966</v>
      </c>
      <c r="G5509" t="s">
        <v>169</v>
      </c>
      <c r="H5509" t="s">
        <v>170</v>
      </c>
      <c r="I5509" t="s">
        <v>7</v>
      </c>
      <c r="J5509">
        <v>7836</v>
      </c>
      <c r="K5509" t="s">
        <v>166</v>
      </c>
    </row>
    <row r="5510" spans="1:11" x14ac:dyDescent="0.25">
      <c r="A5510" t="s">
        <v>165</v>
      </c>
      <c r="B5510" t="s">
        <v>166</v>
      </c>
      <c r="C5510" t="s">
        <v>265</v>
      </c>
      <c r="D5510" t="s">
        <v>67</v>
      </c>
      <c r="E5510" t="s">
        <v>262</v>
      </c>
      <c r="F5510">
        <v>1967</v>
      </c>
      <c r="G5510" t="s">
        <v>169</v>
      </c>
      <c r="H5510" t="s">
        <v>170</v>
      </c>
      <c r="I5510" t="s">
        <v>7</v>
      </c>
      <c r="J5510">
        <v>7656</v>
      </c>
      <c r="K5510" t="s">
        <v>166</v>
      </c>
    </row>
    <row r="5511" spans="1:11" x14ac:dyDescent="0.25">
      <c r="A5511" t="s">
        <v>165</v>
      </c>
      <c r="B5511" t="s">
        <v>166</v>
      </c>
      <c r="C5511" t="s">
        <v>265</v>
      </c>
      <c r="D5511" t="s">
        <v>67</v>
      </c>
      <c r="E5511" t="s">
        <v>262</v>
      </c>
      <c r="F5511">
        <v>1968</v>
      </c>
      <c r="G5511" t="s">
        <v>169</v>
      </c>
      <c r="H5511" t="s">
        <v>170</v>
      </c>
      <c r="I5511" t="s">
        <v>7</v>
      </c>
      <c r="J5511">
        <v>8438</v>
      </c>
      <c r="K5511" t="s">
        <v>166</v>
      </c>
    </row>
    <row r="5512" spans="1:11" x14ac:dyDescent="0.25">
      <c r="A5512" t="s">
        <v>165</v>
      </c>
      <c r="B5512" t="s">
        <v>166</v>
      </c>
      <c r="C5512" t="s">
        <v>265</v>
      </c>
      <c r="D5512" t="s">
        <v>67</v>
      </c>
      <c r="E5512" t="s">
        <v>262</v>
      </c>
      <c r="F5512">
        <v>1969</v>
      </c>
      <c r="G5512" t="s">
        <v>169</v>
      </c>
      <c r="H5512" t="s">
        <v>170</v>
      </c>
      <c r="I5512" t="s">
        <v>7</v>
      </c>
      <c r="J5512">
        <v>8563</v>
      </c>
      <c r="K5512" t="s">
        <v>166</v>
      </c>
    </row>
    <row r="5513" spans="1:11" x14ac:dyDescent="0.25">
      <c r="A5513" t="s">
        <v>165</v>
      </c>
      <c r="B5513" t="s">
        <v>166</v>
      </c>
      <c r="C5513" t="s">
        <v>265</v>
      </c>
      <c r="D5513" t="s">
        <v>67</v>
      </c>
      <c r="E5513" t="s">
        <v>262</v>
      </c>
      <c r="F5513">
        <v>1970</v>
      </c>
      <c r="G5513" t="s">
        <v>169</v>
      </c>
      <c r="H5513" t="s">
        <v>170</v>
      </c>
      <c r="I5513" t="s">
        <v>7</v>
      </c>
      <c r="J5513">
        <v>8394</v>
      </c>
      <c r="K5513" t="s">
        <v>166</v>
      </c>
    </row>
    <row r="5514" spans="1:11" x14ac:dyDescent="0.25">
      <c r="A5514" t="s">
        <v>165</v>
      </c>
      <c r="B5514" t="s">
        <v>166</v>
      </c>
      <c r="C5514" t="s">
        <v>265</v>
      </c>
      <c r="D5514" t="s">
        <v>67</v>
      </c>
      <c r="E5514" t="s">
        <v>262</v>
      </c>
      <c r="F5514">
        <v>1971</v>
      </c>
      <c r="G5514" t="s">
        <v>169</v>
      </c>
      <c r="H5514" t="s">
        <v>170</v>
      </c>
      <c r="I5514" t="s">
        <v>7</v>
      </c>
      <c r="J5514">
        <v>8431</v>
      </c>
      <c r="K5514" t="s">
        <v>166</v>
      </c>
    </row>
    <row r="5515" spans="1:11" x14ac:dyDescent="0.25">
      <c r="A5515" t="s">
        <v>165</v>
      </c>
      <c r="B5515" t="s">
        <v>166</v>
      </c>
      <c r="C5515" t="s">
        <v>265</v>
      </c>
      <c r="D5515" t="s">
        <v>67</v>
      </c>
      <c r="E5515" t="s">
        <v>262</v>
      </c>
      <c r="F5515">
        <v>1972</v>
      </c>
      <c r="G5515" t="s">
        <v>169</v>
      </c>
      <c r="H5515" t="s">
        <v>170</v>
      </c>
      <c r="I5515" t="s">
        <v>7</v>
      </c>
      <c r="J5515">
        <v>8746</v>
      </c>
      <c r="K5515" t="s">
        <v>166</v>
      </c>
    </row>
    <row r="5516" spans="1:11" x14ac:dyDescent="0.25">
      <c r="A5516" t="s">
        <v>165</v>
      </c>
      <c r="B5516" t="s">
        <v>166</v>
      </c>
      <c r="C5516" t="s">
        <v>265</v>
      </c>
      <c r="D5516" t="s">
        <v>67</v>
      </c>
      <c r="E5516" t="s">
        <v>262</v>
      </c>
      <c r="F5516">
        <v>1973</v>
      </c>
      <c r="G5516" t="s">
        <v>169</v>
      </c>
      <c r="H5516" t="s">
        <v>170</v>
      </c>
      <c r="I5516" t="s">
        <v>7</v>
      </c>
      <c r="J5516">
        <v>9028</v>
      </c>
      <c r="K5516" t="s">
        <v>166</v>
      </c>
    </row>
    <row r="5517" spans="1:11" x14ac:dyDescent="0.25">
      <c r="A5517" t="s">
        <v>165</v>
      </c>
      <c r="B5517" t="s">
        <v>166</v>
      </c>
      <c r="C5517" t="s">
        <v>265</v>
      </c>
      <c r="D5517" t="s">
        <v>67</v>
      </c>
      <c r="E5517" t="s">
        <v>262</v>
      </c>
      <c r="F5517">
        <v>1974</v>
      </c>
      <c r="G5517" t="s">
        <v>169</v>
      </c>
      <c r="H5517" t="s">
        <v>170</v>
      </c>
      <c r="I5517" t="s">
        <v>7</v>
      </c>
      <c r="J5517">
        <v>9584</v>
      </c>
      <c r="K5517" t="s">
        <v>166</v>
      </c>
    </row>
    <row r="5518" spans="1:11" x14ac:dyDescent="0.25">
      <c r="A5518" t="s">
        <v>165</v>
      </c>
      <c r="B5518" t="s">
        <v>166</v>
      </c>
      <c r="C5518" t="s">
        <v>265</v>
      </c>
      <c r="D5518" t="s">
        <v>67</v>
      </c>
      <c r="E5518" t="s">
        <v>262</v>
      </c>
      <c r="F5518">
        <v>1975</v>
      </c>
      <c r="G5518" t="s">
        <v>169</v>
      </c>
      <c r="H5518" t="s">
        <v>170</v>
      </c>
      <c r="I5518" t="s">
        <v>7</v>
      </c>
      <c r="J5518">
        <v>10534</v>
      </c>
      <c r="K5518" t="s">
        <v>166</v>
      </c>
    </row>
    <row r="5519" spans="1:11" x14ac:dyDescent="0.25">
      <c r="A5519" t="s">
        <v>165</v>
      </c>
      <c r="B5519" t="s">
        <v>166</v>
      </c>
      <c r="C5519" t="s">
        <v>265</v>
      </c>
      <c r="D5519" t="s">
        <v>67</v>
      </c>
      <c r="E5519" t="s">
        <v>262</v>
      </c>
      <c r="F5519">
        <v>1976</v>
      </c>
      <c r="G5519" t="s">
        <v>169</v>
      </c>
      <c r="H5519" t="s">
        <v>170</v>
      </c>
      <c r="I5519" t="s">
        <v>7</v>
      </c>
      <c r="J5519">
        <v>11691</v>
      </c>
      <c r="K5519" t="s">
        <v>166</v>
      </c>
    </row>
    <row r="5520" spans="1:11" x14ac:dyDescent="0.25">
      <c r="A5520" t="s">
        <v>165</v>
      </c>
      <c r="B5520" t="s">
        <v>166</v>
      </c>
      <c r="C5520" t="s">
        <v>265</v>
      </c>
      <c r="D5520" t="s">
        <v>67</v>
      </c>
      <c r="E5520" t="s">
        <v>262</v>
      </c>
      <c r="F5520">
        <v>1977</v>
      </c>
      <c r="G5520" t="s">
        <v>169</v>
      </c>
      <c r="H5520" t="s">
        <v>170</v>
      </c>
      <c r="I5520" t="s">
        <v>7</v>
      </c>
      <c r="J5520">
        <v>12871</v>
      </c>
      <c r="K5520" t="s">
        <v>166</v>
      </c>
    </row>
    <row r="5521" spans="1:11" x14ac:dyDescent="0.25">
      <c r="A5521" t="s">
        <v>165</v>
      </c>
      <c r="B5521" t="s">
        <v>166</v>
      </c>
      <c r="C5521" t="s">
        <v>265</v>
      </c>
      <c r="D5521" t="s">
        <v>67</v>
      </c>
      <c r="E5521" t="s">
        <v>262</v>
      </c>
      <c r="F5521">
        <v>1978</v>
      </c>
      <c r="G5521" t="s">
        <v>169</v>
      </c>
      <c r="H5521" t="s">
        <v>170</v>
      </c>
      <c r="I5521" t="s">
        <v>7</v>
      </c>
      <c r="J5521">
        <v>14577</v>
      </c>
      <c r="K5521" t="s">
        <v>166</v>
      </c>
    </row>
    <row r="5522" spans="1:11" x14ac:dyDescent="0.25">
      <c r="A5522" t="s">
        <v>165</v>
      </c>
      <c r="B5522" t="s">
        <v>166</v>
      </c>
      <c r="C5522" t="s">
        <v>265</v>
      </c>
      <c r="D5522" t="s">
        <v>67</v>
      </c>
      <c r="E5522" t="s">
        <v>262</v>
      </c>
      <c r="F5522">
        <v>1979</v>
      </c>
      <c r="G5522" t="s">
        <v>169</v>
      </c>
      <c r="H5522" t="s">
        <v>170</v>
      </c>
      <c r="I5522" t="s">
        <v>7</v>
      </c>
      <c r="J5522">
        <v>16278</v>
      </c>
      <c r="K5522" t="s">
        <v>166</v>
      </c>
    </row>
    <row r="5523" spans="1:11" x14ac:dyDescent="0.25">
      <c r="A5523" t="s">
        <v>165</v>
      </c>
      <c r="B5523" t="s">
        <v>166</v>
      </c>
      <c r="C5523" t="s">
        <v>265</v>
      </c>
      <c r="D5523" t="s">
        <v>67</v>
      </c>
      <c r="E5523" t="s">
        <v>262</v>
      </c>
      <c r="F5523">
        <v>1980</v>
      </c>
      <c r="G5523" t="s">
        <v>169</v>
      </c>
      <c r="H5523" t="s">
        <v>170</v>
      </c>
      <c r="I5523" t="s">
        <v>7</v>
      </c>
      <c r="J5523">
        <v>17729</v>
      </c>
      <c r="K5523" t="s">
        <v>166</v>
      </c>
    </row>
    <row r="5524" spans="1:11" x14ac:dyDescent="0.25">
      <c r="A5524" t="s">
        <v>165</v>
      </c>
      <c r="B5524" t="s">
        <v>166</v>
      </c>
      <c r="C5524" t="s">
        <v>265</v>
      </c>
      <c r="D5524" t="s">
        <v>67</v>
      </c>
      <c r="E5524" t="s">
        <v>262</v>
      </c>
      <c r="F5524">
        <v>1981</v>
      </c>
      <c r="G5524" t="s">
        <v>169</v>
      </c>
      <c r="H5524" t="s">
        <v>170</v>
      </c>
      <c r="I5524" t="s">
        <v>7</v>
      </c>
      <c r="J5524">
        <v>18647</v>
      </c>
      <c r="K5524" t="s">
        <v>166</v>
      </c>
    </row>
    <row r="5525" spans="1:11" x14ac:dyDescent="0.25">
      <c r="A5525" t="s">
        <v>165</v>
      </c>
      <c r="B5525" t="s">
        <v>166</v>
      </c>
      <c r="C5525" t="s">
        <v>265</v>
      </c>
      <c r="D5525" t="s">
        <v>67</v>
      </c>
      <c r="E5525" t="s">
        <v>262</v>
      </c>
      <c r="F5525">
        <v>1982</v>
      </c>
      <c r="G5525" t="s">
        <v>169</v>
      </c>
      <c r="H5525" t="s">
        <v>170</v>
      </c>
      <c r="I5525" t="s">
        <v>7</v>
      </c>
      <c r="J5525">
        <v>18322</v>
      </c>
      <c r="K5525" t="s">
        <v>166</v>
      </c>
    </row>
    <row r="5526" spans="1:11" x14ac:dyDescent="0.25">
      <c r="A5526" t="s">
        <v>165</v>
      </c>
      <c r="B5526" t="s">
        <v>166</v>
      </c>
      <c r="C5526" t="s">
        <v>265</v>
      </c>
      <c r="D5526" t="s">
        <v>67</v>
      </c>
      <c r="E5526" t="s">
        <v>262</v>
      </c>
      <c r="F5526">
        <v>1983</v>
      </c>
      <c r="G5526" t="s">
        <v>169</v>
      </c>
      <c r="H5526" t="s">
        <v>170</v>
      </c>
      <c r="I5526" t="s">
        <v>7</v>
      </c>
      <c r="J5526">
        <v>18312</v>
      </c>
      <c r="K5526" t="s">
        <v>166</v>
      </c>
    </row>
    <row r="5527" spans="1:11" x14ac:dyDescent="0.25">
      <c r="A5527" t="s">
        <v>165</v>
      </c>
      <c r="B5527" t="s">
        <v>166</v>
      </c>
      <c r="C5527" t="s">
        <v>265</v>
      </c>
      <c r="D5527" t="s">
        <v>67</v>
      </c>
      <c r="E5527" t="s">
        <v>262</v>
      </c>
      <c r="F5527">
        <v>1984</v>
      </c>
      <c r="G5527" t="s">
        <v>169</v>
      </c>
      <c r="H5527" t="s">
        <v>170</v>
      </c>
      <c r="I5527" t="s">
        <v>7</v>
      </c>
      <c r="J5527">
        <v>19158</v>
      </c>
      <c r="K5527" t="s">
        <v>166</v>
      </c>
    </row>
    <row r="5528" spans="1:11" x14ac:dyDescent="0.25">
      <c r="A5528" t="s">
        <v>165</v>
      </c>
      <c r="B5528" t="s">
        <v>166</v>
      </c>
      <c r="C5528" t="s">
        <v>265</v>
      </c>
      <c r="D5528" t="s">
        <v>67</v>
      </c>
      <c r="E5528" t="s">
        <v>262</v>
      </c>
      <c r="F5528">
        <v>1985</v>
      </c>
      <c r="G5528" t="s">
        <v>169</v>
      </c>
      <c r="H5528" t="s">
        <v>170</v>
      </c>
      <c r="I5528" t="s">
        <v>7</v>
      </c>
      <c r="J5528">
        <v>20515</v>
      </c>
      <c r="K5528" t="s">
        <v>166</v>
      </c>
    </row>
    <row r="5529" spans="1:11" x14ac:dyDescent="0.25">
      <c r="A5529" t="s">
        <v>165</v>
      </c>
      <c r="B5529" t="s">
        <v>166</v>
      </c>
      <c r="C5529" t="s">
        <v>265</v>
      </c>
      <c r="D5529" t="s">
        <v>67</v>
      </c>
      <c r="E5529" t="s">
        <v>262</v>
      </c>
      <c r="F5529">
        <v>1986</v>
      </c>
      <c r="G5529" t="s">
        <v>169</v>
      </c>
      <c r="H5529" t="s">
        <v>170</v>
      </c>
      <c r="I5529" t="s">
        <v>7</v>
      </c>
      <c r="J5529">
        <v>21381</v>
      </c>
      <c r="K5529" t="s">
        <v>166</v>
      </c>
    </row>
    <row r="5530" spans="1:11" x14ac:dyDescent="0.25">
      <c r="A5530" t="s">
        <v>165</v>
      </c>
      <c r="B5530" t="s">
        <v>166</v>
      </c>
      <c r="C5530" t="s">
        <v>265</v>
      </c>
      <c r="D5530" t="s">
        <v>67</v>
      </c>
      <c r="E5530" t="s">
        <v>262</v>
      </c>
      <c r="F5530">
        <v>1987</v>
      </c>
      <c r="G5530" t="s">
        <v>169</v>
      </c>
      <c r="H5530" t="s">
        <v>170</v>
      </c>
      <c r="I5530" t="s">
        <v>7</v>
      </c>
      <c r="J5530">
        <v>22668</v>
      </c>
      <c r="K5530" t="s">
        <v>166</v>
      </c>
    </row>
    <row r="5531" spans="1:11" x14ac:dyDescent="0.25">
      <c r="A5531" t="s">
        <v>165</v>
      </c>
      <c r="B5531" t="s">
        <v>166</v>
      </c>
      <c r="C5531" t="s">
        <v>265</v>
      </c>
      <c r="D5531" t="s">
        <v>67</v>
      </c>
      <c r="E5531" t="s">
        <v>262</v>
      </c>
      <c r="F5531">
        <v>1988</v>
      </c>
      <c r="G5531" t="s">
        <v>169</v>
      </c>
      <c r="H5531" t="s">
        <v>170</v>
      </c>
      <c r="I5531" t="s">
        <v>7</v>
      </c>
      <c r="J5531">
        <v>24338</v>
      </c>
      <c r="K5531" t="s">
        <v>166</v>
      </c>
    </row>
    <row r="5532" spans="1:11" x14ac:dyDescent="0.25">
      <c r="A5532" t="s">
        <v>165</v>
      </c>
      <c r="B5532" t="s">
        <v>166</v>
      </c>
      <c r="C5532" t="s">
        <v>265</v>
      </c>
      <c r="D5532" t="s">
        <v>67</v>
      </c>
      <c r="E5532" t="s">
        <v>262</v>
      </c>
      <c r="F5532">
        <v>1989</v>
      </c>
      <c r="G5532" t="s">
        <v>169</v>
      </c>
      <c r="H5532" t="s">
        <v>170</v>
      </c>
      <c r="I5532" t="s">
        <v>7</v>
      </c>
      <c r="J5532">
        <v>26101</v>
      </c>
      <c r="K5532" t="s">
        <v>166</v>
      </c>
    </row>
    <row r="5533" spans="1:11" x14ac:dyDescent="0.25">
      <c r="A5533" t="s">
        <v>165</v>
      </c>
      <c r="B5533" t="s">
        <v>166</v>
      </c>
      <c r="C5533" t="s">
        <v>265</v>
      </c>
      <c r="D5533" t="s">
        <v>67</v>
      </c>
      <c r="E5533" t="s">
        <v>262</v>
      </c>
      <c r="F5533">
        <v>1990</v>
      </c>
      <c r="G5533" t="s">
        <v>169</v>
      </c>
      <c r="H5533" t="s">
        <v>170</v>
      </c>
      <c r="I5533" t="s">
        <v>7</v>
      </c>
      <c r="J5533">
        <v>28636</v>
      </c>
      <c r="K5533" t="s">
        <v>166</v>
      </c>
    </row>
    <row r="5534" spans="1:11" x14ac:dyDescent="0.25">
      <c r="A5534" t="s">
        <v>165</v>
      </c>
      <c r="B5534" t="s">
        <v>166</v>
      </c>
      <c r="C5534" t="s">
        <v>265</v>
      </c>
      <c r="D5534" t="s">
        <v>67</v>
      </c>
      <c r="E5534" t="s">
        <v>262</v>
      </c>
      <c r="F5534">
        <v>1991</v>
      </c>
      <c r="G5534" t="s">
        <v>169</v>
      </c>
      <c r="H5534" t="s">
        <v>170</v>
      </c>
      <c r="I5534" t="s">
        <v>7</v>
      </c>
      <c r="J5534">
        <v>30880</v>
      </c>
      <c r="K5534" t="s">
        <v>166</v>
      </c>
    </row>
    <row r="5535" spans="1:11" x14ac:dyDescent="0.25">
      <c r="A5535" t="s">
        <v>165</v>
      </c>
      <c r="B5535" t="s">
        <v>166</v>
      </c>
      <c r="C5535" t="s">
        <v>265</v>
      </c>
      <c r="D5535" t="s">
        <v>67</v>
      </c>
      <c r="E5535" t="s">
        <v>262</v>
      </c>
      <c r="F5535">
        <v>1992</v>
      </c>
      <c r="G5535" t="s">
        <v>169</v>
      </c>
      <c r="H5535" t="s">
        <v>170</v>
      </c>
      <c r="I5535" t="s">
        <v>7</v>
      </c>
      <c r="J5535">
        <v>32238</v>
      </c>
      <c r="K5535" t="s">
        <v>166</v>
      </c>
    </row>
    <row r="5536" spans="1:11" x14ac:dyDescent="0.25">
      <c r="A5536" t="s">
        <v>165</v>
      </c>
      <c r="B5536" t="s">
        <v>166</v>
      </c>
      <c r="C5536" t="s">
        <v>265</v>
      </c>
      <c r="D5536" t="s">
        <v>67</v>
      </c>
      <c r="E5536" t="s">
        <v>262</v>
      </c>
      <c r="F5536">
        <v>1993</v>
      </c>
      <c r="G5536" t="s">
        <v>169</v>
      </c>
      <c r="H5536" t="s">
        <v>170</v>
      </c>
      <c r="I5536" t="s">
        <v>7</v>
      </c>
      <c r="J5536">
        <v>33537</v>
      </c>
      <c r="K5536" t="s">
        <v>166</v>
      </c>
    </row>
    <row r="5537" spans="1:11" x14ac:dyDescent="0.25">
      <c r="A5537" t="s">
        <v>165</v>
      </c>
      <c r="B5537" t="s">
        <v>166</v>
      </c>
      <c r="C5537" t="s">
        <v>265</v>
      </c>
      <c r="D5537" t="s">
        <v>67</v>
      </c>
      <c r="E5537" t="s">
        <v>262</v>
      </c>
      <c r="F5537">
        <v>1994</v>
      </c>
      <c r="G5537" t="s">
        <v>169</v>
      </c>
      <c r="H5537" t="s">
        <v>170</v>
      </c>
      <c r="I5537" t="s">
        <v>7</v>
      </c>
      <c r="J5537">
        <v>35061</v>
      </c>
      <c r="K5537" t="s">
        <v>166</v>
      </c>
    </row>
    <row r="5538" spans="1:11" x14ac:dyDescent="0.25">
      <c r="A5538" t="s">
        <v>165</v>
      </c>
      <c r="B5538" t="s">
        <v>166</v>
      </c>
      <c r="C5538" t="s">
        <v>265</v>
      </c>
      <c r="D5538" t="s">
        <v>67</v>
      </c>
      <c r="E5538" t="s">
        <v>262</v>
      </c>
      <c r="F5538">
        <v>1995</v>
      </c>
      <c r="G5538" t="s">
        <v>169</v>
      </c>
      <c r="H5538" t="s">
        <v>170</v>
      </c>
      <c r="I5538" t="s">
        <v>7</v>
      </c>
      <c r="J5538">
        <v>36338</v>
      </c>
      <c r="K5538" t="s">
        <v>166</v>
      </c>
    </row>
    <row r="5539" spans="1:11" x14ac:dyDescent="0.25">
      <c r="A5539" t="s">
        <v>165</v>
      </c>
      <c r="B5539" t="s">
        <v>166</v>
      </c>
      <c r="C5539" t="s">
        <v>265</v>
      </c>
      <c r="D5539" t="s">
        <v>67</v>
      </c>
      <c r="E5539" t="s">
        <v>262</v>
      </c>
      <c r="F5539">
        <v>1996</v>
      </c>
      <c r="G5539" t="s">
        <v>169</v>
      </c>
      <c r="H5539" t="s">
        <v>170</v>
      </c>
      <c r="I5539" t="s">
        <v>7</v>
      </c>
      <c r="J5539">
        <v>36544</v>
      </c>
      <c r="K5539" t="s">
        <v>166</v>
      </c>
    </row>
    <row r="5540" spans="1:11" x14ac:dyDescent="0.25">
      <c r="A5540" t="s">
        <v>165</v>
      </c>
      <c r="B5540" t="s">
        <v>166</v>
      </c>
      <c r="C5540" t="s">
        <v>265</v>
      </c>
      <c r="D5540" t="s">
        <v>67</v>
      </c>
      <c r="E5540" t="s">
        <v>262</v>
      </c>
      <c r="F5540">
        <v>1997</v>
      </c>
      <c r="G5540" t="s">
        <v>169</v>
      </c>
      <c r="H5540" t="s">
        <v>170</v>
      </c>
      <c r="I5540" t="s">
        <v>7</v>
      </c>
      <c r="J5540">
        <v>37135</v>
      </c>
      <c r="K5540" t="s">
        <v>166</v>
      </c>
    </row>
    <row r="5541" spans="1:11" x14ac:dyDescent="0.25">
      <c r="A5541" t="s">
        <v>165</v>
      </c>
      <c r="B5541" t="s">
        <v>166</v>
      </c>
      <c r="C5541" t="s">
        <v>265</v>
      </c>
      <c r="D5541" t="s">
        <v>67</v>
      </c>
      <c r="E5541" t="s">
        <v>262</v>
      </c>
      <c r="F5541">
        <v>1998</v>
      </c>
      <c r="G5541" t="s">
        <v>169</v>
      </c>
      <c r="H5541" t="s">
        <v>170</v>
      </c>
      <c r="I5541" t="s">
        <v>7</v>
      </c>
      <c r="J5541">
        <v>38255</v>
      </c>
      <c r="K5541" t="s">
        <v>166</v>
      </c>
    </row>
    <row r="5542" spans="1:11" x14ac:dyDescent="0.25">
      <c r="A5542" t="s">
        <v>165</v>
      </c>
      <c r="B5542" t="s">
        <v>166</v>
      </c>
      <c r="C5542" t="s">
        <v>265</v>
      </c>
      <c r="D5542" t="s">
        <v>67</v>
      </c>
      <c r="E5542" t="s">
        <v>262</v>
      </c>
      <c r="F5542">
        <v>1999</v>
      </c>
      <c r="G5542" t="s">
        <v>169</v>
      </c>
      <c r="H5542" t="s">
        <v>170</v>
      </c>
      <c r="I5542" t="s">
        <v>7</v>
      </c>
      <c r="J5542">
        <v>40303</v>
      </c>
      <c r="K5542" t="s">
        <v>166</v>
      </c>
    </row>
    <row r="5543" spans="1:11" x14ac:dyDescent="0.25">
      <c r="A5543" t="s">
        <v>165</v>
      </c>
      <c r="B5543" t="s">
        <v>166</v>
      </c>
      <c r="C5543" t="s">
        <v>265</v>
      </c>
      <c r="D5543" t="s">
        <v>67</v>
      </c>
      <c r="E5543" t="s">
        <v>262</v>
      </c>
      <c r="F5543">
        <v>2000</v>
      </c>
      <c r="G5543" t="s">
        <v>169</v>
      </c>
      <c r="H5543" t="s">
        <v>170</v>
      </c>
      <c r="I5543" t="s">
        <v>7</v>
      </c>
      <c r="J5543">
        <v>43219</v>
      </c>
      <c r="K5543" t="s">
        <v>166</v>
      </c>
    </row>
    <row r="5544" spans="1:11" x14ac:dyDescent="0.25">
      <c r="A5544" t="s">
        <v>165</v>
      </c>
      <c r="B5544" t="s">
        <v>166</v>
      </c>
      <c r="C5544" t="s">
        <v>265</v>
      </c>
      <c r="D5544" t="s">
        <v>67</v>
      </c>
      <c r="E5544" t="s">
        <v>262</v>
      </c>
      <c r="F5544">
        <v>2001</v>
      </c>
      <c r="G5544" t="s">
        <v>169</v>
      </c>
      <c r="H5544" t="s">
        <v>170</v>
      </c>
      <c r="I5544" t="s">
        <v>7</v>
      </c>
      <c r="J5544">
        <v>45816</v>
      </c>
      <c r="K5544" t="s">
        <v>166</v>
      </c>
    </row>
    <row r="5545" spans="1:11" x14ac:dyDescent="0.25">
      <c r="A5545" t="s">
        <v>165</v>
      </c>
      <c r="B5545" t="s">
        <v>166</v>
      </c>
      <c r="C5545" t="s">
        <v>265</v>
      </c>
      <c r="D5545" t="s">
        <v>67</v>
      </c>
      <c r="E5545" t="s">
        <v>262</v>
      </c>
      <c r="F5545">
        <v>2002</v>
      </c>
      <c r="G5545" t="s">
        <v>169</v>
      </c>
      <c r="H5545" t="s">
        <v>170</v>
      </c>
      <c r="I5545" t="s">
        <v>7</v>
      </c>
      <c r="J5545">
        <v>48784</v>
      </c>
      <c r="K5545" t="s">
        <v>166</v>
      </c>
    </row>
    <row r="5546" spans="1:11" x14ac:dyDescent="0.25">
      <c r="A5546" t="s">
        <v>165</v>
      </c>
      <c r="B5546" t="s">
        <v>166</v>
      </c>
      <c r="C5546" t="s">
        <v>265</v>
      </c>
      <c r="D5546" t="s">
        <v>67</v>
      </c>
      <c r="E5546" t="s">
        <v>262</v>
      </c>
      <c r="F5546">
        <v>2003</v>
      </c>
      <c r="G5546" t="s">
        <v>169</v>
      </c>
      <c r="H5546" t="s">
        <v>170</v>
      </c>
      <c r="I5546" t="s">
        <v>7</v>
      </c>
      <c r="J5546">
        <v>51521</v>
      </c>
      <c r="K5546" t="s">
        <v>166</v>
      </c>
    </row>
    <row r="5547" spans="1:11" x14ac:dyDescent="0.25">
      <c r="A5547" t="s">
        <v>165</v>
      </c>
      <c r="B5547" t="s">
        <v>166</v>
      </c>
      <c r="C5547" t="s">
        <v>265</v>
      </c>
      <c r="D5547" t="s">
        <v>67</v>
      </c>
      <c r="E5547" t="s">
        <v>262</v>
      </c>
      <c r="F5547">
        <v>2004</v>
      </c>
      <c r="G5547" t="s">
        <v>169</v>
      </c>
      <c r="H5547" t="s">
        <v>170</v>
      </c>
      <c r="I5547" t="s">
        <v>7</v>
      </c>
      <c r="J5547">
        <v>52991</v>
      </c>
      <c r="K5547" t="s">
        <v>166</v>
      </c>
    </row>
    <row r="5548" spans="1:11" x14ac:dyDescent="0.25">
      <c r="A5548" t="s">
        <v>165</v>
      </c>
      <c r="B5548" t="s">
        <v>166</v>
      </c>
      <c r="C5548" t="s">
        <v>265</v>
      </c>
      <c r="D5548" t="s">
        <v>67</v>
      </c>
      <c r="E5548" t="s">
        <v>262</v>
      </c>
      <c r="F5548">
        <v>2005</v>
      </c>
      <c r="G5548" t="s">
        <v>169</v>
      </c>
      <c r="H5548" t="s">
        <v>170</v>
      </c>
      <c r="I5548" t="s">
        <v>7</v>
      </c>
      <c r="J5548">
        <v>54725</v>
      </c>
      <c r="K5548" t="s">
        <v>166</v>
      </c>
    </row>
    <row r="5549" spans="1:11" x14ac:dyDescent="0.25">
      <c r="A5549" t="s">
        <v>165</v>
      </c>
      <c r="B5549" t="s">
        <v>166</v>
      </c>
      <c r="C5549" t="s">
        <v>265</v>
      </c>
      <c r="D5549" t="s">
        <v>67</v>
      </c>
      <c r="E5549" t="s">
        <v>262</v>
      </c>
      <c r="F5549">
        <v>2006</v>
      </c>
      <c r="G5549" t="s">
        <v>169</v>
      </c>
      <c r="H5549" t="s">
        <v>170</v>
      </c>
      <c r="I5549" t="s">
        <v>7</v>
      </c>
      <c r="J5549">
        <v>55832</v>
      </c>
      <c r="K5549" t="s">
        <v>166</v>
      </c>
    </row>
    <row r="5550" spans="1:11" x14ac:dyDescent="0.25">
      <c r="A5550" t="s">
        <v>165</v>
      </c>
      <c r="B5550" t="s">
        <v>166</v>
      </c>
      <c r="C5550" t="s">
        <v>265</v>
      </c>
      <c r="D5550" t="s">
        <v>67</v>
      </c>
      <c r="E5550" t="s">
        <v>262</v>
      </c>
      <c r="F5550">
        <v>2007</v>
      </c>
      <c r="G5550" t="s">
        <v>169</v>
      </c>
      <c r="H5550" t="s">
        <v>170</v>
      </c>
      <c r="I5550" t="s">
        <v>7</v>
      </c>
      <c r="J5550">
        <v>56820</v>
      </c>
      <c r="K5550" t="s">
        <v>166</v>
      </c>
    </row>
    <row r="5551" spans="1:11" x14ac:dyDescent="0.25">
      <c r="A5551" t="s">
        <v>165</v>
      </c>
      <c r="B5551" t="s">
        <v>166</v>
      </c>
      <c r="C5551" t="s">
        <v>265</v>
      </c>
      <c r="D5551" t="s">
        <v>67</v>
      </c>
      <c r="E5551" t="s">
        <v>262</v>
      </c>
      <c r="F5551">
        <v>2008</v>
      </c>
      <c r="G5551" t="s">
        <v>169</v>
      </c>
      <c r="H5551" t="s">
        <v>170</v>
      </c>
      <c r="I5551" t="s">
        <v>7</v>
      </c>
      <c r="J5551">
        <v>59606</v>
      </c>
      <c r="K5551" t="s">
        <v>166</v>
      </c>
    </row>
    <row r="5552" spans="1:11" x14ac:dyDescent="0.25">
      <c r="A5552" t="s">
        <v>165</v>
      </c>
      <c r="B5552" t="s">
        <v>166</v>
      </c>
      <c r="C5552" t="s">
        <v>265</v>
      </c>
      <c r="D5552" t="s">
        <v>67</v>
      </c>
      <c r="E5552" t="s">
        <v>262</v>
      </c>
      <c r="F5552">
        <v>2009</v>
      </c>
      <c r="G5552" t="s">
        <v>169</v>
      </c>
      <c r="H5552" t="s">
        <v>170</v>
      </c>
      <c r="I5552" t="s">
        <v>7</v>
      </c>
      <c r="J5552">
        <v>63326</v>
      </c>
      <c r="K5552" t="s">
        <v>166</v>
      </c>
    </row>
    <row r="5553" spans="1:11" x14ac:dyDescent="0.25">
      <c r="A5553" t="s">
        <v>165</v>
      </c>
      <c r="B5553" t="s">
        <v>166</v>
      </c>
      <c r="C5553" t="s">
        <v>265</v>
      </c>
      <c r="D5553" t="s">
        <v>67</v>
      </c>
      <c r="E5553" t="s">
        <v>262</v>
      </c>
      <c r="F5553">
        <v>2010</v>
      </c>
      <c r="G5553" t="s">
        <v>169</v>
      </c>
      <c r="H5553" t="s">
        <v>170</v>
      </c>
      <c r="I5553" t="s">
        <v>7</v>
      </c>
      <c r="J5553">
        <v>68272</v>
      </c>
      <c r="K5553" t="s">
        <v>166</v>
      </c>
    </row>
    <row r="5554" spans="1:11" x14ac:dyDescent="0.25">
      <c r="A5554" t="s">
        <v>165</v>
      </c>
      <c r="B5554" t="s">
        <v>166</v>
      </c>
      <c r="C5554" t="s">
        <v>265</v>
      </c>
      <c r="D5554" t="s">
        <v>67</v>
      </c>
      <c r="E5554" t="s">
        <v>262</v>
      </c>
      <c r="F5554">
        <v>2011</v>
      </c>
      <c r="G5554" t="s">
        <v>169</v>
      </c>
      <c r="H5554" t="s">
        <v>170</v>
      </c>
      <c r="I5554" t="s">
        <v>7</v>
      </c>
      <c r="J5554">
        <v>69284</v>
      </c>
      <c r="K5554" t="s">
        <v>166</v>
      </c>
    </row>
    <row r="5555" spans="1:11" x14ac:dyDescent="0.25">
      <c r="A5555" t="s">
        <v>165</v>
      </c>
      <c r="B5555" t="s">
        <v>166</v>
      </c>
      <c r="C5555" t="s">
        <v>265</v>
      </c>
      <c r="D5555" t="s">
        <v>67</v>
      </c>
      <c r="E5555" t="s">
        <v>262</v>
      </c>
      <c r="F5555">
        <v>2012</v>
      </c>
      <c r="G5555" t="s">
        <v>169</v>
      </c>
      <c r="H5555" t="s">
        <v>170</v>
      </c>
      <c r="I5555" t="s">
        <v>7</v>
      </c>
      <c r="J5555">
        <v>69932</v>
      </c>
      <c r="K5555" t="s">
        <v>166</v>
      </c>
    </row>
    <row r="5556" spans="1:11" x14ac:dyDescent="0.25">
      <c r="A5556" t="s">
        <v>165</v>
      </c>
      <c r="B5556" t="s">
        <v>166</v>
      </c>
      <c r="C5556" t="s">
        <v>265</v>
      </c>
      <c r="D5556" t="s">
        <v>67</v>
      </c>
      <c r="E5556" t="s">
        <v>262</v>
      </c>
      <c r="F5556">
        <v>2013</v>
      </c>
      <c r="G5556" t="s">
        <v>169</v>
      </c>
      <c r="H5556" t="s">
        <v>170</v>
      </c>
      <c r="I5556" t="s">
        <v>7</v>
      </c>
      <c r="J5556">
        <v>67884</v>
      </c>
      <c r="K5556" t="s">
        <v>166</v>
      </c>
    </row>
    <row r="5557" spans="1:11" x14ac:dyDescent="0.25">
      <c r="A5557" t="s">
        <v>165</v>
      </c>
      <c r="B5557" t="s">
        <v>166</v>
      </c>
      <c r="C5557" t="s">
        <v>265</v>
      </c>
      <c r="D5557" t="s">
        <v>67</v>
      </c>
      <c r="E5557" t="s">
        <v>262</v>
      </c>
      <c r="F5557">
        <v>2014</v>
      </c>
      <c r="G5557" t="s">
        <v>169</v>
      </c>
      <c r="H5557" t="s">
        <v>170</v>
      </c>
      <c r="I5557" t="s">
        <v>7</v>
      </c>
      <c r="J5557">
        <v>67938</v>
      </c>
      <c r="K5557" t="s">
        <v>166</v>
      </c>
    </row>
    <row r="5558" spans="1:11" x14ac:dyDescent="0.25">
      <c r="A5558" t="s">
        <v>165</v>
      </c>
      <c r="B5558" t="s">
        <v>166</v>
      </c>
      <c r="C5558" t="s">
        <v>265</v>
      </c>
      <c r="D5558" t="s">
        <v>67</v>
      </c>
      <c r="E5558" t="s">
        <v>262</v>
      </c>
      <c r="F5558">
        <v>2015</v>
      </c>
      <c r="G5558" t="s">
        <v>169</v>
      </c>
      <c r="H5558" t="s">
        <v>170</v>
      </c>
      <c r="I5558" t="s">
        <v>7</v>
      </c>
      <c r="J5558">
        <v>70617</v>
      </c>
      <c r="K5558" t="s">
        <v>166</v>
      </c>
    </row>
    <row r="5559" spans="1:11" x14ac:dyDescent="0.25">
      <c r="A5559" t="s">
        <v>165</v>
      </c>
      <c r="B5559" t="s">
        <v>166</v>
      </c>
      <c r="C5559" t="s">
        <v>265</v>
      </c>
      <c r="D5559" t="s">
        <v>67</v>
      </c>
      <c r="E5559" t="s">
        <v>262</v>
      </c>
      <c r="F5559">
        <v>2016</v>
      </c>
      <c r="G5559" t="s">
        <v>169</v>
      </c>
      <c r="H5559" t="s">
        <v>170</v>
      </c>
      <c r="I5559" t="s">
        <v>7</v>
      </c>
      <c r="J5559">
        <v>75229</v>
      </c>
      <c r="K5559" t="s">
        <v>166</v>
      </c>
    </row>
    <row r="5560" spans="1:11" x14ac:dyDescent="0.25">
      <c r="A5560" t="s">
        <v>165</v>
      </c>
      <c r="B5560" t="s">
        <v>166</v>
      </c>
      <c r="C5560" t="s">
        <v>265</v>
      </c>
      <c r="D5560" t="s">
        <v>67</v>
      </c>
      <c r="E5560" t="s">
        <v>262</v>
      </c>
      <c r="F5560">
        <v>2017</v>
      </c>
      <c r="G5560" t="s">
        <v>169</v>
      </c>
      <c r="H5560" t="s">
        <v>170</v>
      </c>
      <c r="I5560" t="s">
        <v>7</v>
      </c>
      <c r="J5560">
        <v>80601</v>
      </c>
      <c r="K5560" t="s">
        <v>166</v>
      </c>
    </row>
    <row r="5561" spans="1:11" x14ac:dyDescent="0.25">
      <c r="A5561" t="s">
        <v>165</v>
      </c>
      <c r="B5561" t="s">
        <v>166</v>
      </c>
      <c r="C5561" t="s">
        <v>265</v>
      </c>
      <c r="D5561" t="s">
        <v>67</v>
      </c>
      <c r="E5561" t="s">
        <v>262</v>
      </c>
      <c r="F5561">
        <v>2018</v>
      </c>
      <c r="G5561" t="s">
        <v>169</v>
      </c>
      <c r="H5561" t="s">
        <v>170</v>
      </c>
      <c r="I5561" t="s">
        <v>7</v>
      </c>
      <c r="J5561">
        <v>85053</v>
      </c>
      <c r="K5561" t="s">
        <v>166</v>
      </c>
    </row>
    <row r="5562" spans="1:11" x14ac:dyDescent="0.25">
      <c r="A5562" t="s">
        <v>165</v>
      </c>
      <c r="B5562" t="s">
        <v>166</v>
      </c>
      <c r="C5562" t="s">
        <v>265</v>
      </c>
      <c r="D5562" t="s">
        <v>67</v>
      </c>
      <c r="E5562" t="s">
        <v>262</v>
      </c>
      <c r="F5562">
        <v>2019</v>
      </c>
      <c r="G5562" t="s">
        <v>169</v>
      </c>
      <c r="H5562" t="s">
        <v>170</v>
      </c>
      <c r="I5562" t="s">
        <v>7</v>
      </c>
      <c r="J5562">
        <v>88020</v>
      </c>
      <c r="K5562" t="s">
        <v>166</v>
      </c>
    </row>
    <row r="5563" spans="1:11" x14ac:dyDescent="0.25">
      <c r="A5563" t="s">
        <v>165</v>
      </c>
      <c r="B5563" t="s">
        <v>166</v>
      </c>
      <c r="C5563" t="s">
        <v>265</v>
      </c>
      <c r="D5563" t="s">
        <v>67</v>
      </c>
      <c r="E5563" t="s">
        <v>262</v>
      </c>
      <c r="F5563">
        <v>2020</v>
      </c>
      <c r="G5563" t="s">
        <v>169</v>
      </c>
      <c r="H5563" t="s">
        <v>170</v>
      </c>
      <c r="I5563" t="s">
        <v>7</v>
      </c>
      <c r="J5563">
        <v>99866</v>
      </c>
      <c r="K5563" t="s">
        <v>166</v>
      </c>
    </row>
    <row r="5564" spans="1:11" x14ac:dyDescent="0.25">
      <c r="A5564" t="s">
        <v>165</v>
      </c>
      <c r="B5564" t="s">
        <v>166</v>
      </c>
      <c r="C5564" t="s">
        <v>265</v>
      </c>
      <c r="D5564" t="s">
        <v>67</v>
      </c>
      <c r="E5564" t="s">
        <v>262</v>
      </c>
      <c r="F5564">
        <v>2021</v>
      </c>
      <c r="G5564" t="s">
        <v>169</v>
      </c>
      <c r="H5564" t="s">
        <v>170</v>
      </c>
      <c r="I5564" t="s">
        <v>7</v>
      </c>
      <c r="J5564">
        <v>110505</v>
      </c>
      <c r="K5564" t="s">
        <v>166</v>
      </c>
    </row>
    <row r="5565" spans="1:11" x14ac:dyDescent="0.25">
      <c r="A5565" t="s">
        <v>165</v>
      </c>
      <c r="B5565" t="s">
        <v>166</v>
      </c>
      <c r="C5565" t="s">
        <v>265</v>
      </c>
      <c r="D5565" t="s">
        <v>67</v>
      </c>
      <c r="E5565" t="s">
        <v>262</v>
      </c>
      <c r="F5565">
        <v>2022</v>
      </c>
      <c r="G5565" t="s">
        <v>169</v>
      </c>
      <c r="H5565" t="s">
        <v>170</v>
      </c>
      <c r="I5565" t="s">
        <v>7</v>
      </c>
      <c r="J5565">
        <v>118237</v>
      </c>
      <c r="K5565" t="s">
        <v>166</v>
      </c>
    </row>
    <row r="5566" spans="1:11" x14ac:dyDescent="0.25">
      <c r="A5566" t="s">
        <v>165</v>
      </c>
      <c r="B5566" t="s">
        <v>166</v>
      </c>
      <c r="C5566" t="s">
        <v>266</v>
      </c>
      <c r="D5566" t="s">
        <v>68</v>
      </c>
      <c r="E5566" t="s">
        <v>179</v>
      </c>
      <c r="F5566">
        <v>1929</v>
      </c>
      <c r="G5566" t="s">
        <v>169</v>
      </c>
      <c r="H5566" t="s">
        <v>170</v>
      </c>
      <c r="I5566" t="s">
        <v>7</v>
      </c>
      <c r="J5566">
        <v>29</v>
      </c>
      <c r="K5566" t="s">
        <v>166</v>
      </c>
    </row>
    <row r="5567" spans="1:11" x14ac:dyDescent="0.25">
      <c r="A5567" t="s">
        <v>165</v>
      </c>
      <c r="B5567" t="s">
        <v>166</v>
      </c>
      <c r="C5567" t="s">
        <v>266</v>
      </c>
      <c r="D5567" t="s">
        <v>68</v>
      </c>
      <c r="E5567" t="s">
        <v>179</v>
      </c>
      <c r="F5567">
        <v>1930</v>
      </c>
      <c r="G5567" t="s">
        <v>169</v>
      </c>
      <c r="H5567" t="s">
        <v>170</v>
      </c>
      <c r="I5567" t="s">
        <v>7</v>
      </c>
      <c r="J5567">
        <v>30</v>
      </c>
      <c r="K5567" t="s">
        <v>166</v>
      </c>
    </row>
    <row r="5568" spans="1:11" x14ac:dyDescent="0.25">
      <c r="A5568" t="s">
        <v>165</v>
      </c>
      <c r="B5568" t="s">
        <v>166</v>
      </c>
      <c r="C5568" t="s">
        <v>266</v>
      </c>
      <c r="D5568" t="s">
        <v>68</v>
      </c>
      <c r="E5568" t="s">
        <v>179</v>
      </c>
      <c r="F5568">
        <v>1931</v>
      </c>
      <c r="G5568" t="s">
        <v>169</v>
      </c>
      <c r="H5568" t="s">
        <v>170</v>
      </c>
      <c r="I5568" t="s">
        <v>7</v>
      </c>
      <c r="J5568">
        <v>32</v>
      </c>
      <c r="K5568" t="s">
        <v>166</v>
      </c>
    </row>
    <row r="5569" spans="1:11" x14ac:dyDescent="0.25">
      <c r="A5569" t="s">
        <v>165</v>
      </c>
      <c r="B5569" t="s">
        <v>166</v>
      </c>
      <c r="C5569" t="s">
        <v>266</v>
      </c>
      <c r="D5569" t="s">
        <v>68</v>
      </c>
      <c r="E5569" t="s">
        <v>179</v>
      </c>
      <c r="F5569">
        <v>1932</v>
      </c>
      <c r="G5569" t="s">
        <v>169</v>
      </c>
      <c r="H5569" t="s">
        <v>170</v>
      </c>
      <c r="I5569" t="s">
        <v>7</v>
      </c>
      <c r="J5569">
        <v>32</v>
      </c>
      <c r="K5569" t="s">
        <v>166</v>
      </c>
    </row>
    <row r="5570" spans="1:11" x14ac:dyDescent="0.25">
      <c r="A5570" t="s">
        <v>165</v>
      </c>
      <c r="B5570" t="s">
        <v>166</v>
      </c>
      <c r="C5570" t="s">
        <v>266</v>
      </c>
      <c r="D5570" t="s">
        <v>68</v>
      </c>
      <c r="E5570" t="s">
        <v>179</v>
      </c>
      <c r="F5570">
        <v>1933</v>
      </c>
      <c r="G5570" t="s">
        <v>169</v>
      </c>
      <c r="H5570" t="s">
        <v>170</v>
      </c>
      <c r="I5570" t="s">
        <v>7</v>
      </c>
      <c r="J5570">
        <v>29</v>
      </c>
      <c r="K5570" t="s">
        <v>166</v>
      </c>
    </row>
    <row r="5571" spans="1:11" x14ac:dyDescent="0.25">
      <c r="A5571" t="s">
        <v>165</v>
      </c>
      <c r="B5571" t="s">
        <v>166</v>
      </c>
      <c r="C5571" t="s">
        <v>266</v>
      </c>
      <c r="D5571" t="s">
        <v>68</v>
      </c>
      <c r="E5571" t="s">
        <v>179</v>
      </c>
      <c r="F5571">
        <v>1934</v>
      </c>
      <c r="G5571" t="s">
        <v>169</v>
      </c>
      <c r="H5571" t="s">
        <v>170</v>
      </c>
      <c r="I5571" t="s">
        <v>7</v>
      </c>
      <c r="J5571">
        <v>30</v>
      </c>
      <c r="K5571" t="s">
        <v>166</v>
      </c>
    </row>
    <row r="5572" spans="1:11" x14ac:dyDescent="0.25">
      <c r="A5572" t="s">
        <v>165</v>
      </c>
      <c r="B5572" t="s">
        <v>166</v>
      </c>
      <c r="C5572" t="s">
        <v>266</v>
      </c>
      <c r="D5572" t="s">
        <v>68</v>
      </c>
      <c r="E5572" t="s">
        <v>179</v>
      </c>
      <c r="F5572">
        <v>1935</v>
      </c>
      <c r="G5572" t="s">
        <v>169</v>
      </c>
      <c r="H5572" t="s">
        <v>170</v>
      </c>
      <c r="I5572" t="s">
        <v>7</v>
      </c>
      <c r="J5572">
        <v>33</v>
      </c>
      <c r="K5572" t="s">
        <v>166</v>
      </c>
    </row>
    <row r="5573" spans="1:11" x14ac:dyDescent="0.25">
      <c r="A5573" t="s">
        <v>165</v>
      </c>
      <c r="B5573" t="s">
        <v>166</v>
      </c>
      <c r="C5573" t="s">
        <v>266</v>
      </c>
      <c r="D5573" t="s">
        <v>68</v>
      </c>
      <c r="E5573" t="s">
        <v>179</v>
      </c>
      <c r="F5573">
        <v>1936</v>
      </c>
      <c r="G5573" t="s">
        <v>169</v>
      </c>
      <c r="H5573" t="s">
        <v>170</v>
      </c>
      <c r="I5573" t="s">
        <v>7</v>
      </c>
      <c r="J5573">
        <v>36</v>
      </c>
      <c r="K5573" t="s">
        <v>166</v>
      </c>
    </row>
    <row r="5574" spans="1:11" x14ac:dyDescent="0.25">
      <c r="A5574" t="s">
        <v>165</v>
      </c>
      <c r="B5574" t="s">
        <v>166</v>
      </c>
      <c r="C5574" t="s">
        <v>266</v>
      </c>
      <c r="D5574" t="s">
        <v>68</v>
      </c>
      <c r="E5574" t="s">
        <v>179</v>
      </c>
      <c r="F5574">
        <v>1937</v>
      </c>
      <c r="G5574" t="s">
        <v>169</v>
      </c>
      <c r="H5574" t="s">
        <v>170</v>
      </c>
      <c r="I5574" t="s">
        <v>7</v>
      </c>
      <c r="J5574">
        <v>38</v>
      </c>
      <c r="K5574" t="s">
        <v>166</v>
      </c>
    </row>
    <row r="5575" spans="1:11" x14ac:dyDescent="0.25">
      <c r="A5575" t="s">
        <v>165</v>
      </c>
      <c r="B5575" t="s">
        <v>166</v>
      </c>
      <c r="C5575" t="s">
        <v>266</v>
      </c>
      <c r="D5575" t="s">
        <v>68</v>
      </c>
      <c r="E5575" t="s">
        <v>179</v>
      </c>
      <c r="F5575">
        <v>1938</v>
      </c>
      <c r="G5575" t="s">
        <v>169</v>
      </c>
      <c r="H5575" t="s">
        <v>170</v>
      </c>
      <c r="I5575" t="s">
        <v>7</v>
      </c>
      <c r="J5575">
        <v>40</v>
      </c>
      <c r="K5575" t="s">
        <v>166</v>
      </c>
    </row>
    <row r="5576" spans="1:11" x14ac:dyDescent="0.25">
      <c r="A5576" t="s">
        <v>165</v>
      </c>
      <c r="B5576" t="s">
        <v>166</v>
      </c>
      <c r="C5576" t="s">
        <v>266</v>
      </c>
      <c r="D5576" t="s">
        <v>68</v>
      </c>
      <c r="E5576" t="s">
        <v>179</v>
      </c>
      <c r="F5576">
        <v>1939</v>
      </c>
      <c r="G5576" t="s">
        <v>169</v>
      </c>
      <c r="H5576" t="s">
        <v>170</v>
      </c>
      <c r="I5576" t="s">
        <v>7</v>
      </c>
      <c r="J5576">
        <v>41</v>
      </c>
      <c r="K5576" t="s">
        <v>166</v>
      </c>
    </row>
    <row r="5577" spans="1:11" x14ac:dyDescent="0.25">
      <c r="A5577" t="s">
        <v>165</v>
      </c>
      <c r="B5577" t="s">
        <v>166</v>
      </c>
      <c r="C5577" t="s">
        <v>266</v>
      </c>
      <c r="D5577" t="s">
        <v>68</v>
      </c>
      <c r="E5577" t="s">
        <v>179</v>
      </c>
      <c r="F5577">
        <v>1940</v>
      </c>
      <c r="G5577" t="s">
        <v>169</v>
      </c>
      <c r="H5577" t="s">
        <v>170</v>
      </c>
      <c r="I5577" t="s">
        <v>7</v>
      </c>
      <c r="J5577">
        <v>41</v>
      </c>
      <c r="K5577" t="s">
        <v>166</v>
      </c>
    </row>
    <row r="5578" spans="1:11" x14ac:dyDescent="0.25">
      <c r="A5578" t="s">
        <v>165</v>
      </c>
      <c r="B5578" t="s">
        <v>166</v>
      </c>
      <c r="C5578" t="s">
        <v>266</v>
      </c>
      <c r="D5578" t="s">
        <v>68</v>
      </c>
      <c r="E5578" t="s">
        <v>179</v>
      </c>
      <c r="F5578">
        <v>1941</v>
      </c>
      <c r="G5578" t="s">
        <v>169</v>
      </c>
      <c r="H5578" t="s">
        <v>170</v>
      </c>
      <c r="I5578" t="s">
        <v>7</v>
      </c>
      <c r="J5578">
        <v>44</v>
      </c>
      <c r="K5578" t="s">
        <v>166</v>
      </c>
    </row>
    <row r="5579" spans="1:11" x14ac:dyDescent="0.25">
      <c r="A5579" t="s">
        <v>165</v>
      </c>
      <c r="B5579" t="s">
        <v>166</v>
      </c>
      <c r="C5579" t="s">
        <v>266</v>
      </c>
      <c r="D5579" t="s">
        <v>68</v>
      </c>
      <c r="E5579" t="s">
        <v>179</v>
      </c>
      <c r="F5579">
        <v>1942</v>
      </c>
      <c r="G5579" t="s">
        <v>169</v>
      </c>
      <c r="H5579" t="s">
        <v>170</v>
      </c>
      <c r="I5579" t="s">
        <v>7</v>
      </c>
      <c r="J5579">
        <v>43</v>
      </c>
      <c r="K5579" t="s">
        <v>166</v>
      </c>
    </row>
    <row r="5580" spans="1:11" x14ac:dyDescent="0.25">
      <c r="A5580" t="s">
        <v>165</v>
      </c>
      <c r="B5580" t="s">
        <v>166</v>
      </c>
      <c r="C5580" t="s">
        <v>266</v>
      </c>
      <c r="D5580" t="s">
        <v>68</v>
      </c>
      <c r="E5580" t="s">
        <v>179</v>
      </c>
      <c r="F5580">
        <v>1943</v>
      </c>
      <c r="G5580" t="s">
        <v>169</v>
      </c>
      <c r="H5580" t="s">
        <v>170</v>
      </c>
      <c r="I5580" t="s">
        <v>7</v>
      </c>
      <c r="J5580">
        <v>40</v>
      </c>
      <c r="K5580" t="s">
        <v>166</v>
      </c>
    </row>
    <row r="5581" spans="1:11" x14ac:dyDescent="0.25">
      <c r="A5581" t="s">
        <v>165</v>
      </c>
      <c r="B5581" t="s">
        <v>166</v>
      </c>
      <c r="C5581" t="s">
        <v>266</v>
      </c>
      <c r="D5581" t="s">
        <v>68</v>
      </c>
      <c r="E5581" t="s">
        <v>179</v>
      </c>
      <c r="F5581">
        <v>1944</v>
      </c>
      <c r="G5581" t="s">
        <v>169</v>
      </c>
      <c r="H5581" t="s">
        <v>170</v>
      </c>
      <c r="I5581" t="s">
        <v>7</v>
      </c>
      <c r="J5581">
        <v>40</v>
      </c>
      <c r="K5581" t="s">
        <v>166</v>
      </c>
    </row>
    <row r="5582" spans="1:11" x14ac:dyDescent="0.25">
      <c r="A5582" t="s">
        <v>165</v>
      </c>
      <c r="B5582" t="s">
        <v>166</v>
      </c>
      <c r="C5582" t="s">
        <v>266</v>
      </c>
      <c r="D5582" t="s">
        <v>68</v>
      </c>
      <c r="E5582" t="s">
        <v>179</v>
      </c>
      <c r="F5582">
        <v>1945</v>
      </c>
      <c r="G5582" t="s">
        <v>169</v>
      </c>
      <c r="H5582" t="s">
        <v>170</v>
      </c>
      <c r="I5582" t="s">
        <v>7</v>
      </c>
      <c r="J5582">
        <v>45</v>
      </c>
      <c r="K5582" t="s">
        <v>166</v>
      </c>
    </row>
    <row r="5583" spans="1:11" x14ac:dyDescent="0.25">
      <c r="A5583" t="s">
        <v>165</v>
      </c>
      <c r="B5583" t="s">
        <v>166</v>
      </c>
      <c r="C5583" t="s">
        <v>266</v>
      </c>
      <c r="D5583" t="s">
        <v>68</v>
      </c>
      <c r="E5583" t="s">
        <v>179</v>
      </c>
      <c r="F5583">
        <v>1946</v>
      </c>
      <c r="G5583" t="s">
        <v>169</v>
      </c>
      <c r="H5583" t="s">
        <v>170</v>
      </c>
      <c r="I5583" t="s">
        <v>7</v>
      </c>
      <c r="J5583">
        <v>49</v>
      </c>
      <c r="K5583" t="s">
        <v>166</v>
      </c>
    </row>
    <row r="5584" spans="1:11" x14ac:dyDescent="0.25">
      <c r="A5584" t="s">
        <v>165</v>
      </c>
      <c r="B5584" t="s">
        <v>166</v>
      </c>
      <c r="C5584" t="s">
        <v>266</v>
      </c>
      <c r="D5584" t="s">
        <v>68</v>
      </c>
      <c r="E5584" t="s">
        <v>179</v>
      </c>
      <c r="F5584">
        <v>1947</v>
      </c>
      <c r="G5584" t="s">
        <v>169</v>
      </c>
      <c r="H5584" t="s">
        <v>170</v>
      </c>
      <c r="I5584" t="s">
        <v>7</v>
      </c>
      <c r="J5584">
        <v>49</v>
      </c>
      <c r="K5584" t="s">
        <v>166</v>
      </c>
    </row>
    <row r="5585" spans="1:11" x14ac:dyDescent="0.25">
      <c r="A5585" t="s">
        <v>165</v>
      </c>
      <c r="B5585" t="s">
        <v>166</v>
      </c>
      <c r="C5585" t="s">
        <v>266</v>
      </c>
      <c r="D5585" t="s">
        <v>68</v>
      </c>
      <c r="E5585" t="s">
        <v>179</v>
      </c>
      <c r="F5585">
        <v>1948</v>
      </c>
      <c r="G5585" t="s">
        <v>169</v>
      </c>
      <c r="H5585" t="s">
        <v>170</v>
      </c>
      <c r="I5585" t="s">
        <v>7</v>
      </c>
      <c r="J5585">
        <v>50</v>
      </c>
      <c r="K5585" t="s">
        <v>166</v>
      </c>
    </row>
    <row r="5586" spans="1:11" x14ac:dyDescent="0.25">
      <c r="A5586" t="s">
        <v>165</v>
      </c>
      <c r="B5586" t="s">
        <v>166</v>
      </c>
      <c r="C5586" t="s">
        <v>266</v>
      </c>
      <c r="D5586" t="s">
        <v>68</v>
      </c>
      <c r="E5586" t="s">
        <v>179</v>
      </c>
      <c r="F5586">
        <v>1949</v>
      </c>
      <c r="G5586" t="s">
        <v>169</v>
      </c>
      <c r="H5586" t="s">
        <v>170</v>
      </c>
      <c r="I5586" t="s">
        <v>7</v>
      </c>
      <c r="J5586">
        <v>56</v>
      </c>
      <c r="K5586" t="s">
        <v>166</v>
      </c>
    </row>
    <row r="5587" spans="1:11" x14ac:dyDescent="0.25">
      <c r="A5587" t="s">
        <v>165</v>
      </c>
      <c r="B5587" t="s">
        <v>166</v>
      </c>
      <c r="C5587" t="s">
        <v>266</v>
      </c>
      <c r="D5587" t="s">
        <v>68</v>
      </c>
      <c r="E5587" t="s">
        <v>179</v>
      </c>
      <c r="F5587">
        <v>1950</v>
      </c>
      <c r="G5587" t="s">
        <v>169</v>
      </c>
      <c r="H5587" t="s">
        <v>170</v>
      </c>
      <c r="I5587" t="s">
        <v>7</v>
      </c>
      <c r="J5587">
        <v>63</v>
      </c>
      <c r="K5587" t="s">
        <v>166</v>
      </c>
    </row>
    <row r="5588" spans="1:11" x14ac:dyDescent="0.25">
      <c r="A5588" t="s">
        <v>165</v>
      </c>
      <c r="B5588" t="s">
        <v>166</v>
      </c>
      <c r="C5588" t="s">
        <v>266</v>
      </c>
      <c r="D5588" t="s">
        <v>68</v>
      </c>
      <c r="E5588" t="s">
        <v>179</v>
      </c>
      <c r="F5588">
        <v>1951</v>
      </c>
      <c r="G5588" t="s">
        <v>169</v>
      </c>
      <c r="H5588" t="s">
        <v>170</v>
      </c>
      <c r="I5588" t="s">
        <v>7</v>
      </c>
      <c r="J5588">
        <v>71</v>
      </c>
      <c r="K5588" t="s">
        <v>166</v>
      </c>
    </row>
    <row r="5589" spans="1:11" x14ac:dyDescent="0.25">
      <c r="A5589" t="s">
        <v>165</v>
      </c>
      <c r="B5589" t="s">
        <v>166</v>
      </c>
      <c r="C5589" t="s">
        <v>266</v>
      </c>
      <c r="D5589" t="s">
        <v>68</v>
      </c>
      <c r="E5589" t="s">
        <v>179</v>
      </c>
      <c r="F5589">
        <v>1952</v>
      </c>
      <c r="G5589" t="s">
        <v>169</v>
      </c>
      <c r="H5589" t="s">
        <v>170</v>
      </c>
      <c r="I5589" t="s">
        <v>7</v>
      </c>
      <c r="J5589">
        <v>77</v>
      </c>
      <c r="K5589" t="s">
        <v>166</v>
      </c>
    </row>
    <row r="5590" spans="1:11" x14ac:dyDescent="0.25">
      <c r="A5590" t="s">
        <v>165</v>
      </c>
      <c r="B5590" t="s">
        <v>166</v>
      </c>
      <c r="C5590" t="s">
        <v>266</v>
      </c>
      <c r="D5590" t="s">
        <v>68</v>
      </c>
      <c r="E5590" t="s">
        <v>179</v>
      </c>
      <c r="F5590">
        <v>1953</v>
      </c>
      <c r="G5590" t="s">
        <v>169</v>
      </c>
      <c r="H5590" t="s">
        <v>170</v>
      </c>
      <c r="I5590" t="s">
        <v>7</v>
      </c>
      <c r="J5590">
        <v>86</v>
      </c>
      <c r="K5590" t="s">
        <v>166</v>
      </c>
    </row>
    <row r="5591" spans="1:11" x14ac:dyDescent="0.25">
      <c r="A5591" t="s">
        <v>165</v>
      </c>
      <c r="B5591" t="s">
        <v>166</v>
      </c>
      <c r="C5591" t="s">
        <v>266</v>
      </c>
      <c r="D5591" t="s">
        <v>68</v>
      </c>
      <c r="E5591" t="s">
        <v>179</v>
      </c>
      <c r="F5591">
        <v>1954</v>
      </c>
      <c r="G5591" t="s">
        <v>169</v>
      </c>
      <c r="H5591" t="s">
        <v>170</v>
      </c>
      <c r="I5591" t="s">
        <v>7</v>
      </c>
      <c r="J5591">
        <v>100</v>
      </c>
      <c r="K5591" t="s">
        <v>166</v>
      </c>
    </row>
    <row r="5592" spans="1:11" x14ac:dyDescent="0.25">
      <c r="A5592" t="s">
        <v>165</v>
      </c>
      <c r="B5592" t="s">
        <v>166</v>
      </c>
      <c r="C5592" t="s">
        <v>266</v>
      </c>
      <c r="D5592" t="s">
        <v>68</v>
      </c>
      <c r="E5592" t="s">
        <v>179</v>
      </c>
      <c r="F5592">
        <v>1955</v>
      </c>
      <c r="G5592" t="s">
        <v>169</v>
      </c>
      <c r="H5592" t="s">
        <v>170</v>
      </c>
      <c r="I5592" t="s">
        <v>7</v>
      </c>
      <c r="J5592">
        <v>110</v>
      </c>
      <c r="K5592" t="s">
        <v>166</v>
      </c>
    </row>
    <row r="5593" spans="1:11" x14ac:dyDescent="0.25">
      <c r="A5593" t="s">
        <v>165</v>
      </c>
      <c r="B5593" t="s">
        <v>166</v>
      </c>
      <c r="C5593" t="s">
        <v>266</v>
      </c>
      <c r="D5593" t="s">
        <v>68</v>
      </c>
      <c r="E5593" t="s">
        <v>179</v>
      </c>
      <c r="F5593">
        <v>1956</v>
      </c>
      <c r="G5593" t="s">
        <v>169</v>
      </c>
      <c r="H5593" t="s">
        <v>170</v>
      </c>
      <c r="I5593" t="s">
        <v>7</v>
      </c>
      <c r="J5593">
        <v>122</v>
      </c>
      <c r="K5593" t="s">
        <v>166</v>
      </c>
    </row>
    <row r="5594" spans="1:11" x14ac:dyDescent="0.25">
      <c r="A5594" t="s">
        <v>165</v>
      </c>
      <c r="B5594" t="s">
        <v>166</v>
      </c>
      <c r="C5594" t="s">
        <v>266</v>
      </c>
      <c r="D5594" t="s">
        <v>68</v>
      </c>
      <c r="E5594" t="s">
        <v>179</v>
      </c>
      <c r="F5594">
        <v>1957</v>
      </c>
      <c r="G5594" t="s">
        <v>169</v>
      </c>
      <c r="H5594" t="s">
        <v>170</v>
      </c>
      <c r="I5594" t="s">
        <v>7</v>
      </c>
      <c r="J5594">
        <v>136</v>
      </c>
      <c r="K5594" t="s">
        <v>166</v>
      </c>
    </row>
    <row r="5595" spans="1:11" x14ac:dyDescent="0.25">
      <c r="A5595" t="s">
        <v>165</v>
      </c>
      <c r="B5595" t="s">
        <v>166</v>
      </c>
      <c r="C5595" t="s">
        <v>266</v>
      </c>
      <c r="D5595" t="s">
        <v>68</v>
      </c>
      <c r="E5595" t="s">
        <v>179</v>
      </c>
      <c r="F5595">
        <v>1958</v>
      </c>
      <c r="G5595" t="s">
        <v>169</v>
      </c>
      <c r="H5595" t="s">
        <v>170</v>
      </c>
      <c r="I5595" t="s">
        <v>7</v>
      </c>
      <c r="J5595">
        <v>150</v>
      </c>
      <c r="K5595" t="s">
        <v>166</v>
      </c>
    </row>
    <row r="5596" spans="1:11" x14ac:dyDescent="0.25">
      <c r="A5596" t="s">
        <v>165</v>
      </c>
      <c r="B5596" t="s">
        <v>166</v>
      </c>
      <c r="C5596" t="s">
        <v>266</v>
      </c>
      <c r="D5596" t="s">
        <v>68</v>
      </c>
      <c r="E5596" t="s">
        <v>179</v>
      </c>
      <c r="F5596">
        <v>1959</v>
      </c>
      <c r="G5596" t="s">
        <v>169</v>
      </c>
      <c r="H5596" t="s">
        <v>170</v>
      </c>
      <c r="I5596" t="s">
        <v>7</v>
      </c>
      <c r="J5596">
        <v>166</v>
      </c>
      <c r="K5596" t="s">
        <v>166</v>
      </c>
    </row>
    <row r="5597" spans="1:11" x14ac:dyDescent="0.25">
      <c r="A5597" t="s">
        <v>165</v>
      </c>
      <c r="B5597" t="s">
        <v>166</v>
      </c>
      <c r="C5597" t="s">
        <v>266</v>
      </c>
      <c r="D5597" t="s">
        <v>68</v>
      </c>
      <c r="E5597" t="s">
        <v>179</v>
      </c>
      <c r="F5597">
        <v>1960</v>
      </c>
      <c r="G5597" t="s">
        <v>169</v>
      </c>
      <c r="H5597" t="s">
        <v>170</v>
      </c>
      <c r="I5597" t="s">
        <v>7</v>
      </c>
      <c r="J5597">
        <v>193</v>
      </c>
      <c r="K5597" t="s">
        <v>166</v>
      </c>
    </row>
    <row r="5598" spans="1:11" x14ac:dyDescent="0.25">
      <c r="A5598" t="s">
        <v>165</v>
      </c>
      <c r="B5598" t="s">
        <v>166</v>
      </c>
      <c r="C5598" t="s">
        <v>266</v>
      </c>
      <c r="D5598" t="s">
        <v>68</v>
      </c>
      <c r="E5598" t="s">
        <v>179</v>
      </c>
      <c r="F5598">
        <v>1961</v>
      </c>
      <c r="G5598" t="s">
        <v>169</v>
      </c>
      <c r="H5598" t="s">
        <v>170</v>
      </c>
      <c r="I5598" t="s">
        <v>7</v>
      </c>
      <c r="J5598">
        <v>218</v>
      </c>
      <c r="K5598" t="s">
        <v>166</v>
      </c>
    </row>
    <row r="5599" spans="1:11" x14ac:dyDescent="0.25">
      <c r="A5599" t="s">
        <v>165</v>
      </c>
      <c r="B5599" t="s">
        <v>166</v>
      </c>
      <c r="C5599" t="s">
        <v>266</v>
      </c>
      <c r="D5599" t="s">
        <v>68</v>
      </c>
      <c r="E5599" t="s">
        <v>179</v>
      </c>
      <c r="F5599">
        <v>1962</v>
      </c>
      <c r="G5599" t="s">
        <v>169</v>
      </c>
      <c r="H5599" t="s">
        <v>170</v>
      </c>
      <c r="I5599" t="s">
        <v>7</v>
      </c>
      <c r="J5599">
        <v>246</v>
      </c>
      <c r="K5599" t="s">
        <v>166</v>
      </c>
    </row>
    <row r="5600" spans="1:11" x14ac:dyDescent="0.25">
      <c r="A5600" t="s">
        <v>165</v>
      </c>
      <c r="B5600" t="s">
        <v>166</v>
      </c>
      <c r="C5600" t="s">
        <v>266</v>
      </c>
      <c r="D5600" t="s">
        <v>68</v>
      </c>
      <c r="E5600" t="s">
        <v>179</v>
      </c>
      <c r="F5600">
        <v>1963</v>
      </c>
      <c r="G5600" t="s">
        <v>169</v>
      </c>
      <c r="H5600" t="s">
        <v>170</v>
      </c>
      <c r="I5600" t="s">
        <v>7</v>
      </c>
      <c r="J5600">
        <v>292</v>
      </c>
      <c r="K5600" t="s">
        <v>166</v>
      </c>
    </row>
    <row r="5601" spans="1:11" x14ac:dyDescent="0.25">
      <c r="A5601" t="s">
        <v>165</v>
      </c>
      <c r="B5601" t="s">
        <v>166</v>
      </c>
      <c r="C5601" t="s">
        <v>266</v>
      </c>
      <c r="D5601" t="s">
        <v>68</v>
      </c>
      <c r="E5601" t="s">
        <v>179</v>
      </c>
      <c r="F5601">
        <v>1964</v>
      </c>
      <c r="G5601" t="s">
        <v>169</v>
      </c>
      <c r="H5601" t="s">
        <v>170</v>
      </c>
      <c r="I5601" t="s">
        <v>7</v>
      </c>
      <c r="J5601">
        <v>331</v>
      </c>
      <c r="K5601" t="s">
        <v>166</v>
      </c>
    </row>
    <row r="5602" spans="1:11" x14ac:dyDescent="0.25">
      <c r="A5602" t="s">
        <v>165</v>
      </c>
      <c r="B5602" t="s">
        <v>166</v>
      </c>
      <c r="C5602" t="s">
        <v>266</v>
      </c>
      <c r="D5602" t="s">
        <v>68</v>
      </c>
      <c r="E5602" t="s">
        <v>179</v>
      </c>
      <c r="F5602">
        <v>1965</v>
      </c>
      <c r="G5602" t="s">
        <v>169</v>
      </c>
      <c r="H5602" t="s">
        <v>170</v>
      </c>
      <c r="I5602" t="s">
        <v>7</v>
      </c>
      <c r="J5602">
        <v>376</v>
      </c>
      <c r="K5602" t="s">
        <v>166</v>
      </c>
    </row>
    <row r="5603" spans="1:11" x14ac:dyDescent="0.25">
      <c r="A5603" t="s">
        <v>165</v>
      </c>
      <c r="B5603" t="s">
        <v>166</v>
      </c>
      <c r="C5603" t="s">
        <v>266</v>
      </c>
      <c r="D5603" t="s">
        <v>68</v>
      </c>
      <c r="E5603" t="s">
        <v>179</v>
      </c>
      <c r="F5603">
        <v>1966</v>
      </c>
      <c r="G5603" t="s">
        <v>169</v>
      </c>
      <c r="H5603" t="s">
        <v>170</v>
      </c>
      <c r="I5603" t="s">
        <v>7</v>
      </c>
      <c r="J5603">
        <v>446</v>
      </c>
      <c r="K5603" t="s">
        <v>166</v>
      </c>
    </row>
    <row r="5604" spans="1:11" x14ac:dyDescent="0.25">
      <c r="A5604" t="s">
        <v>165</v>
      </c>
      <c r="B5604" t="s">
        <v>166</v>
      </c>
      <c r="C5604" t="s">
        <v>266</v>
      </c>
      <c r="D5604" t="s">
        <v>68</v>
      </c>
      <c r="E5604" t="s">
        <v>179</v>
      </c>
      <c r="F5604">
        <v>1967</v>
      </c>
      <c r="G5604" t="s">
        <v>169</v>
      </c>
      <c r="H5604" t="s">
        <v>170</v>
      </c>
      <c r="I5604" t="s">
        <v>7</v>
      </c>
      <c r="J5604">
        <v>509</v>
      </c>
      <c r="K5604" t="s">
        <v>166</v>
      </c>
    </row>
    <row r="5605" spans="1:11" x14ac:dyDescent="0.25">
      <c r="A5605" t="s">
        <v>165</v>
      </c>
      <c r="B5605" t="s">
        <v>166</v>
      </c>
      <c r="C5605" t="s">
        <v>266</v>
      </c>
      <c r="D5605" t="s">
        <v>68</v>
      </c>
      <c r="E5605" t="s">
        <v>179</v>
      </c>
      <c r="F5605">
        <v>1968</v>
      </c>
      <c r="G5605" t="s">
        <v>169</v>
      </c>
      <c r="H5605" t="s">
        <v>170</v>
      </c>
      <c r="I5605" t="s">
        <v>7</v>
      </c>
      <c r="J5605">
        <v>566</v>
      </c>
      <c r="K5605" t="s">
        <v>166</v>
      </c>
    </row>
    <row r="5606" spans="1:11" x14ac:dyDescent="0.25">
      <c r="A5606" t="s">
        <v>165</v>
      </c>
      <c r="B5606" t="s">
        <v>166</v>
      </c>
      <c r="C5606" t="s">
        <v>266</v>
      </c>
      <c r="D5606" t="s">
        <v>68</v>
      </c>
      <c r="E5606" t="s">
        <v>179</v>
      </c>
      <c r="F5606">
        <v>1969</v>
      </c>
      <c r="G5606" t="s">
        <v>169</v>
      </c>
      <c r="H5606" t="s">
        <v>170</v>
      </c>
      <c r="I5606" t="s">
        <v>7</v>
      </c>
      <c r="J5606">
        <v>658</v>
      </c>
      <c r="K5606" t="s">
        <v>166</v>
      </c>
    </row>
    <row r="5607" spans="1:11" x14ac:dyDescent="0.25">
      <c r="A5607" t="s">
        <v>165</v>
      </c>
      <c r="B5607" t="s">
        <v>166</v>
      </c>
      <c r="C5607" t="s">
        <v>266</v>
      </c>
      <c r="D5607" t="s">
        <v>68</v>
      </c>
      <c r="E5607" t="s">
        <v>179</v>
      </c>
      <c r="F5607">
        <v>1970</v>
      </c>
      <c r="G5607" t="s">
        <v>169</v>
      </c>
      <c r="H5607" t="s">
        <v>170</v>
      </c>
      <c r="I5607" t="s">
        <v>7</v>
      </c>
      <c r="J5607">
        <v>762</v>
      </c>
      <c r="K5607" t="s">
        <v>166</v>
      </c>
    </row>
    <row r="5608" spans="1:11" x14ac:dyDescent="0.25">
      <c r="A5608" t="s">
        <v>165</v>
      </c>
      <c r="B5608" t="s">
        <v>166</v>
      </c>
      <c r="C5608" t="s">
        <v>266</v>
      </c>
      <c r="D5608" t="s">
        <v>68</v>
      </c>
      <c r="E5608" t="s">
        <v>179</v>
      </c>
      <c r="F5608">
        <v>1971</v>
      </c>
      <c r="G5608" t="s">
        <v>169</v>
      </c>
      <c r="H5608" t="s">
        <v>170</v>
      </c>
      <c r="I5608" t="s">
        <v>7</v>
      </c>
      <c r="J5608">
        <v>825</v>
      </c>
      <c r="K5608" t="s">
        <v>166</v>
      </c>
    </row>
    <row r="5609" spans="1:11" x14ac:dyDescent="0.25">
      <c r="A5609" t="s">
        <v>165</v>
      </c>
      <c r="B5609" t="s">
        <v>166</v>
      </c>
      <c r="C5609" t="s">
        <v>266</v>
      </c>
      <c r="D5609" t="s">
        <v>68</v>
      </c>
      <c r="E5609" t="s">
        <v>179</v>
      </c>
      <c r="F5609">
        <v>1972</v>
      </c>
      <c r="G5609" t="s">
        <v>169</v>
      </c>
      <c r="H5609" t="s">
        <v>170</v>
      </c>
      <c r="I5609" t="s">
        <v>7</v>
      </c>
      <c r="J5609">
        <v>903</v>
      </c>
      <c r="K5609" t="s">
        <v>166</v>
      </c>
    </row>
    <row r="5610" spans="1:11" x14ac:dyDescent="0.25">
      <c r="A5610" t="s">
        <v>165</v>
      </c>
      <c r="B5610" t="s">
        <v>166</v>
      </c>
      <c r="C5610" t="s">
        <v>266</v>
      </c>
      <c r="D5610" t="s">
        <v>68</v>
      </c>
      <c r="E5610" t="s">
        <v>179</v>
      </c>
      <c r="F5610">
        <v>1973</v>
      </c>
      <c r="G5610" t="s">
        <v>169</v>
      </c>
      <c r="H5610" t="s">
        <v>170</v>
      </c>
      <c r="I5610" t="s">
        <v>7</v>
      </c>
      <c r="J5610">
        <v>1012</v>
      </c>
      <c r="K5610" t="s">
        <v>166</v>
      </c>
    </row>
    <row r="5611" spans="1:11" x14ac:dyDescent="0.25">
      <c r="A5611" t="s">
        <v>165</v>
      </c>
      <c r="B5611" t="s">
        <v>166</v>
      </c>
      <c r="C5611" t="s">
        <v>266</v>
      </c>
      <c r="D5611" t="s">
        <v>68</v>
      </c>
      <c r="E5611" t="s">
        <v>179</v>
      </c>
      <c r="F5611">
        <v>1974</v>
      </c>
      <c r="G5611" t="s">
        <v>169</v>
      </c>
      <c r="H5611" t="s">
        <v>170</v>
      </c>
      <c r="I5611" t="s">
        <v>7</v>
      </c>
      <c r="J5611">
        <v>1156</v>
      </c>
      <c r="K5611" t="s">
        <v>166</v>
      </c>
    </row>
    <row r="5612" spans="1:11" x14ac:dyDescent="0.25">
      <c r="A5612" t="s">
        <v>165</v>
      </c>
      <c r="B5612" t="s">
        <v>166</v>
      </c>
      <c r="C5612" t="s">
        <v>266</v>
      </c>
      <c r="D5612" t="s">
        <v>68</v>
      </c>
      <c r="E5612" t="s">
        <v>179</v>
      </c>
      <c r="F5612">
        <v>1975</v>
      </c>
      <c r="G5612" t="s">
        <v>169</v>
      </c>
      <c r="H5612" t="s">
        <v>170</v>
      </c>
      <c r="I5612" t="s">
        <v>7</v>
      </c>
      <c r="J5612">
        <v>1327</v>
      </c>
      <c r="K5612" t="s">
        <v>166</v>
      </c>
    </row>
    <row r="5613" spans="1:11" x14ac:dyDescent="0.25">
      <c r="A5613" t="s">
        <v>165</v>
      </c>
      <c r="B5613" t="s">
        <v>166</v>
      </c>
      <c r="C5613" t="s">
        <v>266</v>
      </c>
      <c r="D5613" t="s">
        <v>68</v>
      </c>
      <c r="E5613" t="s">
        <v>179</v>
      </c>
      <c r="F5613">
        <v>1976</v>
      </c>
      <c r="G5613" t="s">
        <v>169</v>
      </c>
      <c r="H5613" t="s">
        <v>170</v>
      </c>
      <c r="I5613" t="s">
        <v>7</v>
      </c>
      <c r="J5613">
        <v>1465</v>
      </c>
      <c r="K5613" t="s">
        <v>166</v>
      </c>
    </row>
    <row r="5614" spans="1:11" x14ac:dyDescent="0.25">
      <c r="A5614" t="s">
        <v>165</v>
      </c>
      <c r="B5614" t="s">
        <v>166</v>
      </c>
      <c r="C5614" t="s">
        <v>266</v>
      </c>
      <c r="D5614" t="s">
        <v>68</v>
      </c>
      <c r="E5614" t="s">
        <v>179</v>
      </c>
      <c r="F5614">
        <v>1977</v>
      </c>
      <c r="G5614" t="s">
        <v>169</v>
      </c>
      <c r="H5614" t="s">
        <v>170</v>
      </c>
      <c r="I5614" t="s">
        <v>7</v>
      </c>
      <c r="J5614">
        <v>1608</v>
      </c>
      <c r="K5614" t="s">
        <v>166</v>
      </c>
    </row>
    <row r="5615" spans="1:11" x14ac:dyDescent="0.25">
      <c r="A5615" t="s">
        <v>165</v>
      </c>
      <c r="B5615" t="s">
        <v>166</v>
      </c>
      <c r="C5615" t="s">
        <v>266</v>
      </c>
      <c r="D5615" t="s">
        <v>68</v>
      </c>
      <c r="E5615" t="s">
        <v>179</v>
      </c>
      <c r="F5615">
        <v>1978</v>
      </c>
      <c r="G5615" t="s">
        <v>169</v>
      </c>
      <c r="H5615" t="s">
        <v>170</v>
      </c>
      <c r="I5615" t="s">
        <v>7</v>
      </c>
      <c r="J5615">
        <v>1877</v>
      </c>
      <c r="K5615" t="s">
        <v>166</v>
      </c>
    </row>
    <row r="5616" spans="1:11" x14ac:dyDescent="0.25">
      <c r="A5616" t="s">
        <v>165</v>
      </c>
      <c r="B5616" t="s">
        <v>166</v>
      </c>
      <c r="C5616" t="s">
        <v>266</v>
      </c>
      <c r="D5616" t="s">
        <v>68</v>
      </c>
      <c r="E5616" t="s">
        <v>179</v>
      </c>
      <c r="F5616">
        <v>1979</v>
      </c>
      <c r="G5616" t="s">
        <v>169</v>
      </c>
      <c r="H5616" t="s">
        <v>170</v>
      </c>
      <c r="I5616" t="s">
        <v>7</v>
      </c>
      <c r="J5616">
        <v>2214</v>
      </c>
      <c r="K5616" t="s">
        <v>166</v>
      </c>
    </row>
    <row r="5617" spans="1:11" x14ac:dyDescent="0.25">
      <c r="A5617" t="s">
        <v>165</v>
      </c>
      <c r="B5617" t="s">
        <v>166</v>
      </c>
      <c r="C5617" t="s">
        <v>266</v>
      </c>
      <c r="D5617" t="s">
        <v>68</v>
      </c>
      <c r="E5617" t="s">
        <v>179</v>
      </c>
      <c r="F5617">
        <v>1980</v>
      </c>
      <c r="G5617" t="s">
        <v>169</v>
      </c>
      <c r="H5617" t="s">
        <v>170</v>
      </c>
      <c r="I5617" t="s">
        <v>7</v>
      </c>
      <c r="J5617">
        <v>2566</v>
      </c>
      <c r="K5617" t="s">
        <v>166</v>
      </c>
    </row>
    <row r="5618" spans="1:11" x14ac:dyDescent="0.25">
      <c r="A5618" t="s">
        <v>165</v>
      </c>
      <c r="B5618" t="s">
        <v>166</v>
      </c>
      <c r="C5618" t="s">
        <v>266</v>
      </c>
      <c r="D5618" t="s">
        <v>68</v>
      </c>
      <c r="E5618" t="s">
        <v>179</v>
      </c>
      <c r="F5618">
        <v>1981</v>
      </c>
      <c r="G5618" t="s">
        <v>169</v>
      </c>
      <c r="H5618" t="s">
        <v>170</v>
      </c>
      <c r="I5618" t="s">
        <v>7</v>
      </c>
      <c r="J5618">
        <v>2960</v>
      </c>
      <c r="K5618" t="s">
        <v>166</v>
      </c>
    </row>
    <row r="5619" spans="1:11" x14ac:dyDescent="0.25">
      <c r="A5619" t="s">
        <v>165</v>
      </c>
      <c r="B5619" t="s">
        <v>166</v>
      </c>
      <c r="C5619" t="s">
        <v>266</v>
      </c>
      <c r="D5619" t="s">
        <v>68</v>
      </c>
      <c r="E5619" t="s">
        <v>179</v>
      </c>
      <c r="F5619">
        <v>1982</v>
      </c>
      <c r="G5619" t="s">
        <v>169</v>
      </c>
      <c r="H5619" t="s">
        <v>170</v>
      </c>
      <c r="I5619" t="s">
        <v>7</v>
      </c>
      <c r="J5619">
        <v>3365</v>
      </c>
      <c r="K5619" t="s">
        <v>166</v>
      </c>
    </row>
    <row r="5620" spans="1:11" x14ac:dyDescent="0.25">
      <c r="A5620" t="s">
        <v>165</v>
      </c>
      <c r="B5620" t="s">
        <v>166</v>
      </c>
      <c r="C5620" t="s">
        <v>266</v>
      </c>
      <c r="D5620" t="s">
        <v>68</v>
      </c>
      <c r="E5620" t="s">
        <v>179</v>
      </c>
      <c r="F5620">
        <v>1983</v>
      </c>
      <c r="G5620" t="s">
        <v>169</v>
      </c>
      <c r="H5620" t="s">
        <v>170</v>
      </c>
      <c r="I5620" t="s">
        <v>7</v>
      </c>
      <c r="J5620">
        <v>3813</v>
      </c>
      <c r="K5620" t="s">
        <v>166</v>
      </c>
    </row>
    <row r="5621" spans="1:11" x14ac:dyDescent="0.25">
      <c r="A5621" t="s">
        <v>165</v>
      </c>
      <c r="B5621" t="s">
        <v>166</v>
      </c>
      <c r="C5621" t="s">
        <v>266</v>
      </c>
      <c r="D5621" t="s">
        <v>68</v>
      </c>
      <c r="E5621" t="s">
        <v>179</v>
      </c>
      <c r="F5621">
        <v>1984</v>
      </c>
      <c r="G5621" t="s">
        <v>169</v>
      </c>
      <c r="H5621" t="s">
        <v>170</v>
      </c>
      <c r="I5621" t="s">
        <v>7</v>
      </c>
      <c r="J5621">
        <v>4379</v>
      </c>
      <c r="K5621" t="s">
        <v>166</v>
      </c>
    </row>
    <row r="5622" spans="1:11" x14ac:dyDescent="0.25">
      <c r="A5622" t="s">
        <v>165</v>
      </c>
      <c r="B5622" t="s">
        <v>166</v>
      </c>
      <c r="C5622" t="s">
        <v>266</v>
      </c>
      <c r="D5622" t="s">
        <v>68</v>
      </c>
      <c r="E5622" t="s">
        <v>179</v>
      </c>
      <c r="F5622">
        <v>1985</v>
      </c>
      <c r="G5622" t="s">
        <v>169</v>
      </c>
      <c r="H5622" t="s">
        <v>170</v>
      </c>
      <c r="I5622" t="s">
        <v>7</v>
      </c>
      <c r="J5622">
        <v>5035</v>
      </c>
      <c r="K5622" t="s">
        <v>166</v>
      </c>
    </row>
    <row r="5623" spans="1:11" x14ac:dyDescent="0.25">
      <c r="A5623" t="s">
        <v>165</v>
      </c>
      <c r="B5623" t="s">
        <v>166</v>
      </c>
      <c r="C5623" t="s">
        <v>266</v>
      </c>
      <c r="D5623" t="s">
        <v>68</v>
      </c>
      <c r="E5623" t="s">
        <v>179</v>
      </c>
      <c r="F5623">
        <v>1986</v>
      </c>
      <c r="G5623" t="s">
        <v>169</v>
      </c>
      <c r="H5623" t="s">
        <v>170</v>
      </c>
      <c r="I5623" t="s">
        <v>7</v>
      </c>
      <c r="J5623">
        <v>5625</v>
      </c>
      <c r="K5623" t="s">
        <v>166</v>
      </c>
    </row>
    <row r="5624" spans="1:11" x14ac:dyDescent="0.25">
      <c r="A5624" t="s">
        <v>165</v>
      </c>
      <c r="B5624" t="s">
        <v>166</v>
      </c>
      <c r="C5624" t="s">
        <v>266</v>
      </c>
      <c r="D5624" t="s">
        <v>68</v>
      </c>
      <c r="E5624" t="s">
        <v>179</v>
      </c>
      <c r="F5624">
        <v>1987</v>
      </c>
      <c r="G5624" t="s">
        <v>169</v>
      </c>
      <c r="H5624" t="s">
        <v>170</v>
      </c>
      <c r="I5624" t="s">
        <v>7</v>
      </c>
      <c r="J5624">
        <v>6155</v>
      </c>
      <c r="K5624" t="s">
        <v>166</v>
      </c>
    </row>
    <row r="5625" spans="1:11" x14ac:dyDescent="0.25">
      <c r="A5625" t="s">
        <v>165</v>
      </c>
      <c r="B5625" t="s">
        <v>166</v>
      </c>
      <c r="C5625" t="s">
        <v>266</v>
      </c>
      <c r="D5625" t="s">
        <v>68</v>
      </c>
      <c r="E5625" t="s">
        <v>179</v>
      </c>
      <c r="F5625">
        <v>1988</v>
      </c>
      <c r="G5625" t="s">
        <v>169</v>
      </c>
      <c r="H5625" t="s">
        <v>170</v>
      </c>
      <c r="I5625" t="s">
        <v>7</v>
      </c>
      <c r="J5625">
        <v>7046</v>
      </c>
      <c r="K5625" t="s">
        <v>166</v>
      </c>
    </row>
    <row r="5626" spans="1:11" x14ac:dyDescent="0.25">
      <c r="A5626" t="s">
        <v>165</v>
      </c>
      <c r="B5626" t="s">
        <v>166</v>
      </c>
      <c r="C5626" t="s">
        <v>266</v>
      </c>
      <c r="D5626" t="s">
        <v>68</v>
      </c>
      <c r="E5626" t="s">
        <v>179</v>
      </c>
      <c r="F5626">
        <v>1989</v>
      </c>
      <c r="G5626" t="s">
        <v>169</v>
      </c>
      <c r="H5626" t="s">
        <v>170</v>
      </c>
      <c r="I5626" t="s">
        <v>7</v>
      </c>
      <c r="J5626">
        <v>8564</v>
      </c>
      <c r="K5626" t="s">
        <v>166</v>
      </c>
    </row>
    <row r="5627" spans="1:11" x14ac:dyDescent="0.25">
      <c r="A5627" t="s">
        <v>165</v>
      </c>
      <c r="B5627" t="s">
        <v>166</v>
      </c>
      <c r="C5627" t="s">
        <v>266</v>
      </c>
      <c r="D5627" t="s">
        <v>68</v>
      </c>
      <c r="E5627" t="s">
        <v>179</v>
      </c>
      <c r="F5627">
        <v>1990</v>
      </c>
      <c r="G5627" t="s">
        <v>169</v>
      </c>
      <c r="H5627" t="s">
        <v>170</v>
      </c>
      <c r="I5627" t="s">
        <v>7</v>
      </c>
      <c r="J5627">
        <v>9692</v>
      </c>
      <c r="K5627" t="s">
        <v>166</v>
      </c>
    </row>
    <row r="5628" spans="1:11" x14ac:dyDescent="0.25">
      <c r="A5628" t="s">
        <v>165</v>
      </c>
      <c r="B5628" t="s">
        <v>166</v>
      </c>
      <c r="C5628" t="s">
        <v>266</v>
      </c>
      <c r="D5628" t="s">
        <v>68</v>
      </c>
      <c r="E5628" t="s">
        <v>179</v>
      </c>
      <c r="F5628">
        <v>1991</v>
      </c>
      <c r="G5628" t="s">
        <v>169</v>
      </c>
      <c r="H5628" t="s">
        <v>170</v>
      </c>
      <c r="I5628" t="s">
        <v>7</v>
      </c>
      <c r="J5628">
        <v>10649</v>
      </c>
      <c r="K5628" t="s">
        <v>166</v>
      </c>
    </row>
    <row r="5629" spans="1:11" x14ac:dyDescent="0.25">
      <c r="A5629" t="s">
        <v>165</v>
      </c>
      <c r="B5629" t="s">
        <v>166</v>
      </c>
      <c r="C5629" t="s">
        <v>266</v>
      </c>
      <c r="D5629" t="s">
        <v>68</v>
      </c>
      <c r="E5629" t="s">
        <v>179</v>
      </c>
      <c r="F5629">
        <v>1992</v>
      </c>
      <c r="G5629" t="s">
        <v>169</v>
      </c>
      <c r="H5629" t="s">
        <v>170</v>
      </c>
      <c r="I5629" t="s">
        <v>7</v>
      </c>
      <c r="J5629">
        <v>11446</v>
      </c>
      <c r="K5629" t="s">
        <v>166</v>
      </c>
    </row>
    <row r="5630" spans="1:11" x14ac:dyDescent="0.25">
      <c r="A5630" t="s">
        <v>165</v>
      </c>
      <c r="B5630" t="s">
        <v>166</v>
      </c>
      <c r="C5630" t="s">
        <v>266</v>
      </c>
      <c r="D5630" t="s">
        <v>68</v>
      </c>
      <c r="E5630" t="s">
        <v>179</v>
      </c>
      <c r="F5630">
        <v>1993</v>
      </c>
      <c r="G5630" t="s">
        <v>169</v>
      </c>
      <c r="H5630" t="s">
        <v>170</v>
      </c>
      <c r="I5630" t="s">
        <v>7</v>
      </c>
      <c r="J5630">
        <v>11859</v>
      </c>
      <c r="K5630" t="s">
        <v>166</v>
      </c>
    </row>
    <row r="5631" spans="1:11" x14ac:dyDescent="0.25">
      <c r="A5631" t="s">
        <v>165</v>
      </c>
      <c r="B5631" t="s">
        <v>166</v>
      </c>
      <c r="C5631" t="s">
        <v>266</v>
      </c>
      <c r="D5631" t="s">
        <v>68</v>
      </c>
      <c r="E5631" t="s">
        <v>179</v>
      </c>
      <c r="F5631">
        <v>1994</v>
      </c>
      <c r="G5631" t="s">
        <v>169</v>
      </c>
      <c r="H5631" t="s">
        <v>170</v>
      </c>
      <c r="I5631" t="s">
        <v>7</v>
      </c>
      <c r="J5631">
        <v>12042</v>
      </c>
      <c r="K5631" t="s">
        <v>166</v>
      </c>
    </row>
    <row r="5632" spans="1:11" x14ac:dyDescent="0.25">
      <c r="A5632" t="s">
        <v>165</v>
      </c>
      <c r="B5632" t="s">
        <v>166</v>
      </c>
      <c r="C5632" t="s">
        <v>266</v>
      </c>
      <c r="D5632" t="s">
        <v>68</v>
      </c>
      <c r="E5632" t="s">
        <v>179</v>
      </c>
      <c r="F5632">
        <v>1995</v>
      </c>
      <c r="G5632" t="s">
        <v>169</v>
      </c>
      <c r="H5632" t="s">
        <v>170</v>
      </c>
      <c r="I5632" t="s">
        <v>7</v>
      </c>
      <c r="J5632">
        <v>12264</v>
      </c>
      <c r="K5632" t="s">
        <v>166</v>
      </c>
    </row>
    <row r="5633" spans="1:11" x14ac:dyDescent="0.25">
      <c r="A5633" t="s">
        <v>165</v>
      </c>
      <c r="B5633" t="s">
        <v>166</v>
      </c>
      <c r="C5633" t="s">
        <v>266</v>
      </c>
      <c r="D5633" t="s">
        <v>68</v>
      </c>
      <c r="E5633" t="s">
        <v>179</v>
      </c>
      <c r="F5633">
        <v>1996</v>
      </c>
      <c r="G5633" t="s">
        <v>169</v>
      </c>
      <c r="H5633" t="s">
        <v>170</v>
      </c>
      <c r="I5633" t="s">
        <v>7</v>
      </c>
      <c r="J5633">
        <v>12833</v>
      </c>
      <c r="K5633" t="s">
        <v>166</v>
      </c>
    </row>
    <row r="5634" spans="1:11" x14ac:dyDescent="0.25">
      <c r="A5634" t="s">
        <v>165</v>
      </c>
      <c r="B5634" t="s">
        <v>166</v>
      </c>
      <c r="C5634" t="s">
        <v>266</v>
      </c>
      <c r="D5634" t="s">
        <v>68</v>
      </c>
      <c r="E5634" t="s">
        <v>179</v>
      </c>
      <c r="F5634">
        <v>1997</v>
      </c>
      <c r="G5634" t="s">
        <v>169</v>
      </c>
      <c r="H5634" t="s">
        <v>170</v>
      </c>
      <c r="I5634" t="s">
        <v>7</v>
      </c>
      <c r="J5634">
        <v>14252</v>
      </c>
      <c r="K5634" t="s">
        <v>166</v>
      </c>
    </row>
    <row r="5635" spans="1:11" x14ac:dyDescent="0.25">
      <c r="A5635" t="s">
        <v>165</v>
      </c>
      <c r="B5635" t="s">
        <v>166</v>
      </c>
      <c r="C5635" t="s">
        <v>266</v>
      </c>
      <c r="D5635" t="s">
        <v>68</v>
      </c>
      <c r="E5635" t="s">
        <v>179</v>
      </c>
      <c r="F5635">
        <v>1998</v>
      </c>
      <c r="G5635" t="s">
        <v>169</v>
      </c>
      <c r="H5635" t="s">
        <v>170</v>
      </c>
      <c r="I5635" t="s">
        <v>7</v>
      </c>
      <c r="J5635">
        <v>15465</v>
      </c>
      <c r="K5635" t="s">
        <v>166</v>
      </c>
    </row>
    <row r="5636" spans="1:11" x14ac:dyDescent="0.25">
      <c r="A5636" t="s">
        <v>165</v>
      </c>
      <c r="B5636" t="s">
        <v>166</v>
      </c>
      <c r="C5636" t="s">
        <v>266</v>
      </c>
      <c r="D5636" t="s">
        <v>68</v>
      </c>
      <c r="E5636" t="s">
        <v>179</v>
      </c>
      <c r="F5636">
        <v>1999</v>
      </c>
      <c r="G5636" t="s">
        <v>169</v>
      </c>
      <c r="H5636" t="s">
        <v>170</v>
      </c>
      <c r="I5636" t="s">
        <v>7</v>
      </c>
      <c r="J5636">
        <v>16534</v>
      </c>
      <c r="K5636" t="s">
        <v>166</v>
      </c>
    </row>
    <row r="5637" spans="1:11" x14ac:dyDescent="0.25">
      <c r="A5637" t="s">
        <v>165</v>
      </c>
      <c r="B5637" t="s">
        <v>166</v>
      </c>
      <c r="C5637" t="s">
        <v>266</v>
      </c>
      <c r="D5637" t="s">
        <v>68</v>
      </c>
      <c r="E5637" t="s">
        <v>179</v>
      </c>
      <c r="F5637">
        <v>2000</v>
      </c>
      <c r="G5637" t="s">
        <v>169</v>
      </c>
      <c r="H5637" t="s">
        <v>170</v>
      </c>
      <c r="I5637" t="s">
        <v>7</v>
      </c>
      <c r="J5637">
        <v>18124</v>
      </c>
      <c r="K5637" t="s">
        <v>166</v>
      </c>
    </row>
    <row r="5638" spans="1:11" x14ac:dyDescent="0.25">
      <c r="A5638" t="s">
        <v>165</v>
      </c>
      <c r="B5638" t="s">
        <v>166</v>
      </c>
      <c r="C5638" t="s">
        <v>266</v>
      </c>
      <c r="D5638" t="s">
        <v>68</v>
      </c>
      <c r="E5638" t="s">
        <v>179</v>
      </c>
      <c r="F5638">
        <v>2001</v>
      </c>
      <c r="G5638" t="s">
        <v>169</v>
      </c>
      <c r="H5638" t="s">
        <v>170</v>
      </c>
      <c r="I5638" t="s">
        <v>7</v>
      </c>
      <c r="J5638">
        <v>19110</v>
      </c>
      <c r="K5638" t="s">
        <v>166</v>
      </c>
    </row>
    <row r="5639" spans="1:11" x14ac:dyDescent="0.25">
      <c r="A5639" t="s">
        <v>165</v>
      </c>
      <c r="B5639" t="s">
        <v>166</v>
      </c>
      <c r="C5639" t="s">
        <v>266</v>
      </c>
      <c r="D5639" t="s">
        <v>68</v>
      </c>
      <c r="E5639" t="s">
        <v>179</v>
      </c>
      <c r="F5639">
        <v>2002</v>
      </c>
      <c r="G5639" t="s">
        <v>169</v>
      </c>
      <c r="H5639" t="s">
        <v>170</v>
      </c>
      <c r="I5639" t="s">
        <v>7</v>
      </c>
      <c r="J5639">
        <v>19412</v>
      </c>
      <c r="K5639" t="s">
        <v>166</v>
      </c>
    </row>
    <row r="5640" spans="1:11" x14ac:dyDescent="0.25">
      <c r="A5640" t="s">
        <v>165</v>
      </c>
      <c r="B5640" t="s">
        <v>166</v>
      </c>
      <c r="C5640" t="s">
        <v>266</v>
      </c>
      <c r="D5640" t="s">
        <v>68</v>
      </c>
      <c r="E5640" t="s">
        <v>179</v>
      </c>
      <c r="F5640">
        <v>2003</v>
      </c>
      <c r="G5640" t="s">
        <v>169</v>
      </c>
      <c r="H5640" t="s">
        <v>170</v>
      </c>
      <c r="I5640" t="s">
        <v>7</v>
      </c>
      <c r="J5640">
        <v>20360</v>
      </c>
      <c r="K5640" t="s">
        <v>166</v>
      </c>
    </row>
    <row r="5641" spans="1:11" x14ac:dyDescent="0.25">
      <c r="A5641" t="s">
        <v>165</v>
      </c>
      <c r="B5641" t="s">
        <v>166</v>
      </c>
      <c r="C5641" t="s">
        <v>266</v>
      </c>
      <c r="D5641" t="s">
        <v>68</v>
      </c>
      <c r="E5641" t="s">
        <v>179</v>
      </c>
      <c r="F5641">
        <v>2004</v>
      </c>
      <c r="G5641" t="s">
        <v>169</v>
      </c>
      <c r="H5641" t="s">
        <v>170</v>
      </c>
      <c r="I5641" t="s">
        <v>7</v>
      </c>
      <c r="J5641">
        <v>21481</v>
      </c>
      <c r="K5641" t="s">
        <v>166</v>
      </c>
    </row>
    <row r="5642" spans="1:11" x14ac:dyDescent="0.25">
      <c r="A5642" t="s">
        <v>165</v>
      </c>
      <c r="B5642" t="s">
        <v>166</v>
      </c>
      <c r="C5642" t="s">
        <v>266</v>
      </c>
      <c r="D5642" t="s">
        <v>68</v>
      </c>
      <c r="E5642" t="s">
        <v>179</v>
      </c>
      <c r="F5642">
        <v>2005</v>
      </c>
      <c r="G5642" t="s">
        <v>169</v>
      </c>
      <c r="H5642" t="s">
        <v>170</v>
      </c>
      <c r="I5642" t="s">
        <v>7</v>
      </c>
      <c r="J5642">
        <v>22656</v>
      </c>
      <c r="K5642" t="s">
        <v>166</v>
      </c>
    </row>
    <row r="5643" spans="1:11" x14ac:dyDescent="0.25">
      <c r="A5643" t="s">
        <v>165</v>
      </c>
      <c r="B5643" t="s">
        <v>166</v>
      </c>
      <c r="C5643" t="s">
        <v>266</v>
      </c>
      <c r="D5643" t="s">
        <v>68</v>
      </c>
      <c r="E5643" t="s">
        <v>179</v>
      </c>
      <c r="F5643">
        <v>2006</v>
      </c>
      <c r="G5643" t="s">
        <v>169</v>
      </c>
      <c r="H5643" t="s">
        <v>170</v>
      </c>
      <c r="I5643" t="s">
        <v>7</v>
      </c>
      <c r="J5643">
        <v>24670</v>
      </c>
      <c r="K5643" t="s">
        <v>166</v>
      </c>
    </row>
    <row r="5644" spans="1:11" x14ac:dyDescent="0.25">
      <c r="A5644" t="s">
        <v>165</v>
      </c>
      <c r="B5644" t="s">
        <v>166</v>
      </c>
      <c r="C5644" t="s">
        <v>266</v>
      </c>
      <c r="D5644" t="s">
        <v>68</v>
      </c>
      <c r="E5644" t="s">
        <v>179</v>
      </c>
      <c r="F5644">
        <v>2007</v>
      </c>
      <c r="G5644" t="s">
        <v>169</v>
      </c>
      <c r="H5644" t="s">
        <v>170</v>
      </c>
      <c r="I5644" t="s">
        <v>7</v>
      </c>
      <c r="J5644">
        <v>26618</v>
      </c>
      <c r="K5644" t="s">
        <v>166</v>
      </c>
    </row>
    <row r="5645" spans="1:11" x14ac:dyDescent="0.25">
      <c r="A5645" t="s">
        <v>165</v>
      </c>
      <c r="B5645" t="s">
        <v>166</v>
      </c>
      <c r="C5645" t="s">
        <v>266</v>
      </c>
      <c r="D5645" t="s">
        <v>68</v>
      </c>
      <c r="E5645" t="s">
        <v>179</v>
      </c>
      <c r="F5645">
        <v>2008</v>
      </c>
      <c r="G5645" t="s">
        <v>169</v>
      </c>
      <c r="H5645" t="s">
        <v>170</v>
      </c>
      <c r="I5645" t="s">
        <v>7</v>
      </c>
      <c r="J5645">
        <v>28275</v>
      </c>
      <c r="K5645" t="s">
        <v>166</v>
      </c>
    </row>
    <row r="5646" spans="1:11" x14ac:dyDescent="0.25">
      <c r="A5646" t="s">
        <v>165</v>
      </c>
      <c r="B5646" t="s">
        <v>166</v>
      </c>
      <c r="C5646" t="s">
        <v>266</v>
      </c>
      <c r="D5646" t="s">
        <v>68</v>
      </c>
      <c r="E5646" t="s">
        <v>179</v>
      </c>
      <c r="F5646">
        <v>2009</v>
      </c>
      <c r="G5646" t="s">
        <v>169</v>
      </c>
      <c r="H5646" t="s">
        <v>170</v>
      </c>
      <c r="I5646" t="s">
        <v>7</v>
      </c>
      <c r="J5646">
        <v>28308</v>
      </c>
      <c r="K5646" t="s">
        <v>166</v>
      </c>
    </row>
    <row r="5647" spans="1:11" x14ac:dyDescent="0.25">
      <c r="A5647" t="s">
        <v>165</v>
      </c>
      <c r="B5647" t="s">
        <v>166</v>
      </c>
      <c r="C5647" t="s">
        <v>266</v>
      </c>
      <c r="D5647" t="s">
        <v>68</v>
      </c>
      <c r="E5647" t="s">
        <v>179</v>
      </c>
      <c r="F5647">
        <v>2010</v>
      </c>
      <c r="G5647" t="s">
        <v>169</v>
      </c>
      <c r="H5647" t="s">
        <v>170</v>
      </c>
      <c r="I5647" t="s">
        <v>7</v>
      </c>
      <c r="J5647">
        <v>27870</v>
      </c>
      <c r="K5647" t="s">
        <v>166</v>
      </c>
    </row>
    <row r="5648" spans="1:11" x14ac:dyDescent="0.25">
      <c r="A5648" t="s">
        <v>165</v>
      </c>
      <c r="B5648" t="s">
        <v>166</v>
      </c>
      <c r="C5648" t="s">
        <v>266</v>
      </c>
      <c r="D5648" t="s">
        <v>68</v>
      </c>
      <c r="E5648" t="s">
        <v>179</v>
      </c>
      <c r="F5648">
        <v>2011</v>
      </c>
      <c r="G5648" t="s">
        <v>169</v>
      </c>
      <c r="H5648" t="s">
        <v>170</v>
      </c>
      <c r="I5648" t="s">
        <v>7</v>
      </c>
      <c r="J5648">
        <v>28956</v>
      </c>
      <c r="K5648" t="s">
        <v>166</v>
      </c>
    </row>
    <row r="5649" spans="1:11" x14ac:dyDescent="0.25">
      <c r="A5649" t="s">
        <v>165</v>
      </c>
      <c r="B5649" t="s">
        <v>166</v>
      </c>
      <c r="C5649" t="s">
        <v>266</v>
      </c>
      <c r="D5649" t="s">
        <v>68</v>
      </c>
      <c r="E5649" t="s">
        <v>179</v>
      </c>
      <c r="F5649">
        <v>2012</v>
      </c>
      <c r="G5649" t="s">
        <v>169</v>
      </c>
      <c r="H5649" t="s">
        <v>170</v>
      </c>
      <c r="I5649" t="s">
        <v>7</v>
      </c>
      <c r="J5649">
        <v>29611</v>
      </c>
      <c r="K5649" t="s">
        <v>166</v>
      </c>
    </row>
    <row r="5650" spans="1:11" x14ac:dyDescent="0.25">
      <c r="A5650" t="s">
        <v>165</v>
      </c>
      <c r="B5650" t="s">
        <v>166</v>
      </c>
      <c r="C5650" t="s">
        <v>266</v>
      </c>
      <c r="D5650" t="s">
        <v>68</v>
      </c>
      <c r="E5650" t="s">
        <v>179</v>
      </c>
      <c r="F5650">
        <v>2013</v>
      </c>
      <c r="G5650" t="s">
        <v>169</v>
      </c>
      <c r="H5650" t="s">
        <v>170</v>
      </c>
      <c r="I5650" t="s">
        <v>7</v>
      </c>
      <c r="J5650">
        <v>32291</v>
      </c>
      <c r="K5650" t="s">
        <v>166</v>
      </c>
    </row>
    <row r="5651" spans="1:11" x14ac:dyDescent="0.25">
      <c r="A5651" t="s">
        <v>165</v>
      </c>
      <c r="B5651" t="s">
        <v>166</v>
      </c>
      <c r="C5651" t="s">
        <v>266</v>
      </c>
      <c r="D5651" t="s">
        <v>68</v>
      </c>
      <c r="E5651" t="s">
        <v>179</v>
      </c>
      <c r="F5651">
        <v>2014</v>
      </c>
      <c r="G5651" t="s">
        <v>169</v>
      </c>
      <c r="H5651" t="s">
        <v>170</v>
      </c>
      <c r="I5651" t="s">
        <v>7</v>
      </c>
      <c r="J5651">
        <v>34679</v>
      </c>
      <c r="K5651" t="s">
        <v>166</v>
      </c>
    </row>
    <row r="5652" spans="1:11" x14ac:dyDescent="0.25">
      <c r="A5652" t="s">
        <v>165</v>
      </c>
      <c r="B5652" t="s">
        <v>166</v>
      </c>
      <c r="C5652" t="s">
        <v>266</v>
      </c>
      <c r="D5652" t="s">
        <v>68</v>
      </c>
      <c r="E5652" t="s">
        <v>179</v>
      </c>
      <c r="F5652">
        <v>2015</v>
      </c>
      <c r="G5652" t="s">
        <v>169</v>
      </c>
      <c r="H5652" t="s">
        <v>170</v>
      </c>
      <c r="I5652" t="s">
        <v>7</v>
      </c>
      <c r="J5652">
        <v>37255</v>
      </c>
      <c r="K5652" t="s">
        <v>166</v>
      </c>
    </row>
    <row r="5653" spans="1:11" x14ac:dyDescent="0.25">
      <c r="A5653" t="s">
        <v>165</v>
      </c>
      <c r="B5653" t="s">
        <v>166</v>
      </c>
      <c r="C5653" t="s">
        <v>266</v>
      </c>
      <c r="D5653" t="s">
        <v>68</v>
      </c>
      <c r="E5653" t="s">
        <v>179</v>
      </c>
      <c r="F5653">
        <v>2016</v>
      </c>
      <c r="G5653" t="s">
        <v>169</v>
      </c>
      <c r="H5653" t="s">
        <v>170</v>
      </c>
      <c r="I5653" t="s">
        <v>7</v>
      </c>
      <c r="J5653">
        <v>40357</v>
      </c>
      <c r="K5653" t="s">
        <v>166</v>
      </c>
    </row>
    <row r="5654" spans="1:11" x14ac:dyDescent="0.25">
      <c r="A5654" t="s">
        <v>165</v>
      </c>
      <c r="B5654" t="s">
        <v>166</v>
      </c>
      <c r="C5654" t="s">
        <v>266</v>
      </c>
      <c r="D5654" t="s">
        <v>68</v>
      </c>
      <c r="E5654" t="s">
        <v>179</v>
      </c>
      <c r="F5654">
        <v>2017</v>
      </c>
      <c r="G5654" t="s">
        <v>169</v>
      </c>
      <c r="H5654" t="s">
        <v>170</v>
      </c>
      <c r="I5654" t="s">
        <v>7</v>
      </c>
      <c r="J5654">
        <v>44768</v>
      </c>
      <c r="K5654" t="s">
        <v>166</v>
      </c>
    </row>
    <row r="5655" spans="1:11" x14ac:dyDescent="0.25">
      <c r="A5655" t="s">
        <v>165</v>
      </c>
      <c r="B5655" t="s">
        <v>166</v>
      </c>
      <c r="C5655" t="s">
        <v>266</v>
      </c>
      <c r="D5655" t="s">
        <v>68</v>
      </c>
      <c r="E5655" t="s">
        <v>179</v>
      </c>
      <c r="F5655">
        <v>2018</v>
      </c>
      <c r="G5655" t="s">
        <v>169</v>
      </c>
      <c r="H5655" t="s">
        <v>170</v>
      </c>
      <c r="I5655" t="s">
        <v>7</v>
      </c>
      <c r="J5655">
        <v>48463</v>
      </c>
      <c r="K5655" t="s">
        <v>166</v>
      </c>
    </row>
    <row r="5656" spans="1:11" x14ac:dyDescent="0.25">
      <c r="A5656" t="s">
        <v>165</v>
      </c>
      <c r="B5656" t="s">
        <v>166</v>
      </c>
      <c r="C5656" t="s">
        <v>266</v>
      </c>
      <c r="D5656" t="s">
        <v>68</v>
      </c>
      <c r="E5656" t="s">
        <v>179</v>
      </c>
      <c r="F5656">
        <v>2019</v>
      </c>
      <c r="G5656" t="s">
        <v>169</v>
      </c>
      <c r="H5656" t="s">
        <v>170</v>
      </c>
      <c r="I5656" t="s">
        <v>7</v>
      </c>
      <c r="J5656">
        <v>49838</v>
      </c>
      <c r="K5656" t="s">
        <v>166</v>
      </c>
    </row>
    <row r="5657" spans="1:11" x14ac:dyDescent="0.25">
      <c r="A5657" t="s">
        <v>165</v>
      </c>
      <c r="B5657" t="s">
        <v>166</v>
      </c>
      <c r="C5657" t="s">
        <v>266</v>
      </c>
      <c r="D5657" t="s">
        <v>68</v>
      </c>
      <c r="E5657" t="s">
        <v>179</v>
      </c>
      <c r="F5657">
        <v>2020</v>
      </c>
      <c r="G5657" t="s">
        <v>169</v>
      </c>
      <c r="H5657" t="s">
        <v>170</v>
      </c>
      <c r="I5657" t="s">
        <v>7</v>
      </c>
      <c r="J5657">
        <v>52080</v>
      </c>
      <c r="K5657" t="s">
        <v>166</v>
      </c>
    </row>
    <row r="5658" spans="1:11" x14ac:dyDescent="0.25">
      <c r="A5658" t="s">
        <v>165</v>
      </c>
      <c r="B5658" t="s">
        <v>166</v>
      </c>
      <c r="C5658" t="s">
        <v>266</v>
      </c>
      <c r="D5658" t="s">
        <v>68</v>
      </c>
      <c r="E5658" t="s">
        <v>179</v>
      </c>
      <c r="F5658">
        <v>2021</v>
      </c>
      <c r="G5658" t="s">
        <v>169</v>
      </c>
      <c r="H5658" t="s">
        <v>170</v>
      </c>
      <c r="I5658" t="s">
        <v>7</v>
      </c>
      <c r="J5658">
        <v>56225</v>
      </c>
      <c r="K5658" t="s">
        <v>166</v>
      </c>
    </row>
    <row r="5659" spans="1:11" x14ac:dyDescent="0.25">
      <c r="A5659" t="s">
        <v>165</v>
      </c>
      <c r="B5659" t="s">
        <v>166</v>
      </c>
      <c r="C5659" t="s">
        <v>266</v>
      </c>
      <c r="D5659" t="s">
        <v>68</v>
      </c>
      <c r="E5659" t="s">
        <v>179</v>
      </c>
      <c r="F5659">
        <v>2022</v>
      </c>
      <c r="G5659" t="s">
        <v>169</v>
      </c>
      <c r="H5659" t="s">
        <v>170</v>
      </c>
      <c r="I5659" t="s">
        <v>7</v>
      </c>
      <c r="J5659">
        <v>60781</v>
      </c>
      <c r="K5659" t="s">
        <v>166</v>
      </c>
    </row>
    <row r="5660" spans="1:11" x14ac:dyDescent="0.25">
      <c r="A5660" t="s">
        <v>165</v>
      </c>
      <c r="B5660" t="s">
        <v>166</v>
      </c>
      <c r="C5660" t="s">
        <v>267</v>
      </c>
      <c r="D5660" t="s">
        <v>69</v>
      </c>
      <c r="E5660" t="s">
        <v>260</v>
      </c>
      <c r="F5660">
        <v>1959</v>
      </c>
      <c r="G5660" t="s">
        <v>169</v>
      </c>
      <c r="H5660" t="s">
        <v>170</v>
      </c>
      <c r="I5660" t="s">
        <v>7</v>
      </c>
      <c r="J5660">
        <v>1</v>
      </c>
      <c r="K5660" t="s">
        <v>166</v>
      </c>
    </row>
    <row r="5661" spans="1:11" x14ac:dyDescent="0.25">
      <c r="A5661" t="s">
        <v>165</v>
      </c>
      <c r="B5661" t="s">
        <v>166</v>
      </c>
      <c r="C5661" t="s">
        <v>267</v>
      </c>
      <c r="D5661" t="s">
        <v>69</v>
      </c>
      <c r="E5661" t="s">
        <v>260</v>
      </c>
      <c r="F5661">
        <v>1960</v>
      </c>
      <c r="G5661" t="s">
        <v>169</v>
      </c>
      <c r="H5661" t="s">
        <v>170</v>
      </c>
      <c r="I5661" t="s">
        <v>7</v>
      </c>
      <c r="J5661">
        <v>10</v>
      </c>
      <c r="K5661" t="s">
        <v>166</v>
      </c>
    </row>
    <row r="5662" spans="1:11" x14ac:dyDescent="0.25">
      <c r="A5662" t="s">
        <v>165</v>
      </c>
      <c r="B5662" t="s">
        <v>166</v>
      </c>
      <c r="C5662" t="s">
        <v>267</v>
      </c>
      <c r="D5662" t="s">
        <v>69</v>
      </c>
      <c r="E5662" t="s">
        <v>260</v>
      </c>
      <c r="F5662">
        <v>1961</v>
      </c>
      <c r="G5662" t="s">
        <v>169</v>
      </c>
      <c r="H5662" t="s">
        <v>170</v>
      </c>
      <c r="I5662" t="s">
        <v>7</v>
      </c>
      <c r="J5662">
        <v>14</v>
      </c>
      <c r="K5662" t="s">
        <v>166</v>
      </c>
    </row>
    <row r="5663" spans="1:11" x14ac:dyDescent="0.25">
      <c r="A5663" t="s">
        <v>165</v>
      </c>
      <c r="B5663" t="s">
        <v>166</v>
      </c>
      <c r="C5663" t="s">
        <v>267</v>
      </c>
      <c r="D5663" t="s">
        <v>69</v>
      </c>
      <c r="E5663" t="s">
        <v>260</v>
      </c>
      <c r="F5663">
        <v>1962</v>
      </c>
      <c r="G5663" t="s">
        <v>169</v>
      </c>
      <c r="H5663" t="s">
        <v>170</v>
      </c>
      <c r="I5663" t="s">
        <v>7</v>
      </c>
      <c r="J5663">
        <v>18</v>
      </c>
      <c r="K5663" t="s">
        <v>166</v>
      </c>
    </row>
    <row r="5664" spans="1:11" x14ac:dyDescent="0.25">
      <c r="A5664" t="s">
        <v>165</v>
      </c>
      <c r="B5664" t="s">
        <v>166</v>
      </c>
      <c r="C5664" t="s">
        <v>267</v>
      </c>
      <c r="D5664" t="s">
        <v>69</v>
      </c>
      <c r="E5664" t="s">
        <v>260</v>
      </c>
      <c r="F5664">
        <v>1963</v>
      </c>
      <c r="G5664" t="s">
        <v>169</v>
      </c>
      <c r="H5664" t="s">
        <v>170</v>
      </c>
      <c r="I5664" t="s">
        <v>7</v>
      </c>
      <c r="J5664">
        <v>36</v>
      </c>
      <c r="K5664" t="s">
        <v>166</v>
      </c>
    </row>
    <row r="5665" spans="1:11" x14ac:dyDescent="0.25">
      <c r="A5665" t="s">
        <v>165</v>
      </c>
      <c r="B5665" t="s">
        <v>166</v>
      </c>
      <c r="C5665" t="s">
        <v>267</v>
      </c>
      <c r="D5665" t="s">
        <v>69</v>
      </c>
      <c r="E5665" t="s">
        <v>260</v>
      </c>
      <c r="F5665">
        <v>1964</v>
      </c>
      <c r="G5665" t="s">
        <v>169</v>
      </c>
      <c r="H5665" t="s">
        <v>170</v>
      </c>
      <c r="I5665" t="s">
        <v>7</v>
      </c>
      <c r="J5665">
        <v>46</v>
      </c>
      <c r="K5665" t="s">
        <v>166</v>
      </c>
    </row>
    <row r="5666" spans="1:11" x14ac:dyDescent="0.25">
      <c r="A5666" t="s">
        <v>165</v>
      </c>
      <c r="B5666" t="s">
        <v>166</v>
      </c>
      <c r="C5666" t="s">
        <v>267</v>
      </c>
      <c r="D5666" t="s">
        <v>69</v>
      </c>
      <c r="E5666" t="s">
        <v>260</v>
      </c>
      <c r="F5666">
        <v>1965</v>
      </c>
      <c r="G5666" t="s">
        <v>169</v>
      </c>
      <c r="H5666" t="s">
        <v>170</v>
      </c>
      <c r="I5666" t="s">
        <v>7</v>
      </c>
      <c r="J5666">
        <v>58</v>
      </c>
      <c r="K5666" t="s">
        <v>166</v>
      </c>
    </row>
    <row r="5667" spans="1:11" x14ac:dyDescent="0.25">
      <c r="A5667" t="s">
        <v>165</v>
      </c>
      <c r="B5667" t="s">
        <v>166</v>
      </c>
      <c r="C5667" t="s">
        <v>267</v>
      </c>
      <c r="D5667" t="s">
        <v>69</v>
      </c>
      <c r="E5667" t="s">
        <v>260</v>
      </c>
      <c r="F5667">
        <v>1966</v>
      </c>
      <c r="G5667" t="s">
        <v>169</v>
      </c>
      <c r="H5667" t="s">
        <v>170</v>
      </c>
      <c r="I5667" t="s">
        <v>7</v>
      </c>
      <c r="J5667">
        <v>85</v>
      </c>
      <c r="K5667" t="s">
        <v>166</v>
      </c>
    </row>
    <row r="5668" spans="1:11" x14ac:dyDescent="0.25">
      <c r="A5668" t="s">
        <v>165</v>
      </c>
      <c r="B5668" t="s">
        <v>166</v>
      </c>
      <c r="C5668" t="s">
        <v>267</v>
      </c>
      <c r="D5668" t="s">
        <v>69</v>
      </c>
      <c r="E5668" t="s">
        <v>260</v>
      </c>
      <c r="F5668">
        <v>1967</v>
      </c>
      <c r="G5668" t="s">
        <v>169</v>
      </c>
      <c r="H5668" t="s">
        <v>170</v>
      </c>
      <c r="I5668" t="s">
        <v>7</v>
      </c>
      <c r="J5668">
        <v>97</v>
      </c>
      <c r="K5668" t="s">
        <v>166</v>
      </c>
    </row>
    <row r="5669" spans="1:11" x14ac:dyDescent="0.25">
      <c r="A5669" t="s">
        <v>165</v>
      </c>
      <c r="B5669" t="s">
        <v>166</v>
      </c>
      <c r="C5669" t="s">
        <v>267</v>
      </c>
      <c r="D5669" t="s">
        <v>69</v>
      </c>
      <c r="E5669" t="s">
        <v>260</v>
      </c>
      <c r="F5669">
        <v>1968</v>
      </c>
      <c r="G5669" t="s">
        <v>169</v>
      </c>
      <c r="H5669" t="s">
        <v>170</v>
      </c>
      <c r="I5669" t="s">
        <v>7</v>
      </c>
      <c r="J5669">
        <v>106</v>
      </c>
      <c r="K5669" t="s">
        <v>166</v>
      </c>
    </row>
    <row r="5670" spans="1:11" x14ac:dyDescent="0.25">
      <c r="A5670" t="s">
        <v>165</v>
      </c>
      <c r="B5670" t="s">
        <v>166</v>
      </c>
      <c r="C5670" t="s">
        <v>267</v>
      </c>
      <c r="D5670" t="s">
        <v>69</v>
      </c>
      <c r="E5670" t="s">
        <v>260</v>
      </c>
      <c r="F5670">
        <v>1969</v>
      </c>
      <c r="G5670" t="s">
        <v>169</v>
      </c>
      <c r="H5670" t="s">
        <v>170</v>
      </c>
      <c r="I5670" t="s">
        <v>7</v>
      </c>
      <c r="J5670">
        <v>141</v>
      </c>
      <c r="K5670" t="s">
        <v>166</v>
      </c>
    </row>
    <row r="5671" spans="1:11" x14ac:dyDescent="0.25">
      <c r="A5671" t="s">
        <v>165</v>
      </c>
      <c r="B5671" t="s">
        <v>166</v>
      </c>
      <c r="C5671" t="s">
        <v>267</v>
      </c>
      <c r="D5671" t="s">
        <v>69</v>
      </c>
      <c r="E5671" t="s">
        <v>260</v>
      </c>
      <c r="F5671">
        <v>1970</v>
      </c>
      <c r="G5671" t="s">
        <v>169</v>
      </c>
      <c r="H5671" t="s">
        <v>170</v>
      </c>
      <c r="I5671" t="s">
        <v>7</v>
      </c>
      <c r="J5671">
        <v>175</v>
      </c>
      <c r="K5671" t="s">
        <v>166</v>
      </c>
    </row>
    <row r="5672" spans="1:11" x14ac:dyDescent="0.25">
      <c r="A5672" t="s">
        <v>165</v>
      </c>
      <c r="B5672" t="s">
        <v>166</v>
      </c>
      <c r="C5672" t="s">
        <v>267</v>
      </c>
      <c r="D5672" t="s">
        <v>69</v>
      </c>
      <c r="E5672" t="s">
        <v>260</v>
      </c>
      <c r="F5672">
        <v>1971</v>
      </c>
      <c r="G5672" t="s">
        <v>169</v>
      </c>
      <c r="H5672" t="s">
        <v>170</v>
      </c>
      <c r="I5672" t="s">
        <v>7</v>
      </c>
      <c r="J5672">
        <v>177</v>
      </c>
      <c r="K5672" t="s">
        <v>166</v>
      </c>
    </row>
    <row r="5673" spans="1:11" x14ac:dyDescent="0.25">
      <c r="A5673" t="s">
        <v>165</v>
      </c>
      <c r="B5673" t="s">
        <v>166</v>
      </c>
      <c r="C5673" t="s">
        <v>267</v>
      </c>
      <c r="D5673" t="s">
        <v>69</v>
      </c>
      <c r="E5673" t="s">
        <v>260</v>
      </c>
      <c r="F5673">
        <v>1972</v>
      </c>
      <c r="G5673" t="s">
        <v>169</v>
      </c>
      <c r="H5673" t="s">
        <v>170</v>
      </c>
      <c r="I5673" t="s">
        <v>7</v>
      </c>
      <c r="J5673">
        <v>204</v>
      </c>
      <c r="K5673" t="s">
        <v>166</v>
      </c>
    </row>
    <row r="5674" spans="1:11" x14ac:dyDescent="0.25">
      <c r="A5674" t="s">
        <v>165</v>
      </c>
      <c r="B5674" t="s">
        <v>166</v>
      </c>
      <c r="C5674" t="s">
        <v>267</v>
      </c>
      <c r="D5674" t="s">
        <v>69</v>
      </c>
      <c r="E5674" t="s">
        <v>260</v>
      </c>
      <c r="F5674">
        <v>1973</v>
      </c>
      <c r="G5674" t="s">
        <v>169</v>
      </c>
      <c r="H5674" t="s">
        <v>170</v>
      </c>
      <c r="I5674" t="s">
        <v>7</v>
      </c>
      <c r="J5674">
        <v>241</v>
      </c>
      <c r="K5674" t="s">
        <v>166</v>
      </c>
    </row>
    <row r="5675" spans="1:11" x14ac:dyDescent="0.25">
      <c r="A5675" t="s">
        <v>165</v>
      </c>
      <c r="B5675" t="s">
        <v>166</v>
      </c>
      <c r="C5675" t="s">
        <v>267</v>
      </c>
      <c r="D5675" t="s">
        <v>69</v>
      </c>
      <c r="E5675" t="s">
        <v>260</v>
      </c>
      <c r="F5675">
        <v>1974</v>
      </c>
      <c r="G5675" t="s">
        <v>169</v>
      </c>
      <c r="H5675" t="s">
        <v>170</v>
      </c>
      <c r="I5675" t="s">
        <v>7</v>
      </c>
      <c r="J5675">
        <v>292</v>
      </c>
      <c r="K5675" t="s">
        <v>166</v>
      </c>
    </row>
    <row r="5676" spans="1:11" x14ac:dyDescent="0.25">
      <c r="A5676" t="s">
        <v>165</v>
      </c>
      <c r="B5676" t="s">
        <v>166</v>
      </c>
      <c r="C5676" t="s">
        <v>267</v>
      </c>
      <c r="D5676" t="s">
        <v>69</v>
      </c>
      <c r="E5676" t="s">
        <v>260</v>
      </c>
      <c r="F5676">
        <v>1975</v>
      </c>
      <c r="G5676" t="s">
        <v>169</v>
      </c>
      <c r="H5676" t="s">
        <v>170</v>
      </c>
      <c r="I5676" t="s">
        <v>7</v>
      </c>
      <c r="J5676">
        <v>366</v>
      </c>
      <c r="K5676" t="s">
        <v>166</v>
      </c>
    </row>
    <row r="5677" spans="1:11" x14ac:dyDescent="0.25">
      <c r="A5677" t="s">
        <v>165</v>
      </c>
      <c r="B5677" t="s">
        <v>166</v>
      </c>
      <c r="C5677" t="s">
        <v>267</v>
      </c>
      <c r="D5677" t="s">
        <v>69</v>
      </c>
      <c r="E5677" t="s">
        <v>260</v>
      </c>
      <c r="F5677">
        <v>1976</v>
      </c>
      <c r="G5677" t="s">
        <v>169</v>
      </c>
      <c r="H5677" t="s">
        <v>170</v>
      </c>
      <c r="I5677" t="s">
        <v>7</v>
      </c>
      <c r="J5677">
        <v>412</v>
      </c>
      <c r="K5677" t="s">
        <v>166</v>
      </c>
    </row>
    <row r="5678" spans="1:11" x14ac:dyDescent="0.25">
      <c r="A5678" t="s">
        <v>165</v>
      </c>
      <c r="B5678" t="s">
        <v>166</v>
      </c>
      <c r="C5678" t="s">
        <v>267</v>
      </c>
      <c r="D5678" t="s">
        <v>69</v>
      </c>
      <c r="E5678" t="s">
        <v>260</v>
      </c>
      <c r="F5678">
        <v>1977</v>
      </c>
      <c r="G5678" t="s">
        <v>169</v>
      </c>
      <c r="H5678" t="s">
        <v>170</v>
      </c>
      <c r="I5678" t="s">
        <v>7</v>
      </c>
      <c r="J5678">
        <v>437</v>
      </c>
      <c r="K5678" t="s">
        <v>166</v>
      </c>
    </row>
    <row r="5679" spans="1:11" x14ac:dyDescent="0.25">
      <c r="A5679" t="s">
        <v>165</v>
      </c>
      <c r="B5679" t="s">
        <v>166</v>
      </c>
      <c r="C5679" t="s">
        <v>267</v>
      </c>
      <c r="D5679" t="s">
        <v>69</v>
      </c>
      <c r="E5679" t="s">
        <v>260</v>
      </c>
      <c r="F5679">
        <v>1978</v>
      </c>
      <c r="G5679" t="s">
        <v>169</v>
      </c>
      <c r="H5679" t="s">
        <v>170</v>
      </c>
      <c r="I5679" t="s">
        <v>7</v>
      </c>
      <c r="J5679">
        <v>532</v>
      </c>
      <c r="K5679" t="s">
        <v>166</v>
      </c>
    </row>
    <row r="5680" spans="1:11" x14ac:dyDescent="0.25">
      <c r="A5680" t="s">
        <v>165</v>
      </c>
      <c r="B5680" t="s">
        <v>166</v>
      </c>
      <c r="C5680" t="s">
        <v>267</v>
      </c>
      <c r="D5680" t="s">
        <v>69</v>
      </c>
      <c r="E5680" t="s">
        <v>260</v>
      </c>
      <c r="F5680">
        <v>1979</v>
      </c>
      <c r="G5680" t="s">
        <v>169</v>
      </c>
      <c r="H5680" t="s">
        <v>170</v>
      </c>
      <c r="I5680" t="s">
        <v>7</v>
      </c>
      <c r="J5680">
        <v>693</v>
      </c>
      <c r="K5680" t="s">
        <v>166</v>
      </c>
    </row>
    <row r="5681" spans="1:11" x14ac:dyDescent="0.25">
      <c r="A5681" t="s">
        <v>165</v>
      </c>
      <c r="B5681" t="s">
        <v>166</v>
      </c>
      <c r="C5681" t="s">
        <v>267</v>
      </c>
      <c r="D5681" t="s">
        <v>69</v>
      </c>
      <c r="E5681" t="s">
        <v>260</v>
      </c>
      <c r="F5681">
        <v>1980</v>
      </c>
      <c r="G5681" t="s">
        <v>169</v>
      </c>
      <c r="H5681" t="s">
        <v>170</v>
      </c>
      <c r="I5681" t="s">
        <v>7</v>
      </c>
      <c r="J5681">
        <v>839</v>
      </c>
      <c r="K5681" t="s">
        <v>166</v>
      </c>
    </row>
    <row r="5682" spans="1:11" x14ac:dyDescent="0.25">
      <c r="A5682" t="s">
        <v>165</v>
      </c>
      <c r="B5682" t="s">
        <v>166</v>
      </c>
      <c r="C5682" t="s">
        <v>267</v>
      </c>
      <c r="D5682" t="s">
        <v>69</v>
      </c>
      <c r="E5682" t="s">
        <v>260</v>
      </c>
      <c r="F5682">
        <v>1981</v>
      </c>
      <c r="G5682" t="s">
        <v>169</v>
      </c>
      <c r="H5682" t="s">
        <v>170</v>
      </c>
      <c r="I5682" t="s">
        <v>7</v>
      </c>
      <c r="J5682">
        <v>1000</v>
      </c>
      <c r="K5682" t="s">
        <v>166</v>
      </c>
    </row>
    <row r="5683" spans="1:11" x14ac:dyDescent="0.25">
      <c r="A5683" t="s">
        <v>165</v>
      </c>
      <c r="B5683" t="s">
        <v>166</v>
      </c>
      <c r="C5683" t="s">
        <v>267</v>
      </c>
      <c r="D5683" t="s">
        <v>69</v>
      </c>
      <c r="E5683" t="s">
        <v>260</v>
      </c>
      <c r="F5683">
        <v>1982</v>
      </c>
      <c r="G5683" t="s">
        <v>169</v>
      </c>
      <c r="H5683" t="s">
        <v>170</v>
      </c>
      <c r="I5683" t="s">
        <v>7</v>
      </c>
      <c r="J5683">
        <v>1199</v>
      </c>
      <c r="K5683" t="s">
        <v>166</v>
      </c>
    </row>
    <row r="5684" spans="1:11" x14ac:dyDescent="0.25">
      <c r="A5684" t="s">
        <v>165</v>
      </c>
      <c r="B5684" t="s">
        <v>166</v>
      </c>
      <c r="C5684" t="s">
        <v>267</v>
      </c>
      <c r="D5684" t="s">
        <v>69</v>
      </c>
      <c r="E5684" t="s">
        <v>260</v>
      </c>
      <c r="F5684">
        <v>1983</v>
      </c>
      <c r="G5684" t="s">
        <v>169</v>
      </c>
      <c r="H5684" t="s">
        <v>170</v>
      </c>
      <c r="I5684" t="s">
        <v>7</v>
      </c>
      <c r="J5684">
        <v>1434</v>
      </c>
      <c r="K5684" t="s">
        <v>166</v>
      </c>
    </row>
    <row r="5685" spans="1:11" x14ac:dyDescent="0.25">
      <c r="A5685" t="s">
        <v>165</v>
      </c>
      <c r="B5685" t="s">
        <v>166</v>
      </c>
      <c r="C5685" t="s">
        <v>267</v>
      </c>
      <c r="D5685" t="s">
        <v>69</v>
      </c>
      <c r="E5685" t="s">
        <v>260</v>
      </c>
      <c r="F5685">
        <v>1984</v>
      </c>
      <c r="G5685" t="s">
        <v>169</v>
      </c>
      <c r="H5685" t="s">
        <v>170</v>
      </c>
      <c r="I5685" t="s">
        <v>7</v>
      </c>
      <c r="J5685">
        <v>1766</v>
      </c>
      <c r="K5685" t="s">
        <v>166</v>
      </c>
    </row>
    <row r="5686" spans="1:11" x14ac:dyDescent="0.25">
      <c r="A5686" t="s">
        <v>165</v>
      </c>
      <c r="B5686" t="s">
        <v>166</v>
      </c>
      <c r="C5686" t="s">
        <v>267</v>
      </c>
      <c r="D5686" t="s">
        <v>69</v>
      </c>
      <c r="E5686" t="s">
        <v>260</v>
      </c>
      <c r="F5686">
        <v>1985</v>
      </c>
      <c r="G5686" t="s">
        <v>169</v>
      </c>
      <c r="H5686" t="s">
        <v>170</v>
      </c>
      <c r="I5686" t="s">
        <v>7</v>
      </c>
      <c r="J5686">
        <v>2072</v>
      </c>
      <c r="K5686" t="s">
        <v>166</v>
      </c>
    </row>
    <row r="5687" spans="1:11" x14ac:dyDescent="0.25">
      <c r="A5687" t="s">
        <v>165</v>
      </c>
      <c r="B5687" t="s">
        <v>166</v>
      </c>
      <c r="C5687" t="s">
        <v>267</v>
      </c>
      <c r="D5687" t="s">
        <v>69</v>
      </c>
      <c r="E5687" t="s">
        <v>260</v>
      </c>
      <c r="F5687">
        <v>1986</v>
      </c>
      <c r="G5687" t="s">
        <v>169</v>
      </c>
      <c r="H5687" t="s">
        <v>170</v>
      </c>
      <c r="I5687" t="s">
        <v>7</v>
      </c>
      <c r="J5687">
        <v>2235</v>
      </c>
      <c r="K5687" t="s">
        <v>166</v>
      </c>
    </row>
    <row r="5688" spans="1:11" x14ac:dyDescent="0.25">
      <c r="A5688" t="s">
        <v>165</v>
      </c>
      <c r="B5688" t="s">
        <v>166</v>
      </c>
      <c r="C5688" t="s">
        <v>267</v>
      </c>
      <c r="D5688" t="s">
        <v>69</v>
      </c>
      <c r="E5688" t="s">
        <v>260</v>
      </c>
      <c r="F5688">
        <v>1987</v>
      </c>
      <c r="G5688" t="s">
        <v>169</v>
      </c>
      <c r="H5688" t="s">
        <v>170</v>
      </c>
      <c r="I5688" t="s">
        <v>7</v>
      </c>
      <c r="J5688">
        <v>2410</v>
      </c>
      <c r="K5688" t="s">
        <v>166</v>
      </c>
    </row>
    <row r="5689" spans="1:11" x14ac:dyDescent="0.25">
      <c r="A5689" t="s">
        <v>165</v>
      </c>
      <c r="B5689" t="s">
        <v>166</v>
      </c>
      <c r="C5689" t="s">
        <v>267</v>
      </c>
      <c r="D5689" t="s">
        <v>69</v>
      </c>
      <c r="E5689" t="s">
        <v>260</v>
      </c>
      <c r="F5689">
        <v>1988</v>
      </c>
      <c r="G5689" t="s">
        <v>169</v>
      </c>
      <c r="H5689" t="s">
        <v>170</v>
      </c>
      <c r="I5689" t="s">
        <v>7</v>
      </c>
      <c r="J5689">
        <v>2938</v>
      </c>
      <c r="K5689" t="s">
        <v>166</v>
      </c>
    </row>
    <row r="5690" spans="1:11" x14ac:dyDescent="0.25">
      <c r="A5690" t="s">
        <v>165</v>
      </c>
      <c r="B5690" t="s">
        <v>166</v>
      </c>
      <c r="C5690" t="s">
        <v>267</v>
      </c>
      <c r="D5690" t="s">
        <v>69</v>
      </c>
      <c r="E5690" t="s">
        <v>260</v>
      </c>
      <c r="F5690">
        <v>1989</v>
      </c>
      <c r="G5690" t="s">
        <v>169</v>
      </c>
      <c r="H5690" t="s">
        <v>170</v>
      </c>
      <c r="I5690" t="s">
        <v>7</v>
      </c>
      <c r="J5690">
        <v>4059</v>
      </c>
      <c r="K5690" t="s">
        <v>166</v>
      </c>
    </row>
    <row r="5691" spans="1:11" x14ac:dyDescent="0.25">
      <c r="A5691" t="s">
        <v>165</v>
      </c>
      <c r="B5691" t="s">
        <v>166</v>
      </c>
      <c r="C5691" t="s">
        <v>267</v>
      </c>
      <c r="D5691" t="s">
        <v>69</v>
      </c>
      <c r="E5691" t="s">
        <v>260</v>
      </c>
      <c r="F5691">
        <v>1990</v>
      </c>
      <c r="G5691" t="s">
        <v>169</v>
      </c>
      <c r="H5691" t="s">
        <v>170</v>
      </c>
      <c r="I5691" t="s">
        <v>7</v>
      </c>
      <c r="J5691">
        <v>4766</v>
      </c>
      <c r="K5691" t="s">
        <v>166</v>
      </c>
    </row>
    <row r="5692" spans="1:11" x14ac:dyDescent="0.25">
      <c r="A5692" t="s">
        <v>165</v>
      </c>
      <c r="B5692" t="s">
        <v>166</v>
      </c>
      <c r="C5692" t="s">
        <v>267</v>
      </c>
      <c r="D5692" t="s">
        <v>69</v>
      </c>
      <c r="E5692" t="s">
        <v>260</v>
      </c>
      <c r="F5692">
        <v>1991</v>
      </c>
      <c r="G5692" t="s">
        <v>169</v>
      </c>
      <c r="H5692" t="s">
        <v>170</v>
      </c>
      <c r="I5692" t="s">
        <v>7</v>
      </c>
      <c r="J5692">
        <v>5406</v>
      </c>
      <c r="K5692" t="s">
        <v>166</v>
      </c>
    </row>
    <row r="5693" spans="1:11" x14ac:dyDescent="0.25">
      <c r="A5693" t="s">
        <v>165</v>
      </c>
      <c r="B5693" t="s">
        <v>166</v>
      </c>
      <c r="C5693" t="s">
        <v>267</v>
      </c>
      <c r="D5693" t="s">
        <v>69</v>
      </c>
      <c r="E5693" t="s">
        <v>260</v>
      </c>
      <c r="F5693">
        <v>1992</v>
      </c>
      <c r="G5693" t="s">
        <v>169</v>
      </c>
      <c r="H5693" t="s">
        <v>170</v>
      </c>
      <c r="I5693" t="s">
        <v>7</v>
      </c>
      <c r="J5693">
        <v>6063</v>
      </c>
      <c r="K5693" t="s">
        <v>166</v>
      </c>
    </row>
    <row r="5694" spans="1:11" x14ac:dyDescent="0.25">
      <c r="A5694" t="s">
        <v>165</v>
      </c>
      <c r="B5694" t="s">
        <v>166</v>
      </c>
      <c r="C5694" t="s">
        <v>267</v>
      </c>
      <c r="D5694" t="s">
        <v>69</v>
      </c>
      <c r="E5694" t="s">
        <v>260</v>
      </c>
      <c r="F5694">
        <v>1993</v>
      </c>
      <c r="G5694" t="s">
        <v>169</v>
      </c>
      <c r="H5694" t="s">
        <v>170</v>
      </c>
      <c r="I5694" t="s">
        <v>7</v>
      </c>
      <c r="J5694">
        <v>6328</v>
      </c>
      <c r="K5694" t="s">
        <v>166</v>
      </c>
    </row>
    <row r="5695" spans="1:11" x14ac:dyDescent="0.25">
      <c r="A5695" t="s">
        <v>165</v>
      </c>
      <c r="B5695" t="s">
        <v>166</v>
      </c>
      <c r="C5695" t="s">
        <v>267</v>
      </c>
      <c r="D5695" t="s">
        <v>69</v>
      </c>
      <c r="E5695" t="s">
        <v>260</v>
      </c>
      <c r="F5695">
        <v>1994</v>
      </c>
      <c r="G5695" t="s">
        <v>169</v>
      </c>
      <c r="H5695" t="s">
        <v>170</v>
      </c>
      <c r="I5695" t="s">
        <v>7</v>
      </c>
      <c r="J5695">
        <v>6274</v>
      </c>
      <c r="K5695" t="s">
        <v>166</v>
      </c>
    </row>
    <row r="5696" spans="1:11" x14ac:dyDescent="0.25">
      <c r="A5696" t="s">
        <v>165</v>
      </c>
      <c r="B5696" t="s">
        <v>166</v>
      </c>
      <c r="C5696" t="s">
        <v>267</v>
      </c>
      <c r="D5696" t="s">
        <v>69</v>
      </c>
      <c r="E5696" t="s">
        <v>260</v>
      </c>
      <c r="F5696">
        <v>1995</v>
      </c>
      <c r="G5696" t="s">
        <v>169</v>
      </c>
      <c r="H5696" t="s">
        <v>170</v>
      </c>
      <c r="I5696" t="s">
        <v>7</v>
      </c>
      <c r="J5696">
        <v>6254</v>
      </c>
      <c r="K5696" t="s">
        <v>166</v>
      </c>
    </row>
    <row r="5697" spans="1:11" x14ac:dyDescent="0.25">
      <c r="A5697" t="s">
        <v>165</v>
      </c>
      <c r="B5697" t="s">
        <v>166</v>
      </c>
      <c r="C5697" t="s">
        <v>267</v>
      </c>
      <c r="D5697" t="s">
        <v>69</v>
      </c>
      <c r="E5697" t="s">
        <v>260</v>
      </c>
      <c r="F5697">
        <v>1996</v>
      </c>
      <c r="G5697" t="s">
        <v>169</v>
      </c>
      <c r="H5697" t="s">
        <v>170</v>
      </c>
      <c r="I5697" t="s">
        <v>7</v>
      </c>
      <c r="J5697">
        <v>6452</v>
      </c>
      <c r="K5697" t="s">
        <v>166</v>
      </c>
    </row>
    <row r="5698" spans="1:11" x14ac:dyDescent="0.25">
      <c r="A5698" t="s">
        <v>165</v>
      </c>
      <c r="B5698" t="s">
        <v>166</v>
      </c>
      <c r="C5698" t="s">
        <v>267</v>
      </c>
      <c r="D5698" t="s">
        <v>69</v>
      </c>
      <c r="E5698" t="s">
        <v>260</v>
      </c>
      <c r="F5698">
        <v>1997</v>
      </c>
      <c r="G5698" t="s">
        <v>169</v>
      </c>
      <c r="H5698" t="s">
        <v>170</v>
      </c>
      <c r="I5698" t="s">
        <v>7</v>
      </c>
      <c r="J5698">
        <v>7360</v>
      </c>
      <c r="K5698" t="s">
        <v>166</v>
      </c>
    </row>
    <row r="5699" spans="1:11" x14ac:dyDescent="0.25">
      <c r="A5699" t="s">
        <v>165</v>
      </c>
      <c r="B5699" t="s">
        <v>166</v>
      </c>
      <c r="C5699" t="s">
        <v>267</v>
      </c>
      <c r="D5699" t="s">
        <v>69</v>
      </c>
      <c r="E5699" t="s">
        <v>260</v>
      </c>
      <c r="F5699">
        <v>1998</v>
      </c>
      <c r="G5699" t="s">
        <v>169</v>
      </c>
      <c r="H5699" t="s">
        <v>170</v>
      </c>
      <c r="I5699" t="s">
        <v>7</v>
      </c>
      <c r="J5699">
        <v>8160</v>
      </c>
      <c r="K5699" t="s">
        <v>166</v>
      </c>
    </row>
    <row r="5700" spans="1:11" x14ac:dyDescent="0.25">
      <c r="A5700" t="s">
        <v>165</v>
      </c>
      <c r="B5700" t="s">
        <v>166</v>
      </c>
      <c r="C5700" t="s">
        <v>267</v>
      </c>
      <c r="D5700" t="s">
        <v>69</v>
      </c>
      <c r="E5700" t="s">
        <v>260</v>
      </c>
      <c r="F5700">
        <v>1999</v>
      </c>
      <c r="G5700" t="s">
        <v>169</v>
      </c>
      <c r="H5700" t="s">
        <v>170</v>
      </c>
      <c r="I5700" t="s">
        <v>7</v>
      </c>
      <c r="J5700">
        <v>8661</v>
      </c>
      <c r="K5700" t="s">
        <v>166</v>
      </c>
    </row>
    <row r="5701" spans="1:11" x14ac:dyDescent="0.25">
      <c r="A5701" t="s">
        <v>165</v>
      </c>
      <c r="B5701" t="s">
        <v>166</v>
      </c>
      <c r="C5701" t="s">
        <v>267</v>
      </c>
      <c r="D5701" t="s">
        <v>69</v>
      </c>
      <c r="E5701" t="s">
        <v>260</v>
      </c>
      <c r="F5701">
        <v>2000</v>
      </c>
      <c r="G5701" t="s">
        <v>169</v>
      </c>
      <c r="H5701" t="s">
        <v>170</v>
      </c>
      <c r="I5701" t="s">
        <v>7</v>
      </c>
      <c r="J5701">
        <v>9503</v>
      </c>
      <c r="K5701" t="s">
        <v>166</v>
      </c>
    </row>
    <row r="5702" spans="1:11" x14ac:dyDescent="0.25">
      <c r="A5702" t="s">
        <v>165</v>
      </c>
      <c r="B5702" t="s">
        <v>166</v>
      </c>
      <c r="C5702" t="s">
        <v>267</v>
      </c>
      <c r="D5702" t="s">
        <v>69</v>
      </c>
      <c r="E5702" t="s">
        <v>260</v>
      </c>
      <c r="F5702">
        <v>2001</v>
      </c>
      <c r="G5702" t="s">
        <v>169</v>
      </c>
      <c r="H5702" t="s">
        <v>170</v>
      </c>
      <c r="I5702" t="s">
        <v>7</v>
      </c>
      <c r="J5702">
        <v>9809</v>
      </c>
      <c r="K5702" t="s">
        <v>166</v>
      </c>
    </row>
    <row r="5703" spans="1:11" x14ac:dyDescent="0.25">
      <c r="A5703" t="s">
        <v>165</v>
      </c>
      <c r="B5703" t="s">
        <v>166</v>
      </c>
      <c r="C5703" t="s">
        <v>267</v>
      </c>
      <c r="D5703" t="s">
        <v>69</v>
      </c>
      <c r="E5703" t="s">
        <v>260</v>
      </c>
      <c r="F5703">
        <v>2002</v>
      </c>
      <c r="G5703" t="s">
        <v>169</v>
      </c>
      <c r="H5703" t="s">
        <v>170</v>
      </c>
      <c r="I5703" t="s">
        <v>7</v>
      </c>
      <c r="J5703">
        <v>9441</v>
      </c>
      <c r="K5703" t="s">
        <v>166</v>
      </c>
    </row>
    <row r="5704" spans="1:11" x14ac:dyDescent="0.25">
      <c r="A5704" t="s">
        <v>165</v>
      </c>
      <c r="B5704" t="s">
        <v>166</v>
      </c>
      <c r="C5704" t="s">
        <v>267</v>
      </c>
      <c r="D5704" t="s">
        <v>69</v>
      </c>
      <c r="E5704" t="s">
        <v>260</v>
      </c>
      <c r="F5704">
        <v>2003</v>
      </c>
      <c r="G5704" t="s">
        <v>169</v>
      </c>
      <c r="H5704" t="s">
        <v>170</v>
      </c>
      <c r="I5704" t="s">
        <v>7</v>
      </c>
      <c r="J5704">
        <v>9884</v>
      </c>
      <c r="K5704" t="s">
        <v>166</v>
      </c>
    </row>
    <row r="5705" spans="1:11" x14ac:dyDescent="0.25">
      <c r="A5705" t="s">
        <v>165</v>
      </c>
      <c r="B5705" t="s">
        <v>166</v>
      </c>
      <c r="C5705" t="s">
        <v>267</v>
      </c>
      <c r="D5705" t="s">
        <v>69</v>
      </c>
      <c r="E5705" t="s">
        <v>260</v>
      </c>
      <c r="F5705">
        <v>2004</v>
      </c>
      <c r="G5705" t="s">
        <v>169</v>
      </c>
      <c r="H5705" t="s">
        <v>170</v>
      </c>
      <c r="I5705" t="s">
        <v>7</v>
      </c>
      <c r="J5705">
        <v>10543</v>
      </c>
      <c r="K5705" t="s">
        <v>166</v>
      </c>
    </row>
    <row r="5706" spans="1:11" x14ac:dyDescent="0.25">
      <c r="A5706" t="s">
        <v>165</v>
      </c>
      <c r="B5706" t="s">
        <v>166</v>
      </c>
      <c r="C5706" t="s">
        <v>267</v>
      </c>
      <c r="D5706" t="s">
        <v>69</v>
      </c>
      <c r="E5706" t="s">
        <v>260</v>
      </c>
      <c r="F5706">
        <v>2005</v>
      </c>
      <c r="G5706" t="s">
        <v>169</v>
      </c>
      <c r="H5706" t="s">
        <v>170</v>
      </c>
      <c r="I5706" t="s">
        <v>7</v>
      </c>
      <c r="J5706">
        <v>11106</v>
      </c>
      <c r="K5706" t="s">
        <v>166</v>
      </c>
    </row>
    <row r="5707" spans="1:11" x14ac:dyDescent="0.25">
      <c r="A5707" t="s">
        <v>165</v>
      </c>
      <c r="B5707" t="s">
        <v>166</v>
      </c>
      <c r="C5707" t="s">
        <v>267</v>
      </c>
      <c r="D5707" t="s">
        <v>69</v>
      </c>
      <c r="E5707" t="s">
        <v>260</v>
      </c>
      <c r="F5707">
        <v>2006</v>
      </c>
      <c r="G5707" t="s">
        <v>169</v>
      </c>
      <c r="H5707" t="s">
        <v>170</v>
      </c>
      <c r="I5707" t="s">
        <v>7</v>
      </c>
      <c r="J5707">
        <v>11850</v>
      </c>
      <c r="K5707" t="s">
        <v>166</v>
      </c>
    </row>
    <row r="5708" spans="1:11" x14ac:dyDescent="0.25">
      <c r="A5708" t="s">
        <v>165</v>
      </c>
      <c r="B5708" t="s">
        <v>166</v>
      </c>
      <c r="C5708" t="s">
        <v>267</v>
      </c>
      <c r="D5708" t="s">
        <v>69</v>
      </c>
      <c r="E5708" t="s">
        <v>260</v>
      </c>
      <c r="F5708">
        <v>2007</v>
      </c>
      <c r="G5708" t="s">
        <v>169</v>
      </c>
      <c r="H5708" t="s">
        <v>170</v>
      </c>
      <c r="I5708" t="s">
        <v>7</v>
      </c>
      <c r="J5708">
        <v>12514</v>
      </c>
      <c r="K5708" t="s">
        <v>166</v>
      </c>
    </row>
    <row r="5709" spans="1:11" x14ac:dyDescent="0.25">
      <c r="A5709" t="s">
        <v>165</v>
      </c>
      <c r="B5709" t="s">
        <v>166</v>
      </c>
      <c r="C5709" t="s">
        <v>267</v>
      </c>
      <c r="D5709" t="s">
        <v>69</v>
      </c>
      <c r="E5709" t="s">
        <v>260</v>
      </c>
      <c r="F5709">
        <v>2008</v>
      </c>
      <c r="G5709" t="s">
        <v>169</v>
      </c>
      <c r="H5709" t="s">
        <v>170</v>
      </c>
      <c r="I5709" t="s">
        <v>7</v>
      </c>
      <c r="J5709">
        <v>13183</v>
      </c>
      <c r="K5709" t="s">
        <v>166</v>
      </c>
    </row>
    <row r="5710" spans="1:11" x14ac:dyDescent="0.25">
      <c r="A5710" t="s">
        <v>165</v>
      </c>
      <c r="B5710" t="s">
        <v>166</v>
      </c>
      <c r="C5710" t="s">
        <v>267</v>
      </c>
      <c r="D5710" t="s">
        <v>69</v>
      </c>
      <c r="E5710" t="s">
        <v>260</v>
      </c>
      <c r="F5710">
        <v>2009</v>
      </c>
      <c r="G5710" t="s">
        <v>169</v>
      </c>
      <c r="H5710" t="s">
        <v>170</v>
      </c>
      <c r="I5710" t="s">
        <v>7</v>
      </c>
      <c r="J5710">
        <v>13048</v>
      </c>
      <c r="K5710" t="s">
        <v>166</v>
      </c>
    </row>
    <row r="5711" spans="1:11" x14ac:dyDescent="0.25">
      <c r="A5711" t="s">
        <v>165</v>
      </c>
      <c r="B5711" t="s">
        <v>166</v>
      </c>
      <c r="C5711" t="s">
        <v>267</v>
      </c>
      <c r="D5711" t="s">
        <v>69</v>
      </c>
      <c r="E5711" t="s">
        <v>260</v>
      </c>
      <c r="F5711">
        <v>2010</v>
      </c>
      <c r="G5711" t="s">
        <v>169</v>
      </c>
      <c r="H5711" t="s">
        <v>170</v>
      </c>
      <c r="I5711" t="s">
        <v>7</v>
      </c>
      <c r="J5711">
        <v>12752</v>
      </c>
      <c r="K5711" t="s">
        <v>166</v>
      </c>
    </row>
    <row r="5712" spans="1:11" x14ac:dyDescent="0.25">
      <c r="A5712" t="s">
        <v>165</v>
      </c>
      <c r="B5712" t="s">
        <v>166</v>
      </c>
      <c r="C5712" t="s">
        <v>267</v>
      </c>
      <c r="D5712" t="s">
        <v>69</v>
      </c>
      <c r="E5712" t="s">
        <v>260</v>
      </c>
      <c r="F5712">
        <v>2011</v>
      </c>
      <c r="G5712" t="s">
        <v>169</v>
      </c>
      <c r="H5712" t="s">
        <v>170</v>
      </c>
      <c r="I5712" t="s">
        <v>7</v>
      </c>
      <c r="J5712">
        <v>13393</v>
      </c>
      <c r="K5712" t="s">
        <v>166</v>
      </c>
    </row>
    <row r="5713" spans="1:11" x14ac:dyDescent="0.25">
      <c r="A5713" t="s">
        <v>165</v>
      </c>
      <c r="B5713" t="s">
        <v>166</v>
      </c>
      <c r="C5713" t="s">
        <v>267</v>
      </c>
      <c r="D5713" t="s">
        <v>69</v>
      </c>
      <c r="E5713" t="s">
        <v>260</v>
      </c>
      <c r="F5713">
        <v>2012</v>
      </c>
      <c r="G5713" t="s">
        <v>169</v>
      </c>
      <c r="H5713" t="s">
        <v>170</v>
      </c>
      <c r="I5713" t="s">
        <v>7</v>
      </c>
      <c r="J5713">
        <v>13936</v>
      </c>
      <c r="K5713" t="s">
        <v>166</v>
      </c>
    </row>
    <row r="5714" spans="1:11" x14ac:dyDescent="0.25">
      <c r="A5714" t="s">
        <v>165</v>
      </c>
      <c r="B5714" t="s">
        <v>166</v>
      </c>
      <c r="C5714" t="s">
        <v>267</v>
      </c>
      <c r="D5714" t="s">
        <v>69</v>
      </c>
      <c r="E5714" t="s">
        <v>260</v>
      </c>
      <c r="F5714">
        <v>2013</v>
      </c>
      <c r="G5714" t="s">
        <v>169</v>
      </c>
      <c r="H5714" t="s">
        <v>170</v>
      </c>
      <c r="I5714" t="s">
        <v>7</v>
      </c>
      <c r="J5714">
        <v>15340</v>
      </c>
      <c r="K5714" t="s">
        <v>166</v>
      </c>
    </row>
    <row r="5715" spans="1:11" x14ac:dyDescent="0.25">
      <c r="A5715" t="s">
        <v>165</v>
      </c>
      <c r="B5715" t="s">
        <v>166</v>
      </c>
      <c r="C5715" t="s">
        <v>267</v>
      </c>
      <c r="D5715" t="s">
        <v>69</v>
      </c>
      <c r="E5715" t="s">
        <v>260</v>
      </c>
      <c r="F5715">
        <v>2014</v>
      </c>
      <c r="G5715" t="s">
        <v>169</v>
      </c>
      <c r="H5715" t="s">
        <v>170</v>
      </c>
      <c r="I5715" t="s">
        <v>7</v>
      </c>
      <c r="J5715">
        <v>16779</v>
      </c>
      <c r="K5715" t="s">
        <v>166</v>
      </c>
    </row>
    <row r="5716" spans="1:11" x14ac:dyDescent="0.25">
      <c r="A5716" t="s">
        <v>165</v>
      </c>
      <c r="B5716" t="s">
        <v>166</v>
      </c>
      <c r="C5716" t="s">
        <v>267</v>
      </c>
      <c r="D5716" t="s">
        <v>69</v>
      </c>
      <c r="E5716" t="s">
        <v>260</v>
      </c>
      <c r="F5716">
        <v>2015</v>
      </c>
      <c r="G5716" t="s">
        <v>169</v>
      </c>
      <c r="H5716" t="s">
        <v>170</v>
      </c>
      <c r="I5716" t="s">
        <v>7</v>
      </c>
      <c r="J5716">
        <v>18212</v>
      </c>
      <c r="K5716" t="s">
        <v>166</v>
      </c>
    </row>
    <row r="5717" spans="1:11" x14ac:dyDescent="0.25">
      <c r="A5717" t="s">
        <v>165</v>
      </c>
      <c r="B5717" t="s">
        <v>166</v>
      </c>
      <c r="C5717" t="s">
        <v>267</v>
      </c>
      <c r="D5717" t="s">
        <v>69</v>
      </c>
      <c r="E5717" t="s">
        <v>260</v>
      </c>
      <c r="F5717">
        <v>2016</v>
      </c>
      <c r="G5717" t="s">
        <v>169</v>
      </c>
      <c r="H5717" t="s">
        <v>170</v>
      </c>
      <c r="I5717" t="s">
        <v>7</v>
      </c>
      <c r="J5717">
        <v>20422</v>
      </c>
      <c r="K5717" t="s">
        <v>166</v>
      </c>
    </row>
    <row r="5718" spans="1:11" x14ac:dyDescent="0.25">
      <c r="A5718" t="s">
        <v>165</v>
      </c>
      <c r="B5718" t="s">
        <v>166</v>
      </c>
      <c r="C5718" t="s">
        <v>267</v>
      </c>
      <c r="D5718" t="s">
        <v>69</v>
      </c>
      <c r="E5718" t="s">
        <v>260</v>
      </c>
      <c r="F5718">
        <v>2017</v>
      </c>
      <c r="G5718" t="s">
        <v>169</v>
      </c>
      <c r="H5718" t="s">
        <v>170</v>
      </c>
      <c r="I5718" t="s">
        <v>7</v>
      </c>
      <c r="J5718">
        <v>23364</v>
      </c>
      <c r="K5718" t="s">
        <v>166</v>
      </c>
    </row>
    <row r="5719" spans="1:11" x14ac:dyDescent="0.25">
      <c r="A5719" t="s">
        <v>165</v>
      </c>
      <c r="B5719" t="s">
        <v>166</v>
      </c>
      <c r="C5719" t="s">
        <v>267</v>
      </c>
      <c r="D5719" t="s">
        <v>69</v>
      </c>
      <c r="E5719" t="s">
        <v>260</v>
      </c>
      <c r="F5719">
        <v>2018</v>
      </c>
      <c r="G5719" t="s">
        <v>169</v>
      </c>
      <c r="H5719" t="s">
        <v>170</v>
      </c>
      <c r="I5719" t="s">
        <v>7</v>
      </c>
      <c r="J5719">
        <v>26718</v>
      </c>
      <c r="K5719" t="s">
        <v>166</v>
      </c>
    </row>
    <row r="5720" spans="1:11" x14ac:dyDescent="0.25">
      <c r="A5720" t="s">
        <v>165</v>
      </c>
      <c r="B5720" t="s">
        <v>166</v>
      </c>
      <c r="C5720" t="s">
        <v>267</v>
      </c>
      <c r="D5720" t="s">
        <v>69</v>
      </c>
      <c r="E5720" t="s">
        <v>260</v>
      </c>
      <c r="F5720">
        <v>2019</v>
      </c>
      <c r="G5720" t="s">
        <v>169</v>
      </c>
      <c r="H5720" t="s">
        <v>170</v>
      </c>
      <c r="I5720" t="s">
        <v>7</v>
      </c>
      <c r="J5720">
        <v>27899</v>
      </c>
      <c r="K5720" t="s">
        <v>166</v>
      </c>
    </row>
    <row r="5721" spans="1:11" x14ac:dyDescent="0.25">
      <c r="A5721" t="s">
        <v>165</v>
      </c>
      <c r="B5721" t="s">
        <v>166</v>
      </c>
      <c r="C5721" t="s">
        <v>267</v>
      </c>
      <c r="D5721" t="s">
        <v>69</v>
      </c>
      <c r="E5721" t="s">
        <v>260</v>
      </c>
      <c r="F5721">
        <v>2020</v>
      </c>
      <c r="G5721" t="s">
        <v>169</v>
      </c>
      <c r="H5721" t="s">
        <v>170</v>
      </c>
      <c r="I5721" t="s">
        <v>7</v>
      </c>
      <c r="J5721">
        <v>30046</v>
      </c>
      <c r="K5721" t="s">
        <v>166</v>
      </c>
    </row>
    <row r="5722" spans="1:11" x14ac:dyDescent="0.25">
      <c r="A5722" t="s">
        <v>165</v>
      </c>
      <c r="B5722" t="s">
        <v>166</v>
      </c>
      <c r="C5722" t="s">
        <v>267</v>
      </c>
      <c r="D5722" t="s">
        <v>69</v>
      </c>
      <c r="E5722" t="s">
        <v>260</v>
      </c>
      <c r="F5722">
        <v>2021</v>
      </c>
      <c r="G5722" t="s">
        <v>169</v>
      </c>
      <c r="H5722" t="s">
        <v>170</v>
      </c>
      <c r="I5722" t="s">
        <v>7</v>
      </c>
      <c r="J5722">
        <v>33663</v>
      </c>
      <c r="K5722" t="s">
        <v>166</v>
      </c>
    </row>
    <row r="5723" spans="1:11" x14ac:dyDescent="0.25">
      <c r="A5723" t="s">
        <v>165</v>
      </c>
      <c r="B5723" t="s">
        <v>166</v>
      </c>
      <c r="C5723" t="s">
        <v>267</v>
      </c>
      <c r="D5723" t="s">
        <v>69</v>
      </c>
      <c r="E5723" t="s">
        <v>260</v>
      </c>
      <c r="F5723">
        <v>2022</v>
      </c>
      <c r="G5723" t="s">
        <v>169</v>
      </c>
      <c r="H5723" t="s">
        <v>170</v>
      </c>
      <c r="I5723" t="s">
        <v>7</v>
      </c>
      <c r="J5723">
        <v>37650</v>
      </c>
      <c r="K5723" t="s">
        <v>166</v>
      </c>
    </row>
    <row r="5724" spans="1:11" x14ac:dyDescent="0.25">
      <c r="A5724" t="s">
        <v>165</v>
      </c>
      <c r="B5724" t="s">
        <v>166</v>
      </c>
      <c r="C5724" t="s">
        <v>268</v>
      </c>
      <c r="D5724" t="s">
        <v>70</v>
      </c>
      <c r="E5724" t="s">
        <v>262</v>
      </c>
      <c r="F5724">
        <v>1929</v>
      </c>
      <c r="G5724" t="s">
        <v>169</v>
      </c>
      <c r="H5724" t="s">
        <v>170</v>
      </c>
      <c r="I5724" t="s">
        <v>7</v>
      </c>
      <c r="J5724">
        <v>29</v>
      </c>
      <c r="K5724" t="s">
        <v>166</v>
      </c>
    </row>
    <row r="5725" spans="1:11" x14ac:dyDescent="0.25">
      <c r="A5725" t="s">
        <v>165</v>
      </c>
      <c r="B5725" t="s">
        <v>166</v>
      </c>
      <c r="C5725" t="s">
        <v>268</v>
      </c>
      <c r="D5725" t="s">
        <v>70</v>
      </c>
      <c r="E5725" t="s">
        <v>262</v>
      </c>
      <c r="F5725">
        <v>1930</v>
      </c>
      <c r="G5725" t="s">
        <v>169</v>
      </c>
      <c r="H5725" t="s">
        <v>170</v>
      </c>
      <c r="I5725" t="s">
        <v>7</v>
      </c>
      <c r="J5725">
        <v>30</v>
      </c>
      <c r="K5725" t="s">
        <v>166</v>
      </c>
    </row>
    <row r="5726" spans="1:11" x14ac:dyDescent="0.25">
      <c r="A5726" t="s">
        <v>165</v>
      </c>
      <c r="B5726" t="s">
        <v>166</v>
      </c>
      <c r="C5726" t="s">
        <v>268</v>
      </c>
      <c r="D5726" t="s">
        <v>70</v>
      </c>
      <c r="E5726" t="s">
        <v>262</v>
      </c>
      <c r="F5726">
        <v>1931</v>
      </c>
      <c r="G5726" t="s">
        <v>169</v>
      </c>
      <c r="H5726" t="s">
        <v>170</v>
      </c>
      <c r="I5726" t="s">
        <v>7</v>
      </c>
      <c r="J5726">
        <v>32</v>
      </c>
      <c r="K5726" t="s">
        <v>166</v>
      </c>
    </row>
    <row r="5727" spans="1:11" x14ac:dyDescent="0.25">
      <c r="A5727" t="s">
        <v>165</v>
      </c>
      <c r="B5727" t="s">
        <v>166</v>
      </c>
      <c r="C5727" t="s">
        <v>268</v>
      </c>
      <c r="D5727" t="s">
        <v>70</v>
      </c>
      <c r="E5727" t="s">
        <v>262</v>
      </c>
      <c r="F5727">
        <v>1932</v>
      </c>
      <c r="G5727" t="s">
        <v>169</v>
      </c>
      <c r="H5727" t="s">
        <v>170</v>
      </c>
      <c r="I5727" t="s">
        <v>7</v>
      </c>
      <c r="J5727">
        <v>32</v>
      </c>
      <c r="K5727" t="s">
        <v>166</v>
      </c>
    </row>
    <row r="5728" spans="1:11" x14ac:dyDescent="0.25">
      <c r="A5728" t="s">
        <v>165</v>
      </c>
      <c r="B5728" t="s">
        <v>166</v>
      </c>
      <c r="C5728" t="s">
        <v>268</v>
      </c>
      <c r="D5728" t="s">
        <v>70</v>
      </c>
      <c r="E5728" t="s">
        <v>262</v>
      </c>
      <c r="F5728">
        <v>1933</v>
      </c>
      <c r="G5728" t="s">
        <v>169</v>
      </c>
      <c r="H5728" t="s">
        <v>170</v>
      </c>
      <c r="I5728" t="s">
        <v>7</v>
      </c>
      <c r="J5728">
        <v>29</v>
      </c>
      <c r="K5728" t="s">
        <v>166</v>
      </c>
    </row>
    <row r="5729" spans="1:11" x14ac:dyDescent="0.25">
      <c r="A5729" t="s">
        <v>165</v>
      </c>
      <c r="B5729" t="s">
        <v>166</v>
      </c>
      <c r="C5729" t="s">
        <v>268</v>
      </c>
      <c r="D5729" t="s">
        <v>70</v>
      </c>
      <c r="E5729" t="s">
        <v>262</v>
      </c>
      <c r="F5729">
        <v>1934</v>
      </c>
      <c r="G5729" t="s">
        <v>169</v>
      </c>
      <c r="H5729" t="s">
        <v>170</v>
      </c>
      <c r="I5729" t="s">
        <v>7</v>
      </c>
      <c r="J5729">
        <v>30</v>
      </c>
      <c r="K5729" t="s">
        <v>166</v>
      </c>
    </row>
    <row r="5730" spans="1:11" x14ac:dyDescent="0.25">
      <c r="A5730" t="s">
        <v>165</v>
      </c>
      <c r="B5730" t="s">
        <v>166</v>
      </c>
      <c r="C5730" t="s">
        <v>268</v>
      </c>
      <c r="D5730" t="s">
        <v>70</v>
      </c>
      <c r="E5730" t="s">
        <v>262</v>
      </c>
      <c r="F5730">
        <v>1935</v>
      </c>
      <c r="G5730" t="s">
        <v>169</v>
      </c>
      <c r="H5730" t="s">
        <v>170</v>
      </c>
      <c r="I5730" t="s">
        <v>7</v>
      </c>
      <c r="J5730">
        <v>33</v>
      </c>
      <c r="K5730" t="s">
        <v>166</v>
      </c>
    </row>
    <row r="5731" spans="1:11" x14ac:dyDescent="0.25">
      <c r="A5731" t="s">
        <v>165</v>
      </c>
      <c r="B5731" t="s">
        <v>166</v>
      </c>
      <c r="C5731" t="s">
        <v>268</v>
      </c>
      <c r="D5731" t="s">
        <v>70</v>
      </c>
      <c r="E5731" t="s">
        <v>262</v>
      </c>
      <c r="F5731">
        <v>1936</v>
      </c>
      <c r="G5731" t="s">
        <v>169</v>
      </c>
      <c r="H5731" t="s">
        <v>170</v>
      </c>
      <c r="I5731" t="s">
        <v>7</v>
      </c>
      <c r="J5731">
        <v>36</v>
      </c>
      <c r="K5731" t="s">
        <v>166</v>
      </c>
    </row>
    <row r="5732" spans="1:11" x14ac:dyDescent="0.25">
      <c r="A5732" t="s">
        <v>165</v>
      </c>
      <c r="B5732" t="s">
        <v>166</v>
      </c>
      <c r="C5732" t="s">
        <v>268</v>
      </c>
      <c r="D5732" t="s">
        <v>70</v>
      </c>
      <c r="E5732" t="s">
        <v>262</v>
      </c>
      <c r="F5732">
        <v>1937</v>
      </c>
      <c r="G5732" t="s">
        <v>169</v>
      </c>
      <c r="H5732" t="s">
        <v>170</v>
      </c>
      <c r="I5732" t="s">
        <v>7</v>
      </c>
      <c r="J5732">
        <v>38</v>
      </c>
      <c r="K5732" t="s">
        <v>166</v>
      </c>
    </row>
    <row r="5733" spans="1:11" x14ac:dyDescent="0.25">
      <c r="A5733" t="s">
        <v>165</v>
      </c>
      <c r="B5733" t="s">
        <v>166</v>
      </c>
      <c r="C5733" t="s">
        <v>268</v>
      </c>
      <c r="D5733" t="s">
        <v>70</v>
      </c>
      <c r="E5733" t="s">
        <v>262</v>
      </c>
      <c r="F5733">
        <v>1938</v>
      </c>
      <c r="G5733" t="s">
        <v>169</v>
      </c>
      <c r="H5733" t="s">
        <v>170</v>
      </c>
      <c r="I5733" t="s">
        <v>7</v>
      </c>
      <c r="J5733">
        <v>40</v>
      </c>
      <c r="K5733" t="s">
        <v>166</v>
      </c>
    </row>
    <row r="5734" spans="1:11" x14ac:dyDescent="0.25">
      <c r="A5734" t="s">
        <v>165</v>
      </c>
      <c r="B5734" t="s">
        <v>166</v>
      </c>
      <c r="C5734" t="s">
        <v>268</v>
      </c>
      <c r="D5734" t="s">
        <v>70</v>
      </c>
      <c r="E5734" t="s">
        <v>262</v>
      </c>
      <c r="F5734">
        <v>1939</v>
      </c>
      <c r="G5734" t="s">
        <v>169</v>
      </c>
      <c r="H5734" t="s">
        <v>170</v>
      </c>
      <c r="I5734" t="s">
        <v>7</v>
      </c>
      <c r="J5734">
        <v>41</v>
      </c>
      <c r="K5734" t="s">
        <v>166</v>
      </c>
    </row>
    <row r="5735" spans="1:11" x14ac:dyDescent="0.25">
      <c r="A5735" t="s">
        <v>165</v>
      </c>
      <c r="B5735" t="s">
        <v>166</v>
      </c>
      <c r="C5735" t="s">
        <v>268</v>
      </c>
      <c r="D5735" t="s">
        <v>70</v>
      </c>
      <c r="E5735" t="s">
        <v>262</v>
      </c>
      <c r="F5735">
        <v>1940</v>
      </c>
      <c r="G5735" t="s">
        <v>169</v>
      </c>
      <c r="H5735" t="s">
        <v>170</v>
      </c>
      <c r="I5735" t="s">
        <v>7</v>
      </c>
      <c r="J5735">
        <v>41</v>
      </c>
      <c r="K5735" t="s">
        <v>166</v>
      </c>
    </row>
    <row r="5736" spans="1:11" x14ac:dyDescent="0.25">
      <c r="A5736" t="s">
        <v>165</v>
      </c>
      <c r="B5736" t="s">
        <v>166</v>
      </c>
      <c r="C5736" t="s">
        <v>268</v>
      </c>
      <c r="D5736" t="s">
        <v>70</v>
      </c>
      <c r="E5736" t="s">
        <v>262</v>
      </c>
      <c r="F5736">
        <v>1941</v>
      </c>
      <c r="G5736" t="s">
        <v>169</v>
      </c>
      <c r="H5736" t="s">
        <v>170</v>
      </c>
      <c r="I5736" t="s">
        <v>7</v>
      </c>
      <c r="J5736">
        <v>44</v>
      </c>
      <c r="K5736" t="s">
        <v>166</v>
      </c>
    </row>
    <row r="5737" spans="1:11" x14ac:dyDescent="0.25">
      <c r="A5737" t="s">
        <v>165</v>
      </c>
      <c r="B5737" t="s">
        <v>166</v>
      </c>
      <c r="C5737" t="s">
        <v>268</v>
      </c>
      <c r="D5737" t="s">
        <v>70</v>
      </c>
      <c r="E5737" t="s">
        <v>262</v>
      </c>
      <c r="F5737">
        <v>1942</v>
      </c>
      <c r="G5737" t="s">
        <v>169</v>
      </c>
      <c r="H5737" t="s">
        <v>170</v>
      </c>
      <c r="I5737" t="s">
        <v>7</v>
      </c>
      <c r="J5737">
        <v>43</v>
      </c>
      <c r="K5737" t="s">
        <v>166</v>
      </c>
    </row>
    <row r="5738" spans="1:11" x14ac:dyDescent="0.25">
      <c r="A5738" t="s">
        <v>165</v>
      </c>
      <c r="B5738" t="s">
        <v>166</v>
      </c>
      <c r="C5738" t="s">
        <v>268</v>
      </c>
      <c r="D5738" t="s">
        <v>70</v>
      </c>
      <c r="E5738" t="s">
        <v>262</v>
      </c>
      <c r="F5738">
        <v>1943</v>
      </c>
      <c r="G5738" t="s">
        <v>169</v>
      </c>
      <c r="H5738" t="s">
        <v>170</v>
      </c>
      <c r="I5738" t="s">
        <v>7</v>
      </c>
      <c r="J5738">
        <v>40</v>
      </c>
      <c r="K5738" t="s">
        <v>166</v>
      </c>
    </row>
    <row r="5739" spans="1:11" x14ac:dyDescent="0.25">
      <c r="A5739" t="s">
        <v>165</v>
      </c>
      <c r="B5739" t="s">
        <v>166</v>
      </c>
      <c r="C5739" t="s">
        <v>268</v>
      </c>
      <c r="D5739" t="s">
        <v>70</v>
      </c>
      <c r="E5739" t="s">
        <v>262</v>
      </c>
      <c r="F5739">
        <v>1944</v>
      </c>
      <c r="G5739" t="s">
        <v>169</v>
      </c>
      <c r="H5739" t="s">
        <v>170</v>
      </c>
      <c r="I5739" t="s">
        <v>7</v>
      </c>
      <c r="J5739">
        <v>40</v>
      </c>
      <c r="K5739" t="s">
        <v>166</v>
      </c>
    </row>
    <row r="5740" spans="1:11" x14ac:dyDescent="0.25">
      <c r="A5740" t="s">
        <v>165</v>
      </c>
      <c r="B5740" t="s">
        <v>166</v>
      </c>
      <c r="C5740" t="s">
        <v>268</v>
      </c>
      <c r="D5740" t="s">
        <v>70</v>
      </c>
      <c r="E5740" t="s">
        <v>262</v>
      </c>
      <c r="F5740">
        <v>1945</v>
      </c>
      <c r="G5740" t="s">
        <v>169</v>
      </c>
      <c r="H5740" t="s">
        <v>170</v>
      </c>
      <c r="I5740" t="s">
        <v>7</v>
      </c>
      <c r="J5740">
        <v>45</v>
      </c>
      <c r="K5740" t="s">
        <v>166</v>
      </c>
    </row>
    <row r="5741" spans="1:11" x14ac:dyDescent="0.25">
      <c r="A5741" t="s">
        <v>165</v>
      </c>
      <c r="B5741" t="s">
        <v>166</v>
      </c>
      <c r="C5741" t="s">
        <v>268</v>
      </c>
      <c r="D5741" t="s">
        <v>70</v>
      </c>
      <c r="E5741" t="s">
        <v>262</v>
      </c>
      <c r="F5741">
        <v>1946</v>
      </c>
      <c r="G5741" t="s">
        <v>169</v>
      </c>
      <c r="H5741" t="s">
        <v>170</v>
      </c>
      <c r="I5741" t="s">
        <v>7</v>
      </c>
      <c r="J5741">
        <v>49</v>
      </c>
      <c r="K5741" t="s">
        <v>166</v>
      </c>
    </row>
    <row r="5742" spans="1:11" x14ac:dyDescent="0.25">
      <c r="A5742" t="s">
        <v>165</v>
      </c>
      <c r="B5742" t="s">
        <v>166</v>
      </c>
      <c r="C5742" t="s">
        <v>268</v>
      </c>
      <c r="D5742" t="s">
        <v>70</v>
      </c>
      <c r="E5742" t="s">
        <v>262</v>
      </c>
      <c r="F5742">
        <v>1947</v>
      </c>
      <c r="G5742" t="s">
        <v>169</v>
      </c>
      <c r="H5742" t="s">
        <v>170</v>
      </c>
      <c r="I5742" t="s">
        <v>7</v>
      </c>
      <c r="J5742">
        <v>49</v>
      </c>
      <c r="K5742" t="s">
        <v>166</v>
      </c>
    </row>
    <row r="5743" spans="1:11" x14ac:dyDescent="0.25">
      <c r="A5743" t="s">
        <v>165</v>
      </c>
      <c r="B5743" t="s">
        <v>166</v>
      </c>
      <c r="C5743" t="s">
        <v>268</v>
      </c>
      <c r="D5743" t="s">
        <v>70</v>
      </c>
      <c r="E5743" t="s">
        <v>262</v>
      </c>
      <c r="F5743">
        <v>1948</v>
      </c>
      <c r="G5743" t="s">
        <v>169</v>
      </c>
      <c r="H5743" t="s">
        <v>170</v>
      </c>
      <c r="I5743" t="s">
        <v>7</v>
      </c>
      <c r="J5743">
        <v>50</v>
      </c>
      <c r="K5743" t="s">
        <v>166</v>
      </c>
    </row>
    <row r="5744" spans="1:11" x14ac:dyDescent="0.25">
      <c r="A5744" t="s">
        <v>165</v>
      </c>
      <c r="B5744" t="s">
        <v>166</v>
      </c>
      <c r="C5744" t="s">
        <v>268</v>
      </c>
      <c r="D5744" t="s">
        <v>70</v>
      </c>
      <c r="E5744" t="s">
        <v>262</v>
      </c>
      <c r="F5744">
        <v>1949</v>
      </c>
      <c r="G5744" t="s">
        <v>169</v>
      </c>
      <c r="H5744" t="s">
        <v>170</v>
      </c>
      <c r="I5744" t="s">
        <v>7</v>
      </c>
      <c r="J5744">
        <v>56</v>
      </c>
      <c r="K5744" t="s">
        <v>166</v>
      </c>
    </row>
    <row r="5745" spans="1:11" x14ac:dyDescent="0.25">
      <c r="A5745" t="s">
        <v>165</v>
      </c>
      <c r="B5745" t="s">
        <v>166</v>
      </c>
      <c r="C5745" t="s">
        <v>268</v>
      </c>
      <c r="D5745" t="s">
        <v>70</v>
      </c>
      <c r="E5745" t="s">
        <v>262</v>
      </c>
      <c r="F5745">
        <v>1950</v>
      </c>
      <c r="G5745" t="s">
        <v>169</v>
      </c>
      <c r="H5745" t="s">
        <v>170</v>
      </c>
      <c r="I5745" t="s">
        <v>7</v>
      </c>
      <c r="J5745">
        <v>63</v>
      </c>
      <c r="K5745" t="s">
        <v>166</v>
      </c>
    </row>
    <row r="5746" spans="1:11" x14ac:dyDescent="0.25">
      <c r="A5746" t="s">
        <v>165</v>
      </c>
      <c r="B5746" t="s">
        <v>166</v>
      </c>
      <c r="C5746" t="s">
        <v>268</v>
      </c>
      <c r="D5746" t="s">
        <v>70</v>
      </c>
      <c r="E5746" t="s">
        <v>262</v>
      </c>
      <c r="F5746">
        <v>1951</v>
      </c>
      <c r="G5746" t="s">
        <v>169</v>
      </c>
      <c r="H5746" t="s">
        <v>170</v>
      </c>
      <c r="I5746" t="s">
        <v>7</v>
      </c>
      <c r="J5746">
        <v>71</v>
      </c>
      <c r="K5746" t="s">
        <v>166</v>
      </c>
    </row>
    <row r="5747" spans="1:11" x14ac:dyDescent="0.25">
      <c r="A5747" t="s">
        <v>165</v>
      </c>
      <c r="B5747" t="s">
        <v>166</v>
      </c>
      <c r="C5747" t="s">
        <v>268</v>
      </c>
      <c r="D5747" t="s">
        <v>70</v>
      </c>
      <c r="E5747" t="s">
        <v>262</v>
      </c>
      <c r="F5747">
        <v>1952</v>
      </c>
      <c r="G5747" t="s">
        <v>169</v>
      </c>
      <c r="H5747" t="s">
        <v>170</v>
      </c>
      <c r="I5747" t="s">
        <v>7</v>
      </c>
      <c r="J5747">
        <v>77</v>
      </c>
      <c r="K5747" t="s">
        <v>166</v>
      </c>
    </row>
    <row r="5748" spans="1:11" x14ac:dyDescent="0.25">
      <c r="A5748" t="s">
        <v>165</v>
      </c>
      <c r="B5748" t="s">
        <v>166</v>
      </c>
      <c r="C5748" t="s">
        <v>268</v>
      </c>
      <c r="D5748" t="s">
        <v>70</v>
      </c>
      <c r="E5748" t="s">
        <v>262</v>
      </c>
      <c r="F5748">
        <v>1953</v>
      </c>
      <c r="G5748" t="s">
        <v>169</v>
      </c>
      <c r="H5748" t="s">
        <v>170</v>
      </c>
      <c r="I5748" t="s">
        <v>7</v>
      </c>
      <c r="J5748">
        <v>86</v>
      </c>
      <c r="K5748" t="s">
        <v>166</v>
      </c>
    </row>
    <row r="5749" spans="1:11" x14ac:dyDescent="0.25">
      <c r="A5749" t="s">
        <v>165</v>
      </c>
      <c r="B5749" t="s">
        <v>166</v>
      </c>
      <c r="C5749" t="s">
        <v>268</v>
      </c>
      <c r="D5749" t="s">
        <v>70</v>
      </c>
      <c r="E5749" t="s">
        <v>262</v>
      </c>
      <c r="F5749">
        <v>1954</v>
      </c>
      <c r="G5749" t="s">
        <v>169</v>
      </c>
      <c r="H5749" t="s">
        <v>170</v>
      </c>
      <c r="I5749" t="s">
        <v>7</v>
      </c>
      <c r="J5749">
        <v>100</v>
      </c>
      <c r="K5749" t="s">
        <v>166</v>
      </c>
    </row>
    <row r="5750" spans="1:11" x14ac:dyDescent="0.25">
      <c r="A5750" t="s">
        <v>165</v>
      </c>
      <c r="B5750" t="s">
        <v>166</v>
      </c>
      <c r="C5750" t="s">
        <v>268</v>
      </c>
      <c r="D5750" t="s">
        <v>70</v>
      </c>
      <c r="E5750" t="s">
        <v>262</v>
      </c>
      <c r="F5750">
        <v>1955</v>
      </c>
      <c r="G5750" t="s">
        <v>169</v>
      </c>
      <c r="H5750" t="s">
        <v>170</v>
      </c>
      <c r="I5750" t="s">
        <v>7</v>
      </c>
      <c r="J5750">
        <v>110</v>
      </c>
      <c r="K5750" t="s">
        <v>166</v>
      </c>
    </row>
    <row r="5751" spans="1:11" x14ac:dyDescent="0.25">
      <c r="A5751" t="s">
        <v>165</v>
      </c>
      <c r="B5751" t="s">
        <v>166</v>
      </c>
      <c r="C5751" t="s">
        <v>268</v>
      </c>
      <c r="D5751" t="s">
        <v>70</v>
      </c>
      <c r="E5751" t="s">
        <v>262</v>
      </c>
      <c r="F5751">
        <v>1956</v>
      </c>
      <c r="G5751" t="s">
        <v>169</v>
      </c>
      <c r="H5751" t="s">
        <v>170</v>
      </c>
      <c r="I5751" t="s">
        <v>7</v>
      </c>
      <c r="J5751">
        <v>122</v>
      </c>
      <c r="K5751" t="s">
        <v>166</v>
      </c>
    </row>
    <row r="5752" spans="1:11" x14ac:dyDescent="0.25">
      <c r="A5752" t="s">
        <v>165</v>
      </c>
      <c r="B5752" t="s">
        <v>166</v>
      </c>
      <c r="C5752" t="s">
        <v>268</v>
      </c>
      <c r="D5752" t="s">
        <v>70</v>
      </c>
      <c r="E5752" t="s">
        <v>262</v>
      </c>
      <c r="F5752">
        <v>1957</v>
      </c>
      <c r="G5752" t="s">
        <v>169</v>
      </c>
      <c r="H5752" t="s">
        <v>170</v>
      </c>
      <c r="I5752" t="s">
        <v>7</v>
      </c>
      <c r="J5752">
        <v>136</v>
      </c>
      <c r="K5752" t="s">
        <v>166</v>
      </c>
    </row>
    <row r="5753" spans="1:11" x14ac:dyDescent="0.25">
      <c r="A5753" t="s">
        <v>165</v>
      </c>
      <c r="B5753" t="s">
        <v>166</v>
      </c>
      <c r="C5753" t="s">
        <v>268</v>
      </c>
      <c r="D5753" t="s">
        <v>70</v>
      </c>
      <c r="E5753" t="s">
        <v>262</v>
      </c>
      <c r="F5753">
        <v>1958</v>
      </c>
      <c r="G5753" t="s">
        <v>169</v>
      </c>
      <c r="H5753" t="s">
        <v>170</v>
      </c>
      <c r="I5753" t="s">
        <v>7</v>
      </c>
      <c r="J5753">
        <v>150</v>
      </c>
      <c r="K5753" t="s">
        <v>166</v>
      </c>
    </row>
    <row r="5754" spans="1:11" x14ac:dyDescent="0.25">
      <c r="A5754" t="s">
        <v>165</v>
      </c>
      <c r="B5754" t="s">
        <v>166</v>
      </c>
      <c r="C5754" t="s">
        <v>268</v>
      </c>
      <c r="D5754" t="s">
        <v>70</v>
      </c>
      <c r="E5754" t="s">
        <v>262</v>
      </c>
      <c r="F5754">
        <v>1959</v>
      </c>
      <c r="G5754" t="s">
        <v>169</v>
      </c>
      <c r="H5754" t="s">
        <v>170</v>
      </c>
      <c r="I5754" t="s">
        <v>7</v>
      </c>
      <c r="J5754">
        <v>165</v>
      </c>
      <c r="K5754" t="s">
        <v>166</v>
      </c>
    </row>
    <row r="5755" spans="1:11" x14ac:dyDescent="0.25">
      <c r="A5755" t="s">
        <v>165</v>
      </c>
      <c r="B5755" t="s">
        <v>166</v>
      </c>
      <c r="C5755" t="s">
        <v>268</v>
      </c>
      <c r="D5755" t="s">
        <v>70</v>
      </c>
      <c r="E5755" t="s">
        <v>262</v>
      </c>
      <c r="F5755">
        <v>1960</v>
      </c>
      <c r="G5755" t="s">
        <v>169</v>
      </c>
      <c r="H5755" t="s">
        <v>170</v>
      </c>
      <c r="I5755" t="s">
        <v>7</v>
      </c>
      <c r="J5755">
        <v>183</v>
      </c>
      <c r="K5755" t="s">
        <v>166</v>
      </c>
    </row>
    <row r="5756" spans="1:11" x14ac:dyDescent="0.25">
      <c r="A5756" t="s">
        <v>165</v>
      </c>
      <c r="B5756" t="s">
        <v>166</v>
      </c>
      <c r="C5756" t="s">
        <v>268</v>
      </c>
      <c r="D5756" t="s">
        <v>70</v>
      </c>
      <c r="E5756" t="s">
        <v>262</v>
      </c>
      <c r="F5756">
        <v>1961</v>
      </c>
      <c r="G5756" t="s">
        <v>169</v>
      </c>
      <c r="H5756" t="s">
        <v>170</v>
      </c>
      <c r="I5756" t="s">
        <v>7</v>
      </c>
      <c r="J5756">
        <v>204</v>
      </c>
      <c r="K5756" t="s">
        <v>166</v>
      </c>
    </row>
    <row r="5757" spans="1:11" x14ac:dyDescent="0.25">
      <c r="A5757" t="s">
        <v>165</v>
      </c>
      <c r="B5757" t="s">
        <v>166</v>
      </c>
      <c r="C5757" t="s">
        <v>268</v>
      </c>
      <c r="D5757" t="s">
        <v>70</v>
      </c>
      <c r="E5757" t="s">
        <v>262</v>
      </c>
      <c r="F5757">
        <v>1962</v>
      </c>
      <c r="G5757" t="s">
        <v>169</v>
      </c>
      <c r="H5757" t="s">
        <v>170</v>
      </c>
      <c r="I5757" t="s">
        <v>7</v>
      </c>
      <c r="J5757">
        <v>228</v>
      </c>
      <c r="K5757" t="s">
        <v>166</v>
      </c>
    </row>
    <row r="5758" spans="1:11" x14ac:dyDescent="0.25">
      <c r="A5758" t="s">
        <v>165</v>
      </c>
      <c r="B5758" t="s">
        <v>166</v>
      </c>
      <c r="C5758" t="s">
        <v>268</v>
      </c>
      <c r="D5758" t="s">
        <v>70</v>
      </c>
      <c r="E5758" t="s">
        <v>262</v>
      </c>
      <c r="F5758">
        <v>1963</v>
      </c>
      <c r="G5758" t="s">
        <v>169</v>
      </c>
      <c r="H5758" t="s">
        <v>170</v>
      </c>
      <c r="I5758" t="s">
        <v>7</v>
      </c>
      <c r="J5758">
        <v>256</v>
      </c>
      <c r="K5758" t="s">
        <v>166</v>
      </c>
    </row>
    <row r="5759" spans="1:11" x14ac:dyDescent="0.25">
      <c r="A5759" t="s">
        <v>165</v>
      </c>
      <c r="B5759" t="s">
        <v>166</v>
      </c>
      <c r="C5759" t="s">
        <v>268</v>
      </c>
      <c r="D5759" t="s">
        <v>70</v>
      </c>
      <c r="E5759" t="s">
        <v>262</v>
      </c>
      <c r="F5759">
        <v>1964</v>
      </c>
      <c r="G5759" t="s">
        <v>169</v>
      </c>
      <c r="H5759" t="s">
        <v>170</v>
      </c>
      <c r="I5759" t="s">
        <v>7</v>
      </c>
      <c r="J5759">
        <v>285</v>
      </c>
      <c r="K5759" t="s">
        <v>166</v>
      </c>
    </row>
    <row r="5760" spans="1:11" x14ac:dyDescent="0.25">
      <c r="A5760" t="s">
        <v>165</v>
      </c>
      <c r="B5760" t="s">
        <v>166</v>
      </c>
      <c r="C5760" t="s">
        <v>268</v>
      </c>
      <c r="D5760" t="s">
        <v>70</v>
      </c>
      <c r="E5760" t="s">
        <v>262</v>
      </c>
      <c r="F5760">
        <v>1965</v>
      </c>
      <c r="G5760" t="s">
        <v>169</v>
      </c>
      <c r="H5760" t="s">
        <v>170</v>
      </c>
      <c r="I5760" t="s">
        <v>7</v>
      </c>
      <c r="J5760">
        <v>318</v>
      </c>
      <c r="K5760" t="s">
        <v>166</v>
      </c>
    </row>
    <row r="5761" spans="1:11" x14ac:dyDescent="0.25">
      <c r="A5761" t="s">
        <v>165</v>
      </c>
      <c r="B5761" t="s">
        <v>166</v>
      </c>
      <c r="C5761" t="s">
        <v>268</v>
      </c>
      <c r="D5761" t="s">
        <v>70</v>
      </c>
      <c r="E5761" t="s">
        <v>262</v>
      </c>
      <c r="F5761">
        <v>1966</v>
      </c>
      <c r="G5761" t="s">
        <v>169</v>
      </c>
      <c r="H5761" t="s">
        <v>170</v>
      </c>
      <c r="I5761" t="s">
        <v>7</v>
      </c>
      <c r="J5761">
        <v>361</v>
      </c>
      <c r="K5761" t="s">
        <v>166</v>
      </c>
    </row>
    <row r="5762" spans="1:11" x14ac:dyDescent="0.25">
      <c r="A5762" t="s">
        <v>165</v>
      </c>
      <c r="B5762" t="s">
        <v>166</v>
      </c>
      <c r="C5762" t="s">
        <v>268</v>
      </c>
      <c r="D5762" t="s">
        <v>70</v>
      </c>
      <c r="E5762" t="s">
        <v>262</v>
      </c>
      <c r="F5762">
        <v>1967</v>
      </c>
      <c r="G5762" t="s">
        <v>169</v>
      </c>
      <c r="H5762" t="s">
        <v>170</v>
      </c>
      <c r="I5762" t="s">
        <v>7</v>
      </c>
      <c r="J5762">
        <v>412</v>
      </c>
      <c r="K5762" t="s">
        <v>166</v>
      </c>
    </row>
    <row r="5763" spans="1:11" x14ac:dyDescent="0.25">
      <c r="A5763" t="s">
        <v>165</v>
      </c>
      <c r="B5763" t="s">
        <v>166</v>
      </c>
      <c r="C5763" t="s">
        <v>268</v>
      </c>
      <c r="D5763" t="s">
        <v>70</v>
      </c>
      <c r="E5763" t="s">
        <v>262</v>
      </c>
      <c r="F5763">
        <v>1968</v>
      </c>
      <c r="G5763" t="s">
        <v>169</v>
      </c>
      <c r="H5763" t="s">
        <v>170</v>
      </c>
      <c r="I5763" t="s">
        <v>7</v>
      </c>
      <c r="J5763">
        <v>460</v>
      </c>
      <c r="K5763" t="s">
        <v>166</v>
      </c>
    </row>
    <row r="5764" spans="1:11" x14ac:dyDescent="0.25">
      <c r="A5764" t="s">
        <v>165</v>
      </c>
      <c r="B5764" t="s">
        <v>166</v>
      </c>
      <c r="C5764" t="s">
        <v>268</v>
      </c>
      <c r="D5764" t="s">
        <v>70</v>
      </c>
      <c r="E5764" t="s">
        <v>262</v>
      </c>
      <c r="F5764">
        <v>1969</v>
      </c>
      <c r="G5764" t="s">
        <v>169</v>
      </c>
      <c r="H5764" t="s">
        <v>170</v>
      </c>
      <c r="I5764" t="s">
        <v>7</v>
      </c>
      <c r="J5764">
        <v>517</v>
      </c>
      <c r="K5764" t="s">
        <v>166</v>
      </c>
    </row>
    <row r="5765" spans="1:11" x14ac:dyDescent="0.25">
      <c r="A5765" t="s">
        <v>165</v>
      </c>
      <c r="B5765" t="s">
        <v>166</v>
      </c>
      <c r="C5765" t="s">
        <v>268</v>
      </c>
      <c r="D5765" t="s">
        <v>70</v>
      </c>
      <c r="E5765" t="s">
        <v>262</v>
      </c>
      <c r="F5765">
        <v>1970</v>
      </c>
      <c r="G5765" t="s">
        <v>169</v>
      </c>
      <c r="H5765" t="s">
        <v>170</v>
      </c>
      <c r="I5765" t="s">
        <v>7</v>
      </c>
      <c r="J5765">
        <v>587</v>
      </c>
      <c r="K5765" t="s">
        <v>166</v>
      </c>
    </row>
    <row r="5766" spans="1:11" x14ac:dyDescent="0.25">
      <c r="A5766" t="s">
        <v>165</v>
      </c>
      <c r="B5766" t="s">
        <v>166</v>
      </c>
      <c r="C5766" t="s">
        <v>268</v>
      </c>
      <c r="D5766" t="s">
        <v>70</v>
      </c>
      <c r="E5766" t="s">
        <v>262</v>
      </c>
      <c r="F5766">
        <v>1971</v>
      </c>
      <c r="G5766" t="s">
        <v>169</v>
      </c>
      <c r="H5766" t="s">
        <v>170</v>
      </c>
      <c r="I5766" t="s">
        <v>7</v>
      </c>
      <c r="J5766">
        <v>648</v>
      </c>
      <c r="K5766" t="s">
        <v>166</v>
      </c>
    </row>
    <row r="5767" spans="1:11" x14ac:dyDescent="0.25">
      <c r="A5767" t="s">
        <v>165</v>
      </c>
      <c r="B5767" t="s">
        <v>166</v>
      </c>
      <c r="C5767" t="s">
        <v>268</v>
      </c>
      <c r="D5767" t="s">
        <v>70</v>
      </c>
      <c r="E5767" t="s">
        <v>262</v>
      </c>
      <c r="F5767">
        <v>1972</v>
      </c>
      <c r="G5767" t="s">
        <v>169</v>
      </c>
      <c r="H5767" t="s">
        <v>170</v>
      </c>
      <c r="I5767" t="s">
        <v>7</v>
      </c>
      <c r="J5767">
        <v>699</v>
      </c>
      <c r="K5767" t="s">
        <v>166</v>
      </c>
    </row>
    <row r="5768" spans="1:11" x14ac:dyDescent="0.25">
      <c r="A5768" t="s">
        <v>165</v>
      </c>
      <c r="B5768" t="s">
        <v>166</v>
      </c>
      <c r="C5768" t="s">
        <v>268</v>
      </c>
      <c r="D5768" t="s">
        <v>70</v>
      </c>
      <c r="E5768" t="s">
        <v>262</v>
      </c>
      <c r="F5768">
        <v>1973</v>
      </c>
      <c r="G5768" t="s">
        <v>169</v>
      </c>
      <c r="H5768" t="s">
        <v>170</v>
      </c>
      <c r="I5768" t="s">
        <v>7</v>
      </c>
      <c r="J5768">
        <v>771</v>
      </c>
      <c r="K5768" t="s">
        <v>166</v>
      </c>
    </row>
    <row r="5769" spans="1:11" x14ac:dyDescent="0.25">
      <c r="A5769" t="s">
        <v>165</v>
      </c>
      <c r="B5769" t="s">
        <v>166</v>
      </c>
      <c r="C5769" t="s">
        <v>268</v>
      </c>
      <c r="D5769" t="s">
        <v>70</v>
      </c>
      <c r="E5769" t="s">
        <v>262</v>
      </c>
      <c r="F5769">
        <v>1974</v>
      </c>
      <c r="G5769" t="s">
        <v>169</v>
      </c>
      <c r="H5769" t="s">
        <v>170</v>
      </c>
      <c r="I5769" t="s">
        <v>7</v>
      </c>
      <c r="J5769">
        <v>864</v>
      </c>
      <c r="K5769" t="s">
        <v>166</v>
      </c>
    </row>
    <row r="5770" spans="1:11" x14ac:dyDescent="0.25">
      <c r="A5770" t="s">
        <v>165</v>
      </c>
      <c r="B5770" t="s">
        <v>166</v>
      </c>
      <c r="C5770" t="s">
        <v>268</v>
      </c>
      <c r="D5770" t="s">
        <v>70</v>
      </c>
      <c r="E5770" t="s">
        <v>262</v>
      </c>
      <c r="F5770">
        <v>1975</v>
      </c>
      <c r="G5770" t="s">
        <v>169</v>
      </c>
      <c r="H5770" t="s">
        <v>170</v>
      </c>
      <c r="I5770" t="s">
        <v>7</v>
      </c>
      <c r="J5770">
        <v>961</v>
      </c>
      <c r="K5770" t="s">
        <v>166</v>
      </c>
    </row>
    <row r="5771" spans="1:11" x14ac:dyDescent="0.25">
      <c r="A5771" t="s">
        <v>165</v>
      </c>
      <c r="B5771" t="s">
        <v>166</v>
      </c>
      <c r="C5771" t="s">
        <v>268</v>
      </c>
      <c r="D5771" t="s">
        <v>70</v>
      </c>
      <c r="E5771" t="s">
        <v>262</v>
      </c>
      <c r="F5771">
        <v>1976</v>
      </c>
      <c r="G5771" t="s">
        <v>169</v>
      </c>
      <c r="H5771" t="s">
        <v>170</v>
      </c>
      <c r="I5771" t="s">
        <v>7</v>
      </c>
      <c r="J5771">
        <v>1053</v>
      </c>
      <c r="K5771" t="s">
        <v>166</v>
      </c>
    </row>
    <row r="5772" spans="1:11" x14ac:dyDescent="0.25">
      <c r="A5772" t="s">
        <v>165</v>
      </c>
      <c r="B5772" t="s">
        <v>166</v>
      </c>
      <c r="C5772" t="s">
        <v>268</v>
      </c>
      <c r="D5772" t="s">
        <v>70</v>
      </c>
      <c r="E5772" t="s">
        <v>262</v>
      </c>
      <c r="F5772">
        <v>1977</v>
      </c>
      <c r="G5772" t="s">
        <v>169</v>
      </c>
      <c r="H5772" t="s">
        <v>170</v>
      </c>
      <c r="I5772" t="s">
        <v>7</v>
      </c>
      <c r="J5772">
        <v>1171</v>
      </c>
      <c r="K5772" t="s">
        <v>166</v>
      </c>
    </row>
    <row r="5773" spans="1:11" x14ac:dyDescent="0.25">
      <c r="A5773" t="s">
        <v>165</v>
      </c>
      <c r="B5773" t="s">
        <v>166</v>
      </c>
      <c r="C5773" t="s">
        <v>268</v>
      </c>
      <c r="D5773" t="s">
        <v>70</v>
      </c>
      <c r="E5773" t="s">
        <v>262</v>
      </c>
      <c r="F5773">
        <v>1978</v>
      </c>
      <c r="G5773" t="s">
        <v>169</v>
      </c>
      <c r="H5773" t="s">
        <v>170</v>
      </c>
      <c r="I5773" t="s">
        <v>7</v>
      </c>
      <c r="J5773">
        <v>1345</v>
      </c>
      <c r="K5773" t="s">
        <v>166</v>
      </c>
    </row>
    <row r="5774" spans="1:11" x14ac:dyDescent="0.25">
      <c r="A5774" t="s">
        <v>165</v>
      </c>
      <c r="B5774" t="s">
        <v>166</v>
      </c>
      <c r="C5774" t="s">
        <v>268</v>
      </c>
      <c r="D5774" t="s">
        <v>70</v>
      </c>
      <c r="E5774" t="s">
        <v>262</v>
      </c>
      <c r="F5774">
        <v>1979</v>
      </c>
      <c r="G5774" t="s">
        <v>169</v>
      </c>
      <c r="H5774" t="s">
        <v>170</v>
      </c>
      <c r="I5774" t="s">
        <v>7</v>
      </c>
      <c r="J5774">
        <v>1521</v>
      </c>
      <c r="K5774" t="s">
        <v>166</v>
      </c>
    </row>
    <row r="5775" spans="1:11" x14ac:dyDescent="0.25">
      <c r="A5775" t="s">
        <v>165</v>
      </c>
      <c r="B5775" t="s">
        <v>166</v>
      </c>
      <c r="C5775" t="s">
        <v>268</v>
      </c>
      <c r="D5775" t="s">
        <v>70</v>
      </c>
      <c r="E5775" t="s">
        <v>262</v>
      </c>
      <c r="F5775">
        <v>1980</v>
      </c>
      <c r="G5775" t="s">
        <v>169</v>
      </c>
      <c r="H5775" t="s">
        <v>170</v>
      </c>
      <c r="I5775" t="s">
        <v>7</v>
      </c>
      <c r="J5775">
        <v>1727</v>
      </c>
      <c r="K5775" t="s">
        <v>166</v>
      </c>
    </row>
    <row r="5776" spans="1:11" x14ac:dyDescent="0.25">
      <c r="A5776" t="s">
        <v>165</v>
      </c>
      <c r="B5776" t="s">
        <v>166</v>
      </c>
      <c r="C5776" t="s">
        <v>268</v>
      </c>
      <c r="D5776" t="s">
        <v>70</v>
      </c>
      <c r="E5776" t="s">
        <v>262</v>
      </c>
      <c r="F5776">
        <v>1981</v>
      </c>
      <c r="G5776" t="s">
        <v>169</v>
      </c>
      <c r="H5776" t="s">
        <v>170</v>
      </c>
      <c r="I5776" t="s">
        <v>7</v>
      </c>
      <c r="J5776">
        <v>1960</v>
      </c>
      <c r="K5776" t="s">
        <v>166</v>
      </c>
    </row>
    <row r="5777" spans="1:11" x14ac:dyDescent="0.25">
      <c r="A5777" t="s">
        <v>165</v>
      </c>
      <c r="B5777" t="s">
        <v>166</v>
      </c>
      <c r="C5777" t="s">
        <v>268</v>
      </c>
      <c r="D5777" t="s">
        <v>70</v>
      </c>
      <c r="E5777" t="s">
        <v>262</v>
      </c>
      <c r="F5777">
        <v>1982</v>
      </c>
      <c r="G5777" t="s">
        <v>169</v>
      </c>
      <c r="H5777" t="s">
        <v>170</v>
      </c>
      <c r="I5777" t="s">
        <v>7</v>
      </c>
      <c r="J5777">
        <v>2166</v>
      </c>
      <c r="K5777" t="s">
        <v>166</v>
      </c>
    </row>
    <row r="5778" spans="1:11" x14ac:dyDescent="0.25">
      <c r="A5778" t="s">
        <v>165</v>
      </c>
      <c r="B5778" t="s">
        <v>166</v>
      </c>
      <c r="C5778" t="s">
        <v>268</v>
      </c>
      <c r="D5778" t="s">
        <v>70</v>
      </c>
      <c r="E5778" t="s">
        <v>262</v>
      </c>
      <c r="F5778">
        <v>1983</v>
      </c>
      <c r="G5778" t="s">
        <v>169</v>
      </c>
      <c r="H5778" t="s">
        <v>170</v>
      </c>
      <c r="I5778" t="s">
        <v>7</v>
      </c>
      <c r="J5778">
        <v>2379</v>
      </c>
      <c r="K5778" t="s">
        <v>166</v>
      </c>
    </row>
    <row r="5779" spans="1:11" x14ac:dyDescent="0.25">
      <c r="A5779" t="s">
        <v>165</v>
      </c>
      <c r="B5779" t="s">
        <v>166</v>
      </c>
      <c r="C5779" t="s">
        <v>268</v>
      </c>
      <c r="D5779" t="s">
        <v>70</v>
      </c>
      <c r="E5779" t="s">
        <v>262</v>
      </c>
      <c r="F5779">
        <v>1984</v>
      </c>
      <c r="G5779" t="s">
        <v>169</v>
      </c>
      <c r="H5779" t="s">
        <v>170</v>
      </c>
      <c r="I5779" t="s">
        <v>7</v>
      </c>
      <c r="J5779">
        <v>2613</v>
      </c>
      <c r="K5779" t="s">
        <v>166</v>
      </c>
    </row>
    <row r="5780" spans="1:11" x14ac:dyDescent="0.25">
      <c r="A5780" t="s">
        <v>165</v>
      </c>
      <c r="B5780" t="s">
        <v>166</v>
      </c>
      <c r="C5780" t="s">
        <v>268</v>
      </c>
      <c r="D5780" t="s">
        <v>70</v>
      </c>
      <c r="E5780" t="s">
        <v>262</v>
      </c>
      <c r="F5780">
        <v>1985</v>
      </c>
      <c r="G5780" t="s">
        <v>169</v>
      </c>
      <c r="H5780" t="s">
        <v>170</v>
      </c>
      <c r="I5780" t="s">
        <v>7</v>
      </c>
      <c r="J5780">
        <v>2963</v>
      </c>
      <c r="K5780" t="s">
        <v>166</v>
      </c>
    </row>
    <row r="5781" spans="1:11" x14ac:dyDescent="0.25">
      <c r="A5781" t="s">
        <v>165</v>
      </c>
      <c r="B5781" t="s">
        <v>166</v>
      </c>
      <c r="C5781" t="s">
        <v>268</v>
      </c>
      <c r="D5781" t="s">
        <v>70</v>
      </c>
      <c r="E5781" t="s">
        <v>262</v>
      </c>
      <c r="F5781">
        <v>1986</v>
      </c>
      <c r="G5781" t="s">
        <v>169</v>
      </c>
      <c r="H5781" t="s">
        <v>170</v>
      </c>
      <c r="I5781" t="s">
        <v>7</v>
      </c>
      <c r="J5781">
        <v>3390</v>
      </c>
      <c r="K5781" t="s">
        <v>166</v>
      </c>
    </row>
    <row r="5782" spans="1:11" x14ac:dyDescent="0.25">
      <c r="A5782" t="s">
        <v>165</v>
      </c>
      <c r="B5782" t="s">
        <v>166</v>
      </c>
      <c r="C5782" t="s">
        <v>268</v>
      </c>
      <c r="D5782" t="s">
        <v>70</v>
      </c>
      <c r="E5782" t="s">
        <v>262</v>
      </c>
      <c r="F5782">
        <v>1987</v>
      </c>
      <c r="G5782" t="s">
        <v>169</v>
      </c>
      <c r="H5782" t="s">
        <v>170</v>
      </c>
      <c r="I5782" t="s">
        <v>7</v>
      </c>
      <c r="J5782">
        <v>3745</v>
      </c>
      <c r="K5782" t="s">
        <v>166</v>
      </c>
    </row>
    <row r="5783" spans="1:11" x14ac:dyDescent="0.25">
      <c r="A5783" t="s">
        <v>165</v>
      </c>
      <c r="B5783" t="s">
        <v>166</v>
      </c>
      <c r="C5783" t="s">
        <v>268</v>
      </c>
      <c r="D5783" t="s">
        <v>70</v>
      </c>
      <c r="E5783" t="s">
        <v>262</v>
      </c>
      <c r="F5783">
        <v>1988</v>
      </c>
      <c r="G5783" t="s">
        <v>169</v>
      </c>
      <c r="H5783" t="s">
        <v>170</v>
      </c>
      <c r="I5783" t="s">
        <v>7</v>
      </c>
      <c r="J5783">
        <v>4108</v>
      </c>
      <c r="K5783" t="s">
        <v>166</v>
      </c>
    </row>
    <row r="5784" spans="1:11" x14ac:dyDescent="0.25">
      <c r="A5784" t="s">
        <v>165</v>
      </c>
      <c r="B5784" t="s">
        <v>166</v>
      </c>
      <c r="C5784" t="s">
        <v>268</v>
      </c>
      <c r="D5784" t="s">
        <v>70</v>
      </c>
      <c r="E5784" t="s">
        <v>262</v>
      </c>
      <c r="F5784">
        <v>1989</v>
      </c>
      <c r="G5784" t="s">
        <v>169</v>
      </c>
      <c r="H5784" t="s">
        <v>170</v>
      </c>
      <c r="I5784" t="s">
        <v>7</v>
      </c>
      <c r="J5784">
        <v>4505</v>
      </c>
      <c r="K5784" t="s">
        <v>166</v>
      </c>
    </row>
    <row r="5785" spans="1:11" x14ac:dyDescent="0.25">
      <c r="A5785" t="s">
        <v>165</v>
      </c>
      <c r="B5785" t="s">
        <v>166</v>
      </c>
      <c r="C5785" t="s">
        <v>268</v>
      </c>
      <c r="D5785" t="s">
        <v>70</v>
      </c>
      <c r="E5785" t="s">
        <v>262</v>
      </c>
      <c r="F5785">
        <v>1990</v>
      </c>
      <c r="G5785" t="s">
        <v>169</v>
      </c>
      <c r="H5785" t="s">
        <v>170</v>
      </c>
      <c r="I5785" t="s">
        <v>7</v>
      </c>
      <c r="J5785">
        <v>4926</v>
      </c>
      <c r="K5785" t="s">
        <v>166</v>
      </c>
    </row>
    <row r="5786" spans="1:11" x14ac:dyDescent="0.25">
      <c r="A5786" t="s">
        <v>165</v>
      </c>
      <c r="B5786" t="s">
        <v>166</v>
      </c>
      <c r="C5786" t="s">
        <v>268</v>
      </c>
      <c r="D5786" t="s">
        <v>70</v>
      </c>
      <c r="E5786" t="s">
        <v>262</v>
      </c>
      <c r="F5786">
        <v>1991</v>
      </c>
      <c r="G5786" t="s">
        <v>169</v>
      </c>
      <c r="H5786" t="s">
        <v>170</v>
      </c>
      <c r="I5786" t="s">
        <v>7</v>
      </c>
      <c r="J5786">
        <v>5243</v>
      </c>
      <c r="K5786" t="s">
        <v>166</v>
      </c>
    </row>
    <row r="5787" spans="1:11" x14ac:dyDescent="0.25">
      <c r="A5787" t="s">
        <v>165</v>
      </c>
      <c r="B5787" t="s">
        <v>166</v>
      </c>
      <c r="C5787" t="s">
        <v>268</v>
      </c>
      <c r="D5787" t="s">
        <v>70</v>
      </c>
      <c r="E5787" t="s">
        <v>262</v>
      </c>
      <c r="F5787">
        <v>1992</v>
      </c>
      <c r="G5787" t="s">
        <v>169</v>
      </c>
      <c r="H5787" t="s">
        <v>170</v>
      </c>
      <c r="I5787" t="s">
        <v>7</v>
      </c>
      <c r="J5787">
        <v>5383</v>
      </c>
      <c r="K5787" t="s">
        <v>166</v>
      </c>
    </row>
    <row r="5788" spans="1:11" x14ac:dyDescent="0.25">
      <c r="A5788" t="s">
        <v>165</v>
      </c>
      <c r="B5788" t="s">
        <v>166</v>
      </c>
      <c r="C5788" t="s">
        <v>268</v>
      </c>
      <c r="D5788" t="s">
        <v>70</v>
      </c>
      <c r="E5788" t="s">
        <v>262</v>
      </c>
      <c r="F5788">
        <v>1993</v>
      </c>
      <c r="G5788" t="s">
        <v>169</v>
      </c>
      <c r="H5788" t="s">
        <v>170</v>
      </c>
      <c r="I5788" t="s">
        <v>7</v>
      </c>
      <c r="J5788">
        <v>5531</v>
      </c>
      <c r="K5788" t="s">
        <v>166</v>
      </c>
    </row>
    <row r="5789" spans="1:11" x14ac:dyDescent="0.25">
      <c r="A5789" t="s">
        <v>165</v>
      </c>
      <c r="B5789" t="s">
        <v>166</v>
      </c>
      <c r="C5789" t="s">
        <v>268</v>
      </c>
      <c r="D5789" t="s">
        <v>70</v>
      </c>
      <c r="E5789" t="s">
        <v>262</v>
      </c>
      <c r="F5789">
        <v>1994</v>
      </c>
      <c r="G5789" t="s">
        <v>169</v>
      </c>
      <c r="H5789" t="s">
        <v>170</v>
      </c>
      <c r="I5789" t="s">
        <v>7</v>
      </c>
      <c r="J5789">
        <v>5768</v>
      </c>
      <c r="K5789" t="s">
        <v>166</v>
      </c>
    </row>
    <row r="5790" spans="1:11" x14ac:dyDescent="0.25">
      <c r="A5790" t="s">
        <v>165</v>
      </c>
      <c r="B5790" t="s">
        <v>166</v>
      </c>
      <c r="C5790" t="s">
        <v>268</v>
      </c>
      <c r="D5790" t="s">
        <v>70</v>
      </c>
      <c r="E5790" t="s">
        <v>262</v>
      </c>
      <c r="F5790">
        <v>1995</v>
      </c>
      <c r="G5790" t="s">
        <v>169</v>
      </c>
      <c r="H5790" t="s">
        <v>170</v>
      </c>
      <c r="I5790" t="s">
        <v>7</v>
      </c>
      <c r="J5790">
        <v>6010</v>
      </c>
      <c r="K5790" t="s">
        <v>166</v>
      </c>
    </row>
    <row r="5791" spans="1:11" x14ac:dyDescent="0.25">
      <c r="A5791" t="s">
        <v>165</v>
      </c>
      <c r="B5791" t="s">
        <v>166</v>
      </c>
      <c r="C5791" t="s">
        <v>268</v>
      </c>
      <c r="D5791" t="s">
        <v>70</v>
      </c>
      <c r="E5791" t="s">
        <v>262</v>
      </c>
      <c r="F5791">
        <v>1996</v>
      </c>
      <c r="G5791" t="s">
        <v>169</v>
      </c>
      <c r="H5791" t="s">
        <v>170</v>
      </c>
      <c r="I5791" t="s">
        <v>7</v>
      </c>
      <c r="J5791">
        <v>6381</v>
      </c>
      <c r="K5791" t="s">
        <v>166</v>
      </c>
    </row>
    <row r="5792" spans="1:11" x14ac:dyDescent="0.25">
      <c r="A5792" t="s">
        <v>165</v>
      </c>
      <c r="B5792" t="s">
        <v>166</v>
      </c>
      <c r="C5792" t="s">
        <v>268</v>
      </c>
      <c r="D5792" t="s">
        <v>70</v>
      </c>
      <c r="E5792" t="s">
        <v>262</v>
      </c>
      <c r="F5792">
        <v>1997</v>
      </c>
      <c r="G5792" t="s">
        <v>169</v>
      </c>
      <c r="H5792" t="s">
        <v>170</v>
      </c>
      <c r="I5792" t="s">
        <v>7</v>
      </c>
      <c r="J5792">
        <v>6892</v>
      </c>
      <c r="K5792" t="s">
        <v>166</v>
      </c>
    </row>
    <row r="5793" spans="1:11" x14ac:dyDescent="0.25">
      <c r="A5793" t="s">
        <v>165</v>
      </c>
      <c r="B5793" t="s">
        <v>166</v>
      </c>
      <c r="C5793" t="s">
        <v>268</v>
      </c>
      <c r="D5793" t="s">
        <v>70</v>
      </c>
      <c r="E5793" t="s">
        <v>262</v>
      </c>
      <c r="F5793">
        <v>1998</v>
      </c>
      <c r="G5793" t="s">
        <v>169</v>
      </c>
      <c r="H5793" t="s">
        <v>170</v>
      </c>
      <c r="I5793" t="s">
        <v>7</v>
      </c>
      <c r="J5793">
        <v>7305</v>
      </c>
      <c r="K5793" t="s">
        <v>166</v>
      </c>
    </row>
    <row r="5794" spans="1:11" x14ac:dyDescent="0.25">
      <c r="A5794" t="s">
        <v>165</v>
      </c>
      <c r="B5794" t="s">
        <v>166</v>
      </c>
      <c r="C5794" t="s">
        <v>268</v>
      </c>
      <c r="D5794" t="s">
        <v>70</v>
      </c>
      <c r="E5794" t="s">
        <v>262</v>
      </c>
      <c r="F5794">
        <v>1999</v>
      </c>
      <c r="G5794" t="s">
        <v>169</v>
      </c>
      <c r="H5794" t="s">
        <v>170</v>
      </c>
      <c r="I5794" t="s">
        <v>7</v>
      </c>
      <c r="J5794">
        <v>7873</v>
      </c>
      <c r="K5794" t="s">
        <v>166</v>
      </c>
    </row>
    <row r="5795" spans="1:11" x14ac:dyDescent="0.25">
      <c r="A5795" t="s">
        <v>165</v>
      </c>
      <c r="B5795" t="s">
        <v>166</v>
      </c>
      <c r="C5795" t="s">
        <v>268</v>
      </c>
      <c r="D5795" t="s">
        <v>70</v>
      </c>
      <c r="E5795" t="s">
        <v>262</v>
      </c>
      <c r="F5795">
        <v>2000</v>
      </c>
      <c r="G5795" t="s">
        <v>169</v>
      </c>
      <c r="H5795" t="s">
        <v>170</v>
      </c>
      <c r="I5795" t="s">
        <v>7</v>
      </c>
      <c r="J5795">
        <v>8621</v>
      </c>
      <c r="K5795" t="s">
        <v>166</v>
      </c>
    </row>
    <row r="5796" spans="1:11" x14ac:dyDescent="0.25">
      <c r="A5796" t="s">
        <v>165</v>
      </c>
      <c r="B5796" t="s">
        <v>166</v>
      </c>
      <c r="C5796" t="s">
        <v>268</v>
      </c>
      <c r="D5796" t="s">
        <v>70</v>
      </c>
      <c r="E5796" t="s">
        <v>262</v>
      </c>
      <c r="F5796">
        <v>2001</v>
      </c>
      <c r="G5796" t="s">
        <v>169</v>
      </c>
      <c r="H5796" t="s">
        <v>170</v>
      </c>
      <c r="I5796" t="s">
        <v>7</v>
      </c>
      <c r="J5796">
        <v>9301</v>
      </c>
      <c r="K5796" t="s">
        <v>166</v>
      </c>
    </row>
    <row r="5797" spans="1:11" x14ac:dyDescent="0.25">
      <c r="A5797" t="s">
        <v>165</v>
      </c>
      <c r="B5797" t="s">
        <v>166</v>
      </c>
      <c r="C5797" t="s">
        <v>268</v>
      </c>
      <c r="D5797" t="s">
        <v>70</v>
      </c>
      <c r="E5797" t="s">
        <v>262</v>
      </c>
      <c r="F5797">
        <v>2002</v>
      </c>
      <c r="G5797" t="s">
        <v>169</v>
      </c>
      <c r="H5797" t="s">
        <v>170</v>
      </c>
      <c r="I5797" t="s">
        <v>7</v>
      </c>
      <c r="J5797">
        <v>9971</v>
      </c>
      <c r="K5797" t="s">
        <v>166</v>
      </c>
    </row>
    <row r="5798" spans="1:11" x14ac:dyDescent="0.25">
      <c r="A5798" t="s">
        <v>165</v>
      </c>
      <c r="B5798" t="s">
        <v>166</v>
      </c>
      <c r="C5798" t="s">
        <v>268</v>
      </c>
      <c r="D5798" t="s">
        <v>70</v>
      </c>
      <c r="E5798" t="s">
        <v>262</v>
      </c>
      <c r="F5798">
        <v>2003</v>
      </c>
      <c r="G5798" t="s">
        <v>169</v>
      </c>
      <c r="H5798" t="s">
        <v>170</v>
      </c>
      <c r="I5798" t="s">
        <v>7</v>
      </c>
      <c r="J5798">
        <v>10475</v>
      </c>
      <c r="K5798" t="s">
        <v>166</v>
      </c>
    </row>
    <row r="5799" spans="1:11" x14ac:dyDescent="0.25">
      <c r="A5799" t="s">
        <v>165</v>
      </c>
      <c r="B5799" t="s">
        <v>166</v>
      </c>
      <c r="C5799" t="s">
        <v>268</v>
      </c>
      <c r="D5799" t="s">
        <v>70</v>
      </c>
      <c r="E5799" t="s">
        <v>262</v>
      </c>
      <c r="F5799">
        <v>2004</v>
      </c>
      <c r="G5799" t="s">
        <v>169</v>
      </c>
      <c r="H5799" t="s">
        <v>170</v>
      </c>
      <c r="I5799" t="s">
        <v>7</v>
      </c>
      <c r="J5799">
        <v>10938</v>
      </c>
      <c r="K5799" t="s">
        <v>166</v>
      </c>
    </row>
    <row r="5800" spans="1:11" x14ac:dyDescent="0.25">
      <c r="A5800" t="s">
        <v>165</v>
      </c>
      <c r="B5800" t="s">
        <v>166</v>
      </c>
      <c r="C5800" t="s">
        <v>268</v>
      </c>
      <c r="D5800" t="s">
        <v>70</v>
      </c>
      <c r="E5800" t="s">
        <v>262</v>
      </c>
      <c r="F5800">
        <v>2005</v>
      </c>
      <c r="G5800" t="s">
        <v>169</v>
      </c>
      <c r="H5800" t="s">
        <v>170</v>
      </c>
      <c r="I5800" t="s">
        <v>7</v>
      </c>
      <c r="J5800">
        <v>11550</v>
      </c>
      <c r="K5800" t="s">
        <v>166</v>
      </c>
    </row>
    <row r="5801" spans="1:11" x14ac:dyDescent="0.25">
      <c r="A5801" t="s">
        <v>165</v>
      </c>
      <c r="B5801" t="s">
        <v>166</v>
      </c>
      <c r="C5801" t="s">
        <v>268</v>
      </c>
      <c r="D5801" t="s">
        <v>70</v>
      </c>
      <c r="E5801" t="s">
        <v>262</v>
      </c>
      <c r="F5801">
        <v>2006</v>
      </c>
      <c r="G5801" t="s">
        <v>169</v>
      </c>
      <c r="H5801" t="s">
        <v>170</v>
      </c>
      <c r="I5801" t="s">
        <v>7</v>
      </c>
      <c r="J5801">
        <v>12820</v>
      </c>
      <c r="K5801" t="s">
        <v>166</v>
      </c>
    </row>
    <row r="5802" spans="1:11" x14ac:dyDescent="0.25">
      <c r="A5802" t="s">
        <v>165</v>
      </c>
      <c r="B5802" t="s">
        <v>166</v>
      </c>
      <c r="C5802" t="s">
        <v>268</v>
      </c>
      <c r="D5802" t="s">
        <v>70</v>
      </c>
      <c r="E5802" t="s">
        <v>262</v>
      </c>
      <c r="F5802">
        <v>2007</v>
      </c>
      <c r="G5802" t="s">
        <v>169</v>
      </c>
      <c r="H5802" t="s">
        <v>170</v>
      </c>
      <c r="I5802" t="s">
        <v>7</v>
      </c>
      <c r="J5802">
        <v>14103</v>
      </c>
      <c r="K5802" t="s">
        <v>166</v>
      </c>
    </row>
    <row r="5803" spans="1:11" x14ac:dyDescent="0.25">
      <c r="A5803" t="s">
        <v>165</v>
      </c>
      <c r="B5803" t="s">
        <v>166</v>
      </c>
      <c r="C5803" t="s">
        <v>268</v>
      </c>
      <c r="D5803" t="s">
        <v>70</v>
      </c>
      <c r="E5803" t="s">
        <v>262</v>
      </c>
      <c r="F5803">
        <v>2008</v>
      </c>
      <c r="G5803" t="s">
        <v>169</v>
      </c>
      <c r="H5803" t="s">
        <v>170</v>
      </c>
      <c r="I5803" t="s">
        <v>7</v>
      </c>
      <c r="J5803">
        <v>15092</v>
      </c>
      <c r="K5803" t="s">
        <v>166</v>
      </c>
    </row>
    <row r="5804" spans="1:11" x14ac:dyDescent="0.25">
      <c r="A5804" t="s">
        <v>165</v>
      </c>
      <c r="B5804" t="s">
        <v>166</v>
      </c>
      <c r="C5804" t="s">
        <v>268</v>
      </c>
      <c r="D5804" t="s">
        <v>70</v>
      </c>
      <c r="E5804" t="s">
        <v>262</v>
      </c>
      <c r="F5804">
        <v>2009</v>
      </c>
      <c r="G5804" t="s">
        <v>169</v>
      </c>
      <c r="H5804" t="s">
        <v>170</v>
      </c>
      <c r="I5804" t="s">
        <v>7</v>
      </c>
      <c r="J5804">
        <v>15260</v>
      </c>
      <c r="K5804" t="s">
        <v>166</v>
      </c>
    </row>
    <row r="5805" spans="1:11" x14ac:dyDescent="0.25">
      <c r="A5805" t="s">
        <v>165</v>
      </c>
      <c r="B5805" t="s">
        <v>166</v>
      </c>
      <c r="C5805" t="s">
        <v>268</v>
      </c>
      <c r="D5805" t="s">
        <v>70</v>
      </c>
      <c r="E5805" t="s">
        <v>262</v>
      </c>
      <c r="F5805">
        <v>2010</v>
      </c>
      <c r="G5805" t="s">
        <v>169</v>
      </c>
      <c r="H5805" t="s">
        <v>170</v>
      </c>
      <c r="I5805" t="s">
        <v>7</v>
      </c>
      <c r="J5805">
        <v>15118</v>
      </c>
      <c r="K5805" t="s">
        <v>166</v>
      </c>
    </row>
    <row r="5806" spans="1:11" x14ac:dyDescent="0.25">
      <c r="A5806" t="s">
        <v>165</v>
      </c>
      <c r="B5806" t="s">
        <v>166</v>
      </c>
      <c r="C5806" t="s">
        <v>268</v>
      </c>
      <c r="D5806" t="s">
        <v>70</v>
      </c>
      <c r="E5806" t="s">
        <v>262</v>
      </c>
      <c r="F5806">
        <v>2011</v>
      </c>
      <c r="G5806" t="s">
        <v>169</v>
      </c>
      <c r="H5806" t="s">
        <v>170</v>
      </c>
      <c r="I5806" t="s">
        <v>7</v>
      </c>
      <c r="J5806">
        <v>15563</v>
      </c>
      <c r="K5806" t="s">
        <v>166</v>
      </c>
    </row>
    <row r="5807" spans="1:11" x14ac:dyDescent="0.25">
      <c r="A5807" t="s">
        <v>165</v>
      </c>
      <c r="B5807" t="s">
        <v>166</v>
      </c>
      <c r="C5807" t="s">
        <v>268</v>
      </c>
      <c r="D5807" t="s">
        <v>70</v>
      </c>
      <c r="E5807" t="s">
        <v>262</v>
      </c>
      <c r="F5807">
        <v>2012</v>
      </c>
      <c r="G5807" t="s">
        <v>169</v>
      </c>
      <c r="H5807" t="s">
        <v>170</v>
      </c>
      <c r="I5807" t="s">
        <v>7</v>
      </c>
      <c r="J5807">
        <v>15675</v>
      </c>
      <c r="K5807" t="s">
        <v>166</v>
      </c>
    </row>
    <row r="5808" spans="1:11" x14ac:dyDescent="0.25">
      <c r="A5808" t="s">
        <v>165</v>
      </c>
      <c r="B5808" t="s">
        <v>166</v>
      </c>
      <c r="C5808" t="s">
        <v>268</v>
      </c>
      <c r="D5808" t="s">
        <v>70</v>
      </c>
      <c r="E5808" t="s">
        <v>262</v>
      </c>
      <c r="F5808">
        <v>2013</v>
      </c>
      <c r="G5808" t="s">
        <v>169</v>
      </c>
      <c r="H5808" t="s">
        <v>170</v>
      </c>
      <c r="I5808" t="s">
        <v>7</v>
      </c>
      <c r="J5808">
        <v>16951</v>
      </c>
      <c r="K5808" t="s">
        <v>166</v>
      </c>
    </row>
    <row r="5809" spans="1:11" x14ac:dyDescent="0.25">
      <c r="A5809" t="s">
        <v>165</v>
      </c>
      <c r="B5809" t="s">
        <v>166</v>
      </c>
      <c r="C5809" t="s">
        <v>268</v>
      </c>
      <c r="D5809" t="s">
        <v>70</v>
      </c>
      <c r="E5809" t="s">
        <v>262</v>
      </c>
      <c r="F5809">
        <v>2014</v>
      </c>
      <c r="G5809" t="s">
        <v>169</v>
      </c>
      <c r="H5809" t="s">
        <v>170</v>
      </c>
      <c r="I5809" t="s">
        <v>7</v>
      </c>
      <c r="J5809">
        <v>17900</v>
      </c>
      <c r="K5809" t="s">
        <v>166</v>
      </c>
    </row>
    <row r="5810" spans="1:11" x14ac:dyDescent="0.25">
      <c r="A5810" t="s">
        <v>165</v>
      </c>
      <c r="B5810" t="s">
        <v>166</v>
      </c>
      <c r="C5810" t="s">
        <v>268</v>
      </c>
      <c r="D5810" t="s">
        <v>70</v>
      </c>
      <c r="E5810" t="s">
        <v>262</v>
      </c>
      <c r="F5810">
        <v>2015</v>
      </c>
      <c r="G5810" t="s">
        <v>169</v>
      </c>
      <c r="H5810" t="s">
        <v>170</v>
      </c>
      <c r="I5810" t="s">
        <v>7</v>
      </c>
      <c r="J5810">
        <v>19043</v>
      </c>
      <c r="K5810" t="s">
        <v>166</v>
      </c>
    </row>
    <row r="5811" spans="1:11" x14ac:dyDescent="0.25">
      <c r="A5811" t="s">
        <v>165</v>
      </c>
      <c r="B5811" t="s">
        <v>166</v>
      </c>
      <c r="C5811" t="s">
        <v>268</v>
      </c>
      <c r="D5811" t="s">
        <v>70</v>
      </c>
      <c r="E5811" t="s">
        <v>262</v>
      </c>
      <c r="F5811">
        <v>2016</v>
      </c>
      <c r="G5811" t="s">
        <v>169</v>
      </c>
      <c r="H5811" t="s">
        <v>170</v>
      </c>
      <c r="I5811" t="s">
        <v>7</v>
      </c>
      <c r="J5811">
        <v>19935</v>
      </c>
      <c r="K5811" t="s">
        <v>166</v>
      </c>
    </row>
    <row r="5812" spans="1:11" x14ac:dyDescent="0.25">
      <c r="A5812" t="s">
        <v>165</v>
      </c>
      <c r="B5812" t="s">
        <v>166</v>
      </c>
      <c r="C5812" t="s">
        <v>268</v>
      </c>
      <c r="D5812" t="s">
        <v>70</v>
      </c>
      <c r="E5812" t="s">
        <v>262</v>
      </c>
      <c r="F5812">
        <v>2017</v>
      </c>
      <c r="G5812" t="s">
        <v>169</v>
      </c>
      <c r="H5812" t="s">
        <v>170</v>
      </c>
      <c r="I5812" t="s">
        <v>7</v>
      </c>
      <c r="J5812">
        <v>21404</v>
      </c>
      <c r="K5812" t="s">
        <v>166</v>
      </c>
    </row>
    <row r="5813" spans="1:11" x14ac:dyDescent="0.25">
      <c r="A5813" t="s">
        <v>165</v>
      </c>
      <c r="B5813" t="s">
        <v>166</v>
      </c>
      <c r="C5813" t="s">
        <v>268</v>
      </c>
      <c r="D5813" t="s">
        <v>70</v>
      </c>
      <c r="E5813" t="s">
        <v>262</v>
      </c>
      <c r="F5813">
        <v>2018</v>
      </c>
      <c r="G5813" t="s">
        <v>169</v>
      </c>
      <c r="H5813" t="s">
        <v>170</v>
      </c>
      <c r="I5813" t="s">
        <v>7</v>
      </c>
      <c r="J5813">
        <v>21745</v>
      </c>
      <c r="K5813" t="s">
        <v>166</v>
      </c>
    </row>
    <row r="5814" spans="1:11" x14ac:dyDescent="0.25">
      <c r="A5814" t="s">
        <v>165</v>
      </c>
      <c r="B5814" t="s">
        <v>166</v>
      </c>
      <c r="C5814" t="s">
        <v>268</v>
      </c>
      <c r="D5814" t="s">
        <v>70</v>
      </c>
      <c r="E5814" t="s">
        <v>262</v>
      </c>
      <c r="F5814">
        <v>2019</v>
      </c>
      <c r="G5814" t="s">
        <v>169</v>
      </c>
      <c r="H5814" t="s">
        <v>170</v>
      </c>
      <c r="I5814" t="s">
        <v>7</v>
      </c>
      <c r="J5814">
        <v>21939</v>
      </c>
      <c r="K5814" t="s">
        <v>166</v>
      </c>
    </row>
    <row r="5815" spans="1:11" x14ac:dyDescent="0.25">
      <c r="A5815" t="s">
        <v>165</v>
      </c>
      <c r="B5815" t="s">
        <v>166</v>
      </c>
      <c r="C5815" t="s">
        <v>268</v>
      </c>
      <c r="D5815" t="s">
        <v>70</v>
      </c>
      <c r="E5815" t="s">
        <v>262</v>
      </c>
      <c r="F5815">
        <v>2020</v>
      </c>
      <c r="G5815" t="s">
        <v>169</v>
      </c>
      <c r="H5815" t="s">
        <v>170</v>
      </c>
      <c r="I5815" t="s">
        <v>7</v>
      </c>
      <c r="J5815">
        <v>22033</v>
      </c>
      <c r="K5815" t="s">
        <v>166</v>
      </c>
    </row>
    <row r="5816" spans="1:11" x14ac:dyDescent="0.25">
      <c r="A5816" t="s">
        <v>165</v>
      </c>
      <c r="B5816" t="s">
        <v>166</v>
      </c>
      <c r="C5816" t="s">
        <v>268</v>
      </c>
      <c r="D5816" t="s">
        <v>70</v>
      </c>
      <c r="E5816" t="s">
        <v>262</v>
      </c>
      <c r="F5816">
        <v>2021</v>
      </c>
      <c r="G5816" t="s">
        <v>169</v>
      </c>
      <c r="H5816" t="s">
        <v>170</v>
      </c>
      <c r="I5816" t="s">
        <v>7</v>
      </c>
      <c r="J5816">
        <v>22562</v>
      </c>
      <c r="K5816" t="s">
        <v>166</v>
      </c>
    </row>
    <row r="5817" spans="1:11" x14ac:dyDescent="0.25">
      <c r="A5817" t="s">
        <v>165</v>
      </c>
      <c r="B5817" t="s">
        <v>166</v>
      </c>
      <c r="C5817" t="s">
        <v>268</v>
      </c>
      <c r="D5817" t="s">
        <v>70</v>
      </c>
      <c r="E5817" t="s">
        <v>262</v>
      </c>
      <c r="F5817">
        <v>2022</v>
      </c>
      <c r="G5817" t="s">
        <v>169</v>
      </c>
      <c r="H5817" t="s">
        <v>170</v>
      </c>
      <c r="I5817" t="s">
        <v>7</v>
      </c>
      <c r="J5817">
        <v>23132</v>
      </c>
      <c r="K5817" t="s">
        <v>166</v>
      </c>
    </row>
    <row r="5818" spans="1:11" x14ac:dyDescent="0.25">
      <c r="A5818" t="s">
        <v>165</v>
      </c>
      <c r="B5818" t="s">
        <v>166</v>
      </c>
      <c r="C5818" t="s">
        <v>269</v>
      </c>
      <c r="D5818" t="s">
        <v>71</v>
      </c>
      <c r="E5818" t="s">
        <v>270</v>
      </c>
      <c r="F5818">
        <v>1929</v>
      </c>
      <c r="G5818" t="s">
        <v>169</v>
      </c>
      <c r="H5818" t="s">
        <v>170</v>
      </c>
      <c r="I5818" t="s">
        <v>7</v>
      </c>
      <c r="J5818">
        <v>531</v>
      </c>
      <c r="K5818" t="s">
        <v>166</v>
      </c>
    </row>
    <row r="5819" spans="1:11" x14ac:dyDescent="0.25">
      <c r="A5819" t="s">
        <v>165</v>
      </c>
      <c r="B5819" t="s">
        <v>166</v>
      </c>
      <c r="C5819" t="s">
        <v>269</v>
      </c>
      <c r="D5819" t="s">
        <v>71</v>
      </c>
      <c r="E5819" t="s">
        <v>270</v>
      </c>
      <c r="F5819">
        <v>1930</v>
      </c>
      <c r="G5819" t="s">
        <v>169</v>
      </c>
      <c r="H5819" t="s">
        <v>170</v>
      </c>
      <c r="I5819" t="s">
        <v>7</v>
      </c>
      <c r="J5819">
        <v>634</v>
      </c>
      <c r="K5819" t="s">
        <v>166</v>
      </c>
    </row>
    <row r="5820" spans="1:11" x14ac:dyDescent="0.25">
      <c r="A5820" t="s">
        <v>165</v>
      </c>
      <c r="B5820" t="s">
        <v>166</v>
      </c>
      <c r="C5820" t="s">
        <v>269</v>
      </c>
      <c r="D5820" t="s">
        <v>71</v>
      </c>
      <c r="E5820" t="s">
        <v>270</v>
      </c>
      <c r="F5820">
        <v>1931</v>
      </c>
      <c r="G5820" t="s">
        <v>169</v>
      </c>
      <c r="H5820" t="s">
        <v>170</v>
      </c>
      <c r="I5820" t="s">
        <v>7</v>
      </c>
      <c r="J5820">
        <v>620</v>
      </c>
      <c r="K5820" t="s">
        <v>166</v>
      </c>
    </row>
    <row r="5821" spans="1:11" x14ac:dyDescent="0.25">
      <c r="A5821" t="s">
        <v>165</v>
      </c>
      <c r="B5821" t="s">
        <v>166</v>
      </c>
      <c r="C5821" t="s">
        <v>269</v>
      </c>
      <c r="D5821" t="s">
        <v>71</v>
      </c>
      <c r="E5821" t="s">
        <v>270</v>
      </c>
      <c r="F5821">
        <v>1932</v>
      </c>
      <c r="G5821" t="s">
        <v>169</v>
      </c>
      <c r="H5821" t="s">
        <v>170</v>
      </c>
      <c r="I5821" t="s">
        <v>7</v>
      </c>
      <c r="J5821">
        <v>420</v>
      </c>
      <c r="K5821" t="s">
        <v>166</v>
      </c>
    </row>
    <row r="5822" spans="1:11" x14ac:dyDescent="0.25">
      <c r="A5822" t="s">
        <v>165</v>
      </c>
      <c r="B5822" t="s">
        <v>166</v>
      </c>
      <c r="C5822" t="s">
        <v>269</v>
      </c>
      <c r="D5822" t="s">
        <v>71</v>
      </c>
      <c r="E5822" t="s">
        <v>270</v>
      </c>
      <c r="F5822">
        <v>1933</v>
      </c>
      <c r="G5822" t="s">
        <v>169</v>
      </c>
      <c r="H5822" t="s">
        <v>170</v>
      </c>
      <c r="I5822" t="s">
        <v>7</v>
      </c>
      <c r="J5822">
        <v>271</v>
      </c>
      <c r="K5822" t="s">
        <v>166</v>
      </c>
    </row>
    <row r="5823" spans="1:11" x14ac:dyDescent="0.25">
      <c r="A5823" t="s">
        <v>165</v>
      </c>
      <c r="B5823" t="s">
        <v>166</v>
      </c>
      <c r="C5823" t="s">
        <v>269</v>
      </c>
      <c r="D5823" t="s">
        <v>71</v>
      </c>
      <c r="E5823" t="s">
        <v>270</v>
      </c>
      <c r="F5823">
        <v>1934</v>
      </c>
      <c r="G5823" t="s">
        <v>169</v>
      </c>
      <c r="H5823" t="s">
        <v>170</v>
      </c>
      <c r="I5823" t="s">
        <v>7</v>
      </c>
      <c r="J5823">
        <v>385</v>
      </c>
      <c r="K5823" t="s">
        <v>166</v>
      </c>
    </row>
    <row r="5824" spans="1:11" x14ac:dyDescent="0.25">
      <c r="A5824" t="s">
        <v>165</v>
      </c>
      <c r="B5824" t="s">
        <v>166</v>
      </c>
      <c r="C5824" t="s">
        <v>269</v>
      </c>
      <c r="D5824" t="s">
        <v>71</v>
      </c>
      <c r="E5824" t="s">
        <v>270</v>
      </c>
      <c r="F5824">
        <v>1935</v>
      </c>
      <c r="G5824" t="s">
        <v>169</v>
      </c>
      <c r="H5824" t="s">
        <v>170</v>
      </c>
      <c r="I5824" t="s">
        <v>7</v>
      </c>
      <c r="J5824">
        <v>408</v>
      </c>
      <c r="K5824" t="s">
        <v>166</v>
      </c>
    </row>
    <row r="5825" spans="1:11" x14ac:dyDescent="0.25">
      <c r="A5825" t="s">
        <v>165</v>
      </c>
      <c r="B5825" t="s">
        <v>166</v>
      </c>
      <c r="C5825" t="s">
        <v>269</v>
      </c>
      <c r="D5825" t="s">
        <v>71</v>
      </c>
      <c r="E5825" t="s">
        <v>270</v>
      </c>
      <c r="F5825">
        <v>1936</v>
      </c>
      <c r="G5825" t="s">
        <v>169</v>
      </c>
      <c r="H5825" t="s">
        <v>170</v>
      </c>
      <c r="I5825" t="s">
        <v>7</v>
      </c>
      <c r="J5825">
        <v>837</v>
      </c>
      <c r="K5825" t="s">
        <v>166</v>
      </c>
    </row>
    <row r="5826" spans="1:11" x14ac:dyDescent="0.25">
      <c r="A5826" t="s">
        <v>165</v>
      </c>
      <c r="B5826" t="s">
        <v>166</v>
      </c>
      <c r="C5826" t="s">
        <v>269</v>
      </c>
      <c r="D5826" t="s">
        <v>71</v>
      </c>
      <c r="E5826" t="s">
        <v>270</v>
      </c>
      <c r="F5826">
        <v>1937</v>
      </c>
      <c r="G5826" t="s">
        <v>169</v>
      </c>
      <c r="H5826" t="s">
        <v>170</v>
      </c>
      <c r="I5826" t="s">
        <v>7</v>
      </c>
      <c r="J5826">
        <v>717</v>
      </c>
      <c r="K5826" t="s">
        <v>166</v>
      </c>
    </row>
    <row r="5827" spans="1:11" x14ac:dyDescent="0.25">
      <c r="A5827" t="s">
        <v>165</v>
      </c>
      <c r="B5827" t="s">
        <v>166</v>
      </c>
      <c r="C5827" t="s">
        <v>269</v>
      </c>
      <c r="D5827" t="s">
        <v>71</v>
      </c>
      <c r="E5827" t="s">
        <v>270</v>
      </c>
      <c r="F5827">
        <v>1938</v>
      </c>
      <c r="G5827" t="s">
        <v>169</v>
      </c>
      <c r="H5827" t="s">
        <v>170</v>
      </c>
      <c r="I5827" t="s">
        <v>7</v>
      </c>
      <c r="J5827">
        <v>818</v>
      </c>
      <c r="K5827" t="s">
        <v>166</v>
      </c>
    </row>
    <row r="5828" spans="1:11" x14ac:dyDescent="0.25">
      <c r="A5828" t="s">
        <v>165</v>
      </c>
      <c r="B5828" t="s">
        <v>166</v>
      </c>
      <c r="C5828" t="s">
        <v>269</v>
      </c>
      <c r="D5828" t="s">
        <v>71</v>
      </c>
      <c r="E5828" t="s">
        <v>270</v>
      </c>
      <c r="F5828">
        <v>1939</v>
      </c>
      <c r="G5828" t="s">
        <v>169</v>
      </c>
      <c r="H5828" t="s">
        <v>170</v>
      </c>
      <c r="I5828" t="s">
        <v>7</v>
      </c>
      <c r="J5828">
        <v>933</v>
      </c>
      <c r="K5828" t="s">
        <v>166</v>
      </c>
    </row>
    <row r="5829" spans="1:11" x14ac:dyDescent="0.25">
      <c r="A5829" t="s">
        <v>165</v>
      </c>
      <c r="B5829" t="s">
        <v>166</v>
      </c>
      <c r="C5829" t="s">
        <v>269</v>
      </c>
      <c r="D5829" t="s">
        <v>71</v>
      </c>
      <c r="E5829" t="s">
        <v>270</v>
      </c>
      <c r="F5829">
        <v>1940</v>
      </c>
      <c r="G5829" t="s">
        <v>169</v>
      </c>
      <c r="H5829" t="s">
        <v>170</v>
      </c>
      <c r="I5829" t="s">
        <v>7</v>
      </c>
      <c r="J5829">
        <v>913</v>
      </c>
      <c r="K5829" t="s">
        <v>166</v>
      </c>
    </row>
    <row r="5830" spans="1:11" x14ac:dyDescent="0.25">
      <c r="A5830" t="s">
        <v>165</v>
      </c>
      <c r="B5830" t="s">
        <v>166</v>
      </c>
      <c r="C5830" t="s">
        <v>269</v>
      </c>
      <c r="D5830" t="s">
        <v>71</v>
      </c>
      <c r="E5830" t="s">
        <v>270</v>
      </c>
      <c r="F5830">
        <v>1941</v>
      </c>
      <c r="G5830" t="s">
        <v>169</v>
      </c>
      <c r="H5830" t="s">
        <v>170</v>
      </c>
      <c r="I5830" t="s">
        <v>7</v>
      </c>
      <c r="J5830">
        <v>811</v>
      </c>
      <c r="K5830" t="s">
        <v>166</v>
      </c>
    </row>
    <row r="5831" spans="1:11" x14ac:dyDescent="0.25">
      <c r="A5831" t="s">
        <v>165</v>
      </c>
      <c r="B5831" t="s">
        <v>166</v>
      </c>
      <c r="C5831" t="s">
        <v>269</v>
      </c>
      <c r="D5831" t="s">
        <v>71</v>
      </c>
      <c r="E5831" t="s">
        <v>270</v>
      </c>
      <c r="F5831">
        <v>1942</v>
      </c>
      <c r="G5831" t="s">
        <v>169</v>
      </c>
      <c r="H5831" t="s">
        <v>170</v>
      </c>
      <c r="I5831" t="s">
        <v>7</v>
      </c>
      <c r="J5831">
        <v>1514</v>
      </c>
      <c r="K5831" t="s">
        <v>166</v>
      </c>
    </row>
    <row r="5832" spans="1:11" x14ac:dyDescent="0.25">
      <c r="A5832" t="s">
        <v>165</v>
      </c>
      <c r="B5832" t="s">
        <v>166</v>
      </c>
      <c r="C5832" t="s">
        <v>269</v>
      </c>
      <c r="D5832" t="s">
        <v>71</v>
      </c>
      <c r="E5832" t="s">
        <v>270</v>
      </c>
      <c r="F5832">
        <v>1943</v>
      </c>
      <c r="G5832" t="s">
        <v>169</v>
      </c>
      <c r="H5832" t="s">
        <v>170</v>
      </c>
      <c r="I5832" t="s">
        <v>7</v>
      </c>
      <c r="J5832">
        <v>1988</v>
      </c>
      <c r="K5832" t="s">
        <v>166</v>
      </c>
    </row>
    <row r="5833" spans="1:11" x14ac:dyDescent="0.25">
      <c r="A5833" t="s">
        <v>165</v>
      </c>
      <c r="B5833" t="s">
        <v>166</v>
      </c>
      <c r="C5833" t="s">
        <v>269</v>
      </c>
      <c r="D5833" t="s">
        <v>71</v>
      </c>
      <c r="E5833" t="s">
        <v>270</v>
      </c>
      <c r="F5833">
        <v>1944</v>
      </c>
      <c r="G5833" t="s">
        <v>169</v>
      </c>
      <c r="H5833" t="s">
        <v>170</v>
      </c>
      <c r="I5833" t="s">
        <v>7</v>
      </c>
      <c r="J5833">
        <v>1504</v>
      </c>
      <c r="K5833" t="s">
        <v>166</v>
      </c>
    </row>
    <row r="5834" spans="1:11" x14ac:dyDescent="0.25">
      <c r="A5834" t="s">
        <v>165</v>
      </c>
      <c r="B5834" t="s">
        <v>166</v>
      </c>
      <c r="C5834" t="s">
        <v>269</v>
      </c>
      <c r="D5834" t="s">
        <v>71</v>
      </c>
      <c r="E5834" t="s">
        <v>270</v>
      </c>
      <c r="F5834">
        <v>1945</v>
      </c>
      <c r="G5834" t="s">
        <v>169</v>
      </c>
      <c r="H5834" t="s">
        <v>170</v>
      </c>
      <c r="I5834" t="s">
        <v>7</v>
      </c>
      <c r="J5834">
        <v>256</v>
      </c>
      <c r="K5834" t="s">
        <v>166</v>
      </c>
    </row>
    <row r="5835" spans="1:11" x14ac:dyDescent="0.25">
      <c r="A5835" t="s">
        <v>165</v>
      </c>
      <c r="B5835" t="s">
        <v>166</v>
      </c>
      <c r="C5835" t="s">
        <v>269</v>
      </c>
      <c r="D5835" t="s">
        <v>71</v>
      </c>
      <c r="E5835" t="s">
        <v>270</v>
      </c>
      <c r="F5835">
        <v>1946</v>
      </c>
      <c r="G5835" t="s">
        <v>169</v>
      </c>
      <c r="H5835" t="s">
        <v>170</v>
      </c>
      <c r="I5835" t="s">
        <v>7</v>
      </c>
      <c r="J5835">
        <v>507</v>
      </c>
      <c r="K5835" t="s">
        <v>166</v>
      </c>
    </row>
    <row r="5836" spans="1:11" x14ac:dyDescent="0.25">
      <c r="A5836" t="s">
        <v>165</v>
      </c>
      <c r="B5836" t="s">
        <v>166</v>
      </c>
      <c r="C5836" t="s">
        <v>269</v>
      </c>
      <c r="D5836" t="s">
        <v>71</v>
      </c>
      <c r="E5836" t="s">
        <v>270</v>
      </c>
      <c r="F5836">
        <v>1947</v>
      </c>
      <c r="G5836" t="s">
        <v>169</v>
      </c>
      <c r="H5836" t="s">
        <v>170</v>
      </c>
      <c r="I5836" t="s">
        <v>7</v>
      </c>
      <c r="J5836">
        <v>919</v>
      </c>
      <c r="K5836" t="s">
        <v>166</v>
      </c>
    </row>
    <row r="5837" spans="1:11" x14ac:dyDescent="0.25">
      <c r="A5837" t="s">
        <v>165</v>
      </c>
      <c r="B5837" t="s">
        <v>166</v>
      </c>
      <c r="C5837" t="s">
        <v>269</v>
      </c>
      <c r="D5837" t="s">
        <v>71</v>
      </c>
      <c r="E5837" t="s">
        <v>270</v>
      </c>
      <c r="F5837">
        <v>1948</v>
      </c>
      <c r="G5837" t="s">
        <v>169</v>
      </c>
      <c r="H5837" t="s">
        <v>170</v>
      </c>
      <c r="I5837" t="s">
        <v>7</v>
      </c>
      <c r="J5837">
        <v>1157</v>
      </c>
      <c r="K5837" t="s">
        <v>166</v>
      </c>
    </row>
    <row r="5838" spans="1:11" x14ac:dyDescent="0.25">
      <c r="A5838" t="s">
        <v>165</v>
      </c>
      <c r="B5838" t="s">
        <v>166</v>
      </c>
      <c r="C5838" t="s">
        <v>269</v>
      </c>
      <c r="D5838" t="s">
        <v>71</v>
      </c>
      <c r="E5838" t="s">
        <v>270</v>
      </c>
      <c r="F5838">
        <v>1949</v>
      </c>
      <c r="G5838" t="s">
        <v>169</v>
      </c>
      <c r="H5838" t="s">
        <v>170</v>
      </c>
      <c r="I5838" t="s">
        <v>7</v>
      </c>
      <c r="J5838">
        <v>1571</v>
      </c>
      <c r="K5838" t="s">
        <v>166</v>
      </c>
    </row>
    <row r="5839" spans="1:11" x14ac:dyDescent="0.25">
      <c r="A5839" t="s">
        <v>165</v>
      </c>
      <c r="B5839" t="s">
        <v>166</v>
      </c>
      <c r="C5839" t="s">
        <v>269</v>
      </c>
      <c r="D5839" t="s">
        <v>71</v>
      </c>
      <c r="E5839" t="s">
        <v>270</v>
      </c>
      <c r="F5839">
        <v>1950</v>
      </c>
      <c r="G5839" t="s">
        <v>169</v>
      </c>
      <c r="H5839" t="s">
        <v>170</v>
      </c>
      <c r="I5839" t="s">
        <v>7</v>
      </c>
      <c r="J5839">
        <v>1700</v>
      </c>
      <c r="K5839" t="s">
        <v>166</v>
      </c>
    </row>
    <row r="5840" spans="1:11" x14ac:dyDescent="0.25">
      <c r="A5840" t="s">
        <v>165</v>
      </c>
      <c r="B5840" t="s">
        <v>166</v>
      </c>
      <c r="C5840" t="s">
        <v>269</v>
      </c>
      <c r="D5840" t="s">
        <v>71</v>
      </c>
      <c r="E5840" t="s">
        <v>270</v>
      </c>
      <c r="F5840">
        <v>1951</v>
      </c>
      <c r="G5840" t="s">
        <v>169</v>
      </c>
      <c r="H5840" t="s">
        <v>170</v>
      </c>
      <c r="I5840" t="s">
        <v>7</v>
      </c>
      <c r="J5840">
        <v>2092</v>
      </c>
      <c r="K5840" t="s">
        <v>166</v>
      </c>
    </row>
    <row r="5841" spans="1:11" x14ac:dyDescent="0.25">
      <c r="A5841" t="s">
        <v>165</v>
      </c>
      <c r="B5841" t="s">
        <v>166</v>
      </c>
      <c r="C5841" t="s">
        <v>269</v>
      </c>
      <c r="D5841" t="s">
        <v>71</v>
      </c>
      <c r="E5841" t="s">
        <v>270</v>
      </c>
      <c r="F5841">
        <v>1952</v>
      </c>
      <c r="G5841" t="s">
        <v>169</v>
      </c>
      <c r="H5841" t="s">
        <v>170</v>
      </c>
      <c r="I5841" t="s">
        <v>7</v>
      </c>
      <c r="J5841">
        <v>2225</v>
      </c>
      <c r="K5841" t="s">
        <v>166</v>
      </c>
    </row>
    <row r="5842" spans="1:11" x14ac:dyDescent="0.25">
      <c r="A5842" t="s">
        <v>165</v>
      </c>
      <c r="B5842" t="s">
        <v>166</v>
      </c>
      <c r="C5842" t="s">
        <v>269</v>
      </c>
      <c r="D5842" t="s">
        <v>71</v>
      </c>
      <c r="E5842" t="s">
        <v>270</v>
      </c>
      <c r="F5842">
        <v>1953</v>
      </c>
      <c r="G5842" t="s">
        <v>169</v>
      </c>
      <c r="H5842" t="s">
        <v>170</v>
      </c>
      <c r="I5842" t="s">
        <v>7</v>
      </c>
      <c r="J5842">
        <v>2197</v>
      </c>
      <c r="K5842" t="s">
        <v>166</v>
      </c>
    </row>
    <row r="5843" spans="1:11" x14ac:dyDescent="0.25">
      <c r="A5843" t="s">
        <v>165</v>
      </c>
      <c r="B5843" t="s">
        <v>166</v>
      </c>
      <c r="C5843" t="s">
        <v>269</v>
      </c>
      <c r="D5843" t="s">
        <v>71</v>
      </c>
      <c r="E5843" t="s">
        <v>270</v>
      </c>
      <c r="F5843">
        <v>1954</v>
      </c>
      <c r="G5843" t="s">
        <v>169</v>
      </c>
      <c r="H5843" t="s">
        <v>170</v>
      </c>
      <c r="I5843" t="s">
        <v>7</v>
      </c>
      <c r="J5843">
        <v>2148</v>
      </c>
      <c r="K5843" t="s">
        <v>166</v>
      </c>
    </row>
    <row r="5844" spans="1:11" x14ac:dyDescent="0.25">
      <c r="A5844" t="s">
        <v>165</v>
      </c>
      <c r="B5844" t="s">
        <v>166</v>
      </c>
      <c r="C5844" t="s">
        <v>269</v>
      </c>
      <c r="D5844" t="s">
        <v>71</v>
      </c>
      <c r="E5844" t="s">
        <v>270</v>
      </c>
      <c r="F5844">
        <v>1955</v>
      </c>
      <c r="G5844" t="s">
        <v>169</v>
      </c>
      <c r="H5844" t="s">
        <v>170</v>
      </c>
      <c r="I5844" t="s">
        <v>7</v>
      </c>
      <c r="J5844">
        <v>2218</v>
      </c>
      <c r="K5844" t="s">
        <v>166</v>
      </c>
    </row>
    <row r="5845" spans="1:11" x14ac:dyDescent="0.25">
      <c r="A5845" t="s">
        <v>165</v>
      </c>
      <c r="B5845" t="s">
        <v>166</v>
      </c>
      <c r="C5845" t="s">
        <v>269</v>
      </c>
      <c r="D5845" t="s">
        <v>71</v>
      </c>
      <c r="E5845" t="s">
        <v>270</v>
      </c>
      <c r="F5845">
        <v>1956</v>
      </c>
      <c r="G5845" t="s">
        <v>169</v>
      </c>
      <c r="H5845" t="s">
        <v>170</v>
      </c>
      <c r="I5845" t="s">
        <v>7</v>
      </c>
      <c r="J5845">
        <v>2650</v>
      </c>
      <c r="K5845" t="s">
        <v>166</v>
      </c>
    </row>
    <row r="5846" spans="1:11" x14ac:dyDescent="0.25">
      <c r="A5846" t="s">
        <v>165</v>
      </c>
      <c r="B5846" t="s">
        <v>166</v>
      </c>
      <c r="C5846" t="s">
        <v>269</v>
      </c>
      <c r="D5846" t="s">
        <v>71</v>
      </c>
      <c r="E5846" t="s">
        <v>270</v>
      </c>
      <c r="F5846">
        <v>1957</v>
      </c>
      <c r="G5846" t="s">
        <v>169</v>
      </c>
      <c r="H5846" t="s">
        <v>170</v>
      </c>
      <c r="I5846" t="s">
        <v>7</v>
      </c>
      <c r="J5846">
        <v>2963</v>
      </c>
      <c r="K5846" t="s">
        <v>166</v>
      </c>
    </row>
    <row r="5847" spans="1:11" x14ac:dyDescent="0.25">
      <c r="A5847" t="s">
        <v>165</v>
      </c>
      <c r="B5847" t="s">
        <v>166</v>
      </c>
      <c r="C5847" t="s">
        <v>269</v>
      </c>
      <c r="D5847" t="s">
        <v>71</v>
      </c>
      <c r="E5847" t="s">
        <v>270</v>
      </c>
      <c r="F5847">
        <v>1958</v>
      </c>
      <c r="G5847" t="s">
        <v>169</v>
      </c>
      <c r="H5847" t="s">
        <v>170</v>
      </c>
      <c r="I5847" t="s">
        <v>7</v>
      </c>
      <c r="J5847">
        <v>3306</v>
      </c>
      <c r="K5847" t="s">
        <v>166</v>
      </c>
    </row>
    <row r="5848" spans="1:11" x14ac:dyDescent="0.25">
      <c r="A5848" t="s">
        <v>165</v>
      </c>
      <c r="B5848" t="s">
        <v>166</v>
      </c>
      <c r="C5848" t="s">
        <v>269</v>
      </c>
      <c r="D5848" t="s">
        <v>71</v>
      </c>
      <c r="E5848" t="s">
        <v>270</v>
      </c>
      <c r="F5848">
        <v>1959</v>
      </c>
      <c r="G5848" t="s">
        <v>169</v>
      </c>
      <c r="H5848" t="s">
        <v>170</v>
      </c>
      <c r="I5848" t="s">
        <v>7</v>
      </c>
      <c r="J5848">
        <v>3640</v>
      </c>
      <c r="K5848" t="s">
        <v>166</v>
      </c>
    </row>
    <row r="5849" spans="1:11" x14ac:dyDescent="0.25">
      <c r="A5849" t="s">
        <v>165</v>
      </c>
      <c r="B5849" t="s">
        <v>166</v>
      </c>
      <c r="C5849" t="s">
        <v>269</v>
      </c>
      <c r="D5849" t="s">
        <v>71</v>
      </c>
      <c r="E5849" t="s">
        <v>270</v>
      </c>
      <c r="F5849">
        <v>1960</v>
      </c>
      <c r="G5849" t="s">
        <v>169</v>
      </c>
      <c r="H5849" t="s">
        <v>170</v>
      </c>
      <c r="I5849" t="s">
        <v>7</v>
      </c>
      <c r="J5849">
        <v>3762</v>
      </c>
      <c r="K5849" t="s">
        <v>166</v>
      </c>
    </row>
    <row r="5850" spans="1:11" x14ac:dyDescent="0.25">
      <c r="A5850" t="s">
        <v>165</v>
      </c>
      <c r="B5850" t="s">
        <v>166</v>
      </c>
      <c r="C5850" t="s">
        <v>269</v>
      </c>
      <c r="D5850" t="s">
        <v>71</v>
      </c>
      <c r="E5850" t="s">
        <v>270</v>
      </c>
      <c r="F5850">
        <v>1961</v>
      </c>
      <c r="G5850" t="s">
        <v>169</v>
      </c>
      <c r="H5850" t="s">
        <v>170</v>
      </c>
      <c r="I5850" t="s">
        <v>7</v>
      </c>
      <c r="J5850">
        <v>4244</v>
      </c>
      <c r="K5850" t="s">
        <v>166</v>
      </c>
    </row>
    <row r="5851" spans="1:11" x14ac:dyDescent="0.25">
      <c r="A5851" t="s">
        <v>165</v>
      </c>
      <c r="B5851" t="s">
        <v>166</v>
      </c>
      <c r="C5851" t="s">
        <v>269</v>
      </c>
      <c r="D5851" t="s">
        <v>71</v>
      </c>
      <c r="E5851" t="s">
        <v>270</v>
      </c>
      <c r="F5851">
        <v>1962</v>
      </c>
      <c r="G5851" t="s">
        <v>169</v>
      </c>
      <c r="H5851" t="s">
        <v>170</v>
      </c>
      <c r="I5851" t="s">
        <v>7</v>
      </c>
      <c r="J5851">
        <v>4457</v>
      </c>
      <c r="K5851" t="s">
        <v>166</v>
      </c>
    </row>
    <row r="5852" spans="1:11" x14ac:dyDescent="0.25">
      <c r="A5852" t="s">
        <v>165</v>
      </c>
      <c r="B5852" t="s">
        <v>166</v>
      </c>
      <c r="C5852" t="s">
        <v>269</v>
      </c>
      <c r="D5852" t="s">
        <v>71</v>
      </c>
      <c r="E5852" t="s">
        <v>270</v>
      </c>
      <c r="F5852">
        <v>1963</v>
      </c>
      <c r="G5852" t="s">
        <v>169</v>
      </c>
      <c r="H5852" t="s">
        <v>170</v>
      </c>
      <c r="I5852" t="s">
        <v>7</v>
      </c>
      <c r="J5852">
        <v>4572</v>
      </c>
      <c r="K5852" t="s">
        <v>166</v>
      </c>
    </row>
    <row r="5853" spans="1:11" x14ac:dyDescent="0.25">
      <c r="A5853" t="s">
        <v>165</v>
      </c>
      <c r="B5853" t="s">
        <v>166</v>
      </c>
      <c r="C5853" t="s">
        <v>269</v>
      </c>
      <c r="D5853" t="s">
        <v>71</v>
      </c>
      <c r="E5853" t="s">
        <v>270</v>
      </c>
      <c r="F5853">
        <v>1964</v>
      </c>
      <c r="G5853" t="s">
        <v>169</v>
      </c>
      <c r="H5853" t="s">
        <v>170</v>
      </c>
      <c r="I5853" t="s">
        <v>7</v>
      </c>
      <c r="J5853">
        <v>5361</v>
      </c>
      <c r="K5853" t="s">
        <v>166</v>
      </c>
    </row>
    <row r="5854" spans="1:11" x14ac:dyDescent="0.25">
      <c r="A5854" t="s">
        <v>165</v>
      </c>
      <c r="B5854" t="s">
        <v>166</v>
      </c>
      <c r="C5854" t="s">
        <v>269</v>
      </c>
      <c r="D5854" t="s">
        <v>71</v>
      </c>
      <c r="E5854" t="s">
        <v>270</v>
      </c>
      <c r="F5854">
        <v>1965</v>
      </c>
      <c r="G5854" t="s">
        <v>169</v>
      </c>
      <c r="H5854" t="s">
        <v>170</v>
      </c>
      <c r="I5854" t="s">
        <v>7</v>
      </c>
      <c r="J5854">
        <v>5676</v>
      </c>
      <c r="K5854" t="s">
        <v>166</v>
      </c>
    </row>
    <row r="5855" spans="1:11" x14ac:dyDescent="0.25">
      <c r="A5855" t="s">
        <v>165</v>
      </c>
      <c r="B5855" t="s">
        <v>166</v>
      </c>
      <c r="C5855" t="s">
        <v>269</v>
      </c>
      <c r="D5855" t="s">
        <v>71</v>
      </c>
      <c r="E5855" t="s">
        <v>270</v>
      </c>
      <c r="F5855">
        <v>1966</v>
      </c>
      <c r="G5855" t="s">
        <v>169</v>
      </c>
      <c r="H5855" t="s">
        <v>170</v>
      </c>
      <c r="I5855" t="s">
        <v>7</v>
      </c>
      <c r="J5855">
        <v>5808</v>
      </c>
      <c r="K5855" t="s">
        <v>166</v>
      </c>
    </row>
    <row r="5856" spans="1:11" x14ac:dyDescent="0.25">
      <c r="A5856" t="s">
        <v>165</v>
      </c>
      <c r="B5856" t="s">
        <v>166</v>
      </c>
      <c r="C5856" t="s">
        <v>269</v>
      </c>
      <c r="D5856" t="s">
        <v>71</v>
      </c>
      <c r="E5856" t="s">
        <v>270</v>
      </c>
      <c r="F5856">
        <v>1967</v>
      </c>
      <c r="G5856" t="s">
        <v>169</v>
      </c>
      <c r="H5856" t="s">
        <v>170</v>
      </c>
      <c r="I5856" t="s">
        <v>7</v>
      </c>
      <c r="J5856">
        <v>6473</v>
      </c>
      <c r="K5856" t="s">
        <v>166</v>
      </c>
    </row>
    <row r="5857" spans="1:11" x14ac:dyDescent="0.25">
      <c r="A5857" t="s">
        <v>165</v>
      </c>
      <c r="B5857" t="s">
        <v>166</v>
      </c>
      <c r="C5857" t="s">
        <v>269</v>
      </c>
      <c r="D5857" t="s">
        <v>71</v>
      </c>
      <c r="E5857" t="s">
        <v>270</v>
      </c>
      <c r="F5857">
        <v>1968</v>
      </c>
      <c r="G5857" t="s">
        <v>169</v>
      </c>
      <c r="H5857" t="s">
        <v>170</v>
      </c>
      <c r="I5857" t="s">
        <v>7</v>
      </c>
      <c r="J5857">
        <v>7589</v>
      </c>
      <c r="K5857" t="s">
        <v>166</v>
      </c>
    </row>
    <row r="5858" spans="1:11" x14ac:dyDescent="0.25">
      <c r="A5858" t="s">
        <v>165</v>
      </c>
      <c r="B5858" t="s">
        <v>166</v>
      </c>
      <c r="C5858" t="s">
        <v>269</v>
      </c>
      <c r="D5858" t="s">
        <v>71</v>
      </c>
      <c r="E5858" t="s">
        <v>270</v>
      </c>
      <c r="F5858">
        <v>1969</v>
      </c>
      <c r="G5858" t="s">
        <v>169</v>
      </c>
      <c r="H5858" t="s">
        <v>170</v>
      </c>
      <c r="I5858" t="s">
        <v>7</v>
      </c>
      <c r="J5858">
        <v>7722</v>
      </c>
      <c r="K5858" t="s">
        <v>166</v>
      </c>
    </row>
    <row r="5859" spans="1:11" x14ac:dyDescent="0.25">
      <c r="A5859" t="s">
        <v>165</v>
      </c>
      <c r="B5859" t="s">
        <v>166</v>
      </c>
      <c r="C5859" t="s">
        <v>269</v>
      </c>
      <c r="D5859" t="s">
        <v>71</v>
      </c>
      <c r="E5859" t="s">
        <v>270</v>
      </c>
      <c r="F5859">
        <v>1970</v>
      </c>
      <c r="G5859" t="s">
        <v>169</v>
      </c>
      <c r="H5859" t="s">
        <v>170</v>
      </c>
      <c r="I5859" t="s">
        <v>7</v>
      </c>
      <c r="J5859">
        <v>8055</v>
      </c>
      <c r="K5859" t="s">
        <v>166</v>
      </c>
    </row>
    <row r="5860" spans="1:11" x14ac:dyDescent="0.25">
      <c r="A5860" t="s">
        <v>165</v>
      </c>
      <c r="B5860" t="s">
        <v>166</v>
      </c>
      <c r="C5860" t="s">
        <v>269</v>
      </c>
      <c r="D5860" t="s">
        <v>71</v>
      </c>
      <c r="E5860" t="s">
        <v>270</v>
      </c>
      <c r="F5860">
        <v>1971</v>
      </c>
      <c r="G5860" t="s">
        <v>169</v>
      </c>
      <c r="H5860" t="s">
        <v>170</v>
      </c>
      <c r="I5860" t="s">
        <v>7</v>
      </c>
      <c r="J5860">
        <v>8274</v>
      </c>
      <c r="K5860" t="s">
        <v>166</v>
      </c>
    </row>
    <row r="5861" spans="1:11" x14ac:dyDescent="0.25">
      <c r="A5861" t="s">
        <v>165</v>
      </c>
      <c r="B5861" t="s">
        <v>166</v>
      </c>
      <c r="C5861" t="s">
        <v>269</v>
      </c>
      <c r="D5861" t="s">
        <v>71</v>
      </c>
      <c r="E5861" t="s">
        <v>270</v>
      </c>
      <c r="F5861">
        <v>1972</v>
      </c>
      <c r="G5861" t="s">
        <v>169</v>
      </c>
      <c r="H5861" t="s">
        <v>170</v>
      </c>
      <c r="I5861" t="s">
        <v>7</v>
      </c>
      <c r="J5861">
        <v>9048</v>
      </c>
      <c r="K5861" t="s">
        <v>166</v>
      </c>
    </row>
    <row r="5862" spans="1:11" x14ac:dyDescent="0.25">
      <c r="A5862" t="s">
        <v>165</v>
      </c>
      <c r="B5862" t="s">
        <v>166</v>
      </c>
      <c r="C5862" t="s">
        <v>269</v>
      </c>
      <c r="D5862" t="s">
        <v>71</v>
      </c>
      <c r="E5862" t="s">
        <v>270</v>
      </c>
      <c r="F5862">
        <v>1973</v>
      </c>
      <c r="G5862" t="s">
        <v>169</v>
      </c>
      <c r="H5862" t="s">
        <v>170</v>
      </c>
      <c r="I5862" t="s">
        <v>7</v>
      </c>
      <c r="J5862">
        <v>10001</v>
      </c>
      <c r="K5862" t="s">
        <v>166</v>
      </c>
    </row>
    <row r="5863" spans="1:11" x14ac:dyDescent="0.25">
      <c r="A5863" t="s">
        <v>165</v>
      </c>
      <c r="B5863" t="s">
        <v>166</v>
      </c>
      <c r="C5863" t="s">
        <v>269</v>
      </c>
      <c r="D5863" t="s">
        <v>71</v>
      </c>
      <c r="E5863" t="s">
        <v>270</v>
      </c>
      <c r="F5863">
        <v>1974</v>
      </c>
      <c r="G5863" t="s">
        <v>169</v>
      </c>
      <c r="H5863" t="s">
        <v>170</v>
      </c>
      <c r="I5863" t="s">
        <v>7</v>
      </c>
      <c r="J5863">
        <v>12425</v>
      </c>
      <c r="K5863" t="s">
        <v>166</v>
      </c>
    </row>
    <row r="5864" spans="1:11" x14ac:dyDescent="0.25">
      <c r="A5864" t="s">
        <v>165</v>
      </c>
      <c r="B5864" t="s">
        <v>166</v>
      </c>
      <c r="C5864" t="s">
        <v>269</v>
      </c>
      <c r="D5864" t="s">
        <v>71</v>
      </c>
      <c r="E5864" t="s">
        <v>270</v>
      </c>
      <c r="F5864">
        <v>1975</v>
      </c>
      <c r="G5864" t="s">
        <v>169</v>
      </c>
      <c r="H5864" t="s">
        <v>170</v>
      </c>
      <c r="I5864" t="s">
        <v>7</v>
      </c>
      <c r="J5864">
        <v>13700</v>
      </c>
      <c r="K5864" t="s">
        <v>166</v>
      </c>
    </row>
    <row r="5865" spans="1:11" x14ac:dyDescent="0.25">
      <c r="A5865" t="s">
        <v>165</v>
      </c>
      <c r="B5865" t="s">
        <v>166</v>
      </c>
      <c r="C5865" t="s">
        <v>269</v>
      </c>
      <c r="D5865" t="s">
        <v>71</v>
      </c>
      <c r="E5865" t="s">
        <v>270</v>
      </c>
      <c r="F5865">
        <v>1976</v>
      </c>
      <c r="G5865" t="s">
        <v>169</v>
      </c>
      <c r="H5865" t="s">
        <v>170</v>
      </c>
      <c r="I5865" t="s">
        <v>7</v>
      </c>
      <c r="J5865">
        <v>15071</v>
      </c>
      <c r="K5865" t="s">
        <v>166</v>
      </c>
    </row>
    <row r="5866" spans="1:11" x14ac:dyDescent="0.25">
      <c r="A5866" t="s">
        <v>165</v>
      </c>
      <c r="B5866" t="s">
        <v>166</v>
      </c>
      <c r="C5866" t="s">
        <v>269</v>
      </c>
      <c r="D5866" t="s">
        <v>71</v>
      </c>
      <c r="E5866" t="s">
        <v>270</v>
      </c>
      <c r="F5866">
        <v>1977</v>
      </c>
      <c r="G5866" t="s">
        <v>169</v>
      </c>
      <c r="H5866" t="s">
        <v>170</v>
      </c>
      <c r="I5866" t="s">
        <v>7</v>
      </c>
      <c r="J5866">
        <v>15186</v>
      </c>
      <c r="K5866" t="s">
        <v>166</v>
      </c>
    </row>
    <row r="5867" spans="1:11" x14ac:dyDescent="0.25">
      <c r="A5867" t="s">
        <v>165</v>
      </c>
      <c r="B5867" t="s">
        <v>166</v>
      </c>
      <c r="C5867" t="s">
        <v>269</v>
      </c>
      <c r="D5867" t="s">
        <v>71</v>
      </c>
      <c r="E5867" t="s">
        <v>270</v>
      </c>
      <c r="F5867">
        <v>1978</v>
      </c>
      <c r="G5867" t="s">
        <v>169</v>
      </c>
      <c r="H5867" t="s">
        <v>170</v>
      </c>
      <c r="I5867" t="s">
        <v>7</v>
      </c>
      <c r="J5867">
        <v>19164</v>
      </c>
      <c r="K5867" t="s">
        <v>166</v>
      </c>
    </row>
    <row r="5868" spans="1:11" x14ac:dyDescent="0.25">
      <c r="A5868" t="s">
        <v>165</v>
      </c>
      <c r="B5868" t="s">
        <v>166</v>
      </c>
      <c r="C5868" t="s">
        <v>269</v>
      </c>
      <c r="D5868" t="s">
        <v>71</v>
      </c>
      <c r="E5868" t="s">
        <v>270</v>
      </c>
      <c r="F5868">
        <v>1979</v>
      </c>
      <c r="G5868" t="s">
        <v>169</v>
      </c>
      <c r="H5868" t="s">
        <v>170</v>
      </c>
      <c r="I5868" t="s">
        <v>7</v>
      </c>
      <c r="J5868">
        <v>21372</v>
      </c>
      <c r="K5868" t="s">
        <v>166</v>
      </c>
    </row>
    <row r="5869" spans="1:11" x14ac:dyDescent="0.25">
      <c r="A5869" t="s">
        <v>165</v>
      </c>
      <c r="B5869" t="s">
        <v>166</v>
      </c>
      <c r="C5869" t="s">
        <v>269</v>
      </c>
      <c r="D5869" t="s">
        <v>71</v>
      </c>
      <c r="E5869" t="s">
        <v>270</v>
      </c>
      <c r="F5869">
        <v>1980</v>
      </c>
      <c r="G5869" t="s">
        <v>169</v>
      </c>
      <c r="H5869" t="s">
        <v>170</v>
      </c>
      <c r="I5869" t="s">
        <v>7</v>
      </c>
      <c r="J5869">
        <v>25294</v>
      </c>
      <c r="K5869" t="s">
        <v>166</v>
      </c>
    </row>
    <row r="5870" spans="1:11" x14ac:dyDescent="0.25">
      <c r="A5870" t="s">
        <v>165</v>
      </c>
      <c r="B5870" t="s">
        <v>166</v>
      </c>
      <c r="C5870" t="s">
        <v>269</v>
      </c>
      <c r="D5870" t="s">
        <v>71</v>
      </c>
      <c r="E5870" t="s">
        <v>270</v>
      </c>
      <c r="F5870">
        <v>1981</v>
      </c>
      <c r="G5870" t="s">
        <v>169</v>
      </c>
      <c r="H5870" t="s">
        <v>170</v>
      </c>
      <c r="I5870" t="s">
        <v>7</v>
      </c>
      <c r="J5870">
        <v>26642</v>
      </c>
      <c r="K5870" t="s">
        <v>166</v>
      </c>
    </row>
    <row r="5871" spans="1:11" x14ac:dyDescent="0.25">
      <c r="A5871" t="s">
        <v>165</v>
      </c>
      <c r="B5871" t="s">
        <v>166</v>
      </c>
      <c r="C5871" t="s">
        <v>269</v>
      </c>
      <c r="D5871" t="s">
        <v>71</v>
      </c>
      <c r="E5871" t="s">
        <v>270</v>
      </c>
      <c r="F5871">
        <v>1982</v>
      </c>
      <c r="G5871" t="s">
        <v>169</v>
      </c>
      <c r="H5871" t="s">
        <v>170</v>
      </c>
      <c r="I5871" t="s">
        <v>7</v>
      </c>
      <c r="J5871">
        <v>26529</v>
      </c>
      <c r="K5871" t="s">
        <v>166</v>
      </c>
    </row>
    <row r="5872" spans="1:11" x14ac:dyDescent="0.25">
      <c r="A5872" t="s">
        <v>165</v>
      </c>
      <c r="B5872" t="s">
        <v>166</v>
      </c>
      <c r="C5872" t="s">
        <v>269</v>
      </c>
      <c r="D5872" t="s">
        <v>71</v>
      </c>
      <c r="E5872" t="s">
        <v>270</v>
      </c>
      <c r="F5872">
        <v>1983</v>
      </c>
      <c r="G5872" t="s">
        <v>169</v>
      </c>
      <c r="H5872" t="s">
        <v>170</v>
      </c>
      <c r="I5872" t="s">
        <v>7</v>
      </c>
      <c r="J5872">
        <v>26058</v>
      </c>
      <c r="K5872" t="s">
        <v>166</v>
      </c>
    </row>
    <row r="5873" spans="1:11" x14ac:dyDescent="0.25">
      <c r="A5873" t="s">
        <v>165</v>
      </c>
      <c r="B5873" t="s">
        <v>166</v>
      </c>
      <c r="C5873" t="s">
        <v>269</v>
      </c>
      <c r="D5873" t="s">
        <v>71</v>
      </c>
      <c r="E5873" t="s">
        <v>270</v>
      </c>
      <c r="F5873">
        <v>1984</v>
      </c>
      <c r="G5873" t="s">
        <v>169</v>
      </c>
      <c r="H5873" t="s">
        <v>170</v>
      </c>
      <c r="I5873" t="s">
        <v>7</v>
      </c>
      <c r="J5873">
        <v>28123</v>
      </c>
      <c r="K5873" t="s">
        <v>166</v>
      </c>
    </row>
    <row r="5874" spans="1:11" x14ac:dyDescent="0.25">
      <c r="A5874" t="s">
        <v>165</v>
      </c>
      <c r="B5874" t="s">
        <v>166</v>
      </c>
      <c r="C5874" t="s">
        <v>269</v>
      </c>
      <c r="D5874" t="s">
        <v>71</v>
      </c>
      <c r="E5874" t="s">
        <v>270</v>
      </c>
      <c r="F5874">
        <v>1985</v>
      </c>
      <c r="G5874" t="s">
        <v>169</v>
      </c>
      <c r="H5874" t="s">
        <v>170</v>
      </c>
      <c r="I5874" t="s">
        <v>7</v>
      </c>
      <c r="J5874">
        <v>31544</v>
      </c>
      <c r="K5874" t="s">
        <v>166</v>
      </c>
    </row>
    <row r="5875" spans="1:11" x14ac:dyDescent="0.25">
      <c r="A5875" t="s">
        <v>165</v>
      </c>
      <c r="B5875" t="s">
        <v>166</v>
      </c>
      <c r="C5875" t="s">
        <v>269</v>
      </c>
      <c r="D5875" t="s">
        <v>71</v>
      </c>
      <c r="E5875" t="s">
        <v>270</v>
      </c>
      <c r="F5875">
        <v>1986</v>
      </c>
      <c r="G5875" t="s">
        <v>169</v>
      </c>
      <c r="H5875" t="s">
        <v>170</v>
      </c>
      <c r="I5875" t="s">
        <v>7</v>
      </c>
      <c r="J5875">
        <v>33948</v>
      </c>
      <c r="K5875" t="s">
        <v>166</v>
      </c>
    </row>
    <row r="5876" spans="1:11" x14ac:dyDescent="0.25">
      <c r="A5876" t="s">
        <v>165</v>
      </c>
      <c r="B5876" t="s">
        <v>166</v>
      </c>
      <c r="C5876" t="s">
        <v>269</v>
      </c>
      <c r="D5876" t="s">
        <v>71</v>
      </c>
      <c r="E5876" t="s">
        <v>270</v>
      </c>
      <c r="F5876">
        <v>1987</v>
      </c>
      <c r="G5876" t="s">
        <v>169</v>
      </c>
      <c r="H5876" t="s">
        <v>170</v>
      </c>
      <c r="I5876" t="s">
        <v>7</v>
      </c>
      <c r="J5876">
        <v>35649</v>
      </c>
      <c r="K5876" t="s">
        <v>166</v>
      </c>
    </row>
    <row r="5877" spans="1:11" x14ac:dyDescent="0.25">
      <c r="A5877" t="s">
        <v>165</v>
      </c>
      <c r="B5877" t="s">
        <v>166</v>
      </c>
      <c r="C5877" t="s">
        <v>269</v>
      </c>
      <c r="D5877" t="s">
        <v>71</v>
      </c>
      <c r="E5877" t="s">
        <v>270</v>
      </c>
      <c r="F5877">
        <v>1988</v>
      </c>
      <c r="G5877" t="s">
        <v>169</v>
      </c>
      <c r="H5877" t="s">
        <v>170</v>
      </c>
      <c r="I5877" t="s">
        <v>7</v>
      </c>
      <c r="J5877">
        <v>35531</v>
      </c>
      <c r="K5877" t="s">
        <v>166</v>
      </c>
    </row>
    <row r="5878" spans="1:11" x14ac:dyDescent="0.25">
      <c r="A5878" t="s">
        <v>165</v>
      </c>
      <c r="B5878" t="s">
        <v>166</v>
      </c>
      <c r="C5878" t="s">
        <v>269</v>
      </c>
      <c r="D5878" t="s">
        <v>71</v>
      </c>
      <c r="E5878" t="s">
        <v>270</v>
      </c>
      <c r="F5878">
        <v>1989</v>
      </c>
      <c r="G5878" t="s">
        <v>169</v>
      </c>
      <c r="H5878" t="s">
        <v>170</v>
      </c>
      <c r="I5878" t="s">
        <v>7</v>
      </c>
      <c r="J5878">
        <v>36677</v>
      </c>
      <c r="K5878" t="s">
        <v>166</v>
      </c>
    </row>
    <row r="5879" spans="1:11" x14ac:dyDescent="0.25">
      <c r="A5879" t="s">
        <v>165</v>
      </c>
      <c r="B5879" t="s">
        <v>166</v>
      </c>
      <c r="C5879" t="s">
        <v>269</v>
      </c>
      <c r="D5879" t="s">
        <v>71</v>
      </c>
      <c r="E5879" t="s">
        <v>270</v>
      </c>
      <c r="F5879">
        <v>1990</v>
      </c>
      <c r="G5879" t="s">
        <v>169</v>
      </c>
      <c r="H5879" t="s">
        <v>170</v>
      </c>
      <c r="I5879" t="s">
        <v>7</v>
      </c>
      <c r="J5879">
        <v>40450</v>
      </c>
      <c r="K5879" t="s">
        <v>166</v>
      </c>
    </row>
    <row r="5880" spans="1:11" x14ac:dyDescent="0.25">
      <c r="A5880" t="s">
        <v>165</v>
      </c>
      <c r="B5880" t="s">
        <v>166</v>
      </c>
      <c r="C5880" t="s">
        <v>269</v>
      </c>
      <c r="D5880" t="s">
        <v>71</v>
      </c>
      <c r="E5880" t="s">
        <v>270</v>
      </c>
      <c r="F5880">
        <v>1991</v>
      </c>
      <c r="G5880" t="s">
        <v>169</v>
      </c>
      <c r="H5880" t="s">
        <v>170</v>
      </c>
      <c r="I5880" t="s">
        <v>7</v>
      </c>
      <c r="J5880">
        <v>42496</v>
      </c>
      <c r="K5880" t="s">
        <v>166</v>
      </c>
    </row>
    <row r="5881" spans="1:11" x14ac:dyDescent="0.25">
      <c r="A5881" t="s">
        <v>165</v>
      </c>
      <c r="B5881" t="s">
        <v>166</v>
      </c>
      <c r="C5881" t="s">
        <v>269</v>
      </c>
      <c r="D5881" t="s">
        <v>71</v>
      </c>
      <c r="E5881" t="s">
        <v>270</v>
      </c>
      <c r="F5881">
        <v>1992</v>
      </c>
      <c r="G5881" t="s">
        <v>169</v>
      </c>
      <c r="H5881" t="s">
        <v>170</v>
      </c>
      <c r="I5881" t="s">
        <v>7</v>
      </c>
      <c r="J5881">
        <v>45113</v>
      </c>
      <c r="K5881" t="s">
        <v>166</v>
      </c>
    </row>
    <row r="5882" spans="1:11" x14ac:dyDescent="0.25">
      <c r="A5882" t="s">
        <v>165</v>
      </c>
      <c r="B5882" t="s">
        <v>166</v>
      </c>
      <c r="C5882" t="s">
        <v>269</v>
      </c>
      <c r="D5882" t="s">
        <v>71</v>
      </c>
      <c r="E5882" t="s">
        <v>270</v>
      </c>
      <c r="F5882">
        <v>1993</v>
      </c>
      <c r="G5882" t="s">
        <v>169</v>
      </c>
      <c r="H5882" t="s">
        <v>170</v>
      </c>
      <c r="I5882" t="s">
        <v>7</v>
      </c>
      <c r="J5882">
        <v>45063</v>
      </c>
      <c r="K5882" t="s">
        <v>166</v>
      </c>
    </row>
    <row r="5883" spans="1:11" x14ac:dyDescent="0.25">
      <c r="A5883" t="s">
        <v>165</v>
      </c>
      <c r="B5883" t="s">
        <v>166</v>
      </c>
      <c r="C5883" t="s">
        <v>269</v>
      </c>
      <c r="D5883" t="s">
        <v>71</v>
      </c>
      <c r="E5883" t="s">
        <v>270</v>
      </c>
      <c r="F5883">
        <v>1994</v>
      </c>
      <c r="G5883" t="s">
        <v>169</v>
      </c>
      <c r="H5883" t="s">
        <v>170</v>
      </c>
      <c r="I5883" t="s">
        <v>7</v>
      </c>
      <c r="J5883">
        <v>41785</v>
      </c>
      <c r="K5883" t="s">
        <v>166</v>
      </c>
    </row>
    <row r="5884" spans="1:11" x14ac:dyDescent="0.25">
      <c r="A5884" t="s">
        <v>165</v>
      </c>
      <c r="B5884" t="s">
        <v>166</v>
      </c>
      <c r="C5884" t="s">
        <v>269</v>
      </c>
      <c r="D5884" t="s">
        <v>71</v>
      </c>
      <c r="E5884" t="s">
        <v>270</v>
      </c>
      <c r="F5884">
        <v>1995</v>
      </c>
      <c r="G5884" t="s">
        <v>169</v>
      </c>
      <c r="H5884" t="s">
        <v>170</v>
      </c>
      <c r="I5884" t="s">
        <v>7</v>
      </c>
      <c r="J5884">
        <v>44168</v>
      </c>
      <c r="K5884" t="s">
        <v>166</v>
      </c>
    </row>
    <row r="5885" spans="1:11" x14ac:dyDescent="0.25">
      <c r="A5885" t="s">
        <v>165</v>
      </c>
      <c r="B5885" t="s">
        <v>166</v>
      </c>
      <c r="C5885" t="s">
        <v>269</v>
      </c>
      <c r="D5885" t="s">
        <v>71</v>
      </c>
      <c r="E5885" t="s">
        <v>270</v>
      </c>
      <c r="F5885">
        <v>1996</v>
      </c>
      <c r="G5885" t="s">
        <v>169</v>
      </c>
      <c r="H5885" t="s">
        <v>170</v>
      </c>
      <c r="I5885" t="s">
        <v>7</v>
      </c>
      <c r="J5885">
        <v>46464</v>
      </c>
      <c r="K5885" t="s">
        <v>166</v>
      </c>
    </row>
    <row r="5886" spans="1:11" x14ac:dyDescent="0.25">
      <c r="A5886" t="s">
        <v>165</v>
      </c>
      <c r="B5886" t="s">
        <v>166</v>
      </c>
      <c r="C5886" t="s">
        <v>269</v>
      </c>
      <c r="D5886" t="s">
        <v>71</v>
      </c>
      <c r="E5886" t="s">
        <v>270</v>
      </c>
      <c r="F5886">
        <v>1997</v>
      </c>
      <c r="G5886" t="s">
        <v>169</v>
      </c>
      <c r="H5886" t="s">
        <v>170</v>
      </c>
      <c r="I5886" t="s">
        <v>7</v>
      </c>
      <c r="J5886">
        <v>48788</v>
      </c>
      <c r="K5886" t="s">
        <v>166</v>
      </c>
    </row>
    <row r="5887" spans="1:11" x14ac:dyDescent="0.25">
      <c r="A5887" t="s">
        <v>165</v>
      </c>
      <c r="B5887" t="s">
        <v>166</v>
      </c>
      <c r="C5887" t="s">
        <v>269</v>
      </c>
      <c r="D5887" t="s">
        <v>71</v>
      </c>
      <c r="E5887" t="s">
        <v>270</v>
      </c>
      <c r="F5887">
        <v>1998</v>
      </c>
      <c r="G5887" t="s">
        <v>169</v>
      </c>
      <c r="H5887" t="s">
        <v>170</v>
      </c>
      <c r="I5887" t="s">
        <v>7</v>
      </c>
      <c r="J5887">
        <v>52359</v>
      </c>
      <c r="K5887" t="s">
        <v>166</v>
      </c>
    </row>
    <row r="5888" spans="1:11" x14ac:dyDescent="0.25">
      <c r="A5888" t="s">
        <v>165</v>
      </c>
      <c r="B5888" t="s">
        <v>166</v>
      </c>
      <c r="C5888" t="s">
        <v>269</v>
      </c>
      <c r="D5888" t="s">
        <v>71</v>
      </c>
      <c r="E5888" t="s">
        <v>270</v>
      </c>
      <c r="F5888">
        <v>1999</v>
      </c>
      <c r="G5888" t="s">
        <v>169</v>
      </c>
      <c r="H5888" t="s">
        <v>170</v>
      </c>
      <c r="I5888" t="s">
        <v>7</v>
      </c>
      <c r="J5888">
        <v>57362</v>
      </c>
      <c r="K5888" t="s">
        <v>166</v>
      </c>
    </row>
    <row r="5889" spans="1:11" x14ac:dyDescent="0.25">
      <c r="A5889" t="s">
        <v>165</v>
      </c>
      <c r="B5889" t="s">
        <v>166</v>
      </c>
      <c r="C5889" t="s">
        <v>269</v>
      </c>
      <c r="D5889" t="s">
        <v>71</v>
      </c>
      <c r="E5889" t="s">
        <v>270</v>
      </c>
      <c r="F5889">
        <v>2000</v>
      </c>
      <c r="G5889" t="s">
        <v>169</v>
      </c>
      <c r="H5889" t="s">
        <v>170</v>
      </c>
      <c r="I5889" t="s">
        <v>7</v>
      </c>
      <c r="J5889">
        <v>58885</v>
      </c>
      <c r="K5889" t="s">
        <v>166</v>
      </c>
    </row>
    <row r="5890" spans="1:11" x14ac:dyDescent="0.25">
      <c r="A5890" t="s">
        <v>165</v>
      </c>
      <c r="B5890" t="s">
        <v>166</v>
      </c>
      <c r="C5890" t="s">
        <v>269</v>
      </c>
      <c r="D5890" t="s">
        <v>71</v>
      </c>
      <c r="E5890" t="s">
        <v>270</v>
      </c>
      <c r="F5890">
        <v>2001</v>
      </c>
      <c r="G5890" t="s">
        <v>169</v>
      </c>
      <c r="H5890" t="s">
        <v>170</v>
      </c>
      <c r="I5890" t="s">
        <v>7</v>
      </c>
      <c r="J5890">
        <v>64230</v>
      </c>
      <c r="K5890" t="s">
        <v>166</v>
      </c>
    </row>
    <row r="5891" spans="1:11" x14ac:dyDescent="0.25">
      <c r="A5891" t="s">
        <v>165</v>
      </c>
      <c r="B5891" t="s">
        <v>166</v>
      </c>
      <c r="C5891" t="s">
        <v>269</v>
      </c>
      <c r="D5891" t="s">
        <v>71</v>
      </c>
      <c r="E5891" t="s">
        <v>270</v>
      </c>
      <c r="F5891">
        <v>2002</v>
      </c>
      <c r="G5891" t="s">
        <v>169</v>
      </c>
      <c r="H5891" t="s">
        <v>170</v>
      </c>
      <c r="I5891" t="s">
        <v>7</v>
      </c>
      <c r="J5891">
        <v>70869</v>
      </c>
      <c r="K5891" t="s">
        <v>166</v>
      </c>
    </row>
    <row r="5892" spans="1:11" x14ac:dyDescent="0.25">
      <c r="A5892" t="s">
        <v>165</v>
      </c>
      <c r="B5892" t="s">
        <v>166</v>
      </c>
      <c r="C5892" t="s">
        <v>269</v>
      </c>
      <c r="D5892" t="s">
        <v>71</v>
      </c>
      <c r="E5892" t="s">
        <v>270</v>
      </c>
      <c r="F5892">
        <v>2003</v>
      </c>
      <c r="G5892" t="s">
        <v>169</v>
      </c>
      <c r="H5892" t="s">
        <v>170</v>
      </c>
      <c r="I5892" t="s">
        <v>7</v>
      </c>
      <c r="J5892">
        <v>77757</v>
      </c>
      <c r="K5892" t="s">
        <v>166</v>
      </c>
    </row>
    <row r="5893" spans="1:11" x14ac:dyDescent="0.25">
      <c r="A5893" t="s">
        <v>165</v>
      </c>
      <c r="B5893" t="s">
        <v>166</v>
      </c>
      <c r="C5893" t="s">
        <v>269</v>
      </c>
      <c r="D5893" t="s">
        <v>71</v>
      </c>
      <c r="E5893" t="s">
        <v>270</v>
      </c>
      <c r="F5893">
        <v>2004</v>
      </c>
      <c r="G5893" t="s">
        <v>169</v>
      </c>
      <c r="H5893" t="s">
        <v>170</v>
      </c>
      <c r="I5893" t="s">
        <v>7</v>
      </c>
      <c r="J5893">
        <v>77401</v>
      </c>
      <c r="K5893" t="s">
        <v>166</v>
      </c>
    </row>
    <row r="5894" spans="1:11" x14ac:dyDescent="0.25">
      <c r="A5894" t="s">
        <v>165</v>
      </c>
      <c r="B5894" t="s">
        <v>166</v>
      </c>
      <c r="C5894" t="s">
        <v>269</v>
      </c>
      <c r="D5894" t="s">
        <v>71</v>
      </c>
      <c r="E5894" t="s">
        <v>270</v>
      </c>
      <c r="F5894">
        <v>2005</v>
      </c>
      <c r="G5894" t="s">
        <v>169</v>
      </c>
      <c r="H5894" t="s">
        <v>170</v>
      </c>
      <c r="I5894" t="s">
        <v>7</v>
      </c>
      <c r="J5894">
        <v>78585</v>
      </c>
      <c r="K5894" t="s">
        <v>166</v>
      </c>
    </row>
    <row r="5895" spans="1:11" x14ac:dyDescent="0.25">
      <c r="A5895" t="s">
        <v>165</v>
      </c>
      <c r="B5895" t="s">
        <v>166</v>
      </c>
      <c r="C5895" t="s">
        <v>269</v>
      </c>
      <c r="D5895" t="s">
        <v>71</v>
      </c>
      <c r="E5895" t="s">
        <v>270</v>
      </c>
      <c r="F5895">
        <v>2006</v>
      </c>
      <c r="G5895" t="s">
        <v>169</v>
      </c>
      <c r="H5895" t="s">
        <v>170</v>
      </c>
      <c r="I5895" t="s">
        <v>7</v>
      </c>
      <c r="J5895">
        <v>82953</v>
      </c>
      <c r="K5895" t="s">
        <v>166</v>
      </c>
    </row>
    <row r="5896" spans="1:11" x14ac:dyDescent="0.25">
      <c r="A5896" t="s">
        <v>165</v>
      </c>
      <c r="B5896" t="s">
        <v>166</v>
      </c>
      <c r="C5896" t="s">
        <v>269</v>
      </c>
      <c r="D5896" t="s">
        <v>71</v>
      </c>
      <c r="E5896" t="s">
        <v>270</v>
      </c>
      <c r="F5896">
        <v>2007</v>
      </c>
      <c r="G5896" t="s">
        <v>169</v>
      </c>
      <c r="H5896" t="s">
        <v>170</v>
      </c>
      <c r="I5896" t="s">
        <v>7</v>
      </c>
      <c r="J5896">
        <v>88814</v>
      </c>
      <c r="K5896" t="s">
        <v>166</v>
      </c>
    </row>
    <row r="5897" spans="1:11" x14ac:dyDescent="0.25">
      <c r="A5897" t="s">
        <v>165</v>
      </c>
      <c r="B5897" t="s">
        <v>166</v>
      </c>
      <c r="C5897" t="s">
        <v>269</v>
      </c>
      <c r="D5897" t="s">
        <v>71</v>
      </c>
      <c r="E5897" t="s">
        <v>270</v>
      </c>
      <c r="F5897">
        <v>2008</v>
      </c>
      <c r="G5897" t="s">
        <v>169</v>
      </c>
      <c r="H5897" t="s">
        <v>170</v>
      </c>
      <c r="I5897" t="s">
        <v>7</v>
      </c>
      <c r="J5897">
        <v>99416</v>
      </c>
      <c r="K5897" t="s">
        <v>166</v>
      </c>
    </row>
    <row r="5898" spans="1:11" x14ac:dyDescent="0.25">
      <c r="A5898" t="s">
        <v>165</v>
      </c>
      <c r="B5898" t="s">
        <v>166</v>
      </c>
      <c r="C5898" t="s">
        <v>269</v>
      </c>
      <c r="D5898" t="s">
        <v>71</v>
      </c>
      <c r="E5898" t="s">
        <v>270</v>
      </c>
      <c r="F5898">
        <v>2009</v>
      </c>
      <c r="G5898" t="s">
        <v>169</v>
      </c>
      <c r="H5898" t="s">
        <v>170</v>
      </c>
      <c r="I5898" t="s">
        <v>7</v>
      </c>
      <c r="J5898">
        <v>104530</v>
      </c>
      <c r="K5898" t="s">
        <v>166</v>
      </c>
    </row>
    <row r="5899" spans="1:11" x14ac:dyDescent="0.25">
      <c r="A5899" t="s">
        <v>165</v>
      </c>
      <c r="B5899" t="s">
        <v>166</v>
      </c>
      <c r="C5899" t="s">
        <v>269</v>
      </c>
      <c r="D5899" t="s">
        <v>71</v>
      </c>
      <c r="E5899" t="s">
        <v>270</v>
      </c>
      <c r="F5899">
        <v>2010</v>
      </c>
      <c r="G5899" t="s">
        <v>169</v>
      </c>
      <c r="H5899" t="s">
        <v>170</v>
      </c>
      <c r="I5899" t="s">
        <v>7</v>
      </c>
      <c r="J5899">
        <v>104630</v>
      </c>
      <c r="K5899" t="s">
        <v>166</v>
      </c>
    </row>
    <row r="5900" spans="1:11" x14ac:dyDescent="0.25">
      <c r="A5900" t="s">
        <v>165</v>
      </c>
      <c r="B5900" t="s">
        <v>166</v>
      </c>
      <c r="C5900" t="s">
        <v>269</v>
      </c>
      <c r="D5900" t="s">
        <v>71</v>
      </c>
      <c r="E5900" t="s">
        <v>270</v>
      </c>
      <c r="F5900">
        <v>2011</v>
      </c>
      <c r="G5900" t="s">
        <v>169</v>
      </c>
      <c r="H5900" t="s">
        <v>170</v>
      </c>
      <c r="I5900" t="s">
        <v>7</v>
      </c>
      <c r="J5900">
        <v>100184</v>
      </c>
      <c r="K5900" t="s">
        <v>166</v>
      </c>
    </row>
    <row r="5901" spans="1:11" x14ac:dyDescent="0.25">
      <c r="A5901" t="s">
        <v>165</v>
      </c>
      <c r="B5901" t="s">
        <v>166</v>
      </c>
      <c r="C5901" t="s">
        <v>269</v>
      </c>
      <c r="D5901" t="s">
        <v>71</v>
      </c>
      <c r="E5901" t="s">
        <v>270</v>
      </c>
      <c r="F5901">
        <v>2012</v>
      </c>
      <c r="G5901" t="s">
        <v>169</v>
      </c>
      <c r="H5901" t="s">
        <v>170</v>
      </c>
      <c r="I5901" t="s">
        <v>7</v>
      </c>
      <c r="J5901">
        <v>97088</v>
      </c>
      <c r="K5901" t="s">
        <v>166</v>
      </c>
    </row>
    <row r="5902" spans="1:11" x14ac:dyDescent="0.25">
      <c r="A5902" t="s">
        <v>165</v>
      </c>
      <c r="B5902" t="s">
        <v>166</v>
      </c>
      <c r="C5902" t="s">
        <v>269</v>
      </c>
      <c r="D5902" t="s">
        <v>71</v>
      </c>
      <c r="E5902" t="s">
        <v>270</v>
      </c>
      <c r="F5902">
        <v>2013</v>
      </c>
      <c r="G5902" t="s">
        <v>169</v>
      </c>
      <c r="H5902" t="s">
        <v>170</v>
      </c>
      <c r="I5902" t="s">
        <v>7</v>
      </c>
      <c r="J5902">
        <v>97381</v>
      </c>
      <c r="K5902" t="s">
        <v>166</v>
      </c>
    </row>
    <row r="5903" spans="1:11" x14ac:dyDescent="0.25">
      <c r="A5903" t="s">
        <v>165</v>
      </c>
      <c r="B5903" t="s">
        <v>166</v>
      </c>
      <c r="C5903" t="s">
        <v>269</v>
      </c>
      <c r="D5903" t="s">
        <v>71</v>
      </c>
      <c r="E5903" t="s">
        <v>270</v>
      </c>
      <c r="F5903">
        <v>2014</v>
      </c>
      <c r="G5903" t="s">
        <v>169</v>
      </c>
      <c r="H5903" t="s">
        <v>170</v>
      </c>
      <c r="I5903" t="s">
        <v>7</v>
      </c>
      <c r="J5903">
        <v>102442</v>
      </c>
      <c r="K5903" t="s">
        <v>166</v>
      </c>
    </row>
    <row r="5904" spans="1:11" x14ac:dyDescent="0.25">
      <c r="A5904" t="s">
        <v>165</v>
      </c>
      <c r="B5904" t="s">
        <v>166</v>
      </c>
      <c r="C5904" t="s">
        <v>269</v>
      </c>
      <c r="D5904" t="s">
        <v>71</v>
      </c>
      <c r="E5904" t="s">
        <v>270</v>
      </c>
      <c r="F5904">
        <v>2015</v>
      </c>
      <c r="G5904" t="s">
        <v>169</v>
      </c>
      <c r="H5904" t="s">
        <v>170</v>
      </c>
      <c r="I5904" t="s">
        <v>7</v>
      </c>
      <c r="J5904">
        <v>105812</v>
      </c>
      <c r="K5904" t="s">
        <v>166</v>
      </c>
    </row>
    <row r="5905" spans="1:11" x14ac:dyDescent="0.25">
      <c r="A5905" t="s">
        <v>165</v>
      </c>
      <c r="B5905" t="s">
        <v>166</v>
      </c>
      <c r="C5905" t="s">
        <v>269</v>
      </c>
      <c r="D5905" t="s">
        <v>71</v>
      </c>
      <c r="E5905" t="s">
        <v>270</v>
      </c>
      <c r="F5905">
        <v>2016</v>
      </c>
      <c r="G5905" t="s">
        <v>169</v>
      </c>
      <c r="H5905" t="s">
        <v>170</v>
      </c>
      <c r="I5905" t="s">
        <v>7</v>
      </c>
      <c r="J5905">
        <v>107107</v>
      </c>
      <c r="K5905" t="s">
        <v>166</v>
      </c>
    </row>
    <row r="5906" spans="1:11" x14ac:dyDescent="0.25">
      <c r="A5906" t="s">
        <v>165</v>
      </c>
      <c r="B5906" t="s">
        <v>166</v>
      </c>
      <c r="C5906" t="s">
        <v>269</v>
      </c>
      <c r="D5906" t="s">
        <v>71</v>
      </c>
      <c r="E5906" t="s">
        <v>270</v>
      </c>
      <c r="F5906">
        <v>2017</v>
      </c>
      <c r="G5906" t="s">
        <v>169</v>
      </c>
      <c r="H5906" t="s">
        <v>170</v>
      </c>
      <c r="I5906" t="s">
        <v>7</v>
      </c>
      <c r="J5906">
        <v>111741</v>
      </c>
      <c r="K5906" t="s">
        <v>166</v>
      </c>
    </row>
    <row r="5907" spans="1:11" x14ac:dyDescent="0.25">
      <c r="A5907" t="s">
        <v>165</v>
      </c>
      <c r="B5907" t="s">
        <v>166</v>
      </c>
      <c r="C5907" t="s">
        <v>269</v>
      </c>
      <c r="D5907" t="s">
        <v>71</v>
      </c>
      <c r="E5907" t="s">
        <v>270</v>
      </c>
      <c r="F5907">
        <v>2018</v>
      </c>
      <c r="G5907" t="s">
        <v>169</v>
      </c>
      <c r="H5907" t="s">
        <v>170</v>
      </c>
      <c r="I5907" t="s">
        <v>7</v>
      </c>
      <c r="J5907">
        <v>123886</v>
      </c>
      <c r="K5907" t="s">
        <v>166</v>
      </c>
    </row>
    <row r="5908" spans="1:11" x14ac:dyDescent="0.25">
      <c r="A5908" t="s">
        <v>165</v>
      </c>
      <c r="B5908" t="s">
        <v>166</v>
      </c>
      <c r="C5908" t="s">
        <v>269</v>
      </c>
      <c r="D5908" t="s">
        <v>71</v>
      </c>
      <c r="E5908" t="s">
        <v>270</v>
      </c>
      <c r="F5908">
        <v>2019</v>
      </c>
      <c r="G5908" t="s">
        <v>169</v>
      </c>
      <c r="H5908" t="s">
        <v>170</v>
      </c>
      <c r="I5908" t="s">
        <v>7</v>
      </c>
      <c r="J5908">
        <v>130794</v>
      </c>
      <c r="K5908" t="s">
        <v>166</v>
      </c>
    </row>
    <row r="5909" spans="1:11" x14ac:dyDescent="0.25">
      <c r="A5909" t="s">
        <v>165</v>
      </c>
      <c r="B5909" t="s">
        <v>166</v>
      </c>
      <c r="C5909" t="s">
        <v>269</v>
      </c>
      <c r="D5909" t="s">
        <v>71</v>
      </c>
      <c r="E5909" t="s">
        <v>270</v>
      </c>
      <c r="F5909">
        <v>2020</v>
      </c>
      <c r="G5909" t="s">
        <v>169</v>
      </c>
      <c r="H5909" t="s">
        <v>170</v>
      </c>
      <c r="I5909" t="s">
        <v>7</v>
      </c>
      <c r="J5909">
        <v>129680</v>
      </c>
      <c r="K5909" t="s">
        <v>166</v>
      </c>
    </row>
    <row r="5910" spans="1:11" x14ac:dyDescent="0.25">
      <c r="A5910" t="s">
        <v>165</v>
      </c>
      <c r="B5910" t="s">
        <v>166</v>
      </c>
      <c r="C5910" t="s">
        <v>269</v>
      </c>
      <c r="D5910" t="s">
        <v>71</v>
      </c>
      <c r="E5910" t="s">
        <v>270</v>
      </c>
      <c r="F5910">
        <v>2021</v>
      </c>
      <c r="G5910" t="s">
        <v>169</v>
      </c>
      <c r="H5910" t="s">
        <v>170</v>
      </c>
      <c r="I5910" t="s">
        <v>7</v>
      </c>
      <c r="J5910">
        <v>130164</v>
      </c>
      <c r="K5910" t="s">
        <v>166</v>
      </c>
    </row>
    <row r="5911" spans="1:11" x14ac:dyDescent="0.25">
      <c r="A5911" t="s">
        <v>165</v>
      </c>
      <c r="B5911" t="s">
        <v>166</v>
      </c>
      <c r="C5911" t="s">
        <v>269</v>
      </c>
      <c r="D5911" t="s">
        <v>71</v>
      </c>
      <c r="E5911" t="s">
        <v>270</v>
      </c>
      <c r="F5911">
        <v>2022</v>
      </c>
      <c r="G5911" t="s">
        <v>169</v>
      </c>
      <c r="H5911" t="s">
        <v>170</v>
      </c>
      <c r="I5911" t="s">
        <v>7</v>
      </c>
      <c r="J5911">
        <v>138951</v>
      </c>
      <c r="K5911" t="s">
        <v>166</v>
      </c>
    </row>
    <row r="5912" spans="1:11" x14ac:dyDescent="0.25">
      <c r="A5912" t="s">
        <v>165</v>
      </c>
      <c r="B5912" t="s">
        <v>166</v>
      </c>
      <c r="C5912" t="s">
        <v>271</v>
      </c>
      <c r="D5912" t="s">
        <v>72</v>
      </c>
      <c r="E5912" t="s">
        <v>173</v>
      </c>
      <c r="F5912">
        <v>1929</v>
      </c>
      <c r="G5912" t="s">
        <v>169</v>
      </c>
      <c r="H5912" t="s">
        <v>170</v>
      </c>
      <c r="I5912" t="s">
        <v>7</v>
      </c>
      <c r="J5912">
        <v>9</v>
      </c>
      <c r="K5912" t="s">
        <v>166</v>
      </c>
    </row>
    <row r="5913" spans="1:11" x14ac:dyDescent="0.25">
      <c r="A5913" t="s">
        <v>165</v>
      </c>
      <c r="B5913" t="s">
        <v>166</v>
      </c>
      <c r="C5913" t="s">
        <v>271</v>
      </c>
      <c r="D5913" t="s">
        <v>72</v>
      </c>
      <c r="E5913" t="s">
        <v>173</v>
      </c>
      <c r="F5913">
        <v>1930</v>
      </c>
      <c r="G5913" t="s">
        <v>169</v>
      </c>
      <c r="H5913" t="s">
        <v>170</v>
      </c>
      <c r="I5913" t="s">
        <v>7</v>
      </c>
      <c r="J5913">
        <v>16</v>
      </c>
      <c r="K5913" t="s">
        <v>166</v>
      </c>
    </row>
    <row r="5914" spans="1:11" x14ac:dyDescent="0.25">
      <c r="A5914" t="s">
        <v>165</v>
      </c>
      <c r="B5914" t="s">
        <v>166</v>
      </c>
      <c r="C5914" t="s">
        <v>271</v>
      </c>
      <c r="D5914" t="s">
        <v>72</v>
      </c>
      <c r="E5914" t="s">
        <v>173</v>
      </c>
      <c r="F5914">
        <v>1931</v>
      </c>
      <c r="G5914" t="s">
        <v>169</v>
      </c>
      <c r="H5914" t="s">
        <v>170</v>
      </c>
      <c r="I5914" t="s">
        <v>7</v>
      </c>
      <c r="J5914">
        <v>27</v>
      </c>
      <c r="K5914" t="s">
        <v>166</v>
      </c>
    </row>
    <row r="5915" spans="1:11" x14ac:dyDescent="0.25">
      <c r="A5915" t="s">
        <v>165</v>
      </c>
      <c r="B5915" t="s">
        <v>166</v>
      </c>
      <c r="C5915" t="s">
        <v>271</v>
      </c>
      <c r="D5915" t="s">
        <v>72</v>
      </c>
      <c r="E5915" t="s">
        <v>173</v>
      </c>
      <c r="F5915">
        <v>1932</v>
      </c>
      <c r="G5915" t="s">
        <v>169</v>
      </c>
      <c r="H5915" t="s">
        <v>170</v>
      </c>
      <c r="I5915" t="s">
        <v>7</v>
      </c>
      <c r="J5915">
        <v>49</v>
      </c>
      <c r="K5915" t="s">
        <v>166</v>
      </c>
    </row>
    <row r="5916" spans="1:11" x14ac:dyDescent="0.25">
      <c r="A5916" t="s">
        <v>165</v>
      </c>
      <c r="B5916" t="s">
        <v>166</v>
      </c>
      <c r="C5916" t="s">
        <v>271</v>
      </c>
      <c r="D5916" t="s">
        <v>72</v>
      </c>
      <c r="E5916" t="s">
        <v>173</v>
      </c>
      <c r="F5916">
        <v>1933</v>
      </c>
      <c r="G5916" t="s">
        <v>169</v>
      </c>
      <c r="H5916" t="s">
        <v>170</v>
      </c>
      <c r="I5916" t="s">
        <v>7</v>
      </c>
      <c r="J5916">
        <v>39</v>
      </c>
      <c r="K5916" t="s">
        <v>166</v>
      </c>
    </row>
    <row r="5917" spans="1:11" x14ac:dyDescent="0.25">
      <c r="A5917" t="s">
        <v>165</v>
      </c>
      <c r="B5917" t="s">
        <v>166</v>
      </c>
      <c r="C5917" t="s">
        <v>271</v>
      </c>
      <c r="D5917" t="s">
        <v>72</v>
      </c>
      <c r="E5917" t="s">
        <v>173</v>
      </c>
      <c r="F5917">
        <v>1934</v>
      </c>
      <c r="G5917" t="s">
        <v>169</v>
      </c>
      <c r="H5917" t="s">
        <v>170</v>
      </c>
      <c r="I5917" t="s">
        <v>7</v>
      </c>
      <c r="J5917">
        <v>27</v>
      </c>
      <c r="K5917" t="s">
        <v>166</v>
      </c>
    </row>
    <row r="5918" spans="1:11" x14ac:dyDescent="0.25">
      <c r="A5918" t="s">
        <v>165</v>
      </c>
      <c r="B5918" t="s">
        <v>166</v>
      </c>
      <c r="C5918" t="s">
        <v>271</v>
      </c>
      <c r="D5918" t="s">
        <v>72</v>
      </c>
      <c r="E5918" t="s">
        <v>173</v>
      </c>
      <c r="F5918">
        <v>1935</v>
      </c>
      <c r="G5918" t="s">
        <v>169</v>
      </c>
      <c r="H5918" t="s">
        <v>170</v>
      </c>
      <c r="I5918" t="s">
        <v>7</v>
      </c>
      <c r="J5918">
        <v>37</v>
      </c>
      <c r="K5918" t="s">
        <v>166</v>
      </c>
    </row>
    <row r="5919" spans="1:11" x14ac:dyDescent="0.25">
      <c r="A5919" t="s">
        <v>165</v>
      </c>
      <c r="B5919" t="s">
        <v>166</v>
      </c>
      <c r="C5919" t="s">
        <v>271</v>
      </c>
      <c r="D5919" t="s">
        <v>72</v>
      </c>
      <c r="E5919" t="s">
        <v>173</v>
      </c>
      <c r="F5919">
        <v>1936</v>
      </c>
      <c r="G5919" t="s">
        <v>169</v>
      </c>
      <c r="H5919" t="s">
        <v>170</v>
      </c>
      <c r="I5919" t="s">
        <v>7</v>
      </c>
      <c r="J5919">
        <v>47</v>
      </c>
      <c r="K5919" t="s">
        <v>166</v>
      </c>
    </row>
    <row r="5920" spans="1:11" x14ac:dyDescent="0.25">
      <c r="A5920" t="s">
        <v>165</v>
      </c>
      <c r="B5920" t="s">
        <v>166</v>
      </c>
      <c r="C5920" t="s">
        <v>271</v>
      </c>
      <c r="D5920" t="s">
        <v>72</v>
      </c>
      <c r="E5920" t="s">
        <v>173</v>
      </c>
      <c r="F5920">
        <v>1937</v>
      </c>
      <c r="G5920" t="s">
        <v>169</v>
      </c>
      <c r="H5920" t="s">
        <v>170</v>
      </c>
      <c r="I5920" t="s">
        <v>7</v>
      </c>
      <c r="J5920">
        <v>49</v>
      </c>
      <c r="K5920" t="s">
        <v>166</v>
      </c>
    </row>
    <row r="5921" spans="1:11" x14ac:dyDescent="0.25">
      <c r="A5921" t="s">
        <v>165</v>
      </c>
      <c r="B5921" t="s">
        <v>166</v>
      </c>
      <c r="C5921" t="s">
        <v>271</v>
      </c>
      <c r="D5921" t="s">
        <v>72</v>
      </c>
      <c r="E5921" t="s">
        <v>173</v>
      </c>
      <c r="F5921">
        <v>1938</v>
      </c>
      <c r="G5921" t="s">
        <v>169</v>
      </c>
      <c r="H5921" t="s">
        <v>170</v>
      </c>
      <c r="I5921" t="s">
        <v>7</v>
      </c>
      <c r="J5921">
        <v>42</v>
      </c>
      <c r="K5921" t="s">
        <v>166</v>
      </c>
    </row>
    <row r="5922" spans="1:11" x14ac:dyDescent="0.25">
      <c r="A5922" t="s">
        <v>165</v>
      </c>
      <c r="B5922" t="s">
        <v>166</v>
      </c>
      <c r="C5922" t="s">
        <v>271</v>
      </c>
      <c r="D5922" t="s">
        <v>72</v>
      </c>
      <c r="E5922" t="s">
        <v>173</v>
      </c>
      <c r="F5922">
        <v>1939</v>
      </c>
      <c r="G5922" t="s">
        <v>169</v>
      </c>
      <c r="H5922" t="s">
        <v>170</v>
      </c>
      <c r="I5922" t="s">
        <v>7</v>
      </c>
      <c r="J5922">
        <v>46</v>
      </c>
      <c r="K5922" t="s">
        <v>166</v>
      </c>
    </row>
    <row r="5923" spans="1:11" x14ac:dyDescent="0.25">
      <c r="A5923" t="s">
        <v>165</v>
      </c>
      <c r="B5923" t="s">
        <v>166</v>
      </c>
      <c r="C5923" t="s">
        <v>271</v>
      </c>
      <c r="D5923" t="s">
        <v>72</v>
      </c>
      <c r="E5923" t="s">
        <v>173</v>
      </c>
      <c r="F5923">
        <v>1940</v>
      </c>
      <c r="G5923" t="s">
        <v>169</v>
      </c>
      <c r="H5923" t="s">
        <v>170</v>
      </c>
      <c r="I5923" t="s">
        <v>7</v>
      </c>
      <c r="J5923">
        <v>46</v>
      </c>
      <c r="K5923" t="s">
        <v>166</v>
      </c>
    </row>
    <row r="5924" spans="1:11" x14ac:dyDescent="0.25">
      <c r="A5924" t="s">
        <v>165</v>
      </c>
      <c r="B5924" t="s">
        <v>166</v>
      </c>
      <c r="C5924" t="s">
        <v>271</v>
      </c>
      <c r="D5924" t="s">
        <v>72</v>
      </c>
      <c r="E5924" t="s">
        <v>173</v>
      </c>
      <c r="F5924">
        <v>1941</v>
      </c>
      <c r="G5924" t="s">
        <v>169</v>
      </c>
      <c r="H5924" t="s">
        <v>170</v>
      </c>
      <c r="I5924" t="s">
        <v>7</v>
      </c>
      <c r="J5924">
        <v>82</v>
      </c>
      <c r="K5924" t="s">
        <v>166</v>
      </c>
    </row>
    <row r="5925" spans="1:11" x14ac:dyDescent="0.25">
      <c r="A5925" t="s">
        <v>165</v>
      </c>
      <c r="B5925" t="s">
        <v>166</v>
      </c>
      <c r="C5925" t="s">
        <v>271</v>
      </c>
      <c r="D5925" t="s">
        <v>72</v>
      </c>
      <c r="E5925" t="s">
        <v>173</v>
      </c>
      <c r="F5925">
        <v>1942</v>
      </c>
      <c r="G5925" t="s">
        <v>169</v>
      </c>
      <c r="H5925" t="s">
        <v>170</v>
      </c>
      <c r="I5925" t="s">
        <v>7</v>
      </c>
      <c r="J5925">
        <v>1017</v>
      </c>
      <c r="K5925" t="s">
        <v>166</v>
      </c>
    </row>
    <row r="5926" spans="1:11" x14ac:dyDescent="0.25">
      <c r="A5926" t="s">
        <v>165</v>
      </c>
      <c r="B5926" t="s">
        <v>166</v>
      </c>
      <c r="C5926" t="s">
        <v>271</v>
      </c>
      <c r="D5926" t="s">
        <v>72</v>
      </c>
      <c r="E5926" t="s">
        <v>173</v>
      </c>
      <c r="F5926">
        <v>1943</v>
      </c>
      <c r="G5926" t="s">
        <v>169</v>
      </c>
      <c r="H5926" t="s">
        <v>170</v>
      </c>
      <c r="I5926" t="s">
        <v>7</v>
      </c>
      <c r="J5926">
        <v>1759</v>
      </c>
      <c r="K5926" t="s">
        <v>166</v>
      </c>
    </row>
    <row r="5927" spans="1:11" x14ac:dyDescent="0.25">
      <c r="A5927" t="s">
        <v>165</v>
      </c>
      <c r="B5927" t="s">
        <v>166</v>
      </c>
      <c r="C5927" t="s">
        <v>271</v>
      </c>
      <c r="D5927" t="s">
        <v>72</v>
      </c>
      <c r="E5927" t="s">
        <v>173</v>
      </c>
      <c r="F5927">
        <v>1944</v>
      </c>
      <c r="G5927" t="s">
        <v>169</v>
      </c>
      <c r="H5927" t="s">
        <v>170</v>
      </c>
      <c r="I5927" t="s">
        <v>7</v>
      </c>
      <c r="J5927">
        <v>1345</v>
      </c>
      <c r="K5927" t="s">
        <v>166</v>
      </c>
    </row>
    <row r="5928" spans="1:11" x14ac:dyDescent="0.25">
      <c r="A5928" t="s">
        <v>165</v>
      </c>
      <c r="B5928" t="s">
        <v>166</v>
      </c>
      <c r="C5928" t="s">
        <v>271</v>
      </c>
      <c r="D5928" t="s">
        <v>72</v>
      </c>
      <c r="E5928" t="s">
        <v>173</v>
      </c>
      <c r="F5928">
        <v>1945</v>
      </c>
      <c r="G5928" t="s">
        <v>169</v>
      </c>
      <c r="H5928" t="s">
        <v>170</v>
      </c>
      <c r="I5928" t="s">
        <v>7</v>
      </c>
      <c r="J5928">
        <v>32</v>
      </c>
      <c r="K5928" t="s">
        <v>166</v>
      </c>
    </row>
    <row r="5929" spans="1:11" x14ac:dyDescent="0.25">
      <c r="A5929" t="s">
        <v>165</v>
      </c>
      <c r="B5929" t="s">
        <v>166</v>
      </c>
      <c r="C5929" t="s">
        <v>271</v>
      </c>
      <c r="D5929" t="s">
        <v>72</v>
      </c>
      <c r="E5929" t="s">
        <v>173</v>
      </c>
      <c r="F5929">
        <v>1946</v>
      </c>
      <c r="G5929" t="s">
        <v>169</v>
      </c>
      <c r="H5929" t="s">
        <v>170</v>
      </c>
      <c r="I5929" t="s">
        <v>7</v>
      </c>
      <c r="J5929">
        <v>49</v>
      </c>
      <c r="K5929" t="s">
        <v>166</v>
      </c>
    </row>
    <row r="5930" spans="1:11" x14ac:dyDescent="0.25">
      <c r="A5930" t="s">
        <v>165</v>
      </c>
      <c r="B5930" t="s">
        <v>166</v>
      </c>
      <c r="C5930" t="s">
        <v>271</v>
      </c>
      <c r="D5930" t="s">
        <v>72</v>
      </c>
      <c r="E5930" t="s">
        <v>173</v>
      </c>
      <c r="F5930">
        <v>1947</v>
      </c>
      <c r="G5930" t="s">
        <v>169</v>
      </c>
      <c r="H5930" t="s">
        <v>170</v>
      </c>
      <c r="I5930" t="s">
        <v>7</v>
      </c>
      <c r="J5930">
        <v>67</v>
      </c>
      <c r="K5930" t="s">
        <v>166</v>
      </c>
    </row>
    <row r="5931" spans="1:11" x14ac:dyDescent="0.25">
      <c r="A5931" t="s">
        <v>165</v>
      </c>
      <c r="B5931" t="s">
        <v>166</v>
      </c>
      <c r="C5931" t="s">
        <v>271</v>
      </c>
      <c r="D5931" t="s">
        <v>72</v>
      </c>
      <c r="E5931" t="s">
        <v>173</v>
      </c>
      <c r="F5931">
        <v>1948</v>
      </c>
      <c r="G5931" t="s">
        <v>169</v>
      </c>
      <c r="H5931" t="s">
        <v>170</v>
      </c>
      <c r="I5931" t="s">
        <v>7</v>
      </c>
      <c r="J5931">
        <v>100</v>
      </c>
      <c r="K5931" t="s">
        <v>166</v>
      </c>
    </row>
    <row r="5932" spans="1:11" x14ac:dyDescent="0.25">
      <c r="A5932" t="s">
        <v>165</v>
      </c>
      <c r="B5932" t="s">
        <v>166</v>
      </c>
      <c r="C5932" t="s">
        <v>271</v>
      </c>
      <c r="D5932" t="s">
        <v>72</v>
      </c>
      <c r="E5932" t="s">
        <v>173</v>
      </c>
      <c r="F5932">
        <v>1949</v>
      </c>
      <c r="G5932" t="s">
        <v>169</v>
      </c>
      <c r="H5932" t="s">
        <v>170</v>
      </c>
      <c r="I5932" t="s">
        <v>7</v>
      </c>
      <c r="J5932">
        <v>176</v>
      </c>
      <c r="K5932" t="s">
        <v>166</v>
      </c>
    </row>
    <row r="5933" spans="1:11" x14ac:dyDescent="0.25">
      <c r="A5933" t="s">
        <v>165</v>
      </c>
      <c r="B5933" t="s">
        <v>166</v>
      </c>
      <c r="C5933" t="s">
        <v>271</v>
      </c>
      <c r="D5933" t="s">
        <v>72</v>
      </c>
      <c r="E5933" t="s">
        <v>173</v>
      </c>
      <c r="F5933">
        <v>1950</v>
      </c>
      <c r="G5933" t="s">
        <v>169</v>
      </c>
      <c r="H5933" t="s">
        <v>170</v>
      </c>
      <c r="I5933" t="s">
        <v>7</v>
      </c>
      <c r="J5933">
        <v>253</v>
      </c>
      <c r="K5933" t="s">
        <v>166</v>
      </c>
    </row>
    <row r="5934" spans="1:11" x14ac:dyDescent="0.25">
      <c r="A5934" t="s">
        <v>165</v>
      </c>
      <c r="B5934" t="s">
        <v>166</v>
      </c>
      <c r="C5934" t="s">
        <v>271</v>
      </c>
      <c r="D5934" t="s">
        <v>72</v>
      </c>
      <c r="E5934" t="s">
        <v>173</v>
      </c>
      <c r="F5934">
        <v>1951</v>
      </c>
      <c r="G5934" t="s">
        <v>169</v>
      </c>
      <c r="H5934" t="s">
        <v>170</v>
      </c>
      <c r="I5934" t="s">
        <v>7</v>
      </c>
      <c r="J5934">
        <v>249</v>
      </c>
      <c r="K5934" t="s">
        <v>166</v>
      </c>
    </row>
    <row r="5935" spans="1:11" x14ac:dyDescent="0.25">
      <c r="A5935" t="s">
        <v>165</v>
      </c>
      <c r="B5935" t="s">
        <v>166</v>
      </c>
      <c r="C5935" t="s">
        <v>271</v>
      </c>
      <c r="D5935" t="s">
        <v>72</v>
      </c>
      <c r="E5935" t="s">
        <v>173</v>
      </c>
      <c r="F5935">
        <v>1952</v>
      </c>
      <c r="G5935" t="s">
        <v>169</v>
      </c>
      <c r="H5935" t="s">
        <v>170</v>
      </c>
      <c r="I5935" t="s">
        <v>7</v>
      </c>
      <c r="J5935">
        <v>347</v>
      </c>
      <c r="K5935" t="s">
        <v>166</v>
      </c>
    </row>
    <row r="5936" spans="1:11" x14ac:dyDescent="0.25">
      <c r="A5936" t="s">
        <v>165</v>
      </c>
      <c r="B5936" t="s">
        <v>166</v>
      </c>
      <c r="C5936" t="s">
        <v>271</v>
      </c>
      <c r="D5936" t="s">
        <v>72</v>
      </c>
      <c r="E5936" t="s">
        <v>173</v>
      </c>
      <c r="F5936">
        <v>1953</v>
      </c>
      <c r="G5936" t="s">
        <v>169</v>
      </c>
      <c r="H5936" t="s">
        <v>170</v>
      </c>
      <c r="I5936" t="s">
        <v>7</v>
      </c>
      <c r="J5936">
        <v>241</v>
      </c>
      <c r="K5936" t="s">
        <v>166</v>
      </c>
    </row>
    <row r="5937" spans="1:11" x14ac:dyDescent="0.25">
      <c r="A5937" t="s">
        <v>165</v>
      </c>
      <c r="B5937" t="s">
        <v>166</v>
      </c>
      <c r="C5937" t="s">
        <v>271</v>
      </c>
      <c r="D5937" t="s">
        <v>72</v>
      </c>
      <c r="E5937" t="s">
        <v>173</v>
      </c>
      <c r="F5937">
        <v>1954</v>
      </c>
      <c r="G5937" t="s">
        <v>169</v>
      </c>
      <c r="H5937" t="s">
        <v>170</v>
      </c>
      <c r="I5937" t="s">
        <v>7</v>
      </c>
      <c r="J5937">
        <v>171</v>
      </c>
      <c r="K5937" t="s">
        <v>166</v>
      </c>
    </row>
    <row r="5938" spans="1:11" x14ac:dyDescent="0.25">
      <c r="A5938" t="s">
        <v>165</v>
      </c>
      <c r="B5938" t="s">
        <v>166</v>
      </c>
      <c r="C5938" t="s">
        <v>271</v>
      </c>
      <c r="D5938" t="s">
        <v>72</v>
      </c>
      <c r="E5938" t="s">
        <v>173</v>
      </c>
      <c r="F5938">
        <v>1955</v>
      </c>
      <c r="G5938" t="s">
        <v>169</v>
      </c>
      <c r="H5938" t="s">
        <v>170</v>
      </c>
      <c r="I5938" t="s">
        <v>7</v>
      </c>
      <c r="J5938">
        <v>127</v>
      </c>
      <c r="K5938" t="s">
        <v>166</v>
      </c>
    </row>
    <row r="5939" spans="1:11" x14ac:dyDescent="0.25">
      <c r="A5939" t="s">
        <v>165</v>
      </c>
      <c r="B5939" t="s">
        <v>166</v>
      </c>
      <c r="C5939" t="s">
        <v>271</v>
      </c>
      <c r="D5939" t="s">
        <v>72</v>
      </c>
      <c r="E5939" t="s">
        <v>173</v>
      </c>
      <c r="F5939">
        <v>1956</v>
      </c>
      <c r="G5939" t="s">
        <v>169</v>
      </c>
      <c r="H5939" t="s">
        <v>170</v>
      </c>
      <c r="I5939" t="s">
        <v>7</v>
      </c>
      <c r="J5939">
        <v>173</v>
      </c>
      <c r="K5939" t="s">
        <v>166</v>
      </c>
    </row>
    <row r="5940" spans="1:11" x14ac:dyDescent="0.25">
      <c r="A5940" t="s">
        <v>165</v>
      </c>
      <c r="B5940" t="s">
        <v>166</v>
      </c>
      <c r="C5940" t="s">
        <v>271</v>
      </c>
      <c r="D5940" t="s">
        <v>72</v>
      </c>
      <c r="E5940" t="s">
        <v>173</v>
      </c>
      <c r="F5940">
        <v>1957</v>
      </c>
      <c r="G5940" t="s">
        <v>169</v>
      </c>
      <c r="H5940" t="s">
        <v>170</v>
      </c>
      <c r="I5940" t="s">
        <v>7</v>
      </c>
      <c r="J5940">
        <v>247</v>
      </c>
      <c r="K5940" t="s">
        <v>166</v>
      </c>
    </row>
    <row r="5941" spans="1:11" x14ac:dyDescent="0.25">
      <c r="A5941" t="s">
        <v>165</v>
      </c>
      <c r="B5941" t="s">
        <v>166</v>
      </c>
      <c r="C5941" t="s">
        <v>271</v>
      </c>
      <c r="D5941" t="s">
        <v>72</v>
      </c>
      <c r="E5941" t="s">
        <v>173</v>
      </c>
      <c r="F5941">
        <v>1958</v>
      </c>
      <c r="G5941" t="s">
        <v>169</v>
      </c>
      <c r="H5941" t="s">
        <v>170</v>
      </c>
      <c r="I5941" t="s">
        <v>7</v>
      </c>
      <c r="J5941">
        <v>297</v>
      </c>
      <c r="K5941" t="s">
        <v>166</v>
      </c>
    </row>
    <row r="5942" spans="1:11" x14ac:dyDescent="0.25">
      <c r="A5942" t="s">
        <v>165</v>
      </c>
      <c r="B5942" t="s">
        <v>166</v>
      </c>
      <c r="C5942" t="s">
        <v>271</v>
      </c>
      <c r="D5942" t="s">
        <v>72</v>
      </c>
      <c r="E5942" t="s">
        <v>173</v>
      </c>
      <c r="F5942">
        <v>1959</v>
      </c>
      <c r="G5942" t="s">
        <v>169</v>
      </c>
      <c r="H5942" t="s">
        <v>170</v>
      </c>
      <c r="I5942" t="s">
        <v>7</v>
      </c>
      <c r="J5942">
        <v>347</v>
      </c>
      <c r="K5942" t="s">
        <v>166</v>
      </c>
    </row>
    <row r="5943" spans="1:11" x14ac:dyDescent="0.25">
      <c r="A5943" t="s">
        <v>165</v>
      </c>
      <c r="B5943" t="s">
        <v>166</v>
      </c>
      <c r="C5943" t="s">
        <v>271</v>
      </c>
      <c r="D5943" t="s">
        <v>72</v>
      </c>
      <c r="E5943" t="s">
        <v>173</v>
      </c>
      <c r="F5943">
        <v>1960</v>
      </c>
      <c r="G5943" t="s">
        <v>169</v>
      </c>
      <c r="H5943" t="s">
        <v>170</v>
      </c>
      <c r="I5943" t="s">
        <v>7</v>
      </c>
      <c r="J5943">
        <v>453</v>
      </c>
      <c r="K5943" t="s">
        <v>166</v>
      </c>
    </row>
    <row r="5944" spans="1:11" x14ac:dyDescent="0.25">
      <c r="A5944" t="s">
        <v>165</v>
      </c>
      <c r="B5944" t="s">
        <v>166</v>
      </c>
      <c r="C5944" t="s">
        <v>271</v>
      </c>
      <c r="D5944" t="s">
        <v>72</v>
      </c>
      <c r="E5944" t="s">
        <v>173</v>
      </c>
      <c r="F5944">
        <v>1961</v>
      </c>
      <c r="G5944" t="s">
        <v>169</v>
      </c>
      <c r="H5944" t="s">
        <v>170</v>
      </c>
      <c r="I5944" t="s">
        <v>7</v>
      </c>
      <c r="J5944">
        <v>512</v>
      </c>
      <c r="K5944" t="s">
        <v>166</v>
      </c>
    </row>
    <row r="5945" spans="1:11" x14ac:dyDescent="0.25">
      <c r="A5945" t="s">
        <v>165</v>
      </c>
      <c r="B5945" t="s">
        <v>166</v>
      </c>
      <c r="C5945" t="s">
        <v>271</v>
      </c>
      <c r="D5945" t="s">
        <v>72</v>
      </c>
      <c r="E5945" t="s">
        <v>173</v>
      </c>
      <c r="F5945">
        <v>1962</v>
      </c>
      <c r="G5945" t="s">
        <v>169</v>
      </c>
      <c r="H5945" t="s">
        <v>170</v>
      </c>
      <c r="I5945" t="s">
        <v>7</v>
      </c>
      <c r="J5945">
        <v>502</v>
      </c>
      <c r="K5945" t="s">
        <v>166</v>
      </c>
    </row>
    <row r="5946" spans="1:11" x14ac:dyDescent="0.25">
      <c r="A5946" t="s">
        <v>165</v>
      </c>
      <c r="B5946" t="s">
        <v>166</v>
      </c>
      <c r="C5946" t="s">
        <v>271</v>
      </c>
      <c r="D5946" t="s">
        <v>72</v>
      </c>
      <c r="E5946" t="s">
        <v>173</v>
      </c>
      <c r="F5946">
        <v>1963</v>
      </c>
      <c r="G5946" t="s">
        <v>169</v>
      </c>
      <c r="H5946" t="s">
        <v>170</v>
      </c>
      <c r="I5946" t="s">
        <v>7</v>
      </c>
      <c r="J5946">
        <v>546</v>
      </c>
      <c r="K5946" t="s">
        <v>166</v>
      </c>
    </row>
    <row r="5947" spans="1:11" x14ac:dyDescent="0.25">
      <c r="A5947" t="s">
        <v>165</v>
      </c>
      <c r="B5947" t="s">
        <v>166</v>
      </c>
      <c r="C5947" t="s">
        <v>271</v>
      </c>
      <c r="D5947" t="s">
        <v>72</v>
      </c>
      <c r="E5947" t="s">
        <v>173</v>
      </c>
      <c r="F5947">
        <v>1964</v>
      </c>
      <c r="G5947" t="s">
        <v>169</v>
      </c>
      <c r="H5947" t="s">
        <v>170</v>
      </c>
      <c r="I5947" t="s">
        <v>7</v>
      </c>
      <c r="J5947">
        <v>674</v>
      </c>
      <c r="K5947" t="s">
        <v>166</v>
      </c>
    </row>
    <row r="5948" spans="1:11" x14ac:dyDescent="0.25">
      <c r="A5948" t="s">
        <v>165</v>
      </c>
      <c r="B5948" t="s">
        <v>166</v>
      </c>
      <c r="C5948" t="s">
        <v>271</v>
      </c>
      <c r="D5948" t="s">
        <v>72</v>
      </c>
      <c r="E5948" t="s">
        <v>173</v>
      </c>
      <c r="F5948">
        <v>1965</v>
      </c>
      <c r="G5948" t="s">
        <v>169</v>
      </c>
      <c r="H5948" t="s">
        <v>170</v>
      </c>
      <c r="I5948" t="s">
        <v>7</v>
      </c>
      <c r="J5948">
        <v>681</v>
      </c>
      <c r="K5948" t="s">
        <v>166</v>
      </c>
    </row>
    <row r="5949" spans="1:11" x14ac:dyDescent="0.25">
      <c r="A5949" t="s">
        <v>165</v>
      </c>
      <c r="B5949" t="s">
        <v>166</v>
      </c>
      <c r="C5949" t="s">
        <v>271</v>
      </c>
      <c r="D5949" t="s">
        <v>72</v>
      </c>
      <c r="E5949" t="s">
        <v>173</v>
      </c>
      <c r="F5949">
        <v>1966</v>
      </c>
      <c r="G5949" t="s">
        <v>169</v>
      </c>
      <c r="H5949" t="s">
        <v>170</v>
      </c>
      <c r="I5949" t="s">
        <v>7</v>
      </c>
      <c r="J5949">
        <v>755</v>
      </c>
      <c r="K5949" t="s">
        <v>166</v>
      </c>
    </row>
    <row r="5950" spans="1:11" x14ac:dyDescent="0.25">
      <c r="A5950" t="s">
        <v>165</v>
      </c>
      <c r="B5950" t="s">
        <v>166</v>
      </c>
      <c r="C5950" t="s">
        <v>271</v>
      </c>
      <c r="D5950" t="s">
        <v>72</v>
      </c>
      <c r="E5950" t="s">
        <v>173</v>
      </c>
      <c r="F5950">
        <v>1967</v>
      </c>
      <c r="G5950" t="s">
        <v>169</v>
      </c>
      <c r="H5950" t="s">
        <v>170</v>
      </c>
      <c r="I5950" t="s">
        <v>7</v>
      </c>
      <c r="J5950">
        <v>776</v>
      </c>
      <c r="K5950" t="s">
        <v>166</v>
      </c>
    </row>
    <row r="5951" spans="1:11" x14ac:dyDescent="0.25">
      <c r="A5951" t="s">
        <v>165</v>
      </c>
      <c r="B5951" t="s">
        <v>166</v>
      </c>
      <c r="C5951" t="s">
        <v>271</v>
      </c>
      <c r="D5951" t="s">
        <v>72</v>
      </c>
      <c r="E5951" t="s">
        <v>173</v>
      </c>
      <c r="F5951">
        <v>1968</v>
      </c>
      <c r="G5951" t="s">
        <v>169</v>
      </c>
      <c r="H5951" t="s">
        <v>170</v>
      </c>
      <c r="I5951" t="s">
        <v>7</v>
      </c>
      <c r="J5951">
        <v>797</v>
      </c>
      <c r="K5951" t="s">
        <v>166</v>
      </c>
    </row>
    <row r="5952" spans="1:11" x14ac:dyDescent="0.25">
      <c r="A5952" t="s">
        <v>165</v>
      </c>
      <c r="B5952" t="s">
        <v>166</v>
      </c>
      <c r="C5952" t="s">
        <v>271</v>
      </c>
      <c r="D5952" t="s">
        <v>72</v>
      </c>
      <c r="E5952" t="s">
        <v>173</v>
      </c>
      <c r="F5952">
        <v>1969</v>
      </c>
      <c r="G5952" t="s">
        <v>169</v>
      </c>
      <c r="H5952" t="s">
        <v>170</v>
      </c>
      <c r="I5952" t="s">
        <v>7</v>
      </c>
      <c r="J5952">
        <v>863</v>
      </c>
      <c r="K5952" t="s">
        <v>166</v>
      </c>
    </row>
    <row r="5953" spans="1:11" x14ac:dyDescent="0.25">
      <c r="A5953" t="s">
        <v>165</v>
      </c>
      <c r="B5953" t="s">
        <v>166</v>
      </c>
      <c r="C5953" t="s">
        <v>271</v>
      </c>
      <c r="D5953" t="s">
        <v>72</v>
      </c>
      <c r="E5953" t="s">
        <v>173</v>
      </c>
      <c r="F5953">
        <v>1970</v>
      </c>
      <c r="G5953" t="s">
        <v>169</v>
      </c>
      <c r="H5953" t="s">
        <v>170</v>
      </c>
      <c r="I5953" t="s">
        <v>7</v>
      </c>
      <c r="J5953">
        <v>1029</v>
      </c>
      <c r="K5953" t="s">
        <v>166</v>
      </c>
    </row>
    <row r="5954" spans="1:11" x14ac:dyDescent="0.25">
      <c r="A5954" t="s">
        <v>165</v>
      </c>
      <c r="B5954" t="s">
        <v>166</v>
      </c>
      <c r="C5954" t="s">
        <v>271</v>
      </c>
      <c r="D5954" t="s">
        <v>72</v>
      </c>
      <c r="E5954" t="s">
        <v>173</v>
      </c>
      <c r="F5954">
        <v>1971</v>
      </c>
      <c r="G5954" t="s">
        <v>169</v>
      </c>
      <c r="H5954" t="s">
        <v>170</v>
      </c>
      <c r="I5954" t="s">
        <v>7</v>
      </c>
      <c r="J5954">
        <v>1136</v>
      </c>
      <c r="K5954" t="s">
        <v>166</v>
      </c>
    </row>
    <row r="5955" spans="1:11" x14ac:dyDescent="0.25">
      <c r="A5955" t="s">
        <v>165</v>
      </c>
      <c r="B5955" t="s">
        <v>166</v>
      </c>
      <c r="C5955" t="s">
        <v>271</v>
      </c>
      <c r="D5955" t="s">
        <v>72</v>
      </c>
      <c r="E5955" t="s">
        <v>173</v>
      </c>
      <c r="F5955">
        <v>1972</v>
      </c>
      <c r="G5955" t="s">
        <v>169</v>
      </c>
      <c r="H5955" t="s">
        <v>170</v>
      </c>
      <c r="I5955" t="s">
        <v>7</v>
      </c>
      <c r="J5955">
        <v>1383</v>
      </c>
      <c r="K5955" t="s">
        <v>166</v>
      </c>
    </row>
    <row r="5956" spans="1:11" x14ac:dyDescent="0.25">
      <c r="A5956" t="s">
        <v>165</v>
      </c>
      <c r="B5956" t="s">
        <v>166</v>
      </c>
      <c r="C5956" t="s">
        <v>271</v>
      </c>
      <c r="D5956" t="s">
        <v>72</v>
      </c>
      <c r="E5956" t="s">
        <v>173</v>
      </c>
      <c r="F5956">
        <v>1973</v>
      </c>
      <c r="G5956" t="s">
        <v>169</v>
      </c>
      <c r="H5956" t="s">
        <v>170</v>
      </c>
      <c r="I5956" t="s">
        <v>7</v>
      </c>
      <c r="J5956">
        <v>1455</v>
      </c>
      <c r="K5956" t="s">
        <v>166</v>
      </c>
    </row>
    <row r="5957" spans="1:11" x14ac:dyDescent="0.25">
      <c r="A5957" t="s">
        <v>165</v>
      </c>
      <c r="B5957" t="s">
        <v>166</v>
      </c>
      <c r="C5957" t="s">
        <v>271</v>
      </c>
      <c r="D5957" t="s">
        <v>72</v>
      </c>
      <c r="E5957" t="s">
        <v>173</v>
      </c>
      <c r="F5957">
        <v>1974</v>
      </c>
      <c r="G5957" t="s">
        <v>169</v>
      </c>
      <c r="H5957" t="s">
        <v>170</v>
      </c>
      <c r="I5957" t="s">
        <v>7</v>
      </c>
      <c r="J5957">
        <v>1784</v>
      </c>
      <c r="K5957" t="s">
        <v>166</v>
      </c>
    </row>
    <row r="5958" spans="1:11" x14ac:dyDescent="0.25">
      <c r="A5958" t="s">
        <v>165</v>
      </c>
      <c r="B5958" t="s">
        <v>166</v>
      </c>
      <c r="C5958" t="s">
        <v>271</v>
      </c>
      <c r="D5958" t="s">
        <v>72</v>
      </c>
      <c r="E5958" t="s">
        <v>173</v>
      </c>
      <c r="F5958">
        <v>1975</v>
      </c>
      <c r="G5958" t="s">
        <v>169</v>
      </c>
      <c r="H5958" t="s">
        <v>170</v>
      </c>
      <c r="I5958" t="s">
        <v>7</v>
      </c>
      <c r="J5958">
        <v>2019</v>
      </c>
      <c r="K5958" t="s">
        <v>166</v>
      </c>
    </row>
    <row r="5959" spans="1:11" x14ac:dyDescent="0.25">
      <c r="A5959" t="s">
        <v>165</v>
      </c>
      <c r="B5959" t="s">
        <v>166</v>
      </c>
      <c r="C5959" t="s">
        <v>271</v>
      </c>
      <c r="D5959" t="s">
        <v>72</v>
      </c>
      <c r="E5959" t="s">
        <v>173</v>
      </c>
      <c r="F5959">
        <v>1976</v>
      </c>
      <c r="G5959" t="s">
        <v>169</v>
      </c>
      <c r="H5959" t="s">
        <v>170</v>
      </c>
      <c r="I5959" t="s">
        <v>7</v>
      </c>
      <c r="J5959">
        <v>2329</v>
      </c>
      <c r="K5959" t="s">
        <v>166</v>
      </c>
    </row>
    <row r="5960" spans="1:11" x14ac:dyDescent="0.25">
      <c r="A5960" t="s">
        <v>165</v>
      </c>
      <c r="B5960" t="s">
        <v>166</v>
      </c>
      <c r="C5960" t="s">
        <v>271</v>
      </c>
      <c r="D5960" t="s">
        <v>72</v>
      </c>
      <c r="E5960" t="s">
        <v>173</v>
      </c>
      <c r="F5960">
        <v>1977</v>
      </c>
      <c r="G5960" t="s">
        <v>169</v>
      </c>
      <c r="H5960" t="s">
        <v>170</v>
      </c>
      <c r="I5960" t="s">
        <v>7</v>
      </c>
      <c r="J5960">
        <v>2295</v>
      </c>
      <c r="K5960" t="s">
        <v>166</v>
      </c>
    </row>
    <row r="5961" spans="1:11" x14ac:dyDescent="0.25">
      <c r="A5961" t="s">
        <v>165</v>
      </c>
      <c r="B5961" t="s">
        <v>166</v>
      </c>
      <c r="C5961" t="s">
        <v>271</v>
      </c>
      <c r="D5961" t="s">
        <v>72</v>
      </c>
      <c r="E5961" t="s">
        <v>173</v>
      </c>
      <c r="F5961">
        <v>1978</v>
      </c>
      <c r="G5961" t="s">
        <v>169</v>
      </c>
      <c r="H5961" t="s">
        <v>170</v>
      </c>
      <c r="I5961" t="s">
        <v>7</v>
      </c>
      <c r="J5961">
        <v>2997</v>
      </c>
      <c r="K5961" t="s">
        <v>166</v>
      </c>
    </row>
    <row r="5962" spans="1:11" x14ac:dyDescent="0.25">
      <c r="A5962" t="s">
        <v>165</v>
      </c>
      <c r="B5962" t="s">
        <v>166</v>
      </c>
      <c r="C5962" t="s">
        <v>271</v>
      </c>
      <c r="D5962" t="s">
        <v>72</v>
      </c>
      <c r="E5962" t="s">
        <v>173</v>
      </c>
      <c r="F5962">
        <v>1979</v>
      </c>
      <c r="G5962" t="s">
        <v>169</v>
      </c>
      <c r="H5962" t="s">
        <v>170</v>
      </c>
      <c r="I5962" t="s">
        <v>7</v>
      </c>
      <c r="J5962">
        <v>2880</v>
      </c>
      <c r="K5962" t="s">
        <v>166</v>
      </c>
    </row>
    <row r="5963" spans="1:11" x14ac:dyDescent="0.25">
      <c r="A5963" t="s">
        <v>165</v>
      </c>
      <c r="B5963" t="s">
        <v>166</v>
      </c>
      <c r="C5963" t="s">
        <v>271</v>
      </c>
      <c r="D5963" t="s">
        <v>72</v>
      </c>
      <c r="E5963" t="s">
        <v>173</v>
      </c>
      <c r="F5963">
        <v>1980</v>
      </c>
      <c r="G5963" t="s">
        <v>169</v>
      </c>
      <c r="H5963" t="s">
        <v>170</v>
      </c>
      <c r="I5963" t="s">
        <v>7</v>
      </c>
      <c r="J5963">
        <v>3286</v>
      </c>
      <c r="K5963" t="s">
        <v>166</v>
      </c>
    </row>
    <row r="5964" spans="1:11" x14ac:dyDescent="0.25">
      <c r="A5964" t="s">
        <v>165</v>
      </c>
      <c r="B5964" t="s">
        <v>166</v>
      </c>
      <c r="C5964" t="s">
        <v>271</v>
      </c>
      <c r="D5964" t="s">
        <v>72</v>
      </c>
      <c r="E5964" t="s">
        <v>173</v>
      </c>
      <c r="F5964">
        <v>1981</v>
      </c>
      <c r="G5964" t="s">
        <v>169</v>
      </c>
      <c r="H5964" t="s">
        <v>170</v>
      </c>
      <c r="I5964" t="s">
        <v>7</v>
      </c>
      <c r="J5964">
        <v>3658</v>
      </c>
      <c r="K5964" t="s">
        <v>166</v>
      </c>
    </row>
    <row r="5965" spans="1:11" x14ac:dyDescent="0.25">
      <c r="A5965" t="s">
        <v>165</v>
      </c>
      <c r="B5965" t="s">
        <v>166</v>
      </c>
      <c r="C5965" t="s">
        <v>271</v>
      </c>
      <c r="D5965" t="s">
        <v>72</v>
      </c>
      <c r="E5965" t="s">
        <v>173</v>
      </c>
      <c r="F5965">
        <v>1982</v>
      </c>
      <c r="G5965" t="s">
        <v>169</v>
      </c>
      <c r="H5965" t="s">
        <v>170</v>
      </c>
      <c r="I5965" t="s">
        <v>7</v>
      </c>
      <c r="J5965">
        <v>3644</v>
      </c>
      <c r="K5965" t="s">
        <v>166</v>
      </c>
    </row>
    <row r="5966" spans="1:11" x14ac:dyDescent="0.25">
      <c r="A5966" t="s">
        <v>165</v>
      </c>
      <c r="B5966" t="s">
        <v>166</v>
      </c>
      <c r="C5966" t="s">
        <v>271</v>
      </c>
      <c r="D5966" t="s">
        <v>72</v>
      </c>
      <c r="E5966" t="s">
        <v>173</v>
      </c>
      <c r="F5966">
        <v>1983</v>
      </c>
      <c r="G5966" t="s">
        <v>169</v>
      </c>
      <c r="H5966" t="s">
        <v>170</v>
      </c>
      <c r="I5966" t="s">
        <v>7</v>
      </c>
      <c r="J5966">
        <v>3393</v>
      </c>
      <c r="K5966" t="s">
        <v>166</v>
      </c>
    </row>
    <row r="5967" spans="1:11" x14ac:dyDescent="0.25">
      <c r="A5967" t="s">
        <v>165</v>
      </c>
      <c r="B5967" t="s">
        <v>166</v>
      </c>
      <c r="C5967" t="s">
        <v>271</v>
      </c>
      <c r="D5967" t="s">
        <v>72</v>
      </c>
      <c r="E5967" t="s">
        <v>173</v>
      </c>
      <c r="F5967">
        <v>1984</v>
      </c>
      <c r="G5967" t="s">
        <v>169</v>
      </c>
      <c r="H5967" t="s">
        <v>170</v>
      </c>
      <c r="I5967" t="s">
        <v>7</v>
      </c>
      <c r="J5967">
        <v>3947</v>
      </c>
      <c r="K5967" t="s">
        <v>166</v>
      </c>
    </row>
    <row r="5968" spans="1:11" x14ac:dyDescent="0.25">
      <c r="A5968" t="s">
        <v>165</v>
      </c>
      <c r="B5968" t="s">
        <v>166</v>
      </c>
      <c r="C5968" t="s">
        <v>271</v>
      </c>
      <c r="D5968" t="s">
        <v>72</v>
      </c>
      <c r="E5968" t="s">
        <v>173</v>
      </c>
      <c r="F5968">
        <v>1985</v>
      </c>
      <c r="G5968" t="s">
        <v>169</v>
      </c>
      <c r="H5968" t="s">
        <v>170</v>
      </c>
      <c r="I5968" t="s">
        <v>7</v>
      </c>
      <c r="J5968">
        <v>4633</v>
      </c>
      <c r="K5968" t="s">
        <v>166</v>
      </c>
    </row>
    <row r="5969" spans="1:11" x14ac:dyDescent="0.25">
      <c r="A5969" t="s">
        <v>165</v>
      </c>
      <c r="B5969" t="s">
        <v>166</v>
      </c>
      <c r="C5969" t="s">
        <v>271</v>
      </c>
      <c r="D5969" t="s">
        <v>72</v>
      </c>
      <c r="E5969" t="s">
        <v>173</v>
      </c>
      <c r="F5969">
        <v>1986</v>
      </c>
      <c r="G5969" t="s">
        <v>169</v>
      </c>
      <c r="H5969" t="s">
        <v>170</v>
      </c>
      <c r="I5969" t="s">
        <v>7</v>
      </c>
      <c r="J5969">
        <v>4923</v>
      </c>
      <c r="K5969" t="s">
        <v>166</v>
      </c>
    </row>
    <row r="5970" spans="1:11" x14ac:dyDescent="0.25">
      <c r="A5970" t="s">
        <v>165</v>
      </c>
      <c r="B5970" t="s">
        <v>166</v>
      </c>
      <c r="C5970" t="s">
        <v>271</v>
      </c>
      <c r="D5970" t="s">
        <v>72</v>
      </c>
      <c r="E5970" t="s">
        <v>173</v>
      </c>
      <c r="F5970">
        <v>1987</v>
      </c>
      <c r="G5970" t="s">
        <v>169</v>
      </c>
      <c r="H5970" t="s">
        <v>170</v>
      </c>
      <c r="I5970" t="s">
        <v>7</v>
      </c>
      <c r="J5970">
        <v>5085</v>
      </c>
      <c r="K5970" t="s">
        <v>166</v>
      </c>
    </row>
    <row r="5971" spans="1:11" x14ac:dyDescent="0.25">
      <c r="A5971" t="s">
        <v>165</v>
      </c>
      <c r="B5971" t="s">
        <v>166</v>
      </c>
      <c r="C5971" t="s">
        <v>271</v>
      </c>
      <c r="D5971" t="s">
        <v>72</v>
      </c>
      <c r="E5971" t="s">
        <v>173</v>
      </c>
      <c r="F5971">
        <v>1988</v>
      </c>
      <c r="G5971" t="s">
        <v>169</v>
      </c>
      <c r="H5971" t="s">
        <v>170</v>
      </c>
      <c r="I5971" t="s">
        <v>7</v>
      </c>
      <c r="J5971">
        <v>4252</v>
      </c>
      <c r="K5971" t="s">
        <v>166</v>
      </c>
    </row>
    <row r="5972" spans="1:11" x14ac:dyDescent="0.25">
      <c r="A5972" t="s">
        <v>165</v>
      </c>
      <c r="B5972" t="s">
        <v>166</v>
      </c>
      <c r="C5972" t="s">
        <v>271</v>
      </c>
      <c r="D5972" t="s">
        <v>72</v>
      </c>
      <c r="E5972" t="s">
        <v>173</v>
      </c>
      <c r="F5972">
        <v>1989</v>
      </c>
      <c r="G5972" t="s">
        <v>169</v>
      </c>
      <c r="H5972" t="s">
        <v>170</v>
      </c>
      <c r="I5972" t="s">
        <v>7</v>
      </c>
      <c r="J5972">
        <v>4781</v>
      </c>
      <c r="K5972" t="s">
        <v>166</v>
      </c>
    </row>
    <row r="5973" spans="1:11" x14ac:dyDescent="0.25">
      <c r="A5973" t="s">
        <v>165</v>
      </c>
      <c r="B5973" t="s">
        <v>166</v>
      </c>
      <c r="C5973" t="s">
        <v>271</v>
      </c>
      <c r="D5973" t="s">
        <v>72</v>
      </c>
      <c r="E5973" t="s">
        <v>173</v>
      </c>
      <c r="F5973">
        <v>1990</v>
      </c>
      <c r="G5973" t="s">
        <v>169</v>
      </c>
      <c r="H5973" t="s">
        <v>170</v>
      </c>
      <c r="I5973" t="s">
        <v>7</v>
      </c>
      <c r="J5973">
        <v>5251</v>
      </c>
      <c r="K5973" t="s">
        <v>166</v>
      </c>
    </row>
    <row r="5974" spans="1:11" x14ac:dyDescent="0.25">
      <c r="A5974" t="s">
        <v>165</v>
      </c>
      <c r="B5974" t="s">
        <v>166</v>
      </c>
      <c r="C5974" t="s">
        <v>271</v>
      </c>
      <c r="D5974" t="s">
        <v>72</v>
      </c>
      <c r="E5974" t="s">
        <v>173</v>
      </c>
      <c r="F5974">
        <v>1991</v>
      </c>
      <c r="G5974" t="s">
        <v>169</v>
      </c>
      <c r="H5974" t="s">
        <v>170</v>
      </c>
      <c r="I5974" t="s">
        <v>7</v>
      </c>
      <c r="J5974">
        <v>5864</v>
      </c>
      <c r="K5974" t="s">
        <v>166</v>
      </c>
    </row>
    <row r="5975" spans="1:11" x14ac:dyDescent="0.25">
      <c r="A5975" t="s">
        <v>165</v>
      </c>
      <c r="B5975" t="s">
        <v>166</v>
      </c>
      <c r="C5975" t="s">
        <v>271</v>
      </c>
      <c r="D5975" t="s">
        <v>72</v>
      </c>
      <c r="E5975" t="s">
        <v>173</v>
      </c>
      <c r="F5975">
        <v>1992</v>
      </c>
      <c r="G5975" t="s">
        <v>169</v>
      </c>
      <c r="H5975" t="s">
        <v>170</v>
      </c>
      <c r="I5975" t="s">
        <v>7</v>
      </c>
      <c r="J5975">
        <v>7366</v>
      </c>
      <c r="K5975" t="s">
        <v>166</v>
      </c>
    </row>
    <row r="5976" spans="1:11" x14ac:dyDescent="0.25">
      <c r="A5976" t="s">
        <v>165</v>
      </c>
      <c r="B5976" t="s">
        <v>166</v>
      </c>
      <c r="C5976" t="s">
        <v>271</v>
      </c>
      <c r="D5976" t="s">
        <v>72</v>
      </c>
      <c r="E5976" t="s">
        <v>173</v>
      </c>
      <c r="F5976">
        <v>1993</v>
      </c>
      <c r="G5976" t="s">
        <v>169</v>
      </c>
      <c r="H5976" t="s">
        <v>170</v>
      </c>
      <c r="I5976" t="s">
        <v>7</v>
      </c>
      <c r="J5976">
        <v>7392</v>
      </c>
      <c r="K5976" t="s">
        <v>166</v>
      </c>
    </row>
    <row r="5977" spans="1:11" x14ac:dyDescent="0.25">
      <c r="A5977" t="s">
        <v>165</v>
      </c>
      <c r="B5977" t="s">
        <v>166</v>
      </c>
      <c r="C5977" t="s">
        <v>271</v>
      </c>
      <c r="D5977" t="s">
        <v>72</v>
      </c>
      <c r="E5977" t="s">
        <v>173</v>
      </c>
      <c r="F5977">
        <v>1994</v>
      </c>
      <c r="G5977" t="s">
        <v>169</v>
      </c>
      <c r="H5977" t="s">
        <v>170</v>
      </c>
      <c r="I5977" t="s">
        <v>7</v>
      </c>
      <c r="J5977">
        <v>4833</v>
      </c>
      <c r="K5977" t="s">
        <v>166</v>
      </c>
    </row>
    <row r="5978" spans="1:11" x14ac:dyDescent="0.25">
      <c r="A5978" t="s">
        <v>165</v>
      </c>
      <c r="B5978" t="s">
        <v>166</v>
      </c>
      <c r="C5978" t="s">
        <v>271</v>
      </c>
      <c r="D5978" t="s">
        <v>72</v>
      </c>
      <c r="E5978" t="s">
        <v>173</v>
      </c>
      <c r="F5978">
        <v>1995</v>
      </c>
      <c r="G5978" t="s">
        <v>169</v>
      </c>
      <c r="H5978" t="s">
        <v>170</v>
      </c>
      <c r="I5978" t="s">
        <v>7</v>
      </c>
      <c r="J5978">
        <v>5798</v>
      </c>
      <c r="K5978" t="s">
        <v>166</v>
      </c>
    </row>
    <row r="5979" spans="1:11" x14ac:dyDescent="0.25">
      <c r="A5979" t="s">
        <v>165</v>
      </c>
      <c r="B5979" t="s">
        <v>166</v>
      </c>
      <c r="C5979" t="s">
        <v>271</v>
      </c>
      <c r="D5979" t="s">
        <v>72</v>
      </c>
      <c r="E5979" t="s">
        <v>173</v>
      </c>
      <c r="F5979">
        <v>1996</v>
      </c>
      <c r="G5979" t="s">
        <v>169</v>
      </c>
      <c r="H5979" t="s">
        <v>170</v>
      </c>
      <c r="I5979" t="s">
        <v>7</v>
      </c>
      <c r="J5979">
        <v>5966</v>
      </c>
      <c r="K5979" t="s">
        <v>166</v>
      </c>
    </row>
    <row r="5980" spans="1:11" x14ac:dyDescent="0.25">
      <c r="A5980" t="s">
        <v>165</v>
      </c>
      <c r="B5980" t="s">
        <v>166</v>
      </c>
      <c r="C5980" t="s">
        <v>271</v>
      </c>
      <c r="D5980" t="s">
        <v>72</v>
      </c>
      <c r="E5980" t="s">
        <v>173</v>
      </c>
      <c r="F5980">
        <v>1997</v>
      </c>
      <c r="G5980" t="s">
        <v>169</v>
      </c>
      <c r="H5980" t="s">
        <v>170</v>
      </c>
      <c r="I5980" t="s">
        <v>7</v>
      </c>
      <c r="J5980">
        <v>6156</v>
      </c>
      <c r="K5980" t="s">
        <v>166</v>
      </c>
    </row>
    <row r="5981" spans="1:11" x14ac:dyDescent="0.25">
      <c r="A5981" t="s">
        <v>165</v>
      </c>
      <c r="B5981" t="s">
        <v>166</v>
      </c>
      <c r="C5981" t="s">
        <v>271</v>
      </c>
      <c r="D5981" t="s">
        <v>72</v>
      </c>
      <c r="E5981" t="s">
        <v>173</v>
      </c>
      <c r="F5981">
        <v>1998</v>
      </c>
      <c r="G5981" t="s">
        <v>169</v>
      </c>
      <c r="H5981" t="s">
        <v>170</v>
      </c>
      <c r="I5981" t="s">
        <v>7</v>
      </c>
      <c r="J5981">
        <v>7768</v>
      </c>
      <c r="K5981" t="s">
        <v>166</v>
      </c>
    </row>
    <row r="5982" spans="1:11" x14ac:dyDescent="0.25">
      <c r="A5982" t="s">
        <v>165</v>
      </c>
      <c r="B5982" t="s">
        <v>166</v>
      </c>
      <c r="C5982" t="s">
        <v>271</v>
      </c>
      <c r="D5982" t="s">
        <v>72</v>
      </c>
      <c r="E5982" t="s">
        <v>173</v>
      </c>
      <c r="F5982">
        <v>1999</v>
      </c>
      <c r="G5982" t="s">
        <v>169</v>
      </c>
      <c r="H5982" t="s">
        <v>170</v>
      </c>
      <c r="I5982" t="s">
        <v>7</v>
      </c>
      <c r="J5982">
        <v>8466</v>
      </c>
      <c r="K5982" t="s">
        <v>166</v>
      </c>
    </row>
    <row r="5983" spans="1:11" x14ac:dyDescent="0.25">
      <c r="A5983" t="s">
        <v>165</v>
      </c>
      <c r="B5983" t="s">
        <v>166</v>
      </c>
      <c r="C5983" t="s">
        <v>271</v>
      </c>
      <c r="D5983" t="s">
        <v>72</v>
      </c>
      <c r="E5983" t="s">
        <v>173</v>
      </c>
      <c r="F5983">
        <v>2000</v>
      </c>
      <c r="G5983" t="s">
        <v>169</v>
      </c>
      <c r="H5983" t="s">
        <v>170</v>
      </c>
      <c r="I5983" t="s">
        <v>7</v>
      </c>
      <c r="J5983">
        <v>5923</v>
      </c>
      <c r="K5983" t="s">
        <v>166</v>
      </c>
    </row>
    <row r="5984" spans="1:11" x14ac:dyDescent="0.25">
      <c r="A5984" t="s">
        <v>165</v>
      </c>
      <c r="B5984" t="s">
        <v>166</v>
      </c>
      <c r="C5984" t="s">
        <v>271</v>
      </c>
      <c r="D5984" t="s">
        <v>72</v>
      </c>
      <c r="E5984" t="s">
        <v>173</v>
      </c>
      <c r="F5984">
        <v>2001</v>
      </c>
      <c r="G5984" t="s">
        <v>169</v>
      </c>
      <c r="H5984" t="s">
        <v>170</v>
      </c>
      <c r="I5984" t="s">
        <v>7</v>
      </c>
      <c r="J5984">
        <v>5639</v>
      </c>
      <c r="K5984" t="s">
        <v>166</v>
      </c>
    </row>
    <row r="5985" spans="1:11" x14ac:dyDescent="0.25">
      <c r="A5985" t="s">
        <v>165</v>
      </c>
      <c r="B5985" t="s">
        <v>166</v>
      </c>
      <c r="C5985" t="s">
        <v>271</v>
      </c>
      <c r="D5985" t="s">
        <v>72</v>
      </c>
      <c r="E5985" t="s">
        <v>173</v>
      </c>
      <c r="F5985">
        <v>2002</v>
      </c>
      <c r="G5985" t="s">
        <v>169</v>
      </c>
      <c r="H5985" t="s">
        <v>170</v>
      </c>
      <c r="I5985" t="s">
        <v>7</v>
      </c>
      <c r="J5985">
        <v>5723</v>
      </c>
      <c r="K5985" t="s">
        <v>166</v>
      </c>
    </row>
    <row r="5986" spans="1:11" x14ac:dyDescent="0.25">
      <c r="A5986" t="s">
        <v>165</v>
      </c>
      <c r="B5986" t="s">
        <v>166</v>
      </c>
      <c r="C5986" t="s">
        <v>271</v>
      </c>
      <c r="D5986" t="s">
        <v>72</v>
      </c>
      <c r="E5986" t="s">
        <v>173</v>
      </c>
      <c r="F5986">
        <v>2003</v>
      </c>
      <c r="G5986" t="s">
        <v>169</v>
      </c>
      <c r="H5986" t="s">
        <v>170</v>
      </c>
      <c r="I5986" t="s">
        <v>7</v>
      </c>
      <c r="J5986">
        <v>6730</v>
      </c>
      <c r="K5986" t="s">
        <v>166</v>
      </c>
    </row>
    <row r="5987" spans="1:11" x14ac:dyDescent="0.25">
      <c r="A5987" t="s">
        <v>165</v>
      </c>
      <c r="B5987" t="s">
        <v>166</v>
      </c>
      <c r="C5987" t="s">
        <v>271</v>
      </c>
      <c r="D5987" t="s">
        <v>72</v>
      </c>
      <c r="E5987" t="s">
        <v>173</v>
      </c>
      <c r="F5987">
        <v>2004</v>
      </c>
      <c r="G5987" t="s">
        <v>169</v>
      </c>
      <c r="H5987" t="s">
        <v>170</v>
      </c>
      <c r="I5987" t="s">
        <v>7</v>
      </c>
      <c r="J5987">
        <v>5749</v>
      </c>
      <c r="K5987" t="s">
        <v>166</v>
      </c>
    </row>
    <row r="5988" spans="1:11" x14ac:dyDescent="0.25">
      <c r="A5988" t="s">
        <v>165</v>
      </c>
      <c r="B5988" t="s">
        <v>166</v>
      </c>
      <c r="C5988" t="s">
        <v>271</v>
      </c>
      <c r="D5988" t="s">
        <v>72</v>
      </c>
      <c r="E5988" t="s">
        <v>173</v>
      </c>
      <c r="F5988">
        <v>2005</v>
      </c>
      <c r="G5988" t="s">
        <v>169</v>
      </c>
      <c r="H5988" t="s">
        <v>170</v>
      </c>
      <c r="I5988" t="s">
        <v>7</v>
      </c>
      <c r="J5988">
        <v>7464</v>
      </c>
      <c r="K5988" t="s">
        <v>166</v>
      </c>
    </row>
    <row r="5989" spans="1:11" x14ac:dyDescent="0.25">
      <c r="A5989" t="s">
        <v>165</v>
      </c>
      <c r="B5989" t="s">
        <v>166</v>
      </c>
      <c r="C5989" t="s">
        <v>271</v>
      </c>
      <c r="D5989" t="s">
        <v>72</v>
      </c>
      <c r="E5989" t="s">
        <v>173</v>
      </c>
      <c r="F5989">
        <v>2006</v>
      </c>
      <c r="G5989" t="s">
        <v>169</v>
      </c>
      <c r="H5989" t="s">
        <v>170</v>
      </c>
      <c r="I5989" t="s">
        <v>7</v>
      </c>
      <c r="J5989">
        <v>7457</v>
      </c>
      <c r="K5989" t="s">
        <v>166</v>
      </c>
    </row>
    <row r="5990" spans="1:11" x14ac:dyDescent="0.25">
      <c r="A5990" t="s">
        <v>165</v>
      </c>
      <c r="B5990" t="s">
        <v>166</v>
      </c>
      <c r="C5990" t="s">
        <v>271</v>
      </c>
      <c r="D5990" t="s">
        <v>72</v>
      </c>
      <c r="E5990" t="s">
        <v>173</v>
      </c>
      <c r="F5990">
        <v>2007</v>
      </c>
      <c r="G5990" t="s">
        <v>169</v>
      </c>
      <c r="H5990" t="s">
        <v>170</v>
      </c>
      <c r="I5990" t="s">
        <v>7</v>
      </c>
      <c r="J5990">
        <v>7123</v>
      </c>
      <c r="K5990" t="s">
        <v>166</v>
      </c>
    </row>
    <row r="5991" spans="1:11" x14ac:dyDescent="0.25">
      <c r="A5991" t="s">
        <v>165</v>
      </c>
      <c r="B5991" t="s">
        <v>166</v>
      </c>
      <c r="C5991" t="s">
        <v>271</v>
      </c>
      <c r="D5991" t="s">
        <v>72</v>
      </c>
      <c r="E5991" t="s">
        <v>173</v>
      </c>
      <c r="F5991">
        <v>2008</v>
      </c>
      <c r="G5991" t="s">
        <v>169</v>
      </c>
      <c r="H5991" t="s">
        <v>170</v>
      </c>
      <c r="I5991" t="s">
        <v>7</v>
      </c>
      <c r="J5991">
        <v>8213</v>
      </c>
      <c r="K5991" t="s">
        <v>166</v>
      </c>
    </row>
    <row r="5992" spans="1:11" x14ac:dyDescent="0.25">
      <c r="A5992" t="s">
        <v>165</v>
      </c>
      <c r="B5992" t="s">
        <v>166</v>
      </c>
      <c r="C5992" t="s">
        <v>271</v>
      </c>
      <c r="D5992" t="s">
        <v>72</v>
      </c>
      <c r="E5992" t="s">
        <v>173</v>
      </c>
      <c r="F5992">
        <v>2009</v>
      </c>
      <c r="G5992" t="s">
        <v>169</v>
      </c>
      <c r="H5992" t="s">
        <v>170</v>
      </c>
      <c r="I5992" t="s">
        <v>7</v>
      </c>
      <c r="J5992">
        <v>7808</v>
      </c>
      <c r="K5992" t="s">
        <v>166</v>
      </c>
    </row>
    <row r="5993" spans="1:11" x14ac:dyDescent="0.25">
      <c r="A5993" t="s">
        <v>165</v>
      </c>
      <c r="B5993" t="s">
        <v>166</v>
      </c>
      <c r="C5993" t="s">
        <v>271</v>
      </c>
      <c r="D5993" t="s">
        <v>72</v>
      </c>
      <c r="E5993" t="s">
        <v>173</v>
      </c>
      <c r="F5993">
        <v>2010</v>
      </c>
      <c r="G5993" t="s">
        <v>169</v>
      </c>
      <c r="H5993" t="s">
        <v>170</v>
      </c>
      <c r="I5993" t="s">
        <v>7</v>
      </c>
      <c r="J5993">
        <v>9847</v>
      </c>
      <c r="K5993" t="s">
        <v>166</v>
      </c>
    </row>
    <row r="5994" spans="1:11" x14ac:dyDescent="0.25">
      <c r="A5994" t="s">
        <v>165</v>
      </c>
      <c r="B5994" t="s">
        <v>166</v>
      </c>
      <c r="C5994" t="s">
        <v>271</v>
      </c>
      <c r="D5994" t="s">
        <v>72</v>
      </c>
      <c r="E5994" t="s">
        <v>173</v>
      </c>
      <c r="F5994">
        <v>2011</v>
      </c>
      <c r="G5994" t="s">
        <v>169</v>
      </c>
      <c r="H5994" t="s">
        <v>170</v>
      </c>
      <c r="I5994" t="s">
        <v>7</v>
      </c>
      <c r="J5994">
        <v>8521</v>
      </c>
      <c r="K5994" t="s">
        <v>166</v>
      </c>
    </row>
    <row r="5995" spans="1:11" x14ac:dyDescent="0.25">
      <c r="A5995" t="s">
        <v>165</v>
      </c>
      <c r="B5995" t="s">
        <v>166</v>
      </c>
      <c r="C5995" t="s">
        <v>271</v>
      </c>
      <c r="D5995" t="s">
        <v>72</v>
      </c>
      <c r="E5995" t="s">
        <v>173</v>
      </c>
      <c r="F5995">
        <v>2012</v>
      </c>
      <c r="G5995" t="s">
        <v>169</v>
      </c>
      <c r="H5995" t="s">
        <v>170</v>
      </c>
      <c r="I5995" t="s">
        <v>7</v>
      </c>
      <c r="J5995">
        <v>7708</v>
      </c>
      <c r="K5995" t="s">
        <v>166</v>
      </c>
    </row>
    <row r="5996" spans="1:11" x14ac:dyDescent="0.25">
      <c r="A5996" t="s">
        <v>165</v>
      </c>
      <c r="B5996" t="s">
        <v>166</v>
      </c>
      <c r="C5996" t="s">
        <v>271</v>
      </c>
      <c r="D5996" t="s">
        <v>72</v>
      </c>
      <c r="E5996" t="s">
        <v>173</v>
      </c>
      <c r="F5996">
        <v>2013</v>
      </c>
      <c r="G5996" t="s">
        <v>169</v>
      </c>
      <c r="H5996" t="s">
        <v>170</v>
      </c>
      <c r="I5996" t="s">
        <v>7</v>
      </c>
      <c r="J5996">
        <v>7438</v>
      </c>
      <c r="K5996" t="s">
        <v>166</v>
      </c>
    </row>
    <row r="5997" spans="1:11" x14ac:dyDescent="0.25">
      <c r="A5997" t="s">
        <v>165</v>
      </c>
      <c r="B5997" t="s">
        <v>166</v>
      </c>
      <c r="C5997" t="s">
        <v>271</v>
      </c>
      <c r="D5997" t="s">
        <v>72</v>
      </c>
      <c r="E5997" t="s">
        <v>173</v>
      </c>
      <c r="F5997">
        <v>2014</v>
      </c>
      <c r="G5997" t="s">
        <v>169</v>
      </c>
      <c r="H5997" t="s">
        <v>170</v>
      </c>
      <c r="I5997" t="s">
        <v>7</v>
      </c>
      <c r="J5997">
        <v>8874</v>
      </c>
      <c r="K5997" t="s">
        <v>166</v>
      </c>
    </row>
    <row r="5998" spans="1:11" x14ac:dyDescent="0.25">
      <c r="A5998" t="s">
        <v>165</v>
      </c>
      <c r="B5998" t="s">
        <v>166</v>
      </c>
      <c r="C5998" t="s">
        <v>271</v>
      </c>
      <c r="D5998" t="s">
        <v>72</v>
      </c>
      <c r="E5998" t="s">
        <v>173</v>
      </c>
      <c r="F5998">
        <v>2015</v>
      </c>
      <c r="G5998" t="s">
        <v>169</v>
      </c>
      <c r="H5998" t="s">
        <v>170</v>
      </c>
      <c r="I5998" t="s">
        <v>7</v>
      </c>
      <c r="J5998">
        <v>9216</v>
      </c>
      <c r="K5998" t="s">
        <v>166</v>
      </c>
    </row>
    <row r="5999" spans="1:11" x14ac:dyDescent="0.25">
      <c r="A5999" t="s">
        <v>165</v>
      </c>
      <c r="B5999" t="s">
        <v>166</v>
      </c>
      <c r="C5999" t="s">
        <v>271</v>
      </c>
      <c r="D5999" t="s">
        <v>72</v>
      </c>
      <c r="E5999" t="s">
        <v>173</v>
      </c>
      <c r="F5999">
        <v>2016</v>
      </c>
      <c r="G5999" t="s">
        <v>169</v>
      </c>
      <c r="H5999" t="s">
        <v>170</v>
      </c>
      <c r="I5999" t="s">
        <v>7</v>
      </c>
      <c r="J5999">
        <v>8233</v>
      </c>
      <c r="K5999" t="s">
        <v>166</v>
      </c>
    </row>
    <row r="6000" spans="1:11" x14ac:dyDescent="0.25">
      <c r="A6000" t="s">
        <v>165</v>
      </c>
      <c r="B6000" t="s">
        <v>166</v>
      </c>
      <c r="C6000" t="s">
        <v>271</v>
      </c>
      <c r="D6000" t="s">
        <v>72</v>
      </c>
      <c r="E6000" t="s">
        <v>173</v>
      </c>
      <c r="F6000">
        <v>2017</v>
      </c>
      <c r="G6000" t="s">
        <v>169</v>
      </c>
      <c r="H6000" t="s">
        <v>170</v>
      </c>
      <c r="I6000" t="s">
        <v>7</v>
      </c>
      <c r="J6000">
        <v>7623</v>
      </c>
      <c r="K6000" t="s">
        <v>166</v>
      </c>
    </row>
    <row r="6001" spans="1:11" x14ac:dyDescent="0.25">
      <c r="A6001" t="s">
        <v>165</v>
      </c>
      <c r="B6001" t="s">
        <v>166</v>
      </c>
      <c r="C6001" t="s">
        <v>271</v>
      </c>
      <c r="D6001" t="s">
        <v>72</v>
      </c>
      <c r="E6001" t="s">
        <v>173</v>
      </c>
      <c r="F6001">
        <v>2018</v>
      </c>
      <c r="G6001" t="s">
        <v>169</v>
      </c>
      <c r="H6001" t="s">
        <v>170</v>
      </c>
      <c r="I6001" t="s">
        <v>7</v>
      </c>
      <c r="J6001">
        <v>10126</v>
      </c>
      <c r="K6001" t="s">
        <v>166</v>
      </c>
    </row>
    <row r="6002" spans="1:11" x14ac:dyDescent="0.25">
      <c r="A6002" t="s">
        <v>165</v>
      </c>
      <c r="B6002" t="s">
        <v>166</v>
      </c>
      <c r="C6002" t="s">
        <v>271</v>
      </c>
      <c r="D6002" t="s">
        <v>72</v>
      </c>
      <c r="E6002" t="s">
        <v>173</v>
      </c>
      <c r="F6002">
        <v>2019</v>
      </c>
      <c r="G6002" t="s">
        <v>169</v>
      </c>
      <c r="H6002" t="s">
        <v>170</v>
      </c>
      <c r="I6002" t="s">
        <v>7</v>
      </c>
      <c r="J6002">
        <v>10560</v>
      </c>
      <c r="K6002" t="s">
        <v>166</v>
      </c>
    </row>
    <row r="6003" spans="1:11" x14ac:dyDescent="0.25">
      <c r="A6003" t="s">
        <v>165</v>
      </c>
      <c r="B6003" t="s">
        <v>166</v>
      </c>
      <c r="C6003" t="s">
        <v>271</v>
      </c>
      <c r="D6003" t="s">
        <v>72</v>
      </c>
      <c r="E6003" t="s">
        <v>173</v>
      </c>
      <c r="F6003">
        <v>2020</v>
      </c>
      <c r="G6003" t="s">
        <v>169</v>
      </c>
      <c r="H6003" t="s">
        <v>170</v>
      </c>
      <c r="I6003" t="s">
        <v>7</v>
      </c>
      <c r="J6003">
        <v>10244</v>
      </c>
      <c r="K6003" t="s">
        <v>166</v>
      </c>
    </row>
    <row r="6004" spans="1:11" x14ac:dyDescent="0.25">
      <c r="A6004" t="s">
        <v>165</v>
      </c>
      <c r="B6004" t="s">
        <v>166</v>
      </c>
      <c r="C6004" t="s">
        <v>271</v>
      </c>
      <c r="D6004" t="s">
        <v>72</v>
      </c>
      <c r="E6004" t="s">
        <v>173</v>
      </c>
      <c r="F6004">
        <v>2021</v>
      </c>
      <c r="G6004" t="s">
        <v>169</v>
      </c>
      <c r="H6004" t="s">
        <v>170</v>
      </c>
      <c r="I6004" t="s">
        <v>7</v>
      </c>
      <c r="J6004">
        <v>11049</v>
      </c>
      <c r="K6004" t="s">
        <v>166</v>
      </c>
    </row>
    <row r="6005" spans="1:11" x14ac:dyDescent="0.25">
      <c r="A6005" t="s">
        <v>165</v>
      </c>
      <c r="B6005" t="s">
        <v>166</v>
      </c>
      <c r="C6005" t="s">
        <v>271</v>
      </c>
      <c r="D6005" t="s">
        <v>72</v>
      </c>
      <c r="E6005" t="s">
        <v>173</v>
      </c>
      <c r="F6005">
        <v>2022</v>
      </c>
      <c r="G6005" t="s">
        <v>169</v>
      </c>
      <c r="H6005" t="s">
        <v>170</v>
      </c>
      <c r="I6005" t="s">
        <v>7</v>
      </c>
      <c r="J6005">
        <v>12761</v>
      </c>
      <c r="K6005" t="s">
        <v>166</v>
      </c>
    </row>
    <row r="6006" spans="1:11" x14ac:dyDescent="0.25">
      <c r="A6006" t="s">
        <v>165</v>
      </c>
      <c r="B6006" t="s">
        <v>166</v>
      </c>
      <c r="C6006" t="s">
        <v>272</v>
      </c>
      <c r="D6006" t="s">
        <v>73</v>
      </c>
      <c r="E6006" t="s">
        <v>149</v>
      </c>
      <c r="F6006">
        <v>1929</v>
      </c>
      <c r="G6006" t="s">
        <v>169</v>
      </c>
      <c r="H6006" t="s">
        <v>170</v>
      </c>
      <c r="I6006" t="s">
        <v>7</v>
      </c>
      <c r="J6006">
        <v>9</v>
      </c>
      <c r="K6006" t="s">
        <v>166</v>
      </c>
    </row>
    <row r="6007" spans="1:11" x14ac:dyDescent="0.25">
      <c r="A6007" t="s">
        <v>165</v>
      </c>
      <c r="B6007" t="s">
        <v>166</v>
      </c>
      <c r="C6007" t="s">
        <v>272</v>
      </c>
      <c r="D6007" t="s">
        <v>73</v>
      </c>
      <c r="E6007" t="s">
        <v>149</v>
      </c>
      <c r="F6007">
        <v>1930</v>
      </c>
      <c r="G6007" t="s">
        <v>169</v>
      </c>
      <c r="H6007" t="s">
        <v>170</v>
      </c>
      <c r="I6007" t="s">
        <v>7</v>
      </c>
      <c r="J6007">
        <v>16</v>
      </c>
      <c r="K6007" t="s">
        <v>166</v>
      </c>
    </row>
    <row r="6008" spans="1:11" x14ac:dyDescent="0.25">
      <c r="A6008" t="s">
        <v>165</v>
      </c>
      <c r="B6008" t="s">
        <v>166</v>
      </c>
      <c r="C6008" t="s">
        <v>272</v>
      </c>
      <c r="D6008" t="s">
        <v>73</v>
      </c>
      <c r="E6008" t="s">
        <v>149</v>
      </c>
      <c r="F6008">
        <v>1931</v>
      </c>
      <c r="G6008" t="s">
        <v>169</v>
      </c>
      <c r="H6008" t="s">
        <v>170</v>
      </c>
      <c r="I6008" t="s">
        <v>7</v>
      </c>
      <c r="J6008">
        <v>23</v>
      </c>
      <c r="K6008" t="s">
        <v>166</v>
      </c>
    </row>
    <row r="6009" spans="1:11" x14ac:dyDescent="0.25">
      <c r="A6009" t="s">
        <v>165</v>
      </c>
      <c r="B6009" t="s">
        <v>166</v>
      </c>
      <c r="C6009" t="s">
        <v>272</v>
      </c>
      <c r="D6009" t="s">
        <v>73</v>
      </c>
      <c r="E6009" t="s">
        <v>149</v>
      </c>
      <c r="F6009">
        <v>1932</v>
      </c>
      <c r="G6009" t="s">
        <v>169</v>
      </c>
      <c r="H6009" t="s">
        <v>170</v>
      </c>
      <c r="I6009" t="s">
        <v>7</v>
      </c>
      <c r="J6009">
        <v>47</v>
      </c>
      <c r="K6009" t="s">
        <v>166</v>
      </c>
    </row>
    <row r="6010" spans="1:11" x14ac:dyDescent="0.25">
      <c r="A6010" t="s">
        <v>165</v>
      </c>
      <c r="B6010" t="s">
        <v>166</v>
      </c>
      <c r="C6010" t="s">
        <v>272</v>
      </c>
      <c r="D6010" t="s">
        <v>73</v>
      </c>
      <c r="E6010" t="s">
        <v>149</v>
      </c>
      <c r="F6010">
        <v>1933</v>
      </c>
      <c r="G6010" t="s">
        <v>169</v>
      </c>
      <c r="H6010" t="s">
        <v>170</v>
      </c>
      <c r="I6010" t="s">
        <v>7</v>
      </c>
      <c r="J6010">
        <v>37</v>
      </c>
      <c r="K6010" t="s">
        <v>166</v>
      </c>
    </row>
    <row r="6011" spans="1:11" x14ac:dyDescent="0.25">
      <c r="A6011" t="s">
        <v>165</v>
      </c>
      <c r="B6011" t="s">
        <v>166</v>
      </c>
      <c r="C6011" t="s">
        <v>272</v>
      </c>
      <c r="D6011" t="s">
        <v>73</v>
      </c>
      <c r="E6011" t="s">
        <v>149</v>
      </c>
      <c r="F6011">
        <v>1934</v>
      </c>
      <c r="G6011" t="s">
        <v>169</v>
      </c>
      <c r="H6011" t="s">
        <v>170</v>
      </c>
      <c r="I6011" t="s">
        <v>7</v>
      </c>
      <c r="J6011">
        <v>27</v>
      </c>
      <c r="K6011" t="s">
        <v>166</v>
      </c>
    </row>
    <row r="6012" spans="1:11" x14ac:dyDescent="0.25">
      <c r="A6012" t="s">
        <v>165</v>
      </c>
      <c r="B6012" t="s">
        <v>166</v>
      </c>
      <c r="C6012" t="s">
        <v>272</v>
      </c>
      <c r="D6012" t="s">
        <v>73</v>
      </c>
      <c r="E6012" t="s">
        <v>149</v>
      </c>
      <c r="F6012">
        <v>1935</v>
      </c>
      <c r="G6012" t="s">
        <v>169</v>
      </c>
      <c r="H6012" t="s">
        <v>170</v>
      </c>
      <c r="I6012" t="s">
        <v>7</v>
      </c>
      <c r="J6012">
        <v>37</v>
      </c>
      <c r="K6012" t="s">
        <v>166</v>
      </c>
    </row>
    <row r="6013" spans="1:11" x14ac:dyDescent="0.25">
      <c r="A6013" t="s">
        <v>165</v>
      </c>
      <c r="B6013" t="s">
        <v>166</v>
      </c>
      <c r="C6013" t="s">
        <v>272</v>
      </c>
      <c r="D6013" t="s">
        <v>73</v>
      </c>
      <c r="E6013" t="s">
        <v>149</v>
      </c>
      <c r="F6013">
        <v>1936</v>
      </c>
      <c r="G6013" t="s">
        <v>169</v>
      </c>
      <c r="H6013" t="s">
        <v>170</v>
      </c>
      <c r="I6013" t="s">
        <v>7</v>
      </c>
      <c r="J6013">
        <v>47</v>
      </c>
      <c r="K6013" t="s">
        <v>166</v>
      </c>
    </row>
    <row r="6014" spans="1:11" x14ac:dyDescent="0.25">
      <c r="A6014" t="s">
        <v>165</v>
      </c>
      <c r="B6014" t="s">
        <v>166</v>
      </c>
      <c r="C6014" t="s">
        <v>272</v>
      </c>
      <c r="D6014" t="s">
        <v>73</v>
      </c>
      <c r="E6014" t="s">
        <v>149</v>
      </c>
      <c r="F6014">
        <v>1937</v>
      </c>
      <c r="G6014" t="s">
        <v>169</v>
      </c>
      <c r="H6014" t="s">
        <v>170</v>
      </c>
      <c r="I6014" t="s">
        <v>7</v>
      </c>
      <c r="J6014">
        <v>49</v>
      </c>
      <c r="K6014" t="s">
        <v>166</v>
      </c>
    </row>
    <row r="6015" spans="1:11" x14ac:dyDescent="0.25">
      <c r="A6015" t="s">
        <v>165</v>
      </c>
      <c r="B6015" t="s">
        <v>166</v>
      </c>
      <c r="C6015" t="s">
        <v>272</v>
      </c>
      <c r="D6015" t="s">
        <v>73</v>
      </c>
      <c r="E6015" t="s">
        <v>149</v>
      </c>
      <c r="F6015">
        <v>1938</v>
      </c>
      <c r="G6015" t="s">
        <v>169</v>
      </c>
      <c r="H6015" t="s">
        <v>170</v>
      </c>
      <c r="I6015" t="s">
        <v>7</v>
      </c>
      <c r="J6015">
        <v>42</v>
      </c>
      <c r="K6015" t="s">
        <v>166</v>
      </c>
    </row>
    <row r="6016" spans="1:11" x14ac:dyDescent="0.25">
      <c r="A6016" t="s">
        <v>165</v>
      </c>
      <c r="B6016" t="s">
        <v>166</v>
      </c>
      <c r="C6016" t="s">
        <v>272</v>
      </c>
      <c r="D6016" t="s">
        <v>73</v>
      </c>
      <c r="E6016" t="s">
        <v>149</v>
      </c>
      <c r="F6016">
        <v>1939</v>
      </c>
      <c r="G6016" t="s">
        <v>169</v>
      </c>
      <c r="H6016" t="s">
        <v>170</v>
      </c>
      <c r="I6016" t="s">
        <v>7</v>
      </c>
      <c r="J6016">
        <v>46</v>
      </c>
      <c r="K6016" t="s">
        <v>166</v>
      </c>
    </row>
    <row r="6017" spans="1:11" x14ac:dyDescent="0.25">
      <c r="A6017" t="s">
        <v>165</v>
      </c>
      <c r="B6017" t="s">
        <v>166</v>
      </c>
      <c r="C6017" t="s">
        <v>272</v>
      </c>
      <c r="D6017" t="s">
        <v>73</v>
      </c>
      <c r="E6017" t="s">
        <v>149</v>
      </c>
      <c r="F6017">
        <v>1940</v>
      </c>
      <c r="G6017" t="s">
        <v>169</v>
      </c>
      <c r="H6017" t="s">
        <v>170</v>
      </c>
      <c r="I6017" t="s">
        <v>7</v>
      </c>
      <c r="J6017">
        <v>44</v>
      </c>
      <c r="K6017" t="s">
        <v>166</v>
      </c>
    </row>
    <row r="6018" spans="1:11" x14ac:dyDescent="0.25">
      <c r="A6018" t="s">
        <v>165</v>
      </c>
      <c r="B6018" t="s">
        <v>166</v>
      </c>
      <c r="C6018" t="s">
        <v>272</v>
      </c>
      <c r="D6018" t="s">
        <v>73</v>
      </c>
      <c r="E6018" t="s">
        <v>149</v>
      </c>
      <c r="F6018">
        <v>1941</v>
      </c>
      <c r="G6018" t="s">
        <v>169</v>
      </c>
      <c r="H6018" t="s">
        <v>170</v>
      </c>
      <c r="I6018" t="s">
        <v>7</v>
      </c>
      <c r="J6018">
        <v>46</v>
      </c>
      <c r="K6018" t="s">
        <v>166</v>
      </c>
    </row>
    <row r="6019" spans="1:11" x14ac:dyDescent="0.25">
      <c r="A6019" t="s">
        <v>165</v>
      </c>
      <c r="B6019" t="s">
        <v>166</v>
      </c>
      <c r="C6019" t="s">
        <v>272</v>
      </c>
      <c r="D6019" t="s">
        <v>73</v>
      </c>
      <c r="E6019" t="s">
        <v>149</v>
      </c>
      <c r="F6019">
        <v>1942</v>
      </c>
      <c r="G6019" t="s">
        <v>169</v>
      </c>
      <c r="H6019" t="s">
        <v>170</v>
      </c>
      <c r="I6019" t="s">
        <v>7</v>
      </c>
      <c r="J6019">
        <v>43</v>
      </c>
      <c r="K6019" t="s">
        <v>166</v>
      </c>
    </row>
    <row r="6020" spans="1:11" x14ac:dyDescent="0.25">
      <c r="A6020" t="s">
        <v>165</v>
      </c>
      <c r="B6020" t="s">
        <v>166</v>
      </c>
      <c r="C6020" t="s">
        <v>272</v>
      </c>
      <c r="D6020" t="s">
        <v>73</v>
      </c>
      <c r="E6020" t="s">
        <v>149</v>
      </c>
      <c r="F6020">
        <v>1943</v>
      </c>
      <c r="G6020" t="s">
        <v>169</v>
      </c>
      <c r="H6020" t="s">
        <v>170</v>
      </c>
      <c r="I6020" t="s">
        <v>7</v>
      </c>
      <c r="J6020">
        <v>34</v>
      </c>
      <c r="K6020" t="s">
        <v>166</v>
      </c>
    </row>
    <row r="6021" spans="1:11" x14ac:dyDescent="0.25">
      <c r="A6021" t="s">
        <v>165</v>
      </c>
      <c r="B6021" t="s">
        <v>166</v>
      </c>
      <c r="C6021" t="s">
        <v>272</v>
      </c>
      <c r="D6021" t="s">
        <v>73</v>
      </c>
      <c r="E6021" t="s">
        <v>149</v>
      </c>
      <c r="F6021">
        <v>1944</v>
      </c>
      <c r="G6021" t="s">
        <v>169</v>
      </c>
      <c r="H6021" t="s">
        <v>170</v>
      </c>
      <c r="I6021" t="s">
        <v>7</v>
      </c>
      <c r="J6021">
        <v>25</v>
      </c>
      <c r="K6021" t="s">
        <v>166</v>
      </c>
    </row>
    <row r="6022" spans="1:11" x14ac:dyDescent="0.25">
      <c r="A6022" t="s">
        <v>165</v>
      </c>
      <c r="B6022" t="s">
        <v>166</v>
      </c>
      <c r="C6022" t="s">
        <v>272</v>
      </c>
      <c r="D6022" t="s">
        <v>73</v>
      </c>
      <c r="E6022" t="s">
        <v>149</v>
      </c>
      <c r="F6022">
        <v>1945</v>
      </c>
      <c r="G6022" t="s">
        <v>169</v>
      </c>
      <c r="H6022" t="s">
        <v>170</v>
      </c>
      <c r="I6022" t="s">
        <v>7</v>
      </c>
      <c r="J6022">
        <v>22</v>
      </c>
      <c r="K6022" t="s">
        <v>166</v>
      </c>
    </row>
    <row r="6023" spans="1:11" x14ac:dyDescent="0.25">
      <c r="A6023" t="s">
        <v>165</v>
      </c>
      <c r="B6023" t="s">
        <v>166</v>
      </c>
      <c r="C6023" t="s">
        <v>272</v>
      </c>
      <c r="D6023" t="s">
        <v>73</v>
      </c>
      <c r="E6023" t="s">
        <v>149</v>
      </c>
      <c r="F6023">
        <v>1946</v>
      </c>
      <c r="G6023" t="s">
        <v>169</v>
      </c>
      <c r="H6023" t="s">
        <v>170</v>
      </c>
      <c r="I6023" t="s">
        <v>7</v>
      </c>
      <c r="J6023">
        <v>35</v>
      </c>
      <c r="K6023" t="s">
        <v>166</v>
      </c>
    </row>
    <row r="6024" spans="1:11" x14ac:dyDescent="0.25">
      <c r="A6024" t="s">
        <v>165</v>
      </c>
      <c r="B6024" t="s">
        <v>166</v>
      </c>
      <c r="C6024" t="s">
        <v>272</v>
      </c>
      <c r="D6024" t="s">
        <v>73</v>
      </c>
      <c r="E6024" t="s">
        <v>149</v>
      </c>
      <c r="F6024">
        <v>1947</v>
      </c>
      <c r="G6024" t="s">
        <v>169</v>
      </c>
      <c r="H6024" t="s">
        <v>170</v>
      </c>
      <c r="I6024" t="s">
        <v>7</v>
      </c>
      <c r="J6024">
        <v>43</v>
      </c>
      <c r="K6024" t="s">
        <v>166</v>
      </c>
    </row>
    <row r="6025" spans="1:11" x14ac:dyDescent="0.25">
      <c r="A6025" t="s">
        <v>165</v>
      </c>
      <c r="B6025" t="s">
        <v>166</v>
      </c>
      <c r="C6025" t="s">
        <v>272</v>
      </c>
      <c r="D6025" t="s">
        <v>73</v>
      </c>
      <c r="E6025" t="s">
        <v>149</v>
      </c>
      <c r="F6025">
        <v>1948</v>
      </c>
      <c r="G6025" t="s">
        <v>169</v>
      </c>
      <c r="H6025" t="s">
        <v>170</v>
      </c>
      <c r="I6025" t="s">
        <v>7</v>
      </c>
      <c r="J6025">
        <v>71</v>
      </c>
      <c r="K6025" t="s">
        <v>166</v>
      </c>
    </row>
    <row r="6026" spans="1:11" x14ac:dyDescent="0.25">
      <c r="A6026" t="s">
        <v>165</v>
      </c>
      <c r="B6026" t="s">
        <v>166</v>
      </c>
      <c r="C6026" t="s">
        <v>272</v>
      </c>
      <c r="D6026" t="s">
        <v>73</v>
      </c>
      <c r="E6026" t="s">
        <v>149</v>
      </c>
      <c r="F6026">
        <v>1949</v>
      </c>
      <c r="G6026" t="s">
        <v>169</v>
      </c>
      <c r="H6026" t="s">
        <v>170</v>
      </c>
      <c r="I6026" t="s">
        <v>7</v>
      </c>
      <c r="J6026">
        <v>126</v>
      </c>
      <c r="K6026" t="s">
        <v>166</v>
      </c>
    </row>
    <row r="6027" spans="1:11" x14ac:dyDescent="0.25">
      <c r="A6027" t="s">
        <v>165</v>
      </c>
      <c r="B6027" t="s">
        <v>166</v>
      </c>
      <c r="C6027" t="s">
        <v>272</v>
      </c>
      <c r="D6027" t="s">
        <v>73</v>
      </c>
      <c r="E6027" t="s">
        <v>149</v>
      </c>
      <c r="F6027">
        <v>1950</v>
      </c>
      <c r="G6027" t="s">
        <v>169</v>
      </c>
      <c r="H6027" t="s">
        <v>170</v>
      </c>
      <c r="I6027" t="s">
        <v>7</v>
      </c>
      <c r="J6027">
        <v>140</v>
      </c>
      <c r="K6027" t="s">
        <v>166</v>
      </c>
    </row>
    <row r="6028" spans="1:11" x14ac:dyDescent="0.25">
      <c r="A6028" t="s">
        <v>165</v>
      </c>
      <c r="B6028" t="s">
        <v>166</v>
      </c>
      <c r="C6028" t="s">
        <v>272</v>
      </c>
      <c r="D6028" t="s">
        <v>73</v>
      </c>
      <c r="E6028" t="s">
        <v>149</v>
      </c>
      <c r="F6028">
        <v>1951</v>
      </c>
      <c r="G6028" t="s">
        <v>169</v>
      </c>
      <c r="H6028" t="s">
        <v>170</v>
      </c>
      <c r="I6028" t="s">
        <v>7</v>
      </c>
      <c r="J6028">
        <v>113</v>
      </c>
      <c r="K6028" t="s">
        <v>166</v>
      </c>
    </row>
    <row r="6029" spans="1:11" x14ac:dyDescent="0.25">
      <c r="A6029" t="s">
        <v>165</v>
      </c>
      <c r="B6029" t="s">
        <v>166</v>
      </c>
      <c r="C6029" t="s">
        <v>272</v>
      </c>
      <c r="D6029" t="s">
        <v>73</v>
      </c>
      <c r="E6029" t="s">
        <v>149</v>
      </c>
      <c r="F6029">
        <v>1952</v>
      </c>
      <c r="G6029" t="s">
        <v>169</v>
      </c>
      <c r="H6029" t="s">
        <v>170</v>
      </c>
      <c r="I6029" t="s">
        <v>7</v>
      </c>
      <c r="J6029">
        <v>99</v>
      </c>
      <c r="K6029" t="s">
        <v>166</v>
      </c>
    </row>
    <row r="6030" spans="1:11" x14ac:dyDescent="0.25">
      <c r="A6030" t="s">
        <v>165</v>
      </c>
      <c r="B6030" t="s">
        <v>166</v>
      </c>
      <c r="C6030" t="s">
        <v>272</v>
      </c>
      <c r="D6030" t="s">
        <v>73</v>
      </c>
      <c r="E6030" t="s">
        <v>149</v>
      </c>
      <c r="F6030">
        <v>1953</v>
      </c>
      <c r="G6030" t="s">
        <v>169</v>
      </c>
      <c r="H6030" t="s">
        <v>170</v>
      </c>
      <c r="I6030" t="s">
        <v>7</v>
      </c>
      <c r="J6030">
        <v>108</v>
      </c>
      <c r="K6030" t="s">
        <v>166</v>
      </c>
    </row>
    <row r="6031" spans="1:11" x14ac:dyDescent="0.25">
      <c r="A6031" t="s">
        <v>165</v>
      </c>
      <c r="B6031" t="s">
        <v>166</v>
      </c>
      <c r="C6031" t="s">
        <v>272</v>
      </c>
      <c r="D6031" t="s">
        <v>73</v>
      </c>
      <c r="E6031" t="s">
        <v>149</v>
      </c>
      <c r="F6031">
        <v>1954</v>
      </c>
      <c r="G6031" t="s">
        <v>169</v>
      </c>
      <c r="H6031" t="s">
        <v>170</v>
      </c>
      <c r="I6031" t="s">
        <v>7</v>
      </c>
      <c r="J6031">
        <v>101</v>
      </c>
      <c r="K6031" t="s">
        <v>166</v>
      </c>
    </row>
    <row r="6032" spans="1:11" x14ac:dyDescent="0.25">
      <c r="A6032" t="s">
        <v>165</v>
      </c>
      <c r="B6032" t="s">
        <v>166</v>
      </c>
      <c r="C6032" t="s">
        <v>272</v>
      </c>
      <c r="D6032" t="s">
        <v>73</v>
      </c>
      <c r="E6032" t="s">
        <v>149</v>
      </c>
      <c r="F6032">
        <v>1955</v>
      </c>
      <c r="G6032" t="s">
        <v>169</v>
      </c>
      <c r="H6032" t="s">
        <v>170</v>
      </c>
      <c r="I6032" t="s">
        <v>7</v>
      </c>
      <c r="J6032">
        <v>75</v>
      </c>
      <c r="K6032" t="s">
        <v>166</v>
      </c>
    </row>
    <row r="6033" spans="1:11" x14ac:dyDescent="0.25">
      <c r="A6033" t="s">
        <v>165</v>
      </c>
      <c r="B6033" t="s">
        <v>166</v>
      </c>
      <c r="C6033" t="s">
        <v>272</v>
      </c>
      <c r="D6033" t="s">
        <v>73</v>
      </c>
      <c r="E6033" t="s">
        <v>149</v>
      </c>
      <c r="F6033">
        <v>1956</v>
      </c>
      <c r="G6033" t="s">
        <v>169</v>
      </c>
      <c r="H6033" t="s">
        <v>170</v>
      </c>
      <c r="I6033" t="s">
        <v>7</v>
      </c>
      <c r="J6033">
        <v>107</v>
      </c>
      <c r="K6033" t="s">
        <v>166</v>
      </c>
    </row>
    <row r="6034" spans="1:11" x14ac:dyDescent="0.25">
      <c r="A6034" t="s">
        <v>165</v>
      </c>
      <c r="B6034" t="s">
        <v>166</v>
      </c>
      <c r="C6034" t="s">
        <v>272</v>
      </c>
      <c r="D6034" t="s">
        <v>73</v>
      </c>
      <c r="E6034" t="s">
        <v>149</v>
      </c>
      <c r="F6034">
        <v>1957</v>
      </c>
      <c r="G6034" t="s">
        <v>169</v>
      </c>
      <c r="H6034" t="s">
        <v>170</v>
      </c>
      <c r="I6034" t="s">
        <v>7</v>
      </c>
      <c r="J6034">
        <v>150</v>
      </c>
      <c r="K6034" t="s">
        <v>166</v>
      </c>
    </row>
    <row r="6035" spans="1:11" x14ac:dyDescent="0.25">
      <c r="A6035" t="s">
        <v>165</v>
      </c>
      <c r="B6035" t="s">
        <v>166</v>
      </c>
      <c r="C6035" t="s">
        <v>272</v>
      </c>
      <c r="D6035" t="s">
        <v>73</v>
      </c>
      <c r="E6035" t="s">
        <v>149</v>
      </c>
      <c r="F6035">
        <v>1958</v>
      </c>
      <c r="G6035" t="s">
        <v>169</v>
      </c>
      <c r="H6035" t="s">
        <v>170</v>
      </c>
      <c r="I6035" t="s">
        <v>7</v>
      </c>
      <c r="J6035">
        <v>182</v>
      </c>
      <c r="K6035" t="s">
        <v>166</v>
      </c>
    </row>
    <row r="6036" spans="1:11" x14ac:dyDescent="0.25">
      <c r="A6036" t="s">
        <v>165</v>
      </c>
      <c r="B6036" t="s">
        <v>166</v>
      </c>
      <c r="C6036" t="s">
        <v>272</v>
      </c>
      <c r="D6036" t="s">
        <v>73</v>
      </c>
      <c r="E6036" t="s">
        <v>149</v>
      </c>
      <c r="F6036">
        <v>1959</v>
      </c>
      <c r="G6036" t="s">
        <v>169</v>
      </c>
      <c r="H6036" t="s">
        <v>170</v>
      </c>
      <c r="I6036" t="s">
        <v>7</v>
      </c>
      <c r="J6036">
        <v>217</v>
      </c>
      <c r="K6036" t="s">
        <v>166</v>
      </c>
    </row>
    <row r="6037" spans="1:11" x14ac:dyDescent="0.25">
      <c r="A6037" t="s">
        <v>165</v>
      </c>
      <c r="B6037" t="s">
        <v>166</v>
      </c>
      <c r="C6037" t="s">
        <v>272</v>
      </c>
      <c r="D6037" t="s">
        <v>73</v>
      </c>
      <c r="E6037" t="s">
        <v>149</v>
      </c>
      <c r="F6037">
        <v>1960</v>
      </c>
      <c r="G6037" t="s">
        <v>169</v>
      </c>
      <c r="H6037" t="s">
        <v>170</v>
      </c>
      <c r="I6037" t="s">
        <v>7</v>
      </c>
      <c r="J6037">
        <v>257</v>
      </c>
      <c r="K6037" t="s">
        <v>166</v>
      </c>
    </row>
    <row r="6038" spans="1:11" x14ac:dyDescent="0.25">
      <c r="A6038" t="s">
        <v>165</v>
      </c>
      <c r="B6038" t="s">
        <v>166</v>
      </c>
      <c r="C6038" t="s">
        <v>272</v>
      </c>
      <c r="D6038" t="s">
        <v>73</v>
      </c>
      <c r="E6038" t="s">
        <v>149</v>
      </c>
      <c r="F6038">
        <v>1961</v>
      </c>
      <c r="G6038" t="s">
        <v>169</v>
      </c>
      <c r="H6038" t="s">
        <v>170</v>
      </c>
      <c r="I6038" t="s">
        <v>7</v>
      </c>
      <c r="J6038">
        <v>292</v>
      </c>
      <c r="K6038" t="s">
        <v>166</v>
      </c>
    </row>
    <row r="6039" spans="1:11" x14ac:dyDescent="0.25">
      <c r="A6039" t="s">
        <v>165</v>
      </c>
      <c r="B6039" t="s">
        <v>166</v>
      </c>
      <c r="C6039" t="s">
        <v>272</v>
      </c>
      <c r="D6039" t="s">
        <v>73</v>
      </c>
      <c r="E6039" t="s">
        <v>149</v>
      </c>
      <c r="F6039">
        <v>1962</v>
      </c>
      <c r="G6039" t="s">
        <v>169</v>
      </c>
      <c r="H6039" t="s">
        <v>170</v>
      </c>
      <c r="I6039" t="s">
        <v>7</v>
      </c>
      <c r="J6039">
        <v>368</v>
      </c>
      <c r="K6039" t="s">
        <v>166</v>
      </c>
    </row>
    <row r="6040" spans="1:11" x14ac:dyDescent="0.25">
      <c r="A6040" t="s">
        <v>165</v>
      </c>
      <c r="B6040" t="s">
        <v>166</v>
      </c>
      <c r="C6040" t="s">
        <v>272</v>
      </c>
      <c r="D6040" t="s">
        <v>73</v>
      </c>
      <c r="E6040" t="s">
        <v>149</v>
      </c>
      <c r="F6040">
        <v>1963</v>
      </c>
      <c r="G6040" t="s">
        <v>169</v>
      </c>
      <c r="H6040" t="s">
        <v>170</v>
      </c>
      <c r="I6040" t="s">
        <v>7</v>
      </c>
      <c r="J6040">
        <v>422</v>
      </c>
      <c r="K6040" t="s">
        <v>166</v>
      </c>
    </row>
    <row r="6041" spans="1:11" x14ac:dyDescent="0.25">
      <c r="A6041" t="s">
        <v>165</v>
      </c>
      <c r="B6041" t="s">
        <v>166</v>
      </c>
      <c r="C6041" t="s">
        <v>272</v>
      </c>
      <c r="D6041" t="s">
        <v>73</v>
      </c>
      <c r="E6041" t="s">
        <v>149</v>
      </c>
      <c r="F6041">
        <v>1964</v>
      </c>
      <c r="G6041" t="s">
        <v>169</v>
      </c>
      <c r="H6041" t="s">
        <v>170</v>
      </c>
      <c r="I6041" t="s">
        <v>7</v>
      </c>
      <c r="J6041">
        <v>530</v>
      </c>
      <c r="K6041" t="s">
        <v>166</v>
      </c>
    </row>
    <row r="6042" spans="1:11" x14ac:dyDescent="0.25">
      <c r="A6042" t="s">
        <v>165</v>
      </c>
      <c r="B6042" t="s">
        <v>166</v>
      </c>
      <c r="C6042" t="s">
        <v>272</v>
      </c>
      <c r="D6042" t="s">
        <v>73</v>
      </c>
      <c r="E6042" t="s">
        <v>149</v>
      </c>
      <c r="F6042">
        <v>1965</v>
      </c>
      <c r="G6042" t="s">
        <v>169</v>
      </c>
      <c r="H6042" t="s">
        <v>170</v>
      </c>
      <c r="I6042" t="s">
        <v>7</v>
      </c>
      <c r="J6042">
        <v>556</v>
      </c>
      <c r="K6042" t="s">
        <v>166</v>
      </c>
    </row>
    <row r="6043" spans="1:11" x14ac:dyDescent="0.25">
      <c r="A6043" t="s">
        <v>165</v>
      </c>
      <c r="B6043" t="s">
        <v>166</v>
      </c>
      <c r="C6043" t="s">
        <v>272</v>
      </c>
      <c r="D6043" t="s">
        <v>73</v>
      </c>
      <c r="E6043" t="s">
        <v>149</v>
      </c>
      <c r="F6043">
        <v>1966</v>
      </c>
      <c r="G6043" t="s">
        <v>169</v>
      </c>
      <c r="H6043" t="s">
        <v>170</v>
      </c>
      <c r="I6043" t="s">
        <v>7</v>
      </c>
      <c r="J6043">
        <v>567</v>
      </c>
      <c r="K6043" t="s">
        <v>166</v>
      </c>
    </row>
    <row r="6044" spans="1:11" x14ac:dyDescent="0.25">
      <c r="A6044" t="s">
        <v>165</v>
      </c>
      <c r="B6044" t="s">
        <v>166</v>
      </c>
      <c r="C6044" t="s">
        <v>272</v>
      </c>
      <c r="D6044" t="s">
        <v>73</v>
      </c>
      <c r="E6044" t="s">
        <v>149</v>
      </c>
      <c r="F6044">
        <v>1967</v>
      </c>
      <c r="G6044" t="s">
        <v>169</v>
      </c>
      <c r="H6044" t="s">
        <v>170</v>
      </c>
      <c r="I6044" t="s">
        <v>7</v>
      </c>
      <c r="J6044">
        <v>532</v>
      </c>
      <c r="K6044" t="s">
        <v>166</v>
      </c>
    </row>
    <row r="6045" spans="1:11" x14ac:dyDescent="0.25">
      <c r="A6045" t="s">
        <v>165</v>
      </c>
      <c r="B6045" t="s">
        <v>166</v>
      </c>
      <c r="C6045" t="s">
        <v>272</v>
      </c>
      <c r="D6045" t="s">
        <v>73</v>
      </c>
      <c r="E6045" t="s">
        <v>149</v>
      </c>
      <c r="F6045">
        <v>1968</v>
      </c>
      <c r="G6045" t="s">
        <v>169</v>
      </c>
      <c r="H6045" t="s">
        <v>170</v>
      </c>
      <c r="I6045" t="s">
        <v>7</v>
      </c>
      <c r="J6045">
        <v>498</v>
      </c>
      <c r="K6045" t="s">
        <v>166</v>
      </c>
    </row>
    <row r="6046" spans="1:11" x14ac:dyDescent="0.25">
      <c r="A6046" t="s">
        <v>165</v>
      </c>
      <c r="B6046" t="s">
        <v>166</v>
      </c>
      <c r="C6046" t="s">
        <v>272</v>
      </c>
      <c r="D6046" t="s">
        <v>73</v>
      </c>
      <c r="E6046" t="s">
        <v>149</v>
      </c>
      <c r="F6046">
        <v>1969</v>
      </c>
      <c r="G6046" t="s">
        <v>169</v>
      </c>
      <c r="H6046" t="s">
        <v>170</v>
      </c>
      <c r="I6046" t="s">
        <v>7</v>
      </c>
      <c r="J6046">
        <v>511</v>
      </c>
      <c r="K6046" t="s">
        <v>166</v>
      </c>
    </row>
    <row r="6047" spans="1:11" x14ac:dyDescent="0.25">
      <c r="A6047" t="s">
        <v>165</v>
      </c>
      <c r="B6047" t="s">
        <v>166</v>
      </c>
      <c r="C6047" t="s">
        <v>272</v>
      </c>
      <c r="D6047" t="s">
        <v>73</v>
      </c>
      <c r="E6047" t="s">
        <v>149</v>
      </c>
      <c r="F6047">
        <v>1970</v>
      </c>
      <c r="G6047" t="s">
        <v>169</v>
      </c>
      <c r="H6047" t="s">
        <v>170</v>
      </c>
      <c r="I6047" t="s">
        <v>7</v>
      </c>
      <c r="J6047">
        <v>583</v>
      </c>
      <c r="K6047" t="s">
        <v>166</v>
      </c>
    </row>
    <row r="6048" spans="1:11" x14ac:dyDescent="0.25">
      <c r="A6048" t="s">
        <v>165</v>
      </c>
      <c r="B6048" t="s">
        <v>166</v>
      </c>
      <c r="C6048" t="s">
        <v>272</v>
      </c>
      <c r="D6048" t="s">
        <v>73</v>
      </c>
      <c r="E6048" t="s">
        <v>149</v>
      </c>
      <c r="F6048">
        <v>1971</v>
      </c>
      <c r="G6048" t="s">
        <v>169</v>
      </c>
      <c r="H6048" t="s">
        <v>170</v>
      </c>
      <c r="I6048" t="s">
        <v>7</v>
      </c>
      <c r="J6048">
        <v>649</v>
      </c>
      <c r="K6048" t="s">
        <v>166</v>
      </c>
    </row>
    <row r="6049" spans="1:11" x14ac:dyDescent="0.25">
      <c r="A6049" t="s">
        <v>165</v>
      </c>
      <c r="B6049" t="s">
        <v>166</v>
      </c>
      <c r="C6049" t="s">
        <v>272</v>
      </c>
      <c r="D6049" t="s">
        <v>73</v>
      </c>
      <c r="E6049" t="s">
        <v>149</v>
      </c>
      <c r="F6049">
        <v>1972</v>
      </c>
      <c r="G6049" t="s">
        <v>169</v>
      </c>
      <c r="H6049" t="s">
        <v>170</v>
      </c>
      <c r="I6049" t="s">
        <v>7</v>
      </c>
      <c r="J6049">
        <v>707</v>
      </c>
      <c r="K6049" t="s">
        <v>166</v>
      </c>
    </row>
    <row r="6050" spans="1:11" x14ac:dyDescent="0.25">
      <c r="A6050" t="s">
        <v>165</v>
      </c>
      <c r="B6050" t="s">
        <v>166</v>
      </c>
      <c r="C6050" t="s">
        <v>272</v>
      </c>
      <c r="D6050" t="s">
        <v>73</v>
      </c>
      <c r="E6050" t="s">
        <v>149</v>
      </c>
      <c r="F6050">
        <v>1973</v>
      </c>
      <c r="G6050" t="s">
        <v>169</v>
      </c>
      <c r="H6050" t="s">
        <v>170</v>
      </c>
      <c r="I6050" t="s">
        <v>7</v>
      </c>
      <c r="J6050">
        <v>766</v>
      </c>
      <c r="K6050" t="s">
        <v>166</v>
      </c>
    </row>
    <row r="6051" spans="1:11" x14ac:dyDescent="0.25">
      <c r="A6051" t="s">
        <v>165</v>
      </c>
      <c r="B6051" t="s">
        <v>166</v>
      </c>
      <c r="C6051" t="s">
        <v>272</v>
      </c>
      <c r="D6051" t="s">
        <v>73</v>
      </c>
      <c r="E6051" t="s">
        <v>149</v>
      </c>
      <c r="F6051">
        <v>1974</v>
      </c>
      <c r="G6051" t="s">
        <v>169</v>
      </c>
      <c r="H6051" t="s">
        <v>170</v>
      </c>
      <c r="I6051" t="s">
        <v>7</v>
      </c>
      <c r="J6051">
        <v>856</v>
      </c>
      <c r="K6051" t="s">
        <v>166</v>
      </c>
    </row>
    <row r="6052" spans="1:11" x14ac:dyDescent="0.25">
      <c r="A6052" t="s">
        <v>165</v>
      </c>
      <c r="B6052" t="s">
        <v>166</v>
      </c>
      <c r="C6052" t="s">
        <v>272</v>
      </c>
      <c r="D6052" t="s">
        <v>73</v>
      </c>
      <c r="E6052" t="s">
        <v>149</v>
      </c>
      <c r="F6052">
        <v>1975</v>
      </c>
      <c r="G6052" t="s">
        <v>169</v>
      </c>
      <c r="H6052" t="s">
        <v>170</v>
      </c>
      <c r="I6052" t="s">
        <v>7</v>
      </c>
      <c r="J6052">
        <v>1072</v>
      </c>
      <c r="K6052" t="s">
        <v>166</v>
      </c>
    </row>
    <row r="6053" spans="1:11" x14ac:dyDescent="0.25">
      <c r="A6053" t="s">
        <v>165</v>
      </c>
      <c r="B6053" t="s">
        <v>166</v>
      </c>
      <c r="C6053" t="s">
        <v>272</v>
      </c>
      <c r="D6053" t="s">
        <v>73</v>
      </c>
      <c r="E6053" t="s">
        <v>149</v>
      </c>
      <c r="F6053">
        <v>1976</v>
      </c>
      <c r="G6053" t="s">
        <v>169</v>
      </c>
      <c r="H6053" t="s">
        <v>170</v>
      </c>
      <c r="I6053" t="s">
        <v>7</v>
      </c>
      <c r="J6053">
        <v>1341</v>
      </c>
      <c r="K6053" t="s">
        <v>166</v>
      </c>
    </row>
    <row r="6054" spans="1:11" x14ac:dyDescent="0.25">
      <c r="A6054" t="s">
        <v>165</v>
      </c>
      <c r="B6054" t="s">
        <v>166</v>
      </c>
      <c r="C6054" t="s">
        <v>272</v>
      </c>
      <c r="D6054" t="s">
        <v>73</v>
      </c>
      <c r="E6054" t="s">
        <v>149</v>
      </c>
      <c r="F6054">
        <v>1977</v>
      </c>
      <c r="G6054" t="s">
        <v>169</v>
      </c>
      <c r="H6054" t="s">
        <v>170</v>
      </c>
      <c r="I6054" t="s">
        <v>7</v>
      </c>
      <c r="J6054">
        <v>1294</v>
      </c>
      <c r="K6054" t="s">
        <v>166</v>
      </c>
    </row>
    <row r="6055" spans="1:11" x14ac:dyDescent="0.25">
      <c r="A6055" t="s">
        <v>165</v>
      </c>
      <c r="B6055" t="s">
        <v>166</v>
      </c>
      <c r="C6055" t="s">
        <v>272</v>
      </c>
      <c r="D6055" t="s">
        <v>73</v>
      </c>
      <c r="E6055" t="s">
        <v>149</v>
      </c>
      <c r="F6055">
        <v>1978</v>
      </c>
      <c r="G6055" t="s">
        <v>169</v>
      </c>
      <c r="H6055" t="s">
        <v>170</v>
      </c>
      <c r="I6055" t="s">
        <v>7</v>
      </c>
      <c r="J6055">
        <v>1838</v>
      </c>
      <c r="K6055" t="s">
        <v>166</v>
      </c>
    </row>
    <row r="6056" spans="1:11" x14ac:dyDescent="0.25">
      <c r="A6056" t="s">
        <v>165</v>
      </c>
      <c r="B6056" t="s">
        <v>166</v>
      </c>
      <c r="C6056" t="s">
        <v>272</v>
      </c>
      <c r="D6056" t="s">
        <v>73</v>
      </c>
      <c r="E6056" t="s">
        <v>149</v>
      </c>
      <c r="F6056">
        <v>1979</v>
      </c>
      <c r="G6056" t="s">
        <v>169</v>
      </c>
      <c r="H6056" t="s">
        <v>170</v>
      </c>
      <c r="I6056" t="s">
        <v>7</v>
      </c>
      <c r="J6056">
        <v>1757</v>
      </c>
      <c r="K6056" t="s">
        <v>166</v>
      </c>
    </row>
    <row r="6057" spans="1:11" x14ac:dyDescent="0.25">
      <c r="A6057" t="s">
        <v>165</v>
      </c>
      <c r="B6057" t="s">
        <v>166</v>
      </c>
      <c r="C6057" t="s">
        <v>272</v>
      </c>
      <c r="D6057" t="s">
        <v>73</v>
      </c>
      <c r="E6057" t="s">
        <v>149</v>
      </c>
      <c r="F6057">
        <v>1980</v>
      </c>
      <c r="G6057" t="s">
        <v>169</v>
      </c>
      <c r="H6057" t="s">
        <v>170</v>
      </c>
      <c r="I6057" t="s">
        <v>7</v>
      </c>
      <c r="J6057">
        <v>2087</v>
      </c>
      <c r="K6057" t="s">
        <v>166</v>
      </c>
    </row>
    <row r="6058" spans="1:11" x14ac:dyDescent="0.25">
      <c r="A6058" t="s">
        <v>165</v>
      </c>
      <c r="B6058" t="s">
        <v>166</v>
      </c>
      <c r="C6058" t="s">
        <v>272</v>
      </c>
      <c r="D6058" t="s">
        <v>73</v>
      </c>
      <c r="E6058" t="s">
        <v>149</v>
      </c>
      <c r="F6058">
        <v>1981</v>
      </c>
      <c r="G6058" t="s">
        <v>169</v>
      </c>
      <c r="H6058" t="s">
        <v>170</v>
      </c>
      <c r="I6058" t="s">
        <v>7</v>
      </c>
      <c r="J6058">
        <v>2384</v>
      </c>
      <c r="K6058" t="s">
        <v>166</v>
      </c>
    </row>
    <row r="6059" spans="1:11" x14ac:dyDescent="0.25">
      <c r="A6059" t="s">
        <v>165</v>
      </c>
      <c r="B6059" t="s">
        <v>166</v>
      </c>
      <c r="C6059" t="s">
        <v>272</v>
      </c>
      <c r="D6059" t="s">
        <v>73</v>
      </c>
      <c r="E6059" t="s">
        <v>149</v>
      </c>
      <c r="F6059">
        <v>1982</v>
      </c>
      <c r="G6059" t="s">
        <v>169</v>
      </c>
      <c r="H6059" t="s">
        <v>170</v>
      </c>
      <c r="I6059" t="s">
        <v>7</v>
      </c>
      <c r="J6059">
        <v>2076</v>
      </c>
      <c r="K6059" t="s">
        <v>166</v>
      </c>
    </row>
    <row r="6060" spans="1:11" x14ac:dyDescent="0.25">
      <c r="A6060" t="s">
        <v>165</v>
      </c>
      <c r="B6060" t="s">
        <v>166</v>
      </c>
      <c r="C6060" t="s">
        <v>272</v>
      </c>
      <c r="D6060" t="s">
        <v>73</v>
      </c>
      <c r="E6060" t="s">
        <v>149</v>
      </c>
      <c r="F6060">
        <v>1983</v>
      </c>
      <c r="G6060" t="s">
        <v>169</v>
      </c>
      <c r="H6060" t="s">
        <v>170</v>
      </c>
      <c r="I6060" t="s">
        <v>7</v>
      </c>
      <c r="J6060">
        <v>2114</v>
      </c>
      <c r="K6060" t="s">
        <v>166</v>
      </c>
    </row>
    <row r="6061" spans="1:11" x14ac:dyDescent="0.25">
      <c r="A6061" t="s">
        <v>165</v>
      </c>
      <c r="B6061" t="s">
        <v>166</v>
      </c>
      <c r="C6061" t="s">
        <v>272</v>
      </c>
      <c r="D6061" t="s">
        <v>73</v>
      </c>
      <c r="E6061" t="s">
        <v>149</v>
      </c>
      <c r="F6061">
        <v>1984</v>
      </c>
      <c r="G6061" t="s">
        <v>169</v>
      </c>
      <c r="H6061" t="s">
        <v>170</v>
      </c>
      <c r="I6061" t="s">
        <v>7</v>
      </c>
      <c r="J6061">
        <v>2432</v>
      </c>
      <c r="K6061" t="s">
        <v>166</v>
      </c>
    </row>
    <row r="6062" spans="1:11" x14ac:dyDescent="0.25">
      <c r="A6062" t="s">
        <v>165</v>
      </c>
      <c r="B6062" t="s">
        <v>166</v>
      </c>
      <c r="C6062" t="s">
        <v>272</v>
      </c>
      <c r="D6062" t="s">
        <v>73</v>
      </c>
      <c r="E6062" t="s">
        <v>149</v>
      </c>
      <c r="F6062">
        <v>1985</v>
      </c>
      <c r="G6062" t="s">
        <v>169</v>
      </c>
      <c r="H6062" t="s">
        <v>170</v>
      </c>
      <c r="I6062" t="s">
        <v>7</v>
      </c>
      <c r="J6062">
        <v>2857</v>
      </c>
      <c r="K6062" t="s">
        <v>166</v>
      </c>
    </row>
    <row r="6063" spans="1:11" x14ac:dyDescent="0.25">
      <c r="A6063" t="s">
        <v>165</v>
      </c>
      <c r="B6063" t="s">
        <v>166</v>
      </c>
      <c r="C6063" t="s">
        <v>272</v>
      </c>
      <c r="D6063" t="s">
        <v>73</v>
      </c>
      <c r="E6063" t="s">
        <v>149</v>
      </c>
      <c r="F6063">
        <v>1986</v>
      </c>
      <c r="G6063" t="s">
        <v>169</v>
      </c>
      <c r="H6063" t="s">
        <v>170</v>
      </c>
      <c r="I6063" t="s">
        <v>7</v>
      </c>
      <c r="J6063">
        <v>3322</v>
      </c>
      <c r="K6063" t="s">
        <v>166</v>
      </c>
    </row>
    <row r="6064" spans="1:11" x14ac:dyDescent="0.25">
      <c r="A6064" t="s">
        <v>165</v>
      </c>
      <c r="B6064" t="s">
        <v>166</v>
      </c>
      <c r="C6064" t="s">
        <v>272</v>
      </c>
      <c r="D6064" t="s">
        <v>73</v>
      </c>
      <c r="E6064" t="s">
        <v>149</v>
      </c>
      <c r="F6064">
        <v>1987</v>
      </c>
      <c r="G6064" t="s">
        <v>169</v>
      </c>
      <c r="H6064" t="s">
        <v>170</v>
      </c>
      <c r="I6064" t="s">
        <v>7</v>
      </c>
      <c r="J6064">
        <v>3615</v>
      </c>
      <c r="K6064" t="s">
        <v>166</v>
      </c>
    </row>
    <row r="6065" spans="1:11" x14ac:dyDescent="0.25">
      <c r="A6065" t="s">
        <v>165</v>
      </c>
      <c r="B6065" t="s">
        <v>166</v>
      </c>
      <c r="C6065" t="s">
        <v>272</v>
      </c>
      <c r="D6065" t="s">
        <v>73</v>
      </c>
      <c r="E6065" t="s">
        <v>149</v>
      </c>
      <c r="F6065">
        <v>1988</v>
      </c>
      <c r="G6065" t="s">
        <v>169</v>
      </c>
      <c r="H6065" t="s">
        <v>170</v>
      </c>
      <c r="I6065" t="s">
        <v>7</v>
      </c>
      <c r="J6065">
        <v>2031</v>
      </c>
      <c r="K6065" t="s">
        <v>166</v>
      </c>
    </row>
    <row r="6066" spans="1:11" x14ac:dyDescent="0.25">
      <c r="A6066" t="s">
        <v>165</v>
      </c>
      <c r="B6066" t="s">
        <v>166</v>
      </c>
      <c r="C6066" t="s">
        <v>272</v>
      </c>
      <c r="D6066" t="s">
        <v>73</v>
      </c>
      <c r="E6066" t="s">
        <v>149</v>
      </c>
      <c r="F6066">
        <v>1989</v>
      </c>
      <c r="G6066" t="s">
        <v>169</v>
      </c>
      <c r="H6066" t="s">
        <v>170</v>
      </c>
      <c r="I6066" t="s">
        <v>7</v>
      </c>
      <c r="J6066">
        <v>2130</v>
      </c>
      <c r="K6066" t="s">
        <v>166</v>
      </c>
    </row>
    <row r="6067" spans="1:11" x14ac:dyDescent="0.25">
      <c r="A6067" t="s">
        <v>165</v>
      </c>
      <c r="B6067" t="s">
        <v>166</v>
      </c>
      <c r="C6067" t="s">
        <v>272</v>
      </c>
      <c r="D6067" t="s">
        <v>73</v>
      </c>
      <c r="E6067" t="s">
        <v>149</v>
      </c>
      <c r="F6067">
        <v>1990</v>
      </c>
      <c r="G6067" t="s">
        <v>169</v>
      </c>
      <c r="H6067" t="s">
        <v>170</v>
      </c>
      <c r="I6067" t="s">
        <v>7</v>
      </c>
      <c r="J6067">
        <v>2529</v>
      </c>
      <c r="K6067" t="s">
        <v>166</v>
      </c>
    </row>
    <row r="6068" spans="1:11" x14ac:dyDescent="0.25">
      <c r="A6068" t="s">
        <v>165</v>
      </c>
      <c r="B6068" t="s">
        <v>166</v>
      </c>
      <c r="C6068" t="s">
        <v>272</v>
      </c>
      <c r="D6068" t="s">
        <v>73</v>
      </c>
      <c r="E6068" t="s">
        <v>149</v>
      </c>
      <c r="F6068">
        <v>1991</v>
      </c>
      <c r="G6068" t="s">
        <v>169</v>
      </c>
      <c r="H6068" t="s">
        <v>170</v>
      </c>
      <c r="I6068" t="s">
        <v>7</v>
      </c>
      <c r="J6068">
        <v>2646</v>
      </c>
      <c r="K6068" t="s">
        <v>166</v>
      </c>
    </row>
    <row r="6069" spans="1:11" x14ac:dyDescent="0.25">
      <c r="A6069" t="s">
        <v>165</v>
      </c>
      <c r="B6069" t="s">
        <v>166</v>
      </c>
      <c r="C6069" t="s">
        <v>272</v>
      </c>
      <c r="D6069" t="s">
        <v>73</v>
      </c>
      <c r="E6069" t="s">
        <v>149</v>
      </c>
      <c r="F6069">
        <v>1992</v>
      </c>
      <c r="G6069" t="s">
        <v>169</v>
      </c>
      <c r="H6069" t="s">
        <v>170</v>
      </c>
      <c r="I6069" t="s">
        <v>7</v>
      </c>
      <c r="J6069">
        <v>2988</v>
      </c>
      <c r="K6069" t="s">
        <v>166</v>
      </c>
    </row>
    <row r="6070" spans="1:11" x14ac:dyDescent="0.25">
      <c r="A6070" t="s">
        <v>165</v>
      </c>
      <c r="B6070" t="s">
        <v>166</v>
      </c>
      <c r="C6070" t="s">
        <v>272</v>
      </c>
      <c r="D6070" t="s">
        <v>73</v>
      </c>
      <c r="E6070" t="s">
        <v>149</v>
      </c>
      <c r="F6070">
        <v>1993</v>
      </c>
      <c r="G6070" t="s">
        <v>169</v>
      </c>
      <c r="H6070" t="s">
        <v>170</v>
      </c>
      <c r="I6070" t="s">
        <v>7</v>
      </c>
      <c r="J6070">
        <v>3067</v>
      </c>
      <c r="K6070" t="s">
        <v>166</v>
      </c>
    </row>
    <row r="6071" spans="1:11" x14ac:dyDescent="0.25">
      <c r="A6071" t="s">
        <v>165</v>
      </c>
      <c r="B6071" t="s">
        <v>166</v>
      </c>
      <c r="C6071" t="s">
        <v>272</v>
      </c>
      <c r="D6071" t="s">
        <v>73</v>
      </c>
      <c r="E6071" t="s">
        <v>149</v>
      </c>
      <c r="F6071">
        <v>1994</v>
      </c>
      <c r="G6071" t="s">
        <v>169</v>
      </c>
      <c r="H6071" t="s">
        <v>170</v>
      </c>
      <c r="I6071" t="s">
        <v>7</v>
      </c>
      <c r="J6071">
        <v>2232</v>
      </c>
      <c r="K6071" t="s">
        <v>166</v>
      </c>
    </row>
    <row r="6072" spans="1:11" x14ac:dyDescent="0.25">
      <c r="A6072" t="s">
        <v>165</v>
      </c>
      <c r="B6072" t="s">
        <v>166</v>
      </c>
      <c r="C6072" t="s">
        <v>272</v>
      </c>
      <c r="D6072" t="s">
        <v>73</v>
      </c>
      <c r="E6072" t="s">
        <v>149</v>
      </c>
      <c r="F6072">
        <v>1995</v>
      </c>
      <c r="G6072" t="s">
        <v>169</v>
      </c>
      <c r="H6072" t="s">
        <v>170</v>
      </c>
      <c r="I6072" t="s">
        <v>7</v>
      </c>
      <c r="J6072">
        <v>2613</v>
      </c>
      <c r="K6072" t="s">
        <v>166</v>
      </c>
    </row>
    <row r="6073" spans="1:11" x14ac:dyDescent="0.25">
      <c r="A6073" t="s">
        <v>165</v>
      </c>
      <c r="B6073" t="s">
        <v>166</v>
      </c>
      <c r="C6073" t="s">
        <v>272</v>
      </c>
      <c r="D6073" t="s">
        <v>73</v>
      </c>
      <c r="E6073" t="s">
        <v>149</v>
      </c>
      <c r="F6073">
        <v>1996</v>
      </c>
      <c r="G6073" t="s">
        <v>169</v>
      </c>
      <c r="H6073" t="s">
        <v>170</v>
      </c>
      <c r="I6073" t="s">
        <v>7</v>
      </c>
      <c r="J6073">
        <v>2211</v>
      </c>
      <c r="K6073" t="s">
        <v>166</v>
      </c>
    </row>
    <row r="6074" spans="1:11" x14ac:dyDescent="0.25">
      <c r="A6074" t="s">
        <v>165</v>
      </c>
      <c r="B6074" t="s">
        <v>166</v>
      </c>
      <c r="C6074" t="s">
        <v>272</v>
      </c>
      <c r="D6074" t="s">
        <v>73</v>
      </c>
      <c r="E6074" t="s">
        <v>149</v>
      </c>
      <c r="F6074">
        <v>1997</v>
      </c>
      <c r="G6074" t="s">
        <v>169</v>
      </c>
      <c r="H6074" t="s">
        <v>170</v>
      </c>
      <c r="I6074" t="s">
        <v>7</v>
      </c>
      <c r="J6074">
        <v>2548</v>
      </c>
      <c r="K6074" t="s">
        <v>166</v>
      </c>
    </row>
    <row r="6075" spans="1:11" x14ac:dyDescent="0.25">
      <c r="A6075" t="s">
        <v>165</v>
      </c>
      <c r="B6075" t="s">
        <v>166</v>
      </c>
      <c r="C6075" t="s">
        <v>272</v>
      </c>
      <c r="D6075" t="s">
        <v>73</v>
      </c>
      <c r="E6075" t="s">
        <v>149</v>
      </c>
      <c r="F6075">
        <v>1998</v>
      </c>
      <c r="G6075" t="s">
        <v>169</v>
      </c>
      <c r="H6075" t="s">
        <v>170</v>
      </c>
      <c r="I6075" t="s">
        <v>7</v>
      </c>
      <c r="J6075">
        <v>3127</v>
      </c>
      <c r="K6075" t="s">
        <v>166</v>
      </c>
    </row>
    <row r="6076" spans="1:11" x14ac:dyDescent="0.25">
      <c r="A6076" t="s">
        <v>165</v>
      </c>
      <c r="B6076" t="s">
        <v>166</v>
      </c>
      <c r="C6076" t="s">
        <v>272</v>
      </c>
      <c r="D6076" t="s">
        <v>73</v>
      </c>
      <c r="E6076" t="s">
        <v>149</v>
      </c>
      <c r="F6076">
        <v>1999</v>
      </c>
      <c r="G6076" t="s">
        <v>169</v>
      </c>
      <c r="H6076" t="s">
        <v>170</v>
      </c>
      <c r="I6076" t="s">
        <v>7</v>
      </c>
      <c r="J6076">
        <v>3582</v>
      </c>
      <c r="K6076" t="s">
        <v>166</v>
      </c>
    </row>
    <row r="6077" spans="1:11" x14ac:dyDescent="0.25">
      <c r="A6077" t="s">
        <v>165</v>
      </c>
      <c r="B6077" t="s">
        <v>166</v>
      </c>
      <c r="C6077" t="s">
        <v>272</v>
      </c>
      <c r="D6077" t="s">
        <v>73</v>
      </c>
      <c r="E6077" t="s">
        <v>149</v>
      </c>
      <c r="F6077">
        <v>2000</v>
      </c>
      <c r="G6077" t="s">
        <v>169</v>
      </c>
      <c r="H6077" t="s">
        <v>170</v>
      </c>
      <c r="I6077" t="s">
        <v>7</v>
      </c>
      <c r="J6077">
        <v>1528</v>
      </c>
      <c r="K6077" t="s">
        <v>166</v>
      </c>
    </row>
    <row r="6078" spans="1:11" x14ac:dyDescent="0.25">
      <c r="A6078" t="s">
        <v>165</v>
      </c>
      <c r="B6078" t="s">
        <v>166</v>
      </c>
      <c r="C6078" t="s">
        <v>272</v>
      </c>
      <c r="D6078" t="s">
        <v>73</v>
      </c>
      <c r="E6078" t="s">
        <v>149</v>
      </c>
      <c r="F6078">
        <v>2001</v>
      </c>
      <c r="G6078" t="s">
        <v>169</v>
      </c>
      <c r="H6078" t="s">
        <v>170</v>
      </c>
      <c r="I6078" t="s">
        <v>7</v>
      </c>
      <c r="J6078">
        <v>2235</v>
      </c>
      <c r="K6078" t="s">
        <v>166</v>
      </c>
    </row>
    <row r="6079" spans="1:11" x14ac:dyDescent="0.25">
      <c r="A6079" t="s">
        <v>165</v>
      </c>
      <c r="B6079" t="s">
        <v>166</v>
      </c>
      <c r="C6079" t="s">
        <v>272</v>
      </c>
      <c r="D6079" t="s">
        <v>73</v>
      </c>
      <c r="E6079" t="s">
        <v>149</v>
      </c>
      <c r="F6079">
        <v>2002</v>
      </c>
      <c r="G6079" t="s">
        <v>169</v>
      </c>
      <c r="H6079" t="s">
        <v>170</v>
      </c>
      <c r="I6079" t="s">
        <v>7</v>
      </c>
      <c r="J6079">
        <v>2069</v>
      </c>
      <c r="K6079" t="s">
        <v>166</v>
      </c>
    </row>
    <row r="6080" spans="1:11" x14ac:dyDescent="0.25">
      <c r="A6080" t="s">
        <v>165</v>
      </c>
      <c r="B6080" t="s">
        <v>166</v>
      </c>
      <c r="C6080" t="s">
        <v>272</v>
      </c>
      <c r="D6080" t="s">
        <v>73</v>
      </c>
      <c r="E6080" t="s">
        <v>149</v>
      </c>
      <c r="F6080">
        <v>2003</v>
      </c>
      <c r="G6080" t="s">
        <v>169</v>
      </c>
      <c r="H6080" t="s">
        <v>170</v>
      </c>
      <c r="I6080" t="s">
        <v>7</v>
      </c>
      <c r="J6080">
        <v>2523</v>
      </c>
      <c r="K6080" t="s">
        <v>166</v>
      </c>
    </row>
    <row r="6081" spans="1:11" x14ac:dyDescent="0.25">
      <c r="A6081" t="s">
        <v>165</v>
      </c>
      <c r="B6081" t="s">
        <v>166</v>
      </c>
      <c r="C6081" t="s">
        <v>272</v>
      </c>
      <c r="D6081" t="s">
        <v>73</v>
      </c>
      <c r="E6081" t="s">
        <v>149</v>
      </c>
      <c r="F6081">
        <v>2004</v>
      </c>
      <c r="G6081" t="s">
        <v>169</v>
      </c>
      <c r="H6081" t="s">
        <v>170</v>
      </c>
      <c r="I6081" t="s">
        <v>7</v>
      </c>
      <c r="J6081">
        <v>1503</v>
      </c>
      <c r="K6081" t="s">
        <v>166</v>
      </c>
    </row>
    <row r="6082" spans="1:11" x14ac:dyDescent="0.25">
      <c r="A6082" t="s">
        <v>165</v>
      </c>
      <c r="B6082" t="s">
        <v>166</v>
      </c>
      <c r="C6082" t="s">
        <v>272</v>
      </c>
      <c r="D6082" t="s">
        <v>73</v>
      </c>
      <c r="E6082" t="s">
        <v>149</v>
      </c>
      <c r="F6082">
        <v>2005</v>
      </c>
      <c r="G6082" t="s">
        <v>169</v>
      </c>
      <c r="H6082" t="s">
        <v>170</v>
      </c>
      <c r="I6082" t="s">
        <v>7</v>
      </c>
      <c r="J6082">
        <v>2366</v>
      </c>
      <c r="K6082" t="s">
        <v>166</v>
      </c>
    </row>
    <row r="6083" spans="1:11" x14ac:dyDescent="0.25">
      <c r="A6083" t="s">
        <v>165</v>
      </c>
      <c r="B6083" t="s">
        <v>166</v>
      </c>
      <c r="C6083" t="s">
        <v>272</v>
      </c>
      <c r="D6083" t="s">
        <v>73</v>
      </c>
      <c r="E6083" t="s">
        <v>149</v>
      </c>
      <c r="F6083">
        <v>2006</v>
      </c>
      <c r="G6083" t="s">
        <v>169</v>
      </c>
      <c r="H6083" t="s">
        <v>170</v>
      </c>
      <c r="I6083" t="s">
        <v>7</v>
      </c>
      <c r="J6083">
        <v>2468</v>
      </c>
      <c r="K6083" t="s">
        <v>166</v>
      </c>
    </row>
    <row r="6084" spans="1:11" x14ac:dyDescent="0.25">
      <c r="A6084" t="s">
        <v>165</v>
      </c>
      <c r="B6084" t="s">
        <v>166</v>
      </c>
      <c r="C6084" t="s">
        <v>272</v>
      </c>
      <c r="D6084" t="s">
        <v>73</v>
      </c>
      <c r="E6084" t="s">
        <v>149</v>
      </c>
      <c r="F6084">
        <v>2007</v>
      </c>
      <c r="G6084" t="s">
        <v>169</v>
      </c>
      <c r="H6084" t="s">
        <v>170</v>
      </c>
      <c r="I6084" t="s">
        <v>7</v>
      </c>
      <c r="J6084">
        <v>2275</v>
      </c>
      <c r="K6084" t="s">
        <v>166</v>
      </c>
    </row>
    <row r="6085" spans="1:11" x14ac:dyDescent="0.25">
      <c r="A6085" t="s">
        <v>165</v>
      </c>
      <c r="B6085" t="s">
        <v>166</v>
      </c>
      <c r="C6085" t="s">
        <v>272</v>
      </c>
      <c r="D6085" t="s">
        <v>73</v>
      </c>
      <c r="E6085" t="s">
        <v>149</v>
      </c>
      <c r="F6085">
        <v>2008</v>
      </c>
      <c r="G6085" t="s">
        <v>169</v>
      </c>
      <c r="H6085" t="s">
        <v>170</v>
      </c>
      <c r="I6085" t="s">
        <v>7</v>
      </c>
      <c r="J6085">
        <v>3798</v>
      </c>
      <c r="K6085" t="s">
        <v>166</v>
      </c>
    </row>
    <row r="6086" spans="1:11" x14ac:dyDescent="0.25">
      <c r="A6086" t="s">
        <v>165</v>
      </c>
      <c r="B6086" t="s">
        <v>166</v>
      </c>
      <c r="C6086" t="s">
        <v>272</v>
      </c>
      <c r="D6086" t="s">
        <v>73</v>
      </c>
      <c r="E6086" t="s">
        <v>149</v>
      </c>
      <c r="F6086">
        <v>2009</v>
      </c>
      <c r="G6086" t="s">
        <v>169</v>
      </c>
      <c r="H6086" t="s">
        <v>170</v>
      </c>
      <c r="I6086" t="s">
        <v>7</v>
      </c>
      <c r="J6086">
        <v>3099</v>
      </c>
      <c r="K6086" t="s">
        <v>166</v>
      </c>
    </row>
    <row r="6087" spans="1:11" x14ac:dyDescent="0.25">
      <c r="A6087" t="s">
        <v>165</v>
      </c>
      <c r="B6087" t="s">
        <v>166</v>
      </c>
      <c r="C6087" t="s">
        <v>272</v>
      </c>
      <c r="D6087" t="s">
        <v>73</v>
      </c>
      <c r="E6087" t="s">
        <v>149</v>
      </c>
      <c r="F6087">
        <v>2010</v>
      </c>
      <c r="G6087" t="s">
        <v>169</v>
      </c>
      <c r="H6087" t="s">
        <v>170</v>
      </c>
      <c r="I6087" t="s">
        <v>7</v>
      </c>
      <c r="J6087">
        <v>4749</v>
      </c>
      <c r="K6087" t="s">
        <v>166</v>
      </c>
    </row>
    <row r="6088" spans="1:11" x14ac:dyDescent="0.25">
      <c r="A6088" t="s">
        <v>165</v>
      </c>
      <c r="B6088" t="s">
        <v>166</v>
      </c>
      <c r="C6088" t="s">
        <v>272</v>
      </c>
      <c r="D6088" t="s">
        <v>73</v>
      </c>
      <c r="E6088" t="s">
        <v>149</v>
      </c>
      <c r="F6088">
        <v>2011</v>
      </c>
      <c r="G6088" t="s">
        <v>169</v>
      </c>
      <c r="H6088" t="s">
        <v>170</v>
      </c>
      <c r="I6088" t="s">
        <v>7</v>
      </c>
      <c r="J6088">
        <v>3195</v>
      </c>
      <c r="K6088" t="s">
        <v>166</v>
      </c>
    </row>
    <row r="6089" spans="1:11" x14ac:dyDescent="0.25">
      <c r="A6089" t="s">
        <v>165</v>
      </c>
      <c r="B6089" t="s">
        <v>166</v>
      </c>
      <c r="C6089" t="s">
        <v>272</v>
      </c>
      <c r="D6089" t="s">
        <v>73</v>
      </c>
      <c r="E6089" t="s">
        <v>149</v>
      </c>
      <c r="F6089">
        <v>2012</v>
      </c>
      <c r="G6089" t="s">
        <v>169</v>
      </c>
      <c r="H6089" t="s">
        <v>170</v>
      </c>
      <c r="I6089" t="s">
        <v>7</v>
      </c>
      <c r="J6089">
        <v>2365</v>
      </c>
      <c r="K6089" t="s">
        <v>166</v>
      </c>
    </row>
    <row r="6090" spans="1:11" x14ac:dyDescent="0.25">
      <c r="A6090" t="s">
        <v>165</v>
      </c>
      <c r="B6090" t="s">
        <v>166</v>
      </c>
      <c r="C6090" t="s">
        <v>272</v>
      </c>
      <c r="D6090" t="s">
        <v>73</v>
      </c>
      <c r="E6090" t="s">
        <v>149</v>
      </c>
      <c r="F6090">
        <v>2013</v>
      </c>
      <c r="G6090" t="s">
        <v>169</v>
      </c>
      <c r="H6090" t="s">
        <v>170</v>
      </c>
      <c r="I6090" t="s">
        <v>7</v>
      </c>
      <c r="J6090">
        <v>2553</v>
      </c>
      <c r="K6090" t="s">
        <v>166</v>
      </c>
    </row>
    <row r="6091" spans="1:11" x14ac:dyDescent="0.25">
      <c r="A6091" t="s">
        <v>165</v>
      </c>
      <c r="B6091" t="s">
        <v>166</v>
      </c>
      <c r="C6091" t="s">
        <v>272</v>
      </c>
      <c r="D6091" t="s">
        <v>73</v>
      </c>
      <c r="E6091" t="s">
        <v>149</v>
      </c>
      <c r="F6091">
        <v>2014</v>
      </c>
      <c r="G6091" t="s">
        <v>169</v>
      </c>
      <c r="H6091" t="s">
        <v>170</v>
      </c>
      <c r="I6091" t="s">
        <v>7</v>
      </c>
      <c r="J6091">
        <v>3846</v>
      </c>
      <c r="K6091" t="s">
        <v>166</v>
      </c>
    </row>
    <row r="6092" spans="1:11" x14ac:dyDescent="0.25">
      <c r="A6092" t="s">
        <v>165</v>
      </c>
      <c r="B6092" t="s">
        <v>166</v>
      </c>
      <c r="C6092" t="s">
        <v>272</v>
      </c>
      <c r="D6092" t="s">
        <v>73</v>
      </c>
      <c r="E6092" t="s">
        <v>149</v>
      </c>
      <c r="F6092">
        <v>2015</v>
      </c>
      <c r="G6092" t="s">
        <v>169</v>
      </c>
      <c r="H6092" t="s">
        <v>170</v>
      </c>
      <c r="I6092" t="s">
        <v>7</v>
      </c>
      <c r="J6092">
        <v>3476</v>
      </c>
      <c r="K6092" t="s">
        <v>166</v>
      </c>
    </row>
    <row r="6093" spans="1:11" x14ac:dyDescent="0.25">
      <c r="A6093" t="s">
        <v>165</v>
      </c>
      <c r="B6093" t="s">
        <v>166</v>
      </c>
      <c r="C6093" t="s">
        <v>272</v>
      </c>
      <c r="D6093" t="s">
        <v>73</v>
      </c>
      <c r="E6093" t="s">
        <v>149</v>
      </c>
      <c r="F6093">
        <v>2016</v>
      </c>
      <c r="G6093" t="s">
        <v>169</v>
      </c>
      <c r="H6093" t="s">
        <v>170</v>
      </c>
      <c r="I6093" t="s">
        <v>7</v>
      </c>
      <c r="J6093">
        <v>2424</v>
      </c>
      <c r="K6093" t="s">
        <v>166</v>
      </c>
    </row>
    <row r="6094" spans="1:11" x14ac:dyDescent="0.25">
      <c r="A6094" t="s">
        <v>165</v>
      </c>
      <c r="B6094" t="s">
        <v>166</v>
      </c>
      <c r="C6094" t="s">
        <v>272</v>
      </c>
      <c r="D6094" t="s">
        <v>73</v>
      </c>
      <c r="E6094" t="s">
        <v>149</v>
      </c>
      <c r="F6094">
        <v>2017</v>
      </c>
      <c r="G6094" t="s">
        <v>169</v>
      </c>
      <c r="H6094" t="s">
        <v>170</v>
      </c>
      <c r="I6094" t="s">
        <v>7</v>
      </c>
      <c r="J6094">
        <v>873</v>
      </c>
      <c r="K6094" t="s">
        <v>166</v>
      </c>
    </row>
    <row r="6095" spans="1:11" x14ac:dyDescent="0.25">
      <c r="A6095" t="s">
        <v>165</v>
      </c>
      <c r="B6095" t="s">
        <v>166</v>
      </c>
      <c r="C6095" t="s">
        <v>272</v>
      </c>
      <c r="D6095" t="s">
        <v>73</v>
      </c>
      <c r="E6095" t="s">
        <v>149</v>
      </c>
      <c r="F6095">
        <v>2018</v>
      </c>
      <c r="G6095" t="s">
        <v>169</v>
      </c>
      <c r="H6095" t="s">
        <v>170</v>
      </c>
      <c r="I6095" t="s">
        <v>7</v>
      </c>
      <c r="J6095">
        <v>1991</v>
      </c>
      <c r="K6095" t="s">
        <v>166</v>
      </c>
    </row>
    <row r="6096" spans="1:11" x14ac:dyDescent="0.25">
      <c r="A6096" t="s">
        <v>165</v>
      </c>
      <c r="B6096" t="s">
        <v>166</v>
      </c>
      <c r="C6096" t="s">
        <v>272</v>
      </c>
      <c r="D6096" t="s">
        <v>73</v>
      </c>
      <c r="E6096" t="s">
        <v>149</v>
      </c>
      <c r="F6096">
        <v>2019</v>
      </c>
      <c r="G6096" t="s">
        <v>169</v>
      </c>
      <c r="H6096" t="s">
        <v>170</v>
      </c>
      <c r="I6096" t="s">
        <v>7</v>
      </c>
      <c r="J6096">
        <v>2450</v>
      </c>
      <c r="K6096" t="s">
        <v>166</v>
      </c>
    </row>
    <row r="6097" spans="1:11" x14ac:dyDescent="0.25">
      <c r="A6097" t="s">
        <v>165</v>
      </c>
      <c r="B6097" t="s">
        <v>166</v>
      </c>
      <c r="C6097" t="s">
        <v>272</v>
      </c>
      <c r="D6097" t="s">
        <v>73</v>
      </c>
      <c r="E6097" t="s">
        <v>149</v>
      </c>
      <c r="F6097">
        <v>2020</v>
      </c>
      <c r="G6097" t="s">
        <v>169</v>
      </c>
      <c r="H6097" t="s">
        <v>170</v>
      </c>
      <c r="I6097" t="s">
        <v>7</v>
      </c>
      <c r="J6097">
        <v>2229</v>
      </c>
      <c r="K6097" t="s">
        <v>166</v>
      </c>
    </row>
    <row r="6098" spans="1:11" x14ac:dyDescent="0.25">
      <c r="A6098" t="s">
        <v>165</v>
      </c>
      <c r="B6098" t="s">
        <v>166</v>
      </c>
      <c r="C6098" t="s">
        <v>272</v>
      </c>
      <c r="D6098" t="s">
        <v>73</v>
      </c>
      <c r="E6098" t="s">
        <v>149</v>
      </c>
      <c r="F6098">
        <v>2021</v>
      </c>
      <c r="G6098" t="s">
        <v>169</v>
      </c>
      <c r="H6098" t="s">
        <v>170</v>
      </c>
      <c r="I6098" t="s">
        <v>7</v>
      </c>
      <c r="J6098">
        <v>2743</v>
      </c>
      <c r="K6098" t="s">
        <v>166</v>
      </c>
    </row>
    <row r="6099" spans="1:11" x14ac:dyDescent="0.25">
      <c r="A6099" t="s">
        <v>165</v>
      </c>
      <c r="B6099" t="s">
        <v>166</v>
      </c>
      <c r="C6099" t="s">
        <v>272</v>
      </c>
      <c r="D6099" t="s">
        <v>73</v>
      </c>
      <c r="E6099" t="s">
        <v>149</v>
      </c>
      <c r="F6099">
        <v>2022</v>
      </c>
      <c r="G6099" t="s">
        <v>169</v>
      </c>
      <c r="H6099" t="s">
        <v>170</v>
      </c>
      <c r="I6099" t="s">
        <v>7</v>
      </c>
      <c r="J6099">
        <v>3665</v>
      </c>
      <c r="K6099" t="s">
        <v>166</v>
      </c>
    </row>
    <row r="6100" spans="1:11" x14ac:dyDescent="0.25">
      <c r="A6100" t="s">
        <v>165</v>
      </c>
      <c r="B6100" t="s">
        <v>166</v>
      </c>
      <c r="C6100" t="s">
        <v>273</v>
      </c>
      <c r="D6100" t="s">
        <v>74</v>
      </c>
      <c r="E6100" t="s">
        <v>49</v>
      </c>
      <c r="F6100">
        <v>1929</v>
      </c>
      <c r="G6100" t="s">
        <v>169</v>
      </c>
      <c r="H6100" t="s">
        <v>170</v>
      </c>
      <c r="I6100" t="s">
        <v>7</v>
      </c>
      <c r="J6100">
        <v>0</v>
      </c>
      <c r="K6100" t="s">
        <v>166</v>
      </c>
    </row>
    <row r="6101" spans="1:11" x14ac:dyDescent="0.25">
      <c r="A6101" t="s">
        <v>165</v>
      </c>
      <c r="B6101" t="s">
        <v>166</v>
      </c>
      <c r="C6101" t="s">
        <v>273</v>
      </c>
      <c r="D6101" t="s">
        <v>74</v>
      </c>
      <c r="E6101" t="s">
        <v>49</v>
      </c>
      <c r="F6101">
        <v>1930</v>
      </c>
      <c r="G6101" t="s">
        <v>169</v>
      </c>
      <c r="H6101" t="s">
        <v>170</v>
      </c>
      <c r="I6101" t="s">
        <v>7</v>
      </c>
      <c r="J6101">
        <v>0</v>
      </c>
      <c r="K6101" t="s">
        <v>166</v>
      </c>
    </row>
    <row r="6102" spans="1:11" x14ac:dyDescent="0.25">
      <c r="A6102" t="s">
        <v>165</v>
      </c>
      <c r="B6102" t="s">
        <v>166</v>
      </c>
      <c r="C6102" t="s">
        <v>273</v>
      </c>
      <c r="D6102" t="s">
        <v>74</v>
      </c>
      <c r="E6102" t="s">
        <v>49</v>
      </c>
      <c r="F6102">
        <v>1931</v>
      </c>
      <c r="G6102" t="s">
        <v>169</v>
      </c>
      <c r="H6102" t="s">
        <v>170</v>
      </c>
      <c r="I6102" t="s">
        <v>7</v>
      </c>
      <c r="J6102">
        <v>4</v>
      </c>
      <c r="K6102" t="s">
        <v>166</v>
      </c>
    </row>
    <row r="6103" spans="1:11" x14ac:dyDescent="0.25">
      <c r="A6103" t="s">
        <v>165</v>
      </c>
      <c r="B6103" t="s">
        <v>166</v>
      </c>
      <c r="C6103" t="s">
        <v>273</v>
      </c>
      <c r="D6103" t="s">
        <v>74</v>
      </c>
      <c r="E6103" t="s">
        <v>49</v>
      </c>
      <c r="F6103">
        <v>1932</v>
      </c>
      <c r="G6103" t="s">
        <v>169</v>
      </c>
      <c r="H6103" t="s">
        <v>170</v>
      </c>
      <c r="I6103" t="s">
        <v>7</v>
      </c>
      <c r="J6103">
        <v>2</v>
      </c>
      <c r="K6103" t="s">
        <v>166</v>
      </c>
    </row>
    <row r="6104" spans="1:11" x14ac:dyDescent="0.25">
      <c r="A6104" t="s">
        <v>165</v>
      </c>
      <c r="B6104" t="s">
        <v>166</v>
      </c>
      <c r="C6104" t="s">
        <v>273</v>
      </c>
      <c r="D6104" t="s">
        <v>74</v>
      </c>
      <c r="E6104" t="s">
        <v>49</v>
      </c>
      <c r="F6104">
        <v>1933</v>
      </c>
      <c r="G6104" t="s">
        <v>169</v>
      </c>
      <c r="H6104" t="s">
        <v>170</v>
      </c>
      <c r="I6104" t="s">
        <v>7</v>
      </c>
      <c r="J6104">
        <v>2</v>
      </c>
      <c r="K6104" t="s">
        <v>166</v>
      </c>
    </row>
    <row r="6105" spans="1:11" x14ac:dyDescent="0.25">
      <c r="A6105" t="s">
        <v>165</v>
      </c>
      <c r="B6105" t="s">
        <v>166</v>
      </c>
      <c r="C6105" t="s">
        <v>273</v>
      </c>
      <c r="D6105" t="s">
        <v>74</v>
      </c>
      <c r="E6105" t="s">
        <v>49</v>
      </c>
      <c r="F6105">
        <v>1934</v>
      </c>
      <c r="G6105" t="s">
        <v>169</v>
      </c>
      <c r="H6105" t="s">
        <v>170</v>
      </c>
      <c r="I6105" t="s">
        <v>7</v>
      </c>
      <c r="J6105">
        <v>0</v>
      </c>
      <c r="K6105" t="s">
        <v>166</v>
      </c>
    </row>
    <row r="6106" spans="1:11" x14ac:dyDescent="0.25">
      <c r="A6106" t="s">
        <v>165</v>
      </c>
      <c r="B6106" t="s">
        <v>166</v>
      </c>
      <c r="C6106" t="s">
        <v>273</v>
      </c>
      <c r="D6106" t="s">
        <v>74</v>
      </c>
      <c r="E6106" t="s">
        <v>49</v>
      </c>
      <c r="F6106">
        <v>1935</v>
      </c>
      <c r="G6106" t="s">
        <v>169</v>
      </c>
      <c r="H6106" t="s">
        <v>170</v>
      </c>
      <c r="I6106" t="s">
        <v>7</v>
      </c>
      <c r="J6106">
        <v>0</v>
      </c>
      <c r="K6106" t="s">
        <v>166</v>
      </c>
    </row>
    <row r="6107" spans="1:11" x14ac:dyDescent="0.25">
      <c r="A6107" t="s">
        <v>165</v>
      </c>
      <c r="B6107" t="s">
        <v>166</v>
      </c>
      <c r="C6107" t="s">
        <v>273</v>
      </c>
      <c r="D6107" t="s">
        <v>74</v>
      </c>
      <c r="E6107" t="s">
        <v>49</v>
      </c>
      <c r="F6107">
        <v>1936</v>
      </c>
      <c r="G6107" t="s">
        <v>169</v>
      </c>
      <c r="H6107" t="s">
        <v>170</v>
      </c>
      <c r="I6107" t="s">
        <v>7</v>
      </c>
      <c r="J6107">
        <v>0</v>
      </c>
      <c r="K6107" t="s">
        <v>166</v>
      </c>
    </row>
    <row r="6108" spans="1:11" x14ac:dyDescent="0.25">
      <c r="A6108" t="s">
        <v>165</v>
      </c>
      <c r="B6108" t="s">
        <v>166</v>
      </c>
      <c r="C6108" t="s">
        <v>273</v>
      </c>
      <c r="D6108" t="s">
        <v>74</v>
      </c>
      <c r="E6108" t="s">
        <v>49</v>
      </c>
      <c r="F6108">
        <v>1937</v>
      </c>
      <c r="G6108" t="s">
        <v>169</v>
      </c>
      <c r="H6108" t="s">
        <v>170</v>
      </c>
      <c r="I6108" t="s">
        <v>7</v>
      </c>
      <c r="J6108">
        <v>0</v>
      </c>
      <c r="K6108" t="s">
        <v>166</v>
      </c>
    </row>
    <row r="6109" spans="1:11" x14ac:dyDescent="0.25">
      <c r="A6109" t="s">
        <v>165</v>
      </c>
      <c r="B6109" t="s">
        <v>166</v>
      </c>
      <c r="C6109" t="s">
        <v>273</v>
      </c>
      <c r="D6109" t="s">
        <v>74</v>
      </c>
      <c r="E6109" t="s">
        <v>49</v>
      </c>
      <c r="F6109">
        <v>1938</v>
      </c>
      <c r="G6109" t="s">
        <v>169</v>
      </c>
      <c r="H6109" t="s">
        <v>170</v>
      </c>
      <c r="I6109" t="s">
        <v>7</v>
      </c>
      <c r="J6109">
        <v>0</v>
      </c>
      <c r="K6109" t="s">
        <v>166</v>
      </c>
    </row>
    <row r="6110" spans="1:11" x14ac:dyDescent="0.25">
      <c r="A6110" t="s">
        <v>165</v>
      </c>
      <c r="B6110" t="s">
        <v>166</v>
      </c>
      <c r="C6110" t="s">
        <v>273</v>
      </c>
      <c r="D6110" t="s">
        <v>74</v>
      </c>
      <c r="E6110" t="s">
        <v>49</v>
      </c>
      <c r="F6110">
        <v>1939</v>
      </c>
      <c r="G6110" t="s">
        <v>169</v>
      </c>
      <c r="H6110" t="s">
        <v>170</v>
      </c>
      <c r="I6110" t="s">
        <v>7</v>
      </c>
      <c r="J6110">
        <v>0</v>
      </c>
      <c r="K6110" t="s">
        <v>166</v>
      </c>
    </row>
    <row r="6111" spans="1:11" x14ac:dyDescent="0.25">
      <c r="A6111" t="s">
        <v>165</v>
      </c>
      <c r="B6111" t="s">
        <v>166</v>
      </c>
      <c r="C6111" t="s">
        <v>273</v>
      </c>
      <c r="D6111" t="s">
        <v>74</v>
      </c>
      <c r="E6111" t="s">
        <v>49</v>
      </c>
      <c r="F6111">
        <v>1940</v>
      </c>
      <c r="G6111" t="s">
        <v>169</v>
      </c>
      <c r="H6111" t="s">
        <v>170</v>
      </c>
      <c r="I6111" t="s">
        <v>7</v>
      </c>
      <c r="J6111">
        <v>2</v>
      </c>
      <c r="K6111" t="s">
        <v>166</v>
      </c>
    </row>
    <row r="6112" spans="1:11" x14ac:dyDescent="0.25">
      <c r="A6112" t="s">
        <v>165</v>
      </c>
      <c r="B6112" t="s">
        <v>166</v>
      </c>
      <c r="C6112" t="s">
        <v>273</v>
      </c>
      <c r="D6112" t="s">
        <v>74</v>
      </c>
      <c r="E6112" t="s">
        <v>49</v>
      </c>
      <c r="F6112">
        <v>1941</v>
      </c>
      <c r="G6112" t="s">
        <v>169</v>
      </c>
      <c r="H6112" t="s">
        <v>170</v>
      </c>
      <c r="I6112" t="s">
        <v>7</v>
      </c>
      <c r="J6112">
        <v>36</v>
      </c>
      <c r="K6112" t="s">
        <v>166</v>
      </c>
    </row>
    <row r="6113" spans="1:11" x14ac:dyDescent="0.25">
      <c r="A6113" t="s">
        <v>165</v>
      </c>
      <c r="B6113" t="s">
        <v>166</v>
      </c>
      <c r="C6113" t="s">
        <v>273</v>
      </c>
      <c r="D6113" t="s">
        <v>74</v>
      </c>
      <c r="E6113" t="s">
        <v>49</v>
      </c>
      <c r="F6113">
        <v>1942</v>
      </c>
      <c r="G6113" t="s">
        <v>169</v>
      </c>
      <c r="H6113" t="s">
        <v>170</v>
      </c>
      <c r="I6113" t="s">
        <v>7</v>
      </c>
      <c r="J6113">
        <v>974</v>
      </c>
      <c r="K6113" t="s">
        <v>166</v>
      </c>
    </row>
    <row r="6114" spans="1:11" x14ac:dyDescent="0.25">
      <c r="A6114" t="s">
        <v>165</v>
      </c>
      <c r="B6114" t="s">
        <v>166</v>
      </c>
      <c r="C6114" t="s">
        <v>273</v>
      </c>
      <c r="D6114" t="s">
        <v>74</v>
      </c>
      <c r="E6114" t="s">
        <v>49</v>
      </c>
      <c r="F6114">
        <v>1943</v>
      </c>
      <c r="G6114" t="s">
        <v>169</v>
      </c>
      <c r="H6114" t="s">
        <v>170</v>
      </c>
      <c r="I6114" t="s">
        <v>7</v>
      </c>
      <c r="J6114">
        <v>1725</v>
      </c>
      <c r="K6114" t="s">
        <v>166</v>
      </c>
    </row>
    <row r="6115" spans="1:11" x14ac:dyDescent="0.25">
      <c r="A6115" t="s">
        <v>165</v>
      </c>
      <c r="B6115" t="s">
        <v>166</v>
      </c>
      <c r="C6115" t="s">
        <v>273</v>
      </c>
      <c r="D6115" t="s">
        <v>74</v>
      </c>
      <c r="E6115" t="s">
        <v>49</v>
      </c>
      <c r="F6115">
        <v>1944</v>
      </c>
      <c r="G6115" t="s">
        <v>169</v>
      </c>
      <c r="H6115" t="s">
        <v>170</v>
      </c>
      <c r="I6115" t="s">
        <v>7</v>
      </c>
      <c r="J6115">
        <v>1320</v>
      </c>
      <c r="K6115" t="s">
        <v>166</v>
      </c>
    </row>
    <row r="6116" spans="1:11" x14ac:dyDescent="0.25">
      <c r="A6116" t="s">
        <v>165</v>
      </c>
      <c r="B6116" t="s">
        <v>166</v>
      </c>
      <c r="C6116" t="s">
        <v>273</v>
      </c>
      <c r="D6116" t="s">
        <v>74</v>
      </c>
      <c r="E6116" t="s">
        <v>49</v>
      </c>
      <c r="F6116">
        <v>1945</v>
      </c>
      <c r="G6116" t="s">
        <v>169</v>
      </c>
      <c r="H6116" t="s">
        <v>170</v>
      </c>
      <c r="I6116" t="s">
        <v>7</v>
      </c>
      <c r="J6116">
        <v>10</v>
      </c>
      <c r="K6116" t="s">
        <v>166</v>
      </c>
    </row>
    <row r="6117" spans="1:11" x14ac:dyDescent="0.25">
      <c r="A6117" t="s">
        <v>165</v>
      </c>
      <c r="B6117" t="s">
        <v>166</v>
      </c>
      <c r="C6117" t="s">
        <v>273</v>
      </c>
      <c r="D6117" t="s">
        <v>74</v>
      </c>
      <c r="E6117" t="s">
        <v>49</v>
      </c>
      <c r="F6117">
        <v>1946</v>
      </c>
      <c r="G6117" t="s">
        <v>169</v>
      </c>
      <c r="H6117" t="s">
        <v>170</v>
      </c>
      <c r="I6117" t="s">
        <v>7</v>
      </c>
      <c r="J6117">
        <v>14</v>
      </c>
      <c r="K6117" t="s">
        <v>166</v>
      </c>
    </row>
    <row r="6118" spans="1:11" x14ac:dyDescent="0.25">
      <c r="A6118" t="s">
        <v>165</v>
      </c>
      <c r="B6118" t="s">
        <v>166</v>
      </c>
      <c r="C6118" t="s">
        <v>273</v>
      </c>
      <c r="D6118" t="s">
        <v>74</v>
      </c>
      <c r="E6118" t="s">
        <v>49</v>
      </c>
      <c r="F6118">
        <v>1947</v>
      </c>
      <c r="G6118" t="s">
        <v>169</v>
      </c>
      <c r="H6118" t="s">
        <v>170</v>
      </c>
      <c r="I6118" t="s">
        <v>7</v>
      </c>
      <c r="J6118">
        <v>24</v>
      </c>
      <c r="K6118" t="s">
        <v>166</v>
      </c>
    </row>
    <row r="6119" spans="1:11" x14ac:dyDescent="0.25">
      <c r="A6119" t="s">
        <v>165</v>
      </c>
      <c r="B6119" t="s">
        <v>166</v>
      </c>
      <c r="C6119" t="s">
        <v>273</v>
      </c>
      <c r="D6119" t="s">
        <v>74</v>
      </c>
      <c r="E6119" t="s">
        <v>49</v>
      </c>
      <c r="F6119">
        <v>1948</v>
      </c>
      <c r="G6119" t="s">
        <v>169</v>
      </c>
      <c r="H6119" t="s">
        <v>170</v>
      </c>
      <c r="I6119" t="s">
        <v>7</v>
      </c>
      <c r="J6119">
        <v>29</v>
      </c>
      <c r="K6119" t="s">
        <v>166</v>
      </c>
    </row>
    <row r="6120" spans="1:11" x14ac:dyDescent="0.25">
      <c r="A6120" t="s">
        <v>165</v>
      </c>
      <c r="B6120" t="s">
        <v>166</v>
      </c>
      <c r="C6120" t="s">
        <v>273</v>
      </c>
      <c r="D6120" t="s">
        <v>74</v>
      </c>
      <c r="E6120" t="s">
        <v>49</v>
      </c>
      <c r="F6120">
        <v>1949</v>
      </c>
      <c r="G6120" t="s">
        <v>169</v>
      </c>
      <c r="H6120" t="s">
        <v>170</v>
      </c>
      <c r="I6120" t="s">
        <v>7</v>
      </c>
      <c r="J6120">
        <v>50</v>
      </c>
      <c r="K6120" t="s">
        <v>166</v>
      </c>
    </row>
    <row r="6121" spans="1:11" x14ac:dyDescent="0.25">
      <c r="A6121" t="s">
        <v>165</v>
      </c>
      <c r="B6121" t="s">
        <v>166</v>
      </c>
      <c r="C6121" t="s">
        <v>273</v>
      </c>
      <c r="D6121" t="s">
        <v>74</v>
      </c>
      <c r="E6121" t="s">
        <v>49</v>
      </c>
      <c r="F6121">
        <v>1950</v>
      </c>
      <c r="G6121" t="s">
        <v>169</v>
      </c>
      <c r="H6121" t="s">
        <v>170</v>
      </c>
      <c r="I6121" t="s">
        <v>7</v>
      </c>
      <c r="J6121">
        <v>113</v>
      </c>
      <c r="K6121" t="s">
        <v>166</v>
      </c>
    </row>
    <row r="6122" spans="1:11" x14ac:dyDescent="0.25">
      <c r="A6122" t="s">
        <v>165</v>
      </c>
      <c r="B6122" t="s">
        <v>166</v>
      </c>
      <c r="C6122" t="s">
        <v>273</v>
      </c>
      <c r="D6122" t="s">
        <v>74</v>
      </c>
      <c r="E6122" t="s">
        <v>49</v>
      </c>
      <c r="F6122">
        <v>1951</v>
      </c>
      <c r="G6122" t="s">
        <v>169</v>
      </c>
      <c r="H6122" t="s">
        <v>170</v>
      </c>
      <c r="I6122" t="s">
        <v>7</v>
      </c>
      <c r="J6122">
        <v>136</v>
      </c>
      <c r="K6122" t="s">
        <v>166</v>
      </c>
    </row>
    <row r="6123" spans="1:11" x14ac:dyDescent="0.25">
      <c r="A6123" t="s">
        <v>165</v>
      </c>
      <c r="B6123" t="s">
        <v>166</v>
      </c>
      <c r="C6123" t="s">
        <v>273</v>
      </c>
      <c r="D6123" t="s">
        <v>74</v>
      </c>
      <c r="E6123" t="s">
        <v>49</v>
      </c>
      <c r="F6123">
        <v>1952</v>
      </c>
      <c r="G6123" t="s">
        <v>169</v>
      </c>
      <c r="H6123" t="s">
        <v>170</v>
      </c>
      <c r="I6123" t="s">
        <v>7</v>
      </c>
      <c r="J6123">
        <v>248</v>
      </c>
      <c r="K6123" t="s">
        <v>166</v>
      </c>
    </row>
    <row r="6124" spans="1:11" x14ac:dyDescent="0.25">
      <c r="A6124" t="s">
        <v>165</v>
      </c>
      <c r="B6124" t="s">
        <v>166</v>
      </c>
      <c r="C6124" t="s">
        <v>273</v>
      </c>
      <c r="D6124" t="s">
        <v>74</v>
      </c>
      <c r="E6124" t="s">
        <v>49</v>
      </c>
      <c r="F6124">
        <v>1953</v>
      </c>
      <c r="G6124" t="s">
        <v>169</v>
      </c>
      <c r="H6124" t="s">
        <v>170</v>
      </c>
      <c r="I6124" t="s">
        <v>7</v>
      </c>
      <c r="J6124">
        <v>133</v>
      </c>
      <c r="K6124" t="s">
        <v>166</v>
      </c>
    </row>
    <row r="6125" spans="1:11" x14ac:dyDescent="0.25">
      <c r="A6125" t="s">
        <v>165</v>
      </c>
      <c r="B6125" t="s">
        <v>166</v>
      </c>
      <c r="C6125" t="s">
        <v>273</v>
      </c>
      <c r="D6125" t="s">
        <v>74</v>
      </c>
      <c r="E6125" t="s">
        <v>49</v>
      </c>
      <c r="F6125">
        <v>1954</v>
      </c>
      <c r="G6125" t="s">
        <v>169</v>
      </c>
      <c r="H6125" t="s">
        <v>170</v>
      </c>
      <c r="I6125" t="s">
        <v>7</v>
      </c>
      <c r="J6125">
        <v>70</v>
      </c>
      <c r="K6125" t="s">
        <v>166</v>
      </c>
    </row>
    <row r="6126" spans="1:11" x14ac:dyDescent="0.25">
      <c r="A6126" t="s">
        <v>165</v>
      </c>
      <c r="B6126" t="s">
        <v>166</v>
      </c>
      <c r="C6126" t="s">
        <v>273</v>
      </c>
      <c r="D6126" t="s">
        <v>74</v>
      </c>
      <c r="E6126" t="s">
        <v>49</v>
      </c>
      <c r="F6126">
        <v>1955</v>
      </c>
      <c r="G6126" t="s">
        <v>169</v>
      </c>
      <c r="H6126" t="s">
        <v>170</v>
      </c>
      <c r="I6126" t="s">
        <v>7</v>
      </c>
      <c r="J6126">
        <v>52</v>
      </c>
      <c r="K6126" t="s">
        <v>166</v>
      </c>
    </row>
    <row r="6127" spans="1:11" x14ac:dyDescent="0.25">
      <c r="A6127" t="s">
        <v>165</v>
      </c>
      <c r="B6127" t="s">
        <v>166</v>
      </c>
      <c r="C6127" t="s">
        <v>273</v>
      </c>
      <c r="D6127" t="s">
        <v>74</v>
      </c>
      <c r="E6127" t="s">
        <v>49</v>
      </c>
      <c r="F6127">
        <v>1956</v>
      </c>
      <c r="G6127" t="s">
        <v>169</v>
      </c>
      <c r="H6127" t="s">
        <v>170</v>
      </c>
      <c r="I6127" t="s">
        <v>7</v>
      </c>
      <c r="J6127">
        <v>66</v>
      </c>
      <c r="K6127" t="s">
        <v>166</v>
      </c>
    </row>
    <row r="6128" spans="1:11" x14ac:dyDescent="0.25">
      <c r="A6128" t="s">
        <v>165</v>
      </c>
      <c r="B6128" t="s">
        <v>166</v>
      </c>
      <c r="C6128" t="s">
        <v>273</v>
      </c>
      <c r="D6128" t="s">
        <v>74</v>
      </c>
      <c r="E6128" t="s">
        <v>49</v>
      </c>
      <c r="F6128">
        <v>1957</v>
      </c>
      <c r="G6128" t="s">
        <v>169</v>
      </c>
      <c r="H6128" t="s">
        <v>170</v>
      </c>
      <c r="I6128" t="s">
        <v>7</v>
      </c>
      <c r="J6128">
        <v>97</v>
      </c>
      <c r="K6128" t="s">
        <v>166</v>
      </c>
    </row>
    <row r="6129" spans="1:11" x14ac:dyDescent="0.25">
      <c r="A6129" t="s">
        <v>165</v>
      </c>
      <c r="B6129" t="s">
        <v>166</v>
      </c>
      <c r="C6129" t="s">
        <v>273</v>
      </c>
      <c r="D6129" t="s">
        <v>74</v>
      </c>
      <c r="E6129" t="s">
        <v>49</v>
      </c>
      <c r="F6129">
        <v>1958</v>
      </c>
      <c r="G6129" t="s">
        <v>169</v>
      </c>
      <c r="H6129" t="s">
        <v>170</v>
      </c>
      <c r="I6129" t="s">
        <v>7</v>
      </c>
      <c r="J6129">
        <v>115</v>
      </c>
      <c r="K6129" t="s">
        <v>166</v>
      </c>
    </row>
    <row r="6130" spans="1:11" x14ac:dyDescent="0.25">
      <c r="A6130" t="s">
        <v>165</v>
      </c>
      <c r="B6130" t="s">
        <v>166</v>
      </c>
      <c r="C6130" t="s">
        <v>273</v>
      </c>
      <c r="D6130" t="s">
        <v>74</v>
      </c>
      <c r="E6130" t="s">
        <v>49</v>
      </c>
      <c r="F6130">
        <v>1959</v>
      </c>
      <c r="G6130" t="s">
        <v>169</v>
      </c>
      <c r="H6130" t="s">
        <v>170</v>
      </c>
      <c r="I6130" t="s">
        <v>7</v>
      </c>
      <c r="J6130">
        <v>130</v>
      </c>
      <c r="K6130" t="s">
        <v>166</v>
      </c>
    </row>
    <row r="6131" spans="1:11" x14ac:dyDescent="0.25">
      <c r="A6131" t="s">
        <v>165</v>
      </c>
      <c r="B6131" t="s">
        <v>166</v>
      </c>
      <c r="C6131" t="s">
        <v>273</v>
      </c>
      <c r="D6131" t="s">
        <v>74</v>
      </c>
      <c r="E6131" t="s">
        <v>49</v>
      </c>
      <c r="F6131">
        <v>1960</v>
      </c>
      <c r="G6131" t="s">
        <v>169</v>
      </c>
      <c r="H6131" t="s">
        <v>170</v>
      </c>
      <c r="I6131" t="s">
        <v>7</v>
      </c>
      <c r="J6131">
        <v>196</v>
      </c>
      <c r="K6131" t="s">
        <v>166</v>
      </c>
    </row>
    <row r="6132" spans="1:11" x14ac:dyDescent="0.25">
      <c r="A6132" t="s">
        <v>165</v>
      </c>
      <c r="B6132" t="s">
        <v>166</v>
      </c>
      <c r="C6132" t="s">
        <v>273</v>
      </c>
      <c r="D6132" t="s">
        <v>74</v>
      </c>
      <c r="E6132" t="s">
        <v>49</v>
      </c>
      <c r="F6132">
        <v>1961</v>
      </c>
      <c r="G6132" t="s">
        <v>169</v>
      </c>
      <c r="H6132" t="s">
        <v>170</v>
      </c>
      <c r="I6132" t="s">
        <v>7</v>
      </c>
      <c r="J6132">
        <v>212</v>
      </c>
      <c r="K6132" t="s">
        <v>166</v>
      </c>
    </row>
    <row r="6133" spans="1:11" x14ac:dyDescent="0.25">
      <c r="A6133" t="s">
        <v>165</v>
      </c>
      <c r="B6133" t="s">
        <v>166</v>
      </c>
      <c r="C6133" t="s">
        <v>273</v>
      </c>
      <c r="D6133" t="s">
        <v>74</v>
      </c>
      <c r="E6133" t="s">
        <v>49</v>
      </c>
      <c r="F6133">
        <v>1962</v>
      </c>
      <c r="G6133" t="s">
        <v>169</v>
      </c>
      <c r="H6133" t="s">
        <v>170</v>
      </c>
      <c r="I6133" t="s">
        <v>7</v>
      </c>
      <c r="J6133">
        <v>126</v>
      </c>
      <c r="K6133" t="s">
        <v>166</v>
      </c>
    </row>
    <row r="6134" spans="1:11" x14ac:dyDescent="0.25">
      <c r="A6134" t="s">
        <v>165</v>
      </c>
      <c r="B6134" t="s">
        <v>166</v>
      </c>
      <c r="C6134" t="s">
        <v>273</v>
      </c>
      <c r="D6134" t="s">
        <v>74</v>
      </c>
      <c r="E6134" t="s">
        <v>49</v>
      </c>
      <c r="F6134">
        <v>1963</v>
      </c>
      <c r="G6134" t="s">
        <v>169</v>
      </c>
      <c r="H6134" t="s">
        <v>170</v>
      </c>
      <c r="I6134" t="s">
        <v>7</v>
      </c>
      <c r="J6134">
        <v>114</v>
      </c>
      <c r="K6134" t="s">
        <v>166</v>
      </c>
    </row>
    <row r="6135" spans="1:11" x14ac:dyDescent="0.25">
      <c r="A6135" t="s">
        <v>165</v>
      </c>
      <c r="B6135" t="s">
        <v>166</v>
      </c>
      <c r="C6135" t="s">
        <v>273</v>
      </c>
      <c r="D6135" t="s">
        <v>74</v>
      </c>
      <c r="E6135" t="s">
        <v>49</v>
      </c>
      <c r="F6135">
        <v>1964</v>
      </c>
      <c r="G6135" t="s">
        <v>169</v>
      </c>
      <c r="H6135" t="s">
        <v>170</v>
      </c>
      <c r="I6135" t="s">
        <v>7</v>
      </c>
      <c r="J6135">
        <v>134</v>
      </c>
      <c r="K6135" t="s">
        <v>166</v>
      </c>
    </row>
    <row r="6136" spans="1:11" x14ac:dyDescent="0.25">
      <c r="A6136" t="s">
        <v>165</v>
      </c>
      <c r="B6136" t="s">
        <v>166</v>
      </c>
      <c r="C6136" t="s">
        <v>273</v>
      </c>
      <c r="D6136" t="s">
        <v>74</v>
      </c>
      <c r="E6136" t="s">
        <v>49</v>
      </c>
      <c r="F6136">
        <v>1965</v>
      </c>
      <c r="G6136" t="s">
        <v>169</v>
      </c>
      <c r="H6136" t="s">
        <v>170</v>
      </c>
      <c r="I6136" t="s">
        <v>7</v>
      </c>
      <c r="J6136">
        <v>113</v>
      </c>
      <c r="K6136" t="s">
        <v>166</v>
      </c>
    </row>
    <row r="6137" spans="1:11" x14ac:dyDescent="0.25">
      <c r="A6137" t="s">
        <v>165</v>
      </c>
      <c r="B6137" t="s">
        <v>166</v>
      </c>
      <c r="C6137" t="s">
        <v>273</v>
      </c>
      <c r="D6137" t="s">
        <v>74</v>
      </c>
      <c r="E6137" t="s">
        <v>49</v>
      </c>
      <c r="F6137">
        <v>1966</v>
      </c>
      <c r="G6137" t="s">
        <v>169</v>
      </c>
      <c r="H6137" t="s">
        <v>170</v>
      </c>
      <c r="I6137" t="s">
        <v>7</v>
      </c>
      <c r="J6137">
        <v>171</v>
      </c>
      <c r="K6137" t="s">
        <v>166</v>
      </c>
    </row>
    <row r="6138" spans="1:11" x14ac:dyDescent="0.25">
      <c r="A6138" t="s">
        <v>165</v>
      </c>
      <c r="B6138" t="s">
        <v>166</v>
      </c>
      <c r="C6138" t="s">
        <v>273</v>
      </c>
      <c r="D6138" t="s">
        <v>74</v>
      </c>
      <c r="E6138" t="s">
        <v>49</v>
      </c>
      <c r="F6138">
        <v>1967</v>
      </c>
      <c r="G6138" t="s">
        <v>169</v>
      </c>
      <c r="H6138" t="s">
        <v>170</v>
      </c>
      <c r="I6138" t="s">
        <v>7</v>
      </c>
      <c r="J6138">
        <v>221</v>
      </c>
      <c r="K6138" t="s">
        <v>166</v>
      </c>
    </row>
    <row r="6139" spans="1:11" x14ac:dyDescent="0.25">
      <c r="A6139" t="s">
        <v>165</v>
      </c>
      <c r="B6139" t="s">
        <v>166</v>
      </c>
      <c r="C6139" t="s">
        <v>273</v>
      </c>
      <c r="D6139" t="s">
        <v>74</v>
      </c>
      <c r="E6139" t="s">
        <v>49</v>
      </c>
      <c r="F6139">
        <v>1968</v>
      </c>
      <c r="G6139" t="s">
        <v>169</v>
      </c>
      <c r="H6139" t="s">
        <v>170</v>
      </c>
      <c r="I6139" t="s">
        <v>7</v>
      </c>
      <c r="J6139">
        <v>271</v>
      </c>
      <c r="K6139" t="s">
        <v>166</v>
      </c>
    </row>
    <row r="6140" spans="1:11" x14ac:dyDescent="0.25">
      <c r="A6140" t="s">
        <v>165</v>
      </c>
      <c r="B6140" t="s">
        <v>166</v>
      </c>
      <c r="C6140" t="s">
        <v>273</v>
      </c>
      <c r="D6140" t="s">
        <v>74</v>
      </c>
      <c r="E6140" t="s">
        <v>49</v>
      </c>
      <c r="F6140">
        <v>1969</v>
      </c>
      <c r="G6140" t="s">
        <v>169</v>
      </c>
      <c r="H6140" t="s">
        <v>170</v>
      </c>
      <c r="I6140" t="s">
        <v>7</v>
      </c>
      <c r="J6140">
        <v>311</v>
      </c>
      <c r="K6140" t="s">
        <v>166</v>
      </c>
    </row>
    <row r="6141" spans="1:11" x14ac:dyDescent="0.25">
      <c r="A6141" t="s">
        <v>165</v>
      </c>
      <c r="B6141" t="s">
        <v>166</v>
      </c>
      <c r="C6141" t="s">
        <v>273</v>
      </c>
      <c r="D6141" t="s">
        <v>74</v>
      </c>
      <c r="E6141" t="s">
        <v>49</v>
      </c>
      <c r="F6141">
        <v>1970</v>
      </c>
      <c r="G6141" t="s">
        <v>169</v>
      </c>
      <c r="H6141" t="s">
        <v>170</v>
      </c>
      <c r="I6141" t="s">
        <v>7</v>
      </c>
      <c r="J6141">
        <v>379</v>
      </c>
      <c r="K6141" t="s">
        <v>166</v>
      </c>
    </row>
    <row r="6142" spans="1:11" x14ac:dyDescent="0.25">
      <c r="A6142" t="s">
        <v>165</v>
      </c>
      <c r="B6142" t="s">
        <v>166</v>
      </c>
      <c r="C6142" t="s">
        <v>273</v>
      </c>
      <c r="D6142" t="s">
        <v>74</v>
      </c>
      <c r="E6142" t="s">
        <v>49</v>
      </c>
      <c r="F6142">
        <v>1971</v>
      </c>
      <c r="G6142" t="s">
        <v>169</v>
      </c>
      <c r="H6142" t="s">
        <v>170</v>
      </c>
      <c r="I6142" t="s">
        <v>7</v>
      </c>
      <c r="J6142">
        <v>412</v>
      </c>
      <c r="K6142" t="s">
        <v>166</v>
      </c>
    </row>
    <row r="6143" spans="1:11" x14ac:dyDescent="0.25">
      <c r="A6143" t="s">
        <v>165</v>
      </c>
      <c r="B6143" t="s">
        <v>166</v>
      </c>
      <c r="C6143" t="s">
        <v>273</v>
      </c>
      <c r="D6143" t="s">
        <v>74</v>
      </c>
      <c r="E6143" t="s">
        <v>49</v>
      </c>
      <c r="F6143">
        <v>1972</v>
      </c>
      <c r="G6143" t="s">
        <v>169</v>
      </c>
      <c r="H6143" t="s">
        <v>170</v>
      </c>
      <c r="I6143" t="s">
        <v>7</v>
      </c>
      <c r="J6143">
        <v>591</v>
      </c>
      <c r="K6143" t="s">
        <v>166</v>
      </c>
    </row>
    <row r="6144" spans="1:11" x14ac:dyDescent="0.25">
      <c r="A6144" t="s">
        <v>165</v>
      </c>
      <c r="B6144" t="s">
        <v>166</v>
      </c>
      <c r="C6144" t="s">
        <v>273</v>
      </c>
      <c r="D6144" t="s">
        <v>74</v>
      </c>
      <c r="E6144" t="s">
        <v>49</v>
      </c>
      <c r="F6144">
        <v>1973</v>
      </c>
      <c r="G6144" t="s">
        <v>169</v>
      </c>
      <c r="H6144" t="s">
        <v>170</v>
      </c>
      <c r="I6144" t="s">
        <v>7</v>
      </c>
      <c r="J6144">
        <v>583</v>
      </c>
      <c r="K6144" t="s">
        <v>166</v>
      </c>
    </row>
    <row r="6145" spans="1:11" x14ac:dyDescent="0.25">
      <c r="A6145" t="s">
        <v>165</v>
      </c>
      <c r="B6145" t="s">
        <v>166</v>
      </c>
      <c r="C6145" t="s">
        <v>273</v>
      </c>
      <c r="D6145" t="s">
        <v>74</v>
      </c>
      <c r="E6145" t="s">
        <v>49</v>
      </c>
      <c r="F6145">
        <v>1974</v>
      </c>
      <c r="G6145" t="s">
        <v>169</v>
      </c>
      <c r="H6145" t="s">
        <v>170</v>
      </c>
      <c r="I6145" t="s">
        <v>7</v>
      </c>
      <c r="J6145">
        <v>793</v>
      </c>
      <c r="K6145" t="s">
        <v>166</v>
      </c>
    </row>
    <row r="6146" spans="1:11" x14ac:dyDescent="0.25">
      <c r="A6146" t="s">
        <v>165</v>
      </c>
      <c r="B6146" t="s">
        <v>166</v>
      </c>
      <c r="C6146" t="s">
        <v>273</v>
      </c>
      <c r="D6146" t="s">
        <v>74</v>
      </c>
      <c r="E6146" t="s">
        <v>49</v>
      </c>
      <c r="F6146">
        <v>1975</v>
      </c>
      <c r="G6146" t="s">
        <v>169</v>
      </c>
      <c r="H6146" t="s">
        <v>170</v>
      </c>
      <c r="I6146" t="s">
        <v>7</v>
      </c>
      <c r="J6146">
        <v>783</v>
      </c>
      <c r="K6146" t="s">
        <v>166</v>
      </c>
    </row>
    <row r="6147" spans="1:11" x14ac:dyDescent="0.25">
      <c r="A6147" t="s">
        <v>165</v>
      </c>
      <c r="B6147" t="s">
        <v>166</v>
      </c>
      <c r="C6147" t="s">
        <v>273</v>
      </c>
      <c r="D6147" t="s">
        <v>74</v>
      </c>
      <c r="E6147" t="s">
        <v>49</v>
      </c>
      <c r="F6147">
        <v>1976</v>
      </c>
      <c r="G6147" t="s">
        <v>169</v>
      </c>
      <c r="H6147" t="s">
        <v>170</v>
      </c>
      <c r="I6147" t="s">
        <v>7</v>
      </c>
      <c r="J6147">
        <v>813</v>
      </c>
      <c r="K6147" t="s">
        <v>166</v>
      </c>
    </row>
    <row r="6148" spans="1:11" x14ac:dyDescent="0.25">
      <c r="A6148" t="s">
        <v>165</v>
      </c>
      <c r="B6148" t="s">
        <v>166</v>
      </c>
      <c r="C6148" t="s">
        <v>273</v>
      </c>
      <c r="D6148" t="s">
        <v>74</v>
      </c>
      <c r="E6148" t="s">
        <v>49</v>
      </c>
      <c r="F6148">
        <v>1977</v>
      </c>
      <c r="G6148" t="s">
        <v>169</v>
      </c>
      <c r="H6148" t="s">
        <v>170</v>
      </c>
      <c r="I6148" t="s">
        <v>7</v>
      </c>
      <c r="J6148">
        <v>812</v>
      </c>
      <c r="K6148" t="s">
        <v>166</v>
      </c>
    </row>
    <row r="6149" spans="1:11" x14ac:dyDescent="0.25">
      <c r="A6149" t="s">
        <v>165</v>
      </c>
      <c r="B6149" t="s">
        <v>166</v>
      </c>
      <c r="C6149" t="s">
        <v>273</v>
      </c>
      <c r="D6149" t="s">
        <v>74</v>
      </c>
      <c r="E6149" t="s">
        <v>49</v>
      </c>
      <c r="F6149">
        <v>1978</v>
      </c>
      <c r="G6149" t="s">
        <v>169</v>
      </c>
      <c r="H6149" t="s">
        <v>170</v>
      </c>
      <c r="I6149" t="s">
        <v>7</v>
      </c>
      <c r="J6149">
        <v>938</v>
      </c>
      <c r="K6149" t="s">
        <v>166</v>
      </c>
    </row>
    <row r="6150" spans="1:11" x14ac:dyDescent="0.25">
      <c r="A6150" t="s">
        <v>165</v>
      </c>
      <c r="B6150" t="s">
        <v>166</v>
      </c>
      <c r="C6150" t="s">
        <v>273</v>
      </c>
      <c r="D6150" t="s">
        <v>74</v>
      </c>
      <c r="E6150" t="s">
        <v>49</v>
      </c>
      <c r="F6150">
        <v>1979</v>
      </c>
      <c r="G6150" t="s">
        <v>169</v>
      </c>
      <c r="H6150" t="s">
        <v>170</v>
      </c>
      <c r="I6150" t="s">
        <v>7</v>
      </c>
      <c r="J6150">
        <v>846</v>
      </c>
      <c r="K6150" t="s">
        <v>166</v>
      </c>
    </row>
    <row r="6151" spans="1:11" x14ac:dyDescent="0.25">
      <c r="A6151" t="s">
        <v>165</v>
      </c>
      <c r="B6151" t="s">
        <v>166</v>
      </c>
      <c r="C6151" t="s">
        <v>273</v>
      </c>
      <c r="D6151" t="s">
        <v>74</v>
      </c>
      <c r="E6151" t="s">
        <v>49</v>
      </c>
      <c r="F6151">
        <v>1980</v>
      </c>
      <c r="G6151" t="s">
        <v>169</v>
      </c>
      <c r="H6151" t="s">
        <v>170</v>
      </c>
      <c r="I6151" t="s">
        <v>7</v>
      </c>
      <c r="J6151">
        <v>855</v>
      </c>
      <c r="K6151" t="s">
        <v>166</v>
      </c>
    </row>
    <row r="6152" spans="1:11" x14ac:dyDescent="0.25">
      <c r="A6152" t="s">
        <v>165</v>
      </c>
      <c r="B6152" t="s">
        <v>166</v>
      </c>
      <c r="C6152" t="s">
        <v>273</v>
      </c>
      <c r="D6152" t="s">
        <v>74</v>
      </c>
      <c r="E6152" t="s">
        <v>49</v>
      </c>
      <c r="F6152">
        <v>1981</v>
      </c>
      <c r="G6152" t="s">
        <v>169</v>
      </c>
      <c r="H6152" t="s">
        <v>170</v>
      </c>
      <c r="I6152" t="s">
        <v>7</v>
      </c>
      <c r="J6152">
        <v>847</v>
      </c>
      <c r="K6152" t="s">
        <v>166</v>
      </c>
    </row>
    <row r="6153" spans="1:11" x14ac:dyDescent="0.25">
      <c r="A6153" t="s">
        <v>165</v>
      </c>
      <c r="B6153" t="s">
        <v>166</v>
      </c>
      <c r="C6153" t="s">
        <v>273</v>
      </c>
      <c r="D6153" t="s">
        <v>74</v>
      </c>
      <c r="E6153" t="s">
        <v>49</v>
      </c>
      <c r="F6153">
        <v>1982</v>
      </c>
      <c r="G6153" t="s">
        <v>169</v>
      </c>
      <c r="H6153" t="s">
        <v>170</v>
      </c>
      <c r="I6153" t="s">
        <v>7</v>
      </c>
      <c r="J6153">
        <v>1113</v>
      </c>
      <c r="K6153" t="s">
        <v>166</v>
      </c>
    </row>
    <row r="6154" spans="1:11" x14ac:dyDescent="0.25">
      <c r="A6154" t="s">
        <v>165</v>
      </c>
      <c r="B6154" t="s">
        <v>166</v>
      </c>
      <c r="C6154" t="s">
        <v>273</v>
      </c>
      <c r="D6154" t="s">
        <v>74</v>
      </c>
      <c r="E6154" t="s">
        <v>49</v>
      </c>
      <c r="F6154">
        <v>1983</v>
      </c>
      <c r="G6154" t="s">
        <v>169</v>
      </c>
      <c r="H6154" t="s">
        <v>170</v>
      </c>
      <c r="I6154" t="s">
        <v>7</v>
      </c>
      <c r="J6154">
        <v>797</v>
      </c>
      <c r="K6154" t="s">
        <v>166</v>
      </c>
    </row>
    <row r="6155" spans="1:11" x14ac:dyDescent="0.25">
      <c r="A6155" t="s">
        <v>165</v>
      </c>
      <c r="B6155" t="s">
        <v>166</v>
      </c>
      <c r="C6155" t="s">
        <v>273</v>
      </c>
      <c r="D6155" t="s">
        <v>74</v>
      </c>
      <c r="E6155" t="s">
        <v>49</v>
      </c>
      <c r="F6155">
        <v>1984</v>
      </c>
      <c r="G6155" t="s">
        <v>169</v>
      </c>
      <c r="H6155" t="s">
        <v>170</v>
      </c>
      <c r="I6155" t="s">
        <v>7</v>
      </c>
      <c r="J6155">
        <v>973</v>
      </c>
      <c r="K6155" t="s">
        <v>166</v>
      </c>
    </row>
    <row r="6156" spans="1:11" x14ac:dyDescent="0.25">
      <c r="A6156" t="s">
        <v>165</v>
      </c>
      <c r="B6156" t="s">
        <v>166</v>
      </c>
      <c r="C6156" t="s">
        <v>273</v>
      </c>
      <c r="D6156" t="s">
        <v>74</v>
      </c>
      <c r="E6156" t="s">
        <v>49</v>
      </c>
      <c r="F6156">
        <v>1985</v>
      </c>
      <c r="G6156" t="s">
        <v>169</v>
      </c>
      <c r="H6156" t="s">
        <v>170</v>
      </c>
      <c r="I6156" t="s">
        <v>7</v>
      </c>
      <c r="J6156">
        <v>1219</v>
      </c>
      <c r="K6156" t="s">
        <v>166</v>
      </c>
    </row>
    <row r="6157" spans="1:11" x14ac:dyDescent="0.25">
      <c r="A6157" t="s">
        <v>165</v>
      </c>
      <c r="B6157" t="s">
        <v>166</v>
      </c>
      <c r="C6157" t="s">
        <v>273</v>
      </c>
      <c r="D6157" t="s">
        <v>74</v>
      </c>
      <c r="E6157" t="s">
        <v>49</v>
      </c>
      <c r="F6157">
        <v>1986</v>
      </c>
      <c r="G6157" t="s">
        <v>169</v>
      </c>
      <c r="H6157" t="s">
        <v>170</v>
      </c>
      <c r="I6157" t="s">
        <v>7</v>
      </c>
      <c r="J6157">
        <v>1019</v>
      </c>
      <c r="K6157" t="s">
        <v>166</v>
      </c>
    </row>
    <row r="6158" spans="1:11" x14ac:dyDescent="0.25">
      <c r="A6158" t="s">
        <v>165</v>
      </c>
      <c r="B6158" t="s">
        <v>166</v>
      </c>
      <c r="C6158" t="s">
        <v>273</v>
      </c>
      <c r="D6158" t="s">
        <v>74</v>
      </c>
      <c r="E6158" t="s">
        <v>49</v>
      </c>
      <c r="F6158">
        <v>1987</v>
      </c>
      <c r="G6158" t="s">
        <v>169</v>
      </c>
      <c r="H6158" t="s">
        <v>170</v>
      </c>
      <c r="I6158" t="s">
        <v>7</v>
      </c>
      <c r="J6158">
        <v>891</v>
      </c>
      <c r="K6158" t="s">
        <v>166</v>
      </c>
    </row>
    <row r="6159" spans="1:11" x14ac:dyDescent="0.25">
      <c r="A6159" t="s">
        <v>165</v>
      </c>
      <c r="B6159" t="s">
        <v>166</v>
      </c>
      <c r="C6159" t="s">
        <v>273</v>
      </c>
      <c r="D6159" t="s">
        <v>74</v>
      </c>
      <c r="E6159" t="s">
        <v>49</v>
      </c>
      <c r="F6159">
        <v>1988</v>
      </c>
      <c r="G6159" t="s">
        <v>169</v>
      </c>
      <c r="H6159" t="s">
        <v>170</v>
      </c>
      <c r="I6159" t="s">
        <v>7</v>
      </c>
      <c r="J6159">
        <v>1573</v>
      </c>
      <c r="K6159" t="s">
        <v>166</v>
      </c>
    </row>
    <row r="6160" spans="1:11" x14ac:dyDescent="0.25">
      <c r="A6160" t="s">
        <v>165</v>
      </c>
      <c r="B6160" t="s">
        <v>166</v>
      </c>
      <c r="C6160" t="s">
        <v>273</v>
      </c>
      <c r="D6160" t="s">
        <v>74</v>
      </c>
      <c r="E6160" t="s">
        <v>49</v>
      </c>
      <c r="F6160">
        <v>1989</v>
      </c>
      <c r="G6160" t="s">
        <v>169</v>
      </c>
      <c r="H6160" t="s">
        <v>170</v>
      </c>
      <c r="I6160" t="s">
        <v>7</v>
      </c>
      <c r="J6160">
        <v>1859</v>
      </c>
      <c r="K6160" t="s">
        <v>166</v>
      </c>
    </row>
    <row r="6161" spans="1:11" x14ac:dyDescent="0.25">
      <c r="A6161" t="s">
        <v>165</v>
      </c>
      <c r="B6161" t="s">
        <v>166</v>
      </c>
      <c r="C6161" t="s">
        <v>273</v>
      </c>
      <c r="D6161" t="s">
        <v>74</v>
      </c>
      <c r="E6161" t="s">
        <v>49</v>
      </c>
      <c r="F6161">
        <v>1990</v>
      </c>
      <c r="G6161" t="s">
        <v>169</v>
      </c>
      <c r="H6161" t="s">
        <v>170</v>
      </c>
      <c r="I6161" t="s">
        <v>7</v>
      </c>
      <c r="J6161">
        <v>1812</v>
      </c>
      <c r="K6161" t="s">
        <v>166</v>
      </c>
    </row>
    <row r="6162" spans="1:11" x14ac:dyDescent="0.25">
      <c r="A6162" t="s">
        <v>165</v>
      </c>
      <c r="B6162" t="s">
        <v>166</v>
      </c>
      <c r="C6162" t="s">
        <v>273</v>
      </c>
      <c r="D6162" t="s">
        <v>74</v>
      </c>
      <c r="E6162" t="s">
        <v>49</v>
      </c>
      <c r="F6162">
        <v>1991</v>
      </c>
      <c r="G6162" t="s">
        <v>169</v>
      </c>
      <c r="H6162" t="s">
        <v>170</v>
      </c>
      <c r="I6162" t="s">
        <v>7</v>
      </c>
      <c r="J6162">
        <v>2127</v>
      </c>
      <c r="K6162" t="s">
        <v>166</v>
      </c>
    </row>
    <row r="6163" spans="1:11" x14ac:dyDescent="0.25">
      <c r="A6163" t="s">
        <v>165</v>
      </c>
      <c r="B6163" t="s">
        <v>166</v>
      </c>
      <c r="C6163" t="s">
        <v>273</v>
      </c>
      <c r="D6163" t="s">
        <v>74</v>
      </c>
      <c r="E6163" t="s">
        <v>49</v>
      </c>
      <c r="F6163">
        <v>1992</v>
      </c>
      <c r="G6163" t="s">
        <v>169</v>
      </c>
      <c r="H6163" t="s">
        <v>170</v>
      </c>
      <c r="I6163" t="s">
        <v>7</v>
      </c>
      <c r="J6163">
        <v>3126</v>
      </c>
      <c r="K6163" t="s">
        <v>166</v>
      </c>
    </row>
    <row r="6164" spans="1:11" x14ac:dyDescent="0.25">
      <c r="A6164" t="s">
        <v>165</v>
      </c>
      <c r="B6164" t="s">
        <v>166</v>
      </c>
      <c r="C6164" t="s">
        <v>273</v>
      </c>
      <c r="D6164" t="s">
        <v>74</v>
      </c>
      <c r="E6164" t="s">
        <v>49</v>
      </c>
      <c r="F6164">
        <v>1993</v>
      </c>
      <c r="G6164" t="s">
        <v>169</v>
      </c>
      <c r="H6164" t="s">
        <v>170</v>
      </c>
      <c r="I6164" t="s">
        <v>7</v>
      </c>
      <c r="J6164">
        <v>2935</v>
      </c>
      <c r="K6164" t="s">
        <v>166</v>
      </c>
    </row>
    <row r="6165" spans="1:11" x14ac:dyDescent="0.25">
      <c r="A6165" t="s">
        <v>165</v>
      </c>
      <c r="B6165" t="s">
        <v>166</v>
      </c>
      <c r="C6165" t="s">
        <v>273</v>
      </c>
      <c r="D6165" t="s">
        <v>74</v>
      </c>
      <c r="E6165" t="s">
        <v>49</v>
      </c>
      <c r="F6165">
        <v>1994</v>
      </c>
      <c r="G6165" t="s">
        <v>169</v>
      </c>
      <c r="H6165" t="s">
        <v>170</v>
      </c>
      <c r="I6165" t="s">
        <v>7</v>
      </c>
      <c r="J6165">
        <v>1219</v>
      </c>
      <c r="K6165" t="s">
        <v>166</v>
      </c>
    </row>
    <row r="6166" spans="1:11" x14ac:dyDescent="0.25">
      <c r="A6166" t="s">
        <v>165</v>
      </c>
      <c r="B6166" t="s">
        <v>166</v>
      </c>
      <c r="C6166" t="s">
        <v>273</v>
      </c>
      <c r="D6166" t="s">
        <v>74</v>
      </c>
      <c r="E6166" t="s">
        <v>49</v>
      </c>
      <c r="F6166">
        <v>1995</v>
      </c>
      <c r="G6166" t="s">
        <v>169</v>
      </c>
      <c r="H6166" t="s">
        <v>170</v>
      </c>
      <c r="I6166" t="s">
        <v>7</v>
      </c>
      <c r="J6166">
        <v>1885</v>
      </c>
      <c r="K6166" t="s">
        <v>166</v>
      </c>
    </row>
    <row r="6167" spans="1:11" x14ac:dyDescent="0.25">
      <c r="A6167" t="s">
        <v>165</v>
      </c>
      <c r="B6167" t="s">
        <v>166</v>
      </c>
      <c r="C6167" t="s">
        <v>273</v>
      </c>
      <c r="D6167" t="s">
        <v>74</v>
      </c>
      <c r="E6167" t="s">
        <v>49</v>
      </c>
      <c r="F6167">
        <v>1996</v>
      </c>
      <c r="G6167" t="s">
        <v>169</v>
      </c>
      <c r="H6167" t="s">
        <v>170</v>
      </c>
      <c r="I6167" t="s">
        <v>7</v>
      </c>
      <c r="J6167">
        <v>2451</v>
      </c>
      <c r="K6167" t="s">
        <v>166</v>
      </c>
    </row>
    <row r="6168" spans="1:11" x14ac:dyDescent="0.25">
      <c r="A6168" t="s">
        <v>165</v>
      </c>
      <c r="B6168" t="s">
        <v>166</v>
      </c>
      <c r="C6168" t="s">
        <v>273</v>
      </c>
      <c r="D6168" t="s">
        <v>74</v>
      </c>
      <c r="E6168" t="s">
        <v>49</v>
      </c>
      <c r="F6168">
        <v>1997</v>
      </c>
      <c r="G6168" t="s">
        <v>169</v>
      </c>
      <c r="H6168" t="s">
        <v>170</v>
      </c>
      <c r="I6168" t="s">
        <v>7</v>
      </c>
      <c r="J6168">
        <v>2300</v>
      </c>
      <c r="K6168" t="s">
        <v>166</v>
      </c>
    </row>
    <row r="6169" spans="1:11" x14ac:dyDescent="0.25">
      <c r="A6169" t="s">
        <v>165</v>
      </c>
      <c r="B6169" t="s">
        <v>166</v>
      </c>
      <c r="C6169" t="s">
        <v>273</v>
      </c>
      <c r="D6169" t="s">
        <v>74</v>
      </c>
      <c r="E6169" t="s">
        <v>49</v>
      </c>
      <c r="F6169">
        <v>1998</v>
      </c>
      <c r="G6169" t="s">
        <v>169</v>
      </c>
      <c r="H6169" t="s">
        <v>170</v>
      </c>
      <c r="I6169" t="s">
        <v>7</v>
      </c>
      <c r="J6169">
        <v>3019</v>
      </c>
      <c r="K6169" t="s">
        <v>166</v>
      </c>
    </row>
    <row r="6170" spans="1:11" x14ac:dyDescent="0.25">
      <c r="A6170" t="s">
        <v>165</v>
      </c>
      <c r="B6170" t="s">
        <v>166</v>
      </c>
      <c r="C6170" t="s">
        <v>273</v>
      </c>
      <c r="D6170" t="s">
        <v>74</v>
      </c>
      <c r="E6170" t="s">
        <v>49</v>
      </c>
      <c r="F6170">
        <v>1999</v>
      </c>
      <c r="G6170" t="s">
        <v>169</v>
      </c>
      <c r="H6170" t="s">
        <v>170</v>
      </c>
      <c r="I6170" t="s">
        <v>7</v>
      </c>
      <c r="J6170">
        <v>3070</v>
      </c>
      <c r="K6170" t="s">
        <v>166</v>
      </c>
    </row>
    <row r="6171" spans="1:11" x14ac:dyDescent="0.25">
      <c r="A6171" t="s">
        <v>165</v>
      </c>
      <c r="B6171" t="s">
        <v>166</v>
      </c>
      <c r="C6171" t="s">
        <v>273</v>
      </c>
      <c r="D6171" t="s">
        <v>74</v>
      </c>
      <c r="E6171" t="s">
        <v>49</v>
      </c>
      <c r="F6171">
        <v>2000</v>
      </c>
      <c r="G6171" t="s">
        <v>169</v>
      </c>
      <c r="H6171" t="s">
        <v>170</v>
      </c>
      <c r="I6171" t="s">
        <v>7</v>
      </c>
      <c r="J6171">
        <v>2284</v>
      </c>
      <c r="K6171" t="s">
        <v>166</v>
      </c>
    </row>
    <row r="6172" spans="1:11" x14ac:dyDescent="0.25">
      <c r="A6172" t="s">
        <v>165</v>
      </c>
      <c r="B6172" t="s">
        <v>166</v>
      </c>
      <c r="C6172" t="s">
        <v>273</v>
      </c>
      <c r="D6172" t="s">
        <v>74</v>
      </c>
      <c r="E6172" t="s">
        <v>49</v>
      </c>
      <c r="F6172">
        <v>2001</v>
      </c>
      <c r="G6172" t="s">
        <v>169</v>
      </c>
      <c r="H6172" t="s">
        <v>170</v>
      </c>
      <c r="I6172" t="s">
        <v>7</v>
      </c>
      <c r="J6172">
        <v>1299</v>
      </c>
      <c r="K6172" t="s">
        <v>166</v>
      </c>
    </row>
    <row r="6173" spans="1:11" x14ac:dyDescent="0.25">
      <c r="A6173" t="s">
        <v>165</v>
      </c>
      <c r="B6173" t="s">
        <v>166</v>
      </c>
      <c r="C6173" t="s">
        <v>273</v>
      </c>
      <c r="D6173" t="s">
        <v>74</v>
      </c>
      <c r="E6173" t="s">
        <v>49</v>
      </c>
      <c r="F6173">
        <v>2002</v>
      </c>
      <c r="G6173" t="s">
        <v>169</v>
      </c>
      <c r="H6173" t="s">
        <v>170</v>
      </c>
      <c r="I6173" t="s">
        <v>7</v>
      </c>
      <c r="J6173">
        <v>1698</v>
      </c>
      <c r="K6173" t="s">
        <v>166</v>
      </c>
    </row>
    <row r="6174" spans="1:11" x14ac:dyDescent="0.25">
      <c r="A6174" t="s">
        <v>165</v>
      </c>
      <c r="B6174" t="s">
        <v>166</v>
      </c>
      <c r="C6174" t="s">
        <v>273</v>
      </c>
      <c r="D6174" t="s">
        <v>74</v>
      </c>
      <c r="E6174" t="s">
        <v>49</v>
      </c>
      <c r="F6174">
        <v>2003</v>
      </c>
      <c r="G6174" t="s">
        <v>169</v>
      </c>
      <c r="H6174" t="s">
        <v>170</v>
      </c>
      <c r="I6174" t="s">
        <v>7</v>
      </c>
      <c r="J6174">
        <v>2226</v>
      </c>
      <c r="K6174" t="s">
        <v>166</v>
      </c>
    </row>
    <row r="6175" spans="1:11" x14ac:dyDescent="0.25">
      <c r="A6175" t="s">
        <v>165</v>
      </c>
      <c r="B6175" t="s">
        <v>166</v>
      </c>
      <c r="C6175" t="s">
        <v>273</v>
      </c>
      <c r="D6175" t="s">
        <v>74</v>
      </c>
      <c r="E6175" t="s">
        <v>49</v>
      </c>
      <c r="F6175">
        <v>2004</v>
      </c>
      <c r="G6175" t="s">
        <v>169</v>
      </c>
      <c r="H6175" t="s">
        <v>170</v>
      </c>
      <c r="I6175" t="s">
        <v>7</v>
      </c>
      <c r="J6175">
        <v>2152</v>
      </c>
      <c r="K6175" t="s">
        <v>166</v>
      </c>
    </row>
    <row r="6176" spans="1:11" x14ac:dyDescent="0.25">
      <c r="A6176" t="s">
        <v>165</v>
      </c>
      <c r="B6176" t="s">
        <v>166</v>
      </c>
      <c r="C6176" t="s">
        <v>273</v>
      </c>
      <c r="D6176" t="s">
        <v>74</v>
      </c>
      <c r="E6176" t="s">
        <v>49</v>
      </c>
      <c r="F6176">
        <v>2005</v>
      </c>
      <c r="G6176" t="s">
        <v>169</v>
      </c>
      <c r="H6176" t="s">
        <v>170</v>
      </c>
      <c r="I6176" t="s">
        <v>7</v>
      </c>
      <c r="J6176">
        <v>2873</v>
      </c>
      <c r="K6176" t="s">
        <v>166</v>
      </c>
    </row>
    <row r="6177" spans="1:11" x14ac:dyDescent="0.25">
      <c r="A6177" t="s">
        <v>165</v>
      </c>
      <c r="B6177" t="s">
        <v>166</v>
      </c>
      <c r="C6177" t="s">
        <v>273</v>
      </c>
      <c r="D6177" t="s">
        <v>74</v>
      </c>
      <c r="E6177" t="s">
        <v>49</v>
      </c>
      <c r="F6177">
        <v>2006</v>
      </c>
      <c r="G6177" t="s">
        <v>169</v>
      </c>
      <c r="H6177" t="s">
        <v>170</v>
      </c>
      <c r="I6177" t="s">
        <v>7</v>
      </c>
      <c r="J6177">
        <v>2621</v>
      </c>
      <c r="K6177" t="s">
        <v>166</v>
      </c>
    </row>
    <row r="6178" spans="1:11" x14ac:dyDescent="0.25">
      <c r="A6178" t="s">
        <v>165</v>
      </c>
      <c r="B6178" t="s">
        <v>166</v>
      </c>
      <c r="C6178" t="s">
        <v>273</v>
      </c>
      <c r="D6178" t="s">
        <v>74</v>
      </c>
      <c r="E6178" t="s">
        <v>49</v>
      </c>
      <c r="F6178">
        <v>2007</v>
      </c>
      <c r="G6178" t="s">
        <v>169</v>
      </c>
      <c r="H6178" t="s">
        <v>170</v>
      </c>
      <c r="I6178" t="s">
        <v>7</v>
      </c>
      <c r="J6178">
        <v>2286</v>
      </c>
      <c r="K6178" t="s">
        <v>166</v>
      </c>
    </row>
    <row r="6179" spans="1:11" x14ac:dyDescent="0.25">
      <c r="A6179" t="s">
        <v>165</v>
      </c>
      <c r="B6179" t="s">
        <v>166</v>
      </c>
      <c r="C6179" t="s">
        <v>273</v>
      </c>
      <c r="D6179" t="s">
        <v>74</v>
      </c>
      <c r="E6179" t="s">
        <v>49</v>
      </c>
      <c r="F6179">
        <v>2008</v>
      </c>
      <c r="G6179" t="s">
        <v>169</v>
      </c>
      <c r="H6179" t="s">
        <v>170</v>
      </c>
      <c r="I6179" t="s">
        <v>7</v>
      </c>
      <c r="J6179">
        <v>1592</v>
      </c>
      <c r="K6179" t="s">
        <v>166</v>
      </c>
    </row>
    <row r="6180" spans="1:11" x14ac:dyDescent="0.25">
      <c r="A6180" t="s">
        <v>165</v>
      </c>
      <c r="B6180" t="s">
        <v>166</v>
      </c>
      <c r="C6180" t="s">
        <v>273</v>
      </c>
      <c r="D6180" t="s">
        <v>74</v>
      </c>
      <c r="E6180" t="s">
        <v>49</v>
      </c>
      <c r="F6180">
        <v>2009</v>
      </c>
      <c r="G6180" t="s">
        <v>169</v>
      </c>
      <c r="H6180" t="s">
        <v>170</v>
      </c>
      <c r="I6180" t="s">
        <v>7</v>
      </c>
      <c r="J6180">
        <v>1856</v>
      </c>
      <c r="K6180" t="s">
        <v>166</v>
      </c>
    </row>
    <row r="6181" spans="1:11" x14ac:dyDescent="0.25">
      <c r="A6181" t="s">
        <v>165</v>
      </c>
      <c r="B6181" t="s">
        <v>166</v>
      </c>
      <c r="C6181" t="s">
        <v>273</v>
      </c>
      <c r="D6181" t="s">
        <v>74</v>
      </c>
      <c r="E6181" t="s">
        <v>49</v>
      </c>
      <c r="F6181">
        <v>2010</v>
      </c>
      <c r="G6181" t="s">
        <v>169</v>
      </c>
      <c r="H6181" t="s">
        <v>170</v>
      </c>
      <c r="I6181" t="s">
        <v>7</v>
      </c>
      <c r="J6181">
        <v>2014</v>
      </c>
      <c r="K6181" t="s">
        <v>166</v>
      </c>
    </row>
    <row r="6182" spans="1:11" x14ac:dyDescent="0.25">
      <c r="A6182" t="s">
        <v>165</v>
      </c>
      <c r="B6182" t="s">
        <v>166</v>
      </c>
      <c r="C6182" t="s">
        <v>273</v>
      </c>
      <c r="D6182" t="s">
        <v>74</v>
      </c>
      <c r="E6182" t="s">
        <v>49</v>
      </c>
      <c r="F6182">
        <v>2011</v>
      </c>
      <c r="G6182" t="s">
        <v>169</v>
      </c>
      <c r="H6182" t="s">
        <v>170</v>
      </c>
      <c r="I6182" t="s">
        <v>7</v>
      </c>
      <c r="J6182">
        <v>1988</v>
      </c>
      <c r="K6182" t="s">
        <v>166</v>
      </c>
    </row>
    <row r="6183" spans="1:11" x14ac:dyDescent="0.25">
      <c r="A6183" t="s">
        <v>165</v>
      </c>
      <c r="B6183" t="s">
        <v>166</v>
      </c>
      <c r="C6183" t="s">
        <v>273</v>
      </c>
      <c r="D6183" t="s">
        <v>74</v>
      </c>
      <c r="E6183" t="s">
        <v>49</v>
      </c>
      <c r="F6183">
        <v>2012</v>
      </c>
      <c r="G6183" t="s">
        <v>169</v>
      </c>
      <c r="H6183" t="s">
        <v>170</v>
      </c>
      <c r="I6183" t="s">
        <v>7</v>
      </c>
      <c r="J6183">
        <v>1812</v>
      </c>
      <c r="K6183" t="s">
        <v>166</v>
      </c>
    </row>
    <row r="6184" spans="1:11" x14ac:dyDescent="0.25">
      <c r="A6184" t="s">
        <v>165</v>
      </c>
      <c r="B6184" t="s">
        <v>166</v>
      </c>
      <c r="C6184" t="s">
        <v>273</v>
      </c>
      <c r="D6184" t="s">
        <v>74</v>
      </c>
      <c r="E6184" t="s">
        <v>49</v>
      </c>
      <c r="F6184">
        <v>2013</v>
      </c>
      <c r="G6184" t="s">
        <v>169</v>
      </c>
      <c r="H6184" t="s">
        <v>170</v>
      </c>
      <c r="I6184" t="s">
        <v>7</v>
      </c>
      <c r="J6184">
        <v>1297</v>
      </c>
      <c r="K6184" t="s">
        <v>166</v>
      </c>
    </row>
    <row r="6185" spans="1:11" x14ac:dyDescent="0.25">
      <c r="A6185" t="s">
        <v>165</v>
      </c>
      <c r="B6185" t="s">
        <v>166</v>
      </c>
      <c r="C6185" t="s">
        <v>273</v>
      </c>
      <c r="D6185" t="s">
        <v>74</v>
      </c>
      <c r="E6185" t="s">
        <v>49</v>
      </c>
      <c r="F6185">
        <v>2014</v>
      </c>
      <c r="G6185" t="s">
        <v>169</v>
      </c>
      <c r="H6185" t="s">
        <v>170</v>
      </c>
      <c r="I6185" t="s">
        <v>7</v>
      </c>
      <c r="J6185">
        <v>1333</v>
      </c>
      <c r="K6185" t="s">
        <v>166</v>
      </c>
    </row>
    <row r="6186" spans="1:11" x14ac:dyDescent="0.25">
      <c r="A6186" t="s">
        <v>165</v>
      </c>
      <c r="B6186" t="s">
        <v>166</v>
      </c>
      <c r="C6186" t="s">
        <v>273</v>
      </c>
      <c r="D6186" t="s">
        <v>74</v>
      </c>
      <c r="E6186" t="s">
        <v>49</v>
      </c>
      <c r="F6186">
        <v>2015</v>
      </c>
      <c r="G6186" t="s">
        <v>169</v>
      </c>
      <c r="H6186" t="s">
        <v>170</v>
      </c>
      <c r="I6186" t="s">
        <v>7</v>
      </c>
      <c r="J6186">
        <v>2051</v>
      </c>
      <c r="K6186" t="s">
        <v>166</v>
      </c>
    </row>
    <row r="6187" spans="1:11" x14ac:dyDescent="0.25">
      <c r="A6187" t="s">
        <v>165</v>
      </c>
      <c r="B6187" t="s">
        <v>166</v>
      </c>
      <c r="C6187" t="s">
        <v>273</v>
      </c>
      <c r="D6187" t="s">
        <v>74</v>
      </c>
      <c r="E6187" t="s">
        <v>49</v>
      </c>
      <c r="F6187">
        <v>2016</v>
      </c>
      <c r="G6187" t="s">
        <v>169</v>
      </c>
      <c r="H6187" t="s">
        <v>170</v>
      </c>
      <c r="I6187" t="s">
        <v>7</v>
      </c>
      <c r="J6187">
        <v>1779</v>
      </c>
      <c r="K6187" t="s">
        <v>166</v>
      </c>
    </row>
    <row r="6188" spans="1:11" x14ac:dyDescent="0.25">
      <c r="A6188" t="s">
        <v>165</v>
      </c>
      <c r="B6188" t="s">
        <v>166</v>
      </c>
      <c r="C6188" t="s">
        <v>273</v>
      </c>
      <c r="D6188" t="s">
        <v>74</v>
      </c>
      <c r="E6188" t="s">
        <v>49</v>
      </c>
      <c r="F6188">
        <v>2017</v>
      </c>
      <c r="G6188" t="s">
        <v>169</v>
      </c>
      <c r="H6188" t="s">
        <v>170</v>
      </c>
      <c r="I6188" t="s">
        <v>7</v>
      </c>
      <c r="J6188">
        <v>2367</v>
      </c>
      <c r="K6188" t="s">
        <v>166</v>
      </c>
    </row>
    <row r="6189" spans="1:11" x14ac:dyDescent="0.25">
      <c r="A6189" t="s">
        <v>165</v>
      </c>
      <c r="B6189" t="s">
        <v>166</v>
      </c>
      <c r="C6189" t="s">
        <v>273</v>
      </c>
      <c r="D6189" t="s">
        <v>74</v>
      </c>
      <c r="E6189" t="s">
        <v>49</v>
      </c>
      <c r="F6189">
        <v>2018</v>
      </c>
      <c r="G6189" t="s">
        <v>169</v>
      </c>
      <c r="H6189" t="s">
        <v>170</v>
      </c>
      <c r="I6189" t="s">
        <v>7</v>
      </c>
      <c r="J6189">
        <v>2261</v>
      </c>
      <c r="K6189" t="s">
        <v>166</v>
      </c>
    </row>
    <row r="6190" spans="1:11" x14ac:dyDescent="0.25">
      <c r="A6190" t="s">
        <v>165</v>
      </c>
      <c r="B6190" t="s">
        <v>166</v>
      </c>
      <c r="C6190" t="s">
        <v>273</v>
      </c>
      <c r="D6190" t="s">
        <v>74</v>
      </c>
      <c r="E6190" t="s">
        <v>49</v>
      </c>
      <c r="F6190">
        <v>2019</v>
      </c>
      <c r="G6190" t="s">
        <v>169</v>
      </c>
      <c r="H6190" t="s">
        <v>170</v>
      </c>
      <c r="I6190" t="s">
        <v>7</v>
      </c>
      <c r="J6190">
        <v>1946</v>
      </c>
      <c r="K6190" t="s">
        <v>166</v>
      </c>
    </row>
    <row r="6191" spans="1:11" x14ac:dyDescent="0.25">
      <c r="A6191" t="s">
        <v>165</v>
      </c>
      <c r="B6191" t="s">
        <v>166</v>
      </c>
      <c r="C6191" t="s">
        <v>273</v>
      </c>
      <c r="D6191" t="s">
        <v>74</v>
      </c>
      <c r="E6191" t="s">
        <v>49</v>
      </c>
      <c r="F6191">
        <v>2020</v>
      </c>
      <c r="G6191" t="s">
        <v>169</v>
      </c>
      <c r="H6191" t="s">
        <v>170</v>
      </c>
      <c r="I6191" t="s">
        <v>7</v>
      </c>
      <c r="J6191">
        <v>1454</v>
      </c>
      <c r="K6191" t="s">
        <v>166</v>
      </c>
    </row>
    <row r="6192" spans="1:11" x14ac:dyDescent="0.25">
      <c r="A6192" t="s">
        <v>165</v>
      </c>
      <c r="B6192" t="s">
        <v>166</v>
      </c>
      <c r="C6192" t="s">
        <v>273</v>
      </c>
      <c r="D6192" t="s">
        <v>74</v>
      </c>
      <c r="E6192" t="s">
        <v>49</v>
      </c>
      <c r="F6192">
        <v>2021</v>
      </c>
      <c r="G6192" t="s">
        <v>169</v>
      </c>
      <c r="H6192" t="s">
        <v>170</v>
      </c>
      <c r="I6192" t="s">
        <v>7</v>
      </c>
      <c r="J6192">
        <v>970</v>
      </c>
      <c r="K6192" t="s">
        <v>166</v>
      </c>
    </row>
    <row r="6193" spans="1:11" x14ac:dyDescent="0.25">
      <c r="A6193" t="s">
        <v>165</v>
      </c>
      <c r="B6193" t="s">
        <v>166</v>
      </c>
      <c r="C6193" t="s">
        <v>273</v>
      </c>
      <c r="D6193" t="s">
        <v>74</v>
      </c>
      <c r="E6193" t="s">
        <v>49</v>
      </c>
      <c r="F6193">
        <v>2022</v>
      </c>
      <c r="G6193" t="s">
        <v>169</v>
      </c>
      <c r="H6193" t="s">
        <v>170</v>
      </c>
      <c r="I6193" t="s">
        <v>7</v>
      </c>
      <c r="J6193">
        <v>1031</v>
      </c>
      <c r="K6193" t="s">
        <v>166</v>
      </c>
    </row>
    <row r="6194" spans="1:11" x14ac:dyDescent="0.25">
      <c r="A6194" t="s">
        <v>165</v>
      </c>
      <c r="B6194" t="s">
        <v>166</v>
      </c>
      <c r="C6194" t="s">
        <v>274</v>
      </c>
      <c r="D6194" t="s">
        <v>75</v>
      </c>
      <c r="E6194" t="s">
        <v>256</v>
      </c>
      <c r="F6194">
        <v>1929</v>
      </c>
      <c r="G6194" t="s">
        <v>169</v>
      </c>
      <c r="H6194" t="s">
        <v>170</v>
      </c>
      <c r="I6194" t="s">
        <v>7</v>
      </c>
      <c r="J6194">
        <v>0</v>
      </c>
      <c r="K6194" t="s">
        <v>166</v>
      </c>
    </row>
    <row r="6195" spans="1:11" x14ac:dyDescent="0.25">
      <c r="A6195" t="s">
        <v>165</v>
      </c>
      <c r="B6195" t="s">
        <v>166</v>
      </c>
      <c r="C6195" t="s">
        <v>274</v>
      </c>
      <c r="D6195" t="s">
        <v>75</v>
      </c>
      <c r="E6195" t="s">
        <v>256</v>
      </c>
      <c r="F6195">
        <v>1930</v>
      </c>
      <c r="G6195" t="s">
        <v>169</v>
      </c>
      <c r="H6195" t="s">
        <v>170</v>
      </c>
      <c r="I6195" t="s">
        <v>7</v>
      </c>
      <c r="J6195">
        <v>0</v>
      </c>
      <c r="K6195" t="s">
        <v>166</v>
      </c>
    </row>
    <row r="6196" spans="1:11" x14ac:dyDescent="0.25">
      <c r="A6196" t="s">
        <v>165</v>
      </c>
      <c r="B6196" t="s">
        <v>166</v>
      </c>
      <c r="C6196" t="s">
        <v>274</v>
      </c>
      <c r="D6196" t="s">
        <v>75</v>
      </c>
      <c r="E6196" t="s">
        <v>256</v>
      </c>
      <c r="F6196">
        <v>1931</v>
      </c>
      <c r="G6196" t="s">
        <v>169</v>
      </c>
      <c r="H6196" t="s">
        <v>170</v>
      </c>
      <c r="I6196" t="s">
        <v>7</v>
      </c>
      <c r="J6196">
        <v>0</v>
      </c>
      <c r="K6196" t="s">
        <v>166</v>
      </c>
    </row>
    <row r="6197" spans="1:11" x14ac:dyDescent="0.25">
      <c r="A6197" t="s">
        <v>165</v>
      </c>
      <c r="B6197" t="s">
        <v>166</v>
      </c>
      <c r="C6197" t="s">
        <v>274</v>
      </c>
      <c r="D6197" t="s">
        <v>75</v>
      </c>
      <c r="E6197" t="s">
        <v>256</v>
      </c>
      <c r="F6197">
        <v>1932</v>
      </c>
      <c r="G6197" t="s">
        <v>169</v>
      </c>
      <c r="H6197" t="s">
        <v>170</v>
      </c>
      <c r="I6197" t="s">
        <v>7</v>
      </c>
      <c r="J6197">
        <v>0</v>
      </c>
      <c r="K6197" t="s">
        <v>166</v>
      </c>
    </row>
    <row r="6198" spans="1:11" x14ac:dyDescent="0.25">
      <c r="A6198" t="s">
        <v>165</v>
      </c>
      <c r="B6198" t="s">
        <v>166</v>
      </c>
      <c r="C6198" t="s">
        <v>274</v>
      </c>
      <c r="D6198" t="s">
        <v>75</v>
      </c>
      <c r="E6198" t="s">
        <v>256</v>
      </c>
      <c r="F6198">
        <v>1933</v>
      </c>
      <c r="G6198" t="s">
        <v>169</v>
      </c>
      <c r="H6198" t="s">
        <v>170</v>
      </c>
      <c r="I6198" t="s">
        <v>7</v>
      </c>
      <c r="J6198">
        <v>0</v>
      </c>
      <c r="K6198" t="s">
        <v>166</v>
      </c>
    </row>
    <row r="6199" spans="1:11" x14ac:dyDescent="0.25">
      <c r="A6199" t="s">
        <v>165</v>
      </c>
      <c r="B6199" t="s">
        <v>166</v>
      </c>
      <c r="C6199" t="s">
        <v>274</v>
      </c>
      <c r="D6199" t="s">
        <v>75</v>
      </c>
      <c r="E6199" t="s">
        <v>256</v>
      </c>
      <c r="F6199">
        <v>1934</v>
      </c>
      <c r="G6199" t="s">
        <v>169</v>
      </c>
      <c r="H6199" t="s">
        <v>170</v>
      </c>
      <c r="I6199" t="s">
        <v>7</v>
      </c>
      <c r="J6199">
        <v>0</v>
      </c>
      <c r="K6199" t="s">
        <v>166</v>
      </c>
    </row>
    <row r="6200" spans="1:11" x14ac:dyDescent="0.25">
      <c r="A6200" t="s">
        <v>165</v>
      </c>
      <c r="B6200" t="s">
        <v>166</v>
      </c>
      <c r="C6200" t="s">
        <v>274</v>
      </c>
      <c r="D6200" t="s">
        <v>75</v>
      </c>
      <c r="E6200" t="s">
        <v>256</v>
      </c>
      <c r="F6200">
        <v>1935</v>
      </c>
      <c r="G6200" t="s">
        <v>169</v>
      </c>
      <c r="H6200" t="s">
        <v>170</v>
      </c>
      <c r="I6200" t="s">
        <v>7</v>
      </c>
      <c r="J6200">
        <v>0</v>
      </c>
      <c r="K6200" t="s">
        <v>166</v>
      </c>
    </row>
    <row r="6201" spans="1:11" x14ac:dyDescent="0.25">
      <c r="A6201" t="s">
        <v>165</v>
      </c>
      <c r="B6201" t="s">
        <v>166</v>
      </c>
      <c r="C6201" t="s">
        <v>274</v>
      </c>
      <c r="D6201" t="s">
        <v>75</v>
      </c>
      <c r="E6201" t="s">
        <v>256</v>
      </c>
      <c r="F6201">
        <v>1936</v>
      </c>
      <c r="G6201" t="s">
        <v>169</v>
      </c>
      <c r="H6201" t="s">
        <v>170</v>
      </c>
      <c r="I6201" t="s">
        <v>7</v>
      </c>
      <c r="J6201">
        <v>0</v>
      </c>
      <c r="K6201" t="s">
        <v>166</v>
      </c>
    </row>
    <row r="6202" spans="1:11" x14ac:dyDescent="0.25">
      <c r="A6202" t="s">
        <v>165</v>
      </c>
      <c r="B6202" t="s">
        <v>166</v>
      </c>
      <c r="C6202" t="s">
        <v>274</v>
      </c>
      <c r="D6202" t="s">
        <v>75</v>
      </c>
      <c r="E6202" t="s">
        <v>256</v>
      </c>
      <c r="F6202">
        <v>1937</v>
      </c>
      <c r="G6202" t="s">
        <v>169</v>
      </c>
      <c r="H6202" t="s">
        <v>170</v>
      </c>
      <c r="I6202" t="s">
        <v>7</v>
      </c>
      <c r="J6202">
        <v>0</v>
      </c>
      <c r="K6202" t="s">
        <v>166</v>
      </c>
    </row>
    <row r="6203" spans="1:11" x14ac:dyDescent="0.25">
      <c r="A6203" t="s">
        <v>165</v>
      </c>
      <c r="B6203" t="s">
        <v>166</v>
      </c>
      <c r="C6203" t="s">
        <v>274</v>
      </c>
      <c r="D6203" t="s">
        <v>75</v>
      </c>
      <c r="E6203" t="s">
        <v>256</v>
      </c>
      <c r="F6203">
        <v>1938</v>
      </c>
      <c r="G6203" t="s">
        <v>169</v>
      </c>
      <c r="H6203" t="s">
        <v>170</v>
      </c>
      <c r="I6203" t="s">
        <v>7</v>
      </c>
      <c r="J6203">
        <v>0</v>
      </c>
      <c r="K6203" t="s">
        <v>166</v>
      </c>
    </row>
    <row r="6204" spans="1:11" x14ac:dyDescent="0.25">
      <c r="A6204" t="s">
        <v>165</v>
      </c>
      <c r="B6204" t="s">
        <v>166</v>
      </c>
      <c r="C6204" t="s">
        <v>274</v>
      </c>
      <c r="D6204" t="s">
        <v>75</v>
      </c>
      <c r="E6204" t="s">
        <v>256</v>
      </c>
      <c r="F6204">
        <v>1939</v>
      </c>
      <c r="G6204" t="s">
        <v>169</v>
      </c>
      <c r="H6204" t="s">
        <v>170</v>
      </c>
      <c r="I6204" t="s">
        <v>7</v>
      </c>
      <c r="J6204">
        <v>0</v>
      </c>
      <c r="K6204" t="s">
        <v>166</v>
      </c>
    </row>
    <row r="6205" spans="1:11" x14ac:dyDescent="0.25">
      <c r="A6205" t="s">
        <v>165</v>
      </c>
      <c r="B6205" t="s">
        <v>166</v>
      </c>
      <c r="C6205" t="s">
        <v>274</v>
      </c>
      <c r="D6205" t="s">
        <v>75</v>
      </c>
      <c r="E6205" t="s">
        <v>256</v>
      </c>
      <c r="F6205">
        <v>1940</v>
      </c>
      <c r="G6205" t="s">
        <v>169</v>
      </c>
      <c r="H6205" t="s">
        <v>170</v>
      </c>
      <c r="I6205" t="s">
        <v>7</v>
      </c>
      <c r="J6205">
        <v>0</v>
      </c>
      <c r="K6205" t="s">
        <v>166</v>
      </c>
    </row>
    <row r="6206" spans="1:11" x14ac:dyDescent="0.25">
      <c r="A6206" t="s">
        <v>165</v>
      </c>
      <c r="B6206" t="s">
        <v>166</v>
      </c>
      <c r="C6206" t="s">
        <v>274</v>
      </c>
      <c r="D6206" t="s">
        <v>75</v>
      </c>
      <c r="E6206" t="s">
        <v>256</v>
      </c>
      <c r="F6206">
        <v>1941</v>
      </c>
      <c r="G6206" t="s">
        <v>169</v>
      </c>
      <c r="H6206" t="s">
        <v>170</v>
      </c>
      <c r="I6206" t="s">
        <v>7</v>
      </c>
      <c r="J6206">
        <v>0</v>
      </c>
      <c r="K6206" t="s">
        <v>166</v>
      </c>
    </row>
    <row r="6207" spans="1:11" x14ac:dyDescent="0.25">
      <c r="A6207" t="s">
        <v>165</v>
      </c>
      <c r="B6207" t="s">
        <v>166</v>
      </c>
      <c r="C6207" t="s">
        <v>274</v>
      </c>
      <c r="D6207" t="s">
        <v>75</v>
      </c>
      <c r="E6207" t="s">
        <v>256</v>
      </c>
      <c r="F6207">
        <v>1942</v>
      </c>
      <c r="G6207" t="s">
        <v>169</v>
      </c>
      <c r="H6207" t="s">
        <v>170</v>
      </c>
      <c r="I6207" t="s">
        <v>7</v>
      </c>
      <c r="J6207">
        <v>0</v>
      </c>
      <c r="K6207" t="s">
        <v>166</v>
      </c>
    </row>
    <row r="6208" spans="1:11" x14ac:dyDescent="0.25">
      <c r="A6208" t="s">
        <v>165</v>
      </c>
      <c r="B6208" t="s">
        <v>166</v>
      </c>
      <c r="C6208" t="s">
        <v>274</v>
      </c>
      <c r="D6208" t="s">
        <v>75</v>
      </c>
      <c r="E6208" t="s">
        <v>256</v>
      </c>
      <c r="F6208">
        <v>1943</v>
      </c>
      <c r="G6208" t="s">
        <v>169</v>
      </c>
      <c r="H6208" t="s">
        <v>170</v>
      </c>
      <c r="I6208" t="s">
        <v>7</v>
      </c>
      <c r="J6208">
        <v>0</v>
      </c>
      <c r="K6208" t="s">
        <v>166</v>
      </c>
    </row>
    <row r="6209" spans="1:11" x14ac:dyDescent="0.25">
      <c r="A6209" t="s">
        <v>165</v>
      </c>
      <c r="B6209" t="s">
        <v>166</v>
      </c>
      <c r="C6209" t="s">
        <v>274</v>
      </c>
      <c r="D6209" t="s">
        <v>75</v>
      </c>
      <c r="E6209" t="s">
        <v>256</v>
      </c>
      <c r="F6209">
        <v>1944</v>
      </c>
      <c r="G6209" t="s">
        <v>169</v>
      </c>
      <c r="H6209" t="s">
        <v>170</v>
      </c>
      <c r="I6209" t="s">
        <v>7</v>
      </c>
      <c r="J6209">
        <v>0</v>
      </c>
      <c r="K6209" t="s">
        <v>166</v>
      </c>
    </row>
    <row r="6210" spans="1:11" x14ac:dyDescent="0.25">
      <c r="A6210" t="s">
        <v>165</v>
      </c>
      <c r="B6210" t="s">
        <v>166</v>
      </c>
      <c r="C6210" t="s">
        <v>274</v>
      </c>
      <c r="D6210" t="s">
        <v>75</v>
      </c>
      <c r="E6210" t="s">
        <v>256</v>
      </c>
      <c r="F6210">
        <v>1945</v>
      </c>
      <c r="G6210" t="s">
        <v>169</v>
      </c>
      <c r="H6210" t="s">
        <v>170</v>
      </c>
      <c r="I6210" t="s">
        <v>7</v>
      </c>
      <c r="J6210">
        <v>0</v>
      </c>
      <c r="K6210" t="s">
        <v>166</v>
      </c>
    </row>
    <row r="6211" spans="1:11" x14ac:dyDescent="0.25">
      <c r="A6211" t="s">
        <v>165</v>
      </c>
      <c r="B6211" t="s">
        <v>166</v>
      </c>
      <c r="C6211" t="s">
        <v>274</v>
      </c>
      <c r="D6211" t="s">
        <v>75</v>
      </c>
      <c r="E6211" t="s">
        <v>256</v>
      </c>
      <c r="F6211">
        <v>1946</v>
      </c>
      <c r="G6211" t="s">
        <v>169</v>
      </c>
      <c r="H6211" t="s">
        <v>170</v>
      </c>
      <c r="I6211" t="s">
        <v>7</v>
      </c>
      <c r="J6211">
        <v>0</v>
      </c>
      <c r="K6211" t="s">
        <v>166</v>
      </c>
    </row>
    <row r="6212" spans="1:11" x14ac:dyDescent="0.25">
      <c r="A6212" t="s">
        <v>165</v>
      </c>
      <c r="B6212" t="s">
        <v>166</v>
      </c>
      <c r="C6212" t="s">
        <v>274</v>
      </c>
      <c r="D6212" t="s">
        <v>75</v>
      </c>
      <c r="E6212" t="s">
        <v>256</v>
      </c>
      <c r="F6212">
        <v>1947</v>
      </c>
      <c r="G6212" t="s">
        <v>169</v>
      </c>
      <c r="H6212" t="s">
        <v>170</v>
      </c>
      <c r="I6212" t="s">
        <v>7</v>
      </c>
      <c r="J6212">
        <v>0</v>
      </c>
      <c r="K6212" t="s">
        <v>166</v>
      </c>
    </row>
    <row r="6213" spans="1:11" x14ac:dyDescent="0.25">
      <c r="A6213" t="s">
        <v>165</v>
      </c>
      <c r="B6213" t="s">
        <v>166</v>
      </c>
      <c r="C6213" t="s">
        <v>274</v>
      </c>
      <c r="D6213" t="s">
        <v>75</v>
      </c>
      <c r="E6213" t="s">
        <v>256</v>
      </c>
      <c r="F6213">
        <v>1948</v>
      </c>
      <c r="G6213" t="s">
        <v>169</v>
      </c>
      <c r="H6213" t="s">
        <v>170</v>
      </c>
      <c r="I6213" t="s">
        <v>7</v>
      </c>
      <c r="J6213">
        <v>0</v>
      </c>
      <c r="K6213" t="s">
        <v>166</v>
      </c>
    </row>
    <row r="6214" spans="1:11" x14ac:dyDescent="0.25">
      <c r="A6214" t="s">
        <v>165</v>
      </c>
      <c r="B6214" t="s">
        <v>166</v>
      </c>
      <c r="C6214" t="s">
        <v>274</v>
      </c>
      <c r="D6214" t="s">
        <v>75</v>
      </c>
      <c r="E6214" t="s">
        <v>256</v>
      </c>
      <c r="F6214">
        <v>1949</v>
      </c>
      <c r="G6214" t="s">
        <v>169</v>
      </c>
      <c r="H6214" t="s">
        <v>170</v>
      </c>
      <c r="I6214" t="s">
        <v>7</v>
      </c>
      <c r="J6214">
        <v>0</v>
      </c>
      <c r="K6214" t="s">
        <v>166</v>
      </c>
    </row>
    <row r="6215" spans="1:11" x14ac:dyDescent="0.25">
      <c r="A6215" t="s">
        <v>165</v>
      </c>
      <c r="B6215" t="s">
        <v>166</v>
      </c>
      <c r="C6215" t="s">
        <v>274</v>
      </c>
      <c r="D6215" t="s">
        <v>75</v>
      </c>
      <c r="E6215" t="s">
        <v>256</v>
      </c>
      <c r="F6215">
        <v>1950</v>
      </c>
      <c r="G6215" t="s">
        <v>169</v>
      </c>
      <c r="H6215" t="s">
        <v>170</v>
      </c>
      <c r="I6215" t="s">
        <v>7</v>
      </c>
      <c r="J6215">
        <v>0</v>
      </c>
      <c r="K6215" t="s">
        <v>166</v>
      </c>
    </row>
    <row r="6216" spans="1:11" x14ac:dyDescent="0.25">
      <c r="A6216" t="s">
        <v>165</v>
      </c>
      <c r="B6216" t="s">
        <v>166</v>
      </c>
      <c r="C6216" t="s">
        <v>274</v>
      </c>
      <c r="D6216" t="s">
        <v>75</v>
      </c>
      <c r="E6216" t="s">
        <v>256</v>
      </c>
      <c r="F6216">
        <v>1951</v>
      </c>
      <c r="G6216" t="s">
        <v>169</v>
      </c>
      <c r="H6216" t="s">
        <v>170</v>
      </c>
      <c r="I6216" t="s">
        <v>7</v>
      </c>
      <c r="J6216">
        <v>0</v>
      </c>
      <c r="K6216" t="s">
        <v>166</v>
      </c>
    </row>
    <row r="6217" spans="1:11" x14ac:dyDescent="0.25">
      <c r="A6217" t="s">
        <v>165</v>
      </c>
      <c r="B6217" t="s">
        <v>166</v>
      </c>
      <c r="C6217" t="s">
        <v>274</v>
      </c>
      <c r="D6217" t="s">
        <v>75</v>
      </c>
      <c r="E6217" t="s">
        <v>256</v>
      </c>
      <c r="F6217">
        <v>1952</v>
      </c>
      <c r="G6217" t="s">
        <v>169</v>
      </c>
      <c r="H6217" t="s">
        <v>170</v>
      </c>
      <c r="I6217" t="s">
        <v>7</v>
      </c>
      <c r="J6217">
        <v>0</v>
      </c>
      <c r="K6217" t="s">
        <v>166</v>
      </c>
    </row>
    <row r="6218" spans="1:11" x14ac:dyDescent="0.25">
      <c r="A6218" t="s">
        <v>165</v>
      </c>
      <c r="B6218" t="s">
        <v>166</v>
      </c>
      <c r="C6218" t="s">
        <v>274</v>
      </c>
      <c r="D6218" t="s">
        <v>75</v>
      </c>
      <c r="E6218" t="s">
        <v>256</v>
      </c>
      <c r="F6218">
        <v>1953</v>
      </c>
      <c r="G6218" t="s">
        <v>169</v>
      </c>
      <c r="H6218" t="s">
        <v>170</v>
      </c>
      <c r="I6218" t="s">
        <v>7</v>
      </c>
      <c r="J6218">
        <v>0</v>
      </c>
      <c r="K6218" t="s">
        <v>166</v>
      </c>
    </row>
    <row r="6219" spans="1:11" x14ac:dyDescent="0.25">
      <c r="A6219" t="s">
        <v>165</v>
      </c>
      <c r="B6219" t="s">
        <v>166</v>
      </c>
      <c r="C6219" t="s">
        <v>274</v>
      </c>
      <c r="D6219" t="s">
        <v>75</v>
      </c>
      <c r="E6219" t="s">
        <v>256</v>
      </c>
      <c r="F6219">
        <v>1954</v>
      </c>
      <c r="G6219" t="s">
        <v>169</v>
      </c>
      <c r="H6219" t="s">
        <v>170</v>
      </c>
      <c r="I6219" t="s">
        <v>7</v>
      </c>
      <c r="J6219">
        <v>0</v>
      </c>
      <c r="K6219" t="s">
        <v>166</v>
      </c>
    </row>
    <row r="6220" spans="1:11" x14ac:dyDescent="0.25">
      <c r="A6220" t="s">
        <v>165</v>
      </c>
      <c r="B6220" t="s">
        <v>166</v>
      </c>
      <c r="C6220" t="s">
        <v>274</v>
      </c>
      <c r="D6220" t="s">
        <v>75</v>
      </c>
      <c r="E6220" t="s">
        <v>256</v>
      </c>
      <c r="F6220">
        <v>1955</v>
      </c>
      <c r="G6220" t="s">
        <v>169</v>
      </c>
      <c r="H6220" t="s">
        <v>170</v>
      </c>
      <c r="I6220" t="s">
        <v>7</v>
      </c>
      <c r="J6220">
        <v>0</v>
      </c>
      <c r="K6220" t="s">
        <v>166</v>
      </c>
    </row>
    <row r="6221" spans="1:11" x14ac:dyDescent="0.25">
      <c r="A6221" t="s">
        <v>165</v>
      </c>
      <c r="B6221" t="s">
        <v>166</v>
      </c>
      <c r="C6221" t="s">
        <v>274</v>
      </c>
      <c r="D6221" t="s">
        <v>75</v>
      </c>
      <c r="E6221" t="s">
        <v>256</v>
      </c>
      <c r="F6221">
        <v>1956</v>
      </c>
      <c r="G6221" t="s">
        <v>169</v>
      </c>
      <c r="H6221" t="s">
        <v>170</v>
      </c>
      <c r="I6221" t="s">
        <v>7</v>
      </c>
      <c r="J6221">
        <v>0</v>
      </c>
      <c r="K6221" t="s">
        <v>166</v>
      </c>
    </row>
    <row r="6222" spans="1:11" x14ac:dyDescent="0.25">
      <c r="A6222" t="s">
        <v>165</v>
      </c>
      <c r="B6222" t="s">
        <v>166</v>
      </c>
      <c r="C6222" t="s">
        <v>274</v>
      </c>
      <c r="D6222" t="s">
        <v>75</v>
      </c>
      <c r="E6222" t="s">
        <v>256</v>
      </c>
      <c r="F6222">
        <v>1957</v>
      </c>
      <c r="G6222" t="s">
        <v>169</v>
      </c>
      <c r="H6222" t="s">
        <v>170</v>
      </c>
      <c r="I6222" t="s">
        <v>7</v>
      </c>
      <c r="J6222">
        <v>0</v>
      </c>
      <c r="K6222" t="s">
        <v>166</v>
      </c>
    </row>
    <row r="6223" spans="1:11" x14ac:dyDescent="0.25">
      <c r="A6223" t="s">
        <v>165</v>
      </c>
      <c r="B6223" t="s">
        <v>166</v>
      </c>
      <c r="C6223" t="s">
        <v>274</v>
      </c>
      <c r="D6223" t="s">
        <v>75</v>
      </c>
      <c r="E6223" t="s">
        <v>256</v>
      </c>
      <c r="F6223">
        <v>1958</v>
      </c>
      <c r="G6223" t="s">
        <v>169</v>
      </c>
      <c r="H6223" t="s">
        <v>170</v>
      </c>
      <c r="I6223" t="s">
        <v>7</v>
      </c>
      <c r="J6223">
        <v>0</v>
      </c>
      <c r="K6223" t="s">
        <v>166</v>
      </c>
    </row>
    <row r="6224" spans="1:11" x14ac:dyDescent="0.25">
      <c r="A6224" t="s">
        <v>165</v>
      </c>
      <c r="B6224" t="s">
        <v>166</v>
      </c>
      <c r="C6224" t="s">
        <v>274</v>
      </c>
      <c r="D6224" t="s">
        <v>75</v>
      </c>
      <c r="E6224" t="s">
        <v>256</v>
      </c>
      <c r="F6224">
        <v>1959</v>
      </c>
      <c r="G6224" t="s">
        <v>169</v>
      </c>
      <c r="H6224" t="s">
        <v>170</v>
      </c>
      <c r="I6224" t="s">
        <v>7</v>
      </c>
      <c r="J6224">
        <v>0</v>
      </c>
      <c r="K6224" t="s">
        <v>166</v>
      </c>
    </row>
    <row r="6225" spans="1:11" x14ac:dyDescent="0.25">
      <c r="A6225" t="s">
        <v>165</v>
      </c>
      <c r="B6225" t="s">
        <v>166</v>
      </c>
      <c r="C6225" t="s">
        <v>274</v>
      </c>
      <c r="D6225" t="s">
        <v>75</v>
      </c>
      <c r="E6225" t="s">
        <v>256</v>
      </c>
      <c r="F6225">
        <v>1960</v>
      </c>
      <c r="G6225" t="s">
        <v>169</v>
      </c>
      <c r="H6225" t="s">
        <v>170</v>
      </c>
      <c r="I6225" t="s">
        <v>7</v>
      </c>
      <c r="J6225">
        <v>0</v>
      </c>
      <c r="K6225" t="s">
        <v>166</v>
      </c>
    </row>
    <row r="6226" spans="1:11" x14ac:dyDescent="0.25">
      <c r="A6226" t="s">
        <v>165</v>
      </c>
      <c r="B6226" t="s">
        <v>166</v>
      </c>
      <c r="C6226" t="s">
        <v>274</v>
      </c>
      <c r="D6226" t="s">
        <v>75</v>
      </c>
      <c r="E6226" t="s">
        <v>256</v>
      </c>
      <c r="F6226">
        <v>1961</v>
      </c>
      <c r="G6226" t="s">
        <v>169</v>
      </c>
      <c r="H6226" t="s">
        <v>170</v>
      </c>
      <c r="I6226" t="s">
        <v>7</v>
      </c>
      <c r="J6226">
        <v>8</v>
      </c>
      <c r="K6226" t="s">
        <v>166</v>
      </c>
    </row>
    <row r="6227" spans="1:11" x14ac:dyDescent="0.25">
      <c r="A6227" t="s">
        <v>165</v>
      </c>
      <c r="B6227" t="s">
        <v>166</v>
      </c>
      <c r="C6227" t="s">
        <v>274</v>
      </c>
      <c r="D6227" t="s">
        <v>75</v>
      </c>
      <c r="E6227" t="s">
        <v>256</v>
      </c>
      <c r="F6227">
        <v>1962</v>
      </c>
      <c r="G6227" t="s">
        <v>169</v>
      </c>
      <c r="H6227" t="s">
        <v>170</v>
      </c>
      <c r="I6227" t="s">
        <v>7</v>
      </c>
      <c r="J6227">
        <v>8</v>
      </c>
      <c r="K6227" t="s">
        <v>166</v>
      </c>
    </row>
    <row r="6228" spans="1:11" x14ac:dyDescent="0.25">
      <c r="A6228" t="s">
        <v>165</v>
      </c>
      <c r="B6228" t="s">
        <v>166</v>
      </c>
      <c r="C6228" t="s">
        <v>274</v>
      </c>
      <c r="D6228" t="s">
        <v>75</v>
      </c>
      <c r="E6228" t="s">
        <v>256</v>
      </c>
      <c r="F6228">
        <v>1963</v>
      </c>
      <c r="G6228" t="s">
        <v>169</v>
      </c>
      <c r="H6228" t="s">
        <v>170</v>
      </c>
      <c r="I6228" t="s">
        <v>7</v>
      </c>
      <c r="J6228">
        <v>10</v>
      </c>
      <c r="K6228" t="s">
        <v>166</v>
      </c>
    </row>
    <row r="6229" spans="1:11" x14ac:dyDescent="0.25">
      <c r="A6229" t="s">
        <v>165</v>
      </c>
      <c r="B6229" t="s">
        <v>166</v>
      </c>
      <c r="C6229" t="s">
        <v>274</v>
      </c>
      <c r="D6229" t="s">
        <v>75</v>
      </c>
      <c r="E6229" t="s">
        <v>256</v>
      </c>
      <c r="F6229">
        <v>1964</v>
      </c>
      <c r="G6229" t="s">
        <v>169</v>
      </c>
      <c r="H6229" t="s">
        <v>170</v>
      </c>
      <c r="I6229" t="s">
        <v>7</v>
      </c>
      <c r="J6229">
        <v>10</v>
      </c>
      <c r="K6229" t="s">
        <v>166</v>
      </c>
    </row>
    <row r="6230" spans="1:11" x14ac:dyDescent="0.25">
      <c r="A6230" t="s">
        <v>165</v>
      </c>
      <c r="B6230" t="s">
        <v>166</v>
      </c>
      <c r="C6230" t="s">
        <v>274</v>
      </c>
      <c r="D6230" t="s">
        <v>75</v>
      </c>
      <c r="E6230" t="s">
        <v>256</v>
      </c>
      <c r="F6230">
        <v>1965</v>
      </c>
      <c r="G6230" t="s">
        <v>169</v>
      </c>
      <c r="H6230" t="s">
        <v>170</v>
      </c>
      <c r="I6230" t="s">
        <v>7</v>
      </c>
      <c r="J6230">
        <v>12</v>
      </c>
      <c r="K6230" t="s">
        <v>166</v>
      </c>
    </row>
    <row r="6231" spans="1:11" x14ac:dyDescent="0.25">
      <c r="A6231" t="s">
        <v>165</v>
      </c>
      <c r="B6231" t="s">
        <v>166</v>
      </c>
      <c r="C6231" t="s">
        <v>274</v>
      </c>
      <c r="D6231" t="s">
        <v>75</v>
      </c>
      <c r="E6231" t="s">
        <v>256</v>
      </c>
      <c r="F6231">
        <v>1966</v>
      </c>
      <c r="G6231" t="s">
        <v>169</v>
      </c>
      <c r="H6231" t="s">
        <v>170</v>
      </c>
      <c r="I6231" t="s">
        <v>7</v>
      </c>
      <c r="J6231">
        <v>17</v>
      </c>
      <c r="K6231" t="s">
        <v>166</v>
      </c>
    </row>
    <row r="6232" spans="1:11" x14ac:dyDescent="0.25">
      <c r="A6232" t="s">
        <v>165</v>
      </c>
      <c r="B6232" t="s">
        <v>166</v>
      </c>
      <c r="C6232" t="s">
        <v>274</v>
      </c>
      <c r="D6232" t="s">
        <v>75</v>
      </c>
      <c r="E6232" t="s">
        <v>256</v>
      </c>
      <c r="F6232">
        <v>1967</v>
      </c>
      <c r="G6232" t="s">
        <v>169</v>
      </c>
      <c r="H6232" t="s">
        <v>170</v>
      </c>
      <c r="I6232" t="s">
        <v>7</v>
      </c>
      <c r="J6232">
        <v>23</v>
      </c>
      <c r="K6232" t="s">
        <v>166</v>
      </c>
    </row>
    <row r="6233" spans="1:11" x14ac:dyDescent="0.25">
      <c r="A6233" t="s">
        <v>165</v>
      </c>
      <c r="B6233" t="s">
        <v>166</v>
      </c>
      <c r="C6233" t="s">
        <v>274</v>
      </c>
      <c r="D6233" t="s">
        <v>75</v>
      </c>
      <c r="E6233" t="s">
        <v>256</v>
      </c>
      <c r="F6233">
        <v>1968</v>
      </c>
      <c r="G6233" t="s">
        <v>169</v>
      </c>
      <c r="H6233" t="s">
        <v>170</v>
      </c>
      <c r="I6233" t="s">
        <v>7</v>
      </c>
      <c r="J6233">
        <v>28</v>
      </c>
      <c r="K6233" t="s">
        <v>166</v>
      </c>
    </row>
    <row r="6234" spans="1:11" x14ac:dyDescent="0.25">
      <c r="A6234" t="s">
        <v>165</v>
      </c>
      <c r="B6234" t="s">
        <v>166</v>
      </c>
      <c r="C6234" t="s">
        <v>274</v>
      </c>
      <c r="D6234" t="s">
        <v>75</v>
      </c>
      <c r="E6234" t="s">
        <v>256</v>
      </c>
      <c r="F6234">
        <v>1969</v>
      </c>
      <c r="G6234" t="s">
        <v>169</v>
      </c>
      <c r="H6234" t="s">
        <v>170</v>
      </c>
      <c r="I6234" t="s">
        <v>7</v>
      </c>
      <c r="J6234">
        <v>41</v>
      </c>
      <c r="K6234" t="s">
        <v>166</v>
      </c>
    </row>
    <row r="6235" spans="1:11" x14ac:dyDescent="0.25">
      <c r="A6235" t="s">
        <v>165</v>
      </c>
      <c r="B6235" t="s">
        <v>166</v>
      </c>
      <c r="C6235" t="s">
        <v>274</v>
      </c>
      <c r="D6235" t="s">
        <v>75</v>
      </c>
      <c r="E6235" t="s">
        <v>256</v>
      </c>
      <c r="F6235">
        <v>1970</v>
      </c>
      <c r="G6235" t="s">
        <v>169</v>
      </c>
      <c r="H6235" t="s">
        <v>170</v>
      </c>
      <c r="I6235" t="s">
        <v>7</v>
      </c>
      <c r="J6235">
        <v>67</v>
      </c>
      <c r="K6235" t="s">
        <v>166</v>
      </c>
    </row>
    <row r="6236" spans="1:11" x14ac:dyDescent="0.25">
      <c r="A6236" t="s">
        <v>165</v>
      </c>
      <c r="B6236" t="s">
        <v>166</v>
      </c>
      <c r="C6236" t="s">
        <v>274</v>
      </c>
      <c r="D6236" t="s">
        <v>75</v>
      </c>
      <c r="E6236" t="s">
        <v>256</v>
      </c>
      <c r="F6236">
        <v>1971</v>
      </c>
      <c r="G6236" t="s">
        <v>169</v>
      </c>
      <c r="H6236" t="s">
        <v>170</v>
      </c>
      <c r="I6236" t="s">
        <v>7</v>
      </c>
      <c r="J6236">
        <v>75</v>
      </c>
      <c r="K6236" t="s">
        <v>166</v>
      </c>
    </row>
    <row r="6237" spans="1:11" x14ac:dyDescent="0.25">
      <c r="A6237" t="s">
        <v>165</v>
      </c>
      <c r="B6237" t="s">
        <v>166</v>
      </c>
      <c r="C6237" t="s">
        <v>274</v>
      </c>
      <c r="D6237" t="s">
        <v>75</v>
      </c>
      <c r="E6237" t="s">
        <v>256</v>
      </c>
      <c r="F6237">
        <v>1972</v>
      </c>
      <c r="G6237" t="s">
        <v>169</v>
      </c>
      <c r="H6237" t="s">
        <v>170</v>
      </c>
      <c r="I6237" t="s">
        <v>7</v>
      </c>
      <c r="J6237">
        <v>85</v>
      </c>
      <c r="K6237" t="s">
        <v>166</v>
      </c>
    </row>
    <row r="6238" spans="1:11" x14ac:dyDescent="0.25">
      <c r="A6238" t="s">
        <v>165</v>
      </c>
      <c r="B6238" t="s">
        <v>166</v>
      </c>
      <c r="C6238" t="s">
        <v>274</v>
      </c>
      <c r="D6238" t="s">
        <v>75</v>
      </c>
      <c r="E6238" t="s">
        <v>256</v>
      </c>
      <c r="F6238">
        <v>1973</v>
      </c>
      <c r="G6238" t="s">
        <v>169</v>
      </c>
      <c r="H6238" t="s">
        <v>170</v>
      </c>
      <c r="I6238" t="s">
        <v>7</v>
      </c>
      <c r="J6238">
        <v>106</v>
      </c>
      <c r="K6238" t="s">
        <v>166</v>
      </c>
    </row>
    <row r="6239" spans="1:11" x14ac:dyDescent="0.25">
      <c r="A6239" t="s">
        <v>165</v>
      </c>
      <c r="B6239" t="s">
        <v>166</v>
      </c>
      <c r="C6239" t="s">
        <v>274</v>
      </c>
      <c r="D6239" t="s">
        <v>75</v>
      </c>
      <c r="E6239" t="s">
        <v>256</v>
      </c>
      <c r="F6239">
        <v>1974</v>
      </c>
      <c r="G6239" t="s">
        <v>169</v>
      </c>
      <c r="H6239" t="s">
        <v>170</v>
      </c>
      <c r="I6239" t="s">
        <v>7</v>
      </c>
      <c r="J6239">
        <v>135</v>
      </c>
      <c r="K6239" t="s">
        <v>166</v>
      </c>
    </row>
    <row r="6240" spans="1:11" x14ac:dyDescent="0.25">
      <c r="A6240" t="s">
        <v>165</v>
      </c>
      <c r="B6240" t="s">
        <v>166</v>
      </c>
      <c r="C6240" t="s">
        <v>274</v>
      </c>
      <c r="D6240" t="s">
        <v>75</v>
      </c>
      <c r="E6240" t="s">
        <v>256</v>
      </c>
      <c r="F6240">
        <v>1975</v>
      </c>
      <c r="G6240" t="s">
        <v>169</v>
      </c>
      <c r="H6240" t="s">
        <v>170</v>
      </c>
      <c r="I6240" t="s">
        <v>7</v>
      </c>
      <c r="J6240">
        <v>164</v>
      </c>
      <c r="K6240" t="s">
        <v>166</v>
      </c>
    </row>
    <row r="6241" spans="1:11" x14ac:dyDescent="0.25">
      <c r="A6241" t="s">
        <v>165</v>
      </c>
      <c r="B6241" t="s">
        <v>166</v>
      </c>
      <c r="C6241" t="s">
        <v>274</v>
      </c>
      <c r="D6241" t="s">
        <v>75</v>
      </c>
      <c r="E6241" t="s">
        <v>256</v>
      </c>
      <c r="F6241">
        <v>1976</v>
      </c>
      <c r="G6241" t="s">
        <v>169</v>
      </c>
      <c r="H6241" t="s">
        <v>170</v>
      </c>
      <c r="I6241" t="s">
        <v>7</v>
      </c>
      <c r="J6241">
        <v>175</v>
      </c>
      <c r="K6241" t="s">
        <v>166</v>
      </c>
    </row>
    <row r="6242" spans="1:11" x14ac:dyDescent="0.25">
      <c r="A6242" t="s">
        <v>165</v>
      </c>
      <c r="B6242" t="s">
        <v>166</v>
      </c>
      <c r="C6242" t="s">
        <v>274</v>
      </c>
      <c r="D6242" t="s">
        <v>75</v>
      </c>
      <c r="E6242" t="s">
        <v>256</v>
      </c>
      <c r="F6242">
        <v>1977</v>
      </c>
      <c r="G6242" t="s">
        <v>169</v>
      </c>
      <c r="H6242" t="s">
        <v>170</v>
      </c>
      <c r="I6242" t="s">
        <v>7</v>
      </c>
      <c r="J6242">
        <v>189</v>
      </c>
      <c r="K6242" t="s">
        <v>166</v>
      </c>
    </row>
    <row r="6243" spans="1:11" x14ac:dyDescent="0.25">
      <c r="A6243" t="s">
        <v>165</v>
      </c>
      <c r="B6243" t="s">
        <v>166</v>
      </c>
      <c r="C6243" t="s">
        <v>274</v>
      </c>
      <c r="D6243" t="s">
        <v>75</v>
      </c>
      <c r="E6243" t="s">
        <v>256</v>
      </c>
      <c r="F6243">
        <v>1978</v>
      </c>
      <c r="G6243" t="s">
        <v>169</v>
      </c>
      <c r="H6243" t="s">
        <v>170</v>
      </c>
      <c r="I6243" t="s">
        <v>7</v>
      </c>
      <c r="J6243">
        <v>221</v>
      </c>
      <c r="K6243" t="s">
        <v>166</v>
      </c>
    </row>
    <row r="6244" spans="1:11" x14ac:dyDescent="0.25">
      <c r="A6244" t="s">
        <v>165</v>
      </c>
      <c r="B6244" t="s">
        <v>166</v>
      </c>
      <c r="C6244" t="s">
        <v>274</v>
      </c>
      <c r="D6244" t="s">
        <v>75</v>
      </c>
      <c r="E6244" t="s">
        <v>256</v>
      </c>
      <c r="F6244">
        <v>1979</v>
      </c>
      <c r="G6244" t="s">
        <v>169</v>
      </c>
      <c r="H6244" t="s">
        <v>170</v>
      </c>
      <c r="I6244" t="s">
        <v>7</v>
      </c>
      <c r="J6244">
        <v>277</v>
      </c>
      <c r="K6244" t="s">
        <v>166</v>
      </c>
    </row>
    <row r="6245" spans="1:11" x14ac:dyDescent="0.25">
      <c r="A6245" t="s">
        <v>165</v>
      </c>
      <c r="B6245" t="s">
        <v>166</v>
      </c>
      <c r="C6245" t="s">
        <v>274</v>
      </c>
      <c r="D6245" t="s">
        <v>75</v>
      </c>
      <c r="E6245" t="s">
        <v>256</v>
      </c>
      <c r="F6245">
        <v>1980</v>
      </c>
      <c r="G6245" t="s">
        <v>169</v>
      </c>
      <c r="H6245" t="s">
        <v>170</v>
      </c>
      <c r="I6245" t="s">
        <v>7</v>
      </c>
      <c r="J6245">
        <v>344</v>
      </c>
      <c r="K6245" t="s">
        <v>166</v>
      </c>
    </row>
    <row r="6246" spans="1:11" x14ac:dyDescent="0.25">
      <c r="A6246" t="s">
        <v>165</v>
      </c>
      <c r="B6246" t="s">
        <v>166</v>
      </c>
      <c r="C6246" t="s">
        <v>274</v>
      </c>
      <c r="D6246" t="s">
        <v>75</v>
      </c>
      <c r="E6246" t="s">
        <v>256</v>
      </c>
      <c r="F6246">
        <v>1981</v>
      </c>
      <c r="G6246" t="s">
        <v>169</v>
      </c>
      <c r="H6246" t="s">
        <v>170</v>
      </c>
      <c r="I6246" t="s">
        <v>7</v>
      </c>
      <c r="J6246">
        <v>427</v>
      </c>
      <c r="K6246" t="s">
        <v>166</v>
      </c>
    </row>
    <row r="6247" spans="1:11" x14ac:dyDescent="0.25">
      <c r="A6247" t="s">
        <v>165</v>
      </c>
      <c r="B6247" t="s">
        <v>166</v>
      </c>
      <c r="C6247" t="s">
        <v>274</v>
      </c>
      <c r="D6247" t="s">
        <v>75</v>
      </c>
      <c r="E6247" t="s">
        <v>256</v>
      </c>
      <c r="F6247">
        <v>1982</v>
      </c>
      <c r="G6247" t="s">
        <v>169</v>
      </c>
      <c r="H6247" t="s">
        <v>170</v>
      </c>
      <c r="I6247" t="s">
        <v>7</v>
      </c>
      <c r="J6247">
        <v>455</v>
      </c>
      <c r="K6247" t="s">
        <v>166</v>
      </c>
    </row>
    <row r="6248" spans="1:11" x14ac:dyDescent="0.25">
      <c r="A6248" t="s">
        <v>165</v>
      </c>
      <c r="B6248" t="s">
        <v>166</v>
      </c>
      <c r="C6248" t="s">
        <v>274</v>
      </c>
      <c r="D6248" t="s">
        <v>75</v>
      </c>
      <c r="E6248" t="s">
        <v>256</v>
      </c>
      <c r="F6248">
        <v>1983</v>
      </c>
      <c r="G6248" t="s">
        <v>169</v>
      </c>
      <c r="H6248" t="s">
        <v>170</v>
      </c>
      <c r="I6248" t="s">
        <v>7</v>
      </c>
      <c r="J6248">
        <v>482</v>
      </c>
      <c r="K6248" t="s">
        <v>166</v>
      </c>
    </row>
    <row r="6249" spans="1:11" x14ac:dyDescent="0.25">
      <c r="A6249" t="s">
        <v>165</v>
      </c>
      <c r="B6249" t="s">
        <v>166</v>
      </c>
      <c r="C6249" t="s">
        <v>274</v>
      </c>
      <c r="D6249" t="s">
        <v>75</v>
      </c>
      <c r="E6249" t="s">
        <v>256</v>
      </c>
      <c r="F6249">
        <v>1984</v>
      </c>
      <c r="G6249" t="s">
        <v>169</v>
      </c>
      <c r="H6249" t="s">
        <v>170</v>
      </c>
      <c r="I6249" t="s">
        <v>7</v>
      </c>
      <c r="J6249">
        <v>542</v>
      </c>
      <c r="K6249" t="s">
        <v>166</v>
      </c>
    </row>
    <row r="6250" spans="1:11" x14ac:dyDescent="0.25">
      <c r="A6250" t="s">
        <v>165</v>
      </c>
      <c r="B6250" t="s">
        <v>166</v>
      </c>
      <c r="C6250" t="s">
        <v>274</v>
      </c>
      <c r="D6250" t="s">
        <v>75</v>
      </c>
      <c r="E6250" t="s">
        <v>256</v>
      </c>
      <c r="F6250">
        <v>1985</v>
      </c>
      <c r="G6250" t="s">
        <v>169</v>
      </c>
      <c r="H6250" t="s">
        <v>170</v>
      </c>
      <c r="I6250" t="s">
        <v>7</v>
      </c>
      <c r="J6250">
        <v>557</v>
      </c>
      <c r="K6250" t="s">
        <v>166</v>
      </c>
    </row>
    <row r="6251" spans="1:11" x14ac:dyDescent="0.25">
      <c r="A6251" t="s">
        <v>165</v>
      </c>
      <c r="B6251" t="s">
        <v>166</v>
      </c>
      <c r="C6251" t="s">
        <v>274</v>
      </c>
      <c r="D6251" t="s">
        <v>75</v>
      </c>
      <c r="E6251" t="s">
        <v>256</v>
      </c>
      <c r="F6251">
        <v>1986</v>
      </c>
      <c r="G6251" t="s">
        <v>169</v>
      </c>
      <c r="H6251" t="s">
        <v>170</v>
      </c>
      <c r="I6251" t="s">
        <v>7</v>
      </c>
      <c r="J6251">
        <v>582</v>
      </c>
      <c r="K6251" t="s">
        <v>166</v>
      </c>
    </row>
    <row r="6252" spans="1:11" x14ac:dyDescent="0.25">
      <c r="A6252" t="s">
        <v>165</v>
      </c>
      <c r="B6252" t="s">
        <v>166</v>
      </c>
      <c r="C6252" t="s">
        <v>274</v>
      </c>
      <c r="D6252" t="s">
        <v>75</v>
      </c>
      <c r="E6252" t="s">
        <v>256</v>
      </c>
      <c r="F6252">
        <v>1987</v>
      </c>
      <c r="G6252" t="s">
        <v>169</v>
      </c>
      <c r="H6252" t="s">
        <v>170</v>
      </c>
      <c r="I6252" t="s">
        <v>7</v>
      </c>
      <c r="J6252">
        <v>579</v>
      </c>
      <c r="K6252" t="s">
        <v>166</v>
      </c>
    </row>
    <row r="6253" spans="1:11" x14ac:dyDescent="0.25">
      <c r="A6253" t="s">
        <v>165</v>
      </c>
      <c r="B6253" t="s">
        <v>166</v>
      </c>
      <c r="C6253" t="s">
        <v>274</v>
      </c>
      <c r="D6253" t="s">
        <v>75</v>
      </c>
      <c r="E6253" t="s">
        <v>256</v>
      </c>
      <c r="F6253">
        <v>1988</v>
      </c>
      <c r="G6253" t="s">
        <v>169</v>
      </c>
      <c r="H6253" t="s">
        <v>170</v>
      </c>
      <c r="I6253" t="s">
        <v>7</v>
      </c>
      <c r="J6253">
        <v>648</v>
      </c>
      <c r="K6253" t="s">
        <v>166</v>
      </c>
    </row>
    <row r="6254" spans="1:11" x14ac:dyDescent="0.25">
      <c r="A6254" t="s">
        <v>165</v>
      </c>
      <c r="B6254" t="s">
        <v>166</v>
      </c>
      <c r="C6254" t="s">
        <v>274</v>
      </c>
      <c r="D6254" t="s">
        <v>75</v>
      </c>
      <c r="E6254" t="s">
        <v>256</v>
      </c>
      <c r="F6254">
        <v>1989</v>
      </c>
      <c r="G6254" t="s">
        <v>169</v>
      </c>
      <c r="H6254" t="s">
        <v>170</v>
      </c>
      <c r="I6254" t="s">
        <v>7</v>
      </c>
      <c r="J6254">
        <v>792</v>
      </c>
      <c r="K6254" t="s">
        <v>166</v>
      </c>
    </row>
    <row r="6255" spans="1:11" x14ac:dyDescent="0.25">
      <c r="A6255" t="s">
        <v>165</v>
      </c>
      <c r="B6255" t="s">
        <v>166</v>
      </c>
      <c r="C6255" t="s">
        <v>274</v>
      </c>
      <c r="D6255" t="s">
        <v>75</v>
      </c>
      <c r="E6255" t="s">
        <v>256</v>
      </c>
      <c r="F6255">
        <v>1990</v>
      </c>
      <c r="G6255" t="s">
        <v>169</v>
      </c>
      <c r="H6255" t="s">
        <v>170</v>
      </c>
      <c r="I6255" t="s">
        <v>7</v>
      </c>
      <c r="J6255">
        <v>910</v>
      </c>
      <c r="K6255" t="s">
        <v>166</v>
      </c>
    </row>
    <row r="6256" spans="1:11" x14ac:dyDescent="0.25">
      <c r="A6256" t="s">
        <v>165</v>
      </c>
      <c r="B6256" t="s">
        <v>166</v>
      </c>
      <c r="C6256" t="s">
        <v>274</v>
      </c>
      <c r="D6256" t="s">
        <v>75</v>
      </c>
      <c r="E6256" t="s">
        <v>256</v>
      </c>
      <c r="F6256">
        <v>1991</v>
      </c>
      <c r="G6256" t="s">
        <v>169</v>
      </c>
      <c r="H6256" t="s">
        <v>170</v>
      </c>
      <c r="I6256" t="s">
        <v>7</v>
      </c>
      <c r="J6256">
        <v>1091</v>
      </c>
      <c r="K6256" t="s">
        <v>166</v>
      </c>
    </row>
    <row r="6257" spans="1:11" x14ac:dyDescent="0.25">
      <c r="A6257" t="s">
        <v>165</v>
      </c>
      <c r="B6257" t="s">
        <v>166</v>
      </c>
      <c r="C6257" t="s">
        <v>274</v>
      </c>
      <c r="D6257" t="s">
        <v>75</v>
      </c>
      <c r="E6257" t="s">
        <v>256</v>
      </c>
      <c r="F6257">
        <v>1992</v>
      </c>
      <c r="G6257" t="s">
        <v>169</v>
      </c>
      <c r="H6257" t="s">
        <v>170</v>
      </c>
      <c r="I6257" t="s">
        <v>7</v>
      </c>
      <c r="J6257">
        <v>1252</v>
      </c>
      <c r="K6257" t="s">
        <v>166</v>
      </c>
    </row>
    <row r="6258" spans="1:11" x14ac:dyDescent="0.25">
      <c r="A6258" t="s">
        <v>165</v>
      </c>
      <c r="B6258" t="s">
        <v>166</v>
      </c>
      <c r="C6258" t="s">
        <v>274</v>
      </c>
      <c r="D6258" t="s">
        <v>75</v>
      </c>
      <c r="E6258" t="s">
        <v>256</v>
      </c>
      <c r="F6258">
        <v>1993</v>
      </c>
      <c r="G6258" t="s">
        <v>169</v>
      </c>
      <c r="H6258" t="s">
        <v>170</v>
      </c>
      <c r="I6258" t="s">
        <v>7</v>
      </c>
      <c r="J6258">
        <v>1390</v>
      </c>
      <c r="K6258" t="s">
        <v>166</v>
      </c>
    </row>
    <row r="6259" spans="1:11" x14ac:dyDescent="0.25">
      <c r="A6259" t="s">
        <v>165</v>
      </c>
      <c r="B6259" t="s">
        <v>166</v>
      </c>
      <c r="C6259" t="s">
        <v>274</v>
      </c>
      <c r="D6259" t="s">
        <v>75</v>
      </c>
      <c r="E6259" t="s">
        <v>256</v>
      </c>
      <c r="F6259">
        <v>1994</v>
      </c>
      <c r="G6259" t="s">
        <v>169</v>
      </c>
      <c r="H6259" t="s">
        <v>170</v>
      </c>
      <c r="I6259" t="s">
        <v>7</v>
      </c>
      <c r="J6259">
        <v>1382</v>
      </c>
      <c r="K6259" t="s">
        <v>166</v>
      </c>
    </row>
    <row r="6260" spans="1:11" x14ac:dyDescent="0.25">
      <c r="A6260" t="s">
        <v>165</v>
      </c>
      <c r="B6260" t="s">
        <v>166</v>
      </c>
      <c r="C6260" t="s">
        <v>274</v>
      </c>
      <c r="D6260" t="s">
        <v>75</v>
      </c>
      <c r="E6260" t="s">
        <v>256</v>
      </c>
      <c r="F6260">
        <v>1995</v>
      </c>
      <c r="G6260" t="s">
        <v>169</v>
      </c>
      <c r="H6260" t="s">
        <v>170</v>
      </c>
      <c r="I6260" t="s">
        <v>7</v>
      </c>
      <c r="J6260">
        <v>1300</v>
      </c>
      <c r="K6260" t="s">
        <v>166</v>
      </c>
    </row>
    <row r="6261" spans="1:11" x14ac:dyDescent="0.25">
      <c r="A6261" t="s">
        <v>165</v>
      </c>
      <c r="B6261" t="s">
        <v>166</v>
      </c>
      <c r="C6261" t="s">
        <v>274</v>
      </c>
      <c r="D6261" t="s">
        <v>75</v>
      </c>
      <c r="E6261" t="s">
        <v>256</v>
      </c>
      <c r="F6261">
        <v>1996</v>
      </c>
      <c r="G6261" t="s">
        <v>169</v>
      </c>
      <c r="H6261" t="s">
        <v>170</v>
      </c>
      <c r="I6261" t="s">
        <v>7</v>
      </c>
      <c r="J6261">
        <v>1304</v>
      </c>
      <c r="K6261" t="s">
        <v>166</v>
      </c>
    </row>
    <row r="6262" spans="1:11" x14ac:dyDescent="0.25">
      <c r="A6262" t="s">
        <v>165</v>
      </c>
      <c r="B6262" t="s">
        <v>166</v>
      </c>
      <c r="C6262" t="s">
        <v>274</v>
      </c>
      <c r="D6262" t="s">
        <v>75</v>
      </c>
      <c r="E6262" t="s">
        <v>256</v>
      </c>
      <c r="F6262">
        <v>1997</v>
      </c>
      <c r="G6262" t="s">
        <v>169</v>
      </c>
      <c r="H6262" t="s">
        <v>170</v>
      </c>
      <c r="I6262" t="s">
        <v>7</v>
      </c>
      <c r="J6262">
        <v>1308</v>
      </c>
      <c r="K6262" t="s">
        <v>166</v>
      </c>
    </row>
    <row r="6263" spans="1:11" x14ac:dyDescent="0.25">
      <c r="A6263" t="s">
        <v>165</v>
      </c>
      <c r="B6263" t="s">
        <v>166</v>
      </c>
      <c r="C6263" t="s">
        <v>274</v>
      </c>
      <c r="D6263" t="s">
        <v>75</v>
      </c>
      <c r="E6263" t="s">
        <v>256</v>
      </c>
      <c r="F6263">
        <v>1998</v>
      </c>
      <c r="G6263" t="s">
        <v>169</v>
      </c>
      <c r="H6263" t="s">
        <v>170</v>
      </c>
      <c r="I6263" t="s">
        <v>7</v>
      </c>
      <c r="J6263">
        <v>1622</v>
      </c>
      <c r="K6263" t="s">
        <v>166</v>
      </c>
    </row>
    <row r="6264" spans="1:11" x14ac:dyDescent="0.25">
      <c r="A6264" t="s">
        <v>165</v>
      </c>
      <c r="B6264" t="s">
        <v>166</v>
      </c>
      <c r="C6264" t="s">
        <v>274</v>
      </c>
      <c r="D6264" t="s">
        <v>75</v>
      </c>
      <c r="E6264" t="s">
        <v>256</v>
      </c>
      <c r="F6264">
        <v>1999</v>
      </c>
      <c r="G6264" t="s">
        <v>169</v>
      </c>
      <c r="H6264" t="s">
        <v>170</v>
      </c>
      <c r="I6264" t="s">
        <v>7</v>
      </c>
      <c r="J6264">
        <v>1814</v>
      </c>
      <c r="K6264" t="s">
        <v>166</v>
      </c>
    </row>
    <row r="6265" spans="1:11" x14ac:dyDescent="0.25">
      <c r="A6265" t="s">
        <v>165</v>
      </c>
      <c r="B6265" t="s">
        <v>166</v>
      </c>
      <c r="C6265" t="s">
        <v>274</v>
      </c>
      <c r="D6265" t="s">
        <v>75</v>
      </c>
      <c r="E6265" t="s">
        <v>256</v>
      </c>
      <c r="F6265">
        <v>2000</v>
      </c>
      <c r="G6265" t="s">
        <v>169</v>
      </c>
      <c r="H6265" t="s">
        <v>170</v>
      </c>
      <c r="I6265" t="s">
        <v>7</v>
      </c>
      <c r="J6265">
        <v>2111</v>
      </c>
      <c r="K6265" t="s">
        <v>166</v>
      </c>
    </row>
    <row r="6266" spans="1:11" x14ac:dyDescent="0.25">
      <c r="A6266" t="s">
        <v>165</v>
      </c>
      <c r="B6266" t="s">
        <v>166</v>
      </c>
      <c r="C6266" t="s">
        <v>274</v>
      </c>
      <c r="D6266" t="s">
        <v>75</v>
      </c>
      <c r="E6266" t="s">
        <v>256</v>
      </c>
      <c r="F6266">
        <v>2001</v>
      </c>
      <c r="G6266" t="s">
        <v>169</v>
      </c>
      <c r="H6266" t="s">
        <v>170</v>
      </c>
      <c r="I6266" t="s">
        <v>7</v>
      </c>
      <c r="J6266">
        <v>2105</v>
      </c>
      <c r="K6266" t="s">
        <v>166</v>
      </c>
    </row>
    <row r="6267" spans="1:11" x14ac:dyDescent="0.25">
      <c r="A6267" t="s">
        <v>165</v>
      </c>
      <c r="B6267" t="s">
        <v>166</v>
      </c>
      <c r="C6267" t="s">
        <v>274</v>
      </c>
      <c r="D6267" t="s">
        <v>75</v>
      </c>
      <c r="E6267" t="s">
        <v>256</v>
      </c>
      <c r="F6267">
        <v>2002</v>
      </c>
      <c r="G6267" t="s">
        <v>169</v>
      </c>
      <c r="H6267" t="s">
        <v>170</v>
      </c>
      <c r="I6267" t="s">
        <v>7</v>
      </c>
      <c r="J6267">
        <v>1956</v>
      </c>
      <c r="K6267" t="s">
        <v>166</v>
      </c>
    </row>
    <row r="6268" spans="1:11" x14ac:dyDescent="0.25">
      <c r="A6268" t="s">
        <v>165</v>
      </c>
      <c r="B6268" t="s">
        <v>166</v>
      </c>
      <c r="C6268" t="s">
        <v>274</v>
      </c>
      <c r="D6268" t="s">
        <v>75</v>
      </c>
      <c r="E6268" t="s">
        <v>256</v>
      </c>
      <c r="F6268">
        <v>2003</v>
      </c>
      <c r="G6268" t="s">
        <v>169</v>
      </c>
      <c r="H6268" t="s">
        <v>170</v>
      </c>
      <c r="I6268" t="s">
        <v>7</v>
      </c>
      <c r="J6268">
        <v>1981</v>
      </c>
      <c r="K6268" t="s">
        <v>166</v>
      </c>
    </row>
    <row r="6269" spans="1:11" x14ac:dyDescent="0.25">
      <c r="A6269" t="s">
        <v>165</v>
      </c>
      <c r="B6269" t="s">
        <v>166</v>
      </c>
      <c r="C6269" t="s">
        <v>274</v>
      </c>
      <c r="D6269" t="s">
        <v>75</v>
      </c>
      <c r="E6269" t="s">
        <v>256</v>
      </c>
      <c r="F6269">
        <v>2004</v>
      </c>
      <c r="G6269" t="s">
        <v>169</v>
      </c>
      <c r="H6269" t="s">
        <v>170</v>
      </c>
      <c r="I6269" t="s">
        <v>7</v>
      </c>
      <c r="J6269">
        <v>2094</v>
      </c>
      <c r="K6269" t="s">
        <v>166</v>
      </c>
    </row>
    <row r="6270" spans="1:11" x14ac:dyDescent="0.25">
      <c r="A6270" t="s">
        <v>165</v>
      </c>
      <c r="B6270" t="s">
        <v>166</v>
      </c>
      <c r="C6270" t="s">
        <v>274</v>
      </c>
      <c r="D6270" t="s">
        <v>75</v>
      </c>
      <c r="E6270" t="s">
        <v>256</v>
      </c>
      <c r="F6270">
        <v>2005</v>
      </c>
      <c r="G6270" t="s">
        <v>169</v>
      </c>
      <c r="H6270" t="s">
        <v>170</v>
      </c>
      <c r="I6270" t="s">
        <v>7</v>
      </c>
      <c r="J6270">
        <v>2225</v>
      </c>
      <c r="K6270" t="s">
        <v>166</v>
      </c>
    </row>
    <row r="6271" spans="1:11" x14ac:dyDescent="0.25">
      <c r="A6271" t="s">
        <v>165</v>
      </c>
      <c r="B6271" t="s">
        <v>166</v>
      </c>
      <c r="C6271" t="s">
        <v>274</v>
      </c>
      <c r="D6271" t="s">
        <v>75</v>
      </c>
      <c r="E6271" t="s">
        <v>256</v>
      </c>
      <c r="F6271">
        <v>2006</v>
      </c>
      <c r="G6271" t="s">
        <v>169</v>
      </c>
      <c r="H6271" t="s">
        <v>170</v>
      </c>
      <c r="I6271" t="s">
        <v>7</v>
      </c>
      <c r="J6271">
        <v>2368</v>
      </c>
      <c r="K6271" t="s">
        <v>166</v>
      </c>
    </row>
    <row r="6272" spans="1:11" x14ac:dyDescent="0.25">
      <c r="A6272" t="s">
        <v>165</v>
      </c>
      <c r="B6272" t="s">
        <v>166</v>
      </c>
      <c r="C6272" t="s">
        <v>274</v>
      </c>
      <c r="D6272" t="s">
        <v>75</v>
      </c>
      <c r="E6272" t="s">
        <v>256</v>
      </c>
      <c r="F6272">
        <v>2007</v>
      </c>
      <c r="G6272" t="s">
        <v>169</v>
      </c>
      <c r="H6272" t="s">
        <v>170</v>
      </c>
      <c r="I6272" t="s">
        <v>7</v>
      </c>
      <c r="J6272">
        <v>2562</v>
      </c>
      <c r="K6272" t="s">
        <v>166</v>
      </c>
    </row>
    <row r="6273" spans="1:11" x14ac:dyDescent="0.25">
      <c r="A6273" t="s">
        <v>165</v>
      </c>
      <c r="B6273" t="s">
        <v>166</v>
      </c>
      <c r="C6273" t="s">
        <v>274</v>
      </c>
      <c r="D6273" t="s">
        <v>75</v>
      </c>
      <c r="E6273" t="s">
        <v>256</v>
      </c>
      <c r="F6273">
        <v>2008</v>
      </c>
      <c r="G6273" t="s">
        <v>169</v>
      </c>
      <c r="H6273" t="s">
        <v>170</v>
      </c>
      <c r="I6273" t="s">
        <v>7</v>
      </c>
      <c r="J6273">
        <v>2823</v>
      </c>
      <c r="K6273" t="s">
        <v>166</v>
      </c>
    </row>
    <row r="6274" spans="1:11" x14ac:dyDescent="0.25">
      <c r="A6274" t="s">
        <v>165</v>
      </c>
      <c r="B6274" t="s">
        <v>166</v>
      </c>
      <c r="C6274" t="s">
        <v>274</v>
      </c>
      <c r="D6274" t="s">
        <v>75</v>
      </c>
      <c r="E6274" t="s">
        <v>256</v>
      </c>
      <c r="F6274">
        <v>2009</v>
      </c>
      <c r="G6274" t="s">
        <v>169</v>
      </c>
      <c r="H6274" t="s">
        <v>170</v>
      </c>
      <c r="I6274" t="s">
        <v>7</v>
      </c>
      <c r="J6274">
        <v>2853</v>
      </c>
      <c r="K6274" t="s">
        <v>166</v>
      </c>
    </row>
    <row r="6275" spans="1:11" x14ac:dyDescent="0.25">
      <c r="A6275" t="s">
        <v>165</v>
      </c>
      <c r="B6275" t="s">
        <v>166</v>
      </c>
      <c r="C6275" t="s">
        <v>274</v>
      </c>
      <c r="D6275" t="s">
        <v>75</v>
      </c>
      <c r="E6275" t="s">
        <v>256</v>
      </c>
      <c r="F6275">
        <v>2010</v>
      </c>
      <c r="G6275" t="s">
        <v>169</v>
      </c>
      <c r="H6275" t="s">
        <v>170</v>
      </c>
      <c r="I6275" t="s">
        <v>7</v>
      </c>
      <c r="J6275">
        <v>3084</v>
      </c>
      <c r="K6275" t="s">
        <v>166</v>
      </c>
    </row>
    <row r="6276" spans="1:11" x14ac:dyDescent="0.25">
      <c r="A6276" t="s">
        <v>165</v>
      </c>
      <c r="B6276" t="s">
        <v>166</v>
      </c>
      <c r="C6276" t="s">
        <v>274</v>
      </c>
      <c r="D6276" t="s">
        <v>75</v>
      </c>
      <c r="E6276" t="s">
        <v>256</v>
      </c>
      <c r="F6276">
        <v>2011</v>
      </c>
      <c r="G6276" t="s">
        <v>169</v>
      </c>
      <c r="H6276" t="s">
        <v>170</v>
      </c>
      <c r="I6276" t="s">
        <v>7</v>
      </c>
      <c r="J6276">
        <v>3338</v>
      </c>
      <c r="K6276" t="s">
        <v>166</v>
      </c>
    </row>
    <row r="6277" spans="1:11" x14ac:dyDescent="0.25">
      <c r="A6277" t="s">
        <v>165</v>
      </c>
      <c r="B6277" t="s">
        <v>166</v>
      </c>
      <c r="C6277" t="s">
        <v>274</v>
      </c>
      <c r="D6277" t="s">
        <v>75</v>
      </c>
      <c r="E6277" t="s">
        <v>256</v>
      </c>
      <c r="F6277">
        <v>2012</v>
      </c>
      <c r="G6277" t="s">
        <v>169</v>
      </c>
      <c r="H6277" t="s">
        <v>170</v>
      </c>
      <c r="I6277" t="s">
        <v>7</v>
      </c>
      <c r="J6277">
        <v>3531</v>
      </c>
      <c r="K6277" t="s">
        <v>166</v>
      </c>
    </row>
    <row r="6278" spans="1:11" x14ac:dyDescent="0.25">
      <c r="A6278" t="s">
        <v>165</v>
      </c>
      <c r="B6278" t="s">
        <v>166</v>
      </c>
      <c r="C6278" t="s">
        <v>274</v>
      </c>
      <c r="D6278" t="s">
        <v>75</v>
      </c>
      <c r="E6278" t="s">
        <v>256</v>
      </c>
      <c r="F6278">
        <v>2013</v>
      </c>
      <c r="G6278" t="s">
        <v>169</v>
      </c>
      <c r="H6278" t="s">
        <v>170</v>
      </c>
      <c r="I6278" t="s">
        <v>7</v>
      </c>
      <c r="J6278">
        <v>3588</v>
      </c>
      <c r="K6278" t="s">
        <v>166</v>
      </c>
    </row>
    <row r="6279" spans="1:11" x14ac:dyDescent="0.25">
      <c r="A6279" t="s">
        <v>165</v>
      </c>
      <c r="B6279" t="s">
        <v>166</v>
      </c>
      <c r="C6279" t="s">
        <v>274</v>
      </c>
      <c r="D6279" t="s">
        <v>75</v>
      </c>
      <c r="E6279" t="s">
        <v>256</v>
      </c>
      <c r="F6279">
        <v>2014</v>
      </c>
      <c r="G6279" t="s">
        <v>169</v>
      </c>
      <c r="H6279" t="s">
        <v>170</v>
      </c>
      <c r="I6279" t="s">
        <v>7</v>
      </c>
      <c r="J6279">
        <v>3695</v>
      </c>
      <c r="K6279" t="s">
        <v>166</v>
      </c>
    </row>
    <row r="6280" spans="1:11" x14ac:dyDescent="0.25">
      <c r="A6280" t="s">
        <v>165</v>
      </c>
      <c r="B6280" t="s">
        <v>166</v>
      </c>
      <c r="C6280" t="s">
        <v>274</v>
      </c>
      <c r="D6280" t="s">
        <v>75</v>
      </c>
      <c r="E6280" t="s">
        <v>256</v>
      </c>
      <c r="F6280">
        <v>2015</v>
      </c>
      <c r="G6280" t="s">
        <v>169</v>
      </c>
      <c r="H6280" t="s">
        <v>170</v>
      </c>
      <c r="I6280" t="s">
        <v>7</v>
      </c>
      <c r="J6280">
        <v>3689</v>
      </c>
      <c r="K6280" t="s">
        <v>166</v>
      </c>
    </row>
    <row r="6281" spans="1:11" x14ac:dyDescent="0.25">
      <c r="A6281" t="s">
        <v>165</v>
      </c>
      <c r="B6281" t="s">
        <v>166</v>
      </c>
      <c r="C6281" t="s">
        <v>274</v>
      </c>
      <c r="D6281" t="s">
        <v>75</v>
      </c>
      <c r="E6281" t="s">
        <v>256</v>
      </c>
      <c r="F6281">
        <v>2016</v>
      </c>
      <c r="G6281" t="s">
        <v>169</v>
      </c>
      <c r="H6281" t="s">
        <v>170</v>
      </c>
      <c r="I6281" t="s">
        <v>7</v>
      </c>
      <c r="J6281">
        <v>4031</v>
      </c>
      <c r="K6281" t="s">
        <v>166</v>
      </c>
    </row>
    <row r="6282" spans="1:11" x14ac:dyDescent="0.25">
      <c r="A6282" t="s">
        <v>165</v>
      </c>
      <c r="B6282" t="s">
        <v>166</v>
      </c>
      <c r="C6282" t="s">
        <v>274</v>
      </c>
      <c r="D6282" t="s">
        <v>75</v>
      </c>
      <c r="E6282" t="s">
        <v>256</v>
      </c>
      <c r="F6282">
        <v>2017</v>
      </c>
      <c r="G6282" t="s">
        <v>169</v>
      </c>
      <c r="H6282" t="s">
        <v>170</v>
      </c>
      <c r="I6282" t="s">
        <v>7</v>
      </c>
      <c r="J6282">
        <v>4384</v>
      </c>
      <c r="K6282" t="s">
        <v>166</v>
      </c>
    </row>
    <row r="6283" spans="1:11" x14ac:dyDescent="0.25">
      <c r="A6283" t="s">
        <v>165</v>
      </c>
      <c r="B6283" t="s">
        <v>166</v>
      </c>
      <c r="C6283" t="s">
        <v>274</v>
      </c>
      <c r="D6283" t="s">
        <v>75</v>
      </c>
      <c r="E6283" t="s">
        <v>256</v>
      </c>
      <c r="F6283">
        <v>2018</v>
      </c>
      <c r="G6283" t="s">
        <v>169</v>
      </c>
      <c r="H6283" t="s">
        <v>170</v>
      </c>
      <c r="I6283" t="s">
        <v>7</v>
      </c>
      <c r="J6283">
        <v>5874</v>
      </c>
      <c r="K6283" t="s">
        <v>166</v>
      </c>
    </row>
    <row r="6284" spans="1:11" x14ac:dyDescent="0.25">
      <c r="A6284" t="s">
        <v>165</v>
      </c>
      <c r="B6284" t="s">
        <v>166</v>
      </c>
      <c r="C6284" t="s">
        <v>274</v>
      </c>
      <c r="D6284" t="s">
        <v>75</v>
      </c>
      <c r="E6284" t="s">
        <v>256</v>
      </c>
      <c r="F6284">
        <v>2019</v>
      </c>
      <c r="G6284" t="s">
        <v>169</v>
      </c>
      <c r="H6284" t="s">
        <v>170</v>
      </c>
      <c r="I6284" t="s">
        <v>7</v>
      </c>
      <c r="J6284">
        <v>6164</v>
      </c>
      <c r="K6284" t="s">
        <v>166</v>
      </c>
    </row>
    <row r="6285" spans="1:11" x14ac:dyDescent="0.25">
      <c r="A6285" t="s">
        <v>165</v>
      </c>
      <c r="B6285" t="s">
        <v>166</v>
      </c>
      <c r="C6285" t="s">
        <v>274</v>
      </c>
      <c r="D6285" t="s">
        <v>75</v>
      </c>
      <c r="E6285" t="s">
        <v>256</v>
      </c>
      <c r="F6285">
        <v>2020</v>
      </c>
      <c r="G6285" t="s">
        <v>169</v>
      </c>
      <c r="H6285" t="s">
        <v>170</v>
      </c>
      <c r="I6285" t="s">
        <v>7</v>
      </c>
      <c r="J6285">
        <v>6561</v>
      </c>
      <c r="K6285" t="s">
        <v>166</v>
      </c>
    </row>
    <row r="6286" spans="1:11" x14ac:dyDescent="0.25">
      <c r="A6286" t="s">
        <v>165</v>
      </c>
      <c r="B6286" t="s">
        <v>166</v>
      </c>
      <c r="C6286" t="s">
        <v>274</v>
      </c>
      <c r="D6286" t="s">
        <v>75</v>
      </c>
      <c r="E6286" t="s">
        <v>256</v>
      </c>
      <c r="F6286">
        <v>2021</v>
      </c>
      <c r="G6286" t="s">
        <v>169</v>
      </c>
      <c r="H6286" t="s">
        <v>170</v>
      </c>
      <c r="I6286" t="s">
        <v>7</v>
      </c>
      <c r="J6286">
        <v>7336</v>
      </c>
      <c r="K6286" t="s">
        <v>166</v>
      </c>
    </row>
    <row r="6287" spans="1:11" x14ac:dyDescent="0.25">
      <c r="A6287" t="s">
        <v>165</v>
      </c>
      <c r="B6287" t="s">
        <v>166</v>
      </c>
      <c r="C6287" t="s">
        <v>274</v>
      </c>
      <c r="D6287" t="s">
        <v>75</v>
      </c>
      <c r="E6287" t="s">
        <v>256</v>
      </c>
      <c r="F6287">
        <v>2022</v>
      </c>
      <c r="G6287" t="s">
        <v>169</v>
      </c>
      <c r="H6287" t="s">
        <v>170</v>
      </c>
      <c r="I6287" t="s">
        <v>7</v>
      </c>
      <c r="J6287">
        <v>8066</v>
      </c>
      <c r="K6287" t="s">
        <v>166</v>
      </c>
    </row>
    <row r="6288" spans="1:11" x14ac:dyDescent="0.25">
      <c r="A6288" t="s">
        <v>165</v>
      </c>
      <c r="B6288" t="s">
        <v>166</v>
      </c>
      <c r="C6288" t="s">
        <v>275</v>
      </c>
      <c r="D6288" t="s">
        <v>76</v>
      </c>
      <c r="E6288" t="s">
        <v>179</v>
      </c>
      <c r="F6288">
        <v>1929</v>
      </c>
      <c r="G6288" t="s">
        <v>169</v>
      </c>
      <c r="H6288" t="s">
        <v>170</v>
      </c>
      <c r="I6288" t="s">
        <v>7</v>
      </c>
      <c r="J6288">
        <v>522</v>
      </c>
      <c r="K6288" t="s">
        <v>166</v>
      </c>
    </row>
    <row r="6289" spans="1:11" x14ac:dyDescent="0.25">
      <c r="A6289" t="s">
        <v>165</v>
      </c>
      <c r="B6289" t="s">
        <v>166</v>
      </c>
      <c r="C6289" t="s">
        <v>275</v>
      </c>
      <c r="D6289" t="s">
        <v>76</v>
      </c>
      <c r="E6289" t="s">
        <v>179</v>
      </c>
      <c r="F6289">
        <v>1930</v>
      </c>
      <c r="G6289" t="s">
        <v>169</v>
      </c>
      <c r="H6289" t="s">
        <v>170</v>
      </c>
      <c r="I6289" t="s">
        <v>7</v>
      </c>
      <c r="J6289">
        <v>618</v>
      </c>
      <c r="K6289" t="s">
        <v>166</v>
      </c>
    </row>
    <row r="6290" spans="1:11" x14ac:dyDescent="0.25">
      <c r="A6290" t="s">
        <v>165</v>
      </c>
      <c r="B6290" t="s">
        <v>166</v>
      </c>
      <c r="C6290" t="s">
        <v>275</v>
      </c>
      <c r="D6290" t="s">
        <v>76</v>
      </c>
      <c r="E6290" t="s">
        <v>179</v>
      </c>
      <c r="F6290">
        <v>1931</v>
      </c>
      <c r="G6290" t="s">
        <v>169</v>
      </c>
      <c r="H6290" t="s">
        <v>170</v>
      </c>
      <c r="I6290" t="s">
        <v>7</v>
      </c>
      <c r="J6290">
        <v>593</v>
      </c>
      <c r="K6290" t="s">
        <v>166</v>
      </c>
    </row>
    <row r="6291" spans="1:11" x14ac:dyDescent="0.25">
      <c r="A6291" t="s">
        <v>165</v>
      </c>
      <c r="B6291" t="s">
        <v>166</v>
      </c>
      <c r="C6291" t="s">
        <v>275</v>
      </c>
      <c r="D6291" t="s">
        <v>76</v>
      </c>
      <c r="E6291" t="s">
        <v>179</v>
      </c>
      <c r="F6291">
        <v>1932</v>
      </c>
      <c r="G6291" t="s">
        <v>169</v>
      </c>
      <c r="H6291" t="s">
        <v>170</v>
      </c>
      <c r="I6291" t="s">
        <v>7</v>
      </c>
      <c r="J6291">
        <v>371</v>
      </c>
      <c r="K6291" t="s">
        <v>166</v>
      </c>
    </row>
    <row r="6292" spans="1:11" x14ac:dyDescent="0.25">
      <c r="A6292" t="s">
        <v>165</v>
      </c>
      <c r="B6292" t="s">
        <v>166</v>
      </c>
      <c r="C6292" t="s">
        <v>275</v>
      </c>
      <c r="D6292" t="s">
        <v>76</v>
      </c>
      <c r="E6292" t="s">
        <v>179</v>
      </c>
      <c r="F6292">
        <v>1933</v>
      </c>
      <c r="G6292" t="s">
        <v>169</v>
      </c>
      <c r="H6292" t="s">
        <v>170</v>
      </c>
      <c r="I6292" t="s">
        <v>7</v>
      </c>
      <c r="J6292">
        <v>232</v>
      </c>
      <c r="K6292" t="s">
        <v>166</v>
      </c>
    </row>
    <row r="6293" spans="1:11" x14ac:dyDescent="0.25">
      <c r="A6293" t="s">
        <v>165</v>
      </c>
      <c r="B6293" t="s">
        <v>166</v>
      </c>
      <c r="C6293" t="s">
        <v>275</v>
      </c>
      <c r="D6293" t="s">
        <v>76</v>
      </c>
      <c r="E6293" t="s">
        <v>179</v>
      </c>
      <c r="F6293">
        <v>1934</v>
      </c>
      <c r="G6293" t="s">
        <v>169</v>
      </c>
      <c r="H6293" t="s">
        <v>170</v>
      </c>
      <c r="I6293" t="s">
        <v>7</v>
      </c>
      <c r="J6293">
        <v>358</v>
      </c>
      <c r="K6293" t="s">
        <v>166</v>
      </c>
    </row>
    <row r="6294" spans="1:11" x14ac:dyDescent="0.25">
      <c r="A6294" t="s">
        <v>165</v>
      </c>
      <c r="B6294" t="s">
        <v>166</v>
      </c>
      <c r="C6294" t="s">
        <v>275</v>
      </c>
      <c r="D6294" t="s">
        <v>76</v>
      </c>
      <c r="E6294" t="s">
        <v>179</v>
      </c>
      <c r="F6294">
        <v>1935</v>
      </c>
      <c r="G6294" t="s">
        <v>169</v>
      </c>
      <c r="H6294" t="s">
        <v>170</v>
      </c>
      <c r="I6294" t="s">
        <v>7</v>
      </c>
      <c r="J6294">
        <v>371</v>
      </c>
      <c r="K6294" t="s">
        <v>166</v>
      </c>
    </row>
    <row r="6295" spans="1:11" x14ac:dyDescent="0.25">
      <c r="A6295" t="s">
        <v>165</v>
      </c>
      <c r="B6295" t="s">
        <v>166</v>
      </c>
      <c r="C6295" t="s">
        <v>275</v>
      </c>
      <c r="D6295" t="s">
        <v>76</v>
      </c>
      <c r="E6295" t="s">
        <v>179</v>
      </c>
      <c r="F6295">
        <v>1936</v>
      </c>
      <c r="G6295" t="s">
        <v>169</v>
      </c>
      <c r="H6295" t="s">
        <v>170</v>
      </c>
      <c r="I6295" t="s">
        <v>7</v>
      </c>
      <c r="J6295">
        <v>790</v>
      </c>
      <c r="K6295" t="s">
        <v>166</v>
      </c>
    </row>
    <row r="6296" spans="1:11" x14ac:dyDescent="0.25">
      <c r="A6296" t="s">
        <v>165</v>
      </c>
      <c r="B6296" t="s">
        <v>166</v>
      </c>
      <c r="C6296" t="s">
        <v>275</v>
      </c>
      <c r="D6296" t="s">
        <v>76</v>
      </c>
      <c r="E6296" t="s">
        <v>179</v>
      </c>
      <c r="F6296">
        <v>1937</v>
      </c>
      <c r="G6296" t="s">
        <v>169</v>
      </c>
      <c r="H6296" t="s">
        <v>170</v>
      </c>
      <c r="I6296" t="s">
        <v>7</v>
      </c>
      <c r="J6296">
        <v>668</v>
      </c>
      <c r="K6296" t="s">
        <v>166</v>
      </c>
    </row>
    <row r="6297" spans="1:11" x14ac:dyDescent="0.25">
      <c r="A6297" t="s">
        <v>165</v>
      </c>
      <c r="B6297" t="s">
        <v>166</v>
      </c>
      <c r="C6297" t="s">
        <v>275</v>
      </c>
      <c r="D6297" t="s">
        <v>76</v>
      </c>
      <c r="E6297" t="s">
        <v>179</v>
      </c>
      <c r="F6297">
        <v>1938</v>
      </c>
      <c r="G6297" t="s">
        <v>169</v>
      </c>
      <c r="H6297" t="s">
        <v>170</v>
      </c>
      <c r="I6297" t="s">
        <v>7</v>
      </c>
      <c r="J6297">
        <v>776</v>
      </c>
      <c r="K6297" t="s">
        <v>166</v>
      </c>
    </row>
    <row r="6298" spans="1:11" x14ac:dyDescent="0.25">
      <c r="A6298" t="s">
        <v>165</v>
      </c>
      <c r="B6298" t="s">
        <v>166</v>
      </c>
      <c r="C6298" t="s">
        <v>275</v>
      </c>
      <c r="D6298" t="s">
        <v>76</v>
      </c>
      <c r="E6298" t="s">
        <v>179</v>
      </c>
      <c r="F6298">
        <v>1939</v>
      </c>
      <c r="G6298" t="s">
        <v>169</v>
      </c>
      <c r="H6298" t="s">
        <v>170</v>
      </c>
      <c r="I6298" t="s">
        <v>7</v>
      </c>
      <c r="J6298">
        <v>887</v>
      </c>
      <c r="K6298" t="s">
        <v>166</v>
      </c>
    </row>
    <row r="6299" spans="1:11" x14ac:dyDescent="0.25">
      <c r="A6299" t="s">
        <v>165</v>
      </c>
      <c r="B6299" t="s">
        <v>166</v>
      </c>
      <c r="C6299" t="s">
        <v>275</v>
      </c>
      <c r="D6299" t="s">
        <v>76</v>
      </c>
      <c r="E6299" t="s">
        <v>179</v>
      </c>
      <c r="F6299">
        <v>1940</v>
      </c>
      <c r="G6299" t="s">
        <v>169</v>
      </c>
      <c r="H6299" t="s">
        <v>170</v>
      </c>
      <c r="I6299" t="s">
        <v>7</v>
      </c>
      <c r="J6299">
        <v>867</v>
      </c>
      <c r="K6299" t="s">
        <v>166</v>
      </c>
    </row>
    <row r="6300" spans="1:11" x14ac:dyDescent="0.25">
      <c r="A6300" t="s">
        <v>165</v>
      </c>
      <c r="B6300" t="s">
        <v>166</v>
      </c>
      <c r="C6300" t="s">
        <v>275</v>
      </c>
      <c r="D6300" t="s">
        <v>76</v>
      </c>
      <c r="E6300" t="s">
        <v>179</v>
      </c>
      <c r="F6300">
        <v>1941</v>
      </c>
      <c r="G6300" t="s">
        <v>169</v>
      </c>
      <c r="H6300" t="s">
        <v>170</v>
      </c>
      <c r="I6300" t="s">
        <v>7</v>
      </c>
      <c r="J6300">
        <v>729</v>
      </c>
      <c r="K6300" t="s">
        <v>166</v>
      </c>
    </row>
    <row r="6301" spans="1:11" x14ac:dyDescent="0.25">
      <c r="A6301" t="s">
        <v>165</v>
      </c>
      <c r="B6301" t="s">
        <v>166</v>
      </c>
      <c r="C6301" t="s">
        <v>275</v>
      </c>
      <c r="D6301" t="s">
        <v>76</v>
      </c>
      <c r="E6301" t="s">
        <v>179</v>
      </c>
      <c r="F6301">
        <v>1942</v>
      </c>
      <c r="G6301" t="s">
        <v>169</v>
      </c>
      <c r="H6301" t="s">
        <v>170</v>
      </c>
      <c r="I6301" t="s">
        <v>7</v>
      </c>
      <c r="J6301">
        <v>497</v>
      </c>
      <c r="K6301" t="s">
        <v>166</v>
      </c>
    </row>
    <row r="6302" spans="1:11" x14ac:dyDescent="0.25">
      <c r="A6302" t="s">
        <v>165</v>
      </c>
      <c r="B6302" t="s">
        <v>166</v>
      </c>
      <c r="C6302" t="s">
        <v>275</v>
      </c>
      <c r="D6302" t="s">
        <v>76</v>
      </c>
      <c r="E6302" t="s">
        <v>179</v>
      </c>
      <c r="F6302">
        <v>1943</v>
      </c>
      <c r="G6302" t="s">
        <v>169</v>
      </c>
      <c r="H6302" t="s">
        <v>170</v>
      </c>
      <c r="I6302" t="s">
        <v>7</v>
      </c>
      <c r="J6302">
        <v>229</v>
      </c>
      <c r="K6302" t="s">
        <v>166</v>
      </c>
    </row>
    <row r="6303" spans="1:11" x14ac:dyDescent="0.25">
      <c r="A6303" t="s">
        <v>165</v>
      </c>
      <c r="B6303" t="s">
        <v>166</v>
      </c>
      <c r="C6303" t="s">
        <v>275</v>
      </c>
      <c r="D6303" t="s">
        <v>76</v>
      </c>
      <c r="E6303" t="s">
        <v>179</v>
      </c>
      <c r="F6303">
        <v>1944</v>
      </c>
      <c r="G6303" t="s">
        <v>169</v>
      </c>
      <c r="H6303" t="s">
        <v>170</v>
      </c>
      <c r="I6303" t="s">
        <v>7</v>
      </c>
      <c r="J6303">
        <v>159</v>
      </c>
      <c r="K6303" t="s">
        <v>166</v>
      </c>
    </row>
    <row r="6304" spans="1:11" x14ac:dyDescent="0.25">
      <c r="A6304" t="s">
        <v>165</v>
      </c>
      <c r="B6304" t="s">
        <v>166</v>
      </c>
      <c r="C6304" t="s">
        <v>275</v>
      </c>
      <c r="D6304" t="s">
        <v>76</v>
      </c>
      <c r="E6304" t="s">
        <v>179</v>
      </c>
      <c r="F6304">
        <v>1945</v>
      </c>
      <c r="G6304" t="s">
        <v>169</v>
      </c>
      <c r="H6304" t="s">
        <v>170</v>
      </c>
      <c r="I6304" t="s">
        <v>7</v>
      </c>
      <c r="J6304">
        <v>224</v>
      </c>
      <c r="K6304" t="s">
        <v>166</v>
      </c>
    </row>
    <row r="6305" spans="1:11" x14ac:dyDescent="0.25">
      <c r="A6305" t="s">
        <v>165</v>
      </c>
      <c r="B6305" t="s">
        <v>166</v>
      </c>
      <c r="C6305" t="s">
        <v>275</v>
      </c>
      <c r="D6305" t="s">
        <v>76</v>
      </c>
      <c r="E6305" t="s">
        <v>179</v>
      </c>
      <c r="F6305">
        <v>1946</v>
      </c>
      <c r="G6305" t="s">
        <v>169</v>
      </c>
      <c r="H6305" t="s">
        <v>170</v>
      </c>
      <c r="I6305" t="s">
        <v>7</v>
      </c>
      <c r="J6305">
        <v>458</v>
      </c>
      <c r="K6305" t="s">
        <v>166</v>
      </c>
    </row>
    <row r="6306" spans="1:11" x14ac:dyDescent="0.25">
      <c r="A6306" t="s">
        <v>165</v>
      </c>
      <c r="B6306" t="s">
        <v>166</v>
      </c>
      <c r="C6306" t="s">
        <v>275</v>
      </c>
      <c r="D6306" t="s">
        <v>76</v>
      </c>
      <c r="E6306" t="s">
        <v>179</v>
      </c>
      <c r="F6306">
        <v>1947</v>
      </c>
      <c r="G6306" t="s">
        <v>169</v>
      </c>
      <c r="H6306" t="s">
        <v>170</v>
      </c>
      <c r="I6306" t="s">
        <v>7</v>
      </c>
      <c r="J6306">
        <v>852</v>
      </c>
      <c r="K6306" t="s">
        <v>166</v>
      </c>
    </row>
    <row r="6307" spans="1:11" x14ac:dyDescent="0.25">
      <c r="A6307" t="s">
        <v>165</v>
      </c>
      <c r="B6307" t="s">
        <v>166</v>
      </c>
      <c r="C6307" t="s">
        <v>275</v>
      </c>
      <c r="D6307" t="s">
        <v>76</v>
      </c>
      <c r="E6307" t="s">
        <v>179</v>
      </c>
      <c r="F6307">
        <v>1948</v>
      </c>
      <c r="G6307" t="s">
        <v>169</v>
      </c>
      <c r="H6307" t="s">
        <v>170</v>
      </c>
      <c r="I6307" t="s">
        <v>7</v>
      </c>
      <c r="J6307">
        <v>1057</v>
      </c>
      <c r="K6307" t="s">
        <v>166</v>
      </c>
    </row>
    <row r="6308" spans="1:11" x14ac:dyDescent="0.25">
      <c r="A6308" t="s">
        <v>165</v>
      </c>
      <c r="B6308" t="s">
        <v>166</v>
      </c>
      <c r="C6308" t="s">
        <v>275</v>
      </c>
      <c r="D6308" t="s">
        <v>76</v>
      </c>
      <c r="E6308" t="s">
        <v>179</v>
      </c>
      <c r="F6308">
        <v>1949</v>
      </c>
      <c r="G6308" t="s">
        <v>169</v>
      </c>
      <c r="H6308" t="s">
        <v>170</v>
      </c>
      <c r="I6308" t="s">
        <v>7</v>
      </c>
      <c r="J6308">
        <v>1395</v>
      </c>
      <c r="K6308" t="s">
        <v>166</v>
      </c>
    </row>
    <row r="6309" spans="1:11" x14ac:dyDescent="0.25">
      <c r="A6309" t="s">
        <v>165</v>
      </c>
      <c r="B6309" t="s">
        <v>166</v>
      </c>
      <c r="C6309" t="s">
        <v>275</v>
      </c>
      <c r="D6309" t="s">
        <v>76</v>
      </c>
      <c r="E6309" t="s">
        <v>179</v>
      </c>
      <c r="F6309">
        <v>1950</v>
      </c>
      <c r="G6309" t="s">
        <v>169</v>
      </c>
      <c r="H6309" t="s">
        <v>170</v>
      </c>
      <c r="I6309" t="s">
        <v>7</v>
      </c>
      <c r="J6309">
        <v>1447</v>
      </c>
      <c r="K6309" t="s">
        <v>166</v>
      </c>
    </row>
    <row r="6310" spans="1:11" x14ac:dyDescent="0.25">
      <c r="A6310" t="s">
        <v>165</v>
      </c>
      <c r="B6310" t="s">
        <v>166</v>
      </c>
      <c r="C6310" t="s">
        <v>275</v>
      </c>
      <c r="D6310" t="s">
        <v>76</v>
      </c>
      <c r="E6310" t="s">
        <v>179</v>
      </c>
      <c r="F6310">
        <v>1951</v>
      </c>
      <c r="G6310" t="s">
        <v>169</v>
      </c>
      <c r="H6310" t="s">
        <v>170</v>
      </c>
      <c r="I6310" t="s">
        <v>7</v>
      </c>
      <c r="J6310">
        <v>1843</v>
      </c>
      <c r="K6310" t="s">
        <v>166</v>
      </c>
    </row>
    <row r="6311" spans="1:11" x14ac:dyDescent="0.25">
      <c r="A6311" t="s">
        <v>165</v>
      </c>
      <c r="B6311" t="s">
        <v>166</v>
      </c>
      <c r="C6311" t="s">
        <v>275</v>
      </c>
      <c r="D6311" t="s">
        <v>76</v>
      </c>
      <c r="E6311" t="s">
        <v>179</v>
      </c>
      <c r="F6311">
        <v>1952</v>
      </c>
      <c r="G6311" t="s">
        <v>169</v>
      </c>
      <c r="H6311" t="s">
        <v>170</v>
      </c>
      <c r="I6311" t="s">
        <v>7</v>
      </c>
      <c r="J6311">
        <v>1878</v>
      </c>
      <c r="K6311" t="s">
        <v>166</v>
      </c>
    </row>
    <row r="6312" spans="1:11" x14ac:dyDescent="0.25">
      <c r="A6312" t="s">
        <v>165</v>
      </c>
      <c r="B6312" t="s">
        <v>166</v>
      </c>
      <c r="C6312" t="s">
        <v>275</v>
      </c>
      <c r="D6312" t="s">
        <v>76</v>
      </c>
      <c r="E6312" t="s">
        <v>179</v>
      </c>
      <c r="F6312">
        <v>1953</v>
      </c>
      <c r="G6312" t="s">
        <v>169</v>
      </c>
      <c r="H6312" t="s">
        <v>170</v>
      </c>
      <c r="I6312" t="s">
        <v>7</v>
      </c>
      <c r="J6312">
        <v>1956</v>
      </c>
      <c r="K6312" t="s">
        <v>166</v>
      </c>
    </row>
    <row r="6313" spans="1:11" x14ac:dyDescent="0.25">
      <c r="A6313" t="s">
        <v>165</v>
      </c>
      <c r="B6313" t="s">
        <v>166</v>
      </c>
      <c r="C6313" t="s">
        <v>275</v>
      </c>
      <c r="D6313" t="s">
        <v>76</v>
      </c>
      <c r="E6313" t="s">
        <v>179</v>
      </c>
      <c r="F6313">
        <v>1954</v>
      </c>
      <c r="G6313" t="s">
        <v>169</v>
      </c>
      <c r="H6313" t="s">
        <v>170</v>
      </c>
      <c r="I6313" t="s">
        <v>7</v>
      </c>
      <c r="J6313">
        <v>1977</v>
      </c>
      <c r="K6313" t="s">
        <v>166</v>
      </c>
    </row>
    <row r="6314" spans="1:11" x14ac:dyDescent="0.25">
      <c r="A6314" t="s">
        <v>165</v>
      </c>
      <c r="B6314" t="s">
        <v>166</v>
      </c>
      <c r="C6314" t="s">
        <v>275</v>
      </c>
      <c r="D6314" t="s">
        <v>76</v>
      </c>
      <c r="E6314" t="s">
        <v>179</v>
      </c>
      <c r="F6314">
        <v>1955</v>
      </c>
      <c r="G6314" t="s">
        <v>169</v>
      </c>
      <c r="H6314" t="s">
        <v>170</v>
      </c>
      <c r="I6314" t="s">
        <v>7</v>
      </c>
      <c r="J6314">
        <v>2091</v>
      </c>
      <c r="K6314" t="s">
        <v>166</v>
      </c>
    </row>
    <row r="6315" spans="1:11" x14ac:dyDescent="0.25">
      <c r="A6315" t="s">
        <v>165</v>
      </c>
      <c r="B6315" t="s">
        <v>166</v>
      </c>
      <c r="C6315" t="s">
        <v>275</v>
      </c>
      <c r="D6315" t="s">
        <v>76</v>
      </c>
      <c r="E6315" t="s">
        <v>179</v>
      </c>
      <c r="F6315">
        <v>1956</v>
      </c>
      <c r="G6315" t="s">
        <v>169</v>
      </c>
      <c r="H6315" t="s">
        <v>170</v>
      </c>
      <c r="I6315" t="s">
        <v>7</v>
      </c>
      <c r="J6315">
        <v>2477</v>
      </c>
      <c r="K6315" t="s">
        <v>166</v>
      </c>
    </row>
    <row r="6316" spans="1:11" x14ac:dyDescent="0.25">
      <c r="A6316" t="s">
        <v>165</v>
      </c>
      <c r="B6316" t="s">
        <v>166</v>
      </c>
      <c r="C6316" t="s">
        <v>275</v>
      </c>
      <c r="D6316" t="s">
        <v>76</v>
      </c>
      <c r="E6316" t="s">
        <v>179</v>
      </c>
      <c r="F6316">
        <v>1957</v>
      </c>
      <c r="G6316" t="s">
        <v>169</v>
      </c>
      <c r="H6316" t="s">
        <v>170</v>
      </c>
      <c r="I6316" t="s">
        <v>7</v>
      </c>
      <c r="J6316">
        <v>2716</v>
      </c>
      <c r="K6316" t="s">
        <v>166</v>
      </c>
    </row>
    <row r="6317" spans="1:11" x14ac:dyDescent="0.25">
      <c r="A6317" t="s">
        <v>165</v>
      </c>
      <c r="B6317" t="s">
        <v>166</v>
      </c>
      <c r="C6317" t="s">
        <v>275</v>
      </c>
      <c r="D6317" t="s">
        <v>76</v>
      </c>
      <c r="E6317" t="s">
        <v>179</v>
      </c>
      <c r="F6317">
        <v>1958</v>
      </c>
      <c r="G6317" t="s">
        <v>169</v>
      </c>
      <c r="H6317" t="s">
        <v>170</v>
      </c>
      <c r="I6317" t="s">
        <v>7</v>
      </c>
      <c r="J6317">
        <v>3009</v>
      </c>
      <c r="K6317" t="s">
        <v>166</v>
      </c>
    </row>
    <row r="6318" spans="1:11" x14ac:dyDescent="0.25">
      <c r="A6318" t="s">
        <v>165</v>
      </c>
      <c r="B6318" t="s">
        <v>166</v>
      </c>
      <c r="C6318" t="s">
        <v>275</v>
      </c>
      <c r="D6318" t="s">
        <v>76</v>
      </c>
      <c r="E6318" t="s">
        <v>179</v>
      </c>
      <c r="F6318">
        <v>1959</v>
      </c>
      <c r="G6318" t="s">
        <v>169</v>
      </c>
      <c r="H6318" t="s">
        <v>170</v>
      </c>
      <c r="I6318" t="s">
        <v>7</v>
      </c>
      <c r="J6318">
        <v>3293</v>
      </c>
      <c r="K6318" t="s">
        <v>166</v>
      </c>
    </row>
    <row r="6319" spans="1:11" x14ac:dyDescent="0.25">
      <c r="A6319" t="s">
        <v>165</v>
      </c>
      <c r="B6319" t="s">
        <v>166</v>
      </c>
      <c r="C6319" t="s">
        <v>275</v>
      </c>
      <c r="D6319" t="s">
        <v>76</v>
      </c>
      <c r="E6319" t="s">
        <v>179</v>
      </c>
      <c r="F6319">
        <v>1960</v>
      </c>
      <c r="G6319" t="s">
        <v>169</v>
      </c>
      <c r="H6319" t="s">
        <v>170</v>
      </c>
      <c r="I6319" t="s">
        <v>7</v>
      </c>
      <c r="J6319">
        <v>3309</v>
      </c>
      <c r="K6319" t="s">
        <v>166</v>
      </c>
    </row>
    <row r="6320" spans="1:11" x14ac:dyDescent="0.25">
      <c r="A6320" t="s">
        <v>165</v>
      </c>
      <c r="B6320" t="s">
        <v>166</v>
      </c>
      <c r="C6320" t="s">
        <v>275</v>
      </c>
      <c r="D6320" t="s">
        <v>76</v>
      </c>
      <c r="E6320" t="s">
        <v>179</v>
      </c>
      <c r="F6320">
        <v>1961</v>
      </c>
      <c r="G6320" t="s">
        <v>169</v>
      </c>
      <c r="H6320" t="s">
        <v>170</v>
      </c>
      <c r="I6320" t="s">
        <v>7</v>
      </c>
      <c r="J6320">
        <v>3732</v>
      </c>
      <c r="K6320" t="s">
        <v>166</v>
      </c>
    </row>
    <row r="6321" spans="1:11" x14ac:dyDescent="0.25">
      <c r="A6321" t="s">
        <v>165</v>
      </c>
      <c r="B6321" t="s">
        <v>166</v>
      </c>
      <c r="C6321" t="s">
        <v>275</v>
      </c>
      <c r="D6321" t="s">
        <v>76</v>
      </c>
      <c r="E6321" t="s">
        <v>179</v>
      </c>
      <c r="F6321">
        <v>1962</v>
      </c>
      <c r="G6321" t="s">
        <v>169</v>
      </c>
      <c r="H6321" t="s">
        <v>170</v>
      </c>
      <c r="I6321" t="s">
        <v>7</v>
      </c>
      <c r="J6321">
        <v>3955</v>
      </c>
      <c r="K6321" t="s">
        <v>166</v>
      </c>
    </row>
    <row r="6322" spans="1:11" x14ac:dyDescent="0.25">
      <c r="A6322" t="s">
        <v>165</v>
      </c>
      <c r="B6322" t="s">
        <v>166</v>
      </c>
      <c r="C6322" t="s">
        <v>275</v>
      </c>
      <c r="D6322" t="s">
        <v>76</v>
      </c>
      <c r="E6322" t="s">
        <v>179</v>
      </c>
      <c r="F6322">
        <v>1963</v>
      </c>
      <c r="G6322" t="s">
        <v>169</v>
      </c>
      <c r="H6322" t="s">
        <v>170</v>
      </c>
      <c r="I6322" t="s">
        <v>7</v>
      </c>
      <c r="J6322">
        <v>4026</v>
      </c>
      <c r="K6322" t="s">
        <v>166</v>
      </c>
    </row>
    <row r="6323" spans="1:11" x14ac:dyDescent="0.25">
      <c r="A6323" t="s">
        <v>165</v>
      </c>
      <c r="B6323" t="s">
        <v>166</v>
      </c>
      <c r="C6323" t="s">
        <v>275</v>
      </c>
      <c r="D6323" t="s">
        <v>76</v>
      </c>
      <c r="E6323" t="s">
        <v>179</v>
      </c>
      <c r="F6323">
        <v>1964</v>
      </c>
      <c r="G6323" t="s">
        <v>169</v>
      </c>
      <c r="H6323" t="s">
        <v>170</v>
      </c>
      <c r="I6323" t="s">
        <v>7</v>
      </c>
      <c r="J6323">
        <v>4687</v>
      </c>
      <c r="K6323" t="s">
        <v>166</v>
      </c>
    </row>
    <row r="6324" spans="1:11" x14ac:dyDescent="0.25">
      <c r="A6324" t="s">
        <v>165</v>
      </c>
      <c r="B6324" t="s">
        <v>166</v>
      </c>
      <c r="C6324" t="s">
        <v>275</v>
      </c>
      <c r="D6324" t="s">
        <v>76</v>
      </c>
      <c r="E6324" t="s">
        <v>179</v>
      </c>
      <c r="F6324">
        <v>1965</v>
      </c>
      <c r="G6324" t="s">
        <v>169</v>
      </c>
      <c r="H6324" t="s">
        <v>170</v>
      </c>
      <c r="I6324" t="s">
        <v>7</v>
      </c>
      <c r="J6324">
        <v>4995</v>
      </c>
      <c r="K6324" t="s">
        <v>166</v>
      </c>
    </row>
    <row r="6325" spans="1:11" x14ac:dyDescent="0.25">
      <c r="A6325" t="s">
        <v>165</v>
      </c>
      <c r="B6325" t="s">
        <v>166</v>
      </c>
      <c r="C6325" t="s">
        <v>275</v>
      </c>
      <c r="D6325" t="s">
        <v>76</v>
      </c>
      <c r="E6325" t="s">
        <v>179</v>
      </c>
      <c r="F6325">
        <v>1966</v>
      </c>
      <c r="G6325" t="s">
        <v>169</v>
      </c>
      <c r="H6325" t="s">
        <v>170</v>
      </c>
      <c r="I6325" t="s">
        <v>7</v>
      </c>
      <c r="J6325">
        <v>5053</v>
      </c>
      <c r="K6325" t="s">
        <v>166</v>
      </c>
    </row>
    <row r="6326" spans="1:11" x14ac:dyDescent="0.25">
      <c r="A6326" t="s">
        <v>165</v>
      </c>
      <c r="B6326" t="s">
        <v>166</v>
      </c>
      <c r="C6326" t="s">
        <v>275</v>
      </c>
      <c r="D6326" t="s">
        <v>76</v>
      </c>
      <c r="E6326" t="s">
        <v>179</v>
      </c>
      <c r="F6326">
        <v>1967</v>
      </c>
      <c r="G6326" t="s">
        <v>169</v>
      </c>
      <c r="H6326" t="s">
        <v>170</v>
      </c>
      <c r="I6326" t="s">
        <v>7</v>
      </c>
      <c r="J6326">
        <v>5697</v>
      </c>
      <c r="K6326" t="s">
        <v>166</v>
      </c>
    </row>
    <row r="6327" spans="1:11" x14ac:dyDescent="0.25">
      <c r="A6327" t="s">
        <v>165</v>
      </c>
      <c r="B6327" t="s">
        <v>166</v>
      </c>
      <c r="C6327" t="s">
        <v>275</v>
      </c>
      <c r="D6327" t="s">
        <v>76</v>
      </c>
      <c r="E6327" t="s">
        <v>179</v>
      </c>
      <c r="F6327">
        <v>1968</v>
      </c>
      <c r="G6327" t="s">
        <v>169</v>
      </c>
      <c r="H6327" t="s">
        <v>170</v>
      </c>
      <c r="I6327" t="s">
        <v>7</v>
      </c>
      <c r="J6327">
        <v>6792</v>
      </c>
      <c r="K6327" t="s">
        <v>166</v>
      </c>
    </row>
    <row r="6328" spans="1:11" x14ac:dyDescent="0.25">
      <c r="A6328" t="s">
        <v>165</v>
      </c>
      <c r="B6328" t="s">
        <v>166</v>
      </c>
      <c r="C6328" t="s">
        <v>275</v>
      </c>
      <c r="D6328" t="s">
        <v>76</v>
      </c>
      <c r="E6328" t="s">
        <v>179</v>
      </c>
      <c r="F6328">
        <v>1969</v>
      </c>
      <c r="G6328" t="s">
        <v>169</v>
      </c>
      <c r="H6328" t="s">
        <v>170</v>
      </c>
      <c r="I6328" t="s">
        <v>7</v>
      </c>
      <c r="J6328">
        <v>6859</v>
      </c>
      <c r="K6328" t="s">
        <v>166</v>
      </c>
    </row>
    <row r="6329" spans="1:11" x14ac:dyDescent="0.25">
      <c r="A6329" t="s">
        <v>165</v>
      </c>
      <c r="B6329" t="s">
        <v>166</v>
      </c>
      <c r="C6329" t="s">
        <v>275</v>
      </c>
      <c r="D6329" t="s">
        <v>76</v>
      </c>
      <c r="E6329" t="s">
        <v>179</v>
      </c>
      <c r="F6329">
        <v>1970</v>
      </c>
      <c r="G6329" t="s">
        <v>169</v>
      </c>
      <c r="H6329" t="s">
        <v>170</v>
      </c>
      <c r="I6329" t="s">
        <v>7</v>
      </c>
      <c r="J6329">
        <v>7026</v>
      </c>
      <c r="K6329" t="s">
        <v>166</v>
      </c>
    </row>
    <row r="6330" spans="1:11" x14ac:dyDescent="0.25">
      <c r="A6330" t="s">
        <v>165</v>
      </c>
      <c r="B6330" t="s">
        <v>166</v>
      </c>
      <c r="C6330" t="s">
        <v>275</v>
      </c>
      <c r="D6330" t="s">
        <v>76</v>
      </c>
      <c r="E6330" t="s">
        <v>179</v>
      </c>
      <c r="F6330">
        <v>1971</v>
      </c>
      <c r="G6330" t="s">
        <v>169</v>
      </c>
      <c r="H6330" t="s">
        <v>170</v>
      </c>
      <c r="I6330" t="s">
        <v>7</v>
      </c>
      <c r="J6330">
        <v>7138</v>
      </c>
      <c r="K6330" t="s">
        <v>166</v>
      </c>
    </row>
    <row r="6331" spans="1:11" x14ac:dyDescent="0.25">
      <c r="A6331" t="s">
        <v>165</v>
      </c>
      <c r="B6331" t="s">
        <v>166</v>
      </c>
      <c r="C6331" t="s">
        <v>275</v>
      </c>
      <c r="D6331" t="s">
        <v>76</v>
      </c>
      <c r="E6331" t="s">
        <v>179</v>
      </c>
      <c r="F6331">
        <v>1972</v>
      </c>
      <c r="G6331" t="s">
        <v>169</v>
      </c>
      <c r="H6331" t="s">
        <v>170</v>
      </c>
      <c r="I6331" t="s">
        <v>7</v>
      </c>
      <c r="J6331">
        <v>7665</v>
      </c>
      <c r="K6331" t="s">
        <v>166</v>
      </c>
    </row>
    <row r="6332" spans="1:11" x14ac:dyDescent="0.25">
      <c r="A6332" t="s">
        <v>165</v>
      </c>
      <c r="B6332" t="s">
        <v>166</v>
      </c>
      <c r="C6332" t="s">
        <v>275</v>
      </c>
      <c r="D6332" t="s">
        <v>76</v>
      </c>
      <c r="E6332" t="s">
        <v>179</v>
      </c>
      <c r="F6332">
        <v>1973</v>
      </c>
      <c r="G6332" t="s">
        <v>169</v>
      </c>
      <c r="H6332" t="s">
        <v>170</v>
      </c>
      <c r="I6332" t="s">
        <v>7</v>
      </c>
      <c r="J6332">
        <v>8546</v>
      </c>
      <c r="K6332" t="s">
        <v>166</v>
      </c>
    </row>
    <row r="6333" spans="1:11" x14ac:dyDescent="0.25">
      <c r="A6333" t="s">
        <v>165</v>
      </c>
      <c r="B6333" t="s">
        <v>166</v>
      </c>
      <c r="C6333" t="s">
        <v>275</v>
      </c>
      <c r="D6333" t="s">
        <v>76</v>
      </c>
      <c r="E6333" t="s">
        <v>179</v>
      </c>
      <c r="F6333">
        <v>1974</v>
      </c>
      <c r="G6333" t="s">
        <v>169</v>
      </c>
      <c r="H6333" t="s">
        <v>170</v>
      </c>
      <c r="I6333" t="s">
        <v>7</v>
      </c>
      <c r="J6333">
        <v>10641</v>
      </c>
      <c r="K6333" t="s">
        <v>166</v>
      </c>
    </row>
    <row r="6334" spans="1:11" x14ac:dyDescent="0.25">
      <c r="A6334" t="s">
        <v>165</v>
      </c>
      <c r="B6334" t="s">
        <v>166</v>
      </c>
      <c r="C6334" t="s">
        <v>275</v>
      </c>
      <c r="D6334" t="s">
        <v>76</v>
      </c>
      <c r="E6334" t="s">
        <v>179</v>
      </c>
      <c r="F6334">
        <v>1975</v>
      </c>
      <c r="G6334" t="s">
        <v>169</v>
      </c>
      <c r="H6334" t="s">
        <v>170</v>
      </c>
      <c r="I6334" t="s">
        <v>7</v>
      </c>
      <c r="J6334">
        <v>11681</v>
      </c>
      <c r="K6334" t="s">
        <v>166</v>
      </c>
    </row>
    <row r="6335" spans="1:11" x14ac:dyDescent="0.25">
      <c r="A6335" t="s">
        <v>165</v>
      </c>
      <c r="B6335" t="s">
        <v>166</v>
      </c>
      <c r="C6335" t="s">
        <v>275</v>
      </c>
      <c r="D6335" t="s">
        <v>76</v>
      </c>
      <c r="E6335" t="s">
        <v>179</v>
      </c>
      <c r="F6335">
        <v>1976</v>
      </c>
      <c r="G6335" t="s">
        <v>169</v>
      </c>
      <c r="H6335" t="s">
        <v>170</v>
      </c>
      <c r="I6335" t="s">
        <v>7</v>
      </c>
      <c r="J6335">
        <v>12742</v>
      </c>
      <c r="K6335" t="s">
        <v>166</v>
      </c>
    </row>
    <row r="6336" spans="1:11" x14ac:dyDescent="0.25">
      <c r="A6336" t="s">
        <v>165</v>
      </c>
      <c r="B6336" t="s">
        <v>166</v>
      </c>
      <c r="C6336" t="s">
        <v>275</v>
      </c>
      <c r="D6336" t="s">
        <v>76</v>
      </c>
      <c r="E6336" t="s">
        <v>179</v>
      </c>
      <c r="F6336">
        <v>1977</v>
      </c>
      <c r="G6336" t="s">
        <v>169</v>
      </c>
      <c r="H6336" t="s">
        <v>170</v>
      </c>
      <c r="I6336" t="s">
        <v>7</v>
      </c>
      <c r="J6336">
        <v>12891</v>
      </c>
      <c r="K6336" t="s">
        <v>166</v>
      </c>
    </row>
    <row r="6337" spans="1:11" x14ac:dyDescent="0.25">
      <c r="A6337" t="s">
        <v>165</v>
      </c>
      <c r="B6337" t="s">
        <v>166</v>
      </c>
      <c r="C6337" t="s">
        <v>275</v>
      </c>
      <c r="D6337" t="s">
        <v>76</v>
      </c>
      <c r="E6337" t="s">
        <v>179</v>
      </c>
      <c r="F6337">
        <v>1978</v>
      </c>
      <c r="G6337" t="s">
        <v>169</v>
      </c>
      <c r="H6337" t="s">
        <v>170</v>
      </c>
      <c r="I6337" t="s">
        <v>7</v>
      </c>
      <c r="J6337">
        <v>16167</v>
      </c>
      <c r="K6337" t="s">
        <v>166</v>
      </c>
    </row>
    <row r="6338" spans="1:11" x14ac:dyDescent="0.25">
      <c r="A6338" t="s">
        <v>165</v>
      </c>
      <c r="B6338" t="s">
        <v>166</v>
      </c>
      <c r="C6338" t="s">
        <v>275</v>
      </c>
      <c r="D6338" t="s">
        <v>76</v>
      </c>
      <c r="E6338" t="s">
        <v>179</v>
      </c>
      <c r="F6338">
        <v>1979</v>
      </c>
      <c r="G6338" t="s">
        <v>169</v>
      </c>
      <c r="H6338" t="s">
        <v>170</v>
      </c>
      <c r="I6338" t="s">
        <v>7</v>
      </c>
      <c r="J6338">
        <v>18492</v>
      </c>
      <c r="K6338" t="s">
        <v>166</v>
      </c>
    </row>
    <row r="6339" spans="1:11" x14ac:dyDescent="0.25">
      <c r="A6339" t="s">
        <v>165</v>
      </c>
      <c r="B6339" t="s">
        <v>166</v>
      </c>
      <c r="C6339" t="s">
        <v>275</v>
      </c>
      <c r="D6339" t="s">
        <v>76</v>
      </c>
      <c r="E6339" t="s">
        <v>179</v>
      </c>
      <c r="F6339">
        <v>1980</v>
      </c>
      <c r="G6339" t="s">
        <v>169</v>
      </c>
      <c r="H6339" t="s">
        <v>170</v>
      </c>
      <c r="I6339" t="s">
        <v>7</v>
      </c>
      <c r="J6339">
        <v>22008</v>
      </c>
      <c r="K6339" t="s">
        <v>166</v>
      </c>
    </row>
    <row r="6340" spans="1:11" x14ac:dyDescent="0.25">
      <c r="A6340" t="s">
        <v>165</v>
      </c>
      <c r="B6340" t="s">
        <v>166</v>
      </c>
      <c r="C6340" t="s">
        <v>275</v>
      </c>
      <c r="D6340" t="s">
        <v>76</v>
      </c>
      <c r="E6340" t="s">
        <v>179</v>
      </c>
      <c r="F6340">
        <v>1981</v>
      </c>
      <c r="G6340" t="s">
        <v>169</v>
      </c>
      <c r="H6340" t="s">
        <v>170</v>
      </c>
      <c r="I6340" t="s">
        <v>7</v>
      </c>
      <c r="J6340">
        <v>22984</v>
      </c>
      <c r="K6340" t="s">
        <v>166</v>
      </c>
    </row>
    <row r="6341" spans="1:11" x14ac:dyDescent="0.25">
      <c r="A6341" t="s">
        <v>165</v>
      </c>
      <c r="B6341" t="s">
        <v>166</v>
      </c>
      <c r="C6341" t="s">
        <v>275</v>
      </c>
      <c r="D6341" t="s">
        <v>76</v>
      </c>
      <c r="E6341" t="s">
        <v>179</v>
      </c>
      <c r="F6341">
        <v>1982</v>
      </c>
      <c r="G6341" t="s">
        <v>169</v>
      </c>
      <c r="H6341" t="s">
        <v>170</v>
      </c>
      <c r="I6341" t="s">
        <v>7</v>
      </c>
      <c r="J6341">
        <v>22885</v>
      </c>
      <c r="K6341" t="s">
        <v>166</v>
      </c>
    </row>
    <row r="6342" spans="1:11" x14ac:dyDescent="0.25">
      <c r="A6342" t="s">
        <v>165</v>
      </c>
      <c r="B6342" t="s">
        <v>166</v>
      </c>
      <c r="C6342" t="s">
        <v>275</v>
      </c>
      <c r="D6342" t="s">
        <v>76</v>
      </c>
      <c r="E6342" t="s">
        <v>179</v>
      </c>
      <c r="F6342">
        <v>1983</v>
      </c>
      <c r="G6342" t="s">
        <v>169</v>
      </c>
      <c r="H6342" t="s">
        <v>170</v>
      </c>
      <c r="I6342" t="s">
        <v>7</v>
      </c>
      <c r="J6342">
        <v>22665</v>
      </c>
      <c r="K6342" t="s">
        <v>166</v>
      </c>
    </row>
    <row r="6343" spans="1:11" x14ac:dyDescent="0.25">
      <c r="A6343" t="s">
        <v>165</v>
      </c>
      <c r="B6343" t="s">
        <v>166</v>
      </c>
      <c r="C6343" t="s">
        <v>275</v>
      </c>
      <c r="D6343" t="s">
        <v>76</v>
      </c>
      <c r="E6343" t="s">
        <v>179</v>
      </c>
      <c r="F6343">
        <v>1984</v>
      </c>
      <c r="G6343" t="s">
        <v>169</v>
      </c>
      <c r="H6343" t="s">
        <v>170</v>
      </c>
      <c r="I6343" t="s">
        <v>7</v>
      </c>
      <c r="J6343">
        <v>24176</v>
      </c>
      <c r="K6343" t="s">
        <v>166</v>
      </c>
    </row>
    <row r="6344" spans="1:11" x14ac:dyDescent="0.25">
      <c r="A6344" t="s">
        <v>165</v>
      </c>
      <c r="B6344" t="s">
        <v>166</v>
      </c>
      <c r="C6344" t="s">
        <v>275</v>
      </c>
      <c r="D6344" t="s">
        <v>76</v>
      </c>
      <c r="E6344" t="s">
        <v>179</v>
      </c>
      <c r="F6344">
        <v>1985</v>
      </c>
      <c r="G6344" t="s">
        <v>169</v>
      </c>
      <c r="H6344" t="s">
        <v>170</v>
      </c>
      <c r="I6344" t="s">
        <v>7</v>
      </c>
      <c r="J6344">
        <v>26911</v>
      </c>
      <c r="K6344" t="s">
        <v>166</v>
      </c>
    </row>
    <row r="6345" spans="1:11" x14ac:dyDescent="0.25">
      <c r="A6345" t="s">
        <v>165</v>
      </c>
      <c r="B6345" t="s">
        <v>166</v>
      </c>
      <c r="C6345" t="s">
        <v>275</v>
      </c>
      <c r="D6345" t="s">
        <v>76</v>
      </c>
      <c r="E6345" t="s">
        <v>179</v>
      </c>
      <c r="F6345">
        <v>1986</v>
      </c>
      <c r="G6345" t="s">
        <v>169</v>
      </c>
      <c r="H6345" t="s">
        <v>170</v>
      </c>
      <c r="I6345" t="s">
        <v>7</v>
      </c>
      <c r="J6345">
        <v>29025</v>
      </c>
      <c r="K6345" t="s">
        <v>166</v>
      </c>
    </row>
    <row r="6346" spans="1:11" x14ac:dyDescent="0.25">
      <c r="A6346" t="s">
        <v>165</v>
      </c>
      <c r="B6346" t="s">
        <v>166</v>
      </c>
      <c r="C6346" t="s">
        <v>275</v>
      </c>
      <c r="D6346" t="s">
        <v>76</v>
      </c>
      <c r="E6346" t="s">
        <v>179</v>
      </c>
      <c r="F6346">
        <v>1987</v>
      </c>
      <c r="G6346" t="s">
        <v>169</v>
      </c>
      <c r="H6346" t="s">
        <v>170</v>
      </c>
      <c r="I6346" t="s">
        <v>7</v>
      </c>
      <c r="J6346">
        <v>30564</v>
      </c>
      <c r="K6346" t="s">
        <v>166</v>
      </c>
    </row>
    <row r="6347" spans="1:11" x14ac:dyDescent="0.25">
      <c r="A6347" t="s">
        <v>165</v>
      </c>
      <c r="B6347" t="s">
        <v>166</v>
      </c>
      <c r="C6347" t="s">
        <v>275</v>
      </c>
      <c r="D6347" t="s">
        <v>76</v>
      </c>
      <c r="E6347" t="s">
        <v>179</v>
      </c>
      <c r="F6347">
        <v>1988</v>
      </c>
      <c r="G6347" t="s">
        <v>169</v>
      </c>
      <c r="H6347" t="s">
        <v>170</v>
      </c>
      <c r="I6347" t="s">
        <v>7</v>
      </c>
      <c r="J6347">
        <v>31279</v>
      </c>
      <c r="K6347" t="s">
        <v>166</v>
      </c>
    </row>
    <row r="6348" spans="1:11" x14ac:dyDescent="0.25">
      <c r="A6348" t="s">
        <v>165</v>
      </c>
      <c r="B6348" t="s">
        <v>166</v>
      </c>
      <c r="C6348" t="s">
        <v>275</v>
      </c>
      <c r="D6348" t="s">
        <v>76</v>
      </c>
      <c r="E6348" t="s">
        <v>179</v>
      </c>
      <c r="F6348">
        <v>1989</v>
      </c>
      <c r="G6348" t="s">
        <v>169</v>
      </c>
      <c r="H6348" t="s">
        <v>170</v>
      </c>
      <c r="I6348" t="s">
        <v>7</v>
      </c>
      <c r="J6348">
        <v>31896</v>
      </c>
      <c r="K6348" t="s">
        <v>166</v>
      </c>
    </row>
    <row r="6349" spans="1:11" x14ac:dyDescent="0.25">
      <c r="A6349" t="s">
        <v>165</v>
      </c>
      <c r="B6349" t="s">
        <v>166</v>
      </c>
      <c r="C6349" t="s">
        <v>275</v>
      </c>
      <c r="D6349" t="s">
        <v>76</v>
      </c>
      <c r="E6349" t="s">
        <v>179</v>
      </c>
      <c r="F6349">
        <v>1990</v>
      </c>
      <c r="G6349" t="s">
        <v>169</v>
      </c>
      <c r="H6349" t="s">
        <v>170</v>
      </c>
      <c r="I6349" t="s">
        <v>7</v>
      </c>
      <c r="J6349">
        <v>35199</v>
      </c>
      <c r="K6349" t="s">
        <v>166</v>
      </c>
    </row>
    <row r="6350" spans="1:11" x14ac:dyDescent="0.25">
      <c r="A6350" t="s">
        <v>165</v>
      </c>
      <c r="B6350" t="s">
        <v>166</v>
      </c>
      <c r="C6350" t="s">
        <v>275</v>
      </c>
      <c r="D6350" t="s">
        <v>76</v>
      </c>
      <c r="E6350" t="s">
        <v>179</v>
      </c>
      <c r="F6350">
        <v>1991</v>
      </c>
      <c r="G6350" t="s">
        <v>169</v>
      </c>
      <c r="H6350" t="s">
        <v>170</v>
      </c>
      <c r="I6350" t="s">
        <v>7</v>
      </c>
      <c r="J6350">
        <v>36632</v>
      </c>
      <c r="K6350" t="s">
        <v>166</v>
      </c>
    </row>
    <row r="6351" spans="1:11" x14ac:dyDescent="0.25">
      <c r="A6351" t="s">
        <v>165</v>
      </c>
      <c r="B6351" t="s">
        <v>166</v>
      </c>
      <c r="C6351" t="s">
        <v>275</v>
      </c>
      <c r="D6351" t="s">
        <v>76</v>
      </c>
      <c r="E6351" t="s">
        <v>179</v>
      </c>
      <c r="F6351">
        <v>1992</v>
      </c>
      <c r="G6351" t="s">
        <v>169</v>
      </c>
      <c r="H6351" t="s">
        <v>170</v>
      </c>
      <c r="I6351" t="s">
        <v>7</v>
      </c>
      <c r="J6351">
        <v>37747</v>
      </c>
      <c r="K6351" t="s">
        <v>166</v>
      </c>
    </row>
    <row r="6352" spans="1:11" x14ac:dyDescent="0.25">
      <c r="A6352" t="s">
        <v>165</v>
      </c>
      <c r="B6352" t="s">
        <v>166</v>
      </c>
      <c r="C6352" t="s">
        <v>275</v>
      </c>
      <c r="D6352" t="s">
        <v>76</v>
      </c>
      <c r="E6352" t="s">
        <v>179</v>
      </c>
      <c r="F6352">
        <v>1993</v>
      </c>
      <c r="G6352" t="s">
        <v>169</v>
      </c>
      <c r="H6352" t="s">
        <v>170</v>
      </c>
      <c r="I6352" t="s">
        <v>7</v>
      </c>
      <c r="J6352">
        <v>37671</v>
      </c>
      <c r="K6352" t="s">
        <v>166</v>
      </c>
    </row>
    <row r="6353" spans="1:11" x14ac:dyDescent="0.25">
      <c r="A6353" t="s">
        <v>165</v>
      </c>
      <c r="B6353" t="s">
        <v>166</v>
      </c>
      <c r="C6353" t="s">
        <v>275</v>
      </c>
      <c r="D6353" t="s">
        <v>76</v>
      </c>
      <c r="E6353" t="s">
        <v>179</v>
      </c>
      <c r="F6353">
        <v>1994</v>
      </c>
      <c r="G6353" t="s">
        <v>169</v>
      </c>
      <c r="H6353" t="s">
        <v>170</v>
      </c>
      <c r="I6353" t="s">
        <v>7</v>
      </c>
      <c r="J6353">
        <v>36952</v>
      </c>
      <c r="K6353" t="s">
        <v>166</v>
      </c>
    </row>
    <row r="6354" spans="1:11" x14ac:dyDescent="0.25">
      <c r="A6354" t="s">
        <v>165</v>
      </c>
      <c r="B6354" t="s">
        <v>166</v>
      </c>
      <c r="C6354" t="s">
        <v>275</v>
      </c>
      <c r="D6354" t="s">
        <v>76</v>
      </c>
      <c r="E6354" t="s">
        <v>179</v>
      </c>
      <c r="F6354">
        <v>1995</v>
      </c>
      <c r="G6354" t="s">
        <v>169</v>
      </c>
      <c r="H6354" t="s">
        <v>170</v>
      </c>
      <c r="I6354" t="s">
        <v>7</v>
      </c>
      <c r="J6354">
        <v>38370</v>
      </c>
      <c r="K6354" t="s">
        <v>166</v>
      </c>
    </row>
    <row r="6355" spans="1:11" x14ac:dyDescent="0.25">
      <c r="A6355" t="s">
        <v>165</v>
      </c>
      <c r="B6355" t="s">
        <v>166</v>
      </c>
      <c r="C6355" t="s">
        <v>275</v>
      </c>
      <c r="D6355" t="s">
        <v>76</v>
      </c>
      <c r="E6355" t="s">
        <v>179</v>
      </c>
      <c r="F6355">
        <v>1996</v>
      </c>
      <c r="G6355" t="s">
        <v>169</v>
      </c>
      <c r="H6355" t="s">
        <v>170</v>
      </c>
      <c r="I6355" t="s">
        <v>7</v>
      </c>
      <c r="J6355">
        <v>40498</v>
      </c>
      <c r="K6355" t="s">
        <v>166</v>
      </c>
    </row>
    <row r="6356" spans="1:11" x14ac:dyDescent="0.25">
      <c r="A6356" t="s">
        <v>165</v>
      </c>
      <c r="B6356" t="s">
        <v>166</v>
      </c>
      <c r="C6356" t="s">
        <v>275</v>
      </c>
      <c r="D6356" t="s">
        <v>76</v>
      </c>
      <c r="E6356" t="s">
        <v>179</v>
      </c>
      <c r="F6356">
        <v>1997</v>
      </c>
      <c r="G6356" t="s">
        <v>169</v>
      </c>
      <c r="H6356" t="s">
        <v>170</v>
      </c>
      <c r="I6356" t="s">
        <v>7</v>
      </c>
      <c r="J6356">
        <v>42632</v>
      </c>
      <c r="K6356" t="s">
        <v>166</v>
      </c>
    </row>
    <row r="6357" spans="1:11" x14ac:dyDescent="0.25">
      <c r="A6357" t="s">
        <v>165</v>
      </c>
      <c r="B6357" t="s">
        <v>166</v>
      </c>
      <c r="C6357" t="s">
        <v>275</v>
      </c>
      <c r="D6357" t="s">
        <v>76</v>
      </c>
      <c r="E6357" t="s">
        <v>179</v>
      </c>
      <c r="F6357">
        <v>1998</v>
      </c>
      <c r="G6357" t="s">
        <v>169</v>
      </c>
      <c r="H6357" t="s">
        <v>170</v>
      </c>
      <c r="I6357" t="s">
        <v>7</v>
      </c>
      <c r="J6357">
        <v>44591</v>
      </c>
      <c r="K6357" t="s">
        <v>166</v>
      </c>
    </row>
    <row r="6358" spans="1:11" x14ac:dyDescent="0.25">
      <c r="A6358" t="s">
        <v>165</v>
      </c>
      <c r="B6358" t="s">
        <v>166</v>
      </c>
      <c r="C6358" t="s">
        <v>275</v>
      </c>
      <c r="D6358" t="s">
        <v>76</v>
      </c>
      <c r="E6358" t="s">
        <v>179</v>
      </c>
      <c r="F6358">
        <v>1999</v>
      </c>
      <c r="G6358" t="s">
        <v>169</v>
      </c>
      <c r="H6358" t="s">
        <v>170</v>
      </c>
      <c r="I6358" t="s">
        <v>7</v>
      </c>
      <c r="J6358">
        <v>48896</v>
      </c>
      <c r="K6358" t="s">
        <v>166</v>
      </c>
    </row>
    <row r="6359" spans="1:11" x14ac:dyDescent="0.25">
      <c r="A6359" t="s">
        <v>165</v>
      </c>
      <c r="B6359" t="s">
        <v>166</v>
      </c>
      <c r="C6359" t="s">
        <v>275</v>
      </c>
      <c r="D6359" t="s">
        <v>76</v>
      </c>
      <c r="E6359" t="s">
        <v>179</v>
      </c>
      <c r="F6359">
        <v>2000</v>
      </c>
      <c r="G6359" t="s">
        <v>169</v>
      </c>
      <c r="H6359" t="s">
        <v>170</v>
      </c>
      <c r="I6359" t="s">
        <v>7</v>
      </c>
      <c r="J6359">
        <v>52962</v>
      </c>
      <c r="K6359" t="s">
        <v>166</v>
      </c>
    </row>
    <row r="6360" spans="1:11" x14ac:dyDescent="0.25">
      <c r="A6360" t="s">
        <v>165</v>
      </c>
      <c r="B6360" t="s">
        <v>166</v>
      </c>
      <c r="C6360" t="s">
        <v>275</v>
      </c>
      <c r="D6360" t="s">
        <v>76</v>
      </c>
      <c r="E6360" t="s">
        <v>179</v>
      </c>
      <c r="F6360">
        <v>2001</v>
      </c>
      <c r="G6360" t="s">
        <v>169</v>
      </c>
      <c r="H6360" t="s">
        <v>170</v>
      </c>
      <c r="I6360" t="s">
        <v>7</v>
      </c>
      <c r="J6360">
        <v>58591</v>
      </c>
      <c r="K6360" t="s">
        <v>166</v>
      </c>
    </row>
    <row r="6361" spans="1:11" x14ac:dyDescent="0.25">
      <c r="A6361" t="s">
        <v>165</v>
      </c>
      <c r="B6361" t="s">
        <v>166</v>
      </c>
      <c r="C6361" t="s">
        <v>275</v>
      </c>
      <c r="D6361" t="s">
        <v>76</v>
      </c>
      <c r="E6361" t="s">
        <v>179</v>
      </c>
      <c r="F6361">
        <v>2002</v>
      </c>
      <c r="G6361" t="s">
        <v>169</v>
      </c>
      <c r="H6361" t="s">
        <v>170</v>
      </c>
      <c r="I6361" t="s">
        <v>7</v>
      </c>
      <c r="J6361">
        <v>65146</v>
      </c>
      <c r="K6361" t="s">
        <v>166</v>
      </c>
    </row>
    <row r="6362" spans="1:11" x14ac:dyDescent="0.25">
      <c r="A6362" t="s">
        <v>165</v>
      </c>
      <c r="B6362" t="s">
        <v>166</v>
      </c>
      <c r="C6362" t="s">
        <v>275</v>
      </c>
      <c r="D6362" t="s">
        <v>76</v>
      </c>
      <c r="E6362" t="s">
        <v>179</v>
      </c>
      <c r="F6362">
        <v>2003</v>
      </c>
      <c r="G6362" t="s">
        <v>169</v>
      </c>
      <c r="H6362" t="s">
        <v>170</v>
      </c>
      <c r="I6362" t="s">
        <v>7</v>
      </c>
      <c r="J6362">
        <v>71026</v>
      </c>
      <c r="K6362" t="s">
        <v>166</v>
      </c>
    </row>
    <row r="6363" spans="1:11" x14ac:dyDescent="0.25">
      <c r="A6363" t="s">
        <v>165</v>
      </c>
      <c r="B6363" t="s">
        <v>166</v>
      </c>
      <c r="C6363" t="s">
        <v>275</v>
      </c>
      <c r="D6363" t="s">
        <v>76</v>
      </c>
      <c r="E6363" t="s">
        <v>179</v>
      </c>
      <c r="F6363">
        <v>2004</v>
      </c>
      <c r="G6363" t="s">
        <v>169</v>
      </c>
      <c r="H6363" t="s">
        <v>170</v>
      </c>
      <c r="I6363" t="s">
        <v>7</v>
      </c>
      <c r="J6363">
        <v>71653</v>
      </c>
      <c r="K6363" t="s">
        <v>166</v>
      </c>
    </row>
    <row r="6364" spans="1:11" x14ac:dyDescent="0.25">
      <c r="A6364" t="s">
        <v>165</v>
      </c>
      <c r="B6364" t="s">
        <v>166</v>
      </c>
      <c r="C6364" t="s">
        <v>275</v>
      </c>
      <c r="D6364" t="s">
        <v>76</v>
      </c>
      <c r="E6364" t="s">
        <v>179</v>
      </c>
      <c r="F6364">
        <v>2005</v>
      </c>
      <c r="G6364" t="s">
        <v>169</v>
      </c>
      <c r="H6364" t="s">
        <v>170</v>
      </c>
      <c r="I6364" t="s">
        <v>7</v>
      </c>
      <c r="J6364">
        <v>71121</v>
      </c>
      <c r="K6364" t="s">
        <v>166</v>
      </c>
    </row>
    <row r="6365" spans="1:11" x14ac:dyDescent="0.25">
      <c r="A6365" t="s">
        <v>165</v>
      </c>
      <c r="B6365" t="s">
        <v>166</v>
      </c>
      <c r="C6365" t="s">
        <v>275</v>
      </c>
      <c r="D6365" t="s">
        <v>76</v>
      </c>
      <c r="E6365" t="s">
        <v>179</v>
      </c>
      <c r="F6365">
        <v>2006</v>
      </c>
      <c r="G6365" t="s">
        <v>169</v>
      </c>
      <c r="H6365" t="s">
        <v>170</v>
      </c>
      <c r="I6365" t="s">
        <v>7</v>
      </c>
      <c r="J6365">
        <v>75497</v>
      </c>
      <c r="K6365" t="s">
        <v>166</v>
      </c>
    </row>
    <row r="6366" spans="1:11" x14ac:dyDescent="0.25">
      <c r="A6366" t="s">
        <v>165</v>
      </c>
      <c r="B6366" t="s">
        <v>166</v>
      </c>
      <c r="C6366" t="s">
        <v>275</v>
      </c>
      <c r="D6366" t="s">
        <v>76</v>
      </c>
      <c r="E6366" t="s">
        <v>179</v>
      </c>
      <c r="F6366">
        <v>2007</v>
      </c>
      <c r="G6366" t="s">
        <v>169</v>
      </c>
      <c r="H6366" t="s">
        <v>170</v>
      </c>
      <c r="I6366" t="s">
        <v>7</v>
      </c>
      <c r="J6366">
        <v>81691</v>
      </c>
      <c r="K6366" t="s">
        <v>166</v>
      </c>
    </row>
    <row r="6367" spans="1:11" x14ac:dyDescent="0.25">
      <c r="A6367" t="s">
        <v>165</v>
      </c>
      <c r="B6367" t="s">
        <v>166</v>
      </c>
      <c r="C6367" t="s">
        <v>275</v>
      </c>
      <c r="D6367" t="s">
        <v>76</v>
      </c>
      <c r="E6367" t="s">
        <v>179</v>
      </c>
      <c r="F6367">
        <v>2008</v>
      </c>
      <c r="G6367" t="s">
        <v>169</v>
      </c>
      <c r="H6367" t="s">
        <v>170</v>
      </c>
      <c r="I6367" t="s">
        <v>7</v>
      </c>
      <c r="J6367">
        <v>91203</v>
      </c>
      <c r="K6367" t="s">
        <v>166</v>
      </c>
    </row>
    <row r="6368" spans="1:11" x14ac:dyDescent="0.25">
      <c r="A6368" t="s">
        <v>165</v>
      </c>
      <c r="B6368" t="s">
        <v>166</v>
      </c>
      <c r="C6368" t="s">
        <v>275</v>
      </c>
      <c r="D6368" t="s">
        <v>76</v>
      </c>
      <c r="E6368" t="s">
        <v>179</v>
      </c>
      <c r="F6368">
        <v>2009</v>
      </c>
      <c r="G6368" t="s">
        <v>169</v>
      </c>
      <c r="H6368" t="s">
        <v>170</v>
      </c>
      <c r="I6368" t="s">
        <v>7</v>
      </c>
      <c r="J6368">
        <v>96722</v>
      </c>
      <c r="K6368" t="s">
        <v>166</v>
      </c>
    </row>
    <row r="6369" spans="1:11" x14ac:dyDescent="0.25">
      <c r="A6369" t="s">
        <v>165</v>
      </c>
      <c r="B6369" t="s">
        <v>166</v>
      </c>
      <c r="C6369" t="s">
        <v>275</v>
      </c>
      <c r="D6369" t="s">
        <v>76</v>
      </c>
      <c r="E6369" t="s">
        <v>179</v>
      </c>
      <c r="F6369">
        <v>2010</v>
      </c>
      <c r="G6369" t="s">
        <v>169</v>
      </c>
      <c r="H6369" t="s">
        <v>170</v>
      </c>
      <c r="I6369" t="s">
        <v>7</v>
      </c>
      <c r="J6369">
        <v>94784</v>
      </c>
      <c r="K6369" t="s">
        <v>166</v>
      </c>
    </row>
    <row r="6370" spans="1:11" x14ac:dyDescent="0.25">
      <c r="A6370" t="s">
        <v>165</v>
      </c>
      <c r="B6370" t="s">
        <v>166</v>
      </c>
      <c r="C6370" t="s">
        <v>275</v>
      </c>
      <c r="D6370" t="s">
        <v>76</v>
      </c>
      <c r="E6370" t="s">
        <v>179</v>
      </c>
      <c r="F6370">
        <v>2011</v>
      </c>
      <c r="G6370" t="s">
        <v>169</v>
      </c>
      <c r="H6370" t="s">
        <v>170</v>
      </c>
      <c r="I6370" t="s">
        <v>7</v>
      </c>
      <c r="J6370">
        <v>91663</v>
      </c>
      <c r="K6370" t="s">
        <v>166</v>
      </c>
    </row>
    <row r="6371" spans="1:11" x14ac:dyDescent="0.25">
      <c r="A6371" t="s">
        <v>165</v>
      </c>
      <c r="B6371" t="s">
        <v>166</v>
      </c>
      <c r="C6371" t="s">
        <v>275</v>
      </c>
      <c r="D6371" t="s">
        <v>76</v>
      </c>
      <c r="E6371" t="s">
        <v>179</v>
      </c>
      <c r="F6371">
        <v>2012</v>
      </c>
      <c r="G6371" t="s">
        <v>169</v>
      </c>
      <c r="H6371" t="s">
        <v>170</v>
      </c>
      <c r="I6371" t="s">
        <v>7</v>
      </c>
      <c r="J6371">
        <v>89379</v>
      </c>
      <c r="K6371" t="s">
        <v>166</v>
      </c>
    </row>
    <row r="6372" spans="1:11" x14ac:dyDescent="0.25">
      <c r="A6372" t="s">
        <v>165</v>
      </c>
      <c r="B6372" t="s">
        <v>166</v>
      </c>
      <c r="C6372" t="s">
        <v>275</v>
      </c>
      <c r="D6372" t="s">
        <v>76</v>
      </c>
      <c r="E6372" t="s">
        <v>179</v>
      </c>
      <c r="F6372">
        <v>2013</v>
      </c>
      <c r="G6372" t="s">
        <v>169</v>
      </c>
      <c r="H6372" t="s">
        <v>170</v>
      </c>
      <c r="I6372" t="s">
        <v>7</v>
      </c>
      <c r="J6372">
        <v>89943</v>
      </c>
      <c r="K6372" t="s">
        <v>166</v>
      </c>
    </row>
    <row r="6373" spans="1:11" x14ac:dyDescent="0.25">
      <c r="A6373" t="s">
        <v>165</v>
      </c>
      <c r="B6373" t="s">
        <v>166</v>
      </c>
      <c r="C6373" t="s">
        <v>275</v>
      </c>
      <c r="D6373" t="s">
        <v>76</v>
      </c>
      <c r="E6373" t="s">
        <v>179</v>
      </c>
      <c r="F6373">
        <v>2014</v>
      </c>
      <c r="G6373" t="s">
        <v>169</v>
      </c>
      <c r="H6373" t="s">
        <v>170</v>
      </c>
      <c r="I6373" t="s">
        <v>7</v>
      </c>
      <c r="J6373">
        <v>93568</v>
      </c>
      <c r="K6373" t="s">
        <v>166</v>
      </c>
    </row>
    <row r="6374" spans="1:11" x14ac:dyDescent="0.25">
      <c r="A6374" t="s">
        <v>165</v>
      </c>
      <c r="B6374" t="s">
        <v>166</v>
      </c>
      <c r="C6374" t="s">
        <v>275</v>
      </c>
      <c r="D6374" t="s">
        <v>76</v>
      </c>
      <c r="E6374" t="s">
        <v>179</v>
      </c>
      <c r="F6374">
        <v>2015</v>
      </c>
      <c r="G6374" t="s">
        <v>169</v>
      </c>
      <c r="H6374" t="s">
        <v>170</v>
      </c>
      <c r="I6374" t="s">
        <v>7</v>
      </c>
      <c r="J6374">
        <v>96596</v>
      </c>
      <c r="K6374" t="s">
        <v>166</v>
      </c>
    </row>
    <row r="6375" spans="1:11" x14ac:dyDescent="0.25">
      <c r="A6375" t="s">
        <v>165</v>
      </c>
      <c r="B6375" t="s">
        <v>166</v>
      </c>
      <c r="C6375" t="s">
        <v>275</v>
      </c>
      <c r="D6375" t="s">
        <v>76</v>
      </c>
      <c r="E6375" t="s">
        <v>179</v>
      </c>
      <c r="F6375">
        <v>2016</v>
      </c>
      <c r="G6375" t="s">
        <v>169</v>
      </c>
      <c r="H6375" t="s">
        <v>170</v>
      </c>
      <c r="I6375" t="s">
        <v>7</v>
      </c>
      <c r="J6375">
        <v>98873</v>
      </c>
      <c r="K6375" t="s">
        <v>166</v>
      </c>
    </row>
    <row r="6376" spans="1:11" x14ac:dyDescent="0.25">
      <c r="A6376" t="s">
        <v>165</v>
      </c>
      <c r="B6376" t="s">
        <v>166</v>
      </c>
      <c r="C6376" t="s">
        <v>275</v>
      </c>
      <c r="D6376" t="s">
        <v>76</v>
      </c>
      <c r="E6376" t="s">
        <v>179</v>
      </c>
      <c r="F6376">
        <v>2017</v>
      </c>
      <c r="G6376" t="s">
        <v>169</v>
      </c>
      <c r="H6376" t="s">
        <v>170</v>
      </c>
      <c r="I6376" t="s">
        <v>7</v>
      </c>
      <c r="J6376">
        <v>104118</v>
      </c>
      <c r="K6376" t="s">
        <v>166</v>
      </c>
    </row>
    <row r="6377" spans="1:11" x14ac:dyDescent="0.25">
      <c r="A6377" t="s">
        <v>165</v>
      </c>
      <c r="B6377" t="s">
        <v>166</v>
      </c>
      <c r="C6377" t="s">
        <v>275</v>
      </c>
      <c r="D6377" t="s">
        <v>76</v>
      </c>
      <c r="E6377" t="s">
        <v>179</v>
      </c>
      <c r="F6377">
        <v>2018</v>
      </c>
      <c r="G6377" t="s">
        <v>169</v>
      </c>
      <c r="H6377" t="s">
        <v>170</v>
      </c>
      <c r="I6377" t="s">
        <v>7</v>
      </c>
      <c r="J6377">
        <v>113760</v>
      </c>
      <c r="K6377" t="s">
        <v>166</v>
      </c>
    </row>
    <row r="6378" spans="1:11" x14ac:dyDescent="0.25">
      <c r="A6378" t="s">
        <v>165</v>
      </c>
      <c r="B6378" t="s">
        <v>166</v>
      </c>
      <c r="C6378" t="s">
        <v>275</v>
      </c>
      <c r="D6378" t="s">
        <v>76</v>
      </c>
      <c r="E6378" t="s">
        <v>179</v>
      </c>
      <c r="F6378">
        <v>2019</v>
      </c>
      <c r="G6378" t="s">
        <v>169</v>
      </c>
      <c r="H6378" t="s">
        <v>170</v>
      </c>
      <c r="I6378" t="s">
        <v>7</v>
      </c>
      <c r="J6378">
        <v>120234</v>
      </c>
      <c r="K6378" t="s">
        <v>166</v>
      </c>
    </row>
    <row r="6379" spans="1:11" x14ac:dyDescent="0.25">
      <c r="A6379" t="s">
        <v>165</v>
      </c>
      <c r="B6379" t="s">
        <v>166</v>
      </c>
      <c r="C6379" t="s">
        <v>275</v>
      </c>
      <c r="D6379" t="s">
        <v>76</v>
      </c>
      <c r="E6379" t="s">
        <v>179</v>
      </c>
      <c r="F6379">
        <v>2020</v>
      </c>
      <c r="G6379" t="s">
        <v>169</v>
      </c>
      <c r="H6379" t="s">
        <v>170</v>
      </c>
      <c r="I6379" t="s">
        <v>7</v>
      </c>
      <c r="J6379">
        <v>119436</v>
      </c>
      <c r="K6379" t="s">
        <v>166</v>
      </c>
    </row>
    <row r="6380" spans="1:11" x14ac:dyDescent="0.25">
      <c r="A6380" t="s">
        <v>165</v>
      </c>
      <c r="B6380" t="s">
        <v>166</v>
      </c>
      <c r="C6380" t="s">
        <v>275</v>
      </c>
      <c r="D6380" t="s">
        <v>76</v>
      </c>
      <c r="E6380" t="s">
        <v>179</v>
      </c>
      <c r="F6380">
        <v>2021</v>
      </c>
      <c r="G6380" t="s">
        <v>169</v>
      </c>
      <c r="H6380" t="s">
        <v>170</v>
      </c>
      <c r="I6380" t="s">
        <v>7</v>
      </c>
      <c r="J6380">
        <v>119115</v>
      </c>
      <c r="K6380" t="s">
        <v>166</v>
      </c>
    </row>
    <row r="6381" spans="1:11" x14ac:dyDescent="0.25">
      <c r="A6381" t="s">
        <v>165</v>
      </c>
      <c r="B6381" t="s">
        <v>166</v>
      </c>
      <c r="C6381" t="s">
        <v>275</v>
      </c>
      <c r="D6381" t="s">
        <v>76</v>
      </c>
      <c r="E6381" t="s">
        <v>179</v>
      </c>
      <c r="F6381">
        <v>2022</v>
      </c>
      <c r="G6381" t="s">
        <v>169</v>
      </c>
      <c r="H6381" t="s">
        <v>170</v>
      </c>
      <c r="I6381" t="s">
        <v>7</v>
      </c>
      <c r="J6381">
        <v>126190</v>
      </c>
      <c r="K6381" t="s">
        <v>166</v>
      </c>
    </row>
    <row r="6382" spans="1:11" x14ac:dyDescent="0.25">
      <c r="A6382" t="s">
        <v>165</v>
      </c>
      <c r="B6382" t="s">
        <v>166</v>
      </c>
      <c r="C6382" t="s">
        <v>276</v>
      </c>
      <c r="D6382" t="s">
        <v>77</v>
      </c>
      <c r="E6382" t="s">
        <v>149</v>
      </c>
      <c r="F6382">
        <v>1929</v>
      </c>
      <c r="G6382" t="s">
        <v>169</v>
      </c>
      <c r="H6382" t="s">
        <v>170</v>
      </c>
      <c r="I6382" t="s">
        <v>7</v>
      </c>
      <c r="J6382">
        <v>490</v>
      </c>
      <c r="K6382" t="s">
        <v>166</v>
      </c>
    </row>
    <row r="6383" spans="1:11" x14ac:dyDescent="0.25">
      <c r="A6383" t="s">
        <v>165</v>
      </c>
      <c r="B6383" t="s">
        <v>166</v>
      </c>
      <c r="C6383" t="s">
        <v>276</v>
      </c>
      <c r="D6383" t="s">
        <v>77</v>
      </c>
      <c r="E6383" t="s">
        <v>149</v>
      </c>
      <c r="F6383">
        <v>1930</v>
      </c>
      <c r="G6383" t="s">
        <v>169</v>
      </c>
      <c r="H6383" t="s">
        <v>170</v>
      </c>
      <c r="I6383" t="s">
        <v>7</v>
      </c>
      <c r="J6383">
        <v>591</v>
      </c>
      <c r="K6383" t="s">
        <v>166</v>
      </c>
    </row>
    <row r="6384" spans="1:11" x14ac:dyDescent="0.25">
      <c r="A6384" t="s">
        <v>165</v>
      </c>
      <c r="B6384" t="s">
        <v>166</v>
      </c>
      <c r="C6384" t="s">
        <v>276</v>
      </c>
      <c r="D6384" t="s">
        <v>77</v>
      </c>
      <c r="E6384" t="s">
        <v>149</v>
      </c>
      <c r="F6384">
        <v>1931</v>
      </c>
      <c r="G6384" t="s">
        <v>169</v>
      </c>
      <c r="H6384" t="s">
        <v>170</v>
      </c>
      <c r="I6384" t="s">
        <v>7</v>
      </c>
      <c r="J6384">
        <v>564</v>
      </c>
      <c r="K6384" t="s">
        <v>166</v>
      </c>
    </row>
    <row r="6385" spans="1:11" x14ac:dyDescent="0.25">
      <c r="A6385" t="s">
        <v>165</v>
      </c>
      <c r="B6385" t="s">
        <v>166</v>
      </c>
      <c r="C6385" t="s">
        <v>276</v>
      </c>
      <c r="D6385" t="s">
        <v>77</v>
      </c>
      <c r="E6385" t="s">
        <v>149</v>
      </c>
      <c r="F6385">
        <v>1932</v>
      </c>
      <c r="G6385" t="s">
        <v>169</v>
      </c>
      <c r="H6385" t="s">
        <v>170</v>
      </c>
      <c r="I6385" t="s">
        <v>7</v>
      </c>
      <c r="J6385">
        <v>345</v>
      </c>
      <c r="K6385" t="s">
        <v>166</v>
      </c>
    </row>
    <row r="6386" spans="1:11" x14ac:dyDescent="0.25">
      <c r="A6386" t="s">
        <v>165</v>
      </c>
      <c r="B6386" t="s">
        <v>166</v>
      </c>
      <c r="C6386" t="s">
        <v>276</v>
      </c>
      <c r="D6386" t="s">
        <v>77</v>
      </c>
      <c r="E6386" t="s">
        <v>149</v>
      </c>
      <c r="F6386">
        <v>1933</v>
      </c>
      <c r="G6386" t="s">
        <v>169</v>
      </c>
      <c r="H6386" t="s">
        <v>170</v>
      </c>
      <c r="I6386" t="s">
        <v>7</v>
      </c>
      <c r="J6386">
        <v>210</v>
      </c>
      <c r="K6386" t="s">
        <v>166</v>
      </c>
    </row>
    <row r="6387" spans="1:11" x14ac:dyDescent="0.25">
      <c r="A6387" t="s">
        <v>165</v>
      </c>
      <c r="B6387" t="s">
        <v>166</v>
      </c>
      <c r="C6387" t="s">
        <v>276</v>
      </c>
      <c r="D6387" t="s">
        <v>77</v>
      </c>
      <c r="E6387" t="s">
        <v>149</v>
      </c>
      <c r="F6387">
        <v>1934</v>
      </c>
      <c r="G6387" t="s">
        <v>169</v>
      </c>
      <c r="H6387" t="s">
        <v>170</v>
      </c>
      <c r="I6387" t="s">
        <v>7</v>
      </c>
      <c r="J6387">
        <v>337</v>
      </c>
      <c r="K6387" t="s">
        <v>166</v>
      </c>
    </row>
    <row r="6388" spans="1:11" x14ac:dyDescent="0.25">
      <c r="A6388" t="s">
        <v>165</v>
      </c>
      <c r="B6388" t="s">
        <v>166</v>
      </c>
      <c r="C6388" t="s">
        <v>276</v>
      </c>
      <c r="D6388" t="s">
        <v>77</v>
      </c>
      <c r="E6388" t="s">
        <v>149</v>
      </c>
      <c r="F6388">
        <v>1935</v>
      </c>
      <c r="G6388" t="s">
        <v>169</v>
      </c>
      <c r="H6388" t="s">
        <v>170</v>
      </c>
      <c r="I6388" t="s">
        <v>7</v>
      </c>
      <c r="J6388">
        <v>350</v>
      </c>
      <c r="K6388" t="s">
        <v>166</v>
      </c>
    </row>
    <row r="6389" spans="1:11" x14ac:dyDescent="0.25">
      <c r="A6389" t="s">
        <v>165</v>
      </c>
      <c r="B6389" t="s">
        <v>166</v>
      </c>
      <c r="C6389" t="s">
        <v>276</v>
      </c>
      <c r="D6389" t="s">
        <v>77</v>
      </c>
      <c r="E6389" t="s">
        <v>149</v>
      </c>
      <c r="F6389">
        <v>1936</v>
      </c>
      <c r="G6389" t="s">
        <v>169</v>
      </c>
      <c r="H6389" t="s">
        <v>170</v>
      </c>
      <c r="I6389" t="s">
        <v>7</v>
      </c>
      <c r="J6389">
        <v>770</v>
      </c>
      <c r="K6389" t="s">
        <v>166</v>
      </c>
    </row>
    <row r="6390" spans="1:11" x14ac:dyDescent="0.25">
      <c r="A6390" t="s">
        <v>165</v>
      </c>
      <c r="B6390" t="s">
        <v>166</v>
      </c>
      <c r="C6390" t="s">
        <v>276</v>
      </c>
      <c r="D6390" t="s">
        <v>77</v>
      </c>
      <c r="E6390" t="s">
        <v>149</v>
      </c>
      <c r="F6390">
        <v>1937</v>
      </c>
      <c r="G6390" t="s">
        <v>169</v>
      </c>
      <c r="H6390" t="s">
        <v>170</v>
      </c>
      <c r="I6390" t="s">
        <v>7</v>
      </c>
      <c r="J6390">
        <v>640</v>
      </c>
      <c r="K6390" t="s">
        <v>166</v>
      </c>
    </row>
    <row r="6391" spans="1:11" x14ac:dyDescent="0.25">
      <c r="A6391" t="s">
        <v>165</v>
      </c>
      <c r="B6391" t="s">
        <v>166</v>
      </c>
      <c r="C6391" t="s">
        <v>276</v>
      </c>
      <c r="D6391" t="s">
        <v>77</v>
      </c>
      <c r="E6391" t="s">
        <v>149</v>
      </c>
      <c r="F6391">
        <v>1938</v>
      </c>
      <c r="G6391" t="s">
        <v>169</v>
      </c>
      <c r="H6391" t="s">
        <v>170</v>
      </c>
      <c r="I6391" t="s">
        <v>7</v>
      </c>
      <c r="J6391">
        <v>746</v>
      </c>
      <c r="K6391" t="s">
        <v>166</v>
      </c>
    </row>
    <row r="6392" spans="1:11" x14ac:dyDescent="0.25">
      <c r="A6392" t="s">
        <v>165</v>
      </c>
      <c r="B6392" t="s">
        <v>166</v>
      </c>
      <c r="C6392" t="s">
        <v>276</v>
      </c>
      <c r="D6392" t="s">
        <v>77</v>
      </c>
      <c r="E6392" t="s">
        <v>149</v>
      </c>
      <c r="F6392">
        <v>1939</v>
      </c>
      <c r="G6392" t="s">
        <v>169</v>
      </c>
      <c r="H6392" t="s">
        <v>170</v>
      </c>
      <c r="I6392" t="s">
        <v>7</v>
      </c>
      <c r="J6392">
        <v>853</v>
      </c>
      <c r="K6392" t="s">
        <v>166</v>
      </c>
    </row>
    <row r="6393" spans="1:11" x14ac:dyDescent="0.25">
      <c r="A6393" t="s">
        <v>165</v>
      </c>
      <c r="B6393" t="s">
        <v>166</v>
      </c>
      <c r="C6393" t="s">
        <v>276</v>
      </c>
      <c r="D6393" t="s">
        <v>77</v>
      </c>
      <c r="E6393" t="s">
        <v>149</v>
      </c>
      <c r="F6393">
        <v>1940</v>
      </c>
      <c r="G6393" t="s">
        <v>169</v>
      </c>
      <c r="H6393" t="s">
        <v>170</v>
      </c>
      <c r="I6393" t="s">
        <v>7</v>
      </c>
      <c r="J6393">
        <v>838</v>
      </c>
      <c r="K6393" t="s">
        <v>166</v>
      </c>
    </row>
    <row r="6394" spans="1:11" x14ac:dyDescent="0.25">
      <c r="A6394" t="s">
        <v>165</v>
      </c>
      <c r="B6394" t="s">
        <v>166</v>
      </c>
      <c r="C6394" t="s">
        <v>276</v>
      </c>
      <c r="D6394" t="s">
        <v>77</v>
      </c>
      <c r="E6394" t="s">
        <v>149</v>
      </c>
      <c r="F6394">
        <v>1941</v>
      </c>
      <c r="G6394" t="s">
        <v>169</v>
      </c>
      <c r="H6394" t="s">
        <v>170</v>
      </c>
      <c r="I6394" t="s">
        <v>7</v>
      </c>
      <c r="J6394">
        <v>706</v>
      </c>
      <c r="K6394" t="s">
        <v>166</v>
      </c>
    </row>
    <row r="6395" spans="1:11" x14ac:dyDescent="0.25">
      <c r="A6395" t="s">
        <v>165</v>
      </c>
      <c r="B6395" t="s">
        <v>166</v>
      </c>
      <c r="C6395" t="s">
        <v>276</v>
      </c>
      <c r="D6395" t="s">
        <v>77</v>
      </c>
      <c r="E6395" t="s">
        <v>149</v>
      </c>
      <c r="F6395">
        <v>1942</v>
      </c>
      <c r="G6395" t="s">
        <v>169</v>
      </c>
      <c r="H6395" t="s">
        <v>170</v>
      </c>
      <c r="I6395" t="s">
        <v>7</v>
      </c>
      <c r="J6395">
        <v>478</v>
      </c>
      <c r="K6395" t="s">
        <v>166</v>
      </c>
    </row>
    <row r="6396" spans="1:11" x14ac:dyDescent="0.25">
      <c r="A6396" t="s">
        <v>165</v>
      </c>
      <c r="B6396" t="s">
        <v>166</v>
      </c>
      <c r="C6396" t="s">
        <v>276</v>
      </c>
      <c r="D6396" t="s">
        <v>77</v>
      </c>
      <c r="E6396" t="s">
        <v>149</v>
      </c>
      <c r="F6396">
        <v>1943</v>
      </c>
      <c r="G6396" t="s">
        <v>169</v>
      </c>
      <c r="H6396" t="s">
        <v>170</v>
      </c>
      <c r="I6396" t="s">
        <v>7</v>
      </c>
      <c r="J6396">
        <v>215</v>
      </c>
      <c r="K6396" t="s">
        <v>166</v>
      </c>
    </row>
    <row r="6397" spans="1:11" x14ac:dyDescent="0.25">
      <c r="A6397" t="s">
        <v>165</v>
      </c>
      <c r="B6397" t="s">
        <v>166</v>
      </c>
      <c r="C6397" t="s">
        <v>276</v>
      </c>
      <c r="D6397" t="s">
        <v>77</v>
      </c>
      <c r="E6397" t="s">
        <v>149</v>
      </c>
      <c r="F6397">
        <v>1944</v>
      </c>
      <c r="G6397" t="s">
        <v>169</v>
      </c>
      <c r="H6397" t="s">
        <v>170</v>
      </c>
      <c r="I6397" t="s">
        <v>7</v>
      </c>
      <c r="J6397">
        <v>145</v>
      </c>
      <c r="K6397" t="s">
        <v>166</v>
      </c>
    </row>
    <row r="6398" spans="1:11" x14ac:dyDescent="0.25">
      <c r="A6398" t="s">
        <v>165</v>
      </c>
      <c r="B6398" t="s">
        <v>166</v>
      </c>
      <c r="C6398" t="s">
        <v>276</v>
      </c>
      <c r="D6398" t="s">
        <v>77</v>
      </c>
      <c r="E6398" t="s">
        <v>149</v>
      </c>
      <c r="F6398">
        <v>1945</v>
      </c>
      <c r="G6398" t="s">
        <v>169</v>
      </c>
      <c r="H6398" t="s">
        <v>170</v>
      </c>
      <c r="I6398" t="s">
        <v>7</v>
      </c>
      <c r="J6398">
        <v>210</v>
      </c>
      <c r="K6398" t="s">
        <v>166</v>
      </c>
    </row>
    <row r="6399" spans="1:11" x14ac:dyDescent="0.25">
      <c r="A6399" t="s">
        <v>165</v>
      </c>
      <c r="B6399" t="s">
        <v>166</v>
      </c>
      <c r="C6399" t="s">
        <v>276</v>
      </c>
      <c r="D6399" t="s">
        <v>77</v>
      </c>
      <c r="E6399" t="s">
        <v>149</v>
      </c>
      <c r="F6399">
        <v>1946</v>
      </c>
      <c r="G6399" t="s">
        <v>169</v>
      </c>
      <c r="H6399" t="s">
        <v>170</v>
      </c>
      <c r="I6399" t="s">
        <v>7</v>
      </c>
      <c r="J6399">
        <v>433</v>
      </c>
      <c r="K6399" t="s">
        <v>166</v>
      </c>
    </row>
    <row r="6400" spans="1:11" x14ac:dyDescent="0.25">
      <c r="A6400" t="s">
        <v>165</v>
      </c>
      <c r="B6400" t="s">
        <v>166</v>
      </c>
      <c r="C6400" t="s">
        <v>276</v>
      </c>
      <c r="D6400" t="s">
        <v>77</v>
      </c>
      <c r="E6400" t="s">
        <v>149</v>
      </c>
      <c r="F6400">
        <v>1947</v>
      </c>
      <c r="G6400" t="s">
        <v>169</v>
      </c>
      <c r="H6400" t="s">
        <v>170</v>
      </c>
      <c r="I6400" t="s">
        <v>7</v>
      </c>
      <c r="J6400">
        <v>808</v>
      </c>
      <c r="K6400" t="s">
        <v>166</v>
      </c>
    </row>
    <row r="6401" spans="1:11" x14ac:dyDescent="0.25">
      <c r="A6401" t="s">
        <v>165</v>
      </c>
      <c r="B6401" t="s">
        <v>166</v>
      </c>
      <c r="C6401" t="s">
        <v>276</v>
      </c>
      <c r="D6401" t="s">
        <v>77</v>
      </c>
      <c r="E6401" t="s">
        <v>149</v>
      </c>
      <c r="F6401">
        <v>1948</v>
      </c>
      <c r="G6401" t="s">
        <v>169</v>
      </c>
      <c r="H6401" t="s">
        <v>170</v>
      </c>
      <c r="I6401" t="s">
        <v>7</v>
      </c>
      <c r="J6401">
        <v>997</v>
      </c>
      <c r="K6401" t="s">
        <v>166</v>
      </c>
    </row>
    <row r="6402" spans="1:11" x14ac:dyDescent="0.25">
      <c r="A6402" t="s">
        <v>165</v>
      </c>
      <c r="B6402" t="s">
        <v>166</v>
      </c>
      <c r="C6402" t="s">
        <v>276</v>
      </c>
      <c r="D6402" t="s">
        <v>77</v>
      </c>
      <c r="E6402" t="s">
        <v>149</v>
      </c>
      <c r="F6402">
        <v>1949</v>
      </c>
      <c r="G6402" t="s">
        <v>169</v>
      </c>
      <c r="H6402" t="s">
        <v>170</v>
      </c>
      <c r="I6402" t="s">
        <v>7</v>
      </c>
      <c r="J6402">
        <v>1332</v>
      </c>
      <c r="K6402" t="s">
        <v>166</v>
      </c>
    </row>
    <row r="6403" spans="1:11" x14ac:dyDescent="0.25">
      <c r="A6403" t="s">
        <v>165</v>
      </c>
      <c r="B6403" t="s">
        <v>166</v>
      </c>
      <c r="C6403" t="s">
        <v>276</v>
      </c>
      <c r="D6403" t="s">
        <v>77</v>
      </c>
      <c r="E6403" t="s">
        <v>149</v>
      </c>
      <c r="F6403">
        <v>1950</v>
      </c>
      <c r="G6403" t="s">
        <v>169</v>
      </c>
      <c r="H6403" t="s">
        <v>170</v>
      </c>
      <c r="I6403" t="s">
        <v>7</v>
      </c>
      <c r="J6403">
        <v>1380</v>
      </c>
      <c r="K6403" t="s">
        <v>166</v>
      </c>
    </row>
    <row r="6404" spans="1:11" x14ac:dyDescent="0.25">
      <c r="A6404" t="s">
        <v>165</v>
      </c>
      <c r="B6404" t="s">
        <v>166</v>
      </c>
      <c r="C6404" t="s">
        <v>276</v>
      </c>
      <c r="D6404" t="s">
        <v>77</v>
      </c>
      <c r="E6404" t="s">
        <v>149</v>
      </c>
      <c r="F6404">
        <v>1951</v>
      </c>
      <c r="G6404" t="s">
        <v>169</v>
      </c>
      <c r="H6404" t="s">
        <v>170</v>
      </c>
      <c r="I6404" t="s">
        <v>7</v>
      </c>
      <c r="J6404">
        <v>1766</v>
      </c>
      <c r="K6404" t="s">
        <v>166</v>
      </c>
    </row>
    <row r="6405" spans="1:11" x14ac:dyDescent="0.25">
      <c r="A6405" t="s">
        <v>165</v>
      </c>
      <c r="B6405" t="s">
        <v>166</v>
      </c>
      <c r="C6405" t="s">
        <v>276</v>
      </c>
      <c r="D6405" t="s">
        <v>77</v>
      </c>
      <c r="E6405" t="s">
        <v>149</v>
      </c>
      <c r="F6405">
        <v>1952</v>
      </c>
      <c r="G6405" t="s">
        <v>169</v>
      </c>
      <c r="H6405" t="s">
        <v>170</v>
      </c>
      <c r="I6405" t="s">
        <v>7</v>
      </c>
      <c r="J6405">
        <v>1794</v>
      </c>
      <c r="K6405" t="s">
        <v>166</v>
      </c>
    </row>
    <row r="6406" spans="1:11" x14ac:dyDescent="0.25">
      <c r="A6406" t="s">
        <v>165</v>
      </c>
      <c r="B6406" t="s">
        <v>166</v>
      </c>
      <c r="C6406" t="s">
        <v>276</v>
      </c>
      <c r="D6406" t="s">
        <v>77</v>
      </c>
      <c r="E6406" t="s">
        <v>149</v>
      </c>
      <c r="F6406">
        <v>1953</v>
      </c>
      <c r="G6406" t="s">
        <v>169</v>
      </c>
      <c r="H6406" t="s">
        <v>170</v>
      </c>
      <c r="I6406" t="s">
        <v>7</v>
      </c>
      <c r="J6406">
        <v>1867</v>
      </c>
      <c r="K6406" t="s">
        <v>166</v>
      </c>
    </row>
    <row r="6407" spans="1:11" x14ac:dyDescent="0.25">
      <c r="A6407" t="s">
        <v>165</v>
      </c>
      <c r="B6407" t="s">
        <v>166</v>
      </c>
      <c r="C6407" t="s">
        <v>276</v>
      </c>
      <c r="D6407" t="s">
        <v>77</v>
      </c>
      <c r="E6407" t="s">
        <v>149</v>
      </c>
      <c r="F6407">
        <v>1954</v>
      </c>
      <c r="G6407" t="s">
        <v>169</v>
      </c>
      <c r="H6407" t="s">
        <v>170</v>
      </c>
      <c r="I6407" t="s">
        <v>7</v>
      </c>
      <c r="J6407">
        <v>1877</v>
      </c>
      <c r="K6407" t="s">
        <v>166</v>
      </c>
    </row>
    <row r="6408" spans="1:11" x14ac:dyDescent="0.25">
      <c r="A6408" t="s">
        <v>165</v>
      </c>
      <c r="B6408" t="s">
        <v>166</v>
      </c>
      <c r="C6408" t="s">
        <v>276</v>
      </c>
      <c r="D6408" t="s">
        <v>77</v>
      </c>
      <c r="E6408" t="s">
        <v>149</v>
      </c>
      <c r="F6408">
        <v>1955</v>
      </c>
      <c r="G6408" t="s">
        <v>169</v>
      </c>
      <c r="H6408" t="s">
        <v>170</v>
      </c>
      <c r="I6408" t="s">
        <v>7</v>
      </c>
      <c r="J6408">
        <v>1984</v>
      </c>
      <c r="K6408" t="s">
        <v>166</v>
      </c>
    </row>
    <row r="6409" spans="1:11" x14ac:dyDescent="0.25">
      <c r="A6409" t="s">
        <v>165</v>
      </c>
      <c r="B6409" t="s">
        <v>166</v>
      </c>
      <c r="C6409" t="s">
        <v>276</v>
      </c>
      <c r="D6409" t="s">
        <v>77</v>
      </c>
      <c r="E6409" t="s">
        <v>149</v>
      </c>
      <c r="F6409">
        <v>1956</v>
      </c>
      <c r="G6409" t="s">
        <v>169</v>
      </c>
      <c r="H6409" t="s">
        <v>170</v>
      </c>
      <c r="I6409" t="s">
        <v>7</v>
      </c>
      <c r="J6409">
        <v>2352</v>
      </c>
      <c r="K6409" t="s">
        <v>166</v>
      </c>
    </row>
    <row r="6410" spans="1:11" x14ac:dyDescent="0.25">
      <c r="A6410" t="s">
        <v>165</v>
      </c>
      <c r="B6410" t="s">
        <v>166</v>
      </c>
      <c r="C6410" t="s">
        <v>276</v>
      </c>
      <c r="D6410" t="s">
        <v>77</v>
      </c>
      <c r="E6410" t="s">
        <v>149</v>
      </c>
      <c r="F6410">
        <v>1957</v>
      </c>
      <c r="G6410" t="s">
        <v>169</v>
      </c>
      <c r="H6410" t="s">
        <v>170</v>
      </c>
      <c r="I6410" t="s">
        <v>7</v>
      </c>
      <c r="J6410">
        <v>2567</v>
      </c>
      <c r="K6410" t="s">
        <v>166</v>
      </c>
    </row>
    <row r="6411" spans="1:11" x14ac:dyDescent="0.25">
      <c r="A6411" t="s">
        <v>165</v>
      </c>
      <c r="B6411" t="s">
        <v>166</v>
      </c>
      <c r="C6411" t="s">
        <v>276</v>
      </c>
      <c r="D6411" t="s">
        <v>77</v>
      </c>
      <c r="E6411" t="s">
        <v>149</v>
      </c>
      <c r="F6411">
        <v>1958</v>
      </c>
      <c r="G6411" t="s">
        <v>169</v>
      </c>
      <c r="H6411" t="s">
        <v>170</v>
      </c>
      <c r="I6411" t="s">
        <v>7</v>
      </c>
      <c r="J6411">
        <v>2861</v>
      </c>
      <c r="K6411" t="s">
        <v>166</v>
      </c>
    </row>
    <row r="6412" spans="1:11" x14ac:dyDescent="0.25">
      <c r="A6412" t="s">
        <v>165</v>
      </c>
      <c r="B6412" t="s">
        <v>166</v>
      </c>
      <c r="C6412" t="s">
        <v>276</v>
      </c>
      <c r="D6412" t="s">
        <v>77</v>
      </c>
      <c r="E6412" t="s">
        <v>149</v>
      </c>
      <c r="F6412">
        <v>1959</v>
      </c>
      <c r="G6412" t="s">
        <v>169</v>
      </c>
      <c r="H6412" t="s">
        <v>170</v>
      </c>
      <c r="I6412" t="s">
        <v>7</v>
      </c>
      <c r="J6412">
        <v>3141</v>
      </c>
      <c r="K6412" t="s">
        <v>166</v>
      </c>
    </row>
    <row r="6413" spans="1:11" x14ac:dyDescent="0.25">
      <c r="A6413" t="s">
        <v>165</v>
      </c>
      <c r="B6413" t="s">
        <v>166</v>
      </c>
      <c r="C6413" t="s">
        <v>276</v>
      </c>
      <c r="D6413" t="s">
        <v>77</v>
      </c>
      <c r="E6413" t="s">
        <v>149</v>
      </c>
      <c r="F6413">
        <v>1960</v>
      </c>
      <c r="G6413" t="s">
        <v>169</v>
      </c>
      <c r="H6413" t="s">
        <v>170</v>
      </c>
      <c r="I6413" t="s">
        <v>7</v>
      </c>
      <c r="J6413">
        <v>3122</v>
      </c>
      <c r="K6413" t="s">
        <v>166</v>
      </c>
    </row>
    <row r="6414" spans="1:11" x14ac:dyDescent="0.25">
      <c r="A6414" t="s">
        <v>165</v>
      </c>
      <c r="B6414" t="s">
        <v>166</v>
      </c>
      <c r="C6414" t="s">
        <v>276</v>
      </c>
      <c r="D6414" t="s">
        <v>77</v>
      </c>
      <c r="E6414" t="s">
        <v>149</v>
      </c>
      <c r="F6414">
        <v>1961</v>
      </c>
      <c r="G6414" t="s">
        <v>169</v>
      </c>
      <c r="H6414" t="s">
        <v>170</v>
      </c>
      <c r="I6414" t="s">
        <v>7</v>
      </c>
      <c r="J6414">
        <v>3542</v>
      </c>
      <c r="K6414" t="s">
        <v>166</v>
      </c>
    </row>
    <row r="6415" spans="1:11" x14ac:dyDescent="0.25">
      <c r="A6415" t="s">
        <v>165</v>
      </c>
      <c r="B6415" t="s">
        <v>166</v>
      </c>
      <c r="C6415" t="s">
        <v>276</v>
      </c>
      <c r="D6415" t="s">
        <v>77</v>
      </c>
      <c r="E6415" t="s">
        <v>149</v>
      </c>
      <c r="F6415">
        <v>1962</v>
      </c>
      <c r="G6415" t="s">
        <v>169</v>
      </c>
      <c r="H6415" t="s">
        <v>170</v>
      </c>
      <c r="I6415" t="s">
        <v>7</v>
      </c>
      <c r="J6415">
        <v>3769</v>
      </c>
      <c r="K6415" t="s">
        <v>166</v>
      </c>
    </row>
    <row r="6416" spans="1:11" x14ac:dyDescent="0.25">
      <c r="A6416" t="s">
        <v>165</v>
      </c>
      <c r="B6416" t="s">
        <v>166</v>
      </c>
      <c r="C6416" t="s">
        <v>276</v>
      </c>
      <c r="D6416" t="s">
        <v>77</v>
      </c>
      <c r="E6416" t="s">
        <v>149</v>
      </c>
      <c r="F6416">
        <v>1963</v>
      </c>
      <c r="G6416" t="s">
        <v>169</v>
      </c>
      <c r="H6416" t="s">
        <v>170</v>
      </c>
      <c r="I6416" t="s">
        <v>7</v>
      </c>
      <c r="J6416">
        <v>3768</v>
      </c>
      <c r="K6416" t="s">
        <v>166</v>
      </c>
    </row>
    <row r="6417" spans="1:11" x14ac:dyDescent="0.25">
      <c r="A6417" t="s">
        <v>165</v>
      </c>
      <c r="B6417" t="s">
        <v>166</v>
      </c>
      <c r="C6417" t="s">
        <v>276</v>
      </c>
      <c r="D6417" t="s">
        <v>77</v>
      </c>
      <c r="E6417" t="s">
        <v>149</v>
      </c>
      <c r="F6417">
        <v>1964</v>
      </c>
      <c r="G6417" t="s">
        <v>169</v>
      </c>
      <c r="H6417" t="s">
        <v>170</v>
      </c>
      <c r="I6417" t="s">
        <v>7</v>
      </c>
      <c r="J6417">
        <v>4489</v>
      </c>
      <c r="K6417" t="s">
        <v>166</v>
      </c>
    </row>
    <row r="6418" spans="1:11" x14ac:dyDescent="0.25">
      <c r="A6418" t="s">
        <v>165</v>
      </c>
      <c r="B6418" t="s">
        <v>166</v>
      </c>
      <c r="C6418" t="s">
        <v>276</v>
      </c>
      <c r="D6418" t="s">
        <v>77</v>
      </c>
      <c r="E6418" t="s">
        <v>149</v>
      </c>
      <c r="F6418">
        <v>1965</v>
      </c>
      <c r="G6418" t="s">
        <v>169</v>
      </c>
      <c r="H6418" t="s">
        <v>170</v>
      </c>
      <c r="I6418" t="s">
        <v>7</v>
      </c>
      <c r="J6418">
        <v>4781</v>
      </c>
      <c r="K6418" t="s">
        <v>166</v>
      </c>
    </row>
    <row r="6419" spans="1:11" x14ac:dyDescent="0.25">
      <c r="A6419" t="s">
        <v>165</v>
      </c>
      <c r="B6419" t="s">
        <v>166</v>
      </c>
      <c r="C6419" t="s">
        <v>276</v>
      </c>
      <c r="D6419" t="s">
        <v>77</v>
      </c>
      <c r="E6419" t="s">
        <v>149</v>
      </c>
      <c r="F6419">
        <v>1966</v>
      </c>
      <c r="G6419" t="s">
        <v>169</v>
      </c>
      <c r="H6419" t="s">
        <v>170</v>
      </c>
      <c r="I6419" t="s">
        <v>7</v>
      </c>
      <c r="J6419">
        <v>4803</v>
      </c>
      <c r="K6419" t="s">
        <v>166</v>
      </c>
    </row>
    <row r="6420" spans="1:11" x14ac:dyDescent="0.25">
      <c r="A6420" t="s">
        <v>165</v>
      </c>
      <c r="B6420" t="s">
        <v>166</v>
      </c>
      <c r="C6420" t="s">
        <v>276</v>
      </c>
      <c r="D6420" t="s">
        <v>77</v>
      </c>
      <c r="E6420" t="s">
        <v>149</v>
      </c>
      <c r="F6420">
        <v>1967</v>
      </c>
      <c r="G6420" t="s">
        <v>169</v>
      </c>
      <c r="H6420" t="s">
        <v>170</v>
      </c>
      <c r="I6420" t="s">
        <v>7</v>
      </c>
      <c r="J6420">
        <v>5441</v>
      </c>
      <c r="K6420" t="s">
        <v>166</v>
      </c>
    </row>
    <row r="6421" spans="1:11" x14ac:dyDescent="0.25">
      <c r="A6421" t="s">
        <v>165</v>
      </c>
      <c r="B6421" t="s">
        <v>166</v>
      </c>
      <c r="C6421" t="s">
        <v>276</v>
      </c>
      <c r="D6421" t="s">
        <v>77</v>
      </c>
      <c r="E6421" t="s">
        <v>149</v>
      </c>
      <c r="F6421">
        <v>1968</v>
      </c>
      <c r="G6421" t="s">
        <v>169</v>
      </c>
      <c r="H6421" t="s">
        <v>170</v>
      </c>
      <c r="I6421" t="s">
        <v>7</v>
      </c>
      <c r="J6421">
        <v>6481</v>
      </c>
      <c r="K6421" t="s">
        <v>166</v>
      </c>
    </row>
    <row r="6422" spans="1:11" x14ac:dyDescent="0.25">
      <c r="A6422" t="s">
        <v>165</v>
      </c>
      <c r="B6422" t="s">
        <v>166</v>
      </c>
      <c r="C6422" t="s">
        <v>276</v>
      </c>
      <c r="D6422" t="s">
        <v>77</v>
      </c>
      <c r="E6422" t="s">
        <v>149</v>
      </c>
      <c r="F6422">
        <v>1969</v>
      </c>
      <c r="G6422" t="s">
        <v>169</v>
      </c>
      <c r="H6422" t="s">
        <v>170</v>
      </c>
      <c r="I6422" t="s">
        <v>7</v>
      </c>
      <c r="J6422">
        <v>6498</v>
      </c>
      <c r="K6422" t="s">
        <v>166</v>
      </c>
    </row>
    <row r="6423" spans="1:11" x14ac:dyDescent="0.25">
      <c r="A6423" t="s">
        <v>165</v>
      </c>
      <c r="B6423" t="s">
        <v>166</v>
      </c>
      <c r="C6423" t="s">
        <v>276</v>
      </c>
      <c r="D6423" t="s">
        <v>77</v>
      </c>
      <c r="E6423" t="s">
        <v>149</v>
      </c>
      <c r="F6423">
        <v>1970</v>
      </c>
      <c r="G6423" t="s">
        <v>169</v>
      </c>
      <c r="H6423" t="s">
        <v>170</v>
      </c>
      <c r="I6423" t="s">
        <v>7</v>
      </c>
      <c r="J6423">
        <v>6637</v>
      </c>
      <c r="K6423" t="s">
        <v>166</v>
      </c>
    </row>
    <row r="6424" spans="1:11" x14ac:dyDescent="0.25">
      <c r="A6424" t="s">
        <v>165</v>
      </c>
      <c r="B6424" t="s">
        <v>166</v>
      </c>
      <c r="C6424" t="s">
        <v>276</v>
      </c>
      <c r="D6424" t="s">
        <v>77</v>
      </c>
      <c r="E6424" t="s">
        <v>149</v>
      </c>
      <c r="F6424">
        <v>1971</v>
      </c>
      <c r="G6424" t="s">
        <v>169</v>
      </c>
      <c r="H6424" t="s">
        <v>170</v>
      </c>
      <c r="I6424" t="s">
        <v>7</v>
      </c>
      <c r="J6424">
        <v>6677</v>
      </c>
      <c r="K6424" t="s">
        <v>166</v>
      </c>
    </row>
    <row r="6425" spans="1:11" x14ac:dyDescent="0.25">
      <c r="A6425" t="s">
        <v>165</v>
      </c>
      <c r="B6425" t="s">
        <v>166</v>
      </c>
      <c r="C6425" t="s">
        <v>276</v>
      </c>
      <c r="D6425" t="s">
        <v>77</v>
      </c>
      <c r="E6425" t="s">
        <v>149</v>
      </c>
      <c r="F6425">
        <v>1972</v>
      </c>
      <c r="G6425" t="s">
        <v>169</v>
      </c>
      <c r="H6425" t="s">
        <v>170</v>
      </c>
      <c r="I6425" t="s">
        <v>7</v>
      </c>
      <c r="J6425">
        <v>6968</v>
      </c>
      <c r="K6425" t="s">
        <v>166</v>
      </c>
    </row>
    <row r="6426" spans="1:11" x14ac:dyDescent="0.25">
      <c r="A6426" t="s">
        <v>165</v>
      </c>
      <c r="B6426" t="s">
        <v>166</v>
      </c>
      <c r="C6426" t="s">
        <v>276</v>
      </c>
      <c r="D6426" t="s">
        <v>77</v>
      </c>
      <c r="E6426" t="s">
        <v>149</v>
      </c>
      <c r="F6426">
        <v>1973</v>
      </c>
      <c r="G6426" t="s">
        <v>169</v>
      </c>
      <c r="H6426" t="s">
        <v>170</v>
      </c>
      <c r="I6426" t="s">
        <v>7</v>
      </c>
      <c r="J6426">
        <v>7806</v>
      </c>
      <c r="K6426" t="s">
        <v>166</v>
      </c>
    </row>
    <row r="6427" spans="1:11" x14ac:dyDescent="0.25">
      <c r="A6427" t="s">
        <v>165</v>
      </c>
      <c r="B6427" t="s">
        <v>166</v>
      </c>
      <c r="C6427" t="s">
        <v>276</v>
      </c>
      <c r="D6427" t="s">
        <v>77</v>
      </c>
      <c r="E6427" t="s">
        <v>149</v>
      </c>
      <c r="F6427">
        <v>1974</v>
      </c>
      <c r="G6427" t="s">
        <v>169</v>
      </c>
      <c r="H6427" t="s">
        <v>170</v>
      </c>
      <c r="I6427" t="s">
        <v>7</v>
      </c>
      <c r="J6427">
        <v>9852</v>
      </c>
      <c r="K6427" t="s">
        <v>166</v>
      </c>
    </row>
    <row r="6428" spans="1:11" x14ac:dyDescent="0.25">
      <c r="A6428" t="s">
        <v>165</v>
      </c>
      <c r="B6428" t="s">
        <v>166</v>
      </c>
      <c r="C6428" t="s">
        <v>276</v>
      </c>
      <c r="D6428" t="s">
        <v>77</v>
      </c>
      <c r="E6428" t="s">
        <v>149</v>
      </c>
      <c r="F6428">
        <v>1975</v>
      </c>
      <c r="G6428" t="s">
        <v>169</v>
      </c>
      <c r="H6428" t="s">
        <v>170</v>
      </c>
      <c r="I6428" t="s">
        <v>7</v>
      </c>
      <c r="J6428">
        <v>10727</v>
      </c>
      <c r="K6428" t="s">
        <v>166</v>
      </c>
    </row>
    <row r="6429" spans="1:11" x14ac:dyDescent="0.25">
      <c r="A6429" t="s">
        <v>165</v>
      </c>
      <c r="B6429" t="s">
        <v>166</v>
      </c>
      <c r="C6429" t="s">
        <v>276</v>
      </c>
      <c r="D6429" t="s">
        <v>77</v>
      </c>
      <c r="E6429" t="s">
        <v>149</v>
      </c>
      <c r="F6429">
        <v>1976</v>
      </c>
      <c r="G6429" t="s">
        <v>169</v>
      </c>
      <c r="H6429" t="s">
        <v>170</v>
      </c>
      <c r="I6429" t="s">
        <v>7</v>
      </c>
      <c r="J6429">
        <v>11792</v>
      </c>
      <c r="K6429" t="s">
        <v>166</v>
      </c>
    </row>
    <row r="6430" spans="1:11" x14ac:dyDescent="0.25">
      <c r="A6430" t="s">
        <v>165</v>
      </c>
      <c r="B6430" t="s">
        <v>166</v>
      </c>
      <c r="C6430" t="s">
        <v>276</v>
      </c>
      <c r="D6430" t="s">
        <v>77</v>
      </c>
      <c r="E6430" t="s">
        <v>149</v>
      </c>
      <c r="F6430">
        <v>1977</v>
      </c>
      <c r="G6430" t="s">
        <v>169</v>
      </c>
      <c r="H6430" t="s">
        <v>170</v>
      </c>
      <c r="I6430" t="s">
        <v>7</v>
      </c>
      <c r="J6430">
        <v>11994</v>
      </c>
      <c r="K6430" t="s">
        <v>166</v>
      </c>
    </row>
    <row r="6431" spans="1:11" x14ac:dyDescent="0.25">
      <c r="A6431" t="s">
        <v>165</v>
      </c>
      <c r="B6431" t="s">
        <v>166</v>
      </c>
      <c r="C6431" t="s">
        <v>276</v>
      </c>
      <c r="D6431" t="s">
        <v>77</v>
      </c>
      <c r="E6431" t="s">
        <v>149</v>
      </c>
      <c r="F6431">
        <v>1978</v>
      </c>
      <c r="G6431" t="s">
        <v>169</v>
      </c>
      <c r="H6431" t="s">
        <v>170</v>
      </c>
      <c r="I6431" t="s">
        <v>7</v>
      </c>
      <c r="J6431">
        <v>15079</v>
      </c>
      <c r="K6431" t="s">
        <v>166</v>
      </c>
    </row>
    <row r="6432" spans="1:11" x14ac:dyDescent="0.25">
      <c r="A6432" t="s">
        <v>165</v>
      </c>
      <c r="B6432" t="s">
        <v>166</v>
      </c>
      <c r="C6432" t="s">
        <v>276</v>
      </c>
      <c r="D6432" t="s">
        <v>77</v>
      </c>
      <c r="E6432" t="s">
        <v>149</v>
      </c>
      <c r="F6432">
        <v>1979</v>
      </c>
      <c r="G6432" t="s">
        <v>169</v>
      </c>
      <c r="H6432" t="s">
        <v>170</v>
      </c>
      <c r="I6432" t="s">
        <v>7</v>
      </c>
      <c r="J6432">
        <v>17134</v>
      </c>
      <c r="K6432" t="s">
        <v>166</v>
      </c>
    </row>
    <row r="6433" spans="1:11" x14ac:dyDescent="0.25">
      <c r="A6433" t="s">
        <v>165</v>
      </c>
      <c r="B6433" t="s">
        <v>166</v>
      </c>
      <c r="C6433" t="s">
        <v>276</v>
      </c>
      <c r="D6433" t="s">
        <v>77</v>
      </c>
      <c r="E6433" t="s">
        <v>149</v>
      </c>
      <c r="F6433">
        <v>1980</v>
      </c>
      <c r="G6433" t="s">
        <v>169</v>
      </c>
      <c r="H6433" t="s">
        <v>170</v>
      </c>
      <c r="I6433" t="s">
        <v>7</v>
      </c>
      <c r="J6433">
        <v>20284</v>
      </c>
      <c r="K6433" t="s">
        <v>166</v>
      </c>
    </row>
    <row r="6434" spans="1:11" x14ac:dyDescent="0.25">
      <c r="A6434" t="s">
        <v>165</v>
      </c>
      <c r="B6434" t="s">
        <v>166</v>
      </c>
      <c r="C6434" t="s">
        <v>276</v>
      </c>
      <c r="D6434" t="s">
        <v>77</v>
      </c>
      <c r="E6434" t="s">
        <v>149</v>
      </c>
      <c r="F6434">
        <v>1981</v>
      </c>
      <c r="G6434" t="s">
        <v>169</v>
      </c>
      <c r="H6434" t="s">
        <v>170</v>
      </c>
      <c r="I6434" t="s">
        <v>7</v>
      </c>
      <c r="J6434">
        <v>21136</v>
      </c>
      <c r="K6434" t="s">
        <v>166</v>
      </c>
    </row>
    <row r="6435" spans="1:11" x14ac:dyDescent="0.25">
      <c r="A6435" t="s">
        <v>165</v>
      </c>
      <c r="B6435" t="s">
        <v>166</v>
      </c>
      <c r="C6435" t="s">
        <v>276</v>
      </c>
      <c r="D6435" t="s">
        <v>77</v>
      </c>
      <c r="E6435" t="s">
        <v>149</v>
      </c>
      <c r="F6435">
        <v>1982</v>
      </c>
      <c r="G6435" t="s">
        <v>169</v>
      </c>
      <c r="H6435" t="s">
        <v>170</v>
      </c>
      <c r="I6435" t="s">
        <v>7</v>
      </c>
      <c r="J6435">
        <v>20732</v>
      </c>
      <c r="K6435" t="s">
        <v>166</v>
      </c>
    </row>
    <row r="6436" spans="1:11" x14ac:dyDescent="0.25">
      <c r="A6436" t="s">
        <v>165</v>
      </c>
      <c r="B6436" t="s">
        <v>166</v>
      </c>
      <c r="C6436" t="s">
        <v>276</v>
      </c>
      <c r="D6436" t="s">
        <v>77</v>
      </c>
      <c r="E6436" t="s">
        <v>149</v>
      </c>
      <c r="F6436">
        <v>1983</v>
      </c>
      <c r="G6436" t="s">
        <v>169</v>
      </c>
      <c r="H6436" t="s">
        <v>170</v>
      </c>
      <c r="I6436" t="s">
        <v>7</v>
      </c>
      <c r="J6436">
        <v>19969</v>
      </c>
      <c r="K6436" t="s">
        <v>166</v>
      </c>
    </row>
    <row r="6437" spans="1:11" x14ac:dyDescent="0.25">
      <c r="A6437" t="s">
        <v>165</v>
      </c>
      <c r="B6437" t="s">
        <v>166</v>
      </c>
      <c r="C6437" t="s">
        <v>276</v>
      </c>
      <c r="D6437" t="s">
        <v>77</v>
      </c>
      <c r="E6437" t="s">
        <v>149</v>
      </c>
      <c r="F6437">
        <v>1984</v>
      </c>
      <c r="G6437" t="s">
        <v>169</v>
      </c>
      <c r="H6437" t="s">
        <v>170</v>
      </c>
      <c r="I6437" t="s">
        <v>7</v>
      </c>
      <c r="J6437">
        <v>20970</v>
      </c>
      <c r="K6437" t="s">
        <v>166</v>
      </c>
    </row>
    <row r="6438" spans="1:11" x14ac:dyDescent="0.25">
      <c r="A6438" t="s">
        <v>165</v>
      </c>
      <c r="B6438" t="s">
        <v>166</v>
      </c>
      <c r="C6438" t="s">
        <v>276</v>
      </c>
      <c r="D6438" t="s">
        <v>77</v>
      </c>
      <c r="E6438" t="s">
        <v>149</v>
      </c>
      <c r="F6438">
        <v>1985</v>
      </c>
      <c r="G6438" t="s">
        <v>169</v>
      </c>
      <c r="H6438" t="s">
        <v>170</v>
      </c>
      <c r="I6438" t="s">
        <v>7</v>
      </c>
      <c r="J6438">
        <v>23505</v>
      </c>
      <c r="K6438" t="s">
        <v>166</v>
      </c>
    </row>
    <row r="6439" spans="1:11" x14ac:dyDescent="0.25">
      <c r="A6439" t="s">
        <v>165</v>
      </c>
      <c r="B6439" t="s">
        <v>166</v>
      </c>
      <c r="C6439" t="s">
        <v>276</v>
      </c>
      <c r="D6439" t="s">
        <v>77</v>
      </c>
      <c r="E6439" t="s">
        <v>149</v>
      </c>
      <c r="F6439">
        <v>1986</v>
      </c>
      <c r="G6439" t="s">
        <v>169</v>
      </c>
      <c r="H6439" t="s">
        <v>170</v>
      </c>
      <c r="I6439" t="s">
        <v>7</v>
      </c>
      <c r="J6439">
        <v>25255</v>
      </c>
      <c r="K6439" t="s">
        <v>166</v>
      </c>
    </row>
    <row r="6440" spans="1:11" x14ac:dyDescent="0.25">
      <c r="A6440" t="s">
        <v>165</v>
      </c>
      <c r="B6440" t="s">
        <v>166</v>
      </c>
      <c r="C6440" t="s">
        <v>276</v>
      </c>
      <c r="D6440" t="s">
        <v>77</v>
      </c>
      <c r="E6440" t="s">
        <v>149</v>
      </c>
      <c r="F6440">
        <v>1987</v>
      </c>
      <c r="G6440" t="s">
        <v>169</v>
      </c>
      <c r="H6440" t="s">
        <v>170</v>
      </c>
      <c r="I6440" t="s">
        <v>7</v>
      </c>
      <c r="J6440">
        <v>26741</v>
      </c>
      <c r="K6440" t="s">
        <v>166</v>
      </c>
    </row>
    <row r="6441" spans="1:11" x14ac:dyDescent="0.25">
      <c r="A6441" t="s">
        <v>165</v>
      </c>
      <c r="B6441" t="s">
        <v>166</v>
      </c>
      <c r="C6441" t="s">
        <v>276</v>
      </c>
      <c r="D6441" t="s">
        <v>77</v>
      </c>
      <c r="E6441" t="s">
        <v>149</v>
      </c>
      <c r="F6441">
        <v>1988</v>
      </c>
      <c r="G6441" t="s">
        <v>169</v>
      </c>
      <c r="H6441" t="s">
        <v>170</v>
      </c>
      <c r="I6441" t="s">
        <v>7</v>
      </c>
      <c r="J6441">
        <v>27792</v>
      </c>
      <c r="K6441" t="s">
        <v>166</v>
      </c>
    </row>
    <row r="6442" spans="1:11" x14ac:dyDescent="0.25">
      <c r="A6442" t="s">
        <v>165</v>
      </c>
      <c r="B6442" t="s">
        <v>166</v>
      </c>
      <c r="C6442" t="s">
        <v>276</v>
      </c>
      <c r="D6442" t="s">
        <v>77</v>
      </c>
      <c r="E6442" t="s">
        <v>149</v>
      </c>
      <c r="F6442">
        <v>1989</v>
      </c>
      <c r="G6442" t="s">
        <v>169</v>
      </c>
      <c r="H6442" t="s">
        <v>170</v>
      </c>
      <c r="I6442" t="s">
        <v>7</v>
      </c>
      <c r="J6442">
        <v>27771</v>
      </c>
      <c r="K6442" t="s">
        <v>166</v>
      </c>
    </row>
    <row r="6443" spans="1:11" x14ac:dyDescent="0.25">
      <c r="A6443" t="s">
        <v>165</v>
      </c>
      <c r="B6443" t="s">
        <v>166</v>
      </c>
      <c r="C6443" t="s">
        <v>276</v>
      </c>
      <c r="D6443" t="s">
        <v>77</v>
      </c>
      <c r="E6443" t="s">
        <v>149</v>
      </c>
      <c r="F6443">
        <v>1990</v>
      </c>
      <c r="G6443" t="s">
        <v>169</v>
      </c>
      <c r="H6443" t="s">
        <v>170</v>
      </c>
      <c r="I6443" t="s">
        <v>7</v>
      </c>
      <c r="J6443">
        <v>30547</v>
      </c>
      <c r="K6443" t="s">
        <v>166</v>
      </c>
    </row>
    <row r="6444" spans="1:11" x14ac:dyDescent="0.25">
      <c r="A6444" t="s">
        <v>165</v>
      </c>
      <c r="B6444" t="s">
        <v>166</v>
      </c>
      <c r="C6444" t="s">
        <v>276</v>
      </c>
      <c r="D6444" t="s">
        <v>77</v>
      </c>
      <c r="E6444" t="s">
        <v>149</v>
      </c>
      <c r="F6444">
        <v>1991</v>
      </c>
      <c r="G6444" t="s">
        <v>169</v>
      </c>
      <c r="H6444" t="s">
        <v>170</v>
      </c>
      <c r="I6444" t="s">
        <v>7</v>
      </c>
      <c r="J6444">
        <v>32078</v>
      </c>
      <c r="K6444" t="s">
        <v>166</v>
      </c>
    </row>
    <row r="6445" spans="1:11" x14ac:dyDescent="0.25">
      <c r="A6445" t="s">
        <v>165</v>
      </c>
      <c r="B6445" t="s">
        <v>166</v>
      </c>
      <c r="C6445" t="s">
        <v>276</v>
      </c>
      <c r="D6445" t="s">
        <v>77</v>
      </c>
      <c r="E6445" t="s">
        <v>149</v>
      </c>
      <c r="F6445">
        <v>1992</v>
      </c>
      <c r="G6445" t="s">
        <v>169</v>
      </c>
      <c r="H6445" t="s">
        <v>170</v>
      </c>
      <c r="I6445" t="s">
        <v>7</v>
      </c>
      <c r="J6445">
        <v>32715</v>
      </c>
      <c r="K6445" t="s">
        <v>166</v>
      </c>
    </row>
    <row r="6446" spans="1:11" x14ac:dyDescent="0.25">
      <c r="A6446" t="s">
        <v>165</v>
      </c>
      <c r="B6446" t="s">
        <v>166</v>
      </c>
      <c r="C6446" t="s">
        <v>276</v>
      </c>
      <c r="D6446" t="s">
        <v>77</v>
      </c>
      <c r="E6446" t="s">
        <v>149</v>
      </c>
      <c r="F6446">
        <v>1993</v>
      </c>
      <c r="G6446" t="s">
        <v>169</v>
      </c>
      <c r="H6446" t="s">
        <v>170</v>
      </c>
      <c r="I6446" t="s">
        <v>7</v>
      </c>
      <c r="J6446">
        <v>32211</v>
      </c>
      <c r="K6446" t="s">
        <v>166</v>
      </c>
    </row>
    <row r="6447" spans="1:11" x14ac:dyDescent="0.25">
      <c r="A6447" t="s">
        <v>165</v>
      </c>
      <c r="B6447" t="s">
        <v>166</v>
      </c>
      <c r="C6447" t="s">
        <v>276</v>
      </c>
      <c r="D6447" t="s">
        <v>77</v>
      </c>
      <c r="E6447" t="s">
        <v>149</v>
      </c>
      <c r="F6447">
        <v>1994</v>
      </c>
      <c r="G6447" t="s">
        <v>169</v>
      </c>
      <c r="H6447" t="s">
        <v>170</v>
      </c>
      <c r="I6447" t="s">
        <v>7</v>
      </c>
      <c r="J6447">
        <v>31036</v>
      </c>
      <c r="K6447" t="s">
        <v>166</v>
      </c>
    </row>
    <row r="6448" spans="1:11" x14ac:dyDescent="0.25">
      <c r="A6448" t="s">
        <v>165</v>
      </c>
      <c r="B6448" t="s">
        <v>166</v>
      </c>
      <c r="C6448" t="s">
        <v>276</v>
      </c>
      <c r="D6448" t="s">
        <v>77</v>
      </c>
      <c r="E6448" t="s">
        <v>149</v>
      </c>
      <c r="F6448">
        <v>1995</v>
      </c>
      <c r="G6448" t="s">
        <v>169</v>
      </c>
      <c r="H6448" t="s">
        <v>170</v>
      </c>
      <c r="I6448" t="s">
        <v>7</v>
      </c>
      <c r="J6448">
        <v>32070</v>
      </c>
      <c r="K6448" t="s">
        <v>166</v>
      </c>
    </row>
    <row r="6449" spans="1:11" x14ac:dyDescent="0.25">
      <c r="A6449" t="s">
        <v>165</v>
      </c>
      <c r="B6449" t="s">
        <v>166</v>
      </c>
      <c r="C6449" t="s">
        <v>276</v>
      </c>
      <c r="D6449" t="s">
        <v>77</v>
      </c>
      <c r="E6449" t="s">
        <v>149</v>
      </c>
      <c r="F6449">
        <v>1996</v>
      </c>
      <c r="G6449" t="s">
        <v>169</v>
      </c>
      <c r="H6449" t="s">
        <v>170</v>
      </c>
      <c r="I6449" t="s">
        <v>7</v>
      </c>
      <c r="J6449">
        <v>34918</v>
      </c>
      <c r="K6449" t="s">
        <v>166</v>
      </c>
    </row>
    <row r="6450" spans="1:11" x14ac:dyDescent="0.25">
      <c r="A6450" t="s">
        <v>165</v>
      </c>
      <c r="B6450" t="s">
        <v>166</v>
      </c>
      <c r="C6450" t="s">
        <v>276</v>
      </c>
      <c r="D6450" t="s">
        <v>77</v>
      </c>
      <c r="E6450" t="s">
        <v>149</v>
      </c>
      <c r="F6450">
        <v>1997</v>
      </c>
      <c r="G6450" t="s">
        <v>169</v>
      </c>
      <c r="H6450" t="s">
        <v>170</v>
      </c>
      <c r="I6450" t="s">
        <v>7</v>
      </c>
      <c r="J6450">
        <v>37220</v>
      </c>
      <c r="K6450" t="s">
        <v>166</v>
      </c>
    </row>
    <row r="6451" spans="1:11" x14ac:dyDescent="0.25">
      <c r="A6451" t="s">
        <v>165</v>
      </c>
      <c r="B6451" t="s">
        <v>166</v>
      </c>
      <c r="C6451" t="s">
        <v>276</v>
      </c>
      <c r="D6451" t="s">
        <v>77</v>
      </c>
      <c r="E6451" t="s">
        <v>149</v>
      </c>
      <c r="F6451">
        <v>1998</v>
      </c>
      <c r="G6451" t="s">
        <v>169</v>
      </c>
      <c r="H6451" t="s">
        <v>170</v>
      </c>
      <c r="I6451" t="s">
        <v>7</v>
      </c>
      <c r="J6451">
        <v>38121</v>
      </c>
      <c r="K6451" t="s">
        <v>166</v>
      </c>
    </row>
    <row r="6452" spans="1:11" x14ac:dyDescent="0.25">
      <c r="A6452" t="s">
        <v>165</v>
      </c>
      <c r="B6452" t="s">
        <v>166</v>
      </c>
      <c r="C6452" t="s">
        <v>276</v>
      </c>
      <c r="D6452" t="s">
        <v>77</v>
      </c>
      <c r="E6452" t="s">
        <v>149</v>
      </c>
      <c r="F6452">
        <v>1999</v>
      </c>
      <c r="G6452" t="s">
        <v>169</v>
      </c>
      <c r="H6452" t="s">
        <v>170</v>
      </c>
      <c r="I6452" t="s">
        <v>7</v>
      </c>
      <c r="J6452">
        <v>41446</v>
      </c>
      <c r="K6452" t="s">
        <v>166</v>
      </c>
    </row>
    <row r="6453" spans="1:11" x14ac:dyDescent="0.25">
      <c r="A6453" t="s">
        <v>165</v>
      </c>
      <c r="B6453" t="s">
        <v>166</v>
      </c>
      <c r="C6453" t="s">
        <v>276</v>
      </c>
      <c r="D6453" t="s">
        <v>77</v>
      </c>
      <c r="E6453" t="s">
        <v>149</v>
      </c>
      <c r="F6453">
        <v>2000</v>
      </c>
      <c r="G6453" t="s">
        <v>169</v>
      </c>
      <c r="H6453" t="s">
        <v>170</v>
      </c>
      <c r="I6453" t="s">
        <v>7</v>
      </c>
      <c r="J6453">
        <v>45715</v>
      </c>
      <c r="K6453" t="s">
        <v>166</v>
      </c>
    </row>
    <row r="6454" spans="1:11" x14ac:dyDescent="0.25">
      <c r="A6454" t="s">
        <v>165</v>
      </c>
      <c r="B6454" t="s">
        <v>166</v>
      </c>
      <c r="C6454" t="s">
        <v>276</v>
      </c>
      <c r="D6454" t="s">
        <v>77</v>
      </c>
      <c r="E6454" t="s">
        <v>149</v>
      </c>
      <c r="F6454">
        <v>2001</v>
      </c>
      <c r="G6454" t="s">
        <v>169</v>
      </c>
      <c r="H6454" t="s">
        <v>170</v>
      </c>
      <c r="I6454" t="s">
        <v>7</v>
      </c>
      <c r="J6454">
        <v>50857</v>
      </c>
      <c r="K6454" t="s">
        <v>166</v>
      </c>
    </row>
    <row r="6455" spans="1:11" x14ac:dyDescent="0.25">
      <c r="A6455" t="s">
        <v>165</v>
      </c>
      <c r="B6455" t="s">
        <v>166</v>
      </c>
      <c r="C6455" t="s">
        <v>276</v>
      </c>
      <c r="D6455" t="s">
        <v>77</v>
      </c>
      <c r="E6455" t="s">
        <v>149</v>
      </c>
      <c r="F6455">
        <v>2002</v>
      </c>
      <c r="G6455" t="s">
        <v>169</v>
      </c>
      <c r="H6455" t="s">
        <v>170</v>
      </c>
      <c r="I6455" t="s">
        <v>7</v>
      </c>
      <c r="J6455">
        <v>55687</v>
      </c>
      <c r="K6455" t="s">
        <v>166</v>
      </c>
    </row>
    <row r="6456" spans="1:11" x14ac:dyDescent="0.25">
      <c r="A6456" t="s">
        <v>165</v>
      </c>
      <c r="B6456" t="s">
        <v>166</v>
      </c>
      <c r="C6456" t="s">
        <v>276</v>
      </c>
      <c r="D6456" t="s">
        <v>77</v>
      </c>
      <c r="E6456" t="s">
        <v>149</v>
      </c>
      <c r="F6456">
        <v>2003</v>
      </c>
      <c r="G6456" t="s">
        <v>169</v>
      </c>
      <c r="H6456" t="s">
        <v>170</v>
      </c>
      <c r="I6456" t="s">
        <v>7</v>
      </c>
      <c r="J6456">
        <v>59973</v>
      </c>
      <c r="K6456" t="s">
        <v>166</v>
      </c>
    </row>
    <row r="6457" spans="1:11" x14ac:dyDescent="0.25">
      <c r="A6457" t="s">
        <v>165</v>
      </c>
      <c r="B6457" t="s">
        <v>166</v>
      </c>
      <c r="C6457" t="s">
        <v>276</v>
      </c>
      <c r="D6457" t="s">
        <v>77</v>
      </c>
      <c r="E6457" t="s">
        <v>149</v>
      </c>
      <c r="F6457">
        <v>2004</v>
      </c>
      <c r="G6457" t="s">
        <v>169</v>
      </c>
      <c r="H6457" t="s">
        <v>170</v>
      </c>
      <c r="I6457" t="s">
        <v>7</v>
      </c>
      <c r="J6457">
        <v>60721</v>
      </c>
      <c r="K6457" t="s">
        <v>166</v>
      </c>
    </row>
    <row r="6458" spans="1:11" x14ac:dyDescent="0.25">
      <c r="A6458" t="s">
        <v>165</v>
      </c>
      <c r="B6458" t="s">
        <v>166</v>
      </c>
      <c r="C6458" t="s">
        <v>276</v>
      </c>
      <c r="D6458" t="s">
        <v>77</v>
      </c>
      <c r="E6458" t="s">
        <v>149</v>
      </c>
      <c r="F6458">
        <v>2005</v>
      </c>
      <c r="G6458" t="s">
        <v>169</v>
      </c>
      <c r="H6458" t="s">
        <v>170</v>
      </c>
      <c r="I6458" t="s">
        <v>7</v>
      </c>
      <c r="J6458">
        <v>60996</v>
      </c>
      <c r="K6458" t="s">
        <v>166</v>
      </c>
    </row>
    <row r="6459" spans="1:11" x14ac:dyDescent="0.25">
      <c r="A6459" t="s">
        <v>165</v>
      </c>
      <c r="B6459" t="s">
        <v>166</v>
      </c>
      <c r="C6459" t="s">
        <v>276</v>
      </c>
      <c r="D6459" t="s">
        <v>77</v>
      </c>
      <c r="E6459" t="s">
        <v>149</v>
      </c>
      <c r="F6459">
        <v>2006</v>
      </c>
      <c r="G6459" t="s">
        <v>169</v>
      </c>
      <c r="H6459" t="s">
        <v>170</v>
      </c>
      <c r="I6459" t="s">
        <v>7</v>
      </c>
      <c r="J6459">
        <v>65312</v>
      </c>
      <c r="K6459" t="s">
        <v>166</v>
      </c>
    </row>
    <row r="6460" spans="1:11" x14ac:dyDescent="0.25">
      <c r="A6460" t="s">
        <v>165</v>
      </c>
      <c r="B6460" t="s">
        <v>166</v>
      </c>
      <c r="C6460" t="s">
        <v>276</v>
      </c>
      <c r="D6460" t="s">
        <v>77</v>
      </c>
      <c r="E6460" t="s">
        <v>149</v>
      </c>
      <c r="F6460">
        <v>2007</v>
      </c>
      <c r="G6460" t="s">
        <v>169</v>
      </c>
      <c r="H6460" t="s">
        <v>170</v>
      </c>
      <c r="I6460" t="s">
        <v>7</v>
      </c>
      <c r="J6460">
        <v>71469</v>
      </c>
      <c r="K6460" t="s">
        <v>166</v>
      </c>
    </row>
    <row r="6461" spans="1:11" x14ac:dyDescent="0.25">
      <c r="A6461" t="s">
        <v>165</v>
      </c>
      <c r="B6461" t="s">
        <v>166</v>
      </c>
      <c r="C6461" t="s">
        <v>276</v>
      </c>
      <c r="D6461" t="s">
        <v>77</v>
      </c>
      <c r="E6461" t="s">
        <v>149</v>
      </c>
      <c r="F6461">
        <v>2008</v>
      </c>
      <c r="G6461" t="s">
        <v>169</v>
      </c>
      <c r="H6461" t="s">
        <v>170</v>
      </c>
      <c r="I6461" t="s">
        <v>7</v>
      </c>
      <c r="J6461">
        <v>77624</v>
      </c>
      <c r="K6461" t="s">
        <v>166</v>
      </c>
    </row>
    <row r="6462" spans="1:11" x14ac:dyDescent="0.25">
      <c r="A6462" t="s">
        <v>165</v>
      </c>
      <c r="B6462" t="s">
        <v>166</v>
      </c>
      <c r="C6462" t="s">
        <v>276</v>
      </c>
      <c r="D6462" t="s">
        <v>77</v>
      </c>
      <c r="E6462" t="s">
        <v>149</v>
      </c>
      <c r="F6462">
        <v>2009</v>
      </c>
      <c r="G6462" t="s">
        <v>169</v>
      </c>
      <c r="H6462" t="s">
        <v>170</v>
      </c>
      <c r="I6462" t="s">
        <v>7</v>
      </c>
      <c r="J6462">
        <v>82501</v>
      </c>
      <c r="K6462" t="s">
        <v>166</v>
      </c>
    </row>
    <row r="6463" spans="1:11" x14ac:dyDescent="0.25">
      <c r="A6463" t="s">
        <v>165</v>
      </c>
      <c r="B6463" t="s">
        <v>166</v>
      </c>
      <c r="C6463" t="s">
        <v>276</v>
      </c>
      <c r="D6463" t="s">
        <v>77</v>
      </c>
      <c r="E6463" t="s">
        <v>149</v>
      </c>
      <c r="F6463">
        <v>2010</v>
      </c>
      <c r="G6463" t="s">
        <v>169</v>
      </c>
      <c r="H6463" t="s">
        <v>170</v>
      </c>
      <c r="I6463" t="s">
        <v>7</v>
      </c>
      <c r="J6463">
        <v>81906</v>
      </c>
      <c r="K6463" t="s">
        <v>166</v>
      </c>
    </row>
    <row r="6464" spans="1:11" x14ac:dyDescent="0.25">
      <c r="A6464" t="s">
        <v>165</v>
      </c>
      <c r="B6464" t="s">
        <v>166</v>
      </c>
      <c r="C6464" t="s">
        <v>276</v>
      </c>
      <c r="D6464" t="s">
        <v>77</v>
      </c>
      <c r="E6464" t="s">
        <v>149</v>
      </c>
      <c r="F6464">
        <v>2011</v>
      </c>
      <c r="G6464" t="s">
        <v>169</v>
      </c>
      <c r="H6464" t="s">
        <v>170</v>
      </c>
      <c r="I6464" t="s">
        <v>7</v>
      </c>
      <c r="J6464">
        <v>79185</v>
      </c>
      <c r="K6464" t="s">
        <v>166</v>
      </c>
    </row>
    <row r="6465" spans="1:11" x14ac:dyDescent="0.25">
      <c r="A6465" t="s">
        <v>165</v>
      </c>
      <c r="B6465" t="s">
        <v>166</v>
      </c>
      <c r="C6465" t="s">
        <v>276</v>
      </c>
      <c r="D6465" t="s">
        <v>77</v>
      </c>
      <c r="E6465" t="s">
        <v>149</v>
      </c>
      <c r="F6465">
        <v>2012</v>
      </c>
      <c r="G6465" t="s">
        <v>169</v>
      </c>
      <c r="H6465" t="s">
        <v>170</v>
      </c>
      <c r="I6465" t="s">
        <v>7</v>
      </c>
      <c r="J6465">
        <v>76076</v>
      </c>
      <c r="K6465" t="s">
        <v>166</v>
      </c>
    </row>
    <row r="6466" spans="1:11" x14ac:dyDescent="0.25">
      <c r="A6466" t="s">
        <v>165</v>
      </c>
      <c r="B6466" t="s">
        <v>166</v>
      </c>
      <c r="C6466" t="s">
        <v>276</v>
      </c>
      <c r="D6466" t="s">
        <v>77</v>
      </c>
      <c r="E6466" t="s">
        <v>149</v>
      </c>
      <c r="F6466">
        <v>2013</v>
      </c>
      <c r="G6466" t="s">
        <v>169</v>
      </c>
      <c r="H6466" t="s">
        <v>170</v>
      </c>
      <c r="I6466" t="s">
        <v>7</v>
      </c>
      <c r="J6466">
        <v>76710</v>
      </c>
      <c r="K6466" t="s">
        <v>166</v>
      </c>
    </row>
    <row r="6467" spans="1:11" x14ac:dyDescent="0.25">
      <c r="A6467" t="s">
        <v>165</v>
      </c>
      <c r="B6467" t="s">
        <v>166</v>
      </c>
      <c r="C6467" t="s">
        <v>276</v>
      </c>
      <c r="D6467" t="s">
        <v>77</v>
      </c>
      <c r="E6467" t="s">
        <v>149</v>
      </c>
      <c r="F6467">
        <v>2014</v>
      </c>
      <c r="G6467" t="s">
        <v>169</v>
      </c>
      <c r="H6467" t="s">
        <v>170</v>
      </c>
      <c r="I6467" t="s">
        <v>7</v>
      </c>
      <c r="J6467">
        <v>80700</v>
      </c>
      <c r="K6467" t="s">
        <v>166</v>
      </c>
    </row>
    <row r="6468" spans="1:11" x14ac:dyDescent="0.25">
      <c r="A6468" t="s">
        <v>165</v>
      </c>
      <c r="B6468" t="s">
        <v>166</v>
      </c>
      <c r="C6468" t="s">
        <v>276</v>
      </c>
      <c r="D6468" t="s">
        <v>77</v>
      </c>
      <c r="E6468" t="s">
        <v>149</v>
      </c>
      <c r="F6468">
        <v>2015</v>
      </c>
      <c r="G6468" t="s">
        <v>169</v>
      </c>
      <c r="H6468" t="s">
        <v>170</v>
      </c>
      <c r="I6468" t="s">
        <v>7</v>
      </c>
      <c r="J6468">
        <v>82930</v>
      </c>
      <c r="K6468" t="s">
        <v>166</v>
      </c>
    </row>
    <row r="6469" spans="1:11" x14ac:dyDescent="0.25">
      <c r="A6469" t="s">
        <v>165</v>
      </c>
      <c r="B6469" t="s">
        <v>166</v>
      </c>
      <c r="C6469" t="s">
        <v>276</v>
      </c>
      <c r="D6469" t="s">
        <v>77</v>
      </c>
      <c r="E6469" t="s">
        <v>149</v>
      </c>
      <c r="F6469">
        <v>2016</v>
      </c>
      <c r="G6469" t="s">
        <v>169</v>
      </c>
      <c r="H6469" t="s">
        <v>170</v>
      </c>
      <c r="I6469" t="s">
        <v>7</v>
      </c>
      <c r="J6469">
        <v>83985</v>
      </c>
      <c r="K6469" t="s">
        <v>166</v>
      </c>
    </row>
    <row r="6470" spans="1:11" x14ac:dyDescent="0.25">
      <c r="A6470" t="s">
        <v>165</v>
      </c>
      <c r="B6470" t="s">
        <v>166</v>
      </c>
      <c r="C6470" t="s">
        <v>276</v>
      </c>
      <c r="D6470" t="s">
        <v>77</v>
      </c>
      <c r="E6470" t="s">
        <v>149</v>
      </c>
      <c r="F6470">
        <v>2017</v>
      </c>
      <c r="G6470" t="s">
        <v>169</v>
      </c>
      <c r="H6470" t="s">
        <v>170</v>
      </c>
      <c r="I6470" t="s">
        <v>7</v>
      </c>
      <c r="J6470">
        <v>87088</v>
      </c>
      <c r="K6470" t="s">
        <v>166</v>
      </c>
    </row>
    <row r="6471" spans="1:11" x14ac:dyDescent="0.25">
      <c r="A6471" t="s">
        <v>165</v>
      </c>
      <c r="B6471" t="s">
        <v>166</v>
      </c>
      <c r="C6471" t="s">
        <v>276</v>
      </c>
      <c r="D6471" t="s">
        <v>77</v>
      </c>
      <c r="E6471" t="s">
        <v>149</v>
      </c>
      <c r="F6471">
        <v>2018</v>
      </c>
      <c r="G6471" t="s">
        <v>169</v>
      </c>
      <c r="H6471" t="s">
        <v>170</v>
      </c>
      <c r="I6471" t="s">
        <v>7</v>
      </c>
      <c r="J6471">
        <v>95996</v>
      </c>
      <c r="K6471" t="s">
        <v>166</v>
      </c>
    </row>
    <row r="6472" spans="1:11" x14ac:dyDescent="0.25">
      <c r="A6472" t="s">
        <v>165</v>
      </c>
      <c r="B6472" t="s">
        <v>166</v>
      </c>
      <c r="C6472" t="s">
        <v>276</v>
      </c>
      <c r="D6472" t="s">
        <v>77</v>
      </c>
      <c r="E6472" t="s">
        <v>149</v>
      </c>
      <c r="F6472">
        <v>2019</v>
      </c>
      <c r="G6472" t="s">
        <v>169</v>
      </c>
      <c r="H6472" t="s">
        <v>170</v>
      </c>
      <c r="I6472" t="s">
        <v>7</v>
      </c>
      <c r="J6472">
        <v>103074</v>
      </c>
      <c r="K6472" t="s">
        <v>166</v>
      </c>
    </row>
    <row r="6473" spans="1:11" x14ac:dyDescent="0.25">
      <c r="A6473" t="s">
        <v>165</v>
      </c>
      <c r="B6473" t="s">
        <v>166</v>
      </c>
      <c r="C6473" t="s">
        <v>276</v>
      </c>
      <c r="D6473" t="s">
        <v>77</v>
      </c>
      <c r="E6473" t="s">
        <v>149</v>
      </c>
      <c r="F6473">
        <v>2020</v>
      </c>
      <c r="G6473" t="s">
        <v>169</v>
      </c>
      <c r="H6473" t="s">
        <v>170</v>
      </c>
      <c r="I6473" t="s">
        <v>7</v>
      </c>
      <c r="J6473">
        <v>101657</v>
      </c>
      <c r="K6473" t="s">
        <v>166</v>
      </c>
    </row>
    <row r="6474" spans="1:11" x14ac:dyDescent="0.25">
      <c r="A6474" t="s">
        <v>165</v>
      </c>
      <c r="B6474" t="s">
        <v>166</v>
      </c>
      <c r="C6474" t="s">
        <v>276</v>
      </c>
      <c r="D6474" t="s">
        <v>77</v>
      </c>
      <c r="E6474" t="s">
        <v>149</v>
      </c>
      <c r="F6474">
        <v>2021</v>
      </c>
      <c r="G6474" t="s">
        <v>169</v>
      </c>
      <c r="H6474" t="s">
        <v>170</v>
      </c>
      <c r="I6474" t="s">
        <v>7</v>
      </c>
      <c r="J6474">
        <v>100452</v>
      </c>
      <c r="K6474" t="s">
        <v>166</v>
      </c>
    </row>
    <row r="6475" spans="1:11" x14ac:dyDescent="0.25">
      <c r="A6475" t="s">
        <v>165</v>
      </c>
      <c r="B6475" t="s">
        <v>166</v>
      </c>
      <c r="C6475" t="s">
        <v>276</v>
      </c>
      <c r="D6475" t="s">
        <v>77</v>
      </c>
      <c r="E6475" t="s">
        <v>149</v>
      </c>
      <c r="F6475">
        <v>2022</v>
      </c>
      <c r="G6475" t="s">
        <v>169</v>
      </c>
      <c r="H6475" t="s">
        <v>170</v>
      </c>
      <c r="I6475" t="s">
        <v>7</v>
      </c>
      <c r="J6475">
        <v>106773</v>
      </c>
      <c r="K6475" t="s">
        <v>166</v>
      </c>
    </row>
    <row r="6476" spans="1:11" x14ac:dyDescent="0.25">
      <c r="A6476" t="s">
        <v>165</v>
      </c>
      <c r="B6476" t="s">
        <v>166</v>
      </c>
      <c r="C6476" t="s">
        <v>277</v>
      </c>
      <c r="D6476" t="s">
        <v>78</v>
      </c>
      <c r="E6476" t="s">
        <v>49</v>
      </c>
      <c r="F6476">
        <v>1929</v>
      </c>
      <c r="G6476" t="s">
        <v>169</v>
      </c>
      <c r="H6476" t="s">
        <v>170</v>
      </c>
      <c r="I6476" t="s">
        <v>7</v>
      </c>
      <c r="J6476">
        <v>32</v>
      </c>
      <c r="K6476" t="s">
        <v>166</v>
      </c>
    </row>
    <row r="6477" spans="1:11" x14ac:dyDescent="0.25">
      <c r="A6477" t="s">
        <v>165</v>
      </c>
      <c r="B6477" t="s">
        <v>166</v>
      </c>
      <c r="C6477" t="s">
        <v>277</v>
      </c>
      <c r="D6477" t="s">
        <v>78</v>
      </c>
      <c r="E6477" t="s">
        <v>49</v>
      </c>
      <c r="F6477">
        <v>1930</v>
      </c>
      <c r="G6477" t="s">
        <v>169</v>
      </c>
      <c r="H6477" t="s">
        <v>170</v>
      </c>
      <c r="I6477" t="s">
        <v>7</v>
      </c>
      <c r="J6477">
        <v>27</v>
      </c>
      <c r="K6477" t="s">
        <v>166</v>
      </c>
    </row>
    <row r="6478" spans="1:11" x14ac:dyDescent="0.25">
      <c r="A6478" t="s">
        <v>165</v>
      </c>
      <c r="B6478" t="s">
        <v>166</v>
      </c>
      <c r="C6478" t="s">
        <v>277</v>
      </c>
      <c r="D6478" t="s">
        <v>78</v>
      </c>
      <c r="E6478" t="s">
        <v>49</v>
      </c>
      <c r="F6478">
        <v>1931</v>
      </c>
      <c r="G6478" t="s">
        <v>169</v>
      </c>
      <c r="H6478" t="s">
        <v>170</v>
      </c>
      <c r="I6478" t="s">
        <v>7</v>
      </c>
      <c r="J6478">
        <v>29</v>
      </c>
      <c r="K6478" t="s">
        <v>166</v>
      </c>
    </row>
    <row r="6479" spans="1:11" x14ac:dyDescent="0.25">
      <c r="A6479" t="s">
        <v>165</v>
      </c>
      <c r="B6479" t="s">
        <v>166</v>
      </c>
      <c r="C6479" t="s">
        <v>277</v>
      </c>
      <c r="D6479" t="s">
        <v>78</v>
      </c>
      <c r="E6479" t="s">
        <v>49</v>
      </c>
      <c r="F6479">
        <v>1932</v>
      </c>
      <c r="G6479" t="s">
        <v>169</v>
      </c>
      <c r="H6479" t="s">
        <v>170</v>
      </c>
      <c r="I6479" t="s">
        <v>7</v>
      </c>
      <c r="J6479">
        <v>26</v>
      </c>
      <c r="K6479" t="s">
        <v>166</v>
      </c>
    </row>
    <row r="6480" spans="1:11" x14ac:dyDescent="0.25">
      <c r="A6480" t="s">
        <v>165</v>
      </c>
      <c r="B6480" t="s">
        <v>166</v>
      </c>
      <c r="C6480" t="s">
        <v>277</v>
      </c>
      <c r="D6480" t="s">
        <v>78</v>
      </c>
      <c r="E6480" t="s">
        <v>49</v>
      </c>
      <c r="F6480">
        <v>1933</v>
      </c>
      <c r="G6480" t="s">
        <v>169</v>
      </c>
      <c r="H6480" t="s">
        <v>170</v>
      </c>
      <c r="I6480" t="s">
        <v>7</v>
      </c>
      <c r="J6480">
        <v>22</v>
      </c>
      <c r="K6480" t="s">
        <v>166</v>
      </c>
    </row>
    <row r="6481" spans="1:11" x14ac:dyDescent="0.25">
      <c r="A6481" t="s">
        <v>165</v>
      </c>
      <c r="B6481" t="s">
        <v>166</v>
      </c>
      <c r="C6481" t="s">
        <v>277</v>
      </c>
      <c r="D6481" t="s">
        <v>78</v>
      </c>
      <c r="E6481" t="s">
        <v>49</v>
      </c>
      <c r="F6481">
        <v>1934</v>
      </c>
      <c r="G6481" t="s">
        <v>169</v>
      </c>
      <c r="H6481" t="s">
        <v>170</v>
      </c>
      <c r="I6481" t="s">
        <v>7</v>
      </c>
      <c r="J6481">
        <v>20</v>
      </c>
      <c r="K6481" t="s">
        <v>166</v>
      </c>
    </row>
    <row r="6482" spans="1:11" x14ac:dyDescent="0.25">
      <c r="A6482" t="s">
        <v>165</v>
      </c>
      <c r="B6482" t="s">
        <v>166</v>
      </c>
      <c r="C6482" t="s">
        <v>277</v>
      </c>
      <c r="D6482" t="s">
        <v>78</v>
      </c>
      <c r="E6482" t="s">
        <v>49</v>
      </c>
      <c r="F6482">
        <v>1935</v>
      </c>
      <c r="G6482" t="s">
        <v>169</v>
      </c>
      <c r="H6482" t="s">
        <v>170</v>
      </c>
      <c r="I6482" t="s">
        <v>7</v>
      </c>
      <c r="J6482">
        <v>20</v>
      </c>
      <c r="K6482" t="s">
        <v>166</v>
      </c>
    </row>
    <row r="6483" spans="1:11" x14ac:dyDescent="0.25">
      <c r="A6483" t="s">
        <v>165</v>
      </c>
      <c r="B6483" t="s">
        <v>166</v>
      </c>
      <c r="C6483" t="s">
        <v>277</v>
      </c>
      <c r="D6483" t="s">
        <v>78</v>
      </c>
      <c r="E6483" t="s">
        <v>49</v>
      </c>
      <c r="F6483">
        <v>1936</v>
      </c>
      <c r="G6483" t="s">
        <v>169</v>
      </c>
      <c r="H6483" t="s">
        <v>170</v>
      </c>
      <c r="I6483" t="s">
        <v>7</v>
      </c>
      <c r="J6483">
        <v>20</v>
      </c>
      <c r="K6483" t="s">
        <v>166</v>
      </c>
    </row>
    <row r="6484" spans="1:11" x14ac:dyDescent="0.25">
      <c r="A6484" t="s">
        <v>165</v>
      </c>
      <c r="B6484" t="s">
        <v>166</v>
      </c>
      <c r="C6484" t="s">
        <v>277</v>
      </c>
      <c r="D6484" t="s">
        <v>78</v>
      </c>
      <c r="E6484" t="s">
        <v>49</v>
      </c>
      <c r="F6484">
        <v>1937</v>
      </c>
      <c r="G6484" t="s">
        <v>169</v>
      </c>
      <c r="H6484" t="s">
        <v>170</v>
      </c>
      <c r="I6484" t="s">
        <v>7</v>
      </c>
      <c r="J6484">
        <v>28</v>
      </c>
      <c r="K6484" t="s">
        <v>166</v>
      </c>
    </row>
    <row r="6485" spans="1:11" x14ac:dyDescent="0.25">
      <c r="A6485" t="s">
        <v>165</v>
      </c>
      <c r="B6485" t="s">
        <v>166</v>
      </c>
      <c r="C6485" t="s">
        <v>277</v>
      </c>
      <c r="D6485" t="s">
        <v>78</v>
      </c>
      <c r="E6485" t="s">
        <v>49</v>
      </c>
      <c r="F6485">
        <v>1938</v>
      </c>
      <c r="G6485" t="s">
        <v>169</v>
      </c>
      <c r="H6485" t="s">
        <v>170</v>
      </c>
      <c r="I6485" t="s">
        <v>7</v>
      </c>
      <c r="J6485">
        <v>30</v>
      </c>
      <c r="K6485" t="s">
        <v>166</v>
      </c>
    </row>
    <row r="6486" spans="1:11" x14ac:dyDescent="0.25">
      <c r="A6486" t="s">
        <v>165</v>
      </c>
      <c r="B6486" t="s">
        <v>166</v>
      </c>
      <c r="C6486" t="s">
        <v>277</v>
      </c>
      <c r="D6486" t="s">
        <v>78</v>
      </c>
      <c r="E6486" t="s">
        <v>49</v>
      </c>
      <c r="F6486">
        <v>1939</v>
      </c>
      <c r="G6486" t="s">
        <v>169</v>
      </c>
      <c r="H6486" t="s">
        <v>170</v>
      </c>
      <c r="I6486" t="s">
        <v>7</v>
      </c>
      <c r="J6486">
        <v>34</v>
      </c>
      <c r="K6486" t="s">
        <v>166</v>
      </c>
    </row>
    <row r="6487" spans="1:11" x14ac:dyDescent="0.25">
      <c r="A6487" t="s">
        <v>165</v>
      </c>
      <c r="B6487" t="s">
        <v>166</v>
      </c>
      <c r="C6487" t="s">
        <v>277</v>
      </c>
      <c r="D6487" t="s">
        <v>78</v>
      </c>
      <c r="E6487" t="s">
        <v>49</v>
      </c>
      <c r="F6487">
        <v>1940</v>
      </c>
      <c r="G6487" t="s">
        <v>169</v>
      </c>
      <c r="H6487" t="s">
        <v>170</v>
      </c>
      <c r="I6487" t="s">
        <v>7</v>
      </c>
      <c r="J6487">
        <v>28</v>
      </c>
      <c r="K6487" t="s">
        <v>166</v>
      </c>
    </row>
    <row r="6488" spans="1:11" x14ac:dyDescent="0.25">
      <c r="A6488" t="s">
        <v>165</v>
      </c>
      <c r="B6488" t="s">
        <v>166</v>
      </c>
      <c r="C6488" t="s">
        <v>277</v>
      </c>
      <c r="D6488" t="s">
        <v>78</v>
      </c>
      <c r="E6488" t="s">
        <v>49</v>
      </c>
      <c r="F6488">
        <v>1941</v>
      </c>
      <c r="G6488" t="s">
        <v>169</v>
      </c>
      <c r="H6488" t="s">
        <v>170</v>
      </c>
      <c r="I6488" t="s">
        <v>7</v>
      </c>
      <c r="J6488">
        <v>23</v>
      </c>
      <c r="K6488" t="s">
        <v>166</v>
      </c>
    </row>
    <row r="6489" spans="1:11" x14ac:dyDescent="0.25">
      <c r="A6489" t="s">
        <v>165</v>
      </c>
      <c r="B6489" t="s">
        <v>166</v>
      </c>
      <c r="C6489" t="s">
        <v>277</v>
      </c>
      <c r="D6489" t="s">
        <v>78</v>
      </c>
      <c r="E6489" t="s">
        <v>49</v>
      </c>
      <c r="F6489">
        <v>1942</v>
      </c>
      <c r="G6489" t="s">
        <v>169</v>
      </c>
      <c r="H6489" t="s">
        <v>170</v>
      </c>
      <c r="I6489" t="s">
        <v>7</v>
      </c>
      <c r="J6489">
        <v>19</v>
      </c>
      <c r="K6489" t="s">
        <v>166</v>
      </c>
    </row>
    <row r="6490" spans="1:11" x14ac:dyDescent="0.25">
      <c r="A6490" t="s">
        <v>165</v>
      </c>
      <c r="B6490" t="s">
        <v>166</v>
      </c>
      <c r="C6490" t="s">
        <v>277</v>
      </c>
      <c r="D6490" t="s">
        <v>78</v>
      </c>
      <c r="E6490" t="s">
        <v>49</v>
      </c>
      <c r="F6490">
        <v>1943</v>
      </c>
      <c r="G6490" t="s">
        <v>169</v>
      </c>
      <c r="H6490" t="s">
        <v>170</v>
      </c>
      <c r="I6490" t="s">
        <v>7</v>
      </c>
      <c r="J6490">
        <v>14</v>
      </c>
      <c r="K6490" t="s">
        <v>166</v>
      </c>
    </row>
    <row r="6491" spans="1:11" x14ac:dyDescent="0.25">
      <c r="A6491" t="s">
        <v>165</v>
      </c>
      <c r="B6491" t="s">
        <v>166</v>
      </c>
      <c r="C6491" t="s">
        <v>277</v>
      </c>
      <c r="D6491" t="s">
        <v>78</v>
      </c>
      <c r="E6491" t="s">
        <v>49</v>
      </c>
      <c r="F6491">
        <v>1944</v>
      </c>
      <c r="G6491" t="s">
        <v>169</v>
      </c>
      <c r="H6491" t="s">
        <v>170</v>
      </c>
      <c r="I6491" t="s">
        <v>7</v>
      </c>
      <c r="J6491">
        <v>13</v>
      </c>
      <c r="K6491" t="s">
        <v>166</v>
      </c>
    </row>
    <row r="6492" spans="1:11" x14ac:dyDescent="0.25">
      <c r="A6492" t="s">
        <v>165</v>
      </c>
      <c r="B6492" t="s">
        <v>166</v>
      </c>
      <c r="C6492" t="s">
        <v>277</v>
      </c>
      <c r="D6492" t="s">
        <v>78</v>
      </c>
      <c r="E6492" t="s">
        <v>49</v>
      </c>
      <c r="F6492">
        <v>1945</v>
      </c>
      <c r="G6492" t="s">
        <v>169</v>
      </c>
      <c r="H6492" t="s">
        <v>170</v>
      </c>
      <c r="I6492" t="s">
        <v>7</v>
      </c>
      <c r="J6492">
        <v>14</v>
      </c>
      <c r="K6492" t="s">
        <v>166</v>
      </c>
    </row>
    <row r="6493" spans="1:11" x14ac:dyDescent="0.25">
      <c r="A6493" t="s">
        <v>165</v>
      </c>
      <c r="B6493" t="s">
        <v>166</v>
      </c>
      <c r="C6493" t="s">
        <v>277</v>
      </c>
      <c r="D6493" t="s">
        <v>78</v>
      </c>
      <c r="E6493" t="s">
        <v>49</v>
      </c>
      <c r="F6493">
        <v>1946</v>
      </c>
      <c r="G6493" t="s">
        <v>169</v>
      </c>
      <c r="H6493" t="s">
        <v>170</v>
      </c>
      <c r="I6493" t="s">
        <v>7</v>
      </c>
      <c r="J6493">
        <v>25</v>
      </c>
      <c r="K6493" t="s">
        <v>166</v>
      </c>
    </row>
    <row r="6494" spans="1:11" x14ac:dyDescent="0.25">
      <c r="A6494" t="s">
        <v>165</v>
      </c>
      <c r="B6494" t="s">
        <v>166</v>
      </c>
      <c r="C6494" t="s">
        <v>277</v>
      </c>
      <c r="D6494" t="s">
        <v>78</v>
      </c>
      <c r="E6494" t="s">
        <v>49</v>
      </c>
      <c r="F6494">
        <v>1947</v>
      </c>
      <c r="G6494" t="s">
        <v>169</v>
      </c>
      <c r="H6494" t="s">
        <v>170</v>
      </c>
      <c r="I6494" t="s">
        <v>7</v>
      </c>
      <c r="J6494">
        <v>44</v>
      </c>
      <c r="K6494" t="s">
        <v>166</v>
      </c>
    </row>
    <row r="6495" spans="1:11" x14ac:dyDescent="0.25">
      <c r="A6495" t="s">
        <v>165</v>
      </c>
      <c r="B6495" t="s">
        <v>166</v>
      </c>
      <c r="C6495" t="s">
        <v>277</v>
      </c>
      <c r="D6495" t="s">
        <v>78</v>
      </c>
      <c r="E6495" t="s">
        <v>49</v>
      </c>
      <c r="F6495">
        <v>1948</v>
      </c>
      <c r="G6495" t="s">
        <v>169</v>
      </c>
      <c r="H6495" t="s">
        <v>170</v>
      </c>
      <c r="I6495" t="s">
        <v>7</v>
      </c>
      <c r="J6495">
        <v>60</v>
      </c>
      <c r="K6495" t="s">
        <v>166</v>
      </c>
    </row>
    <row r="6496" spans="1:11" x14ac:dyDescent="0.25">
      <c r="A6496" t="s">
        <v>165</v>
      </c>
      <c r="B6496" t="s">
        <v>166</v>
      </c>
      <c r="C6496" t="s">
        <v>277</v>
      </c>
      <c r="D6496" t="s">
        <v>78</v>
      </c>
      <c r="E6496" t="s">
        <v>49</v>
      </c>
      <c r="F6496">
        <v>1949</v>
      </c>
      <c r="G6496" t="s">
        <v>169</v>
      </c>
      <c r="H6496" t="s">
        <v>170</v>
      </c>
      <c r="I6496" t="s">
        <v>7</v>
      </c>
      <c r="J6496">
        <v>64</v>
      </c>
      <c r="K6496" t="s">
        <v>166</v>
      </c>
    </row>
    <row r="6497" spans="1:11" x14ac:dyDescent="0.25">
      <c r="A6497" t="s">
        <v>165</v>
      </c>
      <c r="B6497" t="s">
        <v>166</v>
      </c>
      <c r="C6497" t="s">
        <v>277</v>
      </c>
      <c r="D6497" t="s">
        <v>78</v>
      </c>
      <c r="E6497" t="s">
        <v>49</v>
      </c>
      <c r="F6497">
        <v>1950</v>
      </c>
      <c r="G6497" t="s">
        <v>169</v>
      </c>
      <c r="H6497" t="s">
        <v>170</v>
      </c>
      <c r="I6497" t="s">
        <v>7</v>
      </c>
      <c r="J6497">
        <v>67</v>
      </c>
      <c r="K6497" t="s">
        <v>166</v>
      </c>
    </row>
    <row r="6498" spans="1:11" x14ac:dyDescent="0.25">
      <c r="A6498" t="s">
        <v>165</v>
      </c>
      <c r="B6498" t="s">
        <v>166</v>
      </c>
      <c r="C6498" t="s">
        <v>277</v>
      </c>
      <c r="D6498" t="s">
        <v>78</v>
      </c>
      <c r="E6498" t="s">
        <v>49</v>
      </c>
      <c r="F6498">
        <v>1951</v>
      </c>
      <c r="G6498" t="s">
        <v>169</v>
      </c>
      <c r="H6498" t="s">
        <v>170</v>
      </c>
      <c r="I6498" t="s">
        <v>7</v>
      </c>
      <c r="J6498">
        <v>77</v>
      </c>
      <c r="K6498" t="s">
        <v>166</v>
      </c>
    </row>
    <row r="6499" spans="1:11" x14ac:dyDescent="0.25">
      <c r="A6499" t="s">
        <v>165</v>
      </c>
      <c r="B6499" t="s">
        <v>166</v>
      </c>
      <c r="C6499" t="s">
        <v>277</v>
      </c>
      <c r="D6499" t="s">
        <v>78</v>
      </c>
      <c r="E6499" t="s">
        <v>49</v>
      </c>
      <c r="F6499">
        <v>1952</v>
      </c>
      <c r="G6499" t="s">
        <v>169</v>
      </c>
      <c r="H6499" t="s">
        <v>170</v>
      </c>
      <c r="I6499" t="s">
        <v>7</v>
      </c>
      <c r="J6499">
        <v>84</v>
      </c>
      <c r="K6499" t="s">
        <v>166</v>
      </c>
    </row>
    <row r="6500" spans="1:11" x14ac:dyDescent="0.25">
      <c r="A6500" t="s">
        <v>165</v>
      </c>
      <c r="B6500" t="s">
        <v>166</v>
      </c>
      <c r="C6500" t="s">
        <v>277</v>
      </c>
      <c r="D6500" t="s">
        <v>78</v>
      </c>
      <c r="E6500" t="s">
        <v>49</v>
      </c>
      <c r="F6500">
        <v>1953</v>
      </c>
      <c r="G6500" t="s">
        <v>169</v>
      </c>
      <c r="H6500" t="s">
        <v>170</v>
      </c>
      <c r="I6500" t="s">
        <v>7</v>
      </c>
      <c r="J6500">
        <v>89</v>
      </c>
      <c r="K6500" t="s">
        <v>166</v>
      </c>
    </row>
    <row r="6501" spans="1:11" x14ac:dyDescent="0.25">
      <c r="A6501" t="s">
        <v>165</v>
      </c>
      <c r="B6501" t="s">
        <v>166</v>
      </c>
      <c r="C6501" t="s">
        <v>277</v>
      </c>
      <c r="D6501" t="s">
        <v>78</v>
      </c>
      <c r="E6501" t="s">
        <v>49</v>
      </c>
      <c r="F6501">
        <v>1954</v>
      </c>
      <c r="G6501" t="s">
        <v>169</v>
      </c>
      <c r="H6501" t="s">
        <v>170</v>
      </c>
      <c r="I6501" t="s">
        <v>7</v>
      </c>
      <c r="J6501">
        <v>100</v>
      </c>
      <c r="K6501" t="s">
        <v>166</v>
      </c>
    </row>
    <row r="6502" spans="1:11" x14ac:dyDescent="0.25">
      <c r="A6502" t="s">
        <v>165</v>
      </c>
      <c r="B6502" t="s">
        <v>166</v>
      </c>
      <c r="C6502" t="s">
        <v>277</v>
      </c>
      <c r="D6502" t="s">
        <v>78</v>
      </c>
      <c r="E6502" t="s">
        <v>49</v>
      </c>
      <c r="F6502">
        <v>1955</v>
      </c>
      <c r="G6502" t="s">
        <v>169</v>
      </c>
      <c r="H6502" t="s">
        <v>170</v>
      </c>
      <c r="I6502" t="s">
        <v>7</v>
      </c>
      <c r="J6502">
        <v>107</v>
      </c>
      <c r="K6502" t="s">
        <v>166</v>
      </c>
    </row>
    <row r="6503" spans="1:11" x14ac:dyDescent="0.25">
      <c r="A6503" t="s">
        <v>165</v>
      </c>
      <c r="B6503" t="s">
        <v>166</v>
      </c>
      <c r="C6503" t="s">
        <v>277</v>
      </c>
      <c r="D6503" t="s">
        <v>78</v>
      </c>
      <c r="E6503" t="s">
        <v>49</v>
      </c>
      <c r="F6503">
        <v>1956</v>
      </c>
      <c r="G6503" t="s">
        <v>169</v>
      </c>
      <c r="H6503" t="s">
        <v>170</v>
      </c>
      <c r="I6503" t="s">
        <v>7</v>
      </c>
      <c r="J6503">
        <v>125</v>
      </c>
      <c r="K6503" t="s">
        <v>166</v>
      </c>
    </row>
    <row r="6504" spans="1:11" x14ac:dyDescent="0.25">
      <c r="A6504" t="s">
        <v>165</v>
      </c>
      <c r="B6504" t="s">
        <v>166</v>
      </c>
      <c r="C6504" t="s">
        <v>277</v>
      </c>
      <c r="D6504" t="s">
        <v>78</v>
      </c>
      <c r="E6504" t="s">
        <v>49</v>
      </c>
      <c r="F6504">
        <v>1957</v>
      </c>
      <c r="G6504" t="s">
        <v>169</v>
      </c>
      <c r="H6504" t="s">
        <v>170</v>
      </c>
      <c r="I6504" t="s">
        <v>7</v>
      </c>
      <c r="J6504">
        <v>149</v>
      </c>
      <c r="K6504" t="s">
        <v>166</v>
      </c>
    </row>
    <row r="6505" spans="1:11" x14ac:dyDescent="0.25">
      <c r="A6505" t="s">
        <v>165</v>
      </c>
      <c r="B6505" t="s">
        <v>166</v>
      </c>
      <c r="C6505" t="s">
        <v>277</v>
      </c>
      <c r="D6505" t="s">
        <v>78</v>
      </c>
      <c r="E6505" t="s">
        <v>49</v>
      </c>
      <c r="F6505">
        <v>1958</v>
      </c>
      <c r="G6505" t="s">
        <v>169</v>
      </c>
      <c r="H6505" t="s">
        <v>170</v>
      </c>
      <c r="I6505" t="s">
        <v>7</v>
      </c>
      <c r="J6505">
        <v>147</v>
      </c>
      <c r="K6505" t="s">
        <v>166</v>
      </c>
    </row>
    <row r="6506" spans="1:11" x14ac:dyDescent="0.25">
      <c r="A6506" t="s">
        <v>165</v>
      </c>
      <c r="B6506" t="s">
        <v>166</v>
      </c>
      <c r="C6506" t="s">
        <v>277</v>
      </c>
      <c r="D6506" t="s">
        <v>78</v>
      </c>
      <c r="E6506" t="s">
        <v>49</v>
      </c>
      <c r="F6506">
        <v>1959</v>
      </c>
      <c r="G6506" t="s">
        <v>169</v>
      </c>
      <c r="H6506" t="s">
        <v>170</v>
      </c>
      <c r="I6506" t="s">
        <v>7</v>
      </c>
      <c r="J6506">
        <v>152</v>
      </c>
      <c r="K6506" t="s">
        <v>166</v>
      </c>
    </row>
    <row r="6507" spans="1:11" x14ac:dyDescent="0.25">
      <c r="A6507" t="s">
        <v>165</v>
      </c>
      <c r="B6507" t="s">
        <v>166</v>
      </c>
      <c r="C6507" t="s">
        <v>277</v>
      </c>
      <c r="D6507" t="s">
        <v>78</v>
      </c>
      <c r="E6507" t="s">
        <v>49</v>
      </c>
      <c r="F6507">
        <v>1960</v>
      </c>
      <c r="G6507" t="s">
        <v>169</v>
      </c>
      <c r="H6507" t="s">
        <v>170</v>
      </c>
      <c r="I6507" t="s">
        <v>7</v>
      </c>
      <c r="J6507">
        <v>178</v>
      </c>
      <c r="K6507" t="s">
        <v>166</v>
      </c>
    </row>
    <row r="6508" spans="1:11" x14ac:dyDescent="0.25">
      <c r="A6508" t="s">
        <v>165</v>
      </c>
      <c r="B6508" t="s">
        <v>166</v>
      </c>
      <c r="C6508" t="s">
        <v>277</v>
      </c>
      <c r="D6508" t="s">
        <v>78</v>
      </c>
      <c r="E6508" t="s">
        <v>49</v>
      </c>
      <c r="F6508">
        <v>1961</v>
      </c>
      <c r="G6508" t="s">
        <v>169</v>
      </c>
      <c r="H6508" t="s">
        <v>170</v>
      </c>
      <c r="I6508" t="s">
        <v>7</v>
      </c>
      <c r="J6508">
        <v>177</v>
      </c>
      <c r="K6508" t="s">
        <v>166</v>
      </c>
    </row>
    <row r="6509" spans="1:11" x14ac:dyDescent="0.25">
      <c r="A6509" t="s">
        <v>165</v>
      </c>
      <c r="B6509" t="s">
        <v>166</v>
      </c>
      <c r="C6509" t="s">
        <v>277</v>
      </c>
      <c r="D6509" t="s">
        <v>78</v>
      </c>
      <c r="E6509" t="s">
        <v>49</v>
      </c>
      <c r="F6509">
        <v>1962</v>
      </c>
      <c r="G6509" t="s">
        <v>169</v>
      </c>
      <c r="H6509" t="s">
        <v>170</v>
      </c>
      <c r="I6509" t="s">
        <v>7</v>
      </c>
      <c r="J6509">
        <v>186</v>
      </c>
      <c r="K6509" t="s">
        <v>166</v>
      </c>
    </row>
    <row r="6510" spans="1:11" x14ac:dyDescent="0.25">
      <c r="A6510" t="s">
        <v>165</v>
      </c>
      <c r="B6510" t="s">
        <v>166</v>
      </c>
      <c r="C6510" t="s">
        <v>277</v>
      </c>
      <c r="D6510" t="s">
        <v>78</v>
      </c>
      <c r="E6510" t="s">
        <v>49</v>
      </c>
      <c r="F6510">
        <v>1963</v>
      </c>
      <c r="G6510" t="s">
        <v>169</v>
      </c>
      <c r="H6510" t="s">
        <v>170</v>
      </c>
      <c r="I6510" t="s">
        <v>7</v>
      </c>
      <c r="J6510">
        <v>258</v>
      </c>
      <c r="K6510" t="s">
        <v>166</v>
      </c>
    </row>
    <row r="6511" spans="1:11" x14ac:dyDescent="0.25">
      <c r="A6511" t="s">
        <v>165</v>
      </c>
      <c r="B6511" t="s">
        <v>166</v>
      </c>
      <c r="C6511" t="s">
        <v>277</v>
      </c>
      <c r="D6511" t="s">
        <v>78</v>
      </c>
      <c r="E6511" t="s">
        <v>49</v>
      </c>
      <c r="F6511">
        <v>1964</v>
      </c>
      <c r="G6511" t="s">
        <v>169</v>
      </c>
      <c r="H6511" t="s">
        <v>170</v>
      </c>
      <c r="I6511" t="s">
        <v>7</v>
      </c>
      <c r="J6511">
        <v>198</v>
      </c>
      <c r="K6511" t="s">
        <v>166</v>
      </c>
    </row>
    <row r="6512" spans="1:11" x14ac:dyDescent="0.25">
      <c r="A6512" t="s">
        <v>165</v>
      </c>
      <c r="B6512" t="s">
        <v>166</v>
      </c>
      <c r="C6512" t="s">
        <v>277</v>
      </c>
      <c r="D6512" t="s">
        <v>78</v>
      </c>
      <c r="E6512" t="s">
        <v>49</v>
      </c>
      <c r="F6512">
        <v>1965</v>
      </c>
      <c r="G6512" t="s">
        <v>169</v>
      </c>
      <c r="H6512" t="s">
        <v>170</v>
      </c>
      <c r="I6512" t="s">
        <v>7</v>
      </c>
      <c r="J6512">
        <v>200</v>
      </c>
      <c r="K6512" t="s">
        <v>166</v>
      </c>
    </row>
    <row r="6513" spans="1:11" x14ac:dyDescent="0.25">
      <c r="A6513" t="s">
        <v>165</v>
      </c>
      <c r="B6513" t="s">
        <v>166</v>
      </c>
      <c r="C6513" t="s">
        <v>277</v>
      </c>
      <c r="D6513" t="s">
        <v>78</v>
      </c>
      <c r="E6513" t="s">
        <v>49</v>
      </c>
      <c r="F6513">
        <v>1966</v>
      </c>
      <c r="G6513" t="s">
        <v>169</v>
      </c>
      <c r="H6513" t="s">
        <v>170</v>
      </c>
      <c r="I6513" t="s">
        <v>7</v>
      </c>
      <c r="J6513">
        <v>250</v>
      </c>
      <c r="K6513" t="s">
        <v>166</v>
      </c>
    </row>
    <row r="6514" spans="1:11" x14ac:dyDescent="0.25">
      <c r="A6514" t="s">
        <v>165</v>
      </c>
      <c r="B6514" t="s">
        <v>166</v>
      </c>
      <c r="C6514" t="s">
        <v>277</v>
      </c>
      <c r="D6514" t="s">
        <v>78</v>
      </c>
      <c r="E6514" t="s">
        <v>49</v>
      </c>
      <c r="F6514">
        <v>1967</v>
      </c>
      <c r="G6514" t="s">
        <v>169</v>
      </c>
      <c r="H6514" t="s">
        <v>170</v>
      </c>
      <c r="I6514" t="s">
        <v>7</v>
      </c>
      <c r="J6514">
        <v>256</v>
      </c>
      <c r="K6514" t="s">
        <v>166</v>
      </c>
    </row>
    <row r="6515" spans="1:11" x14ac:dyDescent="0.25">
      <c r="A6515" t="s">
        <v>165</v>
      </c>
      <c r="B6515" t="s">
        <v>166</v>
      </c>
      <c r="C6515" t="s">
        <v>277</v>
      </c>
      <c r="D6515" t="s">
        <v>78</v>
      </c>
      <c r="E6515" t="s">
        <v>49</v>
      </c>
      <c r="F6515">
        <v>1968</v>
      </c>
      <c r="G6515" t="s">
        <v>169</v>
      </c>
      <c r="H6515" t="s">
        <v>170</v>
      </c>
      <c r="I6515" t="s">
        <v>7</v>
      </c>
      <c r="J6515">
        <v>304</v>
      </c>
      <c r="K6515" t="s">
        <v>166</v>
      </c>
    </row>
    <row r="6516" spans="1:11" x14ac:dyDescent="0.25">
      <c r="A6516" t="s">
        <v>165</v>
      </c>
      <c r="B6516" t="s">
        <v>166</v>
      </c>
      <c r="C6516" t="s">
        <v>277</v>
      </c>
      <c r="D6516" t="s">
        <v>78</v>
      </c>
      <c r="E6516" t="s">
        <v>49</v>
      </c>
      <c r="F6516">
        <v>1969</v>
      </c>
      <c r="G6516" t="s">
        <v>169</v>
      </c>
      <c r="H6516" t="s">
        <v>170</v>
      </c>
      <c r="I6516" t="s">
        <v>7</v>
      </c>
      <c r="J6516">
        <v>351</v>
      </c>
      <c r="K6516" t="s">
        <v>166</v>
      </c>
    </row>
    <row r="6517" spans="1:11" x14ac:dyDescent="0.25">
      <c r="A6517" t="s">
        <v>165</v>
      </c>
      <c r="B6517" t="s">
        <v>166</v>
      </c>
      <c r="C6517" t="s">
        <v>277</v>
      </c>
      <c r="D6517" t="s">
        <v>78</v>
      </c>
      <c r="E6517" t="s">
        <v>49</v>
      </c>
      <c r="F6517">
        <v>1970</v>
      </c>
      <c r="G6517" t="s">
        <v>169</v>
      </c>
      <c r="H6517" t="s">
        <v>170</v>
      </c>
      <c r="I6517" t="s">
        <v>7</v>
      </c>
      <c r="J6517">
        <v>382</v>
      </c>
      <c r="K6517" t="s">
        <v>166</v>
      </c>
    </row>
    <row r="6518" spans="1:11" x14ac:dyDescent="0.25">
      <c r="A6518" t="s">
        <v>165</v>
      </c>
      <c r="B6518" t="s">
        <v>166</v>
      </c>
      <c r="C6518" t="s">
        <v>277</v>
      </c>
      <c r="D6518" t="s">
        <v>78</v>
      </c>
      <c r="E6518" t="s">
        <v>49</v>
      </c>
      <c r="F6518">
        <v>1971</v>
      </c>
      <c r="G6518" t="s">
        <v>169</v>
      </c>
      <c r="H6518" t="s">
        <v>170</v>
      </c>
      <c r="I6518" t="s">
        <v>7</v>
      </c>
      <c r="J6518">
        <v>452</v>
      </c>
      <c r="K6518" t="s">
        <v>166</v>
      </c>
    </row>
    <row r="6519" spans="1:11" x14ac:dyDescent="0.25">
      <c r="A6519" t="s">
        <v>165</v>
      </c>
      <c r="B6519" t="s">
        <v>166</v>
      </c>
      <c r="C6519" t="s">
        <v>277</v>
      </c>
      <c r="D6519" t="s">
        <v>78</v>
      </c>
      <c r="E6519" t="s">
        <v>49</v>
      </c>
      <c r="F6519">
        <v>1972</v>
      </c>
      <c r="G6519" t="s">
        <v>169</v>
      </c>
      <c r="H6519" t="s">
        <v>170</v>
      </c>
      <c r="I6519" t="s">
        <v>7</v>
      </c>
      <c r="J6519">
        <v>691</v>
      </c>
      <c r="K6519" t="s">
        <v>166</v>
      </c>
    </row>
    <row r="6520" spans="1:11" x14ac:dyDescent="0.25">
      <c r="A6520" t="s">
        <v>165</v>
      </c>
      <c r="B6520" t="s">
        <v>166</v>
      </c>
      <c r="C6520" t="s">
        <v>277</v>
      </c>
      <c r="D6520" t="s">
        <v>78</v>
      </c>
      <c r="E6520" t="s">
        <v>49</v>
      </c>
      <c r="F6520">
        <v>1973</v>
      </c>
      <c r="G6520" t="s">
        <v>169</v>
      </c>
      <c r="H6520" t="s">
        <v>170</v>
      </c>
      <c r="I6520" t="s">
        <v>7</v>
      </c>
      <c r="J6520">
        <v>734</v>
      </c>
      <c r="K6520" t="s">
        <v>166</v>
      </c>
    </row>
    <row r="6521" spans="1:11" x14ac:dyDescent="0.25">
      <c r="A6521" t="s">
        <v>165</v>
      </c>
      <c r="B6521" t="s">
        <v>166</v>
      </c>
      <c r="C6521" t="s">
        <v>277</v>
      </c>
      <c r="D6521" t="s">
        <v>78</v>
      </c>
      <c r="E6521" t="s">
        <v>49</v>
      </c>
      <c r="F6521">
        <v>1974</v>
      </c>
      <c r="G6521" t="s">
        <v>169</v>
      </c>
      <c r="H6521" t="s">
        <v>170</v>
      </c>
      <c r="I6521" t="s">
        <v>7</v>
      </c>
      <c r="J6521">
        <v>775</v>
      </c>
      <c r="K6521" t="s">
        <v>166</v>
      </c>
    </row>
    <row r="6522" spans="1:11" x14ac:dyDescent="0.25">
      <c r="A6522" t="s">
        <v>165</v>
      </c>
      <c r="B6522" t="s">
        <v>166</v>
      </c>
      <c r="C6522" t="s">
        <v>277</v>
      </c>
      <c r="D6522" t="s">
        <v>78</v>
      </c>
      <c r="E6522" t="s">
        <v>49</v>
      </c>
      <c r="F6522">
        <v>1975</v>
      </c>
      <c r="G6522" t="s">
        <v>169</v>
      </c>
      <c r="H6522" t="s">
        <v>170</v>
      </c>
      <c r="I6522" t="s">
        <v>7</v>
      </c>
      <c r="J6522">
        <v>939</v>
      </c>
      <c r="K6522" t="s">
        <v>166</v>
      </c>
    </row>
    <row r="6523" spans="1:11" x14ac:dyDescent="0.25">
      <c r="A6523" t="s">
        <v>165</v>
      </c>
      <c r="B6523" t="s">
        <v>166</v>
      </c>
      <c r="C6523" t="s">
        <v>277</v>
      </c>
      <c r="D6523" t="s">
        <v>78</v>
      </c>
      <c r="E6523" t="s">
        <v>49</v>
      </c>
      <c r="F6523">
        <v>1976</v>
      </c>
      <c r="G6523" t="s">
        <v>169</v>
      </c>
      <c r="H6523" t="s">
        <v>170</v>
      </c>
      <c r="I6523" t="s">
        <v>7</v>
      </c>
      <c r="J6523">
        <v>934</v>
      </c>
      <c r="K6523" t="s">
        <v>166</v>
      </c>
    </row>
    <row r="6524" spans="1:11" x14ac:dyDescent="0.25">
      <c r="A6524" t="s">
        <v>165</v>
      </c>
      <c r="B6524" t="s">
        <v>166</v>
      </c>
      <c r="C6524" t="s">
        <v>277</v>
      </c>
      <c r="D6524" t="s">
        <v>78</v>
      </c>
      <c r="E6524" t="s">
        <v>49</v>
      </c>
      <c r="F6524">
        <v>1977</v>
      </c>
      <c r="G6524" t="s">
        <v>169</v>
      </c>
      <c r="H6524" t="s">
        <v>170</v>
      </c>
      <c r="I6524" t="s">
        <v>7</v>
      </c>
      <c r="J6524">
        <v>878</v>
      </c>
      <c r="K6524" t="s">
        <v>166</v>
      </c>
    </row>
    <row r="6525" spans="1:11" x14ac:dyDescent="0.25">
      <c r="A6525" t="s">
        <v>165</v>
      </c>
      <c r="B6525" t="s">
        <v>166</v>
      </c>
      <c r="C6525" t="s">
        <v>277</v>
      </c>
      <c r="D6525" t="s">
        <v>78</v>
      </c>
      <c r="E6525" t="s">
        <v>49</v>
      </c>
      <c r="F6525">
        <v>1978</v>
      </c>
      <c r="G6525" t="s">
        <v>169</v>
      </c>
      <c r="H6525" t="s">
        <v>170</v>
      </c>
      <c r="I6525" t="s">
        <v>7</v>
      </c>
      <c r="J6525">
        <v>1068</v>
      </c>
      <c r="K6525" t="s">
        <v>166</v>
      </c>
    </row>
    <row r="6526" spans="1:11" x14ac:dyDescent="0.25">
      <c r="A6526" t="s">
        <v>165</v>
      </c>
      <c r="B6526" t="s">
        <v>166</v>
      </c>
      <c r="C6526" t="s">
        <v>277</v>
      </c>
      <c r="D6526" t="s">
        <v>78</v>
      </c>
      <c r="E6526" t="s">
        <v>49</v>
      </c>
      <c r="F6526">
        <v>1979</v>
      </c>
      <c r="G6526" t="s">
        <v>169</v>
      </c>
      <c r="H6526" t="s">
        <v>170</v>
      </c>
      <c r="I6526" t="s">
        <v>7</v>
      </c>
      <c r="J6526">
        <v>1331</v>
      </c>
      <c r="K6526" t="s">
        <v>166</v>
      </c>
    </row>
    <row r="6527" spans="1:11" x14ac:dyDescent="0.25">
      <c r="A6527" t="s">
        <v>165</v>
      </c>
      <c r="B6527" t="s">
        <v>166</v>
      </c>
      <c r="C6527" t="s">
        <v>277</v>
      </c>
      <c r="D6527" t="s">
        <v>78</v>
      </c>
      <c r="E6527" t="s">
        <v>49</v>
      </c>
      <c r="F6527">
        <v>1980</v>
      </c>
      <c r="G6527" t="s">
        <v>169</v>
      </c>
      <c r="H6527" t="s">
        <v>170</v>
      </c>
      <c r="I6527" t="s">
        <v>7</v>
      </c>
      <c r="J6527">
        <v>1689</v>
      </c>
      <c r="K6527" t="s">
        <v>166</v>
      </c>
    </row>
    <row r="6528" spans="1:11" x14ac:dyDescent="0.25">
      <c r="A6528" t="s">
        <v>165</v>
      </c>
      <c r="B6528" t="s">
        <v>166</v>
      </c>
      <c r="C6528" t="s">
        <v>277</v>
      </c>
      <c r="D6528" t="s">
        <v>78</v>
      </c>
      <c r="E6528" t="s">
        <v>49</v>
      </c>
      <c r="F6528">
        <v>1981</v>
      </c>
      <c r="G6528" t="s">
        <v>169</v>
      </c>
      <c r="H6528" t="s">
        <v>170</v>
      </c>
      <c r="I6528" t="s">
        <v>7</v>
      </c>
      <c r="J6528">
        <v>1806</v>
      </c>
      <c r="K6528" t="s">
        <v>166</v>
      </c>
    </row>
    <row r="6529" spans="1:11" x14ac:dyDescent="0.25">
      <c r="A6529" t="s">
        <v>165</v>
      </c>
      <c r="B6529" t="s">
        <v>166</v>
      </c>
      <c r="C6529" t="s">
        <v>277</v>
      </c>
      <c r="D6529" t="s">
        <v>78</v>
      </c>
      <c r="E6529" t="s">
        <v>49</v>
      </c>
      <c r="F6529">
        <v>1982</v>
      </c>
      <c r="G6529" t="s">
        <v>169</v>
      </c>
      <c r="H6529" t="s">
        <v>170</v>
      </c>
      <c r="I6529" t="s">
        <v>7</v>
      </c>
      <c r="J6529">
        <v>2105</v>
      </c>
      <c r="K6529" t="s">
        <v>166</v>
      </c>
    </row>
    <row r="6530" spans="1:11" x14ac:dyDescent="0.25">
      <c r="A6530" t="s">
        <v>165</v>
      </c>
      <c r="B6530" t="s">
        <v>166</v>
      </c>
      <c r="C6530" t="s">
        <v>277</v>
      </c>
      <c r="D6530" t="s">
        <v>78</v>
      </c>
      <c r="E6530" t="s">
        <v>49</v>
      </c>
      <c r="F6530">
        <v>1983</v>
      </c>
      <c r="G6530" t="s">
        <v>169</v>
      </c>
      <c r="H6530" t="s">
        <v>170</v>
      </c>
      <c r="I6530" t="s">
        <v>7</v>
      </c>
      <c r="J6530">
        <v>2636</v>
      </c>
      <c r="K6530" t="s">
        <v>166</v>
      </c>
    </row>
    <row r="6531" spans="1:11" x14ac:dyDescent="0.25">
      <c r="A6531" t="s">
        <v>165</v>
      </c>
      <c r="B6531" t="s">
        <v>166</v>
      </c>
      <c r="C6531" t="s">
        <v>277</v>
      </c>
      <c r="D6531" t="s">
        <v>78</v>
      </c>
      <c r="E6531" t="s">
        <v>49</v>
      </c>
      <c r="F6531">
        <v>1984</v>
      </c>
      <c r="G6531" t="s">
        <v>169</v>
      </c>
      <c r="H6531" t="s">
        <v>170</v>
      </c>
      <c r="I6531" t="s">
        <v>7</v>
      </c>
      <c r="J6531">
        <v>3134</v>
      </c>
      <c r="K6531" t="s">
        <v>166</v>
      </c>
    </row>
    <row r="6532" spans="1:11" x14ac:dyDescent="0.25">
      <c r="A6532" t="s">
        <v>165</v>
      </c>
      <c r="B6532" t="s">
        <v>166</v>
      </c>
      <c r="C6532" t="s">
        <v>277</v>
      </c>
      <c r="D6532" t="s">
        <v>78</v>
      </c>
      <c r="E6532" t="s">
        <v>49</v>
      </c>
      <c r="F6532">
        <v>1985</v>
      </c>
      <c r="G6532" t="s">
        <v>169</v>
      </c>
      <c r="H6532" t="s">
        <v>170</v>
      </c>
      <c r="I6532" t="s">
        <v>7</v>
      </c>
      <c r="J6532">
        <v>3322</v>
      </c>
      <c r="K6532" t="s">
        <v>166</v>
      </c>
    </row>
    <row r="6533" spans="1:11" x14ac:dyDescent="0.25">
      <c r="A6533" t="s">
        <v>165</v>
      </c>
      <c r="B6533" t="s">
        <v>166</v>
      </c>
      <c r="C6533" t="s">
        <v>277</v>
      </c>
      <c r="D6533" t="s">
        <v>78</v>
      </c>
      <c r="E6533" t="s">
        <v>49</v>
      </c>
      <c r="F6533">
        <v>1986</v>
      </c>
      <c r="G6533" t="s">
        <v>169</v>
      </c>
      <c r="H6533" t="s">
        <v>170</v>
      </c>
      <c r="I6533" t="s">
        <v>7</v>
      </c>
      <c r="J6533">
        <v>3679</v>
      </c>
      <c r="K6533" t="s">
        <v>166</v>
      </c>
    </row>
    <row r="6534" spans="1:11" x14ac:dyDescent="0.25">
      <c r="A6534" t="s">
        <v>165</v>
      </c>
      <c r="B6534" t="s">
        <v>166</v>
      </c>
      <c r="C6534" t="s">
        <v>277</v>
      </c>
      <c r="D6534" t="s">
        <v>78</v>
      </c>
      <c r="E6534" t="s">
        <v>49</v>
      </c>
      <c r="F6534">
        <v>1987</v>
      </c>
      <c r="G6534" t="s">
        <v>169</v>
      </c>
      <c r="H6534" t="s">
        <v>170</v>
      </c>
      <c r="I6534" t="s">
        <v>7</v>
      </c>
      <c r="J6534">
        <v>3723</v>
      </c>
      <c r="K6534" t="s">
        <v>166</v>
      </c>
    </row>
    <row r="6535" spans="1:11" x14ac:dyDescent="0.25">
      <c r="A6535" t="s">
        <v>165</v>
      </c>
      <c r="B6535" t="s">
        <v>166</v>
      </c>
      <c r="C6535" t="s">
        <v>277</v>
      </c>
      <c r="D6535" t="s">
        <v>78</v>
      </c>
      <c r="E6535" t="s">
        <v>49</v>
      </c>
      <c r="F6535">
        <v>1988</v>
      </c>
      <c r="G6535" t="s">
        <v>169</v>
      </c>
      <c r="H6535" t="s">
        <v>170</v>
      </c>
      <c r="I6535" t="s">
        <v>7</v>
      </c>
      <c r="J6535">
        <v>3367</v>
      </c>
      <c r="K6535" t="s">
        <v>166</v>
      </c>
    </row>
    <row r="6536" spans="1:11" x14ac:dyDescent="0.25">
      <c r="A6536" t="s">
        <v>165</v>
      </c>
      <c r="B6536" t="s">
        <v>166</v>
      </c>
      <c r="C6536" t="s">
        <v>277</v>
      </c>
      <c r="D6536" t="s">
        <v>78</v>
      </c>
      <c r="E6536" t="s">
        <v>49</v>
      </c>
      <c r="F6536">
        <v>1989</v>
      </c>
      <c r="G6536" t="s">
        <v>169</v>
      </c>
      <c r="H6536" t="s">
        <v>170</v>
      </c>
      <c r="I6536" t="s">
        <v>7</v>
      </c>
      <c r="J6536">
        <v>3958</v>
      </c>
      <c r="K6536" t="s">
        <v>166</v>
      </c>
    </row>
    <row r="6537" spans="1:11" x14ac:dyDescent="0.25">
      <c r="A6537" t="s">
        <v>165</v>
      </c>
      <c r="B6537" t="s">
        <v>166</v>
      </c>
      <c r="C6537" t="s">
        <v>277</v>
      </c>
      <c r="D6537" t="s">
        <v>78</v>
      </c>
      <c r="E6537" t="s">
        <v>49</v>
      </c>
      <c r="F6537">
        <v>1990</v>
      </c>
      <c r="G6537" t="s">
        <v>169</v>
      </c>
      <c r="H6537" t="s">
        <v>170</v>
      </c>
      <c r="I6537" t="s">
        <v>7</v>
      </c>
      <c r="J6537">
        <v>4461</v>
      </c>
      <c r="K6537" t="s">
        <v>166</v>
      </c>
    </row>
    <row r="6538" spans="1:11" x14ac:dyDescent="0.25">
      <c r="A6538" t="s">
        <v>165</v>
      </c>
      <c r="B6538" t="s">
        <v>166</v>
      </c>
      <c r="C6538" t="s">
        <v>277</v>
      </c>
      <c r="D6538" t="s">
        <v>78</v>
      </c>
      <c r="E6538" t="s">
        <v>49</v>
      </c>
      <c r="F6538">
        <v>1991</v>
      </c>
      <c r="G6538" t="s">
        <v>169</v>
      </c>
      <c r="H6538" t="s">
        <v>170</v>
      </c>
      <c r="I6538" t="s">
        <v>7</v>
      </c>
      <c r="J6538">
        <v>4338</v>
      </c>
      <c r="K6538" t="s">
        <v>166</v>
      </c>
    </row>
    <row r="6539" spans="1:11" x14ac:dyDescent="0.25">
      <c r="A6539" t="s">
        <v>165</v>
      </c>
      <c r="B6539" t="s">
        <v>166</v>
      </c>
      <c r="C6539" t="s">
        <v>277</v>
      </c>
      <c r="D6539" t="s">
        <v>78</v>
      </c>
      <c r="E6539" t="s">
        <v>49</v>
      </c>
      <c r="F6539">
        <v>1992</v>
      </c>
      <c r="G6539" t="s">
        <v>169</v>
      </c>
      <c r="H6539" t="s">
        <v>170</v>
      </c>
      <c r="I6539" t="s">
        <v>7</v>
      </c>
      <c r="J6539">
        <v>4784</v>
      </c>
      <c r="K6539" t="s">
        <v>166</v>
      </c>
    </row>
    <row r="6540" spans="1:11" x14ac:dyDescent="0.25">
      <c r="A6540" t="s">
        <v>165</v>
      </c>
      <c r="B6540" t="s">
        <v>166</v>
      </c>
      <c r="C6540" t="s">
        <v>277</v>
      </c>
      <c r="D6540" t="s">
        <v>78</v>
      </c>
      <c r="E6540" t="s">
        <v>49</v>
      </c>
      <c r="F6540">
        <v>1993</v>
      </c>
      <c r="G6540" t="s">
        <v>169</v>
      </c>
      <c r="H6540" t="s">
        <v>170</v>
      </c>
      <c r="I6540" t="s">
        <v>7</v>
      </c>
      <c r="J6540">
        <v>5201</v>
      </c>
      <c r="K6540" t="s">
        <v>166</v>
      </c>
    </row>
    <row r="6541" spans="1:11" x14ac:dyDescent="0.25">
      <c r="A6541" t="s">
        <v>165</v>
      </c>
      <c r="B6541" t="s">
        <v>166</v>
      </c>
      <c r="C6541" t="s">
        <v>277</v>
      </c>
      <c r="D6541" t="s">
        <v>78</v>
      </c>
      <c r="E6541" t="s">
        <v>49</v>
      </c>
      <c r="F6541">
        <v>1994</v>
      </c>
      <c r="G6541" t="s">
        <v>169</v>
      </c>
      <c r="H6541" t="s">
        <v>170</v>
      </c>
      <c r="I6541" t="s">
        <v>7</v>
      </c>
      <c r="J6541">
        <v>5659</v>
      </c>
      <c r="K6541" t="s">
        <v>166</v>
      </c>
    </row>
    <row r="6542" spans="1:11" x14ac:dyDescent="0.25">
      <c r="A6542" t="s">
        <v>165</v>
      </c>
      <c r="B6542" t="s">
        <v>166</v>
      </c>
      <c r="C6542" t="s">
        <v>277</v>
      </c>
      <c r="D6542" t="s">
        <v>78</v>
      </c>
      <c r="E6542" t="s">
        <v>49</v>
      </c>
      <c r="F6542">
        <v>1995</v>
      </c>
      <c r="G6542" t="s">
        <v>169</v>
      </c>
      <c r="H6542" t="s">
        <v>170</v>
      </c>
      <c r="I6542" t="s">
        <v>7</v>
      </c>
      <c r="J6542">
        <v>6044</v>
      </c>
      <c r="K6542" t="s">
        <v>166</v>
      </c>
    </row>
    <row r="6543" spans="1:11" x14ac:dyDescent="0.25">
      <c r="A6543" t="s">
        <v>165</v>
      </c>
      <c r="B6543" t="s">
        <v>166</v>
      </c>
      <c r="C6543" t="s">
        <v>277</v>
      </c>
      <c r="D6543" t="s">
        <v>78</v>
      </c>
      <c r="E6543" t="s">
        <v>49</v>
      </c>
      <c r="F6543">
        <v>1996</v>
      </c>
      <c r="G6543" t="s">
        <v>169</v>
      </c>
      <c r="H6543" t="s">
        <v>170</v>
      </c>
      <c r="I6543" t="s">
        <v>7</v>
      </c>
      <c r="J6543">
        <v>5315</v>
      </c>
      <c r="K6543" t="s">
        <v>166</v>
      </c>
    </row>
    <row r="6544" spans="1:11" x14ac:dyDescent="0.25">
      <c r="A6544" t="s">
        <v>165</v>
      </c>
      <c r="B6544" t="s">
        <v>166</v>
      </c>
      <c r="C6544" t="s">
        <v>277</v>
      </c>
      <c r="D6544" t="s">
        <v>78</v>
      </c>
      <c r="E6544" t="s">
        <v>49</v>
      </c>
      <c r="F6544">
        <v>1997</v>
      </c>
      <c r="G6544" t="s">
        <v>169</v>
      </c>
      <c r="H6544" t="s">
        <v>170</v>
      </c>
      <c r="I6544" t="s">
        <v>7</v>
      </c>
      <c r="J6544">
        <v>5108</v>
      </c>
      <c r="K6544" t="s">
        <v>166</v>
      </c>
    </row>
    <row r="6545" spans="1:11" x14ac:dyDescent="0.25">
      <c r="A6545" t="s">
        <v>165</v>
      </c>
      <c r="B6545" t="s">
        <v>166</v>
      </c>
      <c r="C6545" t="s">
        <v>277</v>
      </c>
      <c r="D6545" t="s">
        <v>78</v>
      </c>
      <c r="E6545" t="s">
        <v>49</v>
      </c>
      <c r="F6545">
        <v>1998</v>
      </c>
      <c r="G6545" t="s">
        <v>169</v>
      </c>
      <c r="H6545" t="s">
        <v>170</v>
      </c>
      <c r="I6545" t="s">
        <v>7</v>
      </c>
      <c r="J6545">
        <v>6134</v>
      </c>
      <c r="K6545" t="s">
        <v>166</v>
      </c>
    </row>
    <row r="6546" spans="1:11" x14ac:dyDescent="0.25">
      <c r="A6546" t="s">
        <v>165</v>
      </c>
      <c r="B6546" t="s">
        <v>166</v>
      </c>
      <c r="C6546" t="s">
        <v>277</v>
      </c>
      <c r="D6546" t="s">
        <v>78</v>
      </c>
      <c r="E6546" t="s">
        <v>49</v>
      </c>
      <c r="F6546">
        <v>1999</v>
      </c>
      <c r="G6546" t="s">
        <v>169</v>
      </c>
      <c r="H6546" t="s">
        <v>170</v>
      </c>
      <c r="I6546" t="s">
        <v>7</v>
      </c>
      <c r="J6546">
        <v>7093</v>
      </c>
      <c r="K6546" t="s">
        <v>166</v>
      </c>
    </row>
    <row r="6547" spans="1:11" x14ac:dyDescent="0.25">
      <c r="A6547" t="s">
        <v>165</v>
      </c>
      <c r="B6547" t="s">
        <v>166</v>
      </c>
      <c r="C6547" t="s">
        <v>277</v>
      </c>
      <c r="D6547" t="s">
        <v>78</v>
      </c>
      <c r="E6547" t="s">
        <v>49</v>
      </c>
      <c r="F6547">
        <v>2000</v>
      </c>
      <c r="G6547" t="s">
        <v>169</v>
      </c>
      <c r="H6547" t="s">
        <v>170</v>
      </c>
      <c r="I6547" t="s">
        <v>7</v>
      </c>
      <c r="J6547">
        <v>6856</v>
      </c>
      <c r="K6547" t="s">
        <v>166</v>
      </c>
    </row>
    <row r="6548" spans="1:11" x14ac:dyDescent="0.25">
      <c r="A6548" t="s">
        <v>165</v>
      </c>
      <c r="B6548" t="s">
        <v>166</v>
      </c>
      <c r="C6548" t="s">
        <v>277</v>
      </c>
      <c r="D6548" t="s">
        <v>78</v>
      </c>
      <c r="E6548" t="s">
        <v>49</v>
      </c>
      <c r="F6548">
        <v>2001</v>
      </c>
      <c r="G6548" t="s">
        <v>169</v>
      </c>
      <c r="H6548" t="s">
        <v>170</v>
      </c>
      <c r="I6548" t="s">
        <v>7</v>
      </c>
      <c r="J6548">
        <v>7330</v>
      </c>
      <c r="K6548" t="s">
        <v>166</v>
      </c>
    </row>
    <row r="6549" spans="1:11" x14ac:dyDescent="0.25">
      <c r="A6549" t="s">
        <v>165</v>
      </c>
      <c r="B6549" t="s">
        <v>166</v>
      </c>
      <c r="C6549" t="s">
        <v>277</v>
      </c>
      <c r="D6549" t="s">
        <v>78</v>
      </c>
      <c r="E6549" t="s">
        <v>49</v>
      </c>
      <c r="F6549">
        <v>2002</v>
      </c>
      <c r="G6549" t="s">
        <v>169</v>
      </c>
      <c r="H6549" t="s">
        <v>170</v>
      </c>
      <c r="I6549" t="s">
        <v>7</v>
      </c>
      <c r="J6549">
        <v>9070</v>
      </c>
      <c r="K6549" t="s">
        <v>166</v>
      </c>
    </row>
    <row r="6550" spans="1:11" x14ac:dyDescent="0.25">
      <c r="A6550" t="s">
        <v>165</v>
      </c>
      <c r="B6550" t="s">
        <v>166</v>
      </c>
      <c r="C6550" t="s">
        <v>277</v>
      </c>
      <c r="D6550" t="s">
        <v>78</v>
      </c>
      <c r="E6550" t="s">
        <v>49</v>
      </c>
      <c r="F6550">
        <v>2003</v>
      </c>
      <c r="G6550" t="s">
        <v>169</v>
      </c>
      <c r="H6550" t="s">
        <v>170</v>
      </c>
      <c r="I6550" t="s">
        <v>7</v>
      </c>
      <c r="J6550">
        <v>10669</v>
      </c>
      <c r="K6550" t="s">
        <v>166</v>
      </c>
    </row>
    <row r="6551" spans="1:11" x14ac:dyDescent="0.25">
      <c r="A6551" t="s">
        <v>165</v>
      </c>
      <c r="B6551" t="s">
        <v>166</v>
      </c>
      <c r="C6551" t="s">
        <v>277</v>
      </c>
      <c r="D6551" t="s">
        <v>78</v>
      </c>
      <c r="E6551" t="s">
        <v>49</v>
      </c>
      <c r="F6551">
        <v>2004</v>
      </c>
      <c r="G6551" t="s">
        <v>169</v>
      </c>
      <c r="H6551" t="s">
        <v>170</v>
      </c>
      <c r="I6551" t="s">
        <v>7</v>
      </c>
      <c r="J6551">
        <v>10521</v>
      </c>
      <c r="K6551" t="s">
        <v>166</v>
      </c>
    </row>
    <row r="6552" spans="1:11" x14ac:dyDescent="0.25">
      <c r="A6552" t="s">
        <v>165</v>
      </c>
      <c r="B6552" t="s">
        <v>166</v>
      </c>
      <c r="C6552" t="s">
        <v>277</v>
      </c>
      <c r="D6552" t="s">
        <v>78</v>
      </c>
      <c r="E6552" t="s">
        <v>49</v>
      </c>
      <c r="F6552">
        <v>2005</v>
      </c>
      <c r="G6552" t="s">
        <v>169</v>
      </c>
      <c r="H6552" t="s">
        <v>170</v>
      </c>
      <c r="I6552" t="s">
        <v>7</v>
      </c>
      <c r="J6552">
        <v>9693</v>
      </c>
      <c r="K6552" t="s">
        <v>166</v>
      </c>
    </row>
    <row r="6553" spans="1:11" x14ac:dyDescent="0.25">
      <c r="A6553" t="s">
        <v>165</v>
      </c>
      <c r="B6553" t="s">
        <v>166</v>
      </c>
      <c r="C6553" t="s">
        <v>277</v>
      </c>
      <c r="D6553" t="s">
        <v>78</v>
      </c>
      <c r="E6553" t="s">
        <v>49</v>
      </c>
      <c r="F6553">
        <v>2006</v>
      </c>
      <c r="G6553" t="s">
        <v>169</v>
      </c>
      <c r="H6553" t="s">
        <v>170</v>
      </c>
      <c r="I6553" t="s">
        <v>7</v>
      </c>
      <c r="J6553">
        <v>9724</v>
      </c>
      <c r="K6553" t="s">
        <v>166</v>
      </c>
    </row>
    <row r="6554" spans="1:11" x14ac:dyDescent="0.25">
      <c r="A6554" t="s">
        <v>165</v>
      </c>
      <c r="B6554" t="s">
        <v>166</v>
      </c>
      <c r="C6554" t="s">
        <v>277</v>
      </c>
      <c r="D6554" t="s">
        <v>78</v>
      </c>
      <c r="E6554" t="s">
        <v>49</v>
      </c>
      <c r="F6554">
        <v>2007</v>
      </c>
      <c r="G6554" t="s">
        <v>169</v>
      </c>
      <c r="H6554" t="s">
        <v>170</v>
      </c>
      <c r="I6554" t="s">
        <v>7</v>
      </c>
      <c r="J6554">
        <v>9737</v>
      </c>
      <c r="K6554" t="s">
        <v>166</v>
      </c>
    </row>
    <row r="6555" spans="1:11" x14ac:dyDescent="0.25">
      <c r="A6555" t="s">
        <v>165</v>
      </c>
      <c r="B6555" t="s">
        <v>166</v>
      </c>
      <c r="C6555" t="s">
        <v>277</v>
      </c>
      <c r="D6555" t="s">
        <v>78</v>
      </c>
      <c r="E6555" t="s">
        <v>49</v>
      </c>
      <c r="F6555">
        <v>2008</v>
      </c>
      <c r="G6555" t="s">
        <v>169</v>
      </c>
      <c r="H6555" t="s">
        <v>170</v>
      </c>
      <c r="I6555" t="s">
        <v>7</v>
      </c>
      <c r="J6555">
        <v>13067</v>
      </c>
      <c r="K6555" t="s">
        <v>166</v>
      </c>
    </row>
    <row r="6556" spans="1:11" x14ac:dyDescent="0.25">
      <c r="A6556" t="s">
        <v>165</v>
      </c>
      <c r="B6556" t="s">
        <v>166</v>
      </c>
      <c r="C6556" t="s">
        <v>277</v>
      </c>
      <c r="D6556" t="s">
        <v>78</v>
      </c>
      <c r="E6556" t="s">
        <v>49</v>
      </c>
      <c r="F6556">
        <v>2009</v>
      </c>
      <c r="G6556" t="s">
        <v>169</v>
      </c>
      <c r="H6556" t="s">
        <v>170</v>
      </c>
      <c r="I6556" t="s">
        <v>7</v>
      </c>
      <c r="J6556">
        <v>13713</v>
      </c>
      <c r="K6556" t="s">
        <v>166</v>
      </c>
    </row>
    <row r="6557" spans="1:11" x14ac:dyDescent="0.25">
      <c r="A6557" t="s">
        <v>165</v>
      </c>
      <c r="B6557" t="s">
        <v>166</v>
      </c>
      <c r="C6557" t="s">
        <v>277</v>
      </c>
      <c r="D6557" t="s">
        <v>78</v>
      </c>
      <c r="E6557" t="s">
        <v>49</v>
      </c>
      <c r="F6557">
        <v>2010</v>
      </c>
      <c r="G6557" t="s">
        <v>169</v>
      </c>
      <c r="H6557" t="s">
        <v>170</v>
      </c>
      <c r="I6557" t="s">
        <v>7</v>
      </c>
      <c r="J6557">
        <v>12383</v>
      </c>
      <c r="K6557" t="s">
        <v>166</v>
      </c>
    </row>
    <row r="6558" spans="1:11" x14ac:dyDescent="0.25">
      <c r="A6558" t="s">
        <v>165</v>
      </c>
      <c r="B6558" t="s">
        <v>166</v>
      </c>
      <c r="C6558" t="s">
        <v>277</v>
      </c>
      <c r="D6558" t="s">
        <v>78</v>
      </c>
      <c r="E6558" t="s">
        <v>49</v>
      </c>
      <c r="F6558">
        <v>2011</v>
      </c>
      <c r="G6558" t="s">
        <v>169</v>
      </c>
      <c r="H6558" t="s">
        <v>170</v>
      </c>
      <c r="I6558" t="s">
        <v>7</v>
      </c>
      <c r="J6558">
        <v>11957</v>
      </c>
      <c r="K6558" t="s">
        <v>166</v>
      </c>
    </row>
    <row r="6559" spans="1:11" x14ac:dyDescent="0.25">
      <c r="A6559" t="s">
        <v>165</v>
      </c>
      <c r="B6559" t="s">
        <v>166</v>
      </c>
      <c r="C6559" t="s">
        <v>277</v>
      </c>
      <c r="D6559" t="s">
        <v>78</v>
      </c>
      <c r="E6559" t="s">
        <v>49</v>
      </c>
      <c r="F6559">
        <v>2012</v>
      </c>
      <c r="G6559" t="s">
        <v>169</v>
      </c>
      <c r="H6559" t="s">
        <v>170</v>
      </c>
      <c r="I6559" t="s">
        <v>7</v>
      </c>
      <c r="J6559">
        <v>12759</v>
      </c>
      <c r="K6559" t="s">
        <v>166</v>
      </c>
    </row>
    <row r="6560" spans="1:11" x14ac:dyDescent="0.25">
      <c r="A6560" t="s">
        <v>165</v>
      </c>
      <c r="B6560" t="s">
        <v>166</v>
      </c>
      <c r="C6560" t="s">
        <v>277</v>
      </c>
      <c r="D6560" t="s">
        <v>78</v>
      </c>
      <c r="E6560" t="s">
        <v>49</v>
      </c>
      <c r="F6560">
        <v>2013</v>
      </c>
      <c r="G6560" t="s">
        <v>169</v>
      </c>
      <c r="H6560" t="s">
        <v>170</v>
      </c>
      <c r="I6560" t="s">
        <v>7</v>
      </c>
      <c r="J6560">
        <v>12631</v>
      </c>
      <c r="K6560" t="s">
        <v>166</v>
      </c>
    </row>
    <row r="6561" spans="1:11" x14ac:dyDescent="0.25">
      <c r="A6561" t="s">
        <v>165</v>
      </c>
      <c r="B6561" t="s">
        <v>166</v>
      </c>
      <c r="C6561" t="s">
        <v>277</v>
      </c>
      <c r="D6561" t="s">
        <v>78</v>
      </c>
      <c r="E6561" t="s">
        <v>49</v>
      </c>
      <c r="F6561">
        <v>2014</v>
      </c>
      <c r="G6561" t="s">
        <v>169</v>
      </c>
      <c r="H6561" t="s">
        <v>170</v>
      </c>
      <c r="I6561" t="s">
        <v>7</v>
      </c>
      <c r="J6561">
        <v>12208</v>
      </c>
      <c r="K6561" t="s">
        <v>166</v>
      </c>
    </row>
    <row r="6562" spans="1:11" x14ac:dyDescent="0.25">
      <c r="A6562" t="s">
        <v>165</v>
      </c>
      <c r="B6562" t="s">
        <v>166</v>
      </c>
      <c r="C6562" t="s">
        <v>277</v>
      </c>
      <c r="D6562" t="s">
        <v>78</v>
      </c>
      <c r="E6562" t="s">
        <v>49</v>
      </c>
      <c r="F6562">
        <v>2015</v>
      </c>
      <c r="G6562" t="s">
        <v>169</v>
      </c>
      <c r="H6562" t="s">
        <v>170</v>
      </c>
      <c r="I6562" t="s">
        <v>7</v>
      </c>
      <c r="J6562">
        <v>12946</v>
      </c>
      <c r="K6562" t="s">
        <v>166</v>
      </c>
    </row>
    <row r="6563" spans="1:11" x14ac:dyDescent="0.25">
      <c r="A6563" t="s">
        <v>165</v>
      </c>
      <c r="B6563" t="s">
        <v>166</v>
      </c>
      <c r="C6563" t="s">
        <v>277</v>
      </c>
      <c r="D6563" t="s">
        <v>78</v>
      </c>
      <c r="E6563" t="s">
        <v>49</v>
      </c>
      <c r="F6563">
        <v>2016</v>
      </c>
      <c r="G6563" t="s">
        <v>169</v>
      </c>
      <c r="H6563" t="s">
        <v>170</v>
      </c>
      <c r="I6563" t="s">
        <v>7</v>
      </c>
      <c r="J6563">
        <v>14078</v>
      </c>
      <c r="K6563" t="s">
        <v>166</v>
      </c>
    </row>
    <row r="6564" spans="1:11" x14ac:dyDescent="0.25">
      <c r="A6564" t="s">
        <v>165</v>
      </c>
      <c r="B6564" t="s">
        <v>166</v>
      </c>
      <c r="C6564" t="s">
        <v>277</v>
      </c>
      <c r="D6564" t="s">
        <v>78</v>
      </c>
      <c r="E6564" t="s">
        <v>49</v>
      </c>
      <c r="F6564">
        <v>2017</v>
      </c>
      <c r="G6564" t="s">
        <v>169</v>
      </c>
      <c r="H6564" t="s">
        <v>170</v>
      </c>
      <c r="I6564" t="s">
        <v>7</v>
      </c>
      <c r="J6564">
        <v>16100</v>
      </c>
      <c r="K6564" t="s">
        <v>166</v>
      </c>
    </row>
    <row r="6565" spans="1:11" x14ac:dyDescent="0.25">
      <c r="A6565" t="s">
        <v>165</v>
      </c>
      <c r="B6565" t="s">
        <v>166</v>
      </c>
      <c r="C6565" t="s">
        <v>277</v>
      </c>
      <c r="D6565" t="s">
        <v>78</v>
      </c>
      <c r="E6565" t="s">
        <v>49</v>
      </c>
      <c r="F6565">
        <v>2018</v>
      </c>
      <c r="G6565" t="s">
        <v>169</v>
      </c>
      <c r="H6565" t="s">
        <v>170</v>
      </c>
      <c r="I6565" t="s">
        <v>7</v>
      </c>
      <c r="J6565">
        <v>16699</v>
      </c>
      <c r="K6565" t="s">
        <v>166</v>
      </c>
    </row>
    <row r="6566" spans="1:11" x14ac:dyDescent="0.25">
      <c r="A6566" t="s">
        <v>165</v>
      </c>
      <c r="B6566" t="s">
        <v>166</v>
      </c>
      <c r="C6566" t="s">
        <v>277</v>
      </c>
      <c r="D6566" t="s">
        <v>78</v>
      </c>
      <c r="E6566" t="s">
        <v>49</v>
      </c>
      <c r="F6566">
        <v>2019</v>
      </c>
      <c r="G6566" t="s">
        <v>169</v>
      </c>
      <c r="H6566" t="s">
        <v>170</v>
      </c>
      <c r="I6566" t="s">
        <v>7</v>
      </c>
      <c r="J6566">
        <v>16046</v>
      </c>
      <c r="K6566" t="s">
        <v>166</v>
      </c>
    </row>
    <row r="6567" spans="1:11" x14ac:dyDescent="0.25">
      <c r="A6567" t="s">
        <v>165</v>
      </c>
      <c r="B6567" t="s">
        <v>166</v>
      </c>
      <c r="C6567" t="s">
        <v>277</v>
      </c>
      <c r="D6567" t="s">
        <v>78</v>
      </c>
      <c r="E6567" t="s">
        <v>49</v>
      </c>
      <c r="F6567">
        <v>2020</v>
      </c>
      <c r="G6567" t="s">
        <v>169</v>
      </c>
      <c r="H6567" t="s">
        <v>170</v>
      </c>
      <c r="I6567" t="s">
        <v>7</v>
      </c>
      <c r="J6567">
        <v>16576</v>
      </c>
      <c r="K6567" t="s">
        <v>166</v>
      </c>
    </row>
    <row r="6568" spans="1:11" x14ac:dyDescent="0.25">
      <c r="A6568" t="s">
        <v>165</v>
      </c>
      <c r="B6568" t="s">
        <v>166</v>
      </c>
      <c r="C6568" t="s">
        <v>277</v>
      </c>
      <c r="D6568" t="s">
        <v>78</v>
      </c>
      <c r="E6568" t="s">
        <v>49</v>
      </c>
      <c r="F6568">
        <v>2021</v>
      </c>
      <c r="G6568" t="s">
        <v>169</v>
      </c>
      <c r="H6568" t="s">
        <v>170</v>
      </c>
      <c r="I6568" t="s">
        <v>7</v>
      </c>
      <c r="J6568">
        <v>17313</v>
      </c>
      <c r="K6568" t="s">
        <v>166</v>
      </c>
    </row>
    <row r="6569" spans="1:11" x14ac:dyDescent="0.25">
      <c r="A6569" t="s">
        <v>165</v>
      </c>
      <c r="B6569" t="s">
        <v>166</v>
      </c>
      <c r="C6569" t="s">
        <v>277</v>
      </c>
      <c r="D6569" t="s">
        <v>78</v>
      </c>
      <c r="E6569" t="s">
        <v>49</v>
      </c>
      <c r="F6569">
        <v>2022</v>
      </c>
      <c r="G6569" t="s">
        <v>169</v>
      </c>
      <c r="H6569" t="s">
        <v>170</v>
      </c>
      <c r="I6569" t="s">
        <v>7</v>
      </c>
      <c r="J6569">
        <v>17905</v>
      </c>
      <c r="K6569" t="s">
        <v>166</v>
      </c>
    </row>
    <row r="6570" spans="1:11" x14ac:dyDescent="0.25">
      <c r="A6570" t="s">
        <v>165</v>
      </c>
      <c r="B6570" t="s">
        <v>166</v>
      </c>
      <c r="C6570" t="s">
        <v>278</v>
      </c>
      <c r="D6570" t="s">
        <v>79</v>
      </c>
      <c r="E6570" t="s">
        <v>256</v>
      </c>
      <c r="F6570">
        <v>1959</v>
      </c>
      <c r="G6570" t="s">
        <v>169</v>
      </c>
      <c r="H6570" t="s">
        <v>170</v>
      </c>
      <c r="I6570" t="s">
        <v>7</v>
      </c>
      <c r="J6570">
        <v>0</v>
      </c>
      <c r="K6570" t="s">
        <v>166</v>
      </c>
    </row>
    <row r="6571" spans="1:11" x14ac:dyDescent="0.25">
      <c r="A6571" t="s">
        <v>165</v>
      </c>
      <c r="B6571" t="s">
        <v>166</v>
      </c>
      <c r="C6571" t="s">
        <v>278</v>
      </c>
      <c r="D6571" t="s">
        <v>79</v>
      </c>
      <c r="E6571" t="s">
        <v>256</v>
      </c>
      <c r="F6571">
        <v>1960</v>
      </c>
      <c r="G6571" t="s">
        <v>169</v>
      </c>
      <c r="H6571" t="s">
        <v>170</v>
      </c>
      <c r="I6571" t="s">
        <v>7</v>
      </c>
      <c r="J6571">
        <v>9</v>
      </c>
      <c r="K6571" t="s">
        <v>166</v>
      </c>
    </row>
    <row r="6572" spans="1:11" x14ac:dyDescent="0.25">
      <c r="A6572" t="s">
        <v>165</v>
      </c>
      <c r="B6572" t="s">
        <v>166</v>
      </c>
      <c r="C6572" t="s">
        <v>278</v>
      </c>
      <c r="D6572" t="s">
        <v>79</v>
      </c>
      <c r="E6572" t="s">
        <v>256</v>
      </c>
      <c r="F6572">
        <v>1961</v>
      </c>
      <c r="G6572" t="s">
        <v>169</v>
      </c>
      <c r="H6572" t="s">
        <v>170</v>
      </c>
      <c r="I6572" t="s">
        <v>7</v>
      </c>
      <c r="J6572">
        <v>13</v>
      </c>
      <c r="K6572" t="s">
        <v>166</v>
      </c>
    </row>
    <row r="6573" spans="1:11" x14ac:dyDescent="0.25">
      <c r="A6573" t="s">
        <v>165</v>
      </c>
      <c r="B6573" t="s">
        <v>166</v>
      </c>
      <c r="C6573" t="s">
        <v>278</v>
      </c>
      <c r="D6573" t="s">
        <v>79</v>
      </c>
      <c r="E6573" t="s">
        <v>256</v>
      </c>
      <c r="F6573">
        <v>1962</v>
      </c>
      <c r="G6573" t="s">
        <v>169</v>
      </c>
      <c r="H6573" t="s">
        <v>170</v>
      </c>
      <c r="I6573" t="s">
        <v>7</v>
      </c>
      <c r="J6573">
        <v>0</v>
      </c>
      <c r="K6573" t="s">
        <v>166</v>
      </c>
    </row>
    <row r="6574" spans="1:11" x14ac:dyDescent="0.25">
      <c r="A6574" t="s">
        <v>165</v>
      </c>
      <c r="B6574" t="s">
        <v>166</v>
      </c>
      <c r="C6574" t="s">
        <v>278</v>
      </c>
      <c r="D6574" t="s">
        <v>79</v>
      </c>
      <c r="E6574" t="s">
        <v>256</v>
      </c>
      <c r="F6574">
        <v>1963</v>
      </c>
      <c r="G6574" t="s">
        <v>169</v>
      </c>
      <c r="H6574" t="s">
        <v>170</v>
      </c>
      <c r="I6574" t="s">
        <v>7</v>
      </c>
      <c r="J6574">
        <v>0</v>
      </c>
      <c r="K6574" t="s">
        <v>166</v>
      </c>
    </row>
    <row r="6575" spans="1:11" x14ac:dyDescent="0.25">
      <c r="A6575" t="s">
        <v>165</v>
      </c>
      <c r="B6575" t="s">
        <v>166</v>
      </c>
      <c r="C6575" t="s">
        <v>278</v>
      </c>
      <c r="D6575" t="s">
        <v>79</v>
      </c>
      <c r="E6575" t="s">
        <v>256</v>
      </c>
      <c r="F6575">
        <v>1964</v>
      </c>
      <c r="G6575" t="s">
        <v>169</v>
      </c>
      <c r="H6575" t="s">
        <v>170</v>
      </c>
      <c r="I6575" t="s">
        <v>7</v>
      </c>
      <c r="J6575">
        <v>0</v>
      </c>
      <c r="K6575" t="s">
        <v>166</v>
      </c>
    </row>
    <row r="6576" spans="1:11" x14ac:dyDescent="0.25">
      <c r="A6576" t="s">
        <v>165</v>
      </c>
      <c r="B6576" t="s">
        <v>166</v>
      </c>
      <c r="C6576" t="s">
        <v>278</v>
      </c>
      <c r="D6576" t="s">
        <v>79</v>
      </c>
      <c r="E6576" t="s">
        <v>256</v>
      </c>
      <c r="F6576">
        <v>1965</v>
      </c>
      <c r="G6576" t="s">
        <v>169</v>
      </c>
      <c r="H6576" t="s">
        <v>170</v>
      </c>
      <c r="I6576" t="s">
        <v>7</v>
      </c>
      <c r="J6576">
        <v>14</v>
      </c>
      <c r="K6576" t="s">
        <v>166</v>
      </c>
    </row>
    <row r="6577" spans="1:11" x14ac:dyDescent="0.25">
      <c r="A6577" t="s">
        <v>165</v>
      </c>
      <c r="B6577" t="s">
        <v>166</v>
      </c>
      <c r="C6577" t="s">
        <v>278</v>
      </c>
      <c r="D6577" t="s">
        <v>79</v>
      </c>
      <c r="E6577" t="s">
        <v>256</v>
      </c>
      <c r="F6577">
        <v>1966</v>
      </c>
      <c r="G6577" t="s">
        <v>169</v>
      </c>
      <c r="H6577" t="s">
        <v>170</v>
      </c>
      <c r="I6577" t="s">
        <v>7</v>
      </c>
      <c r="J6577">
        <v>0</v>
      </c>
      <c r="K6577" t="s">
        <v>166</v>
      </c>
    </row>
    <row r="6578" spans="1:11" x14ac:dyDescent="0.25">
      <c r="A6578" t="s">
        <v>165</v>
      </c>
      <c r="B6578" t="s">
        <v>166</v>
      </c>
      <c r="C6578" t="s">
        <v>278</v>
      </c>
      <c r="D6578" t="s">
        <v>79</v>
      </c>
      <c r="E6578" t="s">
        <v>256</v>
      </c>
      <c r="F6578">
        <v>1967</v>
      </c>
      <c r="G6578" t="s">
        <v>169</v>
      </c>
      <c r="H6578" t="s">
        <v>170</v>
      </c>
      <c r="I6578" t="s">
        <v>7</v>
      </c>
      <c r="J6578">
        <v>0</v>
      </c>
      <c r="K6578" t="s">
        <v>166</v>
      </c>
    </row>
    <row r="6579" spans="1:11" x14ac:dyDescent="0.25">
      <c r="A6579" t="s">
        <v>165</v>
      </c>
      <c r="B6579" t="s">
        <v>166</v>
      </c>
      <c r="C6579" t="s">
        <v>278</v>
      </c>
      <c r="D6579" t="s">
        <v>79</v>
      </c>
      <c r="E6579" t="s">
        <v>256</v>
      </c>
      <c r="F6579">
        <v>1968</v>
      </c>
      <c r="G6579" t="s">
        <v>169</v>
      </c>
      <c r="H6579" t="s">
        <v>170</v>
      </c>
      <c r="I6579" t="s">
        <v>7</v>
      </c>
      <c r="J6579">
        <v>7</v>
      </c>
      <c r="K6579" t="s">
        <v>166</v>
      </c>
    </row>
    <row r="6580" spans="1:11" x14ac:dyDescent="0.25">
      <c r="A6580" t="s">
        <v>165</v>
      </c>
      <c r="B6580" t="s">
        <v>166</v>
      </c>
      <c r="C6580" t="s">
        <v>278</v>
      </c>
      <c r="D6580" t="s">
        <v>79</v>
      </c>
      <c r="E6580" t="s">
        <v>256</v>
      </c>
      <c r="F6580">
        <v>1969</v>
      </c>
      <c r="G6580" t="s">
        <v>169</v>
      </c>
      <c r="H6580" t="s">
        <v>170</v>
      </c>
      <c r="I6580" t="s">
        <v>7</v>
      </c>
      <c r="J6580">
        <v>10</v>
      </c>
      <c r="K6580" t="s">
        <v>166</v>
      </c>
    </row>
    <row r="6581" spans="1:11" x14ac:dyDescent="0.25">
      <c r="A6581" t="s">
        <v>165</v>
      </c>
      <c r="B6581" t="s">
        <v>166</v>
      </c>
      <c r="C6581" t="s">
        <v>278</v>
      </c>
      <c r="D6581" t="s">
        <v>79</v>
      </c>
      <c r="E6581" t="s">
        <v>256</v>
      </c>
      <c r="F6581">
        <v>1970</v>
      </c>
      <c r="G6581" t="s">
        <v>169</v>
      </c>
      <c r="H6581" t="s">
        <v>170</v>
      </c>
      <c r="I6581" t="s">
        <v>7</v>
      </c>
      <c r="J6581">
        <v>7</v>
      </c>
      <c r="K6581" t="s">
        <v>166</v>
      </c>
    </row>
    <row r="6582" spans="1:11" x14ac:dyDescent="0.25">
      <c r="A6582" t="s">
        <v>165</v>
      </c>
      <c r="B6582" t="s">
        <v>166</v>
      </c>
      <c r="C6582" t="s">
        <v>278</v>
      </c>
      <c r="D6582" t="s">
        <v>79</v>
      </c>
      <c r="E6582" t="s">
        <v>256</v>
      </c>
      <c r="F6582">
        <v>1971</v>
      </c>
      <c r="G6582" t="s">
        <v>169</v>
      </c>
      <c r="H6582" t="s">
        <v>170</v>
      </c>
      <c r="I6582" t="s">
        <v>7</v>
      </c>
      <c r="J6582">
        <v>9</v>
      </c>
      <c r="K6582" t="s">
        <v>166</v>
      </c>
    </row>
    <row r="6583" spans="1:11" x14ac:dyDescent="0.25">
      <c r="A6583" t="s">
        <v>165</v>
      </c>
      <c r="B6583" t="s">
        <v>166</v>
      </c>
      <c r="C6583" t="s">
        <v>278</v>
      </c>
      <c r="D6583" t="s">
        <v>79</v>
      </c>
      <c r="E6583" t="s">
        <v>256</v>
      </c>
      <c r="F6583">
        <v>1972</v>
      </c>
      <c r="G6583" t="s">
        <v>169</v>
      </c>
      <c r="H6583" t="s">
        <v>170</v>
      </c>
      <c r="I6583" t="s">
        <v>7</v>
      </c>
      <c r="J6583">
        <v>6</v>
      </c>
      <c r="K6583" t="s">
        <v>166</v>
      </c>
    </row>
    <row r="6584" spans="1:11" x14ac:dyDescent="0.25">
      <c r="A6584" t="s">
        <v>165</v>
      </c>
      <c r="B6584" t="s">
        <v>166</v>
      </c>
      <c r="C6584" t="s">
        <v>278</v>
      </c>
      <c r="D6584" t="s">
        <v>79</v>
      </c>
      <c r="E6584" t="s">
        <v>256</v>
      </c>
      <c r="F6584">
        <v>1973</v>
      </c>
      <c r="G6584" t="s">
        <v>169</v>
      </c>
      <c r="H6584" t="s">
        <v>170</v>
      </c>
      <c r="I6584" t="s">
        <v>7</v>
      </c>
      <c r="J6584">
        <v>6</v>
      </c>
      <c r="K6584" t="s">
        <v>166</v>
      </c>
    </row>
    <row r="6585" spans="1:11" x14ac:dyDescent="0.25">
      <c r="A6585" t="s">
        <v>165</v>
      </c>
      <c r="B6585" t="s">
        <v>166</v>
      </c>
      <c r="C6585" t="s">
        <v>278</v>
      </c>
      <c r="D6585" t="s">
        <v>79</v>
      </c>
      <c r="E6585" t="s">
        <v>256</v>
      </c>
      <c r="F6585">
        <v>1974</v>
      </c>
      <c r="G6585" t="s">
        <v>169</v>
      </c>
      <c r="H6585" t="s">
        <v>170</v>
      </c>
      <c r="I6585" t="s">
        <v>7</v>
      </c>
      <c r="J6585">
        <v>14</v>
      </c>
      <c r="K6585" t="s">
        <v>166</v>
      </c>
    </row>
    <row r="6586" spans="1:11" x14ac:dyDescent="0.25">
      <c r="A6586" t="s">
        <v>165</v>
      </c>
      <c r="B6586" t="s">
        <v>166</v>
      </c>
      <c r="C6586" t="s">
        <v>278</v>
      </c>
      <c r="D6586" t="s">
        <v>79</v>
      </c>
      <c r="E6586" t="s">
        <v>256</v>
      </c>
      <c r="F6586">
        <v>1975</v>
      </c>
      <c r="G6586" t="s">
        <v>169</v>
      </c>
      <c r="H6586" t="s">
        <v>170</v>
      </c>
      <c r="I6586" t="s">
        <v>7</v>
      </c>
      <c r="J6586">
        <v>15</v>
      </c>
      <c r="K6586" t="s">
        <v>166</v>
      </c>
    </row>
    <row r="6587" spans="1:11" x14ac:dyDescent="0.25">
      <c r="A6587" t="s">
        <v>165</v>
      </c>
      <c r="B6587" t="s">
        <v>166</v>
      </c>
      <c r="C6587" t="s">
        <v>278</v>
      </c>
      <c r="D6587" t="s">
        <v>79</v>
      </c>
      <c r="E6587" t="s">
        <v>256</v>
      </c>
      <c r="F6587">
        <v>1976</v>
      </c>
      <c r="G6587" t="s">
        <v>169</v>
      </c>
      <c r="H6587" t="s">
        <v>170</v>
      </c>
      <c r="I6587" t="s">
        <v>7</v>
      </c>
      <c r="J6587">
        <v>16</v>
      </c>
      <c r="K6587" t="s">
        <v>166</v>
      </c>
    </row>
    <row r="6588" spans="1:11" x14ac:dyDescent="0.25">
      <c r="A6588" t="s">
        <v>165</v>
      </c>
      <c r="B6588" t="s">
        <v>166</v>
      </c>
      <c r="C6588" t="s">
        <v>278</v>
      </c>
      <c r="D6588" t="s">
        <v>79</v>
      </c>
      <c r="E6588" t="s">
        <v>256</v>
      </c>
      <c r="F6588">
        <v>1977</v>
      </c>
      <c r="G6588" t="s">
        <v>169</v>
      </c>
      <c r="H6588" t="s">
        <v>170</v>
      </c>
      <c r="I6588" t="s">
        <v>7</v>
      </c>
      <c r="J6588">
        <v>19</v>
      </c>
      <c r="K6588" t="s">
        <v>166</v>
      </c>
    </row>
    <row r="6589" spans="1:11" x14ac:dyDescent="0.25">
      <c r="A6589" t="s">
        <v>165</v>
      </c>
      <c r="B6589" t="s">
        <v>166</v>
      </c>
      <c r="C6589" t="s">
        <v>278</v>
      </c>
      <c r="D6589" t="s">
        <v>79</v>
      </c>
      <c r="E6589" t="s">
        <v>256</v>
      </c>
      <c r="F6589">
        <v>1978</v>
      </c>
      <c r="G6589" t="s">
        <v>169</v>
      </c>
      <c r="H6589" t="s">
        <v>170</v>
      </c>
      <c r="I6589" t="s">
        <v>7</v>
      </c>
      <c r="J6589">
        <v>20</v>
      </c>
      <c r="K6589" t="s">
        <v>166</v>
      </c>
    </row>
    <row r="6590" spans="1:11" x14ac:dyDescent="0.25">
      <c r="A6590" t="s">
        <v>165</v>
      </c>
      <c r="B6590" t="s">
        <v>166</v>
      </c>
      <c r="C6590" t="s">
        <v>278</v>
      </c>
      <c r="D6590" t="s">
        <v>79</v>
      </c>
      <c r="E6590" t="s">
        <v>256</v>
      </c>
      <c r="F6590">
        <v>1979</v>
      </c>
      <c r="G6590" t="s">
        <v>169</v>
      </c>
      <c r="H6590" t="s">
        <v>170</v>
      </c>
      <c r="I6590" t="s">
        <v>7</v>
      </c>
      <c r="J6590">
        <v>27</v>
      </c>
      <c r="K6590" t="s">
        <v>166</v>
      </c>
    </row>
    <row r="6591" spans="1:11" x14ac:dyDescent="0.25">
      <c r="A6591" t="s">
        <v>165</v>
      </c>
      <c r="B6591" t="s">
        <v>166</v>
      </c>
      <c r="C6591" t="s">
        <v>278</v>
      </c>
      <c r="D6591" t="s">
        <v>79</v>
      </c>
      <c r="E6591" t="s">
        <v>256</v>
      </c>
      <c r="F6591">
        <v>1980</v>
      </c>
      <c r="G6591" t="s">
        <v>169</v>
      </c>
      <c r="H6591" t="s">
        <v>170</v>
      </c>
      <c r="I6591" t="s">
        <v>7</v>
      </c>
      <c r="J6591">
        <v>35</v>
      </c>
      <c r="K6591" t="s">
        <v>166</v>
      </c>
    </row>
    <row r="6592" spans="1:11" x14ac:dyDescent="0.25">
      <c r="A6592" t="s">
        <v>165</v>
      </c>
      <c r="B6592" t="s">
        <v>166</v>
      </c>
      <c r="C6592" t="s">
        <v>278</v>
      </c>
      <c r="D6592" t="s">
        <v>79</v>
      </c>
      <c r="E6592" t="s">
        <v>256</v>
      </c>
      <c r="F6592">
        <v>1981</v>
      </c>
      <c r="G6592" t="s">
        <v>169</v>
      </c>
      <c r="H6592" t="s">
        <v>170</v>
      </c>
      <c r="I6592" t="s">
        <v>7</v>
      </c>
      <c r="J6592">
        <v>42</v>
      </c>
      <c r="K6592" t="s">
        <v>166</v>
      </c>
    </row>
    <row r="6593" spans="1:11" x14ac:dyDescent="0.25">
      <c r="A6593" t="s">
        <v>165</v>
      </c>
      <c r="B6593" t="s">
        <v>166</v>
      </c>
      <c r="C6593" t="s">
        <v>278</v>
      </c>
      <c r="D6593" t="s">
        <v>79</v>
      </c>
      <c r="E6593" t="s">
        <v>256</v>
      </c>
      <c r="F6593">
        <v>1982</v>
      </c>
      <c r="G6593" t="s">
        <v>169</v>
      </c>
      <c r="H6593" t="s">
        <v>170</v>
      </c>
      <c r="I6593" t="s">
        <v>7</v>
      </c>
      <c r="J6593">
        <v>48</v>
      </c>
      <c r="K6593" t="s">
        <v>166</v>
      </c>
    </row>
    <row r="6594" spans="1:11" x14ac:dyDescent="0.25">
      <c r="A6594" t="s">
        <v>165</v>
      </c>
      <c r="B6594" t="s">
        <v>166</v>
      </c>
      <c r="C6594" t="s">
        <v>278</v>
      </c>
      <c r="D6594" t="s">
        <v>79</v>
      </c>
      <c r="E6594" t="s">
        <v>256</v>
      </c>
      <c r="F6594">
        <v>1983</v>
      </c>
      <c r="G6594" t="s">
        <v>169</v>
      </c>
      <c r="H6594" t="s">
        <v>170</v>
      </c>
      <c r="I6594" t="s">
        <v>7</v>
      </c>
      <c r="J6594">
        <v>60</v>
      </c>
      <c r="K6594" t="s">
        <v>166</v>
      </c>
    </row>
    <row r="6595" spans="1:11" x14ac:dyDescent="0.25">
      <c r="A6595" t="s">
        <v>165</v>
      </c>
      <c r="B6595" t="s">
        <v>166</v>
      </c>
      <c r="C6595" t="s">
        <v>278</v>
      </c>
      <c r="D6595" t="s">
        <v>79</v>
      </c>
      <c r="E6595" t="s">
        <v>256</v>
      </c>
      <c r="F6595">
        <v>1984</v>
      </c>
      <c r="G6595" t="s">
        <v>169</v>
      </c>
      <c r="H6595" t="s">
        <v>170</v>
      </c>
      <c r="I6595" t="s">
        <v>7</v>
      </c>
      <c r="J6595">
        <v>72</v>
      </c>
      <c r="K6595" t="s">
        <v>166</v>
      </c>
    </row>
    <row r="6596" spans="1:11" x14ac:dyDescent="0.25">
      <c r="A6596" t="s">
        <v>165</v>
      </c>
      <c r="B6596" t="s">
        <v>166</v>
      </c>
      <c r="C6596" t="s">
        <v>278</v>
      </c>
      <c r="D6596" t="s">
        <v>79</v>
      </c>
      <c r="E6596" t="s">
        <v>256</v>
      </c>
      <c r="F6596">
        <v>1985</v>
      </c>
      <c r="G6596" t="s">
        <v>169</v>
      </c>
      <c r="H6596" t="s">
        <v>170</v>
      </c>
      <c r="I6596" t="s">
        <v>7</v>
      </c>
      <c r="J6596">
        <v>84</v>
      </c>
      <c r="K6596" t="s">
        <v>166</v>
      </c>
    </row>
    <row r="6597" spans="1:11" x14ac:dyDescent="0.25">
      <c r="A6597" t="s">
        <v>165</v>
      </c>
      <c r="B6597" t="s">
        <v>166</v>
      </c>
      <c r="C6597" t="s">
        <v>278</v>
      </c>
      <c r="D6597" t="s">
        <v>79</v>
      </c>
      <c r="E6597" t="s">
        <v>256</v>
      </c>
      <c r="F6597">
        <v>1986</v>
      </c>
      <c r="G6597" t="s">
        <v>169</v>
      </c>
      <c r="H6597" t="s">
        <v>170</v>
      </c>
      <c r="I6597" t="s">
        <v>7</v>
      </c>
      <c r="J6597">
        <v>91</v>
      </c>
      <c r="K6597" t="s">
        <v>166</v>
      </c>
    </row>
    <row r="6598" spans="1:11" x14ac:dyDescent="0.25">
      <c r="A6598" t="s">
        <v>165</v>
      </c>
      <c r="B6598" t="s">
        <v>166</v>
      </c>
      <c r="C6598" t="s">
        <v>278</v>
      </c>
      <c r="D6598" t="s">
        <v>79</v>
      </c>
      <c r="E6598" t="s">
        <v>256</v>
      </c>
      <c r="F6598">
        <v>1987</v>
      </c>
      <c r="G6598" t="s">
        <v>169</v>
      </c>
      <c r="H6598" t="s">
        <v>170</v>
      </c>
      <c r="I6598" t="s">
        <v>7</v>
      </c>
      <c r="J6598">
        <v>100</v>
      </c>
      <c r="K6598" t="s">
        <v>166</v>
      </c>
    </row>
    <row r="6599" spans="1:11" x14ac:dyDescent="0.25">
      <c r="A6599" t="s">
        <v>165</v>
      </c>
      <c r="B6599" t="s">
        <v>166</v>
      </c>
      <c r="C6599" t="s">
        <v>278</v>
      </c>
      <c r="D6599" t="s">
        <v>79</v>
      </c>
      <c r="E6599" t="s">
        <v>256</v>
      </c>
      <c r="F6599">
        <v>1988</v>
      </c>
      <c r="G6599" t="s">
        <v>169</v>
      </c>
      <c r="H6599" t="s">
        <v>170</v>
      </c>
      <c r="I6599" t="s">
        <v>7</v>
      </c>
      <c r="J6599">
        <v>119</v>
      </c>
      <c r="K6599" t="s">
        <v>166</v>
      </c>
    </row>
    <row r="6600" spans="1:11" x14ac:dyDescent="0.25">
      <c r="A6600" t="s">
        <v>165</v>
      </c>
      <c r="B6600" t="s">
        <v>166</v>
      </c>
      <c r="C6600" t="s">
        <v>278</v>
      </c>
      <c r="D6600" t="s">
        <v>79</v>
      </c>
      <c r="E6600" t="s">
        <v>256</v>
      </c>
      <c r="F6600">
        <v>1989</v>
      </c>
      <c r="G6600" t="s">
        <v>169</v>
      </c>
      <c r="H6600" t="s">
        <v>170</v>
      </c>
      <c r="I6600" t="s">
        <v>7</v>
      </c>
      <c r="J6600">
        <v>167</v>
      </c>
      <c r="K6600" t="s">
        <v>166</v>
      </c>
    </row>
    <row r="6601" spans="1:11" x14ac:dyDescent="0.25">
      <c r="A6601" t="s">
        <v>165</v>
      </c>
      <c r="B6601" t="s">
        <v>166</v>
      </c>
      <c r="C6601" t="s">
        <v>278</v>
      </c>
      <c r="D6601" t="s">
        <v>79</v>
      </c>
      <c r="E6601" t="s">
        <v>256</v>
      </c>
      <c r="F6601">
        <v>1990</v>
      </c>
      <c r="G6601" t="s">
        <v>169</v>
      </c>
      <c r="H6601" t="s">
        <v>170</v>
      </c>
      <c r="I6601" t="s">
        <v>7</v>
      </c>
      <c r="J6601">
        <v>192</v>
      </c>
      <c r="K6601" t="s">
        <v>166</v>
      </c>
    </row>
    <row r="6602" spans="1:11" x14ac:dyDescent="0.25">
      <c r="A6602" t="s">
        <v>165</v>
      </c>
      <c r="B6602" t="s">
        <v>166</v>
      </c>
      <c r="C6602" t="s">
        <v>278</v>
      </c>
      <c r="D6602" t="s">
        <v>79</v>
      </c>
      <c r="E6602" t="s">
        <v>256</v>
      </c>
      <c r="F6602">
        <v>1991</v>
      </c>
      <c r="G6602" t="s">
        <v>169</v>
      </c>
      <c r="H6602" t="s">
        <v>170</v>
      </c>
      <c r="I6602" t="s">
        <v>7</v>
      </c>
      <c r="J6602">
        <v>217</v>
      </c>
      <c r="K6602" t="s">
        <v>166</v>
      </c>
    </row>
    <row r="6603" spans="1:11" x14ac:dyDescent="0.25">
      <c r="A6603" t="s">
        <v>165</v>
      </c>
      <c r="B6603" t="s">
        <v>166</v>
      </c>
      <c r="C6603" t="s">
        <v>278</v>
      </c>
      <c r="D6603" t="s">
        <v>79</v>
      </c>
      <c r="E6603" t="s">
        <v>256</v>
      </c>
      <c r="F6603">
        <v>1992</v>
      </c>
      <c r="G6603" t="s">
        <v>169</v>
      </c>
      <c r="H6603" t="s">
        <v>170</v>
      </c>
      <c r="I6603" t="s">
        <v>7</v>
      </c>
      <c r="J6603">
        <v>248</v>
      </c>
      <c r="K6603" t="s">
        <v>166</v>
      </c>
    </row>
    <row r="6604" spans="1:11" x14ac:dyDescent="0.25">
      <c r="A6604" t="s">
        <v>165</v>
      </c>
      <c r="B6604" t="s">
        <v>166</v>
      </c>
      <c r="C6604" t="s">
        <v>278</v>
      </c>
      <c r="D6604" t="s">
        <v>79</v>
      </c>
      <c r="E6604" t="s">
        <v>256</v>
      </c>
      <c r="F6604">
        <v>1993</v>
      </c>
      <c r="G6604" t="s">
        <v>169</v>
      </c>
      <c r="H6604" t="s">
        <v>170</v>
      </c>
      <c r="I6604" t="s">
        <v>7</v>
      </c>
      <c r="J6604">
        <v>259</v>
      </c>
      <c r="K6604" t="s">
        <v>166</v>
      </c>
    </row>
    <row r="6605" spans="1:11" x14ac:dyDescent="0.25">
      <c r="A6605" t="s">
        <v>165</v>
      </c>
      <c r="B6605" t="s">
        <v>166</v>
      </c>
      <c r="C6605" t="s">
        <v>278</v>
      </c>
      <c r="D6605" t="s">
        <v>79</v>
      </c>
      <c r="E6605" t="s">
        <v>256</v>
      </c>
      <c r="F6605">
        <v>1994</v>
      </c>
      <c r="G6605" t="s">
        <v>169</v>
      </c>
      <c r="H6605" t="s">
        <v>170</v>
      </c>
      <c r="I6605" t="s">
        <v>7</v>
      </c>
      <c r="J6605">
        <v>257</v>
      </c>
      <c r="K6605" t="s">
        <v>166</v>
      </c>
    </row>
    <row r="6606" spans="1:11" x14ac:dyDescent="0.25">
      <c r="A6606" t="s">
        <v>165</v>
      </c>
      <c r="B6606" t="s">
        <v>166</v>
      </c>
      <c r="C6606" t="s">
        <v>278</v>
      </c>
      <c r="D6606" t="s">
        <v>79</v>
      </c>
      <c r="E6606" t="s">
        <v>256</v>
      </c>
      <c r="F6606">
        <v>1995</v>
      </c>
      <c r="G6606" t="s">
        <v>169</v>
      </c>
      <c r="H6606" t="s">
        <v>170</v>
      </c>
      <c r="I6606" t="s">
        <v>7</v>
      </c>
      <c r="J6606">
        <v>256</v>
      </c>
      <c r="K6606" t="s">
        <v>166</v>
      </c>
    </row>
    <row r="6607" spans="1:11" x14ac:dyDescent="0.25">
      <c r="A6607" t="s">
        <v>165</v>
      </c>
      <c r="B6607" t="s">
        <v>166</v>
      </c>
      <c r="C6607" t="s">
        <v>278</v>
      </c>
      <c r="D6607" t="s">
        <v>79</v>
      </c>
      <c r="E6607" t="s">
        <v>256</v>
      </c>
      <c r="F6607">
        <v>1996</v>
      </c>
      <c r="G6607" t="s">
        <v>169</v>
      </c>
      <c r="H6607" t="s">
        <v>170</v>
      </c>
      <c r="I6607" t="s">
        <v>7</v>
      </c>
      <c r="J6607">
        <v>265</v>
      </c>
      <c r="K6607" t="s">
        <v>166</v>
      </c>
    </row>
    <row r="6608" spans="1:11" x14ac:dyDescent="0.25">
      <c r="A6608" t="s">
        <v>165</v>
      </c>
      <c r="B6608" t="s">
        <v>166</v>
      </c>
      <c r="C6608" t="s">
        <v>278</v>
      </c>
      <c r="D6608" t="s">
        <v>79</v>
      </c>
      <c r="E6608" t="s">
        <v>256</v>
      </c>
      <c r="F6608">
        <v>1997</v>
      </c>
      <c r="G6608" t="s">
        <v>169</v>
      </c>
      <c r="H6608" t="s">
        <v>170</v>
      </c>
      <c r="I6608" t="s">
        <v>7</v>
      </c>
      <c r="J6608">
        <v>303</v>
      </c>
      <c r="K6608" t="s">
        <v>166</v>
      </c>
    </row>
    <row r="6609" spans="1:11" x14ac:dyDescent="0.25">
      <c r="A6609" t="s">
        <v>165</v>
      </c>
      <c r="B6609" t="s">
        <v>166</v>
      </c>
      <c r="C6609" t="s">
        <v>278</v>
      </c>
      <c r="D6609" t="s">
        <v>79</v>
      </c>
      <c r="E6609" t="s">
        <v>256</v>
      </c>
      <c r="F6609">
        <v>1998</v>
      </c>
      <c r="G6609" t="s">
        <v>169</v>
      </c>
      <c r="H6609" t="s">
        <v>170</v>
      </c>
      <c r="I6609" t="s">
        <v>7</v>
      </c>
      <c r="J6609">
        <v>336</v>
      </c>
      <c r="K6609" t="s">
        <v>166</v>
      </c>
    </row>
    <row r="6610" spans="1:11" x14ac:dyDescent="0.25">
      <c r="A6610" t="s">
        <v>165</v>
      </c>
      <c r="B6610" t="s">
        <v>166</v>
      </c>
      <c r="C6610" t="s">
        <v>278</v>
      </c>
      <c r="D6610" t="s">
        <v>79</v>
      </c>
      <c r="E6610" t="s">
        <v>256</v>
      </c>
      <c r="F6610">
        <v>1999</v>
      </c>
      <c r="G6610" t="s">
        <v>169</v>
      </c>
      <c r="H6610" t="s">
        <v>170</v>
      </c>
      <c r="I6610" t="s">
        <v>7</v>
      </c>
      <c r="J6610">
        <v>357</v>
      </c>
      <c r="K6610" t="s">
        <v>166</v>
      </c>
    </row>
    <row r="6611" spans="1:11" x14ac:dyDescent="0.25">
      <c r="A6611" t="s">
        <v>165</v>
      </c>
      <c r="B6611" t="s">
        <v>166</v>
      </c>
      <c r="C6611" t="s">
        <v>278</v>
      </c>
      <c r="D6611" t="s">
        <v>79</v>
      </c>
      <c r="E6611" t="s">
        <v>256</v>
      </c>
      <c r="F6611">
        <v>2000</v>
      </c>
      <c r="G6611" t="s">
        <v>169</v>
      </c>
      <c r="H6611" t="s">
        <v>170</v>
      </c>
      <c r="I6611" t="s">
        <v>7</v>
      </c>
      <c r="J6611">
        <v>391</v>
      </c>
      <c r="K6611" t="s">
        <v>166</v>
      </c>
    </row>
    <row r="6612" spans="1:11" x14ac:dyDescent="0.25">
      <c r="A6612" t="s">
        <v>165</v>
      </c>
      <c r="B6612" t="s">
        <v>166</v>
      </c>
      <c r="C6612" t="s">
        <v>278</v>
      </c>
      <c r="D6612" t="s">
        <v>79</v>
      </c>
      <c r="E6612" t="s">
        <v>256</v>
      </c>
      <c r="F6612">
        <v>2001</v>
      </c>
      <c r="G6612" t="s">
        <v>169</v>
      </c>
      <c r="H6612" t="s">
        <v>170</v>
      </c>
      <c r="I6612" t="s">
        <v>7</v>
      </c>
      <c r="J6612">
        <v>404</v>
      </c>
      <c r="K6612" t="s">
        <v>166</v>
      </c>
    </row>
    <row r="6613" spans="1:11" x14ac:dyDescent="0.25">
      <c r="A6613" t="s">
        <v>165</v>
      </c>
      <c r="B6613" t="s">
        <v>166</v>
      </c>
      <c r="C6613" t="s">
        <v>278</v>
      </c>
      <c r="D6613" t="s">
        <v>79</v>
      </c>
      <c r="E6613" t="s">
        <v>256</v>
      </c>
      <c r="F6613">
        <v>2002</v>
      </c>
      <c r="G6613" t="s">
        <v>169</v>
      </c>
      <c r="H6613" t="s">
        <v>170</v>
      </c>
      <c r="I6613" t="s">
        <v>7</v>
      </c>
      <c r="J6613">
        <v>389</v>
      </c>
      <c r="K6613" t="s">
        <v>166</v>
      </c>
    </row>
    <row r="6614" spans="1:11" x14ac:dyDescent="0.25">
      <c r="A6614" t="s">
        <v>165</v>
      </c>
      <c r="B6614" t="s">
        <v>166</v>
      </c>
      <c r="C6614" t="s">
        <v>278</v>
      </c>
      <c r="D6614" t="s">
        <v>79</v>
      </c>
      <c r="E6614" t="s">
        <v>256</v>
      </c>
      <c r="F6614">
        <v>2003</v>
      </c>
      <c r="G6614" t="s">
        <v>169</v>
      </c>
      <c r="H6614" t="s">
        <v>170</v>
      </c>
      <c r="I6614" t="s">
        <v>7</v>
      </c>
      <c r="J6614">
        <v>384</v>
      </c>
      <c r="K6614" t="s">
        <v>166</v>
      </c>
    </row>
    <row r="6615" spans="1:11" x14ac:dyDescent="0.25">
      <c r="A6615" t="s">
        <v>165</v>
      </c>
      <c r="B6615" t="s">
        <v>166</v>
      </c>
      <c r="C6615" t="s">
        <v>278</v>
      </c>
      <c r="D6615" t="s">
        <v>79</v>
      </c>
      <c r="E6615" t="s">
        <v>256</v>
      </c>
      <c r="F6615">
        <v>2004</v>
      </c>
      <c r="G6615" t="s">
        <v>169</v>
      </c>
      <c r="H6615" t="s">
        <v>170</v>
      </c>
      <c r="I6615" t="s">
        <v>7</v>
      </c>
      <c r="J6615">
        <v>410</v>
      </c>
      <c r="K6615" t="s">
        <v>166</v>
      </c>
    </row>
    <row r="6616" spans="1:11" x14ac:dyDescent="0.25">
      <c r="A6616" t="s">
        <v>165</v>
      </c>
      <c r="B6616" t="s">
        <v>166</v>
      </c>
      <c r="C6616" t="s">
        <v>278</v>
      </c>
      <c r="D6616" t="s">
        <v>79</v>
      </c>
      <c r="E6616" t="s">
        <v>256</v>
      </c>
      <c r="F6616">
        <v>2005</v>
      </c>
      <c r="G6616" t="s">
        <v>169</v>
      </c>
      <c r="H6616" t="s">
        <v>170</v>
      </c>
      <c r="I6616" t="s">
        <v>7</v>
      </c>
      <c r="J6616">
        <v>432</v>
      </c>
      <c r="K6616" t="s">
        <v>166</v>
      </c>
    </row>
    <row r="6617" spans="1:11" x14ac:dyDescent="0.25">
      <c r="A6617" t="s">
        <v>165</v>
      </c>
      <c r="B6617" t="s">
        <v>166</v>
      </c>
      <c r="C6617" t="s">
        <v>278</v>
      </c>
      <c r="D6617" t="s">
        <v>79</v>
      </c>
      <c r="E6617" t="s">
        <v>256</v>
      </c>
      <c r="F6617">
        <v>2006</v>
      </c>
      <c r="G6617" t="s">
        <v>169</v>
      </c>
      <c r="H6617" t="s">
        <v>170</v>
      </c>
      <c r="I6617" t="s">
        <v>7</v>
      </c>
      <c r="J6617">
        <v>460</v>
      </c>
      <c r="K6617" t="s">
        <v>166</v>
      </c>
    </row>
    <row r="6618" spans="1:11" x14ac:dyDescent="0.25">
      <c r="A6618" t="s">
        <v>165</v>
      </c>
      <c r="B6618" t="s">
        <v>166</v>
      </c>
      <c r="C6618" t="s">
        <v>278</v>
      </c>
      <c r="D6618" t="s">
        <v>79</v>
      </c>
      <c r="E6618" t="s">
        <v>256</v>
      </c>
      <c r="F6618">
        <v>2007</v>
      </c>
      <c r="G6618" t="s">
        <v>169</v>
      </c>
      <c r="H6618" t="s">
        <v>170</v>
      </c>
      <c r="I6618" t="s">
        <v>7</v>
      </c>
      <c r="J6618">
        <v>485</v>
      </c>
      <c r="K6618" t="s">
        <v>166</v>
      </c>
    </row>
    <row r="6619" spans="1:11" x14ac:dyDescent="0.25">
      <c r="A6619" t="s">
        <v>165</v>
      </c>
      <c r="B6619" t="s">
        <v>166</v>
      </c>
      <c r="C6619" t="s">
        <v>278</v>
      </c>
      <c r="D6619" t="s">
        <v>79</v>
      </c>
      <c r="E6619" t="s">
        <v>256</v>
      </c>
      <c r="F6619">
        <v>2008</v>
      </c>
      <c r="G6619" t="s">
        <v>169</v>
      </c>
      <c r="H6619" t="s">
        <v>170</v>
      </c>
      <c r="I6619" t="s">
        <v>7</v>
      </c>
      <c r="J6619">
        <v>512</v>
      </c>
      <c r="K6619" t="s">
        <v>166</v>
      </c>
    </row>
    <row r="6620" spans="1:11" x14ac:dyDescent="0.25">
      <c r="A6620" t="s">
        <v>165</v>
      </c>
      <c r="B6620" t="s">
        <v>166</v>
      </c>
      <c r="C6620" t="s">
        <v>278</v>
      </c>
      <c r="D6620" t="s">
        <v>79</v>
      </c>
      <c r="E6620" t="s">
        <v>256</v>
      </c>
      <c r="F6620">
        <v>2009</v>
      </c>
      <c r="G6620" t="s">
        <v>169</v>
      </c>
      <c r="H6620" t="s">
        <v>170</v>
      </c>
      <c r="I6620" t="s">
        <v>7</v>
      </c>
      <c r="J6620">
        <v>507</v>
      </c>
      <c r="K6620" t="s">
        <v>166</v>
      </c>
    </row>
    <row r="6621" spans="1:11" x14ac:dyDescent="0.25">
      <c r="A6621" t="s">
        <v>165</v>
      </c>
      <c r="B6621" t="s">
        <v>166</v>
      </c>
      <c r="C6621" t="s">
        <v>278</v>
      </c>
      <c r="D6621" t="s">
        <v>79</v>
      </c>
      <c r="E6621" t="s">
        <v>256</v>
      </c>
      <c r="F6621">
        <v>2010</v>
      </c>
      <c r="G6621" t="s">
        <v>169</v>
      </c>
      <c r="H6621" t="s">
        <v>170</v>
      </c>
      <c r="I6621" t="s">
        <v>7</v>
      </c>
      <c r="J6621">
        <v>494</v>
      </c>
      <c r="K6621" t="s">
        <v>166</v>
      </c>
    </row>
    <row r="6622" spans="1:11" x14ac:dyDescent="0.25">
      <c r="A6622" t="s">
        <v>165</v>
      </c>
      <c r="B6622" t="s">
        <v>166</v>
      </c>
      <c r="C6622" t="s">
        <v>278</v>
      </c>
      <c r="D6622" t="s">
        <v>79</v>
      </c>
      <c r="E6622" t="s">
        <v>256</v>
      </c>
      <c r="F6622">
        <v>2011</v>
      </c>
      <c r="G6622" t="s">
        <v>169</v>
      </c>
      <c r="H6622" t="s">
        <v>170</v>
      </c>
      <c r="I6622" t="s">
        <v>7</v>
      </c>
      <c r="J6622">
        <v>521</v>
      </c>
      <c r="K6622" t="s">
        <v>166</v>
      </c>
    </row>
    <row r="6623" spans="1:11" x14ac:dyDescent="0.25">
      <c r="A6623" t="s">
        <v>165</v>
      </c>
      <c r="B6623" t="s">
        <v>166</v>
      </c>
      <c r="C6623" t="s">
        <v>278</v>
      </c>
      <c r="D6623" t="s">
        <v>79</v>
      </c>
      <c r="E6623" t="s">
        <v>256</v>
      </c>
      <c r="F6623">
        <v>2012</v>
      </c>
      <c r="G6623" t="s">
        <v>169</v>
      </c>
      <c r="H6623" t="s">
        <v>170</v>
      </c>
      <c r="I6623" t="s">
        <v>7</v>
      </c>
      <c r="J6623">
        <v>544</v>
      </c>
      <c r="K6623" t="s">
        <v>166</v>
      </c>
    </row>
    <row r="6624" spans="1:11" x14ac:dyDescent="0.25">
      <c r="A6624" t="s">
        <v>165</v>
      </c>
      <c r="B6624" t="s">
        <v>166</v>
      </c>
      <c r="C6624" t="s">
        <v>278</v>
      </c>
      <c r="D6624" t="s">
        <v>79</v>
      </c>
      <c r="E6624" t="s">
        <v>256</v>
      </c>
      <c r="F6624">
        <v>2013</v>
      </c>
      <c r="G6624" t="s">
        <v>169</v>
      </c>
      <c r="H6624" t="s">
        <v>170</v>
      </c>
      <c r="I6624" t="s">
        <v>7</v>
      </c>
      <c r="J6624">
        <v>602</v>
      </c>
      <c r="K6624" t="s">
        <v>166</v>
      </c>
    </row>
    <row r="6625" spans="1:11" x14ac:dyDescent="0.25">
      <c r="A6625" t="s">
        <v>165</v>
      </c>
      <c r="B6625" t="s">
        <v>166</v>
      </c>
      <c r="C6625" t="s">
        <v>278</v>
      </c>
      <c r="D6625" t="s">
        <v>79</v>
      </c>
      <c r="E6625" t="s">
        <v>256</v>
      </c>
      <c r="F6625">
        <v>2014</v>
      </c>
      <c r="G6625" t="s">
        <v>169</v>
      </c>
      <c r="H6625" t="s">
        <v>170</v>
      </c>
      <c r="I6625" t="s">
        <v>7</v>
      </c>
      <c r="J6625">
        <v>660</v>
      </c>
      <c r="K6625" t="s">
        <v>166</v>
      </c>
    </row>
    <row r="6626" spans="1:11" x14ac:dyDescent="0.25">
      <c r="A6626" t="s">
        <v>165</v>
      </c>
      <c r="B6626" t="s">
        <v>166</v>
      </c>
      <c r="C6626" t="s">
        <v>278</v>
      </c>
      <c r="D6626" t="s">
        <v>79</v>
      </c>
      <c r="E6626" t="s">
        <v>256</v>
      </c>
      <c r="F6626">
        <v>2015</v>
      </c>
      <c r="G6626" t="s">
        <v>169</v>
      </c>
      <c r="H6626" t="s">
        <v>170</v>
      </c>
      <c r="I6626" t="s">
        <v>7</v>
      </c>
      <c r="J6626">
        <v>720</v>
      </c>
      <c r="K6626" t="s">
        <v>166</v>
      </c>
    </row>
    <row r="6627" spans="1:11" x14ac:dyDescent="0.25">
      <c r="A6627" t="s">
        <v>165</v>
      </c>
      <c r="B6627" t="s">
        <v>166</v>
      </c>
      <c r="C6627" t="s">
        <v>278</v>
      </c>
      <c r="D6627" t="s">
        <v>79</v>
      </c>
      <c r="E6627" t="s">
        <v>256</v>
      </c>
      <c r="F6627">
        <v>2016</v>
      </c>
      <c r="G6627" t="s">
        <v>169</v>
      </c>
      <c r="H6627" t="s">
        <v>170</v>
      </c>
      <c r="I6627" t="s">
        <v>7</v>
      </c>
      <c r="J6627">
        <v>810</v>
      </c>
      <c r="K6627" t="s">
        <v>166</v>
      </c>
    </row>
    <row r="6628" spans="1:11" x14ac:dyDescent="0.25">
      <c r="A6628" t="s">
        <v>165</v>
      </c>
      <c r="B6628" t="s">
        <v>166</v>
      </c>
      <c r="C6628" t="s">
        <v>278</v>
      </c>
      <c r="D6628" t="s">
        <v>79</v>
      </c>
      <c r="E6628" t="s">
        <v>256</v>
      </c>
      <c r="F6628">
        <v>2017</v>
      </c>
      <c r="G6628" t="s">
        <v>169</v>
      </c>
      <c r="H6628" t="s">
        <v>170</v>
      </c>
      <c r="I6628" t="s">
        <v>7</v>
      </c>
      <c r="J6628">
        <v>930</v>
      </c>
      <c r="K6628" t="s">
        <v>166</v>
      </c>
    </row>
    <row r="6629" spans="1:11" x14ac:dyDescent="0.25">
      <c r="A6629" t="s">
        <v>165</v>
      </c>
      <c r="B6629" t="s">
        <v>166</v>
      </c>
      <c r="C6629" t="s">
        <v>278</v>
      </c>
      <c r="D6629" t="s">
        <v>79</v>
      </c>
      <c r="E6629" t="s">
        <v>256</v>
      </c>
      <c r="F6629">
        <v>2018</v>
      </c>
      <c r="G6629" t="s">
        <v>169</v>
      </c>
      <c r="H6629" t="s">
        <v>170</v>
      </c>
      <c r="I6629" t="s">
        <v>7</v>
      </c>
      <c r="J6629">
        <v>1065</v>
      </c>
      <c r="K6629" t="s">
        <v>166</v>
      </c>
    </row>
    <row r="6630" spans="1:11" x14ac:dyDescent="0.25">
      <c r="A6630" t="s">
        <v>165</v>
      </c>
      <c r="B6630" t="s">
        <v>166</v>
      </c>
      <c r="C6630" t="s">
        <v>278</v>
      </c>
      <c r="D6630" t="s">
        <v>79</v>
      </c>
      <c r="E6630" t="s">
        <v>256</v>
      </c>
      <c r="F6630">
        <v>2019</v>
      </c>
      <c r="G6630" t="s">
        <v>169</v>
      </c>
      <c r="H6630" t="s">
        <v>170</v>
      </c>
      <c r="I6630" t="s">
        <v>7</v>
      </c>
      <c r="J6630">
        <v>1115</v>
      </c>
      <c r="K6630" t="s">
        <v>166</v>
      </c>
    </row>
    <row r="6631" spans="1:11" x14ac:dyDescent="0.25">
      <c r="A6631" t="s">
        <v>165</v>
      </c>
      <c r="B6631" t="s">
        <v>166</v>
      </c>
      <c r="C6631" t="s">
        <v>278</v>
      </c>
      <c r="D6631" t="s">
        <v>79</v>
      </c>
      <c r="E6631" t="s">
        <v>256</v>
      </c>
      <c r="F6631">
        <v>2020</v>
      </c>
      <c r="G6631" t="s">
        <v>169</v>
      </c>
      <c r="H6631" t="s">
        <v>170</v>
      </c>
      <c r="I6631" t="s">
        <v>7</v>
      </c>
      <c r="J6631">
        <v>1203</v>
      </c>
      <c r="K6631" t="s">
        <v>166</v>
      </c>
    </row>
    <row r="6632" spans="1:11" x14ac:dyDescent="0.25">
      <c r="A6632" t="s">
        <v>165</v>
      </c>
      <c r="B6632" t="s">
        <v>166</v>
      </c>
      <c r="C6632" t="s">
        <v>278</v>
      </c>
      <c r="D6632" t="s">
        <v>79</v>
      </c>
      <c r="E6632" t="s">
        <v>256</v>
      </c>
      <c r="F6632">
        <v>2021</v>
      </c>
      <c r="G6632" t="s">
        <v>169</v>
      </c>
      <c r="H6632" t="s">
        <v>170</v>
      </c>
      <c r="I6632" t="s">
        <v>7</v>
      </c>
      <c r="J6632">
        <v>1349</v>
      </c>
      <c r="K6632" t="s">
        <v>166</v>
      </c>
    </row>
    <row r="6633" spans="1:11" x14ac:dyDescent="0.25">
      <c r="A6633" t="s">
        <v>165</v>
      </c>
      <c r="B6633" t="s">
        <v>166</v>
      </c>
      <c r="C6633" t="s">
        <v>278</v>
      </c>
      <c r="D6633" t="s">
        <v>79</v>
      </c>
      <c r="E6633" t="s">
        <v>256</v>
      </c>
      <c r="F6633">
        <v>2022</v>
      </c>
      <c r="G6633" t="s">
        <v>169</v>
      </c>
      <c r="H6633" t="s">
        <v>170</v>
      </c>
      <c r="I6633" t="s">
        <v>7</v>
      </c>
      <c r="J6633">
        <v>1512</v>
      </c>
      <c r="K6633" t="s">
        <v>166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47DF-9979-4922-98C4-A5565A4DBF49}">
  <dimension ref="A1:N24"/>
  <sheetViews>
    <sheetView tabSelected="1" zoomScale="140" zoomScaleNormal="140" workbookViewId="0">
      <selection activeCell="J14" sqref="J14"/>
    </sheetView>
  </sheetViews>
  <sheetFormatPr defaultColWidth="8.81640625" defaultRowHeight="14.5" x14ac:dyDescent="0.35"/>
  <cols>
    <col min="1" max="1" width="33.453125" style="66" bestFit="1" customWidth="1"/>
    <col min="2" max="2" width="9.81640625" style="66" bestFit="1" customWidth="1"/>
    <col min="3" max="16384" width="8.81640625" style="66"/>
  </cols>
  <sheetData>
    <row r="1" spans="1:14" ht="18.5" x14ac:dyDescent="0.45">
      <c r="A1" s="69" t="str">
        <f>_xlfn.CONCAT(Parameters!A32, " ", Parameters!A34, " (current dollars)")</f>
        <v>TABLE 4-1    Total Investment and Transportation Investment: 2022 (current dollars)</v>
      </c>
    </row>
    <row r="2" spans="1:14" x14ac:dyDescent="0.35">
      <c r="A2" s="57"/>
    </row>
    <row r="3" spans="1:14" x14ac:dyDescent="0.35">
      <c r="A3" s="59"/>
      <c r="B3" s="60">
        <f>Totals!D2</f>
        <v>2013</v>
      </c>
      <c r="C3" s="60">
        <f>Totals!E2</f>
        <v>2014</v>
      </c>
      <c r="D3" s="60">
        <f>Totals!F2</f>
        <v>2015</v>
      </c>
      <c r="E3" s="60">
        <f>Totals!G2</f>
        <v>2016</v>
      </c>
      <c r="F3" s="60">
        <f>Totals!H2</f>
        <v>2017</v>
      </c>
      <c r="G3" s="60">
        <f>Totals!I2</f>
        <v>2018</v>
      </c>
      <c r="H3" s="60">
        <f>Totals!J2</f>
        <v>2019</v>
      </c>
      <c r="I3" s="60">
        <f>Totals!K2</f>
        <v>2020</v>
      </c>
      <c r="J3" s="60">
        <f>Totals!L2</f>
        <v>2021</v>
      </c>
      <c r="K3" s="60">
        <f>Totals!M2</f>
        <v>2022</v>
      </c>
      <c r="L3" s="72"/>
      <c r="M3" s="72"/>
      <c r="N3" s="72"/>
    </row>
    <row r="4" spans="1:14" x14ac:dyDescent="0.35">
      <c r="A4" s="61" t="s">
        <v>151</v>
      </c>
      <c r="B4" s="62">
        <f>Totals!D19/1000</f>
        <v>3334.6819999999998</v>
      </c>
      <c r="C4" s="62">
        <f>Totals!E19/1000</f>
        <v>3595.52</v>
      </c>
      <c r="D4" s="62">
        <f>Totals!F19/1000</f>
        <v>3777.79</v>
      </c>
      <c r="E4" s="62">
        <f>Totals!G19/1000</f>
        <v>3888.8939999999998</v>
      </c>
      <c r="F4" s="62">
        <f>Totals!H19/1000</f>
        <v>4116.4170000000004</v>
      </c>
      <c r="G4" s="62">
        <f>Totals!I19/1000</f>
        <v>4399.0110000000004</v>
      </c>
      <c r="H4" s="62">
        <f>Totals!J19/1000</f>
        <v>4595.2039999999997</v>
      </c>
      <c r="I4" s="62">
        <f>Totals!K19/1000</f>
        <v>4602.3900000000003</v>
      </c>
      <c r="J4" s="62">
        <f>Totals!L19/1000</f>
        <v>5031.3649999999998</v>
      </c>
      <c r="K4" s="62">
        <f>Totals!M19/1000</f>
        <v>5476.1</v>
      </c>
      <c r="L4" s="73"/>
      <c r="M4" s="73"/>
      <c r="N4" s="73"/>
    </row>
    <row r="5" spans="1:14" x14ac:dyDescent="0.35">
      <c r="A5" s="63" t="s">
        <v>617</v>
      </c>
      <c r="B5" s="62">
        <f>SUM(B6:B7)</f>
        <v>360.40100000000001</v>
      </c>
      <c r="C5" s="62">
        <f t="shared" ref="C5:E5" si="0">SUM(C6:C7)</f>
        <v>398.28399999999999</v>
      </c>
      <c r="D5" s="62">
        <f t="shared" si="0"/>
        <v>441.30899999999997</v>
      </c>
      <c r="E5" s="62">
        <f t="shared" si="0"/>
        <v>431.92899999999997</v>
      </c>
      <c r="F5" s="62">
        <f t="shared" ref="F5" si="1">SUM(F6:F7)</f>
        <v>440.57600000000002</v>
      </c>
      <c r="G5" s="62">
        <f t="shared" ref="G5" si="2">SUM(G6:G7)</f>
        <v>471.04300000000001</v>
      </c>
      <c r="H5" s="62">
        <f t="shared" ref="H5" si="3">SUM(H6:H7)</f>
        <v>470.32</v>
      </c>
      <c r="I5" s="62">
        <f t="shared" ref="I5" si="4">SUM(I6:I7)</f>
        <v>384.54899999999998</v>
      </c>
      <c r="J5" s="62">
        <f t="shared" ref="J5" si="5">SUM(J6:J7)</f>
        <v>376.37099999999998</v>
      </c>
      <c r="K5" s="62">
        <f t="shared" ref="K5" si="6">SUM(K6:K7)</f>
        <v>403.94299999999998</v>
      </c>
      <c r="L5" s="73"/>
      <c r="M5" s="73"/>
      <c r="N5" s="73"/>
    </row>
    <row r="6" spans="1:14" x14ac:dyDescent="0.35">
      <c r="A6" s="64" t="s">
        <v>138</v>
      </c>
      <c r="B6" s="65">
        <f>(SUM(SUMIFS('Query_5.9.5'!$J:$J,'Query_5.9.5'!$F:$F,"="&amp;Totals!D$2,'Query_5.9.5'!$C:$C,"="&amp;Parameters!$B$20),SUMIFS('Query_5.9.5'!$J:$J,'Query_5.9.5'!$F:$F,"="&amp;Totals!D$2,'Query_5.9.5'!$C:$C,"="&amp;Parameters!$B$21),SUMIFS('Query_5.9.5'!$J:$J,'Query_5.9.5'!$F:$F,"="&amp;Totals!D$2,'Query_5.9.5'!$C:$C,"="&amp;Parameters!$B$22),SUMIFS('Query_5.9.5'!$J:$J,'Query_5.9.5'!$F:$F,"="&amp;Totals!D$2,'Query_5.9.5'!$C:$C,"="&amp;Parameters!$B$23),SUMIFS('Query_5.4.5'!$J:$J,'Query_5.4.5'!$F:$F,"="&amp;Totals!D$2,'Query_5.4.5'!$C:$C,"="&amp;Parameters!$B$14)))/1000</f>
        <v>116.991</v>
      </c>
      <c r="C6" s="65">
        <f>(SUM(SUMIFS('Query_5.9.5'!$J:$J,'Query_5.9.5'!$F:$F,"="&amp;Totals!E$2,'Query_5.9.5'!$C:$C,"="&amp;Parameters!$B$20),SUMIFS('Query_5.9.5'!$J:$J,'Query_5.9.5'!$F:$F,"="&amp;Totals!E$2,'Query_5.9.5'!$C:$C,"="&amp;Parameters!$B$21),SUMIFS('Query_5.9.5'!$J:$J,'Query_5.9.5'!$F:$F,"="&amp;Totals!E$2,'Query_5.9.5'!$C:$C,"="&amp;Parameters!$B$22),SUMIFS('Query_5.9.5'!$J:$J,'Query_5.9.5'!$F:$F,"="&amp;Totals!E$2,'Query_5.9.5'!$C:$C,"="&amp;Parameters!$B$23),SUMIFS('Query_5.4.5'!$J:$J,'Query_5.4.5'!$F:$F,"="&amp;Totals!E$2,'Query_5.4.5'!$C:$C,"="&amp;Parameters!$B$14)))/1000</f>
        <v>123.34399999999999</v>
      </c>
      <c r="D6" s="65">
        <f>(SUM(SUMIFS('Query_5.9.5'!$J:$J,'Query_5.9.5'!$F:$F,"="&amp;Totals!F$2,'Query_5.9.5'!$C:$C,"="&amp;Parameters!$B$20),SUMIFS('Query_5.9.5'!$J:$J,'Query_5.9.5'!$F:$F,"="&amp;Totals!F$2,'Query_5.9.5'!$C:$C,"="&amp;Parameters!$B$21),SUMIFS('Query_5.9.5'!$J:$J,'Query_5.9.5'!$F:$F,"="&amp;Totals!F$2,'Query_5.9.5'!$C:$C,"="&amp;Parameters!$B$22),SUMIFS('Query_5.9.5'!$J:$J,'Query_5.9.5'!$F:$F,"="&amp;Totals!F$2,'Query_5.9.5'!$C:$C,"="&amp;Parameters!$B$23),SUMIFS('Query_5.4.5'!$J:$J,'Query_5.4.5'!$F:$F,"="&amp;Totals!F$2,'Query_5.4.5'!$C:$C,"="&amp;Parameters!$B$14)))/1000</f>
        <v>131.47999999999999</v>
      </c>
      <c r="E6" s="65">
        <f>(SUM(SUMIFS('Query_5.9.5'!$J:$J,'Query_5.9.5'!$F:$F,"="&amp;Totals!G$2,'Query_5.9.5'!$C:$C,"="&amp;Parameters!$B$20),SUMIFS('Query_5.9.5'!$J:$J,'Query_5.9.5'!$F:$F,"="&amp;Totals!G$2,'Query_5.9.5'!$C:$C,"="&amp;Parameters!$B$21),SUMIFS('Query_5.9.5'!$J:$J,'Query_5.9.5'!$F:$F,"="&amp;Totals!G$2,'Query_5.9.5'!$C:$C,"="&amp;Parameters!$B$22),SUMIFS('Query_5.9.5'!$J:$J,'Query_5.9.5'!$F:$F,"="&amp;Totals!G$2,'Query_5.9.5'!$C:$C,"="&amp;Parameters!$B$23),SUMIFS('Query_5.4.5'!$J:$J,'Query_5.4.5'!$F:$F,"="&amp;Totals!G$2,'Query_5.4.5'!$C:$C,"="&amp;Parameters!$B$14)))/1000</f>
        <v>134.11600000000001</v>
      </c>
      <c r="F6" s="65">
        <f>(SUM(SUMIFS('Query_5.9.5'!$J:$J,'Query_5.9.5'!$F:$F,"="&amp;Totals!H$2,'Query_5.9.5'!$C:$C,"="&amp;Parameters!$B$20),SUMIFS('Query_5.9.5'!$J:$J,'Query_5.9.5'!$F:$F,"="&amp;Totals!H$2,'Query_5.9.5'!$C:$C,"="&amp;Parameters!$B$21),SUMIFS('Query_5.9.5'!$J:$J,'Query_5.9.5'!$F:$F,"="&amp;Totals!H$2,'Query_5.9.5'!$C:$C,"="&amp;Parameters!$B$22),SUMIFS('Query_5.9.5'!$J:$J,'Query_5.9.5'!$F:$F,"="&amp;Totals!H$2,'Query_5.9.5'!$C:$C,"="&amp;Parameters!$B$23),SUMIFS('Query_5.4.5'!$J:$J,'Query_5.4.5'!$F:$F,"="&amp;Totals!H$2,'Query_5.4.5'!$C:$C,"="&amp;Parameters!$B$14)))/1000</f>
        <v>140.691</v>
      </c>
      <c r="G6" s="65">
        <f>(SUM(SUMIFS('Query_5.9.5'!$J:$J,'Query_5.9.5'!$F:$F,"="&amp;Totals!I$2,'Query_5.9.5'!$C:$C,"="&amp;Parameters!$B$20),SUMIFS('Query_5.9.5'!$J:$J,'Query_5.9.5'!$F:$F,"="&amp;Totals!I$2,'Query_5.9.5'!$C:$C,"="&amp;Parameters!$B$21),SUMIFS('Query_5.9.5'!$J:$J,'Query_5.9.5'!$F:$F,"="&amp;Totals!I$2,'Query_5.9.5'!$C:$C,"="&amp;Parameters!$B$22),SUMIFS('Query_5.9.5'!$J:$J,'Query_5.9.5'!$F:$F,"="&amp;Totals!I$2,'Query_5.9.5'!$C:$C,"="&amp;Parameters!$B$23),SUMIFS('Query_5.4.5'!$J:$J,'Query_5.4.5'!$F:$F,"="&amp;Totals!I$2,'Query_5.4.5'!$C:$C,"="&amp;Parameters!$B$14)))/1000</f>
        <v>151.76</v>
      </c>
      <c r="H6" s="65">
        <f>(SUM(SUMIFS('Query_5.9.5'!$J:$J,'Query_5.9.5'!$F:$F,"="&amp;Totals!J$2,'Query_5.9.5'!$C:$C,"="&amp;Parameters!$B$20),SUMIFS('Query_5.9.5'!$J:$J,'Query_5.9.5'!$F:$F,"="&amp;Totals!J$2,'Query_5.9.5'!$C:$C,"="&amp;Parameters!$B$21),SUMIFS('Query_5.9.5'!$J:$J,'Query_5.9.5'!$F:$F,"="&amp;Totals!J$2,'Query_5.9.5'!$C:$C,"="&amp;Parameters!$B$22),SUMIFS('Query_5.9.5'!$J:$J,'Query_5.9.5'!$F:$F,"="&amp;Totals!J$2,'Query_5.9.5'!$C:$C,"="&amp;Parameters!$B$23),SUMIFS('Query_5.4.5'!$J:$J,'Query_5.4.5'!$F:$F,"="&amp;Totals!J$2,'Query_5.4.5'!$C:$C,"="&amp;Parameters!$B$14)))/1000</f>
        <v>162.24</v>
      </c>
      <c r="I6" s="65">
        <f>(SUM(SUMIFS('Query_5.9.5'!$J:$J,'Query_5.9.5'!$F:$F,"="&amp;Totals!K$2,'Query_5.9.5'!$C:$C,"="&amp;Parameters!$B$20),SUMIFS('Query_5.9.5'!$J:$J,'Query_5.9.5'!$F:$F,"="&amp;Totals!K$2,'Query_5.9.5'!$C:$C,"="&amp;Parameters!$B$21),SUMIFS('Query_5.9.5'!$J:$J,'Query_5.9.5'!$F:$F,"="&amp;Totals!K$2,'Query_5.9.5'!$C:$C,"="&amp;Parameters!$B$22),SUMIFS('Query_5.9.5'!$J:$J,'Query_5.9.5'!$F:$F,"="&amp;Totals!K$2,'Query_5.9.5'!$C:$C,"="&amp;Parameters!$B$23),SUMIFS('Query_5.4.5'!$J:$J,'Query_5.4.5'!$F:$F,"="&amp;Totals!K$2,'Query_5.4.5'!$C:$C,"="&amp;Parameters!$B$14)))/1000</f>
        <v>163.55500000000001</v>
      </c>
      <c r="J6" s="65">
        <f>(SUM(SUMIFS('Query_5.9.5'!$J:$J,'Query_5.9.5'!$F:$F,"="&amp;Totals!L$2,'Query_5.9.5'!$C:$C,"="&amp;Parameters!$B$20),SUMIFS('Query_5.9.5'!$J:$J,'Query_5.9.5'!$F:$F,"="&amp;Totals!L$2,'Query_5.9.5'!$C:$C,"="&amp;Parameters!$B$21),SUMIFS('Query_5.9.5'!$J:$J,'Query_5.9.5'!$F:$F,"="&amp;Totals!L$2,'Query_5.9.5'!$C:$C,"="&amp;Parameters!$B$22),SUMIFS('Query_5.9.5'!$J:$J,'Query_5.9.5'!$F:$F,"="&amp;Totals!L$2,'Query_5.9.5'!$C:$C,"="&amp;Parameters!$B$23),SUMIFS('Query_5.4.5'!$J:$J,'Query_5.4.5'!$F:$F,"="&amp;Totals!L$2,'Query_5.4.5'!$C:$C,"="&amp;Parameters!$B$14)))/1000</f>
        <v>161.29599999999999</v>
      </c>
      <c r="K6" s="65">
        <f>(SUM(SUMIFS('Query_5.9.5'!$J:$J,'Query_5.9.5'!$F:$F,"="&amp;Totals!M$2,'Query_5.9.5'!$C:$C,"="&amp;Parameters!$B$20),SUMIFS('Query_5.9.5'!$J:$J,'Query_5.9.5'!$F:$F,"="&amp;Totals!M$2,'Query_5.9.5'!$C:$C,"="&amp;Parameters!$B$21),SUMIFS('Query_5.9.5'!$J:$J,'Query_5.9.5'!$F:$F,"="&amp;Totals!M$2,'Query_5.9.5'!$C:$C,"="&amp;Parameters!$B$22),SUMIFS('Query_5.9.5'!$J:$J,'Query_5.9.5'!$F:$F,"="&amp;Totals!M$2,'Query_5.9.5'!$C:$C,"="&amp;Parameters!$B$23),SUMIFS('Query_5.4.5'!$J:$J,'Query_5.4.5'!$F:$F,"="&amp;Totals!M$2,'Query_5.4.5'!$C:$C,"="&amp;Parameters!$B$14)))/1000</f>
        <v>171.929</v>
      </c>
      <c r="L6" s="74"/>
      <c r="M6" s="74"/>
      <c r="N6" s="74"/>
    </row>
    <row r="7" spans="1:14" x14ac:dyDescent="0.35">
      <c r="A7" s="64" t="s">
        <v>121</v>
      </c>
      <c r="B7" s="65">
        <f>(SUM(SUMIFS('Query_5.3.5'!$J:$J,'Query_5.3.5'!$F:$F,"="&amp;Totals!D$2,'Query_5.3.5'!$C:$C,"="&amp;Parameters!$B$5)))/1000</f>
        <v>243.41</v>
      </c>
      <c r="C7" s="65">
        <f>(SUM(SUMIFS('Query_5.3.5'!$J:$J,'Query_5.3.5'!$F:$F,"="&amp;Totals!E$2,'Query_5.3.5'!$C:$C,"="&amp;Parameters!$B$5)))/1000</f>
        <v>274.94</v>
      </c>
      <c r="D7" s="65">
        <f>(SUM(SUMIFS('Query_5.3.5'!$J:$J,'Query_5.3.5'!$F:$F,"="&amp;Totals!F$2,'Query_5.3.5'!$C:$C,"="&amp;Parameters!$B$5)))/1000</f>
        <v>309.82900000000001</v>
      </c>
      <c r="E7" s="65">
        <f>(SUM(SUMIFS('Query_5.3.5'!$J:$J,'Query_5.3.5'!$F:$F,"="&amp;Totals!G$2,'Query_5.3.5'!$C:$C,"="&amp;Parameters!$B$5)))/1000</f>
        <v>297.81299999999999</v>
      </c>
      <c r="F7" s="65">
        <f>(SUM(SUMIFS('Query_5.3.5'!$J:$J,'Query_5.3.5'!$F:$F,"="&amp;Totals!H$2,'Query_5.3.5'!$C:$C,"="&amp;Parameters!$B$5)))/1000</f>
        <v>299.88499999999999</v>
      </c>
      <c r="G7" s="65">
        <f>(SUM(SUMIFS('Query_5.3.5'!$J:$J,'Query_5.3.5'!$F:$F,"="&amp;Totals!I$2,'Query_5.3.5'!$C:$C,"="&amp;Parameters!$B$5)))/1000</f>
        <v>319.28300000000002</v>
      </c>
      <c r="H7" s="65">
        <f>(SUM(SUMIFS('Query_5.3.5'!$J:$J,'Query_5.3.5'!$F:$F,"="&amp;Totals!J$2,'Query_5.3.5'!$C:$C,"="&amp;Parameters!$B$5)))/1000</f>
        <v>308.08</v>
      </c>
      <c r="I7" s="65">
        <f>(SUM(SUMIFS('Query_5.3.5'!$J:$J,'Query_5.3.5'!$F:$F,"="&amp;Totals!K$2,'Query_5.3.5'!$C:$C,"="&amp;Parameters!$B$5)))/1000</f>
        <v>220.994</v>
      </c>
      <c r="J7" s="65">
        <f>(SUM(SUMIFS('Query_5.3.5'!$J:$J,'Query_5.3.5'!$F:$F,"="&amp;Totals!L$2,'Query_5.3.5'!$C:$C,"="&amp;Parameters!$B$5)))/1000</f>
        <v>215.07499999999999</v>
      </c>
      <c r="K7" s="65">
        <f>(SUM(SUMIFS('Query_5.3.5'!$J:$J,'Query_5.3.5'!$F:$F,"="&amp;Totals!M$2,'Query_5.3.5'!$C:$C,"="&amp;Parameters!$B$5)))/1000</f>
        <v>232.01400000000001</v>
      </c>
      <c r="L7" s="74"/>
      <c r="M7" s="74"/>
      <c r="N7" s="74"/>
    </row>
    <row r="8" spans="1:14" x14ac:dyDescent="0.35">
      <c r="A8" s="63" t="s">
        <v>153</v>
      </c>
      <c r="B8" s="62">
        <f>B4-B5</f>
        <v>2974.2809999999999</v>
      </c>
      <c r="C8" s="62">
        <f t="shared" ref="C8:E8" si="7">C4-C5</f>
        <v>3197.2359999999999</v>
      </c>
      <c r="D8" s="62">
        <f t="shared" si="7"/>
        <v>3336.4809999999998</v>
      </c>
      <c r="E8" s="62">
        <f t="shared" si="7"/>
        <v>3456.9649999999997</v>
      </c>
      <c r="F8" s="62">
        <f t="shared" ref="F8:K8" si="8">F4-F5</f>
        <v>3675.8410000000003</v>
      </c>
      <c r="G8" s="62">
        <f t="shared" si="8"/>
        <v>3927.9680000000003</v>
      </c>
      <c r="H8" s="62">
        <f t="shared" si="8"/>
        <v>4124.884</v>
      </c>
      <c r="I8" s="62">
        <f t="shared" si="8"/>
        <v>4217.8410000000003</v>
      </c>
      <c r="J8" s="62">
        <f t="shared" si="8"/>
        <v>4654.9939999999997</v>
      </c>
      <c r="K8" s="62">
        <f t="shared" si="8"/>
        <v>5072.1570000000002</v>
      </c>
      <c r="L8" s="73"/>
      <c r="M8" s="73"/>
      <c r="N8" s="73"/>
    </row>
    <row r="9" spans="1:14" x14ac:dyDescent="0.35">
      <c r="A9" s="75"/>
      <c r="B9" s="76"/>
      <c r="C9" s="77"/>
    </row>
    <row r="10" spans="1:14" x14ac:dyDescent="0.35">
      <c r="A10" s="78"/>
      <c r="B10" s="74"/>
      <c r="C10" s="79"/>
    </row>
    <row r="11" spans="1:14" x14ac:dyDescent="0.35">
      <c r="A11" s="78"/>
      <c r="B11" s="74"/>
      <c r="C11" s="79"/>
    </row>
    <row r="12" spans="1:14" x14ac:dyDescent="0.35">
      <c r="A12" s="78"/>
      <c r="B12" s="74"/>
      <c r="C12" s="79"/>
    </row>
    <row r="13" spans="1:14" x14ac:dyDescent="0.35">
      <c r="A13" s="78"/>
      <c r="B13" s="74"/>
      <c r="C13" s="79"/>
    </row>
    <row r="14" spans="1:14" x14ac:dyDescent="0.35">
      <c r="A14" s="78"/>
      <c r="B14" s="74"/>
      <c r="C14" s="79"/>
    </row>
    <row r="15" spans="1:14" x14ac:dyDescent="0.35">
      <c r="A15" s="78"/>
      <c r="B15" s="74"/>
      <c r="C15" s="79"/>
    </row>
    <row r="16" spans="1:14" x14ac:dyDescent="0.35">
      <c r="A16" s="78"/>
      <c r="B16" s="74"/>
      <c r="C16" s="79"/>
    </row>
    <row r="17" spans="1:3" x14ac:dyDescent="0.35">
      <c r="A17" s="78"/>
      <c r="B17" s="74"/>
      <c r="C17" s="79"/>
    </row>
    <row r="18" spans="1:3" x14ac:dyDescent="0.35">
      <c r="A18" s="78"/>
      <c r="B18" s="74"/>
      <c r="C18" s="79"/>
    </row>
    <row r="19" spans="1:3" x14ac:dyDescent="0.35">
      <c r="A19" s="78"/>
      <c r="B19" s="74"/>
      <c r="C19" s="79"/>
    </row>
    <row r="20" spans="1:3" x14ac:dyDescent="0.35">
      <c r="A20" s="78"/>
      <c r="B20" s="74"/>
      <c r="C20" s="79"/>
    </row>
    <row r="21" spans="1:3" x14ac:dyDescent="0.35">
      <c r="A21" s="78"/>
      <c r="B21" s="74"/>
      <c r="C21" s="79"/>
    </row>
    <row r="23" spans="1:3" x14ac:dyDescent="0.35">
      <c r="A23" s="67" t="s">
        <v>604</v>
      </c>
    </row>
    <row r="24" spans="1:3" x14ac:dyDescent="0.35">
      <c r="A24" s="68" t="s">
        <v>605</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1"/>
  <sheetViews>
    <sheetView workbookViewId="0">
      <selection activeCell="D19" sqref="D19"/>
    </sheetView>
  </sheetViews>
  <sheetFormatPr defaultColWidth="8.81640625" defaultRowHeight="12.5" x14ac:dyDescent="0.25"/>
  <cols>
    <col min="2" max="2" width="11" bestFit="1" customWidth="1"/>
    <col min="3" max="3" width="25" bestFit="1" customWidth="1"/>
    <col min="4" max="4" width="16.1796875" bestFit="1" customWidth="1"/>
    <col min="5" max="13" width="16.1796875" customWidth="1"/>
    <col min="14" max="14" width="34.81640625" bestFit="1" customWidth="1"/>
    <col min="17" max="17" width="33.453125" bestFit="1" customWidth="1"/>
    <col min="18" max="18" width="11.6328125" bestFit="1" customWidth="1"/>
    <col min="21" max="21" width="22.453125" bestFit="1" customWidth="1"/>
  </cols>
  <sheetData>
    <row r="1" spans="1:21" ht="13" x14ac:dyDescent="0.3">
      <c r="D1" s="1" t="s">
        <v>578</v>
      </c>
      <c r="E1" s="1"/>
      <c r="F1" s="1"/>
      <c r="G1" s="1"/>
      <c r="H1" s="1"/>
      <c r="I1" s="1"/>
      <c r="J1" s="1"/>
      <c r="K1" s="1"/>
      <c r="L1" s="1"/>
      <c r="M1" s="1"/>
      <c r="U1" t="s">
        <v>602</v>
      </c>
    </row>
    <row r="2" spans="1:21" ht="13" x14ac:dyDescent="0.3">
      <c r="D2" s="49">
        <f t="shared" ref="D2:L2" si="0">E2-1</f>
        <v>2013</v>
      </c>
      <c r="E2" s="49">
        <f t="shared" si="0"/>
        <v>2014</v>
      </c>
      <c r="F2" s="49">
        <f t="shared" si="0"/>
        <v>2015</v>
      </c>
      <c r="G2" s="49">
        <f t="shared" si="0"/>
        <v>2016</v>
      </c>
      <c r="H2" s="49">
        <f t="shared" si="0"/>
        <v>2017</v>
      </c>
      <c r="I2" s="49">
        <f t="shared" si="0"/>
        <v>2018</v>
      </c>
      <c r="J2" s="49">
        <f t="shared" si="0"/>
        <v>2019</v>
      </c>
      <c r="K2" s="49">
        <f t="shared" si="0"/>
        <v>2020</v>
      </c>
      <c r="L2" s="49">
        <f t="shared" si="0"/>
        <v>2021</v>
      </c>
      <c r="M2" s="49">
        <v>2022</v>
      </c>
      <c r="N2" s="50" t="s">
        <v>590</v>
      </c>
      <c r="U2" t="s">
        <v>603</v>
      </c>
    </row>
    <row r="3" spans="1:21" ht="13" x14ac:dyDescent="0.3">
      <c r="A3" s="1" t="s">
        <v>82</v>
      </c>
      <c r="B3" s="1" t="s">
        <v>579</v>
      </c>
      <c r="C3" s="39" t="s">
        <v>149</v>
      </c>
      <c r="D3">
        <f>SUM(D4:D5)</f>
        <v>1269778</v>
      </c>
      <c r="E3">
        <f t="shared" ref="E3:M3" si="1">SUM(E4:E5)</f>
        <v>1411319</v>
      </c>
      <c r="F3">
        <f t="shared" si="1"/>
        <v>1513295</v>
      </c>
      <c r="G3">
        <f t="shared" si="1"/>
        <v>1574402</v>
      </c>
      <c r="H3">
        <f t="shared" si="1"/>
        <v>1676786</v>
      </c>
      <c r="I3">
        <f t="shared" si="1"/>
        <v>1778574</v>
      </c>
      <c r="J3">
        <f t="shared" si="1"/>
        <v>1861712</v>
      </c>
      <c r="K3">
        <f t="shared" si="1"/>
        <v>1902100</v>
      </c>
      <c r="L3">
        <f t="shared" si="1"/>
        <v>2097872</v>
      </c>
      <c r="M3">
        <f t="shared" si="1"/>
        <v>2233191</v>
      </c>
    </row>
    <row r="4" spans="1:21" x14ac:dyDescent="0.25">
      <c r="A4" s="39" t="s">
        <v>117</v>
      </c>
      <c r="B4" s="47" t="s">
        <v>180</v>
      </c>
      <c r="C4" s="45" t="s">
        <v>589</v>
      </c>
      <c r="D4">
        <f>SUMIFS('Query_5.9.5'!$J:$J,'Query_5.9.5'!$F:$F,"="&amp;D$2,'Query_5.9.5'!$C:$C,"="&amp;$B4)</f>
        <v>278284</v>
      </c>
      <c r="E4">
        <f>SUMIFS('Query_5.9.5'!$J:$J,'Query_5.9.5'!$F:$F,"="&amp;E$2,'Query_5.9.5'!$C:$C,"="&amp;$B4)</f>
        <v>285005</v>
      </c>
      <c r="F4">
        <f>SUMIFS('Query_5.9.5'!$J:$J,'Query_5.9.5'!$F:$F,"="&amp;F$2,'Query_5.9.5'!$C:$C,"="&amp;$B4)</f>
        <v>301199</v>
      </c>
      <c r="G4">
        <f>SUMIFS('Query_5.9.5'!$J:$J,'Query_5.9.5'!$F:$F,"="&amp;G$2,'Query_5.9.5'!$C:$C,"="&amp;$B4)</f>
        <v>312150</v>
      </c>
      <c r="H4">
        <f>SUMIFS('Query_5.9.5'!$J:$J,'Query_5.9.5'!$F:$F,"="&amp;H$2,'Query_5.9.5'!$C:$C,"="&amp;$B4)</f>
        <v>323020</v>
      </c>
      <c r="I4">
        <f>SUMIFS('Query_5.9.5'!$J:$J,'Query_5.9.5'!$F:$F,"="&amp;I$2,'Query_5.9.5'!$C:$C,"="&amp;$B4)</f>
        <v>345698</v>
      </c>
      <c r="J4">
        <f>SUMIFS('Query_5.9.5'!$J:$J,'Query_5.9.5'!$F:$F,"="&amp;J$2,'Query_5.9.5'!$C:$C,"="&amp;$B4)</f>
        <v>371645</v>
      </c>
      <c r="K4">
        <f>SUMIFS('Query_5.9.5'!$J:$J,'Query_5.9.5'!$F:$F,"="&amp;K$2,'Query_5.9.5'!$C:$C,"="&amp;$B4)</f>
        <v>379508</v>
      </c>
      <c r="L4">
        <f>SUMIFS('Query_5.9.5'!$J:$J,'Query_5.9.5'!$F:$F,"="&amp;L$2,'Query_5.9.5'!$C:$C,"="&amp;$B4)</f>
        <v>367978</v>
      </c>
      <c r="M4">
        <f>SUMIFS('Query_5.9.5'!$J:$J,'Query_5.9.5'!$F:$F,"="&amp;M$2,'Query_5.9.5'!$C:$C,"="&amp;$B4)</f>
        <v>387380</v>
      </c>
      <c r="U4">
        <v>1</v>
      </c>
    </row>
    <row r="5" spans="1:21" x14ac:dyDescent="0.25">
      <c r="A5" s="39"/>
      <c r="B5" s="46"/>
      <c r="C5" s="45" t="s">
        <v>119</v>
      </c>
      <c r="D5">
        <f>SUM(D6:D7)</f>
        <v>991494</v>
      </c>
      <c r="E5">
        <f t="shared" ref="E5:M5" si="2">SUM(E6:E7)</f>
        <v>1126314</v>
      </c>
      <c r="F5">
        <f t="shared" si="2"/>
        <v>1212096</v>
      </c>
      <c r="G5">
        <f t="shared" si="2"/>
        <v>1262252</v>
      </c>
      <c r="H5">
        <f t="shared" si="2"/>
        <v>1353766</v>
      </c>
      <c r="I5">
        <f t="shared" si="2"/>
        <v>1432876</v>
      </c>
      <c r="J5">
        <f t="shared" si="2"/>
        <v>1490067</v>
      </c>
      <c r="K5">
        <f t="shared" si="2"/>
        <v>1522592</v>
      </c>
      <c r="L5">
        <f t="shared" si="2"/>
        <v>1729894</v>
      </c>
      <c r="M5">
        <f t="shared" si="2"/>
        <v>1845811</v>
      </c>
    </row>
    <row r="6" spans="1:21" x14ac:dyDescent="0.25">
      <c r="A6" t="s">
        <v>118</v>
      </c>
      <c r="B6" t="s">
        <v>374</v>
      </c>
      <c r="C6" s="51" t="s">
        <v>457</v>
      </c>
      <c r="D6">
        <f>SUMIFS('Query_5.3.5'!$J:$J,'Query_5.3.5'!$F:$F,"="&amp;D$2,'Query_5.3.5'!$C:$C,"="&amp;$B6)</f>
        <v>491463</v>
      </c>
      <c r="E6">
        <f>SUMIFS('Query_5.3.5'!$J:$J,'Query_5.3.5'!$F:$F,"="&amp;E$2,'Query_5.3.5'!$C:$C,"="&amp;$B6)</f>
        <v>574608</v>
      </c>
      <c r="F6">
        <f>SUMIFS('Query_5.3.5'!$J:$J,'Query_5.3.5'!$F:$F,"="&amp;F$2,'Query_5.3.5'!$C:$C,"="&amp;$B6)</f>
        <v>584524</v>
      </c>
      <c r="G6">
        <f>SUMIFS('Query_5.3.5'!$J:$J,'Query_5.3.5'!$F:$F,"="&amp;G$2,'Query_5.3.5'!$C:$C,"="&amp;$B6)</f>
        <v>566206</v>
      </c>
      <c r="H6">
        <f>SUMIFS('Query_5.3.5'!$J:$J,'Query_5.3.5'!$F:$F,"="&amp;H$2,'Query_5.3.5'!$C:$C,"="&amp;$B6)</f>
        <v>594900</v>
      </c>
      <c r="I6">
        <f>SUMIFS('Query_5.3.5'!$J:$J,'Query_5.3.5'!$F:$F,"="&amp;I$2,'Query_5.3.5'!$C:$C,"="&amp;$B6)</f>
        <v>636633</v>
      </c>
      <c r="J6">
        <f>SUMIFS('Query_5.3.5'!$J:$J,'Query_5.3.5'!$F:$F,"="&amp;J$2,'Query_5.3.5'!$C:$C,"="&amp;$B6)</f>
        <v>678733</v>
      </c>
      <c r="K6">
        <f>SUMIFS('Query_5.3.5'!$J:$J,'Query_5.3.5'!$F:$F,"="&amp;K$2,'Query_5.3.5'!$C:$C,"="&amp;$B6)</f>
        <v>623167</v>
      </c>
      <c r="L6">
        <f>SUMIFS('Query_5.3.5'!$J:$J,'Query_5.3.5'!$F:$F,"="&amp;L$2,'Query_5.3.5'!$C:$C,"="&amp;$B6)</f>
        <v>623859</v>
      </c>
      <c r="M6">
        <f>SUMIFS('Query_5.3.5'!$J:$J,'Query_5.3.5'!$F:$F,"="&amp;M$2,'Query_5.3.5'!$C:$C,"="&amp;$B6)</f>
        <v>700472</v>
      </c>
      <c r="U6">
        <v>5</v>
      </c>
    </row>
    <row r="7" spans="1:21" x14ac:dyDescent="0.25">
      <c r="A7" t="s">
        <v>118</v>
      </c>
      <c r="B7" s="46" t="s">
        <v>436</v>
      </c>
      <c r="C7" s="51" t="s">
        <v>460</v>
      </c>
      <c r="D7">
        <f>SUMIFS('Query_5.3.5'!$J:$J,'Query_5.3.5'!$F:$F,"="&amp;D$2,'Query_5.3.5'!$C:$C,"="&amp;$B7)</f>
        <v>500031</v>
      </c>
      <c r="E7">
        <f>SUMIFS('Query_5.3.5'!$J:$J,'Query_5.3.5'!$F:$F,"="&amp;E$2,'Query_5.3.5'!$C:$C,"="&amp;$B7)</f>
        <v>551706</v>
      </c>
      <c r="F7">
        <f>SUMIFS('Query_5.3.5'!$J:$J,'Query_5.3.5'!$F:$F,"="&amp;F$2,'Query_5.3.5'!$C:$C,"="&amp;$B7)</f>
        <v>627572</v>
      </c>
      <c r="G7">
        <f>SUMIFS('Query_5.3.5'!$J:$J,'Query_5.3.5'!$F:$F,"="&amp;G$2,'Query_5.3.5'!$C:$C,"="&amp;$B7)</f>
        <v>696046</v>
      </c>
      <c r="H7">
        <f>SUMIFS('Query_5.3.5'!$J:$J,'Query_5.3.5'!$F:$F,"="&amp;H$2,'Query_5.3.5'!$C:$C,"="&amp;$B7)</f>
        <v>758866</v>
      </c>
      <c r="I7">
        <f>SUMIFS('Query_5.3.5'!$J:$J,'Query_5.3.5'!$F:$F,"="&amp;I$2,'Query_5.3.5'!$C:$C,"="&amp;$B7)</f>
        <v>796243</v>
      </c>
      <c r="J7">
        <f>SUMIFS('Query_5.3.5'!$J:$J,'Query_5.3.5'!$F:$F,"="&amp;J$2,'Query_5.3.5'!$C:$C,"="&amp;$B7)</f>
        <v>811334</v>
      </c>
      <c r="K7">
        <f>SUMIFS('Query_5.3.5'!$J:$J,'Query_5.3.5'!$F:$F,"="&amp;K$2,'Query_5.3.5'!$C:$C,"="&amp;$B7)</f>
        <v>899425</v>
      </c>
      <c r="L7">
        <f>SUMIFS('Query_5.3.5'!$J:$J,'Query_5.3.5'!$F:$F,"="&amp;L$2,'Query_5.3.5'!$C:$C,"="&amp;$B7)</f>
        <v>1106035</v>
      </c>
      <c r="M7">
        <f>SUMIFS('Query_5.3.5'!$J:$J,'Query_5.3.5'!$F:$F,"="&amp;M$2,'Query_5.3.5'!$C:$C,"="&amp;$B7)</f>
        <v>1145339</v>
      </c>
      <c r="U7">
        <v>6</v>
      </c>
    </row>
    <row r="9" spans="1:21" x14ac:dyDescent="0.25">
      <c r="C9" s="39" t="s">
        <v>49</v>
      </c>
      <c r="U9">
        <v>2</v>
      </c>
    </row>
    <row r="10" spans="1:21" x14ac:dyDescent="0.25">
      <c r="A10" s="39" t="s">
        <v>117</v>
      </c>
      <c r="B10" s="47" t="s">
        <v>238</v>
      </c>
      <c r="C10" s="45" t="s">
        <v>589</v>
      </c>
      <c r="D10">
        <f>SUMIFS('Query_5.9.5'!$J:$J,'Query_5.9.5'!$F:$F,"="&amp;D$2,'Query_5.9.5'!$C:$C,"="&amp;$B10)</f>
        <v>134340</v>
      </c>
      <c r="E10">
        <f>SUMIFS('Query_5.9.5'!$J:$J,'Query_5.9.5'!$F:$F,"="&amp;E$2,'Query_5.9.5'!$C:$C,"="&amp;$B10)</f>
        <v>130987</v>
      </c>
      <c r="F10">
        <f>SUMIFS('Query_5.9.5'!$J:$J,'Query_5.9.5'!$F:$F,"="&amp;F$2,'Query_5.9.5'!$C:$C,"="&amp;$B10)</f>
        <v>131137</v>
      </c>
      <c r="G10">
        <f>SUMIFS('Query_5.9.5'!$J:$J,'Query_5.9.5'!$F:$F,"="&amp;G$2,'Query_5.9.5'!$C:$C,"="&amp;$B10)</f>
        <v>133067</v>
      </c>
      <c r="H10">
        <f>SUMIFS('Query_5.9.5'!$J:$J,'Query_5.9.5'!$F:$F,"="&amp;H$2,'Query_5.9.5'!$C:$C,"="&amp;$B10)</f>
        <v>140663</v>
      </c>
      <c r="I10">
        <f>SUMIFS('Query_5.9.5'!$J:$J,'Query_5.9.5'!$F:$F,"="&amp;I$2,'Query_5.9.5'!$C:$C,"="&amp;$B10)</f>
        <v>149612</v>
      </c>
      <c r="J10">
        <f>SUMIFS('Query_5.9.5'!$J:$J,'Query_5.9.5'!$F:$F,"="&amp;J$2,'Query_5.9.5'!$C:$C,"="&amp;$B10)</f>
        <v>160968</v>
      </c>
      <c r="K10">
        <f>SUMIFS('Query_5.9.5'!$J:$J,'Query_5.9.5'!$F:$F,"="&amp;K$2,'Query_5.9.5'!$C:$C,"="&amp;$B10)</f>
        <v>168305</v>
      </c>
      <c r="L10">
        <f>SUMIFS('Query_5.9.5'!$J:$J,'Query_5.9.5'!$F:$F,"="&amp;L$2,'Query_5.9.5'!$C:$C,"="&amp;$B10)</f>
        <v>169510</v>
      </c>
      <c r="M10">
        <f>SUMIFS('Query_5.9.5'!$J:$J,'Query_5.9.5'!$F:$F,"="&amp;M$2,'Query_5.9.5'!$C:$C,"="&amp;$B10)</f>
        <v>168320</v>
      </c>
      <c r="U10">
        <v>3</v>
      </c>
    </row>
    <row r="11" spans="1:21" x14ac:dyDescent="0.25">
      <c r="B11" s="46"/>
      <c r="C11" s="45" t="s">
        <v>119</v>
      </c>
      <c r="D11">
        <f>SUM(D12:D13)</f>
        <v>1046757</v>
      </c>
      <c r="E11">
        <f t="shared" ref="E11:M11" si="3">SUM(E12:E13)</f>
        <v>1121414</v>
      </c>
      <c r="F11">
        <f t="shared" si="3"/>
        <v>1157384</v>
      </c>
      <c r="G11">
        <f t="shared" si="3"/>
        <v>1133978</v>
      </c>
      <c r="H11">
        <f t="shared" si="3"/>
        <v>1174978</v>
      </c>
      <c r="I11">
        <f t="shared" si="3"/>
        <v>1243268</v>
      </c>
      <c r="J11">
        <f t="shared" si="3"/>
        <v>1257274</v>
      </c>
      <c r="K11">
        <f t="shared" si="3"/>
        <v>1127811</v>
      </c>
      <c r="L11">
        <f t="shared" si="3"/>
        <v>1208387</v>
      </c>
      <c r="M11">
        <f t="shared" si="3"/>
        <v>1348178</v>
      </c>
      <c r="U11">
        <v>4</v>
      </c>
    </row>
    <row r="12" spans="1:21" x14ac:dyDescent="0.25">
      <c r="A12" t="s">
        <v>118</v>
      </c>
      <c r="B12" t="s">
        <v>554</v>
      </c>
      <c r="C12" s="48" t="s">
        <v>148</v>
      </c>
      <c r="D12">
        <f>SUMIFS('Query_5.3.5'!$J:$J,'Query_5.3.5'!$F:$F,"="&amp;D$2,'Query_5.3.5'!$C:$C,"="&amp;$B12)</f>
        <v>1035250</v>
      </c>
      <c r="E12">
        <f>SUMIFS('Query_5.3.5'!$J:$J,'Query_5.3.5'!$F:$F,"="&amp;E$2,'Query_5.3.5'!$C:$C,"="&amp;$B12)</f>
        <v>1109086</v>
      </c>
      <c r="F12">
        <f>SUMIFS('Query_5.3.5'!$J:$J,'Query_5.3.5'!$F:$F,"="&amp;F$2,'Query_5.3.5'!$C:$C,"="&amp;$B12)</f>
        <v>1144101</v>
      </c>
      <c r="G12">
        <f>SUMIFS('Query_5.3.5'!$J:$J,'Query_5.3.5'!$F:$F,"="&amp;G$2,'Query_5.3.5'!$C:$C,"="&amp;$B12)</f>
        <v>1119782</v>
      </c>
      <c r="H12">
        <f>SUMIFS('Query_5.3.5'!$J:$J,'Query_5.3.5'!$F:$F,"="&amp;H$2,'Query_5.3.5'!$C:$C,"="&amp;$B12)</f>
        <v>1159953</v>
      </c>
      <c r="I12">
        <f>SUMIFS('Query_5.3.5'!$J:$J,'Query_5.3.5'!$F:$F,"="&amp;I$2,'Query_5.3.5'!$C:$C,"="&amp;$B12)</f>
        <v>1227620</v>
      </c>
      <c r="J12">
        <f>SUMIFS('Query_5.3.5'!$J:$J,'Query_5.3.5'!$F:$F,"="&amp;J$2,'Query_5.3.5'!$C:$C,"="&amp;$B12)</f>
        <v>1241451</v>
      </c>
      <c r="K12">
        <f>SUMIFS('Query_5.3.5'!$J:$J,'Query_5.3.5'!$F:$F,"="&amp;K$2,'Query_5.3.5'!$C:$C,"="&amp;$B12)</f>
        <v>1110760</v>
      </c>
      <c r="L12">
        <f>SUMIFS('Query_5.3.5'!$J:$J,'Query_5.3.5'!$F:$F,"="&amp;L$2,'Query_5.3.5'!$C:$C,"="&amp;$B12)</f>
        <v>1188193</v>
      </c>
      <c r="M12">
        <f>SUMIFS('Query_5.3.5'!$J:$J,'Query_5.3.5'!$F:$F,"="&amp;M$2,'Query_5.3.5'!$C:$C,"="&amp;$B12)</f>
        <v>1327152</v>
      </c>
    </row>
    <row r="13" spans="1:21" x14ac:dyDescent="0.25">
      <c r="A13" t="s">
        <v>118</v>
      </c>
      <c r="B13" s="46" t="s">
        <v>571</v>
      </c>
      <c r="C13" s="48" t="s">
        <v>147</v>
      </c>
      <c r="D13">
        <f>SUMIFS('Query_5.3.5'!$J:$J,'Query_5.3.5'!$F:$F,"="&amp;D$2,'Query_5.3.5'!$C:$C,"="&amp;$B13)</f>
        <v>11507</v>
      </c>
      <c r="E13">
        <f>SUMIFS('Query_5.3.5'!$J:$J,'Query_5.3.5'!$F:$F,"="&amp;E$2,'Query_5.3.5'!$C:$C,"="&amp;$B13)</f>
        <v>12328</v>
      </c>
      <c r="F13">
        <f>SUMIFS('Query_5.3.5'!$J:$J,'Query_5.3.5'!$F:$F,"="&amp;F$2,'Query_5.3.5'!$C:$C,"="&amp;$B13)</f>
        <v>13283</v>
      </c>
      <c r="G13">
        <f>SUMIFS('Query_5.3.5'!$J:$J,'Query_5.3.5'!$F:$F,"="&amp;G$2,'Query_5.3.5'!$C:$C,"="&amp;$B13)</f>
        <v>14196</v>
      </c>
      <c r="H13">
        <f>SUMIFS('Query_5.3.5'!$J:$J,'Query_5.3.5'!$F:$F,"="&amp;H$2,'Query_5.3.5'!$C:$C,"="&amp;$B13)</f>
        <v>15025</v>
      </c>
      <c r="I13">
        <f>SUMIFS('Query_5.3.5'!$J:$J,'Query_5.3.5'!$F:$F,"="&amp;I$2,'Query_5.3.5'!$C:$C,"="&amp;$B13)</f>
        <v>15648</v>
      </c>
      <c r="J13">
        <f>SUMIFS('Query_5.3.5'!$J:$J,'Query_5.3.5'!$F:$F,"="&amp;J$2,'Query_5.3.5'!$C:$C,"="&amp;$B13)</f>
        <v>15823</v>
      </c>
      <c r="K13">
        <f>SUMIFS('Query_5.3.5'!$J:$J,'Query_5.3.5'!$F:$F,"="&amp;K$2,'Query_5.3.5'!$C:$C,"="&amp;$B13)</f>
        <v>17051</v>
      </c>
      <c r="L13">
        <f>SUMIFS('Query_5.3.5'!$J:$J,'Query_5.3.5'!$F:$F,"="&amp;L$2,'Query_5.3.5'!$C:$C,"="&amp;$B13)</f>
        <v>20194</v>
      </c>
      <c r="M13">
        <f>SUMIFS('Query_5.3.5'!$J:$J,'Query_5.3.5'!$F:$F,"="&amp;M$2,'Query_5.3.5'!$C:$C,"="&amp;$B13)</f>
        <v>21026</v>
      </c>
    </row>
    <row r="15" spans="1:21" x14ac:dyDescent="0.25">
      <c r="C15" s="39" t="s">
        <v>150</v>
      </c>
    </row>
    <row r="16" spans="1:21" x14ac:dyDescent="0.25">
      <c r="A16" s="39" t="s">
        <v>117</v>
      </c>
      <c r="B16" s="47" t="s">
        <v>255</v>
      </c>
      <c r="C16" s="45" t="s">
        <v>589</v>
      </c>
      <c r="D16">
        <f>SUMIFS('Query_5.9.5'!$J:$J,'Query_5.9.5'!$F:$F,"="&amp;D$2,'Query_5.9.5'!$C:$C,"="&amp;$B16)</f>
        <v>189208</v>
      </c>
      <c r="E16">
        <f>SUMIFS('Query_5.9.5'!$J:$J,'Query_5.9.5'!$F:$F,"="&amp;E$2,'Query_5.9.5'!$C:$C,"="&amp;$B16)</f>
        <v>190340</v>
      </c>
      <c r="F16">
        <f>SUMIFS('Query_5.9.5'!$J:$J,'Query_5.9.5'!$F:$F,"="&amp;F$2,'Query_5.9.5'!$C:$C,"="&amp;$B16)</f>
        <v>197095</v>
      </c>
      <c r="G16">
        <f>SUMIFS('Query_5.9.5'!$J:$J,'Query_5.9.5'!$F:$F,"="&amp;G$2,'Query_5.9.5'!$C:$C,"="&amp;$B16)</f>
        <v>204439</v>
      </c>
      <c r="H16">
        <f>SUMIFS('Query_5.9.5'!$J:$J,'Query_5.9.5'!$F:$F,"="&amp;H$2,'Query_5.9.5'!$C:$C,"="&amp;$B16)</f>
        <v>217745</v>
      </c>
      <c r="I16">
        <f>SUMIFS('Query_5.9.5'!$J:$J,'Query_5.9.5'!$F:$F,"="&amp;I$2,'Query_5.9.5'!$C:$C,"="&amp;$B16)</f>
        <v>235338</v>
      </c>
      <c r="J16">
        <f>SUMIFS('Query_5.9.5'!$J:$J,'Query_5.9.5'!$F:$F,"="&amp;J$2,'Query_5.9.5'!$C:$C,"="&amp;$B16)</f>
        <v>242356</v>
      </c>
      <c r="K16">
        <f>SUMIFS('Query_5.9.5'!$J:$J,'Query_5.9.5'!$F:$F,"="&amp;K$2,'Query_5.9.5'!$C:$C,"="&amp;$B16)</f>
        <v>268656</v>
      </c>
      <c r="L16">
        <f>SUMIFS('Query_5.9.5'!$J:$J,'Query_5.9.5'!$F:$F,"="&amp;L$2,'Query_5.9.5'!$C:$C,"="&amp;$B16)</f>
        <v>289295</v>
      </c>
      <c r="M16">
        <f>SUMIFS('Query_5.9.5'!$J:$J,'Query_5.9.5'!$F:$F,"="&amp;M$2,'Query_5.9.5'!$C:$C,"="&amp;$B16)</f>
        <v>321059</v>
      </c>
    </row>
    <row r="17" spans="1:15" x14ac:dyDescent="0.25">
      <c r="A17" t="s">
        <v>118</v>
      </c>
      <c r="B17" s="46" t="s">
        <v>563</v>
      </c>
      <c r="C17" s="45" t="s">
        <v>119</v>
      </c>
      <c r="D17">
        <f>SUMIFS('Query_5.3.5'!$J:$J,'Query_5.3.5'!$F:$F,"="&amp;D$2,'Query_5.3.5'!$C:$C,"="&amp;$B17)</f>
        <v>694599</v>
      </c>
      <c r="E17">
        <f>SUMIFS('Query_5.3.5'!$J:$J,'Query_5.3.5'!$F:$F,"="&amp;E$2,'Query_5.3.5'!$C:$C,"="&amp;$B17)</f>
        <v>741461</v>
      </c>
      <c r="F17">
        <f>SUMIFS('Query_5.3.5'!$J:$J,'Query_5.3.5'!$F:$F,"="&amp;F$2,'Query_5.3.5'!$C:$C,"="&amp;$B17)</f>
        <v>778879</v>
      </c>
      <c r="G17">
        <f>SUMIFS('Query_5.3.5'!$J:$J,'Query_5.3.5'!$F:$F,"="&amp;G$2,'Query_5.3.5'!$C:$C,"="&amp;$B17)</f>
        <v>843007</v>
      </c>
      <c r="H17">
        <f>SUMIFS('Query_5.3.5'!$J:$J,'Query_5.3.5'!$F:$F,"="&amp;H$2,'Query_5.3.5'!$C:$C,"="&amp;$B17)</f>
        <v>906246</v>
      </c>
      <c r="I17">
        <f>SUMIFS('Query_5.3.5'!$J:$J,'Query_5.3.5'!$F:$F,"="&amp;I$2,'Query_5.3.5'!$C:$C,"="&amp;$B17)</f>
        <v>992217</v>
      </c>
      <c r="J17">
        <f>SUMIFS('Query_5.3.5'!$J:$J,'Query_5.3.5'!$F:$F,"="&amp;J$2,'Query_5.3.5'!$C:$C,"="&amp;$B17)</f>
        <v>1072893</v>
      </c>
      <c r="K17">
        <f>SUMIFS('Query_5.3.5'!$J:$J,'Query_5.3.5'!$F:$F,"="&amp;K$2,'Query_5.3.5'!$C:$C,"="&amp;$B17)</f>
        <v>1135518</v>
      </c>
      <c r="L17">
        <f>SUMIFS('Query_5.3.5'!$J:$J,'Query_5.3.5'!$F:$F,"="&amp;L$2,'Query_5.3.5'!$C:$C,"="&amp;$B17)</f>
        <v>1266300</v>
      </c>
      <c r="M17">
        <f>SUMIFS('Query_5.3.5'!$J:$J,'Query_5.3.5'!$F:$F,"="&amp;M$2,'Query_5.3.5'!$C:$C,"="&amp;$B17)</f>
        <v>1405351</v>
      </c>
    </row>
    <row r="19" spans="1:15" x14ac:dyDescent="0.25">
      <c r="C19" s="39" t="s">
        <v>83</v>
      </c>
      <c r="D19" s="80">
        <f>SUM(D20:D21)</f>
        <v>3334682</v>
      </c>
      <c r="E19">
        <f t="shared" ref="E19:M19" si="4">SUM(E20:E21)</f>
        <v>3595520</v>
      </c>
      <c r="F19">
        <f t="shared" si="4"/>
        <v>3777790</v>
      </c>
      <c r="G19">
        <f t="shared" si="4"/>
        <v>3888894</v>
      </c>
      <c r="H19">
        <f t="shared" si="4"/>
        <v>4116417</v>
      </c>
      <c r="I19">
        <f t="shared" si="4"/>
        <v>4399011</v>
      </c>
      <c r="J19">
        <f t="shared" si="4"/>
        <v>4595204</v>
      </c>
      <c r="K19">
        <f t="shared" si="4"/>
        <v>4602390</v>
      </c>
      <c r="L19">
        <f t="shared" si="4"/>
        <v>5031365</v>
      </c>
      <c r="M19">
        <f t="shared" si="4"/>
        <v>5476100</v>
      </c>
      <c r="N19" s="54" t="s">
        <v>599</v>
      </c>
      <c r="O19" t="s">
        <v>600</v>
      </c>
    </row>
    <row r="20" spans="1:15" x14ac:dyDescent="0.25">
      <c r="A20" s="39" t="s">
        <v>117</v>
      </c>
      <c r="B20" s="47" t="s">
        <v>167</v>
      </c>
      <c r="C20" s="45" t="s">
        <v>589</v>
      </c>
      <c r="D20">
        <f>SUMIFS('Query_5.9.5'!$J:$J,'Query_5.9.5'!$F:$F,"="&amp;D$2,'Query_5.9.5'!$C:$C,"="&amp;$B20)</f>
        <v>601832</v>
      </c>
      <c r="E20">
        <f>SUMIFS('Query_5.9.5'!$J:$J,'Query_5.9.5'!$F:$F,"="&amp;E$2,'Query_5.9.5'!$C:$C,"="&amp;$B20)</f>
        <v>606331</v>
      </c>
      <c r="F20">
        <f>SUMIFS('Query_5.9.5'!$J:$J,'Query_5.9.5'!$F:$F,"="&amp;F$2,'Query_5.9.5'!$C:$C,"="&amp;$B20)</f>
        <v>629431</v>
      </c>
      <c r="G20">
        <f>SUMIFS('Query_5.9.5'!$J:$J,'Query_5.9.5'!$F:$F,"="&amp;G$2,'Query_5.9.5'!$C:$C,"="&amp;$B20)</f>
        <v>649657</v>
      </c>
      <c r="H20">
        <f>SUMIFS('Query_5.9.5'!$J:$J,'Query_5.9.5'!$F:$F,"="&amp;H$2,'Query_5.9.5'!$C:$C,"="&amp;$B20)</f>
        <v>681427</v>
      </c>
      <c r="I20">
        <f>SUMIFS('Query_5.9.5'!$J:$J,'Query_5.9.5'!$F:$F,"="&amp;I$2,'Query_5.9.5'!$C:$C,"="&amp;$B20)</f>
        <v>730649</v>
      </c>
      <c r="J20">
        <f>SUMIFS('Query_5.9.5'!$J:$J,'Query_5.9.5'!$F:$F,"="&amp;J$2,'Query_5.9.5'!$C:$C,"="&amp;$B20)</f>
        <v>774969</v>
      </c>
      <c r="K20">
        <f>SUMIFS('Query_5.9.5'!$J:$J,'Query_5.9.5'!$F:$F,"="&amp;K$2,'Query_5.9.5'!$C:$C,"="&amp;$B20)</f>
        <v>816469</v>
      </c>
      <c r="L20">
        <f>SUMIFS('Query_5.9.5'!$J:$J,'Query_5.9.5'!$F:$F,"="&amp;L$2,'Query_5.9.5'!$C:$C,"="&amp;$B20)</f>
        <v>826783</v>
      </c>
      <c r="M20">
        <f>SUMIFS('Query_5.9.5'!$J:$J,'Query_5.9.5'!$F:$F,"="&amp;M$2,'Query_5.9.5'!$C:$C,"="&amp;$B20)</f>
        <v>876759</v>
      </c>
      <c r="N20">
        <f>SUM(D4,D10,D16)</f>
        <v>601832</v>
      </c>
      <c r="O20">
        <f>D20-N20</f>
        <v>0</v>
      </c>
    </row>
    <row r="21" spans="1:15" x14ac:dyDescent="0.25">
      <c r="A21" t="s">
        <v>118</v>
      </c>
      <c r="B21" t="s">
        <v>550</v>
      </c>
      <c r="C21" s="45" t="s">
        <v>119</v>
      </c>
      <c r="D21">
        <f>SUMIFS('Query_5.3.5'!$J:$J,'Query_5.3.5'!$F:$F,"="&amp;D$2,'Query_5.3.5'!$C:$C,"="&amp;$B21)</f>
        <v>2732850</v>
      </c>
      <c r="E21">
        <f>SUMIFS('Query_5.3.5'!$J:$J,'Query_5.3.5'!$F:$F,"="&amp;E$2,'Query_5.3.5'!$C:$C,"="&amp;$B21)</f>
        <v>2989189</v>
      </c>
      <c r="F21">
        <f>SUMIFS('Query_5.3.5'!$J:$J,'Query_5.3.5'!$F:$F,"="&amp;F$2,'Query_5.3.5'!$C:$C,"="&amp;$B21)</f>
        <v>3148359</v>
      </c>
      <c r="G21">
        <f>SUMIFS('Query_5.3.5'!$J:$J,'Query_5.3.5'!$F:$F,"="&amp;G$2,'Query_5.3.5'!$C:$C,"="&amp;$B21)</f>
        <v>3239237</v>
      </c>
      <c r="H21">
        <f>SUMIFS('Query_5.3.5'!$J:$J,'Query_5.3.5'!$F:$F,"="&amp;H$2,'Query_5.3.5'!$C:$C,"="&amp;$B21)</f>
        <v>3434990</v>
      </c>
      <c r="I21">
        <f>SUMIFS('Query_5.3.5'!$J:$J,'Query_5.3.5'!$F:$F,"="&amp;I$2,'Query_5.3.5'!$C:$C,"="&amp;$B21)</f>
        <v>3668362</v>
      </c>
      <c r="J21">
        <f>SUMIFS('Query_5.3.5'!$J:$J,'Query_5.3.5'!$F:$F,"="&amp;J$2,'Query_5.3.5'!$C:$C,"="&amp;$B21)</f>
        <v>3820235</v>
      </c>
      <c r="K21">
        <f>SUMIFS('Query_5.3.5'!$J:$J,'Query_5.3.5'!$F:$F,"="&amp;K$2,'Query_5.3.5'!$C:$C,"="&amp;$B21)</f>
        <v>3785921</v>
      </c>
      <c r="L21">
        <f>SUMIFS('Query_5.3.5'!$J:$J,'Query_5.3.5'!$F:$F,"="&amp;L$2,'Query_5.3.5'!$C:$C,"="&amp;$B21)</f>
        <v>4204582</v>
      </c>
      <c r="M21">
        <f>SUMIFS('Query_5.3.5'!$J:$J,'Query_5.3.5'!$F:$F,"="&amp;M$2,'Query_5.3.5'!$C:$C,"="&amp;$B21)</f>
        <v>4599341</v>
      </c>
      <c r="N21">
        <f>SUM(D5,D11,D17)</f>
        <v>2732850</v>
      </c>
      <c r="O21">
        <f>D21-N21</f>
        <v>0</v>
      </c>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3:E34"/>
  <sheetViews>
    <sheetView topLeftCell="A13" workbookViewId="0">
      <selection activeCell="A35" sqref="A35"/>
    </sheetView>
  </sheetViews>
  <sheetFormatPr defaultColWidth="8.81640625" defaultRowHeight="12.5" x14ac:dyDescent="0.25"/>
  <cols>
    <col min="1" max="1" width="9.1796875" bestFit="1" customWidth="1"/>
    <col min="2" max="2" width="10.453125" bestFit="1" customWidth="1"/>
    <col min="3" max="3" width="34.36328125" bestFit="1" customWidth="1"/>
    <col min="4" max="4" width="24.36328125" bestFit="1" customWidth="1"/>
    <col min="5" max="5" width="14.81640625" bestFit="1" customWidth="1"/>
  </cols>
  <sheetData>
    <row r="3" spans="1:5" ht="13" x14ac:dyDescent="0.3">
      <c r="A3" s="1" t="s">
        <v>82</v>
      </c>
      <c r="B3" s="1" t="s">
        <v>579</v>
      </c>
      <c r="C3" s="1" t="s">
        <v>580</v>
      </c>
      <c r="D3" s="1" t="s">
        <v>581</v>
      </c>
      <c r="E3" s="1" t="s">
        <v>582</v>
      </c>
    </row>
    <row r="4" spans="1:5" x14ac:dyDescent="0.25">
      <c r="A4" t="s">
        <v>144</v>
      </c>
      <c r="B4" s="46" t="s">
        <v>530</v>
      </c>
      <c r="C4" t="s">
        <v>121</v>
      </c>
      <c r="D4" t="s">
        <v>517</v>
      </c>
      <c r="E4" t="s">
        <v>577</v>
      </c>
    </row>
    <row r="5" spans="1:5" x14ac:dyDescent="0.25">
      <c r="A5" s="39" t="s">
        <v>118</v>
      </c>
      <c r="B5" s="46" t="s">
        <v>560</v>
      </c>
      <c r="C5" t="s">
        <v>121</v>
      </c>
      <c r="D5" t="s">
        <v>517</v>
      </c>
      <c r="E5" t="s">
        <v>578</v>
      </c>
    </row>
    <row r="6" spans="1:5" x14ac:dyDescent="0.25">
      <c r="A6" t="s">
        <v>118</v>
      </c>
      <c r="B6" t="s">
        <v>550</v>
      </c>
      <c r="C6" t="s">
        <v>83</v>
      </c>
      <c r="D6" t="s">
        <v>517</v>
      </c>
      <c r="E6" t="s">
        <v>578</v>
      </c>
    </row>
    <row r="7" spans="1:5" x14ac:dyDescent="0.25">
      <c r="A7" t="s">
        <v>118</v>
      </c>
      <c r="B7" t="s">
        <v>374</v>
      </c>
      <c r="C7" t="s">
        <v>457</v>
      </c>
      <c r="D7" t="s">
        <v>517</v>
      </c>
      <c r="E7" t="s">
        <v>578</v>
      </c>
    </row>
    <row r="8" spans="1:5" x14ac:dyDescent="0.25">
      <c r="A8" t="s">
        <v>118</v>
      </c>
      <c r="B8" s="46" t="s">
        <v>436</v>
      </c>
      <c r="C8" t="s">
        <v>460</v>
      </c>
      <c r="D8" t="s">
        <v>517</v>
      </c>
      <c r="E8" t="s">
        <v>578</v>
      </c>
    </row>
    <row r="9" spans="1:5" x14ac:dyDescent="0.25">
      <c r="A9" t="s">
        <v>118</v>
      </c>
      <c r="B9" s="46" t="s">
        <v>563</v>
      </c>
      <c r="C9" t="s">
        <v>575</v>
      </c>
      <c r="D9" t="s">
        <v>517</v>
      </c>
      <c r="E9" t="s">
        <v>578</v>
      </c>
    </row>
    <row r="10" spans="1:5" x14ac:dyDescent="0.25">
      <c r="A10" t="s">
        <v>118</v>
      </c>
      <c r="B10" t="s">
        <v>554</v>
      </c>
      <c r="C10" t="s">
        <v>148</v>
      </c>
      <c r="D10" t="s">
        <v>517</v>
      </c>
      <c r="E10" t="s">
        <v>578</v>
      </c>
    </row>
    <row r="11" spans="1:5" x14ac:dyDescent="0.25">
      <c r="A11" t="s">
        <v>118</v>
      </c>
      <c r="B11" s="46" t="s">
        <v>571</v>
      </c>
      <c r="C11" t="s">
        <v>147</v>
      </c>
      <c r="D11" t="s">
        <v>517</v>
      </c>
      <c r="E11" t="s">
        <v>578</v>
      </c>
    </row>
    <row r="13" spans="1:5" x14ac:dyDescent="0.25">
      <c r="A13" t="s">
        <v>145</v>
      </c>
      <c r="B13" s="46" t="s">
        <v>492</v>
      </c>
      <c r="C13" t="s">
        <v>576</v>
      </c>
      <c r="D13" t="s">
        <v>517</v>
      </c>
      <c r="E13" t="s">
        <v>577</v>
      </c>
    </row>
    <row r="14" spans="1:5" x14ac:dyDescent="0.25">
      <c r="A14" t="s">
        <v>84</v>
      </c>
      <c r="B14" s="46" t="s">
        <v>423</v>
      </c>
      <c r="C14" t="s">
        <v>576</v>
      </c>
      <c r="D14" t="s">
        <v>517</v>
      </c>
      <c r="E14" t="s">
        <v>578</v>
      </c>
    </row>
    <row r="15" spans="1:5" x14ac:dyDescent="0.25">
      <c r="B15" s="46"/>
    </row>
    <row r="16" spans="1:5" x14ac:dyDescent="0.25">
      <c r="A16" t="s">
        <v>146</v>
      </c>
      <c r="B16" s="46" t="s">
        <v>316</v>
      </c>
      <c r="C16" t="s">
        <v>583</v>
      </c>
      <c r="D16" t="s">
        <v>587</v>
      </c>
      <c r="E16" t="s">
        <v>577</v>
      </c>
    </row>
    <row r="17" spans="1:5" x14ac:dyDescent="0.25">
      <c r="A17" t="s">
        <v>146</v>
      </c>
      <c r="B17" s="46" t="s">
        <v>318</v>
      </c>
      <c r="C17" t="s">
        <v>584</v>
      </c>
      <c r="D17" t="s">
        <v>587</v>
      </c>
      <c r="E17" t="s">
        <v>577</v>
      </c>
    </row>
    <row r="18" spans="1:5" x14ac:dyDescent="0.25">
      <c r="A18" t="s">
        <v>146</v>
      </c>
      <c r="B18" s="46" t="s">
        <v>331</v>
      </c>
      <c r="C18" t="s">
        <v>585</v>
      </c>
      <c r="D18" t="s">
        <v>587</v>
      </c>
      <c r="E18" t="s">
        <v>577</v>
      </c>
    </row>
    <row r="19" spans="1:5" x14ac:dyDescent="0.25">
      <c r="A19" t="s">
        <v>146</v>
      </c>
      <c r="B19" s="46" t="s">
        <v>333</v>
      </c>
      <c r="C19" t="s">
        <v>586</v>
      </c>
      <c r="D19" t="s">
        <v>587</v>
      </c>
      <c r="E19" t="s">
        <v>577</v>
      </c>
    </row>
    <row r="20" spans="1:5" x14ac:dyDescent="0.25">
      <c r="A20" t="s">
        <v>117</v>
      </c>
      <c r="B20" s="46" t="s">
        <v>208</v>
      </c>
      <c r="C20" t="s">
        <v>583</v>
      </c>
      <c r="D20" t="s">
        <v>587</v>
      </c>
      <c r="E20" t="s">
        <v>578</v>
      </c>
    </row>
    <row r="21" spans="1:5" x14ac:dyDescent="0.25">
      <c r="A21" t="s">
        <v>117</v>
      </c>
      <c r="B21" s="46" t="s">
        <v>211</v>
      </c>
      <c r="C21" t="s">
        <v>584</v>
      </c>
      <c r="D21" t="s">
        <v>587</v>
      </c>
      <c r="E21" t="s">
        <v>578</v>
      </c>
    </row>
    <row r="22" spans="1:5" x14ac:dyDescent="0.25">
      <c r="A22" t="s">
        <v>117</v>
      </c>
      <c r="B22" s="46" t="s">
        <v>227</v>
      </c>
      <c r="C22" t="s">
        <v>585</v>
      </c>
      <c r="D22" t="s">
        <v>587</v>
      </c>
      <c r="E22" t="s">
        <v>578</v>
      </c>
    </row>
    <row r="23" spans="1:5" x14ac:dyDescent="0.25">
      <c r="A23" t="s">
        <v>117</v>
      </c>
      <c r="B23" s="46" t="s">
        <v>229</v>
      </c>
      <c r="C23" t="s">
        <v>586</v>
      </c>
      <c r="D23" t="s">
        <v>587</v>
      </c>
      <c r="E23" t="s">
        <v>578</v>
      </c>
    </row>
    <row r="25" spans="1:5" x14ac:dyDescent="0.25">
      <c r="A25" s="39" t="s">
        <v>117</v>
      </c>
      <c r="B25" s="47" t="s">
        <v>167</v>
      </c>
      <c r="C25" s="39" t="s">
        <v>83</v>
      </c>
      <c r="D25" t="s">
        <v>587</v>
      </c>
      <c r="E25" t="s">
        <v>578</v>
      </c>
    </row>
    <row r="26" spans="1:5" x14ac:dyDescent="0.25">
      <c r="A26" s="39" t="s">
        <v>117</v>
      </c>
      <c r="B26" s="47" t="s">
        <v>180</v>
      </c>
      <c r="C26" s="39" t="s">
        <v>149</v>
      </c>
      <c r="D26" t="s">
        <v>587</v>
      </c>
      <c r="E26" t="s">
        <v>578</v>
      </c>
    </row>
    <row r="27" spans="1:5" x14ac:dyDescent="0.25">
      <c r="A27" s="39" t="s">
        <v>117</v>
      </c>
      <c r="B27" s="47" t="s">
        <v>238</v>
      </c>
      <c r="C27" s="39" t="s">
        <v>49</v>
      </c>
      <c r="D27" t="s">
        <v>587</v>
      </c>
      <c r="E27" t="s">
        <v>578</v>
      </c>
    </row>
    <row r="28" spans="1:5" x14ac:dyDescent="0.25">
      <c r="A28" s="39" t="s">
        <v>117</v>
      </c>
      <c r="B28" s="47" t="s">
        <v>255</v>
      </c>
      <c r="C28" s="39" t="s">
        <v>588</v>
      </c>
      <c r="D28" t="s">
        <v>587</v>
      </c>
      <c r="E28" t="s">
        <v>578</v>
      </c>
    </row>
    <row r="32" spans="1:5" ht="18.5" x14ac:dyDescent="0.45">
      <c r="A32" s="69" t="s">
        <v>606</v>
      </c>
    </row>
    <row r="33" spans="1:1" x14ac:dyDescent="0.25">
      <c r="A33" s="70">
        <f ca="1">TODAY()</f>
        <v>45321</v>
      </c>
    </row>
    <row r="34" spans="1:1" x14ac:dyDescent="0.25">
      <c r="A34">
        <f>Totals!M2</f>
        <v>2022</v>
      </c>
    </row>
  </sheetData>
  <phoneticPr fontId="24" type="noConversion"/>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L561"/>
  <sheetViews>
    <sheetView zoomScale="80" zoomScaleNormal="80" workbookViewId="0">
      <selection activeCell="F461" sqref="F461"/>
    </sheetView>
  </sheetViews>
  <sheetFormatPr defaultColWidth="8.81640625" defaultRowHeight="12.5" x14ac:dyDescent="0.25"/>
  <cols>
    <col min="1" max="1" width="19" bestFit="1" customWidth="1"/>
    <col min="3" max="3" width="9.1796875" style="55" customWidth="1"/>
    <col min="6" max="6" width="45.36328125" bestFit="1" customWidth="1"/>
    <col min="8" max="8" width="31.453125" customWidth="1"/>
  </cols>
  <sheetData>
    <row r="1" spans="1:12" x14ac:dyDescent="0.25">
      <c r="A1" t="s">
        <v>601</v>
      </c>
      <c r="C1" s="52" t="s">
        <v>128</v>
      </c>
      <c r="D1" t="s">
        <v>129</v>
      </c>
      <c r="E1" t="s">
        <v>130</v>
      </c>
      <c r="F1" t="s">
        <v>131</v>
      </c>
      <c r="G1" t="s">
        <v>132</v>
      </c>
      <c r="H1" t="s">
        <v>133</v>
      </c>
      <c r="I1" t="s">
        <v>134</v>
      </c>
      <c r="J1" t="s">
        <v>82</v>
      </c>
      <c r="K1" t="s">
        <v>135</v>
      </c>
      <c r="L1" t="s">
        <v>136</v>
      </c>
    </row>
    <row r="2" spans="1:12" x14ac:dyDescent="0.25">
      <c r="A2" s="33" t="str">
        <f t="shared" ref="A2:A65" si="0">IF(OR(TRIM(CONCATENATE($J2))="7.1",TRIM(CONCATENATE($J2))="7.2",TRIM(CONCATENATE($J2))="7.3"),CONCATENATE("TET_",$J2,"_",IF($D2="",0,MONTH($D2)),"_",$C2,"_",$I2,"_",$G2,"_",$H2),CONCATENATE("TET_",$J2,"_",IF($D2="",0,MONTH($D2)),"_",$C2,"_",$I2,"_",$G2))</f>
        <v>TET_8.2_0_2002_1_1</v>
      </c>
      <c r="C2" s="52">
        <v>2002</v>
      </c>
      <c r="E2">
        <f>HLOOKUP(C2,'8_2_calc-public'!E$5:X$100,2,FALSE)/1000</f>
        <v>76.522000000000006</v>
      </c>
      <c r="F2" t="s">
        <v>83</v>
      </c>
      <c r="G2">
        <v>1</v>
      </c>
      <c r="H2" t="s">
        <v>123</v>
      </c>
      <c r="I2">
        <v>1</v>
      </c>
      <c r="J2">
        <v>8.1999999999999993</v>
      </c>
      <c r="K2" t="s">
        <v>137</v>
      </c>
    </row>
    <row r="3" spans="1:12" ht="14.5" x14ac:dyDescent="0.35">
      <c r="A3" s="33" t="str">
        <f t="shared" si="0"/>
        <v>TET_8.2_0_2002_1_2</v>
      </c>
      <c r="C3" s="53">
        <v>2002</v>
      </c>
      <c r="D3" s="8"/>
      <c r="E3">
        <f>HLOOKUP(C3,'8_2_calc-public'!E$5:X$100,3,FALSE)/1000</f>
        <v>0.56799999999999995</v>
      </c>
      <c r="F3" t="s">
        <v>122</v>
      </c>
      <c r="G3">
        <v>2</v>
      </c>
      <c r="H3" t="s">
        <v>123</v>
      </c>
      <c r="I3">
        <v>1</v>
      </c>
      <c r="J3">
        <v>8.1999999999999993</v>
      </c>
      <c r="K3" t="s">
        <v>137</v>
      </c>
    </row>
    <row r="4" spans="1:12" ht="14.5" x14ac:dyDescent="0.35">
      <c r="A4" s="33" t="str">
        <f t="shared" si="0"/>
        <v>TET_8.2_0_2002_1_3</v>
      </c>
      <c r="C4" s="53">
        <v>2002</v>
      </c>
      <c r="D4" s="8"/>
      <c r="E4">
        <f>HLOOKUP(C4,'8_2_calc-public'!E$5:X$100,5,FALSE)/1000</f>
        <v>58.215000000000003</v>
      </c>
      <c r="F4" t="s">
        <v>124</v>
      </c>
      <c r="G4">
        <v>3</v>
      </c>
      <c r="H4" t="s">
        <v>123</v>
      </c>
      <c r="I4">
        <v>1</v>
      </c>
      <c r="J4">
        <v>8.1999999999999993</v>
      </c>
      <c r="K4" t="s">
        <v>137</v>
      </c>
    </row>
    <row r="5" spans="1:12" ht="14.5" x14ac:dyDescent="0.35">
      <c r="A5" s="33" t="str">
        <f t="shared" si="0"/>
        <v>TET_8.2_0_2002_1_4</v>
      </c>
      <c r="C5" s="53">
        <v>2002</v>
      </c>
      <c r="D5" s="8"/>
      <c r="E5">
        <f>HLOOKUP(C5,'8_2_calc-public'!E$5:X$100,4,FALSE)/1000</f>
        <v>0.61</v>
      </c>
      <c r="F5" t="s">
        <v>125</v>
      </c>
      <c r="G5">
        <v>4</v>
      </c>
      <c r="H5" t="s">
        <v>123</v>
      </c>
      <c r="I5">
        <v>1</v>
      </c>
      <c r="J5">
        <v>8.1999999999999993</v>
      </c>
      <c r="K5" t="s">
        <v>137</v>
      </c>
    </row>
    <row r="6" spans="1:12" ht="14.5" x14ac:dyDescent="0.35">
      <c r="A6" s="33" t="str">
        <f t="shared" si="0"/>
        <v>TET_8.2_0_2002_1_5</v>
      </c>
      <c r="C6" s="53">
        <v>2002</v>
      </c>
      <c r="D6" s="8"/>
      <c r="E6">
        <f>HLOOKUP(C6,'8_2_calc-public'!E$5:X$100,6,FALSE)/1000</f>
        <v>17.129000000000001</v>
      </c>
      <c r="F6" t="s">
        <v>126</v>
      </c>
      <c r="G6">
        <v>5</v>
      </c>
      <c r="H6" t="s">
        <v>123</v>
      </c>
      <c r="I6">
        <v>1</v>
      </c>
      <c r="J6">
        <v>8.1999999999999993</v>
      </c>
      <c r="K6" t="s">
        <v>137</v>
      </c>
    </row>
    <row r="7" spans="1:12" ht="14.5" x14ac:dyDescent="0.35">
      <c r="A7" s="33" t="str">
        <f t="shared" si="0"/>
        <v>TET_8.2_0_2002_2_1</v>
      </c>
      <c r="C7" s="53">
        <v>2002</v>
      </c>
      <c r="D7" s="8"/>
      <c r="E7">
        <f>HLOOKUP(C7,'8_2_calc-public'!E$5:X$100,23,FALSE)/1000</f>
        <v>142.32168648584752</v>
      </c>
      <c r="F7" t="s">
        <v>83</v>
      </c>
      <c r="G7">
        <v>1</v>
      </c>
      <c r="H7" t="s">
        <v>127</v>
      </c>
      <c r="I7">
        <v>2</v>
      </c>
      <c r="J7">
        <v>8.1999999999999993</v>
      </c>
      <c r="K7" t="s">
        <v>137</v>
      </c>
      <c r="L7" t="s">
        <v>141</v>
      </c>
    </row>
    <row r="8" spans="1:12" ht="14.5" x14ac:dyDescent="0.35">
      <c r="A8" s="33" t="str">
        <f t="shared" si="0"/>
        <v>TET_8.2_0_2002_2_2</v>
      </c>
      <c r="C8" s="53">
        <v>2002</v>
      </c>
      <c r="D8" s="8"/>
      <c r="E8">
        <f>HLOOKUP(C8,'8_2_calc-public'!E$5:X$100,17,FALSE)/1000</f>
        <v>1.1471503009249908</v>
      </c>
      <c r="F8" t="s">
        <v>122</v>
      </c>
      <c r="G8">
        <v>2</v>
      </c>
      <c r="H8" t="s">
        <v>127</v>
      </c>
      <c r="I8">
        <v>2</v>
      </c>
      <c r="J8">
        <v>8.1999999999999993</v>
      </c>
      <c r="K8" t="s">
        <v>137</v>
      </c>
      <c r="L8" t="s">
        <v>142</v>
      </c>
    </row>
    <row r="9" spans="1:12" ht="14.5" x14ac:dyDescent="0.35">
      <c r="A9" s="33" t="str">
        <f t="shared" si="0"/>
        <v>TET_8.2_0_2002_2_3</v>
      </c>
      <c r="C9" s="53">
        <v>2002</v>
      </c>
      <c r="D9" s="8"/>
      <c r="E9">
        <f>HLOOKUP(C9,'8_2_calc-public'!E$5:X$100,19,FALSE)/1000</f>
        <v>117.9229039641866</v>
      </c>
      <c r="F9" t="s">
        <v>124</v>
      </c>
      <c r="G9">
        <v>3</v>
      </c>
      <c r="H9" t="s">
        <v>127</v>
      </c>
      <c r="I9">
        <v>2</v>
      </c>
      <c r="J9">
        <v>8.1999999999999993</v>
      </c>
      <c r="K9" t="s">
        <v>137</v>
      </c>
      <c r="L9" t="s">
        <v>142</v>
      </c>
    </row>
    <row r="10" spans="1:12" ht="14.5" x14ac:dyDescent="0.35">
      <c r="A10" s="33" t="str">
        <f t="shared" si="0"/>
        <v>TET_8.2_0_2002_2_4</v>
      </c>
      <c r="C10" s="53">
        <v>2002</v>
      </c>
      <c r="D10" s="8"/>
      <c r="E10">
        <f>HLOOKUP(C10,'8_2_calc-public'!E$5:X$100,18,FALSE)/1000</f>
        <v>1.2346178756476685</v>
      </c>
      <c r="F10" t="s">
        <v>125</v>
      </c>
      <c r="G10">
        <v>4</v>
      </c>
      <c r="H10" t="s">
        <v>127</v>
      </c>
      <c r="I10">
        <v>2</v>
      </c>
      <c r="J10">
        <v>8.1999999999999993</v>
      </c>
      <c r="K10" t="s">
        <v>137</v>
      </c>
      <c r="L10" t="s">
        <v>142</v>
      </c>
    </row>
    <row r="11" spans="1:12" ht="14.5" x14ac:dyDescent="0.35">
      <c r="A11" s="33" t="str">
        <f t="shared" si="0"/>
        <v>TET_8.2_0_2002_2_5</v>
      </c>
      <c r="C11" s="53">
        <v>2002</v>
      </c>
      <c r="D11" s="8"/>
      <c r="E11">
        <f>HLOOKUP(C11,'8_2_calc-public'!E$5:X$100,20,FALSE)/1000</f>
        <v>32.532477398769281</v>
      </c>
      <c r="F11" t="s">
        <v>126</v>
      </c>
      <c r="G11">
        <v>5</v>
      </c>
      <c r="H11" t="s">
        <v>127</v>
      </c>
      <c r="I11">
        <v>2</v>
      </c>
      <c r="J11">
        <v>8.1999999999999993</v>
      </c>
      <c r="K11" t="s">
        <v>137</v>
      </c>
      <c r="L11" t="s">
        <v>142</v>
      </c>
    </row>
    <row r="12" spans="1:12" x14ac:dyDescent="0.25">
      <c r="A12" s="33" t="str">
        <f t="shared" si="0"/>
        <v>TET_8.3_0_2002_1_1</v>
      </c>
      <c r="C12" s="52">
        <v>2002</v>
      </c>
      <c r="E12">
        <f>HLOOKUP(C12,'8_3_calc-private'!E$3:X$100,2,FALSE)/1000</f>
        <v>148.33600000000001</v>
      </c>
      <c r="F12" t="s">
        <v>83</v>
      </c>
      <c r="G12">
        <v>1</v>
      </c>
      <c r="H12" t="s">
        <v>123</v>
      </c>
      <c r="I12">
        <v>1</v>
      </c>
      <c r="J12">
        <v>8.3000000000000007</v>
      </c>
      <c r="K12" t="s">
        <v>139</v>
      </c>
    </row>
    <row r="13" spans="1:12" x14ac:dyDescent="0.25">
      <c r="A13" s="33" t="str">
        <f t="shared" si="0"/>
        <v>TET_8.3_0_2002_1_2</v>
      </c>
      <c r="C13" s="52">
        <v>2002</v>
      </c>
      <c r="E13">
        <f>HLOOKUP(C13,'8_3_calc-private'!E$3:X$100,4,FALSE)/1000</f>
        <v>6.77</v>
      </c>
      <c r="F13" t="s">
        <v>138</v>
      </c>
      <c r="G13">
        <v>2</v>
      </c>
      <c r="H13" t="s">
        <v>123</v>
      </c>
      <c r="I13">
        <v>1</v>
      </c>
      <c r="J13">
        <v>8.3000000000000007</v>
      </c>
      <c r="K13" t="s">
        <v>139</v>
      </c>
    </row>
    <row r="14" spans="1:12" x14ac:dyDescent="0.25">
      <c r="A14" s="33" t="str">
        <f t="shared" si="0"/>
        <v>TET_8.3_0_2002_1_3</v>
      </c>
      <c r="C14" s="52">
        <v>2002</v>
      </c>
      <c r="E14">
        <f>HLOOKUP(C14,'8_3_calc-private'!E$3:X$100,3,FALSE)/1000</f>
        <v>141.566</v>
      </c>
      <c r="F14" t="s">
        <v>121</v>
      </c>
      <c r="G14">
        <v>3</v>
      </c>
      <c r="H14" t="s">
        <v>123</v>
      </c>
      <c r="I14">
        <v>1</v>
      </c>
      <c r="J14">
        <v>8.3000000000000007</v>
      </c>
      <c r="K14" t="s">
        <v>139</v>
      </c>
    </row>
    <row r="15" spans="1:12" x14ac:dyDescent="0.25">
      <c r="A15" s="33" t="str">
        <f t="shared" si="0"/>
        <v>TET_8.3_0_2002_2_1</v>
      </c>
      <c r="C15" s="52">
        <v>2002</v>
      </c>
      <c r="E15">
        <f>HLOOKUP(C15,'8_3_calc-private'!E$3:X$100,17,FALSE)/1000</f>
        <v>171.00025889849931</v>
      </c>
      <c r="F15" t="s">
        <v>83</v>
      </c>
      <c r="G15">
        <v>1</v>
      </c>
      <c r="H15" t="s">
        <v>127</v>
      </c>
      <c r="I15">
        <v>2</v>
      </c>
      <c r="J15">
        <v>8.3000000000000007</v>
      </c>
      <c r="K15" t="s">
        <v>139</v>
      </c>
      <c r="L15" t="s">
        <v>143</v>
      </c>
    </row>
    <row r="16" spans="1:12" x14ac:dyDescent="0.25">
      <c r="A16" s="33" t="str">
        <f t="shared" si="0"/>
        <v>TET_8.3_0_2002_2_2</v>
      </c>
      <c r="C16" s="52">
        <v>2002</v>
      </c>
      <c r="E16">
        <f>HLOOKUP(C16,'8_3_calc-private'!E$3:X$100,14,FALSE)/1000</f>
        <v>9.4471267896514188</v>
      </c>
      <c r="F16" t="s">
        <v>138</v>
      </c>
      <c r="G16">
        <v>2</v>
      </c>
      <c r="H16" t="s">
        <v>127</v>
      </c>
      <c r="I16">
        <v>2</v>
      </c>
      <c r="J16">
        <v>8.3000000000000007</v>
      </c>
      <c r="K16" t="s">
        <v>139</v>
      </c>
      <c r="L16" t="s">
        <v>143</v>
      </c>
    </row>
    <row r="17" spans="1:12" x14ac:dyDescent="0.25">
      <c r="A17" s="33" t="str">
        <f t="shared" si="0"/>
        <v>TET_8.3_0_2002_2_3</v>
      </c>
      <c r="C17" s="52">
        <v>2002</v>
      </c>
      <c r="E17">
        <f>HLOOKUP(C17,'8_3_calc-private'!E$3:X$100,13,FALSE)/1000</f>
        <v>174.86134957200557</v>
      </c>
      <c r="F17" t="s">
        <v>121</v>
      </c>
      <c r="G17">
        <v>3</v>
      </c>
      <c r="H17" t="s">
        <v>127</v>
      </c>
      <c r="I17">
        <v>2</v>
      </c>
      <c r="J17">
        <v>8.3000000000000007</v>
      </c>
      <c r="K17" t="s">
        <v>139</v>
      </c>
      <c r="L17" t="s">
        <v>143</v>
      </c>
    </row>
    <row r="18" spans="1:12" x14ac:dyDescent="0.25">
      <c r="A18" s="33" t="str">
        <f t="shared" si="0"/>
        <v>TET_8.6_0_2002_1_1</v>
      </c>
      <c r="C18" s="54">
        <v>2002</v>
      </c>
      <c r="E18">
        <f>HLOOKUP(C18,'calc-total'!E$3:X$100,2,FALSE)/1000</f>
        <v>224.858</v>
      </c>
      <c r="F18" t="s">
        <v>83</v>
      </c>
      <c r="G18">
        <v>1</v>
      </c>
      <c r="H18" t="s">
        <v>123</v>
      </c>
      <c r="I18">
        <v>1</v>
      </c>
      <c r="J18">
        <v>8.6</v>
      </c>
      <c r="K18" t="s">
        <v>140</v>
      </c>
    </row>
    <row r="19" spans="1:12" x14ac:dyDescent="0.25">
      <c r="A19" s="33" t="str">
        <f t="shared" si="0"/>
        <v>TET_8.6_0_2002_1_2</v>
      </c>
      <c r="C19" s="54">
        <v>2002</v>
      </c>
      <c r="E19">
        <f>HLOOKUP(C19,'8_2_calc-public'!E$5:X$100,2,FALSE)/1000</f>
        <v>76.522000000000006</v>
      </c>
      <c r="F19" t="s">
        <v>120</v>
      </c>
      <c r="G19">
        <v>2</v>
      </c>
      <c r="H19" t="s">
        <v>123</v>
      </c>
      <c r="I19">
        <v>1</v>
      </c>
      <c r="J19">
        <v>8.6</v>
      </c>
      <c r="K19" t="s">
        <v>140</v>
      </c>
    </row>
    <row r="20" spans="1:12" x14ac:dyDescent="0.25">
      <c r="A20" s="33" t="str">
        <f t="shared" si="0"/>
        <v>TET_8.6_0_2002_1_3</v>
      </c>
      <c r="C20" s="54">
        <v>2002</v>
      </c>
      <c r="E20">
        <f>HLOOKUP(C20,'8_3_calc-private'!E$3:X$100,2,FALSE)/1000</f>
        <v>148.33600000000001</v>
      </c>
      <c r="F20" t="s">
        <v>119</v>
      </c>
      <c r="G20">
        <v>3</v>
      </c>
      <c r="H20" t="s">
        <v>123</v>
      </c>
      <c r="I20">
        <v>1</v>
      </c>
      <c r="J20">
        <v>8.6</v>
      </c>
      <c r="K20" t="s">
        <v>140</v>
      </c>
    </row>
    <row r="21" spans="1:12" x14ac:dyDescent="0.25">
      <c r="A21" s="33" t="str">
        <f t="shared" si="0"/>
        <v>TET_8.6_0_2002_2_1</v>
      </c>
      <c r="C21" s="54">
        <v>2002</v>
      </c>
      <c r="E21">
        <f>HLOOKUP(C21,'calc-total'!E$3:X$100,29,FALSE)/1000</f>
        <v>305.08189854583583</v>
      </c>
      <c r="F21" t="s">
        <v>83</v>
      </c>
      <c r="G21">
        <v>1</v>
      </c>
      <c r="H21" t="s">
        <v>127</v>
      </c>
      <c r="I21">
        <v>2</v>
      </c>
      <c r="J21">
        <v>8.6</v>
      </c>
      <c r="K21" t="s">
        <v>140</v>
      </c>
      <c r="L21" t="s">
        <v>143</v>
      </c>
    </row>
    <row r="22" spans="1:12" x14ac:dyDescent="0.25">
      <c r="A22" s="33" t="str">
        <f t="shared" si="0"/>
        <v>TET_8.6_0_2002_2_2</v>
      </c>
      <c r="C22" s="54">
        <v>2002</v>
      </c>
      <c r="E22">
        <f>HLOOKUP(C22,'8_2_calc-public'!E$5:X$100,23,FALSE)/1000</f>
        <v>142.32168648584752</v>
      </c>
      <c r="F22" t="s">
        <v>120</v>
      </c>
      <c r="G22">
        <v>2</v>
      </c>
      <c r="H22" t="s">
        <v>127</v>
      </c>
      <c r="I22">
        <v>2</v>
      </c>
      <c r="J22">
        <v>8.6</v>
      </c>
      <c r="K22" t="s">
        <v>140</v>
      </c>
      <c r="L22" t="s">
        <v>143</v>
      </c>
    </row>
    <row r="23" spans="1:12" x14ac:dyDescent="0.25">
      <c r="A23" s="33" t="str">
        <f t="shared" si="0"/>
        <v>TET_8.6_0_2002_2_3</v>
      </c>
      <c r="C23" s="54">
        <v>2002</v>
      </c>
      <c r="E23">
        <f>HLOOKUP(C23,'8_3_calc-private'!E$3:X$100,17,FALSE)/1000</f>
        <v>171.00025889849931</v>
      </c>
      <c r="F23" t="s">
        <v>119</v>
      </c>
      <c r="G23">
        <v>3</v>
      </c>
      <c r="H23" t="s">
        <v>127</v>
      </c>
      <c r="I23">
        <v>2</v>
      </c>
      <c r="J23">
        <v>8.6</v>
      </c>
      <c r="K23" t="s">
        <v>140</v>
      </c>
      <c r="L23" t="s">
        <v>143</v>
      </c>
    </row>
    <row r="24" spans="1:12" x14ac:dyDescent="0.25">
      <c r="A24" s="33" t="str">
        <f t="shared" si="0"/>
        <v>TET_8.2_0_2003_1_1</v>
      </c>
      <c r="C24" s="52">
        <v>2003</v>
      </c>
      <c r="E24">
        <f>HLOOKUP(C24,'8_2_calc-public'!E$5:X$100,2,FALSE)/1000</f>
        <v>76.676000000000002</v>
      </c>
      <c r="F24" t="s">
        <v>83</v>
      </c>
      <c r="G24">
        <v>1</v>
      </c>
      <c r="H24" t="s">
        <v>123</v>
      </c>
      <c r="I24">
        <v>1</v>
      </c>
      <c r="J24">
        <v>8.1999999999999993</v>
      </c>
      <c r="K24" t="s">
        <v>137</v>
      </c>
    </row>
    <row r="25" spans="1:12" ht="14.5" x14ac:dyDescent="0.35">
      <c r="A25" s="33" t="str">
        <f t="shared" si="0"/>
        <v>TET_8.2_0_2003_1_2</v>
      </c>
      <c r="C25" s="53">
        <v>2003</v>
      </c>
      <c r="D25" s="8"/>
      <c r="E25">
        <f>HLOOKUP(C25,'8_2_calc-public'!E$5:X$100,3,FALSE)/1000</f>
        <v>0.57299999999999995</v>
      </c>
      <c r="F25" t="s">
        <v>122</v>
      </c>
      <c r="G25">
        <v>2</v>
      </c>
      <c r="H25" t="s">
        <v>123</v>
      </c>
      <c r="I25">
        <v>1</v>
      </c>
      <c r="J25">
        <v>8.1999999999999993</v>
      </c>
      <c r="K25" t="s">
        <v>137</v>
      </c>
    </row>
    <row r="26" spans="1:12" ht="14.5" x14ac:dyDescent="0.35">
      <c r="A26" s="33" t="str">
        <f t="shared" si="0"/>
        <v>TET_8.2_0_2003_1_3</v>
      </c>
      <c r="C26" s="53">
        <v>2003</v>
      </c>
      <c r="D26" s="8"/>
      <c r="E26">
        <f>HLOOKUP(C26,'8_2_calc-public'!E$5:X$100,5,FALSE)/1000</f>
        <v>57.142000000000003</v>
      </c>
      <c r="F26" t="s">
        <v>124</v>
      </c>
      <c r="G26">
        <v>3</v>
      </c>
      <c r="H26" t="s">
        <v>123</v>
      </c>
      <c r="I26">
        <v>1</v>
      </c>
      <c r="J26">
        <v>8.1999999999999993</v>
      </c>
      <c r="K26" t="s">
        <v>137</v>
      </c>
    </row>
    <row r="27" spans="1:12" ht="14.5" x14ac:dyDescent="0.35">
      <c r="A27" s="33" t="str">
        <f t="shared" si="0"/>
        <v>TET_8.2_0_2003_1_4</v>
      </c>
      <c r="C27" s="53">
        <v>2003</v>
      </c>
      <c r="D27" s="8"/>
      <c r="E27">
        <f>HLOOKUP(C27,'8_2_calc-public'!E$5:X$100,4,FALSE)/1000</f>
        <v>0.32600000000000001</v>
      </c>
      <c r="F27" t="s">
        <v>125</v>
      </c>
      <c r="G27">
        <v>4</v>
      </c>
      <c r="H27" t="s">
        <v>123</v>
      </c>
      <c r="I27">
        <v>1</v>
      </c>
      <c r="J27">
        <v>8.1999999999999993</v>
      </c>
      <c r="K27" t="s">
        <v>137</v>
      </c>
    </row>
    <row r="28" spans="1:12" ht="14.5" x14ac:dyDescent="0.35">
      <c r="A28" s="33" t="str">
        <f t="shared" si="0"/>
        <v>TET_8.2_0_2003_1_5</v>
      </c>
      <c r="C28" s="53">
        <v>2003</v>
      </c>
      <c r="D28" s="8"/>
      <c r="E28">
        <f>HLOOKUP(C28,'8_2_calc-public'!E$5:X$100,6,FALSE)/1000</f>
        <v>18.635000000000002</v>
      </c>
      <c r="F28" t="s">
        <v>126</v>
      </c>
      <c r="G28">
        <v>5</v>
      </c>
      <c r="H28" t="s">
        <v>123</v>
      </c>
      <c r="I28">
        <v>1</v>
      </c>
      <c r="J28">
        <v>8.1999999999999993</v>
      </c>
      <c r="K28" t="s">
        <v>137</v>
      </c>
    </row>
    <row r="29" spans="1:12" ht="14.5" x14ac:dyDescent="0.35">
      <c r="A29" s="33" t="str">
        <f t="shared" si="0"/>
        <v>TET_8.2_0_2003_2_1</v>
      </c>
      <c r="C29" s="53">
        <v>2003</v>
      </c>
      <c r="D29" s="8"/>
      <c r="E29">
        <f>HLOOKUP(C29,'8_2_calc-public'!E$5:X$100,23,FALSE)/1000</f>
        <v>139.91370817072874</v>
      </c>
      <c r="F29" t="s">
        <v>83</v>
      </c>
      <c r="G29">
        <v>1</v>
      </c>
      <c r="H29" t="s">
        <v>127</v>
      </c>
      <c r="I29">
        <v>2</v>
      </c>
      <c r="J29">
        <v>8.1999999999999993</v>
      </c>
      <c r="K29" t="s">
        <v>137</v>
      </c>
      <c r="L29" t="s">
        <v>141</v>
      </c>
    </row>
    <row r="30" spans="1:12" ht="14.5" x14ac:dyDescent="0.35">
      <c r="A30" s="33" t="str">
        <f t="shared" si="0"/>
        <v>TET_8.2_0_2003_2_2</v>
      </c>
      <c r="C30" s="53">
        <v>2003</v>
      </c>
      <c r="D30" s="8"/>
      <c r="E30">
        <f>HLOOKUP(C30,'8_2_calc-public'!E$5:X$100,17,FALSE)/1000</f>
        <v>1.1376948277573711</v>
      </c>
      <c r="F30" t="s">
        <v>122</v>
      </c>
      <c r="G30">
        <v>2</v>
      </c>
      <c r="H30" t="s">
        <v>127</v>
      </c>
      <c r="I30">
        <v>2</v>
      </c>
      <c r="J30">
        <v>8.1999999999999993</v>
      </c>
      <c r="K30" t="s">
        <v>137</v>
      </c>
      <c r="L30" t="s">
        <v>142</v>
      </c>
    </row>
    <row r="31" spans="1:12" ht="14.5" x14ac:dyDescent="0.35">
      <c r="A31" s="33" t="str">
        <f t="shared" si="0"/>
        <v>TET_8.2_0_2003_2_3</v>
      </c>
      <c r="C31" s="53">
        <v>2003</v>
      </c>
      <c r="D31" s="8"/>
      <c r="E31">
        <f>HLOOKUP(C31,'8_2_calc-public'!E$5:X$100,19,FALSE)/1000</f>
        <v>113.79694905803161</v>
      </c>
      <c r="F31" t="s">
        <v>124</v>
      </c>
      <c r="G31">
        <v>3</v>
      </c>
      <c r="H31" t="s">
        <v>127</v>
      </c>
      <c r="I31">
        <v>2</v>
      </c>
      <c r="J31">
        <v>8.1999999999999993</v>
      </c>
      <c r="K31" t="s">
        <v>137</v>
      </c>
      <c r="L31" t="s">
        <v>142</v>
      </c>
    </row>
    <row r="32" spans="1:12" ht="14.5" x14ac:dyDescent="0.35">
      <c r="A32" s="33" t="str">
        <f t="shared" si="0"/>
        <v>TET_8.2_0_2003_2_4</v>
      </c>
      <c r="C32" s="53">
        <v>2003</v>
      </c>
      <c r="D32" s="8"/>
      <c r="E32">
        <f>HLOOKUP(C32,'8_2_calc-public'!E$5:X$100,18,FALSE)/1000</f>
        <v>0.64882077818688433</v>
      </c>
      <c r="F32" t="s">
        <v>125</v>
      </c>
      <c r="G32">
        <v>4</v>
      </c>
      <c r="H32" t="s">
        <v>127</v>
      </c>
      <c r="I32">
        <v>2</v>
      </c>
      <c r="J32">
        <v>8.1999999999999993</v>
      </c>
      <c r="K32" t="s">
        <v>137</v>
      </c>
      <c r="L32" t="s">
        <v>142</v>
      </c>
    </row>
    <row r="33" spans="1:12" ht="14.5" x14ac:dyDescent="0.35">
      <c r="A33" s="33" t="str">
        <f t="shared" si="0"/>
        <v>TET_8.2_0_2003_2_5</v>
      </c>
      <c r="C33" s="53">
        <v>2003</v>
      </c>
      <c r="D33" s="8"/>
      <c r="E33">
        <f>HLOOKUP(C33,'8_2_calc-public'!E$5:X$100,20,FALSE)/1000</f>
        <v>34.489459754585333</v>
      </c>
      <c r="F33" t="s">
        <v>126</v>
      </c>
      <c r="G33">
        <v>5</v>
      </c>
      <c r="H33" t="s">
        <v>127</v>
      </c>
      <c r="I33">
        <v>2</v>
      </c>
      <c r="J33">
        <v>8.1999999999999993</v>
      </c>
      <c r="K33" t="s">
        <v>137</v>
      </c>
      <c r="L33" t="s">
        <v>142</v>
      </c>
    </row>
    <row r="34" spans="1:12" x14ac:dyDescent="0.25">
      <c r="A34" s="33" t="str">
        <f t="shared" si="0"/>
        <v>TET_8.3_0_2003_1_1</v>
      </c>
      <c r="C34" s="52">
        <v>2003</v>
      </c>
      <c r="E34">
        <f>HLOOKUP(C34,'8_3_calc-private'!E$3:X$100,2,FALSE)/1000</f>
        <v>140.67400000000001</v>
      </c>
      <c r="F34" t="s">
        <v>83</v>
      </c>
      <c r="G34">
        <v>1</v>
      </c>
      <c r="H34" t="s">
        <v>123</v>
      </c>
      <c r="I34">
        <v>1</v>
      </c>
      <c r="J34">
        <v>8.3000000000000007</v>
      </c>
      <c r="K34" t="s">
        <v>139</v>
      </c>
    </row>
    <row r="35" spans="1:12" x14ac:dyDescent="0.25">
      <c r="A35" s="33" t="str">
        <f t="shared" si="0"/>
        <v>TET_8.3_0_2003_1_2</v>
      </c>
      <c r="C35" s="52">
        <v>2003</v>
      </c>
      <c r="E35">
        <f>HLOOKUP(C35,'8_3_calc-private'!E$3:X$100,4,FALSE)/1000</f>
        <v>6.5670000000000002</v>
      </c>
      <c r="F35" t="s">
        <v>138</v>
      </c>
      <c r="G35">
        <v>2</v>
      </c>
      <c r="H35" t="s">
        <v>123</v>
      </c>
      <c r="I35">
        <v>1</v>
      </c>
      <c r="J35">
        <v>8.3000000000000007</v>
      </c>
      <c r="K35" t="s">
        <v>139</v>
      </c>
    </row>
    <row r="36" spans="1:12" x14ac:dyDescent="0.25">
      <c r="A36" s="33" t="str">
        <f t="shared" si="0"/>
        <v>TET_8.3_0_2003_1_3</v>
      </c>
      <c r="C36" s="52">
        <v>2003</v>
      </c>
      <c r="E36">
        <f>HLOOKUP(C36,'8_3_calc-private'!E$3:X$100,3,FALSE)/1000</f>
        <v>134.107</v>
      </c>
      <c r="F36" t="s">
        <v>121</v>
      </c>
      <c r="G36">
        <v>3</v>
      </c>
      <c r="H36" t="s">
        <v>123</v>
      </c>
      <c r="I36">
        <v>1</v>
      </c>
      <c r="J36">
        <v>8.3000000000000007</v>
      </c>
      <c r="K36" t="s">
        <v>139</v>
      </c>
    </row>
    <row r="37" spans="1:12" x14ac:dyDescent="0.25">
      <c r="A37" s="33" t="str">
        <f t="shared" si="0"/>
        <v>TET_8.3_0_2003_2_1</v>
      </c>
      <c r="C37" s="52">
        <v>2003</v>
      </c>
      <c r="E37">
        <f>HLOOKUP(C37,'8_3_calc-private'!E$3:X$100,17,FALSE)/1000</f>
        <v>158.38540380542312</v>
      </c>
      <c r="F37" t="s">
        <v>83</v>
      </c>
      <c r="G37">
        <v>1</v>
      </c>
      <c r="H37" t="s">
        <v>127</v>
      </c>
      <c r="I37">
        <v>2</v>
      </c>
      <c r="J37">
        <v>8.3000000000000007</v>
      </c>
      <c r="K37" t="s">
        <v>139</v>
      </c>
      <c r="L37" t="s">
        <v>143</v>
      </c>
    </row>
    <row r="38" spans="1:12" x14ac:dyDescent="0.25">
      <c r="A38" s="33" t="str">
        <f t="shared" si="0"/>
        <v>TET_8.3_0_2003_2_2</v>
      </c>
      <c r="C38" s="52">
        <v>2003</v>
      </c>
      <c r="E38">
        <f>HLOOKUP(C38,'8_3_calc-private'!E$3:X$100,14,FALSE)/1000</f>
        <v>8.9227968151308463</v>
      </c>
      <c r="F38" t="s">
        <v>138</v>
      </c>
      <c r="G38">
        <v>2</v>
      </c>
      <c r="H38" t="s">
        <v>127</v>
      </c>
      <c r="I38">
        <v>2</v>
      </c>
      <c r="J38">
        <v>8.3000000000000007</v>
      </c>
      <c r="K38" t="s">
        <v>139</v>
      </c>
      <c r="L38" t="s">
        <v>143</v>
      </c>
    </row>
    <row r="39" spans="1:12" x14ac:dyDescent="0.25">
      <c r="A39" s="33" t="str">
        <f t="shared" si="0"/>
        <v>TET_8.3_0_2003_2_3</v>
      </c>
      <c r="C39" s="52">
        <v>2003</v>
      </c>
      <c r="E39">
        <f>HLOOKUP(C39,'8_3_calc-private'!E$3:X$100,13,FALSE)/1000</f>
        <v>161.808638996139</v>
      </c>
      <c r="F39" t="s">
        <v>121</v>
      </c>
      <c r="G39">
        <v>3</v>
      </c>
      <c r="H39" t="s">
        <v>127</v>
      </c>
      <c r="I39">
        <v>2</v>
      </c>
      <c r="J39">
        <v>8.3000000000000007</v>
      </c>
      <c r="K39" t="s">
        <v>139</v>
      </c>
      <c r="L39" t="s">
        <v>143</v>
      </c>
    </row>
    <row r="40" spans="1:12" x14ac:dyDescent="0.25">
      <c r="A40" s="33" t="str">
        <f t="shared" si="0"/>
        <v>TET_8.6_0_2003_1_1</v>
      </c>
      <c r="C40" s="54">
        <v>2003</v>
      </c>
      <c r="E40">
        <f>HLOOKUP(C40,'calc-total'!E$3:X$100,2,FALSE)/1000</f>
        <v>217.35</v>
      </c>
      <c r="F40" t="s">
        <v>83</v>
      </c>
      <c r="G40">
        <v>1</v>
      </c>
      <c r="H40" t="s">
        <v>123</v>
      </c>
      <c r="I40">
        <v>1</v>
      </c>
      <c r="J40">
        <v>8.6</v>
      </c>
      <c r="K40" t="s">
        <v>140</v>
      </c>
    </row>
    <row r="41" spans="1:12" x14ac:dyDescent="0.25">
      <c r="A41" s="33" t="str">
        <f t="shared" si="0"/>
        <v>TET_8.6_0_2003_1_2</v>
      </c>
      <c r="C41" s="54">
        <v>2003</v>
      </c>
      <c r="E41">
        <f>HLOOKUP(C41,'8_2_calc-public'!E$5:X$100,2,FALSE)/1000</f>
        <v>76.676000000000002</v>
      </c>
      <c r="F41" t="s">
        <v>120</v>
      </c>
      <c r="G41">
        <v>2</v>
      </c>
      <c r="H41" t="s">
        <v>123</v>
      </c>
      <c r="I41">
        <v>1</v>
      </c>
      <c r="J41">
        <v>8.6</v>
      </c>
      <c r="K41" t="s">
        <v>140</v>
      </c>
    </row>
    <row r="42" spans="1:12" x14ac:dyDescent="0.25">
      <c r="A42" s="33" t="str">
        <f t="shared" si="0"/>
        <v>TET_8.6_0_2003_1_3</v>
      </c>
      <c r="C42" s="54">
        <v>2003</v>
      </c>
      <c r="E42">
        <f>HLOOKUP(C42,'8_3_calc-private'!E$3:X$100,2,FALSE)/1000</f>
        <v>140.67400000000001</v>
      </c>
      <c r="F42" t="s">
        <v>119</v>
      </c>
      <c r="G42">
        <v>3</v>
      </c>
      <c r="H42" t="s">
        <v>123</v>
      </c>
      <c r="I42">
        <v>1</v>
      </c>
      <c r="J42">
        <v>8.6</v>
      </c>
      <c r="K42" t="s">
        <v>140</v>
      </c>
    </row>
    <row r="43" spans="1:12" x14ac:dyDescent="0.25">
      <c r="A43" s="33" t="str">
        <f t="shared" si="0"/>
        <v>TET_8.6_0_2003_2_1</v>
      </c>
      <c r="C43" s="54">
        <v>2003</v>
      </c>
      <c r="E43">
        <f>HLOOKUP(C43,'calc-total'!E$3:X$100,29,FALSE)/1000</f>
        <v>288.4692735621997</v>
      </c>
      <c r="F43" t="s">
        <v>83</v>
      </c>
      <c r="G43">
        <v>1</v>
      </c>
      <c r="H43" t="s">
        <v>127</v>
      </c>
      <c r="I43">
        <v>2</v>
      </c>
      <c r="J43">
        <v>8.6</v>
      </c>
      <c r="K43" t="s">
        <v>140</v>
      </c>
      <c r="L43" t="s">
        <v>143</v>
      </c>
    </row>
    <row r="44" spans="1:12" x14ac:dyDescent="0.25">
      <c r="A44" s="33" t="str">
        <f t="shared" si="0"/>
        <v>TET_8.6_0_2003_2_2</v>
      </c>
      <c r="C44" s="54">
        <v>2003</v>
      </c>
      <c r="E44">
        <f>HLOOKUP(C44,'8_2_calc-public'!E$5:X$100,23,FALSE)/1000</f>
        <v>139.91370817072874</v>
      </c>
      <c r="F44" t="s">
        <v>120</v>
      </c>
      <c r="G44">
        <v>2</v>
      </c>
      <c r="H44" t="s">
        <v>127</v>
      </c>
      <c r="I44">
        <v>2</v>
      </c>
      <c r="J44">
        <v>8.6</v>
      </c>
      <c r="K44" t="s">
        <v>140</v>
      </c>
      <c r="L44" t="s">
        <v>143</v>
      </c>
    </row>
    <row r="45" spans="1:12" x14ac:dyDescent="0.25">
      <c r="A45" s="33" t="str">
        <f t="shared" si="0"/>
        <v>TET_8.6_0_2003_2_3</v>
      </c>
      <c r="C45" s="54">
        <v>2003</v>
      </c>
      <c r="E45">
        <f>HLOOKUP(C45,'8_3_calc-private'!E$3:X$100,17,FALSE)/1000</f>
        <v>158.38540380542312</v>
      </c>
      <c r="F45" t="s">
        <v>119</v>
      </c>
      <c r="G45">
        <v>3</v>
      </c>
      <c r="H45" t="s">
        <v>127</v>
      </c>
      <c r="I45">
        <v>2</v>
      </c>
      <c r="J45">
        <v>8.6</v>
      </c>
      <c r="K45" t="s">
        <v>140</v>
      </c>
      <c r="L45" t="s">
        <v>143</v>
      </c>
    </row>
    <row r="46" spans="1:12" x14ac:dyDescent="0.25">
      <c r="A46" s="33" t="str">
        <f t="shared" si="0"/>
        <v>TET_8.2_0_2004_1_1</v>
      </c>
      <c r="C46" s="52">
        <v>2004</v>
      </c>
      <c r="E46">
        <f>HLOOKUP(C46,'8_2_calc-public'!E$5:X$100,2,FALSE)/1000</f>
        <v>79.353999999999999</v>
      </c>
      <c r="F46" t="s">
        <v>83</v>
      </c>
      <c r="G46">
        <v>1</v>
      </c>
      <c r="H46" t="s">
        <v>123</v>
      </c>
      <c r="I46">
        <v>1</v>
      </c>
      <c r="J46">
        <v>8.1999999999999993</v>
      </c>
      <c r="K46" t="s">
        <v>137</v>
      </c>
    </row>
    <row r="47" spans="1:12" ht="14.5" x14ac:dyDescent="0.35">
      <c r="A47" s="33" t="str">
        <f t="shared" si="0"/>
        <v>TET_8.2_0_2004_1_2</v>
      </c>
      <c r="C47" s="53">
        <v>2004</v>
      </c>
      <c r="D47" s="8"/>
      <c r="E47">
        <f>HLOOKUP(C47,'8_2_calc-public'!E$5:X$100,3,FALSE)/1000</f>
        <v>0.72499999999999998</v>
      </c>
      <c r="F47" t="s">
        <v>122</v>
      </c>
      <c r="G47">
        <v>2</v>
      </c>
      <c r="H47" t="s">
        <v>123</v>
      </c>
      <c r="I47">
        <v>1</v>
      </c>
      <c r="J47">
        <v>8.1999999999999993</v>
      </c>
      <c r="K47" t="s">
        <v>137</v>
      </c>
    </row>
    <row r="48" spans="1:12" ht="14.5" x14ac:dyDescent="0.35">
      <c r="A48" s="33" t="str">
        <f t="shared" si="0"/>
        <v>TET_8.2_0_2004_1_3</v>
      </c>
      <c r="C48" s="53">
        <v>2004</v>
      </c>
      <c r="D48" s="8"/>
      <c r="E48">
        <f>HLOOKUP(C48,'8_2_calc-public'!E$5:X$100,5,FALSE)/1000</f>
        <v>60.072000000000003</v>
      </c>
      <c r="F48" t="s">
        <v>124</v>
      </c>
      <c r="G48">
        <v>3</v>
      </c>
      <c r="H48" t="s">
        <v>123</v>
      </c>
      <c r="I48">
        <v>1</v>
      </c>
      <c r="J48">
        <v>8.1999999999999993</v>
      </c>
      <c r="K48" t="s">
        <v>137</v>
      </c>
    </row>
    <row r="49" spans="1:12" ht="14.5" x14ac:dyDescent="0.35">
      <c r="A49" s="33" t="str">
        <f t="shared" si="0"/>
        <v>TET_8.2_0_2004_1_4</v>
      </c>
      <c r="C49" s="53">
        <v>2004</v>
      </c>
      <c r="D49" s="8"/>
      <c r="E49">
        <f>HLOOKUP(C49,'8_2_calc-public'!E$5:X$100,4,FALSE)/1000</f>
        <v>0.39900000000000002</v>
      </c>
      <c r="F49" t="s">
        <v>125</v>
      </c>
      <c r="G49">
        <v>4</v>
      </c>
      <c r="H49" t="s">
        <v>123</v>
      </c>
      <c r="I49">
        <v>1</v>
      </c>
      <c r="J49">
        <v>8.1999999999999993</v>
      </c>
      <c r="K49" t="s">
        <v>137</v>
      </c>
    </row>
    <row r="50" spans="1:12" ht="14.5" x14ac:dyDescent="0.35">
      <c r="A50" s="33" t="str">
        <f t="shared" si="0"/>
        <v>TET_8.2_0_2004_1_5</v>
      </c>
      <c r="C50" s="53">
        <v>2004</v>
      </c>
      <c r="D50" s="8"/>
      <c r="E50">
        <f>HLOOKUP(C50,'8_2_calc-public'!E$5:X$100,6,FALSE)/1000</f>
        <v>18.158000000000001</v>
      </c>
      <c r="F50" t="s">
        <v>126</v>
      </c>
      <c r="G50">
        <v>5</v>
      </c>
      <c r="H50" t="s">
        <v>123</v>
      </c>
      <c r="I50">
        <v>1</v>
      </c>
      <c r="J50">
        <v>8.1999999999999993</v>
      </c>
      <c r="K50" t="s">
        <v>137</v>
      </c>
    </row>
    <row r="51" spans="1:12" ht="14.5" x14ac:dyDescent="0.35">
      <c r="A51" s="33" t="str">
        <f t="shared" si="0"/>
        <v>TET_8.2_0_2004_2_1</v>
      </c>
      <c r="C51" s="53">
        <v>2004</v>
      </c>
      <c r="D51" s="8"/>
      <c r="E51">
        <f>HLOOKUP(C51,'8_2_calc-public'!E$5:X$100,23,FALSE)/1000</f>
        <v>137.39597966165658</v>
      </c>
      <c r="F51" t="s">
        <v>83</v>
      </c>
      <c r="G51">
        <v>1</v>
      </c>
      <c r="H51" t="s">
        <v>127</v>
      </c>
      <c r="I51">
        <v>2</v>
      </c>
      <c r="J51">
        <v>8.1999999999999993</v>
      </c>
      <c r="K51" t="s">
        <v>137</v>
      </c>
      <c r="L51" t="s">
        <v>141</v>
      </c>
    </row>
    <row r="52" spans="1:12" ht="14.5" x14ac:dyDescent="0.35">
      <c r="A52" s="33" t="str">
        <f t="shared" si="0"/>
        <v>TET_8.2_0_2004_2_2</v>
      </c>
      <c r="C52" s="53">
        <v>2004</v>
      </c>
      <c r="D52" s="8"/>
      <c r="E52">
        <f>HLOOKUP(C52,'8_2_calc-public'!E$5:X$100,17,FALSE)/1000</f>
        <v>1.3829016137031243</v>
      </c>
      <c r="F52" t="s">
        <v>122</v>
      </c>
      <c r="G52">
        <v>2</v>
      </c>
      <c r="H52" t="s">
        <v>127</v>
      </c>
      <c r="I52">
        <v>2</v>
      </c>
      <c r="J52">
        <v>8.1999999999999993</v>
      </c>
      <c r="K52" t="s">
        <v>137</v>
      </c>
      <c r="L52" t="s">
        <v>142</v>
      </c>
    </row>
    <row r="53" spans="1:12" ht="14.5" x14ac:dyDescent="0.35">
      <c r="A53" s="33" t="str">
        <f t="shared" si="0"/>
        <v>TET_8.2_0_2004_2_3</v>
      </c>
      <c r="C53" s="53">
        <v>2004</v>
      </c>
      <c r="D53" s="8"/>
      <c r="E53">
        <f>HLOOKUP(C53,'8_2_calc-public'!E$5:X$100,19,FALSE)/1000</f>
        <v>114.00592120245956</v>
      </c>
      <c r="F53" t="s">
        <v>124</v>
      </c>
      <c r="G53">
        <v>3</v>
      </c>
      <c r="H53" t="s">
        <v>127</v>
      </c>
      <c r="I53">
        <v>2</v>
      </c>
      <c r="J53">
        <v>8.1999999999999993</v>
      </c>
      <c r="K53" t="s">
        <v>137</v>
      </c>
      <c r="L53" t="s">
        <v>142</v>
      </c>
    </row>
    <row r="54" spans="1:12" ht="14.5" x14ac:dyDescent="0.35">
      <c r="A54" s="33" t="str">
        <f t="shared" si="0"/>
        <v>TET_8.2_0_2004_2_4</v>
      </c>
      <c r="C54" s="53">
        <v>2004</v>
      </c>
      <c r="D54" s="8"/>
      <c r="E54">
        <f>HLOOKUP(C54,'8_2_calc-public'!E$5:X$100,18,FALSE)/1000</f>
        <v>0.75737443529099113</v>
      </c>
      <c r="F54" t="s">
        <v>125</v>
      </c>
      <c r="G54">
        <v>4</v>
      </c>
      <c r="H54" t="s">
        <v>127</v>
      </c>
      <c r="I54">
        <v>2</v>
      </c>
      <c r="J54">
        <v>8.1999999999999993</v>
      </c>
      <c r="K54" t="s">
        <v>137</v>
      </c>
      <c r="L54" t="s">
        <v>142</v>
      </c>
    </row>
    <row r="55" spans="1:12" ht="14.5" x14ac:dyDescent="0.35">
      <c r="A55" s="33" t="str">
        <f t="shared" si="0"/>
        <v>TET_8.2_0_2004_2_5</v>
      </c>
      <c r="C55" s="53">
        <v>2004</v>
      </c>
      <c r="D55" s="8"/>
      <c r="E55">
        <f>HLOOKUP(C55,'8_2_calc-public'!E$5:X$100,20,FALSE)/1000</f>
        <v>31.435892108998996</v>
      </c>
      <c r="F55" t="s">
        <v>126</v>
      </c>
      <c r="G55">
        <v>5</v>
      </c>
      <c r="H55" t="s">
        <v>127</v>
      </c>
      <c r="I55">
        <v>2</v>
      </c>
      <c r="J55">
        <v>8.1999999999999993</v>
      </c>
      <c r="K55" t="s">
        <v>137</v>
      </c>
      <c r="L55" t="s">
        <v>142</v>
      </c>
    </row>
    <row r="56" spans="1:12" x14ac:dyDescent="0.25">
      <c r="A56" s="33" t="str">
        <f t="shared" si="0"/>
        <v>TET_8.3_0_2004_1_1</v>
      </c>
      <c r="C56" s="52">
        <v>2004</v>
      </c>
      <c r="E56">
        <f>HLOOKUP(C56,'8_3_calc-private'!E$3:X$100,2,FALSE)/1000</f>
        <v>165.99799999999999</v>
      </c>
      <c r="F56" t="s">
        <v>83</v>
      </c>
      <c r="G56">
        <v>1</v>
      </c>
      <c r="H56" t="s">
        <v>123</v>
      </c>
      <c r="I56">
        <v>1</v>
      </c>
      <c r="J56">
        <v>8.3000000000000007</v>
      </c>
      <c r="K56" t="s">
        <v>139</v>
      </c>
    </row>
    <row r="57" spans="1:12" x14ac:dyDescent="0.25">
      <c r="A57" s="33" t="str">
        <f t="shared" si="0"/>
        <v>TET_8.3_0_2004_1_2</v>
      </c>
      <c r="C57" s="52">
        <v>2004</v>
      </c>
      <c r="E57">
        <f>HLOOKUP(C57,'8_3_calc-private'!E$3:X$100,4,FALSE)/1000</f>
        <v>6.8390000000000004</v>
      </c>
      <c r="F57" t="s">
        <v>138</v>
      </c>
      <c r="G57">
        <v>2</v>
      </c>
      <c r="H57" t="s">
        <v>123</v>
      </c>
      <c r="I57">
        <v>1</v>
      </c>
      <c r="J57">
        <v>8.3000000000000007</v>
      </c>
      <c r="K57" t="s">
        <v>139</v>
      </c>
    </row>
    <row r="58" spans="1:12" x14ac:dyDescent="0.25">
      <c r="A58" s="33" t="str">
        <f t="shared" si="0"/>
        <v>TET_8.3_0_2004_1_3</v>
      </c>
      <c r="C58" s="52">
        <v>2004</v>
      </c>
      <c r="E58">
        <f>HLOOKUP(C58,'8_3_calc-private'!E$3:X$100,3,FALSE)/1000</f>
        <v>159.15899999999999</v>
      </c>
      <c r="F58" t="s">
        <v>121</v>
      </c>
      <c r="G58">
        <v>3</v>
      </c>
      <c r="H58" t="s">
        <v>123</v>
      </c>
      <c r="I58">
        <v>1</v>
      </c>
      <c r="J58">
        <v>8.3000000000000007</v>
      </c>
      <c r="K58" t="s">
        <v>139</v>
      </c>
    </row>
    <row r="59" spans="1:12" x14ac:dyDescent="0.25">
      <c r="A59" s="33" t="str">
        <f t="shared" si="0"/>
        <v>TET_8.3_0_2004_2_1</v>
      </c>
      <c r="C59" s="52">
        <v>2004</v>
      </c>
      <c r="E59">
        <f>HLOOKUP(C59,'8_3_calc-private'!E$3:X$100,17,FALSE)/1000</f>
        <v>179.49621316043448</v>
      </c>
      <c r="F59" t="s">
        <v>83</v>
      </c>
      <c r="G59">
        <v>1</v>
      </c>
      <c r="H59" t="s">
        <v>127</v>
      </c>
      <c r="I59">
        <v>2</v>
      </c>
      <c r="J59">
        <v>8.3000000000000007</v>
      </c>
      <c r="K59" t="s">
        <v>139</v>
      </c>
      <c r="L59" t="s">
        <v>143</v>
      </c>
    </row>
    <row r="60" spans="1:12" x14ac:dyDescent="0.25">
      <c r="A60" s="33" t="str">
        <f t="shared" si="0"/>
        <v>TET_8.3_0_2004_2_2</v>
      </c>
      <c r="C60" s="52">
        <v>2004</v>
      </c>
      <c r="E60">
        <f>HLOOKUP(C60,'8_3_calc-private'!E$3:X$100,14,FALSE)/1000</f>
        <v>8.9976187030483228</v>
      </c>
      <c r="F60" t="s">
        <v>138</v>
      </c>
      <c r="G60">
        <v>2</v>
      </c>
      <c r="H60" t="s">
        <v>127</v>
      </c>
      <c r="I60">
        <v>2</v>
      </c>
      <c r="J60">
        <v>8.3000000000000007</v>
      </c>
      <c r="K60" t="s">
        <v>139</v>
      </c>
      <c r="L60" t="s">
        <v>143</v>
      </c>
    </row>
    <row r="61" spans="1:12" x14ac:dyDescent="0.25">
      <c r="A61" s="33" t="str">
        <f t="shared" si="0"/>
        <v>TET_8.3_0_2004_2_3</v>
      </c>
      <c r="C61" s="52">
        <v>2004</v>
      </c>
      <c r="E61">
        <f>HLOOKUP(C61,'8_3_calc-private'!E$3:X$100,13,FALSE)/1000</f>
        <v>184.36117224603268</v>
      </c>
      <c r="F61" t="s">
        <v>121</v>
      </c>
      <c r="G61">
        <v>3</v>
      </c>
      <c r="H61" t="s">
        <v>127</v>
      </c>
      <c r="I61">
        <v>2</v>
      </c>
      <c r="J61">
        <v>8.3000000000000007</v>
      </c>
      <c r="K61" t="s">
        <v>139</v>
      </c>
      <c r="L61" t="s">
        <v>143</v>
      </c>
    </row>
    <row r="62" spans="1:12" x14ac:dyDescent="0.25">
      <c r="A62" s="33" t="str">
        <f t="shared" si="0"/>
        <v>TET_8.6_0_2004_1_1</v>
      </c>
      <c r="C62" s="54">
        <v>2004</v>
      </c>
      <c r="E62">
        <f>HLOOKUP(C62,'calc-total'!E$3:X$100,2,FALSE)/1000</f>
        <v>245.352</v>
      </c>
      <c r="F62" t="s">
        <v>83</v>
      </c>
      <c r="G62">
        <v>1</v>
      </c>
      <c r="H62" t="s">
        <v>123</v>
      </c>
      <c r="I62">
        <v>1</v>
      </c>
      <c r="J62">
        <v>8.6</v>
      </c>
      <c r="K62" t="s">
        <v>140</v>
      </c>
    </row>
    <row r="63" spans="1:12" x14ac:dyDescent="0.25">
      <c r="A63" s="33" t="str">
        <f t="shared" si="0"/>
        <v>TET_8.6_0_2004_1_2</v>
      </c>
      <c r="C63" s="54">
        <v>2004</v>
      </c>
      <c r="E63">
        <f>HLOOKUP(C63,'8_2_calc-public'!E$5:X$100,2,FALSE)/1000</f>
        <v>79.353999999999999</v>
      </c>
      <c r="F63" t="s">
        <v>120</v>
      </c>
      <c r="G63">
        <v>2</v>
      </c>
      <c r="H63" t="s">
        <v>123</v>
      </c>
      <c r="I63">
        <v>1</v>
      </c>
      <c r="J63">
        <v>8.6</v>
      </c>
      <c r="K63" t="s">
        <v>140</v>
      </c>
    </row>
    <row r="64" spans="1:12" x14ac:dyDescent="0.25">
      <c r="A64" s="33" t="str">
        <f t="shared" si="0"/>
        <v>TET_8.6_0_2004_1_3</v>
      </c>
      <c r="C64" s="54">
        <v>2004</v>
      </c>
      <c r="E64">
        <f>HLOOKUP(C64,'8_3_calc-private'!E$3:X$100,2,FALSE)/1000</f>
        <v>165.99799999999999</v>
      </c>
      <c r="F64" t="s">
        <v>119</v>
      </c>
      <c r="G64">
        <v>3</v>
      </c>
      <c r="H64" t="s">
        <v>123</v>
      </c>
      <c r="I64">
        <v>1</v>
      </c>
      <c r="J64">
        <v>8.6</v>
      </c>
      <c r="K64" t="s">
        <v>140</v>
      </c>
    </row>
    <row r="65" spans="1:12" x14ac:dyDescent="0.25">
      <c r="A65" s="33" t="str">
        <f t="shared" si="0"/>
        <v>TET_8.6_0_2004_2_1</v>
      </c>
      <c r="C65" s="54">
        <v>2004</v>
      </c>
      <c r="E65">
        <f>HLOOKUP(C65,'calc-total'!E$3:X$100,29,FALSE)/1000</f>
        <v>311.46201129212801</v>
      </c>
      <c r="F65" t="s">
        <v>83</v>
      </c>
      <c r="G65">
        <v>1</v>
      </c>
      <c r="H65" t="s">
        <v>127</v>
      </c>
      <c r="I65">
        <v>2</v>
      </c>
      <c r="J65">
        <v>8.6</v>
      </c>
      <c r="K65" t="s">
        <v>140</v>
      </c>
      <c r="L65" t="s">
        <v>143</v>
      </c>
    </row>
    <row r="66" spans="1:12" x14ac:dyDescent="0.25">
      <c r="A66" s="33" t="str">
        <f t="shared" ref="A66:A129" si="1">IF(OR(TRIM(CONCATENATE($J66))="7.1",TRIM(CONCATENATE($J66))="7.2",TRIM(CONCATENATE($J66))="7.3"),CONCATENATE("TET_",$J66,"_",IF($D66="",0,MONTH($D66)),"_",$C66,"_",$I66,"_",$G66,"_",$H66),CONCATENATE("TET_",$J66,"_",IF($D66="",0,MONTH($D66)),"_",$C66,"_",$I66,"_",$G66))</f>
        <v>TET_8.6_0_2004_2_2</v>
      </c>
      <c r="C66" s="54">
        <v>2004</v>
      </c>
      <c r="E66">
        <f>HLOOKUP(C66,'8_2_calc-public'!E$5:X$100,23,FALSE)/1000</f>
        <v>137.39597966165658</v>
      </c>
      <c r="F66" t="s">
        <v>120</v>
      </c>
      <c r="G66">
        <v>2</v>
      </c>
      <c r="H66" t="s">
        <v>127</v>
      </c>
      <c r="I66">
        <v>2</v>
      </c>
      <c r="J66">
        <v>8.6</v>
      </c>
      <c r="K66" t="s">
        <v>140</v>
      </c>
      <c r="L66" t="s">
        <v>143</v>
      </c>
    </row>
    <row r="67" spans="1:12" x14ac:dyDescent="0.25">
      <c r="A67" s="33" t="str">
        <f t="shared" si="1"/>
        <v>TET_8.6_0_2004_2_3</v>
      </c>
      <c r="C67" s="54">
        <v>2004</v>
      </c>
      <c r="E67">
        <f>HLOOKUP(C67,'8_3_calc-private'!E$3:X$100,17,FALSE)/1000</f>
        <v>179.49621316043448</v>
      </c>
      <c r="F67" t="s">
        <v>119</v>
      </c>
      <c r="G67">
        <v>3</v>
      </c>
      <c r="H67" t="s">
        <v>127</v>
      </c>
      <c r="I67">
        <v>2</v>
      </c>
      <c r="J67">
        <v>8.6</v>
      </c>
      <c r="K67" t="s">
        <v>140</v>
      </c>
      <c r="L67" t="s">
        <v>143</v>
      </c>
    </row>
    <row r="68" spans="1:12" x14ac:dyDescent="0.25">
      <c r="A68" s="33" t="str">
        <f t="shared" si="1"/>
        <v>TET_8.2_0_2005_1_1</v>
      </c>
      <c r="C68" s="52">
        <v>2005</v>
      </c>
      <c r="E68">
        <f>HLOOKUP(C68,'8_2_calc-public'!E$5:X$100,2,FALSE)/1000</f>
        <v>84.819000000000003</v>
      </c>
      <c r="F68" t="s">
        <v>83</v>
      </c>
      <c r="G68">
        <v>1</v>
      </c>
      <c r="H68" t="s">
        <v>123</v>
      </c>
      <c r="I68">
        <v>1</v>
      </c>
      <c r="J68">
        <v>8.1999999999999993</v>
      </c>
      <c r="K68" t="s">
        <v>137</v>
      </c>
    </row>
    <row r="69" spans="1:12" ht="14.5" x14ac:dyDescent="0.35">
      <c r="A69" s="33" t="str">
        <f t="shared" si="1"/>
        <v>TET_8.2_0_2005_1_2</v>
      </c>
      <c r="C69" s="53">
        <v>2005</v>
      </c>
      <c r="D69" s="8"/>
      <c r="E69">
        <f>HLOOKUP(C69,'8_2_calc-public'!E$5:X$100,3,FALSE)/1000</f>
        <v>0.54100000000000004</v>
      </c>
      <c r="F69" t="s">
        <v>122</v>
      </c>
      <c r="G69">
        <v>2</v>
      </c>
      <c r="H69" t="s">
        <v>123</v>
      </c>
      <c r="I69">
        <v>1</v>
      </c>
      <c r="J69">
        <v>8.1999999999999993</v>
      </c>
      <c r="K69" t="s">
        <v>137</v>
      </c>
    </row>
    <row r="70" spans="1:12" ht="14.5" x14ac:dyDescent="0.35">
      <c r="A70" s="33" t="str">
        <f t="shared" si="1"/>
        <v>TET_8.2_0_2005_1_3</v>
      </c>
      <c r="C70" s="53">
        <v>2005</v>
      </c>
      <c r="D70" s="8"/>
      <c r="E70">
        <f>HLOOKUP(C70,'8_2_calc-public'!E$5:X$100,5,FALSE)/1000</f>
        <v>66.512</v>
      </c>
      <c r="F70" t="s">
        <v>124</v>
      </c>
      <c r="G70">
        <v>3</v>
      </c>
      <c r="H70" t="s">
        <v>123</v>
      </c>
      <c r="I70">
        <v>1</v>
      </c>
      <c r="J70">
        <v>8.1999999999999993</v>
      </c>
      <c r="K70" t="s">
        <v>137</v>
      </c>
    </row>
    <row r="71" spans="1:12" ht="14.5" x14ac:dyDescent="0.35">
      <c r="A71" s="33" t="str">
        <f t="shared" si="1"/>
        <v>TET_8.2_0_2005_1_4</v>
      </c>
      <c r="C71" s="53">
        <v>2005</v>
      </c>
      <c r="D71" s="8"/>
      <c r="E71">
        <f>HLOOKUP(C71,'8_2_calc-public'!E$5:X$100,4,FALSE)/1000</f>
        <v>0.24099999999999999</v>
      </c>
      <c r="F71" t="s">
        <v>125</v>
      </c>
      <c r="G71">
        <v>4</v>
      </c>
      <c r="H71" t="s">
        <v>123</v>
      </c>
      <c r="I71">
        <v>1</v>
      </c>
      <c r="J71">
        <v>8.1999999999999993</v>
      </c>
      <c r="K71" t="s">
        <v>137</v>
      </c>
    </row>
    <row r="72" spans="1:12" ht="14.5" x14ac:dyDescent="0.35">
      <c r="A72" s="33" t="str">
        <f t="shared" si="1"/>
        <v>TET_8.2_0_2005_1_5</v>
      </c>
      <c r="C72" s="53">
        <v>2005</v>
      </c>
      <c r="D72" s="8"/>
      <c r="E72">
        <f>HLOOKUP(C72,'8_2_calc-public'!E$5:X$100,6,FALSE)/1000</f>
        <v>17.524999999999999</v>
      </c>
      <c r="F72" t="s">
        <v>126</v>
      </c>
      <c r="G72">
        <v>5</v>
      </c>
      <c r="H72" t="s">
        <v>123</v>
      </c>
      <c r="I72">
        <v>1</v>
      </c>
      <c r="J72">
        <v>8.1999999999999993</v>
      </c>
      <c r="K72" t="s">
        <v>137</v>
      </c>
    </row>
    <row r="73" spans="1:12" ht="14.5" x14ac:dyDescent="0.35">
      <c r="A73" s="33" t="str">
        <f t="shared" si="1"/>
        <v>TET_8.2_0_2005_2_1</v>
      </c>
      <c r="C73" s="53">
        <v>2005</v>
      </c>
      <c r="D73" s="8"/>
      <c r="E73">
        <f>HLOOKUP(C73,'8_2_calc-public'!E$5:X$100,23,FALSE)/1000</f>
        <v>130.5337625808597</v>
      </c>
      <c r="F73" t="s">
        <v>83</v>
      </c>
      <c r="G73">
        <v>1</v>
      </c>
      <c r="H73" t="s">
        <v>127</v>
      </c>
      <c r="I73">
        <v>2</v>
      </c>
      <c r="J73">
        <v>8.1999999999999993</v>
      </c>
      <c r="K73" t="s">
        <v>137</v>
      </c>
      <c r="L73" t="s">
        <v>141</v>
      </c>
    </row>
    <row r="74" spans="1:12" ht="14.5" x14ac:dyDescent="0.35">
      <c r="A74" s="33" t="str">
        <f t="shared" si="1"/>
        <v>TET_8.2_0_2005_2_2</v>
      </c>
      <c r="C74" s="53">
        <v>2005</v>
      </c>
      <c r="D74" s="8"/>
      <c r="E74">
        <f>HLOOKUP(C74,'8_2_calc-public'!E$5:X$100,17,FALSE)/1000</f>
        <v>0.90060095553594921</v>
      </c>
      <c r="F74" t="s">
        <v>122</v>
      </c>
      <c r="G74">
        <v>2</v>
      </c>
      <c r="H74" t="s">
        <v>127</v>
      </c>
      <c r="I74">
        <v>2</v>
      </c>
      <c r="J74">
        <v>8.1999999999999993</v>
      </c>
      <c r="K74" t="s">
        <v>137</v>
      </c>
      <c r="L74" t="s">
        <v>142</v>
      </c>
    </row>
    <row r="75" spans="1:12" ht="14.5" x14ac:dyDescent="0.35">
      <c r="A75" s="33" t="str">
        <f t="shared" si="1"/>
        <v>TET_8.2_0_2005_2_3</v>
      </c>
      <c r="C75" s="53">
        <v>2005</v>
      </c>
      <c r="D75" s="8"/>
      <c r="E75">
        <f>HLOOKUP(C75,'8_2_calc-public'!E$5:X$100,19,FALSE)/1000</f>
        <v>111.36934463011957</v>
      </c>
      <c r="F75" t="s">
        <v>124</v>
      </c>
      <c r="G75">
        <v>3</v>
      </c>
      <c r="H75" t="s">
        <v>127</v>
      </c>
      <c r="I75">
        <v>2</v>
      </c>
      <c r="J75">
        <v>8.1999999999999993</v>
      </c>
      <c r="K75" t="s">
        <v>137</v>
      </c>
      <c r="L75" t="s">
        <v>142</v>
      </c>
    </row>
    <row r="76" spans="1:12" ht="14.5" x14ac:dyDescent="0.35">
      <c r="A76" s="33" t="str">
        <f t="shared" si="1"/>
        <v>TET_8.2_0_2005_2_4</v>
      </c>
      <c r="C76" s="53">
        <v>2005</v>
      </c>
      <c r="D76" s="8"/>
      <c r="E76">
        <f>HLOOKUP(C76,'8_2_calc-public'!E$5:X$100,18,FALSE)/1000</f>
        <v>0.40436241610738255</v>
      </c>
      <c r="F76" t="s">
        <v>125</v>
      </c>
      <c r="G76">
        <v>4</v>
      </c>
      <c r="H76" t="s">
        <v>127</v>
      </c>
      <c r="I76">
        <v>2</v>
      </c>
      <c r="J76">
        <v>8.1999999999999993</v>
      </c>
      <c r="K76" t="s">
        <v>137</v>
      </c>
      <c r="L76" t="s">
        <v>142</v>
      </c>
    </row>
    <row r="77" spans="1:12" ht="14.5" x14ac:dyDescent="0.35">
      <c r="A77" s="33" t="str">
        <f t="shared" si="1"/>
        <v>TET_8.2_0_2005_2_5</v>
      </c>
      <c r="C77" s="53">
        <v>2005</v>
      </c>
      <c r="D77" s="8"/>
      <c r="E77">
        <f>HLOOKUP(C77,'8_2_calc-public'!E$5:X$100,20,FALSE)/1000</f>
        <v>27.704443776973303</v>
      </c>
      <c r="F77" t="s">
        <v>126</v>
      </c>
      <c r="G77">
        <v>5</v>
      </c>
      <c r="H77" t="s">
        <v>127</v>
      </c>
      <c r="I77">
        <v>2</v>
      </c>
      <c r="J77">
        <v>8.1999999999999993</v>
      </c>
      <c r="K77" t="s">
        <v>137</v>
      </c>
      <c r="L77" t="s">
        <v>142</v>
      </c>
    </row>
    <row r="78" spans="1:12" x14ac:dyDescent="0.25">
      <c r="A78" s="33" t="str">
        <f t="shared" si="1"/>
        <v>TET_8.3_0_2005_1_1</v>
      </c>
      <c r="C78" s="52">
        <v>2005</v>
      </c>
      <c r="E78">
        <f>HLOOKUP(C78,'8_3_calc-private'!E$3:X$100,2,FALSE)/1000</f>
        <v>186.68100000000001</v>
      </c>
      <c r="F78" t="s">
        <v>83</v>
      </c>
      <c r="G78">
        <v>1</v>
      </c>
      <c r="H78" t="s">
        <v>123</v>
      </c>
      <c r="I78">
        <v>1</v>
      </c>
      <c r="J78">
        <v>8.3000000000000007</v>
      </c>
      <c r="K78" t="s">
        <v>139</v>
      </c>
    </row>
    <row r="79" spans="1:12" x14ac:dyDescent="0.25">
      <c r="A79" s="33" t="str">
        <f t="shared" si="1"/>
        <v>TET_8.3_0_2005_1_2</v>
      </c>
      <c r="C79" s="52">
        <v>2005</v>
      </c>
      <c r="E79">
        <f>HLOOKUP(C79,'8_3_calc-private'!E$3:X$100,4,FALSE)/1000</f>
        <v>7.1230000000000002</v>
      </c>
      <c r="F79" t="s">
        <v>138</v>
      </c>
      <c r="G79">
        <v>2</v>
      </c>
      <c r="H79" t="s">
        <v>123</v>
      </c>
      <c r="I79">
        <v>1</v>
      </c>
      <c r="J79">
        <v>8.3000000000000007</v>
      </c>
      <c r="K79" t="s">
        <v>139</v>
      </c>
    </row>
    <row r="80" spans="1:12" x14ac:dyDescent="0.25">
      <c r="A80" s="33" t="str">
        <f t="shared" si="1"/>
        <v>TET_8.3_0_2005_1_3</v>
      </c>
      <c r="C80" s="52">
        <v>2005</v>
      </c>
      <c r="E80">
        <f>HLOOKUP(C80,'8_3_calc-private'!E$3:X$100,3,FALSE)/1000</f>
        <v>179.55799999999999</v>
      </c>
      <c r="F80" t="s">
        <v>121</v>
      </c>
      <c r="G80">
        <v>3</v>
      </c>
      <c r="H80" t="s">
        <v>123</v>
      </c>
      <c r="I80">
        <v>1</v>
      </c>
      <c r="J80">
        <v>8.3000000000000007</v>
      </c>
      <c r="K80" t="s">
        <v>139</v>
      </c>
    </row>
    <row r="81" spans="1:12" x14ac:dyDescent="0.25">
      <c r="A81" s="33" t="str">
        <f t="shared" si="1"/>
        <v>TET_8.3_0_2005_2_1</v>
      </c>
      <c r="C81" s="52">
        <v>2005</v>
      </c>
      <c r="E81">
        <f>HLOOKUP(C81,'8_3_calc-private'!E$3:X$100,17,FALSE)/1000</f>
        <v>200.63127590612484</v>
      </c>
      <c r="F81" t="s">
        <v>83</v>
      </c>
      <c r="G81">
        <v>1</v>
      </c>
      <c r="H81" t="s">
        <v>127</v>
      </c>
      <c r="I81">
        <v>2</v>
      </c>
      <c r="J81">
        <v>8.3000000000000007</v>
      </c>
      <c r="K81" t="s">
        <v>139</v>
      </c>
      <c r="L81" t="s">
        <v>143</v>
      </c>
    </row>
    <row r="82" spans="1:12" x14ac:dyDescent="0.25">
      <c r="A82" s="33" t="str">
        <f t="shared" si="1"/>
        <v>TET_8.3_0_2005_2_2</v>
      </c>
      <c r="C82" s="52">
        <v>2005</v>
      </c>
      <c r="E82">
        <f>HLOOKUP(C82,'8_3_calc-private'!E$3:X$100,14,FALSE)/1000</f>
        <v>9.1262011531069831</v>
      </c>
      <c r="F82" t="s">
        <v>138</v>
      </c>
      <c r="G82">
        <v>2</v>
      </c>
      <c r="H82" t="s">
        <v>127</v>
      </c>
      <c r="I82">
        <v>2</v>
      </c>
      <c r="J82">
        <v>8.3000000000000007</v>
      </c>
      <c r="K82" t="s">
        <v>139</v>
      </c>
      <c r="L82" t="s">
        <v>143</v>
      </c>
    </row>
    <row r="83" spans="1:12" x14ac:dyDescent="0.25">
      <c r="A83" s="33" t="str">
        <f t="shared" si="1"/>
        <v>TET_8.3_0_2005_2_3</v>
      </c>
      <c r="C83" s="52">
        <v>2005</v>
      </c>
      <c r="E83">
        <f>HLOOKUP(C83,'8_3_calc-private'!E$3:X$100,13,FALSE)/1000</f>
        <v>206.89742585209598</v>
      </c>
      <c r="F83" t="s">
        <v>121</v>
      </c>
      <c r="G83">
        <v>3</v>
      </c>
      <c r="H83" t="s">
        <v>127</v>
      </c>
      <c r="I83">
        <v>2</v>
      </c>
      <c r="J83">
        <v>8.3000000000000007</v>
      </c>
      <c r="K83" t="s">
        <v>139</v>
      </c>
      <c r="L83" t="s">
        <v>143</v>
      </c>
    </row>
    <row r="84" spans="1:12" x14ac:dyDescent="0.25">
      <c r="A84" s="33" t="str">
        <f t="shared" si="1"/>
        <v>TET_8.6_0_2005_1_1</v>
      </c>
      <c r="C84" s="54">
        <v>2005</v>
      </c>
      <c r="E84">
        <f>HLOOKUP(C84,'calc-total'!E$3:X$100,2,FALSE)/1000</f>
        <v>271.5</v>
      </c>
      <c r="F84" t="s">
        <v>83</v>
      </c>
      <c r="G84">
        <v>1</v>
      </c>
      <c r="H84" t="s">
        <v>123</v>
      </c>
      <c r="I84">
        <v>1</v>
      </c>
      <c r="J84">
        <v>8.6</v>
      </c>
      <c r="K84" t="s">
        <v>140</v>
      </c>
    </row>
    <row r="85" spans="1:12" x14ac:dyDescent="0.25">
      <c r="A85" s="33" t="str">
        <f t="shared" si="1"/>
        <v>TET_8.6_0_2005_1_2</v>
      </c>
      <c r="C85" s="54">
        <v>2005</v>
      </c>
      <c r="E85">
        <f>HLOOKUP(C85,'8_2_calc-public'!E$5:X$100,2,FALSE)/1000</f>
        <v>84.819000000000003</v>
      </c>
      <c r="F85" t="s">
        <v>120</v>
      </c>
      <c r="G85">
        <v>2</v>
      </c>
      <c r="H85" t="s">
        <v>123</v>
      </c>
      <c r="I85">
        <v>1</v>
      </c>
      <c r="J85">
        <v>8.6</v>
      </c>
      <c r="K85" t="s">
        <v>140</v>
      </c>
    </row>
    <row r="86" spans="1:12" x14ac:dyDescent="0.25">
      <c r="A86" s="33" t="str">
        <f t="shared" si="1"/>
        <v>TET_8.6_0_2005_1_3</v>
      </c>
      <c r="C86" s="54">
        <v>2005</v>
      </c>
      <c r="E86">
        <f>HLOOKUP(C86,'8_3_calc-private'!E$3:X$100,2,FALSE)/1000</f>
        <v>186.68100000000001</v>
      </c>
      <c r="F86" t="s">
        <v>119</v>
      </c>
      <c r="G86">
        <v>3</v>
      </c>
      <c r="H86" t="s">
        <v>123</v>
      </c>
      <c r="I86">
        <v>1</v>
      </c>
      <c r="J86">
        <v>8.6</v>
      </c>
      <c r="K86" t="s">
        <v>140</v>
      </c>
    </row>
    <row r="87" spans="1:12" x14ac:dyDescent="0.25">
      <c r="A87" s="33" t="str">
        <f t="shared" si="1"/>
        <v>TET_8.6_0_2005_2_1</v>
      </c>
      <c r="C87" s="54">
        <v>2005</v>
      </c>
      <c r="E87">
        <f>HLOOKUP(C87,'calc-total'!E$3:X$100,29,FALSE)/1000</f>
        <v>330.59482246347864</v>
      </c>
      <c r="F87" t="s">
        <v>83</v>
      </c>
      <c r="G87">
        <v>1</v>
      </c>
      <c r="H87" t="s">
        <v>127</v>
      </c>
      <c r="I87">
        <v>2</v>
      </c>
      <c r="J87">
        <v>8.6</v>
      </c>
      <c r="K87" t="s">
        <v>140</v>
      </c>
      <c r="L87" t="s">
        <v>143</v>
      </c>
    </row>
    <row r="88" spans="1:12" x14ac:dyDescent="0.25">
      <c r="A88" s="33" t="str">
        <f t="shared" si="1"/>
        <v>TET_8.6_0_2005_2_2</v>
      </c>
      <c r="C88" s="54">
        <v>2005</v>
      </c>
      <c r="E88">
        <f>HLOOKUP(C88,'8_2_calc-public'!E$5:X$100,23,FALSE)/1000</f>
        <v>130.5337625808597</v>
      </c>
      <c r="F88" t="s">
        <v>120</v>
      </c>
      <c r="G88">
        <v>2</v>
      </c>
      <c r="H88" t="s">
        <v>127</v>
      </c>
      <c r="I88">
        <v>2</v>
      </c>
      <c r="J88">
        <v>8.6</v>
      </c>
      <c r="K88" t="s">
        <v>140</v>
      </c>
      <c r="L88" t="s">
        <v>143</v>
      </c>
    </row>
    <row r="89" spans="1:12" x14ac:dyDescent="0.25">
      <c r="A89" s="33" t="str">
        <f t="shared" si="1"/>
        <v>TET_8.6_0_2005_2_3</v>
      </c>
      <c r="C89" s="54">
        <v>2005</v>
      </c>
      <c r="E89">
        <f>HLOOKUP(C89,'8_3_calc-private'!E$3:X$100,17,FALSE)/1000</f>
        <v>200.63127590612484</v>
      </c>
      <c r="F89" t="s">
        <v>119</v>
      </c>
      <c r="G89">
        <v>3</v>
      </c>
      <c r="H89" t="s">
        <v>127</v>
      </c>
      <c r="I89">
        <v>2</v>
      </c>
      <c r="J89">
        <v>8.6</v>
      </c>
      <c r="K89" t="s">
        <v>140</v>
      </c>
      <c r="L89" t="s">
        <v>143</v>
      </c>
    </row>
    <row r="90" spans="1:12" x14ac:dyDescent="0.25">
      <c r="A90" s="33" t="str">
        <f t="shared" si="1"/>
        <v>TET_8.2_0_2006_1_1</v>
      </c>
      <c r="C90" s="52">
        <v>2006</v>
      </c>
      <c r="E90">
        <f>HLOOKUP(C90,'8_2_calc-public'!E$5:X$100,2,FALSE)/1000</f>
        <v>91.311999999999998</v>
      </c>
      <c r="F90" t="s">
        <v>83</v>
      </c>
      <c r="G90">
        <v>1</v>
      </c>
      <c r="H90" t="s">
        <v>123</v>
      </c>
      <c r="I90">
        <v>1</v>
      </c>
      <c r="J90">
        <v>8.1999999999999993</v>
      </c>
      <c r="K90" t="s">
        <v>137</v>
      </c>
    </row>
    <row r="91" spans="1:12" ht="14.5" x14ac:dyDescent="0.35">
      <c r="A91" s="33" t="str">
        <f t="shared" si="1"/>
        <v>TET_8.2_0_2006_1_2</v>
      </c>
      <c r="C91" s="53">
        <v>2006</v>
      </c>
      <c r="D91" s="8"/>
      <c r="E91">
        <f>HLOOKUP(C91,'8_2_calc-public'!E$5:X$100,3,FALSE)/1000</f>
        <v>0.49199999999999999</v>
      </c>
      <c r="F91" t="s">
        <v>122</v>
      </c>
      <c r="G91">
        <v>2</v>
      </c>
      <c r="H91" t="s">
        <v>123</v>
      </c>
      <c r="I91">
        <v>1</v>
      </c>
      <c r="J91">
        <v>8.1999999999999993</v>
      </c>
      <c r="K91" t="s">
        <v>137</v>
      </c>
    </row>
    <row r="92" spans="1:12" ht="14.5" x14ac:dyDescent="0.35">
      <c r="A92" s="33" t="str">
        <f t="shared" si="1"/>
        <v>TET_8.2_0_2006_1_3</v>
      </c>
      <c r="C92" s="53">
        <v>2006</v>
      </c>
      <c r="D92" s="8"/>
      <c r="E92">
        <f>HLOOKUP(C92,'8_2_calc-public'!E$5:X$100,5,FALSE)/1000</f>
        <v>72.504000000000005</v>
      </c>
      <c r="F92" t="s">
        <v>124</v>
      </c>
      <c r="G92">
        <v>3</v>
      </c>
      <c r="H92" t="s">
        <v>123</v>
      </c>
      <c r="I92">
        <v>1</v>
      </c>
      <c r="J92">
        <v>8.1999999999999993</v>
      </c>
      <c r="K92" t="s">
        <v>137</v>
      </c>
    </row>
    <row r="93" spans="1:12" ht="14.5" x14ac:dyDescent="0.35">
      <c r="A93" s="33" t="str">
        <f t="shared" si="1"/>
        <v>TET_8.2_0_2006_1_4</v>
      </c>
      <c r="C93" s="53">
        <v>2006</v>
      </c>
      <c r="D93" s="8"/>
      <c r="E93">
        <f>HLOOKUP(C93,'8_2_calc-public'!E$5:X$100,4,FALSE)/1000</f>
        <v>0.18099999999999999</v>
      </c>
      <c r="F93" t="s">
        <v>125</v>
      </c>
      <c r="G93">
        <v>4</v>
      </c>
      <c r="H93" t="s">
        <v>123</v>
      </c>
      <c r="I93">
        <v>1</v>
      </c>
      <c r="J93">
        <v>8.1999999999999993</v>
      </c>
      <c r="K93" t="s">
        <v>137</v>
      </c>
    </row>
    <row r="94" spans="1:12" ht="14.5" x14ac:dyDescent="0.35">
      <c r="A94" s="33" t="str">
        <f t="shared" si="1"/>
        <v>TET_8.2_0_2006_1_5</v>
      </c>
      <c r="C94" s="53">
        <v>2006</v>
      </c>
      <c r="D94" s="8"/>
      <c r="E94">
        <f>HLOOKUP(C94,'8_2_calc-public'!E$5:X$100,6,FALSE)/1000</f>
        <v>18.135000000000002</v>
      </c>
      <c r="F94" t="s">
        <v>126</v>
      </c>
      <c r="G94">
        <v>5</v>
      </c>
      <c r="H94" t="s">
        <v>123</v>
      </c>
      <c r="I94">
        <v>1</v>
      </c>
      <c r="J94">
        <v>8.1999999999999993</v>
      </c>
      <c r="K94" t="s">
        <v>137</v>
      </c>
    </row>
    <row r="95" spans="1:12" ht="14.5" x14ac:dyDescent="0.35">
      <c r="A95" s="33" t="str">
        <f t="shared" si="1"/>
        <v>TET_8.2_0_2006_2_1</v>
      </c>
      <c r="C95" s="53">
        <v>2006</v>
      </c>
      <c r="D95" s="8"/>
      <c r="E95">
        <f>HLOOKUP(C95,'8_2_calc-public'!E$5:X$100,23,FALSE)/1000</f>
        <v>127.22928222823116</v>
      </c>
      <c r="F95" t="s">
        <v>83</v>
      </c>
      <c r="G95">
        <v>1</v>
      </c>
      <c r="H95" t="s">
        <v>127</v>
      </c>
      <c r="I95">
        <v>2</v>
      </c>
      <c r="J95">
        <v>8.1999999999999993</v>
      </c>
      <c r="K95" t="s">
        <v>137</v>
      </c>
      <c r="L95" t="s">
        <v>141</v>
      </c>
    </row>
    <row r="96" spans="1:12" ht="14.5" x14ac:dyDescent="0.35">
      <c r="A96" s="33" t="str">
        <f t="shared" si="1"/>
        <v>TET_8.2_0_2006_2_2</v>
      </c>
      <c r="C96" s="53">
        <v>2006</v>
      </c>
      <c r="D96" s="8"/>
      <c r="E96">
        <f>HLOOKUP(C96,'8_2_calc-public'!E$5:X$100,17,FALSE)/1000</f>
        <v>0.74714127348104042</v>
      </c>
      <c r="F96" t="s">
        <v>122</v>
      </c>
      <c r="G96">
        <v>2</v>
      </c>
      <c r="H96" t="s">
        <v>127</v>
      </c>
      <c r="I96">
        <v>2</v>
      </c>
      <c r="J96">
        <v>8.1999999999999993</v>
      </c>
      <c r="K96" t="s">
        <v>137</v>
      </c>
      <c r="L96" t="s">
        <v>142</v>
      </c>
    </row>
    <row r="97" spans="1:12" ht="14.5" x14ac:dyDescent="0.35">
      <c r="A97" s="33" t="str">
        <f t="shared" si="1"/>
        <v>TET_8.2_0_2006_2_3</v>
      </c>
      <c r="C97" s="53">
        <v>2006</v>
      </c>
      <c r="D97" s="8"/>
      <c r="E97">
        <f>HLOOKUP(C97,'8_2_calc-public'!E$5:X$100,19,FALSE)/1000</f>
        <v>109.61869916240816</v>
      </c>
      <c r="F97" t="s">
        <v>124</v>
      </c>
      <c r="G97">
        <v>3</v>
      </c>
      <c r="H97" t="s">
        <v>127</v>
      </c>
      <c r="I97">
        <v>2</v>
      </c>
      <c r="J97">
        <v>8.1999999999999993</v>
      </c>
      <c r="K97" t="s">
        <v>137</v>
      </c>
      <c r="L97" t="s">
        <v>142</v>
      </c>
    </row>
    <row r="98" spans="1:12" ht="14.5" x14ac:dyDescent="0.35">
      <c r="A98" s="33" t="str">
        <f t="shared" si="1"/>
        <v>TET_8.2_0_2006_2_4</v>
      </c>
      <c r="C98" s="53">
        <v>2006</v>
      </c>
      <c r="D98" s="8"/>
      <c r="E98">
        <f>HLOOKUP(C98,'8_2_calc-public'!E$5:X$100,18,FALSE)/1000</f>
        <v>0.27282456325460108</v>
      </c>
      <c r="F98" t="s">
        <v>125</v>
      </c>
      <c r="G98">
        <v>4</v>
      </c>
      <c r="H98" t="s">
        <v>127</v>
      </c>
      <c r="I98">
        <v>2</v>
      </c>
      <c r="J98">
        <v>8.1999999999999993</v>
      </c>
      <c r="K98" t="s">
        <v>137</v>
      </c>
      <c r="L98" t="s">
        <v>142</v>
      </c>
    </row>
    <row r="99" spans="1:12" ht="14.5" x14ac:dyDescent="0.35">
      <c r="A99" s="33" t="str">
        <f t="shared" si="1"/>
        <v>TET_8.2_0_2006_2_5</v>
      </c>
      <c r="C99" s="53">
        <v>2006</v>
      </c>
      <c r="D99" s="8"/>
      <c r="E99">
        <f>HLOOKUP(C99,'8_2_calc-public'!E$5:X$100,20,FALSE)/1000</f>
        <v>26.227113643594716</v>
      </c>
      <c r="F99" t="s">
        <v>126</v>
      </c>
      <c r="G99">
        <v>5</v>
      </c>
      <c r="H99" t="s">
        <v>127</v>
      </c>
      <c r="I99">
        <v>2</v>
      </c>
      <c r="J99">
        <v>8.1999999999999993</v>
      </c>
      <c r="K99" t="s">
        <v>137</v>
      </c>
      <c r="L99" t="s">
        <v>142</v>
      </c>
    </row>
    <row r="100" spans="1:12" x14ac:dyDescent="0.25">
      <c r="A100" s="33" t="str">
        <f t="shared" si="1"/>
        <v>TET_8.3_0_2006_1_1</v>
      </c>
      <c r="C100" s="52">
        <v>2006</v>
      </c>
      <c r="E100">
        <f>HLOOKUP(C100,'8_3_calc-private'!E$3:X$100,2,FALSE)/1000</f>
        <v>202.91399999999999</v>
      </c>
      <c r="F100" t="s">
        <v>83</v>
      </c>
      <c r="G100">
        <v>1</v>
      </c>
      <c r="H100" t="s">
        <v>123</v>
      </c>
      <c r="I100">
        <v>1</v>
      </c>
      <c r="J100">
        <v>8.3000000000000007</v>
      </c>
      <c r="K100" t="s">
        <v>139</v>
      </c>
    </row>
    <row r="101" spans="1:12" x14ac:dyDescent="0.25">
      <c r="A101" s="33" t="str">
        <f t="shared" si="1"/>
        <v>TET_8.3_0_2006_1_2</v>
      </c>
      <c r="C101" s="52">
        <v>2006</v>
      </c>
      <c r="E101">
        <f>HLOOKUP(C101,'8_3_calc-private'!E$3:X$100,4,FALSE)/1000</f>
        <v>8.6539999999999999</v>
      </c>
      <c r="F101" t="s">
        <v>138</v>
      </c>
      <c r="G101">
        <v>2</v>
      </c>
      <c r="H101" t="s">
        <v>123</v>
      </c>
      <c r="I101">
        <v>1</v>
      </c>
      <c r="J101">
        <v>8.3000000000000007</v>
      </c>
      <c r="K101" t="s">
        <v>139</v>
      </c>
    </row>
    <row r="102" spans="1:12" x14ac:dyDescent="0.25">
      <c r="A102" s="33" t="str">
        <f t="shared" si="1"/>
        <v>TET_8.3_0_2006_1_3</v>
      </c>
      <c r="C102" s="52">
        <v>2006</v>
      </c>
      <c r="E102">
        <f>HLOOKUP(C102,'8_3_calc-private'!E$3:X$100,3,FALSE)/1000</f>
        <v>194.26</v>
      </c>
      <c r="F102" t="s">
        <v>121</v>
      </c>
      <c r="G102">
        <v>3</v>
      </c>
      <c r="H102" t="s">
        <v>123</v>
      </c>
      <c r="I102">
        <v>1</v>
      </c>
      <c r="J102">
        <v>8.3000000000000007</v>
      </c>
      <c r="K102" t="s">
        <v>139</v>
      </c>
    </row>
    <row r="103" spans="1:12" x14ac:dyDescent="0.25">
      <c r="A103" s="33" t="str">
        <f t="shared" si="1"/>
        <v>TET_8.3_0_2006_2_1</v>
      </c>
      <c r="C103" s="52">
        <v>2006</v>
      </c>
      <c r="E103">
        <f>HLOOKUP(C103,'8_3_calc-private'!E$3:X$100,17,FALSE)/1000</f>
        <v>216.29862164745467</v>
      </c>
      <c r="F103" t="s">
        <v>83</v>
      </c>
      <c r="G103">
        <v>1</v>
      </c>
      <c r="H103" t="s">
        <v>127</v>
      </c>
      <c r="I103">
        <v>2</v>
      </c>
      <c r="J103">
        <v>8.3000000000000007</v>
      </c>
      <c r="K103" t="s">
        <v>139</v>
      </c>
      <c r="L103" t="s">
        <v>143</v>
      </c>
    </row>
    <row r="104" spans="1:12" x14ac:dyDescent="0.25">
      <c r="A104" s="33" t="str">
        <f t="shared" si="1"/>
        <v>TET_8.3_0_2006_2_2</v>
      </c>
      <c r="C104" s="52">
        <v>2006</v>
      </c>
      <c r="E104">
        <f>HLOOKUP(C104,'8_3_calc-private'!E$3:X$100,14,FALSE)/1000</f>
        <v>10.732578472833705</v>
      </c>
      <c r="F104" t="s">
        <v>138</v>
      </c>
      <c r="G104">
        <v>2</v>
      </c>
      <c r="H104" t="s">
        <v>127</v>
      </c>
      <c r="I104">
        <v>2</v>
      </c>
      <c r="J104">
        <v>8.3000000000000007</v>
      </c>
      <c r="K104" t="s">
        <v>139</v>
      </c>
      <c r="L104" t="s">
        <v>143</v>
      </c>
    </row>
    <row r="105" spans="1:12" x14ac:dyDescent="0.25">
      <c r="A105" s="33" t="str">
        <f t="shared" si="1"/>
        <v>TET_8.3_0_2006_2_3</v>
      </c>
      <c r="C105" s="52">
        <v>2006</v>
      </c>
      <c r="E105">
        <f>HLOOKUP(C105,'8_3_calc-private'!E$3:X$100,13,FALSE)/1000</f>
        <v>222.24001830454182</v>
      </c>
      <c r="F105" t="s">
        <v>121</v>
      </c>
      <c r="G105">
        <v>3</v>
      </c>
      <c r="H105" t="s">
        <v>127</v>
      </c>
      <c r="I105">
        <v>2</v>
      </c>
      <c r="J105">
        <v>8.3000000000000007</v>
      </c>
      <c r="K105" t="s">
        <v>139</v>
      </c>
      <c r="L105" t="s">
        <v>143</v>
      </c>
    </row>
    <row r="106" spans="1:12" x14ac:dyDescent="0.25">
      <c r="A106" s="33" t="str">
        <f t="shared" si="1"/>
        <v>TET_8.6_0_2006_1_1</v>
      </c>
      <c r="C106" s="54">
        <v>2006</v>
      </c>
      <c r="E106">
        <f>HLOOKUP(C106,'calc-total'!E$3:X$100,2,FALSE)/1000</f>
        <v>294.226</v>
      </c>
      <c r="F106" t="s">
        <v>83</v>
      </c>
      <c r="G106">
        <v>1</v>
      </c>
      <c r="H106" t="s">
        <v>123</v>
      </c>
      <c r="I106">
        <v>1</v>
      </c>
      <c r="J106">
        <v>8.6</v>
      </c>
      <c r="K106" t="s">
        <v>140</v>
      </c>
    </row>
    <row r="107" spans="1:12" x14ac:dyDescent="0.25">
      <c r="A107" s="33" t="str">
        <f t="shared" si="1"/>
        <v>TET_8.6_0_2006_1_2</v>
      </c>
      <c r="C107" s="54">
        <v>2006</v>
      </c>
      <c r="E107">
        <f>HLOOKUP(C107,'8_2_calc-public'!E$5:X$100,2,FALSE)/1000</f>
        <v>91.311999999999998</v>
      </c>
      <c r="F107" t="s">
        <v>120</v>
      </c>
      <c r="G107">
        <v>2</v>
      </c>
      <c r="H107" t="s">
        <v>123</v>
      </c>
      <c r="I107">
        <v>1</v>
      </c>
      <c r="J107">
        <v>8.6</v>
      </c>
      <c r="K107" t="s">
        <v>140</v>
      </c>
    </row>
    <row r="108" spans="1:12" x14ac:dyDescent="0.25">
      <c r="A108" s="33" t="str">
        <f t="shared" si="1"/>
        <v>TET_8.6_0_2006_1_3</v>
      </c>
      <c r="C108" s="54">
        <v>2006</v>
      </c>
      <c r="E108">
        <f>HLOOKUP(C108,'8_3_calc-private'!E$3:X$100,2,FALSE)/1000</f>
        <v>202.91399999999999</v>
      </c>
      <c r="F108" t="s">
        <v>119</v>
      </c>
      <c r="G108">
        <v>3</v>
      </c>
      <c r="H108" t="s">
        <v>123</v>
      </c>
      <c r="I108">
        <v>1</v>
      </c>
      <c r="J108">
        <v>8.6</v>
      </c>
      <c r="K108" t="s">
        <v>140</v>
      </c>
    </row>
    <row r="109" spans="1:12" x14ac:dyDescent="0.25">
      <c r="A109" s="33" t="str">
        <f t="shared" si="1"/>
        <v>TET_8.6_0_2006_2_1</v>
      </c>
      <c r="C109" s="54">
        <v>2006</v>
      </c>
      <c r="E109">
        <f>HLOOKUP(C109,'calc-total'!E$3:X$100,29,FALSE)/1000</f>
        <v>345.39058017958831</v>
      </c>
      <c r="F109" t="s">
        <v>83</v>
      </c>
      <c r="G109">
        <v>1</v>
      </c>
      <c r="H109" t="s">
        <v>127</v>
      </c>
      <c r="I109">
        <v>2</v>
      </c>
      <c r="J109">
        <v>8.6</v>
      </c>
      <c r="K109" t="s">
        <v>140</v>
      </c>
      <c r="L109" t="s">
        <v>143</v>
      </c>
    </row>
    <row r="110" spans="1:12" x14ac:dyDescent="0.25">
      <c r="A110" s="33" t="str">
        <f t="shared" si="1"/>
        <v>TET_8.6_0_2006_2_2</v>
      </c>
      <c r="C110" s="54">
        <v>2006</v>
      </c>
      <c r="E110">
        <f>HLOOKUP(C110,'8_2_calc-public'!E$5:X$100,23,FALSE)/1000</f>
        <v>127.22928222823116</v>
      </c>
      <c r="F110" t="s">
        <v>120</v>
      </c>
      <c r="G110">
        <v>2</v>
      </c>
      <c r="H110" t="s">
        <v>127</v>
      </c>
      <c r="I110">
        <v>2</v>
      </c>
      <c r="J110">
        <v>8.6</v>
      </c>
      <c r="K110" t="s">
        <v>140</v>
      </c>
      <c r="L110" t="s">
        <v>143</v>
      </c>
    </row>
    <row r="111" spans="1:12" x14ac:dyDescent="0.25">
      <c r="A111" s="33" t="str">
        <f t="shared" si="1"/>
        <v>TET_8.6_0_2006_2_3</v>
      </c>
      <c r="C111" s="54">
        <v>2006</v>
      </c>
      <c r="E111">
        <f>HLOOKUP(C111,'8_3_calc-private'!E$3:X$100,17,FALSE)/1000</f>
        <v>216.29862164745467</v>
      </c>
      <c r="F111" t="s">
        <v>119</v>
      </c>
      <c r="G111">
        <v>3</v>
      </c>
      <c r="H111" t="s">
        <v>127</v>
      </c>
      <c r="I111">
        <v>2</v>
      </c>
      <c r="J111">
        <v>8.6</v>
      </c>
      <c r="K111" t="s">
        <v>140</v>
      </c>
      <c r="L111" t="s">
        <v>143</v>
      </c>
    </row>
    <row r="112" spans="1:12" x14ac:dyDescent="0.25">
      <c r="A112" s="33" t="str">
        <f t="shared" si="1"/>
        <v>TET_8.2_0_2007_1_1</v>
      </c>
      <c r="C112" s="52">
        <v>2007</v>
      </c>
      <c r="E112">
        <f>HLOOKUP(C112,'8_2_calc-public'!E$5:X$100,2,FALSE)/1000</f>
        <v>96.212000000000003</v>
      </c>
      <c r="F112" t="s">
        <v>83</v>
      </c>
      <c r="G112">
        <v>1</v>
      </c>
      <c r="H112" t="s">
        <v>123</v>
      </c>
      <c r="I112">
        <v>1</v>
      </c>
      <c r="J112">
        <v>8.1999999999999993</v>
      </c>
      <c r="K112" t="s">
        <v>137</v>
      </c>
    </row>
    <row r="113" spans="1:12" ht="14.5" x14ac:dyDescent="0.35">
      <c r="A113" s="33" t="str">
        <f t="shared" si="1"/>
        <v>TET_8.2_0_2007_1_2</v>
      </c>
      <c r="C113" s="53">
        <v>2007</v>
      </c>
      <c r="D113" s="8"/>
      <c r="E113">
        <f>HLOOKUP(C113,'8_2_calc-public'!E$5:X$100,3,FALSE)/1000</f>
        <v>0.68</v>
      </c>
      <c r="F113" t="s">
        <v>122</v>
      </c>
      <c r="G113">
        <v>2</v>
      </c>
      <c r="H113" t="s">
        <v>123</v>
      </c>
      <c r="I113">
        <v>1</v>
      </c>
      <c r="J113">
        <v>8.1999999999999993</v>
      </c>
      <c r="K113" t="s">
        <v>137</v>
      </c>
    </row>
    <row r="114" spans="1:12" ht="14.5" x14ac:dyDescent="0.35">
      <c r="A114" s="33" t="str">
        <f t="shared" si="1"/>
        <v>TET_8.2_0_2007_1_3</v>
      </c>
      <c r="C114" s="53">
        <v>2007</v>
      </c>
      <c r="D114" s="8"/>
      <c r="E114">
        <f>HLOOKUP(C114,'8_2_calc-public'!E$5:X$100,5,FALSE)/1000</f>
        <v>75.695999999999998</v>
      </c>
      <c r="F114" t="s">
        <v>124</v>
      </c>
      <c r="G114">
        <v>3</v>
      </c>
      <c r="H114" t="s">
        <v>123</v>
      </c>
      <c r="I114">
        <v>1</v>
      </c>
      <c r="J114">
        <v>8.1999999999999993</v>
      </c>
      <c r="K114" t="s">
        <v>137</v>
      </c>
    </row>
    <row r="115" spans="1:12" ht="14.5" x14ac:dyDescent="0.35">
      <c r="A115" s="33" t="str">
        <f t="shared" si="1"/>
        <v>TET_8.2_0_2007_1_4</v>
      </c>
      <c r="C115" s="53">
        <v>2007</v>
      </c>
      <c r="D115" s="8"/>
      <c r="E115">
        <f>HLOOKUP(C115,'8_2_calc-public'!E$5:X$100,4,FALSE)/1000</f>
        <v>0.28999999999999998</v>
      </c>
      <c r="F115" t="s">
        <v>125</v>
      </c>
      <c r="G115">
        <v>4</v>
      </c>
      <c r="H115" t="s">
        <v>123</v>
      </c>
      <c r="I115">
        <v>1</v>
      </c>
      <c r="J115">
        <v>8.1999999999999993</v>
      </c>
      <c r="K115" t="s">
        <v>137</v>
      </c>
    </row>
    <row r="116" spans="1:12" ht="14.5" x14ac:dyDescent="0.35">
      <c r="A116" s="33" t="str">
        <f t="shared" si="1"/>
        <v>TET_8.2_0_2007_1_5</v>
      </c>
      <c r="C116" s="53">
        <v>2007</v>
      </c>
      <c r="D116" s="8"/>
      <c r="E116">
        <f>HLOOKUP(C116,'8_2_calc-public'!E$5:X$100,6,FALSE)/1000</f>
        <v>19.545999999999999</v>
      </c>
      <c r="F116" t="s">
        <v>126</v>
      </c>
      <c r="G116">
        <v>5</v>
      </c>
      <c r="H116" t="s">
        <v>123</v>
      </c>
      <c r="I116">
        <v>1</v>
      </c>
      <c r="J116">
        <v>8.1999999999999993</v>
      </c>
      <c r="K116" t="s">
        <v>137</v>
      </c>
    </row>
    <row r="117" spans="1:12" ht="14.5" x14ac:dyDescent="0.35">
      <c r="A117" s="33" t="str">
        <f t="shared" si="1"/>
        <v>TET_8.2_0_2007_2_1</v>
      </c>
      <c r="C117" s="53">
        <v>2007</v>
      </c>
      <c r="D117" s="8"/>
      <c r="E117">
        <f>HLOOKUP(C117,'8_2_calc-public'!E$5:X$100,23,FALSE)/1000</f>
        <v>118.46878831925514</v>
      </c>
      <c r="F117" t="s">
        <v>83</v>
      </c>
      <c r="G117">
        <v>1</v>
      </c>
      <c r="H117" t="s">
        <v>127</v>
      </c>
      <c r="I117">
        <v>2</v>
      </c>
      <c r="J117">
        <v>8.1999999999999993</v>
      </c>
      <c r="K117" t="s">
        <v>137</v>
      </c>
      <c r="L117" t="s">
        <v>141</v>
      </c>
    </row>
    <row r="118" spans="1:12" ht="14.5" x14ac:dyDescent="0.35">
      <c r="A118" s="33" t="str">
        <f t="shared" si="1"/>
        <v>TET_8.2_0_2007_2_2</v>
      </c>
      <c r="C118" s="53">
        <v>2007</v>
      </c>
      <c r="D118" s="8"/>
      <c r="E118">
        <f>HLOOKUP(C118,'8_2_calc-public'!E$5:X$100,17,FALSE)/1000</f>
        <v>0.89954229171627387</v>
      </c>
      <c r="F118" t="s">
        <v>122</v>
      </c>
      <c r="G118">
        <v>2</v>
      </c>
      <c r="H118" t="s">
        <v>127</v>
      </c>
      <c r="I118">
        <v>2</v>
      </c>
      <c r="J118">
        <v>8.1999999999999993</v>
      </c>
      <c r="K118" t="s">
        <v>137</v>
      </c>
      <c r="L118" t="s">
        <v>142</v>
      </c>
    </row>
    <row r="119" spans="1:12" ht="14.5" x14ac:dyDescent="0.35">
      <c r="A119" s="33" t="str">
        <f t="shared" si="1"/>
        <v>TET_8.2_0_2007_2_3</v>
      </c>
      <c r="C119" s="53">
        <v>2007</v>
      </c>
      <c r="D119" s="8"/>
      <c r="E119">
        <f>HLOOKUP(C119,'8_2_calc-public'!E$5:X$100,19,FALSE)/1000</f>
        <v>100.82314393031248</v>
      </c>
      <c r="F119" t="s">
        <v>124</v>
      </c>
      <c r="G119">
        <v>3</v>
      </c>
      <c r="H119" t="s">
        <v>127</v>
      </c>
      <c r="I119">
        <v>2</v>
      </c>
      <c r="J119">
        <v>8.1999999999999993</v>
      </c>
      <c r="K119" t="s">
        <v>137</v>
      </c>
      <c r="L119" t="s">
        <v>142</v>
      </c>
    </row>
    <row r="120" spans="1:12" ht="14.5" x14ac:dyDescent="0.35">
      <c r="A120" s="33" t="str">
        <f t="shared" si="1"/>
        <v>TET_8.2_0_2007_2_4</v>
      </c>
      <c r="C120" s="53">
        <v>2007</v>
      </c>
      <c r="D120" s="8"/>
      <c r="E120">
        <f>HLOOKUP(C120,'8_2_calc-public'!E$5:X$100,18,FALSE)/1000</f>
        <v>0.38587947254267957</v>
      </c>
      <c r="F120" t="s">
        <v>125</v>
      </c>
      <c r="G120">
        <v>4</v>
      </c>
      <c r="H120" t="s">
        <v>127</v>
      </c>
      <c r="I120">
        <v>2</v>
      </c>
      <c r="J120">
        <v>8.1999999999999993</v>
      </c>
      <c r="K120" t="s">
        <v>137</v>
      </c>
      <c r="L120" t="s">
        <v>142</v>
      </c>
    </row>
    <row r="121" spans="1:12" ht="14.5" x14ac:dyDescent="0.35">
      <c r="A121" s="33" t="str">
        <f t="shared" si="1"/>
        <v>TET_8.2_0_2007_2_5</v>
      </c>
      <c r="C121" s="53">
        <v>2007</v>
      </c>
      <c r="D121" s="8"/>
      <c r="E121">
        <f>HLOOKUP(C121,'8_2_calc-public'!E$5:X$100,20,FALSE)/1000</f>
        <v>25.299972817997073</v>
      </c>
      <c r="F121" t="s">
        <v>126</v>
      </c>
      <c r="G121">
        <v>5</v>
      </c>
      <c r="H121" t="s">
        <v>127</v>
      </c>
      <c r="I121">
        <v>2</v>
      </c>
      <c r="J121">
        <v>8.1999999999999993</v>
      </c>
      <c r="K121" t="s">
        <v>137</v>
      </c>
      <c r="L121" t="s">
        <v>142</v>
      </c>
    </row>
    <row r="122" spans="1:12" x14ac:dyDescent="0.25">
      <c r="A122" s="33" t="str">
        <f t="shared" si="1"/>
        <v>TET_8.3_0_2007_1_1</v>
      </c>
      <c r="C122" s="52">
        <v>2007</v>
      </c>
      <c r="E122">
        <f>HLOOKUP(C122,'8_3_calc-private'!E$3:X$100,2,FALSE)/1000</f>
        <v>197.852</v>
      </c>
      <c r="F122" t="s">
        <v>83</v>
      </c>
      <c r="G122">
        <v>1</v>
      </c>
      <c r="H122" t="s">
        <v>123</v>
      </c>
      <c r="I122">
        <v>1</v>
      </c>
      <c r="J122">
        <v>8.3000000000000007</v>
      </c>
      <c r="K122" t="s">
        <v>139</v>
      </c>
    </row>
    <row r="123" spans="1:12" x14ac:dyDescent="0.25">
      <c r="A123" s="33" t="str">
        <f t="shared" si="1"/>
        <v>TET_8.3_0_2007_1_2</v>
      </c>
      <c r="C123" s="52">
        <v>2007</v>
      </c>
      <c r="E123">
        <f>HLOOKUP(C123,'8_3_calc-private'!E$3:X$100,4,FALSE)/1000</f>
        <v>9.0090000000000003</v>
      </c>
      <c r="F123" t="s">
        <v>138</v>
      </c>
      <c r="G123">
        <v>2</v>
      </c>
      <c r="H123" t="s">
        <v>123</v>
      </c>
      <c r="I123">
        <v>1</v>
      </c>
      <c r="J123">
        <v>8.3000000000000007</v>
      </c>
      <c r="K123" t="s">
        <v>139</v>
      </c>
    </row>
    <row r="124" spans="1:12" x14ac:dyDescent="0.25">
      <c r="A124" s="33" t="str">
        <f t="shared" si="1"/>
        <v>TET_8.3_0_2007_1_3</v>
      </c>
      <c r="C124" s="52">
        <v>2007</v>
      </c>
      <c r="E124">
        <f>HLOOKUP(C124,'8_3_calc-private'!E$3:X$100,3,FALSE)/1000</f>
        <v>188.84299999999999</v>
      </c>
      <c r="F124" t="s">
        <v>121</v>
      </c>
      <c r="G124">
        <v>3</v>
      </c>
      <c r="H124" t="s">
        <v>123</v>
      </c>
      <c r="I124">
        <v>1</v>
      </c>
      <c r="J124">
        <v>8.3000000000000007</v>
      </c>
      <c r="K124" t="s">
        <v>139</v>
      </c>
    </row>
    <row r="125" spans="1:12" x14ac:dyDescent="0.25">
      <c r="A125" s="33" t="str">
        <f t="shared" si="1"/>
        <v>TET_8.3_0_2007_2_1</v>
      </c>
      <c r="C125" s="52">
        <v>2007</v>
      </c>
      <c r="E125">
        <f>HLOOKUP(C125,'8_3_calc-private'!E$3:X$100,17,FALSE)/1000</f>
        <v>207.73990967330587</v>
      </c>
      <c r="F125" t="s">
        <v>83</v>
      </c>
      <c r="G125">
        <v>1</v>
      </c>
      <c r="H125" t="s">
        <v>127</v>
      </c>
      <c r="I125">
        <v>2</v>
      </c>
      <c r="J125">
        <v>8.3000000000000007</v>
      </c>
      <c r="K125" t="s">
        <v>139</v>
      </c>
      <c r="L125" t="s">
        <v>143</v>
      </c>
    </row>
    <row r="126" spans="1:12" x14ac:dyDescent="0.25">
      <c r="A126" s="33" t="str">
        <f t="shared" si="1"/>
        <v>TET_8.3_0_2007_2_2</v>
      </c>
      <c r="C126" s="52">
        <v>2007</v>
      </c>
      <c r="E126">
        <f>HLOOKUP(C126,'8_3_calc-private'!E$3:X$100,14,FALSE)/1000</f>
        <v>10.885430511587444</v>
      </c>
      <c r="F126" t="s">
        <v>138</v>
      </c>
      <c r="G126">
        <v>2</v>
      </c>
      <c r="H126" t="s">
        <v>127</v>
      </c>
      <c r="I126">
        <v>2</v>
      </c>
      <c r="J126">
        <v>8.3000000000000007</v>
      </c>
      <c r="K126" t="s">
        <v>139</v>
      </c>
      <c r="L126" t="s">
        <v>143</v>
      </c>
    </row>
    <row r="127" spans="1:12" x14ac:dyDescent="0.25">
      <c r="A127" s="33" t="str">
        <f t="shared" si="1"/>
        <v>TET_8.3_0_2007_2_3</v>
      </c>
      <c r="C127" s="52">
        <v>2007</v>
      </c>
      <c r="E127">
        <f>HLOOKUP(C127,'8_3_calc-private'!E$3:X$100,13,FALSE)/1000</f>
        <v>212.91039054748805</v>
      </c>
      <c r="F127" t="s">
        <v>121</v>
      </c>
      <c r="G127">
        <v>3</v>
      </c>
      <c r="H127" t="s">
        <v>127</v>
      </c>
      <c r="I127">
        <v>2</v>
      </c>
      <c r="J127">
        <v>8.3000000000000007</v>
      </c>
      <c r="K127" t="s">
        <v>139</v>
      </c>
      <c r="L127" t="s">
        <v>143</v>
      </c>
    </row>
    <row r="128" spans="1:12" x14ac:dyDescent="0.25">
      <c r="A128" s="33" t="str">
        <f t="shared" si="1"/>
        <v>TET_8.6_0_2007_1_1</v>
      </c>
      <c r="C128" s="54">
        <v>2007</v>
      </c>
      <c r="E128">
        <f>HLOOKUP(C128,'calc-total'!E$3:X$100,2,FALSE)/1000</f>
        <v>294.06400000000002</v>
      </c>
      <c r="F128" t="s">
        <v>83</v>
      </c>
      <c r="G128">
        <v>1</v>
      </c>
      <c r="H128" t="s">
        <v>123</v>
      </c>
      <c r="I128">
        <v>1</v>
      </c>
      <c r="J128">
        <v>8.6</v>
      </c>
      <c r="K128" t="s">
        <v>140</v>
      </c>
    </row>
    <row r="129" spans="1:12" x14ac:dyDescent="0.25">
      <c r="A129" s="33" t="str">
        <f t="shared" si="1"/>
        <v>TET_8.6_0_2007_1_2</v>
      </c>
      <c r="C129" s="54">
        <v>2007</v>
      </c>
      <c r="E129">
        <f>HLOOKUP(C129,'8_2_calc-public'!E$5:X$100,2,FALSE)/1000</f>
        <v>96.212000000000003</v>
      </c>
      <c r="F129" t="s">
        <v>120</v>
      </c>
      <c r="G129">
        <v>2</v>
      </c>
      <c r="H129" t="s">
        <v>123</v>
      </c>
      <c r="I129">
        <v>1</v>
      </c>
      <c r="J129">
        <v>8.6</v>
      </c>
      <c r="K129" t="s">
        <v>140</v>
      </c>
    </row>
    <row r="130" spans="1:12" x14ac:dyDescent="0.25">
      <c r="A130" s="33" t="str">
        <f t="shared" ref="A130:A193" si="2">IF(OR(TRIM(CONCATENATE($J130))="7.1",TRIM(CONCATENATE($J130))="7.2",TRIM(CONCATENATE($J130))="7.3"),CONCATENATE("TET_",$J130,"_",IF($D130="",0,MONTH($D130)),"_",$C130,"_",$I130,"_",$G130,"_",$H130),CONCATENATE("TET_",$J130,"_",IF($D130="",0,MONTH($D130)),"_",$C130,"_",$I130,"_",$G130))</f>
        <v>TET_8.6_0_2007_1_3</v>
      </c>
      <c r="C130" s="54">
        <v>2007</v>
      </c>
      <c r="E130">
        <f>HLOOKUP(C130,'8_3_calc-private'!E$3:X$100,2,FALSE)/1000</f>
        <v>197.852</v>
      </c>
      <c r="F130" t="s">
        <v>119</v>
      </c>
      <c r="G130">
        <v>3</v>
      </c>
      <c r="H130" t="s">
        <v>123</v>
      </c>
      <c r="I130">
        <v>1</v>
      </c>
      <c r="J130">
        <v>8.6</v>
      </c>
      <c r="K130" t="s">
        <v>140</v>
      </c>
    </row>
    <row r="131" spans="1:12" x14ac:dyDescent="0.25">
      <c r="A131" s="33" t="str">
        <f t="shared" si="2"/>
        <v>TET_8.6_0_2007_2_1</v>
      </c>
      <c r="C131" s="54">
        <v>2007</v>
      </c>
      <c r="E131">
        <f>HLOOKUP(C131,'calc-total'!E$3:X$100,29,FALSE)/1000</f>
        <v>328.46440482138632</v>
      </c>
      <c r="F131" t="s">
        <v>83</v>
      </c>
      <c r="G131">
        <v>1</v>
      </c>
      <c r="H131" t="s">
        <v>127</v>
      </c>
      <c r="I131">
        <v>2</v>
      </c>
      <c r="J131">
        <v>8.6</v>
      </c>
      <c r="K131" t="s">
        <v>140</v>
      </c>
      <c r="L131" t="s">
        <v>143</v>
      </c>
    </row>
    <row r="132" spans="1:12" x14ac:dyDescent="0.25">
      <c r="A132" s="33" t="str">
        <f t="shared" si="2"/>
        <v>TET_8.6_0_2007_2_2</v>
      </c>
      <c r="C132" s="54">
        <v>2007</v>
      </c>
      <c r="E132">
        <f>HLOOKUP(C132,'8_2_calc-public'!E$5:X$100,23,FALSE)/1000</f>
        <v>118.46878831925514</v>
      </c>
      <c r="F132" t="s">
        <v>120</v>
      </c>
      <c r="G132">
        <v>2</v>
      </c>
      <c r="H132" t="s">
        <v>127</v>
      </c>
      <c r="I132">
        <v>2</v>
      </c>
      <c r="J132">
        <v>8.6</v>
      </c>
      <c r="K132" t="s">
        <v>140</v>
      </c>
      <c r="L132" t="s">
        <v>143</v>
      </c>
    </row>
    <row r="133" spans="1:12" x14ac:dyDescent="0.25">
      <c r="A133" s="33" t="str">
        <f t="shared" si="2"/>
        <v>TET_8.6_0_2007_2_3</v>
      </c>
      <c r="C133" s="54">
        <v>2007</v>
      </c>
      <c r="E133">
        <f>HLOOKUP(C133,'8_3_calc-private'!E$3:X$100,17,FALSE)/1000</f>
        <v>207.73990967330587</v>
      </c>
      <c r="F133" t="s">
        <v>119</v>
      </c>
      <c r="G133">
        <v>3</v>
      </c>
      <c r="H133" t="s">
        <v>127</v>
      </c>
      <c r="I133">
        <v>2</v>
      </c>
      <c r="J133">
        <v>8.6</v>
      </c>
      <c r="K133" t="s">
        <v>140</v>
      </c>
      <c r="L133" t="s">
        <v>143</v>
      </c>
    </row>
    <row r="134" spans="1:12" x14ac:dyDescent="0.25">
      <c r="A134" s="33" t="str">
        <f t="shared" si="2"/>
        <v>TET_8.2_0_2008_1_1</v>
      </c>
      <c r="C134" s="52">
        <v>2008</v>
      </c>
      <c r="E134">
        <f>HLOOKUP(C134,'8_2_calc-public'!E$5:X$100,2,FALSE)/1000</f>
        <v>99.966999999999999</v>
      </c>
      <c r="F134" t="s">
        <v>83</v>
      </c>
      <c r="G134">
        <v>1</v>
      </c>
      <c r="H134" t="s">
        <v>123</v>
      </c>
      <c r="I134">
        <v>1</v>
      </c>
      <c r="J134">
        <v>8.1999999999999993</v>
      </c>
      <c r="K134" t="s">
        <v>137</v>
      </c>
    </row>
    <row r="135" spans="1:12" ht="14.5" x14ac:dyDescent="0.35">
      <c r="A135" s="33" t="str">
        <f t="shared" si="2"/>
        <v>TET_8.2_0_2008_1_2</v>
      </c>
      <c r="C135" s="53">
        <v>2008</v>
      </c>
      <c r="D135" s="8"/>
      <c r="E135">
        <f>HLOOKUP(C135,'8_2_calc-public'!E$5:X$100,3,FALSE)/1000</f>
        <v>0.59799999999999998</v>
      </c>
      <c r="F135" t="s">
        <v>122</v>
      </c>
      <c r="G135">
        <v>2</v>
      </c>
      <c r="H135" t="s">
        <v>123</v>
      </c>
      <c r="I135">
        <v>1</v>
      </c>
      <c r="J135">
        <v>8.1999999999999993</v>
      </c>
      <c r="K135" t="s">
        <v>137</v>
      </c>
    </row>
    <row r="136" spans="1:12" ht="14.5" x14ac:dyDescent="0.35">
      <c r="A136" s="33" t="str">
        <f t="shared" si="2"/>
        <v>TET_8.2_0_2008_1_3</v>
      </c>
      <c r="C136" s="53">
        <v>2008</v>
      </c>
      <c r="D136" s="8"/>
      <c r="E136">
        <f>HLOOKUP(C136,'8_2_calc-public'!E$5:X$100,5,FALSE)/1000</f>
        <v>77.522000000000006</v>
      </c>
      <c r="F136" t="s">
        <v>124</v>
      </c>
      <c r="G136">
        <v>3</v>
      </c>
      <c r="H136" t="s">
        <v>123</v>
      </c>
      <c r="I136">
        <v>1</v>
      </c>
      <c r="J136">
        <v>8.1999999999999993</v>
      </c>
      <c r="K136" t="s">
        <v>137</v>
      </c>
    </row>
    <row r="137" spans="1:12" ht="14.5" x14ac:dyDescent="0.35">
      <c r="A137" s="33" t="str">
        <f t="shared" si="2"/>
        <v>TET_8.2_0_2008_1_4</v>
      </c>
      <c r="C137" s="53">
        <v>2008</v>
      </c>
      <c r="D137" s="8"/>
      <c r="E137">
        <f>HLOOKUP(C137,'8_2_calc-public'!E$5:X$100,4,FALSE)/1000</f>
        <v>0.30199999999999999</v>
      </c>
      <c r="F137" t="s">
        <v>125</v>
      </c>
      <c r="G137">
        <v>4</v>
      </c>
      <c r="H137" t="s">
        <v>123</v>
      </c>
      <c r="I137">
        <v>1</v>
      </c>
      <c r="J137">
        <v>8.1999999999999993</v>
      </c>
      <c r="K137" t="s">
        <v>137</v>
      </c>
    </row>
    <row r="138" spans="1:12" ht="14.5" x14ac:dyDescent="0.35">
      <c r="A138" s="33" t="str">
        <f t="shared" si="2"/>
        <v>TET_8.2_0_2008_1_5</v>
      </c>
      <c r="C138" s="53">
        <v>2008</v>
      </c>
      <c r="D138" s="8"/>
      <c r="E138">
        <f>HLOOKUP(C138,'8_2_calc-public'!E$5:X$100,6,FALSE)/1000</f>
        <v>21.545000000000002</v>
      </c>
      <c r="F138" t="s">
        <v>126</v>
      </c>
      <c r="G138">
        <v>5</v>
      </c>
      <c r="H138" t="s">
        <v>123</v>
      </c>
      <c r="I138">
        <v>1</v>
      </c>
      <c r="J138">
        <v>8.1999999999999993</v>
      </c>
      <c r="K138" t="s">
        <v>137</v>
      </c>
    </row>
    <row r="139" spans="1:12" ht="14.5" x14ac:dyDescent="0.35">
      <c r="A139" s="33" t="str">
        <f t="shared" si="2"/>
        <v>TET_8.2_0_2008_2_1</v>
      </c>
      <c r="C139" s="53">
        <v>2008</v>
      </c>
      <c r="D139" s="8"/>
      <c r="E139">
        <f>HLOOKUP(C139,'8_2_calc-public'!E$5:X$100,23,FALSE)/1000</f>
        <v>113.41762629960866</v>
      </c>
      <c r="F139" t="s">
        <v>83</v>
      </c>
      <c r="G139">
        <v>1</v>
      </c>
      <c r="H139" t="s">
        <v>127</v>
      </c>
      <c r="I139">
        <v>2</v>
      </c>
      <c r="J139">
        <v>8.1999999999999993</v>
      </c>
      <c r="K139" t="s">
        <v>137</v>
      </c>
      <c r="L139" t="s">
        <v>141</v>
      </c>
    </row>
    <row r="140" spans="1:12" ht="14.5" x14ac:dyDescent="0.35">
      <c r="A140" s="33" t="str">
        <f t="shared" si="2"/>
        <v>TET_8.2_0_2008_2_2</v>
      </c>
      <c r="C140" s="53">
        <v>2008</v>
      </c>
      <c r="D140" s="8"/>
      <c r="E140">
        <f>HLOOKUP(C140,'8_2_calc-public'!E$5:X$100,17,FALSE)/1000</f>
        <v>0.7299537370457625</v>
      </c>
      <c r="F140" t="s">
        <v>122</v>
      </c>
      <c r="G140">
        <v>2</v>
      </c>
      <c r="H140" t="s">
        <v>127</v>
      </c>
      <c r="I140">
        <v>2</v>
      </c>
      <c r="J140">
        <v>8.1999999999999993</v>
      </c>
      <c r="K140" t="s">
        <v>137</v>
      </c>
      <c r="L140" t="s">
        <v>142</v>
      </c>
    </row>
    <row r="141" spans="1:12" ht="14.5" x14ac:dyDescent="0.35">
      <c r="A141" s="33" t="str">
        <f t="shared" si="2"/>
        <v>TET_8.2_0_2008_2_3</v>
      </c>
      <c r="C141" s="53">
        <v>2008</v>
      </c>
      <c r="D141" s="8"/>
      <c r="E141">
        <f>HLOOKUP(C141,'8_2_calc-public'!E$5:X$100,19,FALSE)/1000</f>
        <v>94.847858270221337</v>
      </c>
      <c r="F141" t="s">
        <v>124</v>
      </c>
      <c r="G141">
        <v>3</v>
      </c>
      <c r="H141" t="s">
        <v>127</v>
      </c>
      <c r="I141">
        <v>2</v>
      </c>
      <c r="J141">
        <v>8.1999999999999993</v>
      </c>
      <c r="K141" t="s">
        <v>137</v>
      </c>
      <c r="L141" t="s">
        <v>142</v>
      </c>
    </row>
    <row r="142" spans="1:12" ht="14.5" x14ac:dyDescent="0.35">
      <c r="A142" s="33" t="str">
        <f t="shared" si="2"/>
        <v>TET_8.2_0_2008_2_4</v>
      </c>
      <c r="C142" s="53">
        <v>2008</v>
      </c>
      <c r="D142" s="8"/>
      <c r="E142">
        <f>HLOOKUP(C142,'8_2_calc-public'!E$5:X$100,18,FALSE)/1000</f>
        <v>0.36943703667457739</v>
      </c>
      <c r="F142" t="s">
        <v>125</v>
      </c>
      <c r="G142">
        <v>4</v>
      </c>
      <c r="H142" t="s">
        <v>127</v>
      </c>
      <c r="I142">
        <v>2</v>
      </c>
      <c r="J142">
        <v>8.1999999999999993</v>
      </c>
      <c r="K142" t="s">
        <v>137</v>
      </c>
      <c r="L142" t="s">
        <v>142</v>
      </c>
    </row>
    <row r="143" spans="1:12" ht="14.5" x14ac:dyDescent="0.35">
      <c r="A143" s="33" t="str">
        <f t="shared" si="2"/>
        <v>TET_8.2_0_2008_2_5</v>
      </c>
      <c r="C143" s="53">
        <v>2008</v>
      </c>
      <c r="D143" s="8"/>
      <c r="E143">
        <f>HLOOKUP(C143,'8_2_calc-public'!E$5:X$100,20,FALSE)/1000</f>
        <v>25.991338231213732</v>
      </c>
      <c r="F143" t="s">
        <v>126</v>
      </c>
      <c r="G143">
        <v>5</v>
      </c>
      <c r="H143" t="s">
        <v>127</v>
      </c>
      <c r="I143">
        <v>2</v>
      </c>
      <c r="J143">
        <v>8.1999999999999993</v>
      </c>
      <c r="K143" t="s">
        <v>137</v>
      </c>
      <c r="L143" t="s">
        <v>142</v>
      </c>
    </row>
    <row r="144" spans="1:12" x14ac:dyDescent="0.25">
      <c r="A144" s="33" t="str">
        <f t="shared" si="2"/>
        <v>TET_8.3_0_2008_1_1</v>
      </c>
      <c r="C144" s="52">
        <v>2008</v>
      </c>
      <c r="E144">
        <f>HLOOKUP(C144,'8_3_calc-private'!E$3:X$100,2,FALSE)/1000</f>
        <v>158.62799999999999</v>
      </c>
      <c r="F144" t="s">
        <v>83</v>
      </c>
      <c r="G144">
        <v>1</v>
      </c>
      <c r="H144" t="s">
        <v>123</v>
      </c>
      <c r="I144">
        <v>1</v>
      </c>
      <c r="J144">
        <v>8.3000000000000007</v>
      </c>
      <c r="K144" t="s">
        <v>139</v>
      </c>
    </row>
    <row r="145" spans="1:12" x14ac:dyDescent="0.25">
      <c r="A145" s="33" t="str">
        <f t="shared" si="2"/>
        <v>TET_8.3_0_2008_1_2</v>
      </c>
      <c r="C145" s="52">
        <v>2008</v>
      </c>
      <c r="E145">
        <f>HLOOKUP(C145,'8_3_calc-private'!E$3:X$100,4,FALSE)/1000</f>
        <v>9.9390000000000001</v>
      </c>
      <c r="F145" t="s">
        <v>138</v>
      </c>
      <c r="G145">
        <v>2</v>
      </c>
      <c r="H145" t="s">
        <v>123</v>
      </c>
      <c r="I145">
        <v>1</v>
      </c>
      <c r="J145">
        <v>8.3000000000000007</v>
      </c>
      <c r="K145" t="s">
        <v>139</v>
      </c>
    </row>
    <row r="146" spans="1:12" x14ac:dyDescent="0.25">
      <c r="A146" s="33" t="str">
        <f t="shared" si="2"/>
        <v>TET_8.3_0_2008_1_3</v>
      </c>
      <c r="C146" s="52">
        <v>2008</v>
      </c>
      <c r="E146">
        <f>HLOOKUP(C146,'8_3_calc-private'!E$3:X$100,3,FALSE)/1000</f>
        <v>148.68899999999999</v>
      </c>
      <c r="F146" t="s">
        <v>121</v>
      </c>
      <c r="G146">
        <v>3</v>
      </c>
      <c r="H146" t="s">
        <v>123</v>
      </c>
      <c r="I146">
        <v>1</v>
      </c>
      <c r="J146">
        <v>8.3000000000000007</v>
      </c>
      <c r="K146" t="s">
        <v>139</v>
      </c>
    </row>
    <row r="147" spans="1:12" x14ac:dyDescent="0.25">
      <c r="A147" s="33" t="str">
        <f t="shared" si="2"/>
        <v>TET_8.3_0_2008_2_1</v>
      </c>
      <c r="C147" s="52">
        <v>2008</v>
      </c>
      <c r="E147">
        <f>HLOOKUP(C147,'8_3_calc-private'!E$3:X$100,17,FALSE)/1000</f>
        <v>165.55991094072988</v>
      </c>
      <c r="F147" t="s">
        <v>83</v>
      </c>
      <c r="G147">
        <v>1</v>
      </c>
      <c r="H147" t="s">
        <v>127</v>
      </c>
      <c r="I147">
        <v>2</v>
      </c>
      <c r="J147">
        <v>8.3000000000000007</v>
      </c>
      <c r="K147" t="s">
        <v>139</v>
      </c>
      <c r="L147" t="s">
        <v>143</v>
      </c>
    </row>
    <row r="148" spans="1:12" x14ac:dyDescent="0.25">
      <c r="A148" s="33" t="str">
        <f t="shared" si="2"/>
        <v>TET_8.3_0_2008_2_2</v>
      </c>
      <c r="C148" s="52">
        <v>2008</v>
      </c>
      <c r="E148">
        <f>HLOOKUP(C148,'8_3_calc-private'!E$3:X$100,14,FALSE)/1000</f>
        <v>11.630682815516939</v>
      </c>
      <c r="F148" t="s">
        <v>138</v>
      </c>
      <c r="G148">
        <v>2</v>
      </c>
      <c r="H148" t="s">
        <v>127</v>
      </c>
      <c r="I148">
        <v>2</v>
      </c>
      <c r="J148">
        <v>8.3000000000000007</v>
      </c>
      <c r="K148" t="s">
        <v>139</v>
      </c>
      <c r="L148" t="s">
        <v>143</v>
      </c>
    </row>
    <row r="149" spans="1:12" x14ac:dyDescent="0.25">
      <c r="A149" s="33" t="str">
        <f t="shared" si="2"/>
        <v>TET_8.3_0_2008_2_3</v>
      </c>
      <c r="C149" s="52">
        <v>2008</v>
      </c>
      <c r="E149">
        <f>HLOOKUP(C149,'8_3_calc-private'!E$3:X$100,13,FALSE)/1000</f>
        <v>166.88440688238663</v>
      </c>
      <c r="F149" t="s">
        <v>121</v>
      </c>
      <c r="G149">
        <v>3</v>
      </c>
      <c r="H149" t="s">
        <v>127</v>
      </c>
      <c r="I149">
        <v>2</v>
      </c>
      <c r="J149">
        <v>8.3000000000000007</v>
      </c>
      <c r="K149" t="s">
        <v>139</v>
      </c>
      <c r="L149" t="s">
        <v>143</v>
      </c>
    </row>
    <row r="150" spans="1:12" x14ac:dyDescent="0.25">
      <c r="A150" s="33" t="str">
        <f t="shared" si="2"/>
        <v>TET_8.6_0_2008_1_1</v>
      </c>
      <c r="C150" s="54">
        <v>2008</v>
      </c>
      <c r="E150">
        <f>HLOOKUP(C150,'calc-total'!E$3:X$100,2,FALSE)/1000</f>
        <v>258.59500000000003</v>
      </c>
      <c r="F150" t="s">
        <v>83</v>
      </c>
      <c r="G150">
        <v>1</v>
      </c>
      <c r="H150" t="s">
        <v>123</v>
      </c>
      <c r="I150">
        <v>1</v>
      </c>
      <c r="J150">
        <v>8.6</v>
      </c>
      <c r="K150" t="s">
        <v>140</v>
      </c>
    </row>
    <row r="151" spans="1:12" x14ac:dyDescent="0.25">
      <c r="A151" s="33" t="str">
        <f t="shared" si="2"/>
        <v>TET_8.6_0_2008_1_2</v>
      </c>
      <c r="C151" s="54">
        <v>2008</v>
      </c>
      <c r="E151">
        <f>HLOOKUP(C151,'8_2_calc-public'!E$5:X$100,2,FALSE)/1000</f>
        <v>99.966999999999999</v>
      </c>
      <c r="F151" t="s">
        <v>120</v>
      </c>
      <c r="G151">
        <v>2</v>
      </c>
      <c r="H151" t="s">
        <v>123</v>
      </c>
      <c r="I151">
        <v>1</v>
      </c>
      <c r="J151">
        <v>8.6</v>
      </c>
      <c r="K151" t="s">
        <v>140</v>
      </c>
    </row>
    <row r="152" spans="1:12" x14ac:dyDescent="0.25">
      <c r="A152" s="33" t="str">
        <f t="shared" si="2"/>
        <v>TET_8.6_0_2008_1_3</v>
      </c>
      <c r="C152" s="54">
        <v>2008</v>
      </c>
      <c r="E152">
        <f>HLOOKUP(C152,'8_3_calc-private'!E$3:X$100,2,FALSE)/1000</f>
        <v>158.62799999999999</v>
      </c>
      <c r="F152" t="s">
        <v>119</v>
      </c>
      <c r="G152">
        <v>3</v>
      </c>
      <c r="H152" t="s">
        <v>123</v>
      </c>
      <c r="I152">
        <v>1</v>
      </c>
      <c r="J152">
        <v>8.6</v>
      </c>
      <c r="K152" t="s">
        <v>140</v>
      </c>
    </row>
    <row r="153" spans="1:12" x14ac:dyDescent="0.25">
      <c r="A153" s="33" t="str">
        <f t="shared" si="2"/>
        <v>TET_8.6_0_2008_2_1</v>
      </c>
      <c r="C153" s="54">
        <v>2008</v>
      </c>
      <c r="E153">
        <f>HLOOKUP(C153,'calc-total'!E$3:X$100,29,FALSE)/1000</f>
        <v>279.4568324807243</v>
      </c>
      <c r="F153" t="s">
        <v>83</v>
      </c>
      <c r="G153">
        <v>1</v>
      </c>
      <c r="H153" t="s">
        <v>127</v>
      </c>
      <c r="I153">
        <v>2</v>
      </c>
      <c r="J153">
        <v>8.6</v>
      </c>
      <c r="K153" t="s">
        <v>140</v>
      </c>
      <c r="L153" t="s">
        <v>143</v>
      </c>
    </row>
    <row r="154" spans="1:12" x14ac:dyDescent="0.25">
      <c r="A154" s="33" t="str">
        <f t="shared" si="2"/>
        <v>TET_8.6_0_2008_2_2</v>
      </c>
      <c r="C154" s="54">
        <v>2008</v>
      </c>
      <c r="E154">
        <f>HLOOKUP(C154,'8_2_calc-public'!E$5:X$100,23,FALSE)/1000</f>
        <v>113.41762629960866</v>
      </c>
      <c r="F154" t="s">
        <v>120</v>
      </c>
      <c r="G154">
        <v>2</v>
      </c>
      <c r="H154" t="s">
        <v>127</v>
      </c>
      <c r="I154">
        <v>2</v>
      </c>
      <c r="J154">
        <v>8.6</v>
      </c>
      <c r="K154" t="s">
        <v>140</v>
      </c>
      <c r="L154" t="s">
        <v>143</v>
      </c>
    </row>
    <row r="155" spans="1:12" x14ac:dyDescent="0.25">
      <c r="A155" s="33" t="str">
        <f t="shared" si="2"/>
        <v>TET_8.6_0_2008_2_3</v>
      </c>
      <c r="C155" s="54">
        <v>2008</v>
      </c>
      <c r="E155">
        <f>HLOOKUP(C155,'8_3_calc-private'!E$3:X$100,17,FALSE)/1000</f>
        <v>165.55991094072988</v>
      </c>
      <c r="F155" t="s">
        <v>119</v>
      </c>
      <c r="G155">
        <v>3</v>
      </c>
      <c r="H155" t="s">
        <v>127</v>
      </c>
      <c r="I155">
        <v>2</v>
      </c>
      <c r="J155">
        <v>8.6</v>
      </c>
      <c r="K155" t="s">
        <v>140</v>
      </c>
      <c r="L155" t="s">
        <v>143</v>
      </c>
    </row>
    <row r="156" spans="1:12" x14ac:dyDescent="0.25">
      <c r="A156" s="33" t="str">
        <f t="shared" si="2"/>
        <v>TET_8.2_0_2009_1_1</v>
      </c>
      <c r="C156" s="52">
        <v>2009</v>
      </c>
      <c r="E156">
        <f>HLOOKUP(C156,'8_2_calc-public'!E$5:X$100,2,FALSE)/1000</f>
        <v>105.014</v>
      </c>
      <c r="F156" t="s">
        <v>83</v>
      </c>
      <c r="G156">
        <v>1</v>
      </c>
      <c r="H156" t="s">
        <v>123</v>
      </c>
      <c r="I156">
        <v>1</v>
      </c>
      <c r="J156">
        <v>8.1999999999999993</v>
      </c>
      <c r="K156" t="s">
        <v>137</v>
      </c>
    </row>
    <row r="157" spans="1:12" ht="14.5" x14ac:dyDescent="0.35">
      <c r="A157" s="33" t="str">
        <f t="shared" si="2"/>
        <v>TET_8.2_0_2009_1_2</v>
      </c>
      <c r="C157" s="53">
        <v>2009</v>
      </c>
      <c r="D157" s="8"/>
      <c r="E157">
        <f>HLOOKUP(C157,'8_2_calc-public'!E$5:X$100,3,FALSE)/1000</f>
        <v>0.56899999999999995</v>
      </c>
      <c r="F157" t="s">
        <v>122</v>
      </c>
      <c r="G157">
        <v>2</v>
      </c>
      <c r="H157" t="s">
        <v>123</v>
      </c>
      <c r="I157">
        <v>1</v>
      </c>
      <c r="J157">
        <v>8.1999999999999993</v>
      </c>
      <c r="K157" t="s">
        <v>137</v>
      </c>
    </row>
    <row r="158" spans="1:12" ht="14.5" x14ac:dyDescent="0.35">
      <c r="A158" s="33" t="str">
        <f t="shared" si="2"/>
        <v>TET_8.2_0_2009_1_3</v>
      </c>
      <c r="C158" s="53">
        <v>2009</v>
      </c>
      <c r="D158" s="8"/>
      <c r="E158">
        <f>HLOOKUP(C158,'8_2_calc-public'!E$5:X$100,5,FALSE)/1000</f>
        <v>80.25</v>
      </c>
      <c r="F158" t="s">
        <v>124</v>
      </c>
      <c r="G158">
        <v>3</v>
      </c>
      <c r="H158" t="s">
        <v>123</v>
      </c>
      <c r="I158">
        <v>1</v>
      </c>
      <c r="J158">
        <v>8.1999999999999993</v>
      </c>
      <c r="K158" t="s">
        <v>137</v>
      </c>
    </row>
    <row r="159" spans="1:12" ht="14.5" x14ac:dyDescent="0.35">
      <c r="A159" s="33" t="str">
        <f t="shared" si="2"/>
        <v>TET_8.2_0_2009_1_4</v>
      </c>
      <c r="C159" s="53">
        <v>2009</v>
      </c>
      <c r="D159" s="8"/>
      <c r="E159">
        <f>HLOOKUP(C159,'8_2_calc-public'!E$5:X$100,4,FALSE)/1000</f>
        <v>0.318</v>
      </c>
      <c r="F159" t="s">
        <v>125</v>
      </c>
      <c r="G159">
        <v>4</v>
      </c>
      <c r="H159" t="s">
        <v>123</v>
      </c>
      <c r="I159">
        <v>1</v>
      </c>
      <c r="J159">
        <v>8.1999999999999993</v>
      </c>
      <c r="K159" t="s">
        <v>137</v>
      </c>
    </row>
    <row r="160" spans="1:12" ht="14.5" x14ac:dyDescent="0.35">
      <c r="A160" s="33" t="str">
        <f t="shared" si="2"/>
        <v>TET_8.2_0_2009_1_5</v>
      </c>
      <c r="C160" s="53">
        <v>2009</v>
      </c>
      <c r="D160" s="8"/>
      <c r="E160">
        <f>HLOOKUP(C160,'8_2_calc-public'!E$5:X$100,6,FALSE)/1000</f>
        <v>23.876999999999999</v>
      </c>
      <c r="F160" t="s">
        <v>126</v>
      </c>
      <c r="G160">
        <v>5</v>
      </c>
      <c r="H160" t="s">
        <v>123</v>
      </c>
      <c r="I160">
        <v>1</v>
      </c>
      <c r="J160">
        <v>8.1999999999999993</v>
      </c>
      <c r="K160" t="s">
        <v>137</v>
      </c>
    </row>
    <row r="161" spans="1:12" ht="14.5" x14ac:dyDescent="0.35">
      <c r="A161" s="33" t="str">
        <f t="shared" si="2"/>
        <v>TET_8.2_0_2009_2_1</v>
      </c>
      <c r="C161" s="53">
        <v>2009</v>
      </c>
      <c r="D161" s="8"/>
      <c r="E161">
        <f>HLOOKUP(C161,'8_2_calc-public'!E$5:X$100,23,FALSE)/1000</f>
        <v>117.12225421288821</v>
      </c>
      <c r="F161" t="s">
        <v>83</v>
      </c>
      <c r="G161">
        <v>1</v>
      </c>
      <c r="H161" t="s">
        <v>127</v>
      </c>
      <c r="I161">
        <v>2</v>
      </c>
      <c r="J161">
        <v>8.1999999999999993</v>
      </c>
      <c r="K161" t="s">
        <v>137</v>
      </c>
      <c r="L161" t="s">
        <v>141</v>
      </c>
    </row>
    <row r="162" spans="1:12" ht="14.5" x14ac:dyDescent="0.35">
      <c r="A162" s="33" t="str">
        <f t="shared" si="2"/>
        <v>TET_8.2_0_2009_2_2</v>
      </c>
      <c r="C162" s="53">
        <v>2009</v>
      </c>
      <c r="D162" s="8"/>
      <c r="E162">
        <f>HLOOKUP(C162,'8_2_calc-public'!E$5:X$100,17,FALSE)/1000</f>
        <v>0.6812984182860975</v>
      </c>
      <c r="F162" t="s">
        <v>122</v>
      </c>
      <c r="G162">
        <v>2</v>
      </c>
      <c r="H162" t="s">
        <v>127</v>
      </c>
      <c r="I162">
        <v>2</v>
      </c>
      <c r="J162">
        <v>8.1999999999999993</v>
      </c>
      <c r="K162" t="s">
        <v>137</v>
      </c>
      <c r="L162" t="s">
        <v>142</v>
      </c>
    </row>
    <row r="163" spans="1:12" ht="14.5" x14ac:dyDescent="0.35">
      <c r="A163" s="33" t="str">
        <f t="shared" si="2"/>
        <v>TET_8.2_0_2009_2_3</v>
      </c>
      <c r="C163" s="53">
        <v>2009</v>
      </c>
      <c r="D163" s="8"/>
      <c r="E163">
        <f>HLOOKUP(C163,'8_2_calc-public'!E$5:X$100,19,FALSE)/1000</f>
        <v>96.342005114229806</v>
      </c>
      <c r="F163" t="s">
        <v>124</v>
      </c>
      <c r="G163">
        <v>3</v>
      </c>
      <c r="H163" t="s">
        <v>127</v>
      </c>
      <c r="I163">
        <v>2</v>
      </c>
      <c r="J163">
        <v>8.1999999999999993</v>
      </c>
      <c r="K163" t="s">
        <v>137</v>
      </c>
      <c r="L163" t="s">
        <v>142</v>
      </c>
    </row>
    <row r="164" spans="1:12" ht="14.5" x14ac:dyDescent="0.35">
      <c r="A164" s="33" t="str">
        <f t="shared" si="2"/>
        <v>TET_8.2_0_2009_2_4</v>
      </c>
      <c r="C164" s="53">
        <v>2009</v>
      </c>
      <c r="D164" s="8"/>
      <c r="E164">
        <f>HLOOKUP(C164,'8_2_calc-public'!E$5:X$100,18,FALSE)/1000</f>
        <v>0.38152827268473521</v>
      </c>
      <c r="F164" t="s">
        <v>125</v>
      </c>
      <c r="G164">
        <v>4</v>
      </c>
      <c r="H164" t="s">
        <v>127</v>
      </c>
      <c r="I164">
        <v>2</v>
      </c>
      <c r="J164">
        <v>8.1999999999999993</v>
      </c>
      <c r="K164" t="s">
        <v>137</v>
      </c>
      <c r="L164" t="s">
        <v>142</v>
      </c>
    </row>
    <row r="165" spans="1:12" ht="14.5" x14ac:dyDescent="0.35">
      <c r="A165" s="33" t="str">
        <f t="shared" si="2"/>
        <v>TET_8.2_0_2009_2_5</v>
      </c>
      <c r="C165" s="53">
        <v>2009</v>
      </c>
      <c r="D165" s="8"/>
      <c r="E165">
        <f>HLOOKUP(C165,'8_2_calc-public'!E$5:X$100,20,FALSE)/1000</f>
        <v>28.50032228031225</v>
      </c>
      <c r="F165" t="s">
        <v>126</v>
      </c>
      <c r="G165">
        <v>5</v>
      </c>
      <c r="H165" t="s">
        <v>127</v>
      </c>
      <c r="I165">
        <v>2</v>
      </c>
      <c r="J165">
        <v>8.1999999999999993</v>
      </c>
      <c r="K165" t="s">
        <v>137</v>
      </c>
      <c r="L165" t="s">
        <v>142</v>
      </c>
    </row>
    <row r="166" spans="1:12" x14ac:dyDescent="0.25">
      <c r="A166" s="33" t="str">
        <f t="shared" si="2"/>
        <v>TET_8.3_0_2009_1_1</v>
      </c>
      <c r="C166" s="52">
        <v>2009</v>
      </c>
      <c r="E166">
        <f>HLOOKUP(C166,'8_3_calc-private'!E$3:X$100,2,FALSE)/1000</f>
        <v>83.930999999999997</v>
      </c>
      <c r="F166" t="s">
        <v>83</v>
      </c>
      <c r="G166">
        <v>1</v>
      </c>
      <c r="H166" t="s">
        <v>123</v>
      </c>
      <c r="I166">
        <v>1</v>
      </c>
      <c r="J166">
        <v>8.3000000000000007</v>
      </c>
      <c r="K166" t="s">
        <v>139</v>
      </c>
    </row>
    <row r="167" spans="1:12" x14ac:dyDescent="0.25">
      <c r="A167" s="33" t="str">
        <f t="shared" si="2"/>
        <v>TET_8.3_0_2009_1_2</v>
      </c>
      <c r="C167" s="52">
        <v>2009</v>
      </c>
      <c r="E167">
        <f>HLOOKUP(C167,'8_3_calc-private'!E$3:X$100,4,FALSE)/1000</f>
        <v>9.0609999999999999</v>
      </c>
      <c r="F167" t="s">
        <v>138</v>
      </c>
      <c r="G167">
        <v>2</v>
      </c>
      <c r="H167" t="s">
        <v>123</v>
      </c>
      <c r="I167">
        <v>1</v>
      </c>
      <c r="J167">
        <v>8.3000000000000007</v>
      </c>
      <c r="K167" t="s">
        <v>139</v>
      </c>
    </row>
    <row r="168" spans="1:12" x14ac:dyDescent="0.25">
      <c r="A168" s="33" t="str">
        <f t="shared" si="2"/>
        <v>TET_8.3_0_2009_1_3</v>
      </c>
      <c r="C168" s="52">
        <v>2009</v>
      </c>
      <c r="E168">
        <f>HLOOKUP(C168,'8_3_calc-private'!E$3:X$100,3,FALSE)/1000</f>
        <v>74.87</v>
      </c>
      <c r="F168" t="s">
        <v>121</v>
      </c>
      <c r="G168">
        <v>3</v>
      </c>
      <c r="H168" t="s">
        <v>123</v>
      </c>
      <c r="I168">
        <v>1</v>
      </c>
      <c r="J168">
        <v>8.3000000000000007</v>
      </c>
      <c r="K168" t="s">
        <v>139</v>
      </c>
    </row>
    <row r="169" spans="1:12" x14ac:dyDescent="0.25">
      <c r="A169" s="33" t="str">
        <f t="shared" si="2"/>
        <v>TET_8.3_0_2009_2_1</v>
      </c>
      <c r="C169" s="52">
        <v>2009</v>
      </c>
      <c r="E169">
        <f>HLOOKUP(C169,'8_3_calc-private'!E$3:X$100,17,FALSE)/1000</f>
        <v>81.850428894734705</v>
      </c>
      <c r="F169" t="s">
        <v>83</v>
      </c>
      <c r="G169">
        <v>1</v>
      </c>
      <c r="H169" t="s">
        <v>127</v>
      </c>
      <c r="I169">
        <v>2</v>
      </c>
      <c r="J169">
        <v>8.3000000000000007</v>
      </c>
      <c r="K169" t="s">
        <v>139</v>
      </c>
      <c r="L169" t="s">
        <v>143</v>
      </c>
    </row>
    <row r="170" spans="1:12" x14ac:dyDescent="0.25">
      <c r="A170" s="33" t="str">
        <f t="shared" si="2"/>
        <v>TET_8.3_0_2009_2_2</v>
      </c>
      <c r="C170" s="52">
        <v>2009</v>
      </c>
      <c r="E170">
        <f>HLOOKUP(C170,'8_3_calc-private'!E$3:X$100,14,FALSE)/1000</f>
        <v>10.500637385560317</v>
      </c>
      <c r="F170" t="s">
        <v>138</v>
      </c>
      <c r="G170">
        <v>2</v>
      </c>
      <c r="H170" t="s">
        <v>127</v>
      </c>
      <c r="I170">
        <v>2</v>
      </c>
      <c r="J170">
        <v>8.3000000000000007</v>
      </c>
      <c r="K170" t="s">
        <v>139</v>
      </c>
      <c r="L170" t="s">
        <v>143</v>
      </c>
    </row>
    <row r="171" spans="1:12" x14ac:dyDescent="0.25">
      <c r="A171" s="33" t="str">
        <f t="shared" si="2"/>
        <v>TET_8.3_0_2009_2_3</v>
      </c>
      <c r="C171" s="52">
        <v>2009</v>
      </c>
      <c r="E171">
        <f>HLOOKUP(C171,'8_3_calc-private'!E$3:X$100,13,FALSE)/1000</f>
        <v>78.08963567904712</v>
      </c>
      <c r="F171" t="s">
        <v>121</v>
      </c>
      <c r="G171">
        <v>3</v>
      </c>
      <c r="H171" t="s">
        <v>127</v>
      </c>
      <c r="I171">
        <v>2</v>
      </c>
      <c r="J171">
        <v>8.3000000000000007</v>
      </c>
      <c r="K171" t="s">
        <v>139</v>
      </c>
      <c r="L171" t="s">
        <v>143</v>
      </c>
    </row>
    <row r="172" spans="1:12" x14ac:dyDescent="0.25">
      <c r="A172" s="33" t="str">
        <f t="shared" si="2"/>
        <v>TET_8.6_0_2009_1_1</v>
      </c>
      <c r="C172" s="54">
        <v>2009</v>
      </c>
      <c r="E172">
        <f>HLOOKUP(C172,'calc-total'!E$3:X$100,2,FALSE)/1000</f>
        <v>188.94499999999999</v>
      </c>
      <c r="F172" t="s">
        <v>83</v>
      </c>
      <c r="G172">
        <v>1</v>
      </c>
      <c r="H172" t="s">
        <v>123</v>
      </c>
      <c r="I172">
        <v>1</v>
      </c>
      <c r="J172">
        <v>8.6</v>
      </c>
      <c r="K172" t="s">
        <v>140</v>
      </c>
    </row>
    <row r="173" spans="1:12" x14ac:dyDescent="0.25">
      <c r="A173" s="33" t="str">
        <f t="shared" si="2"/>
        <v>TET_8.6_0_2009_1_2</v>
      </c>
      <c r="C173" s="54">
        <v>2009</v>
      </c>
      <c r="E173">
        <f>HLOOKUP(C173,'8_2_calc-public'!E$5:X$100,2,FALSE)/1000</f>
        <v>105.014</v>
      </c>
      <c r="F173" t="s">
        <v>120</v>
      </c>
      <c r="G173">
        <v>2</v>
      </c>
      <c r="H173" t="s">
        <v>123</v>
      </c>
      <c r="I173">
        <v>1</v>
      </c>
      <c r="J173">
        <v>8.6</v>
      </c>
      <c r="K173" t="s">
        <v>140</v>
      </c>
    </row>
    <row r="174" spans="1:12" x14ac:dyDescent="0.25">
      <c r="A174" s="33" t="str">
        <f t="shared" si="2"/>
        <v>TET_8.6_0_2009_1_3</v>
      </c>
      <c r="C174" s="54">
        <v>2009</v>
      </c>
      <c r="E174">
        <f>HLOOKUP(C174,'8_3_calc-private'!E$3:X$100,2,FALSE)/1000</f>
        <v>83.930999999999997</v>
      </c>
      <c r="F174" t="s">
        <v>119</v>
      </c>
      <c r="G174">
        <v>3</v>
      </c>
      <c r="H174" t="s">
        <v>123</v>
      </c>
      <c r="I174">
        <v>1</v>
      </c>
      <c r="J174">
        <v>8.6</v>
      </c>
      <c r="K174" t="s">
        <v>140</v>
      </c>
    </row>
    <row r="175" spans="1:12" x14ac:dyDescent="0.25">
      <c r="A175" s="33" t="str">
        <f t="shared" si="2"/>
        <v>TET_8.6_0_2009_2_1</v>
      </c>
      <c r="C175" s="54">
        <v>2009</v>
      </c>
      <c r="E175">
        <f>HLOOKUP(C175,'calc-total'!E$3:X$100,29,FALSE)/1000</f>
        <v>195.37928345416017</v>
      </c>
      <c r="F175" t="s">
        <v>83</v>
      </c>
      <c r="G175">
        <v>1</v>
      </c>
      <c r="H175" t="s">
        <v>127</v>
      </c>
      <c r="I175">
        <v>2</v>
      </c>
      <c r="J175">
        <v>8.6</v>
      </c>
      <c r="K175" t="s">
        <v>140</v>
      </c>
      <c r="L175" t="s">
        <v>143</v>
      </c>
    </row>
    <row r="176" spans="1:12" x14ac:dyDescent="0.25">
      <c r="A176" s="33" t="str">
        <f t="shared" si="2"/>
        <v>TET_8.6_0_2009_2_2</v>
      </c>
      <c r="C176" s="54">
        <v>2009</v>
      </c>
      <c r="E176">
        <f>HLOOKUP(C176,'8_2_calc-public'!E$5:X$100,23,FALSE)/1000</f>
        <v>117.12225421288821</v>
      </c>
      <c r="F176" t="s">
        <v>120</v>
      </c>
      <c r="G176">
        <v>2</v>
      </c>
      <c r="H176" t="s">
        <v>127</v>
      </c>
      <c r="I176">
        <v>2</v>
      </c>
      <c r="J176">
        <v>8.6</v>
      </c>
      <c r="K176" t="s">
        <v>140</v>
      </c>
      <c r="L176" t="s">
        <v>143</v>
      </c>
    </row>
    <row r="177" spans="1:12" x14ac:dyDescent="0.25">
      <c r="A177" s="33" t="str">
        <f t="shared" si="2"/>
        <v>TET_8.6_0_2009_2_3</v>
      </c>
      <c r="C177" s="54">
        <v>2009</v>
      </c>
      <c r="E177">
        <f>HLOOKUP(C177,'8_3_calc-private'!E$3:X$100,17,FALSE)/1000</f>
        <v>81.850428894734705</v>
      </c>
      <c r="F177" t="s">
        <v>119</v>
      </c>
      <c r="G177">
        <v>3</v>
      </c>
      <c r="H177" t="s">
        <v>127</v>
      </c>
      <c r="I177">
        <v>2</v>
      </c>
      <c r="J177">
        <v>8.6</v>
      </c>
      <c r="K177" t="s">
        <v>140</v>
      </c>
      <c r="L177" t="s">
        <v>143</v>
      </c>
    </row>
    <row r="178" spans="1:12" x14ac:dyDescent="0.25">
      <c r="A178" s="33" t="str">
        <f t="shared" si="2"/>
        <v>TET_8.2_0_2010_1_1</v>
      </c>
      <c r="C178" s="52">
        <v>2010</v>
      </c>
      <c r="E178">
        <f>HLOOKUP(C178,'8_2_calc-public'!E$5:X$100,2,FALSE)/1000</f>
        <v>105.498</v>
      </c>
      <c r="F178" t="s">
        <v>83</v>
      </c>
      <c r="G178">
        <v>1</v>
      </c>
      <c r="H178" t="s">
        <v>123</v>
      </c>
      <c r="I178">
        <v>1</v>
      </c>
      <c r="J178">
        <v>8.1999999999999993</v>
      </c>
      <c r="K178" t="s">
        <v>137</v>
      </c>
    </row>
    <row r="179" spans="1:12" ht="14.5" x14ac:dyDescent="0.35">
      <c r="A179" s="33" t="str">
        <f t="shared" si="2"/>
        <v>TET_8.2_0_2010_1_2</v>
      </c>
      <c r="C179" s="53">
        <v>2010</v>
      </c>
      <c r="D179" s="8"/>
      <c r="E179">
        <f>HLOOKUP(C179,'8_2_calc-public'!E$5:X$100,3,FALSE)/1000</f>
        <v>0.875</v>
      </c>
      <c r="F179" t="s">
        <v>122</v>
      </c>
      <c r="G179">
        <v>2</v>
      </c>
      <c r="H179" t="s">
        <v>123</v>
      </c>
      <c r="I179">
        <v>1</v>
      </c>
      <c r="J179">
        <v>8.1999999999999993</v>
      </c>
      <c r="K179" t="s">
        <v>137</v>
      </c>
    </row>
    <row r="180" spans="1:12" ht="14.5" x14ac:dyDescent="0.35">
      <c r="A180" s="33" t="str">
        <f t="shared" si="2"/>
        <v>TET_8.2_0_2010_1_3</v>
      </c>
      <c r="C180" s="53">
        <v>2010</v>
      </c>
      <c r="D180" s="8"/>
      <c r="E180">
        <f>HLOOKUP(C180,'8_2_calc-public'!E$5:X$100,5,FALSE)/1000</f>
        <v>80.412000000000006</v>
      </c>
      <c r="F180" t="s">
        <v>124</v>
      </c>
      <c r="G180">
        <v>3</v>
      </c>
      <c r="H180" t="s">
        <v>123</v>
      </c>
      <c r="I180">
        <v>1</v>
      </c>
      <c r="J180">
        <v>8.1999999999999993</v>
      </c>
      <c r="K180" t="s">
        <v>137</v>
      </c>
    </row>
    <row r="181" spans="1:12" ht="14.5" x14ac:dyDescent="0.35">
      <c r="A181" s="33" t="str">
        <f t="shared" si="2"/>
        <v>TET_8.2_0_2010_1_4</v>
      </c>
      <c r="C181" s="53">
        <v>2010</v>
      </c>
      <c r="D181" s="8"/>
      <c r="E181">
        <f>HLOOKUP(C181,'8_2_calc-public'!E$5:X$100,4,FALSE)/1000</f>
        <v>0.28799999999999998</v>
      </c>
      <c r="F181" t="s">
        <v>125</v>
      </c>
      <c r="G181">
        <v>4</v>
      </c>
      <c r="H181" t="s">
        <v>123</v>
      </c>
      <c r="I181">
        <v>1</v>
      </c>
      <c r="J181">
        <v>8.1999999999999993</v>
      </c>
      <c r="K181" t="s">
        <v>137</v>
      </c>
    </row>
    <row r="182" spans="1:12" ht="14.5" x14ac:dyDescent="0.35">
      <c r="A182" s="33" t="str">
        <f t="shared" si="2"/>
        <v>TET_8.2_0_2010_1_5</v>
      </c>
      <c r="C182" s="53">
        <v>2010</v>
      </c>
      <c r="D182" s="8"/>
      <c r="E182">
        <f>HLOOKUP(C182,'8_2_calc-public'!E$5:X$100,6,FALSE)/1000</f>
        <v>23.922999999999998</v>
      </c>
      <c r="F182" t="s">
        <v>126</v>
      </c>
      <c r="G182">
        <v>5</v>
      </c>
      <c r="H182" t="s">
        <v>123</v>
      </c>
      <c r="I182">
        <v>1</v>
      </c>
      <c r="J182">
        <v>8.1999999999999993</v>
      </c>
      <c r="K182" t="s">
        <v>137</v>
      </c>
    </row>
    <row r="183" spans="1:12" ht="14.5" x14ac:dyDescent="0.35">
      <c r="A183" s="33" t="str">
        <f t="shared" si="2"/>
        <v>TET_8.2_0_2010_2_1</v>
      </c>
      <c r="C183" s="53">
        <v>2010</v>
      </c>
      <c r="D183" s="8"/>
      <c r="E183">
        <f>HLOOKUP(C183,'8_2_calc-public'!E$5:X$100,23,FALSE)/1000</f>
        <v>116.11323850829655</v>
      </c>
      <c r="F183" t="s">
        <v>83</v>
      </c>
      <c r="G183">
        <v>1</v>
      </c>
      <c r="H183" t="s">
        <v>127</v>
      </c>
      <c r="I183">
        <v>2</v>
      </c>
      <c r="J183">
        <v>8.1999999999999993</v>
      </c>
      <c r="K183" t="s">
        <v>137</v>
      </c>
      <c r="L183" t="s">
        <v>141</v>
      </c>
    </row>
    <row r="184" spans="1:12" ht="14.5" x14ac:dyDescent="0.35">
      <c r="A184" s="33" t="str">
        <f t="shared" si="2"/>
        <v>TET_8.2_0_2010_2_2</v>
      </c>
      <c r="C184" s="53">
        <v>2010</v>
      </c>
      <c r="D184" s="8"/>
      <c r="E184">
        <f>HLOOKUP(C184,'8_2_calc-public'!E$5:X$100,17,FALSE)/1000</f>
        <v>1.0326067715401772</v>
      </c>
      <c r="F184" t="s">
        <v>122</v>
      </c>
      <c r="G184">
        <v>2</v>
      </c>
      <c r="H184" t="s">
        <v>127</v>
      </c>
      <c r="I184">
        <v>2</v>
      </c>
      <c r="J184">
        <v>8.1999999999999993</v>
      </c>
      <c r="K184" t="s">
        <v>137</v>
      </c>
      <c r="L184" t="s">
        <v>142</v>
      </c>
    </row>
    <row r="185" spans="1:12" ht="14.5" x14ac:dyDescent="0.35">
      <c r="A185" s="33" t="str">
        <f t="shared" si="2"/>
        <v>TET_8.2_0_2010_2_3</v>
      </c>
      <c r="C185" s="53">
        <v>2010</v>
      </c>
      <c r="D185" s="8"/>
      <c r="E185">
        <f>HLOOKUP(C185,'8_2_calc-public'!E$5:X$100,19,FALSE)/1000</f>
        <v>95.155373582940854</v>
      </c>
      <c r="F185" t="s">
        <v>124</v>
      </c>
      <c r="G185">
        <v>3</v>
      </c>
      <c r="H185" t="s">
        <v>127</v>
      </c>
      <c r="I185">
        <v>2</v>
      </c>
      <c r="J185">
        <v>8.1999999999999993</v>
      </c>
      <c r="K185" t="s">
        <v>137</v>
      </c>
      <c r="L185" t="s">
        <v>142</v>
      </c>
    </row>
    <row r="186" spans="1:12" ht="14.5" x14ac:dyDescent="0.35">
      <c r="A186" s="33" t="str">
        <f t="shared" si="2"/>
        <v>TET_8.2_0_2010_2_4</v>
      </c>
      <c r="C186" s="53">
        <v>2010</v>
      </c>
      <c r="D186" s="8"/>
      <c r="E186">
        <f>HLOOKUP(C186,'8_2_calc-public'!E$5:X$100,18,FALSE)/1000</f>
        <v>0.34093734092550282</v>
      </c>
      <c r="F186" t="s">
        <v>125</v>
      </c>
      <c r="G186">
        <v>4</v>
      </c>
      <c r="H186" t="s">
        <v>127</v>
      </c>
      <c r="I186">
        <v>2</v>
      </c>
      <c r="J186">
        <v>8.1999999999999993</v>
      </c>
      <c r="K186" t="s">
        <v>137</v>
      </c>
      <c r="L186" t="s">
        <v>142</v>
      </c>
    </row>
    <row r="187" spans="1:12" ht="14.5" x14ac:dyDescent="0.35">
      <c r="A187" s="33" t="str">
        <f t="shared" si="2"/>
        <v>TET_8.2_0_2010_2_5</v>
      </c>
      <c r="C187" s="53">
        <v>2010</v>
      </c>
      <c r="D187" s="8"/>
      <c r="E187">
        <f>HLOOKUP(C187,'8_2_calc-public'!E$5:X$100,20,FALSE)/1000</f>
        <v>28.290485087864525</v>
      </c>
      <c r="F187" t="s">
        <v>126</v>
      </c>
      <c r="G187">
        <v>5</v>
      </c>
      <c r="H187" t="s">
        <v>127</v>
      </c>
      <c r="I187">
        <v>2</v>
      </c>
      <c r="J187">
        <v>8.1999999999999993</v>
      </c>
      <c r="K187" t="s">
        <v>137</v>
      </c>
      <c r="L187" t="s">
        <v>142</v>
      </c>
    </row>
    <row r="188" spans="1:12" x14ac:dyDescent="0.25">
      <c r="A188" s="33" t="str">
        <f t="shared" si="2"/>
        <v>TET_8.3_0_2010_1_1</v>
      </c>
      <c r="C188" s="52">
        <v>2010</v>
      </c>
      <c r="E188">
        <f>HLOOKUP(C188,'8_3_calc-private'!E$3:X$100,2,FALSE)/1000</f>
        <v>145.66300000000001</v>
      </c>
      <c r="F188" t="s">
        <v>83</v>
      </c>
      <c r="G188">
        <v>1</v>
      </c>
      <c r="H188" t="s">
        <v>123</v>
      </c>
      <c r="I188">
        <v>1</v>
      </c>
      <c r="J188">
        <v>8.3000000000000007</v>
      </c>
      <c r="K188" t="s">
        <v>139</v>
      </c>
    </row>
    <row r="189" spans="1:12" x14ac:dyDescent="0.25">
      <c r="A189" s="33" t="str">
        <f t="shared" si="2"/>
        <v>TET_8.3_0_2010_1_2</v>
      </c>
      <c r="C189" s="52">
        <v>2010</v>
      </c>
      <c r="E189">
        <f>HLOOKUP(C189,'8_3_calc-private'!E$3:X$100,4,FALSE)/1000</f>
        <v>9.9</v>
      </c>
      <c r="F189" t="s">
        <v>138</v>
      </c>
      <c r="G189">
        <v>2</v>
      </c>
      <c r="H189" t="s">
        <v>123</v>
      </c>
      <c r="I189">
        <v>1</v>
      </c>
      <c r="J189">
        <v>8.3000000000000007</v>
      </c>
      <c r="K189" t="s">
        <v>139</v>
      </c>
    </row>
    <row r="190" spans="1:12" x14ac:dyDescent="0.25">
      <c r="A190" s="33" t="str">
        <f t="shared" si="2"/>
        <v>TET_8.3_0_2010_1_3</v>
      </c>
      <c r="C190" s="52">
        <v>2010</v>
      </c>
      <c r="E190">
        <f>HLOOKUP(C190,'8_3_calc-private'!E$3:X$100,3,FALSE)/1000</f>
        <v>135.76300000000001</v>
      </c>
      <c r="F190" t="s">
        <v>121</v>
      </c>
      <c r="G190">
        <v>3</v>
      </c>
      <c r="H190" t="s">
        <v>123</v>
      </c>
      <c r="I190">
        <v>1</v>
      </c>
      <c r="J190">
        <v>8.3000000000000007</v>
      </c>
      <c r="K190" t="s">
        <v>139</v>
      </c>
    </row>
    <row r="191" spans="1:12" x14ac:dyDescent="0.25">
      <c r="A191" s="33" t="str">
        <f t="shared" si="2"/>
        <v>TET_8.3_0_2010_2_1</v>
      </c>
      <c r="C191" s="52">
        <v>2010</v>
      </c>
      <c r="E191">
        <f>HLOOKUP(C191,'8_3_calc-private'!E$3:X$100,17,FALSE)/1000</f>
        <v>151.80654246826597</v>
      </c>
      <c r="F191" t="s">
        <v>83</v>
      </c>
      <c r="G191">
        <v>1</v>
      </c>
      <c r="H191" t="s">
        <v>127</v>
      </c>
      <c r="I191">
        <v>2</v>
      </c>
      <c r="J191">
        <v>8.3000000000000007</v>
      </c>
      <c r="K191" t="s">
        <v>139</v>
      </c>
      <c r="L191" t="s">
        <v>143</v>
      </c>
    </row>
    <row r="192" spans="1:12" x14ac:dyDescent="0.25">
      <c r="A192" s="33" t="str">
        <f t="shared" si="2"/>
        <v>TET_8.3_0_2010_2_2</v>
      </c>
      <c r="C192" s="52">
        <v>2010</v>
      </c>
      <c r="E192">
        <f>HLOOKUP(C192,'8_3_calc-private'!E$3:X$100,14,FALSE)/1000</f>
        <v>11.384282790184217</v>
      </c>
      <c r="F192" t="s">
        <v>138</v>
      </c>
      <c r="G192">
        <v>2</v>
      </c>
      <c r="H192" t="s">
        <v>127</v>
      </c>
      <c r="I192">
        <v>2</v>
      </c>
      <c r="J192">
        <v>8.3000000000000007</v>
      </c>
      <c r="K192" t="s">
        <v>139</v>
      </c>
      <c r="L192" t="s">
        <v>143</v>
      </c>
    </row>
    <row r="193" spans="1:12" x14ac:dyDescent="0.25">
      <c r="A193" s="33" t="str">
        <f t="shared" si="2"/>
        <v>TET_8.3_0_2010_2_3</v>
      </c>
      <c r="C193" s="52">
        <v>2010</v>
      </c>
      <c r="E193">
        <f>HLOOKUP(C193,'8_3_calc-private'!E$3:X$100,13,FALSE)/1000</f>
        <v>152.42110226673103</v>
      </c>
      <c r="F193" t="s">
        <v>121</v>
      </c>
      <c r="G193">
        <v>3</v>
      </c>
      <c r="H193" t="s">
        <v>127</v>
      </c>
      <c r="I193">
        <v>2</v>
      </c>
      <c r="J193">
        <v>8.3000000000000007</v>
      </c>
      <c r="K193" t="s">
        <v>139</v>
      </c>
      <c r="L193" t="s">
        <v>143</v>
      </c>
    </row>
    <row r="194" spans="1:12" x14ac:dyDescent="0.25">
      <c r="A194" s="33" t="str">
        <f t="shared" ref="A194:A257" si="3">IF(OR(TRIM(CONCATENATE($J194))="7.1",TRIM(CONCATENATE($J194))="7.2",TRIM(CONCATENATE($J194))="7.3"),CONCATENATE("TET_",$J194,"_",IF($D194="",0,MONTH($D194)),"_",$C194,"_",$I194,"_",$G194,"_",$H194),CONCATENATE("TET_",$J194,"_",IF($D194="",0,MONTH($D194)),"_",$C194,"_",$I194,"_",$G194))</f>
        <v>TET_8.6_0_2010_1_1</v>
      </c>
      <c r="C194" s="54">
        <v>2010</v>
      </c>
      <c r="E194">
        <f>HLOOKUP(C194,'calc-total'!E$3:X$100,2,FALSE)/1000</f>
        <v>251.161</v>
      </c>
      <c r="F194" t="s">
        <v>83</v>
      </c>
      <c r="G194">
        <v>1</v>
      </c>
      <c r="H194" t="s">
        <v>123</v>
      </c>
      <c r="I194">
        <v>1</v>
      </c>
      <c r="J194">
        <v>8.6</v>
      </c>
      <c r="K194" t="s">
        <v>140</v>
      </c>
    </row>
    <row r="195" spans="1:12" x14ac:dyDescent="0.25">
      <c r="A195" s="33" t="str">
        <f t="shared" si="3"/>
        <v>TET_8.6_0_2010_1_2</v>
      </c>
      <c r="C195" s="54">
        <v>2010</v>
      </c>
      <c r="E195">
        <f>HLOOKUP(C195,'8_2_calc-public'!E$5:X$100,2,FALSE)/1000</f>
        <v>105.498</v>
      </c>
      <c r="F195" t="s">
        <v>120</v>
      </c>
      <c r="G195">
        <v>2</v>
      </c>
      <c r="H195" t="s">
        <v>123</v>
      </c>
      <c r="I195">
        <v>1</v>
      </c>
      <c r="J195">
        <v>8.6</v>
      </c>
      <c r="K195" t="s">
        <v>140</v>
      </c>
    </row>
    <row r="196" spans="1:12" x14ac:dyDescent="0.25">
      <c r="A196" s="33" t="str">
        <f t="shared" si="3"/>
        <v>TET_8.6_0_2010_1_3</v>
      </c>
      <c r="C196" s="54">
        <v>2010</v>
      </c>
      <c r="E196">
        <f>HLOOKUP(C196,'8_3_calc-private'!E$3:X$100,2,FALSE)/1000</f>
        <v>145.66300000000001</v>
      </c>
      <c r="F196" t="s">
        <v>119</v>
      </c>
      <c r="G196">
        <v>3</v>
      </c>
      <c r="H196" t="s">
        <v>123</v>
      </c>
      <c r="I196">
        <v>1</v>
      </c>
      <c r="J196">
        <v>8.6</v>
      </c>
      <c r="K196" t="s">
        <v>140</v>
      </c>
    </row>
    <row r="197" spans="1:12" x14ac:dyDescent="0.25">
      <c r="A197" s="33" t="str">
        <f t="shared" si="3"/>
        <v>TET_8.6_0_2010_2_1</v>
      </c>
      <c r="C197" s="54">
        <v>2010</v>
      </c>
      <c r="E197">
        <f>HLOOKUP(C197,'calc-total'!E$3:X$100,29,FALSE)/1000</f>
        <v>267.00945342845017</v>
      </c>
      <c r="F197" t="s">
        <v>83</v>
      </c>
      <c r="G197">
        <v>1</v>
      </c>
      <c r="H197" t="s">
        <v>127</v>
      </c>
      <c r="I197">
        <v>2</v>
      </c>
      <c r="J197">
        <v>8.6</v>
      </c>
      <c r="K197" t="s">
        <v>140</v>
      </c>
      <c r="L197" t="s">
        <v>143</v>
      </c>
    </row>
    <row r="198" spans="1:12" x14ac:dyDescent="0.25">
      <c r="A198" s="33" t="str">
        <f t="shared" si="3"/>
        <v>TET_8.6_0_2010_2_2</v>
      </c>
      <c r="C198" s="54">
        <v>2010</v>
      </c>
      <c r="E198">
        <f>HLOOKUP(C198,'8_2_calc-public'!E$5:X$100,23,FALSE)/1000</f>
        <v>116.11323850829655</v>
      </c>
      <c r="F198" t="s">
        <v>120</v>
      </c>
      <c r="G198">
        <v>2</v>
      </c>
      <c r="H198" t="s">
        <v>127</v>
      </c>
      <c r="I198">
        <v>2</v>
      </c>
      <c r="J198">
        <v>8.6</v>
      </c>
      <c r="K198" t="s">
        <v>140</v>
      </c>
      <c r="L198" t="s">
        <v>143</v>
      </c>
    </row>
    <row r="199" spans="1:12" x14ac:dyDescent="0.25">
      <c r="A199" s="33" t="str">
        <f t="shared" si="3"/>
        <v>TET_8.6_0_2010_2_3</v>
      </c>
      <c r="C199" s="54">
        <v>2010</v>
      </c>
      <c r="E199">
        <f>HLOOKUP(C199,'8_3_calc-private'!E$3:X$100,17,FALSE)/1000</f>
        <v>151.80654246826597</v>
      </c>
      <c r="F199" t="s">
        <v>119</v>
      </c>
      <c r="G199">
        <v>3</v>
      </c>
      <c r="H199" t="s">
        <v>127</v>
      </c>
      <c r="I199">
        <v>2</v>
      </c>
      <c r="J199">
        <v>8.6</v>
      </c>
      <c r="K199" t="s">
        <v>140</v>
      </c>
      <c r="L199" t="s">
        <v>143</v>
      </c>
    </row>
    <row r="200" spans="1:12" x14ac:dyDescent="0.25">
      <c r="A200" s="33" t="str">
        <f t="shared" si="3"/>
        <v>TET_8.2_0_2011_1_1</v>
      </c>
      <c r="C200" s="52">
        <v>2011</v>
      </c>
      <c r="E200">
        <f>HLOOKUP(C200,'8_2_calc-public'!E$5:X$100,2,FALSE)/1000</f>
        <v>105.453</v>
      </c>
      <c r="F200" t="s">
        <v>83</v>
      </c>
      <c r="G200">
        <v>1</v>
      </c>
      <c r="H200" t="s">
        <v>123</v>
      </c>
      <c r="I200">
        <v>1</v>
      </c>
      <c r="J200">
        <v>8.1999999999999993</v>
      </c>
      <c r="K200" t="s">
        <v>137</v>
      </c>
    </row>
    <row r="201" spans="1:12" ht="14.5" x14ac:dyDescent="0.35">
      <c r="A201" s="33" t="str">
        <f t="shared" si="3"/>
        <v>TET_8.2_0_2011_1_2</v>
      </c>
      <c r="C201" s="53">
        <v>2011</v>
      </c>
      <c r="D201" s="8"/>
      <c r="E201">
        <f>HLOOKUP(C201,'8_2_calc-public'!E$5:X$100,3,FALSE)/1000</f>
        <v>0.58399999999999996</v>
      </c>
      <c r="F201" t="s">
        <v>122</v>
      </c>
      <c r="G201">
        <v>2</v>
      </c>
      <c r="H201" t="s">
        <v>123</v>
      </c>
      <c r="I201">
        <v>1</v>
      </c>
      <c r="J201">
        <v>8.1999999999999993</v>
      </c>
      <c r="K201" t="s">
        <v>137</v>
      </c>
    </row>
    <row r="202" spans="1:12" ht="14.5" x14ac:dyDescent="0.35">
      <c r="A202" s="33" t="str">
        <f t="shared" si="3"/>
        <v>TET_8.2_0_2011_1_3</v>
      </c>
      <c r="C202" s="53">
        <v>2011</v>
      </c>
      <c r="D202" s="8"/>
      <c r="E202">
        <f>HLOOKUP(C202,'8_2_calc-public'!E$5:X$100,5,FALSE)/1000</f>
        <v>81.344999999999999</v>
      </c>
      <c r="F202" t="s">
        <v>124</v>
      </c>
      <c r="G202">
        <v>3</v>
      </c>
      <c r="H202" t="s">
        <v>123</v>
      </c>
      <c r="I202">
        <v>1</v>
      </c>
      <c r="J202">
        <v>8.1999999999999993</v>
      </c>
      <c r="K202" t="s">
        <v>137</v>
      </c>
    </row>
    <row r="203" spans="1:12" ht="14.5" x14ac:dyDescent="0.35">
      <c r="A203" s="33" t="str">
        <f t="shared" si="3"/>
        <v>TET_8.2_0_2011_1_4</v>
      </c>
      <c r="C203" s="53">
        <v>2011</v>
      </c>
      <c r="D203" s="8"/>
      <c r="E203">
        <f>HLOOKUP(C203,'8_2_calc-public'!E$5:X$100,4,FALSE)/1000</f>
        <v>0.374</v>
      </c>
      <c r="F203" t="s">
        <v>125</v>
      </c>
      <c r="G203">
        <v>4</v>
      </c>
      <c r="H203" t="s">
        <v>123</v>
      </c>
      <c r="I203">
        <v>1</v>
      </c>
      <c r="J203">
        <v>8.1999999999999993</v>
      </c>
      <c r="K203" t="s">
        <v>137</v>
      </c>
    </row>
    <row r="204" spans="1:12" ht="14.5" x14ac:dyDescent="0.35">
      <c r="A204" s="33" t="str">
        <f t="shared" si="3"/>
        <v>TET_8.2_0_2011_1_5</v>
      </c>
      <c r="C204" s="53">
        <v>2011</v>
      </c>
      <c r="D204" s="8"/>
      <c r="E204">
        <f>HLOOKUP(C204,'8_2_calc-public'!E$5:X$100,6,FALSE)/1000</f>
        <v>23.15</v>
      </c>
      <c r="F204" t="s">
        <v>126</v>
      </c>
      <c r="G204">
        <v>5</v>
      </c>
      <c r="H204" t="s">
        <v>123</v>
      </c>
      <c r="I204">
        <v>1</v>
      </c>
      <c r="J204">
        <v>8.1999999999999993</v>
      </c>
      <c r="K204" t="s">
        <v>137</v>
      </c>
    </row>
    <row r="205" spans="1:12" ht="14.5" x14ac:dyDescent="0.35">
      <c r="A205" s="33" t="str">
        <f t="shared" si="3"/>
        <v>TET_8.2_0_2011_2_1</v>
      </c>
      <c r="C205" s="53">
        <v>2011</v>
      </c>
      <c r="D205" s="8"/>
      <c r="E205">
        <f>HLOOKUP(C205,'8_2_calc-public'!E$5:X$100,23,FALSE)/1000</f>
        <v>110.86500534271667</v>
      </c>
      <c r="F205" t="s">
        <v>83</v>
      </c>
      <c r="G205">
        <v>1</v>
      </c>
      <c r="H205" t="s">
        <v>127</v>
      </c>
      <c r="I205">
        <v>2</v>
      </c>
      <c r="J205">
        <v>8.1999999999999993</v>
      </c>
      <c r="K205" t="s">
        <v>137</v>
      </c>
      <c r="L205" t="s">
        <v>141</v>
      </c>
    </row>
    <row r="206" spans="1:12" ht="14.5" x14ac:dyDescent="0.35">
      <c r="A206" s="33" t="str">
        <f t="shared" si="3"/>
        <v>TET_8.2_0_2011_2_2</v>
      </c>
      <c r="C206" s="53">
        <v>2011</v>
      </c>
      <c r="D206" s="8"/>
      <c r="E206">
        <f>HLOOKUP(C206,'8_2_calc-public'!E$5:X$100,17,FALSE)/1000</f>
        <v>0.65803558349953239</v>
      </c>
      <c r="F206" t="s">
        <v>122</v>
      </c>
      <c r="G206">
        <v>2</v>
      </c>
      <c r="H206" t="s">
        <v>127</v>
      </c>
      <c r="I206">
        <v>2</v>
      </c>
      <c r="J206">
        <v>8.1999999999999993</v>
      </c>
      <c r="K206" t="s">
        <v>137</v>
      </c>
      <c r="L206" t="s">
        <v>142</v>
      </c>
    </row>
    <row r="207" spans="1:12" ht="14.5" x14ac:dyDescent="0.35">
      <c r="A207" s="33" t="str">
        <f t="shared" si="3"/>
        <v>TET_8.2_0_2011_2_3</v>
      </c>
      <c r="C207" s="53">
        <v>2011</v>
      </c>
      <c r="D207" s="8"/>
      <c r="E207">
        <f>HLOOKUP(C207,'8_2_calc-public'!E$5:X$100,19,FALSE)/1000</f>
        <v>91.915254237288124</v>
      </c>
      <c r="F207" t="s">
        <v>124</v>
      </c>
      <c r="G207">
        <v>3</v>
      </c>
      <c r="H207" t="s">
        <v>127</v>
      </c>
      <c r="I207">
        <v>2</v>
      </c>
      <c r="J207">
        <v>8.1999999999999993</v>
      </c>
      <c r="K207" t="s">
        <v>137</v>
      </c>
      <c r="L207" t="s">
        <v>142</v>
      </c>
    </row>
    <row r="208" spans="1:12" ht="14.5" x14ac:dyDescent="0.35">
      <c r="A208" s="33" t="str">
        <f t="shared" si="3"/>
        <v>TET_8.2_0_2011_2_4</v>
      </c>
      <c r="C208" s="53">
        <v>2011</v>
      </c>
      <c r="D208" s="8"/>
      <c r="E208">
        <f>HLOOKUP(C208,'8_2_calc-public'!E$5:X$100,18,FALSE)/1000</f>
        <v>0.42241272207727665</v>
      </c>
      <c r="F208" t="s">
        <v>125</v>
      </c>
      <c r="G208">
        <v>4</v>
      </c>
      <c r="H208" t="s">
        <v>127</v>
      </c>
      <c r="I208">
        <v>2</v>
      </c>
      <c r="J208">
        <v>8.1999999999999993</v>
      </c>
      <c r="K208" t="s">
        <v>137</v>
      </c>
      <c r="L208" t="s">
        <v>142</v>
      </c>
    </row>
    <row r="209" spans="1:12" ht="14.5" x14ac:dyDescent="0.35">
      <c r="A209" s="33" t="str">
        <f t="shared" si="3"/>
        <v>TET_8.2_0_2011_2_5</v>
      </c>
      <c r="C209" s="53">
        <v>2011</v>
      </c>
      <c r="D209" s="8"/>
      <c r="E209">
        <f>HLOOKUP(C209,'8_2_calc-public'!E$5:X$100,20,FALSE)/1000</f>
        <v>26.182747661648776</v>
      </c>
      <c r="F209" t="s">
        <v>126</v>
      </c>
      <c r="G209">
        <v>5</v>
      </c>
      <c r="H209" t="s">
        <v>127</v>
      </c>
      <c r="I209">
        <v>2</v>
      </c>
      <c r="J209">
        <v>8.1999999999999993</v>
      </c>
      <c r="K209" t="s">
        <v>137</v>
      </c>
      <c r="L209" t="s">
        <v>142</v>
      </c>
    </row>
    <row r="210" spans="1:12" x14ac:dyDescent="0.25">
      <c r="A210" s="33" t="str">
        <f t="shared" si="3"/>
        <v>TET_8.3_0_2011_1_1</v>
      </c>
      <c r="C210" s="52">
        <v>2011</v>
      </c>
      <c r="E210">
        <f>HLOOKUP(C210,'8_3_calc-private'!E$3:X$100,2,FALSE)/1000</f>
        <v>187.386</v>
      </c>
      <c r="F210" t="s">
        <v>83</v>
      </c>
      <c r="G210">
        <v>1</v>
      </c>
      <c r="H210" t="s">
        <v>123</v>
      </c>
      <c r="I210">
        <v>1</v>
      </c>
      <c r="J210">
        <v>8.3000000000000007</v>
      </c>
      <c r="K210" t="s">
        <v>139</v>
      </c>
    </row>
    <row r="211" spans="1:12" x14ac:dyDescent="0.25">
      <c r="A211" s="33" t="str">
        <f t="shared" si="3"/>
        <v>TET_8.3_0_2011_1_2</v>
      </c>
      <c r="C211" s="52">
        <v>2011</v>
      </c>
      <c r="E211">
        <f>HLOOKUP(C211,'8_3_calc-private'!E$3:X$100,4,FALSE)/1000</f>
        <v>9.5489999999999995</v>
      </c>
      <c r="F211" t="s">
        <v>138</v>
      </c>
      <c r="G211">
        <v>2</v>
      </c>
      <c r="H211" t="s">
        <v>123</v>
      </c>
      <c r="I211">
        <v>1</v>
      </c>
      <c r="J211">
        <v>8.3000000000000007</v>
      </c>
      <c r="K211" t="s">
        <v>139</v>
      </c>
    </row>
    <row r="212" spans="1:12" x14ac:dyDescent="0.25">
      <c r="A212" s="33" t="str">
        <f t="shared" si="3"/>
        <v>TET_8.3_0_2011_1_3</v>
      </c>
      <c r="C212" s="52">
        <v>2011</v>
      </c>
      <c r="E212">
        <f>HLOOKUP(C212,'8_3_calc-private'!E$3:X$100,3,FALSE)/1000</f>
        <v>177.83699999999999</v>
      </c>
      <c r="F212" t="s">
        <v>121</v>
      </c>
      <c r="G212">
        <v>3</v>
      </c>
      <c r="H212" t="s">
        <v>123</v>
      </c>
      <c r="I212">
        <v>1</v>
      </c>
      <c r="J212">
        <v>8.3000000000000007</v>
      </c>
      <c r="K212" t="s">
        <v>139</v>
      </c>
    </row>
    <row r="213" spans="1:12" x14ac:dyDescent="0.25">
      <c r="A213" s="33" t="str">
        <f t="shared" si="3"/>
        <v>TET_8.3_0_2011_2_1</v>
      </c>
      <c r="C213" s="52">
        <v>2011</v>
      </c>
      <c r="E213">
        <f>HLOOKUP(C213,'8_3_calc-private'!E$3:X$100,17,FALSE)/1000</f>
        <v>191.51414835323527</v>
      </c>
      <c r="F213" t="s">
        <v>83</v>
      </c>
      <c r="G213">
        <v>1</v>
      </c>
      <c r="H213" t="s">
        <v>127</v>
      </c>
      <c r="I213">
        <v>2</v>
      </c>
      <c r="J213">
        <v>8.3000000000000007</v>
      </c>
      <c r="K213" t="s">
        <v>139</v>
      </c>
      <c r="L213" t="s">
        <v>143</v>
      </c>
    </row>
    <row r="214" spans="1:12" x14ac:dyDescent="0.25">
      <c r="A214" s="33" t="str">
        <f t="shared" si="3"/>
        <v>TET_8.3_0_2011_2_2</v>
      </c>
      <c r="C214" s="52">
        <v>2011</v>
      </c>
      <c r="E214">
        <f>HLOOKUP(C214,'8_3_calc-private'!E$3:X$100,14,FALSE)/1000</f>
        <v>10.766958325816345</v>
      </c>
      <c r="F214" t="s">
        <v>138</v>
      </c>
      <c r="G214">
        <v>2</v>
      </c>
      <c r="H214" t="s">
        <v>127</v>
      </c>
      <c r="I214">
        <v>2</v>
      </c>
      <c r="J214">
        <v>8.3000000000000007</v>
      </c>
      <c r="K214" t="s">
        <v>139</v>
      </c>
      <c r="L214" t="s">
        <v>143</v>
      </c>
    </row>
    <row r="215" spans="1:12" x14ac:dyDescent="0.25">
      <c r="A215" s="33" t="str">
        <f t="shared" si="3"/>
        <v>TET_8.3_0_2011_2_3</v>
      </c>
      <c r="C215" s="52">
        <v>2011</v>
      </c>
      <c r="E215">
        <f>HLOOKUP(C215,'8_3_calc-private'!E$3:X$100,13,FALSE)/1000</f>
        <v>195.79966089005353</v>
      </c>
      <c r="F215" t="s">
        <v>121</v>
      </c>
      <c r="G215">
        <v>3</v>
      </c>
      <c r="H215" t="s">
        <v>127</v>
      </c>
      <c r="I215">
        <v>2</v>
      </c>
      <c r="J215">
        <v>8.3000000000000007</v>
      </c>
      <c r="K215" t="s">
        <v>139</v>
      </c>
      <c r="L215" t="s">
        <v>143</v>
      </c>
    </row>
    <row r="216" spans="1:12" x14ac:dyDescent="0.25">
      <c r="A216" s="33" t="str">
        <f t="shared" si="3"/>
        <v>TET_8.6_0_2011_1_1</v>
      </c>
      <c r="C216" s="54">
        <v>2011</v>
      </c>
      <c r="E216">
        <f>HLOOKUP(C216,'calc-total'!E$3:X$100,2,FALSE)/1000</f>
        <v>292.839</v>
      </c>
      <c r="F216" t="s">
        <v>83</v>
      </c>
      <c r="G216">
        <v>1</v>
      </c>
      <c r="H216" t="s">
        <v>123</v>
      </c>
      <c r="I216">
        <v>1</v>
      </c>
      <c r="J216">
        <v>8.6</v>
      </c>
      <c r="K216" t="s">
        <v>140</v>
      </c>
    </row>
    <row r="217" spans="1:12" x14ac:dyDescent="0.25">
      <c r="A217" s="33" t="str">
        <f t="shared" si="3"/>
        <v>TET_8.6_0_2011_1_2</v>
      </c>
      <c r="C217" s="54">
        <v>2011</v>
      </c>
      <c r="E217">
        <f>HLOOKUP(C217,'8_2_calc-public'!E$5:X$100,2,FALSE)/1000</f>
        <v>105.453</v>
      </c>
      <c r="F217" t="s">
        <v>120</v>
      </c>
      <c r="G217">
        <v>2</v>
      </c>
      <c r="H217" t="s">
        <v>123</v>
      </c>
      <c r="I217">
        <v>1</v>
      </c>
      <c r="J217">
        <v>8.6</v>
      </c>
      <c r="K217" t="s">
        <v>140</v>
      </c>
    </row>
    <row r="218" spans="1:12" x14ac:dyDescent="0.25">
      <c r="A218" s="33" t="str">
        <f t="shared" si="3"/>
        <v>TET_8.6_0_2011_1_3</v>
      </c>
      <c r="C218" s="54">
        <v>2011</v>
      </c>
      <c r="E218">
        <f>HLOOKUP(C218,'8_3_calc-private'!E$3:X$100,2,FALSE)/1000</f>
        <v>187.386</v>
      </c>
      <c r="F218" t="s">
        <v>119</v>
      </c>
      <c r="G218">
        <v>3</v>
      </c>
      <c r="H218" t="s">
        <v>123</v>
      </c>
      <c r="I218">
        <v>1</v>
      </c>
      <c r="J218">
        <v>8.6</v>
      </c>
      <c r="K218" t="s">
        <v>140</v>
      </c>
    </row>
    <row r="219" spans="1:12" x14ac:dyDescent="0.25">
      <c r="A219" s="33" t="str">
        <f t="shared" si="3"/>
        <v>TET_8.6_0_2011_2_1</v>
      </c>
      <c r="C219" s="54">
        <v>2011</v>
      </c>
      <c r="E219">
        <f>HLOOKUP(C219,'calc-total'!E$3:X$100,29,FALSE)/1000</f>
        <v>302.18194266585897</v>
      </c>
      <c r="F219" t="s">
        <v>83</v>
      </c>
      <c r="G219">
        <v>1</v>
      </c>
      <c r="H219" t="s">
        <v>127</v>
      </c>
      <c r="I219">
        <v>2</v>
      </c>
      <c r="J219">
        <v>8.6</v>
      </c>
      <c r="K219" t="s">
        <v>140</v>
      </c>
      <c r="L219" t="s">
        <v>143</v>
      </c>
    </row>
    <row r="220" spans="1:12" x14ac:dyDescent="0.25">
      <c r="A220" s="33" t="str">
        <f t="shared" si="3"/>
        <v>TET_8.6_0_2011_2_2</v>
      </c>
      <c r="C220" s="54">
        <v>2011</v>
      </c>
      <c r="E220">
        <f>HLOOKUP(C220,'8_2_calc-public'!E$5:X$100,23,FALSE)/1000</f>
        <v>110.86500534271667</v>
      </c>
      <c r="F220" t="s">
        <v>120</v>
      </c>
      <c r="G220">
        <v>2</v>
      </c>
      <c r="H220" t="s">
        <v>127</v>
      </c>
      <c r="I220">
        <v>2</v>
      </c>
      <c r="J220">
        <v>8.6</v>
      </c>
      <c r="K220" t="s">
        <v>140</v>
      </c>
      <c r="L220" t="s">
        <v>143</v>
      </c>
    </row>
    <row r="221" spans="1:12" x14ac:dyDescent="0.25">
      <c r="A221" s="33" t="str">
        <f t="shared" si="3"/>
        <v>TET_8.6_0_2011_2_3</v>
      </c>
      <c r="C221" s="54">
        <v>2011</v>
      </c>
      <c r="E221">
        <f>HLOOKUP(C221,'8_3_calc-private'!E$3:X$100,17,FALSE)/1000</f>
        <v>191.51414835323527</v>
      </c>
      <c r="F221" t="s">
        <v>119</v>
      </c>
      <c r="G221">
        <v>3</v>
      </c>
      <c r="H221" t="s">
        <v>127</v>
      </c>
      <c r="I221">
        <v>2</v>
      </c>
      <c r="J221">
        <v>8.6</v>
      </c>
      <c r="K221" t="s">
        <v>140</v>
      </c>
      <c r="L221" t="s">
        <v>143</v>
      </c>
    </row>
    <row r="222" spans="1:12" x14ac:dyDescent="0.25">
      <c r="A222" s="33" t="str">
        <f t="shared" si="3"/>
        <v>TET_8.2_0_2012_1_1</v>
      </c>
      <c r="C222" s="52">
        <v>2012</v>
      </c>
      <c r="E222">
        <f>HLOOKUP(C222,'8_2_calc-public'!E$5:X$100,2,FALSE)/1000</f>
        <v>106.55</v>
      </c>
      <c r="F222" t="s">
        <v>83</v>
      </c>
      <c r="G222">
        <v>1</v>
      </c>
      <c r="H222" t="s">
        <v>123</v>
      </c>
      <c r="I222">
        <v>1</v>
      </c>
      <c r="J222">
        <v>8.1999999999999993</v>
      </c>
      <c r="K222" t="s">
        <v>137</v>
      </c>
    </row>
    <row r="223" spans="1:12" ht="14.5" x14ac:dyDescent="0.35">
      <c r="A223" s="33" t="str">
        <f t="shared" si="3"/>
        <v>TET_8.2_0_2012_1_2</v>
      </c>
      <c r="C223" s="53">
        <v>2012</v>
      </c>
      <c r="D223" s="8"/>
      <c r="E223">
        <f>HLOOKUP(C223,'8_2_calc-public'!E$5:X$100,3,FALSE)/1000</f>
        <v>0.496</v>
      </c>
      <c r="F223" t="s">
        <v>122</v>
      </c>
      <c r="G223">
        <v>2</v>
      </c>
      <c r="H223" t="s">
        <v>123</v>
      </c>
      <c r="I223">
        <v>1</v>
      </c>
      <c r="J223">
        <v>8.1999999999999993</v>
      </c>
      <c r="K223" t="s">
        <v>137</v>
      </c>
    </row>
    <row r="224" spans="1:12" ht="14.5" x14ac:dyDescent="0.35">
      <c r="A224" s="33" t="str">
        <f t="shared" si="3"/>
        <v>TET_8.2_0_2012_1_3</v>
      </c>
      <c r="C224" s="53">
        <v>2012</v>
      </c>
      <c r="D224" s="8"/>
      <c r="E224">
        <f>HLOOKUP(C224,'8_2_calc-public'!E$5:X$100,5,FALSE)/1000</f>
        <v>82.171999999999997</v>
      </c>
      <c r="F224" t="s">
        <v>124</v>
      </c>
      <c r="G224">
        <v>3</v>
      </c>
      <c r="H224" t="s">
        <v>123</v>
      </c>
      <c r="I224">
        <v>1</v>
      </c>
      <c r="J224">
        <v>8.1999999999999993</v>
      </c>
      <c r="K224" t="s">
        <v>137</v>
      </c>
    </row>
    <row r="225" spans="1:12" ht="14.5" x14ac:dyDescent="0.35">
      <c r="A225" s="33" t="str">
        <f t="shared" si="3"/>
        <v>TET_8.2_0_2012_1_4</v>
      </c>
      <c r="C225" s="53">
        <v>2012</v>
      </c>
      <c r="D225" s="8"/>
      <c r="E225">
        <f>HLOOKUP(C225,'8_2_calc-public'!E$5:X$100,4,FALSE)/1000</f>
        <v>0.24099999999999999</v>
      </c>
      <c r="F225" t="s">
        <v>125</v>
      </c>
      <c r="G225">
        <v>4</v>
      </c>
      <c r="H225" t="s">
        <v>123</v>
      </c>
      <c r="I225">
        <v>1</v>
      </c>
      <c r="J225">
        <v>8.1999999999999993</v>
      </c>
      <c r="K225" t="s">
        <v>137</v>
      </c>
    </row>
    <row r="226" spans="1:12" ht="14.5" x14ac:dyDescent="0.35">
      <c r="A226" s="33" t="str">
        <f t="shared" si="3"/>
        <v>TET_8.2_0_2012_1_5</v>
      </c>
      <c r="C226" s="53">
        <v>2012</v>
      </c>
      <c r="D226" s="8"/>
      <c r="E226">
        <f>HLOOKUP(C226,'8_2_calc-public'!E$5:X$100,6,FALSE)/1000</f>
        <v>23.640999999999998</v>
      </c>
      <c r="F226" t="s">
        <v>126</v>
      </c>
      <c r="G226">
        <v>5</v>
      </c>
      <c r="H226" t="s">
        <v>123</v>
      </c>
      <c r="I226">
        <v>1</v>
      </c>
      <c r="J226">
        <v>8.1999999999999993</v>
      </c>
      <c r="K226" t="s">
        <v>137</v>
      </c>
    </row>
    <row r="227" spans="1:12" ht="14.5" x14ac:dyDescent="0.35">
      <c r="A227" s="33" t="str">
        <f t="shared" si="3"/>
        <v>TET_8.2_0_2012_2_1</v>
      </c>
      <c r="C227" s="53">
        <v>2012</v>
      </c>
      <c r="D227" s="8"/>
      <c r="E227">
        <f>HLOOKUP(C227,'8_2_calc-public'!E$5:X$100,23,FALSE)/1000</f>
        <v>106.55</v>
      </c>
      <c r="F227" t="s">
        <v>83</v>
      </c>
      <c r="G227">
        <v>1</v>
      </c>
      <c r="H227" t="s">
        <v>127</v>
      </c>
      <c r="I227">
        <v>2</v>
      </c>
      <c r="J227">
        <v>8.1999999999999993</v>
      </c>
      <c r="K227" t="s">
        <v>137</v>
      </c>
      <c r="L227" t="s">
        <v>141</v>
      </c>
    </row>
    <row r="228" spans="1:12" ht="14.5" x14ac:dyDescent="0.35">
      <c r="A228" s="33" t="str">
        <f t="shared" si="3"/>
        <v>TET_8.2_0_2012_2_2</v>
      </c>
      <c r="C228" s="53">
        <v>2012</v>
      </c>
      <c r="D228" s="8"/>
      <c r="E228">
        <f>HLOOKUP(C228,'8_2_calc-public'!E$5:X$100,17,FALSE)/1000</f>
        <v>0.5325373903520545</v>
      </c>
      <c r="F228" t="s">
        <v>122</v>
      </c>
      <c r="G228">
        <v>2</v>
      </c>
      <c r="H228" t="s">
        <v>127</v>
      </c>
      <c r="I228">
        <v>2</v>
      </c>
      <c r="J228">
        <v>8.1999999999999993</v>
      </c>
      <c r="K228" t="s">
        <v>137</v>
      </c>
      <c r="L228" t="s">
        <v>142</v>
      </c>
    </row>
    <row r="229" spans="1:12" ht="14.5" x14ac:dyDescent="0.35">
      <c r="A229" s="33" t="str">
        <f t="shared" si="3"/>
        <v>TET_8.2_0_2012_2_3</v>
      </c>
      <c r="C229" s="53">
        <v>2012</v>
      </c>
      <c r="D229" s="8"/>
      <c r="E229">
        <f>HLOOKUP(C229,'8_2_calc-public'!E$5:X$100,19,FALSE)/1000</f>
        <v>88.344639996559621</v>
      </c>
      <c r="F229" t="s">
        <v>124</v>
      </c>
      <c r="G229">
        <v>3</v>
      </c>
      <c r="H229" t="s">
        <v>127</v>
      </c>
      <c r="I229">
        <v>2</v>
      </c>
      <c r="J229">
        <v>8.1999999999999993</v>
      </c>
      <c r="K229" t="s">
        <v>137</v>
      </c>
      <c r="L229" t="s">
        <v>142</v>
      </c>
    </row>
    <row r="230" spans="1:12" ht="14.5" x14ac:dyDescent="0.35">
      <c r="A230" s="33" t="str">
        <f t="shared" si="3"/>
        <v>TET_8.2_0_2012_2_4</v>
      </c>
      <c r="C230" s="53">
        <v>2012</v>
      </c>
      <c r="D230" s="8"/>
      <c r="E230">
        <f>HLOOKUP(C230,'8_2_calc-public'!E$5:X$100,18,FALSE)/1000</f>
        <v>0.25877249495339949</v>
      </c>
      <c r="F230" t="s">
        <v>125</v>
      </c>
      <c r="G230">
        <v>4</v>
      </c>
      <c r="H230" t="s">
        <v>127</v>
      </c>
      <c r="I230">
        <v>2</v>
      </c>
      <c r="J230">
        <v>8.1999999999999993</v>
      </c>
      <c r="K230" t="s">
        <v>137</v>
      </c>
      <c r="L230" t="s">
        <v>142</v>
      </c>
    </row>
    <row r="231" spans="1:12" ht="14.5" x14ac:dyDescent="0.35">
      <c r="A231" s="33" t="str">
        <f t="shared" si="3"/>
        <v>TET_8.2_0_2012_2_5</v>
      </c>
      <c r="C231" s="53">
        <v>2012</v>
      </c>
      <c r="D231" s="8"/>
      <c r="E231">
        <f>HLOOKUP(C231,'8_2_calc-public'!E$5:X$100,20,FALSE)/1000</f>
        <v>25.404313392578899</v>
      </c>
      <c r="F231" t="s">
        <v>126</v>
      </c>
      <c r="G231">
        <v>5</v>
      </c>
      <c r="H231" t="s">
        <v>127</v>
      </c>
      <c r="I231">
        <v>2</v>
      </c>
      <c r="J231">
        <v>8.1999999999999993</v>
      </c>
      <c r="K231" t="s">
        <v>137</v>
      </c>
      <c r="L231" t="s">
        <v>142</v>
      </c>
    </row>
    <row r="232" spans="1:12" x14ac:dyDescent="0.25">
      <c r="A232" s="33" t="str">
        <f t="shared" si="3"/>
        <v>TET_8.3_0_2012_1_1</v>
      </c>
      <c r="C232" s="52">
        <v>2012</v>
      </c>
      <c r="E232">
        <f>HLOOKUP(C232,'8_3_calc-private'!E$3:X$100,2,FALSE)/1000</f>
        <v>226.16800000000001</v>
      </c>
      <c r="F232" t="s">
        <v>83</v>
      </c>
      <c r="G232">
        <v>1</v>
      </c>
      <c r="H232" t="s">
        <v>123</v>
      </c>
      <c r="I232">
        <v>1</v>
      </c>
      <c r="J232">
        <v>8.3000000000000007</v>
      </c>
      <c r="K232" t="s">
        <v>139</v>
      </c>
    </row>
    <row r="233" spans="1:12" x14ac:dyDescent="0.25">
      <c r="A233" s="33" t="str">
        <f t="shared" si="3"/>
        <v>TET_8.3_0_2012_1_2</v>
      </c>
      <c r="C233" s="52">
        <v>2012</v>
      </c>
      <c r="E233">
        <f>HLOOKUP(C233,'8_3_calc-private'!E$3:X$100,4,FALSE)/1000</f>
        <v>10.882999999999999</v>
      </c>
      <c r="F233" t="s">
        <v>138</v>
      </c>
      <c r="G233">
        <v>2</v>
      </c>
      <c r="H233" t="s">
        <v>123</v>
      </c>
      <c r="I233">
        <v>1</v>
      </c>
      <c r="J233">
        <v>8.3000000000000007</v>
      </c>
      <c r="K233" t="s">
        <v>139</v>
      </c>
    </row>
    <row r="234" spans="1:12" x14ac:dyDescent="0.25">
      <c r="A234" s="33" t="str">
        <f t="shared" si="3"/>
        <v>TET_8.3_0_2012_1_3</v>
      </c>
      <c r="C234" s="52">
        <v>2012</v>
      </c>
      <c r="E234">
        <f>HLOOKUP(C234,'8_3_calc-private'!E$3:X$100,3,FALSE)/1000</f>
        <v>215.285</v>
      </c>
      <c r="F234" t="s">
        <v>121</v>
      </c>
      <c r="G234">
        <v>3</v>
      </c>
      <c r="H234" t="s">
        <v>123</v>
      </c>
      <c r="I234">
        <v>1</v>
      </c>
      <c r="J234">
        <v>8.3000000000000007</v>
      </c>
      <c r="K234" t="s">
        <v>139</v>
      </c>
    </row>
    <row r="235" spans="1:12" x14ac:dyDescent="0.25">
      <c r="A235" s="33" t="str">
        <f t="shared" si="3"/>
        <v>TET_8.3_0_2012_2_1</v>
      </c>
      <c r="C235" s="52">
        <v>2012</v>
      </c>
      <c r="E235">
        <f>HLOOKUP(C235,'8_3_calc-private'!E$3:X$100,17,FALSE)/1000</f>
        <v>226.16800000000001</v>
      </c>
      <c r="F235" t="s">
        <v>83</v>
      </c>
      <c r="G235">
        <v>1</v>
      </c>
      <c r="H235" t="s">
        <v>127</v>
      </c>
      <c r="I235">
        <v>2</v>
      </c>
      <c r="J235">
        <v>8.3000000000000007</v>
      </c>
      <c r="K235" t="s">
        <v>139</v>
      </c>
      <c r="L235" t="s">
        <v>143</v>
      </c>
    </row>
    <row r="236" spans="1:12" x14ac:dyDescent="0.25">
      <c r="A236" s="33" t="str">
        <f t="shared" si="3"/>
        <v>TET_8.3_0_2012_2_2</v>
      </c>
      <c r="C236" s="52">
        <v>2012</v>
      </c>
      <c r="E236">
        <f>HLOOKUP(C236,'8_3_calc-private'!E$3:X$100,14,FALSE)/1000</f>
        <v>12.10648096647162</v>
      </c>
      <c r="F236" t="s">
        <v>138</v>
      </c>
      <c r="G236">
        <v>2</v>
      </c>
      <c r="H236" t="s">
        <v>127</v>
      </c>
      <c r="I236">
        <v>2</v>
      </c>
      <c r="J236">
        <v>8.3000000000000007</v>
      </c>
      <c r="K236" t="s">
        <v>139</v>
      </c>
      <c r="L236" t="s">
        <v>143</v>
      </c>
    </row>
    <row r="237" spans="1:12" x14ac:dyDescent="0.25">
      <c r="A237" s="33" t="str">
        <f t="shared" si="3"/>
        <v>TET_8.3_0_2012_2_3</v>
      </c>
      <c r="C237" s="52">
        <v>2012</v>
      </c>
      <c r="E237">
        <f>HLOOKUP(C237,'8_3_calc-private'!E$3:X$100,13,FALSE)/1000</f>
        <v>231.82077594839933</v>
      </c>
      <c r="F237" t="s">
        <v>121</v>
      </c>
      <c r="G237">
        <v>3</v>
      </c>
      <c r="H237" t="s">
        <v>127</v>
      </c>
      <c r="I237">
        <v>2</v>
      </c>
      <c r="J237">
        <v>8.3000000000000007</v>
      </c>
      <c r="K237" t="s">
        <v>139</v>
      </c>
      <c r="L237" t="s">
        <v>143</v>
      </c>
    </row>
    <row r="238" spans="1:12" x14ac:dyDescent="0.25">
      <c r="A238" s="33" t="str">
        <f t="shared" si="3"/>
        <v>TET_8.6_0_2012_1_1</v>
      </c>
      <c r="C238" s="54">
        <v>2012</v>
      </c>
      <c r="E238">
        <f>HLOOKUP(C238,'calc-total'!E$3:X$100,2,FALSE)/1000</f>
        <v>332.71800000000002</v>
      </c>
      <c r="F238" t="s">
        <v>83</v>
      </c>
      <c r="G238">
        <v>1</v>
      </c>
      <c r="H238" t="s">
        <v>123</v>
      </c>
      <c r="I238">
        <v>1</v>
      </c>
      <c r="J238">
        <v>8.6</v>
      </c>
      <c r="K238" t="s">
        <v>140</v>
      </c>
    </row>
    <row r="239" spans="1:12" x14ac:dyDescent="0.25">
      <c r="A239" s="33" t="str">
        <f t="shared" si="3"/>
        <v>TET_8.6_0_2012_1_2</v>
      </c>
      <c r="C239" s="54">
        <v>2012</v>
      </c>
      <c r="E239">
        <f>HLOOKUP(C239,'8_2_calc-public'!E$5:X$100,2,FALSE)/1000</f>
        <v>106.55</v>
      </c>
      <c r="F239" t="s">
        <v>120</v>
      </c>
      <c r="G239">
        <v>2</v>
      </c>
      <c r="H239" t="s">
        <v>123</v>
      </c>
      <c r="I239">
        <v>1</v>
      </c>
      <c r="J239">
        <v>8.6</v>
      </c>
      <c r="K239" t="s">
        <v>140</v>
      </c>
    </row>
    <row r="240" spans="1:12" x14ac:dyDescent="0.25">
      <c r="A240" s="33" t="str">
        <f t="shared" si="3"/>
        <v>TET_8.6_0_2012_1_3</v>
      </c>
      <c r="C240" s="54">
        <v>2012</v>
      </c>
      <c r="E240">
        <f>HLOOKUP(C240,'8_3_calc-private'!E$3:X$100,2,FALSE)/1000</f>
        <v>226.16800000000001</v>
      </c>
      <c r="F240" t="s">
        <v>119</v>
      </c>
      <c r="G240">
        <v>3</v>
      </c>
      <c r="H240" t="s">
        <v>123</v>
      </c>
      <c r="I240">
        <v>1</v>
      </c>
      <c r="J240">
        <v>8.6</v>
      </c>
      <c r="K240" t="s">
        <v>140</v>
      </c>
    </row>
    <row r="241" spans="1:12" x14ac:dyDescent="0.25">
      <c r="A241" s="33" t="str">
        <f t="shared" si="3"/>
        <v>TET_8.6_0_2012_2_1</v>
      </c>
      <c r="C241" s="54">
        <v>2012</v>
      </c>
      <c r="E241">
        <f>HLOOKUP(C241,'calc-total'!E$3:X$100,29,FALSE)/1000</f>
        <v>332.71800000000002</v>
      </c>
      <c r="F241" t="s">
        <v>83</v>
      </c>
      <c r="G241">
        <v>1</v>
      </c>
      <c r="H241" t="s">
        <v>127</v>
      </c>
      <c r="I241">
        <v>2</v>
      </c>
      <c r="J241">
        <v>8.6</v>
      </c>
      <c r="K241" t="s">
        <v>140</v>
      </c>
      <c r="L241" t="s">
        <v>143</v>
      </c>
    </row>
    <row r="242" spans="1:12" x14ac:dyDescent="0.25">
      <c r="A242" s="33" t="str">
        <f t="shared" si="3"/>
        <v>TET_8.6_0_2012_2_2</v>
      </c>
      <c r="C242" s="54">
        <v>2012</v>
      </c>
      <c r="E242">
        <f>HLOOKUP(C242,'8_2_calc-public'!E$5:X$100,23,FALSE)/1000</f>
        <v>106.55</v>
      </c>
      <c r="F242" t="s">
        <v>120</v>
      </c>
      <c r="G242">
        <v>2</v>
      </c>
      <c r="H242" t="s">
        <v>127</v>
      </c>
      <c r="I242">
        <v>2</v>
      </c>
      <c r="J242">
        <v>8.6</v>
      </c>
      <c r="K242" t="s">
        <v>140</v>
      </c>
      <c r="L242" t="s">
        <v>143</v>
      </c>
    </row>
    <row r="243" spans="1:12" x14ac:dyDescent="0.25">
      <c r="A243" s="33" t="str">
        <f t="shared" si="3"/>
        <v>TET_8.6_0_2012_2_3</v>
      </c>
      <c r="C243" s="54">
        <v>2012</v>
      </c>
      <c r="E243">
        <f>HLOOKUP(C243,'8_3_calc-private'!E$3:X$100,17,FALSE)/1000</f>
        <v>226.16800000000001</v>
      </c>
      <c r="F243" t="s">
        <v>119</v>
      </c>
      <c r="G243">
        <v>3</v>
      </c>
      <c r="H243" t="s">
        <v>127</v>
      </c>
      <c r="I243">
        <v>2</v>
      </c>
      <c r="J243">
        <v>8.6</v>
      </c>
      <c r="K243" t="s">
        <v>140</v>
      </c>
      <c r="L243" t="s">
        <v>143</v>
      </c>
    </row>
    <row r="244" spans="1:12" x14ac:dyDescent="0.25">
      <c r="A244" s="33" t="str">
        <f t="shared" si="3"/>
        <v>TET_8.2_0_2013_1_1</v>
      </c>
      <c r="C244" s="52">
        <v>2013</v>
      </c>
      <c r="E244">
        <f>HLOOKUP(C244,'8_2_calc-public'!E$5:X$100,2,FALSE)/1000</f>
        <v>105.97799999999999</v>
      </c>
      <c r="F244" t="s">
        <v>83</v>
      </c>
      <c r="G244">
        <v>1</v>
      </c>
      <c r="H244" t="s">
        <v>123</v>
      </c>
      <c r="I244">
        <v>1</v>
      </c>
      <c r="J244">
        <v>8.1999999999999993</v>
      </c>
      <c r="K244" t="s">
        <v>137</v>
      </c>
    </row>
    <row r="245" spans="1:12" ht="14.5" x14ac:dyDescent="0.35">
      <c r="A245" s="33" t="str">
        <f t="shared" si="3"/>
        <v>TET_8.2_0_2013_1_2</v>
      </c>
      <c r="C245" s="53">
        <v>2013</v>
      </c>
      <c r="D245" s="8"/>
      <c r="E245">
        <f>HLOOKUP(C245,'8_2_calc-public'!E$5:X$100,3,FALSE)/1000</f>
        <v>0.57199999999999995</v>
      </c>
      <c r="F245" t="s">
        <v>122</v>
      </c>
      <c r="G245">
        <v>2</v>
      </c>
      <c r="H245" t="s">
        <v>123</v>
      </c>
      <c r="I245">
        <v>1</v>
      </c>
      <c r="J245">
        <v>8.1999999999999993</v>
      </c>
      <c r="K245" t="s">
        <v>137</v>
      </c>
    </row>
    <row r="246" spans="1:12" ht="14.5" x14ac:dyDescent="0.35">
      <c r="A246" s="33" t="str">
        <f t="shared" si="3"/>
        <v>TET_8.2_0_2013_1_3</v>
      </c>
      <c r="C246" s="53">
        <v>2013</v>
      </c>
      <c r="D246" s="8"/>
      <c r="E246">
        <f>HLOOKUP(C246,'8_2_calc-public'!E$5:X$100,5,FALSE)/1000</f>
        <v>80.320999999999998</v>
      </c>
      <c r="F246" t="s">
        <v>124</v>
      </c>
      <c r="G246">
        <v>3</v>
      </c>
      <c r="H246" t="s">
        <v>123</v>
      </c>
      <c r="I246">
        <v>1</v>
      </c>
      <c r="J246">
        <v>8.1999999999999993</v>
      </c>
      <c r="K246" t="s">
        <v>137</v>
      </c>
    </row>
    <row r="247" spans="1:12" ht="14.5" x14ac:dyDescent="0.35">
      <c r="A247" s="33" t="str">
        <f t="shared" si="3"/>
        <v>TET_8.2_0_2013_1_4</v>
      </c>
      <c r="C247" s="53">
        <v>2013</v>
      </c>
      <c r="D247" s="8"/>
      <c r="E247">
        <f>HLOOKUP(C247,'8_2_calc-public'!E$5:X$100,4,FALSE)/1000</f>
        <v>0.254</v>
      </c>
      <c r="F247" t="s">
        <v>125</v>
      </c>
      <c r="G247">
        <v>4</v>
      </c>
      <c r="H247" t="s">
        <v>123</v>
      </c>
      <c r="I247">
        <v>1</v>
      </c>
      <c r="J247">
        <v>8.1999999999999993</v>
      </c>
      <c r="K247" t="s">
        <v>137</v>
      </c>
    </row>
    <row r="248" spans="1:12" ht="14.5" x14ac:dyDescent="0.35">
      <c r="A248" s="33" t="str">
        <f t="shared" si="3"/>
        <v>TET_8.2_0_2013_1_5</v>
      </c>
      <c r="C248" s="53">
        <v>2013</v>
      </c>
      <c r="D248" s="8"/>
      <c r="E248">
        <f>HLOOKUP(C248,'8_2_calc-public'!E$5:X$100,6,FALSE)/1000</f>
        <v>24.831</v>
      </c>
      <c r="F248" t="s">
        <v>126</v>
      </c>
      <c r="G248">
        <v>5</v>
      </c>
      <c r="H248" t="s">
        <v>123</v>
      </c>
      <c r="I248">
        <v>1</v>
      </c>
      <c r="J248">
        <v>8.1999999999999993</v>
      </c>
      <c r="K248" t="s">
        <v>137</v>
      </c>
    </row>
    <row r="249" spans="1:12" ht="14.5" x14ac:dyDescent="0.35">
      <c r="A249" s="33" t="str">
        <f t="shared" si="3"/>
        <v>TET_8.2_0_2013_2_1</v>
      </c>
      <c r="C249" s="53">
        <v>2013</v>
      </c>
      <c r="D249" s="8"/>
      <c r="E249">
        <f>HLOOKUP(C249,'8_2_calc-public'!E$5:X$100,23,FALSE)/1000</f>
        <v>103.28863908218666</v>
      </c>
      <c r="F249" t="s">
        <v>83</v>
      </c>
      <c r="G249">
        <v>1</v>
      </c>
      <c r="H249" t="s">
        <v>127</v>
      </c>
      <c r="I249">
        <v>2</v>
      </c>
      <c r="J249">
        <v>8.1999999999999993</v>
      </c>
      <c r="K249" t="s">
        <v>137</v>
      </c>
      <c r="L249" t="s">
        <v>141</v>
      </c>
    </row>
    <row r="250" spans="1:12" ht="14.5" x14ac:dyDescent="0.35">
      <c r="A250" s="33" t="str">
        <f t="shared" si="3"/>
        <v>TET_8.2_0_2013_2_2</v>
      </c>
      <c r="C250" s="53">
        <v>2013</v>
      </c>
      <c r="D250" s="8"/>
      <c r="E250">
        <f>HLOOKUP(C250,'8_2_calc-public'!E$5:X$100,17,FALSE)/1000</f>
        <v>0.5998699582607967</v>
      </c>
      <c r="F250" t="s">
        <v>122</v>
      </c>
      <c r="G250">
        <v>2</v>
      </c>
      <c r="H250" t="s">
        <v>127</v>
      </c>
      <c r="I250">
        <v>2</v>
      </c>
      <c r="J250">
        <v>8.1999999999999993</v>
      </c>
      <c r="K250" t="s">
        <v>137</v>
      </c>
      <c r="L250" t="s">
        <v>142</v>
      </c>
    </row>
    <row r="251" spans="1:12" ht="14.5" x14ac:dyDescent="0.35">
      <c r="A251" s="33" t="str">
        <f t="shared" si="3"/>
        <v>TET_8.2_0_2013_2_3</v>
      </c>
      <c r="C251" s="53">
        <v>2013</v>
      </c>
      <c r="D251" s="8"/>
      <c r="E251">
        <f>HLOOKUP(C251,'8_2_calc-public'!E$5:X$100,19,FALSE)/1000</f>
        <v>84.151579917861042</v>
      </c>
      <c r="F251" t="s">
        <v>124</v>
      </c>
      <c r="G251">
        <v>3</v>
      </c>
      <c r="H251" t="s">
        <v>127</v>
      </c>
      <c r="I251">
        <v>2</v>
      </c>
      <c r="J251">
        <v>8.1999999999999993</v>
      </c>
      <c r="K251" t="s">
        <v>137</v>
      </c>
      <c r="L251" t="s">
        <v>142</v>
      </c>
    </row>
    <row r="252" spans="1:12" ht="14.5" x14ac:dyDescent="0.35">
      <c r="A252" s="33" t="str">
        <f t="shared" si="3"/>
        <v>TET_8.2_0_2013_2_4</v>
      </c>
      <c r="C252" s="53">
        <v>2013</v>
      </c>
      <c r="D252" s="8"/>
      <c r="E252">
        <f>HLOOKUP(C252,'8_2_calc-public'!E$5:X$100,18,FALSE)/1000</f>
        <v>0.26624179786587288</v>
      </c>
      <c r="F252" t="s">
        <v>125</v>
      </c>
      <c r="G252">
        <v>4</v>
      </c>
      <c r="H252" t="s">
        <v>127</v>
      </c>
      <c r="I252">
        <v>2</v>
      </c>
      <c r="J252">
        <v>8.1999999999999993</v>
      </c>
      <c r="K252" t="s">
        <v>137</v>
      </c>
      <c r="L252" t="s">
        <v>142</v>
      </c>
    </row>
    <row r="253" spans="1:12" ht="14.5" x14ac:dyDescent="0.35">
      <c r="A253" s="33" t="str">
        <f t="shared" si="3"/>
        <v>TET_8.2_0_2013_2_5</v>
      </c>
      <c r="C253" s="53">
        <v>2013</v>
      </c>
      <c r="D253" s="8"/>
      <c r="E253">
        <f>HLOOKUP(C253,'8_2_calc-public'!E$5:X$100,20,FALSE)/1000</f>
        <v>26.016302753447047</v>
      </c>
      <c r="F253" t="s">
        <v>126</v>
      </c>
      <c r="G253">
        <v>5</v>
      </c>
      <c r="H253" t="s">
        <v>127</v>
      </c>
      <c r="I253">
        <v>2</v>
      </c>
      <c r="J253">
        <v>8.1999999999999993</v>
      </c>
      <c r="K253" t="s">
        <v>137</v>
      </c>
      <c r="L253" t="s">
        <v>142</v>
      </c>
    </row>
    <row r="254" spans="1:12" x14ac:dyDescent="0.25">
      <c r="A254" s="33" t="str">
        <f t="shared" si="3"/>
        <v>TET_8.3_0_2013_1_1</v>
      </c>
      <c r="C254" s="52">
        <v>2013</v>
      </c>
      <c r="E254">
        <f>HLOOKUP(C254,'8_3_calc-private'!E$3:X$100,2,FALSE)/1000</f>
        <v>254.423</v>
      </c>
      <c r="F254" t="s">
        <v>83</v>
      </c>
      <c r="G254">
        <v>1</v>
      </c>
      <c r="H254" t="s">
        <v>123</v>
      </c>
      <c r="I254">
        <v>1</v>
      </c>
      <c r="J254">
        <v>8.3000000000000007</v>
      </c>
      <c r="K254" t="s">
        <v>139</v>
      </c>
    </row>
    <row r="255" spans="1:12" x14ac:dyDescent="0.25">
      <c r="A255" s="33" t="str">
        <f t="shared" si="3"/>
        <v>TET_8.3_0_2013_1_2</v>
      </c>
      <c r="C255" s="52">
        <v>2013</v>
      </c>
      <c r="E255">
        <f>HLOOKUP(C255,'8_3_calc-private'!E$3:X$100,4,FALSE)/1000</f>
        <v>11.013</v>
      </c>
      <c r="F255" t="s">
        <v>138</v>
      </c>
      <c r="G255">
        <v>2</v>
      </c>
      <c r="H255" t="s">
        <v>123</v>
      </c>
      <c r="I255">
        <v>1</v>
      </c>
      <c r="J255">
        <v>8.3000000000000007</v>
      </c>
      <c r="K255" t="s">
        <v>139</v>
      </c>
    </row>
    <row r="256" spans="1:12" x14ac:dyDescent="0.25">
      <c r="A256" s="33" t="str">
        <f t="shared" si="3"/>
        <v>TET_8.3_0_2013_1_3</v>
      </c>
      <c r="C256" s="52">
        <v>2013</v>
      </c>
      <c r="E256">
        <f>HLOOKUP(C256,'8_3_calc-private'!E$3:X$100,3,FALSE)/1000</f>
        <v>243.41</v>
      </c>
      <c r="F256" t="s">
        <v>121</v>
      </c>
      <c r="G256">
        <v>3</v>
      </c>
      <c r="H256" t="s">
        <v>123</v>
      </c>
      <c r="I256">
        <v>1</v>
      </c>
      <c r="J256">
        <v>8.3000000000000007</v>
      </c>
      <c r="K256" t="s">
        <v>139</v>
      </c>
    </row>
    <row r="257" spans="1:12" x14ac:dyDescent="0.25">
      <c r="A257" s="33" t="str">
        <f t="shared" si="3"/>
        <v>TET_8.3_0_2013_2_1</v>
      </c>
      <c r="C257" s="52">
        <v>2013</v>
      </c>
      <c r="E257">
        <f>HLOOKUP(C257,'8_3_calc-private'!E$3:X$100,17,FALSE)/1000</f>
        <v>250.05231376085246</v>
      </c>
      <c r="F257" t="s">
        <v>83</v>
      </c>
      <c r="G257">
        <v>1</v>
      </c>
      <c r="H257" t="s">
        <v>127</v>
      </c>
      <c r="I257">
        <v>2</v>
      </c>
      <c r="J257">
        <v>8.3000000000000007</v>
      </c>
      <c r="K257" t="s">
        <v>139</v>
      </c>
      <c r="L257" t="s">
        <v>143</v>
      </c>
    </row>
    <row r="258" spans="1:12" x14ac:dyDescent="0.25">
      <c r="A258" s="33" t="str">
        <f t="shared" ref="A258:A321" si="4">IF(OR(TRIM(CONCATENATE($J258))="7.1",TRIM(CONCATENATE($J258))="7.2",TRIM(CONCATENATE($J258))="7.3"),CONCATENATE("TET_",$J258,"_",IF($D258="",0,MONTH($D258)),"_",$C258,"_",$I258,"_",$G258,"_",$H258),CONCATENATE("TET_",$J258,"_",IF($D258="",0,MONTH($D258)),"_",$C258,"_",$I258,"_",$G258))</f>
        <v>TET_8.3_0_2013_2_2</v>
      </c>
      <c r="C258" s="52">
        <v>2013</v>
      </c>
      <c r="E258">
        <f>HLOOKUP(C258,'8_3_calc-private'!E$3:X$100,14,FALSE)/1000</f>
        <v>11.978985381134702</v>
      </c>
      <c r="F258" t="s">
        <v>138</v>
      </c>
      <c r="G258">
        <v>2</v>
      </c>
      <c r="H258" t="s">
        <v>127</v>
      </c>
      <c r="I258">
        <v>2</v>
      </c>
      <c r="J258">
        <v>8.3000000000000007</v>
      </c>
      <c r="K258" t="s">
        <v>139</v>
      </c>
      <c r="L258" t="s">
        <v>143</v>
      </c>
    </row>
    <row r="259" spans="1:12" x14ac:dyDescent="0.25">
      <c r="A259" s="33" t="str">
        <f t="shared" si="4"/>
        <v>TET_8.3_0_2013_2_3</v>
      </c>
      <c r="C259" s="52">
        <v>2013</v>
      </c>
      <c r="E259">
        <f>HLOOKUP(C259,'8_3_calc-private'!E$3:X$100,13,FALSE)/1000</f>
        <v>257.6666984237882</v>
      </c>
      <c r="F259" t="s">
        <v>121</v>
      </c>
      <c r="G259">
        <v>3</v>
      </c>
      <c r="H259" t="s">
        <v>127</v>
      </c>
      <c r="I259">
        <v>2</v>
      </c>
      <c r="J259">
        <v>8.3000000000000007</v>
      </c>
      <c r="K259" t="s">
        <v>139</v>
      </c>
      <c r="L259" t="s">
        <v>143</v>
      </c>
    </row>
    <row r="260" spans="1:12" x14ac:dyDescent="0.25">
      <c r="A260" s="33" t="str">
        <f t="shared" si="4"/>
        <v>TET_8.6_0_2013_1_1</v>
      </c>
      <c r="C260" s="54">
        <v>2013</v>
      </c>
      <c r="E260">
        <f>HLOOKUP(C260,'calc-total'!E$3:X$100,2,FALSE)/1000</f>
        <v>360.40100000000001</v>
      </c>
      <c r="F260" t="s">
        <v>83</v>
      </c>
      <c r="G260">
        <v>1</v>
      </c>
      <c r="H260" t="s">
        <v>123</v>
      </c>
      <c r="I260">
        <v>1</v>
      </c>
      <c r="J260">
        <v>8.6</v>
      </c>
      <c r="K260" t="s">
        <v>140</v>
      </c>
    </row>
    <row r="261" spans="1:12" x14ac:dyDescent="0.25">
      <c r="A261" s="33" t="str">
        <f t="shared" si="4"/>
        <v>TET_8.6_0_2013_1_2</v>
      </c>
      <c r="C261" s="54">
        <v>2013</v>
      </c>
      <c r="E261">
        <f>HLOOKUP(C261,'8_2_calc-public'!E$5:X$100,2,FALSE)/1000</f>
        <v>105.97799999999999</v>
      </c>
      <c r="F261" t="s">
        <v>120</v>
      </c>
      <c r="G261">
        <v>2</v>
      </c>
      <c r="H261" t="s">
        <v>123</v>
      </c>
      <c r="I261">
        <v>1</v>
      </c>
      <c r="J261">
        <v>8.6</v>
      </c>
      <c r="K261" t="s">
        <v>140</v>
      </c>
    </row>
    <row r="262" spans="1:12" x14ac:dyDescent="0.25">
      <c r="A262" s="33" t="str">
        <f t="shared" si="4"/>
        <v>TET_8.6_0_2013_1_3</v>
      </c>
      <c r="C262" s="54">
        <v>2013</v>
      </c>
      <c r="E262">
        <f>HLOOKUP(C262,'8_3_calc-private'!E$3:X$100,2,FALSE)/1000</f>
        <v>254.423</v>
      </c>
      <c r="F262" t="s">
        <v>119</v>
      </c>
      <c r="G262">
        <v>3</v>
      </c>
      <c r="H262" t="s">
        <v>123</v>
      </c>
      <c r="I262">
        <v>1</v>
      </c>
      <c r="J262">
        <v>8.6</v>
      </c>
      <c r="K262" t="s">
        <v>140</v>
      </c>
    </row>
    <row r="263" spans="1:12" x14ac:dyDescent="0.25">
      <c r="A263" s="33" t="str">
        <f t="shared" si="4"/>
        <v>TET_8.6_0_2013_2_1</v>
      </c>
      <c r="C263" s="54">
        <v>2013</v>
      </c>
      <c r="E263">
        <f>HLOOKUP(C263,'calc-total'!E$3:X$100,29,FALSE)/1000</f>
        <v>353.29961935790556</v>
      </c>
      <c r="F263" t="s">
        <v>83</v>
      </c>
      <c r="G263">
        <v>1</v>
      </c>
      <c r="H263" t="s">
        <v>127</v>
      </c>
      <c r="I263">
        <v>2</v>
      </c>
      <c r="J263">
        <v>8.6</v>
      </c>
      <c r="K263" t="s">
        <v>140</v>
      </c>
      <c r="L263" t="s">
        <v>143</v>
      </c>
    </row>
    <row r="264" spans="1:12" x14ac:dyDescent="0.25">
      <c r="A264" s="33" t="str">
        <f t="shared" si="4"/>
        <v>TET_8.6_0_2013_2_2</v>
      </c>
      <c r="C264" s="54">
        <v>2013</v>
      </c>
      <c r="E264">
        <f>HLOOKUP(C264,'8_2_calc-public'!E$5:X$100,23,FALSE)/1000</f>
        <v>103.28863908218666</v>
      </c>
      <c r="F264" t="s">
        <v>120</v>
      </c>
      <c r="G264">
        <v>2</v>
      </c>
      <c r="H264" t="s">
        <v>127</v>
      </c>
      <c r="I264">
        <v>2</v>
      </c>
      <c r="J264">
        <v>8.6</v>
      </c>
      <c r="K264" t="s">
        <v>140</v>
      </c>
      <c r="L264" t="s">
        <v>143</v>
      </c>
    </row>
    <row r="265" spans="1:12" x14ac:dyDescent="0.25">
      <c r="A265" s="33" t="str">
        <f t="shared" si="4"/>
        <v>TET_8.6_0_2013_2_3</v>
      </c>
      <c r="C265" s="54">
        <v>2013</v>
      </c>
      <c r="E265">
        <f>HLOOKUP(C265,'8_3_calc-private'!E$3:X$100,17,FALSE)/1000</f>
        <v>250.05231376085246</v>
      </c>
      <c r="F265" t="s">
        <v>119</v>
      </c>
      <c r="G265">
        <v>3</v>
      </c>
      <c r="H265" t="s">
        <v>127</v>
      </c>
      <c r="I265">
        <v>2</v>
      </c>
      <c r="J265">
        <v>8.6</v>
      </c>
      <c r="K265" t="s">
        <v>140</v>
      </c>
      <c r="L265" t="s">
        <v>143</v>
      </c>
    </row>
    <row r="266" spans="1:12" x14ac:dyDescent="0.25">
      <c r="A266" s="33" t="str">
        <f t="shared" si="4"/>
        <v>TET_8.2_0_2014_1_1</v>
      </c>
      <c r="C266" s="52">
        <v>2014</v>
      </c>
      <c r="E266">
        <f>HLOOKUP(C266,'8_2_calc-public'!E$5:X$100,2,FALSE)/1000</f>
        <v>111.22799999999999</v>
      </c>
      <c r="F266" t="s">
        <v>83</v>
      </c>
      <c r="G266">
        <v>1</v>
      </c>
      <c r="H266" t="s">
        <v>123</v>
      </c>
      <c r="I266">
        <v>1</v>
      </c>
      <c r="J266">
        <v>8.1999999999999993</v>
      </c>
      <c r="K266" t="s">
        <v>137</v>
      </c>
    </row>
    <row r="267" spans="1:12" ht="14.5" x14ac:dyDescent="0.35">
      <c r="A267" s="33" t="str">
        <f t="shared" si="4"/>
        <v>TET_8.2_0_2014_1_2</v>
      </c>
      <c r="C267" s="53">
        <v>2014</v>
      </c>
      <c r="D267" s="8"/>
      <c r="E267">
        <f>HLOOKUP(C267,'8_2_calc-public'!E$5:X$100,3,FALSE)/1000</f>
        <v>0.42099999999999999</v>
      </c>
      <c r="F267" t="s">
        <v>122</v>
      </c>
      <c r="G267">
        <v>2</v>
      </c>
      <c r="H267" t="s">
        <v>123</v>
      </c>
      <c r="I267">
        <v>1</v>
      </c>
      <c r="J267">
        <v>8.1999999999999993</v>
      </c>
      <c r="K267" t="s">
        <v>137</v>
      </c>
    </row>
    <row r="268" spans="1:12" ht="14.5" x14ac:dyDescent="0.35">
      <c r="A268" s="33" t="str">
        <f t="shared" si="4"/>
        <v>TET_8.2_0_2014_1_3</v>
      </c>
      <c r="C268" s="53">
        <v>2014</v>
      </c>
      <c r="D268" s="8"/>
      <c r="E268">
        <f>HLOOKUP(C268,'8_2_calc-public'!E$5:X$100,5,FALSE)/1000</f>
        <v>82.546999999999997</v>
      </c>
      <c r="F268" t="s">
        <v>124</v>
      </c>
      <c r="G268">
        <v>3</v>
      </c>
      <c r="H268" t="s">
        <v>123</v>
      </c>
      <c r="I268">
        <v>1</v>
      </c>
      <c r="J268">
        <v>8.1999999999999993</v>
      </c>
      <c r="K268" t="s">
        <v>137</v>
      </c>
    </row>
    <row r="269" spans="1:12" ht="14.5" x14ac:dyDescent="0.35">
      <c r="A269" s="33" t="str">
        <f t="shared" si="4"/>
        <v>TET_8.2_0_2014_1_4</v>
      </c>
      <c r="C269" s="53">
        <v>2014</v>
      </c>
      <c r="D269" s="8"/>
      <c r="E269">
        <f>HLOOKUP(C269,'8_2_calc-public'!E$5:X$100,4,FALSE)/1000</f>
        <v>0.21099999999999999</v>
      </c>
      <c r="F269" t="s">
        <v>125</v>
      </c>
      <c r="G269">
        <v>4</v>
      </c>
      <c r="H269" t="s">
        <v>123</v>
      </c>
      <c r="I269">
        <v>1</v>
      </c>
      <c r="J269">
        <v>8.1999999999999993</v>
      </c>
      <c r="K269" t="s">
        <v>137</v>
      </c>
    </row>
    <row r="270" spans="1:12" ht="14.5" x14ac:dyDescent="0.35">
      <c r="A270" s="33" t="str">
        <f t="shared" si="4"/>
        <v>TET_8.2_0_2014_1_5</v>
      </c>
      <c r="C270" s="53">
        <v>2014</v>
      </c>
      <c r="D270" s="8"/>
      <c r="E270">
        <f>HLOOKUP(C270,'8_2_calc-public'!E$5:X$100,6,FALSE)/1000</f>
        <v>28.048999999999999</v>
      </c>
      <c r="F270" t="s">
        <v>126</v>
      </c>
      <c r="G270">
        <v>5</v>
      </c>
      <c r="H270" t="s">
        <v>123</v>
      </c>
      <c r="I270">
        <v>1</v>
      </c>
      <c r="J270">
        <v>8.1999999999999993</v>
      </c>
      <c r="K270" t="s">
        <v>137</v>
      </c>
    </row>
    <row r="271" spans="1:12" ht="14.5" x14ac:dyDescent="0.35">
      <c r="A271" s="33" t="str">
        <f t="shared" si="4"/>
        <v>TET_8.2_0_2014_2_1</v>
      </c>
      <c r="C271" s="53">
        <v>2014</v>
      </c>
      <c r="D271" s="8"/>
      <c r="E271">
        <f>HLOOKUP(C271,'8_2_calc-public'!E$5:X$100,23,FALSE)/1000</f>
        <v>107.10794742791143</v>
      </c>
      <c r="F271" t="s">
        <v>83</v>
      </c>
      <c r="G271">
        <v>1</v>
      </c>
      <c r="H271" t="s">
        <v>127</v>
      </c>
      <c r="I271">
        <v>2</v>
      </c>
      <c r="J271">
        <v>8.1999999999999993</v>
      </c>
      <c r="K271" t="s">
        <v>137</v>
      </c>
      <c r="L271" t="s">
        <v>141</v>
      </c>
    </row>
    <row r="272" spans="1:12" ht="14.5" x14ac:dyDescent="0.35">
      <c r="A272" s="33" t="str">
        <f t="shared" si="4"/>
        <v>TET_8.2_0_2014_2_2</v>
      </c>
      <c r="C272" s="53">
        <v>2014</v>
      </c>
      <c r="D272" s="8"/>
      <c r="E272">
        <f>HLOOKUP(C272,'8_2_calc-public'!E$5:X$100,17,FALSE)/1000</f>
        <v>0.43575916284557981</v>
      </c>
      <c r="F272" t="s">
        <v>122</v>
      </c>
      <c r="G272">
        <v>2</v>
      </c>
      <c r="H272" t="s">
        <v>127</v>
      </c>
      <c r="I272">
        <v>2</v>
      </c>
      <c r="J272">
        <v>8.1999999999999993</v>
      </c>
      <c r="K272" t="s">
        <v>137</v>
      </c>
      <c r="L272" t="s">
        <v>142</v>
      </c>
    </row>
    <row r="273" spans="1:12" ht="14.5" x14ac:dyDescent="0.35">
      <c r="A273" s="33" t="str">
        <f t="shared" si="4"/>
        <v>TET_8.2_0_2014_2_3</v>
      </c>
      <c r="C273" s="53">
        <v>2014</v>
      </c>
      <c r="D273" s="8"/>
      <c r="E273">
        <f>HLOOKUP(C273,'8_2_calc-public'!E$5:X$100,19,FALSE)/1000</f>
        <v>85.450611788575813</v>
      </c>
      <c r="F273" t="s">
        <v>124</v>
      </c>
      <c r="G273">
        <v>3</v>
      </c>
      <c r="H273" t="s">
        <v>127</v>
      </c>
      <c r="I273">
        <v>2</v>
      </c>
      <c r="J273">
        <v>8.1999999999999993</v>
      </c>
      <c r="K273" t="s">
        <v>137</v>
      </c>
      <c r="L273" t="s">
        <v>142</v>
      </c>
    </row>
    <row r="274" spans="1:12" ht="14.5" x14ac:dyDescent="0.35">
      <c r="A274" s="33" t="str">
        <f t="shared" si="4"/>
        <v>TET_8.2_0_2014_2_4</v>
      </c>
      <c r="C274" s="53">
        <v>2014</v>
      </c>
      <c r="D274" s="8"/>
      <c r="E274">
        <f>HLOOKUP(C274,'8_2_calc-public'!E$5:X$100,18,FALSE)/1000</f>
        <v>0.21850793256285989</v>
      </c>
      <c r="F274" t="s">
        <v>125</v>
      </c>
      <c r="G274">
        <v>4</v>
      </c>
      <c r="H274" t="s">
        <v>127</v>
      </c>
      <c r="I274">
        <v>2</v>
      </c>
      <c r="J274">
        <v>8.1999999999999993</v>
      </c>
      <c r="K274" t="s">
        <v>137</v>
      </c>
      <c r="L274" t="s">
        <v>142</v>
      </c>
    </row>
    <row r="275" spans="1:12" ht="14.5" x14ac:dyDescent="0.35">
      <c r="A275" s="33" t="str">
        <f t="shared" si="4"/>
        <v>TET_8.2_0_2014_2_5</v>
      </c>
      <c r="C275" s="53">
        <v>2014</v>
      </c>
      <c r="D275" s="8"/>
      <c r="E275">
        <f>HLOOKUP(C275,'8_2_calc-public'!E$5:X$100,20,FALSE)/1000</f>
        <v>29.03472905129134</v>
      </c>
      <c r="F275" t="s">
        <v>126</v>
      </c>
      <c r="G275">
        <v>5</v>
      </c>
      <c r="H275" t="s">
        <v>127</v>
      </c>
      <c r="I275">
        <v>2</v>
      </c>
      <c r="J275">
        <v>8.1999999999999993</v>
      </c>
      <c r="K275" t="s">
        <v>137</v>
      </c>
      <c r="L275" t="s">
        <v>142</v>
      </c>
    </row>
    <row r="276" spans="1:12" x14ac:dyDescent="0.25">
      <c r="A276" s="33" t="str">
        <f t="shared" si="4"/>
        <v>TET_8.3_0_2014_1_1</v>
      </c>
      <c r="C276" s="52">
        <v>2014</v>
      </c>
      <c r="E276">
        <f>HLOOKUP(C276,'8_3_calc-private'!E$3:X$100,2,FALSE)/1000</f>
        <v>287.05599999999998</v>
      </c>
      <c r="F276" t="s">
        <v>83</v>
      </c>
      <c r="G276">
        <v>1</v>
      </c>
      <c r="H276" t="s">
        <v>123</v>
      </c>
      <c r="I276">
        <v>1</v>
      </c>
      <c r="J276">
        <v>8.3000000000000007</v>
      </c>
      <c r="K276" t="s">
        <v>139</v>
      </c>
    </row>
    <row r="277" spans="1:12" x14ac:dyDescent="0.25">
      <c r="A277" s="33" t="str">
        <f t="shared" si="4"/>
        <v>TET_8.3_0_2014_1_2</v>
      </c>
      <c r="C277" s="52">
        <v>2014</v>
      </c>
      <c r="E277">
        <f>HLOOKUP(C277,'8_3_calc-private'!E$3:X$100,4,FALSE)/1000</f>
        <v>12.116</v>
      </c>
      <c r="F277" t="s">
        <v>138</v>
      </c>
      <c r="G277">
        <v>2</v>
      </c>
      <c r="H277" t="s">
        <v>123</v>
      </c>
      <c r="I277">
        <v>1</v>
      </c>
      <c r="J277">
        <v>8.3000000000000007</v>
      </c>
      <c r="K277" t="s">
        <v>139</v>
      </c>
    </row>
    <row r="278" spans="1:12" x14ac:dyDescent="0.25">
      <c r="A278" s="33" t="str">
        <f t="shared" si="4"/>
        <v>TET_8.3_0_2014_1_3</v>
      </c>
      <c r="C278" s="52">
        <v>2014</v>
      </c>
      <c r="E278">
        <f>HLOOKUP(C278,'8_3_calc-private'!E$3:X$100,3,FALSE)/1000</f>
        <v>274.94</v>
      </c>
      <c r="F278" t="s">
        <v>121</v>
      </c>
      <c r="G278">
        <v>3</v>
      </c>
      <c r="H278" t="s">
        <v>123</v>
      </c>
      <c r="I278">
        <v>1</v>
      </c>
      <c r="J278">
        <v>8.3000000000000007</v>
      </c>
      <c r="K278" t="s">
        <v>139</v>
      </c>
    </row>
    <row r="279" spans="1:12" x14ac:dyDescent="0.25">
      <c r="A279" s="33" t="str">
        <f t="shared" si="4"/>
        <v>TET_8.3_0_2014_2_1</v>
      </c>
      <c r="C279" s="52">
        <v>2014</v>
      </c>
      <c r="E279">
        <f>HLOOKUP(C279,'8_3_calc-private'!E$3:X$100,17,FALSE)/1000</f>
        <v>278.50227461015163</v>
      </c>
      <c r="F279" t="s">
        <v>83</v>
      </c>
      <c r="G279">
        <v>1</v>
      </c>
      <c r="H279" t="s">
        <v>127</v>
      </c>
      <c r="I279">
        <v>2</v>
      </c>
      <c r="J279">
        <v>8.3000000000000007</v>
      </c>
      <c r="K279" t="s">
        <v>139</v>
      </c>
      <c r="L279" t="s">
        <v>143</v>
      </c>
    </row>
    <row r="280" spans="1:12" x14ac:dyDescent="0.25">
      <c r="A280" s="33" t="str">
        <f t="shared" si="4"/>
        <v>TET_8.3_0_2014_2_2</v>
      </c>
      <c r="C280" s="52">
        <v>2014</v>
      </c>
      <c r="E280">
        <f>HLOOKUP(C280,'8_3_calc-private'!E$3:X$100,14,FALSE)/1000</f>
        <v>12.928422041060225</v>
      </c>
      <c r="F280" t="s">
        <v>138</v>
      </c>
      <c r="G280">
        <v>2</v>
      </c>
      <c r="H280" t="s">
        <v>127</v>
      </c>
      <c r="I280">
        <v>2</v>
      </c>
      <c r="J280">
        <v>8.3000000000000007</v>
      </c>
      <c r="K280" t="s">
        <v>139</v>
      </c>
      <c r="L280" t="s">
        <v>143</v>
      </c>
    </row>
    <row r="281" spans="1:12" x14ac:dyDescent="0.25">
      <c r="A281" s="33" t="str">
        <f t="shared" si="4"/>
        <v>TET_8.3_0_2014_2_3</v>
      </c>
      <c r="C281" s="52">
        <v>2014</v>
      </c>
      <c r="E281">
        <f>HLOOKUP(C281,'8_3_calc-private'!E$3:X$100,13,FALSE)/1000</f>
        <v>287.38671879083091</v>
      </c>
      <c r="F281" t="s">
        <v>121</v>
      </c>
      <c r="G281">
        <v>3</v>
      </c>
      <c r="H281" t="s">
        <v>127</v>
      </c>
      <c r="I281">
        <v>2</v>
      </c>
      <c r="J281">
        <v>8.3000000000000007</v>
      </c>
      <c r="K281" t="s">
        <v>139</v>
      </c>
      <c r="L281" t="s">
        <v>143</v>
      </c>
    </row>
    <row r="282" spans="1:12" x14ac:dyDescent="0.25">
      <c r="A282" s="33" t="str">
        <f t="shared" si="4"/>
        <v>TET_8.6_0_2014_1_1</v>
      </c>
      <c r="C282" s="54">
        <v>2014</v>
      </c>
      <c r="E282">
        <f>HLOOKUP(C282,'calc-total'!E$3:X$100,2,FALSE)/1000</f>
        <v>398.28399999999999</v>
      </c>
      <c r="F282" t="s">
        <v>83</v>
      </c>
      <c r="G282">
        <v>1</v>
      </c>
      <c r="H282" t="s">
        <v>123</v>
      </c>
      <c r="I282">
        <v>1</v>
      </c>
      <c r="J282">
        <v>8.6</v>
      </c>
      <c r="K282" t="s">
        <v>140</v>
      </c>
    </row>
    <row r="283" spans="1:12" x14ac:dyDescent="0.25">
      <c r="A283" s="33" t="str">
        <f t="shared" si="4"/>
        <v>TET_8.6_0_2014_1_2</v>
      </c>
      <c r="C283" s="54">
        <v>2014</v>
      </c>
      <c r="E283">
        <f>HLOOKUP(C283,'8_2_calc-public'!E$5:X$100,2,FALSE)/1000</f>
        <v>111.22799999999999</v>
      </c>
      <c r="F283" t="s">
        <v>120</v>
      </c>
      <c r="G283">
        <v>2</v>
      </c>
      <c r="H283" t="s">
        <v>123</v>
      </c>
      <c r="I283">
        <v>1</v>
      </c>
      <c r="J283">
        <v>8.6</v>
      </c>
      <c r="K283" t="s">
        <v>140</v>
      </c>
    </row>
    <row r="284" spans="1:12" x14ac:dyDescent="0.25">
      <c r="A284" s="33" t="str">
        <f t="shared" si="4"/>
        <v>TET_8.6_0_2014_1_3</v>
      </c>
      <c r="C284" s="54">
        <v>2014</v>
      </c>
      <c r="E284">
        <f>HLOOKUP(C284,'8_3_calc-private'!E$3:X$100,2,FALSE)/1000</f>
        <v>287.05599999999998</v>
      </c>
      <c r="F284" t="s">
        <v>119</v>
      </c>
      <c r="G284">
        <v>3</v>
      </c>
      <c r="H284" t="s">
        <v>123</v>
      </c>
      <c r="I284">
        <v>1</v>
      </c>
      <c r="J284">
        <v>8.6</v>
      </c>
      <c r="K284" t="s">
        <v>140</v>
      </c>
    </row>
    <row r="285" spans="1:12" x14ac:dyDescent="0.25">
      <c r="A285" s="33" t="str">
        <f t="shared" si="4"/>
        <v>TET_8.6_0_2014_2_1</v>
      </c>
      <c r="C285" s="54">
        <v>2014</v>
      </c>
      <c r="E285">
        <f>HLOOKUP(C285,'calc-total'!E$3:X$100,29,FALSE)/1000</f>
        <v>385.52051284984151</v>
      </c>
      <c r="F285" t="s">
        <v>83</v>
      </c>
      <c r="G285">
        <v>1</v>
      </c>
      <c r="H285" t="s">
        <v>127</v>
      </c>
      <c r="I285">
        <v>2</v>
      </c>
      <c r="J285">
        <v>8.6</v>
      </c>
      <c r="K285" t="s">
        <v>140</v>
      </c>
      <c r="L285" t="s">
        <v>143</v>
      </c>
    </row>
    <row r="286" spans="1:12" x14ac:dyDescent="0.25">
      <c r="A286" s="33" t="str">
        <f t="shared" si="4"/>
        <v>TET_8.6_0_2014_2_2</v>
      </c>
      <c r="C286" s="54">
        <v>2014</v>
      </c>
      <c r="E286">
        <f>HLOOKUP(C286,'8_2_calc-public'!E$5:X$100,23,FALSE)/1000</f>
        <v>107.10794742791143</v>
      </c>
      <c r="F286" t="s">
        <v>120</v>
      </c>
      <c r="G286">
        <v>2</v>
      </c>
      <c r="H286" t="s">
        <v>127</v>
      </c>
      <c r="I286">
        <v>2</v>
      </c>
      <c r="J286">
        <v>8.6</v>
      </c>
      <c r="K286" t="s">
        <v>140</v>
      </c>
      <c r="L286" t="s">
        <v>143</v>
      </c>
    </row>
    <row r="287" spans="1:12" x14ac:dyDescent="0.25">
      <c r="A287" s="33" t="str">
        <f t="shared" si="4"/>
        <v>TET_8.6_0_2014_2_3</v>
      </c>
      <c r="C287" s="54">
        <v>2014</v>
      </c>
      <c r="E287">
        <f>HLOOKUP(C287,'8_3_calc-private'!E$3:X$100,17,FALSE)/1000</f>
        <v>278.50227461015163</v>
      </c>
      <c r="F287" t="s">
        <v>119</v>
      </c>
      <c r="G287">
        <v>3</v>
      </c>
      <c r="H287" t="s">
        <v>127</v>
      </c>
      <c r="I287">
        <v>2</v>
      </c>
      <c r="J287">
        <v>8.6</v>
      </c>
      <c r="K287" t="s">
        <v>140</v>
      </c>
      <c r="L287" t="s">
        <v>143</v>
      </c>
    </row>
    <row r="288" spans="1:12" x14ac:dyDescent="0.25">
      <c r="A288" s="33" t="str">
        <f t="shared" si="4"/>
        <v>TET_8.2_0_2015_1_1</v>
      </c>
      <c r="C288" s="52">
        <v>2015</v>
      </c>
      <c r="E288">
        <f>HLOOKUP(C288,'8_2_calc-public'!E$5:X$100,2,FALSE)/1000</f>
        <v>117.971</v>
      </c>
      <c r="F288" t="s">
        <v>83</v>
      </c>
      <c r="G288">
        <v>1</v>
      </c>
      <c r="H288" t="s">
        <v>123</v>
      </c>
      <c r="I288">
        <v>1</v>
      </c>
      <c r="J288">
        <v>8.1999999999999993</v>
      </c>
      <c r="K288" t="s">
        <v>137</v>
      </c>
    </row>
    <row r="289" spans="1:12" ht="14.5" x14ac:dyDescent="0.35">
      <c r="A289" s="33" t="str">
        <f t="shared" si="4"/>
        <v>TET_8.2_0_2015_1_2</v>
      </c>
      <c r="C289" s="53">
        <v>2015</v>
      </c>
      <c r="D289" s="8"/>
      <c r="E289">
        <f>HLOOKUP(C289,'8_2_calc-public'!E$5:X$100,3,FALSE)/1000</f>
        <v>0.44</v>
      </c>
      <c r="F289" t="s">
        <v>122</v>
      </c>
      <c r="G289">
        <v>2</v>
      </c>
      <c r="H289" t="s">
        <v>123</v>
      </c>
      <c r="I289">
        <v>1</v>
      </c>
      <c r="J289">
        <v>8.1999999999999993</v>
      </c>
      <c r="K289" t="s">
        <v>137</v>
      </c>
    </row>
    <row r="290" spans="1:12" ht="14.5" x14ac:dyDescent="0.35">
      <c r="A290" s="33" t="str">
        <f t="shared" si="4"/>
        <v>TET_8.2_0_2015_1_3</v>
      </c>
      <c r="C290" s="53">
        <v>2015</v>
      </c>
      <c r="D290" s="8"/>
      <c r="E290">
        <f>HLOOKUP(C290,'8_2_calc-public'!E$5:X$100,5,FALSE)/1000</f>
        <v>88.147000000000006</v>
      </c>
      <c r="F290" t="s">
        <v>124</v>
      </c>
      <c r="G290">
        <v>3</v>
      </c>
      <c r="H290" t="s">
        <v>123</v>
      </c>
      <c r="I290">
        <v>1</v>
      </c>
      <c r="J290">
        <v>8.1999999999999993</v>
      </c>
      <c r="K290" t="s">
        <v>137</v>
      </c>
    </row>
    <row r="291" spans="1:12" ht="14.5" x14ac:dyDescent="0.35">
      <c r="A291" s="33" t="str">
        <f t="shared" si="4"/>
        <v>TET_8.2_0_2015_1_4</v>
      </c>
      <c r="C291" s="53">
        <v>2015</v>
      </c>
      <c r="D291" s="8"/>
      <c r="E291">
        <f>HLOOKUP(C291,'8_2_calc-public'!E$5:X$100,4,FALSE)/1000</f>
        <v>0.33300000000000002</v>
      </c>
      <c r="F291" t="s">
        <v>125</v>
      </c>
      <c r="G291">
        <v>4</v>
      </c>
      <c r="H291" t="s">
        <v>123</v>
      </c>
      <c r="I291">
        <v>1</v>
      </c>
      <c r="J291">
        <v>8.1999999999999993</v>
      </c>
      <c r="K291" t="s">
        <v>137</v>
      </c>
    </row>
    <row r="292" spans="1:12" ht="14.5" x14ac:dyDescent="0.35">
      <c r="A292" s="33" t="str">
        <f t="shared" si="4"/>
        <v>TET_8.2_0_2015_1_5</v>
      </c>
      <c r="C292" s="53">
        <v>2015</v>
      </c>
      <c r="D292" s="8"/>
      <c r="E292">
        <f>HLOOKUP(C292,'8_2_calc-public'!E$5:X$100,6,FALSE)/1000</f>
        <v>29.050999999999998</v>
      </c>
      <c r="F292" t="s">
        <v>126</v>
      </c>
      <c r="G292">
        <v>5</v>
      </c>
      <c r="H292" t="s">
        <v>123</v>
      </c>
      <c r="I292">
        <v>1</v>
      </c>
      <c r="J292">
        <v>8.1999999999999993</v>
      </c>
      <c r="K292" t="s">
        <v>137</v>
      </c>
    </row>
    <row r="293" spans="1:12" ht="14.5" x14ac:dyDescent="0.35">
      <c r="A293" s="33" t="str">
        <f t="shared" si="4"/>
        <v>TET_8.2_0_2015_2_1</v>
      </c>
      <c r="C293" s="53">
        <v>2015</v>
      </c>
      <c r="D293" s="8"/>
      <c r="E293">
        <f>HLOOKUP(C293,'8_2_calc-public'!E$5:X$100,23,FALSE)/1000</f>
        <v>113.56574110990843</v>
      </c>
      <c r="F293" t="s">
        <v>83</v>
      </c>
      <c r="G293">
        <v>1</v>
      </c>
      <c r="H293" t="s">
        <v>127</v>
      </c>
      <c r="I293">
        <v>2</v>
      </c>
      <c r="J293">
        <v>8.1999999999999993</v>
      </c>
      <c r="K293" t="s">
        <v>137</v>
      </c>
      <c r="L293" t="s">
        <v>141</v>
      </c>
    </row>
    <row r="294" spans="1:12" ht="14.5" x14ac:dyDescent="0.35">
      <c r="A294" s="33" t="str">
        <f t="shared" si="4"/>
        <v>TET_8.2_0_2015_2_2</v>
      </c>
      <c r="C294" s="53">
        <v>2015</v>
      </c>
      <c r="D294" s="8"/>
      <c r="E294">
        <f>HLOOKUP(C294,'8_2_calc-public'!E$5:X$100,17,FALSE)/1000</f>
        <v>0.45492142266335817</v>
      </c>
      <c r="F294" t="s">
        <v>122</v>
      </c>
      <c r="G294">
        <v>2</v>
      </c>
      <c r="H294" t="s">
        <v>127</v>
      </c>
      <c r="I294">
        <v>2</v>
      </c>
      <c r="J294">
        <v>8.1999999999999993</v>
      </c>
      <c r="K294" t="s">
        <v>137</v>
      </c>
      <c r="L294" t="s">
        <v>142</v>
      </c>
    </row>
    <row r="295" spans="1:12" ht="14.5" x14ac:dyDescent="0.35">
      <c r="A295" s="33" t="str">
        <f t="shared" si="4"/>
        <v>TET_8.2_0_2015_2_3</v>
      </c>
      <c r="C295" s="53">
        <v>2015</v>
      </c>
      <c r="D295" s="8"/>
      <c r="E295">
        <f>HLOOKUP(C295,'8_2_calc-public'!E$5:X$100,19,FALSE)/1000</f>
        <v>91.217376906678808</v>
      </c>
      <c r="F295" t="s">
        <v>124</v>
      </c>
      <c r="G295">
        <v>3</v>
      </c>
      <c r="H295" t="s">
        <v>127</v>
      </c>
      <c r="I295">
        <v>2</v>
      </c>
      <c r="J295">
        <v>8.1999999999999993</v>
      </c>
      <c r="K295" t="s">
        <v>137</v>
      </c>
      <c r="L295" t="s">
        <v>142</v>
      </c>
    </row>
    <row r="296" spans="1:12" ht="14.5" x14ac:dyDescent="0.35">
      <c r="A296" s="33" t="str">
        <f t="shared" si="4"/>
        <v>TET_8.2_0_2015_2_4</v>
      </c>
      <c r="C296" s="53">
        <v>2015</v>
      </c>
      <c r="D296" s="8"/>
      <c r="E296">
        <f>HLOOKUP(C296,'8_2_calc-public'!E$5:X$100,18,FALSE)/1000</f>
        <v>0.34457781456953646</v>
      </c>
      <c r="F296" t="s">
        <v>125</v>
      </c>
      <c r="G296">
        <v>4</v>
      </c>
      <c r="H296" t="s">
        <v>127</v>
      </c>
      <c r="I296">
        <v>2</v>
      </c>
      <c r="J296">
        <v>8.1999999999999993</v>
      </c>
      <c r="K296" t="s">
        <v>137</v>
      </c>
      <c r="L296" t="s">
        <v>142</v>
      </c>
    </row>
    <row r="297" spans="1:12" ht="14.5" x14ac:dyDescent="0.35">
      <c r="A297" s="33" t="str">
        <f t="shared" si="4"/>
        <v>TET_8.2_0_2015_2_5</v>
      </c>
      <c r="C297" s="53">
        <v>2015</v>
      </c>
      <c r="D297" s="8"/>
      <c r="E297">
        <f>HLOOKUP(C297,'8_2_calc-public'!E$5:X$100,20,FALSE)/1000</f>
        <v>30.064784534503456</v>
      </c>
      <c r="F297" t="s">
        <v>126</v>
      </c>
      <c r="G297">
        <v>5</v>
      </c>
      <c r="H297" t="s">
        <v>127</v>
      </c>
      <c r="I297">
        <v>2</v>
      </c>
      <c r="J297">
        <v>8.1999999999999993</v>
      </c>
      <c r="K297" t="s">
        <v>137</v>
      </c>
      <c r="L297" t="s">
        <v>142</v>
      </c>
    </row>
    <row r="298" spans="1:12" x14ac:dyDescent="0.25">
      <c r="A298" s="33" t="str">
        <f t="shared" si="4"/>
        <v>TET_8.3_0_2015_1_1</v>
      </c>
      <c r="C298" s="52">
        <v>2015</v>
      </c>
      <c r="E298">
        <f>HLOOKUP(C298,'8_3_calc-private'!E$3:X$100,2,FALSE)/1000</f>
        <v>323.33800000000002</v>
      </c>
      <c r="F298" t="s">
        <v>83</v>
      </c>
      <c r="G298">
        <v>1</v>
      </c>
      <c r="H298" t="s">
        <v>123</v>
      </c>
      <c r="I298">
        <v>1</v>
      </c>
      <c r="J298">
        <v>8.3000000000000007</v>
      </c>
      <c r="K298" t="s">
        <v>139</v>
      </c>
    </row>
    <row r="299" spans="1:12" x14ac:dyDescent="0.25">
      <c r="A299" s="33" t="str">
        <f t="shared" si="4"/>
        <v>TET_8.3_0_2015_1_2</v>
      </c>
      <c r="C299" s="52">
        <v>2015</v>
      </c>
      <c r="E299">
        <f>HLOOKUP(C299,'8_3_calc-private'!E$3:X$100,4,FALSE)/1000</f>
        <v>13.509</v>
      </c>
      <c r="F299" t="s">
        <v>138</v>
      </c>
      <c r="G299">
        <v>2</v>
      </c>
      <c r="H299" t="s">
        <v>123</v>
      </c>
      <c r="I299">
        <v>1</v>
      </c>
      <c r="J299">
        <v>8.3000000000000007</v>
      </c>
      <c r="K299" t="s">
        <v>139</v>
      </c>
    </row>
    <row r="300" spans="1:12" x14ac:dyDescent="0.25">
      <c r="A300" s="33" t="str">
        <f t="shared" si="4"/>
        <v>TET_8.3_0_2015_1_3</v>
      </c>
      <c r="C300" s="52">
        <v>2015</v>
      </c>
      <c r="E300">
        <f>HLOOKUP(C300,'8_3_calc-private'!E$3:X$100,3,FALSE)/1000</f>
        <v>309.82900000000001</v>
      </c>
      <c r="F300" t="s">
        <v>121</v>
      </c>
      <c r="G300">
        <v>3</v>
      </c>
      <c r="H300" t="s">
        <v>123</v>
      </c>
      <c r="I300">
        <v>1</v>
      </c>
      <c r="J300">
        <v>8.3000000000000007</v>
      </c>
      <c r="K300" t="s">
        <v>139</v>
      </c>
    </row>
    <row r="301" spans="1:12" x14ac:dyDescent="0.25">
      <c r="A301" s="33" t="str">
        <f t="shared" si="4"/>
        <v>TET_8.3_0_2015_2_1</v>
      </c>
      <c r="C301" s="52">
        <v>2015</v>
      </c>
      <c r="E301">
        <f>HLOOKUP(C301,'8_3_calc-private'!E$3:X$100,17,FALSE)/1000</f>
        <v>308.68365696183702</v>
      </c>
      <c r="F301" t="s">
        <v>83</v>
      </c>
      <c r="G301">
        <v>1</v>
      </c>
      <c r="H301" t="s">
        <v>127</v>
      </c>
      <c r="I301">
        <v>2</v>
      </c>
      <c r="J301">
        <v>8.3000000000000007</v>
      </c>
      <c r="K301" t="s">
        <v>139</v>
      </c>
      <c r="L301" t="s">
        <v>143</v>
      </c>
    </row>
    <row r="302" spans="1:12" x14ac:dyDescent="0.25">
      <c r="A302" s="33" t="str">
        <f t="shared" si="4"/>
        <v>TET_8.3_0_2015_2_2</v>
      </c>
      <c r="C302" s="52">
        <v>2015</v>
      </c>
      <c r="E302">
        <f>HLOOKUP(C302,'8_3_calc-private'!E$3:X$100,14,FALSE)/1000</f>
        <v>14.145401618831217</v>
      </c>
      <c r="F302" t="s">
        <v>138</v>
      </c>
      <c r="G302">
        <v>2</v>
      </c>
      <c r="H302" t="s">
        <v>127</v>
      </c>
      <c r="I302">
        <v>2</v>
      </c>
      <c r="J302">
        <v>8.3000000000000007</v>
      </c>
      <c r="K302" t="s">
        <v>139</v>
      </c>
      <c r="L302" t="s">
        <v>143</v>
      </c>
    </row>
    <row r="303" spans="1:12" x14ac:dyDescent="0.25">
      <c r="A303" s="33" t="str">
        <f t="shared" si="4"/>
        <v>TET_8.3_0_2015_2_3</v>
      </c>
      <c r="C303" s="52">
        <v>2015</v>
      </c>
      <c r="E303">
        <f>HLOOKUP(C303,'8_3_calc-private'!E$3:X$100,13,FALSE)/1000</f>
        <v>318.71148920411878</v>
      </c>
      <c r="F303" t="s">
        <v>121</v>
      </c>
      <c r="G303">
        <v>3</v>
      </c>
      <c r="H303" t="s">
        <v>127</v>
      </c>
      <c r="I303">
        <v>2</v>
      </c>
      <c r="J303">
        <v>8.3000000000000007</v>
      </c>
      <c r="K303" t="s">
        <v>139</v>
      </c>
      <c r="L303" t="s">
        <v>143</v>
      </c>
    </row>
    <row r="304" spans="1:12" x14ac:dyDescent="0.25">
      <c r="A304" s="33" t="str">
        <f t="shared" si="4"/>
        <v>TET_8.6_0_2015_1_1</v>
      </c>
      <c r="C304" s="54">
        <v>2015</v>
      </c>
      <c r="E304">
        <f>HLOOKUP(C304,'calc-total'!E$3:X$100,2,FALSE)/1000</f>
        <v>441.30900000000003</v>
      </c>
      <c r="F304" t="s">
        <v>83</v>
      </c>
      <c r="G304">
        <v>1</v>
      </c>
      <c r="H304" t="s">
        <v>123</v>
      </c>
      <c r="I304">
        <v>1</v>
      </c>
      <c r="J304">
        <v>8.6</v>
      </c>
      <c r="K304" t="s">
        <v>140</v>
      </c>
    </row>
    <row r="305" spans="1:12" x14ac:dyDescent="0.25">
      <c r="A305" s="33" t="str">
        <f t="shared" si="4"/>
        <v>TET_8.6_0_2015_1_2</v>
      </c>
      <c r="C305" s="54">
        <v>2015</v>
      </c>
      <c r="E305">
        <f>HLOOKUP(C305,'8_2_calc-public'!E$5:X$100,2,FALSE)/1000</f>
        <v>117.971</v>
      </c>
      <c r="F305" t="s">
        <v>120</v>
      </c>
      <c r="G305">
        <v>2</v>
      </c>
      <c r="H305" t="s">
        <v>123</v>
      </c>
      <c r="I305">
        <v>1</v>
      </c>
      <c r="J305">
        <v>8.6</v>
      </c>
      <c r="K305" t="s">
        <v>140</v>
      </c>
    </row>
    <row r="306" spans="1:12" x14ac:dyDescent="0.25">
      <c r="A306" s="33" t="str">
        <f t="shared" si="4"/>
        <v>TET_8.6_0_2015_1_3</v>
      </c>
      <c r="C306" s="54">
        <v>2015</v>
      </c>
      <c r="E306">
        <f>HLOOKUP(C306,'8_3_calc-private'!E$3:X$100,2,FALSE)/1000</f>
        <v>323.33800000000002</v>
      </c>
      <c r="F306" t="s">
        <v>119</v>
      </c>
      <c r="G306">
        <v>3</v>
      </c>
      <c r="H306" t="s">
        <v>123</v>
      </c>
      <c r="I306">
        <v>1</v>
      </c>
      <c r="J306">
        <v>8.6</v>
      </c>
      <c r="K306" t="s">
        <v>140</v>
      </c>
    </row>
    <row r="307" spans="1:12" x14ac:dyDescent="0.25">
      <c r="A307" s="33" t="str">
        <f t="shared" si="4"/>
        <v>TET_8.6_0_2015_2_1</v>
      </c>
      <c r="C307" s="54">
        <v>2015</v>
      </c>
      <c r="E307">
        <f>HLOOKUP(C307,'calc-total'!E$3:X$100,29,FALSE)/1000</f>
        <v>422.15265753734133</v>
      </c>
      <c r="F307" t="s">
        <v>83</v>
      </c>
      <c r="G307">
        <v>1</v>
      </c>
      <c r="H307" t="s">
        <v>127</v>
      </c>
      <c r="I307">
        <v>2</v>
      </c>
      <c r="J307">
        <v>8.6</v>
      </c>
      <c r="K307" t="s">
        <v>140</v>
      </c>
      <c r="L307" t="s">
        <v>143</v>
      </c>
    </row>
    <row r="308" spans="1:12" x14ac:dyDescent="0.25">
      <c r="A308" s="33" t="str">
        <f t="shared" si="4"/>
        <v>TET_8.6_0_2015_2_2</v>
      </c>
      <c r="C308" s="54">
        <v>2015</v>
      </c>
      <c r="E308">
        <f>HLOOKUP(C308,'8_2_calc-public'!E$5:X$100,23,FALSE)/1000</f>
        <v>113.56574110990843</v>
      </c>
      <c r="F308" t="s">
        <v>120</v>
      </c>
      <c r="G308">
        <v>2</v>
      </c>
      <c r="H308" t="s">
        <v>127</v>
      </c>
      <c r="I308">
        <v>2</v>
      </c>
      <c r="J308">
        <v>8.6</v>
      </c>
      <c r="K308" t="s">
        <v>140</v>
      </c>
      <c r="L308" t="s">
        <v>143</v>
      </c>
    </row>
    <row r="309" spans="1:12" x14ac:dyDescent="0.25">
      <c r="A309" s="33" t="str">
        <f t="shared" si="4"/>
        <v>TET_8.6_0_2015_2_3</v>
      </c>
      <c r="C309" s="54">
        <v>2015</v>
      </c>
      <c r="E309">
        <f>HLOOKUP(C309,'8_3_calc-private'!E$3:X$100,17,FALSE)/1000</f>
        <v>308.68365696183702</v>
      </c>
      <c r="F309" t="s">
        <v>119</v>
      </c>
      <c r="G309">
        <v>3</v>
      </c>
      <c r="H309" t="s">
        <v>127</v>
      </c>
      <c r="I309">
        <v>2</v>
      </c>
      <c r="J309">
        <v>8.6</v>
      </c>
      <c r="K309" t="s">
        <v>140</v>
      </c>
      <c r="L309" t="s">
        <v>143</v>
      </c>
    </row>
    <row r="310" spans="1:12" x14ac:dyDescent="0.25">
      <c r="A310" s="33" t="str">
        <f t="shared" si="4"/>
        <v>TET_8.2_0_2016_1_1</v>
      </c>
      <c r="C310" s="52">
        <v>2016</v>
      </c>
      <c r="E310">
        <f>HLOOKUP(C310,'8_2_calc-public'!E$5:X$100,2,FALSE)/1000</f>
        <v>121.172</v>
      </c>
      <c r="F310" t="s">
        <v>83</v>
      </c>
      <c r="G310">
        <v>1</v>
      </c>
      <c r="H310" t="s">
        <v>123</v>
      </c>
      <c r="I310">
        <v>1</v>
      </c>
      <c r="J310">
        <v>8.1999999999999993</v>
      </c>
      <c r="K310" t="s">
        <v>137</v>
      </c>
    </row>
    <row r="311" spans="1:12" ht="14.5" x14ac:dyDescent="0.35">
      <c r="A311" s="33" t="str">
        <f t="shared" si="4"/>
        <v>TET_8.2_0_2016_1_2</v>
      </c>
      <c r="C311" s="53">
        <v>2016</v>
      </c>
      <c r="D311" s="8"/>
      <c r="E311">
        <f>HLOOKUP(C311,'8_2_calc-public'!E$5:X$100,3,FALSE)/1000</f>
        <v>0.59299999999999997</v>
      </c>
      <c r="F311" t="s">
        <v>122</v>
      </c>
      <c r="G311">
        <v>2</v>
      </c>
      <c r="H311" t="s">
        <v>123</v>
      </c>
      <c r="I311">
        <v>1</v>
      </c>
      <c r="J311">
        <v>8.1999999999999993</v>
      </c>
      <c r="K311" t="s">
        <v>137</v>
      </c>
    </row>
    <row r="312" spans="1:12" ht="14.5" x14ac:dyDescent="0.35">
      <c r="A312" s="33" t="str">
        <f t="shared" si="4"/>
        <v>TET_8.2_0_2016_1_3</v>
      </c>
      <c r="C312" s="53">
        <v>2016</v>
      </c>
      <c r="D312" s="8"/>
      <c r="E312">
        <f>HLOOKUP(C312,'8_2_calc-public'!E$5:X$100,5,FALSE)/1000</f>
        <v>91.744</v>
      </c>
      <c r="F312" t="s">
        <v>124</v>
      </c>
      <c r="G312">
        <v>3</v>
      </c>
      <c r="H312" t="s">
        <v>123</v>
      </c>
      <c r="I312">
        <v>1</v>
      </c>
      <c r="J312">
        <v>8.1999999999999993</v>
      </c>
      <c r="K312" t="s">
        <v>137</v>
      </c>
    </row>
    <row r="313" spans="1:12" ht="14.5" x14ac:dyDescent="0.35">
      <c r="A313" s="33" t="str">
        <f t="shared" si="4"/>
        <v>TET_8.2_0_2016_1_4</v>
      </c>
      <c r="C313" s="53">
        <v>2016</v>
      </c>
      <c r="D313" s="8"/>
      <c r="E313">
        <f>HLOOKUP(C313,'8_2_calc-public'!E$5:X$100,4,FALSE)/1000</f>
        <v>0.433</v>
      </c>
      <c r="F313" t="s">
        <v>125</v>
      </c>
      <c r="G313">
        <v>4</v>
      </c>
      <c r="H313" t="s">
        <v>123</v>
      </c>
      <c r="I313">
        <v>1</v>
      </c>
      <c r="J313">
        <v>8.1999999999999993</v>
      </c>
      <c r="K313" t="s">
        <v>137</v>
      </c>
    </row>
    <row r="314" spans="1:12" ht="14.5" x14ac:dyDescent="0.35">
      <c r="A314" s="33" t="str">
        <f t="shared" si="4"/>
        <v>TET_8.2_0_2016_1_5</v>
      </c>
      <c r="C314" s="53">
        <v>2016</v>
      </c>
      <c r="D314" s="8"/>
      <c r="E314">
        <f>HLOOKUP(C314,'8_2_calc-public'!E$5:X$100,6,FALSE)/1000</f>
        <v>28.402000000000001</v>
      </c>
      <c r="F314" t="s">
        <v>126</v>
      </c>
      <c r="G314">
        <v>5</v>
      </c>
      <c r="H314" t="s">
        <v>123</v>
      </c>
      <c r="I314">
        <v>1</v>
      </c>
      <c r="J314">
        <v>8.1999999999999993</v>
      </c>
      <c r="K314" t="s">
        <v>137</v>
      </c>
    </row>
    <row r="315" spans="1:12" ht="14.5" x14ac:dyDescent="0.35">
      <c r="A315" s="33" t="str">
        <f t="shared" si="4"/>
        <v>TET_8.2_0_2016_2_1</v>
      </c>
      <c r="C315" s="53">
        <v>2016</v>
      </c>
      <c r="D315" s="8"/>
      <c r="E315">
        <f>HLOOKUP(C315,'8_2_calc-public'!E$5:X$100,23,FALSE)/1000</f>
        <v>116.27865006771829</v>
      </c>
      <c r="F315" t="s">
        <v>83</v>
      </c>
      <c r="G315">
        <v>1</v>
      </c>
      <c r="H315" t="s">
        <v>127</v>
      </c>
      <c r="I315">
        <v>2</v>
      </c>
      <c r="J315">
        <v>8.1999999999999993</v>
      </c>
      <c r="K315" t="s">
        <v>137</v>
      </c>
      <c r="L315" t="s">
        <v>141</v>
      </c>
    </row>
    <row r="316" spans="1:12" ht="14.5" x14ac:dyDescent="0.35">
      <c r="A316" s="33" t="str">
        <f t="shared" si="4"/>
        <v>TET_8.2_0_2016_2_2</v>
      </c>
      <c r="C316" s="53">
        <v>2016</v>
      </c>
      <c r="D316" s="8"/>
      <c r="E316">
        <f>HLOOKUP(C316,'8_2_calc-public'!E$5:X$100,17,FALSE)/1000</f>
        <v>0.61130869542807076</v>
      </c>
      <c r="F316" t="s">
        <v>122</v>
      </c>
      <c r="G316">
        <v>2</v>
      </c>
      <c r="H316" t="s">
        <v>127</v>
      </c>
      <c r="I316">
        <v>2</v>
      </c>
      <c r="J316">
        <v>8.1999999999999993</v>
      </c>
      <c r="K316" t="s">
        <v>137</v>
      </c>
      <c r="L316" t="s">
        <v>142</v>
      </c>
    </row>
    <row r="317" spans="1:12" ht="14.5" x14ac:dyDescent="0.35">
      <c r="A317" s="33" t="str">
        <f t="shared" si="4"/>
        <v>TET_8.2_0_2016_2_3</v>
      </c>
      <c r="C317" s="53">
        <v>2016</v>
      </c>
      <c r="D317" s="8"/>
      <c r="E317">
        <f>HLOOKUP(C317,'8_2_calc-public'!E$5:X$100,19,FALSE)/1000</f>
        <v>94.642912407027254</v>
      </c>
      <c r="F317" t="s">
        <v>124</v>
      </c>
      <c r="G317">
        <v>3</v>
      </c>
      <c r="H317" t="s">
        <v>127</v>
      </c>
      <c r="I317">
        <v>2</v>
      </c>
      <c r="J317">
        <v>8.1999999999999993</v>
      </c>
      <c r="K317" t="s">
        <v>137</v>
      </c>
      <c r="L317" t="s">
        <v>142</v>
      </c>
    </row>
    <row r="318" spans="1:12" ht="14.5" x14ac:dyDescent="0.35">
      <c r="A318" s="33" t="str">
        <f t="shared" si="4"/>
        <v>TET_8.2_0_2016_2_4</v>
      </c>
      <c r="C318" s="53">
        <v>2016</v>
      </c>
      <c r="D318" s="8"/>
      <c r="E318">
        <f>HLOOKUP(C318,'8_2_calc-public'!E$5:X$100,18,FALSE)/1000</f>
        <v>0.44664961214721899</v>
      </c>
      <c r="F318" t="s">
        <v>125</v>
      </c>
      <c r="G318">
        <v>4</v>
      </c>
      <c r="H318" t="s">
        <v>127</v>
      </c>
      <c r="I318">
        <v>2</v>
      </c>
      <c r="J318">
        <v>8.1999999999999993</v>
      </c>
      <c r="K318" t="s">
        <v>137</v>
      </c>
      <c r="L318" t="s">
        <v>142</v>
      </c>
    </row>
    <row r="319" spans="1:12" ht="14.5" x14ac:dyDescent="0.35">
      <c r="A319" s="33" t="str">
        <f t="shared" si="4"/>
        <v>TET_8.2_0_2016_2_5</v>
      </c>
      <c r="C319" s="53">
        <v>2016</v>
      </c>
      <c r="D319" s="8"/>
      <c r="E319">
        <f>HLOOKUP(C319,'8_2_calc-public'!E$5:X$100,20,FALSE)/1000</f>
        <v>29.29702408582186</v>
      </c>
      <c r="F319" t="s">
        <v>126</v>
      </c>
      <c r="G319">
        <v>5</v>
      </c>
      <c r="H319" t="s">
        <v>127</v>
      </c>
      <c r="I319">
        <v>2</v>
      </c>
      <c r="J319">
        <v>8.1999999999999993</v>
      </c>
      <c r="K319" t="s">
        <v>137</v>
      </c>
      <c r="L319" t="s">
        <v>142</v>
      </c>
    </row>
    <row r="320" spans="1:12" x14ac:dyDescent="0.25">
      <c r="A320" s="33" t="str">
        <f t="shared" si="4"/>
        <v>TET_8.3_0_2016_1_1</v>
      </c>
      <c r="C320" s="52">
        <v>2016</v>
      </c>
      <c r="E320">
        <f>HLOOKUP(C320,'8_3_calc-private'!E$3:X$100,2,FALSE)/1000</f>
        <v>310.75700000000001</v>
      </c>
      <c r="F320" t="s">
        <v>83</v>
      </c>
      <c r="G320">
        <v>1</v>
      </c>
      <c r="H320" t="s">
        <v>123</v>
      </c>
      <c r="I320">
        <v>1</v>
      </c>
      <c r="J320">
        <v>8.3000000000000007</v>
      </c>
      <c r="K320" t="s">
        <v>139</v>
      </c>
    </row>
    <row r="321" spans="1:12" x14ac:dyDescent="0.25">
      <c r="A321" s="33" t="str">
        <f t="shared" si="4"/>
        <v>TET_8.3_0_2016_1_2</v>
      </c>
      <c r="C321" s="52">
        <v>2016</v>
      </c>
      <c r="E321">
        <f>HLOOKUP(C321,'8_3_calc-private'!E$3:X$100,4,FALSE)/1000</f>
        <v>12.944000000000001</v>
      </c>
      <c r="F321" t="s">
        <v>138</v>
      </c>
      <c r="G321">
        <v>2</v>
      </c>
      <c r="H321" t="s">
        <v>123</v>
      </c>
      <c r="I321">
        <v>1</v>
      </c>
      <c r="J321">
        <v>8.3000000000000007</v>
      </c>
      <c r="K321" t="s">
        <v>139</v>
      </c>
    </row>
    <row r="322" spans="1:12" x14ac:dyDescent="0.25">
      <c r="A322" s="33" t="str">
        <f t="shared" ref="A322:A385" si="5">IF(OR(TRIM(CONCATENATE($J322))="7.1",TRIM(CONCATENATE($J322))="7.2",TRIM(CONCATENATE($J322))="7.3"),CONCATENATE("TET_",$J322,"_",IF($D322="",0,MONTH($D322)),"_",$C322,"_",$I322,"_",$G322,"_",$H322),CONCATENATE("TET_",$J322,"_",IF($D322="",0,MONTH($D322)),"_",$C322,"_",$I322,"_",$G322))</f>
        <v>TET_8.3_0_2016_1_3</v>
      </c>
      <c r="C322" s="52">
        <v>2016</v>
      </c>
      <c r="E322">
        <f>HLOOKUP(C322,'8_3_calc-private'!E$3:X$100,3,FALSE)/1000</f>
        <v>297.81299999999999</v>
      </c>
      <c r="F322" t="s">
        <v>121</v>
      </c>
      <c r="G322">
        <v>3</v>
      </c>
      <c r="H322" t="s">
        <v>123</v>
      </c>
      <c r="I322">
        <v>1</v>
      </c>
      <c r="J322">
        <v>8.3000000000000007</v>
      </c>
      <c r="K322" t="s">
        <v>139</v>
      </c>
    </row>
    <row r="323" spans="1:12" x14ac:dyDescent="0.25">
      <c r="A323" s="33" t="str">
        <f t="shared" si="5"/>
        <v>TET_8.3_0_2016_2_1</v>
      </c>
      <c r="C323" s="52">
        <v>2016</v>
      </c>
      <c r="E323">
        <f>HLOOKUP(C323,'8_3_calc-private'!E$3:X$100,17,FALSE)/1000</f>
        <v>292.90676556332863</v>
      </c>
      <c r="F323" t="s">
        <v>83</v>
      </c>
      <c r="G323">
        <v>1</v>
      </c>
      <c r="H323" t="s">
        <v>127</v>
      </c>
      <c r="I323">
        <v>2</v>
      </c>
      <c r="J323">
        <v>8.3000000000000007</v>
      </c>
      <c r="K323" t="s">
        <v>139</v>
      </c>
      <c r="L323" t="s">
        <v>143</v>
      </c>
    </row>
    <row r="324" spans="1:12" x14ac:dyDescent="0.25">
      <c r="A324" s="33" t="str">
        <f t="shared" si="5"/>
        <v>TET_8.3_0_2016_2_2</v>
      </c>
      <c r="C324" s="52">
        <v>2016</v>
      </c>
      <c r="E324">
        <f>HLOOKUP(C324,'8_3_calc-private'!E$3:X$100,14,FALSE)/1000</f>
        <v>13.279302385226984</v>
      </c>
      <c r="F324" t="s">
        <v>138</v>
      </c>
      <c r="G324">
        <v>2</v>
      </c>
      <c r="H324" t="s">
        <v>127</v>
      </c>
      <c r="I324">
        <v>2</v>
      </c>
      <c r="J324">
        <v>8.3000000000000007</v>
      </c>
      <c r="K324" t="s">
        <v>139</v>
      </c>
      <c r="L324" t="s">
        <v>143</v>
      </c>
    </row>
    <row r="325" spans="1:12" x14ac:dyDescent="0.25">
      <c r="A325" s="33" t="str">
        <f t="shared" si="5"/>
        <v>TET_8.3_0_2016_2_3</v>
      </c>
      <c r="C325" s="52">
        <v>2016</v>
      </c>
      <c r="E325">
        <f>HLOOKUP(C325,'8_3_calc-private'!E$3:X$100,13,FALSE)/1000</f>
        <v>302.5632429137458</v>
      </c>
      <c r="F325" t="s">
        <v>121</v>
      </c>
      <c r="G325">
        <v>3</v>
      </c>
      <c r="H325" t="s">
        <v>127</v>
      </c>
      <c r="I325">
        <v>2</v>
      </c>
      <c r="J325">
        <v>8.3000000000000007</v>
      </c>
      <c r="K325" t="s">
        <v>139</v>
      </c>
      <c r="L325" t="s">
        <v>143</v>
      </c>
    </row>
    <row r="326" spans="1:12" x14ac:dyDescent="0.25">
      <c r="A326" s="33" t="str">
        <f t="shared" si="5"/>
        <v>TET_8.6_0_2016_1_1</v>
      </c>
      <c r="C326" s="54">
        <v>2016</v>
      </c>
      <c r="E326">
        <f>HLOOKUP(C326,'calc-total'!E$3:X$100,2,FALSE)/1000</f>
        <v>431.92899999999997</v>
      </c>
      <c r="F326" t="s">
        <v>83</v>
      </c>
      <c r="G326">
        <v>1</v>
      </c>
      <c r="H326" t="s">
        <v>123</v>
      </c>
      <c r="I326">
        <v>1</v>
      </c>
      <c r="J326">
        <v>8.6</v>
      </c>
      <c r="K326" t="s">
        <v>140</v>
      </c>
    </row>
    <row r="327" spans="1:12" x14ac:dyDescent="0.25">
      <c r="A327" s="33" t="str">
        <f t="shared" si="5"/>
        <v>TET_8.6_0_2016_1_2</v>
      </c>
      <c r="C327" s="54">
        <v>2016</v>
      </c>
      <c r="E327">
        <f>HLOOKUP(C327,'8_2_calc-public'!E$5:X$100,2,FALSE)/1000</f>
        <v>121.172</v>
      </c>
      <c r="F327" t="s">
        <v>120</v>
      </c>
      <c r="G327">
        <v>2</v>
      </c>
      <c r="H327" t="s">
        <v>123</v>
      </c>
      <c r="I327">
        <v>1</v>
      </c>
      <c r="J327">
        <v>8.6</v>
      </c>
      <c r="K327" t="s">
        <v>140</v>
      </c>
    </row>
    <row r="328" spans="1:12" x14ac:dyDescent="0.25">
      <c r="A328" s="33" t="str">
        <f t="shared" si="5"/>
        <v>TET_8.6_0_2016_1_3</v>
      </c>
      <c r="C328" s="54">
        <v>2016</v>
      </c>
      <c r="E328">
        <f>HLOOKUP(C328,'8_3_calc-private'!E$3:X$100,2,FALSE)/1000</f>
        <v>310.75700000000001</v>
      </c>
      <c r="F328" t="s">
        <v>119</v>
      </c>
      <c r="G328">
        <v>3</v>
      </c>
      <c r="H328" t="s">
        <v>123</v>
      </c>
      <c r="I328">
        <v>1</v>
      </c>
      <c r="J328">
        <v>8.6</v>
      </c>
      <c r="K328" t="s">
        <v>140</v>
      </c>
    </row>
    <row r="329" spans="1:12" x14ac:dyDescent="0.25">
      <c r="A329" s="33" t="str">
        <f t="shared" si="5"/>
        <v>TET_8.6_0_2016_2_1</v>
      </c>
      <c r="C329" s="54">
        <v>2016</v>
      </c>
      <c r="E329">
        <f>HLOOKUP(C329,'calc-total'!E$3:X$100,29,FALSE)/1000</f>
        <v>409.01021159408947</v>
      </c>
      <c r="F329" t="s">
        <v>83</v>
      </c>
      <c r="G329">
        <v>1</v>
      </c>
      <c r="H329" t="s">
        <v>127</v>
      </c>
      <c r="I329">
        <v>2</v>
      </c>
      <c r="J329">
        <v>8.6</v>
      </c>
      <c r="K329" t="s">
        <v>140</v>
      </c>
      <c r="L329" t="s">
        <v>143</v>
      </c>
    </row>
    <row r="330" spans="1:12" x14ac:dyDescent="0.25">
      <c r="A330" s="33" t="str">
        <f t="shared" si="5"/>
        <v>TET_8.6_0_2016_2_2</v>
      </c>
      <c r="C330" s="54">
        <v>2016</v>
      </c>
      <c r="E330">
        <f>HLOOKUP(C330,'8_2_calc-public'!E$5:X$100,23,FALSE)/1000</f>
        <v>116.27865006771829</v>
      </c>
      <c r="F330" t="s">
        <v>120</v>
      </c>
      <c r="G330">
        <v>2</v>
      </c>
      <c r="H330" t="s">
        <v>127</v>
      </c>
      <c r="I330">
        <v>2</v>
      </c>
      <c r="J330">
        <v>8.6</v>
      </c>
      <c r="K330" t="s">
        <v>140</v>
      </c>
      <c r="L330" t="s">
        <v>143</v>
      </c>
    </row>
    <row r="331" spans="1:12" x14ac:dyDescent="0.25">
      <c r="A331" s="33" t="str">
        <f t="shared" si="5"/>
        <v>TET_8.6_0_2016_2_3</v>
      </c>
      <c r="C331" s="54">
        <v>2016</v>
      </c>
      <c r="E331">
        <f>HLOOKUP(C331,'8_3_calc-private'!E$3:X$100,17,FALSE)/1000</f>
        <v>292.90676556332863</v>
      </c>
      <c r="F331" t="s">
        <v>119</v>
      </c>
      <c r="G331">
        <v>3</v>
      </c>
      <c r="H331" t="s">
        <v>127</v>
      </c>
      <c r="I331">
        <v>2</v>
      </c>
      <c r="J331">
        <v>8.6</v>
      </c>
      <c r="K331" t="s">
        <v>140</v>
      </c>
      <c r="L331" t="s">
        <v>143</v>
      </c>
    </row>
    <row r="332" spans="1:12" x14ac:dyDescent="0.25">
      <c r="A332" s="33" t="str">
        <f t="shared" si="5"/>
        <v>TET_8.2_0_2017_1_1</v>
      </c>
      <c r="C332" s="52">
        <v>2017</v>
      </c>
      <c r="E332">
        <f>HLOOKUP(C332,'8_2_calc-public'!E$5:X$100,2,FALSE)/1000</f>
        <v>126.191</v>
      </c>
      <c r="F332" t="s">
        <v>83</v>
      </c>
      <c r="G332">
        <v>1</v>
      </c>
      <c r="H332" t="s">
        <v>123</v>
      </c>
      <c r="I332">
        <v>1</v>
      </c>
      <c r="J332">
        <v>8.1999999999999993</v>
      </c>
      <c r="K332" t="s">
        <v>137</v>
      </c>
    </row>
    <row r="333" spans="1:12" ht="14.5" x14ac:dyDescent="0.35">
      <c r="A333" s="33" t="str">
        <f t="shared" si="5"/>
        <v>TET_8.2_0_2017_1_2</v>
      </c>
      <c r="C333" s="53">
        <v>2017</v>
      </c>
      <c r="D333" s="8"/>
      <c r="E333">
        <f>HLOOKUP(C333,'8_2_calc-public'!E$5:X$100,3,FALSE)/1000</f>
        <v>0.81499999999999995</v>
      </c>
      <c r="F333" t="s">
        <v>122</v>
      </c>
      <c r="G333">
        <v>2</v>
      </c>
      <c r="H333" t="s">
        <v>123</v>
      </c>
      <c r="I333">
        <v>1</v>
      </c>
      <c r="J333">
        <v>8.1999999999999993</v>
      </c>
      <c r="K333" t="s">
        <v>137</v>
      </c>
    </row>
    <row r="334" spans="1:12" ht="14.5" x14ac:dyDescent="0.35">
      <c r="A334" s="33" t="str">
        <f t="shared" si="5"/>
        <v>TET_8.2_0_2017_1_3</v>
      </c>
      <c r="C334" s="53">
        <v>2017</v>
      </c>
      <c r="D334" s="8"/>
      <c r="E334">
        <f>HLOOKUP(C334,'8_2_calc-public'!E$5:X$100,5,FALSE)/1000</f>
        <v>95.192999999999998</v>
      </c>
      <c r="F334" t="s">
        <v>124</v>
      </c>
      <c r="G334">
        <v>3</v>
      </c>
      <c r="H334" t="s">
        <v>123</v>
      </c>
      <c r="I334">
        <v>1</v>
      </c>
      <c r="J334">
        <v>8.1999999999999993</v>
      </c>
      <c r="K334" t="s">
        <v>137</v>
      </c>
    </row>
    <row r="335" spans="1:12" ht="14.5" x14ac:dyDescent="0.35">
      <c r="A335" s="33" t="str">
        <f t="shared" si="5"/>
        <v>TET_8.2_0_2017_1_4</v>
      </c>
      <c r="C335" s="53">
        <v>2017</v>
      </c>
      <c r="D335" s="8"/>
      <c r="E335">
        <f>HLOOKUP(C335,'8_2_calc-public'!E$5:X$100,4,FALSE)/1000</f>
        <v>0.29899999999999999</v>
      </c>
      <c r="F335" t="s">
        <v>125</v>
      </c>
      <c r="G335">
        <v>4</v>
      </c>
      <c r="H335" t="s">
        <v>123</v>
      </c>
      <c r="I335">
        <v>1</v>
      </c>
      <c r="J335">
        <v>8.1999999999999993</v>
      </c>
      <c r="K335" t="s">
        <v>137</v>
      </c>
    </row>
    <row r="336" spans="1:12" ht="14.5" x14ac:dyDescent="0.35">
      <c r="A336" s="33" t="str">
        <f t="shared" si="5"/>
        <v>TET_8.2_0_2017_1_5</v>
      </c>
      <c r="C336" s="53">
        <v>2017</v>
      </c>
      <c r="D336" s="8"/>
      <c r="E336">
        <f>HLOOKUP(C336,'8_2_calc-public'!E$5:X$100,6,FALSE)/1000</f>
        <v>29.884</v>
      </c>
      <c r="F336" t="s">
        <v>126</v>
      </c>
      <c r="G336">
        <v>5</v>
      </c>
      <c r="H336" t="s">
        <v>123</v>
      </c>
      <c r="I336">
        <v>1</v>
      </c>
      <c r="J336">
        <v>8.1999999999999993</v>
      </c>
      <c r="K336" t="s">
        <v>137</v>
      </c>
    </row>
    <row r="337" spans="1:12" ht="14.5" x14ac:dyDescent="0.35">
      <c r="A337" s="33" t="str">
        <f t="shared" si="5"/>
        <v>TET_8.2_0_2017_2_1</v>
      </c>
      <c r="C337" s="53">
        <v>2017</v>
      </c>
      <c r="D337" s="8"/>
      <c r="E337">
        <f>HLOOKUP(C337,'8_2_calc-public'!E$5:X$100,23,FALSE)/1000</f>
        <v>117.38860130507321</v>
      </c>
      <c r="F337" t="s">
        <v>83</v>
      </c>
      <c r="G337">
        <v>1</v>
      </c>
      <c r="H337" t="s">
        <v>127</v>
      </c>
      <c r="I337">
        <v>2</v>
      </c>
      <c r="J337">
        <v>8.1999999999999993</v>
      </c>
      <c r="K337" t="s">
        <v>137</v>
      </c>
      <c r="L337" t="s">
        <v>141</v>
      </c>
    </row>
    <row r="338" spans="1:12" ht="15" customHeight="1" x14ac:dyDescent="0.35">
      <c r="A338" s="33" t="str">
        <f t="shared" si="5"/>
        <v>TET_8.2_0_2017_2_2</v>
      </c>
      <c r="C338" s="53">
        <v>2017</v>
      </c>
      <c r="D338" s="8"/>
      <c r="E338">
        <f>HLOOKUP(C338,'8_2_calc-public'!E$5:X$100,17,FALSE)/1000</f>
        <v>0.81499999999999995</v>
      </c>
      <c r="F338" t="s">
        <v>122</v>
      </c>
      <c r="G338">
        <v>2</v>
      </c>
      <c r="H338" t="s">
        <v>127</v>
      </c>
      <c r="I338">
        <v>2</v>
      </c>
      <c r="J338">
        <v>8.1999999999999993</v>
      </c>
      <c r="K338" t="s">
        <v>137</v>
      </c>
      <c r="L338" t="s">
        <v>142</v>
      </c>
    </row>
    <row r="339" spans="1:12" ht="14.5" x14ac:dyDescent="0.35">
      <c r="A339" s="33" t="str">
        <f t="shared" si="5"/>
        <v>TET_8.2_0_2017_2_3</v>
      </c>
      <c r="C339" s="53">
        <v>2017</v>
      </c>
      <c r="D339" s="8"/>
      <c r="E339">
        <f>HLOOKUP(C339,'8_2_calc-public'!E$5:X$100,19,FALSE)/1000</f>
        <v>95.192999999999998</v>
      </c>
      <c r="F339" t="s">
        <v>124</v>
      </c>
      <c r="G339">
        <v>3</v>
      </c>
      <c r="H339" t="s">
        <v>127</v>
      </c>
      <c r="I339">
        <v>2</v>
      </c>
      <c r="J339">
        <v>8.1999999999999993</v>
      </c>
      <c r="K339" t="s">
        <v>137</v>
      </c>
      <c r="L339" t="s">
        <v>142</v>
      </c>
    </row>
    <row r="340" spans="1:12" ht="14.5" x14ac:dyDescent="0.35">
      <c r="A340" s="33" t="str">
        <f t="shared" si="5"/>
        <v>TET_8.2_0_2017_2_4</v>
      </c>
      <c r="C340" s="53">
        <v>2017</v>
      </c>
      <c r="D340" s="8"/>
      <c r="E340">
        <f>HLOOKUP(C340,'8_2_calc-public'!E$5:X$100,18,FALSE)/1000</f>
        <v>0.29899999999999999</v>
      </c>
      <c r="F340" t="s">
        <v>125</v>
      </c>
      <c r="G340">
        <v>4</v>
      </c>
      <c r="H340" t="s">
        <v>127</v>
      </c>
      <c r="I340">
        <v>2</v>
      </c>
      <c r="J340">
        <v>8.1999999999999993</v>
      </c>
      <c r="K340" t="s">
        <v>137</v>
      </c>
      <c r="L340" t="s">
        <v>142</v>
      </c>
    </row>
    <row r="341" spans="1:12" ht="14.5" x14ac:dyDescent="0.35">
      <c r="A341" s="33" t="str">
        <f t="shared" si="5"/>
        <v>TET_8.2_0_2017_2_5</v>
      </c>
      <c r="C341" s="53">
        <v>2017</v>
      </c>
      <c r="D341" s="8"/>
      <c r="E341">
        <f>HLOOKUP(C341,'8_2_calc-public'!E$5:X$100,20,FALSE)/1000</f>
        <v>29.884</v>
      </c>
      <c r="F341" t="s">
        <v>126</v>
      </c>
      <c r="G341">
        <v>5</v>
      </c>
      <c r="H341" t="s">
        <v>127</v>
      </c>
      <c r="I341">
        <v>2</v>
      </c>
      <c r="J341">
        <v>8.1999999999999993</v>
      </c>
      <c r="K341" t="s">
        <v>137</v>
      </c>
      <c r="L341" t="s">
        <v>142</v>
      </c>
    </row>
    <row r="342" spans="1:12" x14ac:dyDescent="0.25">
      <c r="A342" s="33" t="str">
        <f t="shared" si="5"/>
        <v>TET_8.3_0_2017_1_1</v>
      </c>
      <c r="C342" s="52">
        <v>2017</v>
      </c>
      <c r="E342">
        <f>HLOOKUP(C342,'8_3_calc-private'!E$3:X$100,2,FALSE)/1000</f>
        <v>314.38499999999999</v>
      </c>
      <c r="F342" t="s">
        <v>83</v>
      </c>
      <c r="G342">
        <v>1</v>
      </c>
      <c r="H342" t="s">
        <v>123</v>
      </c>
      <c r="I342">
        <v>1</v>
      </c>
      <c r="J342">
        <v>8.3000000000000007</v>
      </c>
      <c r="K342" t="s">
        <v>139</v>
      </c>
    </row>
    <row r="343" spans="1:12" x14ac:dyDescent="0.25">
      <c r="A343" s="33" t="str">
        <f t="shared" si="5"/>
        <v>TET_8.3_0_2017_1_2</v>
      </c>
      <c r="C343" s="52">
        <v>2017</v>
      </c>
      <c r="E343">
        <f>HLOOKUP(C343,'8_3_calc-private'!E$3:X$100,4,FALSE)/1000</f>
        <v>14.5</v>
      </c>
      <c r="F343" t="s">
        <v>138</v>
      </c>
      <c r="G343">
        <v>2</v>
      </c>
      <c r="H343" t="s">
        <v>123</v>
      </c>
      <c r="I343">
        <v>1</v>
      </c>
      <c r="J343">
        <v>8.3000000000000007</v>
      </c>
      <c r="K343" t="s">
        <v>139</v>
      </c>
    </row>
    <row r="344" spans="1:12" x14ac:dyDescent="0.25">
      <c r="A344" s="33" t="str">
        <f t="shared" si="5"/>
        <v>TET_8.3_0_2017_1_3</v>
      </c>
      <c r="C344" s="52">
        <v>2017</v>
      </c>
      <c r="E344">
        <f>HLOOKUP(C344,'8_3_calc-private'!E$3:X$100,3,FALSE)/1000</f>
        <v>299.88499999999999</v>
      </c>
      <c r="F344" t="s">
        <v>121</v>
      </c>
      <c r="G344">
        <v>3</v>
      </c>
      <c r="H344" t="s">
        <v>123</v>
      </c>
      <c r="I344">
        <v>1</v>
      </c>
      <c r="J344">
        <v>8.3000000000000007</v>
      </c>
      <c r="K344" t="s">
        <v>139</v>
      </c>
    </row>
    <row r="345" spans="1:12" x14ac:dyDescent="0.25">
      <c r="A345" s="33" t="str">
        <f t="shared" si="5"/>
        <v>TET_8.3_0_2017_2_1</v>
      </c>
      <c r="C345" s="52">
        <v>2017</v>
      </c>
      <c r="E345">
        <f>HLOOKUP(C345,'8_3_calc-private'!E$3:X$100,17,FALSE)/1000</f>
        <v>291.54929406376345</v>
      </c>
      <c r="F345" t="s">
        <v>83</v>
      </c>
      <c r="G345">
        <v>1</v>
      </c>
      <c r="H345" t="s">
        <v>127</v>
      </c>
      <c r="I345">
        <v>2</v>
      </c>
      <c r="J345">
        <v>8.3000000000000007</v>
      </c>
      <c r="K345" t="s">
        <v>139</v>
      </c>
      <c r="L345" t="s">
        <v>143</v>
      </c>
    </row>
    <row r="346" spans="1:12" x14ac:dyDescent="0.25">
      <c r="A346" s="33" t="str">
        <f t="shared" si="5"/>
        <v>TET_8.3_0_2017_2_2</v>
      </c>
      <c r="C346" s="52">
        <v>2017</v>
      </c>
      <c r="E346">
        <f>HLOOKUP(C346,'8_3_calc-private'!E$3:X$100,14,FALSE)/1000</f>
        <v>14.5</v>
      </c>
      <c r="F346" t="s">
        <v>138</v>
      </c>
      <c r="G346">
        <v>2</v>
      </c>
      <c r="H346" t="s">
        <v>127</v>
      </c>
      <c r="I346">
        <v>2</v>
      </c>
      <c r="J346">
        <v>8.3000000000000007</v>
      </c>
      <c r="K346" t="s">
        <v>139</v>
      </c>
      <c r="L346" t="s">
        <v>143</v>
      </c>
    </row>
    <row r="347" spans="1:12" x14ac:dyDescent="0.25">
      <c r="A347" s="33" t="str">
        <f t="shared" si="5"/>
        <v>TET_8.3_0_2017_2_3</v>
      </c>
      <c r="C347" s="52">
        <v>2017</v>
      </c>
      <c r="E347">
        <f>HLOOKUP(C347,'8_3_calc-private'!E$3:X$100,13,FALSE)/1000</f>
        <v>299.88499999999999</v>
      </c>
      <c r="F347" t="s">
        <v>121</v>
      </c>
      <c r="G347">
        <v>3</v>
      </c>
      <c r="H347" t="s">
        <v>127</v>
      </c>
      <c r="I347">
        <v>2</v>
      </c>
      <c r="J347">
        <v>8.3000000000000007</v>
      </c>
      <c r="K347" t="s">
        <v>139</v>
      </c>
      <c r="L347" t="s">
        <v>143</v>
      </c>
    </row>
    <row r="348" spans="1:12" x14ac:dyDescent="0.25">
      <c r="A348" s="33" t="str">
        <f t="shared" si="5"/>
        <v>TET_8.6_0_2017_1_1</v>
      </c>
      <c r="C348" s="54">
        <v>2017</v>
      </c>
      <c r="E348">
        <f>HLOOKUP(C348,'calc-total'!E$3:X$100,2,FALSE)/1000</f>
        <v>440.57600000000002</v>
      </c>
      <c r="F348" t="s">
        <v>83</v>
      </c>
      <c r="G348">
        <v>1</v>
      </c>
      <c r="H348" t="s">
        <v>123</v>
      </c>
      <c r="I348">
        <v>1</v>
      </c>
      <c r="J348">
        <v>8.6</v>
      </c>
      <c r="K348" t="s">
        <v>140</v>
      </c>
    </row>
    <row r="349" spans="1:12" x14ac:dyDescent="0.25">
      <c r="A349" s="33" t="str">
        <f t="shared" si="5"/>
        <v>TET_8.6_0_2017_1_2</v>
      </c>
      <c r="C349" s="54">
        <v>2017</v>
      </c>
      <c r="E349">
        <f>HLOOKUP(C349,'8_2_calc-public'!E$5:X$100,2,FALSE)/1000</f>
        <v>126.191</v>
      </c>
      <c r="F349" t="s">
        <v>120</v>
      </c>
      <c r="G349">
        <v>2</v>
      </c>
      <c r="H349" t="s">
        <v>123</v>
      </c>
      <c r="I349">
        <v>1</v>
      </c>
      <c r="J349">
        <v>8.6</v>
      </c>
      <c r="K349" t="s">
        <v>140</v>
      </c>
    </row>
    <row r="350" spans="1:12" x14ac:dyDescent="0.25">
      <c r="A350" s="33" t="str">
        <f t="shared" si="5"/>
        <v>TET_8.6_0_2017_1_3</v>
      </c>
      <c r="C350" s="54">
        <v>2017</v>
      </c>
      <c r="E350">
        <f>HLOOKUP(C350,'8_3_calc-private'!E$3:X$100,2,FALSE)/1000</f>
        <v>314.38499999999999</v>
      </c>
      <c r="F350" t="s">
        <v>119</v>
      </c>
      <c r="G350">
        <v>3</v>
      </c>
      <c r="H350" t="s">
        <v>123</v>
      </c>
      <c r="I350">
        <v>1</v>
      </c>
      <c r="J350">
        <v>8.6</v>
      </c>
      <c r="K350" t="s">
        <v>140</v>
      </c>
    </row>
    <row r="351" spans="1:12" x14ac:dyDescent="0.25">
      <c r="A351" s="33" t="str">
        <f t="shared" si="5"/>
        <v>TET_8.6_0_2017_2_1</v>
      </c>
      <c r="C351" s="54">
        <v>2017</v>
      </c>
      <c r="E351">
        <f>HLOOKUP(C351,'calc-total'!E$3:X$100,29,FALSE)/1000</f>
        <v>408.75042892764941</v>
      </c>
      <c r="F351" t="s">
        <v>83</v>
      </c>
      <c r="G351">
        <v>1</v>
      </c>
      <c r="H351" t="s">
        <v>127</v>
      </c>
      <c r="I351">
        <v>2</v>
      </c>
      <c r="J351">
        <v>8.6</v>
      </c>
      <c r="K351" t="s">
        <v>140</v>
      </c>
      <c r="L351" t="s">
        <v>143</v>
      </c>
    </row>
    <row r="352" spans="1:12" x14ac:dyDescent="0.25">
      <c r="A352" s="33" t="str">
        <f t="shared" si="5"/>
        <v>TET_8.6_0_2017_2_2</v>
      </c>
      <c r="C352" s="54">
        <v>2017</v>
      </c>
      <c r="E352">
        <f>HLOOKUP(C352,'8_2_calc-public'!E$5:X$100,23,FALSE)/1000</f>
        <v>117.38860130507321</v>
      </c>
      <c r="F352" t="s">
        <v>120</v>
      </c>
      <c r="G352">
        <v>2</v>
      </c>
      <c r="H352" t="s">
        <v>127</v>
      </c>
      <c r="I352">
        <v>2</v>
      </c>
      <c r="J352">
        <v>8.6</v>
      </c>
      <c r="K352" t="s">
        <v>140</v>
      </c>
      <c r="L352" t="s">
        <v>143</v>
      </c>
    </row>
    <row r="353" spans="1:12" x14ac:dyDescent="0.25">
      <c r="A353" s="33" t="str">
        <f t="shared" si="5"/>
        <v>TET_8.6_0_2017_2_3</v>
      </c>
      <c r="C353" s="54">
        <v>2017</v>
      </c>
      <c r="E353">
        <f>HLOOKUP(C353,'8_3_calc-private'!E$3:X$100,17,FALSE)/1000</f>
        <v>291.54929406376345</v>
      </c>
      <c r="F353" t="s">
        <v>119</v>
      </c>
      <c r="G353">
        <v>3</v>
      </c>
      <c r="H353" t="s">
        <v>127</v>
      </c>
      <c r="I353">
        <v>2</v>
      </c>
      <c r="J353">
        <v>8.6</v>
      </c>
      <c r="K353" t="s">
        <v>140</v>
      </c>
      <c r="L353" t="s">
        <v>143</v>
      </c>
    </row>
    <row r="354" spans="1:12" x14ac:dyDescent="0.25">
      <c r="A354" s="33" t="str">
        <f t="shared" si="5"/>
        <v>TET_8.2_0_2018_1_1</v>
      </c>
      <c r="C354" s="52">
        <v>2018</v>
      </c>
      <c r="E354">
        <f>HLOOKUP(C354,'8_2_calc-public'!E$5:X$100,2,FALSE)/1000</f>
        <v>134.251</v>
      </c>
      <c r="F354" t="s">
        <v>83</v>
      </c>
      <c r="G354">
        <v>1</v>
      </c>
      <c r="H354" t="s">
        <v>123</v>
      </c>
      <c r="I354">
        <v>1</v>
      </c>
      <c r="J354">
        <v>8.1999999999999993</v>
      </c>
      <c r="K354" t="s">
        <v>137</v>
      </c>
    </row>
    <row r="355" spans="1:12" ht="14.5" x14ac:dyDescent="0.35">
      <c r="A355" s="33" t="str">
        <f t="shared" si="5"/>
        <v>TET_8.2_0_2018_1_2</v>
      </c>
      <c r="C355" s="53">
        <v>2018</v>
      </c>
      <c r="D355" s="8"/>
      <c r="E355">
        <f>HLOOKUP(C355,'8_2_calc-public'!E$5:X$100,3,FALSE)/1000</f>
        <v>0.69599999999999995</v>
      </c>
      <c r="F355" t="s">
        <v>122</v>
      </c>
      <c r="G355">
        <v>2</v>
      </c>
      <c r="H355" t="s">
        <v>123</v>
      </c>
      <c r="I355">
        <v>1</v>
      </c>
      <c r="J355">
        <v>8.1999999999999993</v>
      </c>
      <c r="K355" t="s">
        <v>137</v>
      </c>
    </row>
    <row r="356" spans="1:12" ht="14.5" x14ac:dyDescent="0.35">
      <c r="A356" s="33" t="str">
        <f t="shared" si="5"/>
        <v>TET_8.2_0_2018_1_3</v>
      </c>
      <c r="C356" s="53">
        <v>2018</v>
      </c>
      <c r="D356" s="8"/>
      <c r="E356">
        <f>HLOOKUP(C356,'8_2_calc-public'!E$5:X$100,5,FALSE)/1000</f>
        <v>101.20699999999999</v>
      </c>
      <c r="F356" t="s">
        <v>124</v>
      </c>
      <c r="G356">
        <v>3</v>
      </c>
      <c r="H356" t="s">
        <v>123</v>
      </c>
      <c r="I356">
        <v>1</v>
      </c>
      <c r="J356">
        <v>8.1999999999999993</v>
      </c>
      <c r="K356" t="s">
        <v>137</v>
      </c>
    </row>
    <row r="357" spans="1:12" ht="14.5" x14ac:dyDescent="0.35">
      <c r="A357" s="33" t="str">
        <f t="shared" si="5"/>
        <v>TET_8.2_0_2018_1_4</v>
      </c>
      <c r="C357" s="53">
        <v>2018</v>
      </c>
      <c r="D357" s="8"/>
      <c r="E357">
        <f>HLOOKUP(C357,'8_2_calc-public'!E$5:X$100,4,FALSE)/1000</f>
        <v>0.28000000000000003</v>
      </c>
      <c r="F357" t="s">
        <v>125</v>
      </c>
      <c r="G357">
        <v>4</v>
      </c>
      <c r="H357" t="s">
        <v>123</v>
      </c>
      <c r="I357">
        <v>1</v>
      </c>
      <c r="J357">
        <v>8.1999999999999993</v>
      </c>
      <c r="K357" t="s">
        <v>137</v>
      </c>
    </row>
    <row r="358" spans="1:12" ht="14.5" x14ac:dyDescent="0.35">
      <c r="A358" s="33" t="str">
        <f t="shared" si="5"/>
        <v>TET_8.2_0_2018_1_5</v>
      </c>
      <c r="C358" s="53">
        <v>2018</v>
      </c>
      <c r="D358" s="8"/>
      <c r="E358">
        <f>HLOOKUP(C358,'8_2_calc-public'!E$5:X$100,6,FALSE)/1000</f>
        <v>32.067999999999998</v>
      </c>
      <c r="F358" t="s">
        <v>126</v>
      </c>
      <c r="G358">
        <v>5</v>
      </c>
      <c r="H358" t="s">
        <v>123</v>
      </c>
      <c r="I358">
        <v>1</v>
      </c>
      <c r="J358">
        <v>8.1999999999999993</v>
      </c>
      <c r="K358" t="s">
        <v>137</v>
      </c>
    </row>
    <row r="359" spans="1:12" ht="14.5" x14ac:dyDescent="0.35">
      <c r="A359" s="33" t="str">
        <f t="shared" si="5"/>
        <v>TET_8.2_0_2018_2_1</v>
      </c>
      <c r="C359" s="53">
        <v>2018</v>
      </c>
      <c r="D359" s="8"/>
      <c r="E359">
        <f>HLOOKUP(C359,'8_2_calc-public'!E$5:X$100,23,FALSE)/1000</f>
        <v>119.09601390891164</v>
      </c>
      <c r="F359" t="s">
        <v>83</v>
      </c>
      <c r="G359">
        <v>1</v>
      </c>
      <c r="H359" t="s">
        <v>127</v>
      </c>
      <c r="I359">
        <v>2</v>
      </c>
      <c r="J359">
        <v>8.1999999999999993</v>
      </c>
      <c r="K359" t="s">
        <v>137</v>
      </c>
      <c r="L359" t="s">
        <v>141</v>
      </c>
    </row>
    <row r="360" spans="1:12" ht="14.5" x14ac:dyDescent="0.35">
      <c r="A360" s="33" t="str">
        <f t="shared" si="5"/>
        <v>TET_8.2_0_2018_2_2</v>
      </c>
      <c r="C360" s="53">
        <v>2018</v>
      </c>
      <c r="D360" s="8"/>
      <c r="E360">
        <f>HLOOKUP(C360,'8_2_calc-public'!E$5:X$100,17,FALSE)/1000</f>
        <v>0.66383709285135206</v>
      </c>
      <c r="F360" t="s">
        <v>122</v>
      </c>
      <c r="G360">
        <v>2</v>
      </c>
      <c r="H360" t="s">
        <v>127</v>
      </c>
      <c r="I360">
        <v>2</v>
      </c>
      <c r="J360">
        <v>8.1999999999999993</v>
      </c>
      <c r="K360" t="s">
        <v>137</v>
      </c>
      <c r="L360" t="s">
        <v>142</v>
      </c>
    </row>
    <row r="361" spans="1:12" ht="14.5" x14ac:dyDescent="0.35">
      <c r="A361" s="33" t="str">
        <f t="shared" si="5"/>
        <v>TET_8.2_0_2018_2_3</v>
      </c>
      <c r="C361" s="53">
        <v>2018</v>
      </c>
      <c r="D361" s="8"/>
      <c r="E361">
        <f>HLOOKUP(C361,'8_2_calc-public'!E$5:X$100,19,FALSE)/1000</f>
        <v>96.509864876462572</v>
      </c>
      <c r="F361" t="s">
        <v>124</v>
      </c>
      <c r="G361">
        <v>3</v>
      </c>
      <c r="H361" t="s">
        <v>127</v>
      </c>
      <c r="I361">
        <v>2</v>
      </c>
      <c r="J361">
        <v>8.1999999999999993</v>
      </c>
      <c r="K361" t="s">
        <v>137</v>
      </c>
      <c r="L361" t="s">
        <v>142</v>
      </c>
    </row>
    <row r="362" spans="1:12" ht="14.5" x14ac:dyDescent="0.35">
      <c r="A362" s="33" t="str">
        <f t="shared" si="5"/>
        <v>TET_8.2_0_2018_2_4</v>
      </c>
      <c r="C362" s="53">
        <v>2018</v>
      </c>
      <c r="D362" s="8"/>
      <c r="E362">
        <f>HLOOKUP(C362,'8_2_calc-public'!E$5:X$100,18,FALSE)/1000</f>
        <v>0.26667174612849764</v>
      </c>
      <c r="F362" t="s">
        <v>125</v>
      </c>
      <c r="G362">
        <v>4</v>
      </c>
      <c r="H362" t="s">
        <v>127</v>
      </c>
      <c r="I362">
        <v>2</v>
      </c>
      <c r="J362">
        <v>8.1999999999999993</v>
      </c>
      <c r="K362" t="s">
        <v>137</v>
      </c>
      <c r="L362" t="s">
        <v>142</v>
      </c>
    </row>
    <row r="363" spans="1:12" ht="14.5" x14ac:dyDescent="0.35">
      <c r="A363" s="33" t="str">
        <f t="shared" si="5"/>
        <v>TET_8.2_0_2018_2_5</v>
      </c>
      <c r="C363" s="53">
        <v>2018</v>
      </c>
      <c r="D363" s="8"/>
      <c r="E363">
        <f>HLOOKUP(C363,'8_2_calc-public'!E$5:X$100,20,FALSE)/1000</f>
        <v>30.586103295340745</v>
      </c>
      <c r="F363" t="s">
        <v>126</v>
      </c>
      <c r="G363">
        <v>5</v>
      </c>
      <c r="H363" t="s">
        <v>127</v>
      </c>
      <c r="I363">
        <v>2</v>
      </c>
      <c r="J363">
        <v>8.1999999999999993</v>
      </c>
      <c r="K363" t="s">
        <v>137</v>
      </c>
      <c r="L363" t="s">
        <v>142</v>
      </c>
    </row>
    <row r="364" spans="1:12" x14ac:dyDescent="0.25">
      <c r="A364" s="33" t="str">
        <f t="shared" si="5"/>
        <v>TET_8.3_0_2018_1_1</v>
      </c>
      <c r="C364" s="52">
        <v>2018</v>
      </c>
      <c r="E364">
        <f>HLOOKUP(C364,'8_3_calc-private'!E$3:X$100,2,FALSE)/1000</f>
        <v>336.79199999999997</v>
      </c>
      <c r="F364" t="s">
        <v>83</v>
      </c>
      <c r="G364">
        <v>1</v>
      </c>
      <c r="H364" t="s">
        <v>123</v>
      </c>
      <c r="I364">
        <v>1</v>
      </c>
      <c r="J364">
        <v>8.3000000000000007</v>
      </c>
      <c r="K364" t="s">
        <v>139</v>
      </c>
    </row>
    <row r="365" spans="1:12" x14ac:dyDescent="0.25">
      <c r="A365" s="33" t="str">
        <f t="shared" si="5"/>
        <v>TET_8.3_0_2018_1_2</v>
      </c>
      <c r="C365" s="52">
        <v>2018</v>
      </c>
      <c r="E365">
        <f>HLOOKUP(C365,'8_3_calc-private'!E$3:X$100,4,FALSE)/1000</f>
        <v>17.509</v>
      </c>
      <c r="F365" t="s">
        <v>138</v>
      </c>
      <c r="G365">
        <v>2</v>
      </c>
      <c r="H365" t="s">
        <v>123</v>
      </c>
      <c r="I365">
        <v>1</v>
      </c>
      <c r="J365">
        <v>8.3000000000000007</v>
      </c>
      <c r="K365" t="s">
        <v>139</v>
      </c>
    </row>
    <row r="366" spans="1:12" x14ac:dyDescent="0.25">
      <c r="A366" s="33" t="str">
        <f t="shared" si="5"/>
        <v>TET_8.3_0_2018_1_3</v>
      </c>
      <c r="C366" s="52">
        <v>2018</v>
      </c>
      <c r="E366">
        <f>HLOOKUP(C366,'8_3_calc-private'!E$3:X$100,3,FALSE)/1000</f>
        <v>319.28300000000002</v>
      </c>
      <c r="F366" t="s">
        <v>121</v>
      </c>
      <c r="G366">
        <v>3</v>
      </c>
      <c r="H366" t="s">
        <v>123</v>
      </c>
      <c r="I366">
        <v>1</v>
      </c>
      <c r="J366">
        <v>8.3000000000000007</v>
      </c>
      <c r="K366" t="s">
        <v>139</v>
      </c>
    </row>
    <row r="367" spans="1:12" x14ac:dyDescent="0.25">
      <c r="A367" s="33" t="str">
        <f t="shared" si="5"/>
        <v>TET_8.3_0_2018_2_1</v>
      </c>
      <c r="C367" s="52">
        <v>2018</v>
      </c>
      <c r="E367">
        <f>HLOOKUP(C367,'8_3_calc-private'!E$3:X$100,17,FALSE)/1000</f>
        <v>310.99902649862577</v>
      </c>
      <c r="F367" t="s">
        <v>83</v>
      </c>
      <c r="G367">
        <v>1</v>
      </c>
      <c r="H367" t="s">
        <v>127</v>
      </c>
      <c r="I367">
        <v>2</v>
      </c>
      <c r="J367">
        <v>8.3000000000000007</v>
      </c>
      <c r="K367" t="s">
        <v>139</v>
      </c>
      <c r="L367" t="s">
        <v>143</v>
      </c>
    </row>
    <row r="368" spans="1:12" x14ac:dyDescent="0.25">
      <c r="A368" s="33" t="str">
        <f t="shared" si="5"/>
        <v>TET_8.3_0_2018_2_2</v>
      </c>
      <c r="C368" s="52">
        <v>2018</v>
      </c>
      <c r="E368">
        <f>HLOOKUP(C368,'8_3_calc-private'!E$3:X$100,14,FALSE)/1000</f>
        <v>17.05931641919015</v>
      </c>
      <c r="F368" t="s">
        <v>138</v>
      </c>
      <c r="G368">
        <v>2</v>
      </c>
      <c r="H368" t="s">
        <v>127</v>
      </c>
      <c r="I368">
        <v>2</v>
      </c>
      <c r="J368">
        <v>8.3000000000000007</v>
      </c>
      <c r="K368" t="s">
        <v>139</v>
      </c>
      <c r="L368" t="s">
        <v>143</v>
      </c>
    </row>
    <row r="369" spans="1:12" x14ac:dyDescent="0.25">
      <c r="A369" s="33" t="str">
        <f t="shared" si="5"/>
        <v>TET_8.3_0_2018_2_3</v>
      </c>
      <c r="C369" s="52">
        <v>2018</v>
      </c>
      <c r="E369">
        <f>HLOOKUP(C369,'8_3_calc-private'!E$3:X$100,13,FALSE)/1000</f>
        <v>318.28041668743458</v>
      </c>
      <c r="F369" t="s">
        <v>121</v>
      </c>
      <c r="G369">
        <v>3</v>
      </c>
      <c r="H369" t="s">
        <v>127</v>
      </c>
      <c r="I369">
        <v>2</v>
      </c>
      <c r="J369">
        <v>8.3000000000000007</v>
      </c>
      <c r="K369" t="s">
        <v>139</v>
      </c>
      <c r="L369" t="s">
        <v>143</v>
      </c>
    </row>
    <row r="370" spans="1:12" x14ac:dyDescent="0.25">
      <c r="A370" s="33" t="str">
        <f t="shared" si="5"/>
        <v>TET_8.6_0_2018_1_1</v>
      </c>
      <c r="C370" s="54">
        <v>2018</v>
      </c>
      <c r="E370">
        <f>HLOOKUP(C370,'calc-total'!E$3:X$100,2,FALSE)/1000</f>
        <v>471.04300000000001</v>
      </c>
      <c r="F370" t="s">
        <v>83</v>
      </c>
      <c r="G370">
        <v>1</v>
      </c>
      <c r="H370" t="s">
        <v>123</v>
      </c>
      <c r="I370">
        <v>1</v>
      </c>
      <c r="J370">
        <v>8.6</v>
      </c>
      <c r="K370" t="s">
        <v>140</v>
      </c>
    </row>
    <row r="371" spans="1:12" x14ac:dyDescent="0.25">
      <c r="A371" s="33" t="str">
        <f t="shared" si="5"/>
        <v>TET_8.6_0_2018_1_2</v>
      </c>
      <c r="C371" s="54">
        <v>2018</v>
      </c>
      <c r="E371">
        <f>HLOOKUP(C371,'8_2_calc-public'!E$5:X$100,2,FALSE)/1000</f>
        <v>134.251</v>
      </c>
      <c r="F371" t="s">
        <v>120</v>
      </c>
      <c r="G371">
        <v>2</v>
      </c>
      <c r="H371" t="s">
        <v>123</v>
      </c>
      <c r="I371">
        <v>1</v>
      </c>
      <c r="J371">
        <v>8.6</v>
      </c>
      <c r="K371" t="s">
        <v>140</v>
      </c>
    </row>
    <row r="372" spans="1:12" x14ac:dyDescent="0.25">
      <c r="A372" s="33" t="str">
        <f t="shared" si="5"/>
        <v>TET_8.6_0_2018_1_3</v>
      </c>
      <c r="C372" s="54">
        <v>2018</v>
      </c>
      <c r="E372">
        <f>HLOOKUP(C372,'8_3_calc-private'!E$3:X$100,2,FALSE)/1000</f>
        <v>336.79199999999997</v>
      </c>
      <c r="F372" t="s">
        <v>119</v>
      </c>
      <c r="G372">
        <v>3</v>
      </c>
      <c r="H372" t="s">
        <v>123</v>
      </c>
      <c r="I372">
        <v>1</v>
      </c>
      <c r="J372">
        <v>8.6</v>
      </c>
      <c r="K372" t="s">
        <v>140</v>
      </c>
    </row>
    <row r="373" spans="1:12" x14ac:dyDescent="0.25">
      <c r="A373" s="33" t="str">
        <f t="shared" si="5"/>
        <v>TET_8.6_0_2018_2_1</v>
      </c>
      <c r="C373" s="54">
        <v>2018</v>
      </c>
      <c r="E373">
        <f>HLOOKUP(C373,'calc-total'!E$3:X$100,29,FALSE)/1000</f>
        <v>429.81615378280975</v>
      </c>
      <c r="F373" t="s">
        <v>83</v>
      </c>
      <c r="G373">
        <v>1</v>
      </c>
      <c r="H373" t="s">
        <v>127</v>
      </c>
      <c r="I373">
        <v>2</v>
      </c>
      <c r="J373">
        <v>8.6</v>
      </c>
      <c r="K373" t="s">
        <v>140</v>
      </c>
      <c r="L373" t="s">
        <v>143</v>
      </c>
    </row>
    <row r="374" spans="1:12" x14ac:dyDescent="0.25">
      <c r="A374" s="33" t="str">
        <f t="shared" si="5"/>
        <v>TET_8.6_0_2018_2_2</v>
      </c>
      <c r="C374" s="54">
        <v>2018</v>
      </c>
      <c r="E374">
        <f>HLOOKUP(C374,'8_2_calc-public'!E$5:X$100,23,FALSE)/1000</f>
        <v>119.09601390891164</v>
      </c>
      <c r="F374" t="s">
        <v>120</v>
      </c>
      <c r="G374">
        <v>2</v>
      </c>
      <c r="H374" t="s">
        <v>127</v>
      </c>
      <c r="I374">
        <v>2</v>
      </c>
      <c r="J374">
        <v>8.6</v>
      </c>
      <c r="K374" t="s">
        <v>140</v>
      </c>
      <c r="L374" t="s">
        <v>143</v>
      </c>
    </row>
    <row r="375" spans="1:12" x14ac:dyDescent="0.25">
      <c r="A375" s="33" t="str">
        <f t="shared" si="5"/>
        <v>TET_8.6_0_2018_2_3</v>
      </c>
      <c r="C375" s="54">
        <v>2018</v>
      </c>
      <c r="E375">
        <f>HLOOKUP(C375,'8_3_calc-private'!E$3:X$100,17,FALSE)/1000</f>
        <v>310.99902649862577</v>
      </c>
      <c r="F375" t="s">
        <v>119</v>
      </c>
      <c r="G375">
        <v>3</v>
      </c>
      <c r="H375" t="s">
        <v>127</v>
      </c>
      <c r="I375">
        <v>2</v>
      </c>
      <c r="J375">
        <v>8.6</v>
      </c>
      <c r="K375" t="s">
        <v>140</v>
      </c>
      <c r="L375" t="s">
        <v>143</v>
      </c>
    </row>
    <row r="376" spans="1:12" x14ac:dyDescent="0.25">
      <c r="A376" s="33" t="str">
        <f t="shared" si="5"/>
        <v>TET_8.2_0_2019_1_1</v>
      </c>
      <c r="C376" s="52">
        <v>2019</v>
      </c>
      <c r="E376">
        <f>HLOOKUP(C376,'8_2_calc-public'!E$5:X$100,2,FALSE)/1000</f>
        <v>145.459</v>
      </c>
      <c r="F376" t="s">
        <v>83</v>
      </c>
      <c r="G376">
        <v>1</v>
      </c>
      <c r="H376" t="s">
        <v>123</v>
      </c>
      <c r="I376">
        <v>1</v>
      </c>
      <c r="J376">
        <v>8.1999999999999993</v>
      </c>
      <c r="K376" t="s">
        <v>137</v>
      </c>
    </row>
    <row r="377" spans="1:12" ht="14.5" x14ac:dyDescent="0.35">
      <c r="A377" s="33" t="str">
        <f t="shared" si="5"/>
        <v>TET_8.2_0_2019_1_2</v>
      </c>
      <c r="C377" s="53">
        <v>2019</v>
      </c>
      <c r="D377" s="8"/>
      <c r="E377">
        <f>HLOOKUP(C377,'8_2_calc-public'!E$5:X$100,3,FALSE)/1000</f>
        <v>0.997</v>
      </c>
      <c r="F377" t="s">
        <v>122</v>
      </c>
      <c r="G377">
        <v>2</v>
      </c>
      <c r="H377" t="s">
        <v>123</v>
      </c>
      <c r="I377">
        <v>1</v>
      </c>
      <c r="J377">
        <v>8.1999999999999993</v>
      </c>
      <c r="K377" t="s">
        <v>137</v>
      </c>
    </row>
    <row r="378" spans="1:12" ht="14.5" x14ac:dyDescent="0.35">
      <c r="A378" s="33" t="str">
        <f t="shared" si="5"/>
        <v>TET_8.2_0_2019_1_3</v>
      </c>
      <c r="C378" s="53">
        <v>2019</v>
      </c>
      <c r="D378" s="8"/>
      <c r="E378">
        <f>HLOOKUP(C378,'8_2_calc-public'!E$5:X$100,5,FALSE)/1000</f>
        <v>106.28</v>
      </c>
      <c r="F378" t="s">
        <v>124</v>
      </c>
      <c r="G378">
        <v>3</v>
      </c>
      <c r="H378" t="s">
        <v>123</v>
      </c>
      <c r="I378">
        <v>1</v>
      </c>
      <c r="J378">
        <v>8.1999999999999993</v>
      </c>
      <c r="K378" t="s">
        <v>137</v>
      </c>
    </row>
    <row r="379" spans="1:12" ht="14.5" x14ac:dyDescent="0.35">
      <c r="A379" s="33" t="str">
        <f t="shared" si="5"/>
        <v>TET_8.2_0_2019_1_4</v>
      </c>
      <c r="C379" s="53">
        <v>2019</v>
      </c>
      <c r="D379" s="8"/>
      <c r="E379">
        <f>HLOOKUP(C379,'8_2_calc-public'!E$5:X$100,4,FALSE)/1000</f>
        <v>0.27600000000000002</v>
      </c>
      <c r="F379" t="s">
        <v>125</v>
      </c>
      <c r="G379">
        <v>4</v>
      </c>
      <c r="H379" t="s">
        <v>123</v>
      </c>
      <c r="I379">
        <v>1</v>
      </c>
      <c r="J379">
        <v>8.1999999999999993</v>
      </c>
      <c r="K379" t="s">
        <v>137</v>
      </c>
    </row>
    <row r="380" spans="1:12" ht="14.5" x14ac:dyDescent="0.35">
      <c r="A380" s="33" t="str">
        <f t="shared" si="5"/>
        <v>TET_8.2_0_2019_1_5</v>
      </c>
      <c r="C380" s="53">
        <v>2019</v>
      </c>
      <c r="D380" s="8"/>
      <c r="E380">
        <f>HLOOKUP(C380,'8_2_calc-public'!E$5:X$100,6,FALSE)/1000</f>
        <v>37.905999999999999</v>
      </c>
      <c r="F380" t="s">
        <v>126</v>
      </c>
      <c r="G380">
        <v>5</v>
      </c>
      <c r="H380" t="s">
        <v>123</v>
      </c>
      <c r="I380">
        <v>1</v>
      </c>
      <c r="J380">
        <v>8.1999999999999993</v>
      </c>
      <c r="K380" t="s">
        <v>137</v>
      </c>
    </row>
    <row r="381" spans="1:12" ht="14.5" x14ac:dyDescent="0.35">
      <c r="A381" s="33" t="str">
        <f t="shared" si="5"/>
        <v>TET_8.2_0_2019_2_1</v>
      </c>
      <c r="C381" s="53">
        <v>2019</v>
      </c>
      <c r="D381" s="8"/>
      <c r="E381">
        <f>HLOOKUP(C381,'8_2_calc-public'!E$5:X$100,23,FALSE)/1000</f>
        <v>126.35636944436374</v>
      </c>
      <c r="F381" t="s">
        <v>83</v>
      </c>
      <c r="G381">
        <v>1</v>
      </c>
      <c r="H381" t="s">
        <v>127</v>
      </c>
      <c r="I381">
        <v>2</v>
      </c>
      <c r="J381">
        <v>8.1999999999999993</v>
      </c>
      <c r="K381" t="s">
        <v>137</v>
      </c>
      <c r="L381" t="s">
        <v>141</v>
      </c>
    </row>
    <row r="382" spans="1:12" ht="14.5" x14ac:dyDescent="0.35">
      <c r="A382" s="33" t="str">
        <f t="shared" si="5"/>
        <v>TET_8.2_0_2019_2_2</v>
      </c>
      <c r="C382" s="53">
        <v>2019</v>
      </c>
      <c r="D382" s="8"/>
      <c r="E382">
        <f>HLOOKUP(C382,'8_2_calc-public'!E$5:X$100,17,FALSE)/1000</f>
        <v>0.93094046462986468</v>
      </c>
      <c r="F382" t="s">
        <v>122</v>
      </c>
      <c r="G382">
        <v>2</v>
      </c>
      <c r="H382" t="s">
        <v>127</v>
      </c>
      <c r="I382">
        <v>2</v>
      </c>
      <c r="J382">
        <v>8.1999999999999993</v>
      </c>
      <c r="K382" t="s">
        <v>137</v>
      </c>
      <c r="L382" t="s">
        <v>142</v>
      </c>
    </row>
    <row r="383" spans="1:12" ht="14.5" x14ac:dyDescent="0.35">
      <c r="A383" s="33" t="str">
        <f t="shared" si="5"/>
        <v>TET_8.2_0_2019_2_3</v>
      </c>
      <c r="C383" s="53">
        <v>2019</v>
      </c>
      <c r="D383" s="8"/>
      <c r="E383">
        <f>HLOOKUP(C383,'8_2_calc-public'!E$5:X$100,19,FALSE)/1000</f>
        <v>99.256602786805644</v>
      </c>
      <c r="F383" t="s">
        <v>124</v>
      </c>
      <c r="G383">
        <v>3</v>
      </c>
      <c r="H383" t="s">
        <v>127</v>
      </c>
      <c r="I383">
        <v>2</v>
      </c>
      <c r="J383">
        <v>8.1999999999999993</v>
      </c>
      <c r="K383" t="s">
        <v>137</v>
      </c>
      <c r="L383" t="s">
        <v>142</v>
      </c>
    </row>
    <row r="384" spans="1:12" ht="14.5" x14ac:dyDescent="0.35">
      <c r="A384" s="33" t="str">
        <f t="shared" si="5"/>
        <v>TET_8.2_0_2019_2_4</v>
      </c>
      <c r="C384" s="53">
        <v>2019</v>
      </c>
      <c r="D384" s="8"/>
      <c r="E384">
        <f>HLOOKUP(C384,'8_2_calc-public'!E$5:X$100,18,FALSE)/1000</f>
        <v>0.25759244395497727</v>
      </c>
      <c r="F384" t="s">
        <v>125</v>
      </c>
      <c r="G384">
        <v>4</v>
      </c>
      <c r="H384" t="s">
        <v>127</v>
      </c>
      <c r="I384">
        <v>2</v>
      </c>
      <c r="J384">
        <v>8.1999999999999993</v>
      </c>
      <c r="K384" t="s">
        <v>137</v>
      </c>
      <c r="L384" t="s">
        <v>142</v>
      </c>
    </row>
    <row r="385" spans="1:12" ht="14.5" x14ac:dyDescent="0.35">
      <c r="A385" s="33" t="str">
        <f t="shared" si="5"/>
        <v>TET_8.2_0_2019_2_5</v>
      </c>
      <c r="C385" s="53">
        <v>2019</v>
      </c>
      <c r="D385" s="8"/>
      <c r="E385">
        <f>HLOOKUP(C385,'8_2_calc-public'!E$5:X$100,20,FALSE)/1000</f>
        <v>35.385821773305203</v>
      </c>
      <c r="F385" t="s">
        <v>126</v>
      </c>
      <c r="G385">
        <v>5</v>
      </c>
      <c r="H385" t="s">
        <v>127</v>
      </c>
      <c r="I385">
        <v>2</v>
      </c>
      <c r="J385">
        <v>8.1999999999999993</v>
      </c>
      <c r="K385" t="s">
        <v>137</v>
      </c>
      <c r="L385" t="s">
        <v>142</v>
      </c>
    </row>
    <row r="386" spans="1:12" x14ac:dyDescent="0.25">
      <c r="A386" s="33" t="str">
        <f t="shared" ref="A386:A449" si="6">IF(OR(TRIM(CONCATENATE($J386))="7.1",TRIM(CONCATENATE($J386))="7.2",TRIM(CONCATENATE($J386))="7.3"),CONCATENATE("TET_",$J386,"_",IF($D386="",0,MONTH($D386)),"_",$C386,"_",$I386,"_",$G386,"_",$H386),CONCATENATE("TET_",$J386,"_",IF($D386="",0,MONTH($D386)),"_",$C386,"_",$I386,"_",$G386))</f>
        <v>TET_8.3_0_2019_1_1</v>
      </c>
      <c r="C386" s="52">
        <v>2019</v>
      </c>
      <c r="E386">
        <f>HLOOKUP(C386,'8_3_calc-private'!E$3:X$100,2,FALSE)/1000</f>
        <v>324.86099999999999</v>
      </c>
      <c r="F386" t="s">
        <v>83</v>
      </c>
      <c r="G386">
        <v>1</v>
      </c>
      <c r="H386" t="s">
        <v>123</v>
      </c>
      <c r="I386">
        <v>1</v>
      </c>
      <c r="J386">
        <v>8.3000000000000007</v>
      </c>
      <c r="K386" t="s">
        <v>139</v>
      </c>
    </row>
    <row r="387" spans="1:12" x14ac:dyDescent="0.25">
      <c r="A387" s="33" t="str">
        <f t="shared" si="6"/>
        <v>TET_8.3_0_2019_1_2</v>
      </c>
      <c r="C387" s="52">
        <v>2019</v>
      </c>
      <c r="E387">
        <f>HLOOKUP(C387,'8_3_calc-private'!E$3:X$100,4,FALSE)/1000</f>
        <v>16.780999999999999</v>
      </c>
      <c r="F387" t="s">
        <v>138</v>
      </c>
      <c r="G387">
        <v>2</v>
      </c>
      <c r="H387" t="s">
        <v>123</v>
      </c>
      <c r="I387">
        <v>1</v>
      </c>
      <c r="J387">
        <v>8.3000000000000007</v>
      </c>
      <c r="K387" t="s">
        <v>139</v>
      </c>
    </row>
    <row r="388" spans="1:12" x14ac:dyDescent="0.25">
      <c r="A388" s="33" t="str">
        <f t="shared" si="6"/>
        <v>TET_8.3_0_2019_1_3</v>
      </c>
      <c r="C388" s="52">
        <v>2019</v>
      </c>
      <c r="E388">
        <f>HLOOKUP(C388,'8_3_calc-private'!E$3:X$100,3,FALSE)/1000</f>
        <v>308.08</v>
      </c>
      <c r="F388" t="s">
        <v>121</v>
      </c>
      <c r="G388">
        <v>3</v>
      </c>
      <c r="H388" t="s">
        <v>123</v>
      </c>
      <c r="I388">
        <v>1</v>
      </c>
      <c r="J388">
        <v>8.3000000000000007</v>
      </c>
      <c r="K388" t="s">
        <v>139</v>
      </c>
    </row>
    <row r="389" spans="1:12" x14ac:dyDescent="0.25">
      <c r="A389" s="33" t="str">
        <f t="shared" si="6"/>
        <v>TET_8.3_0_2019_2_1</v>
      </c>
      <c r="C389" s="52">
        <v>2019</v>
      </c>
      <c r="E389">
        <f>HLOOKUP(C389,'8_3_calc-private'!E$3:X$100,17,FALSE)/1000</f>
        <v>297.18762387740867</v>
      </c>
      <c r="F389" t="s">
        <v>83</v>
      </c>
      <c r="G389">
        <v>1</v>
      </c>
      <c r="H389" t="s">
        <v>127</v>
      </c>
      <c r="I389">
        <v>2</v>
      </c>
      <c r="J389">
        <v>8.3000000000000007</v>
      </c>
      <c r="K389" t="s">
        <v>139</v>
      </c>
      <c r="L389" t="s">
        <v>143</v>
      </c>
    </row>
    <row r="390" spans="1:12" x14ac:dyDescent="0.25">
      <c r="A390" s="33" t="str">
        <f t="shared" si="6"/>
        <v>TET_8.3_0_2019_2_2</v>
      </c>
      <c r="C390" s="52">
        <v>2019</v>
      </c>
      <c r="E390">
        <f>HLOOKUP(C390,'8_3_calc-private'!E$3:X$100,14,FALSE)/1000</f>
        <v>15.869758468725767</v>
      </c>
      <c r="F390" t="s">
        <v>138</v>
      </c>
      <c r="G390">
        <v>2</v>
      </c>
      <c r="H390" t="s">
        <v>127</v>
      </c>
      <c r="I390">
        <v>2</v>
      </c>
      <c r="J390">
        <v>8.3000000000000007</v>
      </c>
      <c r="K390" t="s">
        <v>139</v>
      </c>
      <c r="L390" t="s">
        <v>143</v>
      </c>
    </row>
    <row r="391" spans="1:12" x14ac:dyDescent="0.25">
      <c r="A391" s="33" t="str">
        <f t="shared" si="6"/>
        <v>TET_8.3_0_2019_2_3</v>
      </c>
      <c r="C391" s="52">
        <v>2019</v>
      </c>
      <c r="E391">
        <f>HLOOKUP(C391,'8_3_calc-private'!E$3:X$100,13,FALSE)/1000</f>
        <v>304.5924168273271</v>
      </c>
      <c r="F391" t="s">
        <v>121</v>
      </c>
      <c r="G391">
        <v>3</v>
      </c>
      <c r="H391" t="s">
        <v>127</v>
      </c>
      <c r="I391">
        <v>2</v>
      </c>
      <c r="J391">
        <v>8.3000000000000007</v>
      </c>
      <c r="K391" t="s">
        <v>139</v>
      </c>
      <c r="L391" t="s">
        <v>143</v>
      </c>
    </row>
    <row r="392" spans="1:12" x14ac:dyDescent="0.25">
      <c r="A392" s="33" t="str">
        <f t="shared" si="6"/>
        <v>TET_8.6_0_2019_1_1</v>
      </c>
      <c r="C392" s="54">
        <v>2019</v>
      </c>
      <c r="E392">
        <f>HLOOKUP(C392,'calc-total'!E$3:X$100,2,FALSE)/1000</f>
        <v>470.32</v>
      </c>
      <c r="F392" t="s">
        <v>83</v>
      </c>
      <c r="G392">
        <v>1</v>
      </c>
      <c r="H392" t="s">
        <v>123</v>
      </c>
      <c r="I392">
        <v>1</v>
      </c>
      <c r="J392">
        <v>8.6</v>
      </c>
      <c r="K392" t="s">
        <v>140</v>
      </c>
    </row>
    <row r="393" spans="1:12" x14ac:dyDescent="0.25">
      <c r="A393" s="33" t="str">
        <f t="shared" si="6"/>
        <v>TET_8.6_0_2019_1_2</v>
      </c>
      <c r="C393" s="54">
        <v>2019</v>
      </c>
      <c r="E393">
        <f>HLOOKUP(C393,'8_2_calc-public'!E$5:X$100,2,FALSE)/1000</f>
        <v>145.459</v>
      </c>
      <c r="F393" t="s">
        <v>120</v>
      </c>
      <c r="G393">
        <v>2</v>
      </c>
      <c r="H393" t="s">
        <v>123</v>
      </c>
      <c r="I393">
        <v>1</v>
      </c>
      <c r="J393">
        <v>8.6</v>
      </c>
      <c r="K393" t="s">
        <v>140</v>
      </c>
    </row>
    <row r="394" spans="1:12" x14ac:dyDescent="0.25">
      <c r="A394" s="33" t="str">
        <f t="shared" si="6"/>
        <v>TET_8.6_0_2019_1_3</v>
      </c>
      <c r="C394" s="54">
        <v>2019</v>
      </c>
      <c r="E394">
        <f>HLOOKUP(C394,'8_3_calc-private'!E$3:X$100,2,FALSE)/1000</f>
        <v>324.86099999999999</v>
      </c>
      <c r="F394" t="s">
        <v>119</v>
      </c>
      <c r="G394">
        <v>3</v>
      </c>
      <c r="H394" t="s">
        <v>123</v>
      </c>
      <c r="I394">
        <v>1</v>
      </c>
      <c r="J394">
        <v>8.6</v>
      </c>
      <c r="K394" t="s">
        <v>140</v>
      </c>
    </row>
    <row r="395" spans="1:12" x14ac:dyDescent="0.25">
      <c r="A395" s="33" t="str">
        <f t="shared" si="6"/>
        <v>TET_8.6_0_2019_2_1</v>
      </c>
      <c r="C395" s="54">
        <v>2019</v>
      </c>
      <c r="E395">
        <f>HLOOKUP(C395,'calc-total'!E$3:X$100,29,FALSE)/1000</f>
        <v>423.69007870775835</v>
      </c>
      <c r="F395" t="s">
        <v>83</v>
      </c>
      <c r="G395">
        <v>1</v>
      </c>
      <c r="H395" t="s">
        <v>127</v>
      </c>
      <c r="I395">
        <v>2</v>
      </c>
      <c r="J395">
        <v>8.6</v>
      </c>
      <c r="K395" t="s">
        <v>140</v>
      </c>
      <c r="L395" t="s">
        <v>143</v>
      </c>
    </row>
    <row r="396" spans="1:12" x14ac:dyDescent="0.25">
      <c r="A396" s="33" t="str">
        <f t="shared" si="6"/>
        <v>TET_8.6_0_2019_2_2</v>
      </c>
      <c r="C396" s="54">
        <v>2019</v>
      </c>
      <c r="E396">
        <f>HLOOKUP(C396,'8_2_calc-public'!E$5:X$100,23,FALSE)/1000</f>
        <v>126.35636944436374</v>
      </c>
      <c r="F396" t="s">
        <v>120</v>
      </c>
      <c r="G396">
        <v>2</v>
      </c>
      <c r="H396" t="s">
        <v>127</v>
      </c>
      <c r="I396">
        <v>2</v>
      </c>
      <c r="J396">
        <v>8.6</v>
      </c>
      <c r="K396" t="s">
        <v>140</v>
      </c>
      <c r="L396" t="s">
        <v>143</v>
      </c>
    </row>
    <row r="397" spans="1:12" x14ac:dyDescent="0.25">
      <c r="A397" s="33" t="str">
        <f t="shared" si="6"/>
        <v>TET_8.6_0_2019_2_3</v>
      </c>
      <c r="C397" s="54">
        <v>2019</v>
      </c>
      <c r="E397">
        <f>HLOOKUP(C397,'8_3_calc-private'!E$3:X$100,17,FALSE)/1000</f>
        <v>297.18762387740867</v>
      </c>
      <c r="F397" t="s">
        <v>119</v>
      </c>
      <c r="G397">
        <v>3</v>
      </c>
      <c r="H397" t="s">
        <v>127</v>
      </c>
      <c r="I397">
        <v>2</v>
      </c>
      <c r="J397">
        <v>8.6</v>
      </c>
      <c r="K397" t="s">
        <v>140</v>
      </c>
      <c r="L397" t="s">
        <v>143</v>
      </c>
    </row>
    <row r="398" spans="1:12" x14ac:dyDescent="0.25">
      <c r="A398" s="33" t="str">
        <f t="shared" si="6"/>
        <v>TET_8.2_0_2020_1_1</v>
      </c>
      <c r="C398" s="52">
        <v>2020</v>
      </c>
      <c r="E398">
        <f>HLOOKUP(C398,'8_2_calc-public'!E$5:X$100,2,FALSE)/1000</f>
        <v>147.626</v>
      </c>
      <c r="F398" t="s">
        <v>83</v>
      </c>
      <c r="G398">
        <v>1</v>
      </c>
      <c r="H398" t="s">
        <v>123</v>
      </c>
      <c r="I398">
        <v>1</v>
      </c>
      <c r="J398">
        <v>8.1999999999999993</v>
      </c>
      <c r="K398" t="s">
        <v>137</v>
      </c>
    </row>
    <row r="399" spans="1:12" ht="14.5" x14ac:dyDescent="0.35">
      <c r="A399" s="33" t="str">
        <f t="shared" si="6"/>
        <v>TET_8.2_0_2020_1_2</v>
      </c>
      <c r="C399" s="53">
        <v>2020</v>
      </c>
      <c r="D399" s="8"/>
      <c r="E399">
        <f>HLOOKUP(C399,'8_2_calc-public'!E$5:X$100,3,FALSE)/1000</f>
        <v>0.67500000000000004</v>
      </c>
      <c r="F399" t="s">
        <v>122</v>
      </c>
      <c r="G399">
        <v>2</v>
      </c>
      <c r="H399" t="s">
        <v>123</v>
      </c>
      <c r="I399">
        <v>1</v>
      </c>
      <c r="J399">
        <v>8.1999999999999993</v>
      </c>
      <c r="K399" t="s">
        <v>137</v>
      </c>
    </row>
    <row r="400" spans="1:12" ht="14.5" x14ac:dyDescent="0.35">
      <c r="A400" s="33" t="str">
        <f t="shared" si="6"/>
        <v>TET_8.2_0_2020_1_3</v>
      </c>
      <c r="C400" s="53">
        <v>2020</v>
      </c>
      <c r="D400" s="8"/>
      <c r="E400">
        <f>HLOOKUP(C400,'8_2_calc-public'!E$5:X$100,5,FALSE)/1000</f>
        <v>105.86799999999999</v>
      </c>
      <c r="F400" t="s">
        <v>124</v>
      </c>
      <c r="G400">
        <v>3</v>
      </c>
      <c r="H400" t="s">
        <v>123</v>
      </c>
      <c r="I400">
        <v>1</v>
      </c>
      <c r="J400">
        <v>8.1999999999999993</v>
      </c>
      <c r="K400" t="s">
        <v>137</v>
      </c>
    </row>
    <row r="401" spans="1:12" ht="14.5" x14ac:dyDescent="0.35">
      <c r="A401" s="33" t="str">
        <f t="shared" si="6"/>
        <v>TET_8.2_0_2020_1_4</v>
      </c>
      <c r="C401" s="53">
        <v>2020</v>
      </c>
      <c r="D401" s="8"/>
      <c r="E401">
        <f>HLOOKUP(C401,'8_2_calc-public'!E$5:X$100,4,FALSE)/1000</f>
        <v>0.34799999999999998</v>
      </c>
      <c r="F401" t="s">
        <v>125</v>
      </c>
      <c r="G401">
        <v>4</v>
      </c>
      <c r="H401" t="s">
        <v>123</v>
      </c>
      <c r="I401">
        <v>1</v>
      </c>
      <c r="J401">
        <v>8.1999999999999993</v>
      </c>
      <c r="K401" t="s">
        <v>137</v>
      </c>
    </row>
    <row r="402" spans="1:12" ht="14.5" x14ac:dyDescent="0.35">
      <c r="A402" s="33" t="str">
        <f t="shared" si="6"/>
        <v>TET_8.2_0_2020_1_5</v>
      </c>
      <c r="C402" s="53">
        <v>2020</v>
      </c>
      <c r="D402" s="8"/>
      <c r="E402">
        <f>HLOOKUP(C402,'8_2_calc-public'!E$5:X$100,6,FALSE)/1000</f>
        <v>40.734999999999999</v>
      </c>
      <c r="F402" t="s">
        <v>126</v>
      </c>
      <c r="G402">
        <v>5</v>
      </c>
      <c r="H402" t="s">
        <v>123</v>
      </c>
      <c r="I402">
        <v>1</v>
      </c>
      <c r="J402">
        <v>8.1999999999999993</v>
      </c>
      <c r="K402" t="s">
        <v>137</v>
      </c>
    </row>
    <row r="403" spans="1:12" ht="14.5" x14ac:dyDescent="0.35">
      <c r="A403" s="33" t="str">
        <f t="shared" si="6"/>
        <v>TET_8.2_0_2020_2_1</v>
      </c>
      <c r="C403" s="53">
        <v>2020</v>
      </c>
      <c r="D403" s="8"/>
      <c r="E403">
        <f>HLOOKUP(C403,'8_2_calc-public'!E$5:X$100,23,FALSE)/1000</f>
        <v>127.42606437210756</v>
      </c>
      <c r="F403" t="s">
        <v>83</v>
      </c>
      <c r="G403">
        <v>1</v>
      </c>
      <c r="H403" t="s">
        <v>127</v>
      </c>
      <c r="I403">
        <v>2</v>
      </c>
      <c r="J403">
        <v>8.1999999999999993</v>
      </c>
      <c r="K403" t="s">
        <v>137</v>
      </c>
      <c r="L403" t="s">
        <v>141</v>
      </c>
    </row>
    <row r="404" spans="1:12" ht="14.5" x14ac:dyDescent="0.35">
      <c r="A404" s="33" t="str">
        <f t="shared" si="6"/>
        <v>TET_8.2_0_2020_2_2</v>
      </c>
      <c r="C404" s="53">
        <v>2020</v>
      </c>
      <c r="D404" s="8"/>
      <c r="E404">
        <f>HLOOKUP(C404,'8_2_calc-public'!E$5:X$100,17,FALSE)/1000</f>
        <v>0.62610147481680734</v>
      </c>
      <c r="F404" t="s">
        <v>122</v>
      </c>
      <c r="G404">
        <v>2</v>
      </c>
      <c r="H404" t="s">
        <v>127</v>
      </c>
      <c r="I404">
        <v>2</v>
      </c>
      <c r="J404">
        <v>8.1999999999999993</v>
      </c>
      <c r="K404" t="s">
        <v>137</v>
      </c>
      <c r="L404" t="s">
        <v>142</v>
      </c>
    </row>
    <row r="405" spans="1:12" ht="14.5" x14ac:dyDescent="0.35">
      <c r="A405" s="33" t="str">
        <f t="shared" si="6"/>
        <v>TET_8.2_0_2020_2_3</v>
      </c>
      <c r="C405" s="53">
        <v>2020</v>
      </c>
      <c r="D405" s="8"/>
      <c r="E405">
        <f>HLOOKUP(C405,'8_2_calc-public'!E$5:X$100,19,FALSE)/1000</f>
        <v>98.236953455571225</v>
      </c>
      <c r="F405" t="s">
        <v>124</v>
      </c>
      <c r="G405">
        <v>3</v>
      </c>
      <c r="H405" t="s">
        <v>127</v>
      </c>
      <c r="I405">
        <v>2</v>
      </c>
      <c r="J405">
        <v>8.1999999999999993</v>
      </c>
      <c r="K405" t="s">
        <v>137</v>
      </c>
      <c r="L405" t="s">
        <v>142</v>
      </c>
    </row>
    <row r="406" spans="1:12" ht="14.5" x14ac:dyDescent="0.35">
      <c r="A406" s="33" t="str">
        <f t="shared" si="6"/>
        <v>TET_8.2_0_2020_2_4</v>
      </c>
      <c r="C406" s="53">
        <v>2020</v>
      </c>
      <c r="D406" s="8"/>
      <c r="E406">
        <f>HLOOKUP(C406,'8_2_calc-public'!E$5:X$100,18,FALSE)/1000</f>
        <v>0.32270328916254787</v>
      </c>
      <c r="F406" t="s">
        <v>125</v>
      </c>
      <c r="G406">
        <v>4</v>
      </c>
      <c r="H406" t="s">
        <v>127</v>
      </c>
      <c r="I406">
        <v>2</v>
      </c>
      <c r="J406">
        <v>8.1999999999999993</v>
      </c>
      <c r="K406" t="s">
        <v>137</v>
      </c>
      <c r="L406" t="s">
        <v>142</v>
      </c>
    </row>
    <row r="407" spans="1:12" ht="14.5" x14ac:dyDescent="0.35">
      <c r="A407" s="33" t="str">
        <f t="shared" si="6"/>
        <v>TET_8.2_0_2020_2_5</v>
      </c>
      <c r="C407" s="53">
        <v>2020</v>
      </c>
      <c r="D407" s="8"/>
      <c r="E407">
        <f>HLOOKUP(C407,'8_2_calc-public'!E$5:X$100,20,FALSE)/1000</f>
        <v>37.794581555019484</v>
      </c>
      <c r="F407" t="s">
        <v>126</v>
      </c>
      <c r="G407">
        <v>5</v>
      </c>
      <c r="H407" t="s">
        <v>127</v>
      </c>
      <c r="I407">
        <v>2</v>
      </c>
      <c r="J407">
        <v>8.1999999999999993</v>
      </c>
      <c r="K407" t="s">
        <v>137</v>
      </c>
      <c r="L407" t="s">
        <v>142</v>
      </c>
    </row>
    <row r="408" spans="1:12" x14ac:dyDescent="0.25">
      <c r="A408" s="33" t="str">
        <f t="shared" si="6"/>
        <v>TET_8.3_0_2020_1_1</v>
      </c>
      <c r="C408" s="52">
        <v>2020</v>
      </c>
      <c r="E408">
        <f>HLOOKUP(C408,'8_3_calc-private'!E$3:X$100,2,FALSE)/1000</f>
        <v>236.923</v>
      </c>
      <c r="F408" t="s">
        <v>83</v>
      </c>
      <c r="G408">
        <v>1</v>
      </c>
      <c r="H408" t="s">
        <v>123</v>
      </c>
      <c r="I408">
        <v>1</v>
      </c>
      <c r="J408">
        <v>8.3000000000000007</v>
      </c>
      <c r="K408" t="s">
        <v>139</v>
      </c>
    </row>
    <row r="409" spans="1:12" x14ac:dyDescent="0.25">
      <c r="A409" s="33" t="str">
        <f t="shared" si="6"/>
        <v>TET_8.3_0_2020_1_2</v>
      </c>
      <c r="C409" s="52">
        <v>2020</v>
      </c>
      <c r="E409">
        <f>HLOOKUP(C409,'8_3_calc-private'!E$3:X$100,4,FALSE)/1000</f>
        <v>15.929</v>
      </c>
      <c r="F409" t="s">
        <v>138</v>
      </c>
      <c r="G409">
        <v>2</v>
      </c>
      <c r="H409" t="s">
        <v>123</v>
      </c>
      <c r="I409">
        <v>1</v>
      </c>
      <c r="J409">
        <v>8.3000000000000007</v>
      </c>
      <c r="K409" t="s">
        <v>139</v>
      </c>
    </row>
    <row r="410" spans="1:12" x14ac:dyDescent="0.25">
      <c r="A410" s="33" t="str">
        <f t="shared" si="6"/>
        <v>TET_8.3_0_2020_1_3</v>
      </c>
      <c r="C410" s="52">
        <v>2020</v>
      </c>
      <c r="E410">
        <f>HLOOKUP(C410,'8_3_calc-private'!E$3:X$100,3,FALSE)/1000</f>
        <v>220.994</v>
      </c>
      <c r="F410" t="s">
        <v>121</v>
      </c>
      <c r="G410">
        <v>3</v>
      </c>
      <c r="H410" t="s">
        <v>123</v>
      </c>
      <c r="I410">
        <v>1</v>
      </c>
      <c r="J410">
        <v>8.3000000000000007</v>
      </c>
      <c r="K410" t="s">
        <v>139</v>
      </c>
    </row>
    <row r="411" spans="1:12" x14ac:dyDescent="0.25">
      <c r="A411" s="33" t="str">
        <f t="shared" si="6"/>
        <v>TET_8.3_0_2020_2_1</v>
      </c>
      <c r="C411" s="52">
        <v>2020</v>
      </c>
      <c r="E411">
        <f>HLOOKUP(C411,'8_3_calc-private'!E$3:X$100,17,FALSE)/1000</f>
        <v>217.83953625118858</v>
      </c>
      <c r="F411" t="s">
        <v>83</v>
      </c>
      <c r="G411">
        <v>1</v>
      </c>
      <c r="H411" t="s">
        <v>127</v>
      </c>
      <c r="I411">
        <v>2</v>
      </c>
      <c r="J411">
        <v>8.3000000000000007</v>
      </c>
      <c r="K411" t="s">
        <v>139</v>
      </c>
      <c r="L411" t="s">
        <v>143</v>
      </c>
    </row>
    <row r="412" spans="1:12" x14ac:dyDescent="0.25">
      <c r="A412" s="33" t="str">
        <f t="shared" si="6"/>
        <v>TET_8.3_0_2020_2_2</v>
      </c>
      <c r="C412" s="52">
        <v>2020</v>
      </c>
      <c r="E412">
        <f>HLOOKUP(C412,'8_3_calc-private'!E$3:X$100,14,FALSE)/1000</f>
        <v>14.663941745606527</v>
      </c>
      <c r="F412" t="s">
        <v>138</v>
      </c>
      <c r="G412">
        <v>2</v>
      </c>
      <c r="H412" t="s">
        <v>127</v>
      </c>
      <c r="I412">
        <v>2</v>
      </c>
      <c r="J412">
        <v>8.3000000000000007</v>
      </c>
      <c r="K412" t="s">
        <v>139</v>
      </c>
      <c r="L412" t="s">
        <v>143</v>
      </c>
    </row>
    <row r="413" spans="1:12" x14ac:dyDescent="0.25">
      <c r="A413" s="33" t="str">
        <f t="shared" si="6"/>
        <v>TET_8.3_0_2020_2_3</v>
      </c>
      <c r="C413" s="52">
        <v>2020</v>
      </c>
      <c r="E413">
        <f>HLOOKUP(C413,'8_3_calc-private'!E$3:X$100,13,FALSE)/1000</f>
        <v>220.04341245818063</v>
      </c>
      <c r="F413" t="s">
        <v>121</v>
      </c>
      <c r="G413">
        <v>3</v>
      </c>
      <c r="H413" t="s">
        <v>127</v>
      </c>
      <c r="I413">
        <v>2</v>
      </c>
      <c r="J413">
        <v>8.3000000000000007</v>
      </c>
      <c r="K413" t="s">
        <v>139</v>
      </c>
      <c r="L413" t="s">
        <v>143</v>
      </c>
    </row>
    <row r="414" spans="1:12" x14ac:dyDescent="0.25">
      <c r="A414" s="33" t="str">
        <f t="shared" si="6"/>
        <v>TET_8.6_0_2020_1_1</v>
      </c>
      <c r="C414" s="54">
        <v>2020</v>
      </c>
      <c r="E414">
        <f>HLOOKUP(C414,'calc-total'!E$3:X$100,2,FALSE)/1000</f>
        <v>384.54899999999998</v>
      </c>
      <c r="F414" t="s">
        <v>83</v>
      </c>
      <c r="G414">
        <v>1</v>
      </c>
      <c r="H414" t="s">
        <v>123</v>
      </c>
      <c r="I414">
        <v>1</v>
      </c>
      <c r="J414">
        <v>8.6</v>
      </c>
      <c r="K414" t="s">
        <v>140</v>
      </c>
    </row>
    <row r="415" spans="1:12" x14ac:dyDescent="0.25">
      <c r="A415" s="33" t="str">
        <f t="shared" si="6"/>
        <v>TET_8.6_0_2020_1_2</v>
      </c>
      <c r="C415" s="54">
        <v>2020</v>
      </c>
      <c r="E415">
        <f>HLOOKUP(C415,'8_2_calc-public'!E$5:X$100,2,FALSE)/1000</f>
        <v>147.626</v>
      </c>
      <c r="F415" t="s">
        <v>120</v>
      </c>
      <c r="G415">
        <v>2</v>
      </c>
      <c r="H415" t="s">
        <v>123</v>
      </c>
      <c r="I415">
        <v>1</v>
      </c>
      <c r="J415">
        <v>8.6</v>
      </c>
      <c r="K415" t="s">
        <v>140</v>
      </c>
    </row>
    <row r="416" spans="1:12" x14ac:dyDescent="0.25">
      <c r="A416" s="33" t="str">
        <f t="shared" si="6"/>
        <v>TET_8.6_0_2020_1_3</v>
      </c>
      <c r="C416" s="54">
        <v>2020</v>
      </c>
      <c r="E416">
        <f>HLOOKUP(C416,'8_3_calc-private'!E$3:X$100,2,FALSE)/1000</f>
        <v>236.923</v>
      </c>
      <c r="F416" t="s">
        <v>119</v>
      </c>
      <c r="G416">
        <v>3</v>
      </c>
      <c r="H416" t="s">
        <v>123</v>
      </c>
      <c r="I416">
        <v>1</v>
      </c>
      <c r="J416">
        <v>8.6</v>
      </c>
      <c r="K416" t="s">
        <v>140</v>
      </c>
    </row>
    <row r="417" spans="1:12" x14ac:dyDescent="0.25">
      <c r="A417" s="33" t="str">
        <f t="shared" si="6"/>
        <v>TET_8.6_0_2020_2_1</v>
      </c>
      <c r="C417" s="54">
        <v>2020</v>
      </c>
      <c r="E417">
        <f>HLOOKUP(C417,'calc-total'!E$3:X$100,29,FALSE)/1000</f>
        <v>346.80755775160037</v>
      </c>
      <c r="F417" t="s">
        <v>83</v>
      </c>
      <c r="G417">
        <v>1</v>
      </c>
      <c r="H417" t="s">
        <v>127</v>
      </c>
      <c r="I417">
        <v>2</v>
      </c>
      <c r="J417">
        <v>8.6</v>
      </c>
      <c r="K417" t="s">
        <v>140</v>
      </c>
      <c r="L417" t="s">
        <v>143</v>
      </c>
    </row>
    <row r="418" spans="1:12" x14ac:dyDescent="0.25">
      <c r="A418" s="33" t="str">
        <f t="shared" si="6"/>
        <v>TET_8.6_0_2020_2_2</v>
      </c>
      <c r="C418" s="54">
        <v>2020</v>
      </c>
      <c r="E418">
        <f>HLOOKUP(C418,'8_2_calc-public'!E$5:X$100,23,FALSE)/1000</f>
        <v>127.42606437210756</v>
      </c>
      <c r="F418" t="s">
        <v>120</v>
      </c>
      <c r="G418">
        <v>2</v>
      </c>
      <c r="H418" t="s">
        <v>127</v>
      </c>
      <c r="I418">
        <v>2</v>
      </c>
      <c r="J418">
        <v>8.6</v>
      </c>
      <c r="K418" t="s">
        <v>140</v>
      </c>
      <c r="L418" t="s">
        <v>143</v>
      </c>
    </row>
    <row r="419" spans="1:12" x14ac:dyDescent="0.25">
      <c r="A419" s="33" t="str">
        <f t="shared" si="6"/>
        <v>TET_8.6_0_2020_2_3</v>
      </c>
      <c r="C419" s="54">
        <v>2020</v>
      </c>
      <c r="E419">
        <f>HLOOKUP(C419,'8_3_calc-private'!E$3:X$100,17,FALSE)/1000</f>
        <v>217.83953625118858</v>
      </c>
      <c r="F419" t="s">
        <v>119</v>
      </c>
      <c r="G419">
        <v>3</v>
      </c>
      <c r="H419" t="s">
        <v>127</v>
      </c>
      <c r="I419">
        <v>2</v>
      </c>
      <c r="J419">
        <v>8.6</v>
      </c>
      <c r="K419" t="s">
        <v>140</v>
      </c>
      <c r="L419" t="s">
        <v>143</v>
      </c>
    </row>
    <row r="420" spans="1:12" s="39" customFormat="1" x14ac:dyDescent="0.25">
      <c r="A420" s="33" t="str">
        <f t="shared" si="6"/>
        <v>TET_8.2_0_2021_1_1</v>
      </c>
      <c r="C420" s="58">
        <v>2021</v>
      </c>
      <c r="E420" s="39">
        <f>HLOOKUP(C420,'8_2_calc-public'!E$5:X$100,2,FALSE)/1000</f>
        <v>145.33699999999999</v>
      </c>
      <c r="F420" s="39" t="s">
        <v>83</v>
      </c>
      <c r="G420" s="39">
        <v>1</v>
      </c>
      <c r="H420" s="39" t="s">
        <v>123</v>
      </c>
      <c r="I420" s="39">
        <v>1</v>
      </c>
      <c r="J420" s="39">
        <v>8.1999999999999993</v>
      </c>
      <c r="K420" s="39" t="s">
        <v>137</v>
      </c>
    </row>
    <row r="421" spans="1:12" ht="14.5" x14ac:dyDescent="0.35">
      <c r="A421" s="33" t="str">
        <f t="shared" si="6"/>
        <v>TET_8.2_0_2021_1_2</v>
      </c>
      <c r="C421" s="56">
        <v>2021</v>
      </c>
      <c r="D421" s="57"/>
      <c r="E421">
        <f>HLOOKUP(C421,'8_2_calc-public'!E$5:X$100,3,FALSE)/1000</f>
        <v>0.84699999999999998</v>
      </c>
      <c r="F421" t="s">
        <v>122</v>
      </c>
      <c r="G421">
        <v>2</v>
      </c>
      <c r="H421" t="s">
        <v>123</v>
      </c>
      <c r="I421">
        <v>1</v>
      </c>
      <c r="J421">
        <v>8.1999999999999993</v>
      </c>
      <c r="K421" t="s">
        <v>137</v>
      </c>
    </row>
    <row r="422" spans="1:12" ht="14.5" x14ac:dyDescent="0.35">
      <c r="A422" s="33" t="str">
        <f t="shared" si="6"/>
        <v>TET_8.2_0_2021_1_3</v>
      </c>
      <c r="C422" s="56">
        <v>2021</v>
      </c>
      <c r="D422" s="57"/>
      <c r="E422">
        <f>HLOOKUP(C422,'8_2_calc-public'!E$5:X$100,5,FALSE)/1000</f>
        <v>106.474</v>
      </c>
      <c r="F422" t="s">
        <v>124</v>
      </c>
      <c r="G422">
        <v>3</v>
      </c>
      <c r="H422" t="s">
        <v>123</v>
      </c>
      <c r="I422">
        <v>1</v>
      </c>
      <c r="J422">
        <v>8.1999999999999993</v>
      </c>
      <c r="K422" t="s">
        <v>137</v>
      </c>
    </row>
    <row r="423" spans="1:12" ht="14.5" x14ac:dyDescent="0.35">
      <c r="A423" s="33" t="str">
        <f t="shared" si="6"/>
        <v>TET_8.2_0_2021_1_4</v>
      </c>
      <c r="C423" s="56">
        <v>2021</v>
      </c>
      <c r="D423" s="57"/>
      <c r="E423">
        <f>HLOOKUP(C423,'8_2_calc-public'!E$5:X$100,4,FALSE)/1000</f>
        <v>0.311</v>
      </c>
      <c r="F423" t="s">
        <v>125</v>
      </c>
      <c r="G423">
        <v>4</v>
      </c>
      <c r="H423" t="s">
        <v>123</v>
      </c>
      <c r="I423">
        <v>1</v>
      </c>
      <c r="J423">
        <v>8.1999999999999993</v>
      </c>
      <c r="K423" t="s">
        <v>137</v>
      </c>
    </row>
    <row r="424" spans="1:12" ht="14.5" x14ac:dyDescent="0.35">
      <c r="A424" s="33" t="str">
        <f t="shared" si="6"/>
        <v>TET_8.2_0_2021_1_5</v>
      </c>
      <c r="C424" s="56">
        <v>2021</v>
      </c>
      <c r="D424" s="57"/>
      <c r="E424">
        <f>HLOOKUP(C424,'8_2_calc-public'!E$5:X$100,6,FALSE)/1000</f>
        <v>37.704999999999998</v>
      </c>
      <c r="F424" t="s">
        <v>126</v>
      </c>
      <c r="G424">
        <v>5</v>
      </c>
      <c r="H424" t="s">
        <v>123</v>
      </c>
      <c r="I424">
        <v>1</v>
      </c>
      <c r="J424">
        <v>8.1999999999999993</v>
      </c>
      <c r="K424" t="s">
        <v>137</v>
      </c>
    </row>
    <row r="425" spans="1:12" s="39" customFormat="1" ht="14.5" x14ac:dyDescent="0.35">
      <c r="A425" s="33" t="str">
        <f t="shared" si="6"/>
        <v>TET_8.2_0_2021_2_1</v>
      </c>
      <c r="C425" s="56">
        <v>2021</v>
      </c>
      <c r="D425" s="57"/>
      <c r="E425" s="39">
        <f>HLOOKUP(C425,'8_2_calc-public'!E$5:X$100,23,FALSE)/1000</f>
        <v>114.14574465002275</v>
      </c>
      <c r="F425" s="39" t="s">
        <v>83</v>
      </c>
      <c r="G425" s="39">
        <v>1</v>
      </c>
      <c r="H425" s="39" t="s">
        <v>127</v>
      </c>
      <c r="I425" s="39">
        <v>2</v>
      </c>
      <c r="J425" s="39">
        <v>8.1999999999999993</v>
      </c>
      <c r="K425" s="39" t="s">
        <v>137</v>
      </c>
    </row>
    <row r="426" spans="1:12" s="39" customFormat="1" ht="14.5" x14ac:dyDescent="0.35">
      <c r="A426" s="33" t="str">
        <f t="shared" si="6"/>
        <v>TET_8.2_0_2021_2_2</v>
      </c>
      <c r="C426" s="56">
        <v>2021</v>
      </c>
      <c r="D426" s="57"/>
      <c r="E426" s="39">
        <f>HLOOKUP(C426,'8_2_calc-public'!E$5:X$100,17,FALSE)/1000</f>
        <v>0.71212974718132827</v>
      </c>
      <c r="F426" s="39" t="s">
        <v>122</v>
      </c>
      <c r="G426" s="39">
        <v>2</v>
      </c>
      <c r="H426" s="39" t="s">
        <v>127</v>
      </c>
      <c r="I426" s="39">
        <v>2</v>
      </c>
      <c r="J426" s="39">
        <v>8.1999999999999993</v>
      </c>
      <c r="K426" s="39" t="s">
        <v>137</v>
      </c>
      <c r="L426" s="39" t="s">
        <v>142</v>
      </c>
    </row>
    <row r="427" spans="1:12" s="39" customFormat="1" ht="14.5" x14ac:dyDescent="0.35">
      <c r="A427" s="33" t="str">
        <f t="shared" si="6"/>
        <v>TET_8.2_0_2021_2_3</v>
      </c>
      <c r="C427" s="56">
        <v>2021</v>
      </c>
      <c r="D427" s="57"/>
      <c r="E427" s="39">
        <f>HLOOKUP(C427,'8_2_calc-public'!E$5:X$100,19,FALSE)/1000</f>
        <v>89.85754312527429</v>
      </c>
      <c r="F427" s="39" t="s">
        <v>124</v>
      </c>
      <c r="G427" s="39">
        <v>3</v>
      </c>
      <c r="H427" s="39" t="s">
        <v>127</v>
      </c>
      <c r="I427" s="39">
        <v>2</v>
      </c>
      <c r="J427" s="39">
        <v>8.1999999999999993</v>
      </c>
      <c r="K427" s="39" t="s">
        <v>137</v>
      </c>
      <c r="L427" s="39" t="s">
        <v>142</v>
      </c>
    </row>
    <row r="428" spans="1:12" s="39" customFormat="1" ht="14.5" x14ac:dyDescent="0.35">
      <c r="A428" s="33" t="str">
        <f t="shared" si="6"/>
        <v>TET_8.2_0_2021_2_4</v>
      </c>
      <c r="C428" s="56">
        <v>2021</v>
      </c>
      <c r="D428" s="57"/>
      <c r="E428" s="39">
        <f>HLOOKUP(C428,'8_2_calc-public'!E$5:X$100,18,FALSE)/1000</f>
        <v>0.26159734196912987</v>
      </c>
      <c r="F428" s="39" t="s">
        <v>125</v>
      </c>
      <c r="G428" s="39">
        <v>4</v>
      </c>
      <c r="H428" s="39" t="s">
        <v>127</v>
      </c>
      <c r="I428" s="39">
        <v>2</v>
      </c>
      <c r="J428" s="39">
        <v>8.1999999999999993</v>
      </c>
      <c r="K428" s="39" t="s">
        <v>137</v>
      </c>
      <c r="L428" s="39" t="s">
        <v>142</v>
      </c>
    </row>
    <row r="429" spans="1:12" s="39" customFormat="1" ht="14.5" x14ac:dyDescent="0.35">
      <c r="A429" s="33" t="str">
        <f t="shared" si="6"/>
        <v>TET_8.2_0_2021_2_5</v>
      </c>
      <c r="C429" s="56">
        <v>2021</v>
      </c>
      <c r="D429" s="57"/>
      <c r="E429" s="39">
        <f>HLOOKUP(C429,'8_2_calc-public'!E$5:X$100,20,FALSE)/1000</f>
        <v>31.871280768190424</v>
      </c>
      <c r="F429" s="39" t="s">
        <v>126</v>
      </c>
      <c r="G429" s="39">
        <v>5</v>
      </c>
      <c r="H429" s="39" t="s">
        <v>127</v>
      </c>
      <c r="I429" s="39">
        <v>2</v>
      </c>
      <c r="J429" s="39">
        <v>8.1999999999999993</v>
      </c>
      <c r="K429" s="39" t="s">
        <v>137</v>
      </c>
      <c r="L429" s="39" t="s">
        <v>142</v>
      </c>
    </row>
    <row r="430" spans="1:12" s="39" customFormat="1" x14ac:dyDescent="0.25">
      <c r="A430" s="33" t="str">
        <f t="shared" si="6"/>
        <v>TET_8.3_0_2021_1_1</v>
      </c>
      <c r="C430" s="58">
        <v>2021</v>
      </c>
      <c r="E430" s="39">
        <f>HLOOKUP(C430,'8_3_calc-private'!E$3:X$100,2,FALSE)/1000</f>
        <v>231.03399999999999</v>
      </c>
      <c r="F430" s="39" t="s">
        <v>83</v>
      </c>
      <c r="G430" s="39">
        <v>1</v>
      </c>
      <c r="H430" s="39" t="s">
        <v>123</v>
      </c>
      <c r="I430" s="39">
        <v>1</v>
      </c>
      <c r="J430" s="39">
        <v>8.3000000000000007</v>
      </c>
      <c r="K430" s="39" t="s">
        <v>139</v>
      </c>
    </row>
    <row r="431" spans="1:12" s="39" customFormat="1" x14ac:dyDescent="0.25">
      <c r="A431" s="33" t="str">
        <f t="shared" si="6"/>
        <v>TET_8.3_0_2021_1_2</v>
      </c>
      <c r="C431" s="58">
        <v>2021</v>
      </c>
      <c r="E431" s="39">
        <f>HLOOKUP(C431,'8_3_calc-private'!E$3:X$100,4,FALSE)/1000</f>
        <v>15.959</v>
      </c>
      <c r="F431" s="39" t="s">
        <v>138</v>
      </c>
      <c r="G431" s="39">
        <v>2</v>
      </c>
      <c r="H431" s="39" t="s">
        <v>123</v>
      </c>
      <c r="I431" s="39">
        <v>1</v>
      </c>
      <c r="J431" s="39">
        <v>8.3000000000000007</v>
      </c>
      <c r="K431" s="39" t="s">
        <v>139</v>
      </c>
    </row>
    <row r="432" spans="1:12" s="39" customFormat="1" x14ac:dyDescent="0.25">
      <c r="A432" s="33" t="str">
        <f t="shared" si="6"/>
        <v>TET_8.3_0_2021_1_3</v>
      </c>
      <c r="C432" s="58">
        <v>2021</v>
      </c>
      <c r="E432" s="39">
        <f>HLOOKUP(C432,'8_3_calc-private'!E$3:X$100,3,FALSE)/1000</f>
        <v>215.07499999999999</v>
      </c>
      <c r="F432" s="39" t="s">
        <v>121</v>
      </c>
      <c r="G432" s="39">
        <v>3</v>
      </c>
      <c r="H432" s="39" t="s">
        <v>123</v>
      </c>
      <c r="I432" s="39">
        <v>1</v>
      </c>
      <c r="J432" s="39">
        <v>8.3000000000000007</v>
      </c>
      <c r="K432" s="39" t="s">
        <v>139</v>
      </c>
    </row>
    <row r="433" spans="1:12" s="39" customFormat="1" x14ac:dyDescent="0.25">
      <c r="A433" s="33" t="str">
        <f t="shared" si="6"/>
        <v>TET_8.3_0_2021_2_1</v>
      </c>
      <c r="C433" s="58">
        <v>2021</v>
      </c>
      <c r="E433" s="39">
        <f>HLOOKUP(C433,'8_3_calc-private'!E$3:X$100,17,FALSE)/1000</f>
        <v>222.42544792276857</v>
      </c>
      <c r="F433" s="39" t="s">
        <v>83</v>
      </c>
      <c r="G433" s="39">
        <v>1</v>
      </c>
      <c r="H433" s="39" t="s">
        <v>127</v>
      </c>
      <c r="I433" s="39">
        <v>2</v>
      </c>
      <c r="J433" s="39">
        <v>8.3000000000000007</v>
      </c>
      <c r="K433" s="39" t="s">
        <v>139</v>
      </c>
      <c r="L433" s="39" t="s">
        <v>143</v>
      </c>
    </row>
    <row r="434" spans="1:12" s="39" customFormat="1" x14ac:dyDescent="0.25">
      <c r="A434" s="33" t="str">
        <f t="shared" si="6"/>
        <v>TET_8.3_0_2021_2_2</v>
      </c>
      <c r="C434" s="58">
        <v>2021</v>
      </c>
      <c r="E434" s="39">
        <f>HLOOKUP(C434,'8_3_calc-private'!E$3:X$100,14,FALSE)/1000</f>
        <v>14.047797192024998</v>
      </c>
      <c r="F434" s="39" t="s">
        <v>138</v>
      </c>
      <c r="G434" s="39">
        <v>2</v>
      </c>
      <c r="H434" s="39" t="s">
        <v>127</v>
      </c>
      <c r="I434" s="39">
        <v>2</v>
      </c>
      <c r="J434" s="39">
        <v>8.3000000000000007</v>
      </c>
      <c r="K434" s="39" t="s">
        <v>139</v>
      </c>
      <c r="L434" s="39" t="s">
        <v>143</v>
      </c>
    </row>
    <row r="435" spans="1:12" s="39" customFormat="1" x14ac:dyDescent="0.25">
      <c r="A435" s="33" t="str">
        <f t="shared" si="6"/>
        <v>TET_8.3_0_2021_2_3</v>
      </c>
      <c r="C435" s="58">
        <v>2021</v>
      </c>
      <c r="E435" s="39">
        <f>HLOOKUP(C435,'8_3_calc-private'!E$3:X$100,13,FALSE)/1000</f>
        <v>225.72705995948826</v>
      </c>
      <c r="F435" s="39" t="s">
        <v>121</v>
      </c>
      <c r="G435" s="39">
        <v>3</v>
      </c>
      <c r="H435" s="39" t="s">
        <v>127</v>
      </c>
      <c r="I435" s="39">
        <v>2</v>
      </c>
      <c r="J435" s="39">
        <v>8.3000000000000007</v>
      </c>
      <c r="K435" s="39" t="s">
        <v>139</v>
      </c>
      <c r="L435" s="39" t="s">
        <v>143</v>
      </c>
    </row>
    <row r="436" spans="1:12" s="39" customFormat="1" x14ac:dyDescent="0.25">
      <c r="A436" s="33" t="str">
        <f t="shared" si="6"/>
        <v>TET_8.6_0_2021_1_1</v>
      </c>
      <c r="C436" s="58">
        <v>2021</v>
      </c>
      <c r="E436" s="39">
        <f>HLOOKUP(C436,'calc-total'!E$3:X$100,2,FALSE)/1000</f>
        <v>376.37099999999998</v>
      </c>
      <c r="F436" s="39" t="s">
        <v>83</v>
      </c>
      <c r="G436" s="39">
        <v>1</v>
      </c>
      <c r="H436" s="39" t="s">
        <v>123</v>
      </c>
      <c r="I436" s="39">
        <v>1</v>
      </c>
      <c r="J436" s="39">
        <v>8.6</v>
      </c>
      <c r="K436" s="39" t="s">
        <v>140</v>
      </c>
    </row>
    <row r="437" spans="1:12" s="39" customFormat="1" x14ac:dyDescent="0.25">
      <c r="A437" s="33" t="str">
        <f t="shared" si="6"/>
        <v>TET_8.6_0_2021_1_2</v>
      </c>
      <c r="C437" s="58">
        <v>2021</v>
      </c>
      <c r="E437" s="39">
        <f>HLOOKUP(C437,'8_2_calc-public'!E$5:X$100,2,FALSE)/1000</f>
        <v>145.33699999999999</v>
      </c>
      <c r="F437" s="39" t="s">
        <v>120</v>
      </c>
      <c r="G437" s="39">
        <v>2</v>
      </c>
      <c r="H437" s="39" t="s">
        <v>123</v>
      </c>
      <c r="I437" s="39">
        <v>1</v>
      </c>
      <c r="J437" s="39">
        <v>8.6</v>
      </c>
      <c r="K437" s="39" t="s">
        <v>140</v>
      </c>
    </row>
    <row r="438" spans="1:12" s="39" customFormat="1" x14ac:dyDescent="0.25">
      <c r="A438" s="33" t="str">
        <f t="shared" si="6"/>
        <v>TET_8.6_0_2021_1_3</v>
      </c>
      <c r="C438" s="58">
        <v>2021</v>
      </c>
      <c r="E438" s="39">
        <f>HLOOKUP(C438,'8_3_calc-private'!E$3:X$100,2,FALSE)/1000</f>
        <v>231.03399999999999</v>
      </c>
      <c r="F438" s="39" t="s">
        <v>119</v>
      </c>
      <c r="G438" s="39">
        <v>3</v>
      </c>
      <c r="H438" s="39" t="s">
        <v>123</v>
      </c>
      <c r="I438" s="39">
        <v>1</v>
      </c>
      <c r="J438" s="39">
        <v>8.6</v>
      </c>
      <c r="K438" s="39" t="s">
        <v>140</v>
      </c>
    </row>
    <row r="439" spans="1:12" s="39" customFormat="1" x14ac:dyDescent="0.25">
      <c r="A439" s="33" t="str">
        <f t="shared" si="6"/>
        <v>TET_8.6_0_2021_2_1</v>
      </c>
      <c r="C439" s="58">
        <v>2021</v>
      </c>
      <c r="E439" s="39">
        <f>HLOOKUP(C439,'calc-total'!E$3:X$100,29,FALSE)/1000</f>
        <v>336.69954049575813</v>
      </c>
      <c r="F439" s="39" t="s">
        <v>83</v>
      </c>
      <c r="G439" s="39">
        <v>1</v>
      </c>
      <c r="H439" s="39" t="s">
        <v>127</v>
      </c>
      <c r="I439" s="39">
        <v>2</v>
      </c>
      <c r="J439" s="39">
        <v>8.6</v>
      </c>
      <c r="K439" s="39" t="s">
        <v>140</v>
      </c>
      <c r="L439" s="39" t="s">
        <v>143</v>
      </c>
    </row>
    <row r="440" spans="1:12" s="39" customFormat="1" x14ac:dyDescent="0.25">
      <c r="A440" s="33" t="str">
        <f t="shared" si="6"/>
        <v>TET_8.6_0_2021_2_2</v>
      </c>
      <c r="C440" s="58">
        <v>2021</v>
      </c>
      <c r="E440" s="39">
        <f>HLOOKUP(C440,'8_2_calc-public'!E$5:X$100,23,FALSE)/1000</f>
        <v>114.14574465002275</v>
      </c>
      <c r="F440" s="39" t="s">
        <v>120</v>
      </c>
      <c r="G440" s="39">
        <v>2</v>
      </c>
      <c r="H440" s="39" t="s">
        <v>127</v>
      </c>
      <c r="I440" s="39">
        <v>2</v>
      </c>
      <c r="J440" s="39">
        <v>8.6</v>
      </c>
      <c r="K440" s="39" t="s">
        <v>140</v>
      </c>
      <c r="L440" s="39" t="s">
        <v>143</v>
      </c>
    </row>
    <row r="441" spans="1:12" s="39" customFormat="1" x14ac:dyDescent="0.25">
      <c r="A441" s="33" t="str">
        <f t="shared" si="6"/>
        <v>TET_8.6_0_2021_2_3</v>
      </c>
      <c r="C441" s="58">
        <v>2021</v>
      </c>
      <c r="E441" s="39">
        <f>HLOOKUP(C441,'8_3_calc-private'!E$3:X$100,17,FALSE)/1000</f>
        <v>222.42544792276857</v>
      </c>
      <c r="F441" s="39" t="s">
        <v>119</v>
      </c>
      <c r="G441" s="39">
        <v>3</v>
      </c>
      <c r="H441" s="39" t="s">
        <v>127</v>
      </c>
      <c r="I441" s="39">
        <v>2</v>
      </c>
      <c r="J441" s="39">
        <v>8.6</v>
      </c>
      <c r="K441" s="39" t="s">
        <v>140</v>
      </c>
      <c r="L441" s="39" t="s">
        <v>143</v>
      </c>
    </row>
    <row r="442" spans="1:12" x14ac:dyDescent="0.25">
      <c r="A442" s="33" t="str">
        <f t="shared" si="6"/>
        <v>TET_8.7_0_2002_1_1</v>
      </c>
      <c r="C442" s="58">
        <v>2002</v>
      </c>
      <c r="E442">
        <f>SUM(SUMIFS('Query_5.9.5'!$J:$J,'Query_5.9.5'!$F:$F,"="&amp;$C442,'Query_5.9.5'!$C:$C,"="&amp;Parameters!$B$25),SUMIFS('Query_5.3.5'!$J:$J,'Query_5.3.5'!$F:$F,"="&amp;$C442,'Query_5.3.5'!$C:$C,"="&amp;Parameters!$B$6))/1000</f>
        <v>2354.1190000000001</v>
      </c>
      <c r="F442" s="39" t="s">
        <v>592</v>
      </c>
      <c r="G442" s="39">
        <v>1</v>
      </c>
      <c r="H442" s="39" t="s">
        <v>123</v>
      </c>
      <c r="I442" s="39">
        <v>1</v>
      </c>
      <c r="J442" s="39">
        <v>8.6999999999999993</v>
      </c>
      <c r="K442" s="39" t="s">
        <v>593</v>
      </c>
    </row>
    <row r="443" spans="1:12" x14ac:dyDescent="0.25">
      <c r="A443" s="33" t="str">
        <f t="shared" si="6"/>
        <v>TET_8.7_0_2003_1_1</v>
      </c>
      <c r="C443" s="58">
        <v>2003</v>
      </c>
      <c r="E443">
        <f>SUM(SUMIFS('Query_5.9.5'!$J:$J,'Query_5.9.5'!$F:$F,"="&amp;$C443,'Query_5.9.5'!$C:$C,"="&amp;Parameters!$B$25),SUMIFS('Query_5.3.5'!$J:$J,'Query_5.3.5'!$F:$F,"="&amp;$C443,'Query_5.3.5'!$C:$C,"="&amp;Parameters!$B$6))/1000</f>
        <v>2477.1819999999998</v>
      </c>
      <c r="F443" s="39" t="s">
        <v>592</v>
      </c>
      <c r="G443" s="39">
        <v>1</v>
      </c>
      <c r="H443" s="39" t="s">
        <v>123</v>
      </c>
      <c r="I443" s="39">
        <v>1</v>
      </c>
      <c r="J443" s="39">
        <v>8.6999999999999993</v>
      </c>
      <c r="K443" s="39" t="s">
        <v>593</v>
      </c>
    </row>
    <row r="444" spans="1:12" x14ac:dyDescent="0.25">
      <c r="A444" s="33" t="str">
        <f t="shared" si="6"/>
        <v>TET_8.7_0_2004_1_1</v>
      </c>
      <c r="C444" s="58">
        <v>2004</v>
      </c>
      <c r="E444">
        <f>SUM(SUMIFS('Query_5.9.5'!$J:$J,'Query_5.9.5'!$F:$F,"="&amp;$C444,'Query_5.9.5'!$C:$C,"="&amp;Parameters!$B$25),SUMIFS('Query_5.3.5'!$J:$J,'Query_5.3.5'!$F:$F,"="&amp;$C444,'Query_5.3.5'!$C:$C,"="&amp;Parameters!$B$6))/1000</f>
        <v>2703.39</v>
      </c>
      <c r="F444" s="39" t="s">
        <v>592</v>
      </c>
      <c r="G444" s="39">
        <v>1</v>
      </c>
      <c r="H444" s="39" t="s">
        <v>123</v>
      </c>
      <c r="I444" s="39">
        <v>1</v>
      </c>
      <c r="J444" s="39">
        <v>8.6999999999999993</v>
      </c>
      <c r="K444" s="39" t="s">
        <v>593</v>
      </c>
    </row>
    <row r="445" spans="1:12" x14ac:dyDescent="0.25">
      <c r="A445" s="33" t="str">
        <f t="shared" si="6"/>
        <v>TET_8.7_0_2005_1_1</v>
      </c>
      <c r="C445" s="58">
        <v>2005</v>
      </c>
      <c r="E445">
        <f>SUM(SUMIFS('Query_5.9.5'!$J:$J,'Query_5.9.5'!$F:$F,"="&amp;$C445,'Query_5.9.5'!$C:$C,"="&amp;Parameters!$B$25),SUMIFS('Query_5.3.5'!$J:$J,'Query_5.3.5'!$F:$F,"="&amp;$C445,'Query_5.3.5'!$C:$C,"="&amp;Parameters!$B$6))/1000</f>
        <v>2990.4929999999999</v>
      </c>
      <c r="F445" s="39" t="s">
        <v>592</v>
      </c>
      <c r="G445" s="39">
        <v>1</v>
      </c>
      <c r="H445" s="39" t="s">
        <v>123</v>
      </c>
      <c r="I445" s="39">
        <v>1</v>
      </c>
      <c r="J445" s="39">
        <v>8.6999999999999993</v>
      </c>
      <c r="K445" s="39" t="s">
        <v>593</v>
      </c>
    </row>
    <row r="446" spans="1:12" x14ac:dyDescent="0.25">
      <c r="A446" s="33" t="str">
        <f t="shared" si="6"/>
        <v>TET_8.7_0_2006_1_1</v>
      </c>
      <c r="C446" s="58">
        <v>2006</v>
      </c>
      <c r="E446">
        <f>SUM(SUMIFS('Query_5.9.5'!$J:$J,'Query_5.9.5'!$F:$F,"="&amp;$C446,'Query_5.9.5'!$C:$C,"="&amp;Parameters!$B$25),SUMIFS('Query_5.3.5'!$J:$J,'Query_5.3.5'!$F:$F,"="&amp;$C446,'Query_5.3.5'!$C:$C,"="&amp;Parameters!$B$6))/1000</f>
        <v>3182.8580000000002</v>
      </c>
      <c r="F446" s="39" t="s">
        <v>592</v>
      </c>
      <c r="G446" s="39">
        <v>1</v>
      </c>
      <c r="H446" s="39" t="s">
        <v>123</v>
      </c>
      <c r="I446" s="39">
        <v>1</v>
      </c>
      <c r="J446" s="39">
        <v>8.6999999999999993</v>
      </c>
      <c r="K446" s="39" t="s">
        <v>593</v>
      </c>
    </row>
    <row r="447" spans="1:12" x14ac:dyDescent="0.25">
      <c r="A447" s="33" t="str">
        <f t="shared" si="6"/>
        <v>TET_8.7_0_2007_1_1</v>
      </c>
      <c r="C447" s="58">
        <v>2007</v>
      </c>
      <c r="E447">
        <f>SUM(SUMIFS('Query_5.9.5'!$J:$J,'Query_5.9.5'!$F:$F,"="&amp;$C447,'Query_5.9.5'!$C:$C,"="&amp;Parameters!$B$25),SUMIFS('Query_5.3.5'!$J:$J,'Query_5.3.5'!$F:$F,"="&amp;$C447,'Query_5.3.5'!$C:$C,"="&amp;Parameters!$B$6))/1000</f>
        <v>3231.0839999999998</v>
      </c>
      <c r="F447" s="39" t="s">
        <v>592</v>
      </c>
      <c r="G447" s="39">
        <v>1</v>
      </c>
      <c r="H447" s="39" t="s">
        <v>123</v>
      </c>
      <c r="I447" s="39">
        <v>1</v>
      </c>
      <c r="J447" s="39">
        <v>8.6999999999999993</v>
      </c>
      <c r="K447" s="39" t="s">
        <v>593</v>
      </c>
    </row>
    <row r="448" spans="1:12" x14ac:dyDescent="0.25">
      <c r="A448" s="33" t="str">
        <f t="shared" si="6"/>
        <v>TET_8.7_0_2008_1_1</v>
      </c>
      <c r="C448" s="58">
        <v>2008</v>
      </c>
      <c r="E448">
        <f>SUM(SUMIFS('Query_5.9.5'!$J:$J,'Query_5.9.5'!$F:$F,"="&amp;$C448,'Query_5.9.5'!$C:$C,"="&amp;Parameters!$B$25),SUMIFS('Query_5.3.5'!$J:$J,'Query_5.3.5'!$F:$F,"="&amp;$C448,'Query_5.3.5'!$C:$C,"="&amp;Parameters!$B$6))/1000</f>
        <v>3136.45</v>
      </c>
      <c r="F448" s="39" t="s">
        <v>592</v>
      </c>
      <c r="G448" s="39">
        <v>1</v>
      </c>
      <c r="H448" s="39" t="s">
        <v>123</v>
      </c>
      <c r="I448" s="39">
        <v>1</v>
      </c>
      <c r="J448" s="39">
        <v>8.6999999999999993</v>
      </c>
      <c r="K448" s="39" t="s">
        <v>593</v>
      </c>
    </row>
    <row r="449" spans="1:11" x14ac:dyDescent="0.25">
      <c r="A449" s="33" t="str">
        <f t="shared" si="6"/>
        <v>TET_8.7_0_2009_1_1</v>
      </c>
      <c r="C449" s="58">
        <v>2009</v>
      </c>
      <c r="E449">
        <f>SUM(SUMIFS('Query_5.9.5'!$J:$J,'Query_5.9.5'!$F:$F,"="&amp;$C449,'Query_5.9.5'!$C:$C,"="&amp;Parameters!$B$25),SUMIFS('Query_5.3.5'!$J:$J,'Query_5.3.5'!$F:$F,"="&amp;$C449,'Query_5.3.5'!$C:$C,"="&amp;Parameters!$B$6))/1000</f>
        <v>2723.3440000000001</v>
      </c>
      <c r="F449" s="39" t="s">
        <v>592</v>
      </c>
      <c r="G449" s="39">
        <v>1</v>
      </c>
      <c r="H449" s="39" t="s">
        <v>123</v>
      </c>
      <c r="I449" s="39">
        <v>1</v>
      </c>
      <c r="J449" s="39">
        <v>8.6999999999999993</v>
      </c>
      <c r="K449" s="39" t="s">
        <v>593</v>
      </c>
    </row>
    <row r="450" spans="1:11" x14ac:dyDescent="0.25">
      <c r="A450" s="33" t="str">
        <f t="shared" ref="A450:A513" si="7">IF(OR(TRIM(CONCATENATE($J450))="7.1",TRIM(CONCATENATE($J450))="7.2",TRIM(CONCATENATE($J450))="7.3"),CONCATENATE("TET_",$J450,"_",IF($D450="",0,MONTH($D450)),"_",$C450,"_",$I450,"_",$G450,"_",$H450),CONCATENATE("TET_",$J450,"_",IF($D450="",0,MONTH($D450)),"_",$C450,"_",$I450,"_",$G450))</f>
        <v>TET_8.7_0_2010_1_1</v>
      </c>
      <c r="C450" s="58">
        <v>2010</v>
      </c>
      <c r="E450">
        <f>SUM(SUMIFS('Query_5.9.5'!$J:$J,'Query_5.9.5'!$F:$F,"="&amp;$C450,'Query_5.9.5'!$C:$C,"="&amp;Parameters!$B$25),SUMIFS('Query_5.3.5'!$J:$J,'Query_5.3.5'!$F:$F,"="&amp;$C450,'Query_5.3.5'!$C:$C,"="&amp;Parameters!$B$6))/1000</f>
        <v>2756.0590000000002</v>
      </c>
      <c r="F450" s="39" t="s">
        <v>592</v>
      </c>
      <c r="G450" s="39">
        <v>1</v>
      </c>
      <c r="H450" s="39" t="s">
        <v>123</v>
      </c>
      <c r="I450" s="39">
        <v>1</v>
      </c>
      <c r="J450" s="39">
        <v>8.6999999999999993</v>
      </c>
      <c r="K450" s="39" t="s">
        <v>593</v>
      </c>
    </row>
    <row r="451" spans="1:11" x14ac:dyDescent="0.25">
      <c r="A451" s="33" t="str">
        <f t="shared" si="7"/>
        <v>TET_8.7_0_2011_1_1</v>
      </c>
      <c r="C451" s="58">
        <v>2011</v>
      </c>
      <c r="E451">
        <f>SUM(SUMIFS('Query_5.9.5'!$J:$J,'Query_5.9.5'!$F:$F,"="&amp;$C451,'Query_5.9.5'!$C:$C,"="&amp;Parameters!$B$25),SUMIFS('Query_5.3.5'!$J:$J,'Query_5.3.5'!$F:$F,"="&amp;$C451,'Query_5.3.5'!$C:$C,"="&amp;Parameters!$B$6))/1000</f>
        <v>2922.9180000000001</v>
      </c>
      <c r="F451" s="39" t="s">
        <v>592</v>
      </c>
      <c r="G451" s="39">
        <v>1</v>
      </c>
      <c r="H451" s="39" t="s">
        <v>123</v>
      </c>
      <c r="I451" s="39">
        <v>1</v>
      </c>
      <c r="J451" s="39">
        <v>8.6999999999999993</v>
      </c>
      <c r="K451" s="39" t="s">
        <v>593</v>
      </c>
    </row>
    <row r="452" spans="1:11" x14ac:dyDescent="0.25">
      <c r="A452" s="33" t="str">
        <f t="shared" si="7"/>
        <v>TET_8.7_0_2012_1_1</v>
      </c>
      <c r="C452" s="58">
        <v>2012</v>
      </c>
      <c r="E452">
        <f>SUM(SUMIFS('Query_5.9.5'!$J:$J,'Query_5.9.5'!$F:$F,"="&amp;$C452,'Query_5.9.5'!$C:$C,"="&amp;Parameters!$B$25),SUMIFS('Query_5.3.5'!$J:$J,'Query_5.3.5'!$F:$F,"="&amp;$C452,'Query_5.3.5'!$C:$C,"="&amp;Parameters!$B$6))/1000</f>
        <v>3171.5729999999999</v>
      </c>
      <c r="F452" s="39" t="s">
        <v>592</v>
      </c>
      <c r="G452" s="39">
        <v>1</v>
      </c>
      <c r="H452" s="39" t="s">
        <v>123</v>
      </c>
      <c r="I452" s="39">
        <v>1</v>
      </c>
      <c r="J452" s="39">
        <v>8.6999999999999993</v>
      </c>
      <c r="K452" s="39" t="s">
        <v>593</v>
      </c>
    </row>
    <row r="453" spans="1:11" x14ac:dyDescent="0.25">
      <c r="A453" s="33" t="str">
        <f t="shared" si="7"/>
        <v>TET_8.7_0_2013_1_1</v>
      </c>
      <c r="C453" s="58">
        <v>2013</v>
      </c>
      <c r="E453">
        <f>SUM(SUMIFS('Query_5.9.5'!$J:$J,'Query_5.9.5'!$F:$F,"="&amp;$C453,'Query_5.9.5'!$C:$C,"="&amp;Parameters!$B$25),SUMIFS('Query_5.3.5'!$J:$J,'Query_5.3.5'!$F:$F,"="&amp;$C453,'Query_5.3.5'!$C:$C,"="&amp;Parameters!$B$6))/1000</f>
        <v>3334.6819999999998</v>
      </c>
      <c r="F453" s="39" t="s">
        <v>592</v>
      </c>
      <c r="G453" s="39">
        <v>1</v>
      </c>
      <c r="H453" s="39" t="s">
        <v>123</v>
      </c>
      <c r="I453" s="39">
        <v>1</v>
      </c>
      <c r="J453" s="39">
        <v>8.6999999999999993</v>
      </c>
      <c r="K453" s="39" t="s">
        <v>593</v>
      </c>
    </row>
    <row r="454" spans="1:11" x14ac:dyDescent="0.25">
      <c r="A454" s="33" t="str">
        <f t="shared" si="7"/>
        <v>TET_8.7_0_2014_1_1</v>
      </c>
      <c r="C454" s="58">
        <v>2014</v>
      </c>
      <c r="E454">
        <f>SUM(SUMIFS('Query_5.9.5'!$J:$J,'Query_5.9.5'!$F:$F,"="&amp;$C454,'Query_5.9.5'!$C:$C,"="&amp;Parameters!$B$25),SUMIFS('Query_5.3.5'!$J:$J,'Query_5.3.5'!$F:$F,"="&amp;$C454,'Query_5.3.5'!$C:$C,"="&amp;Parameters!$B$6))/1000</f>
        <v>3595.52</v>
      </c>
      <c r="F454" s="39" t="s">
        <v>592</v>
      </c>
      <c r="G454" s="39">
        <v>1</v>
      </c>
      <c r="H454" s="39" t="s">
        <v>123</v>
      </c>
      <c r="I454" s="39">
        <v>1</v>
      </c>
      <c r="J454" s="39">
        <v>8.6999999999999993</v>
      </c>
      <c r="K454" s="39" t="s">
        <v>593</v>
      </c>
    </row>
    <row r="455" spans="1:11" x14ac:dyDescent="0.25">
      <c r="A455" s="33" t="str">
        <f t="shared" si="7"/>
        <v>TET_8.7_0_2015_1_1</v>
      </c>
      <c r="C455" s="58">
        <v>2015</v>
      </c>
      <c r="E455">
        <f>SUM(SUMIFS('Query_5.9.5'!$J:$J,'Query_5.9.5'!$F:$F,"="&amp;$C455,'Query_5.9.5'!$C:$C,"="&amp;Parameters!$B$25),SUMIFS('Query_5.3.5'!$J:$J,'Query_5.3.5'!$F:$F,"="&amp;$C455,'Query_5.3.5'!$C:$C,"="&amp;Parameters!$B$6))/1000</f>
        <v>3777.79</v>
      </c>
      <c r="F455" s="39" t="s">
        <v>592</v>
      </c>
      <c r="G455" s="39">
        <v>1</v>
      </c>
      <c r="H455" s="39" t="s">
        <v>123</v>
      </c>
      <c r="I455" s="39">
        <v>1</v>
      </c>
      <c r="J455" s="39">
        <v>8.6999999999999993</v>
      </c>
      <c r="K455" s="39" t="s">
        <v>593</v>
      </c>
    </row>
    <row r="456" spans="1:11" x14ac:dyDescent="0.25">
      <c r="A456" s="33" t="str">
        <f t="shared" si="7"/>
        <v>TET_8.7_0_2016_1_1</v>
      </c>
      <c r="C456" s="58">
        <v>2016</v>
      </c>
      <c r="E456">
        <f>SUM(SUMIFS('Query_5.9.5'!$J:$J,'Query_5.9.5'!$F:$F,"="&amp;$C456,'Query_5.9.5'!$C:$C,"="&amp;Parameters!$B$25),SUMIFS('Query_5.3.5'!$J:$J,'Query_5.3.5'!$F:$F,"="&amp;$C456,'Query_5.3.5'!$C:$C,"="&amp;Parameters!$B$6))/1000</f>
        <v>3888.8939999999998</v>
      </c>
      <c r="F456" s="39" t="s">
        <v>592</v>
      </c>
      <c r="G456" s="39">
        <v>1</v>
      </c>
      <c r="H456" s="39" t="s">
        <v>123</v>
      </c>
      <c r="I456" s="39">
        <v>1</v>
      </c>
      <c r="J456" s="39">
        <v>8.6999999999999993</v>
      </c>
      <c r="K456" s="39" t="s">
        <v>593</v>
      </c>
    </row>
    <row r="457" spans="1:11" x14ac:dyDescent="0.25">
      <c r="A457" s="33" t="str">
        <f t="shared" si="7"/>
        <v>TET_8.7_0_2017_1_1</v>
      </c>
      <c r="C457" s="58">
        <v>2017</v>
      </c>
      <c r="E457">
        <f>SUM(SUMIFS('Query_5.9.5'!$J:$J,'Query_5.9.5'!$F:$F,"="&amp;$C457,'Query_5.9.5'!$C:$C,"="&amp;Parameters!$B$25),SUMIFS('Query_5.3.5'!$J:$J,'Query_5.3.5'!$F:$F,"="&amp;$C457,'Query_5.3.5'!$C:$C,"="&amp;Parameters!$B$6))/1000</f>
        <v>4116.4170000000004</v>
      </c>
      <c r="F457" s="39" t="s">
        <v>592</v>
      </c>
      <c r="G457" s="39">
        <v>1</v>
      </c>
      <c r="H457" s="39" t="s">
        <v>123</v>
      </c>
      <c r="I457" s="39">
        <v>1</v>
      </c>
      <c r="J457" s="39">
        <v>8.6999999999999993</v>
      </c>
      <c r="K457" s="39" t="s">
        <v>593</v>
      </c>
    </row>
    <row r="458" spans="1:11" x14ac:dyDescent="0.25">
      <c r="A458" s="33" t="str">
        <f t="shared" si="7"/>
        <v>TET_8.7_0_2018_1_1</v>
      </c>
      <c r="C458" s="58">
        <v>2018</v>
      </c>
      <c r="E458">
        <f>SUM(SUMIFS('Query_5.9.5'!$J:$J,'Query_5.9.5'!$F:$F,"="&amp;$C458,'Query_5.9.5'!$C:$C,"="&amp;Parameters!$B$25),SUMIFS('Query_5.3.5'!$J:$J,'Query_5.3.5'!$F:$F,"="&amp;$C458,'Query_5.3.5'!$C:$C,"="&amp;Parameters!$B$6))/1000</f>
        <v>4399.0110000000004</v>
      </c>
      <c r="F458" s="39" t="s">
        <v>592</v>
      </c>
      <c r="G458" s="39">
        <v>1</v>
      </c>
      <c r="H458" s="39" t="s">
        <v>123</v>
      </c>
      <c r="I458" s="39">
        <v>1</v>
      </c>
      <c r="J458" s="39">
        <v>8.6999999999999993</v>
      </c>
      <c r="K458" s="39" t="s">
        <v>593</v>
      </c>
    </row>
    <row r="459" spans="1:11" x14ac:dyDescent="0.25">
      <c r="A459" s="33" t="str">
        <f t="shared" si="7"/>
        <v>TET_8.7_0_2019_1_1</v>
      </c>
      <c r="C459" s="58">
        <v>2019</v>
      </c>
      <c r="E459">
        <f>SUM(SUMIFS('Query_5.9.5'!$J:$J,'Query_5.9.5'!$F:$F,"="&amp;$C459,'Query_5.9.5'!$C:$C,"="&amp;Parameters!$B$25),SUMIFS('Query_5.3.5'!$J:$J,'Query_5.3.5'!$F:$F,"="&amp;$C459,'Query_5.3.5'!$C:$C,"="&amp;Parameters!$B$6))/1000</f>
        <v>4595.2039999999997</v>
      </c>
      <c r="F459" s="39" t="s">
        <v>592</v>
      </c>
      <c r="G459" s="39">
        <v>1</v>
      </c>
      <c r="H459" s="39" t="s">
        <v>123</v>
      </c>
      <c r="I459" s="39">
        <v>1</v>
      </c>
      <c r="J459" s="39">
        <v>8.6999999999999993</v>
      </c>
      <c r="K459" s="39" t="s">
        <v>593</v>
      </c>
    </row>
    <row r="460" spans="1:11" x14ac:dyDescent="0.25">
      <c r="A460" s="33" t="str">
        <f t="shared" si="7"/>
        <v>TET_8.7_0_2020_1_1</v>
      </c>
      <c r="C460" s="58">
        <v>2020</v>
      </c>
      <c r="E460">
        <f>SUM(SUMIFS('Query_5.9.5'!$J:$J,'Query_5.9.5'!$F:$F,"="&amp;$C460,'Query_5.9.5'!$C:$C,"="&amp;Parameters!$B$25),SUMIFS('Query_5.3.5'!$J:$J,'Query_5.3.5'!$F:$F,"="&amp;$C460,'Query_5.3.5'!$C:$C,"="&amp;Parameters!$B$6))/1000</f>
        <v>4602.3900000000003</v>
      </c>
      <c r="F460" s="39" t="s">
        <v>592</v>
      </c>
      <c r="G460" s="39">
        <v>1</v>
      </c>
      <c r="H460" s="39" t="s">
        <v>123</v>
      </c>
      <c r="I460" s="39">
        <v>1</v>
      </c>
      <c r="J460" s="39">
        <v>8.6999999999999993</v>
      </c>
      <c r="K460" s="39" t="s">
        <v>593</v>
      </c>
    </row>
    <row r="461" spans="1:11" x14ac:dyDescent="0.25">
      <c r="A461" s="33" t="str">
        <f t="shared" si="7"/>
        <v>TET_8.7_0_2021_1_1</v>
      </c>
      <c r="C461" s="58">
        <v>2021</v>
      </c>
      <c r="E461">
        <f>SUM(SUMIFS('Query_5.9.5'!$J:$J,'Query_5.9.5'!$F:$F,"="&amp;$C461,'Query_5.9.5'!$C:$C,"="&amp;Parameters!$B$25),SUMIFS('Query_5.3.5'!$J:$J,'Query_5.3.5'!$F:$F,"="&amp;$C461,'Query_5.3.5'!$C:$C,"="&amp;Parameters!$B$6))/1000</f>
        <v>5031.3649999999998</v>
      </c>
      <c r="F461" s="39" t="s">
        <v>592</v>
      </c>
      <c r="G461" s="39">
        <v>1</v>
      </c>
      <c r="H461" s="39" t="s">
        <v>123</v>
      </c>
      <c r="I461" s="39">
        <v>1</v>
      </c>
      <c r="J461" s="39">
        <v>8.6999999999999993</v>
      </c>
      <c r="K461" s="39" t="s">
        <v>593</v>
      </c>
    </row>
    <row r="462" spans="1:11" x14ac:dyDescent="0.25">
      <c r="A462" s="33" t="str">
        <f t="shared" si="7"/>
        <v>TET_8.7_0_2002_1_2</v>
      </c>
      <c r="C462" s="58">
        <v>2002</v>
      </c>
      <c r="E462">
        <f>(SUM(SUMIFS('Query_5.9.5'!$J:$J,'Query_5.9.5'!$F:$F,"="&amp;$C462,'Query_5.9.5'!$C:$C,"="&amp;Parameters!$B$26),SUMIFS('Query_5.3.5'!$J:$J,'Query_5.3.5'!$F:$F,"="&amp;$C462,'Query_5.3.5'!$C:$C,"="&amp;Parameters!$B$7),SUMIFS('Query_5.3.5'!$J:$J,'Query_5.3.5'!$F:$F,"="&amp;$C462,'Query_5.3.5'!$C:$C,"="&amp;Parameters!$B$8))-SUM(SUMIFS('Query_5.9.5'!$J:$J,'Query_5.9.5'!$F:$F,"="&amp;$C462,'Query_5.9.5'!$C:$C,"="&amp;Parameters!$B$20),SUMIFS('Query_5.9.5'!$J:$J,'Query_5.9.5'!$F:$F,"="&amp;$C462,'Query_5.9.5'!$C:$C,"="&amp;Parameters!$B$21),SUMIFS('Query_5.9.5'!$J:$J,'Query_5.9.5'!$F:$F,"="&amp;$C462,'Query_5.9.5'!$C:$C,"="&amp;Parameters!$B$22),SUMIFS('Query_5.9.5'!$J:$J,'Query_5.9.5'!$F:$F,"="&amp;$C462,'Query_5.9.5'!$C:$C,"="&amp;Parameters!$B$23),SUMIFS('Query_5.4.5'!$J:$J,'Query_5.4.5'!$F:$F,"="&amp;$C462,'Query_5.4.5'!$C:$C,"="&amp;Parameters!$B$14)))/1000</f>
        <v>973.428</v>
      </c>
      <c r="F462" s="39" t="s">
        <v>594</v>
      </c>
      <c r="G462" s="39">
        <v>2</v>
      </c>
      <c r="H462" s="39" t="s">
        <v>123</v>
      </c>
      <c r="I462" s="39">
        <v>1</v>
      </c>
      <c r="J462" s="39">
        <v>8.6999999999999993</v>
      </c>
      <c r="K462" s="39" t="s">
        <v>593</v>
      </c>
    </row>
    <row r="463" spans="1:11" x14ac:dyDescent="0.25">
      <c r="A463" s="33" t="str">
        <f t="shared" si="7"/>
        <v>TET_8.7_0_2003_1_2</v>
      </c>
      <c r="C463" s="58">
        <v>2003</v>
      </c>
      <c r="E463">
        <f>(SUM(SUMIFS('Query_5.9.5'!$J:$J,'Query_5.9.5'!$F:$F,"="&amp;$C463,'Query_5.9.5'!$C:$C,"="&amp;Parameters!$B$26),SUMIFS('Query_5.3.5'!$J:$J,'Query_5.3.5'!$F:$F,"="&amp;$C463,'Query_5.3.5'!$C:$C,"="&amp;Parameters!$B$7),SUMIFS('Query_5.3.5'!$J:$J,'Query_5.3.5'!$F:$F,"="&amp;$C463,'Query_5.3.5'!$C:$C,"="&amp;Parameters!$B$8))-SUM(SUMIFS('Query_5.9.5'!$J:$J,'Query_5.9.5'!$F:$F,"="&amp;$C463,'Query_5.9.5'!$C:$C,"="&amp;Parameters!$B$20),SUMIFS('Query_5.9.5'!$J:$J,'Query_5.9.5'!$F:$F,"="&amp;$C463,'Query_5.9.5'!$C:$C,"="&amp;Parameters!$B$21),SUMIFS('Query_5.9.5'!$J:$J,'Query_5.9.5'!$F:$F,"="&amp;$C463,'Query_5.9.5'!$C:$C,"="&amp;Parameters!$B$22),SUMIFS('Query_5.9.5'!$J:$J,'Query_5.9.5'!$F:$F,"="&amp;$C463,'Query_5.9.5'!$C:$C,"="&amp;Parameters!$B$23),SUMIFS('Query_5.4.5'!$J:$J,'Query_5.4.5'!$F:$F,"="&amp;$C463,'Query_5.4.5'!$C:$C,"="&amp;Parameters!$B$14)))/1000</f>
        <v>1060.713</v>
      </c>
      <c r="F463" s="39" t="s">
        <v>594</v>
      </c>
      <c r="G463" s="39">
        <v>2</v>
      </c>
      <c r="H463" s="39" t="s">
        <v>123</v>
      </c>
      <c r="I463" s="39">
        <v>1</v>
      </c>
      <c r="J463" s="39">
        <v>8.6999999999999993</v>
      </c>
      <c r="K463" s="39" t="s">
        <v>593</v>
      </c>
    </row>
    <row r="464" spans="1:11" x14ac:dyDescent="0.25">
      <c r="A464" s="33" t="str">
        <f t="shared" si="7"/>
        <v>TET_8.7_0_2004_1_2</v>
      </c>
      <c r="C464" s="58">
        <v>2004</v>
      </c>
      <c r="E464">
        <f>(SUM(SUMIFS('Query_5.9.5'!$J:$J,'Query_5.9.5'!$F:$F,"="&amp;$C464,'Query_5.9.5'!$C:$C,"="&amp;Parameters!$B$26),SUMIFS('Query_5.3.5'!$J:$J,'Query_5.3.5'!$F:$F,"="&amp;$C464,'Query_5.3.5'!$C:$C,"="&amp;Parameters!$B$7),SUMIFS('Query_5.3.5'!$J:$J,'Query_5.3.5'!$F:$F,"="&amp;$C464,'Query_5.3.5'!$C:$C,"="&amp;Parameters!$B$8))-SUM(SUMIFS('Query_5.9.5'!$J:$J,'Query_5.9.5'!$F:$F,"="&amp;$C464,'Query_5.9.5'!$C:$C,"="&amp;Parameters!$B$20),SUMIFS('Query_5.9.5'!$J:$J,'Query_5.9.5'!$F:$F,"="&amp;$C464,'Query_5.9.5'!$C:$C,"="&amp;Parameters!$B$21),SUMIFS('Query_5.9.5'!$J:$J,'Query_5.9.5'!$F:$F,"="&amp;$C464,'Query_5.9.5'!$C:$C,"="&amp;Parameters!$B$22),SUMIFS('Query_5.9.5'!$J:$J,'Query_5.9.5'!$F:$F,"="&amp;$C464,'Query_5.9.5'!$C:$C,"="&amp;Parameters!$B$23),SUMIFS('Query_5.4.5'!$J:$J,'Query_5.4.5'!$F:$F,"="&amp;$C464,'Query_5.4.5'!$C:$C,"="&amp;Parameters!$B$14)))/1000</f>
        <v>1197.991</v>
      </c>
      <c r="F464" s="39" t="s">
        <v>594</v>
      </c>
      <c r="G464" s="39">
        <v>2</v>
      </c>
      <c r="H464" s="39" t="s">
        <v>123</v>
      </c>
      <c r="I464" s="39">
        <v>1</v>
      </c>
      <c r="J464" s="39">
        <v>8.6999999999999993</v>
      </c>
      <c r="K464" s="39" t="s">
        <v>593</v>
      </c>
    </row>
    <row r="465" spans="1:11" x14ac:dyDescent="0.25">
      <c r="A465" s="33" t="str">
        <f t="shared" si="7"/>
        <v>TET_8.7_0_2005_1_2</v>
      </c>
      <c r="C465" s="58">
        <v>2005</v>
      </c>
      <c r="E465">
        <f>(SUM(SUMIFS('Query_5.9.5'!$J:$J,'Query_5.9.5'!$F:$F,"="&amp;$C465,'Query_5.9.5'!$C:$C,"="&amp;Parameters!$B$26),SUMIFS('Query_5.3.5'!$J:$J,'Query_5.3.5'!$F:$F,"="&amp;$C465,'Query_5.3.5'!$C:$C,"="&amp;Parameters!$B$7),SUMIFS('Query_5.3.5'!$J:$J,'Query_5.3.5'!$F:$F,"="&amp;$C465,'Query_5.3.5'!$C:$C,"="&amp;Parameters!$B$8))-SUM(SUMIFS('Query_5.9.5'!$J:$J,'Query_5.9.5'!$F:$F,"="&amp;$C465,'Query_5.9.5'!$C:$C,"="&amp;Parameters!$B$20),SUMIFS('Query_5.9.5'!$J:$J,'Query_5.9.5'!$F:$F,"="&amp;$C465,'Query_5.9.5'!$C:$C,"="&amp;Parameters!$B$21),SUMIFS('Query_5.9.5'!$J:$J,'Query_5.9.5'!$F:$F,"="&amp;$C465,'Query_5.9.5'!$C:$C,"="&amp;Parameters!$B$22),SUMIFS('Query_5.9.5'!$J:$J,'Query_5.9.5'!$F:$F,"="&amp;$C465,'Query_5.9.5'!$C:$C,"="&amp;Parameters!$B$23),SUMIFS('Query_5.4.5'!$J:$J,'Query_5.4.5'!$F:$F,"="&amp;$C465,'Query_5.4.5'!$C:$C,"="&amp;Parameters!$B$14)))/1000</f>
        <v>1354.3889999999999</v>
      </c>
      <c r="F465" s="39" t="s">
        <v>594</v>
      </c>
      <c r="G465" s="39">
        <v>2</v>
      </c>
      <c r="H465" s="39" t="s">
        <v>123</v>
      </c>
      <c r="I465" s="39">
        <v>1</v>
      </c>
      <c r="J465" s="39">
        <v>8.6999999999999993</v>
      </c>
      <c r="K465" s="39" t="s">
        <v>593</v>
      </c>
    </row>
    <row r="466" spans="1:11" x14ac:dyDescent="0.25">
      <c r="A466" s="33" t="str">
        <f t="shared" si="7"/>
        <v>TET_8.7_0_2006_1_2</v>
      </c>
      <c r="C466" s="58">
        <v>2006</v>
      </c>
      <c r="E466">
        <f>(SUM(SUMIFS('Query_5.9.5'!$J:$J,'Query_5.9.5'!$F:$F,"="&amp;$C466,'Query_5.9.5'!$C:$C,"="&amp;Parameters!$B$26),SUMIFS('Query_5.3.5'!$J:$J,'Query_5.3.5'!$F:$F,"="&amp;$C466,'Query_5.3.5'!$C:$C,"="&amp;Parameters!$B$7),SUMIFS('Query_5.3.5'!$J:$J,'Query_5.3.5'!$F:$F,"="&amp;$C466,'Query_5.3.5'!$C:$C,"="&amp;Parameters!$B$8))-SUM(SUMIFS('Query_5.9.5'!$J:$J,'Query_5.9.5'!$F:$F,"="&amp;$C466,'Query_5.9.5'!$C:$C,"="&amp;Parameters!$B$20),SUMIFS('Query_5.9.5'!$J:$J,'Query_5.9.5'!$F:$F,"="&amp;$C466,'Query_5.9.5'!$C:$C,"="&amp;Parameters!$B$21),SUMIFS('Query_5.9.5'!$J:$J,'Query_5.9.5'!$F:$F,"="&amp;$C466,'Query_5.9.5'!$C:$C,"="&amp;Parameters!$B$22),SUMIFS('Query_5.9.5'!$J:$J,'Query_5.9.5'!$F:$F,"="&amp;$C466,'Query_5.9.5'!$C:$C,"="&amp;Parameters!$B$23),SUMIFS('Query_5.4.5'!$J:$J,'Query_5.4.5'!$F:$F,"="&amp;$C466,'Query_5.4.5'!$C:$C,"="&amp;Parameters!$B$14)))/1000</f>
        <v>1422.027</v>
      </c>
      <c r="F466" s="39" t="s">
        <v>594</v>
      </c>
      <c r="G466" s="39">
        <v>2</v>
      </c>
      <c r="H466" s="39" t="s">
        <v>123</v>
      </c>
      <c r="I466" s="39">
        <v>1</v>
      </c>
      <c r="J466" s="39">
        <v>8.6999999999999993</v>
      </c>
      <c r="K466" s="39" t="s">
        <v>593</v>
      </c>
    </row>
    <row r="467" spans="1:11" x14ac:dyDescent="0.25">
      <c r="A467" s="33" t="str">
        <f t="shared" si="7"/>
        <v>TET_8.7_0_2007_1_2</v>
      </c>
      <c r="C467" s="58">
        <v>2007</v>
      </c>
      <c r="E467">
        <f>(SUM(SUMIFS('Query_5.9.5'!$J:$J,'Query_5.9.5'!$F:$F,"="&amp;$C467,'Query_5.9.5'!$C:$C,"="&amp;Parameters!$B$26),SUMIFS('Query_5.3.5'!$J:$J,'Query_5.3.5'!$F:$F,"="&amp;$C467,'Query_5.3.5'!$C:$C,"="&amp;Parameters!$B$7),SUMIFS('Query_5.3.5'!$J:$J,'Query_5.3.5'!$F:$F,"="&amp;$C467,'Query_5.3.5'!$C:$C,"="&amp;Parameters!$B$8))-SUM(SUMIFS('Query_5.9.5'!$J:$J,'Query_5.9.5'!$F:$F,"="&amp;$C467,'Query_5.9.5'!$C:$C,"="&amp;Parameters!$B$20),SUMIFS('Query_5.9.5'!$J:$J,'Query_5.9.5'!$F:$F,"="&amp;$C467,'Query_5.9.5'!$C:$C,"="&amp;Parameters!$B$21),SUMIFS('Query_5.9.5'!$J:$J,'Query_5.9.5'!$F:$F,"="&amp;$C467,'Query_5.9.5'!$C:$C,"="&amp;Parameters!$B$22),SUMIFS('Query_5.9.5'!$J:$J,'Query_5.9.5'!$F:$F,"="&amp;$C467,'Query_5.9.5'!$C:$C,"="&amp;Parameters!$B$23),SUMIFS('Query_5.4.5'!$J:$J,'Query_5.4.5'!$F:$F,"="&amp;$C467,'Query_5.4.5'!$C:$C,"="&amp;Parameters!$B$14)))/1000</f>
        <v>1378.425</v>
      </c>
      <c r="F467" s="39" t="s">
        <v>594</v>
      </c>
      <c r="G467" s="39">
        <v>2</v>
      </c>
      <c r="H467" s="39" t="s">
        <v>123</v>
      </c>
      <c r="I467" s="39">
        <v>1</v>
      </c>
      <c r="J467" s="39">
        <v>8.6999999999999993</v>
      </c>
      <c r="K467" s="39" t="s">
        <v>593</v>
      </c>
    </row>
    <row r="468" spans="1:11" x14ac:dyDescent="0.25">
      <c r="A468" s="33" t="str">
        <f t="shared" si="7"/>
        <v>TET_8.7_0_2008_1_2</v>
      </c>
      <c r="C468" s="58">
        <v>2008</v>
      </c>
      <c r="E468">
        <f>(SUM(SUMIFS('Query_5.9.5'!$J:$J,'Query_5.9.5'!$F:$F,"="&amp;$C468,'Query_5.9.5'!$C:$C,"="&amp;Parameters!$B$26),SUMIFS('Query_5.3.5'!$J:$J,'Query_5.3.5'!$F:$F,"="&amp;$C468,'Query_5.3.5'!$C:$C,"="&amp;Parameters!$B$7),SUMIFS('Query_5.3.5'!$J:$J,'Query_5.3.5'!$F:$F,"="&amp;$C468,'Query_5.3.5'!$C:$C,"="&amp;Parameters!$B$8))-SUM(SUMIFS('Query_5.9.5'!$J:$J,'Query_5.9.5'!$F:$F,"="&amp;$C468,'Query_5.9.5'!$C:$C,"="&amp;Parameters!$B$20),SUMIFS('Query_5.9.5'!$J:$J,'Query_5.9.5'!$F:$F,"="&amp;$C468,'Query_5.9.5'!$C:$C,"="&amp;Parameters!$B$21),SUMIFS('Query_5.9.5'!$J:$J,'Query_5.9.5'!$F:$F,"="&amp;$C468,'Query_5.9.5'!$C:$C,"="&amp;Parameters!$B$22),SUMIFS('Query_5.9.5'!$J:$J,'Query_5.9.5'!$F:$F,"="&amp;$C468,'Query_5.9.5'!$C:$C,"="&amp;Parameters!$B$23),SUMIFS('Query_5.4.5'!$J:$J,'Query_5.4.5'!$F:$F,"="&amp;$C468,'Query_5.4.5'!$C:$C,"="&amp;Parameters!$B$14)))/1000</f>
        <v>1277.1949999999999</v>
      </c>
      <c r="F468" s="39" t="s">
        <v>594</v>
      </c>
      <c r="G468" s="39">
        <v>2</v>
      </c>
      <c r="H468" s="39" t="s">
        <v>123</v>
      </c>
      <c r="I468" s="39">
        <v>1</v>
      </c>
      <c r="J468" s="39">
        <v>8.6999999999999993</v>
      </c>
      <c r="K468" s="39" t="s">
        <v>593</v>
      </c>
    </row>
    <row r="469" spans="1:11" x14ac:dyDescent="0.25">
      <c r="A469" s="33" t="str">
        <f t="shared" si="7"/>
        <v>TET_8.7_0_2009_1_2</v>
      </c>
      <c r="C469" s="58">
        <v>2009</v>
      </c>
      <c r="E469">
        <f>(SUM(SUMIFS('Query_5.9.5'!$J:$J,'Query_5.9.5'!$F:$F,"="&amp;$C469,'Query_5.9.5'!$C:$C,"="&amp;Parameters!$B$26),SUMIFS('Query_5.3.5'!$J:$J,'Query_5.3.5'!$F:$F,"="&amp;$C469,'Query_5.3.5'!$C:$C,"="&amp;Parameters!$B$7),SUMIFS('Query_5.3.5'!$J:$J,'Query_5.3.5'!$F:$F,"="&amp;$C469,'Query_5.3.5'!$C:$C,"="&amp;Parameters!$B$8))-SUM(SUMIFS('Query_5.9.5'!$J:$J,'Query_5.9.5'!$F:$F,"="&amp;$C469,'Query_5.9.5'!$C:$C,"="&amp;Parameters!$B$20),SUMIFS('Query_5.9.5'!$J:$J,'Query_5.9.5'!$F:$F,"="&amp;$C469,'Query_5.9.5'!$C:$C,"="&amp;Parameters!$B$21),SUMIFS('Query_5.9.5'!$J:$J,'Query_5.9.5'!$F:$F,"="&amp;$C469,'Query_5.9.5'!$C:$C,"="&amp;Parameters!$B$22),SUMIFS('Query_5.9.5'!$J:$J,'Query_5.9.5'!$F:$F,"="&amp;$C469,'Query_5.9.5'!$C:$C,"="&amp;Parameters!$B$23),SUMIFS('Query_5.4.5'!$J:$J,'Query_5.4.5'!$F:$F,"="&amp;$C469,'Query_5.4.5'!$C:$C,"="&amp;Parameters!$B$14)))/1000</f>
        <v>1041.0060000000001</v>
      </c>
      <c r="F469" s="39" t="s">
        <v>594</v>
      </c>
      <c r="G469" s="39">
        <v>2</v>
      </c>
      <c r="H469" s="39" t="s">
        <v>123</v>
      </c>
      <c r="I469" s="39">
        <v>1</v>
      </c>
      <c r="J469" s="39">
        <v>8.6999999999999993</v>
      </c>
      <c r="K469" s="39" t="s">
        <v>593</v>
      </c>
    </row>
    <row r="470" spans="1:11" x14ac:dyDescent="0.25">
      <c r="A470" s="33" t="str">
        <f t="shared" si="7"/>
        <v>TET_8.7_0_2010_1_2</v>
      </c>
      <c r="C470" s="58">
        <v>2010</v>
      </c>
      <c r="E470">
        <f>(SUM(SUMIFS('Query_5.9.5'!$J:$J,'Query_5.9.5'!$F:$F,"="&amp;$C470,'Query_5.9.5'!$C:$C,"="&amp;Parameters!$B$26),SUMIFS('Query_5.3.5'!$J:$J,'Query_5.3.5'!$F:$F,"="&amp;$C470,'Query_5.3.5'!$C:$C,"="&amp;Parameters!$B$7),SUMIFS('Query_5.3.5'!$J:$J,'Query_5.3.5'!$F:$F,"="&amp;$C470,'Query_5.3.5'!$C:$C,"="&amp;Parameters!$B$8))-SUM(SUMIFS('Query_5.9.5'!$J:$J,'Query_5.9.5'!$F:$F,"="&amp;$C470,'Query_5.9.5'!$C:$C,"="&amp;Parameters!$B$20),SUMIFS('Query_5.9.5'!$J:$J,'Query_5.9.5'!$F:$F,"="&amp;$C470,'Query_5.9.5'!$C:$C,"="&amp;Parameters!$B$21),SUMIFS('Query_5.9.5'!$J:$J,'Query_5.9.5'!$F:$F,"="&amp;$C470,'Query_5.9.5'!$C:$C,"="&amp;Parameters!$B$22),SUMIFS('Query_5.9.5'!$J:$J,'Query_5.9.5'!$F:$F,"="&amp;$C470,'Query_5.9.5'!$C:$C,"="&amp;Parameters!$B$23),SUMIFS('Query_5.4.5'!$J:$J,'Query_5.4.5'!$F:$F,"="&amp;$C470,'Query_5.4.5'!$C:$C,"="&amp;Parameters!$B$14)))/1000</f>
        <v>944.21799999999996</v>
      </c>
      <c r="F470" s="39" t="s">
        <v>594</v>
      </c>
      <c r="G470" s="39">
        <v>2</v>
      </c>
      <c r="H470" s="39" t="s">
        <v>123</v>
      </c>
      <c r="I470" s="39">
        <v>1</v>
      </c>
      <c r="J470" s="39">
        <v>8.6999999999999993</v>
      </c>
      <c r="K470" s="39" t="s">
        <v>593</v>
      </c>
    </row>
    <row r="471" spans="1:11" x14ac:dyDescent="0.25">
      <c r="A471" s="33" t="str">
        <f t="shared" si="7"/>
        <v>TET_8.7_0_2011_1_2</v>
      </c>
      <c r="C471" s="58">
        <v>2011</v>
      </c>
      <c r="E471">
        <f>(SUM(SUMIFS('Query_5.9.5'!$J:$J,'Query_5.9.5'!$F:$F,"="&amp;$C471,'Query_5.9.5'!$C:$C,"="&amp;Parameters!$B$26),SUMIFS('Query_5.3.5'!$J:$J,'Query_5.3.5'!$F:$F,"="&amp;$C471,'Query_5.3.5'!$C:$C,"="&amp;Parameters!$B$7),SUMIFS('Query_5.3.5'!$J:$J,'Query_5.3.5'!$F:$F,"="&amp;$C471,'Query_5.3.5'!$C:$C,"="&amp;Parameters!$B$8))-SUM(SUMIFS('Query_5.9.5'!$J:$J,'Query_5.9.5'!$F:$F,"="&amp;$C471,'Query_5.9.5'!$C:$C,"="&amp;Parameters!$B$20),SUMIFS('Query_5.9.5'!$J:$J,'Query_5.9.5'!$F:$F,"="&amp;$C471,'Query_5.9.5'!$C:$C,"="&amp;Parameters!$B$21),SUMIFS('Query_5.9.5'!$J:$J,'Query_5.9.5'!$F:$F,"="&amp;$C471,'Query_5.9.5'!$C:$C,"="&amp;Parameters!$B$22),SUMIFS('Query_5.9.5'!$J:$J,'Query_5.9.5'!$F:$F,"="&amp;$C471,'Query_5.9.5'!$C:$C,"="&amp;Parameters!$B$23),SUMIFS('Query_5.4.5'!$J:$J,'Query_5.4.5'!$F:$F,"="&amp;$C471,'Query_5.4.5'!$C:$C,"="&amp;Parameters!$B$14)))/1000</f>
        <v>962.048</v>
      </c>
      <c r="F471" s="39" t="s">
        <v>594</v>
      </c>
      <c r="G471" s="39">
        <v>2</v>
      </c>
      <c r="H471" s="39" t="s">
        <v>123</v>
      </c>
      <c r="I471" s="39">
        <v>1</v>
      </c>
      <c r="J471" s="39">
        <v>8.6999999999999993</v>
      </c>
      <c r="K471" s="39" t="s">
        <v>593</v>
      </c>
    </row>
    <row r="472" spans="1:11" x14ac:dyDescent="0.25">
      <c r="A472" s="33" t="str">
        <f t="shared" si="7"/>
        <v>TET_8.7_0_2012_1_2</v>
      </c>
      <c r="C472" s="58">
        <v>2012</v>
      </c>
      <c r="E472">
        <f>(SUM(SUMIFS('Query_5.9.5'!$J:$J,'Query_5.9.5'!$F:$F,"="&amp;$C472,'Query_5.9.5'!$C:$C,"="&amp;Parameters!$B$26),SUMIFS('Query_5.3.5'!$J:$J,'Query_5.3.5'!$F:$F,"="&amp;$C472,'Query_5.3.5'!$C:$C,"="&amp;Parameters!$B$7),SUMIFS('Query_5.3.5'!$J:$J,'Query_5.3.5'!$F:$F,"="&amp;$C472,'Query_5.3.5'!$C:$C,"="&amp;Parameters!$B$8))-SUM(SUMIFS('Query_5.9.5'!$J:$J,'Query_5.9.5'!$F:$F,"="&amp;$C472,'Query_5.9.5'!$C:$C,"="&amp;Parameters!$B$20),SUMIFS('Query_5.9.5'!$J:$J,'Query_5.9.5'!$F:$F,"="&amp;$C472,'Query_5.9.5'!$C:$C,"="&amp;Parameters!$B$21),SUMIFS('Query_5.9.5'!$J:$J,'Query_5.9.5'!$F:$F,"="&amp;$C472,'Query_5.9.5'!$C:$C,"="&amp;Parameters!$B$22),SUMIFS('Query_5.9.5'!$J:$J,'Query_5.9.5'!$F:$F,"="&amp;$C472,'Query_5.9.5'!$C:$C,"="&amp;Parameters!$B$23),SUMIFS('Query_5.4.5'!$J:$J,'Query_5.4.5'!$F:$F,"="&amp;$C472,'Query_5.4.5'!$C:$C,"="&amp;Parameters!$B$14)))/1000</f>
        <v>1071.0139999999999</v>
      </c>
      <c r="F472" s="39" t="s">
        <v>594</v>
      </c>
      <c r="G472" s="39">
        <v>2</v>
      </c>
      <c r="H472" s="39" t="s">
        <v>123</v>
      </c>
      <c r="I472" s="39">
        <v>1</v>
      </c>
      <c r="J472" s="39">
        <v>8.6999999999999993</v>
      </c>
      <c r="K472" s="39" t="s">
        <v>593</v>
      </c>
    </row>
    <row r="473" spans="1:11" x14ac:dyDescent="0.25">
      <c r="A473" s="33" t="str">
        <f t="shared" si="7"/>
        <v>TET_8.7_0_2013_1_2</v>
      </c>
      <c r="C473" s="58">
        <v>2013</v>
      </c>
      <c r="E473">
        <f>(SUM(SUMIFS('Query_5.9.5'!$J:$J,'Query_5.9.5'!$F:$F,"="&amp;$C473,'Query_5.9.5'!$C:$C,"="&amp;Parameters!$B$26),SUMIFS('Query_5.3.5'!$J:$J,'Query_5.3.5'!$F:$F,"="&amp;$C473,'Query_5.3.5'!$C:$C,"="&amp;Parameters!$B$7),SUMIFS('Query_5.3.5'!$J:$J,'Query_5.3.5'!$F:$F,"="&amp;$C473,'Query_5.3.5'!$C:$C,"="&amp;Parameters!$B$8))-SUM(SUMIFS('Query_5.9.5'!$J:$J,'Query_5.9.5'!$F:$F,"="&amp;$C473,'Query_5.9.5'!$C:$C,"="&amp;Parameters!$B$20),SUMIFS('Query_5.9.5'!$J:$J,'Query_5.9.5'!$F:$F,"="&amp;$C473,'Query_5.9.5'!$C:$C,"="&amp;Parameters!$B$21),SUMIFS('Query_5.9.5'!$J:$J,'Query_5.9.5'!$F:$F,"="&amp;$C473,'Query_5.9.5'!$C:$C,"="&amp;Parameters!$B$22),SUMIFS('Query_5.9.5'!$J:$J,'Query_5.9.5'!$F:$F,"="&amp;$C473,'Query_5.9.5'!$C:$C,"="&amp;Parameters!$B$23),SUMIFS('Query_5.4.5'!$J:$J,'Query_5.4.5'!$F:$F,"="&amp;$C473,'Query_5.4.5'!$C:$C,"="&amp;Parameters!$B$14)))/1000</f>
        <v>1152.787</v>
      </c>
      <c r="F473" s="39" t="s">
        <v>594</v>
      </c>
      <c r="G473" s="39">
        <v>2</v>
      </c>
      <c r="H473" s="39" t="s">
        <v>123</v>
      </c>
      <c r="I473" s="39">
        <v>1</v>
      </c>
      <c r="J473" s="39">
        <v>8.6999999999999993</v>
      </c>
      <c r="K473" s="39" t="s">
        <v>593</v>
      </c>
    </row>
    <row r="474" spans="1:11" x14ac:dyDescent="0.25">
      <c r="A474" s="33" t="str">
        <f t="shared" si="7"/>
        <v>TET_8.7_0_2014_1_2</v>
      </c>
      <c r="C474" s="58">
        <v>2014</v>
      </c>
      <c r="E474">
        <f>(SUM(SUMIFS('Query_5.9.5'!$J:$J,'Query_5.9.5'!$F:$F,"="&amp;$C474,'Query_5.9.5'!$C:$C,"="&amp;Parameters!$B$26),SUMIFS('Query_5.3.5'!$J:$J,'Query_5.3.5'!$F:$F,"="&amp;$C474,'Query_5.3.5'!$C:$C,"="&amp;Parameters!$B$7),SUMIFS('Query_5.3.5'!$J:$J,'Query_5.3.5'!$F:$F,"="&amp;$C474,'Query_5.3.5'!$C:$C,"="&amp;Parameters!$B$8))-SUM(SUMIFS('Query_5.9.5'!$J:$J,'Query_5.9.5'!$F:$F,"="&amp;$C474,'Query_5.9.5'!$C:$C,"="&amp;Parameters!$B$20),SUMIFS('Query_5.9.5'!$J:$J,'Query_5.9.5'!$F:$F,"="&amp;$C474,'Query_5.9.5'!$C:$C,"="&amp;Parameters!$B$21),SUMIFS('Query_5.9.5'!$J:$J,'Query_5.9.5'!$F:$F,"="&amp;$C474,'Query_5.9.5'!$C:$C,"="&amp;Parameters!$B$22),SUMIFS('Query_5.9.5'!$J:$J,'Query_5.9.5'!$F:$F,"="&amp;$C474,'Query_5.9.5'!$C:$C,"="&amp;Parameters!$B$23),SUMIFS('Query_5.4.5'!$J:$J,'Query_5.4.5'!$F:$F,"="&amp;$C474,'Query_5.4.5'!$C:$C,"="&amp;Parameters!$B$14)))/1000</f>
        <v>1287.9749999999999</v>
      </c>
      <c r="F474" s="39" t="s">
        <v>594</v>
      </c>
      <c r="G474" s="39">
        <v>2</v>
      </c>
      <c r="H474" s="39" t="s">
        <v>123</v>
      </c>
      <c r="I474" s="39">
        <v>1</v>
      </c>
      <c r="J474" s="39">
        <v>8.6999999999999993</v>
      </c>
      <c r="K474" s="39" t="s">
        <v>593</v>
      </c>
    </row>
    <row r="475" spans="1:11" x14ac:dyDescent="0.25">
      <c r="A475" s="33" t="str">
        <f t="shared" si="7"/>
        <v>TET_8.7_0_2015_1_2</v>
      </c>
      <c r="C475" s="58">
        <v>2015</v>
      </c>
      <c r="E475">
        <f>(SUM(SUMIFS('Query_5.9.5'!$J:$J,'Query_5.9.5'!$F:$F,"="&amp;$C475,'Query_5.9.5'!$C:$C,"="&amp;Parameters!$B$26),SUMIFS('Query_5.3.5'!$J:$J,'Query_5.3.5'!$F:$F,"="&amp;$C475,'Query_5.3.5'!$C:$C,"="&amp;Parameters!$B$7),SUMIFS('Query_5.3.5'!$J:$J,'Query_5.3.5'!$F:$F,"="&amp;$C475,'Query_5.3.5'!$C:$C,"="&amp;Parameters!$B$8))-SUM(SUMIFS('Query_5.9.5'!$J:$J,'Query_5.9.5'!$F:$F,"="&amp;$C475,'Query_5.9.5'!$C:$C,"="&amp;Parameters!$B$20),SUMIFS('Query_5.9.5'!$J:$J,'Query_5.9.5'!$F:$F,"="&amp;$C475,'Query_5.9.5'!$C:$C,"="&amp;Parameters!$B$21),SUMIFS('Query_5.9.5'!$J:$J,'Query_5.9.5'!$F:$F,"="&amp;$C475,'Query_5.9.5'!$C:$C,"="&amp;Parameters!$B$22),SUMIFS('Query_5.9.5'!$J:$J,'Query_5.9.5'!$F:$F,"="&amp;$C475,'Query_5.9.5'!$C:$C,"="&amp;Parameters!$B$23),SUMIFS('Query_5.4.5'!$J:$J,'Query_5.4.5'!$F:$F,"="&amp;$C475,'Query_5.4.5'!$C:$C,"="&amp;Parameters!$B$14)))/1000</f>
        <v>1381.8150000000001</v>
      </c>
      <c r="F475" s="39" t="s">
        <v>594</v>
      </c>
      <c r="G475" s="39">
        <v>2</v>
      </c>
      <c r="H475" s="39" t="s">
        <v>123</v>
      </c>
      <c r="I475" s="39">
        <v>1</v>
      </c>
      <c r="J475" s="39">
        <v>8.6999999999999993</v>
      </c>
      <c r="K475" s="39" t="s">
        <v>593</v>
      </c>
    </row>
    <row r="476" spans="1:11" x14ac:dyDescent="0.25">
      <c r="A476" s="33" t="str">
        <f t="shared" si="7"/>
        <v>TET_8.7_0_2016_1_2</v>
      </c>
      <c r="C476" s="58">
        <v>2016</v>
      </c>
      <c r="E476">
        <f>(SUM(SUMIFS('Query_5.9.5'!$J:$J,'Query_5.9.5'!$F:$F,"="&amp;$C476,'Query_5.9.5'!$C:$C,"="&amp;Parameters!$B$26),SUMIFS('Query_5.3.5'!$J:$J,'Query_5.3.5'!$F:$F,"="&amp;$C476,'Query_5.3.5'!$C:$C,"="&amp;Parameters!$B$7),SUMIFS('Query_5.3.5'!$J:$J,'Query_5.3.5'!$F:$F,"="&amp;$C476,'Query_5.3.5'!$C:$C,"="&amp;Parameters!$B$8))-SUM(SUMIFS('Query_5.9.5'!$J:$J,'Query_5.9.5'!$F:$F,"="&amp;$C476,'Query_5.9.5'!$C:$C,"="&amp;Parameters!$B$20),SUMIFS('Query_5.9.5'!$J:$J,'Query_5.9.5'!$F:$F,"="&amp;$C476,'Query_5.9.5'!$C:$C,"="&amp;Parameters!$B$21),SUMIFS('Query_5.9.5'!$J:$J,'Query_5.9.5'!$F:$F,"="&amp;$C476,'Query_5.9.5'!$C:$C,"="&amp;Parameters!$B$22),SUMIFS('Query_5.9.5'!$J:$J,'Query_5.9.5'!$F:$F,"="&amp;$C476,'Query_5.9.5'!$C:$C,"="&amp;Parameters!$B$23),SUMIFS('Query_5.4.5'!$J:$J,'Query_5.4.5'!$F:$F,"="&amp;$C476,'Query_5.4.5'!$C:$C,"="&amp;Parameters!$B$14)))/1000</f>
        <v>1440.2860000000001</v>
      </c>
      <c r="F476" s="39" t="s">
        <v>594</v>
      </c>
      <c r="G476" s="39">
        <v>2</v>
      </c>
      <c r="H476" s="39" t="s">
        <v>123</v>
      </c>
      <c r="I476" s="39">
        <v>1</v>
      </c>
      <c r="J476" s="39">
        <v>8.6999999999999993</v>
      </c>
      <c r="K476" s="39" t="s">
        <v>593</v>
      </c>
    </row>
    <row r="477" spans="1:11" x14ac:dyDescent="0.25">
      <c r="A477" s="33" t="str">
        <f t="shared" si="7"/>
        <v>TET_8.7_0_2017_1_2</v>
      </c>
      <c r="C477" s="58">
        <v>2017</v>
      </c>
      <c r="E477">
        <f>(SUM(SUMIFS('Query_5.9.5'!$J:$J,'Query_5.9.5'!$F:$F,"="&amp;$C477,'Query_5.9.5'!$C:$C,"="&amp;Parameters!$B$26),SUMIFS('Query_5.3.5'!$J:$J,'Query_5.3.5'!$F:$F,"="&amp;$C477,'Query_5.3.5'!$C:$C,"="&amp;Parameters!$B$7),SUMIFS('Query_5.3.5'!$J:$J,'Query_5.3.5'!$F:$F,"="&amp;$C477,'Query_5.3.5'!$C:$C,"="&amp;Parameters!$B$8))-SUM(SUMIFS('Query_5.9.5'!$J:$J,'Query_5.9.5'!$F:$F,"="&amp;$C477,'Query_5.9.5'!$C:$C,"="&amp;Parameters!$B$20),SUMIFS('Query_5.9.5'!$J:$J,'Query_5.9.5'!$F:$F,"="&amp;$C477,'Query_5.9.5'!$C:$C,"="&amp;Parameters!$B$21),SUMIFS('Query_5.9.5'!$J:$J,'Query_5.9.5'!$F:$F,"="&amp;$C477,'Query_5.9.5'!$C:$C,"="&amp;Parameters!$B$22),SUMIFS('Query_5.9.5'!$J:$J,'Query_5.9.5'!$F:$F,"="&amp;$C477,'Query_5.9.5'!$C:$C,"="&amp;Parameters!$B$23),SUMIFS('Query_5.4.5'!$J:$J,'Query_5.4.5'!$F:$F,"="&amp;$C477,'Query_5.4.5'!$C:$C,"="&amp;Parameters!$B$14)))/1000</f>
        <v>1536.095</v>
      </c>
      <c r="F477" s="39" t="s">
        <v>594</v>
      </c>
      <c r="G477" s="39">
        <v>2</v>
      </c>
      <c r="H477" s="39" t="s">
        <v>123</v>
      </c>
      <c r="I477" s="39">
        <v>1</v>
      </c>
      <c r="J477" s="39">
        <v>8.6999999999999993</v>
      </c>
      <c r="K477" s="39" t="s">
        <v>593</v>
      </c>
    </row>
    <row r="478" spans="1:11" x14ac:dyDescent="0.25">
      <c r="A478" s="33" t="str">
        <f t="shared" si="7"/>
        <v>TET_8.7_0_2018_1_2</v>
      </c>
      <c r="C478" s="58">
        <v>2018</v>
      </c>
      <c r="E478">
        <f>(SUM(SUMIFS('Query_5.9.5'!$J:$J,'Query_5.9.5'!$F:$F,"="&amp;$C478,'Query_5.9.5'!$C:$C,"="&amp;Parameters!$B$26),SUMIFS('Query_5.3.5'!$J:$J,'Query_5.3.5'!$F:$F,"="&amp;$C478,'Query_5.3.5'!$C:$C,"="&amp;Parameters!$B$7),SUMIFS('Query_5.3.5'!$J:$J,'Query_5.3.5'!$F:$F,"="&amp;$C478,'Query_5.3.5'!$C:$C,"="&amp;Parameters!$B$8))-SUM(SUMIFS('Query_5.9.5'!$J:$J,'Query_5.9.5'!$F:$F,"="&amp;$C478,'Query_5.9.5'!$C:$C,"="&amp;Parameters!$B$20),SUMIFS('Query_5.9.5'!$J:$J,'Query_5.9.5'!$F:$F,"="&amp;$C478,'Query_5.9.5'!$C:$C,"="&amp;Parameters!$B$21),SUMIFS('Query_5.9.5'!$J:$J,'Query_5.9.5'!$F:$F,"="&amp;$C478,'Query_5.9.5'!$C:$C,"="&amp;Parameters!$B$22),SUMIFS('Query_5.9.5'!$J:$J,'Query_5.9.5'!$F:$F,"="&amp;$C478,'Query_5.9.5'!$C:$C,"="&amp;Parameters!$B$23),SUMIFS('Query_5.4.5'!$J:$J,'Query_5.4.5'!$F:$F,"="&amp;$C478,'Query_5.4.5'!$C:$C,"="&amp;Parameters!$B$14)))/1000</f>
        <v>1626.8140000000001</v>
      </c>
      <c r="F478" s="39" t="s">
        <v>594</v>
      </c>
      <c r="G478" s="39">
        <v>2</v>
      </c>
      <c r="H478" s="39" t="s">
        <v>123</v>
      </c>
      <c r="I478" s="39">
        <v>1</v>
      </c>
      <c r="J478" s="39">
        <v>8.6999999999999993</v>
      </c>
      <c r="K478" s="39" t="s">
        <v>593</v>
      </c>
    </row>
    <row r="479" spans="1:11" x14ac:dyDescent="0.25">
      <c r="A479" s="33" t="str">
        <f t="shared" si="7"/>
        <v>TET_8.7_0_2019_1_2</v>
      </c>
      <c r="C479" s="58">
        <v>2019</v>
      </c>
      <c r="E479">
        <f>(SUM(SUMIFS('Query_5.9.5'!$J:$J,'Query_5.9.5'!$F:$F,"="&amp;$C479,'Query_5.9.5'!$C:$C,"="&amp;Parameters!$B$26),SUMIFS('Query_5.3.5'!$J:$J,'Query_5.3.5'!$F:$F,"="&amp;$C479,'Query_5.3.5'!$C:$C,"="&amp;Parameters!$B$7),SUMIFS('Query_5.3.5'!$J:$J,'Query_5.3.5'!$F:$F,"="&amp;$C479,'Query_5.3.5'!$C:$C,"="&amp;Parameters!$B$8))-SUM(SUMIFS('Query_5.9.5'!$J:$J,'Query_5.9.5'!$F:$F,"="&amp;$C479,'Query_5.9.5'!$C:$C,"="&amp;Parameters!$B$20),SUMIFS('Query_5.9.5'!$J:$J,'Query_5.9.5'!$F:$F,"="&amp;$C479,'Query_5.9.5'!$C:$C,"="&amp;Parameters!$B$21),SUMIFS('Query_5.9.5'!$J:$J,'Query_5.9.5'!$F:$F,"="&amp;$C479,'Query_5.9.5'!$C:$C,"="&amp;Parameters!$B$22),SUMIFS('Query_5.9.5'!$J:$J,'Query_5.9.5'!$F:$F,"="&amp;$C479,'Query_5.9.5'!$C:$C,"="&amp;Parameters!$B$23),SUMIFS('Query_5.4.5'!$J:$J,'Query_5.4.5'!$F:$F,"="&amp;$C479,'Query_5.4.5'!$C:$C,"="&amp;Parameters!$B$14)))/1000</f>
        <v>1699.472</v>
      </c>
      <c r="F479" s="39" t="s">
        <v>594</v>
      </c>
      <c r="G479" s="39">
        <v>2</v>
      </c>
      <c r="H479" s="39" t="s">
        <v>123</v>
      </c>
      <c r="I479" s="39">
        <v>1</v>
      </c>
      <c r="J479" s="39">
        <v>8.6999999999999993</v>
      </c>
      <c r="K479" s="39" t="s">
        <v>593</v>
      </c>
    </row>
    <row r="480" spans="1:11" x14ac:dyDescent="0.25">
      <c r="A480" s="33" t="str">
        <f t="shared" si="7"/>
        <v>TET_8.7_0_2020_1_2</v>
      </c>
      <c r="C480" s="58">
        <v>2020</v>
      </c>
      <c r="E480">
        <f>(SUM(SUMIFS('Query_5.9.5'!$J:$J,'Query_5.9.5'!$F:$F,"="&amp;$C480,'Query_5.9.5'!$C:$C,"="&amp;Parameters!$B$26),SUMIFS('Query_5.3.5'!$J:$J,'Query_5.3.5'!$F:$F,"="&amp;$C480,'Query_5.3.5'!$C:$C,"="&amp;Parameters!$B$7),SUMIFS('Query_5.3.5'!$J:$J,'Query_5.3.5'!$F:$F,"="&amp;$C480,'Query_5.3.5'!$C:$C,"="&amp;Parameters!$B$8))-SUM(SUMIFS('Query_5.9.5'!$J:$J,'Query_5.9.5'!$F:$F,"="&amp;$C480,'Query_5.9.5'!$C:$C,"="&amp;Parameters!$B$20),SUMIFS('Query_5.9.5'!$J:$J,'Query_5.9.5'!$F:$F,"="&amp;$C480,'Query_5.9.5'!$C:$C,"="&amp;Parameters!$B$21),SUMIFS('Query_5.9.5'!$J:$J,'Query_5.9.5'!$F:$F,"="&amp;$C480,'Query_5.9.5'!$C:$C,"="&amp;Parameters!$B$22),SUMIFS('Query_5.9.5'!$J:$J,'Query_5.9.5'!$F:$F,"="&amp;$C480,'Query_5.9.5'!$C:$C,"="&amp;Parameters!$B$23),SUMIFS('Query_5.4.5'!$J:$J,'Query_5.4.5'!$F:$F,"="&amp;$C480,'Query_5.4.5'!$C:$C,"="&amp;Parameters!$B$14)))/1000</f>
        <v>1738.5450000000001</v>
      </c>
      <c r="F480" s="39" t="s">
        <v>594</v>
      </c>
      <c r="G480" s="39">
        <v>2</v>
      </c>
      <c r="H480" s="39" t="s">
        <v>123</v>
      </c>
      <c r="I480" s="39">
        <v>1</v>
      </c>
      <c r="J480" s="39">
        <v>8.6999999999999993</v>
      </c>
      <c r="K480" s="39" t="s">
        <v>593</v>
      </c>
    </row>
    <row r="481" spans="1:11" x14ac:dyDescent="0.25">
      <c r="A481" s="33" t="str">
        <f t="shared" si="7"/>
        <v>TET_8.7_0_2021_1_2</v>
      </c>
      <c r="C481" s="58">
        <v>2021</v>
      </c>
      <c r="E481">
        <f>(SUM(SUMIFS('Query_5.9.5'!$J:$J,'Query_5.9.5'!$F:$F,"="&amp;$C481,'Query_5.9.5'!$C:$C,"="&amp;Parameters!$B$26),SUMIFS('Query_5.3.5'!$J:$J,'Query_5.3.5'!$F:$F,"="&amp;$C481,'Query_5.3.5'!$C:$C,"="&amp;Parameters!$B$7),SUMIFS('Query_5.3.5'!$J:$J,'Query_5.3.5'!$F:$F,"="&amp;$C481,'Query_5.3.5'!$C:$C,"="&amp;Parameters!$B$8))-SUM(SUMIFS('Query_5.9.5'!$J:$J,'Query_5.9.5'!$F:$F,"="&amp;$C481,'Query_5.9.5'!$C:$C,"="&amp;Parameters!$B$20),SUMIFS('Query_5.9.5'!$J:$J,'Query_5.9.5'!$F:$F,"="&amp;$C481,'Query_5.9.5'!$C:$C,"="&amp;Parameters!$B$21),SUMIFS('Query_5.9.5'!$J:$J,'Query_5.9.5'!$F:$F,"="&amp;$C481,'Query_5.9.5'!$C:$C,"="&amp;Parameters!$B$22),SUMIFS('Query_5.9.5'!$J:$J,'Query_5.9.5'!$F:$F,"="&amp;$C481,'Query_5.9.5'!$C:$C,"="&amp;Parameters!$B$23),SUMIFS('Query_5.4.5'!$J:$J,'Query_5.4.5'!$F:$F,"="&amp;$C481,'Query_5.4.5'!$C:$C,"="&amp;Parameters!$B$14)))/1000</f>
        <v>1936.576</v>
      </c>
      <c r="F481" s="39" t="s">
        <v>594</v>
      </c>
      <c r="G481" s="39">
        <v>2</v>
      </c>
      <c r="H481" s="39" t="s">
        <v>123</v>
      </c>
      <c r="I481" s="39">
        <v>1</v>
      </c>
      <c r="J481" s="39">
        <v>8.6999999999999993</v>
      </c>
      <c r="K481" s="39" t="s">
        <v>593</v>
      </c>
    </row>
    <row r="482" spans="1:11" x14ac:dyDescent="0.25">
      <c r="A482" s="33" t="str">
        <f t="shared" si="7"/>
        <v>TET_8.7_0_2002_1_3</v>
      </c>
      <c r="C482" s="58">
        <v>2002</v>
      </c>
      <c r="E482">
        <f>(SUM(SUMIFS('Query_5.9.5'!$J:$J,'Query_5.9.5'!$F:$F,"="&amp;$C482,'Query_5.9.5'!$C:$C,"="&amp;Parameters!$B$27),SUMIFS('Query_5.3.5'!$J:$J,'Query_5.3.5'!$F:$F,"="&amp;$C482,'Query_5.3.5'!$C:$C,"="&amp;Parameters!$B$10),SUMIFS('Query_5.3.5'!$J:$J,'Query_5.3.5'!$F:$F,"="&amp;$C482,'Query_5.3.5'!$C:$C,"="&amp;Parameters!$B$11))-SUM(SUMIFS('Query_5.3.5'!$J:$J,'Query_5.3.5'!$F:$F,"="&amp;$C482,'Query_5.3.5'!$C:$C,"="&amp;Parameters!$B$5)))/1000</f>
        <v>622.47900000000004</v>
      </c>
      <c r="F482" s="39" t="s">
        <v>595</v>
      </c>
      <c r="G482" s="39">
        <v>3</v>
      </c>
      <c r="H482" s="39" t="s">
        <v>123</v>
      </c>
      <c r="I482" s="39">
        <v>1</v>
      </c>
      <c r="J482" s="39">
        <v>8.6999999999999993</v>
      </c>
      <c r="K482" s="39" t="s">
        <v>593</v>
      </c>
    </row>
    <row r="483" spans="1:11" x14ac:dyDescent="0.25">
      <c r="A483" s="33" t="str">
        <f t="shared" si="7"/>
        <v>TET_8.7_0_2003_1_3</v>
      </c>
      <c r="C483" s="58">
        <v>2003</v>
      </c>
      <c r="E483">
        <f>(SUM(SUMIFS('Query_5.9.5'!$J:$J,'Query_5.9.5'!$F:$F,"="&amp;$C483,'Query_5.9.5'!$C:$C,"="&amp;Parameters!$B$27),SUMIFS('Query_5.3.5'!$J:$J,'Query_5.3.5'!$F:$F,"="&amp;$C483,'Query_5.3.5'!$C:$C,"="&amp;Parameters!$B$10),SUMIFS('Query_5.3.5'!$J:$J,'Query_5.3.5'!$F:$F,"="&amp;$C483,'Query_5.3.5'!$C:$C,"="&amp;Parameters!$B$11))-SUM(SUMIFS('Query_5.3.5'!$J:$J,'Query_5.3.5'!$F:$F,"="&amp;$C483,'Query_5.3.5'!$C:$C,"="&amp;Parameters!$B$5)))/1000</f>
        <v>644.64499999999998</v>
      </c>
      <c r="F483" s="39" t="s">
        <v>595</v>
      </c>
      <c r="G483" s="39">
        <v>3</v>
      </c>
      <c r="H483" s="39" t="s">
        <v>123</v>
      </c>
      <c r="I483" s="39">
        <v>1</v>
      </c>
      <c r="J483" s="39">
        <v>8.6999999999999993</v>
      </c>
      <c r="K483" s="39" t="s">
        <v>593</v>
      </c>
    </row>
    <row r="484" spans="1:11" x14ac:dyDescent="0.25">
      <c r="A484" s="33" t="str">
        <f t="shared" si="7"/>
        <v>TET_8.7_0_2004_1_3</v>
      </c>
      <c r="C484" s="58">
        <v>2004</v>
      </c>
      <c r="E484">
        <f>(SUM(SUMIFS('Query_5.9.5'!$J:$J,'Query_5.9.5'!$F:$F,"="&amp;$C484,'Query_5.9.5'!$C:$C,"="&amp;Parameters!$B$27),SUMIFS('Query_5.3.5'!$J:$J,'Query_5.3.5'!$F:$F,"="&amp;$C484,'Query_5.3.5'!$C:$C,"="&amp;Parameters!$B$10),SUMIFS('Query_5.3.5'!$J:$J,'Query_5.3.5'!$F:$F,"="&amp;$C484,'Query_5.3.5'!$C:$C,"="&amp;Parameters!$B$11))-SUM(SUMIFS('Query_5.3.5'!$J:$J,'Query_5.3.5'!$F:$F,"="&amp;$C484,'Query_5.3.5'!$C:$C,"="&amp;Parameters!$B$5)))/1000</f>
        <v>677.91700000000003</v>
      </c>
      <c r="F484" s="39" t="s">
        <v>595</v>
      </c>
      <c r="G484" s="39">
        <v>3</v>
      </c>
      <c r="H484" s="39" t="s">
        <v>123</v>
      </c>
      <c r="I484" s="39">
        <v>1</v>
      </c>
      <c r="J484" s="39">
        <v>8.6999999999999993</v>
      </c>
      <c r="K484" s="39" t="s">
        <v>593</v>
      </c>
    </row>
    <row r="485" spans="1:11" x14ac:dyDescent="0.25">
      <c r="A485" s="33" t="str">
        <f t="shared" si="7"/>
        <v>TET_8.7_0_2005_1_3</v>
      </c>
      <c r="C485" s="58">
        <v>2005</v>
      </c>
      <c r="E485">
        <f>(SUM(SUMIFS('Query_5.9.5'!$J:$J,'Query_5.9.5'!$F:$F,"="&amp;$C485,'Query_5.9.5'!$C:$C,"="&amp;Parameters!$B$27),SUMIFS('Query_5.3.5'!$J:$J,'Query_5.3.5'!$F:$F,"="&amp;$C485,'Query_5.3.5'!$C:$C,"="&amp;Parameters!$B$10),SUMIFS('Query_5.3.5'!$J:$J,'Query_5.3.5'!$F:$F,"="&amp;$C485,'Query_5.3.5'!$C:$C,"="&amp;Parameters!$B$11))-SUM(SUMIFS('Query_5.3.5'!$J:$J,'Query_5.3.5'!$F:$F,"="&amp;$C485,'Query_5.3.5'!$C:$C,"="&amp;Parameters!$B$5)))/1000</f>
        <v>738.64599999999996</v>
      </c>
      <c r="F485" s="39" t="s">
        <v>595</v>
      </c>
      <c r="G485" s="39">
        <v>3</v>
      </c>
      <c r="H485" s="39" t="s">
        <v>123</v>
      </c>
      <c r="I485" s="39">
        <v>1</v>
      </c>
      <c r="J485" s="39">
        <v>8.6999999999999993</v>
      </c>
      <c r="K485" s="39" t="s">
        <v>593</v>
      </c>
    </row>
    <row r="486" spans="1:11" x14ac:dyDescent="0.25">
      <c r="A486" s="33" t="str">
        <f t="shared" si="7"/>
        <v>TET_8.7_0_2006_1_3</v>
      </c>
      <c r="C486" s="58">
        <v>2006</v>
      </c>
      <c r="E486">
        <f>(SUM(SUMIFS('Query_5.9.5'!$J:$J,'Query_5.9.5'!$F:$F,"="&amp;$C486,'Query_5.9.5'!$C:$C,"="&amp;Parameters!$B$27),SUMIFS('Query_5.3.5'!$J:$J,'Query_5.3.5'!$F:$F,"="&amp;$C486,'Query_5.3.5'!$C:$C,"="&amp;Parameters!$B$10),SUMIFS('Query_5.3.5'!$J:$J,'Query_5.3.5'!$F:$F,"="&amp;$C486,'Query_5.3.5'!$C:$C,"="&amp;Parameters!$B$11))-SUM(SUMIFS('Query_5.3.5'!$J:$J,'Query_5.3.5'!$F:$F,"="&amp;$C486,'Query_5.3.5'!$C:$C,"="&amp;Parameters!$B$5)))/1000</f>
        <v>800.66800000000001</v>
      </c>
      <c r="F486" s="39" t="s">
        <v>595</v>
      </c>
      <c r="G486" s="39">
        <v>3</v>
      </c>
      <c r="H486" s="39" t="s">
        <v>123</v>
      </c>
      <c r="I486" s="39">
        <v>1</v>
      </c>
      <c r="J486" s="39">
        <v>8.6999999999999993</v>
      </c>
      <c r="K486" s="39" t="s">
        <v>593</v>
      </c>
    </row>
    <row r="487" spans="1:11" x14ac:dyDescent="0.25">
      <c r="A487" s="33" t="str">
        <f t="shared" si="7"/>
        <v>TET_8.7_0_2007_1_3</v>
      </c>
      <c r="C487" s="58">
        <v>2007</v>
      </c>
      <c r="E487">
        <f>(SUM(SUMIFS('Query_5.9.5'!$J:$J,'Query_5.9.5'!$F:$F,"="&amp;$C487,'Query_5.9.5'!$C:$C,"="&amp;Parameters!$B$27),SUMIFS('Query_5.3.5'!$J:$J,'Query_5.3.5'!$F:$F,"="&amp;$C487,'Query_5.3.5'!$C:$C,"="&amp;Parameters!$B$10),SUMIFS('Query_5.3.5'!$J:$J,'Query_5.3.5'!$F:$F,"="&amp;$C487,'Query_5.3.5'!$C:$C,"="&amp;Parameters!$B$11))-SUM(SUMIFS('Query_5.3.5'!$J:$J,'Query_5.3.5'!$F:$F,"="&amp;$C487,'Query_5.3.5'!$C:$C,"="&amp;Parameters!$B$5)))/1000</f>
        <v>846.38400000000001</v>
      </c>
      <c r="F487" s="39" t="s">
        <v>595</v>
      </c>
      <c r="G487" s="39">
        <v>3</v>
      </c>
      <c r="H487" s="39" t="s">
        <v>123</v>
      </c>
      <c r="I487" s="39">
        <v>1</v>
      </c>
      <c r="J487" s="39">
        <v>8.6999999999999993</v>
      </c>
      <c r="K487" s="39" t="s">
        <v>593</v>
      </c>
    </row>
    <row r="488" spans="1:11" x14ac:dyDescent="0.25">
      <c r="A488" s="33" t="str">
        <f t="shared" si="7"/>
        <v>TET_8.7_0_2008_1_3</v>
      </c>
      <c r="C488" s="58">
        <v>2008</v>
      </c>
      <c r="E488">
        <f>(SUM(SUMIFS('Query_5.9.5'!$J:$J,'Query_5.9.5'!$F:$F,"="&amp;$C488,'Query_5.9.5'!$C:$C,"="&amp;Parameters!$B$27),SUMIFS('Query_5.3.5'!$J:$J,'Query_5.3.5'!$F:$F,"="&amp;$C488,'Query_5.3.5'!$C:$C,"="&amp;Parameters!$B$10),SUMIFS('Query_5.3.5'!$J:$J,'Query_5.3.5'!$F:$F,"="&amp;$C488,'Query_5.3.5'!$C:$C,"="&amp;Parameters!$B$11))-SUM(SUMIFS('Query_5.3.5'!$J:$J,'Query_5.3.5'!$F:$F,"="&amp;$C488,'Query_5.3.5'!$C:$C,"="&amp;Parameters!$B$5)))/1000</f>
        <v>851.51599999999996</v>
      </c>
      <c r="F488" s="39" t="s">
        <v>595</v>
      </c>
      <c r="G488" s="39">
        <v>3</v>
      </c>
      <c r="H488" s="39" t="s">
        <v>123</v>
      </c>
      <c r="I488" s="39">
        <v>1</v>
      </c>
      <c r="J488" s="39">
        <v>8.6999999999999993</v>
      </c>
      <c r="K488" s="39" t="s">
        <v>593</v>
      </c>
    </row>
    <row r="489" spans="1:11" x14ac:dyDescent="0.25">
      <c r="A489" s="33" t="str">
        <f t="shared" si="7"/>
        <v>TET_8.7_0_2009_1_3</v>
      </c>
      <c r="C489" s="58">
        <v>2009</v>
      </c>
      <c r="E489">
        <f>(SUM(SUMIFS('Query_5.9.5'!$J:$J,'Query_5.9.5'!$F:$F,"="&amp;$C489,'Query_5.9.5'!$C:$C,"="&amp;Parameters!$B$27),SUMIFS('Query_5.3.5'!$J:$J,'Query_5.3.5'!$F:$F,"="&amp;$C489,'Query_5.3.5'!$C:$C,"="&amp;Parameters!$B$10),SUMIFS('Query_5.3.5'!$J:$J,'Query_5.3.5'!$F:$F,"="&amp;$C489,'Query_5.3.5'!$C:$C,"="&amp;Parameters!$B$11))-SUM(SUMIFS('Query_5.3.5'!$J:$J,'Query_5.3.5'!$F:$F,"="&amp;$C489,'Query_5.3.5'!$C:$C,"="&amp;Parameters!$B$5)))/1000</f>
        <v>751.61199999999997</v>
      </c>
      <c r="F489" s="39" t="s">
        <v>595</v>
      </c>
      <c r="G489" s="39">
        <v>3</v>
      </c>
      <c r="H489" s="39" t="s">
        <v>123</v>
      </c>
      <c r="I489" s="39">
        <v>1</v>
      </c>
      <c r="J489" s="39">
        <v>8.6999999999999993</v>
      </c>
      <c r="K489" s="39" t="s">
        <v>593</v>
      </c>
    </row>
    <row r="490" spans="1:11" x14ac:dyDescent="0.25">
      <c r="A490" s="33" t="str">
        <f t="shared" si="7"/>
        <v>TET_8.7_0_2010_1_3</v>
      </c>
      <c r="C490" s="58">
        <v>2010</v>
      </c>
      <c r="E490">
        <f>(SUM(SUMIFS('Query_5.9.5'!$J:$J,'Query_5.9.5'!$F:$F,"="&amp;$C490,'Query_5.9.5'!$C:$C,"="&amp;Parameters!$B$27),SUMIFS('Query_5.3.5'!$J:$J,'Query_5.3.5'!$F:$F,"="&amp;$C490,'Query_5.3.5'!$C:$C,"="&amp;Parameters!$B$10),SUMIFS('Query_5.3.5'!$J:$J,'Query_5.3.5'!$F:$F,"="&amp;$C490,'Query_5.3.5'!$C:$C,"="&amp;Parameters!$B$11))-SUM(SUMIFS('Query_5.3.5'!$J:$J,'Query_5.3.5'!$F:$F,"="&amp;$C490,'Query_5.3.5'!$C:$C,"="&amp;Parameters!$B$5)))/1000</f>
        <v>798.49400000000003</v>
      </c>
      <c r="F490" s="39" t="s">
        <v>595</v>
      </c>
      <c r="G490" s="39">
        <v>3</v>
      </c>
      <c r="H490" s="39" t="s">
        <v>123</v>
      </c>
      <c r="I490" s="39">
        <v>1</v>
      </c>
      <c r="J490" s="39">
        <v>8.6999999999999993</v>
      </c>
      <c r="K490" s="39" t="s">
        <v>593</v>
      </c>
    </row>
    <row r="491" spans="1:11" x14ac:dyDescent="0.25">
      <c r="A491" s="33" t="str">
        <f t="shared" si="7"/>
        <v>TET_8.7_0_2011_1_3</v>
      </c>
      <c r="C491" s="58">
        <v>2011</v>
      </c>
      <c r="E491">
        <f>(SUM(SUMIFS('Query_5.9.5'!$J:$J,'Query_5.9.5'!$F:$F,"="&amp;$C491,'Query_5.9.5'!$C:$C,"="&amp;Parameters!$B$27),SUMIFS('Query_5.3.5'!$J:$J,'Query_5.3.5'!$F:$F,"="&amp;$C491,'Query_5.3.5'!$C:$C,"="&amp;Parameters!$B$10),SUMIFS('Query_5.3.5'!$J:$J,'Query_5.3.5'!$F:$F,"="&amp;$C491,'Query_5.3.5'!$C:$C,"="&amp;Parameters!$B$11))-SUM(SUMIFS('Query_5.3.5'!$J:$J,'Query_5.3.5'!$F:$F,"="&amp;$C491,'Query_5.3.5'!$C:$C,"="&amp;Parameters!$B$5)))/1000</f>
        <v>857.55200000000002</v>
      </c>
      <c r="F491" s="39" t="s">
        <v>595</v>
      </c>
      <c r="G491" s="39">
        <v>3</v>
      </c>
      <c r="H491" s="39" t="s">
        <v>123</v>
      </c>
      <c r="I491" s="39">
        <v>1</v>
      </c>
      <c r="J491" s="39">
        <v>8.6999999999999993</v>
      </c>
      <c r="K491" s="39" t="s">
        <v>593</v>
      </c>
    </row>
    <row r="492" spans="1:11" x14ac:dyDescent="0.25">
      <c r="A492" s="33" t="str">
        <f t="shared" si="7"/>
        <v>TET_8.7_0_2012_1_3</v>
      </c>
      <c r="C492" s="58">
        <v>2012</v>
      </c>
      <c r="E492">
        <f>(SUM(SUMIFS('Query_5.9.5'!$J:$J,'Query_5.9.5'!$F:$F,"="&amp;$C492,'Query_5.9.5'!$C:$C,"="&amp;Parameters!$B$27),SUMIFS('Query_5.3.5'!$J:$J,'Query_5.3.5'!$F:$F,"="&amp;$C492,'Query_5.3.5'!$C:$C,"="&amp;Parameters!$B$10),SUMIFS('Query_5.3.5'!$J:$J,'Query_5.3.5'!$F:$F,"="&amp;$C492,'Query_5.3.5'!$C:$C,"="&amp;Parameters!$B$11))-SUM(SUMIFS('Query_5.3.5'!$J:$J,'Query_5.3.5'!$F:$F,"="&amp;$C492,'Query_5.3.5'!$C:$C,"="&amp;Parameters!$B$5)))/1000</f>
        <v>921.79</v>
      </c>
      <c r="F492" s="39" t="s">
        <v>595</v>
      </c>
      <c r="G492" s="39">
        <v>3</v>
      </c>
      <c r="H492" s="39" t="s">
        <v>123</v>
      </c>
      <c r="I492" s="39">
        <v>1</v>
      </c>
      <c r="J492" s="39">
        <v>8.6999999999999993</v>
      </c>
      <c r="K492" s="39" t="s">
        <v>593</v>
      </c>
    </row>
    <row r="493" spans="1:11" x14ac:dyDescent="0.25">
      <c r="A493" s="33" t="str">
        <f t="shared" si="7"/>
        <v>TET_8.7_0_2013_1_3</v>
      </c>
      <c r="C493" s="58">
        <v>2013</v>
      </c>
      <c r="E493">
        <f>(SUM(SUMIFS('Query_5.9.5'!$J:$J,'Query_5.9.5'!$F:$F,"="&amp;$C493,'Query_5.9.5'!$C:$C,"="&amp;Parameters!$B$27),SUMIFS('Query_5.3.5'!$J:$J,'Query_5.3.5'!$F:$F,"="&amp;$C493,'Query_5.3.5'!$C:$C,"="&amp;Parameters!$B$10),SUMIFS('Query_5.3.5'!$J:$J,'Query_5.3.5'!$F:$F,"="&amp;$C493,'Query_5.3.5'!$C:$C,"="&amp;Parameters!$B$11))-SUM(SUMIFS('Query_5.3.5'!$J:$J,'Query_5.3.5'!$F:$F,"="&amp;$C493,'Query_5.3.5'!$C:$C,"="&amp;Parameters!$B$5)))/1000</f>
        <v>937.68700000000001</v>
      </c>
      <c r="F493" s="39" t="s">
        <v>595</v>
      </c>
      <c r="G493" s="39">
        <v>3</v>
      </c>
      <c r="H493" s="39" t="s">
        <v>123</v>
      </c>
      <c r="I493" s="39">
        <v>1</v>
      </c>
      <c r="J493" s="39">
        <v>8.6999999999999993</v>
      </c>
      <c r="K493" s="39" t="s">
        <v>593</v>
      </c>
    </row>
    <row r="494" spans="1:11" x14ac:dyDescent="0.25">
      <c r="A494" s="33" t="str">
        <f t="shared" si="7"/>
        <v>TET_8.7_0_2014_1_3</v>
      </c>
      <c r="C494" s="58">
        <v>2014</v>
      </c>
      <c r="E494">
        <f>(SUM(SUMIFS('Query_5.9.5'!$J:$J,'Query_5.9.5'!$F:$F,"="&amp;$C494,'Query_5.9.5'!$C:$C,"="&amp;Parameters!$B$27),SUMIFS('Query_5.3.5'!$J:$J,'Query_5.3.5'!$F:$F,"="&amp;$C494,'Query_5.3.5'!$C:$C,"="&amp;Parameters!$B$10),SUMIFS('Query_5.3.5'!$J:$J,'Query_5.3.5'!$F:$F,"="&amp;$C494,'Query_5.3.5'!$C:$C,"="&amp;Parameters!$B$11))-SUM(SUMIFS('Query_5.3.5'!$J:$J,'Query_5.3.5'!$F:$F,"="&amp;$C494,'Query_5.3.5'!$C:$C,"="&amp;Parameters!$B$5)))/1000</f>
        <v>977.46100000000001</v>
      </c>
      <c r="F494" s="39" t="s">
        <v>595</v>
      </c>
      <c r="G494" s="39">
        <v>3</v>
      </c>
      <c r="H494" s="39" t="s">
        <v>123</v>
      </c>
      <c r="I494" s="39">
        <v>1</v>
      </c>
      <c r="J494" s="39">
        <v>8.6999999999999993</v>
      </c>
      <c r="K494" s="39" t="s">
        <v>593</v>
      </c>
    </row>
    <row r="495" spans="1:11" x14ac:dyDescent="0.25">
      <c r="A495" s="33" t="str">
        <f t="shared" si="7"/>
        <v>TET_8.7_0_2015_1_3</v>
      </c>
      <c r="C495" s="58">
        <v>2015</v>
      </c>
      <c r="E495">
        <f>(SUM(SUMIFS('Query_5.9.5'!$J:$J,'Query_5.9.5'!$F:$F,"="&amp;$C495,'Query_5.9.5'!$C:$C,"="&amp;Parameters!$B$27),SUMIFS('Query_5.3.5'!$J:$J,'Query_5.3.5'!$F:$F,"="&amp;$C495,'Query_5.3.5'!$C:$C,"="&amp;Parameters!$B$10),SUMIFS('Query_5.3.5'!$J:$J,'Query_5.3.5'!$F:$F,"="&amp;$C495,'Query_5.3.5'!$C:$C,"="&amp;Parameters!$B$11))-SUM(SUMIFS('Query_5.3.5'!$J:$J,'Query_5.3.5'!$F:$F,"="&amp;$C495,'Query_5.3.5'!$C:$C,"="&amp;Parameters!$B$5)))/1000</f>
        <v>978.69200000000001</v>
      </c>
      <c r="F495" s="39" t="s">
        <v>595</v>
      </c>
      <c r="G495" s="39">
        <v>3</v>
      </c>
      <c r="H495" s="39" t="s">
        <v>123</v>
      </c>
      <c r="I495" s="39">
        <v>1</v>
      </c>
      <c r="J495" s="39">
        <v>8.6999999999999993</v>
      </c>
      <c r="K495" s="39" t="s">
        <v>593</v>
      </c>
    </row>
    <row r="496" spans="1:11" x14ac:dyDescent="0.25">
      <c r="A496" s="33" t="str">
        <f t="shared" si="7"/>
        <v>TET_8.7_0_2016_1_3</v>
      </c>
      <c r="C496" s="58">
        <v>2016</v>
      </c>
      <c r="E496">
        <f>(SUM(SUMIFS('Query_5.9.5'!$J:$J,'Query_5.9.5'!$F:$F,"="&amp;$C496,'Query_5.9.5'!$C:$C,"="&amp;Parameters!$B$27),SUMIFS('Query_5.3.5'!$J:$J,'Query_5.3.5'!$F:$F,"="&amp;$C496,'Query_5.3.5'!$C:$C,"="&amp;Parameters!$B$10),SUMIFS('Query_5.3.5'!$J:$J,'Query_5.3.5'!$F:$F,"="&amp;$C496,'Query_5.3.5'!$C:$C,"="&amp;Parameters!$B$11))-SUM(SUMIFS('Query_5.3.5'!$J:$J,'Query_5.3.5'!$F:$F,"="&amp;$C496,'Query_5.3.5'!$C:$C,"="&amp;Parameters!$B$5)))/1000</f>
        <v>969.23199999999997</v>
      </c>
      <c r="F496" s="39" t="s">
        <v>595</v>
      </c>
      <c r="G496" s="39">
        <v>3</v>
      </c>
      <c r="H496" s="39" t="s">
        <v>123</v>
      </c>
      <c r="I496" s="39">
        <v>1</v>
      </c>
      <c r="J496" s="39">
        <v>8.6999999999999993</v>
      </c>
      <c r="K496" s="39" t="s">
        <v>593</v>
      </c>
    </row>
    <row r="497" spans="1:11" x14ac:dyDescent="0.25">
      <c r="A497" s="33" t="str">
        <f t="shared" si="7"/>
        <v>TET_8.7_0_2017_1_3</v>
      </c>
      <c r="C497" s="58">
        <v>2017</v>
      </c>
      <c r="E497">
        <f>(SUM(SUMIFS('Query_5.9.5'!$J:$J,'Query_5.9.5'!$F:$F,"="&amp;$C497,'Query_5.9.5'!$C:$C,"="&amp;Parameters!$B$27),SUMIFS('Query_5.3.5'!$J:$J,'Query_5.3.5'!$F:$F,"="&amp;$C497,'Query_5.3.5'!$C:$C,"="&amp;Parameters!$B$10),SUMIFS('Query_5.3.5'!$J:$J,'Query_5.3.5'!$F:$F,"="&amp;$C497,'Query_5.3.5'!$C:$C,"="&amp;Parameters!$B$11))-SUM(SUMIFS('Query_5.3.5'!$J:$J,'Query_5.3.5'!$F:$F,"="&amp;$C497,'Query_5.3.5'!$C:$C,"="&amp;Parameters!$B$5)))/1000</f>
        <v>1015.756</v>
      </c>
      <c r="F497" s="39" t="s">
        <v>595</v>
      </c>
      <c r="G497" s="39">
        <v>3</v>
      </c>
      <c r="H497" s="39" t="s">
        <v>123</v>
      </c>
      <c r="I497" s="39">
        <v>1</v>
      </c>
      <c r="J497" s="39">
        <v>8.6999999999999993</v>
      </c>
      <c r="K497" s="39" t="s">
        <v>593</v>
      </c>
    </row>
    <row r="498" spans="1:11" x14ac:dyDescent="0.25">
      <c r="A498" s="33" t="str">
        <f t="shared" si="7"/>
        <v>TET_8.7_0_2018_1_3</v>
      </c>
      <c r="C498" s="58">
        <v>2018</v>
      </c>
      <c r="E498">
        <f>(SUM(SUMIFS('Query_5.9.5'!$J:$J,'Query_5.9.5'!$F:$F,"="&amp;$C498,'Query_5.9.5'!$C:$C,"="&amp;Parameters!$B$27),SUMIFS('Query_5.3.5'!$J:$J,'Query_5.3.5'!$F:$F,"="&amp;$C498,'Query_5.3.5'!$C:$C,"="&amp;Parameters!$B$10),SUMIFS('Query_5.3.5'!$J:$J,'Query_5.3.5'!$F:$F,"="&amp;$C498,'Query_5.3.5'!$C:$C,"="&amp;Parameters!$B$11))-SUM(SUMIFS('Query_5.3.5'!$J:$J,'Query_5.3.5'!$F:$F,"="&amp;$C498,'Query_5.3.5'!$C:$C,"="&amp;Parameters!$B$5)))/1000</f>
        <v>1073.597</v>
      </c>
      <c r="F498" s="39" t="s">
        <v>595</v>
      </c>
      <c r="G498" s="39">
        <v>3</v>
      </c>
      <c r="H498" s="39" t="s">
        <v>123</v>
      </c>
      <c r="I498" s="39">
        <v>1</v>
      </c>
      <c r="J498" s="39">
        <v>8.6999999999999993</v>
      </c>
      <c r="K498" s="39" t="s">
        <v>593</v>
      </c>
    </row>
    <row r="499" spans="1:11" x14ac:dyDescent="0.25">
      <c r="A499" s="33" t="str">
        <f t="shared" si="7"/>
        <v>TET_8.7_0_2019_1_3</v>
      </c>
      <c r="C499" s="58">
        <v>2019</v>
      </c>
      <c r="E499">
        <f>(SUM(SUMIFS('Query_5.9.5'!$J:$J,'Query_5.9.5'!$F:$F,"="&amp;$C499,'Query_5.9.5'!$C:$C,"="&amp;Parameters!$B$27),SUMIFS('Query_5.3.5'!$J:$J,'Query_5.3.5'!$F:$F,"="&amp;$C499,'Query_5.3.5'!$C:$C,"="&amp;Parameters!$B$10),SUMIFS('Query_5.3.5'!$J:$J,'Query_5.3.5'!$F:$F,"="&amp;$C499,'Query_5.3.5'!$C:$C,"="&amp;Parameters!$B$11))-SUM(SUMIFS('Query_5.3.5'!$J:$J,'Query_5.3.5'!$F:$F,"="&amp;$C499,'Query_5.3.5'!$C:$C,"="&amp;Parameters!$B$5)))/1000</f>
        <v>1110.162</v>
      </c>
      <c r="F499" s="39" t="s">
        <v>595</v>
      </c>
      <c r="G499" s="39">
        <v>3</v>
      </c>
      <c r="H499" s="39" t="s">
        <v>123</v>
      </c>
      <c r="I499" s="39">
        <v>1</v>
      </c>
      <c r="J499" s="39">
        <v>8.6999999999999993</v>
      </c>
      <c r="K499" s="39" t="s">
        <v>593</v>
      </c>
    </row>
    <row r="500" spans="1:11" x14ac:dyDescent="0.25">
      <c r="A500" s="33" t="str">
        <f t="shared" si="7"/>
        <v>TET_8.7_0_2020_1_3</v>
      </c>
      <c r="C500" s="58">
        <v>2020</v>
      </c>
      <c r="E500">
        <f>(SUM(SUMIFS('Query_5.9.5'!$J:$J,'Query_5.9.5'!$F:$F,"="&amp;$C500,'Query_5.9.5'!$C:$C,"="&amp;Parameters!$B$27),SUMIFS('Query_5.3.5'!$J:$J,'Query_5.3.5'!$F:$F,"="&amp;$C500,'Query_5.3.5'!$C:$C,"="&amp;Parameters!$B$10),SUMIFS('Query_5.3.5'!$J:$J,'Query_5.3.5'!$F:$F,"="&amp;$C500,'Query_5.3.5'!$C:$C,"="&amp;Parameters!$B$11))-SUM(SUMIFS('Query_5.3.5'!$J:$J,'Query_5.3.5'!$F:$F,"="&amp;$C500,'Query_5.3.5'!$C:$C,"="&amp;Parameters!$B$5)))/1000</f>
        <v>1075.1220000000001</v>
      </c>
      <c r="F500" s="39" t="s">
        <v>595</v>
      </c>
      <c r="G500" s="39">
        <v>3</v>
      </c>
      <c r="H500" s="39" t="s">
        <v>123</v>
      </c>
      <c r="I500" s="39">
        <v>1</v>
      </c>
      <c r="J500" s="39">
        <v>8.6999999999999993</v>
      </c>
      <c r="K500" s="39" t="s">
        <v>593</v>
      </c>
    </row>
    <row r="501" spans="1:11" x14ac:dyDescent="0.25">
      <c r="A501" s="33" t="str">
        <f t="shared" si="7"/>
        <v>TET_8.7_0_2021_1_3</v>
      </c>
      <c r="C501" s="58">
        <v>2021</v>
      </c>
      <c r="E501">
        <f>(SUM(SUMIFS('Query_5.9.5'!$J:$J,'Query_5.9.5'!$F:$F,"="&amp;$C501,'Query_5.9.5'!$C:$C,"="&amp;Parameters!$B$27),SUMIFS('Query_5.3.5'!$J:$J,'Query_5.3.5'!$F:$F,"="&amp;$C501,'Query_5.3.5'!$C:$C,"="&amp;Parameters!$B$10),SUMIFS('Query_5.3.5'!$J:$J,'Query_5.3.5'!$F:$F,"="&amp;$C501,'Query_5.3.5'!$C:$C,"="&amp;Parameters!$B$11))-SUM(SUMIFS('Query_5.3.5'!$J:$J,'Query_5.3.5'!$F:$F,"="&amp;$C501,'Query_5.3.5'!$C:$C,"="&amp;Parameters!$B$5)))/1000</f>
        <v>1162.8219999999999</v>
      </c>
      <c r="F501" s="39" t="s">
        <v>595</v>
      </c>
      <c r="G501" s="39">
        <v>3</v>
      </c>
      <c r="H501" s="39" t="s">
        <v>123</v>
      </c>
      <c r="I501" s="39">
        <v>1</v>
      </c>
      <c r="J501" s="39">
        <v>8.6999999999999993</v>
      </c>
      <c r="K501" s="39" t="s">
        <v>593</v>
      </c>
    </row>
    <row r="502" spans="1:11" x14ac:dyDescent="0.25">
      <c r="A502" s="33" t="str">
        <f t="shared" si="7"/>
        <v>TET_8.7_0_2002_1_4</v>
      </c>
      <c r="C502" s="58">
        <v>2002</v>
      </c>
      <c r="E502">
        <f>(SUM(SUMIFS('Query_5.3.5'!$J:$J,'Query_5.3.5'!$F:$F,"="&amp;$C502,'Query_5.3.5'!$C:$C,"="&amp;Parameters!$B$9),SUMIFS('Query_5.9.5'!$J:$J,'Query_5.9.5'!$F:$F,"="&amp;$C502,'Query_5.9.5'!$C:$C,"="&amp;Parameters!$B$28))/1000)</f>
        <v>533.35199999999998</v>
      </c>
      <c r="F502" s="39" t="s">
        <v>596</v>
      </c>
      <c r="G502" s="39">
        <v>4</v>
      </c>
      <c r="H502" s="39" t="s">
        <v>123</v>
      </c>
      <c r="I502" s="39">
        <v>1</v>
      </c>
      <c r="J502" s="39">
        <v>8.6999999999999993</v>
      </c>
      <c r="K502" s="39" t="s">
        <v>593</v>
      </c>
    </row>
    <row r="503" spans="1:11" x14ac:dyDescent="0.25">
      <c r="A503" s="33" t="str">
        <f t="shared" si="7"/>
        <v>TET_8.7_0_2003_1_4</v>
      </c>
      <c r="C503" s="58">
        <v>2003</v>
      </c>
      <c r="E503">
        <f>(SUM(SUMIFS('Query_5.3.5'!$J:$J,'Query_5.3.5'!$F:$F,"="&amp;$C503,'Query_5.3.5'!$C:$C,"="&amp;Parameters!$B$9),SUMIFS('Query_5.9.5'!$J:$J,'Query_5.9.5'!$F:$F,"="&amp;$C503,'Query_5.9.5'!$C:$C,"="&amp;Parameters!$B$28))/1000)</f>
        <v>554.47500000000002</v>
      </c>
      <c r="F503" s="39" t="s">
        <v>596</v>
      </c>
      <c r="G503" s="39">
        <v>4</v>
      </c>
      <c r="H503" s="39" t="s">
        <v>123</v>
      </c>
      <c r="I503" s="39">
        <v>1</v>
      </c>
      <c r="J503" s="39">
        <v>8.6999999999999993</v>
      </c>
      <c r="K503" s="39" t="s">
        <v>593</v>
      </c>
    </row>
    <row r="504" spans="1:11" x14ac:dyDescent="0.25">
      <c r="A504" s="33" t="str">
        <f t="shared" si="7"/>
        <v>TET_8.7_0_2004_1_4</v>
      </c>
      <c r="C504" s="58">
        <v>2004</v>
      </c>
      <c r="E504">
        <f>(SUM(SUMIFS('Query_5.3.5'!$J:$J,'Query_5.3.5'!$F:$F,"="&amp;$C504,'Query_5.3.5'!$C:$C,"="&amp;Parameters!$B$9),SUMIFS('Query_5.9.5'!$J:$J,'Query_5.9.5'!$F:$F,"="&amp;$C504,'Query_5.9.5'!$C:$C,"="&amp;Parameters!$B$28))/1000)</f>
        <v>582.12800000000004</v>
      </c>
      <c r="F504" s="39" t="s">
        <v>596</v>
      </c>
      <c r="G504" s="39">
        <v>4</v>
      </c>
      <c r="H504" s="39" t="s">
        <v>123</v>
      </c>
      <c r="I504" s="39">
        <v>1</v>
      </c>
      <c r="J504" s="39">
        <v>8.6999999999999993</v>
      </c>
      <c r="K504" s="39" t="s">
        <v>593</v>
      </c>
    </row>
    <row r="505" spans="1:11" x14ac:dyDescent="0.25">
      <c r="A505" s="33" t="str">
        <f t="shared" si="7"/>
        <v>TET_8.7_0_2005_1_4</v>
      </c>
      <c r="C505" s="58">
        <v>2005</v>
      </c>
      <c r="E505">
        <f>(SUM(SUMIFS('Query_5.3.5'!$J:$J,'Query_5.3.5'!$F:$F,"="&amp;$C505,'Query_5.3.5'!$C:$C,"="&amp;Parameters!$B$9),SUMIFS('Query_5.9.5'!$J:$J,'Query_5.9.5'!$F:$F,"="&amp;$C505,'Query_5.9.5'!$C:$C,"="&amp;Parameters!$B$28))/1000)</f>
        <v>625.95799999999997</v>
      </c>
      <c r="F505" s="39" t="s">
        <v>596</v>
      </c>
      <c r="G505" s="39">
        <v>4</v>
      </c>
      <c r="H505" s="39" t="s">
        <v>123</v>
      </c>
      <c r="I505" s="39">
        <v>1</v>
      </c>
      <c r="J505" s="39">
        <v>8.6999999999999993</v>
      </c>
      <c r="K505" s="39" t="s">
        <v>593</v>
      </c>
    </row>
    <row r="506" spans="1:11" x14ac:dyDescent="0.25">
      <c r="A506" s="33" t="str">
        <f t="shared" si="7"/>
        <v>TET_8.7_0_2006_1_4</v>
      </c>
      <c r="C506" s="58">
        <v>2006</v>
      </c>
      <c r="E506">
        <f>(SUM(SUMIFS('Query_5.3.5'!$J:$J,'Query_5.3.5'!$F:$F,"="&amp;$C506,'Query_5.3.5'!$C:$C,"="&amp;Parameters!$B$9),SUMIFS('Query_5.9.5'!$J:$J,'Query_5.9.5'!$F:$F,"="&amp;$C506,'Query_5.9.5'!$C:$C,"="&amp;Parameters!$B$28))/1000)</f>
        <v>665.93700000000001</v>
      </c>
      <c r="F506" s="39" t="s">
        <v>596</v>
      </c>
      <c r="G506" s="39">
        <v>4</v>
      </c>
      <c r="H506" s="39" t="s">
        <v>123</v>
      </c>
      <c r="I506" s="39">
        <v>1</v>
      </c>
      <c r="J506" s="39">
        <v>8.6999999999999993</v>
      </c>
      <c r="K506" s="39" t="s">
        <v>593</v>
      </c>
    </row>
    <row r="507" spans="1:11" x14ac:dyDescent="0.25">
      <c r="A507" s="33" t="str">
        <f t="shared" si="7"/>
        <v>TET_8.7_0_2007_1_4</v>
      </c>
      <c r="C507" s="58">
        <v>2007</v>
      </c>
      <c r="E507">
        <f>(SUM(SUMIFS('Query_5.3.5'!$J:$J,'Query_5.3.5'!$F:$F,"="&amp;$C507,'Query_5.3.5'!$C:$C,"="&amp;Parameters!$B$9),SUMIFS('Query_5.9.5'!$J:$J,'Query_5.9.5'!$F:$F,"="&amp;$C507,'Query_5.9.5'!$C:$C,"="&amp;Parameters!$B$28))/1000)</f>
        <v>712.21</v>
      </c>
      <c r="F507" s="39" t="s">
        <v>596</v>
      </c>
      <c r="G507" s="39">
        <v>4</v>
      </c>
      <c r="H507" s="39" t="s">
        <v>123</v>
      </c>
      <c r="I507" s="39">
        <v>1</v>
      </c>
      <c r="J507" s="39">
        <v>8.6999999999999993</v>
      </c>
      <c r="K507" s="39" t="s">
        <v>593</v>
      </c>
    </row>
    <row r="508" spans="1:11" x14ac:dyDescent="0.25">
      <c r="A508" s="33" t="str">
        <f t="shared" si="7"/>
        <v>TET_8.7_0_2008_1_4</v>
      </c>
      <c r="C508" s="58">
        <v>2008</v>
      </c>
      <c r="E508">
        <f>(SUM(SUMIFS('Query_5.3.5'!$J:$J,'Query_5.3.5'!$F:$F,"="&amp;$C508,'Query_5.3.5'!$C:$C,"="&amp;Parameters!$B$9),SUMIFS('Query_5.9.5'!$J:$J,'Query_5.9.5'!$F:$F,"="&amp;$C508,'Query_5.9.5'!$C:$C,"="&amp;Parameters!$B$28))/1000)</f>
        <v>749.14499999999998</v>
      </c>
      <c r="F508" s="39" t="s">
        <v>596</v>
      </c>
      <c r="G508" s="39">
        <v>4</v>
      </c>
      <c r="H508" s="39" t="s">
        <v>123</v>
      </c>
      <c r="I508" s="39">
        <v>1</v>
      </c>
      <c r="J508" s="39">
        <v>8.6999999999999993</v>
      </c>
      <c r="K508" s="39" t="s">
        <v>593</v>
      </c>
    </row>
    <row r="509" spans="1:11" x14ac:dyDescent="0.25">
      <c r="A509" s="33" t="str">
        <f t="shared" si="7"/>
        <v>TET_8.7_0_2009_1_4</v>
      </c>
      <c r="C509" s="58">
        <v>2009</v>
      </c>
      <c r="E509">
        <f>(SUM(SUMIFS('Query_5.3.5'!$J:$J,'Query_5.3.5'!$F:$F,"="&amp;$C509,'Query_5.3.5'!$C:$C,"="&amp;Parameters!$B$9),SUMIFS('Query_5.9.5'!$J:$J,'Query_5.9.5'!$F:$F,"="&amp;$C509,'Query_5.9.5'!$C:$C,"="&amp;Parameters!$B$28))/1000)</f>
        <v>741.78200000000004</v>
      </c>
      <c r="F509" s="39" t="s">
        <v>596</v>
      </c>
      <c r="G509" s="39">
        <v>4</v>
      </c>
      <c r="H509" s="39" t="s">
        <v>123</v>
      </c>
      <c r="I509" s="39">
        <v>1</v>
      </c>
      <c r="J509" s="39">
        <v>8.6999999999999993</v>
      </c>
      <c r="K509" s="39" t="s">
        <v>593</v>
      </c>
    </row>
    <row r="510" spans="1:11" x14ac:dyDescent="0.25">
      <c r="A510" s="33" t="str">
        <f t="shared" si="7"/>
        <v>TET_8.7_0_2010_1_4</v>
      </c>
      <c r="C510" s="58">
        <v>2010</v>
      </c>
      <c r="E510">
        <f>(SUM(SUMIFS('Query_5.3.5'!$J:$J,'Query_5.3.5'!$F:$F,"="&amp;$C510,'Query_5.3.5'!$C:$C,"="&amp;Parameters!$B$9),SUMIFS('Query_5.9.5'!$J:$J,'Query_5.9.5'!$F:$F,"="&amp;$C510,'Query_5.9.5'!$C:$C,"="&amp;Parameters!$B$28))/1000)</f>
        <v>762.18600000000004</v>
      </c>
      <c r="F510" s="39" t="s">
        <v>596</v>
      </c>
      <c r="G510" s="39">
        <v>4</v>
      </c>
      <c r="H510" s="39" t="s">
        <v>123</v>
      </c>
      <c r="I510" s="39">
        <v>1</v>
      </c>
      <c r="J510" s="39">
        <v>8.6999999999999993</v>
      </c>
      <c r="K510" s="39" t="s">
        <v>593</v>
      </c>
    </row>
    <row r="511" spans="1:11" x14ac:dyDescent="0.25">
      <c r="A511" s="33" t="str">
        <f t="shared" si="7"/>
        <v>TET_8.7_0_2011_1_4</v>
      </c>
      <c r="C511" s="58">
        <v>2011</v>
      </c>
      <c r="E511">
        <f>(SUM(SUMIFS('Query_5.3.5'!$J:$J,'Query_5.3.5'!$F:$F,"="&amp;$C511,'Query_5.3.5'!$C:$C,"="&amp;Parameters!$B$9),SUMIFS('Query_5.9.5'!$J:$J,'Query_5.9.5'!$F:$F,"="&amp;$C511,'Query_5.9.5'!$C:$C,"="&amp;Parameters!$B$28))/1000)</f>
        <v>810.47900000000004</v>
      </c>
      <c r="F511" s="39" t="s">
        <v>596</v>
      </c>
      <c r="G511" s="39">
        <v>4</v>
      </c>
      <c r="H511" s="39" t="s">
        <v>123</v>
      </c>
      <c r="I511" s="39">
        <v>1</v>
      </c>
      <c r="J511" s="39">
        <v>8.6999999999999993</v>
      </c>
      <c r="K511" s="39" t="s">
        <v>593</v>
      </c>
    </row>
    <row r="512" spans="1:11" x14ac:dyDescent="0.25">
      <c r="A512" s="33" t="str">
        <f t="shared" si="7"/>
        <v>TET_8.7_0_2012_1_4</v>
      </c>
      <c r="C512" s="58">
        <v>2012</v>
      </c>
      <c r="E512">
        <f>(SUM(SUMIFS('Query_5.3.5'!$J:$J,'Query_5.3.5'!$F:$F,"="&amp;$C512,'Query_5.3.5'!$C:$C,"="&amp;Parameters!$B$9),SUMIFS('Query_5.9.5'!$J:$J,'Query_5.9.5'!$F:$F,"="&amp;$C512,'Query_5.9.5'!$C:$C,"="&amp;Parameters!$B$28))/1000)</f>
        <v>846.04899999999998</v>
      </c>
      <c r="F512" s="39" t="s">
        <v>596</v>
      </c>
      <c r="G512" s="39">
        <v>4</v>
      </c>
      <c r="H512" s="39" t="s">
        <v>123</v>
      </c>
      <c r="I512" s="39">
        <v>1</v>
      </c>
      <c r="J512" s="39">
        <v>8.6999999999999993</v>
      </c>
      <c r="K512" s="39" t="s">
        <v>593</v>
      </c>
    </row>
    <row r="513" spans="1:11" x14ac:dyDescent="0.25">
      <c r="A513" s="33" t="str">
        <f t="shared" si="7"/>
        <v>TET_8.7_0_2013_1_4</v>
      </c>
      <c r="C513" s="58">
        <v>2013</v>
      </c>
      <c r="E513">
        <f>(SUM(SUMIFS('Query_5.3.5'!$J:$J,'Query_5.3.5'!$F:$F,"="&amp;$C513,'Query_5.3.5'!$C:$C,"="&amp;Parameters!$B$9),SUMIFS('Query_5.9.5'!$J:$J,'Query_5.9.5'!$F:$F,"="&amp;$C513,'Query_5.9.5'!$C:$C,"="&amp;Parameters!$B$28))/1000)</f>
        <v>883.80700000000002</v>
      </c>
      <c r="F513" s="39" t="s">
        <v>596</v>
      </c>
      <c r="G513" s="39">
        <v>4</v>
      </c>
      <c r="H513" s="39" t="s">
        <v>123</v>
      </c>
      <c r="I513" s="39">
        <v>1</v>
      </c>
      <c r="J513" s="39">
        <v>8.6999999999999993</v>
      </c>
      <c r="K513" s="39" t="s">
        <v>593</v>
      </c>
    </row>
    <row r="514" spans="1:11" x14ac:dyDescent="0.25">
      <c r="A514" s="33" t="str">
        <f t="shared" ref="A514:A561" si="8">IF(OR(TRIM(CONCATENATE($J514))="7.1",TRIM(CONCATENATE($J514))="7.2",TRIM(CONCATENATE($J514))="7.3"),CONCATENATE("TET_",$J514,"_",IF($D514="",0,MONTH($D514)),"_",$C514,"_",$I514,"_",$G514,"_",$H514),CONCATENATE("TET_",$J514,"_",IF($D514="",0,MONTH($D514)),"_",$C514,"_",$I514,"_",$G514))</f>
        <v>TET_8.7_0_2014_1_4</v>
      </c>
      <c r="C514" s="58">
        <v>2014</v>
      </c>
      <c r="E514">
        <f>(SUM(SUMIFS('Query_5.3.5'!$J:$J,'Query_5.3.5'!$F:$F,"="&amp;$C514,'Query_5.3.5'!$C:$C,"="&amp;Parameters!$B$9),SUMIFS('Query_5.9.5'!$J:$J,'Query_5.9.5'!$F:$F,"="&amp;$C514,'Query_5.9.5'!$C:$C,"="&amp;Parameters!$B$28))/1000)</f>
        <v>931.80100000000004</v>
      </c>
      <c r="F514" s="39" t="s">
        <v>596</v>
      </c>
      <c r="G514" s="39">
        <v>4</v>
      </c>
      <c r="H514" s="39" t="s">
        <v>123</v>
      </c>
      <c r="I514" s="39">
        <v>1</v>
      </c>
      <c r="J514" s="39">
        <v>8.6999999999999993</v>
      </c>
      <c r="K514" s="39" t="s">
        <v>593</v>
      </c>
    </row>
    <row r="515" spans="1:11" x14ac:dyDescent="0.25">
      <c r="A515" s="33" t="str">
        <f t="shared" si="8"/>
        <v>TET_8.7_0_2015_1_4</v>
      </c>
      <c r="C515" s="58">
        <v>2015</v>
      </c>
      <c r="E515">
        <f>(SUM(SUMIFS('Query_5.3.5'!$J:$J,'Query_5.3.5'!$F:$F,"="&amp;$C515,'Query_5.3.5'!$C:$C,"="&amp;Parameters!$B$9),SUMIFS('Query_5.9.5'!$J:$J,'Query_5.9.5'!$F:$F,"="&amp;$C515,'Query_5.9.5'!$C:$C,"="&amp;Parameters!$B$28))/1000)</f>
        <v>975.97400000000005</v>
      </c>
      <c r="F515" s="39" t="s">
        <v>596</v>
      </c>
      <c r="G515" s="39">
        <v>4</v>
      </c>
      <c r="H515" s="39" t="s">
        <v>123</v>
      </c>
      <c r="I515" s="39">
        <v>1</v>
      </c>
      <c r="J515" s="39">
        <v>8.6999999999999993</v>
      </c>
      <c r="K515" s="39" t="s">
        <v>593</v>
      </c>
    </row>
    <row r="516" spans="1:11" x14ac:dyDescent="0.25">
      <c r="A516" s="33" t="str">
        <f t="shared" si="8"/>
        <v>TET_8.7_0_2016_1_4</v>
      </c>
      <c r="C516" s="58">
        <v>2016</v>
      </c>
      <c r="E516">
        <f>(SUM(SUMIFS('Query_5.3.5'!$J:$J,'Query_5.3.5'!$F:$F,"="&amp;$C516,'Query_5.3.5'!$C:$C,"="&amp;Parameters!$B$9),SUMIFS('Query_5.9.5'!$J:$J,'Query_5.9.5'!$F:$F,"="&amp;$C516,'Query_5.9.5'!$C:$C,"="&amp;Parameters!$B$28))/1000)</f>
        <v>1047.4459999999999</v>
      </c>
      <c r="F516" s="39" t="s">
        <v>596</v>
      </c>
      <c r="G516" s="39">
        <v>4</v>
      </c>
      <c r="H516" s="39" t="s">
        <v>123</v>
      </c>
      <c r="I516" s="39">
        <v>1</v>
      </c>
      <c r="J516" s="39">
        <v>8.6999999999999993</v>
      </c>
      <c r="K516" s="39" t="s">
        <v>593</v>
      </c>
    </row>
    <row r="517" spans="1:11" x14ac:dyDescent="0.25">
      <c r="A517" s="33" t="str">
        <f t="shared" si="8"/>
        <v>TET_8.7_0_2017_1_4</v>
      </c>
      <c r="C517" s="58">
        <v>2017</v>
      </c>
      <c r="E517">
        <f>(SUM(SUMIFS('Query_5.3.5'!$J:$J,'Query_5.3.5'!$F:$F,"="&amp;$C517,'Query_5.3.5'!$C:$C,"="&amp;Parameters!$B$9),SUMIFS('Query_5.9.5'!$J:$J,'Query_5.9.5'!$F:$F,"="&amp;$C517,'Query_5.9.5'!$C:$C,"="&amp;Parameters!$B$28))/1000)</f>
        <v>1123.991</v>
      </c>
      <c r="F517" s="39" t="s">
        <v>596</v>
      </c>
      <c r="G517" s="39">
        <v>4</v>
      </c>
      <c r="H517" s="39" t="s">
        <v>123</v>
      </c>
      <c r="I517" s="39">
        <v>1</v>
      </c>
      <c r="J517" s="39">
        <v>8.6999999999999993</v>
      </c>
      <c r="K517" s="39" t="s">
        <v>593</v>
      </c>
    </row>
    <row r="518" spans="1:11" x14ac:dyDescent="0.25">
      <c r="A518" s="33" t="str">
        <f t="shared" si="8"/>
        <v>TET_8.7_0_2018_1_4</v>
      </c>
      <c r="C518" s="58">
        <v>2018</v>
      </c>
      <c r="E518">
        <f>(SUM(SUMIFS('Query_5.3.5'!$J:$J,'Query_5.3.5'!$F:$F,"="&amp;$C518,'Query_5.3.5'!$C:$C,"="&amp;Parameters!$B$9),SUMIFS('Query_5.9.5'!$J:$J,'Query_5.9.5'!$F:$F,"="&amp;$C518,'Query_5.9.5'!$C:$C,"="&amp;Parameters!$B$28))/1000)</f>
        <v>1227.5550000000001</v>
      </c>
      <c r="F518" s="39" t="s">
        <v>596</v>
      </c>
      <c r="G518" s="39">
        <v>4</v>
      </c>
      <c r="H518" s="39" t="s">
        <v>123</v>
      </c>
      <c r="I518" s="39">
        <v>1</v>
      </c>
      <c r="J518" s="39">
        <v>8.6999999999999993</v>
      </c>
      <c r="K518" s="39" t="s">
        <v>593</v>
      </c>
    </row>
    <row r="519" spans="1:11" x14ac:dyDescent="0.25">
      <c r="A519" s="33" t="str">
        <f t="shared" si="8"/>
        <v>TET_8.7_0_2019_1_4</v>
      </c>
      <c r="C519" s="58">
        <v>2019</v>
      </c>
      <c r="E519">
        <f>(SUM(SUMIFS('Query_5.3.5'!$J:$J,'Query_5.3.5'!$F:$F,"="&amp;$C519,'Query_5.3.5'!$C:$C,"="&amp;Parameters!$B$9),SUMIFS('Query_5.9.5'!$J:$J,'Query_5.9.5'!$F:$F,"="&amp;$C519,'Query_5.9.5'!$C:$C,"="&amp;Parameters!$B$28))/1000)</f>
        <v>1315.249</v>
      </c>
      <c r="F519" s="39" t="s">
        <v>596</v>
      </c>
      <c r="G519" s="39">
        <v>4</v>
      </c>
      <c r="H519" s="39" t="s">
        <v>123</v>
      </c>
      <c r="I519" s="39">
        <v>1</v>
      </c>
      <c r="J519" s="39">
        <v>8.6999999999999993</v>
      </c>
      <c r="K519" s="39" t="s">
        <v>593</v>
      </c>
    </row>
    <row r="520" spans="1:11" x14ac:dyDescent="0.25">
      <c r="A520" s="33" t="str">
        <f t="shared" si="8"/>
        <v>TET_8.7_0_2020_1_4</v>
      </c>
      <c r="C520" s="58">
        <v>2020</v>
      </c>
      <c r="E520">
        <f>(SUM(SUMIFS('Query_5.3.5'!$J:$J,'Query_5.3.5'!$F:$F,"="&amp;$C520,'Query_5.3.5'!$C:$C,"="&amp;Parameters!$B$9),SUMIFS('Query_5.9.5'!$J:$J,'Query_5.9.5'!$F:$F,"="&amp;$C520,'Query_5.9.5'!$C:$C,"="&amp;Parameters!$B$28))/1000)</f>
        <v>1404.174</v>
      </c>
      <c r="F520" s="39" t="s">
        <v>596</v>
      </c>
      <c r="G520" s="39">
        <v>4</v>
      </c>
      <c r="H520" s="39" t="s">
        <v>123</v>
      </c>
      <c r="I520" s="39">
        <v>1</v>
      </c>
      <c r="J520" s="39">
        <v>8.6999999999999993</v>
      </c>
      <c r="K520" s="39" t="s">
        <v>593</v>
      </c>
    </row>
    <row r="521" spans="1:11" x14ac:dyDescent="0.25">
      <c r="A521" s="33" t="str">
        <f t="shared" si="8"/>
        <v>TET_8.7_0_2021_1_4</v>
      </c>
      <c r="C521" s="58">
        <v>2021</v>
      </c>
      <c r="E521">
        <f>(SUM(SUMIFS('Query_5.3.5'!$J:$J,'Query_5.3.5'!$F:$F,"="&amp;$C521,'Query_5.3.5'!$C:$C,"="&amp;Parameters!$B$9),SUMIFS('Query_5.9.5'!$J:$J,'Query_5.9.5'!$F:$F,"="&amp;$C521,'Query_5.9.5'!$C:$C,"="&amp;Parameters!$B$28))/1000)</f>
        <v>1555.595</v>
      </c>
      <c r="F521" s="39" t="s">
        <v>596</v>
      </c>
      <c r="G521" s="39">
        <v>4</v>
      </c>
      <c r="H521" s="39" t="s">
        <v>123</v>
      </c>
      <c r="I521" s="39">
        <v>1</v>
      </c>
      <c r="J521" s="39">
        <v>8.6999999999999993</v>
      </c>
      <c r="K521" s="39" t="s">
        <v>593</v>
      </c>
    </row>
    <row r="522" spans="1:11" x14ac:dyDescent="0.25">
      <c r="A522" s="33" t="str">
        <f t="shared" si="8"/>
        <v>TET_8.7_0_2002_1_5</v>
      </c>
      <c r="C522" s="58">
        <v>2002</v>
      </c>
      <c r="E522">
        <f>(SUM(SUMIFS('Query_5.9.5'!$J:$J,'Query_5.9.5'!$F:$F,"="&amp;$C522,'Query_5.9.5'!$C:$C,"="&amp;Parameters!$B$20),SUMIFS('Query_5.9.5'!$J:$J,'Query_5.9.5'!$F:$F,"="&amp;$C522,'Query_5.9.5'!$C:$C,"="&amp;Parameters!$B$21),SUMIFS('Query_5.9.5'!$J:$J,'Query_5.9.5'!$F:$F,"="&amp;$C522,'Query_5.9.5'!$C:$C,"="&amp;Parameters!$B$22),SUMIFS('Query_5.9.5'!$J:$J,'Query_5.9.5'!$F:$F,"="&amp;$C522,'Query_5.9.5'!$C:$C,"="&amp;Parameters!$B$23),SUMIFS('Query_5.4.5'!$J:$J,'Query_5.4.5'!$F:$F,"="&amp;$C522,'Query_5.4.5'!$C:$C,"="&amp;Parameters!$B$14)))/1000</f>
        <v>83.292000000000002</v>
      </c>
      <c r="F522" s="39" t="s">
        <v>597</v>
      </c>
      <c r="G522" s="39">
        <v>5</v>
      </c>
      <c r="H522" s="39" t="s">
        <v>123</v>
      </c>
      <c r="I522" s="39">
        <v>1</v>
      </c>
      <c r="J522" s="39">
        <v>8.6999999999999993</v>
      </c>
      <c r="K522" s="39" t="s">
        <v>593</v>
      </c>
    </row>
    <row r="523" spans="1:11" x14ac:dyDescent="0.25">
      <c r="A523" s="33" t="str">
        <f t="shared" si="8"/>
        <v>TET_8.7_0_2003_1_5</v>
      </c>
      <c r="C523" s="58">
        <v>2003</v>
      </c>
      <c r="E523">
        <f>(SUM(SUMIFS('Query_5.9.5'!$J:$J,'Query_5.9.5'!$F:$F,"="&amp;$C523,'Query_5.9.5'!$C:$C,"="&amp;Parameters!$B$20),SUMIFS('Query_5.9.5'!$J:$J,'Query_5.9.5'!$F:$F,"="&amp;$C523,'Query_5.9.5'!$C:$C,"="&amp;Parameters!$B$21),SUMIFS('Query_5.9.5'!$J:$J,'Query_5.9.5'!$F:$F,"="&amp;$C523,'Query_5.9.5'!$C:$C,"="&amp;Parameters!$B$22),SUMIFS('Query_5.9.5'!$J:$J,'Query_5.9.5'!$F:$F,"="&amp;$C523,'Query_5.9.5'!$C:$C,"="&amp;Parameters!$B$23),SUMIFS('Query_5.4.5'!$J:$J,'Query_5.4.5'!$F:$F,"="&amp;$C523,'Query_5.4.5'!$C:$C,"="&amp;Parameters!$B$14)))/1000</f>
        <v>83.242999999999995</v>
      </c>
      <c r="F523" s="39" t="s">
        <v>597</v>
      </c>
      <c r="G523" s="39">
        <v>5</v>
      </c>
      <c r="H523" s="39" t="s">
        <v>123</v>
      </c>
      <c r="I523" s="39">
        <v>1</v>
      </c>
      <c r="J523" s="39">
        <v>8.6999999999999993</v>
      </c>
      <c r="K523" s="39" t="s">
        <v>593</v>
      </c>
    </row>
    <row r="524" spans="1:11" x14ac:dyDescent="0.25">
      <c r="A524" s="33" t="str">
        <f t="shared" si="8"/>
        <v>TET_8.7_0_2004_1_5</v>
      </c>
      <c r="C524" s="58">
        <v>2004</v>
      </c>
      <c r="E524">
        <f>(SUM(SUMIFS('Query_5.9.5'!$J:$J,'Query_5.9.5'!$F:$F,"="&amp;$C524,'Query_5.9.5'!$C:$C,"="&amp;Parameters!$B$20),SUMIFS('Query_5.9.5'!$J:$J,'Query_5.9.5'!$F:$F,"="&amp;$C524,'Query_5.9.5'!$C:$C,"="&amp;Parameters!$B$21),SUMIFS('Query_5.9.5'!$J:$J,'Query_5.9.5'!$F:$F,"="&amp;$C524,'Query_5.9.5'!$C:$C,"="&amp;Parameters!$B$22),SUMIFS('Query_5.9.5'!$J:$J,'Query_5.9.5'!$F:$F,"="&amp;$C524,'Query_5.9.5'!$C:$C,"="&amp;Parameters!$B$23),SUMIFS('Query_5.4.5'!$J:$J,'Query_5.4.5'!$F:$F,"="&amp;$C524,'Query_5.4.5'!$C:$C,"="&amp;Parameters!$B$14)))/1000</f>
        <v>86.192999999999998</v>
      </c>
      <c r="F524" s="39" t="s">
        <v>597</v>
      </c>
      <c r="G524" s="39">
        <v>5</v>
      </c>
      <c r="H524" s="39" t="s">
        <v>123</v>
      </c>
      <c r="I524" s="39">
        <v>1</v>
      </c>
      <c r="J524" s="39">
        <v>8.6999999999999993</v>
      </c>
      <c r="K524" s="39" t="s">
        <v>593</v>
      </c>
    </row>
    <row r="525" spans="1:11" x14ac:dyDescent="0.25">
      <c r="A525" s="33" t="str">
        <f t="shared" si="8"/>
        <v>TET_8.7_0_2005_1_5</v>
      </c>
      <c r="C525" s="58">
        <v>2005</v>
      </c>
      <c r="E525">
        <f>(SUM(SUMIFS('Query_5.9.5'!$J:$J,'Query_5.9.5'!$F:$F,"="&amp;$C525,'Query_5.9.5'!$C:$C,"="&amp;Parameters!$B$20),SUMIFS('Query_5.9.5'!$J:$J,'Query_5.9.5'!$F:$F,"="&amp;$C525,'Query_5.9.5'!$C:$C,"="&amp;Parameters!$B$21),SUMIFS('Query_5.9.5'!$J:$J,'Query_5.9.5'!$F:$F,"="&amp;$C525,'Query_5.9.5'!$C:$C,"="&amp;Parameters!$B$22),SUMIFS('Query_5.9.5'!$J:$J,'Query_5.9.5'!$F:$F,"="&amp;$C525,'Query_5.9.5'!$C:$C,"="&amp;Parameters!$B$23),SUMIFS('Query_5.4.5'!$J:$J,'Query_5.4.5'!$F:$F,"="&amp;$C525,'Query_5.4.5'!$C:$C,"="&amp;Parameters!$B$14)))/1000</f>
        <v>91.941999999999993</v>
      </c>
      <c r="F525" s="39" t="s">
        <v>597</v>
      </c>
      <c r="G525" s="39">
        <v>5</v>
      </c>
      <c r="H525" s="39" t="s">
        <v>123</v>
      </c>
      <c r="I525" s="39">
        <v>1</v>
      </c>
      <c r="J525" s="39">
        <v>8.6999999999999993</v>
      </c>
      <c r="K525" s="39" t="s">
        <v>593</v>
      </c>
    </row>
    <row r="526" spans="1:11" x14ac:dyDescent="0.25">
      <c r="A526" s="33" t="str">
        <f t="shared" si="8"/>
        <v>TET_8.7_0_2006_1_5</v>
      </c>
      <c r="C526" s="58">
        <v>2006</v>
      </c>
      <c r="E526">
        <f>(SUM(SUMIFS('Query_5.9.5'!$J:$J,'Query_5.9.5'!$F:$F,"="&amp;$C526,'Query_5.9.5'!$C:$C,"="&amp;Parameters!$B$20),SUMIFS('Query_5.9.5'!$J:$J,'Query_5.9.5'!$F:$F,"="&amp;$C526,'Query_5.9.5'!$C:$C,"="&amp;Parameters!$B$21),SUMIFS('Query_5.9.5'!$J:$J,'Query_5.9.5'!$F:$F,"="&amp;$C526,'Query_5.9.5'!$C:$C,"="&amp;Parameters!$B$22),SUMIFS('Query_5.9.5'!$J:$J,'Query_5.9.5'!$F:$F,"="&amp;$C526,'Query_5.9.5'!$C:$C,"="&amp;Parameters!$B$23),SUMIFS('Query_5.4.5'!$J:$J,'Query_5.4.5'!$F:$F,"="&amp;$C526,'Query_5.4.5'!$C:$C,"="&amp;Parameters!$B$14)))/1000</f>
        <v>99.965999999999994</v>
      </c>
      <c r="F526" s="39" t="s">
        <v>597</v>
      </c>
      <c r="G526" s="39">
        <v>5</v>
      </c>
      <c r="H526" s="39" t="s">
        <v>123</v>
      </c>
      <c r="I526" s="39">
        <v>1</v>
      </c>
      <c r="J526" s="39">
        <v>8.6999999999999993</v>
      </c>
      <c r="K526" s="39" t="s">
        <v>593</v>
      </c>
    </row>
    <row r="527" spans="1:11" x14ac:dyDescent="0.25">
      <c r="A527" s="33" t="str">
        <f t="shared" si="8"/>
        <v>TET_8.7_0_2007_1_5</v>
      </c>
      <c r="C527" s="58">
        <v>2007</v>
      </c>
      <c r="E527">
        <f>(SUM(SUMIFS('Query_5.9.5'!$J:$J,'Query_5.9.5'!$F:$F,"="&amp;$C527,'Query_5.9.5'!$C:$C,"="&amp;Parameters!$B$20),SUMIFS('Query_5.9.5'!$J:$J,'Query_5.9.5'!$F:$F,"="&amp;$C527,'Query_5.9.5'!$C:$C,"="&amp;Parameters!$B$21),SUMIFS('Query_5.9.5'!$J:$J,'Query_5.9.5'!$F:$F,"="&amp;$C527,'Query_5.9.5'!$C:$C,"="&amp;Parameters!$B$22),SUMIFS('Query_5.9.5'!$J:$J,'Query_5.9.5'!$F:$F,"="&amp;$C527,'Query_5.9.5'!$C:$C,"="&amp;Parameters!$B$23),SUMIFS('Query_5.4.5'!$J:$J,'Query_5.4.5'!$F:$F,"="&amp;$C527,'Query_5.4.5'!$C:$C,"="&amp;Parameters!$B$14)))/1000</f>
        <v>105.221</v>
      </c>
      <c r="F527" s="39" t="s">
        <v>597</v>
      </c>
      <c r="G527" s="39">
        <v>5</v>
      </c>
      <c r="H527" s="39" t="s">
        <v>123</v>
      </c>
      <c r="I527" s="39">
        <v>1</v>
      </c>
      <c r="J527" s="39">
        <v>8.6999999999999993</v>
      </c>
      <c r="K527" s="39" t="s">
        <v>593</v>
      </c>
    </row>
    <row r="528" spans="1:11" x14ac:dyDescent="0.25">
      <c r="A528" s="33" t="str">
        <f t="shared" si="8"/>
        <v>TET_8.7_0_2008_1_5</v>
      </c>
      <c r="C528" s="58">
        <v>2008</v>
      </c>
      <c r="E528">
        <f>(SUM(SUMIFS('Query_5.9.5'!$J:$J,'Query_5.9.5'!$F:$F,"="&amp;$C528,'Query_5.9.5'!$C:$C,"="&amp;Parameters!$B$20),SUMIFS('Query_5.9.5'!$J:$J,'Query_5.9.5'!$F:$F,"="&amp;$C528,'Query_5.9.5'!$C:$C,"="&amp;Parameters!$B$21),SUMIFS('Query_5.9.5'!$J:$J,'Query_5.9.5'!$F:$F,"="&amp;$C528,'Query_5.9.5'!$C:$C,"="&amp;Parameters!$B$22),SUMIFS('Query_5.9.5'!$J:$J,'Query_5.9.5'!$F:$F,"="&amp;$C528,'Query_5.9.5'!$C:$C,"="&amp;Parameters!$B$23),SUMIFS('Query_5.4.5'!$J:$J,'Query_5.4.5'!$F:$F,"="&amp;$C528,'Query_5.4.5'!$C:$C,"="&amp;Parameters!$B$14)))/1000</f>
        <v>109.90600000000001</v>
      </c>
      <c r="F528" s="39" t="s">
        <v>597</v>
      </c>
      <c r="G528" s="39">
        <v>5</v>
      </c>
      <c r="H528" s="39" t="s">
        <v>123</v>
      </c>
      <c r="I528" s="39">
        <v>1</v>
      </c>
      <c r="J528" s="39">
        <v>8.6999999999999993</v>
      </c>
      <c r="K528" s="39" t="s">
        <v>593</v>
      </c>
    </row>
    <row r="529" spans="1:11" x14ac:dyDescent="0.25">
      <c r="A529" s="33" t="str">
        <f t="shared" si="8"/>
        <v>TET_8.7_0_2009_1_5</v>
      </c>
      <c r="C529" s="58">
        <v>2009</v>
      </c>
      <c r="E529">
        <f>(SUM(SUMIFS('Query_5.9.5'!$J:$J,'Query_5.9.5'!$F:$F,"="&amp;$C529,'Query_5.9.5'!$C:$C,"="&amp;Parameters!$B$20),SUMIFS('Query_5.9.5'!$J:$J,'Query_5.9.5'!$F:$F,"="&amp;$C529,'Query_5.9.5'!$C:$C,"="&amp;Parameters!$B$21),SUMIFS('Query_5.9.5'!$J:$J,'Query_5.9.5'!$F:$F,"="&amp;$C529,'Query_5.9.5'!$C:$C,"="&amp;Parameters!$B$22),SUMIFS('Query_5.9.5'!$J:$J,'Query_5.9.5'!$F:$F,"="&amp;$C529,'Query_5.9.5'!$C:$C,"="&amp;Parameters!$B$23),SUMIFS('Query_5.4.5'!$J:$J,'Query_5.4.5'!$F:$F,"="&amp;$C529,'Query_5.4.5'!$C:$C,"="&amp;Parameters!$B$14)))/1000</f>
        <v>114.075</v>
      </c>
      <c r="F529" s="39" t="s">
        <v>597</v>
      </c>
      <c r="G529" s="39">
        <v>5</v>
      </c>
      <c r="H529" s="39" t="s">
        <v>123</v>
      </c>
      <c r="I529" s="39">
        <v>1</v>
      </c>
      <c r="J529" s="39">
        <v>8.6999999999999993</v>
      </c>
      <c r="K529" s="39" t="s">
        <v>593</v>
      </c>
    </row>
    <row r="530" spans="1:11" x14ac:dyDescent="0.25">
      <c r="A530" s="33" t="str">
        <f t="shared" si="8"/>
        <v>TET_8.7_0_2010_1_5</v>
      </c>
      <c r="C530" s="58">
        <v>2010</v>
      </c>
      <c r="E530">
        <f>(SUM(SUMIFS('Query_5.9.5'!$J:$J,'Query_5.9.5'!$F:$F,"="&amp;$C530,'Query_5.9.5'!$C:$C,"="&amp;Parameters!$B$20),SUMIFS('Query_5.9.5'!$J:$J,'Query_5.9.5'!$F:$F,"="&amp;$C530,'Query_5.9.5'!$C:$C,"="&amp;Parameters!$B$21),SUMIFS('Query_5.9.5'!$J:$J,'Query_5.9.5'!$F:$F,"="&amp;$C530,'Query_5.9.5'!$C:$C,"="&amp;Parameters!$B$22),SUMIFS('Query_5.9.5'!$J:$J,'Query_5.9.5'!$F:$F,"="&amp;$C530,'Query_5.9.5'!$C:$C,"="&amp;Parameters!$B$23),SUMIFS('Query_5.4.5'!$J:$J,'Query_5.4.5'!$F:$F,"="&amp;$C530,'Query_5.4.5'!$C:$C,"="&amp;Parameters!$B$14)))/1000</f>
        <v>115.398</v>
      </c>
      <c r="F530" s="39" t="s">
        <v>597</v>
      </c>
      <c r="G530" s="39">
        <v>5</v>
      </c>
      <c r="H530" s="39" t="s">
        <v>123</v>
      </c>
      <c r="I530" s="39">
        <v>1</v>
      </c>
      <c r="J530" s="39">
        <v>8.6999999999999993</v>
      </c>
      <c r="K530" s="39" t="s">
        <v>593</v>
      </c>
    </row>
    <row r="531" spans="1:11" x14ac:dyDescent="0.25">
      <c r="A531" s="33" t="str">
        <f t="shared" si="8"/>
        <v>TET_8.7_0_2011_1_5</v>
      </c>
      <c r="C531" s="58">
        <v>2011</v>
      </c>
      <c r="E531">
        <f>(SUM(SUMIFS('Query_5.9.5'!$J:$J,'Query_5.9.5'!$F:$F,"="&amp;$C531,'Query_5.9.5'!$C:$C,"="&amp;Parameters!$B$20),SUMIFS('Query_5.9.5'!$J:$J,'Query_5.9.5'!$F:$F,"="&amp;$C531,'Query_5.9.5'!$C:$C,"="&amp;Parameters!$B$21),SUMIFS('Query_5.9.5'!$J:$J,'Query_5.9.5'!$F:$F,"="&amp;$C531,'Query_5.9.5'!$C:$C,"="&amp;Parameters!$B$22),SUMIFS('Query_5.9.5'!$J:$J,'Query_5.9.5'!$F:$F,"="&amp;$C531,'Query_5.9.5'!$C:$C,"="&amp;Parameters!$B$23),SUMIFS('Query_5.4.5'!$J:$J,'Query_5.4.5'!$F:$F,"="&amp;$C531,'Query_5.4.5'!$C:$C,"="&amp;Parameters!$B$14)))/1000</f>
        <v>115.002</v>
      </c>
      <c r="F531" s="39" t="s">
        <v>597</v>
      </c>
      <c r="G531" s="39">
        <v>5</v>
      </c>
      <c r="H531" s="39" t="s">
        <v>123</v>
      </c>
      <c r="I531" s="39">
        <v>1</v>
      </c>
      <c r="J531" s="39">
        <v>8.6999999999999993</v>
      </c>
      <c r="K531" s="39" t="s">
        <v>593</v>
      </c>
    </row>
    <row r="532" spans="1:11" x14ac:dyDescent="0.25">
      <c r="A532" s="33" t="str">
        <f t="shared" si="8"/>
        <v>TET_8.7_0_2012_1_5</v>
      </c>
      <c r="C532" s="58">
        <v>2012</v>
      </c>
      <c r="E532">
        <f>(SUM(SUMIFS('Query_5.9.5'!$J:$J,'Query_5.9.5'!$F:$F,"="&amp;$C532,'Query_5.9.5'!$C:$C,"="&amp;Parameters!$B$20),SUMIFS('Query_5.9.5'!$J:$J,'Query_5.9.5'!$F:$F,"="&amp;$C532,'Query_5.9.5'!$C:$C,"="&amp;Parameters!$B$21),SUMIFS('Query_5.9.5'!$J:$J,'Query_5.9.5'!$F:$F,"="&amp;$C532,'Query_5.9.5'!$C:$C,"="&amp;Parameters!$B$22),SUMIFS('Query_5.9.5'!$J:$J,'Query_5.9.5'!$F:$F,"="&amp;$C532,'Query_5.9.5'!$C:$C,"="&amp;Parameters!$B$23),SUMIFS('Query_5.4.5'!$J:$J,'Query_5.4.5'!$F:$F,"="&amp;$C532,'Query_5.4.5'!$C:$C,"="&amp;Parameters!$B$14)))/1000</f>
        <v>117.43300000000001</v>
      </c>
      <c r="F532" s="39" t="s">
        <v>597</v>
      </c>
      <c r="G532" s="39">
        <v>5</v>
      </c>
      <c r="H532" s="39" t="s">
        <v>123</v>
      </c>
      <c r="I532" s="39">
        <v>1</v>
      </c>
      <c r="J532" s="39">
        <v>8.6999999999999993</v>
      </c>
      <c r="K532" s="39" t="s">
        <v>593</v>
      </c>
    </row>
    <row r="533" spans="1:11" x14ac:dyDescent="0.25">
      <c r="A533" s="33" t="str">
        <f t="shared" si="8"/>
        <v>TET_8.7_0_2013_1_5</v>
      </c>
      <c r="C533" s="58">
        <v>2013</v>
      </c>
      <c r="E533">
        <f>(SUM(SUMIFS('Query_5.9.5'!$J:$J,'Query_5.9.5'!$F:$F,"="&amp;$C533,'Query_5.9.5'!$C:$C,"="&amp;Parameters!$B$20),SUMIFS('Query_5.9.5'!$J:$J,'Query_5.9.5'!$F:$F,"="&amp;$C533,'Query_5.9.5'!$C:$C,"="&amp;Parameters!$B$21),SUMIFS('Query_5.9.5'!$J:$J,'Query_5.9.5'!$F:$F,"="&amp;$C533,'Query_5.9.5'!$C:$C,"="&amp;Parameters!$B$22),SUMIFS('Query_5.9.5'!$J:$J,'Query_5.9.5'!$F:$F,"="&amp;$C533,'Query_5.9.5'!$C:$C,"="&amp;Parameters!$B$23),SUMIFS('Query_5.4.5'!$J:$J,'Query_5.4.5'!$F:$F,"="&amp;$C533,'Query_5.4.5'!$C:$C,"="&amp;Parameters!$B$14)))/1000</f>
        <v>116.991</v>
      </c>
      <c r="F533" s="39" t="s">
        <v>597</v>
      </c>
      <c r="G533" s="39">
        <v>5</v>
      </c>
      <c r="H533" s="39" t="s">
        <v>123</v>
      </c>
      <c r="I533" s="39">
        <v>1</v>
      </c>
      <c r="J533" s="39">
        <v>8.6999999999999993</v>
      </c>
      <c r="K533" s="39" t="s">
        <v>593</v>
      </c>
    </row>
    <row r="534" spans="1:11" x14ac:dyDescent="0.25">
      <c r="A534" s="33" t="str">
        <f t="shared" si="8"/>
        <v>TET_8.7_0_2014_1_5</v>
      </c>
      <c r="C534" s="58">
        <v>2014</v>
      </c>
      <c r="E534">
        <f>(SUM(SUMIFS('Query_5.9.5'!$J:$J,'Query_5.9.5'!$F:$F,"="&amp;$C534,'Query_5.9.5'!$C:$C,"="&amp;Parameters!$B$20),SUMIFS('Query_5.9.5'!$J:$J,'Query_5.9.5'!$F:$F,"="&amp;$C534,'Query_5.9.5'!$C:$C,"="&amp;Parameters!$B$21),SUMIFS('Query_5.9.5'!$J:$J,'Query_5.9.5'!$F:$F,"="&amp;$C534,'Query_5.9.5'!$C:$C,"="&amp;Parameters!$B$22),SUMIFS('Query_5.9.5'!$J:$J,'Query_5.9.5'!$F:$F,"="&amp;$C534,'Query_5.9.5'!$C:$C,"="&amp;Parameters!$B$23),SUMIFS('Query_5.4.5'!$J:$J,'Query_5.4.5'!$F:$F,"="&amp;$C534,'Query_5.4.5'!$C:$C,"="&amp;Parameters!$B$14)))/1000</f>
        <v>123.34399999999999</v>
      </c>
      <c r="F534" s="39" t="s">
        <v>597</v>
      </c>
      <c r="G534" s="39">
        <v>5</v>
      </c>
      <c r="H534" s="39" t="s">
        <v>123</v>
      </c>
      <c r="I534" s="39">
        <v>1</v>
      </c>
      <c r="J534" s="39">
        <v>8.6999999999999993</v>
      </c>
      <c r="K534" s="39" t="s">
        <v>593</v>
      </c>
    </row>
    <row r="535" spans="1:11" x14ac:dyDescent="0.25">
      <c r="A535" s="33" t="str">
        <f t="shared" si="8"/>
        <v>TET_8.7_0_2015_1_5</v>
      </c>
      <c r="C535" s="58">
        <v>2015</v>
      </c>
      <c r="E535">
        <f>(SUM(SUMIFS('Query_5.9.5'!$J:$J,'Query_5.9.5'!$F:$F,"="&amp;$C535,'Query_5.9.5'!$C:$C,"="&amp;Parameters!$B$20),SUMIFS('Query_5.9.5'!$J:$J,'Query_5.9.5'!$F:$F,"="&amp;$C535,'Query_5.9.5'!$C:$C,"="&amp;Parameters!$B$21),SUMIFS('Query_5.9.5'!$J:$J,'Query_5.9.5'!$F:$F,"="&amp;$C535,'Query_5.9.5'!$C:$C,"="&amp;Parameters!$B$22),SUMIFS('Query_5.9.5'!$J:$J,'Query_5.9.5'!$F:$F,"="&amp;$C535,'Query_5.9.5'!$C:$C,"="&amp;Parameters!$B$23),SUMIFS('Query_5.4.5'!$J:$J,'Query_5.4.5'!$F:$F,"="&amp;$C535,'Query_5.4.5'!$C:$C,"="&amp;Parameters!$B$14)))/1000</f>
        <v>131.47999999999999</v>
      </c>
      <c r="F535" s="39" t="s">
        <v>597</v>
      </c>
      <c r="G535" s="39">
        <v>5</v>
      </c>
      <c r="H535" s="39" t="s">
        <v>123</v>
      </c>
      <c r="I535" s="39">
        <v>1</v>
      </c>
      <c r="J535" s="39">
        <v>8.6999999999999993</v>
      </c>
      <c r="K535" s="39" t="s">
        <v>593</v>
      </c>
    </row>
    <row r="536" spans="1:11" x14ac:dyDescent="0.25">
      <c r="A536" s="33" t="str">
        <f t="shared" si="8"/>
        <v>TET_8.7_0_2016_1_5</v>
      </c>
      <c r="C536" s="58">
        <v>2016</v>
      </c>
      <c r="E536">
        <f>(SUM(SUMIFS('Query_5.9.5'!$J:$J,'Query_5.9.5'!$F:$F,"="&amp;$C536,'Query_5.9.5'!$C:$C,"="&amp;Parameters!$B$20),SUMIFS('Query_5.9.5'!$J:$J,'Query_5.9.5'!$F:$F,"="&amp;$C536,'Query_5.9.5'!$C:$C,"="&amp;Parameters!$B$21),SUMIFS('Query_5.9.5'!$J:$J,'Query_5.9.5'!$F:$F,"="&amp;$C536,'Query_5.9.5'!$C:$C,"="&amp;Parameters!$B$22),SUMIFS('Query_5.9.5'!$J:$J,'Query_5.9.5'!$F:$F,"="&amp;$C536,'Query_5.9.5'!$C:$C,"="&amp;Parameters!$B$23),SUMIFS('Query_5.4.5'!$J:$J,'Query_5.4.5'!$F:$F,"="&amp;$C536,'Query_5.4.5'!$C:$C,"="&amp;Parameters!$B$14)))/1000</f>
        <v>134.11600000000001</v>
      </c>
      <c r="F536" s="39" t="s">
        <v>597</v>
      </c>
      <c r="G536" s="39">
        <v>5</v>
      </c>
      <c r="H536" s="39" t="s">
        <v>123</v>
      </c>
      <c r="I536" s="39">
        <v>1</v>
      </c>
      <c r="J536" s="39">
        <v>8.6999999999999993</v>
      </c>
      <c r="K536" s="39" t="s">
        <v>593</v>
      </c>
    </row>
    <row r="537" spans="1:11" x14ac:dyDescent="0.25">
      <c r="A537" s="33" t="str">
        <f t="shared" si="8"/>
        <v>TET_8.7_0_2017_1_5</v>
      </c>
      <c r="C537" s="58">
        <v>2017</v>
      </c>
      <c r="E537">
        <f>(SUM(SUMIFS('Query_5.9.5'!$J:$J,'Query_5.9.5'!$F:$F,"="&amp;$C537,'Query_5.9.5'!$C:$C,"="&amp;Parameters!$B$20),SUMIFS('Query_5.9.5'!$J:$J,'Query_5.9.5'!$F:$F,"="&amp;$C537,'Query_5.9.5'!$C:$C,"="&amp;Parameters!$B$21),SUMIFS('Query_5.9.5'!$J:$J,'Query_5.9.5'!$F:$F,"="&amp;$C537,'Query_5.9.5'!$C:$C,"="&amp;Parameters!$B$22),SUMIFS('Query_5.9.5'!$J:$J,'Query_5.9.5'!$F:$F,"="&amp;$C537,'Query_5.9.5'!$C:$C,"="&amp;Parameters!$B$23),SUMIFS('Query_5.4.5'!$J:$J,'Query_5.4.5'!$F:$F,"="&amp;$C537,'Query_5.4.5'!$C:$C,"="&amp;Parameters!$B$14)))/1000</f>
        <v>140.691</v>
      </c>
      <c r="F537" s="39" t="s">
        <v>597</v>
      </c>
      <c r="G537" s="39">
        <v>5</v>
      </c>
      <c r="H537" s="39" t="s">
        <v>123</v>
      </c>
      <c r="I537" s="39">
        <v>1</v>
      </c>
      <c r="J537" s="39">
        <v>8.6999999999999993</v>
      </c>
      <c r="K537" s="39" t="s">
        <v>593</v>
      </c>
    </row>
    <row r="538" spans="1:11" x14ac:dyDescent="0.25">
      <c r="A538" s="33" t="str">
        <f t="shared" si="8"/>
        <v>TET_8.7_0_2018_1_5</v>
      </c>
      <c r="C538" s="58">
        <v>2018</v>
      </c>
      <c r="E538">
        <f>(SUM(SUMIFS('Query_5.9.5'!$J:$J,'Query_5.9.5'!$F:$F,"="&amp;$C538,'Query_5.9.5'!$C:$C,"="&amp;Parameters!$B$20),SUMIFS('Query_5.9.5'!$J:$J,'Query_5.9.5'!$F:$F,"="&amp;$C538,'Query_5.9.5'!$C:$C,"="&amp;Parameters!$B$21),SUMIFS('Query_5.9.5'!$J:$J,'Query_5.9.5'!$F:$F,"="&amp;$C538,'Query_5.9.5'!$C:$C,"="&amp;Parameters!$B$22),SUMIFS('Query_5.9.5'!$J:$J,'Query_5.9.5'!$F:$F,"="&amp;$C538,'Query_5.9.5'!$C:$C,"="&amp;Parameters!$B$23),SUMIFS('Query_5.4.5'!$J:$J,'Query_5.4.5'!$F:$F,"="&amp;$C538,'Query_5.4.5'!$C:$C,"="&amp;Parameters!$B$14)))/1000</f>
        <v>151.76</v>
      </c>
      <c r="F538" s="39" t="s">
        <v>597</v>
      </c>
      <c r="G538" s="39">
        <v>5</v>
      </c>
      <c r="H538" s="39" t="s">
        <v>123</v>
      </c>
      <c r="I538" s="39">
        <v>1</v>
      </c>
      <c r="J538" s="39">
        <v>8.6999999999999993</v>
      </c>
      <c r="K538" s="39" t="s">
        <v>593</v>
      </c>
    </row>
    <row r="539" spans="1:11" x14ac:dyDescent="0.25">
      <c r="A539" s="33" t="str">
        <f t="shared" si="8"/>
        <v>TET_8.7_0_2019_1_5</v>
      </c>
      <c r="C539" s="58">
        <v>2019</v>
      </c>
      <c r="E539">
        <f>(SUM(SUMIFS('Query_5.9.5'!$J:$J,'Query_5.9.5'!$F:$F,"="&amp;$C539,'Query_5.9.5'!$C:$C,"="&amp;Parameters!$B$20),SUMIFS('Query_5.9.5'!$J:$J,'Query_5.9.5'!$F:$F,"="&amp;$C539,'Query_5.9.5'!$C:$C,"="&amp;Parameters!$B$21),SUMIFS('Query_5.9.5'!$J:$J,'Query_5.9.5'!$F:$F,"="&amp;$C539,'Query_5.9.5'!$C:$C,"="&amp;Parameters!$B$22),SUMIFS('Query_5.9.5'!$J:$J,'Query_5.9.5'!$F:$F,"="&amp;$C539,'Query_5.9.5'!$C:$C,"="&amp;Parameters!$B$23),SUMIFS('Query_5.4.5'!$J:$J,'Query_5.4.5'!$F:$F,"="&amp;$C539,'Query_5.4.5'!$C:$C,"="&amp;Parameters!$B$14)))/1000</f>
        <v>162.24</v>
      </c>
      <c r="F539" s="39" t="s">
        <v>597</v>
      </c>
      <c r="G539" s="39">
        <v>5</v>
      </c>
      <c r="H539" s="39" t="s">
        <v>123</v>
      </c>
      <c r="I539" s="39">
        <v>1</v>
      </c>
      <c r="J539" s="39">
        <v>8.6999999999999993</v>
      </c>
      <c r="K539" s="39" t="s">
        <v>593</v>
      </c>
    </row>
    <row r="540" spans="1:11" x14ac:dyDescent="0.25">
      <c r="A540" s="33" t="str">
        <f t="shared" si="8"/>
        <v>TET_8.7_0_2020_1_5</v>
      </c>
      <c r="C540" s="58">
        <v>2020</v>
      </c>
      <c r="E540">
        <f>(SUM(SUMIFS('Query_5.9.5'!$J:$J,'Query_5.9.5'!$F:$F,"="&amp;$C540,'Query_5.9.5'!$C:$C,"="&amp;Parameters!$B$20),SUMIFS('Query_5.9.5'!$J:$J,'Query_5.9.5'!$F:$F,"="&amp;$C540,'Query_5.9.5'!$C:$C,"="&amp;Parameters!$B$21),SUMIFS('Query_5.9.5'!$J:$J,'Query_5.9.5'!$F:$F,"="&amp;$C540,'Query_5.9.5'!$C:$C,"="&amp;Parameters!$B$22),SUMIFS('Query_5.9.5'!$J:$J,'Query_5.9.5'!$F:$F,"="&amp;$C540,'Query_5.9.5'!$C:$C,"="&amp;Parameters!$B$23),SUMIFS('Query_5.4.5'!$J:$J,'Query_5.4.5'!$F:$F,"="&amp;$C540,'Query_5.4.5'!$C:$C,"="&amp;Parameters!$B$14)))/1000</f>
        <v>163.55500000000001</v>
      </c>
      <c r="F540" s="39" t="s">
        <v>597</v>
      </c>
      <c r="G540" s="39">
        <v>5</v>
      </c>
      <c r="H540" s="39" t="s">
        <v>123</v>
      </c>
      <c r="I540" s="39">
        <v>1</v>
      </c>
      <c r="J540" s="39">
        <v>8.6999999999999993</v>
      </c>
      <c r="K540" s="39" t="s">
        <v>593</v>
      </c>
    </row>
    <row r="541" spans="1:11" x14ac:dyDescent="0.25">
      <c r="A541" s="33" t="str">
        <f t="shared" si="8"/>
        <v>TET_8.7_0_2021_1_5</v>
      </c>
      <c r="C541" s="58">
        <v>2021</v>
      </c>
      <c r="E541">
        <f>(SUM(SUMIFS('Query_5.9.5'!$J:$J,'Query_5.9.5'!$F:$F,"="&amp;$C541,'Query_5.9.5'!$C:$C,"="&amp;Parameters!$B$20),SUMIFS('Query_5.9.5'!$J:$J,'Query_5.9.5'!$F:$F,"="&amp;$C541,'Query_5.9.5'!$C:$C,"="&amp;Parameters!$B$21),SUMIFS('Query_5.9.5'!$J:$J,'Query_5.9.5'!$F:$F,"="&amp;$C541,'Query_5.9.5'!$C:$C,"="&amp;Parameters!$B$22),SUMIFS('Query_5.9.5'!$J:$J,'Query_5.9.5'!$F:$F,"="&amp;$C541,'Query_5.9.5'!$C:$C,"="&amp;Parameters!$B$23),SUMIFS('Query_5.4.5'!$J:$J,'Query_5.4.5'!$F:$F,"="&amp;$C541,'Query_5.4.5'!$C:$C,"="&amp;Parameters!$B$14)))/1000</f>
        <v>161.29599999999999</v>
      </c>
      <c r="F541" s="39" t="s">
        <v>597</v>
      </c>
      <c r="G541" s="39">
        <v>5</v>
      </c>
      <c r="H541" s="39" t="s">
        <v>123</v>
      </c>
      <c r="I541" s="39">
        <v>1</v>
      </c>
      <c r="J541" s="39">
        <v>8.6999999999999993</v>
      </c>
      <c r="K541" s="39" t="s">
        <v>593</v>
      </c>
    </row>
    <row r="542" spans="1:11" x14ac:dyDescent="0.25">
      <c r="A542" s="33" t="str">
        <f t="shared" si="8"/>
        <v>TET_8.7_0_2002_1_6</v>
      </c>
      <c r="C542" s="58">
        <v>2002</v>
      </c>
      <c r="E542">
        <f>(SUM(SUMIFS('Query_5.3.5'!$J:$J,'Query_5.3.5'!$F:$F,"="&amp;$C542,'Query_5.3.5'!$C:$C,"="&amp;Parameters!$B$5)))/1000</f>
        <v>141.566</v>
      </c>
      <c r="F542" s="39" t="s">
        <v>598</v>
      </c>
      <c r="G542" s="39">
        <v>6</v>
      </c>
      <c r="H542" s="39" t="s">
        <v>123</v>
      </c>
      <c r="I542" s="39">
        <v>1</v>
      </c>
      <c r="J542" s="39">
        <v>8.6999999999999993</v>
      </c>
      <c r="K542" s="39" t="s">
        <v>593</v>
      </c>
    </row>
    <row r="543" spans="1:11" x14ac:dyDescent="0.25">
      <c r="A543" s="33" t="str">
        <f t="shared" si="8"/>
        <v>TET_8.7_0_2003_1_6</v>
      </c>
      <c r="C543" s="58">
        <v>2003</v>
      </c>
      <c r="E543">
        <f>(SUM(SUMIFS('Query_5.3.5'!$J:$J,'Query_5.3.5'!$F:$F,"="&amp;$C543,'Query_5.3.5'!$C:$C,"="&amp;Parameters!$B$5)))/1000</f>
        <v>134.107</v>
      </c>
      <c r="F543" s="39" t="s">
        <v>598</v>
      </c>
      <c r="G543" s="39">
        <v>6</v>
      </c>
      <c r="H543" s="39" t="s">
        <v>123</v>
      </c>
      <c r="I543" s="39">
        <v>1</v>
      </c>
      <c r="J543" s="39">
        <v>8.6999999999999993</v>
      </c>
      <c r="K543" s="39" t="s">
        <v>593</v>
      </c>
    </row>
    <row r="544" spans="1:11" x14ac:dyDescent="0.25">
      <c r="A544" s="33" t="str">
        <f t="shared" si="8"/>
        <v>TET_8.7_0_2004_1_6</v>
      </c>
      <c r="C544" s="58">
        <v>2004</v>
      </c>
      <c r="E544">
        <f>(SUM(SUMIFS('Query_5.3.5'!$J:$J,'Query_5.3.5'!$F:$F,"="&amp;$C544,'Query_5.3.5'!$C:$C,"="&amp;Parameters!$B$5)))/1000</f>
        <v>159.15899999999999</v>
      </c>
      <c r="F544" s="39" t="s">
        <v>598</v>
      </c>
      <c r="G544" s="39">
        <v>6</v>
      </c>
      <c r="H544" s="39" t="s">
        <v>123</v>
      </c>
      <c r="I544" s="39">
        <v>1</v>
      </c>
      <c r="J544" s="39">
        <v>8.6999999999999993</v>
      </c>
      <c r="K544" s="39" t="s">
        <v>593</v>
      </c>
    </row>
    <row r="545" spans="1:11" x14ac:dyDescent="0.25">
      <c r="A545" s="33" t="str">
        <f t="shared" si="8"/>
        <v>TET_8.7_0_2005_1_6</v>
      </c>
      <c r="C545" s="58">
        <v>2005</v>
      </c>
      <c r="E545">
        <f>(SUM(SUMIFS('Query_5.3.5'!$J:$J,'Query_5.3.5'!$F:$F,"="&amp;$C545,'Query_5.3.5'!$C:$C,"="&amp;Parameters!$B$5)))/1000</f>
        <v>179.55799999999999</v>
      </c>
      <c r="F545" s="39" t="s">
        <v>598</v>
      </c>
      <c r="G545" s="39">
        <v>6</v>
      </c>
      <c r="H545" s="39" t="s">
        <v>123</v>
      </c>
      <c r="I545" s="39">
        <v>1</v>
      </c>
      <c r="J545" s="39">
        <v>8.6999999999999993</v>
      </c>
      <c r="K545" s="39" t="s">
        <v>593</v>
      </c>
    </row>
    <row r="546" spans="1:11" x14ac:dyDescent="0.25">
      <c r="A546" s="33" t="str">
        <f t="shared" si="8"/>
        <v>TET_8.7_0_2006_1_6</v>
      </c>
      <c r="C546" s="58">
        <v>2006</v>
      </c>
      <c r="E546">
        <f>(SUM(SUMIFS('Query_5.3.5'!$J:$J,'Query_5.3.5'!$F:$F,"="&amp;$C546,'Query_5.3.5'!$C:$C,"="&amp;Parameters!$B$5)))/1000</f>
        <v>194.26</v>
      </c>
      <c r="F546" s="39" t="s">
        <v>598</v>
      </c>
      <c r="G546" s="39">
        <v>6</v>
      </c>
      <c r="H546" s="39" t="s">
        <v>123</v>
      </c>
      <c r="I546" s="39">
        <v>1</v>
      </c>
      <c r="J546" s="39">
        <v>8.6999999999999993</v>
      </c>
      <c r="K546" s="39" t="s">
        <v>593</v>
      </c>
    </row>
    <row r="547" spans="1:11" x14ac:dyDescent="0.25">
      <c r="A547" s="33" t="str">
        <f t="shared" si="8"/>
        <v>TET_8.7_0_2007_1_6</v>
      </c>
      <c r="C547" s="58">
        <v>2007</v>
      </c>
      <c r="E547">
        <f>(SUM(SUMIFS('Query_5.3.5'!$J:$J,'Query_5.3.5'!$F:$F,"="&amp;$C547,'Query_5.3.5'!$C:$C,"="&amp;Parameters!$B$5)))/1000</f>
        <v>188.84299999999999</v>
      </c>
      <c r="F547" s="39" t="s">
        <v>598</v>
      </c>
      <c r="G547" s="39">
        <v>6</v>
      </c>
      <c r="H547" s="39" t="s">
        <v>123</v>
      </c>
      <c r="I547" s="39">
        <v>1</v>
      </c>
      <c r="J547" s="39">
        <v>8.6999999999999993</v>
      </c>
      <c r="K547" s="39" t="s">
        <v>593</v>
      </c>
    </row>
    <row r="548" spans="1:11" x14ac:dyDescent="0.25">
      <c r="A548" s="33" t="str">
        <f t="shared" si="8"/>
        <v>TET_8.7_0_2008_1_6</v>
      </c>
      <c r="C548" s="58">
        <v>2008</v>
      </c>
      <c r="E548">
        <f>(SUM(SUMIFS('Query_5.3.5'!$J:$J,'Query_5.3.5'!$F:$F,"="&amp;$C548,'Query_5.3.5'!$C:$C,"="&amp;Parameters!$B$5)))/1000</f>
        <v>148.68899999999999</v>
      </c>
      <c r="F548" s="39" t="s">
        <v>598</v>
      </c>
      <c r="G548" s="39">
        <v>6</v>
      </c>
      <c r="H548" s="39" t="s">
        <v>123</v>
      </c>
      <c r="I548" s="39">
        <v>1</v>
      </c>
      <c r="J548" s="39">
        <v>8.6999999999999993</v>
      </c>
      <c r="K548" s="39" t="s">
        <v>593</v>
      </c>
    </row>
    <row r="549" spans="1:11" x14ac:dyDescent="0.25">
      <c r="A549" s="33" t="str">
        <f t="shared" si="8"/>
        <v>TET_8.7_0_2009_1_6</v>
      </c>
      <c r="C549" s="58">
        <v>2009</v>
      </c>
      <c r="E549">
        <f>(SUM(SUMIFS('Query_5.3.5'!$J:$J,'Query_5.3.5'!$F:$F,"="&amp;$C549,'Query_5.3.5'!$C:$C,"="&amp;Parameters!$B$5)))/1000</f>
        <v>74.87</v>
      </c>
      <c r="F549" s="39" t="s">
        <v>598</v>
      </c>
      <c r="G549" s="39">
        <v>6</v>
      </c>
      <c r="H549" s="39" t="s">
        <v>123</v>
      </c>
      <c r="I549" s="39">
        <v>1</v>
      </c>
      <c r="J549" s="39">
        <v>8.6999999999999993</v>
      </c>
      <c r="K549" s="39" t="s">
        <v>593</v>
      </c>
    </row>
    <row r="550" spans="1:11" x14ac:dyDescent="0.25">
      <c r="A550" s="33" t="str">
        <f t="shared" si="8"/>
        <v>TET_8.7_0_2010_1_6</v>
      </c>
      <c r="C550" s="58">
        <v>2010</v>
      </c>
      <c r="E550">
        <f>(SUM(SUMIFS('Query_5.3.5'!$J:$J,'Query_5.3.5'!$F:$F,"="&amp;$C550,'Query_5.3.5'!$C:$C,"="&amp;Parameters!$B$5)))/1000</f>
        <v>135.76300000000001</v>
      </c>
      <c r="F550" s="39" t="s">
        <v>598</v>
      </c>
      <c r="G550" s="39">
        <v>6</v>
      </c>
      <c r="H550" s="39" t="s">
        <v>123</v>
      </c>
      <c r="I550" s="39">
        <v>1</v>
      </c>
      <c r="J550" s="39">
        <v>8.6999999999999993</v>
      </c>
      <c r="K550" s="39" t="s">
        <v>593</v>
      </c>
    </row>
    <row r="551" spans="1:11" x14ac:dyDescent="0.25">
      <c r="A551" s="33" t="str">
        <f t="shared" si="8"/>
        <v>TET_8.7_0_2011_1_6</v>
      </c>
      <c r="C551" s="58">
        <v>2011</v>
      </c>
      <c r="E551">
        <f>(SUM(SUMIFS('Query_5.3.5'!$J:$J,'Query_5.3.5'!$F:$F,"="&amp;$C551,'Query_5.3.5'!$C:$C,"="&amp;Parameters!$B$5)))/1000</f>
        <v>177.83699999999999</v>
      </c>
      <c r="F551" s="39" t="s">
        <v>598</v>
      </c>
      <c r="G551" s="39">
        <v>6</v>
      </c>
      <c r="H551" s="39" t="s">
        <v>123</v>
      </c>
      <c r="I551" s="39">
        <v>1</v>
      </c>
      <c r="J551" s="39">
        <v>8.6999999999999993</v>
      </c>
      <c r="K551" s="39" t="s">
        <v>593</v>
      </c>
    </row>
    <row r="552" spans="1:11" x14ac:dyDescent="0.25">
      <c r="A552" s="33" t="str">
        <f t="shared" si="8"/>
        <v>TET_8.7_0_2012_1_6</v>
      </c>
      <c r="C552" s="58">
        <v>2012</v>
      </c>
      <c r="E552">
        <f>(SUM(SUMIFS('Query_5.3.5'!$J:$J,'Query_5.3.5'!$F:$F,"="&amp;$C552,'Query_5.3.5'!$C:$C,"="&amp;Parameters!$B$5)))/1000</f>
        <v>215.285</v>
      </c>
      <c r="F552" s="39" t="s">
        <v>598</v>
      </c>
      <c r="G552" s="39">
        <v>6</v>
      </c>
      <c r="H552" s="39" t="s">
        <v>123</v>
      </c>
      <c r="I552" s="39">
        <v>1</v>
      </c>
      <c r="J552" s="39">
        <v>8.6999999999999993</v>
      </c>
      <c r="K552" s="39" t="s">
        <v>593</v>
      </c>
    </row>
    <row r="553" spans="1:11" x14ac:dyDescent="0.25">
      <c r="A553" s="33" t="str">
        <f t="shared" si="8"/>
        <v>TET_8.7_0_2013_1_6</v>
      </c>
      <c r="C553" s="58">
        <v>2013</v>
      </c>
      <c r="E553">
        <f>(SUM(SUMIFS('Query_5.3.5'!$J:$J,'Query_5.3.5'!$F:$F,"="&amp;$C553,'Query_5.3.5'!$C:$C,"="&amp;Parameters!$B$5)))/1000</f>
        <v>243.41</v>
      </c>
      <c r="F553" s="39" t="s">
        <v>598</v>
      </c>
      <c r="G553" s="39">
        <v>6</v>
      </c>
      <c r="H553" s="39" t="s">
        <v>123</v>
      </c>
      <c r="I553" s="39">
        <v>1</v>
      </c>
      <c r="J553" s="39">
        <v>8.6999999999999993</v>
      </c>
      <c r="K553" s="39" t="s">
        <v>593</v>
      </c>
    </row>
    <row r="554" spans="1:11" x14ac:dyDescent="0.25">
      <c r="A554" s="33" t="str">
        <f t="shared" si="8"/>
        <v>TET_8.7_0_2014_1_6</v>
      </c>
      <c r="C554" s="58">
        <v>2014</v>
      </c>
      <c r="E554">
        <f>(SUM(SUMIFS('Query_5.3.5'!$J:$J,'Query_5.3.5'!$F:$F,"="&amp;$C554,'Query_5.3.5'!$C:$C,"="&amp;Parameters!$B$5)))/1000</f>
        <v>274.94</v>
      </c>
      <c r="F554" s="39" t="s">
        <v>598</v>
      </c>
      <c r="G554" s="39">
        <v>6</v>
      </c>
      <c r="H554" s="39" t="s">
        <v>123</v>
      </c>
      <c r="I554" s="39">
        <v>1</v>
      </c>
      <c r="J554" s="39">
        <v>8.6999999999999993</v>
      </c>
      <c r="K554" s="39" t="s">
        <v>593</v>
      </c>
    </row>
    <row r="555" spans="1:11" x14ac:dyDescent="0.25">
      <c r="A555" s="33" t="str">
        <f t="shared" si="8"/>
        <v>TET_8.7_0_2015_1_6</v>
      </c>
      <c r="C555" s="58">
        <v>2015</v>
      </c>
      <c r="E555">
        <f>(SUM(SUMIFS('Query_5.3.5'!$J:$J,'Query_5.3.5'!$F:$F,"="&amp;$C555,'Query_5.3.5'!$C:$C,"="&amp;Parameters!$B$5)))/1000</f>
        <v>309.82900000000001</v>
      </c>
      <c r="F555" s="39" t="s">
        <v>598</v>
      </c>
      <c r="G555" s="39">
        <v>6</v>
      </c>
      <c r="H555" s="39" t="s">
        <v>123</v>
      </c>
      <c r="I555" s="39">
        <v>1</v>
      </c>
      <c r="J555" s="39">
        <v>8.6999999999999993</v>
      </c>
      <c r="K555" s="39" t="s">
        <v>593</v>
      </c>
    </row>
    <row r="556" spans="1:11" x14ac:dyDescent="0.25">
      <c r="A556" s="33" t="str">
        <f t="shared" si="8"/>
        <v>TET_8.7_0_2016_1_6</v>
      </c>
      <c r="C556" s="58">
        <v>2016</v>
      </c>
      <c r="E556">
        <f>(SUM(SUMIFS('Query_5.3.5'!$J:$J,'Query_5.3.5'!$F:$F,"="&amp;$C556,'Query_5.3.5'!$C:$C,"="&amp;Parameters!$B$5)))/1000</f>
        <v>297.81299999999999</v>
      </c>
      <c r="F556" s="39" t="s">
        <v>598</v>
      </c>
      <c r="G556" s="39">
        <v>6</v>
      </c>
      <c r="H556" s="39" t="s">
        <v>123</v>
      </c>
      <c r="I556" s="39">
        <v>1</v>
      </c>
      <c r="J556" s="39">
        <v>8.6999999999999993</v>
      </c>
      <c r="K556" s="39" t="s">
        <v>593</v>
      </c>
    </row>
    <row r="557" spans="1:11" x14ac:dyDescent="0.25">
      <c r="A557" s="33" t="str">
        <f t="shared" si="8"/>
        <v>TET_8.7_0_2017_1_6</v>
      </c>
      <c r="C557" s="58">
        <v>2017</v>
      </c>
      <c r="E557">
        <f>(SUM(SUMIFS('Query_5.3.5'!$J:$J,'Query_5.3.5'!$F:$F,"="&amp;$C557,'Query_5.3.5'!$C:$C,"="&amp;Parameters!$B$5)))/1000</f>
        <v>299.88499999999999</v>
      </c>
      <c r="F557" s="39" t="s">
        <v>598</v>
      </c>
      <c r="G557" s="39">
        <v>6</v>
      </c>
      <c r="H557" s="39" t="s">
        <v>123</v>
      </c>
      <c r="I557" s="39">
        <v>1</v>
      </c>
      <c r="J557" s="39">
        <v>8.6999999999999993</v>
      </c>
      <c r="K557" s="39" t="s">
        <v>593</v>
      </c>
    </row>
    <row r="558" spans="1:11" x14ac:dyDescent="0.25">
      <c r="A558" s="33" t="str">
        <f t="shared" si="8"/>
        <v>TET_8.7_0_2018_1_6</v>
      </c>
      <c r="C558" s="58">
        <v>2018</v>
      </c>
      <c r="E558">
        <f>(SUM(SUMIFS('Query_5.3.5'!$J:$J,'Query_5.3.5'!$F:$F,"="&amp;$C558,'Query_5.3.5'!$C:$C,"="&amp;Parameters!$B$5)))/1000</f>
        <v>319.28300000000002</v>
      </c>
      <c r="F558" s="39" t="s">
        <v>598</v>
      </c>
      <c r="G558" s="39">
        <v>6</v>
      </c>
      <c r="H558" s="39" t="s">
        <v>123</v>
      </c>
      <c r="I558" s="39">
        <v>1</v>
      </c>
      <c r="J558" s="39">
        <v>8.6999999999999993</v>
      </c>
      <c r="K558" s="39" t="s">
        <v>593</v>
      </c>
    </row>
    <row r="559" spans="1:11" x14ac:dyDescent="0.25">
      <c r="A559" s="33" t="str">
        <f t="shared" si="8"/>
        <v>TET_8.7_0_2019_1_6</v>
      </c>
      <c r="C559" s="58">
        <v>2019</v>
      </c>
      <c r="E559">
        <f>(SUM(SUMIFS('Query_5.3.5'!$J:$J,'Query_5.3.5'!$F:$F,"="&amp;$C559,'Query_5.3.5'!$C:$C,"="&amp;Parameters!$B$5)))/1000</f>
        <v>308.08</v>
      </c>
      <c r="F559" s="39" t="s">
        <v>598</v>
      </c>
      <c r="G559" s="39">
        <v>6</v>
      </c>
      <c r="H559" s="39" t="s">
        <v>123</v>
      </c>
      <c r="I559" s="39">
        <v>1</v>
      </c>
      <c r="J559" s="39">
        <v>8.6999999999999993</v>
      </c>
      <c r="K559" s="39" t="s">
        <v>593</v>
      </c>
    </row>
    <row r="560" spans="1:11" x14ac:dyDescent="0.25">
      <c r="A560" s="33" t="str">
        <f t="shared" si="8"/>
        <v>TET_8.7_0_2020_1_6</v>
      </c>
      <c r="C560" s="58">
        <v>2020</v>
      </c>
      <c r="E560">
        <f>(SUM(SUMIFS('Query_5.3.5'!$J:$J,'Query_5.3.5'!$F:$F,"="&amp;$C560,'Query_5.3.5'!$C:$C,"="&amp;Parameters!$B$5)))/1000</f>
        <v>220.994</v>
      </c>
      <c r="F560" s="39" t="s">
        <v>598</v>
      </c>
      <c r="G560" s="39">
        <v>6</v>
      </c>
      <c r="H560" s="39" t="s">
        <v>123</v>
      </c>
      <c r="I560" s="39">
        <v>1</v>
      </c>
      <c r="J560" s="39">
        <v>8.6999999999999993</v>
      </c>
      <c r="K560" s="39" t="s">
        <v>593</v>
      </c>
    </row>
    <row r="561" spans="1:11" x14ac:dyDescent="0.25">
      <c r="A561" s="33" t="str">
        <f t="shared" si="8"/>
        <v>TET_8.7_0_2021_1_6</v>
      </c>
      <c r="C561" s="58">
        <v>2021</v>
      </c>
      <c r="E561">
        <f>(SUM(SUMIFS('Query_5.3.5'!$J:$J,'Query_5.3.5'!$F:$F,"="&amp;$C561,'Query_5.3.5'!$C:$C,"="&amp;Parameters!$B$5)))/1000</f>
        <v>215.07499999999999</v>
      </c>
      <c r="F561" s="39" t="s">
        <v>598</v>
      </c>
      <c r="G561" s="39">
        <v>6</v>
      </c>
      <c r="H561" s="39" t="s">
        <v>123</v>
      </c>
      <c r="I561" s="39">
        <v>1</v>
      </c>
      <c r="J561" s="39">
        <v>8.6999999999999993</v>
      </c>
      <c r="K561" s="39" t="s">
        <v>593</v>
      </c>
    </row>
  </sheetData>
  <autoFilter ref="A1:M561" xr:uid="{00000000-0001-0000-0500-000000000000}"/>
  <sortState xmlns:xlrd2="http://schemas.microsoft.com/office/spreadsheetml/2017/richdata2" ref="C2:L441">
    <sortCondition ref="C2:C441"/>
    <sortCondition ref="J2:J441"/>
    <sortCondition ref="I2:I441"/>
    <sortCondition ref="G2:G441"/>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AC52"/>
  <sheetViews>
    <sheetView zoomScale="90" zoomScaleNormal="90" workbookViewId="0">
      <pane xSplit="4" ySplit="3" topLeftCell="Y5" activePane="bottomRight" state="frozen"/>
      <selection pane="topRight" activeCell="D1" sqref="D1"/>
      <selection pane="bottomLeft" activeCell="A4" sqref="A4"/>
      <selection pane="bottomRight" activeCell="Z23" sqref="Z23"/>
    </sheetView>
  </sheetViews>
  <sheetFormatPr defaultColWidth="8.81640625" defaultRowHeight="12.5" x14ac:dyDescent="0.25"/>
  <cols>
    <col min="3" max="3" width="23" bestFit="1" customWidth="1"/>
    <col min="4" max="4" width="34.1796875" customWidth="1"/>
    <col min="5" max="8" width="15.81640625" customWidth="1"/>
    <col min="9" max="9" width="15.1796875" customWidth="1"/>
    <col min="10" max="10" width="15.81640625" customWidth="1"/>
    <col min="11" max="11" width="17.1796875" customWidth="1"/>
    <col min="12" max="25" width="15.81640625" customWidth="1"/>
    <col min="26" max="26" width="20.453125" customWidth="1"/>
    <col min="27" max="27" width="15.81640625" customWidth="1"/>
  </cols>
  <sheetData>
    <row r="1" spans="1:29" ht="17.5" x14ac:dyDescent="0.35">
      <c r="D1" s="2" t="s">
        <v>80</v>
      </c>
      <c r="E1" s="2"/>
      <c r="F1" s="2"/>
      <c r="G1" s="2"/>
      <c r="H1" s="2"/>
      <c r="I1" s="2"/>
      <c r="J1" s="3"/>
    </row>
    <row r="2" spans="1:29" x14ac:dyDescent="0.25">
      <c r="D2" s="4" t="s">
        <v>81</v>
      </c>
      <c r="E2" s="4">
        <f>SUMIFS('Query_5.3.5'!$J:$J,'Query_5.3.5'!$F:$F,"="&amp;E$3,'Query_5.3.5'!$C:$C,"="&amp;$C5)</f>
        <v>141566</v>
      </c>
      <c r="F2" s="4"/>
      <c r="G2" s="4"/>
      <c r="H2" s="4"/>
      <c r="I2" s="4"/>
    </row>
    <row r="3" spans="1:29" ht="14.5" x14ac:dyDescent="0.35">
      <c r="D3" s="5"/>
      <c r="E3" s="6">
        <v>2002</v>
      </c>
      <c r="F3" s="6">
        <v>2003</v>
      </c>
      <c r="G3" s="6">
        <v>2004</v>
      </c>
      <c r="H3" s="6">
        <v>2005</v>
      </c>
      <c r="I3" s="6">
        <v>2006</v>
      </c>
      <c r="J3" s="6">
        <v>2007</v>
      </c>
      <c r="K3" s="6">
        <v>2008</v>
      </c>
      <c r="L3" s="6">
        <v>2009</v>
      </c>
      <c r="M3" s="6">
        <v>2010</v>
      </c>
      <c r="N3" s="6">
        <v>2011</v>
      </c>
      <c r="O3" s="7">
        <v>2012</v>
      </c>
      <c r="P3" s="6">
        <v>2013</v>
      </c>
      <c r="Q3" s="6">
        <v>2014</v>
      </c>
      <c r="R3" s="6">
        <v>2015</v>
      </c>
      <c r="S3" s="6">
        <v>2016</v>
      </c>
      <c r="T3" s="6">
        <v>2017</v>
      </c>
      <c r="U3" s="6">
        <v>2018</v>
      </c>
      <c r="V3" s="6">
        <v>2019</v>
      </c>
      <c r="W3" s="6">
        <v>2020</v>
      </c>
      <c r="X3" s="6">
        <v>2021</v>
      </c>
      <c r="Y3" s="6">
        <v>2022</v>
      </c>
      <c r="Z3" s="6"/>
      <c r="AA3" s="40"/>
      <c r="AB3" s="40"/>
      <c r="AC3" s="1"/>
    </row>
    <row r="4" spans="1:29" s="8" customFormat="1" ht="14.5" x14ac:dyDescent="0.35">
      <c r="A4" s="8" t="s">
        <v>82</v>
      </c>
      <c r="B4" s="8" t="s">
        <v>0</v>
      </c>
      <c r="C4" s="8" t="s">
        <v>579</v>
      </c>
      <c r="D4" s="9" t="s">
        <v>83</v>
      </c>
      <c r="E4" s="10">
        <f t="shared" ref="E4:U4" si="0">SUM(E5:E11)</f>
        <v>224858</v>
      </c>
      <c r="F4" s="10">
        <f t="shared" si="0"/>
        <v>217350</v>
      </c>
      <c r="G4" s="10">
        <f t="shared" si="0"/>
        <v>245352</v>
      </c>
      <c r="H4" s="10">
        <f t="shared" si="0"/>
        <v>271500</v>
      </c>
      <c r="I4" s="10">
        <f t="shared" si="0"/>
        <v>294226</v>
      </c>
      <c r="J4" s="10">
        <f t="shared" si="0"/>
        <v>294064</v>
      </c>
      <c r="K4" s="10">
        <f t="shared" si="0"/>
        <v>258595</v>
      </c>
      <c r="L4" s="10">
        <f t="shared" si="0"/>
        <v>188945</v>
      </c>
      <c r="M4" s="10">
        <f t="shared" si="0"/>
        <v>251161</v>
      </c>
      <c r="N4" s="10">
        <f t="shared" si="0"/>
        <v>292839</v>
      </c>
      <c r="O4" s="10">
        <f t="shared" si="0"/>
        <v>332718</v>
      </c>
      <c r="P4" s="10">
        <f t="shared" si="0"/>
        <v>360401</v>
      </c>
      <c r="Q4" s="10">
        <f t="shared" si="0"/>
        <v>398284</v>
      </c>
      <c r="R4" s="10">
        <f t="shared" si="0"/>
        <v>441309</v>
      </c>
      <c r="S4" s="10">
        <f t="shared" si="0"/>
        <v>431929</v>
      </c>
      <c r="T4" s="10">
        <f t="shared" si="0"/>
        <v>440576</v>
      </c>
      <c r="U4" s="10">
        <f t="shared" si="0"/>
        <v>471043</v>
      </c>
      <c r="V4" s="10">
        <f>SUM(V5:V11)</f>
        <v>470320</v>
      </c>
      <c r="W4" s="10">
        <f>SUM(W5:W11)</f>
        <v>384549</v>
      </c>
      <c r="X4" s="10">
        <f>SUM(X5:X11)</f>
        <v>376371</v>
      </c>
      <c r="Y4" s="10">
        <f>SUM(Y5:Y11)</f>
        <v>403943</v>
      </c>
      <c r="Z4" s="42"/>
      <c r="AA4" s="42"/>
      <c r="AB4" s="42"/>
    </row>
    <row r="5" spans="1:29" s="8" customFormat="1" ht="14.5" x14ac:dyDescent="0.35">
      <c r="A5" s="8" t="s">
        <v>118</v>
      </c>
      <c r="B5" s="8">
        <v>14</v>
      </c>
      <c r="C5" s="46" t="s">
        <v>560</v>
      </c>
      <c r="D5" s="11" t="s">
        <v>112</v>
      </c>
      <c r="E5">
        <f>SUMIFS('Query_5.3.5'!$J:$J,'Query_5.3.5'!$F:$F,"="&amp;E$3,'Query_5.3.5'!$C:$C,"="&amp;$C5)</f>
        <v>141566</v>
      </c>
      <c r="F5">
        <f>SUMIFS('Query_5.3.5'!$J:$J,'Query_5.3.5'!$F:$F,"="&amp;F$3,'Query_5.3.5'!$C:$C,"="&amp;$C5)</f>
        <v>134107</v>
      </c>
      <c r="G5">
        <f>SUMIFS('Query_5.3.5'!$J:$J,'Query_5.3.5'!$F:$F,"="&amp;G$3,'Query_5.3.5'!$C:$C,"="&amp;$C5)</f>
        <v>159159</v>
      </c>
      <c r="H5">
        <f>SUMIFS('Query_5.3.5'!$J:$J,'Query_5.3.5'!$F:$F,"="&amp;H$3,'Query_5.3.5'!$C:$C,"="&amp;$C5)</f>
        <v>179558</v>
      </c>
      <c r="I5">
        <f>SUMIFS('Query_5.3.5'!$J:$J,'Query_5.3.5'!$F:$F,"="&amp;I$3,'Query_5.3.5'!$C:$C,"="&amp;$C5)</f>
        <v>194260</v>
      </c>
      <c r="J5">
        <f>SUMIFS('Query_5.3.5'!$J:$J,'Query_5.3.5'!$F:$F,"="&amp;J$3,'Query_5.3.5'!$C:$C,"="&amp;$C5)</f>
        <v>188843</v>
      </c>
      <c r="K5">
        <f>SUMIFS('Query_5.3.5'!$J:$J,'Query_5.3.5'!$F:$F,"="&amp;K$3,'Query_5.3.5'!$C:$C,"="&amp;$C5)</f>
        <v>148689</v>
      </c>
      <c r="L5">
        <f>SUMIFS('Query_5.3.5'!$J:$J,'Query_5.3.5'!$F:$F,"="&amp;L$3,'Query_5.3.5'!$C:$C,"="&amp;$C5)</f>
        <v>74870</v>
      </c>
      <c r="M5">
        <f>SUMIFS('Query_5.3.5'!$J:$J,'Query_5.3.5'!$F:$F,"="&amp;M$3,'Query_5.3.5'!$C:$C,"="&amp;$C5)</f>
        <v>135763</v>
      </c>
      <c r="N5">
        <f>SUMIFS('Query_5.3.5'!$J:$J,'Query_5.3.5'!$F:$F,"="&amp;N$3,'Query_5.3.5'!$C:$C,"="&amp;$C5)</f>
        <v>177837</v>
      </c>
      <c r="O5">
        <f>SUMIFS('Query_5.3.5'!$J:$J,'Query_5.3.5'!$F:$F,"="&amp;O$3,'Query_5.3.5'!$C:$C,"="&amp;$C5)</f>
        <v>215285</v>
      </c>
      <c r="P5">
        <f>SUMIFS('Query_5.3.5'!$J:$J,'Query_5.3.5'!$F:$F,"="&amp;P$3,'Query_5.3.5'!$C:$C,"="&amp;$C5)</f>
        <v>243410</v>
      </c>
      <c r="Q5">
        <f>SUMIFS('Query_5.3.5'!$J:$J,'Query_5.3.5'!$F:$F,"="&amp;Q$3,'Query_5.3.5'!$C:$C,"="&amp;$C5)</f>
        <v>274940</v>
      </c>
      <c r="R5">
        <f>SUMIFS('Query_5.3.5'!$J:$J,'Query_5.3.5'!$F:$F,"="&amp;R$3,'Query_5.3.5'!$C:$C,"="&amp;$C5)</f>
        <v>309829</v>
      </c>
      <c r="S5">
        <f>SUMIFS('Query_5.3.5'!$J:$J,'Query_5.3.5'!$F:$F,"="&amp;S$3,'Query_5.3.5'!$C:$C,"="&amp;$C5)</f>
        <v>297813</v>
      </c>
      <c r="T5">
        <f>SUMIFS('Query_5.3.5'!$J:$J,'Query_5.3.5'!$F:$F,"="&amp;T$3,'Query_5.3.5'!$C:$C,"="&amp;$C5)</f>
        <v>299885</v>
      </c>
      <c r="U5">
        <f>SUMIFS('Query_5.3.5'!$J:$J,'Query_5.3.5'!$F:$F,"="&amp;U$3,'Query_5.3.5'!$C:$C,"="&amp;$C5)</f>
        <v>319283</v>
      </c>
      <c r="V5">
        <f>SUMIFS('Query_5.3.5'!$J:$J,'Query_5.3.5'!$F:$F,"="&amp;V$3,'Query_5.3.5'!$C:$C,"="&amp;$C5)</f>
        <v>308080</v>
      </c>
      <c r="W5">
        <f>SUMIFS('Query_5.3.5'!$J:$J,'Query_5.3.5'!$F:$F,"="&amp;W$3,'Query_5.3.5'!$C:$C,"="&amp;$C5)</f>
        <v>220994</v>
      </c>
      <c r="X5">
        <f>SUMIFS('Query_5.3.5'!$J:$J,'Query_5.3.5'!$F:$F,"="&amp;X$3,'Query_5.3.5'!$C:$C,"="&amp;$C5)</f>
        <v>215075</v>
      </c>
      <c r="Y5">
        <f>SUMIFS('Query_5.3.5'!$J:$J,'Query_5.3.5'!$F:$F,"="&amp;Y$3,'Query_5.3.5'!$C:$C,"="&amp;$C5)</f>
        <v>232014</v>
      </c>
      <c r="Z5" s="41"/>
      <c r="AA5" s="41"/>
      <c r="AB5" s="41"/>
    </row>
    <row r="6" spans="1:29" s="8" customFormat="1" ht="14.5" x14ac:dyDescent="0.35">
      <c r="A6" s="8" t="s">
        <v>84</v>
      </c>
      <c r="B6" s="8">
        <v>28</v>
      </c>
      <c r="C6" s="46" t="s">
        <v>423</v>
      </c>
      <c r="D6" s="12" t="s">
        <v>111</v>
      </c>
      <c r="E6">
        <f>SUMIFS('Query_5.4.5'!$J:$J,'Query_5.4.5'!$F:$F,"="&amp;E$3,'Query_5.4.5'!$C:$C,"="&amp;$C6)</f>
        <v>6770</v>
      </c>
      <c r="F6">
        <f>SUMIFS('Query_5.4.5'!$J:$J,'Query_5.4.5'!$F:$F,"="&amp;F$3,'Query_5.4.5'!$C:$C,"="&amp;$C6)</f>
        <v>6567</v>
      </c>
      <c r="G6">
        <f>SUMIFS('Query_5.4.5'!$J:$J,'Query_5.4.5'!$F:$F,"="&amp;G$3,'Query_5.4.5'!$C:$C,"="&amp;$C6)</f>
        <v>6839</v>
      </c>
      <c r="H6">
        <f>SUMIFS('Query_5.4.5'!$J:$J,'Query_5.4.5'!$F:$F,"="&amp;H$3,'Query_5.4.5'!$C:$C,"="&amp;$C6)</f>
        <v>7123</v>
      </c>
      <c r="I6">
        <f>SUMIFS('Query_5.4.5'!$J:$J,'Query_5.4.5'!$F:$F,"="&amp;I$3,'Query_5.4.5'!$C:$C,"="&amp;$C6)</f>
        <v>8654</v>
      </c>
      <c r="J6">
        <f>SUMIFS('Query_5.4.5'!$J:$J,'Query_5.4.5'!$F:$F,"="&amp;J$3,'Query_5.4.5'!$C:$C,"="&amp;$C6)</f>
        <v>9009</v>
      </c>
      <c r="K6">
        <f>SUMIFS('Query_5.4.5'!$J:$J,'Query_5.4.5'!$F:$F,"="&amp;K$3,'Query_5.4.5'!$C:$C,"="&amp;$C6)</f>
        <v>9939</v>
      </c>
      <c r="L6">
        <f>SUMIFS('Query_5.4.5'!$J:$J,'Query_5.4.5'!$F:$F,"="&amp;L$3,'Query_5.4.5'!$C:$C,"="&amp;$C6)</f>
        <v>9061</v>
      </c>
      <c r="M6">
        <f>SUMIFS('Query_5.4.5'!$J:$J,'Query_5.4.5'!$F:$F,"="&amp;M$3,'Query_5.4.5'!$C:$C,"="&amp;$C6)</f>
        <v>9900</v>
      </c>
      <c r="N6">
        <f>SUMIFS('Query_5.4.5'!$J:$J,'Query_5.4.5'!$F:$F,"="&amp;N$3,'Query_5.4.5'!$C:$C,"="&amp;$C6)</f>
        <v>9549</v>
      </c>
      <c r="O6">
        <f>SUMIFS('Query_5.4.5'!$J:$J,'Query_5.4.5'!$F:$F,"="&amp;O$3,'Query_5.4.5'!$C:$C,"="&amp;$C6)</f>
        <v>10883</v>
      </c>
      <c r="P6">
        <f>SUMIFS('Query_5.4.5'!$J:$J,'Query_5.4.5'!$F:$F,"="&amp;P$3,'Query_5.4.5'!$C:$C,"="&amp;$C6)</f>
        <v>11013</v>
      </c>
      <c r="Q6">
        <f>SUMIFS('Query_5.4.5'!$J:$J,'Query_5.4.5'!$F:$F,"="&amp;Q$3,'Query_5.4.5'!$C:$C,"="&amp;$C6)</f>
        <v>12116</v>
      </c>
      <c r="R6">
        <f>SUMIFS('Query_5.4.5'!$J:$J,'Query_5.4.5'!$F:$F,"="&amp;R$3,'Query_5.4.5'!$C:$C,"="&amp;$C6)</f>
        <v>13509</v>
      </c>
      <c r="S6">
        <f>SUMIFS('Query_5.4.5'!$J:$J,'Query_5.4.5'!$F:$F,"="&amp;S$3,'Query_5.4.5'!$C:$C,"="&amp;$C6)</f>
        <v>12944</v>
      </c>
      <c r="T6">
        <f>SUMIFS('Query_5.4.5'!$J:$J,'Query_5.4.5'!$F:$F,"="&amp;T$3,'Query_5.4.5'!$C:$C,"="&amp;$C6)</f>
        <v>14500</v>
      </c>
      <c r="U6">
        <f>SUMIFS('Query_5.4.5'!$J:$J,'Query_5.4.5'!$F:$F,"="&amp;U$3,'Query_5.4.5'!$C:$C,"="&amp;$C6)</f>
        <v>17509</v>
      </c>
      <c r="V6">
        <f>SUMIFS('Query_5.4.5'!$J:$J,'Query_5.4.5'!$F:$F,"="&amp;V$3,'Query_5.4.5'!$C:$C,"="&amp;$C6)</f>
        <v>16781</v>
      </c>
      <c r="W6">
        <f>SUMIFS('Query_5.4.5'!$J:$J,'Query_5.4.5'!$F:$F,"="&amp;W$3,'Query_5.4.5'!$C:$C,"="&amp;$C6)</f>
        <v>15929</v>
      </c>
      <c r="X6">
        <f>SUMIFS('Query_5.4.5'!$J:$J,'Query_5.4.5'!$F:$F,"="&amp;X$3,'Query_5.4.5'!$C:$C,"="&amp;$C6)</f>
        <v>15959</v>
      </c>
      <c r="Y6">
        <f>SUMIFS('Query_5.4.5'!$J:$J,'Query_5.4.5'!$F:$F,"="&amp;Y$3,'Query_5.4.5'!$C:$C,"="&amp;$C6)</f>
        <v>16990</v>
      </c>
    </row>
    <row r="7" spans="1:29" s="8" customFormat="1" ht="14.5" x14ac:dyDescent="0.35">
      <c r="A7" s="8" t="s">
        <v>117</v>
      </c>
      <c r="B7" s="8">
        <v>25</v>
      </c>
      <c r="C7" s="46" t="s">
        <v>211</v>
      </c>
      <c r="D7" s="12" t="s">
        <v>113</v>
      </c>
      <c r="E7">
        <f>SUMIFS('Query_5.9.5'!$J:$J,'Query_5.9.5'!$F:$F,"="&amp;E$3,'Query_5.9.5'!$C:$C,"="&amp;$C7)</f>
        <v>568</v>
      </c>
      <c r="F7">
        <f>SUMIFS('Query_5.9.5'!$J:$J,'Query_5.9.5'!$F:$F,"="&amp;F$3,'Query_5.9.5'!$C:$C,"="&amp;$C7)</f>
        <v>573</v>
      </c>
      <c r="G7">
        <f>SUMIFS('Query_5.9.5'!$J:$J,'Query_5.9.5'!$F:$F,"="&amp;G$3,'Query_5.9.5'!$C:$C,"="&amp;$C7)</f>
        <v>725</v>
      </c>
      <c r="H7">
        <f>SUMIFS('Query_5.9.5'!$J:$J,'Query_5.9.5'!$F:$F,"="&amp;H$3,'Query_5.9.5'!$C:$C,"="&amp;$C7)</f>
        <v>541</v>
      </c>
      <c r="I7">
        <f>SUMIFS('Query_5.9.5'!$J:$J,'Query_5.9.5'!$F:$F,"="&amp;I$3,'Query_5.9.5'!$C:$C,"="&amp;$C7)</f>
        <v>492</v>
      </c>
      <c r="J7">
        <f>SUMIFS('Query_5.9.5'!$J:$J,'Query_5.9.5'!$F:$F,"="&amp;J$3,'Query_5.9.5'!$C:$C,"="&amp;$C7)</f>
        <v>680</v>
      </c>
      <c r="K7">
        <f>SUMIFS('Query_5.9.5'!$J:$J,'Query_5.9.5'!$F:$F,"="&amp;K$3,'Query_5.9.5'!$C:$C,"="&amp;$C7)</f>
        <v>598</v>
      </c>
      <c r="L7">
        <f>SUMIFS('Query_5.9.5'!$J:$J,'Query_5.9.5'!$F:$F,"="&amp;L$3,'Query_5.9.5'!$C:$C,"="&amp;$C7)</f>
        <v>569</v>
      </c>
      <c r="M7">
        <f>SUMIFS('Query_5.9.5'!$J:$J,'Query_5.9.5'!$F:$F,"="&amp;M$3,'Query_5.9.5'!$C:$C,"="&amp;$C7)</f>
        <v>875</v>
      </c>
      <c r="N7">
        <f>SUMIFS('Query_5.9.5'!$J:$J,'Query_5.9.5'!$F:$F,"="&amp;N$3,'Query_5.9.5'!$C:$C,"="&amp;$C7)</f>
        <v>584</v>
      </c>
      <c r="O7">
        <f>SUMIFS('Query_5.9.5'!$J:$J,'Query_5.9.5'!$F:$F,"="&amp;O$3,'Query_5.9.5'!$C:$C,"="&amp;$C7)</f>
        <v>496</v>
      </c>
      <c r="P7">
        <f>SUMIFS('Query_5.9.5'!$J:$J,'Query_5.9.5'!$F:$F,"="&amp;P$3,'Query_5.9.5'!$C:$C,"="&amp;$C7)</f>
        <v>572</v>
      </c>
      <c r="Q7">
        <f>SUMIFS('Query_5.9.5'!$J:$J,'Query_5.9.5'!$F:$F,"="&amp;Q$3,'Query_5.9.5'!$C:$C,"="&amp;$C7)</f>
        <v>421</v>
      </c>
      <c r="R7">
        <f>SUMIFS('Query_5.9.5'!$J:$J,'Query_5.9.5'!$F:$F,"="&amp;R$3,'Query_5.9.5'!$C:$C,"="&amp;$C7)</f>
        <v>440</v>
      </c>
      <c r="S7">
        <f>SUMIFS('Query_5.9.5'!$J:$J,'Query_5.9.5'!$F:$F,"="&amp;S$3,'Query_5.9.5'!$C:$C,"="&amp;$C7)</f>
        <v>593</v>
      </c>
      <c r="T7">
        <f>SUMIFS('Query_5.9.5'!$J:$J,'Query_5.9.5'!$F:$F,"="&amp;T$3,'Query_5.9.5'!$C:$C,"="&amp;$C7)</f>
        <v>815</v>
      </c>
      <c r="U7">
        <f>SUMIFS('Query_5.9.5'!$J:$J,'Query_5.9.5'!$F:$F,"="&amp;U$3,'Query_5.9.5'!$C:$C,"="&amp;$C7)</f>
        <v>696</v>
      </c>
      <c r="V7">
        <f>SUMIFS('Query_5.9.5'!$J:$J,'Query_5.9.5'!$F:$F,"="&amp;V$3,'Query_5.9.5'!$C:$C,"="&amp;$C7)</f>
        <v>997</v>
      </c>
      <c r="W7">
        <f>SUMIFS('Query_5.9.5'!$J:$J,'Query_5.9.5'!$F:$F,"="&amp;W$3,'Query_5.9.5'!$C:$C,"="&amp;$C7)</f>
        <v>675</v>
      </c>
      <c r="X7">
        <f>SUMIFS('Query_5.9.5'!$J:$J,'Query_5.9.5'!$F:$F,"="&amp;X$3,'Query_5.9.5'!$C:$C,"="&amp;$C7)</f>
        <v>847</v>
      </c>
      <c r="Y7">
        <f>SUMIFS('Query_5.9.5'!$J:$J,'Query_5.9.5'!$F:$F,"="&amp;Y$3,'Query_5.9.5'!$C:$C,"="&amp;$C7)</f>
        <v>1468</v>
      </c>
    </row>
    <row r="8" spans="1:29" s="8" customFormat="1" ht="14.5" x14ac:dyDescent="0.35">
      <c r="A8" s="8" t="s">
        <v>117</v>
      </c>
      <c r="B8" s="8">
        <v>23</v>
      </c>
      <c r="C8" s="46" t="s">
        <v>208</v>
      </c>
      <c r="D8" s="13" t="s">
        <v>114</v>
      </c>
      <c r="E8">
        <f>SUMIFS('Query_5.9.5'!$J:$J,'Query_5.9.5'!$F:$F,"="&amp;E$3,'Query_5.9.5'!$C:$C,"="&amp;$C8)</f>
        <v>610</v>
      </c>
      <c r="F8">
        <f>SUMIFS('Query_5.9.5'!$J:$J,'Query_5.9.5'!$F:$F,"="&amp;F$3,'Query_5.9.5'!$C:$C,"="&amp;$C8)</f>
        <v>326</v>
      </c>
      <c r="G8">
        <f>SUMIFS('Query_5.9.5'!$J:$J,'Query_5.9.5'!$F:$F,"="&amp;G$3,'Query_5.9.5'!$C:$C,"="&amp;$C8)</f>
        <v>399</v>
      </c>
      <c r="H8">
        <f>SUMIFS('Query_5.9.5'!$J:$J,'Query_5.9.5'!$F:$F,"="&amp;H$3,'Query_5.9.5'!$C:$C,"="&amp;$C8)</f>
        <v>241</v>
      </c>
      <c r="I8">
        <f>SUMIFS('Query_5.9.5'!$J:$J,'Query_5.9.5'!$F:$F,"="&amp;I$3,'Query_5.9.5'!$C:$C,"="&amp;$C8)</f>
        <v>181</v>
      </c>
      <c r="J8">
        <f>SUMIFS('Query_5.9.5'!$J:$J,'Query_5.9.5'!$F:$F,"="&amp;J$3,'Query_5.9.5'!$C:$C,"="&amp;$C8)</f>
        <v>290</v>
      </c>
      <c r="K8">
        <f>SUMIFS('Query_5.9.5'!$J:$J,'Query_5.9.5'!$F:$F,"="&amp;K$3,'Query_5.9.5'!$C:$C,"="&amp;$C8)</f>
        <v>302</v>
      </c>
      <c r="L8">
        <f>SUMIFS('Query_5.9.5'!$J:$J,'Query_5.9.5'!$F:$F,"="&amp;L$3,'Query_5.9.5'!$C:$C,"="&amp;$C8)</f>
        <v>318</v>
      </c>
      <c r="M8">
        <f>SUMIFS('Query_5.9.5'!$J:$J,'Query_5.9.5'!$F:$F,"="&amp;M$3,'Query_5.9.5'!$C:$C,"="&amp;$C8)</f>
        <v>288</v>
      </c>
      <c r="N8">
        <f>SUMIFS('Query_5.9.5'!$J:$J,'Query_5.9.5'!$F:$F,"="&amp;N$3,'Query_5.9.5'!$C:$C,"="&amp;$C8)</f>
        <v>374</v>
      </c>
      <c r="O8">
        <f>SUMIFS('Query_5.9.5'!$J:$J,'Query_5.9.5'!$F:$F,"="&amp;O$3,'Query_5.9.5'!$C:$C,"="&amp;$C8)</f>
        <v>241</v>
      </c>
      <c r="P8">
        <f>SUMIFS('Query_5.9.5'!$J:$J,'Query_5.9.5'!$F:$F,"="&amp;P$3,'Query_5.9.5'!$C:$C,"="&amp;$C8)</f>
        <v>254</v>
      </c>
      <c r="Q8">
        <f>SUMIFS('Query_5.9.5'!$J:$J,'Query_5.9.5'!$F:$F,"="&amp;Q$3,'Query_5.9.5'!$C:$C,"="&amp;$C8)</f>
        <v>211</v>
      </c>
      <c r="R8">
        <f>SUMIFS('Query_5.9.5'!$J:$J,'Query_5.9.5'!$F:$F,"="&amp;R$3,'Query_5.9.5'!$C:$C,"="&amp;$C8)</f>
        <v>333</v>
      </c>
      <c r="S8">
        <f>SUMIFS('Query_5.9.5'!$J:$J,'Query_5.9.5'!$F:$F,"="&amp;S$3,'Query_5.9.5'!$C:$C,"="&amp;$C8)</f>
        <v>433</v>
      </c>
      <c r="T8">
        <f>SUMIFS('Query_5.9.5'!$J:$J,'Query_5.9.5'!$F:$F,"="&amp;T$3,'Query_5.9.5'!$C:$C,"="&amp;$C8)</f>
        <v>299</v>
      </c>
      <c r="U8">
        <f>SUMIFS('Query_5.9.5'!$J:$J,'Query_5.9.5'!$F:$F,"="&amp;U$3,'Query_5.9.5'!$C:$C,"="&amp;$C8)</f>
        <v>280</v>
      </c>
      <c r="V8">
        <f>SUMIFS('Query_5.9.5'!$J:$J,'Query_5.9.5'!$F:$F,"="&amp;V$3,'Query_5.9.5'!$C:$C,"="&amp;$C8)</f>
        <v>276</v>
      </c>
      <c r="W8">
        <f>SUMIFS('Query_5.9.5'!$J:$J,'Query_5.9.5'!$F:$F,"="&amp;W$3,'Query_5.9.5'!$C:$C,"="&amp;$C8)</f>
        <v>348</v>
      </c>
      <c r="X8">
        <f>SUMIFS('Query_5.9.5'!$J:$J,'Query_5.9.5'!$F:$F,"="&amp;X$3,'Query_5.9.5'!$C:$C,"="&amp;$C8)</f>
        <v>311</v>
      </c>
      <c r="Y8">
        <f>SUMIFS('Query_5.9.5'!$J:$J,'Query_5.9.5'!$F:$F,"="&amp;Y$3,'Query_5.9.5'!$C:$C,"="&amp;$C8)</f>
        <v>741</v>
      </c>
      <c r="Z8" s="14"/>
    </row>
    <row r="9" spans="1:29" s="8" customFormat="1" ht="14.5" x14ac:dyDescent="0.35">
      <c r="A9" s="8" t="s">
        <v>117</v>
      </c>
      <c r="B9" s="8">
        <v>40</v>
      </c>
      <c r="C9" s="46" t="s">
        <v>229</v>
      </c>
      <c r="D9" s="12" t="s">
        <v>115</v>
      </c>
      <c r="E9">
        <f>SUMIFS('Query_5.9.5'!$J:$J,'Query_5.9.5'!$F:$F,"="&amp;E$3,'Query_5.9.5'!$C:$C,"="&amp;$C9)</f>
        <v>58215</v>
      </c>
      <c r="F9">
        <f>SUMIFS('Query_5.9.5'!$J:$J,'Query_5.9.5'!$F:$F,"="&amp;F$3,'Query_5.9.5'!$C:$C,"="&amp;$C9)</f>
        <v>57142</v>
      </c>
      <c r="G9">
        <f>SUMIFS('Query_5.9.5'!$J:$J,'Query_5.9.5'!$F:$F,"="&amp;G$3,'Query_5.9.5'!$C:$C,"="&amp;$C9)</f>
        <v>60072</v>
      </c>
      <c r="H9">
        <f>SUMIFS('Query_5.9.5'!$J:$J,'Query_5.9.5'!$F:$F,"="&amp;H$3,'Query_5.9.5'!$C:$C,"="&amp;$C9)</f>
        <v>66512</v>
      </c>
      <c r="I9">
        <f>SUMIFS('Query_5.9.5'!$J:$J,'Query_5.9.5'!$F:$F,"="&amp;I$3,'Query_5.9.5'!$C:$C,"="&amp;$C9)</f>
        <v>72504</v>
      </c>
      <c r="J9">
        <f>SUMIFS('Query_5.9.5'!$J:$J,'Query_5.9.5'!$F:$F,"="&amp;J$3,'Query_5.9.5'!$C:$C,"="&amp;$C9)</f>
        <v>75696</v>
      </c>
      <c r="K9">
        <f>SUMIFS('Query_5.9.5'!$J:$J,'Query_5.9.5'!$F:$F,"="&amp;K$3,'Query_5.9.5'!$C:$C,"="&amp;$C9)</f>
        <v>77522</v>
      </c>
      <c r="L9">
        <f>SUMIFS('Query_5.9.5'!$J:$J,'Query_5.9.5'!$F:$F,"="&amp;L$3,'Query_5.9.5'!$C:$C,"="&amp;$C9)</f>
        <v>80250</v>
      </c>
      <c r="M9">
        <f>SUMIFS('Query_5.9.5'!$J:$J,'Query_5.9.5'!$F:$F,"="&amp;M$3,'Query_5.9.5'!$C:$C,"="&amp;$C9)</f>
        <v>80412</v>
      </c>
      <c r="N9">
        <f>SUMIFS('Query_5.9.5'!$J:$J,'Query_5.9.5'!$F:$F,"="&amp;N$3,'Query_5.9.5'!$C:$C,"="&amp;$C9)</f>
        <v>81345</v>
      </c>
      <c r="O9">
        <f>SUMIFS('Query_5.9.5'!$J:$J,'Query_5.9.5'!$F:$F,"="&amp;O$3,'Query_5.9.5'!$C:$C,"="&amp;$C9)</f>
        <v>82172</v>
      </c>
      <c r="P9">
        <f>SUMIFS('Query_5.9.5'!$J:$J,'Query_5.9.5'!$F:$F,"="&amp;P$3,'Query_5.9.5'!$C:$C,"="&amp;$C9)</f>
        <v>80321</v>
      </c>
      <c r="Q9">
        <f>SUMIFS('Query_5.9.5'!$J:$J,'Query_5.9.5'!$F:$F,"="&amp;Q$3,'Query_5.9.5'!$C:$C,"="&amp;$C9)</f>
        <v>82547</v>
      </c>
      <c r="R9">
        <f>SUMIFS('Query_5.9.5'!$J:$J,'Query_5.9.5'!$F:$F,"="&amp;R$3,'Query_5.9.5'!$C:$C,"="&amp;$C9)</f>
        <v>88147</v>
      </c>
      <c r="S9">
        <f>SUMIFS('Query_5.9.5'!$J:$J,'Query_5.9.5'!$F:$F,"="&amp;S$3,'Query_5.9.5'!$C:$C,"="&amp;$C9)</f>
        <v>91744</v>
      </c>
      <c r="T9">
        <f>SUMIFS('Query_5.9.5'!$J:$J,'Query_5.9.5'!$F:$F,"="&amp;T$3,'Query_5.9.5'!$C:$C,"="&amp;$C9)</f>
        <v>95193</v>
      </c>
      <c r="U9">
        <f>SUMIFS('Query_5.9.5'!$J:$J,'Query_5.9.5'!$F:$F,"="&amp;U$3,'Query_5.9.5'!$C:$C,"="&amp;$C9)</f>
        <v>101207</v>
      </c>
      <c r="V9">
        <f>SUMIFS('Query_5.9.5'!$J:$J,'Query_5.9.5'!$F:$F,"="&amp;V$3,'Query_5.9.5'!$C:$C,"="&amp;$C9)</f>
        <v>106280</v>
      </c>
      <c r="W9">
        <f>SUMIFS('Query_5.9.5'!$J:$J,'Query_5.9.5'!$F:$F,"="&amp;W$3,'Query_5.9.5'!$C:$C,"="&amp;$C9)</f>
        <v>105868</v>
      </c>
      <c r="X9">
        <f>SUMIFS('Query_5.9.5'!$J:$J,'Query_5.9.5'!$F:$F,"="&amp;X$3,'Query_5.9.5'!$C:$C,"="&amp;$C9)</f>
        <v>106474</v>
      </c>
      <c r="Y9">
        <f>SUMIFS('Query_5.9.5'!$J:$J,'Query_5.9.5'!$F:$F,"="&amp;Y$3,'Query_5.9.5'!$C:$C,"="&amp;$C9)</f>
        <v>116340</v>
      </c>
      <c r="Z9" s="14"/>
    </row>
    <row r="10" spans="1:29" s="8" customFormat="1" ht="14.5" x14ac:dyDescent="0.35">
      <c r="A10" s="8" t="s">
        <v>117</v>
      </c>
      <c r="B10" s="8">
        <v>38</v>
      </c>
      <c r="C10" s="46" t="s">
        <v>227</v>
      </c>
      <c r="D10" s="13" t="s">
        <v>116</v>
      </c>
      <c r="E10">
        <f>SUMIFS('Query_5.9.5'!$J:$J,'Query_5.9.5'!$F:$F,"="&amp;E$3,'Query_5.9.5'!$C:$C,"="&amp;$C10)</f>
        <v>17129</v>
      </c>
      <c r="F10">
        <f>SUMIFS('Query_5.9.5'!$J:$J,'Query_5.9.5'!$F:$F,"="&amp;F$3,'Query_5.9.5'!$C:$C,"="&amp;$C10)</f>
        <v>18635</v>
      </c>
      <c r="G10">
        <f>SUMIFS('Query_5.9.5'!$J:$J,'Query_5.9.5'!$F:$F,"="&amp;G$3,'Query_5.9.5'!$C:$C,"="&amp;$C10)</f>
        <v>18158</v>
      </c>
      <c r="H10">
        <f>SUMIFS('Query_5.9.5'!$J:$J,'Query_5.9.5'!$F:$F,"="&amp;H$3,'Query_5.9.5'!$C:$C,"="&amp;$C10)</f>
        <v>17525</v>
      </c>
      <c r="I10">
        <f>SUMIFS('Query_5.9.5'!$J:$J,'Query_5.9.5'!$F:$F,"="&amp;I$3,'Query_5.9.5'!$C:$C,"="&amp;$C10)</f>
        <v>18135</v>
      </c>
      <c r="J10">
        <f>SUMIFS('Query_5.9.5'!$J:$J,'Query_5.9.5'!$F:$F,"="&amp;J$3,'Query_5.9.5'!$C:$C,"="&amp;$C10)</f>
        <v>19546</v>
      </c>
      <c r="K10">
        <f>SUMIFS('Query_5.9.5'!$J:$J,'Query_5.9.5'!$F:$F,"="&amp;K$3,'Query_5.9.5'!$C:$C,"="&amp;$C10)</f>
        <v>21545</v>
      </c>
      <c r="L10">
        <f>SUMIFS('Query_5.9.5'!$J:$J,'Query_5.9.5'!$F:$F,"="&amp;L$3,'Query_5.9.5'!$C:$C,"="&amp;$C10)</f>
        <v>23877</v>
      </c>
      <c r="M10">
        <f>SUMIFS('Query_5.9.5'!$J:$J,'Query_5.9.5'!$F:$F,"="&amp;M$3,'Query_5.9.5'!$C:$C,"="&amp;$C10)</f>
        <v>23923</v>
      </c>
      <c r="N10">
        <f>SUMIFS('Query_5.9.5'!$J:$J,'Query_5.9.5'!$F:$F,"="&amp;N$3,'Query_5.9.5'!$C:$C,"="&amp;$C10)</f>
        <v>23150</v>
      </c>
      <c r="O10">
        <f>SUMIFS('Query_5.9.5'!$J:$J,'Query_5.9.5'!$F:$F,"="&amp;O$3,'Query_5.9.5'!$C:$C,"="&amp;$C10)</f>
        <v>23641</v>
      </c>
      <c r="P10">
        <f>SUMIFS('Query_5.9.5'!$J:$J,'Query_5.9.5'!$F:$F,"="&amp;P$3,'Query_5.9.5'!$C:$C,"="&amp;$C10)</f>
        <v>24831</v>
      </c>
      <c r="Q10">
        <f>SUMIFS('Query_5.9.5'!$J:$J,'Query_5.9.5'!$F:$F,"="&amp;Q$3,'Query_5.9.5'!$C:$C,"="&amp;$C10)</f>
        <v>28049</v>
      </c>
      <c r="R10">
        <f>SUMIFS('Query_5.9.5'!$J:$J,'Query_5.9.5'!$F:$F,"="&amp;R$3,'Query_5.9.5'!$C:$C,"="&amp;$C10)</f>
        <v>29051</v>
      </c>
      <c r="S10">
        <f>SUMIFS('Query_5.9.5'!$J:$J,'Query_5.9.5'!$F:$F,"="&amp;S$3,'Query_5.9.5'!$C:$C,"="&amp;$C10)</f>
        <v>28402</v>
      </c>
      <c r="T10">
        <f>SUMIFS('Query_5.9.5'!$J:$J,'Query_5.9.5'!$F:$F,"="&amp;T$3,'Query_5.9.5'!$C:$C,"="&amp;$C10)</f>
        <v>29884</v>
      </c>
      <c r="U10">
        <f>SUMIFS('Query_5.9.5'!$J:$J,'Query_5.9.5'!$F:$F,"="&amp;U$3,'Query_5.9.5'!$C:$C,"="&amp;$C10)</f>
        <v>32068</v>
      </c>
      <c r="V10">
        <f>SUMIFS('Query_5.9.5'!$J:$J,'Query_5.9.5'!$F:$F,"="&amp;V$3,'Query_5.9.5'!$C:$C,"="&amp;$C10)</f>
        <v>37906</v>
      </c>
      <c r="W10">
        <f>SUMIFS('Query_5.9.5'!$J:$J,'Query_5.9.5'!$F:$F,"="&amp;W$3,'Query_5.9.5'!$C:$C,"="&amp;$C10)</f>
        <v>40735</v>
      </c>
      <c r="X10">
        <f>SUMIFS('Query_5.9.5'!$J:$J,'Query_5.9.5'!$F:$F,"="&amp;X$3,'Query_5.9.5'!$C:$C,"="&amp;$C10)</f>
        <v>37705</v>
      </c>
      <c r="Y10">
        <f>SUMIFS('Query_5.9.5'!$J:$J,'Query_5.9.5'!$F:$F,"="&amp;Y$3,'Query_5.9.5'!$C:$C,"="&amp;$C10)</f>
        <v>36390</v>
      </c>
      <c r="Z10" s="14">
        <f>SUM(X6:X10)</f>
        <v>161296</v>
      </c>
    </row>
    <row r="11" spans="1:29" s="8" customFormat="1" ht="14.5" x14ac:dyDescent="0.35">
      <c r="C11" s="46"/>
      <c r="D11" s="15"/>
      <c r="E11" s="16"/>
      <c r="F11" s="16"/>
      <c r="G11" s="16"/>
      <c r="H11" s="16"/>
      <c r="I11" s="16"/>
      <c r="J11" s="16"/>
      <c r="K11" s="16"/>
      <c r="L11" s="16"/>
      <c r="M11" s="16"/>
      <c r="N11" s="16"/>
      <c r="O11" s="16"/>
      <c r="P11" s="16"/>
      <c r="Q11" s="16"/>
      <c r="R11" s="16"/>
      <c r="S11" s="16"/>
      <c r="T11" s="16"/>
      <c r="U11" s="16"/>
      <c r="V11" s="16"/>
      <c r="W11" s="16"/>
      <c r="X11" s="16"/>
      <c r="Y11" s="16"/>
      <c r="Z11" s="14"/>
    </row>
    <row r="12" spans="1:29" x14ac:dyDescent="0.25">
      <c r="E12">
        <v>3</v>
      </c>
      <c r="F12">
        <v>4</v>
      </c>
      <c r="G12">
        <v>5</v>
      </c>
      <c r="H12">
        <v>6</v>
      </c>
      <c r="I12">
        <v>7</v>
      </c>
      <c r="J12">
        <v>8</v>
      </c>
      <c r="K12">
        <v>9</v>
      </c>
      <c r="L12">
        <v>10</v>
      </c>
      <c r="M12">
        <v>11</v>
      </c>
      <c r="N12">
        <v>12</v>
      </c>
      <c r="O12">
        <v>13</v>
      </c>
      <c r="P12">
        <v>14</v>
      </c>
      <c r="Q12">
        <v>15</v>
      </c>
      <c r="R12">
        <v>16</v>
      </c>
      <c r="S12">
        <v>17</v>
      </c>
      <c r="T12">
        <v>18</v>
      </c>
      <c r="U12">
        <v>19</v>
      </c>
      <c r="V12">
        <v>20</v>
      </c>
      <c r="W12">
        <v>21</v>
      </c>
      <c r="X12">
        <v>22</v>
      </c>
      <c r="Y12">
        <v>23</v>
      </c>
    </row>
    <row r="13" spans="1:29" ht="16.5" x14ac:dyDescent="0.35">
      <c r="D13" s="2" t="s">
        <v>86</v>
      </c>
    </row>
    <row r="14" spans="1:29" ht="14.5" x14ac:dyDescent="0.35">
      <c r="A14" s="8" t="s">
        <v>144</v>
      </c>
      <c r="B14" s="8">
        <v>14</v>
      </c>
      <c r="C14" s="46" t="s">
        <v>530</v>
      </c>
      <c r="D14" s="11" t="s">
        <v>112</v>
      </c>
      <c r="E14">
        <f>SUMIFS('Query_5.3.4'!$J:$J,'Query_5.3.4'!$F:$F,"="&amp;E$3,'Query_5.3.4'!$C:$C,"="&amp;$C14)</f>
        <v>80.959000000000003</v>
      </c>
      <c r="F14">
        <f>SUMIFS('Query_5.3.4'!$J:$J,'Query_5.3.4'!$F:$F,"="&amp;F$3,'Query_5.3.4'!$C:$C,"="&amp;$C14)</f>
        <v>82.88</v>
      </c>
      <c r="G14">
        <f>SUMIFS('Query_5.3.4'!$J:$J,'Query_5.3.4'!$F:$F,"="&amp;G$3,'Query_5.3.4'!$C:$C,"="&amp;$C14)</f>
        <v>86.33</v>
      </c>
      <c r="H14">
        <f>SUMIFS('Query_5.3.4'!$J:$J,'Query_5.3.4'!$F:$F,"="&amp;H$3,'Query_5.3.4'!$C:$C,"="&amp;$C14)</f>
        <v>86.786000000000001</v>
      </c>
      <c r="I14">
        <f>SUMIFS('Query_5.3.4'!$J:$J,'Query_5.3.4'!$F:$F,"="&amp;I$3,'Query_5.3.4'!$C:$C,"="&amp;$C14)</f>
        <v>87.41</v>
      </c>
      <c r="J14">
        <f>SUMIFS('Query_5.3.4'!$J:$J,'Query_5.3.4'!$F:$F,"="&amp;J$3,'Query_5.3.4'!$C:$C,"="&amp;$C14)</f>
        <v>88.695999999999998</v>
      </c>
      <c r="K14">
        <f>SUMIFS('Query_5.3.4'!$J:$J,'Query_5.3.4'!$F:$F,"="&amp;K$3,'Query_5.3.4'!$C:$C,"="&amp;$C14)</f>
        <v>89.096999999999994</v>
      </c>
      <c r="L14">
        <f>SUMIFS('Query_5.3.4'!$J:$J,'Query_5.3.4'!$F:$F,"="&amp;L$3,'Query_5.3.4'!$C:$C,"="&amp;$C14)</f>
        <v>95.876999999999995</v>
      </c>
      <c r="M14">
        <f>SUMIFS('Query_5.3.4'!$J:$J,'Query_5.3.4'!$F:$F,"="&amp;M$3,'Query_5.3.4'!$C:$C,"="&amp;$C14)</f>
        <v>89.070999999999998</v>
      </c>
      <c r="N14">
        <f>SUMIFS('Query_5.3.4'!$J:$J,'Query_5.3.4'!$F:$F,"="&amp;N$3,'Query_5.3.4'!$C:$C,"="&amp;$C14)</f>
        <v>90.825999999999993</v>
      </c>
      <c r="O14">
        <f>SUMIFS('Query_5.3.4'!$J:$J,'Query_5.3.4'!$F:$F,"="&amp;O$3,'Query_5.3.4'!$C:$C,"="&amp;$C14)</f>
        <v>92.867000000000004</v>
      </c>
      <c r="P14">
        <f>SUMIFS('Query_5.3.4'!$J:$J,'Query_5.3.4'!$F:$F,"="&amp;P$3,'Query_5.3.4'!$C:$C,"="&amp;$C14)</f>
        <v>94.466999999999999</v>
      </c>
      <c r="Q14">
        <f>SUMIFS('Query_5.3.4'!$J:$J,'Query_5.3.4'!$F:$F,"="&amp;Q$3,'Query_5.3.4'!$C:$C,"="&amp;$C14)</f>
        <v>95.668999999999997</v>
      </c>
      <c r="R14">
        <f>SUMIFS('Query_5.3.4'!$J:$J,'Query_5.3.4'!$F:$F,"="&amp;R$3,'Query_5.3.4'!$C:$C,"="&amp;$C14)</f>
        <v>97.212999999999994</v>
      </c>
      <c r="S14">
        <f>SUMIFS('Query_5.3.4'!$J:$J,'Query_5.3.4'!$F:$F,"="&amp;S$3,'Query_5.3.4'!$C:$C,"="&amp;$C14)</f>
        <v>98.43</v>
      </c>
      <c r="T14">
        <f>SUMIFS('Query_5.3.4'!$J:$J,'Query_5.3.4'!$F:$F,"="&amp;T$3,'Query_5.3.4'!$C:$C,"="&amp;$C14)</f>
        <v>100</v>
      </c>
      <c r="U14">
        <f>SUMIFS('Query_5.3.4'!$J:$J,'Query_5.3.4'!$F:$F,"="&amp;U$3,'Query_5.3.4'!$C:$C,"="&amp;$C14)</f>
        <v>100.315</v>
      </c>
      <c r="V14">
        <f>SUMIFS('Query_5.3.4'!$J:$J,'Query_5.3.4'!$F:$F,"="&amp;V$3,'Query_5.3.4'!$C:$C,"="&amp;$C14)</f>
        <v>101.145</v>
      </c>
      <c r="W14">
        <f>SUMIFS('Query_5.3.4'!$J:$J,'Query_5.3.4'!$F:$F,"="&amp;W$3,'Query_5.3.4'!$C:$C,"="&amp;$C14)</f>
        <v>100.432</v>
      </c>
      <c r="X14">
        <f>SUMIFS('Query_5.3.4'!$J:$J,'Query_5.3.4'!$F:$F,"="&amp;X$3,'Query_5.3.4'!$C:$C,"="&amp;$C14)</f>
        <v>95.281000000000006</v>
      </c>
      <c r="Y14">
        <f>SUMIFS('Query_5.3.4'!$J:$J,'Query_5.3.4'!$F:$F,"="&amp;Y$3,'Query_5.3.4'!$C:$C,"="&amp;$C14)</f>
        <v>101.67700000000001</v>
      </c>
    </row>
    <row r="15" spans="1:29" ht="14.5" x14ac:dyDescent="0.35">
      <c r="A15" s="8" t="s">
        <v>145</v>
      </c>
      <c r="B15" s="8">
        <v>28</v>
      </c>
      <c r="C15" s="46" t="s">
        <v>492</v>
      </c>
      <c r="D15" s="12" t="s">
        <v>111</v>
      </c>
      <c r="E15">
        <f>SUMIFS('Query_5.4.4'!$J:$J,'Query_5.4.4'!$F:$F,"="&amp;E$3,'Query_5.4.4'!$C:$C,"="&amp;$C15)</f>
        <v>71.662000000000006</v>
      </c>
      <c r="F15">
        <f>SUMIFS('Query_5.4.4'!$J:$J,'Query_5.4.4'!$F:$F,"="&amp;F$3,'Query_5.4.4'!$C:$C,"="&amp;$C15)</f>
        <v>73.597999999999999</v>
      </c>
      <c r="G15">
        <f>SUMIFS('Query_5.4.4'!$J:$J,'Query_5.4.4'!$F:$F,"="&amp;G$3,'Query_5.4.4'!$C:$C,"="&amp;$C15)</f>
        <v>76.009</v>
      </c>
      <c r="H15">
        <f>SUMIFS('Query_5.4.4'!$J:$J,'Query_5.4.4'!$F:$F,"="&amp;H$3,'Query_5.4.4'!$C:$C,"="&amp;$C15)</f>
        <v>78.05</v>
      </c>
      <c r="I15">
        <f>SUMIFS('Query_5.4.4'!$J:$J,'Query_5.4.4'!$F:$F,"="&amp;I$3,'Query_5.4.4'!$C:$C,"="&amp;$C15)</f>
        <v>80.632999999999996</v>
      </c>
      <c r="J15">
        <f>SUMIFS('Query_5.4.4'!$J:$J,'Query_5.4.4'!$F:$F,"="&amp;J$3,'Query_5.4.4'!$C:$C,"="&amp;$C15)</f>
        <v>82.762</v>
      </c>
      <c r="K15">
        <f>SUMIFS('Query_5.4.4'!$J:$J,'Query_5.4.4'!$F:$F,"="&amp;K$3,'Query_5.4.4'!$C:$C,"="&amp;$C15)</f>
        <v>85.454999999999998</v>
      </c>
      <c r="L15">
        <f>SUMIFS('Query_5.4.4'!$J:$J,'Query_5.4.4'!$F:$F,"="&amp;L$3,'Query_5.4.4'!$C:$C,"="&amp;$C15)</f>
        <v>86.29</v>
      </c>
      <c r="M15">
        <f>SUMIFS('Query_5.4.4'!$J:$J,'Query_5.4.4'!$F:$F,"="&amp;M$3,'Query_5.4.4'!$C:$C,"="&amp;$C15)</f>
        <v>86.962000000000003</v>
      </c>
      <c r="N15">
        <f>SUMIFS('Query_5.4.4'!$J:$J,'Query_5.4.4'!$F:$F,"="&amp;N$3,'Query_5.4.4'!$C:$C,"="&amp;$C15)</f>
        <v>88.688000000000002</v>
      </c>
      <c r="O15">
        <f>SUMIFS('Query_5.4.4'!$J:$J,'Query_5.4.4'!$F:$F,"="&amp;O$3,'Query_5.4.4'!$C:$C,"="&amp;$C15)</f>
        <v>89.894000000000005</v>
      </c>
      <c r="P15">
        <f>SUMIFS('Query_5.4.4'!$J:$J,'Query_5.4.4'!$F:$F,"="&amp;P$3,'Query_5.4.4'!$C:$C,"="&amp;$C15)</f>
        <v>91.936000000000007</v>
      </c>
      <c r="Q15">
        <f>SUMIFS('Query_5.4.4'!$J:$J,'Query_5.4.4'!$F:$F,"="&amp;Q$3,'Query_5.4.4'!$C:$C,"="&amp;$C15)</f>
        <v>93.715999999999994</v>
      </c>
      <c r="R15">
        <f>SUMIFS('Query_5.4.4'!$J:$J,'Query_5.4.4'!$F:$F,"="&amp;R$3,'Query_5.4.4'!$C:$C,"="&amp;$C15)</f>
        <v>95.501000000000005</v>
      </c>
      <c r="S15">
        <f>SUMIFS('Query_5.4.4'!$J:$J,'Query_5.4.4'!$F:$F,"="&amp;S$3,'Query_5.4.4'!$C:$C,"="&amp;$C15)</f>
        <v>97.474999999999994</v>
      </c>
      <c r="T15">
        <f>SUMIFS('Query_5.4.4'!$J:$J,'Query_5.4.4'!$F:$F,"="&amp;T$3,'Query_5.4.4'!$C:$C,"="&amp;$C15)</f>
        <v>100</v>
      </c>
      <c r="U15">
        <f>SUMIFS('Query_5.4.4'!$J:$J,'Query_5.4.4'!$F:$F,"="&amp;U$3,'Query_5.4.4'!$C:$C,"="&amp;$C15)</f>
        <v>102.636</v>
      </c>
      <c r="V15">
        <f>SUMIFS('Query_5.4.4'!$J:$J,'Query_5.4.4'!$F:$F,"="&amp;V$3,'Query_5.4.4'!$C:$C,"="&amp;$C15)</f>
        <v>105.742</v>
      </c>
      <c r="W15">
        <f>SUMIFS('Query_5.4.4'!$J:$J,'Query_5.4.4'!$F:$F,"="&amp;W$3,'Query_5.4.4'!$C:$C,"="&amp;$C15)</f>
        <v>108.627</v>
      </c>
      <c r="X15">
        <f>SUMIFS('Query_5.4.4'!$J:$J,'Query_5.4.4'!$F:$F,"="&amp;X$3,'Query_5.4.4'!$C:$C,"="&amp;$C15)</f>
        <v>113.605</v>
      </c>
      <c r="Y15">
        <f>SUMIFS('Query_5.4.4'!$J:$J,'Query_5.4.4'!$F:$F,"="&amp;Y$3,'Query_5.4.4'!$C:$C,"="&amp;$C15)</f>
        <v>123.879</v>
      </c>
    </row>
    <row r="16" spans="1:29" ht="14.5" x14ac:dyDescent="0.35">
      <c r="A16" s="8" t="s">
        <v>146</v>
      </c>
      <c r="B16" s="8">
        <v>25</v>
      </c>
      <c r="C16" s="46" t="s">
        <v>318</v>
      </c>
      <c r="D16" s="12" t="s">
        <v>113</v>
      </c>
      <c r="E16">
        <f>SUMIFS('Query_5.9.4'!$J:$J,'Query_5.9.4'!$F:$F,"="&amp;E$3,'Query_5.9.4'!$C:$C,"="&amp;$C16)</f>
        <v>49.514000000000003</v>
      </c>
      <c r="F16">
        <f>SUMIFS('Query_5.9.4'!$J:$J,'Query_5.9.4'!$F:$F,"="&amp;F$3,'Query_5.9.4'!$C:$C,"="&amp;$C16)</f>
        <v>50.365000000000002</v>
      </c>
      <c r="G16">
        <f>SUMIFS('Query_5.9.4'!$J:$J,'Query_5.9.4'!$F:$F,"="&amp;G$3,'Query_5.9.4'!$C:$C,"="&amp;$C16)</f>
        <v>52.426000000000002</v>
      </c>
      <c r="H16">
        <f>SUMIFS('Query_5.9.4'!$J:$J,'Query_5.9.4'!$F:$F,"="&amp;H$3,'Query_5.9.4'!$C:$C,"="&amp;$C16)</f>
        <v>60.070999999999998</v>
      </c>
      <c r="I16">
        <f>SUMIFS('Query_5.9.4'!$J:$J,'Query_5.9.4'!$F:$F,"="&amp;I$3,'Query_5.9.4'!$C:$C,"="&amp;$C16)</f>
        <v>65.850999999999999</v>
      </c>
      <c r="J16">
        <f>SUMIFS('Query_5.9.4'!$J:$J,'Query_5.9.4'!$F:$F,"="&amp;J$3,'Query_5.9.4'!$C:$C,"="&amp;$C16)</f>
        <v>75.593999999999994</v>
      </c>
      <c r="K16">
        <f>SUMIFS('Query_5.9.4'!$J:$J,'Query_5.9.4'!$F:$F,"="&amp;K$3,'Query_5.9.4'!$C:$C,"="&amp;$C16)</f>
        <v>81.923000000000002</v>
      </c>
      <c r="L16">
        <f>SUMIFS('Query_5.9.4'!$J:$J,'Query_5.9.4'!$F:$F,"="&amp;L$3,'Query_5.9.4'!$C:$C,"="&amp;$C16)</f>
        <v>83.516999999999996</v>
      </c>
      <c r="M16">
        <f>SUMIFS('Query_5.9.4'!$J:$J,'Query_5.9.4'!$F:$F,"="&amp;M$3,'Query_5.9.4'!$C:$C,"="&amp;$C16)</f>
        <v>84.736999999999995</v>
      </c>
      <c r="N16">
        <f>SUMIFS('Query_5.9.4'!$J:$J,'Query_5.9.4'!$F:$F,"="&amp;N$3,'Query_5.9.4'!$C:$C,"="&amp;$C16)</f>
        <v>88.748999999999995</v>
      </c>
      <c r="O16">
        <f>SUMIFS('Query_5.9.4'!$J:$J,'Query_5.9.4'!$F:$F,"="&amp;O$3,'Query_5.9.4'!$C:$C,"="&amp;$C16)</f>
        <v>93.138999999999996</v>
      </c>
      <c r="P16">
        <f>SUMIFS('Query_5.9.4'!$J:$J,'Query_5.9.4'!$F:$F,"="&amp;P$3,'Query_5.9.4'!$C:$C,"="&amp;$C16)</f>
        <v>95.353999999999999</v>
      </c>
      <c r="Q16">
        <f>SUMIFS('Query_5.9.4'!$J:$J,'Query_5.9.4'!$F:$F,"="&amp;Q$3,'Query_5.9.4'!$C:$C,"="&amp;$C16)</f>
        <v>96.613</v>
      </c>
      <c r="R16">
        <f>SUMIFS('Query_5.9.4'!$J:$J,'Query_5.9.4'!$F:$F,"="&amp;R$3,'Query_5.9.4'!$C:$C,"="&amp;$C16)</f>
        <v>96.72</v>
      </c>
      <c r="S16">
        <f>SUMIFS('Query_5.9.4'!$J:$J,'Query_5.9.4'!$F:$F,"="&amp;S$3,'Query_5.9.4'!$C:$C,"="&amp;$C16)</f>
        <v>97.004999999999995</v>
      </c>
      <c r="T16">
        <f>SUMIFS('Query_5.9.4'!$J:$J,'Query_5.9.4'!$F:$F,"="&amp;T$3,'Query_5.9.4'!$C:$C,"="&amp;$C16)</f>
        <v>100</v>
      </c>
      <c r="U16">
        <f>SUMIFS('Query_5.9.4'!$J:$J,'Query_5.9.4'!$F:$F,"="&amp;U$3,'Query_5.9.4'!$C:$C,"="&amp;$C16)</f>
        <v>104.845</v>
      </c>
      <c r="V16">
        <f>SUMIFS('Query_5.9.4'!$J:$J,'Query_5.9.4'!$F:$F,"="&amp;V$3,'Query_5.9.4'!$C:$C,"="&amp;$C16)</f>
        <v>107.096</v>
      </c>
      <c r="W16">
        <f>SUMIFS('Query_5.9.4'!$J:$J,'Query_5.9.4'!$F:$F,"="&amp;W$3,'Query_5.9.4'!$C:$C,"="&amp;$C16)</f>
        <v>107.81</v>
      </c>
      <c r="X16">
        <f>SUMIFS('Query_5.9.4'!$J:$J,'Query_5.9.4'!$F:$F,"="&amp;X$3,'Query_5.9.4'!$C:$C,"="&amp;$C16)</f>
        <v>118.93899999999999</v>
      </c>
      <c r="Y16">
        <f>SUMIFS('Query_5.9.4'!$J:$J,'Query_5.9.4'!$F:$F,"="&amp;Y$3,'Query_5.9.4'!$C:$C,"="&amp;$C16)</f>
        <v>130.517</v>
      </c>
    </row>
    <row r="17" spans="1:28" ht="14.5" x14ac:dyDescent="0.35">
      <c r="A17" s="8" t="s">
        <v>146</v>
      </c>
      <c r="B17" s="8">
        <v>23</v>
      </c>
      <c r="C17" s="46" t="s">
        <v>316</v>
      </c>
      <c r="D17" s="13" t="s">
        <v>114</v>
      </c>
      <c r="E17">
        <f>SUMIFS('Query_5.9.4'!$J:$J,'Query_5.9.4'!$F:$F,"="&amp;E$3,'Query_5.9.4'!$C:$C,"="&amp;$C17)</f>
        <v>49.408000000000001</v>
      </c>
      <c r="F17">
        <f>SUMIFS('Query_5.9.4'!$J:$J,'Query_5.9.4'!$F:$F,"="&amp;F$3,'Query_5.9.4'!$C:$C,"="&amp;$C17)</f>
        <v>50.244999999999997</v>
      </c>
      <c r="G17">
        <f>SUMIFS('Query_5.9.4'!$J:$J,'Query_5.9.4'!$F:$F,"="&amp;G$3,'Query_5.9.4'!$C:$C,"="&amp;$C17)</f>
        <v>52.682000000000002</v>
      </c>
      <c r="H17">
        <f>SUMIFS('Query_5.9.4'!$J:$J,'Query_5.9.4'!$F:$F,"="&amp;H$3,'Query_5.9.4'!$C:$C,"="&amp;$C17)</f>
        <v>59.6</v>
      </c>
      <c r="I17">
        <f>SUMIFS('Query_5.9.4'!$J:$J,'Query_5.9.4'!$F:$F,"="&amp;I$3,'Query_5.9.4'!$C:$C,"="&amp;$C17)</f>
        <v>66.343000000000004</v>
      </c>
      <c r="J17">
        <f>SUMIFS('Query_5.9.4'!$J:$J,'Query_5.9.4'!$F:$F,"="&amp;J$3,'Query_5.9.4'!$C:$C,"="&amp;$C17)</f>
        <v>75.153000000000006</v>
      </c>
      <c r="K17">
        <f>SUMIFS('Query_5.9.4'!$J:$J,'Query_5.9.4'!$F:$F,"="&amp;K$3,'Query_5.9.4'!$C:$C,"="&amp;$C17)</f>
        <v>81.745999999999995</v>
      </c>
      <c r="L17">
        <f>SUMIFS('Query_5.9.4'!$J:$J,'Query_5.9.4'!$F:$F,"="&amp;L$3,'Query_5.9.4'!$C:$C,"="&amp;$C17)</f>
        <v>83.349000000000004</v>
      </c>
      <c r="M17">
        <f>SUMIFS('Query_5.9.4'!$J:$J,'Query_5.9.4'!$F:$F,"="&amp;M$3,'Query_5.9.4'!$C:$C,"="&amp;$C17)</f>
        <v>84.472999999999999</v>
      </c>
      <c r="N17">
        <f>SUMIFS('Query_5.9.4'!$J:$J,'Query_5.9.4'!$F:$F,"="&amp;N$3,'Query_5.9.4'!$C:$C,"="&amp;$C17)</f>
        <v>88.539000000000001</v>
      </c>
      <c r="O17">
        <f>SUMIFS('Query_5.9.4'!$J:$J,'Query_5.9.4'!$F:$F,"="&amp;O$3,'Query_5.9.4'!$C:$C,"="&amp;$C17)</f>
        <v>93.132000000000005</v>
      </c>
      <c r="P17">
        <f>SUMIFS('Query_5.9.4'!$J:$J,'Query_5.9.4'!$F:$F,"="&amp;P$3,'Query_5.9.4'!$C:$C,"="&amp;$C17)</f>
        <v>95.402000000000001</v>
      </c>
      <c r="Q17">
        <f>SUMIFS('Query_5.9.4'!$J:$J,'Query_5.9.4'!$F:$F,"="&amp;Q$3,'Query_5.9.4'!$C:$C,"="&amp;$C17)</f>
        <v>96.563999999999993</v>
      </c>
      <c r="R17">
        <f>SUMIFS('Query_5.9.4'!$J:$J,'Query_5.9.4'!$F:$F,"="&amp;R$3,'Query_5.9.4'!$C:$C,"="&amp;$C17)</f>
        <v>96.64</v>
      </c>
      <c r="S17">
        <f>SUMIFS('Query_5.9.4'!$J:$J,'Query_5.9.4'!$F:$F,"="&amp;S$3,'Query_5.9.4'!$C:$C,"="&amp;$C17)</f>
        <v>96.944000000000003</v>
      </c>
      <c r="T17">
        <f>SUMIFS('Query_5.9.4'!$J:$J,'Query_5.9.4'!$F:$F,"="&amp;T$3,'Query_5.9.4'!$C:$C,"="&amp;$C17)</f>
        <v>100</v>
      </c>
      <c r="U17">
        <f>SUMIFS('Query_5.9.4'!$J:$J,'Query_5.9.4'!$F:$F,"="&amp;U$3,'Query_5.9.4'!$C:$C,"="&amp;$C17)</f>
        <v>104.998</v>
      </c>
      <c r="V17">
        <f>SUMIFS('Query_5.9.4'!$J:$J,'Query_5.9.4'!$F:$F,"="&amp;V$3,'Query_5.9.4'!$C:$C,"="&amp;$C17)</f>
        <v>107.146</v>
      </c>
      <c r="W17">
        <f>SUMIFS('Query_5.9.4'!$J:$J,'Query_5.9.4'!$F:$F,"="&amp;W$3,'Query_5.9.4'!$C:$C,"="&amp;$C17)</f>
        <v>107.839</v>
      </c>
      <c r="X17">
        <f>SUMIFS('Query_5.9.4'!$J:$J,'Query_5.9.4'!$F:$F,"="&amp;X$3,'Query_5.9.4'!$C:$C,"="&amp;$C17)</f>
        <v>118.88500000000001</v>
      </c>
      <c r="Y17">
        <f>SUMIFS('Query_5.9.4'!$J:$J,'Query_5.9.4'!$F:$F,"="&amp;Y$3,'Query_5.9.4'!$C:$C,"="&amp;$C17)</f>
        <v>130.38800000000001</v>
      </c>
    </row>
    <row r="18" spans="1:28" ht="14.5" x14ac:dyDescent="0.35">
      <c r="A18" s="8" t="s">
        <v>146</v>
      </c>
      <c r="B18" s="8">
        <v>40</v>
      </c>
      <c r="C18" s="46" t="s">
        <v>333</v>
      </c>
      <c r="D18" s="12" t="s">
        <v>115</v>
      </c>
      <c r="E18">
        <f>SUMIFS('Query_5.9.4'!$J:$J,'Query_5.9.4'!$F:$F,"="&amp;E$3,'Query_5.9.4'!$C:$C,"="&amp;$C18)</f>
        <v>49.366999999999997</v>
      </c>
      <c r="F18">
        <f>SUMIFS('Query_5.9.4'!$J:$J,'Query_5.9.4'!$F:$F,"="&amp;F$3,'Query_5.9.4'!$C:$C,"="&amp;$C18)</f>
        <v>50.213999999999999</v>
      </c>
      <c r="G18">
        <f>SUMIFS('Query_5.9.4'!$J:$J,'Query_5.9.4'!$F:$F,"="&amp;G$3,'Query_5.9.4'!$C:$C,"="&amp;$C18)</f>
        <v>52.692</v>
      </c>
      <c r="H18">
        <f>SUMIFS('Query_5.9.4'!$J:$J,'Query_5.9.4'!$F:$F,"="&amp;H$3,'Query_5.9.4'!$C:$C,"="&amp;$C18)</f>
        <v>59.722000000000001</v>
      </c>
      <c r="I18">
        <f>SUMIFS('Query_5.9.4'!$J:$J,'Query_5.9.4'!$F:$F,"="&amp;I$3,'Query_5.9.4'!$C:$C,"="&amp;$C18)</f>
        <v>66.141999999999996</v>
      </c>
      <c r="J18">
        <f>SUMIFS('Query_5.9.4'!$J:$J,'Query_5.9.4'!$F:$F,"="&amp;J$3,'Query_5.9.4'!$C:$C,"="&amp;$C18)</f>
        <v>75.078000000000003</v>
      </c>
      <c r="K18">
        <f>SUMIFS('Query_5.9.4'!$J:$J,'Query_5.9.4'!$F:$F,"="&amp;K$3,'Query_5.9.4'!$C:$C,"="&amp;$C18)</f>
        <v>81.733000000000004</v>
      </c>
      <c r="L18">
        <f>SUMIFS('Query_5.9.4'!$J:$J,'Query_5.9.4'!$F:$F,"="&amp;L$3,'Query_5.9.4'!$C:$C,"="&amp;$C18)</f>
        <v>83.296999999999997</v>
      </c>
      <c r="M18">
        <f>SUMIFS('Query_5.9.4'!$J:$J,'Query_5.9.4'!$F:$F,"="&amp;M$3,'Query_5.9.4'!$C:$C,"="&amp;$C18)</f>
        <v>84.506</v>
      </c>
      <c r="N18">
        <f>SUMIFS('Query_5.9.4'!$J:$J,'Query_5.9.4'!$F:$F,"="&amp;N$3,'Query_5.9.4'!$C:$C,"="&amp;$C18)</f>
        <v>88.5</v>
      </c>
      <c r="O18">
        <f>SUMIFS('Query_5.9.4'!$J:$J,'Query_5.9.4'!$F:$F,"="&amp;O$3,'Query_5.9.4'!$C:$C,"="&amp;$C18)</f>
        <v>93.013000000000005</v>
      </c>
      <c r="P18">
        <f>SUMIFS('Query_5.9.4'!$J:$J,'Query_5.9.4'!$F:$F,"="&amp;P$3,'Query_5.9.4'!$C:$C,"="&amp;$C18)</f>
        <v>95.447999999999993</v>
      </c>
      <c r="Q18">
        <f>SUMIFS('Query_5.9.4'!$J:$J,'Query_5.9.4'!$F:$F,"="&amp;Q$3,'Query_5.9.4'!$C:$C,"="&amp;$C18)</f>
        <v>96.602000000000004</v>
      </c>
      <c r="R18">
        <f>SUMIFS('Query_5.9.4'!$J:$J,'Query_5.9.4'!$F:$F,"="&amp;R$3,'Query_5.9.4'!$C:$C,"="&amp;$C18)</f>
        <v>96.634</v>
      </c>
      <c r="S18">
        <f>SUMIFS('Query_5.9.4'!$J:$J,'Query_5.9.4'!$F:$F,"="&amp;S$3,'Query_5.9.4'!$C:$C,"="&amp;$C18)</f>
        <v>96.936999999999998</v>
      </c>
      <c r="T18">
        <f>SUMIFS('Query_5.9.4'!$J:$J,'Query_5.9.4'!$F:$F,"="&amp;T$3,'Query_5.9.4'!$C:$C,"="&amp;$C18)</f>
        <v>100</v>
      </c>
      <c r="U18">
        <f>SUMIFS('Query_5.9.4'!$J:$J,'Query_5.9.4'!$F:$F,"="&amp;U$3,'Query_5.9.4'!$C:$C,"="&amp;$C18)</f>
        <v>104.867</v>
      </c>
      <c r="V18">
        <f>SUMIFS('Query_5.9.4'!$J:$J,'Query_5.9.4'!$F:$F,"="&amp;V$3,'Query_5.9.4'!$C:$C,"="&amp;$C18)</f>
        <v>107.07599999999999</v>
      </c>
      <c r="W18">
        <f>SUMIFS('Query_5.9.4'!$J:$J,'Query_5.9.4'!$F:$F,"="&amp;W$3,'Query_5.9.4'!$C:$C,"="&amp;$C18)</f>
        <v>107.768</v>
      </c>
      <c r="X18">
        <f>SUMIFS('Query_5.9.4'!$J:$J,'Query_5.9.4'!$F:$F,"="&amp;X$3,'Query_5.9.4'!$C:$C,"="&amp;$C18)</f>
        <v>118.492</v>
      </c>
      <c r="Y18">
        <f>SUMIFS('Query_5.9.4'!$J:$J,'Query_5.9.4'!$F:$F,"="&amp;Y$3,'Query_5.9.4'!$C:$C,"="&amp;$C18)</f>
        <v>130.441</v>
      </c>
    </row>
    <row r="19" spans="1:28" ht="14.5" x14ac:dyDescent="0.35">
      <c r="A19" s="8" t="s">
        <v>146</v>
      </c>
      <c r="B19" s="8">
        <v>38</v>
      </c>
      <c r="C19" s="46" t="s">
        <v>331</v>
      </c>
      <c r="D19" s="13" t="s">
        <v>116</v>
      </c>
      <c r="E19">
        <f>SUMIFS('Query_5.9.4'!$J:$J,'Query_5.9.4'!$F:$F,"="&amp;E$3,'Query_5.9.4'!$C:$C,"="&amp;$C19)</f>
        <v>52.652000000000001</v>
      </c>
      <c r="F19">
        <f>SUMIFS('Query_5.9.4'!$J:$J,'Query_5.9.4'!$F:$F,"="&amp;F$3,'Query_5.9.4'!$C:$C,"="&amp;$C19)</f>
        <v>54.030999999999999</v>
      </c>
      <c r="G19">
        <f>SUMIFS('Query_5.9.4'!$J:$J,'Query_5.9.4'!$F:$F,"="&amp;G$3,'Query_5.9.4'!$C:$C,"="&amp;$C19)</f>
        <v>57.762</v>
      </c>
      <c r="H19">
        <f>SUMIFS('Query_5.9.4'!$J:$J,'Query_5.9.4'!$F:$F,"="&amp;H$3,'Query_5.9.4'!$C:$C,"="&amp;$C19)</f>
        <v>63.256999999999998</v>
      </c>
      <c r="I19">
        <f>SUMIFS('Query_5.9.4'!$J:$J,'Query_5.9.4'!$F:$F,"="&amp;I$3,'Query_5.9.4'!$C:$C,"="&amp;$C19)</f>
        <v>69.146000000000001</v>
      </c>
      <c r="J19">
        <f>SUMIFS('Query_5.9.4'!$J:$J,'Query_5.9.4'!$F:$F,"="&amp;J$3,'Query_5.9.4'!$C:$C,"="&amp;$C19)</f>
        <v>77.257000000000005</v>
      </c>
      <c r="K19">
        <f>SUMIFS('Query_5.9.4'!$J:$J,'Query_5.9.4'!$F:$F,"="&amp;K$3,'Query_5.9.4'!$C:$C,"="&amp;$C19)</f>
        <v>82.893000000000001</v>
      </c>
      <c r="L19">
        <f>SUMIFS('Query_5.9.4'!$J:$J,'Query_5.9.4'!$F:$F,"="&amp;L$3,'Query_5.9.4'!$C:$C,"="&amp;$C19)</f>
        <v>83.778000000000006</v>
      </c>
      <c r="M19">
        <f>SUMIFS('Query_5.9.4'!$J:$J,'Query_5.9.4'!$F:$F,"="&amp;M$3,'Query_5.9.4'!$C:$C,"="&amp;$C19)</f>
        <v>84.561999999999998</v>
      </c>
      <c r="N19">
        <f>SUMIFS('Query_5.9.4'!$J:$J,'Query_5.9.4'!$F:$F,"="&amp;N$3,'Query_5.9.4'!$C:$C,"="&amp;$C19)</f>
        <v>88.417000000000002</v>
      </c>
      <c r="O19">
        <f>SUMIFS('Query_5.9.4'!$J:$J,'Query_5.9.4'!$F:$F,"="&amp;O$3,'Query_5.9.4'!$C:$C,"="&amp;$C19)</f>
        <v>93.058999999999997</v>
      </c>
      <c r="P19">
        <f>SUMIFS('Query_5.9.4'!$J:$J,'Query_5.9.4'!$F:$F,"="&amp;P$3,'Query_5.9.4'!$C:$C,"="&amp;$C19)</f>
        <v>95.444000000000003</v>
      </c>
      <c r="Q19">
        <f>SUMIFS('Query_5.9.4'!$J:$J,'Query_5.9.4'!$F:$F,"="&amp;Q$3,'Query_5.9.4'!$C:$C,"="&amp;$C19)</f>
        <v>96.605000000000004</v>
      </c>
      <c r="R19">
        <f>SUMIFS('Query_5.9.4'!$J:$J,'Query_5.9.4'!$F:$F,"="&amp;R$3,'Query_5.9.4'!$C:$C,"="&amp;$C19)</f>
        <v>96.628</v>
      </c>
      <c r="S19">
        <f>SUMIFS('Query_5.9.4'!$J:$J,'Query_5.9.4'!$F:$F,"="&amp;S$3,'Query_5.9.4'!$C:$C,"="&amp;$C19)</f>
        <v>96.944999999999993</v>
      </c>
      <c r="T19">
        <f>SUMIFS('Query_5.9.4'!$J:$J,'Query_5.9.4'!$F:$F,"="&amp;T$3,'Query_5.9.4'!$C:$C,"="&amp;$C19)</f>
        <v>100</v>
      </c>
      <c r="U19">
        <f>SUMIFS('Query_5.9.4'!$J:$J,'Query_5.9.4'!$F:$F,"="&amp;U$3,'Query_5.9.4'!$C:$C,"="&amp;$C19)</f>
        <v>104.845</v>
      </c>
      <c r="V19">
        <f>SUMIFS('Query_5.9.4'!$J:$J,'Query_5.9.4'!$F:$F,"="&amp;V$3,'Query_5.9.4'!$C:$C,"="&amp;$C19)</f>
        <v>107.122</v>
      </c>
      <c r="W19">
        <f>SUMIFS('Query_5.9.4'!$J:$J,'Query_5.9.4'!$F:$F,"="&amp;W$3,'Query_5.9.4'!$C:$C,"="&amp;$C19)</f>
        <v>107.78</v>
      </c>
      <c r="X19">
        <f>SUMIFS('Query_5.9.4'!$J:$J,'Query_5.9.4'!$F:$F,"="&amp;X$3,'Query_5.9.4'!$C:$C,"="&amp;$C19)</f>
        <v>118.304</v>
      </c>
      <c r="Y19">
        <f>SUMIFS('Query_5.9.4'!$J:$J,'Query_5.9.4'!$F:$F,"="&amp;Y$3,'Query_5.9.4'!$C:$C,"="&amp;$C19)</f>
        <v>130.386</v>
      </c>
    </row>
    <row r="21" spans="1:28" ht="17.5" x14ac:dyDescent="0.35">
      <c r="B21" s="46"/>
      <c r="D21" s="2" t="s">
        <v>87</v>
      </c>
      <c r="E21" s="17"/>
      <c r="F21" s="17"/>
      <c r="G21" s="17"/>
      <c r="H21" s="17"/>
      <c r="I21" s="17"/>
      <c r="J21" s="17"/>
    </row>
    <row r="22" spans="1:28" x14ac:dyDescent="0.25">
      <c r="B22" s="46"/>
      <c r="D22" s="18" t="s">
        <v>88</v>
      </c>
      <c r="S22" s="71">
        <f t="shared" ref="S22" si="1">SUM(S23:S28)</f>
        <v>440840.44009939727</v>
      </c>
      <c r="T22" s="71">
        <f t="shared" ref="T22" si="2">SUM(T23:T28)</f>
        <v>440576</v>
      </c>
      <c r="U22" s="71">
        <f t="shared" ref="U22" si="3">SUM(U23:U28)</f>
        <v>463366.21011740784</v>
      </c>
      <c r="V22" s="71">
        <f t="shared" ref="V22:W22" si="4">SUM(V23:V28)</f>
        <v>456293.13276474853</v>
      </c>
      <c r="W22" s="71">
        <f t="shared" si="4"/>
        <v>371687.69397835725</v>
      </c>
      <c r="X22" s="71">
        <f>SUM(X23:X28)</f>
        <v>362477.40813412843</v>
      </c>
      <c r="Y22" s="71">
        <f>SUM(Y23:Y28)</f>
        <v>360694.54335861281</v>
      </c>
      <c r="Z22" s="34">
        <f>(Y22-V22)/V22</f>
        <v>-0.20951134816973802</v>
      </c>
    </row>
    <row r="23" spans="1:28" ht="14.5" x14ac:dyDescent="0.35">
      <c r="D23" s="11" t="s">
        <v>112</v>
      </c>
      <c r="E23" s="19">
        <f t="shared" ref="E23:U23" si="5">E5/(E14/100)</f>
        <v>174861.34957200557</v>
      </c>
      <c r="F23" s="19">
        <f t="shared" si="5"/>
        <v>161808.63899613899</v>
      </c>
      <c r="G23" s="19">
        <f t="shared" si="5"/>
        <v>184361.17224603269</v>
      </c>
      <c r="H23" s="19">
        <f t="shared" si="5"/>
        <v>206897.42585209597</v>
      </c>
      <c r="I23" s="19">
        <f t="shared" si="5"/>
        <v>222240.01830454182</v>
      </c>
      <c r="J23" s="19">
        <f t="shared" si="5"/>
        <v>212910.39054748806</v>
      </c>
      <c r="K23" s="19">
        <f t="shared" si="5"/>
        <v>166884.40688238663</v>
      </c>
      <c r="L23" s="19">
        <f t="shared" si="5"/>
        <v>78089.635679047118</v>
      </c>
      <c r="M23" s="19">
        <f t="shared" si="5"/>
        <v>152421.10226673103</v>
      </c>
      <c r="N23" s="19">
        <f t="shared" si="5"/>
        <v>195799.66089005352</v>
      </c>
      <c r="O23" s="20">
        <f t="shared" si="5"/>
        <v>231820.77594839933</v>
      </c>
      <c r="P23" s="19">
        <f t="shared" si="5"/>
        <v>257666.69842378818</v>
      </c>
      <c r="Q23" s="19">
        <f t="shared" si="5"/>
        <v>287386.71879083093</v>
      </c>
      <c r="R23" s="19">
        <f t="shared" si="5"/>
        <v>318711.48920411878</v>
      </c>
      <c r="S23" s="19">
        <f t="shared" si="5"/>
        <v>302563.24291374581</v>
      </c>
      <c r="T23" s="19">
        <f t="shared" si="5"/>
        <v>299885</v>
      </c>
      <c r="U23" s="19">
        <f t="shared" si="5"/>
        <v>318280.4166874346</v>
      </c>
      <c r="V23" s="19">
        <f t="shared" ref="V23:W28" si="6">V5/(V14/100)</f>
        <v>304592.41682732711</v>
      </c>
      <c r="W23" s="19">
        <f t="shared" si="6"/>
        <v>220043.41245818062</v>
      </c>
      <c r="X23" s="19">
        <f t="shared" ref="X23:Y23" si="7">X5/(X14/100)</f>
        <v>225727.05995948825</v>
      </c>
      <c r="Y23" s="19">
        <f t="shared" si="7"/>
        <v>228187.29899583972</v>
      </c>
    </row>
    <row r="24" spans="1:28" ht="14.5" x14ac:dyDescent="0.35">
      <c r="D24" s="12" t="s">
        <v>111</v>
      </c>
      <c r="E24" s="19">
        <f t="shared" ref="E24:U24" si="8">E6/(E15/100)</f>
        <v>9447.1267896514182</v>
      </c>
      <c r="F24" s="19">
        <f t="shared" si="8"/>
        <v>8922.7968151308469</v>
      </c>
      <c r="G24" s="19">
        <f t="shared" si="8"/>
        <v>8997.6187030483234</v>
      </c>
      <c r="H24" s="19">
        <f t="shared" si="8"/>
        <v>9126.2011531069838</v>
      </c>
      <c r="I24" s="19">
        <f t="shared" si="8"/>
        <v>10732.578472833704</v>
      </c>
      <c r="J24" s="19">
        <f t="shared" si="8"/>
        <v>10885.430511587443</v>
      </c>
      <c r="K24" s="19">
        <f t="shared" si="8"/>
        <v>11630.682815516939</v>
      </c>
      <c r="L24" s="19">
        <f t="shared" si="8"/>
        <v>10500.637385560318</v>
      </c>
      <c r="M24" s="19">
        <f t="shared" si="8"/>
        <v>11384.282790184217</v>
      </c>
      <c r="N24" s="19">
        <f t="shared" si="8"/>
        <v>10766.958325816346</v>
      </c>
      <c r="O24" s="20">
        <f t="shared" si="8"/>
        <v>12106.480966471621</v>
      </c>
      <c r="P24" s="19">
        <f t="shared" si="8"/>
        <v>11978.985381134702</v>
      </c>
      <c r="Q24" s="19">
        <f t="shared" si="8"/>
        <v>12928.422041060225</v>
      </c>
      <c r="R24" s="19">
        <f t="shared" si="8"/>
        <v>14145.401618831216</v>
      </c>
      <c r="S24" s="19">
        <f t="shared" si="8"/>
        <v>13279.302385226983</v>
      </c>
      <c r="T24" s="19">
        <f t="shared" si="8"/>
        <v>14500</v>
      </c>
      <c r="U24" s="19">
        <f t="shared" si="8"/>
        <v>17059.316419190149</v>
      </c>
      <c r="V24" s="19">
        <f t="shared" si="6"/>
        <v>15869.758468725766</v>
      </c>
      <c r="W24" s="19">
        <f t="shared" si="6"/>
        <v>14663.941745606528</v>
      </c>
      <c r="X24" s="19">
        <f t="shared" ref="X24:Y24" si="9">X6/(X15/100)</f>
        <v>14047.797192024998</v>
      </c>
      <c r="Y24" s="19">
        <f t="shared" si="9"/>
        <v>13714.996084889286</v>
      </c>
      <c r="AB24" s="44"/>
    </row>
    <row r="25" spans="1:28" ht="14.5" x14ac:dyDescent="0.35">
      <c r="D25" s="12" t="s">
        <v>113</v>
      </c>
      <c r="E25" s="19">
        <f t="shared" ref="E25:U25" si="10">E7/(E16/100)</f>
        <v>1147.1503009249909</v>
      </c>
      <c r="F25" s="19">
        <f t="shared" si="10"/>
        <v>1137.6948277573711</v>
      </c>
      <c r="G25" s="19">
        <f t="shared" si="10"/>
        <v>1382.9016137031242</v>
      </c>
      <c r="H25" s="19">
        <f t="shared" si="10"/>
        <v>900.6009555359492</v>
      </c>
      <c r="I25" s="19">
        <f t="shared" si="10"/>
        <v>747.14127348104046</v>
      </c>
      <c r="J25" s="19">
        <f t="shared" si="10"/>
        <v>899.54229171627389</v>
      </c>
      <c r="K25" s="19">
        <f t="shared" si="10"/>
        <v>729.95373704576252</v>
      </c>
      <c r="L25" s="19">
        <f t="shared" si="10"/>
        <v>681.29841828609744</v>
      </c>
      <c r="M25" s="19">
        <f t="shared" si="10"/>
        <v>1032.6067715401773</v>
      </c>
      <c r="N25" s="19">
        <f t="shared" si="10"/>
        <v>658.03558349953244</v>
      </c>
      <c r="O25" s="20">
        <f t="shared" si="10"/>
        <v>532.53739035205444</v>
      </c>
      <c r="P25" s="19">
        <f t="shared" si="10"/>
        <v>599.86995826079669</v>
      </c>
      <c r="Q25" s="19">
        <f t="shared" si="10"/>
        <v>435.75916284557979</v>
      </c>
      <c r="R25" s="19">
        <f t="shared" si="10"/>
        <v>454.92142266335816</v>
      </c>
      <c r="S25" s="19">
        <f t="shared" si="10"/>
        <v>611.30869542807079</v>
      </c>
      <c r="T25" s="19">
        <f t="shared" si="10"/>
        <v>815</v>
      </c>
      <c r="U25" s="19">
        <f t="shared" si="10"/>
        <v>663.83709285135205</v>
      </c>
      <c r="V25" s="19">
        <f t="shared" si="6"/>
        <v>930.94046462986466</v>
      </c>
      <c r="W25" s="19">
        <f t="shared" si="6"/>
        <v>626.10147481680735</v>
      </c>
      <c r="X25" s="19">
        <f t="shared" ref="X25:Y25" si="11">X7/(X16/100)</f>
        <v>712.1297471813283</v>
      </c>
      <c r="Y25" s="19">
        <f t="shared" si="11"/>
        <v>1124.7576943999634</v>
      </c>
      <c r="AB25" s="43"/>
    </row>
    <row r="26" spans="1:28" ht="14.5" x14ac:dyDescent="0.35">
      <c r="D26" s="13" t="s">
        <v>114</v>
      </c>
      <c r="E26" s="19">
        <f t="shared" ref="E26:U26" si="12">E8/(E17/100)</f>
        <v>1234.6178756476684</v>
      </c>
      <c r="F26" s="19">
        <f t="shared" si="12"/>
        <v>648.82077818688435</v>
      </c>
      <c r="G26" s="19">
        <f t="shared" si="12"/>
        <v>757.37443529099119</v>
      </c>
      <c r="H26" s="19">
        <f t="shared" si="12"/>
        <v>404.36241610738256</v>
      </c>
      <c r="I26" s="19">
        <f t="shared" si="12"/>
        <v>272.82456325460106</v>
      </c>
      <c r="J26" s="19">
        <f t="shared" si="12"/>
        <v>385.87947254267959</v>
      </c>
      <c r="K26" s="19">
        <f t="shared" si="12"/>
        <v>369.43703667457737</v>
      </c>
      <c r="L26" s="19">
        <f t="shared" si="12"/>
        <v>381.52827268473521</v>
      </c>
      <c r="M26" s="19">
        <f t="shared" si="12"/>
        <v>340.93734092550284</v>
      </c>
      <c r="N26" s="19">
        <f t="shared" si="12"/>
        <v>422.41272207727667</v>
      </c>
      <c r="O26" s="20">
        <f t="shared" si="12"/>
        <v>258.77249495339947</v>
      </c>
      <c r="P26" s="19">
        <f t="shared" si="12"/>
        <v>266.24179786587285</v>
      </c>
      <c r="Q26" s="19">
        <f t="shared" si="12"/>
        <v>218.50793256285988</v>
      </c>
      <c r="R26" s="19">
        <f t="shared" si="12"/>
        <v>344.57781456953643</v>
      </c>
      <c r="S26" s="19">
        <f t="shared" si="12"/>
        <v>446.64961214721899</v>
      </c>
      <c r="T26" s="19">
        <f t="shared" si="12"/>
        <v>299</v>
      </c>
      <c r="U26" s="19">
        <f t="shared" si="12"/>
        <v>266.67174612849766</v>
      </c>
      <c r="V26" s="19">
        <f t="shared" si="6"/>
        <v>257.59244395497728</v>
      </c>
      <c r="W26" s="19">
        <f t="shared" si="6"/>
        <v>322.70328916254789</v>
      </c>
      <c r="X26" s="19">
        <f t="shared" ref="X26:Y26" si="13">X8/(X17/100)</f>
        <v>261.59734196912984</v>
      </c>
      <c r="Y26" s="19">
        <f t="shared" si="13"/>
        <v>568.30383164094849</v>
      </c>
    </row>
    <row r="27" spans="1:28" ht="14.5" x14ac:dyDescent="0.35">
      <c r="D27" s="12" t="s">
        <v>115</v>
      </c>
      <c r="E27" s="19">
        <f t="shared" ref="E27:U27" si="14">E9/(E18/100)</f>
        <v>117922.9039641866</v>
      </c>
      <c r="F27" s="19">
        <f t="shared" si="14"/>
        <v>113796.94905803162</v>
      </c>
      <c r="G27" s="19">
        <f t="shared" si="14"/>
        <v>114005.92120245956</v>
      </c>
      <c r="H27" s="19">
        <f t="shared" si="14"/>
        <v>111369.34463011957</v>
      </c>
      <c r="I27" s="19">
        <f t="shared" si="14"/>
        <v>109618.69916240816</v>
      </c>
      <c r="J27" s="19">
        <f t="shared" si="14"/>
        <v>100823.14393031248</v>
      </c>
      <c r="K27" s="19">
        <f t="shared" si="14"/>
        <v>94847.858270221332</v>
      </c>
      <c r="L27" s="19">
        <f t="shared" si="14"/>
        <v>96342.005114229803</v>
      </c>
      <c r="M27" s="19">
        <f t="shared" si="14"/>
        <v>95155.373582940854</v>
      </c>
      <c r="N27" s="19">
        <f t="shared" si="14"/>
        <v>91915.254237288129</v>
      </c>
      <c r="O27" s="20">
        <f t="shared" si="14"/>
        <v>88344.639996559621</v>
      </c>
      <c r="P27" s="19">
        <f t="shared" si="14"/>
        <v>84151.579917861047</v>
      </c>
      <c r="Q27" s="19">
        <f t="shared" si="14"/>
        <v>85450.611788575814</v>
      </c>
      <c r="R27" s="19">
        <f t="shared" si="14"/>
        <v>91217.376906678808</v>
      </c>
      <c r="S27" s="19">
        <f t="shared" si="14"/>
        <v>94642.912407027252</v>
      </c>
      <c r="T27" s="19">
        <f t="shared" si="14"/>
        <v>95193</v>
      </c>
      <c r="U27" s="19">
        <f t="shared" si="14"/>
        <v>96509.864876462569</v>
      </c>
      <c r="V27" s="19">
        <f t="shared" si="6"/>
        <v>99256.602786805641</v>
      </c>
      <c r="W27" s="19">
        <f t="shared" si="6"/>
        <v>98236.953455571231</v>
      </c>
      <c r="X27" s="19">
        <f t="shared" ref="X27:Y27" si="15">X9/(X18/100)</f>
        <v>89857.543125274286</v>
      </c>
      <c r="Y27" s="19">
        <f t="shared" si="15"/>
        <v>89189.748621982348</v>
      </c>
    </row>
    <row r="28" spans="1:28" ht="14.5" x14ac:dyDescent="0.35">
      <c r="D28" s="13" t="s">
        <v>116</v>
      </c>
      <c r="E28" s="19">
        <f t="shared" ref="E28:U28" si="16">E10/(E19/100)</f>
        <v>32532.477398769279</v>
      </c>
      <c r="F28" s="19">
        <f t="shared" si="16"/>
        <v>34489.459754585332</v>
      </c>
      <c r="G28" s="19">
        <f t="shared" si="16"/>
        <v>31435.892108998996</v>
      </c>
      <c r="H28" s="19">
        <f t="shared" si="16"/>
        <v>27704.443776973301</v>
      </c>
      <c r="I28" s="19">
        <f t="shared" si="16"/>
        <v>26227.113643594716</v>
      </c>
      <c r="J28" s="19">
        <f t="shared" si="16"/>
        <v>25299.972817997073</v>
      </c>
      <c r="K28" s="19">
        <f t="shared" si="16"/>
        <v>25991.338231213733</v>
      </c>
      <c r="L28" s="19">
        <f t="shared" si="16"/>
        <v>28500.322280312252</v>
      </c>
      <c r="M28" s="19">
        <f t="shared" si="16"/>
        <v>28290.485087864527</v>
      </c>
      <c r="N28" s="19">
        <f t="shared" si="16"/>
        <v>26182.747661648777</v>
      </c>
      <c r="O28" s="20">
        <f t="shared" si="16"/>
        <v>25404.313392578901</v>
      </c>
      <c r="P28" s="19">
        <f t="shared" si="16"/>
        <v>26016.302753447046</v>
      </c>
      <c r="Q28" s="19">
        <f t="shared" si="16"/>
        <v>29034.729051291339</v>
      </c>
      <c r="R28" s="19">
        <f t="shared" si="16"/>
        <v>30064.784534503455</v>
      </c>
      <c r="S28" s="19">
        <f t="shared" si="16"/>
        <v>29297.02408582186</v>
      </c>
      <c r="T28" s="19">
        <f t="shared" si="16"/>
        <v>29884</v>
      </c>
      <c r="U28" s="19">
        <f t="shared" si="16"/>
        <v>30586.103295340745</v>
      </c>
      <c r="V28" s="19">
        <f t="shared" si="6"/>
        <v>35385.821773305201</v>
      </c>
      <c r="W28" s="19">
        <f t="shared" si="6"/>
        <v>37794.581555019482</v>
      </c>
      <c r="X28" s="19">
        <f t="shared" ref="X28:Y28" si="17">X10/(X19/100)</f>
        <v>31871.280768190423</v>
      </c>
      <c r="Y28" s="19">
        <f t="shared" si="17"/>
        <v>27909.438129860566</v>
      </c>
    </row>
    <row r="29" spans="1:28" ht="15" thickBot="1" x14ac:dyDescent="0.4">
      <c r="D29" s="13"/>
      <c r="E29" s="19"/>
      <c r="F29" s="19"/>
      <c r="G29" s="19"/>
      <c r="H29" s="19"/>
      <c r="I29" s="19"/>
      <c r="J29" s="19"/>
      <c r="K29" s="19"/>
      <c r="L29" s="19"/>
      <c r="M29" s="19"/>
      <c r="N29" s="19"/>
      <c r="O29" s="20"/>
      <c r="P29" s="19"/>
      <c r="Q29" s="19"/>
      <c r="R29" s="19"/>
      <c r="S29" s="19"/>
      <c r="T29" s="19"/>
      <c r="U29" s="19"/>
      <c r="V29" s="19"/>
      <c r="W29" s="19"/>
      <c r="X29" s="19"/>
      <c r="Y29" s="19"/>
    </row>
    <row r="30" spans="1:28" s="8" customFormat="1" ht="23.25" customHeight="1" thickBot="1" x14ac:dyDescent="0.4">
      <c r="C30" s="24" t="s">
        <v>90</v>
      </c>
      <c r="D30" s="21" t="s">
        <v>89</v>
      </c>
      <c r="E30" s="22">
        <f>SUM(E23:E29)</f>
        <v>337145.6259011855</v>
      </c>
      <c r="F30" s="22">
        <f t="shared" ref="F30:U30" si="18">SUM(F23:F29)</f>
        <v>320804.36022983107</v>
      </c>
      <c r="G30" s="22">
        <f t="shared" si="18"/>
        <v>340940.88030953368</v>
      </c>
      <c r="H30" s="22">
        <f t="shared" si="18"/>
        <v>356402.37878393917</v>
      </c>
      <c r="I30" s="22">
        <f t="shared" si="18"/>
        <v>369838.37542011408</v>
      </c>
      <c r="J30" s="22">
        <f t="shared" si="18"/>
        <v>351204.35957164399</v>
      </c>
      <c r="K30" s="22">
        <f t="shared" si="18"/>
        <v>300453.67697305896</v>
      </c>
      <c r="L30" s="22">
        <f t="shared" si="18"/>
        <v>214495.42715012032</v>
      </c>
      <c r="M30" s="22">
        <f t="shared" si="18"/>
        <v>288624.78784018633</v>
      </c>
      <c r="N30" s="22">
        <f t="shared" si="18"/>
        <v>325745.0694203836</v>
      </c>
      <c r="O30" s="23">
        <f t="shared" si="18"/>
        <v>358467.52018931491</v>
      </c>
      <c r="P30" s="22">
        <f t="shared" si="18"/>
        <v>380679.67823235766</v>
      </c>
      <c r="Q30" s="22">
        <f t="shared" si="18"/>
        <v>415454.74876716675</v>
      </c>
      <c r="R30" s="22">
        <f t="shared" si="18"/>
        <v>454938.55150136515</v>
      </c>
      <c r="S30" s="22">
        <f t="shared" si="18"/>
        <v>440840.44009939727</v>
      </c>
      <c r="T30" s="22">
        <f t="shared" si="18"/>
        <v>440576</v>
      </c>
      <c r="U30" s="22">
        <f t="shared" si="18"/>
        <v>463366.21011740784</v>
      </c>
      <c r="V30" s="22">
        <f>SUM(V23:V29)</f>
        <v>456293.13276474853</v>
      </c>
      <c r="W30" s="22">
        <f>SUM(W23:W29)</f>
        <v>371687.69397835725</v>
      </c>
      <c r="X30" s="22">
        <f>SUM(X23:X29)</f>
        <v>362477.40813412843</v>
      </c>
      <c r="Y30" s="22">
        <f>SUM(Y23:Y29)</f>
        <v>360694.54335861281</v>
      </c>
    </row>
    <row r="31" spans="1:28" ht="24" customHeight="1" thickBot="1" x14ac:dyDescent="0.4">
      <c r="C31" s="8" t="s">
        <v>92</v>
      </c>
      <c r="D31" s="25" t="s">
        <v>91</v>
      </c>
      <c r="E31" s="26">
        <f t="shared" ref="E31:N31" si="19">F31/(1+F42)</f>
        <v>305081.89854583581</v>
      </c>
      <c r="F31" s="26">
        <f t="shared" si="19"/>
        <v>288469.27356219973</v>
      </c>
      <c r="G31" s="26">
        <f t="shared" si="19"/>
        <v>311462.01129212801</v>
      </c>
      <c r="H31" s="26">
        <f t="shared" si="19"/>
        <v>330594.82246347866</v>
      </c>
      <c r="I31" s="26">
        <f t="shared" si="19"/>
        <v>345390.58017958829</v>
      </c>
      <c r="J31" s="26">
        <f t="shared" si="19"/>
        <v>328464.40482138633</v>
      </c>
      <c r="K31" s="26">
        <f t="shared" si="19"/>
        <v>279456.83248072432</v>
      </c>
      <c r="L31" s="26">
        <f t="shared" si="19"/>
        <v>195379.28345416018</v>
      </c>
      <c r="M31" s="26">
        <f t="shared" si="19"/>
        <v>267009.45342845016</v>
      </c>
      <c r="N31" s="26">
        <f t="shared" si="19"/>
        <v>302181.94266585895</v>
      </c>
      <c r="O31" s="27">
        <f>O4</f>
        <v>332718</v>
      </c>
      <c r="P31" s="26">
        <f t="shared" ref="P31:U31" si="20">O31*(1+P42)</f>
        <v>353299.61935790558</v>
      </c>
      <c r="Q31" s="26">
        <f t="shared" si="20"/>
        <v>385520.5128498415</v>
      </c>
      <c r="R31" s="26">
        <f t="shared" si="20"/>
        <v>422152.65753734135</v>
      </c>
      <c r="S31" s="26">
        <f t="shared" si="20"/>
        <v>409010.21159408946</v>
      </c>
      <c r="T31" s="26">
        <f t="shared" si="20"/>
        <v>408750.42892764939</v>
      </c>
      <c r="U31" s="26">
        <f t="shared" si="20"/>
        <v>429816.15378280974</v>
      </c>
      <c r="V31" s="26">
        <f>U31*(1+V42)</f>
        <v>423690.07870775834</v>
      </c>
      <c r="W31" s="26">
        <f>V31*(1+W42)</f>
        <v>346807.5577516004</v>
      </c>
      <c r="X31" s="26">
        <f>W31*(1+X42)</f>
        <v>336699.54049575812</v>
      </c>
      <c r="Y31" s="26">
        <f>X31*(1+Y42)</f>
        <v>334266.3295059831</v>
      </c>
      <c r="AA31" s="14"/>
    </row>
    <row r="32" spans="1:28" x14ac:dyDescent="0.25">
      <c r="C32" t="s">
        <v>94</v>
      </c>
      <c r="D32" t="s">
        <v>93</v>
      </c>
      <c r="E32" s="28">
        <f>E4/E31*100</f>
        <v>73.704143402731944</v>
      </c>
      <c r="F32" s="28">
        <f t="shared" ref="F32:U32" si="21">F4/F31*100</f>
        <v>75.345979596379792</v>
      </c>
      <c r="G32" s="28">
        <f t="shared" si="21"/>
        <v>78.774293847951242</v>
      </c>
      <c r="H32" s="28">
        <f t="shared" si="21"/>
        <v>82.124698135583486</v>
      </c>
      <c r="I32" s="28">
        <f t="shared" si="21"/>
        <v>85.186457559732844</v>
      </c>
      <c r="J32" s="28">
        <f t="shared" si="21"/>
        <v>89.526900231368231</v>
      </c>
      <c r="K32" s="28">
        <f t="shared" si="21"/>
        <v>92.53486404482048</v>
      </c>
      <c r="L32" s="28">
        <f t="shared" si="21"/>
        <v>96.706772928835221</v>
      </c>
      <c r="M32" s="28">
        <f t="shared" si="21"/>
        <v>94.064459806589952</v>
      </c>
      <c r="N32" s="28">
        <f t="shared" si="21"/>
        <v>96.908173074990771</v>
      </c>
      <c r="O32" s="28">
        <f t="shared" si="21"/>
        <v>100</v>
      </c>
      <c r="P32" s="28">
        <f t="shared" si="21"/>
        <v>102.01001649959336</v>
      </c>
      <c r="Q32" s="28">
        <f t="shared" si="21"/>
        <v>103.31071544178243</v>
      </c>
      <c r="R32" s="28">
        <f t="shared" si="21"/>
        <v>104.53777611502166</v>
      </c>
      <c r="S32" s="28">
        <f t="shared" si="21"/>
        <v>105.60347584393703</v>
      </c>
      <c r="T32" s="28">
        <f t="shared" si="21"/>
        <v>107.78606426318487</v>
      </c>
      <c r="U32" s="28">
        <f t="shared" si="21"/>
        <v>109.59173959711681</v>
      </c>
      <c r="V32" s="28">
        <f>V4/V31*100</f>
        <v>111.00566749980587</v>
      </c>
      <c r="W32" s="28">
        <f>W4/W31*100</f>
        <v>110.88253165331298</v>
      </c>
      <c r="X32" s="28">
        <f>X4/X31*100</f>
        <v>111.7824513350477</v>
      </c>
      <c r="Y32" s="28">
        <f>Y4/Y31*100</f>
        <v>120.84465719206389</v>
      </c>
    </row>
    <row r="33" spans="3:25" x14ac:dyDescent="0.25">
      <c r="R33" s="29"/>
      <c r="S33" s="29"/>
      <c r="T33" s="29"/>
      <c r="U33" s="29"/>
      <c r="V33" s="29"/>
      <c r="W33" s="29"/>
      <c r="X33" s="29"/>
      <c r="Y33" s="29"/>
    </row>
    <row r="34" spans="3:25" x14ac:dyDescent="0.25">
      <c r="C34" t="s">
        <v>95</v>
      </c>
      <c r="F34" s="30">
        <f>SUMPRODUCT(E14:E19,F23:F28)</f>
        <v>21261432.847710837</v>
      </c>
      <c r="G34" s="30">
        <f t="shared" ref="G34:U34" si="22">SUMPRODUCT(F14:F19,G23:G28)</f>
        <v>23472970.829135124</v>
      </c>
      <c r="H34" s="30">
        <f t="shared" si="22"/>
        <v>26092183.312454045</v>
      </c>
      <c r="I34" s="30">
        <f t="shared" si="22"/>
        <v>28391838.324922107</v>
      </c>
      <c r="J34" s="30">
        <f t="shared" si="22"/>
        <v>27991094.623807423</v>
      </c>
      <c r="K34" s="30">
        <f t="shared" si="22"/>
        <v>24976502.669373978</v>
      </c>
      <c r="L34" s="30">
        <f t="shared" si="22"/>
        <v>18178684.977162525</v>
      </c>
      <c r="M34" s="30">
        <f t="shared" si="22"/>
        <v>26006962.203189228</v>
      </c>
      <c r="N34" s="30">
        <f t="shared" si="22"/>
        <v>28449286.238519248</v>
      </c>
      <c r="O34" s="30">
        <f t="shared" si="22"/>
        <v>32263900.81595796</v>
      </c>
      <c r="P34" s="30">
        <f t="shared" si="22"/>
        <v>35334481.134367995</v>
      </c>
      <c r="Q34" s="30">
        <f t="shared" si="22"/>
        <v>39326826.719344117</v>
      </c>
      <c r="R34" s="30">
        <f t="shared" si="22"/>
        <v>43609874.608167782</v>
      </c>
      <c r="S34" s="30">
        <f t="shared" si="22"/>
        <v>42760193.22691071</v>
      </c>
      <c r="T34" s="30">
        <f t="shared" si="22"/>
        <v>43163941.602000006</v>
      </c>
      <c r="U34" s="30">
        <f t="shared" si="22"/>
        <v>46336621.011740796</v>
      </c>
      <c r="V34" s="30">
        <f>SUMPRODUCT(U14:U19,V23:V28)</f>
        <v>46427416.616940089</v>
      </c>
      <c r="W34" s="30">
        <f>SUMPRODUCT(V14:V19,W23:W28)</f>
        <v>38475966.004859738</v>
      </c>
      <c r="X34" s="30">
        <f>SUMPRODUCT(W14:W19,X23:X28)</f>
        <v>37420029.603953779</v>
      </c>
      <c r="Y34" s="30">
        <f>SUMPRODUCT(X14:X19,Y23:Y28)</f>
        <v>37371416.384516284</v>
      </c>
    </row>
    <row r="35" spans="3:25" x14ac:dyDescent="0.25">
      <c r="C35" t="s">
        <v>96</v>
      </c>
      <c r="F35" s="30">
        <f>SUMPRODUCT(E14:E19,E23:E28)</f>
        <v>22485800</v>
      </c>
      <c r="G35" s="30">
        <f t="shared" ref="G35:U35" si="23">SUMPRODUCT(F14:F19,F23:F28)</f>
        <v>21735000</v>
      </c>
      <c r="H35" s="30">
        <f t="shared" si="23"/>
        <v>24535200</v>
      </c>
      <c r="I35" s="30">
        <f t="shared" si="23"/>
        <v>27150000</v>
      </c>
      <c r="J35" s="30">
        <f t="shared" si="23"/>
        <v>29422600</v>
      </c>
      <c r="K35" s="30">
        <f t="shared" si="23"/>
        <v>29406400</v>
      </c>
      <c r="L35" s="30">
        <f t="shared" si="23"/>
        <v>25859500</v>
      </c>
      <c r="M35" s="30">
        <f t="shared" si="23"/>
        <v>18894500</v>
      </c>
      <c r="N35" s="30">
        <f t="shared" si="23"/>
        <v>25116100</v>
      </c>
      <c r="O35" s="30">
        <f t="shared" si="23"/>
        <v>29283900</v>
      </c>
      <c r="P35" s="30">
        <f t="shared" si="23"/>
        <v>33271800</v>
      </c>
      <c r="Q35" s="30">
        <f t="shared" si="23"/>
        <v>36040100</v>
      </c>
      <c r="R35" s="30">
        <f t="shared" si="23"/>
        <v>39828400.000000007</v>
      </c>
      <c r="S35" s="30">
        <f t="shared" si="23"/>
        <v>44130900</v>
      </c>
      <c r="T35" s="30">
        <f t="shared" si="23"/>
        <v>43192900</v>
      </c>
      <c r="U35" s="30">
        <f t="shared" si="23"/>
        <v>44057600</v>
      </c>
      <c r="V35" s="30">
        <f>SUMPRODUCT(U14:U19,U23:U28)</f>
        <v>47104300</v>
      </c>
      <c r="W35" s="30">
        <f>SUMPRODUCT(V14:V19,V23:V28)</f>
        <v>47032000</v>
      </c>
      <c r="X35" s="30">
        <f>SUMPRODUCT(W14:W19,W23:W28)</f>
        <v>38454900</v>
      </c>
      <c r="Y35" s="30">
        <f>SUMPRODUCT(X14:X19,X23:X28)</f>
        <v>37637100</v>
      </c>
    </row>
    <row r="37" spans="3:25" x14ac:dyDescent="0.25">
      <c r="C37" t="s">
        <v>97</v>
      </c>
      <c r="F37" s="30">
        <f>SUMPRODUCT(F14:F19,F23:F28)</f>
        <v>21735000</v>
      </c>
      <c r="G37" s="30">
        <f t="shared" ref="G37:U37" si="24">SUMPRODUCT(G14:G19,G23:G28)</f>
        <v>24535200</v>
      </c>
      <c r="H37" s="30">
        <f t="shared" si="24"/>
        <v>27150000</v>
      </c>
      <c r="I37" s="30">
        <f t="shared" si="24"/>
        <v>29422600</v>
      </c>
      <c r="J37" s="30">
        <f t="shared" si="24"/>
        <v>29406400</v>
      </c>
      <c r="K37" s="30">
        <f t="shared" si="24"/>
        <v>25859500</v>
      </c>
      <c r="L37" s="30">
        <f t="shared" si="24"/>
        <v>18894500</v>
      </c>
      <c r="M37" s="30">
        <f t="shared" si="24"/>
        <v>25116100</v>
      </c>
      <c r="N37" s="30">
        <f t="shared" si="24"/>
        <v>29283900</v>
      </c>
      <c r="O37" s="30">
        <f t="shared" si="24"/>
        <v>33271800</v>
      </c>
      <c r="P37" s="30">
        <f t="shared" si="24"/>
        <v>36040100</v>
      </c>
      <c r="Q37" s="30">
        <f t="shared" si="24"/>
        <v>39828400.000000007</v>
      </c>
      <c r="R37" s="30">
        <f t="shared" si="24"/>
        <v>44130900</v>
      </c>
      <c r="S37" s="30">
        <f t="shared" si="24"/>
        <v>43192900</v>
      </c>
      <c r="T37" s="30">
        <f t="shared" si="24"/>
        <v>44057600</v>
      </c>
      <c r="U37" s="30">
        <f t="shared" si="24"/>
        <v>47104300</v>
      </c>
      <c r="V37" s="30">
        <f>SUMPRODUCT(V14:V19,V23:V28)</f>
        <v>47032000</v>
      </c>
      <c r="W37" s="30">
        <f>SUMPRODUCT(W14:W19,W23:W28)</f>
        <v>38454900</v>
      </c>
      <c r="X37" s="30">
        <f>SUMPRODUCT(X14:X19,X23:X28)</f>
        <v>37637100</v>
      </c>
      <c r="Y37" s="30">
        <f>SUMPRODUCT(Y14:Y19,Y23:Y28)</f>
        <v>40394300</v>
      </c>
    </row>
    <row r="38" spans="3:25" x14ac:dyDescent="0.25">
      <c r="C38" t="s">
        <v>98</v>
      </c>
      <c r="F38" s="30">
        <f>SUMPRODUCT(F14:F19,E23:E28)</f>
        <v>22986750.876051158</v>
      </c>
      <c r="G38" s="30">
        <f t="shared" ref="G38:U38" si="25">SUMPRODUCT(G14:G19,F23:F28)</f>
        <v>22729347.647044569</v>
      </c>
      <c r="H38" s="30">
        <f t="shared" si="25"/>
        <v>25627646.48668946</v>
      </c>
      <c r="I38" s="30">
        <f t="shared" si="25"/>
        <v>28188751.722532958</v>
      </c>
      <c r="J38" s="30">
        <f t="shared" si="25"/>
        <v>30933214.119416583</v>
      </c>
      <c r="K38" s="30">
        <f t="shared" si="25"/>
        <v>30342897.507162459</v>
      </c>
      <c r="L38" s="30">
        <f t="shared" si="25"/>
        <v>27173788.037309427</v>
      </c>
      <c r="M38" s="30">
        <f t="shared" si="25"/>
        <v>18510160.12659118</v>
      </c>
      <c r="N38" s="30">
        <f t="shared" si="25"/>
        <v>25897887.758273575</v>
      </c>
      <c r="O38" s="30">
        <f t="shared" si="25"/>
        <v>30237694.834479854</v>
      </c>
      <c r="P38" s="30">
        <f t="shared" si="25"/>
        <v>33944910.145367071</v>
      </c>
      <c r="Q38" s="30">
        <f t="shared" si="25"/>
        <v>36499518.425452344</v>
      </c>
      <c r="R38" s="30">
        <f t="shared" si="25"/>
        <v>40298667.77833505</v>
      </c>
      <c r="S38" s="30">
        <f t="shared" si="25"/>
        <v>44584098.71131824</v>
      </c>
      <c r="T38" s="30">
        <f t="shared" si="25"/>
        <v>44084044.009939723</v>
      </c>
      <c r="U38" s="30">
        <f t="shared" si="25"/>
        <v>44803821.162999995</v>
      </c>
      <c r="V38" s="30">
        <f>SUMPRODUCT(V14:V19,U23:U28)</f>
        <v>47706360.939570867</v>
      </c>
      <c r="W38" s="30">
        <f>SUMPRODUCT(W14:W19,V23:V28)</f>
        <v>46953422.502895102</v>
      </c>
      <c r="X38" s="30">
        <f>SUMPRODUCT(X14:X19,W23:W28)</f>
        <v>38856229.213425428</v>
      </c>
      <c r="Y38" s="30">
        <f>SUMPRODUCT(Y14:Y19,X23:X28)</f>
        <v>40695208.133334473</v>
      </c>
    </row>
    <row r="40" spans="3:25" x14ac:dyDescent="0.25">
      <c r="C40" t="s">
        <v>99</v>
      </c>
      <c r="F40" s="31">
        <f>F34/F35</f>
        <v>0.94554931768986816</v>
      </c>
      <c r="G40" s="31">
        <f t="shared" ref="G40:Q40" si="26">G34/G35</f>
        <v>1.0799618508918851</v>
      </c>
      <c r="H40" s="31">
        <f t="shared" si="26"/>
        <v>1.0634591652994083</v>
      </c>
      <c r="I40" s="31">
        <f t="shared" si="26"/>
        <v>1.0457399014704276</v>
      </c>
      <c r="J40" s="31">
        <f t="shared" si="26"/>
        <v>0.95134674107004213</v>
      </c>
      <c r="K40" s="31">
        <f t="shared" si="26"/>
        <v>0.84935601329554034</v>
      </c>
      <c r="L40" s="31">
        <f t="shared" si="26"/>
        <v>0.70297898169579942</v>
      </c>
      <c r="M40" s="31">
        <f t="shared" si="26"/>
        <v>1.3764302946989455</v>
      </c>
      <c r="N40" s="31">
        <f t="shared" si="26"/>
        <v>1.1327111390112019</v>
      </c>
      <c r="O40" s="31">
        <f>O34/O35</f>
        <v>1.1017624297295769</v>
      </c>
      <c r="P40" s="31">
        <f>P34/P35</f>
        <v>1.0619948765731939</v>
      </c>
      <c r="Q40" s="31">
        <f t="shared" si="26"/>
        <v>1.0911963817898429</v>
      </c>
      <c r="R40" s="31">
        <f t="shared" ref="R40:W40" si="27">R34/R35</f>
        <v>1.0949441757180247</v>
      </c>
      <c r="S40" s="31">
        <f t="shared" si="27"/>
        <v>0.96893997690757971</v>
      </c>
      <c r="T40" s="31">
        <f t="shared" si="27"/>
        <v>0.9993295565243363</v>
      </c>
      <c r="U40" s="31">
        <f t="shared" si="27"/>
        <v>1.0517282151488232</v>
      </c>
      <c r="V40" s="31">
        <f t="shared" si="27"/>
        <v>0.98563011480777951</v>
      </c>
      <c r="W40" s="31">
        <f t="shared" si="27"/>
        <v>0.81808058353588486</v>
      </c>
      <c r="X40" s="31">
        <f t="shared" ref="X40:Y40" si="28">X34/X35</f>
        <v>0.97308872481670161</v>
      </c>
      <c r="Y40" s="31">
        <f t="shared" si="28"/>
        <v>0.99294091161423925</v>
      </c>
    </row>
    <row r="41" spans="3:25" x14ac:dyDescent="0.25">
      <c r="C41" t="s">
        <v>100</v>
      </c>
      <c r="F41" s="31">
        <f>F37/F38</f>
        <v>0.94554467994190083</v>
      </c>
      <c r="G41" s="31">
        <f t="shared" ref="G41:Q41" si="29">G37/G38</f>
        <v>1.0794502500026761</v>
      </c>
      <c r="H41" s="31">
        <f t="shared" si="29"/>
        <v>1.0594027826199812</v>
      </c>
      <c r="I41" s="31">
        <f t="shared" si="29"/>
        <v>1.0437709441557412</v>
      </c>
      <c r="J41" s="31">
        <f t="shared" si="29"/>
        <v>0.95064159471038567</v>
      </c>
      <c r="K41" s="31">
        <f t="shared" si="29"/>
        <v>0.85224227494740246</v>
      </c>
      <c r="L41" s="31">
        <f t="shared" si="29"/>
        <v>0.69532079863352059</v>
      </c>
      <c r="M41" s="31">
        <f t="shared" si="29"/>
        <v>1.356881832908561</v>
      </c>
      <c r="N41" s="31">
        <f t="shared" si="29"/>
        <v>1.1307447261078154</v>
      </c>
      <c r="O41" s="31">
        <f>O37/O38</f>
        <v>1.100341814484495</v>
      </c>
      <c r="P41" s="31">
        <f>P37/P38</f>
        <v>1.0617232405583166</v>
      </c>
      <c r="Q41" s="31">
        <f t="shared" si="29"/>
        <v>1.0912034382411555</v>
      </c>
      <c r="R41" s="31">
        <f t="shared" ref="R41:W41" si="30">R37/R38</f>
        <v>1.0950957545977535</v>
      </c>
      <c r="S41" s="31">
        <f t="shared" si="30"/>
        <v>0.96879607861255101</v>
      </c>
      <c r="T41" s="31">
        <f t="shared" si="30"/>
        <v>0.99940014555076295</v>
      </c>
      <c r="U41" s="31">
        <f t="shared" si="30"/>
        <v>1.0513455945784327</v>
      </c>
      <c r="V41" s="31">
        <f t="shared" si="30"/>
        <v>0.98586433913026672</v>
      </c>
      <c r="W41" s="31">
        <f t="shared" si="30"/>
        <v>0.81900100035580814</v>
      </c>
      <c r="X41" s="31">
        <f t="shared" ref="X41:Y41" si="31">X37/X38</f>
        <v>0.96862461339907369</v>
      </c>
      <c r="Y41" s="31">
        <f t="shared" si="31"/>
        <v>0.99260580920612151</v>
      </c>
    </row>
    <row r="42" spans="3:25" x14ac:dyDescent="0.25">
      <c r="C42" s="33" t="s">
        <v>101</v>
      </c>
      <c r="F42" s="32">
        <f t="shared" ref="F42:R42" si="32">SQRT(F40*F41)-1</f>
        <v>-5.4453001186958949E-2</v>
      </c>
      <c r="G42" s="32">
        <f t="shared" si="32"/>
        <v>7.9706020145575707E-2</v>
      </c>
      <c r="H42" s="32">
        <f t="shared" si="32"/>
        <v>6.142903621528828E-2</v>
      </c>
      <c r="I42" s="32">
        <f t="shared" si="32"/>
        <v>4.4754958973213022E-2</v>
      </c>
      <c r="J42" s="32">
        <f t="shared" si="32"/>
        <v>-4.9005897466575576E-2</v>
      </c>
      <c r="K42" s="32">
        <f t="shared" si="32"/>
        <v>-0.14920207980317235</v>
      </c>
      <c r="L42" s="32">
        <f t="shared" si="32"/>
        <v>-0.30086059546374999</v>
      </c>
      <c r="M42" s="32">
        <f t="shared" si="32"/>
        <v>0.36662111104064832</v>
      </c>
      <c r="N42" s="32">
        <f t="shared" si="32"/>
        <v>0.13172750547138912</v>
      </c>
      <c r="O42" s="32">
        <f>SQRT(O40*O41)-1</f>
        <v>0.10105189299119255</v>
      </c>
      <c r="P42" s="32">
        <f>SQRT(P40*P41)-1</f>
        <v>6.1859049879794847E-2</v>
      </c>
      <c r="Q42" s="32">
        <f t="shared" si="32"/>
        <v>9.1199910009795326E-2</v>
      </c>
      <c r="R42" s="32">
        <f t="shared" si="32"/>
        <v>9.5019962535088043E-2</v>
      </c>
      <c r="S42" s="32">
        <f t="shared" ref="S42:X42" si="33">SQRT(S40*S41)-1</f>
        <v>-3.1131974911443927E-2</v>
      </c>
      <c r="T42" s="32">
        <f t="shared" si="33"/>
        <v>-6.3514958569754754E-4</v>
      </c>
      <c r="U42" s="32">
        <f t="shared" si="33"/>
        <v>5.1536887460707836E-2</v>
      </c>
      <c r="V42" s="32">
        <f t="shared" si="33"/>
        <v>-1.4252779987759534E-2</v>
      </c>
      <c r="W42" s="32">
        <f t="shared" si="33"/>
        <v>-0.18145933742571285</v>
      </c>
      <c r="X42" s="32">
        <f t="shared" si="33"/>
        <v>-2.9145896708174135E-2</v>
      </c>
      <c r="Y42" s="32">
        <f t="shared" ref="Y42" si="34">SQRT(Y40*Y41)-1</f>
        <v>-7.2266537286992394E-3</v>
      </c>
    </row>
    <row r="43" spans="3:25" x14ac:dyDescent="0.25">
      <c r="C43" t="s">
        <v>102</v>
      </c>
      <c r="F43" s="34">
        <f t="shared" ref="F43:K43" si="35">F31/E31-1</f>
        <v>-5.4453001186958949E-2</v>
      </c>
      <c r="G43" s="34">
        <f t="shared" si="35"/>
        <v>7.9706020145575707E-2</v>
      </c>
      <c r="H43" s="34">
        <f t="shared" si="35"/>
        <v>6.142903621528828E-2</v>
      </c>
      <c r="I43" s="34">
        <f t="shared" si="35"/>
        <v>4.4754958973213022E-2</v>
      </c>
      <c r="J43" s="34">
        <f t="shared" si="35"/>
        <v>-4.9005897466575576E-2</v>
      </c>
      <c r="K43" s="34">
        <f t="shared" si="35"/>
        <v>-0.14920207980317235</v>
      </c>
      <c r="L43" s="34">
        <f t="shared" ref="L43:R43" si="36">L31/K31-1</f>
        <v>-0.30086059546374999</v>
      </c>
      <c r="M43" s="34">
        <f t="shared" si="36"/>
        <v>0.36662111104064832</v>
      </c>
      <c r="N43" s="34">
        <f t="shared" si="36"/>
        <v>0.13172750547138912</v>
      </c>
      <c r="O43" s="34">
        <f>O31/N31-1</f>
        <v>0.10105189299119255</v>
      </c>
      <c r="P43" s="34">
        <f t="shared" si="36"/>
        <v>6.1859049879794847E-2</v>
      </c>
      <c r="Q43" s="34">
        <f t="shared" si="36"/>
        <v>9.1199910009795326E-2</v>
      </c>
      <c r="R43" s="34">
        <f t="shared" si="36"/>
        <v>9.5019962535088043E-2</v>
      </c>
      <c r="S43" s="34">
        <f t="shared" ref="S43:Y43" si="37">S31/R31-1</f>
        <v>-3.1131974911443927E-2</v>
      </c>
      <c r="T43" s="34">
        <f t="shared" si="37"/>
        <v>-6.3514958569754754E-4</v>
      </c>
      <c r="U43" s="34">
        <f t="shared" si="37"/>
        <v>5.1536887460707836E-2</v>
      </c>
      <c r="V43" s="34">
        <f t="shared" si="37"/>
        <v>-1.4252779987759534E-2</v>
      </c>
      <c r="W43" s="34">
        <f t="shared" si="37"/>
        <v>-0.18145933742571285</v>
      </c>
      <c r="X43" s="34">
        <f t="shared" si="37"/>
        <v>-2.9145896708174135E-2</v>
      </c>
      <c r="Y43" s="34">
        <f t="shared" si="37"/>
        <v>-7.2266537286993504E-3</v>
      </c>
    </row>
    <row r="44" spans="3:25" x14ac:dyDescent="0.25">
      <c r="C44" t="s">
        <v>103</v>
      </c>
      <c r="F44" s="35">
        <f t="shared" ref="F44:R44" si="38">F43-F42</f>
        <v>0</v>
      </c>
      <c r="G44" s="35">
        <f t="shared" si="38"/>
        <v>0</v>
      </c>
      <c r="H44" s="35">
        <f t="shared" si="38"/>
        <v>0</v>
      </c>
      <c r="I44" s="35">
        <f t="shared" si="38"/>
        <v>0</v>
      </c>
      <c r="J44" s="35">
        <f t="shared" si="38"/>
        <v>0</v>
      </c>
      <c r="K44" s="35">
        <f t="shared" si="38"/>
        <v>0</v>
      </c>
      <c r="L44" s="35">
        <f t="shared" si="38"/>
        <v>0</v>
      </c>
      <c r="M44" s="35">
        <f t="shared" si="38"/>
        <v>0</v>
      </c>
      <c r="N44" s="35">
        <f t="shared" si="38"/>
        <v>0</v>
      </c>
      <c r="O44" s="35">
        <f t="shared" si="38"/>
        <v>0</v>
      </c>
      <c r="P44" s="35">
        <f t="shared" si="38"/>
        <v>0</v>
      </c>
      <c r="Q44" s="35">
        <f t="shared" si="38"/>
        <v>0</v>
      </c>
      <c r="R44" s="35">
        <f t="shared" si="38"/>
        <v>0</v>
      </c>
      <c r="S44" s="35">
        <f t="shared" ref="S44:X44" si="39">S43-S42</f>
        <v>0</v>
      </c>
      <c r="T44" s="35">
        <f t="shared" si="39"/>
        <v>0</v>
      </c>
      <c r="U44" s="35">
        <f t="shared" si="39"/>
        <v>0</v>
      </c>
      <c r="V44" s="35">
        <f t="shared" si="39"/>
        <v>0</v>
      </c>
      <c r="W44" s="35">
        <f t="shared" si="39"/>
        <v>0</v>
      </c>
      <c r="X44" s="35">
        <f t="shared" si="39"/>
        <v>0</v>
      </c>
      <c r="Y44" s="35">
        <f t="shared" ref="Y44" si="40">Y43-Y42</f>
        <v>-1.1102230246251565E-16</v>
      </c>
    </row>
    <row r="46" spans="3:25" ht="14.5" x14ac:dyDescent="0.35">
      <c r="C46" s="36" t="s">
        <v>104</v>
      </c>
      <c r="F46" s="34">
        <f t="shared" ref="F46:L46" si="41">(F31-E31)/E31</f>
        <v>-5.4453001186958928E-2</v>
      </c>
      <c r="G46" s="34">
        <f t="shared" si="41"/>
        <v>7.9706020145575707E-2</v>
      </c>
      <c r="H46" s="34">
        <f t="shared" si="41"/>
        <v>6.1429036215288259E-2</v>
      </c>
      <c r="I46" s="34">
        <f t="shared" si="41"/>
        <v>4.4754958973213015E-2</v>
      </c>
      <c r="J46" s="34">
        <f t="shared" si="41"/>
        <v>-4.900589746657559E-2</v>
      </c>
      <c r="K46" s="34">
        <f t="shared" si="41"/>
        <v>-0.1492020798031724</v>
      </c>
      <c r="L46" s="34">
        <f t="shared" si="41"/>
        <v>-0.30086059546374999</v>
      </c>
      <c r="M46" s="34">
        <f t="shared" ref="M46:T46" si="42">(M31-L31)/L31</f>
        <v>0.36662111104064843</v>
      </c>
      <c r="N46" s="34">
        <f t="shared" si="42"/>
        <v>0.13172750547138914</v>
      </c>
      <c r="O46" s="34">
        <f t="shared" si="42"/>
        <v>0.10105189299119251</v>
      </c>
      <c r="P46" s="34">
        <f t="shared" si="42"/>
        <v>6.1859049879794854E-2</v>
      </c>
      <c r="Q46" s="34">
        <f t="shared" si="42"/>
        <v>9.1199910009795285E-2</v>
      </c>
      <c r="R46" s="34">
        <f t="shared" si="42"/>
        <v>9.5019962535088001E-2</v>
      </c>
      <c r="S46" s="34">
        <f t="shared" si="42"/>
        <v>-3.1131974911443931E-2</v>
      </c>
      <c r="T46" s="34">
        <f t="shared" si="42"/>
        <v>-6.3514958569757551E-4</v>
      </c>
      <c r="U46" s="34">
        <f>(U31-T31)/T31</f>
        <v>5.1536887460707878E-2</v>
      </c>
      <c r="V46" s="34">
        <f>(V31-U31)/U31</f>
        <v>-1.4252779987759518E-2</v>
      </c>
      <c r="W46" s="34">
        <f>(W31-V31)/V31</f>
        <v>-0.18145933742571282</v>
      </c>
      <c r="X46" s="34">
        <f>(X31-W31)/W31</f>
        <v>-2.9145896708174128E-2</v>
      </c>
      <c r="Y46" s="34">
        <f>(Y31-X31)/X31</f>
        <v>-7.2266537286993244E-3</v>
      </c>
    </row>
    <row r="47" spans="3:25" ht="13" x14ac:dyDescent="0.3">
      <c r="C47" s="37" t="s">
        <v>105</v>
      </c>
    </row>
    <row r="48" spans="3:25" ht="13" x14ac:dyDescent="0.3">
      <c r="C48" s="37" t="s">
        <v>106</v>
      </c>
    </row>
    <row r="49" spans="3:3" ht="13" x14ac:dyDescent="0.3">
      <c r="C49" s="37" t="s">
        <v>107</v>
      </c>
    </row>
    <row r="50" spans="3:3" ht="13" x14ac:dyDescent="0.3">
      <c r="C50" s="37" t="s">
        <v>108</v>
      </c>
    </row>
    <row r="51" spans="3:3" ht="13" x14ac:dyDescent="0.3">
      <c r="C51" s="37" t="s">
        <v>109</v>
      </c>
    </row>
    <row r="52" spans="3:3" ht="13" x14ac:dyDescent="0.3">
      <c r="C52" s="38" t="s">
        <v>110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AA48"/>
  <sheetViews>
    <sheetView zoomScale="80" zoomScaleNormal="80" workbookViewId="0">
      <pane xSplit="4" ySplit="5" topLeftCell="X12" activePane="bottomRight" state="frozen"/>
      <selection pane="topRight" activeCell="D1" sqref="D1"/>
      <selection pane="bottomLeft" activeCell="A6" sqref="A6"/>
      <selection pane="bottomRight" activeCell="W13" sqref="W13"/>
    </sheetView>
  </sheetViews>
  <sheetFormatPr defaultColWidth="8.81640625" defaultRowHeight="12.5" x14ac:dyDescent="0.25"/>
  <cols>
    <col min="3" max="3" width="22.36328125" bestFit="1" customWidth="1"/>
    <col min="4" max="4" width="34.1796875" customWidth="1"/>
    <col min="5" max="8" width="15.81640625" customWidth="1"/>
    <col min="9" max="9" width="15.1796875" customWidth="1"/>
    <col min="10" max="10" width="15.81640625" customWidth="1"/>
    <col min="11" max="11" width="17.1796875" customWidth="1"/>
    <col min="12" max="25" width="15.81640625" customWidth="1"/>
    <col min="26" max="26" width="20.453125" customWidth="1"/>
    <col min="27" max="27" width="15.81640625" customWidth="1"/>
  </cols>
  <sheetData>
    <row r="1" spans="1:26" ht="17.5" x14ac:dyDescent="0.35">
      <c r="D1" s="2" t="s">
        <v>80</v>
      </c>
      <c r="E1" s="2"/>
      <c r="F1" s="2"/>
      <c r="G1" s="2"/>
      <c r="H1" s="2"/>
      <c r="I1" s="2"/>
      <c r="J1" s="3"/>
    </row>
    <row r="2" spans="1:26" ht="13.5" customHeight="1" x14ac:dyDescent="0.25">
      <c r="D2" s="4" t="s">
        <v>81</v>
      </c>
      <c r="E2" s="4"/>
      <c r="F2" s="4"/>
      <c r="G2" s="4"/>
      <c r="H2" s="4"/>
      <c r="I2" s="4"/>
    </row>
    <row r="3" spans="1:26" x14ac:dyDescent="0.25">
      <c r="D3" s="4"/>
      <c r="E3" s="4"/>
      <c r="F3" s="4"/>
      <c r="G3" s="4"/>
      <c r="H3" s="4"/>
      <c r="I3" s="4"/>
      <c r="J3" s="4"/>
      <c r="K3" s="4"/>
      <c r="L3" s="4"/>
      <c r="M3" s="4"/>
      <c r="N3" s="4"/>
      <c r="O3" s="4"/>
      <c r="P3" s="4"/>
      <c r="Q3" s="4"/>
      <c r="R3" s="4"/>
      <c r="S3" s="4"/>
      <c r="T3" s="4"/>
      <c r="U3" s="4"/>
      <c r="V3" s="4"/>
      <c r="W3" s="4"/>
      <c r="X3" s="4"/>
      <c r="Y3" s="4"/>
    </row>
    <row r="4" spans="1:26" x14ac:dyDescent="0.25">
      <c r="D4" s="4"/>
      <c r="E4" s="4"/>
      <c r="F4" s="4"/>
      <c r="G4" s="4"/>
      <c r="H4" s="4"/>
      <c r="I4" s="4"/>
      <c r="J4" s="4"/>
      <c r="K4" s="4"/>
      <c r="L4" s="4"/>
      <c r="M4" s="4"/>
      <c r="N4" s="4"/>
      <c r="O4" s="4"/>
      <c r="P4" s="4"/>
      <c r="Q4" s="4"/>
      <c r="R4" s="4"/>
      <c r="S4" s="4"/>
      <c r="T4" s="4"/>
      <c r="U4" s="4"/>
      <c r="V4" s="4"/>
      <c r="W4" s="4"/>
      <c r="X4" s="4"/>
      <c r="Y4" s="4"/>
    </row>
    <row r="5" spans="1:26" ht="14.5" x14ac:dyDescent="0.35">
      <c r="D5" s="5"/>
      <c r="E5" s="6">
        <v>2002</v>
      </c>
      <c r="F5" s="6">
        <v>2003</v>
      </c>
      <c r="G5" s="6">
        <v>2004</v>
      </c>
      <c r="H5" s="6">
        <v>2005</v>
      </c>
      <c r="I5" s="6">
        <v>2006</v>
      </c>
      <c r="J5" s="6">
        <v>2007</v>
      </c>
      <c r="K5" s="6">
        <v>2008</v>
      </c>
      <c r="L5" s="6">
        <v>2009</v>
      </c>
      <c r="M5" s="6">
        <v>2010</v>
      </c>
      <c r="N5" s="6">
        <v>2011</v>
      </c>
      <c r="O5" s="7">
        <v>2012</v>
      </c>
      <c r="P5" s="6">
        <v>2013</v>
      </c>
      <c r="Q5" s="6">
        <v>2014</v>
      </c>
      <c r="R5" s="6">
        <v>2015</v>
      </c>
      <c r="S5" s="6">
        <v>2016</v>
      </c>
      <c r="T5" s="6">
        <v>2017</v>
      </c>
      <c r="U5" s="6">
        <v>2018</v>
      </c>
      <c r="V5" s="6">
        <v>2019</v>
      </c>
      <c r="W5" s="6">
        <v>2020</v>
      </c>
      <c r="X5" s="6">
        <v>2021</v>
      </c>
      <c r="Y5" s="6">
        <v>2022</v>
      </c>
    </row>
    <row r="6" spans="1:26" s="8" customFormat="1" ht="14.5" x14ac:dyDescent="0.35">
      <c r="A6" s="8" t="s">
        <v>82</v>
      </c>
      <c r="B6" s="8" t="s">
        <v>0</v>
      </c>
      <c r="C6" s="8" t="s">
        <v>579</v>
      </c>
      <c r="D6" s="9" t="s">
        <v>83</v>
      </c>
      <c r="E6" s="10">
        <f>SUM(E7:E11)</f>
        <v>76522</v>
      </c>
      <c r="F6" s="10">
        <f t="shared" ref="F6:U6" si="0">SUM(F7:F11)</f>
        <v>76676</v>
      </c>
      <c r="G6" s="10">
        <f t="shared" si="0"/>
        <v>79354</v>
      </c>
      <c r="H6" s="10">
        <f t="shared" si="0"/>
        <v>84819</v>
      </c>
      <c r="I6" s="10">
        <f t="shared" si="0"/>
        <v>91312</v>
      </c>
      <c r="J6" s="10">
        <f t="shared" si="0"/>
        <v>96212</v>
      </c>
      <c r="K6" s="10">
        <f t="shared" si="0"/>
        <v>99967</v>
      </c>
      <c r="L6" s="10">
        <f t="shared" si="0"/>
        <v>105014</v>
      </c>
      <c r="M6" s="10">
        <f t="shared" si="0"/>
        <v>105498</v>
      </c>
      <c r="N6" s="10">
        <f t="shared" si="0"/>
        <v>105453</v>
      </c>
      <c r="O6" s="10">
        <f t="shared" si="0"/>
        <v>106550</v>
      </c>
      <c r="P6" s="10">
        <f t="shared" si="0"/>
        <v>105978</v>
      </c>
      <c r="Q6" s="10">
        <f t="shared" si="0"/>
        <v>111228</v>
      </c>
      <c r="R6" s="10">
        <f t="shared" si="0"/>
        <v>117971</v>
      </c>
      <c r="S6" s="10">
        <f t="shared" si="0"/>
        <v>121172</v>
      </c>
      <c r="T6" s="10">
        <f t="shared" si="0"/>
        <v>126191</v>
      </c>
      <c r="U6" s="10">
        <f t="shared" si="0"/>
        <v>134251</v>
      </c>
      <c r="V6" s="10">
        <f>SUM(V7:V11)</f>
        <v>145459</v>
      </c>
      <c r="W6" s="10">
        <f>SUM(W7:W11)</f>
        <v>147626</v>
      </c>
      <c r="X6" s="10">
        <f>SUM(X7:X11)</f>
        <v>145337</v>
      </c>
      <c r="Y6" s="10">
        <f>SUM(Y7:Y11)</f>
        <v>154939</v>
      </c>
    </row>
    <row r="7" spans="1:26" s="8" customFormat="1" ht="14.5" x14ac:dyDescent="0.35">
      <c r="A7" s="8" t="s">
        <v>117</v>
      </c>
      <c r="B7" s="8">
        <v>25</v>
      </c>
      <c r="C7" s="46" t="s">
        <v>211</v>
      </c>
      <c r="D7" s="12" t="s">
        <v>113</v>
      </c>
      <c r="E7">
        <f>SUMIFS('Query_5.9.5'!$J:$J,'Query_5.9.5'!$F:$F,"="&amp;E$5,'Query_5.9.5'!$C:$C,"="&amp;$C7)</f>
        <v>568</v>
      </c>
      <c r="F7">
        <f>SUMIFS('Query_5.9.5'!$J:$J,'Query_5.9.5'!$F:$F,"="&amp;F$5,'Query_5.9.5'!$C:$C,"="&amp;$C7)</f>
        <v>573</v>
      </c>
      <c r="G7">
        <f>SUMIFS('Query_5.9.5'!$J:$J,'Query_5.9.5'!$F:$F,"="&amp;G$5,'Query_5.9.5'!$C:$C,"="&amp;$C7)</f>
        <v>725</v>
      </c>
      <c r="H7">
        <f>SUMIFS('Query_5.9.5'!$J:$J,'Query_5.9.5'!$F:$F,"="&amp;H$5,'Query_5.9.5'!$C:$C,"="&amp;$C7)</f>
        <v>541</v>
      </c>
      <c r="I7">
        <f>SUMIFS('Query_5.9.5'!$J:$J,'Query_5.9.5'!$F:$F,"="&amp;I$5,'Query_5.9.5'!$C:$C,"="&amp;$C7)</f>
        <v>492</v>
      </c>
      <c r="J7">
        <f>SUMIFS('Query_5.9.5'!$J:$J,'Query_5.9.5'!$F:$F,"="&amp;J$5,'Query_5.9.5'!$C:$C,"="&amp;$C7)</f>
        <v>680</v>
      </c>
      <c r="K7">
        <f>SUMIFS('Query_5.9.5'!$J:$J,'Query_5.9.5'!$F:$F,"="&amp;K$5,'Query_5.9.5'!$C:$C,"="&amp;$C7)</f>
        <v>598</v>
      </c>
      <c r="L7">
        <f>SUMIFS('Query_5.9.5'!$J:$J,'Query_5.9.5'!$F:$F,"="&amp;L$5,'Query_5.9.5'!$C:$C,"="&amp;$C7)</f>
        <v>569</v>
      </c>
      <c r="M7">
        <f>SUMIFS('Query_5.9.5'!$J:$J,'Query_5.9.5'!$F:$F,"="&amp;M$5,'Query_5.9.5'!$C:$C,"="&amp;$C7)</f>
        <v>875</v>
      </c>
      <c r="N7">
        <f>SUMIFS('Query_5.9.5'!$J:$J,'Query_5.9.5'!$F:$F,"="&amp;N$5,'Query_5.9.5'!$C:$C,"="&amp;$C7)</f>
        <v>584</v>
      </c>
      <c r="O7">
        <f>SUMIFS('Query_5.9.5'!$J:$J,'Query_5.9.5'!$F:$F,"="&amp;O$5,'Query_5.9.5'!$C:$C,"="&amp;$C7)</f>
        <v>496</v>
      </c>
      <c r="P7">
        <f>SUMIFS('Query_5.9.5'!$J:$J,'Query_5.9.5'!$F:$F,"="&amp;P$5,'Query_5.9.5'!$C:$C,"="&amp;$C7)</f>
        <v>572</v>
      </c>
      <c r="Q7">
        <f>SUMIFS('Query_5.9.5'!$J:$J,'Query_5.9.5'!$F:$F,"="&amp;Q$5,'Query_5.9.5'!$C:$C,"="&amp;$C7)</f>
        <v>421</v>
      </c>
      <c r="R7">
        <f>SUMIFS('Query_5.9.5'!$J:$J,'Query_5.9.5'!$F:$F,"="&amp;R$5,'Query_5.9.5'!$C:$C,"="&amp;$C7)</f>
        <v>440</v>
      </c>
      <c r="S7">
        <f>SUMIFS('Query_5.9.5'!$J:$J,'Query_5.9.5'!$F:$F,"="&amp;S$5,'Query_5.9.5'!$C:$C,"="&amp;$C7)</f>
        <v>593</v>
      </c>
      <c r="T7">
        <f>SUMIFS('Query_5.9.5'!$J:$J,'Query_5.9.5'!$F:$F,"="&amp;T$5,'Query_5.9.5'!$C:$C,"="&amp;$C7)</f>
        <v>815</v>
      </c>
      <c r="U7">
        <f>SUMIFS('Query_5.9.5'!$J:$J,'Query_5.9.5'!$F:$F,"="&amp;U$5,'Query_5.9.5'!$C:$C,"="&amp;$C7)</f>
        <v>696</v>
      </c>
      <c r="V7">
        <f>SUMIFS('Query_5.9.5'!$J:$J,'Query_5.9.5'!$F:$F,"="&amp;V$5,'Query_5.9.5'!$C:$C,"="&amp;$C7)</f>
        <v>997</v>
      </c>
      <c r="W7">
        <f>SUMIFS('Query_5.9.5'!$J:$J,'Query_5.9.5'!$F:$F,"="&amp;W$5,'Query_5.9.5'!$C:$C,"="&amp;$C7)</f>
        <v>675</v>
      </c>
      <c r="X7">
        <f>SUMIFS('Query_5.9.5'!$J:$J,'Query_5.9.5'!$F:$F,"="&amp;X$5,'Query_5.9.5'!$C:$C,"="&amp;$C7)</f>
        <v>847</v>
      </c>
      <c r="Y7">
        <f>SUMIFS('Query_5.9.5'!$J:$J,'Query_5.9.5'!$F:$F,"="&amp;Y$5,'Query_5.9.5'!$C:$C,"="&amp;$C7)</f>
        <v>1468</v>
      </c>
    </row>
    <row r="8" spans="1:26" s="8" customFormat="1" ht="14.5" x14ac:dyDescent="0.35">
      <c r="A8" s="8" t="s">
        <v>117</v>
      </c>
      <c r="B8" s="8">
        <v>23</v>
      </c>
      <c r="C8" s="46" t="s">
        <v>208</v>
      </c>
      <c r="D8" s="13" t="s">
        <v>114</v>
      </c>
      <c r="E8">
        <f>SUMIFS('Query_5.9.5'!$J:$J,'Query_5.9.5'!$F:$F,"="&amp;E$5,'Query_5.9.5'!$C:$C,"="&amp;$C8)</f>
        <v>610</v>
      </c>
      <c r="F8">
        <f>SUMIFS('Query_5.9.5'!$J:$J,'Query_5.9.5'!$F:$F,"="&amp;F$5,'Query_5.9.5'!$C:$C,"="&amp;$C8)</f>
        <v>326</v>
      </c>
      <c r="G8">
        <f>SUMIFS('Query_5.9.5'!$J:$J,'Query_5.9.5'!$F:$F,"="&amp;G$5,'Query_5.9.5'!$C:$C,"="&amp;$C8)</f>
        <v>399</v>
      </c>
      <c r="H8">
        <f>SUMIFS('Query_5.9.5'!$J:$J,'Query_5.9.5'!$F:$F,"="&amp;H$5,'Query_5.9.5'!$C:$C,"="&amp;$C8)</f>
        <v>241</v>
      </c>
      <c r="I8">
        <f>SUMIFS('Query_5.9.5'!$J:$J,'Query_5.9.5'!$F:$F,"="&amp;I$5,'Query_5.9.5'!$C:$C,"="&amp;$C8)</f>
        <v>181</v>
      </c>
      <c r="J8">
        <f>SUMIFS('Query_5.9.5'!$J:$J,'Query_5.9.5'!$F:$F,"="&amp;J$5,'Query_5.9.5'!$C:$C,"="&amp;$C8)</f>
        <v>290</v>
      </c>
      <c r="K8">
        <f>SUMIFS('Query_5.9.5'!$J:$J,'Query_5.9.5'!$F:$F,"="&amp;K$5,'Query_5.9.5'!$C:$C,"="&amp;$C8)</f>
        <v>302</v>
      </c>
      <c r="L8">
        <f>SUMIFS('Query_5.9.5'!$J:$J,'Query_5.9.5'!$F:$F,"="&amp;L$5,'Query_5.9.5'!$C:$C,"="&amp;$C8)</f>
        <v>318</v>
      </c>
      <c r="M8">
        <f>SUMIFS('Query_5.9.5'!$J:$J,'Query_5.9.5'!$F:$F,"="&amp;M$5,'Query_5.9.5'!$C:$C,"="&amp;$C8)</f>
        <v>288</v>
      </c>
      <c r="N8">
        <f>SUMIFS('Query_5.9.5'!$J:$J,'Query_5.9.5'!$F:$F,"="&amp;N$5,'Query_5.9.5'!$C:$C,"="&amp;$C8)</f>
        <v>374</v>
      </c>
      <c r="O8">
        <f>SUMIFS('Query_5.9.5'!$J:$J,'Query_5.9.5'!$F:$F,"="&amp;O$5,'Query_5.9.5'!$C:$C,"="&amp;$C8)</f>
        <v>241</v>
      </c>
      <c r="P8">
        <f>SUMIFS('Query_5.9.5'!$J:$J,'Query_5.9.5'!$F:$F,"="&amp;P$5,'Query_5.9.5'!$C:$C,"="&amp;$C8)</f>
        <v>254</v>
      </c>
      <c r="Q8">
        <f>SUMIFS('Query_5.9.5'!$J:$J,'Query_5.9.5'!$F:$F,"="&amp;Q$5,'Query_5.9.5'!$C:$C,"="&amp;$C8)</f>
        <v>211</v>
      </c>
      <c r="R8">
        <f>SUMIFS('Query_5.9.5'!$J:$J,'Query_5.9.5'!$F:$F,"="&amp;R$5,'Query_5.9.5'!$C:$C,"="&amp;$C8)</f>
        <v>333</v>
      </c>
      <c r="S8">
        <f>SUMIFS('Query_5.9.5'!$J:$J,'Query_5.9.5'!$F:$F,"="&amp;S$5,'Query_5.9.5'!$C:$C,"="&amp;$C8)</f>
        <v>433</v>
      </c>
      <c r="T8">
        <f>SUMIFS('Query_5.9.5'!$J:$J,'Query_5.9.5'!$F:$F,"="&amp;T$5,'Query_5.9.5'!$C:$C,"="&amp;$C8)</f>
        <v>299</v>
      </c>
      <c r="U8">
        <f>SUMIFS('Query_5.9.5'!$J:$J,'Query_5.9.5'!$F:$F,"="&amp;U$5,'Query_5.9.5'!$C:$C,"="&amp;$C8)</f>
        <v>280</v>
      </c>
      <c r="V8">
        <f>SUMIFS('Query_5.9.5'!$J:$J,'Query_5.9.5'!$F:$F,"="&amp;V$5,'Query_5.9.5'!$C:$C,"="&amp;$C8)</f>
        <v>276</v>
      </c>
      <c r="W8">
        <f>SUMIFS('Query_5.9.5'!$J:$J,'Query_5.9.5'!$F:$F,"="&amp;W$5,'Query_5.9.5'!$C:$C,"="&amp;$C8)</f>
        <v>348</v>
      </c>
      <c r="X8">
        <f>SUMIFS('Query_5.9.5'!$J:$J,'Query_5.9.5'!$F:$F,"="&amp;X$5,'Query_5.9.5'!$C:$C,"="&amp;$C8)</f>
        <v>311</v>
      </c>
      <c r="Y8">
        <f>SUMIFS('Query_5.9.5'!$J:$J,'Query_5.9.5'!$F:$F,"="&amp;Y$5,'Query_5.9.5'!$C:$C,"="&amp;$C8)</f>
        <v>741</v>
      </c>
      <c r="Z8" s="14" t="s">
        <v>85</v>
      </c>
    </row>
    <row r="9" spans="1:26" s="8" customFormat="1" ht="14.5" x14ac:dyDescent="0.35">
      <c r="A9" s="8" t="s">
        <v>117</v>
      </c>
      <c r="B9" s="8">
        <v>40</v>
      </c>
      <c r="C9" s="46" t="s">
        <v>229</v>
      </c>
      <c r="D9" s="12" t="s">
        <v>115</v>
      </c>
      <c r="E9">
        <f>SUMIFS('Query_5.9.5'!$J:$J,'Query_5.9.5'!$F:$F,"="&amp;E$5,'Query_5.9.5'!$C:$C,"="&amp;$C9)</f>
        <v>58215</v>
      </c>
      <c r="F9">
        <f>SUMIFS('Query_5.9.5'!$J:$J,'Query_5.9.5'!$F:$F,"="&amp;F$5,'Query_5.9.5'!$C:$C,"="&amp;$C9)</f>
        <v>57142</v>
      </c>
      <c r="G9">
        <f>SUMIFS('Query_5.9.5'!$J:$J,'Query_5.9.5'!$F:$F,"="&amp;G$5,'Query_5.9.5'!$C:$C,"="&amp;$C9)</f>
        <v>60072</v>
      </c>
      <c r="H9">
        <f>SUMIFS('Query_5.9.5'!$J:$J,'Query_5.9.5'!$F:$F,"="&amp;H$5,'Query_5.9.5'!$C:$C,"="&amp;$C9)</f>
        <v>66512</v>
      </c>
      <c r="I9">
        <f>SUMIFS('Query_5.9.5'!$J:$J,'Query_5.9.5'!$F:$F,"="&amp;I$5,'Query_5.9.5'!$C:$C,"="&amp;$C9)</f>
        <v>72504</v>
      </c>
      <c r="J9">
        <f>SUMIFS('Query_5.9.5'!$J:$J,'Query_5.9.5'!$F:$F,"="&amp;J$5,'Query_5.9.5'!$C:$C,"="&amp;$C9)</f>
        <v>75696</v>
      </c>
      <c r="K9">
        <f>SUMIFS('Query_5.9.5'!$J:$J,'Query_5.9.5'!$F:$F,"="&amp;K$5,'Query_5.9.5'!$C:$C,"="&amp;$C9)</f>
        <v>77522</v>
      </c>
      <c r="L9">
        <f>SUMIFS('Query_5.9.5'!$J:$J,'Query_5.9.5'!$F:$F,"="&amp;L$5,'Query_5.9.5'!$C:$C,"="&amp;$C9)</f>
        <v>80250</v>
      </c>
      <c r="M9">
        <f>SUMIFS('Query_5.9.5'!$J:$J,'Query_5.9.5'!$F:$F,"="&amp;M$5,'Query_5.9.5'!$C:$C,"="&amp;$C9)</f>
        <v>80412</v>
      </c>
      <c r="N9">
        <f>SUMIFS('Query_5.9.5'!$J:$J,'Query_5.9.5'!$F:$F,"="&amp;N$5,'Query_5.9.5'!$C:$C,"="&amp;$C9)</f>
        <v>81345</v>
      </c>
      <c r="O9">
        <f>SUMIFS('Query_5.9.5'!$J:$J,'Query_5.9.5'!$F:$F,"="&amp;O$5,'Query_5.9.5'!$C:$C,"="&amp;$C9)</f>
        <v>82172</v>
      </c>
      <c r="P9">
        <f>SUMIFS('Query_5.9.5'!$J:$J,'Query_5.9.5'!$F:$F,"="&amp;P$5,'Query_5.9.5'!$C:$C,"="&amp;$C9)</f>
        <v>80321</v>
      </c>
      <c r="Q9">
        <f>SUMIFS('Query_5.9.5'!$J:$J,'Query_5.9.5'!$F:$F,"="&amp;Q$5,'Query_5.9.5'!$C:$C,"="&amp;$C9)</f>
        <v>82547</v>
      </c>
      <c r="R9">
        <f>SUMIFS('Query_5.9.5'!$J:$J,'Query_5.9.5'!$F:$F,"="&amp;R$5,'Query_5.9.5'!$C:$C,"="&amp;$C9)</f>
        <v>88147</v>
      </c>
      <c r="S9">
        <f>SUMIFS('Query_5.9.5'!$J:$J,'Query_5.9.5'!$F:$F,"="&amp;S$5,'Query_5.9.5'!$C:$C,"="&amp;$C9)</f>
        <v>91744</v>
      </c>
      <c r="T9">
        <f>SUMIFS('Query_5.9.5'!$J:$J,'Query_5.9.5'!$F:$F,"="&amp;T$5,'Query_5.9.5'!$C:$C,"="&amp;$C9)</f>
        <v>95193</v>
      </c>
      <c r="U9">
        <f>SUMIFS('Query_5.9.5'!$J:$J,'Query_5.9.5'!$F:$F,"="&amp;U$5,'Query_5.9.5'!$C:$C,"="&amp;$C9)</f>
        <v>101207</v>
      </c>
      <c r="V9">
        <f>SUMIFS('Query_5.9.5'!$J:$J,'Query_5.9.5'!$F:$F,"="&amp;V$5,'Query_5.9.5'!$C:$C,"="&amp;$C9)</f>
        <v>106280</v>
      </c>
      <c r="W9">
        <f>SUMIFS('Query_5.9.5'!$J:$J,'Query_5.9.5'!$F:$F,"="&amp;W$5,'Query_5.9.5'!$C:$C,"="&amp;$C9)</f>
        <v>105868</v>
      </c>
      <c r="X9">
        <f>SUMIFS('Query_5.9.5'!$J:$J,'Query_5.9.5'!$F:$F,"="&amp;X$5,'Query_5.9.5'!$C:$C,"="&amp;$C9)</f>
        <v>106474</v>
      </c>
      <c r="Y9">
        <f>SUMIFS('Query_5.9.5'!$J:$J,'Query_5.9.5'!$F:$F,"="&amp;Y$5,'Query_5.9.5'!$C:$C,"="&amp;$C9)</f>
        <v>116340</v>
      </c>
      <c r="Z9" s="14"/>
    </row>
    <row r="10" spans="1:26" s="8" customFormat="1" ht="14.5" x14ac:dyDescent="0.35">
      <c r="A10" s="8" t="s">
        <v>117</v>
      </c>
      <c r="B10" s="8">
        <v>38</v>
      </c>
      <c r="C10" s="46" t="s">
        <v>227</v>
      </c>
      <c r="D10" s="13" t="s">
        <v>116</v>
      </c>
      <c r="E10">
        <f>SUMIFS('Query_5.9.5'!$J:$J,'Query_5.9.5'!$F:$F,"="&amp;E$5,'Query_5.9.5'!$C:$C,"="&amp;$C10)</f>
        <v>17129</v>
      </c>
      <c r="F10">
        <f>SUMIFS('Query_5.9.5'!$J:$J,'Query_5.9.5'!$F:$F,"="&amp;F$5,'Query_5.9.5'!$C:$C,"="&amp;$C10)</f>
        <v>18635</v>
      </c>
      <c r="G10">
        <f>SUMIFS('Query_5.9.5'!$J:$J,'Query_5.9.5'!$F:$F,"="&amp;G$5,'Query_5.9.5'!$C:$C,"="&amp;$C10)</f>
        <v>18158</v>
      </c>
      <c r="H10">
        <f>SUMIFS('Query_5.9.5'!$J:$J,'Query_5.9.5'!$F:$F,"="&amp;H$5,'Query_5.9.5'!$C:$C,"="&amp;$C10)</f>
        <v>17525</v>
      </c>
      <c r="I10">
        <f>SUMIFS('Query_5.9.5'!$J:$J,'Query_5.9.5'!$F:$F,"="&amp;I$5,'Query_5.9.5'!$C:$C,"="&amp;$C10)</f>
        <v>18135</v>
      </c>
      <c r="J10">
        <f>SUMIFS('Query_5.9.5'!$J:$J,'Query_5.9.5'!$F:$F,"="&amp;J$5,'Query_5.9.5'!$C:$C,"="&amp;$C10)</f>
        <v>19546</v>
      </c>
      <c r="K10">
        <f>SUMIFS('Query_5.9.5'!$J:$J,'Query_5.9.5'!$F:$F,"="&amp;K$5,'Query_5.9.5'!$C:$C,"="&amp;$C10)</f>
        <v>21545</v>
      </c>
      <c r="L10">
        <f>SUMIFS('Query_5.9.5'!$J:$J,'Query_5.9.5'!$F:$F,"="&amp;L$5,'Query_5.9.5'!$C:$C,"="&amp;$C10)</f>
        <v>23877</v>
      </c>
      <c r="M10">
        <f>SUMIFS('Query_5.9.5'!$J:$J,'Query_5.9.5'!$F:$F,"="&amp;M$5,'Query_5.9.5'!$C:$C,"="&amp;$C10)</f>
        <v>23923</v>
      </c>
      <c r="N10">
        <f>SUMIFS('Query_5.9.5'!$J:$J,'Query_5.9.5'!$F:$F,"="&amp;N$5,'Query_5.9.5'!$C:$C,"="&amp;$C10)</f>
        <v>23150</v>
      </c>
      <c r="O10">
        <f>SUMIFS('Query_5.9.5'!$J:$J,'Query_5.9.5'!$F:$F,"="&amp;O$5,'Query_5.9.5'!$C:$C,"="&amp;$C10)</f>
        <v>23641</v>
      </c>
      <c r="P10">
        <f>SUMIFS('Query_5.9.5'!$J:$J,'Query_5.9.5'!$F:$F,"="&amp;P$5,'Query_5.9.5'!$C:$C,"="&amp;$C10)</f>
        <v>24831</v>
      </c>
      <c r="Q10">
        <f>SUMIFS('Query_5.9.5'!$J:$J,'Query_5.9.5'!$F:$F,"="&amp;Q$5,'Query_5.9.5'!$C:$C,"="&amp;$C10)</f>
        <v>28049</v>
      </c>
      <c r="R10">
        <f>SUMIFS('Query_5.9.5'!$J:$J,'Query_5.9.5'!$F:$F,"="&amp;R$5,'Query_5.9.5'!$C:$C,"="&amp;$C10)</f>
        <v>29051</v>
      </c>
      <c r="S10">
        <f>SUMIFS('Query_5.9.5'!$J:$J,'Query_5.9.5'!$F:$F,"="&amp;S$5,'Query_5.9.5'!$C:$C,"="&amp;$C10)</f>
        <v>28402</v>
      </c>
      <c r="T10">
        <f>SUMIFS('Query_5.9.5'!$J:$J,'Query_5.9.5'!$F:$F,"="&amp;T$5,'Query_5.9.5'!$C:$C,"="&amp;$C10)</f>
        <v>29884</v>
      </c>
      <c r="U10">
        <f>SUMIFS('Query_5.9.5'!$J:$J,'Query_5.9.5'!$F:$F,"="&amp;U$5,'Query_5.9.5'!$C:$C,"="&amp;$C10)</f>
        <v>32068</v>
      </c>
      <c r="V10">
        <f>SUMIFS('Query_5.9.5'!$J:$J,'Query_5.9.5'!$F:$F,"="&amp;V$5,'Query_5.9.5'!$C:$C,"="&amp;$C10)</f>
        <v>37906</v>
      </c>
      <c r="W10">
        <f>SUMIFS('Query_5.9.5'!$J:$J,'Query_5.9.5'!$F:$F,"="&amp;W$5,'Query_5.9.5'!$C:$C,"="&amp;$C10)</f>
        <v>40735</v>
      </c>
      <c r="X10">
        <f>SUMIFS('Query_5.9.5'!$J:$J,'Query_5.9.5'!$F:$F,"="&amp;X$5,'Query_5.9.5'!$C:$C,"="&amp;$C10)</f>
        <v>37705</v>
      </c>
      <c r="Y10">
        <f>SUMIFS('Query_5.9.5'!$J:$J,'Query_5.9.5'!$F:$F,"="&amp;Y$5,'Query_5.9.5'!$C:$C,"="&amp;$C10)</f>
        <v>36390</v>
      </c>
      <c r="Z10" s="14"/>
    </row>
    <row r="11" spans="1:26" s="8" customFormat="1" ht="14.5" x14ac:dyDescent="0.35">
      <c r="D11" s="15"/>
      <c r="E11" s="16"/>
      <c r="F11" s="16"/>
      <c r="G11" s="16"/>
      <c r="H11" s="16"/>
      <c r="I11" s="16"/>
      <c r="J11" s="16"/>
      <c r="K11" s="16"/>
      <c r="L11" s="16"/>
      <c r="M11" s="16"/>
      <c r="N11" s="16"/>
      <c r="O11" s="16"/>
      <c r="P11" s="16"/>
      <c r="Q11" s="16"/>
      <c r="R11" s="16"/>
      <c r="S11" s="16"/>
      <c r="T11" s="16"/>
      <c r="U11" s="16"/>
      <c r="V11" s="16"/>
      <c r="W11" s="16"/>
      <c r="X11" s="16"/>
      <c r="Y11" s="16"/>
      <c r="Z11" s="14"/>
    </row>
    <row r="12" spans="1:26" x14ac:dyDescent="0.25">
      <c r="E12">
        <v>3</v>
      </c>
      <c r="F12">
        <v>4</v>
      </c>
      <c r="G12">
        <v>5</v>
      </c>
      <c r="H12">
        <v>6</v>
      </c>
      <c r="I12">
        <v>7</v>
      </c>
      <c r="J12">
        <v>8</v>
      </c>
      <c r="K12">
        <v>9</v>
      </c>
      <c r="L12">
        <v>10</v>
      </c>
      <c r="M12">
        <v>11</v>
      </c>
      <c r="N12">
        <v>12</v>
      </c>
      <c r="O12">
        <v>13</v>
      </c>
      <c r="P12">
        <v>14</v>
      </c>
      <c r="Q12">
        <v>15</v>
      </c>
      <c r="R12">
        <v>16</v>
      </c>
      <c r="S12">
        <v>17</v>
      </c>
      <c r="T12">
        <v>18</v>
      </c>
      <c r="U12">
        <v>19</v>
      </c>
      <c r="V12">
        <v>20</v>
      </c>
      <c r="W12">
        <v>21</v>
      </c>
      <c r="X12">
        <v>22</v>
      </c>
      <c r="Y12">
        <v>23</v>
      </c>
    </row>
    <row r="13" spans="1:26" ht="16.5" x14ac:dyDescent="0.35">
      <c r="D13" s="2" t="s">
        <v>86</v>
      </c>
    </row>
    <row r="14" spans="1:26" ht="14.5" x14ac:dyDescent="0.35">
      <c r="A14" s="8" t="s">
        <v>146</v>
      </c>
      <c r="B14" s="8">
        <v>25</v>
      </c>
      <c r="C14" s="46" t="s">
        <v>318</v>
      </c>
      <c r="D14" s="12" t="s">
        <v>113</v>
      </c>
      <c r="E14">
        <f>SUMIFS('Query_5.9.4'!$J:$J,'Query_5.9.4'!$F:$F,"="&amp;E$5,'Query_5.9.4'!$C:$C,"="&amp;$C14)</f>
        <v>49.514000000000003</v>
      </c>
      <c r="F14">
        <f>SUMIFS('Query_5.9.4'!$J:$J,'Query_5.9.4'!$F:$F,"="&amp;F$5,'Query_5.9.4'!$C:$C,"="&amp;$C14)</f>
        <v>50.365000000000002</v>
      </c>
      <c r="G14">
        <f>SUMIFS('Query_5.9.4'!$J:$J,'Query_5.9.4'!$F:$F,"="&amp;G$5,'Query_5.9.4'!$C:$C,"="&amp;$C14)</f>
        <v>52.426000000000002</v>
      </c>
      <c r="H14">
        <f>SUMIFS('Query_5.9.4'!$J:$J,'Query_5.9.4'!$F:$F,"="&amp;H$5,'Query_5.9.4'!$C:$C,"="&amp;$C14)</f>
        <v>60.070999999999998</v>
      </c>
      <c r="I14">
        <f>SUMIFS('Query_5.9.4'!$J:$J,'Query_5.9.4'!$F:$F,"="&amp;I$5,'Query_5.9.4'!$C:$C,"="&amp;$C14)</f>
        <v>65.850999999999999</v>
      </c>
      <c r="J14">
        <f>SUMIFS('Query_5.9.4'!$J:$J,'Query_5.9.4'!$F:$F,"="&amp;J$5,'Query_5.9.4'!$C:$C,"="&amp;$C14)</f>
        <v>75.593999999999994</v>
      </c>
      <c r="K14">
        <f>SUMIFS('Query_5.9.4'!$J:$J,'Query_5.9.4'!$F:$F,"="&amp;K$5,'Query_5.9.4'!$C:$C,"="&amp;$C14)</f>
        <v>81.923000000000002</v>
      </c>
      <c r="L14">
        <f>SUMIFS('Query_5.9.4'!$J:$J,'Query_5.9.4'!$F:$F,"="&amp;L$5,'Query_5.9.4'!$C:$C,"="&amp;$C14)</f>
        <v>83.516999999999996</v>
      </c>
      <c r="M14">
        <f>SUMIFS('Query_5.9.4'!$J:$J,'Query_5.9.4'!$F:$F,"="&amp;M$5,'Query_5.9.4'!$C:$C,"="&amp;$C14)</f>
        <v>84.736999999999995</v>
      </c>
      <c r="N14">
        <f>SUMIFS('Query_5.9.4'!$J:$J,'Query_5.9.4'!$F:$F,"="&amp;N$5,'Query_5.9.4'!$C:$C,"="&amp;$C14)</f>
        <v>88.748999999999995</v>
      </c>
      <c r="O14">
        <f>SUMIFS('Query_5.9.4'!$J:$J,'Query_5.9.4'!$F:$F,"="&amp;O$5,'Query_5.9.4'!$C:$C,"="&amp;$C14)</f>
        <v>93.138999999999996</v>
      </c>
      <c r="P14">
        <f>SUMIFS('Query_5.9.4'!$J:$J,'Query_5.9.4'!$F:$F,"="&amp;P$5,'Query_5.9.4'!$C:$C,"="&amp;$C14)</f>
        <v>95.353999999999999</v>
      </c>
      <c r="Q14">
        <f>SUMIFS('Query_5.9.4'!$J:$J,'Query_5.9.4'!$F:$F,"="&amp;Q$5,'Query_5.9.4'!$C:$C,"="&amp;$C14)</f>
        <v>96.613</v>
      </c>
      <c r="R14">
        <f>SUMIFS('Query_5.9.4'!$J:$J,'Query_5.9.4'!$F:$F,"="&amp;R$5,'Query_5.9.4'!$C:$C,"="&amp;$C14)</f>
        <v>96.72</v>
      </c>
      <c r="S14">
        <f>SUMIFS('Query_5.9.4'!$J:$J,'Query_5.9.4'!$F:$F,"="&amp;S$5,'Query_5.9.4'!$C:$C,"="&amp;$C14)</f>
        <v>97.004999999999995</v>
      </c>
      <c r="T14">
        <f>SUMIFS('Query_5.9.4'!$J:$J,'Query_5.9.4'!$F:$F,"="&amp;T$5,'Query_5.9.4'!$C:$C,"="&amp;$C14)</f>
        <v>100</v>
      </c>
      <c r="U14">
        <f>SUMIFS('Query_5.9.4'!$J:$J,'Query_5.9.4'!$F:$F,"="&amp;U$5,'Query_5.9.4'!$C:$C,"="&amp;$C14)</f>
        <v>104.845</v>
      </c>
      <c r="V14">
        <f>SUMIFS('Query_5.9.4'!$J:$J,'Query_5.9.4'!$F:$F,"="&amp;V$5,'Query_5.9.4'!$C:$C,"="&amp;$C14)</f>
        <v>107.096</v>
      </c>
      <c r="W14">
        <f>SUMIFS('Query_5.9.4'!$J:$J,'Query_5.9.4'!$F:$F,"="&amp;W$5,'Query_5.9.4'!$C:$C,"="&amp;$C14)</f>
        <v>107.81</v>
      </c>
      <c r="X14">
        <f>SUMIFS('Query_5.9.4'!$J:$J,'Query_5.9.4'!$F:$F,"="&amp;X$5,'Query_5.9.4'!$C:$C,"="&amp;$C14)</f>
        <v>118.93899999999999</v>
      </c>
      <c r="Y14">
        <f>SUMIFS('Query_5.9.4'!$J:$J,'Query_5.9.4'!$F:$F,"="&amp;Y$5,'Query_5.9.4'!$C:$C,"="&amp;$C14)</f>
        <v>130.517</v>
      </c>
    </row>
    <row r="15" spans="1:26" ht="14.5" x14ac:dyDescent="0.35">
      <c r="A15" s="8" t="s">
        <v>146</v>
      </c>
      <c r="B15" s="8">
        <v>23</v>
      </c>
      <c r="C15" s="46" t="s">
        <v>316</v>
      </c>
      <c r="D15" s="13" t="s">
        <v>114</v>
      </c>
      <c r="E15">
        <f>SUMIFS('Query_5.9.4'!$J:$J,'Query_5.9.4'!$F:$F,"="&amp;E$5,'Query_5.9.4'!$C:$C,"="&amp;$C15)</f>
        <v>49.408000000000001</v>
      </c>
      <c r="F15">
        <f>SUMIFS('Query_5.9.4'!$J:$J,'Query_5.9.4'!$F:$F,"="&amp;F$5,'Query_5.9.4'!$C:$C,"="&amp;$C15)</f>
        <v>50.244999999999997</v>
      </c>
      <c r="G15">
        <f>SUMIFS('Query_5.9.4'!$J:$J,'Query_5.9.4'!$F:$F,"="&amp;G$5,'Query_5.9.4'!$C:$C,"="&amp;$C15)</f>
        <v>52.682000000000002</v>
      </c>
      <c r="H15">
        <f>SUMIFS('Query_5.9.4'!$J:$J,'Query_5.9.4'!$F:$F,"="&amp;H$5,'Query_5.9.4'!$C:$C,"="&amp;$C15)</f>
        <v>59.6</v>
      </c>
      <c r="I15">
        <f>SUMIFS('Query_5.9.4'!$J:$J,'Query_5.9.4'!$F:$F,"="&amp;I$5,'Query_5.9.4'!$C:$C,"="&amp;$C15)</f>
        <v>66.343000000000004</v>
      </c>
      <c r="J15">
        <f>SUMIFS('Query_5.9.4'!$J:$J,'Query_5.9.4'!$F:$F,"="&amp;J$5,'Query_5.9.4'!$C:$C,"="&amp;$C15)</f>
        <v>75.153000000000006</v>
      </c>
      <c r="K15">
        <f>SUMIFS('Query_5.9.4'!$J:$J,'Query_5.9.4'!$F:$F,"="&amp;K$5,'Query_5.9.4'!$C:$C,"="&amp;$C15)</f>
        <v>81.745999999999995</v>
      </c>
      <c r="L15">
        <f>SUMIFS('Query_5.9.4'!$J:$J,'Query_5.9.4'!$F:$F,"="&amp;L$5,'Query_5.9.4'!$C:$C,"="&amp;$C15)</f>
        <v>83.349000000000004</v>
      </c>
      <c r="M15">
        <f>SUMIFS('Query_5.9.4'!$J:$J,'Query_5.9.4'!$F:$F,"="&amp;M$5,'Query_5.9.4'!$C:$C,"="&amp;$C15)</f>
        <v>84.472999999999999</v>
      </c>
      <c r="N15">
        <f>SUMIFS('Query_5.9.4'!$J:$J,'Query_5.9.4'!$F:$F,"="&amp;N$5,'Query_5.9.4'!$C:$C,"="&amp;$C15)</f>
        <v>88.539000000000001</v>
      </c>
      <c r="O15">
        <f>SUMIFS('Query_5.9.4'!$J:$J,'Query_5.9.4'!$F:$F,"="&amp;O$5,'Query_5.9.4'!$C:$C,"="&amp;$C15)</f>
        <v>93.132000000000005</v>
      </c>
      <c r="P15">
        <f>SUMIFS('Query_5.9.4'!$J:$J,'Query_5.9.4'!$F:$F,"="&amp;P$5,'Query_5.9.4'!$C:$C,"="&amp;$C15)</f>
        <v>95.402000000000001</v>
      </c>
      <c r="Q15">
        <f>SUMIFS('Query_5.9.4'!$J:$J,'Query_5.9.4'!$F:$F,"="&amp;Q$5,'Query_5.9.4'!$C:$C,"="&amp;$C15)</f>
        <v>96.563999999999993</v>
      </c>
      <c r="R15">
        <f>SUMIFS('Query_5.9.4'!$J:$J,'Query_5.9.4'!$F:$F,"="&amp;R$5,'Query_5.9.4'!$C:$C,"="&amp;$C15)</f>
        <v>96.64</v>
      </c>
      <c r="S15">
        <f>SUMIFS('Query_5.9.4'!$J:$J,'Query_5.9.4'!$F:$F,"="&amp;S$5,'Query_5.9.4'!$C:$C,"="&amp;$C15)</f>
        <v>96.944000000000003</v>
      </c>
      <c r="T15">
        <f>SUMIFS('Query_5.9.4'!$J:$J,'Query_5.9.4'!$F:$F,"="&amp;T$5,'Query_5.9.4'!$C:$C,"="&amp;$C15)</f>
        <v>100</v>
      </c>
      <c r="U15">
        <f>SUMIFS('Query_5.9.4'!$J:$J,'Query_5.9.4'!$F:$F,"="&amp;U$5,'Query_5.9.4'!$C:$C,"="&amp;$C15)</f>
        <v>104.998</v>
      </c>
      <c r="V15">
        <f>SUMIFS('Query_5.9.4'!$J:$J,'Query_5.9.4'!$F:$F,"="&amp;V$5,'Query_5.9.4'!$C:$C,"="&amp;$C15)</f>
        <v>107.146</v>
      </c>
      <c r="W15">
        <f>SUMIFS('Query_5.9.4'!$J:$J,'Query_5.9.4'!$F:$F,"="&amp;W$5,'Query_5.9.4'!$C:$C,"="&amp;$C15)</f>
        <v>107.839</v>
      </c>
      <c r="X15">
        <f>SUMIFS('Query_5.9.4'!$J:$J,'Query_5.9.4'!$F:$F,"="&amp;X$5,'Query_5.9.4'!$C:$C,"="&amp;$C15)</f>
        <v>118.88500000000001</v>
      </c>
      <c r="Y15">
        <f>SUMIFS('Query_5.9.4'!$J:$J,'Query_5.9.4'!$F:$F,"="&amp;Y$5,'Query_5.9.4'!$C:$C,"="&amp;$C15)</f>
        <v>130.38800000000001</v>
      </c>
    </row>
    <row r="16" spans="1:26" ht="14.5" x14ac:dyDescent="0.35">
      <c r="A16" s="8" t="s">
        <v>146</v>
      </c>
      <c r="B16" s="8">
        <v>40</v>
      </c>
      <c r="C16" s="46" t="s">
        <v>333</v>
      </c>
      <c r="D16" s="12" t="s">
        <v>115</v>
      </c>
      <c r="E16">
        <f>SUMIFS('Query_5.9.4'!$J:$J,'Query_5.9.4'!$F:$F,"="&amp;E$5,'Query_5.9.4'!$C:$C,"="&amp;$C16)</f>
        <v>49.366999999999997</v>
      </c>
      <c r="F16">
        <f>SUMIFS('Query_5.9.4'!$J:$J,'Query_5.9.4'!$F:$F,"="&amp;F$5,'Query_5.9.4'!$C:$C,"="&amp;$C16)</f>
        <v>50.213999999999999</v>
      </c>
      <c r="G16">
        <f>SUMIFS('Query_5.9.4'!$J:$J,'Query_5.9.4'!$F:$F,"="&amp;G$5,'Query_5.9.4'!$C:$C,"="&amp;$C16)</f>
        <v>52.692</v>
      </c>
      <c r="H16">
        <f>SUMIFS('Query_5.9.4'!$J:$J,'Query_5.9.4'!$F:$F,"="&amp;H$5,'Query_5.9.4'!$C:$C,"="&amp;$C16)</f>
        <v>59.722000000000001</v>
      </c>
      <c r="I16">
        <f>SUMIFS('Query_5.9.4'!$J:$J,'Query_5.9.4'!$F:$F,"="&amp;I$5,'Query_5.9.4'!$C:$C,"="&amp;$C16)</f>
        <v>66.141999999999996</v>
      </c>
      <c r="J16">
        <f>SUMIFS('Query_5.9.4'!$J:$J,'Query_5.9.4'!$F:$F,"="&amp;J$5,'Query_5.9.4'!$C:$C,"="&amp;$C16)</f>
        <v>75.078000000000003</v>
      </c>
      <c r="K16">
        <f>SUMIFS('Query_5.9.4'!$J:$J,'Query_5.9.4'!$F:$F,"="&amp;K$5,'Query_5.9.4'!$C:$C,"="&amp;$C16)</f>
        <v>81.733000000000004</v>
      </c>
      <c r="L16">
        <f>SUMIFS('Query_5.9.4'!$J:$J,'Query_5.9.4'!$F:$F,"="&amp;L$5,'Query_5.9.4'!$C:$C,"="&amp;$C16)</f>
        <v>83.296999999999997</v>
      </c>
      <c r="M16">
        <f>SUMIFS('Query_5.9.4'!$J:$J,'Query_5.9.4'!$F:$F,"="&amp;M$5,'Query_5.9.4'!$C:$C,"="&amp;$C16)</f>
        <v>84.506</v>
      </c>
      <c r="N16">
        <f>SUMIFS('Query_5.9.4'!$J:$J,'Query_5.9.4'!$F:$F,"="&amp;N$5,'Query_5.9.4'!$C:$C,"="&amp;$C16)</f>
        <v>88.5</v>
      </c>
      <c r="O16">
        <f>SUMIFS('Query_5.9.4'!$J:$J,'Query_5.9.4'!$F:$F,"="&amp;O$5,'Query_5.9.4'!$C:$C,"="&amp;$C16)</f>
        <v>93.013000000000005</v>
      </c>
      <c r="P16">
        <f>SUMIFS('Query_5.9.4'!$J:$J,'Query_5.9.4'!$F:$F,"="&amp;P$5,'Query_5.9.4'!$C:$C,"="&amp;$C16)</f>
        <v>95.447999999999993</v>
      </c>
      <c r="Q16">
        <f>SUMIFS('Query_5.9.4'!$J:$J,'Query_5.9.4'!$F:$F,"="&amp;Q$5,'Query_5.9.4'!$C:$C,"="&amp;$C16)</f>
        <v>96.602000000000004</v>
      </c>
      <c r="R16">
        <f>SUMIFS('Query_5.9.4'!$J:$J,'Query_5.9.4'!$F:$F,"="&amp;R$5,'Query_5.9.4'!$C:$C,"="&amp;$C16)</f>
        <v>96.634</v>
      </c>
      <c r="S16">
        <f>SUMIFS('Query_5.9.4'!$J:$J,'Query_5.9.4'!$F:$F,"="&amp;S$5,'Query_5.9.4'!$C:$C,"="&amp;$C16)</f>
        <v>96.936999999999998</v>
      </c>
      <c r="T16">
        <f>SUMIFS('Query_5.9.4'!$J:$J,'Query_5.9.4'!$F:$F,"="&amp;T$5,'Query_5.9.4'!$C:$C,"="&amp;$C16)</f>
        <v>100</v>
      </c>
      <c r="U16">
        <f>SUMIFS('Query_5.9.4'!$J:$J,'Query_5.9.4'!$F:$F,"="&amp;U$5,'Query_5.9.4'!$C:$C,"="&amp;$C16)</f>
        <v>104.867</v>
      </c>
      <c r="V16">
        <f>SUMIFS('Query_5.9.4'!$J:$J,'Query_5.9.4'!$F:$F,"="&amp;V$5,'Query_5.9.4'!$C:$C,"="&amp;$C16)</f>
        <v>107.07599999999999</v>
      </c>
      <c r="W16">
        <f>SUMIFS('Query_5.9.4'!$J:$J,'Query_5.9.4'!$F:$F,"="&amp;W$5,'Query_5.9.4'!$C:$C,"="&amp;$C16)</f>
        <v>107.768</v>
      </c>
      <c r="X16">
        <f>SUMIFS('Query_5.9.4'!$J:$J,'Query_5.9.4'!$F:$F,"="&amp;X$5,'Query_5.9.4'!$C:$C,"="&amp;$C16)</f>
        <v>118.492</v>
      </c>
      <c r="Y16">
        <f>SUMIFS('Query_5.9.4'!$J:$J,'Query_5.9.4'!$F:$F,"="&amp;Y$5,'Query_5.9.4'!$C:$C,"="&amp;$C16)</f>
        <v>130.441</v>
      </c>
    </row>
    <row r="17" spans="1:27" ht="14.5" x14ac:dyDescent="0.35">
      <c r="A17" s="8" t="s">
        <v>146</v>
      </c>
      <c r="B17" s="8">
        <v>38</v>
      </c>
      <c r="C17" s="46" t="s">
        <v>331</v>
      </c>
      <c r="D17" s="13" t="s">
        <v>116</v>
      </c>
      <c r="E17">
        <f>SUMIFS('Query_5.9.4'!$J:$J,'Query_5.9.4'!$F:$F,"="&amp;E$5,'Query_5.9.4'!$C:$C,"="&amp;$C17)</f>
        <v>52.652000000000001</v>
      </c>
      <c r="F17">
        <f>SUMIFS('Query_5.9.4'!$J:$J,'Query_5.9.4'!$F:$F,"="&amp;F$5,'Query_5.9.4'!$C:$C,"="&amp;$C17)</f>
        <v>54.030999999999999</v>
      </c>
      <c r="G17">
        <f>SUMIFS('Query_5.9.4'!$J:$J,'Query_5.9.4'!$F:$F,"="&amp;G$5,'Query_5.9.4'!$C:$C,"="&amp;$C17)</f>
        <v>57.762</v>
      </c>
      <c r="H17">
        <f>SUMIFS('Query_5.9.4'!$J:$J,'Query_5.9.4'!$F:$F,"="&amp;H$5,'Query_5.9.4'!$C:$C,"="&amp;$C17)</f>
        <v>63.256999999999998</v>
      </c>
      <c r="I17">
        <f>SUMIFS('Query_5.9.4'!$J:$J,'Query_5.9.4'!$F:$F,"="&amp;I$5,'Query_5.9.4'!$C:$C,"="&amp;$C17)</f>
        <v>69.146000000000001</v>
      </c>
      <c r="J17">
        <f>SUMIFS('Query_5.9.4'!$J:$J,'Query_5.9.4'!$F:$F,"="&amp;J$5,'Query_5.9.4'!$C:$C,"="&amp;$C17)</f>
        <v>77.257000000000005</v>
      </c>
      <c r="K17">
        <f>SUMIFS('Query_5.9.4'!$J:$J,'Query_5.9.4'!$F:$F,"="&amp;K$5,'Query_5.9.4'!$C:$C,"="&amp;$C17)</f>
        <v>82.893000000000001</v>
      </c>
      <c r="L17">
        <f>SUMIFS('Query_5.9.4'!$J:$J,'Query_5.9.4'!$F:$F,"="&amp;L$5,'Query_5.9.4'!$C:$C,"="&amp;$C17)</f>
        <v>83.778000000000006</v>
      </c>
      <c r="M17">
        <f>SUMIFS('Query_5.9.4'!$J:$J,'Query_5.9.4'!$F:$F,"="&amp;M$5,'Query_5.9.4'!$C:$C,"="&amp;$C17)</f>
        <v>84.561999999999998</v>
      </c>
      <c r="N17">
        <f>SUMIFS('Query_5.9.4'!$J:$J,'Query_5.9.4'!$F:$F,"="&amp;N$5,'Query_5.9.4'!$C:$C,"="&amp;$C17)</f>
        <v>88.417000000000002</v>
      </c>
      <c r="O17">
        <f>SUMIFS('Query_5.9.4'!$J:$J,'Query_5.9.4'!$F:$F,"="&amp;O$5,'Query_5.9.4'!$C:$C,"="&amp;$C17)</f>
        <v>93.058999999999997</v>
      </c>
      <c r="P17">
        <f>SUMIFS('Query_5.9.4'!$J:$J,'Query_5.9.4'!$F:$F,"="&amp;P$5,'Query_5.9.4'!$C:$C,"="&amp;$C17)</f>
        <v>95.444000000000003</v>
      </c>
      <c r="Q17">
        <f>SUMIFS('Query_5.9.4'!$J:$J,'Query_5.9.4'!$F:$F,"="&amp;Q$5,'Query_5.9.4'!$C:$C,"="&amp;$C17)</f>
        <v>96.605000000000004</v>
      </c>
      <c r="R17">
        <f>SUMIFS('Query_5.9.4'!$J:$J,'Query_5.9.4'!$F:$F,"="&amp;R$5,'Query_5.9.4'!$C:$C,"="&amp;$C17)</f>
        <v>96.628</v>
      </c>
      <c r="S17">
        <f>SUMIFS('Query_5.9.4'!$J:$J,'Query_5.9.4'!$F:$F,"="&amp;S$5,'Query_5.9.4'!$C:$C,"="&amp;$C17)</f>
        <v>96.944999999999993</v>
      </c>
      <c r="T17">
        <f>SUMIFS('Query_5.9.4'!$J:$J,'Query_5.9.4'!$F:$F,"="&amp;T$5,'Query_5.9.4'!$C:$C,"="&amp;$C17)</f>
        <v>100</v>
      </c>
      <c r="U17">
        <f>SUMIFS('Query_5.9.4'!$J:$J,'Query_5.9.4'!$F:$F,"="&amp;U$5,'Query_5.9.4'!$C:$C,"="&amp;$C17)</f>
        <v>104.845</v>
      </c>
      <c r="V17">
        <f>SUMIFS('Query_5.9.4'!$J:$J,'Query_5.9.4'!$F:$F,"="&amp;V$5,'Query_5.9.4'!$C:$C,"="&amp;$C17)</f>
        <v>107.122</v>
      </c>
      <c r="W17">
        <f>SUMIFS('Query_5.9.4'!$J:$J,'Query_5.9.4'!$F:$F,"="&amp;W$5,'Query_5.9.4'!$C:$C,"="&amp;$C17)</f>
        <v>107.78</v>
      </c>
      <c r="X17">
        <f>SUMIFS('Query_5.9.4'!$J:$J,'Query_5.9.4'!$F:$F,"="&amp;X$5,'Query_5.9.4'!$C:$C,"="&amp;$C17)</f>
        <v>118.304</v>
      </c>
      <c r="Y17">
        <f>SUMIFS('Query_5.9.4'!$J:$J,'Query_5.9.4'!$F:$F,"="&amp;Y$5,'Query_5.9.4'!$C:$C,"="&amp;$C17)</f>
        <v>130.386</v>
      </c>
    </row>
    <row r="19" spans="1:27" ht="17.5" x14ac:dyDescent="0.35">
      <c r="D19" s="2" t="s">
        <v>87</v>
      </c>
      <c r="E19" s="17"/>
      <c r="F19" s="17"/>
      <c r="G19" s="17"/>
      <c r="H19" s="17"/>
      <c r="I19" s="17"/>
      <c r="J19" s="17"/>
    </row>
    <row r="20" spans="1:27" x14ac:dyDescent="0.25">
      <c r="D20" s="18" t="s">
        <v>88</v>
      </c>
    </row>
    <row r="21" spans="1:27" ht="14.5" x14ac:dyDescent="0.35">
      <c r="D21" s="12" t="s">
        <v>113</v>
      </c>
      <c r="E21" s="19">
        <f t="shared" ref="E21:U21" si="1">E7/(E14/100)</f>
        <v>1147.1503009249909</v>
      </c>
      <c r="F21" s="19">
        <f t="shared" si="1"/>
        <v>1137.6948277573711</v>
      </c>
      <c r="G21" s="19">
        <f t="shared" si="1"/>
        <v>1382.9016137031242</v>
      </c>
      <c r="H21" s="19">
        <f t="shared" si="1"/>
        <v>900.6009555359492</v>
      </c>
      <c r="I21" s="19">
        <f t="shared" si="1"/>
        <v>747.14127348104046</v>
      </c>
      <c r="J21" s="19">
        <f t="shared" si="1"/>
        <v>899.54229171627389</v>
      </c>
      <c r="K21" s="19">
        <f t="shared" si="1"/>
        <v>729.95373704576252</v>
      </c>
      <c r="L21" s="19">
        <f t="shared" si="1"/>
        <v>681.29841828609744</v>
      </c>
      <c r="M21" s="19">
        <f t="shared" si="1"/>
        <v>1032.6067715401773</v>
      </c>
      <c r="N21" s="19">
        <f t="shared" si="1"/>
        <v>658.03558349953244</v>
      </c>
      <c r="O21" s="20">
        <f t="shared" si="1"/>
        <v>532.53739035205444</v>
      </c>
      <c r="P21" s="19">
        <f t="shared" si="1"/>
        <v>599.86995826079669</v>
      </c>
      <c r="Q21" s="19">
        <f t="shared" si="1"/>
        <v>435.75916284557979</v>
      </c>
      <c r="R21" s="19">
        <f t="shared" si="1"/>
        <v>454.92142266335816</v>
      </c>
      <c r="S21" s="19">
        <f t="shared" si="1"/>
        <v>611.30869542807079</v>
      </c>
      <c r="T21" s="19">
        <f t="shared" si="1"/>
        <v>815</v>
      </c>
      <c r="U21" s="19">
        <f t="shared" si="1"/>
        <v>663.83709285135205</v>
      </c>
      <c r="V21" s="19">
        <f t="shared" ref="V21:V24" si="2">V7/(V14/100)</f>
        <v>930.94046462986466</v>
      </c>
      <c r="W21" s="19">
        <f>W7/(W14/100)</f>
        <v>626.10147481680735</v>
      </c>
      <c r="X21" s="19">
        <f t="shared" ref="X21:Y21" si="3">X7/(X14/100)</f>
        <v>712.1297471813283</v>
      </c>
      <c r="Y21" s="19">
        <f t="shared" si="3"/>
        <v>1124.7576943999634</v>
      </c>
    </row>
    <row r="22" spans="1:27" ht="14.5" x14ac:dyDescent="0.35">
      <c r="D22" s="13" t="s">
        <v>114</v>
      </c>
      <c r="E22" s="19">
        <f t="shared" ref="E22:U22" si="4">E8/(E15/100)</f>
        <v>1234.6178756476684</v>
      </c>
      <c r="F22" s="19">
        <f t="shared" si="4"/>
        <v>648.82077818688435</v>
      </c>
      <c r="G22" s="19">
        <f t="shared" si="4"/>
        <v>757.37443529099119</v>
      </c>
      <c r="H22" s="19">
        <f t="shared" si="4"/>
        <v>404.36241610738256</v>
      </c>
      <c r="I22" s="19">
        <f t="shared" si="4"/>
        <v>272.82456325460106</v>
      </c>
      <c r="J22" s="19">
        <f t="shared" si="4"/>
        <v>385.87947254267959</v>
      </c>
      <c r="K22" s="19">
        <f t="shared" si="4"/>
        <v>369.43703667457737</v>
      </c>
      <c r="L22" s="19">
        <f t="shared" si="4"/>
        <v>381.52827268473521</v>
      </c>
      <c r="M22" s="19">
        <f t="shared" si="4"/>
        <v>340.93734092550284</v>
      </c>
      <c r="N22" s="19">
        <f t="shared" si="4"/>
        <v>422.41272207727667</v>
      </c>
      <c r="O22" s="20">
        <f t="shared" si="4"/>
        <v>258.77249495339947</v>
      </c>
      <c r="P22" s="19">
        <f t="shared" si="4"/>
        <v>266.24179786587285</v>
      </c>
      <c r="Q22" s="19">
        <f t="shared" si="4"/>
        <v>218.50793256285988</v>
      </c>
      <c r="R22" s="19">
        <f t="shared" si="4"/>
        <v>344.57781456953643</v>
      </c>
      <c r="S22" s="19">
        <f t="shared" si="4"/>
        <v>446.64961214721899</v>
      </c>
      <c r="T22" s="19">
        <f t="shared" si="4"/>
        <v>299</v>
      </c>
      <c r="U22" s="19">
        <f t="shared" si="4"/>
        <v>266.67174612849766</v>
      </c>
      <c r="V22" s="19">
        <f t="shared" si="2"/>
        <v>257.59244395497728</v>
      </c>
      <c r="W22" s="19">
        <f>W8/(W15/100)</f>
        <v>322.70328916254789</v>
      </c>
      <c r="X22" s="19">
        <f t="shared" ref="X22:Y22" si="5">X8/(X15/100)</f>
        <v>261.59734196912984</v>
      </c>
      <c r="Y22" s="19">
        <f t="shared" si="5"/>
        <v>568.30383164094849</v>
      </c>
    </row>
    <row r="23" spans="1:27" ht="14.5" x14ac:dyDescent="0.35">
      <c r="D23" s="12" t="s">
        <v>115</v>
      </c>
      <c r="E23" s="19">
        <f t="shared" ref="E23:U23" si="6">E9/(E16/100)</f>
        <v>117922.9039641866</v>
      </c>
      <c r="F23" s="19">
        <f t="shared" si="6"/>
        <v>113796.94905803162</v>
      </c>
      <c r="G23" s="19">
        <f t="shared" si="6"/>
        <v>114005.92120245956</v>
      </c>
      <c r="H23" s="19">
        <f t="shared" si="6"/>
        <v>111369.34463011957</v>
      </c>
      <c r="I23" s="19">
        <f t="shared" si="6"/>
        <v>109618.69916240816</v>
      </c>
      <c r="J23" s="19">
        <f t="shared" si="6"/>
        <v>100823.14393031248</v>
      </c>
      <c r="K23" s="19">
        <f t="shared" si="6"/>
        <v>94847.858270221332</v>
      </c>
      <c r="L23" s="19">
        <f t="shared" si="6"/>
        <v>96342.005114229803</v>
      </c>
      <c r="M23" s="19">
        <f t="shared" si="6"/>
        <v>95155.373582940854</v>
      </c>
      <c r="N23" s="19">
        <f t="shared" si="6"/>
        <v>91915.254237288129</v>
      </c>
      <c r="O23" s="20">
        <f t="shared" si="6"/>
        <v>88344.639996559621</v>
      </c>
      <c r="P23" s="19">
        <f t="shared" si="6"/>
        <v>84151.579917861047</v>
      </c>
      <c r="Q23" s="19">
        <f t="shared" si="6"/>
        <v>85450.611788575814</v>
      </c>
      <c r="R23" s="19">
        <f t="shared" si="6"/>
        <v>91217.376906678808</v>
      </c>
      <c r="S23" s="19">
        <f t="shared" si="6"/>
        <v>94642.912407027252</v>
      </c>
      <c r="T23" s="19">
        <f t="shared" si="6"/>
        <v>95193</v>
      </c>
      <c r="U23" s="19">
        <f t="shared" si="6"/>
        <v>96509.864876462569</v>
      </c>
      <c r="V23" s="19">
        <f t="shared" si="2"/>
        <v>99256.602786805641</v>
      </c>
      <c r="W23" s="19">
        <f>W9/(W16/100)</f>
        <v>98236.953455571231</v>
      </c>
      <c r="X23" s="19">
        <f t="shared" ref="X23:Y23" si="7">X9/(X16/100)</f>
        <v>89857.543125274286</v>
      </c>
      <c r="Y23" s="19">
        <f t="shared" si="7"/>
        <v>89189.748621982348</v>
      </c>
    </row>
    <row r="24" spans="1:27" ht="14.5" x14ac:dyDescent="0.35">
      <c r="D24" s="13" t="s">
        <v>116</v>
      </c>
      <c r="E24" s="19">
        <f t="shared" ref="E24:U24" si="8">E10/(E17/100)</f>
        <v>32532.477398769279</v>
      </c>
      <c r="F24" s="19">
        <f t="shared" si="8"/>
        <v>34489.459754585332</v>
      </c>
      <c r="G24" s="19">
        <f t="shared" si="8"/>
        <v>31435.892108998996</v>
      </c>
      <c r="H24" s="19">
        <f t="shared" si="8"/>
        <v>27704.443776973301</v>
      </c>
      <c r="I24" s="19">
        <f t="shared" si="8"/>
        <v>26227.113643594716</v>
      </c>
      <c r="J24" s="19">
        <f t="shared" si="8"/>
        <v>25299.972817997073</v>
      </c>
      <c r="K24" s="19">
        <f t="shared" si="8"/>
        <v>25991.338231213733</v>
      </c>
      <c r="L24" s="19">
        <f t="shared" si="8"/>
        <v>28500.322280312252</v>
      </c>
      <c r="M24" s="19">
        <f t="shared" si="8"/>
        <v>28290.485087864527</v>
      </c>
      <c r="N24" s="19">
        <f t="shared" si="8"/>
        <v>26182.747661648777</v>
      </c>
      <c r="O24" s="20">
        <f t="shared" si="8"/>
        <v>25404.313392578901</v>
      </c>
      <c r="P24" s="19">
        <f t="shared" si="8"/>
        <v>26016.302753447046</v>
      </c>
      <c r="Q24" s="19">
        <f t="shared" si="8"/>
        <v>29034.729051291339</v>
      </c>
      <c r="R24" s="19">
        <f t="shared" si="8"/>
        <v>30064.784534503455</v>
      </c>
      <c r="S24" s="19">
        <f t="shared" si="8"/>
        <v>29297.02408582186</v>
      </c>
      <c r="T24" s="19">
        <f t="shared" si="8"/>
        <v>29884</v>
      </c>
      <c r="U24" s="19">
        <f t="shared" si="8"/>
        <v>30586.103295340745</v>
      </c>
      <c r="V24" s="19">
        <f t="shared" si="2"/>
        <v>35385.821773305201</v>
      </c>
      <c r="W24" s="19">
        <f>W10/(W17/100)</f>
        <v>37794.581555019482</v>
      </c>
      <c r="X24" s="19">
        <f t="shared" ref="X24:Y24" si="9">X10/(X17/100)</f>
        <v>31871.280768190423</v>
      </c>
      <c r="Y24" s="19">
        <f t="shared" si="9"/>
        <v>27909.438129860566</v>
      </c>
    </row>
    <row r="25" spans="1:27" ht="15" thickBot="1" x14ac:dyDescent="0.4">
      <c r="D25" s="13"/>
      <c r="E25" s="19"/>
      <c r="F25" s="19"/>
      <c r="G25" s="19"/>
      <c r="H25" s="19"/>
      <c r="I25" s="19"/>
      <c r="J25" s="19"/>
      <c r="K25" s="19"/>
      <c r="L25" s="19"/>
      <c r="M25" s="19"/>
      <c r="N25" s="19"/>
      <c r="O25" s="20"/>
      <c r="P25" s="19"/>
      <c r="Q25" s="19"/>
      <c r="R25" s="19"/>
      <c r="S25" s="19"/>
      <c r="T25" s="19"/>
      <c r="U25" s="19"/>
      <c r="V25" s="19"/>
      <c r="W25" s="19"/>
      <c r="X25" s="19"/>
      <c r="Y25" s="19"/>
    </row>
    <row r="26" spans="1:27" s="8" customFormat="1" ht="23.25" customHeight="1" thickBot="1" x14ac:dyDescent="0.4">
      <c r="C26" s="24" t="s">
        <v>90</v>
      </c>
      <c r="D26" s="21" t="s">
        <v>89</v>
      </c>
      <c r="E26" s="22">
        <f t="shared" ref="E26:U26" si="10">SUM(E21:E25)</f>
        <v>152837.14953952853</v>
      </c>
      <c r="F26" s="22">
        <f t="shared" si="10"/>
        <v>150072.92441856122</v>
      </c>
      <c r="G26" s="22">
        <f t="shared" si="10"/>
        <v>147582.08936045266</v>
      </c>
      <c r="H26" s="22">
        <f t="shared" si="10"/>
        <v>140378.75177873619</v>
      </c>
      <c r="I26" s="22">
        <f t="shared" si="10"/>
        <v>136865.77864273853</v>
      </c>
      <c r="J26" s="22">
        <f t="shared" si="10"/>
        <v>127408.5385125685</v>
      </c>
      <c r="K26" s="22">
        <f t="shared" si="10"/>
        <v>121938.58727515541</v>
      </c>
      <c r="L26" s="22">
        <f t="shared" si="10"/>
        <v>125905.15408551288</v>
      </c>
      <c r="M26" s="22">
        <f t="shared" si="10"/>
        <v>124819.40278327106</v>
      </c>
      <c r="N26" s="22">
        <f t="shared" si="10"/>
        <v>119178.45020451371</v>
      </c>
      <c r="O26" s="23">
        <f t="shared" si="10"/>
        <v>114540.26327444398</v>
      </c>
      <c r="P26" s="22">
        <f t="shared" si="10"/>
        <v>111033.99442743477</v>
      </c>
      <c r="Q26" s="22">
        <f t="shared" si="10"/>
        <v>115139.60793527559</v>
      </c>
      <c r="R26" s="22">
        <f t="shared" si="10"/>
        <v>122081.66067841517</v>
      </c>
      <c r="S26" s="22">
        <f t="shared" si="10"/>
        <v>124997.8948004244</v>
      </c>
      <c r="T26" s="22">
        <f t="shared" si="10"/>
        <v>126191</v>
      </c>
      <c r="U26" s="22">
        <f t="shared" si="10"/>
        <v>128026.47701078316</v>
      </c>
      <c r="V26" s="22">
        <f>SUM(V21:V25)</f>
        <v>135830.95746869568</v>
      </c>
      <c r="W26" s="22">
        <f>SUM(W21:W25)</f>
        <v>136980.33977457008</v>
      </c>
      <c r="X26" s="22">
        <f>SUM(X21:X25)</f>
        <v>122702.55098261517</v>
      </c>
      <c r="Y26" s="22">
        <f>SUM(Y21:Y25)</f>
        <v>118792.24827788383</v>
      </c>
    </row>
    <row r="27" spans="1:27" ht="24" customHeight="1" thickBot="1" x14ac:dyDescent="0.4">
      <c r="C27" s="8" t="s">
        <v>92</v>
      </c>
      <c r="D27" s="25" t="s">
        <v>91</v>
      </c>
      <c r="E27" s="26">
        <f t="shared" ref="E27:N27" si="11">F27/(1+F38)</f>
        <v>142321.68648584752</v>
      </c>
      <c r="F27" s="26">
        <f t="shared" si="11"/>
        <v>139913.70817072873</v>
      </c>
      <c r="G27" s="26">
        <f t="shared" si="11"/>
        <v>137395.97966165657</v>
      </c>
      <c r="H27" s="26">
        <f t="shared" si="11"/>
        <v>130533.76258085971</v>
      </c>
      <c r="I27" s="26">
        <f t="shared" si="11"/>
        <v>127229.28222823115</v>
      </c>
      <c r="J27" s="26">
        <f t="shared" si="11"/>
        <v>118468.78831925514</v>
      </c>
      <c r="K27" s="26">
        <f t="shared" si="11"/>
        <v>113417.62629960866</v>
      </c>
      <c r="L27" s="26">
        <f t="shared" si="11"/>
        <v>117122.25421288821</v>
      </c>
      <c r="M27" s="26">
        <f t="shared" si="11"/>
        <v>116113.23850829655</v>
      </c>
      <c r="N27" s="26">
        <f t="shared" si="11"/>
        <v>110865.00534271667</v>
      </c>
      <c r="O27" s="27">
        <f>O6</f>
        <v>106550</v>
      </c>
      <c r="P27" s="26">
        <f t="shared" ref="P27:U27" si="12">O27*(1+P38)</f>
        <v>103288.63908218667</v>
      </c>
      <c r="Q27" s="26">
        <f t="shared" si="12"/>
        <v>107107.94742791142</v>
      </c>
      <c r="R27" s="26">
        <f t="shared" si="12"/>
        <v>113565.74110990843</v>
      </c>
      <c r="S27" s="26">
        <f t="shared" si="12"/>
        <v>116278.65006771829</v>
      </c>
      <c r="T27" s="26">
        <f t="shared" si="12"/>
        <v>117388.60130507321</v>
      </c>
      <c r="U27" s="26">
        <f t="shared" si="12"/>
        <v>119096.01390891164</v>
      </c>
      <c r="V27" s="26">
        <f>U27*(1+V38)</f>
        <v>126356.36944436374</v>
      </c>
      <c r="W27" s="26">
        <f>V27*(1+W38)</f>
        <v>127426.06437210756</v>
      </c>
      <c r="X27" s="26">
        <f>W27*(1+X38)</f>
        <v>114145.74465002275</v>
      </c>
      <c r="Y27" s="26">
        <f>X27*(1+Y38)</f>
        <v>110512.19314873144</v>
      </c>
      <c r="AA27" s="14"/>
    </row>
    <row r="28" spans="1:27" x14ac:dyDescent="0.25">
      <c r="C28" t="s">
        <v>94</v>
      </c>
      <c r="D28" t="s">
        <v>93</v>
      </c>
      <c r="E28" s="28">
        <f t="shared" ref="E28:U28" si="13">E6/E27*100</f>
        <v>53.766928912558484</v>
      </c>
      <c r="F28" s="28">
        <f t="shared" si="13"/>
        <v>54.802349964477138</v>
      </c>
      <c r="G28" s="28">
        <f t="shared" si="13"/>
        <v>57.755692848810128</v>
      </c>
      <c r="H28" s="28">
        <f t="shared" si="13"/>
        <v>64.978591226510076</v>
      </c>
      <c r="I28" s="28">
        <f t="shared" si="13"/>
        <v>71.769641705750814</v>
      </c>
      <c r="J28" s="28">
        <f t="shared" si="13"/>
        <v>81.212951837342573</v>
      </c>
      <c r="K28" s="28">
        <f t="shared" si="13"/>
        <v>88.140620873093454</v>
      </c>
      <c r="L28" s="28">
        <f t="shared" si="13"/>
        <v>89.661867170965181</v>
      </c>
      <c r="M28" s="28">
        <f t="shared" si="13"/>
        <v>90.857856826086149</v>
      </c>
      <c r="N28" s="28">
        <f t="shared" si="13"/>
        <v>95.118382643840988</v>
      </c>
      <c r="O28" s="28">
        <f t="shared" si="13"/>
        <v>100</v>
      </c>
      <c r="P28" s="28">
        <f t="shared" si="13"/>
        <v>102.60373351968886</v>
      </c>
      <c r="Q28" s="28">
        <f t="shared" si="13"/>
        <v>103.84663572687877</v>
      </c>
      <c r="R28" s="28">
        <f t="shared" si="13"/>
        <v>103.87903856131064</v>
      </c>
      <c r="S28" s="28">
        <f t="shared" si="13"/>
        <v>104.20829613126048</v>
      </c>
      <c r="T28" s="28">
        <f t="shared" si="13"/>
        <v>107.49851228915391</v>
      </c>
      <c r="U28" s="28">
        <f t="shared" si="13"/>
        <v>112.72501538353698</v>
      </c>
      <c r="V28" s="28">
        <f>V6/V27*100</f>
        <v>115.11805905759851</v>
      </c>
      <c r="W28" s="28">
        <f>W6/W27*100</f>
        <v>115.8522793020625</v>
      </c>
      <c r="X28" s="28">
        <f>X6/X27*100</f>
        <v>127.32581529483326</v>
      </c>
      <c r="Y28" s="28">
        <f>Y6/Y27*100</f>
        <v>140.20081910009449</v>
      </c>
    </row>
    <row r="29" spans="1:27" x14ac:dyDescent="0.25">
      <c r="R29" s="29"/>
      <c r="S29" s="29"/>
      <c r="T29" s="29"/>
      <c r="U29" s="29"/>
      <c r="V29" s="29"/>
      <c r="W29" s="29"/>
      <c r="X29" s="29"/>
      <c r="Y29" s="29"/>
    </row>
    <row r="30" spans="1:27" x14ac:dyDescent="0.25">
      <c r="C30" t="s">
        <v>95</v>
      </c>
      <c r="F30" s="30">
        <f t="shared" ref="F30:U30" si="14">SUMPRODUCT(E14:E17,F21:F24)</f>
        <v>7522141.7778565101</v>
      </c>
      <c r="G30" s="30">
        <f t="shared" si="14"/>
        <v>7530910.1320769824</v>
      </c>
      <c r="H30" s="30">
        <f t="shared" si="14"/>
        <v>7537055.1151960893</v>
      </c>
      <c r="I30" s="30">
        <f t="shared" si="14"/>
        <v>8266838.3465394638</v>
      </c>
      <c r="J30" s="30">
        <f t="shared" si="14"/>
        <v>8502872.4676106609</v>
      </c>
      <c r="K30" s="30">
        <f t="shared" si="14"/>
        <v>9211944.7453559991</v>
      </c>
      <c r="L30" s="30">
        <f t="shared" si="14"/>
        <v>10323800.739283407</v>
      </c>
      <c r="M30" s="30">
        <f t="shared" si="14"/>
        <v>10410934.419196859</v>
      </c>
      <c r="N30" s="30">
        <f t="shared" si="14"/>
        <v>10072898.413451647</v>
      </c>
      <c r="O30" s="30">
        <f t="shared" si="14"/>
        <v>10134847.435714208</v>
      </c>
      <c r="P30" s="30">
        <f t="shared" si="14"/>
        <v>10328908.939994335</v>
      </c>
      <c r="Q30" s="30">
        <f t="shared" si="14"/>
        <v>10989678.146563774</v>
      </c>
      <c r="R30" s="30">
        <f t="shared" si="14"/>
        <v>11793414.68938856</v>
      </c>
      <c r="S30" s="30">
        <f t="shared" si="14"/>
        <v>12078926.036445174</v>
      </c>
      <c r="T30" s="30">
        <f t="shared" si="14"/>
        <v>12232873.552000001</v>
      </c>
      <c r="U30" s="30">
        <f t="shared" si="14"/>
        <v>12802647.701078316</v>
      </c>
      <c r="V30" s="30">
        <f>SUMPRODUCT(U14:U17,V21:V24)</f>
        <v>14243419.792710634</v>
      </c>
      <c r="W30" s="30">
        <f>SUMPRODUCT(V14:V17,W21:W24)</f>
        <v>14669080.523713132</v>
      </c>
      <c r="X30" s="30">
        <f>SUMPRODUCT(W14:W17,X21:X24)</f>
        <v>13223839.452524351</v>
      </c>
      <c r="Y30" s="30">
        <f>SUMPRODUCT(X14:X17,Y21:Y24)</f>
        <v>14071410.218669828</v>
      </c>
    </row>
    <row r="31" spans="1:27" x14ac:dyDescent="0.25">
      <c r="C31" t="s">
        <v>96</v>
      </c>
      <c r="F31" s="30">
        <f t="shared" ref="F31:U31" si="15">SUMPRODUCT(E14:E17,E21:E24)</f>
        <v>7652199.9999999991</v>
      </c>
      <c r="G31" s="30">
        <f t="shared" si="15"/>
        <v>7667600</v>
      </c>
      <c r="H31" s="30">
        <f t="shared" si="15"/>
        <v>7935399.9999999991</v>
      </c>
      <c r="I31" s="30">
        <f t="shared" si="15"/>
        <v>8481900</v>
      </c>
      <c r="J31" s="30">
        <f t="shared" si="15"/>
        <v>9131200</v>
      </c>
      <c r="K31" s="30">
        <f t="shared" si="15"/>
        <v>9621200</v>
      </c>
      <c r="L31" s="30">
        <f t="shared" si="15"/>
        <v>9996700</v>
      </c>
      <c r="M31" s="30">
        <f t="shared" si="15"/>
        <v>10501400</v>
      </c>
      <c r="N31" s="30">
        <f t="shared" si="15"/>
        <v>10549800</v>
      </c>
      <c r="O31" s="30">
        <f t="shared" si="15"/>
        <v>10545300</v>
      </c>
      <c r="P31" s="30">
        <f t="shared" si="15"/>
        <v>10655000</v>
      </c>
      <c r="Q31" s="30">
        <f t="shared" si="15"/>
        <v>10597800</v>
      </c>
      <c r="R31" s="30">
        <f t="shared" si="15"/>
        <v>11122800</v>
      </c>
      <c r="S31" s="30">
        <f t="shared" si="15"/>
        <v>11797100</v>
      </c>
      <c r="T31" s="30">
        <f t="shared" si="15"/>
        <v>12117200</v>
      </c>
      <c r="U31" s="30">
        <f t="shared" si="15"/>
        <v>12619100</v>
      </c>
      <c r="V31" s="30">
        <f>SUMPRODUCT(U14:U17,U21:U24)</f>
        <v>13425100</v>
      </c>
      <c r="W31" s="30">
        <f>SUMPRODUCT(V14:V17,V21:V24)</f>
        <v>14545900</v>
      </c>
      <c r="X31" s="30">
        <f>SUMPRODUCT(W14:W17,W21:W24)</f>
        <v>14762600</v>
      </c>
      <c r="Y31" s="30">
        <f>SUMPRODUCT(X14:X17,X21:X24)</f>
        <v>14533700.000000002</v>
      </c>
    </row>
    <row r="33" spans="3:25" x14ac:dyDescent="0.25">
      <c r="C33" t="s">
        <v>97</v>
      </c>
      <c r="F33" s="30">
        <f t="shared" ref="F33:U33" si="16">SUMPRODUCT(F14:F17,F21:F24)</f>
        <v>7667600</v>
      </c>
      <c r="G33" s="30">
        <f t="shared" si="16"/>
        <v>7935399.9999999991</v>
      </c>
      <c r="H33" s="30">
        <f t="shared" si="16"/>
        <v>8481900</v>
      </c>
      <c r="I33" s="30">
        <f t="shared" si="16"/>
        <v>9131200</v>
      </c>
      <c r="J33" s="30">
        <f t="shared" si="16"/>
        <v>9621200</v>
      </c>
      <c r="K33" s="30">
        <f t="shared" si="16"/>
        <v>9996700</v>
      </c>
      <c r="L33" s="30">
        <f t="shared" si="16"/>
        <v>10501400</v>
      </c>
      <c r="M33" s="30">
        <f t="shared" si="16"/>
        <v>10549800</v>
      </c>
      <c r="N33" s="30">
        <f t="shared" si="16"/>
        <v>10545300</v>
      </c>
      <c r="O33" s="30">
        <f t="shared" si="16"/>
        <v>10655000</v>
      </c>
      <c r="P33" s="30">
        <f t="shared" si="16"/>
        <v>10597800</v>
      </c>
      <c r="Q33" s="30">
        <f t="shared" si="16"/>
        <v>11122800</v>
      </c>
      <c r="R33" s="30">
        <f t="shared" si="16"/>
        <v>11797100</v>
      </c>
      <c r="S33" s="30">
        <f t="shared" si="16"/>
        <v>12117200</v>
      </c>
      <c r="T33" s="30">
        <f t="shared" si="16"/>
        <v>12619100</v>
      </c>
      <c r="U33" s="30">
        <f t="shared" si="16"/>
        <v>13425100</v>
      </c>
      <c r="V33" s="30">
        <f>SUMPRODUCT(V14:V17,V21:V24)</f>
        <v>14545900</v>
      </c>
      <c r="W33" s="30">
        <f>SUMPRODUCT(W14:W17,W21:W24)</f>
        <v>14762600</v>
      </c>
      <c r="X33" s="30">
        <f>SUMPRODUCT(X14:X17,X21:X24)</f>
        <v>14533700.000000002</v>
      </c>
      <c r="Y33" s="30">
        <f>SUMPRODUCT(Y14:Y17,Y21:Y24)</f>
        <v>15493900</v>
      </c>
    </row>
    <row r="34" spans="3:25" x14ac:dyDescent="0.25">
      <c r="C34" t="s">
        <v>98</v>
      </c>
      <c r="F34" s="30">
        <f t="shared" ref="F34:U34" si="17">SUMPRODUCT(F14:F17,E21:E24)</f>
        <v>7798952.5860585719</v>
      </c>
      <c r="G34" s="30">
        <f t="shared" si="17"/>
        <v>8082194.979386609</v>
      </c>
      <c r="H34" s="30">
        <f t="shared" si="17"/>
        <v>8925413.6523723435</v>
      </c>
      <c r="I34" s="30">
        <f t="shared" si="17"/>
        <v>9367974.7512227744</v>
      </c>
      <c r="J34" s="30">
        <f t="shared" si="17"/>
        <v>10333163.796308275</v>
      </c>
      <c r="K34" s="30">
        <f t="shared" si="17"/>
        <v>10443005.976185208</v>
      </c>
      <c r="L34" s="30">
        <f t="shared" si="17"/>
        <v>10169800.13849589</v>
      </c>
      <c r="M34" s="30">
        <f t="shared" si="17"/>
        <v>10641481.758699676</v>
      </c>
      <c r="N34" s="30">
        <f t="shared" si="17"/>
        <v>11044439.451699607</v>
      </c>
      <c r="O34" s="30">
        <f t="shared" si="17"/>
        <v>11086482.774862319</v>
      </c>
      <c r="P34" s="30">
        <f t="shared" si="17"/>
        <v>10932475.469716096</v>
      </c>
      <c r="Q34" s="30">
        <f t="shared" si="17"/>
        <v>10726180.459968535</v>
      </c>
      <c r="R34" s="30">
        <f t="shared" si="17"/>
        <v>11126265.451178715</v>
      </c>
      <c r="S34" s="30">
        <f t="shared" si="17"/>
        <v>11834503.806161247</v>
      </c>
      <c r="T34" s="30">
        <f t="shared" si="17"/>
        <v>12499789.480042441</v>
      </c>
      <c r="U34" s="30">
        <f t="shared" si="17"/>
        <v>13232635.388</v>
      </c>
      <c r="V34" s="30">
        <f>SUMPRODUCT(V14:V17,U21:U24)</f>
        <v>13710001.956922289</v>
      </c>
      <c r="W34" s="30">
        <f>SUMPRODUCT(W14:W17,V21:V24)</f>
        <v>14638712.642910711</v>
      </c>
      <c r="X34" s="30">
        <f>SUMPRODUCT(X14:X17,W21:W24)</f>
        <v>16224375.728987897</v>
      </c>
      <c r="Y34" s="30">
        <f>SUMPRODUCT(Y14:Y17,X21:X24)</f>
        <v>16003730.789482716</v>
      </c>
    </row>
    <row r="36" spans="3:25" x14ac:dyDescent="0.25">
      <c r="C36" t="s">
        <v>99</v>
      </c>
      <c r="F36" s="31">
        <f>F30/F31</f>
        <v>0.98300381300234063</v>
      </c>
      <c r="G36" s="31">
        <f t="shared" ref="G36:Q36" si="18">G30/G31</f>
        <v>0.98217305702918545</v>
      </c>
      <c r="H36" s="31">
        <f t="shared" si="18"/>
        <v>0.94980153680924595</v>
      </c>
      <c r="I36" s="31">
        <f t="shared" si="18"/>
        <v>0.9746446369963645</v>
      </c>
      <c r="J36" s="31">
        <f t="shared" si="18"/>
        <v>0.93118894204602476</v>
      </c>
      <c r="K36" s="31">
        <f t="shared" si="18"/>
        <v>0.95746317978588935</v>
      </c>
      <c r="L36" s="31">
        <f t="shared" si="18"/>
        <v>1.0327208718160401</v>
      </c>
      <c r="M36" s="31">
        <f t="shared" si="18"/>
        <v>0.99138537901583212</v>
      </c>
      <c r="N36" s="31">
        <f t="shared" si="18"/>
        <v>0.9547952011840648</v>
      </c>
      <c r="O36" s="31">
        <f>O30/O31</f>
        <v>0.96107720365605598</v>
      </c>
      <c r="P36" s="31">
        <f>P30/P31</f>
        <v>0.96939548944104503</v>
      </c>
      <c r="Q36" s="31">
        <f t="shared" si="18"/>
        <v>1.0369773110045268</v>
      </c>
      <c r="R36" s="31">
        <f t="shared" ref="R36:V36" si="19">R30/R31</f>
        <v>1.0602918949714604</v>
      </c>
      <c r="S36" s="31">
        <f t="shared" si="19"/>
        <v>1.0238894335425803</v>
      </c>
      <c r="T36" s="31">
        <f t="shared" si="19"/>
        <v>1.0095462278414156</v>
      </c>
      <c r="U36" s="31">
        <f t="shared" si="19"/>
        <v>1.0145452291429908</v>
      </c>
      <c r="V36" s="31">
        <f t="shared" si="19"/>
        <v>1.0609544653455567</v>
      </c>
      <c r="W36" s="31">
        <f>W30/W31</f>
        <v>1.008468401660477</v>
      </c>
      <c r="X36" s="31">
        <f t="shared" ref="X36:Y36" si="20">X30/X31</f>
        <v>0.89576629133921881</v>
      </c>
      <c r="Y36" s="31">
        <f t="shared" si="20"/>
        <v>0.96819187259058781</v>
      </c>
    </row>
    <row r="37" spans="3:25" x14ac:dyDescent="0.25">
      <c r="C37" t="s">
        <v>100</v>
      </c>
      <c r="F37" s="31">
        <f>F33/F34</f>
        <v>0.98315766321064979</v>
      </c>
      <c r="G37" s="31">
        <f t="shared" ref="G37:Q37" si="21">G33/G34</f>
        <v>0.98183723855202631</v>
      </c>
      <c r="H37" s="31">
        <f t="shared" si="21"/>
        <v>0.95030889663534424</v>
      </c>
      <c r="I37" s="31">
        <f t="shared" si="21"/>
        <v>0.97472508653037637</v>
      </c>
      <c r="J37" s="31">
        <f t="shared" si="21"/>
        <v>0.93109914733349741</v>
      </c>
      <c r="K37" s="31">
        <f t="shared" si="21"/>
        <v>0.95726269072305537</v>
      </c>
      <c r="L37" s="31">
        <f t="shared" si="21"/>
        <v>1.0326063302118298</v>
      </c>
      <c r="M37" s="31">
        <f t="shared" si="21"/>
        <v>0.99138449317692778</v>
      </c>
      <c r="N37" s="31">
        <f t="shared" si="21"/>
        <v>0.95480626663920043</v>
      </c>
      <c r="O37" s="31">
        <f>O33/O34</f>
        <v>0.96108028275291502</v>
      </c>
      <c r="P37" s="31">
        <f>P33/P34</f>
        <v>0.96938703675638915</v>
      </c>
      <c r="Q37" s="31">
        <f t="shared" si="21"/>
        <v>1.0369767730005754</v>
      </c>
      <c r="R37" s="31">
        <f t="shared" ref="R37:V37" si="22">R33/R34</f>
        <v>1.0602928765060353</v>
      </c>
      <c r="S37" s="31">
        <f t="shared" si="22"/>
        <v>1.0238874564129656</v>
      </c>
      <c r="T37" s="31">
        <f t="shared" si="22"/>
        <v>1.0095450023496839</v>
      </c>
      <c r="U37" s="31">
        <f t="shared" si="22"/>
        <v>1.0145446924483792</v>
      </c>
      <c r="V37" s="31">
        <f t="shared" si="22"/>
        <v>1.0609699433817847</v>
      </c>
      <c r="W37" s="31">
        <f>W33/W34</f>
        <v>1.0084629953542592</v>
      </c>
      <c r="X37" s="31">
        <f t="shared" ref="X37:Y37" si="23">X33/X34</f>
        <v>0.89579409665869703</v>
      </c>
      <c r="Y37" s="31">
        <f t="shared" si="23"/>
        <v>0.96814300389145724</v>
      </c>
    </row>
    <row r="38" spans="3:25" x14ac:dyDescent="0.25">
      <c r="C38" s="33" t="s">
        <v>101</v>
      </c>
      <c r="F38" s="32">
        <f t="shared" ref="F38:R38" si="24">SQRT(F36*F37)-1</f>
        <v>-1.6919264903161757E-2</v>
      </c>
      <c r="G38" s="32">
        <f t="shared" si="24"/>
        <v>-1.7994866564467915E-2</v>
      </c>
      <c r="H38" s="32">
        <f t="shared" si="24"/>
        <v>-4.9944817145999187E-2</v>
      </c>
      <c r="I38" s="32">
        <f t="shared" si="24"/>
        <v>-2.5315139066657832E-2</v>
      </c>
      <c r="J38" s="32">
        <f t="shared" si="24"/>
        <v>-6.885595639265607E-2</v>
      </c>
      <c r="K38" s="32">
        <f t="shared" si="24"/>
        <v>-4.2637069993780807E-2</v>
      </c>
      <c r="L38" s="32">
        <f t="shared" si="24"/>
        <v>3.2663599425835743E-2</v>
      </c>
      <c r="M38" s="32">
        <f t="shared" si="24"/>
        <v>-8.6150639037190224E-3</v>
      </c>
      <c r="N38" s="32">
        <f t="shared" si="24"/>
        <v>-4.5199266104397506E-2</v>
      </c>
      <c r="O38" s="32">
        <f>SQRT(O36*O37)-1</f>
        <v>-3.8921256796747628E-2</v>
      </c>
      <c r="P38" s="32">
        <f>SQRT(P36*P37)-1</f>
        <v>-3.0608736910495926E-2</v>
      </c>
      <c r="Q38" s="32">
        <f t="shared" si="24"/>
        <v>3.6977042002516169E-2</v>
      </c>
      <c r="R38" s="32">
        <f t="shared" si="24"/>
        <v>6.029238573863438E-2</v>
      </c>
      <c r="S38" s="32">
        <f t="shared" ref="S38:X38" si="25">SQRT(S36*S37)-1</f>
        <v>2.3888444977295809E-2</v>
      </c>
      <c r="T38" s="32">
        <f t="shared" si="25"/>
        <v>9.5456150953636687E-3</v>
      </c>
      <c r="U38" s="32">
        <f t="shared" si="25"/>
        <v>1.4544960795649597E-2</v>
      </c>
      <c r="V38" s="32">
        <f t="shared" si="25"/>
        <v>6.0962204335445191E-2</v>
      </c>
      <c r="W38" s="32">
        <f>SQRT(W36*W37)-1</f>
        <v>8.4656985037452337E-3</v>
      </c>
      <c r="X38" s="32">
        <f t="shared" si="25"/>
        <v>-0.10421980610892789</v>
      </c>
      <c r="Y38" s="32">
        <f t="shared" ref="Y38" si="26">SQRT(Y36*Y37)-1</f>
        <v>-3.1832562067311221E-2</v>
      </c>
    </row>
    <row r="39" spans="3:25" x14ac:dyDescent="0.25">
      <c r="C39" t="s">
        <v>102</v>
      </c>
      <c r="F39" s="34">
        <f t="shared" ref="F39:K39" si="27">F27/E27-1</f>
        <v>-1.6919264903161757E-2</v>
      </c>
      <c r="G39" s="34">
        <f t="shared" si="27"/>
        <v>-1.7994866564467804E-2</v>
      </c>
      <c r="H39" s="34">
        <f t="shared" si="27"/>
        <v>-4.9944817145999187E-2</v>
      </c>
      <c r="I39" s="34">
        <f t="shared" si="27"/>
        <v>-2.5315139066657832E-2</v>
      </c>
      <c r="J39" s="34">
        <f t="shared" si="27"/>
        <v>-6.885595639265607E-2</v>
      </c>
      <c r="K39" s="34">
        <f t="shared" si="27"/>
        <v>-4.2637069993780807E-2</v>
      </c>
      <c r="L39" s="34">
        <f t="shared" ref="L39:R39" si="28">L27/K27-1</f>
        <v>3.2663599425835743E-2</v>
      </c>
      <c r="M39" s="34">
        <f t="shared" si="28"/>
        <v>-8.6150639037190224E-3</v>
      </c>
      <c r="N39" s="34">
        <f t="shared" si="28"/>
        <v>-4.5199266104397506E-2</v>
      </c>
      <c r="O39" s="34">
        <f>O27/N27-1</f>
        <v>-3.8921256796747628E-2</v>
      </c>
      <c r="P39" s="34">
        <f t="shared" si="28"/>
        <v>-3.0608736910495815E-2</v>
      </c>
      <c r="Q39" s="34">
        <f t="shared" si="28"/>
        <v>3.6977042002516169E-2</v>
      </c>
      <c r="R39" s="34">
        <f t="shared" si="28"/>
        <v>6.029238573863438E-2</v>
      </c>
      <c r="S39" s="34">
        <f t="shared" ref="S39:Y39" si="29">S27/R27-1</f>
        <v>2.3888444977295809E-2</v>
      </c>
      <c r="T39" s="34">
        <f t="shared" si="29"/>
        <v>9.5456150953636687E-3</v>
      </c>
      <c r="U39" s="34">
        <f t="shared" si="29"/>
        <v>1.4544960795649597E-2</v>
      </c>
      <c r="V39" s="34">
        <f t="shared" si="29"/>
        <v>6.0962204335445191E-2</v>
      </c>
      <c r="W39" s="34">
        <f>W27/V27-1</f>
        <v>8.4656985037452337E-3</v>
      </c>
      <c r="X39" s="34">
        <f t="shared" si="29"/>
        <v>-0.10421980610892789</v>
      </c>
      <c r="Y39" s="34">
        <f t="shared" si="29"/>
        <v>-3.1832562067311221E-2</v>
      </c>
    </row>
    <row r="40" spans="3:25" x14ac:dyDescent="0.25">
      <c r="C40" t="s">
        <v>103</v>
      </c>
      <c r="F40" s="35">
        <f t="shared" ref="F40:R40" si="30">F39-F38</f>
        <v>0</v>
      </c>
      <c r="G40" s="35">
        <f t="shared" si="30"/>
        <v>1.1102230246251565E-16</v>
      </c>
      <c r="H40" s="35">
        <f t="shared" si="30"/>
        <v>0</v>
      </c>
      <c r="I40" s="35">
        <f t="shared" si="30"/>
        <v>0</v>
      </c>
      <c r="J40" s="35">
        <f t="shared" si="30"/>
        <v>0</v>
      </c>
      <c r="K40" s="35">
        <f t="shared" si="30"/>
        <v>0</v>
      </c>
      <c r="L40" s="35">
        <f t="shared" si="30"/>
        <v>0</v>
      </c>
      <c r="M40" s="35">
        <f t="shared" si="30"/>
        <v>0</v>
      </c>
      <c r="N40" s="35">
        <f t="shared" si="30"/>
        <v>0</v>
      </c>
      <c r="O40" s="35">
        <f t="shared" si="30"/>
        <v>0</v>
      </c>
      <c r="P40" s="35">
        <f t="shared" si="30"/>
        <v>1.1102230246251565E-16</v>
      </c>
      <c r="Q40" s="35">
        <f t="shared" si="30"/>
        <v>0</v>
      </c>
      <c r="R40" s="35">
        <f t="shared" si="30"/>
        <v>0</v>
      </c>
      <c r="S40" s="35">
        <f t="shared" ref="S40:X40" si="31">S39-S38</f>
        <v>0</v>
      </c>
      <c r="T40" s="35">
        <f t="shared" si="31"/>
        <v>0</v>
      </c>
      <c r="U40" s="35">
        <f t="shared" si="31"/>
        <v>0</v>
      </c>
      <c r="V40" s="35">
        <f t="shared" si="31"/>
        <v>0</v>
      </c>
      <c r="W40" s="35">
        <f>W39-W38</f>
        <v>0</v>
      </c>
      <c r="X40" s="35">
        <f t="shared" si="31"/>
        <v>0</v>
      </c>
      <c r="Y40" s="35">
        <f t="shared" ref="Y40" si="32">Y39-Y38</f>
        <v>0</v>
      </c>
    </row>
    <row r="42" spans="3:25" ht="14.5" x14ac:dyDescent="0.35">
      <c r="C42" s="36" t="s">
        <v>104</v>
      </c>
      <c r="M42" s="34">
        <f t="shared" ref="M42:T42" si="33">(M27-L27)/L27</f>
        <v>-8.6150639037190259E-3</v>
      </c>
      <c r="N42" s="34">
        <f t="shared" si="33"/>
        <v>-4.5199266104397555E-2</v>
      </c>
      <c r="O42" s="34">
        <f t="shared" si="33"/>
        <v>-3.8921256796747607E-2</v>
      </c>
      <c r="P42" s="34">
        <f t="shared" si="33"/>
        <v>-3.060873691049586E-2</v>
      </c>
      <c r="Q42" s="34">
        <f t="shared" si="33"/>
        <v>3.6977042002516232E-2</v>
      </c>
      <c r="R42" s="34">
        <f t="shared" si="33"/>
        <v>6.0292385738634359E-2</v>
      </c>
      <c r="S42" s="34">
        <f t="shared" si="33"/>
        <v>2.3888444977295777E-2</v>
      </c>
      <c r="T42" s="34">
        <f t="shared" si="33"/>
        <v>9.5456150953636774E-3</v>
      </c>
      <c r="U42" s="34">
        <f>(U27-T27)/T27</f>
        <v>1.4544960795649566E-2</v>
      </c>
      <c r="V42" s="34">
        <f>(V27-U27)/U27</f>
        <v>6.0962204335445191E-2</v>
      </c>
      <c r="W42" s="34">
        <f>(W27-V27)/V27</f>
        <v>8.4656985037451955E-3</v>
      </c>
      <c r="X42" s="34">
        <f>(X27-W27)/W27</f>
        <v>-0.10421980610892785</v>
      </c>
      <c r="Y42" s="34">
        <f>(Y27-X27)/X27</f>
        <v>-3.1832562067311242E-2</v>
      </c>
    </row>
    <row r="43" spans="3:25" ht="13" x14ac:dyDescent="0.3">
      <c r="C43" s="37" t="s">
        <v>105</v>
      </c>
    </row>
    <row r="44" spans="3:25" ht="13" x14ac:dyDescent="0.3">
      <c r="C44" s="37" t="s">
        <v>106</v>
      </c>
    </row>
    <row r="45" spans="3:25" ht="13" x14ac:dyDescent="0.3">
      <c r="C45" s="37" t="s">
        <v>107</v>
      </c>
    </row>
    <row r="46" spans="3:25" ht="13" x14ac:dyDescent="0.3">
      <c r="C46" s="37" t="s">
        <v>108</v>
      </c>
    </row>
    <row r="47" spans="3:25" ht="13" x14ac:dyDescent="0.3">
      <c r="C47" s="37" t="s">
        <v>109</v>
      </c>
    </row>
    <row r="48" spans="3:25" ht="13" x14ac:dyDescent="0.3">
      <c r="C48" s="38" t="s">
        <v>110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Y40"/>
  <sheetViews>
    <sheetView zoomScale="68" zoomScaleNormal="68" workbookViewId="0">
      <pane xSplit="4" ySplit="3" topLeftCell="X4" activePane="bottomRight" state="frozen"/>
      <selection pane="topRight" activeCell="D1" sqref="D1"/>
      <selection pane="bottomLeft" activeCell="A4" sqref="A4"/>
      <selection pane="bottomRight" activeCell="R27" sqref="R27"/>
    </sheetView>
  </sheetViews>
  <sheetFormatPr defaultColWidth="8.81640625" defaultRowHeight="12.5" x14ac:dyDescent="0.25"/>
  <cols>
    <col min="3" max="3" width="24.1796875" bestFit="1" customWidth="1"/>
    <col min="4" max="4" width="34.1796875" customWidth="1"/>
    <col min="5" max="8" width="15.81640625" customWidth="1"/>
    <col min="9" max="9" width="15.1796875" customWidth="1"/>
    <col min="10" max="10" width="15.81640625" customWidth="1"/>
    <col min="11" max="11" width="17.1796875" customWidth="1"/>
    <col min="12" max="24" width="15.81640625" customWidth="1"/>
    <col min="25" max="25" width="17" customWidth="1"/>
  </cols>
  <sheetData>
    <row r="1" spans="1:25" ht="17.5" x14ac:dyDescent="0.35">
      <c r="D1" s="2" t="s">
        <v>80</v>
      </c>
      <c r="E1" s="2"/>
      <c r="F1" s="2"/>
      <c r="G1" s="2"/>
      <c r="H1" s="2"/>
      <c r="I1" s="2"/>
      <c r="J1" s="3"/>
    </row>
    <row r="2" spans="1:25" x14ac:dyDescent="0.25">
      <c r="D2" s="4" t="s">
        <v>81</v>
      </c>
      <c r="E2" s="4"/>
      <c r="F2" s="4"/>
      <c r="G2" s="4"/>
      <c r="H2" s="4"/>
      <c r="I2" s="4"/>
    </row>
    <row r="3" spans="1:25" ht="14.5" x14ac:dyDescent="0.35">
      <c r="D3" s="5"/>
      <c r="E3" s="6">
        <v>2002</v>
      </c>
      <c r="F3" s="6">
        <v>2003</v>
      </c>
      <c r="G3" s="6">
        <v>2004</v>
      </c>
      <c r="H3" s="6">
        <v>2005</v>
      </c>
      <c r="I3" s="6">
        <v>2006</v>
      </c>
      <c r="J3" s="6">
        <v>2007</v>
      </c>
      <c r="K3" s="6">
        <v>2008</v>
      </c>
      <c r="L3" s="6">
        <v>2009</v>
      </c>
      <c r="M3" s="6">
        <v>2010</v>
      </c>
      <c r="N3" s="6">
        <v>2011</v>
      </c>
      <c r="O3" s="7">
        <v>2012</v>
      </c>
      <c r="P3" s="6">
        <v>2013</v>
      </c>
      <c r="Q3" s="6">
        <v>2014</v>
      </c>
      <c r="R3" s="6">
        <v>2015</v>
      </c>
      <c r="S3" s="6">
        <v>2016</v>
      </c>
      <c r="T3" s="6">
        <v>2017</v>
      </c>
      <c r="U3" s="6">
        <v>2018</v>
      </c>
      <c r="V3" s="6">
        <v>2019</v>
      </c>
      <c r="W3" s="6">
        <v>2020</v>
      </c>
      <c r="X3" s="6">
        <v>2021</v>
      </c>
      <c r="Y3" s="6">
        <v>2022</v>
      </c>
    </row>
    <row r="4" spans="1:25" s="8" customFormat="1" ht="14.5" x14ac:dyDescent="0.35">
      <c r="A4" s="8" t="s">
        <v>82</v>
      </c>
      <c r="B4" s="8" t="s">
        <v>0</v>
      </c>
      <c r="C4" s="8" t="s">
        <v>579</v>
      </c>
      <c r="D4" s="9" t="s">
        <v>83</v>
      </c>
      <c r="E4" s="10">
        <f t="shared" ref="E4:W4" si="0">SUM(E5:E7)</f>
        <v>148336</v>
      </c>
      <c r="F4" s="10">
        <f t="shared" si="0"/>
        <v>140674</v>
      </c>
      <c r="G4" s="10">
        <f t="shared" si="0"/>
        <v>165998</v>
      </c>
      <c r="H4" s="10">
        <f t="shared" si="0"/>
        <v>186681</v>
      </c>
      <c r="I4" s="10">
        <f t="shared" si="0"/>
        <v>202914</v>
      </c>
      <c r="J4" s="10">
        <f t="shared" si="0"/>
        <v>197852</v>
      </c>
      <c r="K4" s="10">
        <f t="shared" si="0"/>
        <v>158628</v>
      </c>
      <c r="L4" s="10">
        <f t="shared" si="0"/>
        <v>83931</v>
      </c>
      <c r="M4" s="10">
        <f t="shared" si="0"/>
        <v>145663</v>
      </c>
      <c r="N4" s="10">
        <f t="shared" si="0"/>
        <v>187386</v>
      </c>
      <c r="O4" s="10">
        <f t="shared" si="0"/>
        <v>226168</v>
      </c>
      <c r="P4" s="10">
        <f t="shared" si="0"/>
        <v>254423</v>
      </c>
      <c r="Q4" s="10">
        <f t="shared" si="0"/>
        <v>287056</v>
      </c>
      <c r="R4" s="10">
        <f t="shared" si="0"/>
        <v>323338</v>
      </c>
      <c r="S4" s="10">
        <f t="shared" si="0"/>
        <v>310757</v>
      </c>
      <c r="T4" s="10">
        <f t="shared" si="0"/>
        <v>314385</v>
      </c>
      <c r="U4" s="10">
        <f t="shared" si="0"/>
        <v>336792</v>
      </c>
      <c r="V4" s="10">
        <f t="shared" si="0"/>
        <v>324861</v>
      </c>
      <c r="W4" s="10">
        <f t="shared" si="0"/>
        <v>236923</v>
      </c>
      <c r="X4" s="10">
        <f t="shared" ref="X4:Y4" si="1">SUM(X5:X7)</f>
        <v>231034</v>
      </c>
      <c r="Y4" s="10">
        <f t="shared" si="1"/>
        <v>249004</v>
      </c>
    </row>
    <row r="5" spans="1:25" s="8" customFormat="1" ht="14.5" x14ac:dyDescent="0.35">
      <c r="A5" s="8" t="s">
        <v>118</v>
      </c>
      <c r="B5" s="8">
        <v>14</v>
      </c>
      <c r="C5" s="46" t="s">
        <v>560</v>
      </c>
      <c r="D5" s="11" t="s">
        <v>112</v>
      </c>
      <c r="E5">
        <f>SUMIFS('Query_5.3.5'!$J:$J,'Query_5.3.5'!$F:$F,"="&amp;E$3,'Query_5.3.5'!$C:$C,"="&amp;$C5)</f>
        <v>141566</v>
      </c>
      <c r="F5">
        <f>SUMIFS('Query_5.3.5'!$J:$J,'Query_5.3.5'!$F:$F,"="&amp;F$3,'Query_5.3.5'!$C:$C,"="&amp;$C5)</f>
        <v>134107</v>
      </c>
      <c r="G5">
        <f>SUMIFS('Query_5.3.5'!$J:$J,'Query_5.3.5'!$F:$F,"="&amp;G$3,'Query_5.3.5'!$C:$C,"="&amp;$C5)</f>
        <v>159159</v>
      </c>
      <c r="H5">
        <f>SUMIFS('Query_5.3.5'!$J:$J,'Query_5.3.5'!$F:$F,"="&amp;H$3,'Query_5.3.5'!$C:$C,"="&amp;$C5)</f>
        <v>179558</v>
      </c>
      <c r="I5">
        <f>SUMIFS('Query_5.3.5'!$J:$J,'Query_5.3.5'!$F:$F,"="&amp;I$3,'Query_5.3.5'!$C:$C,"="&amp;$C5)</f>
        <v>194260</v>
      </c>
      <c r="J5">
        <f>SUMIFS('Query_5.3.5'!$J:$J,'Query_5.3.5'!$F:$F,"="&amp;J$3,'Query_5.3.5'!$C:$C,"="&amp;$C5)</f>
        <v>188843</v>
      </c>
      <c r="K5">
        <f>SUMIFS('Query_5.3.5'!$J:$J,'Query_5.3.5'!$F:$F,"="&amp;K$3,'Query_5.3.5'!$C:$C,"="&amp;$C5)</f>
        <v>148689</v>
      </c>
      <c r="L5">
        <f>SUMIFS('Query_5.3.5'!$J:$J,'Query_5.3.5'!$F:$F,"="&amp;L$3,'Query_5.3.5'!$C:$C,"="&amp;$C5)</f>
        <v>74870</v>
      </c>
      <c r="M5">
        <f>SUMIFS('Query_5.3.5'!$J:$J,'Query_5.3.5'!$F:$F,"="&amp;M$3,'Query_5.3.5'!$C:$C,"="&amp;$C5)</f>
        <v>135763</v>
      </c>
      <c r="N5">
        <f>SUMIFS('Query_5.3.5'!$J:$J,'Query_5.3.5'!$F:$F,"="&amp;N$3,'Query_5.3.5'!$C:$C,"="&amp;$C5)</f>
        <v>177837</v>
      </c>
      <c r="O5">
        <f>SUMIFS('Query_5.3.5'!$J:$J,'Query_5.3.5'!$F:$F,"="&amp;O$3,'Query_5.3.5'!$C:$C,"="&amp;$C5)</f>
        <v>215285</v>
      </c>
      <c r="P5">
        <f>SUMIFS('Query_5.3.5'!$J:$J,'Query_5.3.5'!$F:$F,"="&amp;P$3,'Query_5.3.5'!$C:$C,"="&amp;$C5)</f>
        <v>243410</v>
      </c>
      <c r="Q5">
        <f>SUMIFS('Query_5.3.5'!$J:$J,'Query_5.3.5'!$F:$F,"="&amp;Q$3,'Query_5.3.5'!$C:$C,"="&amp;$C5)</f>
        <v>274940</v>
      </c>
      <c r="R5">
        <f>SUMIFS('Query_5.3.5'!$J:$J,'Query_5.3.5'!$F:$F,"="&amp;R$3,'Query_5.3.5'!$C:$C,"="&amp;$C5)</f>
        <v>309829</v>
      </c>
      <c r="S5">
        <f>SUMIFS('Query_5.3.5'!$J:$J,'Query_5.3.5'!$F:$F,"="&amp;S$3,'Query_5.3.5'!$C:$C,"="&amp;$C5)</f>
        <v>297813</v>
      </c>
      <c r="T5">
        <f>SUMIFS('Query_5.3.5'!$J:$J,'Query_5.3.5'!$F:$F,"="&amp;T$3,'Query_5.3.5'!$C:$C,"="&amp;$C5)</f>
        <v>299885</v>
      </c>
      <c r="U5">
        <f>SUMIFS('Query_5.3.5'!$J:$J,'Query_5.3.5'!$F:$F,"="&amp;U$3,'Query_5.3.5'!$C:$C,"="&amp;$C5)</f>
        <v>319283</v>
      </c>
      <c r="V5">
        <f>SUMIFS('Query_5.3.5'!$J:$J,'Query_5.3.5'!$F:$F,"="&amp;V$3,'Query_5.3.5'!$C:$C,"="&amp;$C5)</f>
        <v>308080</v>
      </c>
      <c r="W5">
        <f>SUMIFS('Query_5.3.5'!$J:$J,'Query_5.3.5'!$F:$F,"="&amp;W$3,'Query_5.3.5'!$C:$C,"="&amp;$C5)</f>
        <v>220994</v>
      </c>
      <c r="X5">
        <f>SUMIFS('Query_5.3.5'!$J:$J,'Query_5.3.5'!$F:$F,"="&amp;X$3,'Query_5.3.5'!$C:$C,"="&amp;$C5)</f>
        <v>215075</v>
      </c>
      <c r="Y5">
        <f>SUMIFS('Query_5.3.5'!$J:$J,'Query_5.3.5'!$F:$F,"="&amp;Y$3,'Query_5.3.5'!$C:$C,"="&amp;$C5)</f>
        <v>232014</v>
      </c>
    </row>
    <row r="6" spans="1:25" s="8" customFormat="1" ht="14.5" x14ac:dyDescent="0.35">
      <c r="A6" s="8" t="s">
        <v>84</v>
      </c>
      <c r="B6" s="8">
        <v>28</v>
      </c>
      <c r="C6" s="46" t="s">
        <v>423</v>
      </c>
      <c r="D6" s="12" t="s">
        <v>111</v>
      </c>
      <c r="E6">
        <f>SUMIFS('Query_5.4.5'!$J:$J,'Query_5.4.5'!$F:$F,"="&amp;E$3,'Query_5.4.5'!$C:$C,"="&amp;$C6)</f>
        <v>6770</v>
      </c>
      <c r="F6">
        <f>SUMIFS('Query_5.4.5'!$J:$J,'Query_5.4.5'!$F:$F,"="&amp;F$3,'Query_5.4.5'!$C:$C,"="&amp;$C6)</f>
        <v>6567</v>
      </c>
      <c r="G6">
        <f>SUMIFS('Query_5.4.5'!$J:$J,'Query_5.4.5'!$F:$F,"="&amp;G$3,'Query_5.4.5'!$C:$C,"="&amp;$C6)</f>
        <v>6839</v>
      </c>
      <c r="H6">
        <f>SUMIFS('Query_5.4.5'!$J:$J,'Query_5.4.5'!$F:$F,"="&amp;H$3,'Query_5.4.5'!$C:$C,"="&amp;$C6)</f>
        <v>7123</v>
      </c>
      <c r="I6">
        <f>SUMIFS('Query_5.4.5'!$J:$J,'Query_5.4.5'!$F:$F,"="&amp;I$3,'Query_5.4.5'!$C:$C,"="&amp;$C6)</f>
        <v>8654</v>
      </c>
      <c r="J6">
        <f>SUMIFS('Query_5.4.5'!$J:$J,'Query_5.4.5'!$F:$F,"="&amp;J$3,'Query_5.4.5'!$C:$C,"="&amp;$C6)</f>
        <v>9009</v>
      </c>
      <c r="K6">
        <f>SUMIFS('Query_5.4.5'!$J:$J,'Query_5.4.5'!$F:$F,"="&amp;K$3,'Query_5.4.5'!$C:$C,"="&amp;$C6)</f>
        <v>9939</v>
      </c>
      <c r="L6">
        <f>SUMIFS('Query_5.4.5'!$J:$J,'Query_5.4.5'!$F:$F,"="&amp;L$3,'Query_5.4.5'!$C:$C,"="&amp;$C6)</f>
        <v>9061</v>
      </c>
      <c r="M6">
        <f>SUMIFS('Query_5.4.5'!$J:$J,'Query_5.4.5'!$F:$F,"="&amp;M$3,'Query_5.4.5'!$C:$C,"="&amp;$C6)</f>
        <v>9900</v>
      </c>
      <c r="N6">
        <f>SUMIFS('Query_5.4.5'!$J:$J,'Query_5.4.5'!$F:$F,"="&amp;N$3,'Query_5.4.5'!$C:$C,"="&amp;$C6)</f>
        <v>9549</v>
      </c>
      <c r="O6">
        <f>SUMIFS('Query_5.4.5'!$J:$J,'Query_5.4.5'!$F:$F,"="&amp;O$3,'Query_5.4.5'!$C:$C,"="&amp;$C6)</f>
        <v>10883</v>
      </c>
      <c r="P6">
        <f>SUMIFS('Query_5.4.5'!$J:$J,'Query_5.4.5'!$F:$F,"="&amp;P$3,'Query_5.4.5'!$C:$C,"="&amp;$C6)</f>
        <v>11013</v>
      </c>
      <c r="Q6">
        <f>SUMIFS('Query_5.4.5'!$J:$J,'Query_5.4.5'!$F:$F,"="&amp;Q$3,'Query_5.4.5'!$C:$C,"="&amp;$C6)</f>
        <v>12116</v>
      </c>
      <c r="R6">
        <f>SUMIFS('Query_5.4.5'!$J:$J,'Query_5.4.5'!$F:$F,"="&amp;R$3,'Query_5.4.5'!$C:$C,"="&amp;$C6)</f>
        <v>13509</v>
      </c>
      <c r="S6">
        <f>SUMIFS('Query_5.4.5'!$J:$J,'Query_5.4.5'!$F:$F,"="&amp;S$3,'Query_5.4.5'!$C:$C,"="&amp;$C6)</f>
        <v>12944</v>
      </c>
      <c r="T6">
        <f>SUMIFS('Query_5.4.5'!$J:$J,'Query_5.4.5'!$F:$F,"="&amp;T$3,'Query_5.4.5'!$C:$C,"="&amp;$C6)</f>
        <v>14500</v>
      </c>
      <c r="U6">
        <f>SUMIFS('Query_5.4.5'!$J:$J,'Query_5.4.5'!$F:$F,"="&amp;U$3,'Query_5.4.5'!$C:$C,"="&amp;$C6)</f>
        <v>17509</v>
      </c>
      <c r="V6">
        <f>SUMIFS('Query_5.4.5'!$J:$J,'Query_5.4.5'!$F:$F,"="&amp;V$3,'Query_5.4.5'!$C:$C,"="&amp;$C6)</f>
        <v>16781</v>
      </c>
      <c r="W6">
        <f>SUMIFS('Query_5.4.5'!$J:$J,'Query_5.4.5'!$F:$F,"="&amp;W$3,'Query_5.4.5'!$C:$C,"="&amp;$C6)</f>
        <v>15929</v>
      </c>
      <c r="X6">
        <f>SUMIFS('Query_5.4.5'!$J:$J,'Query_5.4.5'!$F:$F,"="&amp;X$3,'Query_5.4.5'!$C:$C,"="&amp;$C6)</f>
        <v>15959</v>
      </c>
      <c r="Y6">
        <f>SUMIFS('Query_5.4.5'!$J:$J,'Query_5.4.5'!$F:$F,"="&amp;Y$3,'Query_5.4.5'!$C:$C,"="&amp;$C6)</f>
        <v>16990</v>
      </c>
    </row>
    <row r="7" spans="1:25" s="8" customFormat="1" ht="14.5" x14ac:dyDescent="0.35">
      <c r="D7" s="15"/>
      <c r="E7" s="16"/>
      <c r="F7" s="16"/>
      <c r="G7" s="16"/>
      <c r="H7" s="16"/>
      <c r="I7" s="16"/>
      <c r="J7" s="16"/>
      <c r="K7" s="16"/>
      <c r="L7" s="16"/>
      <c r="M7" s="16"/>
      <c r="N7" s="16"/>
      <c r="O7" s="16"/>
      <c r="P7" s="16"/>
      <c r="Q7" s="16"/>
      <c r="R7" s="16"/>
      <c r="S7" s="16"/>
      <c r="T7" s="16"/>
      <c r="U7" s="16"/>
      <c r="V7" s="16"/>
      <c r="W7" s="16"/>
      <c r="X7" s="16"/>
      <c r="Y7" s="16"/>
    </row>
    <row r="8" spans="1:25" x14ac:dyDescent="0.25">
      <c r="E8">
        <v>3</v>
      </c>
      <c r="F8">
        <v>4</v>
      </c>
      <c r="G8">
        <v>5</v>
      </c>
      <c r="H8">
        <v>6</v>
      </c>
      <c r="I8">
        <v>7</v>
      </c>
      <c r="J8">
        <v>8</v>
      </c>
      <c r="K8">
        <v>9</v>
      </c>
      <c r="L8">
        <v>10</v>
      </c>
      <c r="M8">
        <v>11</v>
      </c>
      <c r="N8">
        <v>12</v>
      </c>
      <c r="O8">
        <v>13</v>
      </c>
      <c r="P8">
        <v>14</v>
      </c>
      <c r="Q8">
        <v>15</v>
      </c>
      <c r="R8">
        <v>16</v>
      </c>
      <c r="S8">
        <v>17</v>
      </c>
      <c r="T8">
        <v>18</v>
      </c>
      <c r="U8">
        <v>19</v>
      </c>
      <c r="V8">
        <v>20</v>
      </c>
      <c r="W8">
        <v>21</v>
      </c>
      <c r="X8">
        <v>22</v>
      </c>
      <c r="Y8">
        <v>23</v>
      </c>
    </row>
    <row r="9" spans="1:25" ht="16.5" x14ac:dyDescent="0.35">
      <c r="D9" s="2" t="s">
        <v>86</v>
      </c>
    </row>
    <row r="10" spans="1:25" ht="14.5" x14ac:dyDescent="0.35">
      <c r="A10" s="8" t="s">
        <v>144</v>
      </c>
      <c r="B10" s="8">
        <v>14</v>
      </c>
      <c r="C10" s="46" t="s">
        <v>530</v>
      </c>
      <c r="D10" s="11" t="s">
        <v>112</v>
      </c>
      <c r="E10">
        <f>SUMIFS('Query_5.3.4'!$J:$J,'Query_5.3.4'!$F:$F,"="&amp;E$3,'Query_5.3.4'!$C:$C,"="&amp;$C10)</f>
        <v>80.959000000000003</v>
      </c>
      <c r="F10">
        <f>SUMIFS('Query_5.3.4'!$J:$J,'Query_5.3.4'!$F:$F,"="&amp;F$3,'Query_5.3.4'!$C:$C,"="&amp;$C10)</f>
        <v>82.88</v>
      </c>
      <c r="G10">
        <f>SUMIFS('Query_5.3.4'!$J:$J,'Query_5.3.4'!$F:$F,"="&amp;G$3,'Query_5.3.4'!$C:$C,"="&amp;$C10)</f>
        <v>86.33</v>
      </c>
      <c r="H10">
        <f>SUMIFS('Query_5.3.4'!$J:$J,'Query_5.3.4'!$F:$F,"="&amp;H$3,'Query_5.3.4'!$C:$C,"="&amp;$C10)</f>
        <v>86.786000000000001</v>
      </c>
      <c r="I10">
        <f>SUMIFS('Query_5.3.4'!$J:$J,'Query_5.3.4'!$F:$F,"="&amp;I$3,'Query_5.3.4'!$C:$C,"="&amp;$C10)</f>
        <v>87.41</v>
      </c>
      <c r="J10">
        <f>SUMIFS('Query_5.3.4'!$J:$J,'Query_5.3.4'!$F:$F,"="&amp;J$3,'Query_5.3.4'!$C:$C,"="&amp;$C10)</f>
        <v>88.695999999999998</v>
      </c>
      <c r="K10">
        <f>SUMIFS('Query_5.3.4'!$J:$J,'Query_5.3.4'!$F:$F,"="&amp;K$3,'Query_5.3.4'!$C:$C,"="&amp;$C10)</f>
        <v>89.096999999999994</v>
      </c>
      <c r="L10">
        <f>SUMIFS('Query_5.3.4'!$J:$J,'Query_5.3.4'!$F:$F,"="&amp;L$3,'Query_5.3.4'!$C:$C,"="&amp;$C10)</f>
        <v>95.876999999999995</v>
      </c>
      <c r="M10">
        <f>SUMIFS('Query_5.3.4'!$J:$J,'Query_5.3.4'!$F:$F,"="&amp;M$3,'Query_5.3.4'!$C:$C,"="&amp;$C10)</f>
        <v>89.070999999999998</v>
      </c>
      <c r="N10">
        <f>SUMIFS('Query_5.3.4'!$J:$J,'Query_5.3.4'!$F:$F,"="&amp;N$3,'Query_5.3.4'!$C:$C,"="&amp;$C10)</f>
        <v>90.825999999999993</v>
      </c>
      <c r="O10">
        <f>SUMIFS('Query_5.3.4'!$J:$J,'Query_5.3.4'!$F:$F,"="&amp;O$3,'Query_5.3.4'!$C:$C,"="&amp;$C10)</f>
        <v>92.867000000000004</v>
      </c>
      <c r="P10">
        <f>SUMIFS('Query_5.3.4'!$J:$J,'Query_5.3.4'!$F:$F,"="&amp;P$3,'Query_5.3.4'!$C:$C,"="&amp;$C10)</f>
        <v>94.466999999999999</v>
      </c>
      <c r="Q10">
        <f>SUMIFS('Query_5.3.4'!$J:$J,'Query_5.3.4'!$F:$F,"="&amp;Q$3,'Query_5.3.4'!$C:$C,"="&amp;$C10)</f>
        <v>95.668999999999997</v>
      </c>
      <c r="R10">
        <f>SUMIFS('Query_5.3.4'!$J:$J,'Query_5.3.4'!$F:$F,"="&amp;R$3,'Query_5.3.4'!$C:$C,"="&amp;$C10)</f>
        <v>97.212999999999994</v>
      </c>
      <c r="S10">
        <f>SUMIFS('Query_5.3.4'!$J:$J,'Query_5.3.4'!$F:$F,"="&amp;S$3,'Query_5.3.4'!$C:$C,"="&amp;$C10)</f>
        <v>98.43</v>
      </c>
      <c r="T10">
        <f>SUMIFS('Query_5.3.4'!$J:$J,'Query_5.3.4'!$F:$F,"="&amp;T$3,'Query_5.3.4'!$C:$C,"="&amp;$C10)</f>
        <v>100</v>
      </c>
      <c r="U10">
        <f>SUMIFS('Query_5.3.4'!$J:$J,'Query_5.3.4'!$F:$F,"="&amp;U$3,'Query_5.3.4'!$C:$C,"="&amp;$C10)</f>
        <v>100.315</v>
      </c>
      <c r="V10">
        <f>SUMIFS('Query_5.3.4'!$J:$J,'Query_5.3.4'!$F:$F,"="&amp;V$3,'Query_5.3.4'!$C:$C,"="&amp;$C10)</f>
        <v>101.145</v>
      </c>
      <c r="W10">
        <f>SUMIFS('Query_5.3.4'!$J:$J,'Query_5.3.4'!$F:$F,"="&amp;W$3,'Query_5.3.4'!$C:$C,"="&amp;$C10)</f>
        <v>100.432</v>
      </c>
      <c r="X10">
        <f>SUMIFS('Query_5.3.4'!$J:$J,'Query_5.3.4'!$F:$F,"="&amp;X$3,'Query_5.3.4'!$C:$C,"="&amp;$C10)</f>
        <v>95.281000000000006</v>
      </c>
      <c r="Y10">
        <f>SUMIFS('Query_5.3.4'!$J:$J,'Query_5.3.4'!$F:$F,"="&amp;Y$3,'Query_5.3.4'!$C:$C,"="&amp;$C10)</f>
        <v>101.67700000000001</v>
      </c>
    </row>
    <row r="11" spans="1:25" ht="14.5" x14ac:dyDescent="0.35">
      <c r="A11" s="8" t="s">
        <v>145</v>
      </c>
      <c r="B11" s="8">
        <v>28</v>
      </c>
      <c r="C11" s="46" t="s">
        <v>492</v>
      </c>
      <c r="D11" s="12" t="s">
        <v>111</v>
      </c>
      <c r="E11">
        <f>SUMIFS('Query_5.4.4'!$J:$J,'Query_5.4.4'!$F:$F,"="&amp;E$3,'Query_5.4.4'!$C:$C,"="&amp;$C11)</f>
        <v>71.662000000000006</v>
      </c>
      <c r="F11">
        <f>SUMIFS('Query_5.4.4'!$J:$J,'Query_5.4.4'!$F:$F,"="&amp;F$3,'Query_5.4.4'!$C:$C,"="&amp;$C11)</f>
        <v>73.597999999999999</v>
      </c>
      <c r="G11">
        <f>SUMIFS('Query_5.4.4'!$J:$J,'Query_5.4.4'!$F:$F,"="&amp;G$3,'Query_5.4.4'!$C:$C,"="&amp;$C11)</f>
        <v>76.009</v>
      </c>
      <c r="H11">
        <f>SUMIFS('Query_5.4.4'!$J:$J,'Query_5.4.4'!$F:$F,"="&amp;H$3,'Query_5.4.4'!$C:$C,"="&amp;$C11)</f>
        <v>78.05</v>
      </c>
      <c r="I11">
        <f>SUMIFS('Query_5.4.4'!$J:$J,'Query_5.4.4'!$F:$F,"="&amp;I$3,'Query_5.4.4'!$C:$C,"="&amp;$C11)</f>
        <v>80.632999999999996</v>
      </c>
      <c r="J11">
        <f>SUMIFS('Query_5.4.4'!$J:$J,'Query_5.4.4'!$F:$F,"="&amp;J$3,'Query_5.4.4'!$C:$C,"="&amp;$C11)</f>
        <v>82.762</v>
      </c>
      <c r="K11">
        <f>SUMIFS('Query_5.4.4'!$J:$J,'Query_5.4.4'!$F:$F,"="&amp;K$3,'Query_5.4.4'!$C:$C,"="&amp;$C11)</f>
        <v>85.454999999999998</v>
      </c>
      <c r="L11">
        <f>SUMIFS('Query_5.4.4'!$J:$J,'Query_5.4.4'!$F:$F,"="&amp;L$3,'Query_5.4.4'!$C:$C,"="&amp;$C11)</f>
        <v>86.29</v>
      </c>
      <c r="M11">
        <f>SUMIFS('Query_5.4.4'!$J:$J,'Query_5.4.4'!$F:$F,"="&amp;M$3,'Query_5.4.4'!$C:$C,"="&amp;$C11)</f>
        <v>86.962000000000003</v>
      </c>
      <c r="N11">
        <f>SUMIFS('Query_5.4.4'!$J:$J,'Query_5.4.4'!$F:$F,"="&amp;N$3,'Query_5.4.4'!$C:$C,"="&amp;$C11)</f>
        <v>88.688000000000002</v>
      </c>
      <c r="O11">
        <f>SUMIFS('Query_5.4.4'!$J:$J,'Query_5.4.4'!$F:$F,"="&amp;O$3,'Query_5.4.4'!$C:$C,"="&amp;$C11)</f>
        <v>89.894000000000005</v>
      </c>
      <c r="P11">
        <f>SUMIFS('Query_5.4.4'!$J:$J,'Query_5.4.4'!$F:$F,"="&amp;P$3,'Query_5.4.4'!$C:$C,"="&amp;$C11)</f>
        <v>91.936000000000007</v>
      </c>
      <c r="Q11">
        <f>SUMIFS('Query_5.4.4'!$J:$J,'Query_5.4.4'!$F:$F,"="&amp;Q$3,'Query_5.4.4'!$C:$C,"="&amp;$C11)</f>
        <v>93.715999999999994</v>
      </c>
      <c r="R11">
        <f>SUMIFS('Query_5.4.4'!$J:$J,'Query_5.4.4'!$F:$F,"="&amp;R$3,'Query_5.4.4'!$C:$C,"="&amp;$C11)</f>
        <v>95.501000000000005</v>
      </c>
      <c r="S11">
        <f>SUMIFS('Query_5.4.4'!$J:$J,'Query_5.4.4'!$F:$F,"="&amp;S$3,'Query_5.4.4'!$C:$C,"="&amp;$C11)</f>
        <v>97.474999999999994</v>
      </c>
      <c r="T11">
        <f>SUMIFS('Query_5.4.4'!$J:$J,'Query_5.4.4'!$F:$F,"="&amp;T$3,'Query_5.4.4'!$C:$C,"="&amp;$C11)</f>
        <v>100</v>
      </c>
      <c r="U11">
        <f>SUMIFS('Query_5.4.4'!$J:$J,'Query_5.4.4'!$F:$F,"="&amp;U$3,'Query_5.4.4'!$C:$C,"="&amp;$C11)</f>
        <v>102.636</v>
      </c>
      <c r="V11">
        <f>SUMIFS('Query_5.4.4'!$J:$J,'Query_5.4.4'!$F:$F,"="&amp;V$3,'Query_5.4.4'!$C:$C,"="&amp;$C11)</f>
        <v>105.742</v>
      </c>
      <c r="W11">
        <f>SUMIFS('Query_5.4.4'!$J:$J,'Query_5.4.4'!$F:$F,"="&amp;W$3,'Query_5.4.4'!$C:$C,"="&amp;$C11)</f>
        <v>108.627</v>
      </c>
      <c r="X11">
        <f>SUMIFS('Query_5.4.4'!$J:$J,'Query_5.4.4'!$F:$F,"="&amp;X$3,'Query_5.4.4'!$C:$C,"="&amp;$C11)</f>
        <v>113.605</v>
      </c>
      <c r="Y11">
        <f>SUMIFS('Query_5.4.4'!$J:$J,'Query_5.4.4'!$F:$F,"="&amp;Y$3,'Query_5.4.4'!$C:$C,"="&amp;$C11)</f>
        <v>123.879</v>
      </c>
    </row>
    <row r="13" spans="1:25" ht="17.5" x14ac:dyDescent="0.35">
      <c r="D13" s="2" t="s">
        <v>87</v>
      </c>
      <c r="E13" s="17"/>
      <c r="F13" s="17"/>
      <c r="G13" s="17"/>
      <c r="H13" s="17"/>
      <c r="I13" s="17"/>
      <c r="J13" s="17"/>
    </row>
    <row r="14" spans="1:25" x14ac:dyDescent="0.25">
      <c r="D14" s="18" t="s">
        <v>88</v>
      </c>
    </row>
    <row r="15" spans="1:25" ht="14.5" x14ac:dyDescent="0.35">
      <c r="D15" s="11" t="s">
        <v>112</v>
      </c>
      <c r="E15" s="19">
        <f t="shared" ref="E15:U15" si="2">E5/(E10/100)</f>
        <v>174861.34957200557</v>
      </c>
      <c r="F15" s="19">
        <f t="shared" si="2"/>
        <v>161808.63899613899</v>
      </c>
      <c r="G15" s="19">
        <f t="shared" si="2"/>
        <v>184361.17224603269</v>
      </c>
      <c r="H15" s="19">
        <f t="shared" si="2"/>
        <v>206897.42585209597</v>
      </c>
      <c r="I15" s="19">
        <f t="shared" si="2"/>
        <v>222240.01830454182</v>
      </c>
      <c r="J15" s="19">
        <f t="shared" si="2"/>
        <v>212910.39054748806</v>
      </c>
      <c r="K15" s="19">
        <f t="shared" si="2"/>
        <v>166884.40688238663</v>
      </c>
      <c r="L15" s="19">
        <f t="shared" si="2"/>
        <v>78089.635679047118</v>
      </c>
      <c r="M15" s="19">
        <f t="shared" si="2"/>
        <v>152421.10226673103</v>
      </c>
      <c r="N15" s="19">
        <f t="shared" si="2"/>
        <v>195799.66089005352</v>
      </c>
      <c r="O15" s="20">
        <f t="shared" si="2"/>
        <v>231820.77594839933</v>
      </c>
      <c r="P15" s="19">
        <f t="shared" si="2"/>
        <v>257666.69842378818</v>
      </c>
      <c r="Q15" s="19">
        <f t="shared" si="2"/>
        <v>287386.71879083093</v>
      </c>
      <c r="R15" s="19">
        <f t="shared" si="2"/>
        <v>318711.48920411878</v>
      </c>
      <c r="S15" s="19">
        <f t="shared" si="2"/>
        <v>302563.24291374581</v>
      </c>
      <c r="T15" s="19">
        <f t="shared" si="2"/>
        <v>299885</v>
      </c>
      <c r="U15" s="19">
        <f t="shared" si="2"/>
        <v>318280.4166874346</v>
      </c>
      <c r="V15" s="19">
        <f t="shared" ref="V15:X16" si="3">V5/(V10/100)</f>
        <v>304592.41682732711</v>
      </c>
      <c r="W15" s="19">
        <f t="shared" si="3"/>
        <v>220043.41245818062</v>
      </c>
      <c r="X15" s="19">
        <f t="shared" si="3"/>
        <v>225727.05995948825</v>
      </c>
      <c r="Y15" s="19">
        <f t="shared" ref="Y15" si="4">Y5/(Y10/100)</f>
        <v>228187.29899583972</v>
      </c>
    </row>
    <row r="16" spans="1:25" ht="14.5" x14ac:dyDescent="0.35">
      <c r="D16" s="12" t="s">
        <v>111</v>
      </c>
      <c r="E16" s="19">
        <f t="shared" ref="E16:U16" si="5">E6/(E11/100)</f>
        <v>9447.1267896514182</v>
      </c>
      <c r="F16" s="19">
        <f t="shared" si="5"/>
        <v>8922.7968151308469</v>
      </c>
      <c r="G16" s="19">
        <f t="shared" si="5"/>
        <v>8997.6187030483234</v>
      </c>
      <c r="H16" s="19">
        <f t="shared" si="5"/>
        <v>9126.2011531069838</v>
      </c>
      <c r="I16" s="19">
        <f t="shared" si="5"/>
        <v>10732.578472833704</v>
      </c>
      <c r="J16" s="19">
        <f t="shared" si="5"/>
        <v>10885.430511587443</v>
      </c>
      <c r="K16" s="19">
        <f t="shared" si="5"/>
        <v>11630.682815516939</v>
      </c>
      <c r="L16" s="19">
        <f t="shared" si="5"/>
        <v>10500.637385560318</v>
      </c>
      <c r="M16" s="19">
        <f t="shared" si="5"/>
        <v>11384.282790184217</v>
      </c>
      <c r="N16" s="19">
        <f t="shared" si="5"/>
        <v>10766.958325816346</v>
      </c>
      <c r="O16" s="20">
        <f t="shared" si="5"/>
        <v>12106.480966471621</v>
      </c>
      <c r="P16" s="19">
        <f t="shared" si="5"/>
        <v>11978.985381134702</v>
      </c>
      <c r="Q16" s="19">
        <f t="shared" si="5"/>
        <v>12928.422041060225</v>
      </c>
      <c r="R16" s="19">
        <f t="shared" si="5"/>
        <v>14145.401618831216</v>
      </c>
      <c r="S16" s="19">
        <f t="shared" si="5"/>
        <v>13279.302385226983</v>
      </c>
      <c r="T16" s="19">
        <f t="shared" si="5"/>
        <v>14500</v>
      </c>
      <c r="U16" s="19">
        <f t="shared" si="5"/>
        <v>17059.316419190149</v>
      </c>
      <c r="V16" s="19">
        <f t="shared" si="3"/>
        <v>15869.758468725766</v>
      </c>
      <c r="W16" s="19">
        <f t="shared" si="3"/>
        <v>14663.941745606528</v>
      </c>
      <c r="X16" s="19">
        <f t="shared" si="3"/>
        <v>14047.797192024998</v>
      </c>
      <c r="Y16" s="19">
        <f>Y6/(Y11/100)</f>
        <v>13714.996084889286</v>
      </c>
    </row>
    <row r="17" spans="3:25" ht="15" thickBot="1" x14ac:dyDescent="0.4">
      <c r="D17" s="13"/>
      <c r="E17" s="19"/>
      <c r="F17" s="19"/>
      <c r="G17" s="19"/>
      <c r="H17" s="19"/>
      <c r="I17" s="19"/>
      <c r="J17" s="19"/>
      <c r="K17" s="19"/>
      <c r="L17" s="19"/>
      <c r="M17" s="19"/>
      <c r="N17" s="19"/>
      <c r="O17" s="20"/>
      <c r="P17" s="19"/>
      <c r="Q17" s="19"/>
      <c r="R17" s="19"/>
      <c r="S17" s="19"/>
      <c r="T17" s="19"/>
      <c r="U17" s="19"/>
      <c r="V17" s="19"/>
      <c r="W17" s="19"/>
      <c r="X17" s="19"/>
      <c r="Y17" s="19"/>
    </row>
    <row r="18" spans="3:25" s="8" customFormat="1" ht="23.25" customHeight="1" thickBot="1" x14ac:dyDescent="0.4">
      <c r="C18" s="24" t="s">
        <v>90</v>
      </c>
      <c r="D18" s="21" t="s">
        <v>89</v>
      </c>
      <c r="E18" s="22">
        <f t="shared" ref="E18:U18" si="6">SUM(E15:E17)</f>
        <v>184308.47636165697</v>
      </c>
      <c r="F18" s="22">
        <f t="shared" si="6"/>
        <v>170731.43581126985</v>
      </c>
      <c r="G18" s="22">
        <f t="shared" si="6"/>
        <v>193358.79094908101</v>
      </c>
      <c r="H18" s="22">
        <f t="shared" si="6"/>
        <v>216023.62700520296</v>
      </c>
      <c r="I18" s="22">
        <f t="shared" si="6"/>
        <v>232972.59677737553</v>
      </c>
      <c r="J18" s="22">
        <f t="shared" si="6"/>
        <v>223795.8210590755</v>
      </c>
      <c r="K18" s="22">
        <f t="shared" si="6"/>
        <v>178515.08969790358</v>
      </c>
      <c r="L18" s="22">
        <f t="shared" si="6"/>
        <v>88590.273064607434</v>
      </c>
      <c r="M18" s="22">
        <f t="shared" si="6"/>
        <v>163805.38505691526</v>
      </c>
      <c r="N18" s="22">
        <f t="shared" si="6"/>
        <v>206566.61921586987</v>
      </c>
      <c r="O18" s="23">
        <f t="shared" si="6"/>
        <v>243927.25691487096</v>
      </c>
      <c r="P18" s="22">
        <f t="shared" si="6"/>
        <v>269645.68380492291</v>
      </c>
      <c r="Q18" s="22">
        <f t="shared" si="6"/>
        <v>300315.14083189116</v>
      </c>
      <c r="R18" s="22">
        <f t="shared" si="6"/>
        <v>332856.89082294999</v>
      </c>
      <c r="S18" s="22">
        <f t="shared" si="6"/>
        <v>315842.54529897281</v>
      </c>
      <c r="T18" s="22">
        <f t="shared" si="6"/>
        <v>314385</v>
      </c>
      <c r="U18" s="22">
        <f t="shared" si="6"/>
        <v>335339.73310662474</v>
      </c>
      <c r="V18" s="22">
        <f>SUM(V15:V17)</f>
        <v>320462.17529605288</v>
      </c>
      <c r="W18" s="22">
        <f>SUM(W15:W17)</f>
        <v>234707.35420378717</v>
      </c>
      <c r="X18" s="22">
        <f>SUM(X15:X17)</f>
        <v>239774.85715151325</v>
      </c>
      <c r="Y18" s="22">
        <f>SUM(Y15:Y17)</f>
        <v>241902.295080729</v>
      </c>
    </row>
    <row r="19" spans="3:25" ht="24" customHeight="1" thickBot="1" x14ac:dyDescent="0.4">
      <c r="C19" s="8" t="s">
        <v>92</v>
      </c>
      <c r="D19" s="25" t="s">
        <v>91</v>
      </c>
      <c r="E19" s="26">
        <f t="shared" ref="E19:N19" si="7">F19/(1+F30)</f>
        <v>171000.25889849931</v>
      </c>
      <c r="F19" s="26">
        <f t="shared" si="7"/>
        <v>158385.40380542312</v>
      </c>
      <c r="G19" s="26">
        <f t="shared" si="7"/>
        <v>179496.21316043448</v>
      </c>
      <c r="H19" s="26">
        <f t="shared" si="7"/>
        <v>200631.27590612485</v>
      </c>
      <c r="I19" s="26">
        <f t="shared" si="7"/>
        <v>216298.62164745465</v>
      </c>
      <c r="J19" s="26">
        <f t="shared" si="7"/>
        <v>207739.90967330587</v>
      </c>
      <c r="K19" s="26">
        <f t="shared" si="7"/>
        <v>165559.91094072987</v>
      </c>
      <c r="L19" s="26">
        <f t="shared" si="7"/>
        <v>81850.428894734709</v>
      </c>
      <c r="M19" s="26">
        <f t="shared" si="7"/>
        <v>151806.54246826598</v>
      </c>
      <c r="N19" s="26">
        <f t="shared" si="7"/>
        <v>191514.14835323527</v>
      </c>
      <c r="O19" s="27">
        <f>O4</f>
        <v>226168</v>
      </c>
      <c r="P19" s="26">
        <f t="shared" ref="P19:U19" si="8">O19*(1+P30)</f>
        <v>250052.31376085247</v>
      </c>
      <c r="Q19" s="26">
        <f t="shared" si="8"/>
        <v>278502.27461015165</v>
      </c>
      <c r="R19" s="26">
        <f t="shared" si="8"/>
        <v>308683.65696183703</v>
      </c>
      <c r="S19" s="26">
        <f t="shared" si="8"/>
        <v>292906.76556332863</v>
      </c>
      <c r="T19" s="26">
        <f t="shared" si="8"/>
        <v>291549.29406376346</v>
      </c>
      <c r="U19" s="26">
        <f t="shared" si="8"/>
        <v>310999.02649862575</v>
      </c>
      <c r="V19" s="26">
        <f>U19*(1+V30)</f>
        <v>297187.62387740868</v>
      </c>
      <c r="W19" s="26">
        <f>V19*(1+W30)</f>
        <v>217839.53625118858</v>
      </c>
      <c r="X19" s="26">
        <f>W19*(1+X30)</f>
        <v>222425.44792276857</v>
      </c>
      <c r="Y19" s="26">
        <f>X19*(1+Y30)</f>
        <v>224312.85718905641</v>
      </c>
    </row>
    <row r="20" spans="3:25" x14ac:dyDescent="0.25">
      <c r="C20" t="s">
        <v>94</v>
      </c>
      <c r="D20" t="s">
        <v>93</v>
      </c>
      <c r="E20" s="28">
        <f t="shared" ref="E20:U20" si="9">E4/E19*100</f>
        <v>86.746067494580743</v>
      </c>
      <c r="F20" s="28">
        <f t="shared" si="9"/>
        <v>88.817527764628096</v>
      </c>
      <c r="G20" s="28">
        <f t="shared" si="9"/>
        <v>92.479945441317071</v>
      </c>
      <c r="H20" s="28">
        <f t="shared" si="9"/>
        <v>93.046808956818793</v>
      </c>
      <c r="I20" s="28">
        <f t="shared" si="9"/>
        <v>93.81197090138177</v>
      </c>
      <c r="J20" s="28">
        <f t="shared" si="9"/>
        <v>95.240245512354505</v>
      </c>
      <c r="K20" s="28">
        <f t="shared" si="9"/>
        <v>95.813049849240699</v>
      </c>
      <c r="L20" s="28">
        <f t="shared" si="9"/>
        <v>102.54191839109488</v>
      </c>
      <c r="M20" s="28">
        <f t="shared" si="9"/>
        <v>95.953044995046739</v>
      </c>
      <c r="N20" s="28">
        <f t="shared" si="9"/>
        <v>97.844468208363807</v>
      </c>
      <c r="O20" s="28">
        <f t="shared" si="9"/>
        <v>100</v>
      </c>
      <c r="P20" s="28">
        <f t="shared" si="9"/>
        <v>101.74790873694039</v>
      </c>
      <c r="Q20" s="28">
        <f t="shared" si="9"/>
        <v>103.07133053107802</v>
      </c>
      <c r="R20" s="28">
        <f t="shared" si="9"/>
        <v>104.74736601943739</v>
      </c>
      <c r="S20" s="28">
        <f t="shared" si="9"/>
        <v>106.09416938606427</v>
      </c>
      <c r="T20" s="28">
        <f t="shared" si="9"/>
        <v>107.83253686467245</v>
      </c>
      <c r="U20" s="28">
        <f t="shared" si="9"/>
        <v>108.29358657220369</v>
      </c>
      <c r="V20" s="28">
        <f>V4/V19*100</f>
        <v>109.31175254256441</v>
      </c>
      <c r="W20" s="28">
        <f>W4/W19*100</f>
        <v>108.76033068983698</v>
      </c>
      <c r="X20" s="28">
        <f>X4/X19*100</f>
        <v>103.87030897661518</v>
      </c>
      <c r="Y20" s="28">
        <f>Y4/Y19*100</f>
        <v>111.00745767333937</v>
      </c>
    </row>
    <row r="21" spans="3:25" x14ac:dyDescent="0.25">
      <c r="R21" s="29"/>
      <c r="S21" s="29"/>
      <c r="T21" s="29"/>
      <c r="U21" s="29"/>
      <c r="V21" s="29"/>
      <c r="W21" s="29"/>
      <c r="X21" s="29"/>
      <c r="Y21" s="29"/>
    </row>
    <row r="22" spans="3:25" x14ac:dyDescent="0.25">
      <c r="C22" t="s">
        <v>95</v>
      </c>
      <c r="F22" s="30">
        <f t="shared" ref="F22:U22" si="10">SUMPRODUCT(E10:E11,F15:F16)</f>
        <v>13739291.069854325</v>
      </c>
      <c r="G22" s="30">
        <f t="shared" si="10"/>
        <v>15942060.697058139</v>
      </c>
      <c r="H22" s="30">
        <f t="shared" si="10"/>
        <v>18555128.197257955</v>
      </c>
      <c r="I22" s="30">
        <f t="shared" si="10"/>
        <v>20124999.97838264</v>
      </c>
      <c r="J22" s="30">
        <f t="shared" si="10"/>
        <v>19488222.156196762</v>
      </c>
      <c r="K22" s="30">
        <f t="shared" si="10"/>
        <v>15764557.924017977</v>
      </c>
      <c r="L22" s="30">
        <f t="shared" si="10"/>
        <v>7854884.237879118</v>
      </c>
      <c r="M22" s="30">
        <f t="shared" si="10"/>
        <v>15596027.783992365</v>
      </c>
      <c r="N22" s="30">
        <f t="shared" si="10"/>
        <v>18376387.825067598</v>
      </c>
      <c r="O22" s="30">
        <f t="shared" si="10"/>
        <v>22129053.380243752</v>
      </c>
      <c r="P22" s="30">
        <f t="shared" si="10"/>
        <v>25005572.19437366</v>
      </c>
      <c r="Q22" s="30">
        <f t="shared" si="10"/>
        <v>28337148.572780341</v>
      </c>
      <c r="R22" s="30">
        <f t="shared" si="10"/>
        <v>31816459.918779224</v>
      </c>
      <c r="S22" s="30">
        <f t="shared" si="10"/>
        <v>30681267.190465532</v>
      </c>
      <c r="T22" s="30">
        <f t="shared" si="10"/>
        <v>30931068.050000001</v>
      </c>
      <c r="U22" s="30">
        <f t="shared" si="10"/>
        <v>33533973.310662478</v>
      </c>
      <c r="V22" s="30">
        <f>SUMPRODUCT(U10:U11,V15:V16)</f>
        <v>32183996.824229456</v>
      </c>
      <c r="W22" s="30">
        <f>SUMPRODUCT(V10:V11,W15:W16)</f>
        <v>23806885.481146604</v>
      </c>
      <c r="X22" s="30">
        <f>SUMPRODUCT(W10:W11,X15:X16)</f>
        <v>24196190.151429422</v>
      </c>
      <c r="Y22" s="30">
        <f>SUMPRODUCT(X10:X11,Y15:Y16)</f>
        <v>23300006.165846452</v>
      </c>
    </row>
    <row r="23" spans="3:25" x14ac:dyDescent="0.25">
      <c r="C23" t="s">
        <v>96</v>
      </c>
      <c r="F23" s="30">
        <f t="shared" ref="F23:U23" si="11">SUMPRODUCT(E10:E11,E15:E16)</f>
        <v>14833600</v>
      </c>
      <c r="G23" s="30">
        <f t="shared" si="11"/>
        <v>14067400</v>
      </c>
      <c r="H23" s="30">
        <f t="shared" si="11"/>
        <v>16599800.000000002</v>
      </c>
      <c r="I23" s="30">
        <f t="shared" si="11"/>
        <v>18668100</v>
      </c>
      <c r="J23" s="30">
        <f t="shared" si="11"/>
        <v>20291400</v>
      </c>
      <c r="K23" s="30">
        <f t="shared" si="11"/>
        <v>19785200</v>
      </c>
      <c r="L23" s="30">
        <f t="shared" si="11"/>
        <v>15862800</v>
      </c>
      <c r="M23" s="30">
        <f t="shared" si="11"/>
        <v>8393100</v>
      </c>
      <c r="N23" s="30">
        <f t="shared" si="11"/>
        <v>14566300</v>
      </c>
      <c r="O23" s="30">
        <f t="shared" si="11"/>
        <v>18738600</v>
      </c>
      <c r="P23" s="30">
        <f t="shared" si="11"/>
        <v>22616800</v>
      </c>
      <c r="Q23" s="30">
        <f t="shared" si="11"/>
        <v>25442299.999999996</v>
      </c>
      <c r="R23" s="30">
        <f t="shared" si="11"/>
        <v>28705600.000000004</v>
      </c>
      <c r="S23" s="30">
        <f t="shared" si="11"/>
        <v>32333799.999999996</v>
      </c>
      <c r="T23" s="30">
        <f t="shared" si="11"/>
        <v>31075700.000000004</v>
      </c>
      <c r="U23" s="30">
        <f t="shared" si="11"/>
        <v>31438500</v>
      </c>
      <c r="V23" s="30">
        <f>SUMPRODUCT(U10:U11,U15:U16)</f>
        <v>33679200</v>
      </c>
      <c r="W23" s="30">
        <f>SUMPRODUCT(V10:V11,V15:V16)</f>
        <v>32486100</v>
      </c>
      <c r="X23" s="30">
        <f>SUMPRODUCT(W10:W11,W15:W16)</f>
        <v>23692299.999999996</v>
      </c>
      <c r="Y23" s="30">
        <f>SUMPRODUCT(X10:X11,X15:X16)</f>
        <v>23103400</v>
      </c>
    </row>
    <row r="25" spans="3:25" x14ac:dyDescent="0.25">
      <c r="C25" t="s">
        <v>97</v>
      </c>
      <c r="F25" s="30">
        <f t="shared" ref="F25:U25" si="12">SUMPRODUCT(F10:F11,F15:F16)</f>
        <v>14067400</v>
      </c>
      <c r="G25" s="30">
        <f t="shared" si="12"/>
        <v>16599800.000000002</v>
      </c>
      <c r="H25" s="30">
        <f t="shared" si="12"/>
        <v>18668100</v>
      </c>
      <c r="I25" s="30">
        <f t="shared" si="12"/>
        <v>20291400</v>
      </c>
      <c r="J25" s="30">
        <f t="shared" si="12"/>
        <v>19785200</v>
      </c>
      <c r="K25" s="30">
        <f t="shared" si="12"/>
        <v>15862800</v>
      </c>
      <c r="L25" s="30">
        <f t="shared" si="12"/>
        <v>8393100</v>
      </c>
      <c r="M25" s="30">
        <f t="shared" si="12"/>
        <v>14566300</v>
      </c>
      <c r="N25" s="30">
        <f t="shared" si="12"/>
        <v>18738600</v>
      </c>
      <c r="O25" s="30">
        <f t="shared" si="12"/>
        <v>22616800</v>
      </c>
      <c r="P25" s="30">
        <f t="shared" si="12"/>
        <v>25442299.999999996</v>
      </c>
      <c r="Q25" s="30">
        <f t="shared" si="12"/>
        <v>28705600.000000004</v>
      </c>
      <c r="R25" s="30">
        <f t="shared" si="12"/>
        <v>32333799.999999996</v>
      </c>
      <c r="S25" s="30">
        <f t="shared" si="12"/>
        <v>31075700.000000004</v>
      </c>
      <c r="T25" s="30">
        <f t="shared" si="12"/>
        <v>31438500</v>
      </c>
      <c r="U25" s="30">
        <f t="shared" si="12"/>
        <v>33679200</v>
      </c>
      <c r="V25" s="30">
        <f>SUMPRODUCT(V10:V11,V15:V16)</f>
        <v>32486100</v>
      </c>
      <c r="W25" s="30">
        <f>SUMPRODUCT(W10:W11,W15:W16)</f>
        <v>23692299.999999996</v>
      </c>
      <c r="X25" s="30">
        <f>SUMPRODUCT(X10:X11,X15:X16)</f>
        <v>23103400</v>
      </c>
      <c r="Y25" s="30">
        <f>SUMPRODUCT(Y10:Y11,Y15:Y16)</f>
        <v>24900399.999999996</v>
      </c>
    </row>
    <row r="26" spans="3:25" x14ac:dyDescent="0.25">
      <c r="C26" t="s">
        <v>98</v>
      </c>
      <c r="F26" s="30">
        <f t="shared" ref="F26:U26" si="13">SUMPRODUCT(F10:F11,E15:E16)</f>
        <v>15187798.289992586</v>
      </c>
      <c r="G26" s="30">
        <f t="shared" si="13"/>
        <v>14647152.66765796</v>
      </c>
      <c r="H26" s="30">
        <f t="shared" si="13"/>
        <v>16702232.834317114</v>
      </c>
      <c r="I26" s="30">
        <f t="shared" si="13"/>
        <v>18820776.971310183</v>
      </c>
      <c r="J26" s="30">
        <f t="shared" si="13"/>
        <v>20600050.323108304</v>
      </c>
      <c r="K26" s="30">
        <f t="shared" si="13"/>
        <v>19899891.530977249</v>
      </c>
      <c r="L26" s="30">
        <f t="shared" si="13"/>
        <v>17003987.898813538</v>
      </c>
      <c r="M26" s="30">
        <f t="shared" si="13"/>
        <v>7868678.3678915026</v>
      </c>
      <c r="N26" s="30">
        <f t="shared" si="13"/>
        <v>14853448.306573968</v>
      </c>
      <c r="O26" s="30">
        <f t="shared" si="13"/>
        <v>19151212.059617538</v>
      </c>
      <c r="P26" s="30">
        <f t="shared" si="13"/>
        <v>23012434.675650973</v>
      </c>
      <c r="Q26" s="30">
        <f t="shared" si="13"/>
        <v>25773337.965483811</v>
      </c>
      <c r="R26" s="30">
        <f t="shared" si="13"/>
        <v>29172402.327156339</v>
      </c>
      <c r="S26" s="30">
        <f t="shared" si="13"/>
        <v>32749594.905156989</v>
      </c>
      <c r="T26" s="30">
        <f t="shared" si="13"/>
        <v>31584254.529897276</v>
      </c>
      <c r="U26" s="30">
        <f t="shared" si="13"/>
        <v>31571185.774999999</v>
      </c>
      <c r="V26" s="30">
        <f>SUMPRODUCT(V10:V11,U15:U16)</f>
        <v>33996358.982648574</v>
      </c>
      <c r="W26" s="30">
        <f>SUMPRODUCT(W10:W11,V15:V16)</f>
        <v>32314709.85998439</v>
      </c>
      <c r="X26" s="30">
        <f>SUMPRODUCT(X10:X11,W15:W16)</f>
        <v>22631853.484437536</v>
      </c>
      <c r="Y26" s="30">
        <f>SUMPRODUCT(Y10:Y11,X15:X16)</f>
        <v>24691477.343851756</v>
      </c>
    </row>
    <row r="28" spans="3:25" x14ac:dyDescent="0.25">
      <c r="C28" t="s">
        <v>99</v>
      </c>
      <c r="F28" s="31">
        <f>F22/F23</f>
        <v>0.92622769050360831</v>
      </c>
      <c r="G28" s="31">
        <f t="shared" ref="G28:Q28" si="14">G22/G23</f>
        <v>1.133262770452119</v>
      </c>
      <c r="H28" s="31">
        <f t="shared" si="14"/>
        <v>1.1177922744405326</v>
      </c>
      <c r="I28" s="31">
        <f t="shared" si="14"/>
        <v>1.0780422205999882</v>
      </c>
      <c r="J28" s="31">
        <f t="shared" si="14"/>
        <v>0.9604178201699618</v>
      </c>
      <c r="K28" s="31">
        <f t="shared" si="14"/>
        <v>0.79678537108636638</v>
      </c>
      <c r="L28" s="31">
        <f t="shared" si="14"/>
        <v>0.49517640251904571</v>
      </c>
      <c r="M28" s="31">
        <f t="shared" si="14"/>
        <v>1.8581963498579028</v>
      </c>
      <c r="N28" s="31">
        <f t="shared" si="14"/>
        <v>1.261568677362652</v>
      </c>
      <c r="O28" s="31">
        <f>O22/O23</f>
        <v>1.1809341882661326</v>
      </c>
      <c r="P28" s="31">
        <f>P22/P23</f>
        <v>1.1056193711919309</v>
      </c>
      <c r="Q28" s="31">
        <f t="shared" si="14"/>
        <v>1.1137809306855255</v>
      </c>
      <c r="R28" s="31">
        <f t="shared" ref="R28:W28" si="15">R22/R23</f>
        <v>1.1083711860674996</v>
      </c>
      <c r="S28" s="31">
        <f t="shared" si="15"/>
        <v>0.94889147549825681</v>
      </c>
      <c r="T28" s="31">
        <f t="shared" si="15"/>
        <v>0.99534581843691361</v>
      </c>
      <c r="U28" s="31">
        <f t="shared" si="15"/>
        <v>1.0666530944753241</v>
      </c>
      <c r="V28" s="31">
        <f t="shared" si="15"/>
        <v>0.95560455189640658</v>
      </c>
      <c r="W28" s="31">
        <f t="shared" si="15"/>
        <v>0.73283298029454458</v>
      </c>
      <c r="X28" s="31">
        <f t="shared" ref="X28:Y28" si="16">X22/X23</f>
        <v>1.0212680977123128</v>
      </c>
      <c r="Y28" s="31">
        <f t="shared" si="16"/>
        <v>1.0085098369004757</v>
      </c>
    </row>
    <row r="29" spans="3:25" x14ac:dyDescent="0.25">
      <c r="C29" t="s">
        <v>100</v>
      </c>
      <c r="F29" s="31">
        <f>F25/F26</f>
        <v>0.92623036804940784</v>
      </c>
      <c r="G29" s="31">
        <f t="shared" ref="G29:Q29" si="17">G25/G26</f>
        <v>1.1333124175494966</v>
      </c>
      <c r="H29" s="31">
        <f t="shared" si="17"/>
        <v>1.1177008598301739</v>
      </c>
      <c r="I29" s="31">
        <f t="shared" si="17"/>
        <v>1.0781382740431806</v>
      </c>
      <c r="J29" s="31">
        <f t="shared" si="17"/>
        <v>0.96044425570192715</v>
      </c>
      <c r="K29" s="31">
        <f t="shared" si="17"/>
        <v>0.79712997306076294</v>
      </c>
      <c r="L29" s="31">
        <f t="shared" si="17"/>
        <v>0.49359597583491771</v>
      </c>
      <c r="M29" s="31">
        <f t="shared" si="17"/>
        <v>1.851174913876064</v>
      </c>
      <c r="N29" s="31">
        <f t="shared" si="17"/>
        <v>1.2615656387147829</v>
      </c>
      <c r="O29" s="31">
        <f>O25/O26</f>
        <v>1.1809591961905137</v>
      </c>
      <c r="P29" s="31">
        <f>P25/P26</f>
        <v>1.1055892328906867</v>
      </c>
      <c r="Q29" s="31">
        <f t="shared" si="17"/>
        <v>1.1137711397120209</v>
      </c>
      <c r="R29" s="31">
        <f t="shared" ref="R29:W29" si="18">R25/R26</f>
        <v>1.1083694663672159</v>
      </c>
      <c r="S29" s="31">
        <f t="shared" si="18"/>
        <v>0.94888807296686895</v>
      </c>
      <c r="T29" s="31">
        <f t="shared" si="18"/>
        <v>0.99538521544780145</v>
      </c>
      <c r="U29" s="31">
        <f t="shared" si="18"/>
        <v>1.0667701948233208</v>
      </c>
      <c r="V29" s="31">
        <f t="shared" si="18"/>
        <v>0.9555758608320557</v>
      </c>
      <c r="W29" s="31">
        <f t="shared" si="18"/>
        <v>0.73317384258301499</v>
      </c>
      <c r="X29" s="31">
        <f t="shared" ref="X29:Y29" si="19">X25/X26</f>
        <v>1.0208355235193933</v>
      </c>
      <c r="Y29" s="31">
        <f t="shared" si="19"/>
        <v>1.0084613266852687</v>
      </c>
    </row>
    <row r="30" spans="3:25" x14ac:dyDescent="0.25">
      <c r="C30" s="33" t="s">
        <v>101</v>
      </c>
      <c r="F30" s="32">
        <f t="shared" ref="F30:R30" si="20">SQRT(F28*F29)-1</f>
        <v>-7.3770970724459484E-2</v>
      </c>
      <c r="G30" s="32">
        <f t="shared" si="20"/>
        <v>0.13328759372894017</v>
      </c>
      <c r="H30" s="32">
        <f t="shared" si="20"/>
        <v>0.11774656620081325</v>
      </c>
      <c r="I30" s="32">
        <f t="shared" si="20"/>
        <v>7.8090246251838247E-2</v>
      </c>
      <c r="J30" s="32">
        <f t="shared" si="20"/>
        <v>-3.9568962155009157E-2</v>
      </c>
      <c r="K30" s="32">
        <f t="shared" si="20"/>
        <v>-0.2030423465520359</v>
      </c>
      <c r="L30" s="32">
        <f t="shared" si="20"/>
        <v>-0.50561444235110153</v>
      </c>
      <c r="M30" s="32">
        <f t="shared" si="20"/>
        <v>0.85468230916052557</v>
      </c>
      <c r="N30" s="32">
        <f t="shared" si="20"/>
        <v>0.26156715803780251</v>
      </c>
      <c r="O30" s="32">
        <f>SQRT(O28*O29)-1</f>
        <v>0.18094669216212678</v>
      </c>
      <c r="P30" s="32">
        <f>SQRT(P28*P29)-1</f>
        <v>0.10560430193861414</v>
      </c>
      <c r="Q30" s="32">
        <f t="shared" si="20"/>
        <v>0.11377603518801438</v>
      </c>
      <c r="R30" s="32">
        <f t="shared" si="20"/>
        <v>0.10837032621702414</v>
      </c>
      <c r="S30" s="32">
        <f t="shared" ref="S30:X30" si="21">SQRT(S28*S29)-1</f>
        <v>-5.1110225768962181E-2</v>
      </c>
      <c r="T30" s="32">
        <f t="shared" si="21"/>
        <v>-4.6344832525613278E-3</v>
      </c>
      <c r="U30" s="32">
        <f t="shared" si="21"/>
        <v>6.6711643042457691E-2</v>
      </c>
      <c r="V30" s="32">
        <f t="shared" si="21"/>
        <v>-4.4409793743448001E-2</v>
      </c>
      <c r="W30" s="32">
        <f t="shared" si="21"/>
        <v>-0.26699660837475381</v>
      </c>
      <c r="X30" s="32">
        <f t="shared" si="21"/>
        <v>2.1051787708049607E-2</v>
      </c>
      <c r="Y30" s="32">
        <f t="shared" ref="Y30" si="22">SQRT(Y28*Y29)-1</f>
        <v>8.4855815011921631E-3</v>
      </c>
    </row>
    <row r="31" spans="3:25" x14ac:dyDescent="0.25">
      <c r="C31" t="s">
        <v>102</v>
      </c>
      <c r="F31" s="34">
        <f t="shared" ref="F31:K31" si="23">F19/E19-1</f>
        <v>-7.3770970724459484E-2</v>
      </c>
      <c r="G31" s="34">
        <f t="shared" si="23"/>
        <v>0.13328759372894017</v>
      </c>
      <c r="H31" s="34">
        <f t="shared" si="23"/>
        <v>0.11774656620081325</v>
      </c>
      <c r="I31" s="34">
        <f t="shared" si="23"/>
        <v>7.8090246251838247E-2</v>
      </c>
      <c r="J31" s="34">
        <f t="shared" si="23"/>
        <v>-3.9568962155009157E-2</v>
      </c>
      <c r="K31" s="34">
        <f t="shared" si="23"/>
        <v>-0.2030423465520359</v>
      </c>
      <c r="L31" s="34">
        <f t="shared" ref="L31:R31" si="24">L19/K19-1</f>
        <v>-0.50561444235110153</v>
      </c>
      <c r="M31" s="34">
        <f t="shared" si="24"/>
        <v>0.85468230916052557</v>
      </c>
      <c r="N31" s="34">
        <f t="shared" si="24"/>
        <v>0.26156715803780251</v>
      </c>
      <c r="O31" s="34">
        <f>O19/N19-1</f>
        <v>0.18094669216212678</v>
      </c>
      <c r="P31" s="34">
        <f t="shared" si="24"/>
        <v>0.10560430193861414</v>
      </c>
      <c r="Q31" s="34">
        <f t="shared" si="24"/>
        <v>0.11377603518801438</v>
      </c>
      <c r="R31" s="34">
        <f t="shared" si="24"/>
        <v>0.10837032621702414</v>
      </c>
      <c r="S31" s="34">
        <f t="shared" ref="S31:Y31" si="25">S19/R19-1</f>
        <v>-5.1110225768962292E-2</v>
      </c>
      <c r="T31" s="34">
        <f t="shared" si="25"/>
        <v>-4.6344832525614388E-3</v>
      </c>
      <c r="U31" s="34">
        <f t="shared" si="25"/>
        <v>6.6711643042457691E-2</v>
      </c>
      <c r="V31" s="34">
        <f t="shared" si="25"/>
        <v>-4.4409793743448001E-2</v>
      </c>
      <c r="W31" s="34">
        <f t="shared" si="25"/>
        <v>-0.26699660837475381</v>
      </c>
      <c r="X31" s="34">
        <f t="shared" si="25"/>
        <v>2.1051787708049607E-2</v>
      </c>
      <c r="Y31" s="34">
        <f t="shared" si="25"/>
        <v>8.4855815011921631E-3</v>
      </c>
    </row>
    <row r="32" spans="3:25" x14ac:dyDescent="0.25">
      <c r="C32" t="s">
        <v>103</v>
      </c>
      <c r="F32" s="35">
        <f t="shared" ref="F32:R32" si="26">F31-F30</f>
        <v>0</v>
      </c>
      <c r="G32" s="35">
        <f t="shared" si="26"/>
        <v>0</v>
      </c>
      <c r="H32" s="35">
        <f t="shared" si="26"/>
        <v>0</v>
      </c>
      <c r="I32" s="35">
        <f t="shared" si="26"/>
        <v>0</v>
      </c>
      <c r="J32" s="35">
        <f t="shared" si="26"/>
        <v>0</v>
      </c>
      <c r="K32" s="35">
        <f t="shared" si="26"/>
        <v>0</v>
      </c>
      <c r="L32" s="35">
        <f t="shared" si="26"/>
        <v>0</v>
      </c>
      <c r="M32" s="35">
        <f t="shared" si="26"/>
        <v>0</v>
      </c>
      <c r="N32" s="35">
        <f t="shared" si="26"/>
        <v>0</v>
      </c>
      <c r="O32" s="35">
        <f t="shared" si="26"/>
        <v>0</v>
      </c>
      <c r="P32" s="35">
        <f t="shared" si="26"/>
        <v>0</v>
      </c>
      <c r="Q32" s="35">
        <f t="shared" si="26"/>
        <v>0</v>
      </c>
      <c r="R32" s="35">
        <f t="shared" si="26"/>
        <v>0</v>
      </c>
      <c r="S32" s="35">
        <f t="shared" ref="S32:X32" si="27">S31-S30</f>
        <v>-1.1102230246251565E-16</v>
      </c>
      <c r="T32" s="35">
        <f t="shared" si="27"/>
        <v>-1.1102230246251565E-16</v>
      </c>
      <c r="U32" s="35">
        <f t="shared" si="27"/>
        <v>0</v>
      </c>
      <c r="V32" s="35">
        <f t="shared" si="27"/>
        <v>0</v>
      </c>
      <c r="W32" s="35">
        <f t="shared" si="27"/>
        <v>0</v>
      </c>
      <c r="X32" s="35">
        <f t="shared" si="27"/>
        <v>0</v>
      </c>
      <c r="Y32" s="35">
        <f t="shared" ref="Y32" si="28">Y31-Y30</f>
        <v>0</v>
      </c>
    </row>
    <row r="34" spans="3:25" ht="14.5" x14ac:dyDescent="0.35">
      <c r="C34" s="36" t="s">
        <v>104</v>
      </c>
      <c r="M34" s="34">
        <f t="shared" ref="M34:T34" si="29">(M19-L19)/L19</f>
        <v>0.85468230916052568</v>
      </c>
      <c r="N34" s="34">
        <f t="shared" si="29"/>
        <v>0.26156715803780245</v>
      </c>
      <c r="O34" s="34">
        <f t="shared" si="29"/>
        <v>0.18094669216212669</v>
      </c>
      <c r="P34" s="34">
        <f t="shared" si="29"/>
        <v>0.10560430193861409</v>
      </c>
      <c r="Q34" s="34">
        <f t="shared" si="29"/>
        <v>0.11377603518801446</v>
      </c>
      <c r="R34" s="34">
        <f t="shared" si="29"/>
        <v>0.10837032621702414</v>
      </c>
      <c r="S34" s="34">
        <f t="shared" si="29"/>
        <v>-5.1110225768962271E-2</v>
      </c>
      <c r="T34" s="34">
        <f t="shared" si="29"/>
        <v>-4.6344832525613971E-3</v>
      </c>
      <c r="U34" s="34">
        <f>(U19-T19)/T19</f>
        <v>6.6711643042457608E-2</v>
      </c>
      <c r="V34" s="34">
        <f>(V19-U19)/U19</f>
        <v>-4.4409793743447945E-2</v>
      </c>
      <c r="W34" s="34">
        <f>(W19-V19)/V19</f>
        <v>-0.26699660837475375</v>
      </c>
      <c r="X34" s="34">
        <f>(X19-W19)/W19</f>
        <v>2.1051787708049569E-2</v>
      </c>
      <c r="Y34" s="34">
        <f>(Y19-X19)/X19</f>
        <v>8.4855815011922239E-3</v>
      </c>
    </row>
    <row r="35" spans="3:25" ht="13" x14ac:dyDescent="0.3">
      <c r="C35" s="37" t="s">
        <v>105</v>
      </c>
    </row>
    <row r="36" spans="3:25" ht="13" x14ac:dyDescent="0.3">
      <c r="C36" s="37" t="s">
        <v>106</v>
      </c>
    </row>
    <row r="37" spans="3:25" ht="13" x14ac:dyDescent="0.3">
      <c r="C37" s="37" t="s">
        <v>107</v>
      </c>
    </row>
    <row r="38" spans="3:25" ht="13" x14ac:dyDescent="0.3">
      <c r="C38" s="37" t="s">
        <v>108</v>
      </c>
    </row>
    <row r="39" spans="3:25" ht="13" x14ac:dyDescent="0.3">
      <c r="C39" s="37" t="s">
        <v>109</v>
      </c>
    </row>
    <row r="40" spans="3:25" ht="13" x14ac:dyDescent="0.3">
      <c r="C40" s="38" t="s">
        <v>110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311"/>
  <sheetViews>
    <sheetView workbookViewId="0">
      <selection activeCell="D22" sqref="D22"/>
    </sheetView>
  </sheetViews>
  <sheetFormatPr defaultColWidth="8.81640625" defaultRowHeight="12.5" x14ac:dyDescent="0.25"/>
  <cols>
    <col min="1" max="1" width="8.1796875" bestFit="1" customWidth="1"/>
    <col min="2" max="2" width="30.1796875" bestFit="1" customWidth="1"/>
    <col min="3" max="3" width="30.6328125" bestFit="1" customWidth="1"/>
    <col min="4" max="4" width="31.1796875" bestFit="1" customWidth="1"/>
    <col min="5" max="5" width="62" bestFit="1" customWidth="1"/>
    <col min="6" max="6" width="30.453125" bestFit="1" customWidth="1"/>
    <col min="7" max="7" width="33.81640625" bestFit="1" customWidth="1"/>
    <col min="8" max="8" width="28.36328125" bestFit="1" customWidth="1"/>
    <col min="9" max="9" width="30.81640625" bestFit="1" customWidth="1"/>
    <col min="10" max="10" width="29.453125" bestFit="1" customWidth="1"/>
    <col min="11" max="11" width="27.6328125" bestFit="1" customWidth="1"/>
  </cols>
  <sheetData>
    <row r="1" spans="1:11" x14ac:dyDescent="0.25">
      <c r="A1" t="s">
        <v>154</v>
      </c>
      <c r="B1" t="s">
        <v>279</v>
      </c>
      <c r="C1" t="s">
        <v>280</v>
      </c>
      <c r="D1" t="s">
        <v>281</v>
      </c>
      <c r="E1" t="s">
        <v>282</v>
      </c>
      <c r="F1" t="s">
        <v>283</v>
      </c>
      <c r="G1" t="s">
        <v>284</v>
      </c>
      <c r="H1" t="s">
        <v>285</v>
      </c>
      <c r="I1" t="s">
        <v>286</v>
      </c>
      <c r="J1" t="s">
        <v>287</v>
      </c>
      <c r="K1" t="s">
        <v>288</v>
      </c>
    </row>
    <row r="2" spans="1:11" x14ac:dyDescent="0.25">
      <c r="A2" t="s">
        <v>289</v>
      </c>
      <c r="B2" t="s">
        <v>515</v>
      </c>
      <c r="C2" t="s">
        <v>516</v>
      </c>
      <c r="D2" t="s">
        <v>1</v>
      </c>
      <c r="E2" t="s">
        <v>517</v>
      </c>
      <c r="F2">
        <v>1947</v>
      </c>
      <c r="G2" t="s">
        <v>292</v>
      </c>
      <c r="H2" t="s">
        <v>170</v>
      </c>
      <c r="I2" t="s">
        <v>293</v>
      </c>
      <c r="J2">
        <v>15.53</v>
      </c>
      <c r="K2" t="s">
        <v>515</v>
      </c>
    </row>
    <row r="3" spans="1:11" x14ac:dyDescent="0.25">
      <c r="A3" t="s">
        <v>289</v>
      </c>
      <c r="B3" t="s">
        <v>515</v>
      </c>
      <c r="C3" t="s">
        <v>516</v>
      </c>
      <c r="D3" t="s">
        <v>1</v>
      </c>
      <c r="E3" t="s">
        <v>517</v>
      </c>
      <c r="F3">
        <v>1948</v>
      </c>
      <c r="G3" t="s">
        <v>292</v>
      </c>
      <c r="H3" t="s">
        <v>170</v>
      </c>
      <c r="I3" t="s">
        <v>293</v>
      </c>
      <c r="J3">
        <v>16.829999999999998</v>
      </c>
      <c r="K3" t="s">
        <v>515</v>
      </c>
    </row>
    <row r="4" spans="1:11" x14ac:dyDescent="0.25">
      <c r="A4" t="s">
        <v>289</v>
      </c>
      <c r="B4" t="s">
        <v>515</v>
      </c>
      <c r="C4" t="s">
        <v>516</v>
      </c>
      <c r="D4" t="s">
        <v>1</v>
      </c>
      <c r="E4" t="s">
        <v>517</v>
      </c>
      <c r="F4">
        <v>1949</v>
      </c>
      <c r="G4" t="s">
        <v>292</v>
      </c>
      <c r="H4" t="s">
        <v>170</v>
      </c>
      <c r="I4" t="s">
        <v>293</v>
      </c>
      <c r="J4">
        <v>17.151</v>
      </c>
      <c r="K4" t="s">
        <v>515</v>
      </c>
    </row>
    <row r="5" spans="1:11" x14ac:dyDescent="0.25">
      <c r="A5" t="s">
        <v>289</v>
      </c>
      <c r="B5" t="s">
        <v>515</v>
      </c>
      <c r="C5" t="s">
        <v>516</v>
      </c>
      <c r="D5" t="s">
        <v>1</v>
      </c>
      <c r="E5" t="s">
        <v>517</v>
      </c>
      <c r="F5">
        <v>1950</v>
      </c>
      <c r="G5" t="s">
        <v>292</v>
      </c>
      <c r="H5" t="s">
        <v>170</v>
      </c>
      <c r="I5" t="s">
        <v>293</v>
      </c>
      <c r="J5">
        <v>17.533000000000001</v>
      </c>
      <c r="K5" t="s">
        <v>515</v>
      </c>
    </row>
    <row r="6" spans="1:11" x14ac:dyDescent="0.25">
      <c r="A6" t="s">
        <v>289</v>
      </c>
      <c r="B6" t="s">
        <v>515</v>
      </c>
      <c r="C6" t="s">
        <v>516</v>
      </c>
      <c r="D6" t="s">
        <v>1</v>
      </c>
      <c r="E6" t="s">
        <v>517</v>
      </c>
      <c r="F6">
        <v>1951</v>
      </c>
      <c r="G6" t="s">
        <v>292</v>
      </c>
      <c r="H6" t="s">
        <v>170</v>
      </c>
      <c r="I6" t="s">
        <v>293</v>
      </c>
      <c r="J6">
        <v>19.024999999999999</v>
      </c>
      <c r="K6" t="s">
        <v>515</v>
      </c>
    </row>
    <row r="7" spans="1:11" x14ac:dyDescent="0.25">
      <c r="A7" t="s">
        <v>289</v>
      </c>
      <c r="B7" t="s">
        <v>515</v>
      </c>
      <c r="C7" t="s">
        <v>516</v>
      </c>
      <c r="D7" t="s">
        <v>1</v>
      </c>
      <c r="E7" t="s">
        <v>517</v>
      </c>
      <c r="F7">
        <v>1952</v>
      </c>
      <c r="G7" t="s">
        <v>292</v>
      </c>
      <c r="H7" t="s">
        <v>170</v>
      </c>
      <c r="I7" t="s">
        <v>293</v>
      </c>
      <c r="J7">
        <v>19.478999999999999</v>
      </c>
      <c r="K7" t="s">
        <v>515</v>
      </c>
    </row>
    <row r="8" spans="1:11" x14ac:dyDescent="0.25">
      <c r="A8" t="s">
        <v>289</v>
      </c>
      <c r="B8" t="s">
        <v>515</v>
      </c>
      <c r="C8" t="s">
        <v>516</v>
      </c>
      <c r="D8" t="s">
        <v>1</v>
      </c>
      <c r="E8" t="s">
        <v>517</v>
      </c>
      <c r="F8">
        <v>1953</v>
      </c>
      <c r="G8" t="s">
        <v>292</v>
      </c>
      <c r="H8" t="s">
        <v>170</v>
      </c>
      <c r="I8" t="s">
        <v>293</v>
      </c>
      <c r="J8">
        <v>19.664999999999999</v>
      </c>
      <c r="K8" t="s">
        <v>515</v>
      </c>
    </row>
    <row r="9" spans="1:11" x14ac:dyDescent="0.25">
      <c r="A9" t="s">
        <v>289</v>
      </c>
      <c r="B9" t="s">
        <v>515</v>
      </c>
      <c r="C9" t="s">
        <v>516</v>
      </c>
      <c r="D9" t="s">
        <v>1</v>
      </c>
      <c r="E9" t="s">
        <v>517</v>
      </c>
      <c r="F9">
        <v>1954</v>
      </c>
      <c r="G9" t="s">
        <v>292</v>
      </c>
      <c r="H9" t="s">
        <v>170</v>
      </c>
      <c r="I9" t="s">
        <v>293</v>
      </c>
      <c r="J9">
        <v>19.808</v>
      </c>
      <c r="K9" t="s">
        <v>515</v>
      </c>
    </row>
    <row r="10" spans="1:11" x14ac:dyDescent="0.25">
      <c r="A10" t="s">
        <v>289</v>
      </c>
      <c r="B10" t="s">
        <v>515</v>
      </c>
      <c r="C10" t="s">
        <v>516</v>
      </c>
      <c r="D10" t="s">
        <v>1</v>
      </c>
      <c r="E10" t="s">
        <v>517</v>
      </c>
      <c r="F10">
        <v>1955</v>
      </c>
      <c r="G10" t="s">
        <v>292</v>
      </c>
      <c r="H10" t="s">
        <v>170</v>
      </c>
      <c r="I10" t="s">
        <v>293</v>
      </c>
      <c r="J10">
        <v>20.132999999999999</v>
      </c>
      <c r="K10" t="s">
        <v>515</v>
      </c>
    </row>
    <row r="11" spans="1:11" x14ac:dyDescent="0.25">
      <c r="A11" t="s">
        <v>289</v>
      </c>
      <c r="B11" t="s">
        <v>515</v>
      </c>
      <c r="C11" t="s">
        <v>516</v>
      </c>
      <c r="D11" t="s">
        <v>1</v>
      </c>
      <c r="E11" t="s">
        <v>517</v>
      </c>
      <c r="F11">
        <v>1956</v>
      </c>
      <c r="G11" t="s">
        <v>292</v>
      </c>
      <c r="H11" t="s">
        <v>170</v>
      </c>
      <c r="I11" t="s">
        <v>293</v>
      </c>
      <c r="J11">
        <v>21.286000000000001</v>
      </c>
      <c r="K11" t="s">
        <v>515</v>
      </c>
    </row>
    <row r="12" spans="1:11" x14ac:dyDescent="0.25">
      <c r="A12" t="s">
        <v>289</v>
      </c>
      <c r="B12" t="s">
        <v>515</v>
      </c>
      <c r="C12" t="s">
        <v>516</v>
      </c>
      <c r="D12" t="s">
        <v>1</v>
      </c>
      <c r="E12" t="s">
        <v>517</v>
      </c>
      <c r="F12">
        <v>1957</v>
      </c>
      <c r="G12" t="s">
        <v>292</v>
      </c>
      <c r="H12" t="s">
        <v>170</v>
      </c>
      <c r="I12" t="s">
        <v>293</v>
      </c>
      <c r="J12">
        <v>22.015000000000001</v>
      </c>
      <c r="K12" t="s">
        <v>515</v>
      </c>
    </row>
    <row r="13" spans="1:11" x14ac:dyDescent="0.25">
      <c r="A13" t="s">
        <v>289</v>
      </c>
      <c r="B13" t="s">
        <v>515</v>
      </c>
      <c r="C13" t="s">
        <v>516</v>
      </c>
      <c r="D13" t="s">
        <v>1</v>
      </c>
      <c r="E13" t="s">
        <v>517</v>
      </c>
      <c r="F13">
        <v>1958</v>
      </c>
      <c r="G13" t="s">
        <v>292</v>
      </c>
      <c r="H13" t="s">
        <v>170</v>
      </c>
      <c r="I13" t="s">
        <v>293</v>
      </c>
      <c r="J13">
        <v>22.106000000000002</v>
      </c>
      <c r="K13" t="s">
        <v>515</v>
      </c>
    </row>
    <row r="14" spans="1:11" x14ac:dyDescent="0.25">
      <c r="A14" t="s">
        <v>289</v>
      </c>
      <c r="B14" t="s">
        <v>515</v>
      </c>
      <c r="C14" t="s">
        <v>516</v>
      </c>
      <c r="D14" t="s">
        <v>1</v>
      </c>
      <c r="E14" t="s">
        <v>517</v>
      </c>
      <c r="F14">
        <v>1959</v>
      </c>
      <c r="G14" t="s">
        <v>292</v>
      </c>
      <c r="H14" t="s">
        <v>170</v>
      </c>
      <c r="I14" t="s">
        <v>293</v>
      </c>
      <c r="J14">
        <v>22.324999999999999</v>
      </c>
      <c r="K14" t="s">
        <v>515</v>
      </c>
    </row>
    <row r="15" spans="1:11" x14ac:dyDescent="0.25">
      <c r="A15" t="s">
        <v>289</v>
      </c>
      <c r="B15" t="s">
        <v>515</v>
      </c>
      <c r="C15" t="s">
        <v>516</v>
      </c>
      <c r="D15" t="s">
        <v>1</v>
      </c>
      <c r="E15" t="s">
        <v>517</v>
      </c>
      <c r="F15">
        <v>1960</v>
      </c>
      <c r="G15" t="s">
        <v>292</v>
      </c>
      <c r="H15" t="s">
        <v>170</v>
      </c>
      <c r="I15" t="s">
        <v>293</v>
      </c>
      <c r="J15">
        <v>22.465</v>
      </c>
      <c r="K15" t="s">
        <v>515</v>
      </c>
    </row>
    <row r="16" spans="1:11" x14ac:dyDescent="0.25">
      <c r="A16" t="s">
        <v>289</v>
      </c>
      <c r="B16" t="s">
        <v>515</v>
      </c>
      <c r="C16" t="s">
        <v>516</v>
      </c>
      <c r="D16" t="s">
        <v>1</v>
      </c>
      <c r="E16" t="s">
        <v>517</v>
      </c>
      <c r="F16">
        <v>1961</v>
      </c>
      <c r="G16" t="s">
        <v>292</v>
      </c>
      <c r="H16" t="s">
        <v>170</v>
      </c>
      <c r="I16" t="s">
        <v>293</v>
      </c>
      <c r="J16">
        <v>22.414000000000001</v>
      </c>
      <c r="K16" t="s">
        <v>515</v>
      </c>
    </row>
    <row r="17" spans="1:11" x14ac:dyDescent="0.25">
      <c r="A17" t="s">
        <v>289</v>
      </c>
      <c r="B17" t="s">
        <v>515</v>
      </c>
      <c r="C17" t="s">
        <v>516</v>
      </c>
      <c r="D17" t="s">
        <v>1</v>
      </c>
      <c r="E17" t="s">
        <v>517</v>
      </c>
      <c r="F17">
        <v>1962</v>
      </c>
      <c r="G17" t="s">
        <v>292</v>
      </c>
      <c r="H17" t="s">
        <v>170</v>
      </c>
      <c r="I17" t="s">
        <v>293</v>
      </c>
      <c r="J17">
        <v>22.439</v>
      </c>
      <c r="K17" t="s">
        <v>515</v>
      </c>
    </row>
    <row r="18" spans="1:11" x14ac:dyDescent="0.25">
      <c r="A18" t="s">
        <v>289</v>
      </c>
      <c r="B18" t="s">
        <v>515</v>
      </c>
      <c r="C18" t="s">
        <v>516</v>
      </c>
      <c r="D18" t="s">
        <v>1</v>
      </c>
      <c r="E18" t="s">
        <v>517</v>
      </c>
      <c r="F18">
        <v>1963</v>
      </c>
      <c r="G18" t="s">
        <v>292</v>
      </c>
      <c r="H18" t="s">
        <v>170</v>
      </c>
      <c r="I18" t="s">
        <v>293</v>
      </c>
      <c r="J18">
        <v>22.385000000000002</v>
      </c>
      <c r="K18" t="s">
        <v>515</v>
      </c>
    </row>
    <row r="19" spans="1:11" x14ac:dyDescent="0.25">
      <c r="A19" t="s">
        <v>289</v>
      </c>
      <c r="B19" t="s">
        <v>515</v>
      </c>
      <c r="C19" t="s">
        <v>516</v>
      </c>
      <c r="D19" t="s">
        <v>1</v>
      </c>
      <c r="E19" t="s">
        <v>517</v>
      </c>
      <c r="F19">
        <v>1964</v>
      </c>
      <c r="G19" t="s">
        <v>292</v>
      </c>
      <c r="H19" t="s">
        <v>170</v>
      </c>
      <c r="I19" t="s">
        <v>293</v>
      </c>
      <c r="J19">
        <v>22.54</v>
      </c>
      <c r="K19" t="s">
        <v>515</v>
      </c>
    </row>
    <row r="20" spans="1:11" x14ac:dyDescent="0.25">
      <c r="A20" t="s">
        <v>289</v>
      </c>
      <c r="B20" t="s">
        <v>515</v>
      </c>
      <c r="C20" t="s">
        <v>516</v>
      </c>
      <c r="D20" t="s">
        <v>1</v>
      </c>
      <c r="E20" t="s">
        <v>517</v>
      </c>
      <c r="F20">
        <v>1965</v>
      </c>
      <c r="G20" t="s">
        <v>292</v>
      </c>
      <c r="H20" t="s">
        <v>170</v>
      </c>
      <c r="I20" t="s">
        <v>293</v>
      </c>
      <c r="J20">
        <v>22.908999999999999</v>
      </c>
      <c r="K20" t="s">
        <v>515</v>
      </c>
    </row>
    <row r="21" spans="1:11" x14ac:dyDescent="0.25">
      <c r="A21" t="s">
        <v>289</v>
      </c>
      <c r="B21" t="s">
        <v>515</v>
      </c>
      <c r="C21" t="s">
        <v>516</v>
      </c>
      <c r="D21" t="s">
        <v>1</v>
      </c>
      <c r="E21" t="s">
        <v>517</v>
      </c>
      <c r="F21">
        <v>1966</v>
      </c>
      <c r="G21" t="s">
        <v>292</v>
      </c>
      <c r="H21" t="s">
        <v>170</v>
      </c>
      <c r="I21" t="s">
        <v>293</v>
      </c>
      <c r="J21">
        <v>23.388999999999999</v>
      </c>
      <c r="K21" t="s">
        <v>515</v>
      </c>
    </row>
    <row r="22" spans="1:11" x14ac:dyDescent="0.25">
      <c r="A22" t="s">
        <v>289</v>
      </c>
      <c r="B22" t="s">
        <v>515</v>
      </c>
      <c r="C22" t="s">
        <v>516</v>
      </c>
      <c r="D22" t="s">
        <v>1</v>
      </c>
      <c r="E22" t="s">
        <v>517</v>
      </c>
      <c r="F22">
        <v>1967</v>
      </c>
      <c r="G22" t="s">
        <v>292</v>
      </c>
      <c r="H22" t="s">
        <v>170</v>
      </c>
      <c r="I22" t="s">
        <v>293</v>
      </c>
      <c r="J22">
        <v>24.02</v>
      </c>
      <c r="K22" t="s">
        <v>515</v>
      </c>
    </row>
    <row r="23" spans="1:11" x14ac:dyDescent="0.25">
      <c r="A23" t="s">
        <v>289</v>
      </c>
      <c r="B23" t="s">
        <v>515</v>
      </c>
      <c r="C23" t="s">
        <v>516</v>
      </c>
      <c r="D23" t="s">
        <v>1</v>
      </c>
      <c r="E23" t="s">
        <v>517</v>
      </c>
      <c r="F23">
        <v>1968</v>
      </c>
      <c r="G23" t="s">
        <v>292</v>
      </c>
      <c r="H23" t="s">
        <v>170</v>
      </c>
      <c r="I23" t="s">
        <v>293</v>
      </c>
      <c r="J23">
        <v>24.984000000000002</v>
      </c>
      <c r="K23" t="s">
        <v>515</v>
      </c>
    </row>
    <row r="24" spans="1:11" x14ac:dyDescent="0.25">
      <c r="A24" t="s">
        <v>289</v>
      </c>
      <c r="B24" t="s">
        <v>515</v>
      </c>
      <c r="C24" t="s">
        <v>516</v>
      </c>
      <c r="D24" t="s">
        <v>1</v>
      </c>
      <c r="E24" t="s">
        <v>517</v>
      </c>
      <c r="F24">
        <v>1969</v>
      </c>
      <c r="G24" t="s">
        <v>292</v>
      </c>
      <c r="H24" t="s">
        <v>170</v>
      </c>
      <c r="I24" t="s">
        <v>293</v>
      </c>
      <c r="J24">
        <v>26.225999999999999</v>
      </c>
      <c r="K24" t="s">
        <v>515</v>
      </c>
    </row>
    <row r="25" spans="1:11" x14ac:dyDescent="0.25">
      <c r="A25" t="s">
        <v>289</v>
      </c>
      <c r="B25" t="s">
        <v>515</v>
      </c>
      <c r="C25" t="s">
        <v>516</v>
      </c>
      <c r="D25" t="s">
        <v>1</v>
      </c>
      <c r="E25" t="s">
        <v>517</v>
      </c>
      <c r="F25">
        <v>1970</v>
      </c>
      <c r="G25" t="s">
        <v>292</v>
      </c>
      <c r="H25" t="s">
        <v>170</v>
      </c>
      <c r="I25" t="s">
        <v>293</v>
      </c>
      <c r="J25">
        <v>27.372</v>
      </c>
      <c r="K25" t="s">
        <v>515</v>
      </c>
    </row>
    <row r="26" spans="1:11" x14ac:dyDescent="0.25">
      <c r="A26" t="s">
        <v>289</v>
      </c>
      <c r="B26" t="s">
        <v>515</v>
      </c>
      <c r="C26" t="s">
        <v>516</v>
      </c>
      <c r="D26" t="s">
        <v>1</v>
      </c>
      <c r="E26" t="s">
        <v>517</v>
      </c>
      <c r="F26">
        <v>1971</v>
      </c>
      <c r="G26" t="s">
        <v>292</v>
      </c>
      <c r="H26" t="s">
        <v>170</v>
      </c>
      <c r="I26" t="s">
        <v>293</v>
      </c>
      <c r="J26">
        <v>28.74</v>
      </c>
      <c r="K26" t="s">
        <v>515</v>
      </c>
    </row>
    <row r="27" spans="1:11" x14ac:dyDescent="0.25">
      <c r="A27" t="s">
        <v>289</v>
      </c>
      <c r="B27" t="s">
        <v>515</v>
      </c>
      <c r="C27" t="s">
        <v>516</v>
      </c>
      <c r="D27" t="s">
        <v>1</v>
      </c>
      <c r="E27" t="s">
        <v>517</v>
      </c>
      <c r="F27">
        <v>1972</v>
      </c>
      <c r="G27" t="s">
        <v>292</v>
      </c>
      <c r="H27" t="s">
        <v>170</v>
      </c>
      <c r="I27" t="s">
        <v>293</v>
      </c>
      <c r="J27">
        <v>29.966999999999999</v>
      </c>
      <c r="K27" t="s">
        <v>515</v>
      </c>
    </row>
    <row r="28" spans="1:11" x14ac:dyDescent="0.25">
      <c r="A28" t="s">
        <v>289</v>
      </c>
      <c r="B28" t="s">
        <v>515</v>
      </c>
      <c r="C28" t="s">
        <v>516</v>
      </c>
      <c r="D28" t="s">
        <v>1</v>
      </c>
      <c r="E28" t="s">
        <v>517</v>
      </c>
      <c r="F28">
        <v>1973</v>
      </c>
      <c r="G28" t="s">
        <v>292</v>
      </c>
      <c r="H28" t="s">
        <v>170</v>
      </c>
      <c r="I28" t="s">
        <v>293</v>
      </c>
      <c r="J28">
        <v>31.635000000000002</v>
      </c>
      <c r="K28" t="s">
        <v>515</v>
      </c>
    </row>
    <row r="29" spans="1:11" x14ac:dyDescent="0.25">
      <c r="A29" t="s">
        <v>289</v>
      </c>
      <c r="B29" t="s">
        <v>515</v>
      </c>
      <c r="C29" t="s">
        <v>516</v>
      </c>
      <c r="D29" t="s">
        <v>1</v>
      </c>
      <c r="E29" t="s">
        <v>517</v>
      </c>
      <c r="F29">
        <v>1974</v>
      </c>
      <c r="G29" t="s">
        <v>292</v>
      </c>
      <c r="H29" t="s">
        <v>170</v>
      </c>
      <c r="I29" t="s">
        <v>293</v>
      </c>
      <c r="J29">
        <v>34.764000000000003</v>
      </c>
      <c r="K29" t="s">
        <v>515</v>
      </c>
    </row>
    <row r="30" spans="1:11" x14ac:dyDescent="0.25">
      <c r="A30" t="s">
        <v>289</v>
      </c>
      <c r="B30" t="s">
        <v>515</v>
      </c>
      <c r="C30" t="s">
        <v>516</v>
      </c>
      <c r="D30" t="s">
        <v>1</v>
      </c>
      <c r="E30" t="s">
        <v>517</v>
      </c>
      <c r="F30">
        <v>1975</v>
      </c>
      <c r="G30" t="s">
        <v>292</v>
      </c>
      <c r="H30" t="s">
        <v>170</v>
      </c>
      <c r="I30" t="s">
        <v>293</v>
      </c>
      <c r="J30">
        <v>38.984000000000002</v>
      </c>
      <c r="K30" t="s">
        <v>515</v>
      </c>
    </row>
    <row r="31" spans="1:11" x14ac:dyDescent="0.25">
      <c r="A31" t="s">
        <v>289</v>
      </c>
      <c r="B31" t="s">
        <v>515</v>
      </c>
      <c r="C31" t="s">
        <v>516</v>
      </c>
      <c r="D31" t="s">
        <v>1</v>
      </c>
      <c r="E31" t="s">
        <v>517</v>
      </c>
      <c r="F31">
        <v>1976</v>
      </c>
      <c r="G31" t="s">
        <v>292</v>
      </c>
      <c r="H31" t="s">
        <v>170</v>
      </c>
      <c r="I31" t="s">
        <v>293</v>
      </c>
      <c r="J31">
        <v>41.232999999999997</v>
      </c>
      <c r="K31" t="s">
        <v>515</v>
      </c>
    </row>
    <row r="32" spans="1:11" x14ac:dyDescent="0.25">
      <c r="A32" t="s">
        <v>289</v>
      </c>
      <c r="B32" t="s">
        <v>515</v>
      </c>
      <c r="C32" t="s">
        <v>516</v>
      </c>
      <c r="D32" t="s">
        <v>1</v>
      </c>
      <c r="E32" t="s">
        <v>517</v>
      </c>
      <c r="F32">
        <v>1977</v>
      </c>
      <c r="G32" t="s">
        <v>292</v>
      </c>
      <c r="H32" t="s">
        <v>170</v>
      </c>
      <c r="I32" t="s">
        <v>293</v>
      </c>
      <c r="J32">
        <v>44.396999999999998</v>
      </c>
      <c r="K32" t="s">
        <v>515</v>
      </c>
    </row>
    <row r="33" spans="1:11" x14ac:dyDescent="0.25">
      <c r="A33" t="s">
        <v>289</v>
      </c>
      <c r="B33" t="s">
        <v>515</v>
      </c>
      <c r="C33" t="s">
        <v>516</v>
      </c>
      <c r="D33" t="s">
        <v>1</v>
      </c>
      <c r="E33" t="s">
        <v>517</v>
      </c>
      <c r="F33">
        <v>1978</v>
      </c>
      <c r="G33" t="s">
        <v>292</v>
      </c>
      <c r="H33" t="s">
        <v>170</v>
      </c>
      <c r="I33" t="s">
        <v>293</v>
      </c>
      <c r="J33">
        <v>48.110999999999997</v>
      </c>
      <c r="K33" t="s">
        <v>515</v>
      </c>
    </row>
    <row r="34" spans="1:11" x14ac:dyDescent="0.25">
      <c r="A34" t="s">
        <v>289</v>
      </c>
      <c r="B34" t="s">
        <v>515</v>
      </c>
      <c r="C34" t="s">
        <v>516</v>
      </c>
      <c r="D34" t="s">
        <v>1</v>
      </c>
      <c r="E34" t="s">
        <v>517</v>
      </c>
      <c r="F34">
        <v>1979</v>
      </c>
      <c r="G34" t="s">
        <v>292</v>
      </c>
      <c r="H34" t="s">
        <v>170</v>
      </c>
      <c r="I34" t="s">
        <v>293</v>
      </c>
      <c r="J34">
        <v>52.433999999999997</v>
      </c>
      <c r="K34" t="s">
        <v>515</v>
      </c>
    </row>
    <row r="35" spans="1:11" x14ac:dyDescent="0.25">
      <c r="A35" t="s">
        <v>289</v>
      </c>
      <c r="B35" t="s">
        <v>515</v>
      </c>
      <c r="C35" t="s">
        <v>516</v>
      </c>
      <c r="D35" t="s">
        <v>1</v>
      </c>
      <c r="E35" t="s">
        <v>517</v>
      </c>
      <c r="F35">
        <v>1980</v>
      </c>
      <c r="G35" t="s">
        <v>292</v>
      </c>
      <c r="H35" t="s">
        <v>170</v>
      </c>
      <c r="I35" t="s">
        <v>293</v>
      </c>
      <c r="J35">
        <v>57.325000000000003</v>
      </c>
      <c r="K35" t="s">
        <v>515</v>
      </c>
    </row>
    <row r="36" spans="1:11" x14ac:dyDescent="0.25">
      <c r="A36" t="s">
        <v>289</v>
      </c>
      <c r="B36" t="s">
        <v>515</v>
      </c>
      <c r="C36" t="s">
        <v>516</v>
      </c>
      <c r="D36" t="s">
        <v>1</v>
      </c>
      <c r="E36" t="s">
        <v>517</v>
      </c>
      <c r="F36">
        <v>1981</v>
      </c>
      <c r="G36" t="s">
        <v>292</v>
      </c>
      <c r="H36" t="s">
        <v>170</v>
      </c>
      <c r="I36" t="s">
        <v>293</v>
      </c>
      <c r="J36">
        <v>62.588999999999999</v>
      </c>
      <c r="K36" t="s">
        <v>515</v>
      </c>
    </row>
    <row r="37" spans="1:11" x14ac:dyDescent="0.25">
      <c r="A37" t="s">
        <v>289</v>
      </c>
      <c r="B37" t="s">
        <v>515</v>
      </c>
      <c r="C37" t="s">
        <v>516</v>
      </c>
      <c r="D37" t="s">
        <v>1</v>
      </c>
      <c r="E37" t="s">
        <v>517</v>
      </c>
      <c r="F37">
        <v>1982</v>
      </c>
      <c r="G37" t="s">
        <v>292</v>
      </c>
      <c r="H37" t="s">
        <v>170</v>
      </c>
      <c r="I37" t="s">
        <v>293</v>
      </c>
      <c r="J37">
        <v>66.105000000000004</v>
      </c>
      <c r="K37" t="s">
        <v>515</v>
      </c>
    </row>
    <row r="38" spans="1:11" x14ac:dyDescent="0.25">
      <c r="A38" t="s">
        <v>289</v>
      </c>
      <c r="B38" t="s">
        <v>515</v>
      </c>
      <c r="C38" t="s">
        <v>516</v>
      </c>
      <c r="D38" t="s">
        <v>1</v>
      </c>
      <c r="E38" t="s">
        <v>517</v>
      </c>
      <c r="F38">
        <v>1983</v>
      </c>
      <c r="G38" t="s">
        <v>292</v>
      </c>
      <c r="H38" t="s">
        <v>170</v>
      </c>
      <c r="I38" t="s">
        <v>293</v>
      </c>
      <c r="J38">
        <v>66.356999999999999</v>
      </c>
      <c r="K38" t="s">
        <v>515</v>
      </c>
    </row>
    <row r="39" spans="1:11" x14ac:dyDescent="0.25">
      <c r="A39" t="s">
        <v>289</v>
      </c>
      <c r="B39" t="s">
        <v>515</v>
      </c>
      <c r="C39" t="s">
        <v>516</v>
      </c>
      <c r="D39" t="s">
        <v>1</v>
      </c>
      <c r="E39" t="s">
        <v>517</v>
      </c>
      <c r="F39">
        <v>1984</v>
      </c>
      <c r="G39" t="s">
        <v>292</v>
      </c>
      <c r="H39" t="s">
        <v>170</v>
      </c>
      <c r="I39" t="s">
        <v>293</v>
      </c>
      <c r="J39">
        <v>67.004000000000005</v>
      </c>
      <c r="K39" t="s">
        <v>515</v>
      </c>
    </row>
    <row r="40" spans="1:11" x14ac:dyDescent="0.25">
      <c r="A40" t="s">
        <v>289</v>
      </c>
      <c r="B40" t="s">
        <v>515</v>
      </c>
      <c r="C40" t="s">
        <v>516</v>
      </c>
      <c r="D40" t="s">
        <v>1</v>
      </c>
      <c r="E40" t="s">
        <v>517</v>
      </c>
      <c r="F40">
        <v>1985</v>
      </c>
      <c r="G40" t="s">
        <v>292</v>
      </c>
      <c r="H40" t="s">
        <v>170</v>
      </c>
      <c r="I40" t="s">
        <v>293</v>
      </c>
      <c r="J40">
        <v>67.98</v>
      </c>
      <c r="K40" t="s">
        <v>515</v>
      </c>
    </row>
    <row r="41" spans="1:11" x14ac:dyDescent="0.25">
      <c r="A41" t="s">
        <v>289</v>
      </c>
      <c r="B41" t="s">
        <v>515</v>
      </c>
      <c r="C41" t="s">
        <v>516</v>
      </c>
      <c r="D41" t="s">
        <v>1</v>
      </c>
      <c r="E41" t="s">
        <v>517</v>
      </c>
      <c r="F41">
        <v>1986</v>
      </c>
      <c r="G41" t="s">
        <v>292</v>
      </c>
      <c r="H41" t="s">
        <v>170</v>
      </c>
      <c r="I41" t="s">
        <v>293</v>
      </c>
      <c r="J41">
        <v>69.644000000000005</v>
      </c>
      <c r="K41" t="s">
        <v>515</v>
      </c>
    </row>
    <row r="42" spans="1:11" x14ac:dyDescent="0.25">
      <c r="A42" t="s">
        <v>289</v>
      </c>
      <c r="B42" t="s">
        <v>515</v>
      </c>
      <c r="C42" t="s">
        <v>516</v>
      </c>
      <c r="D42" t="s">
        <v>1</v>
      </c>
      <c r="E42" t="s">
        <v>517</v>
      </c>
      <c r="F42">
        <v>1987</v>
      </c>
      <c r="G42" t="s">
        <v>292</v>
      </c>
      <c r="H42" t="s">
        <v>170</v>
      </c>
      <c r="I42" t="s">
        <v>293</v>
      </c>
      <c r="J42">
        <v>71.061000000000007</v>
      </c>
      <c r="K42" t="s">
        <v>515</v>
      </c>
    </row>
    <row r="43" spans="1:11" x14ac:dyDescent="0.25">
      <c r="A43" t="s">
        <v>289</v>
      </c>
      <c r="B43" t="s">
        <v>515</v>
      </c>
      <c r="C43" t="s">
        <v>516</v>
      </c>
      <c r="D43" t="s">
        <v>1</v>
      </c>
      <c r="E43" t="s">
        <v>517</v>
      </c>
      <c r="F43">
        <v>1988</v>
      </c>
      <c r="G43" t="s">
        <v>292</v>
      </c>
      <c r="H43" t="s">
        <v>170</v>
      </c>
      <c r="I43" t="s">
        <v>293</v>
      </c>
      <c r="J43">
        <v>73.043999999999997</v>
      </c>
      <c r="K43" t="s">
        <v>515</v>
      </c>
    </row>
    <row r="44" spans="1:11" x14ac:dyDescent="0.25">
      <c r="A44" t="s">
        <v>289</v>
      </c>
      <c r="B44" t="s">
        <v>515</v>
      </c>
      <c r="C44" t="s">
        <v>516</v>
      </c>
      <c r="D44" t="s">
        <v>1</v>
      </c>
      <c r="E44" t="s">
        <v>517</v>
      </c>
      <c r="F44">
        <v>1989</v>
      </c>
      <c r="G44" t="s">
        <v>292</v>
      </c>
      <c r="H44" t="s">
        <v>170</v>
      </c>
      <c r="I44" t="s">
        <v>293</v>
      </c>
      <c r="J44">
        <v>74.927999999999997</v>
      </c>
      <c r="K44" t="s">
        <v>515</v>
      </c>
    </row>
    <row r="45" spans="1:11" x14ac:dyDescent="0.25">
      <c r="A45" t="s">
        <v>289</v>
      </c>
      <c r="B45" t="s">
        <v>515</v>
      </c>
      <c r="C45" t="s">
        <v>516</v>
      </c>
      <c r="D45" t="s">
        <v>1</v>
      </c>
      <c r="E45" t="s">
        <v>517</v>
      </c>
      <c r="F45">
        <v>1990</v>
      </c>
      <c r="G45" t="s">
        <v>292</v>
      </c>
      <c r="H45" t="s">
        <v>170</v>
      </c>
      <c r="I45" t="s">
        <v>293</v>
      </c>
      <c r="J45">
        <v>76.564999999999998</v>
      </c>
      <c r="K45" t="s">
        <v>515</v>
      </c>
    </row>
    <row r="46" spans="1:11" x14ac:dyDescent="0.25">
      <c r="A46" t="s">
        <v>289</v>
      </c>
      <c r="B46" t="s">
        <v>515</v>
      </c>
      <c r="C46" t="s">
        <v>516</v>
      </c>
      <c r="D46" t="s">
        <v>1</v>
      </c>
      <c r="E46" t="s">
        <v>517</v>
      </c>
      <c r="F46">
        <v>1991</v>
      </c>
      <c r="G46" t="s">
        <v>292</v>
      </c>
      <c r="H46" t="s">
        <v>170</v>
      </c>
      <c r="I46" t="s">
        <v>293</v>
      </c>
      <c r="J46">
        <v>77.906000000000006</v>
      </c>
      <c r="K46" t="s">
        <v>515</v>
      </c>
    </row>
    <row r="47" spans="1:11" x14ac:dyDescent="0.25">
      <c r="A47" t="s">
        <v>289</v>
      </c>
      <c r="B47" t="s">
        <v>515</v>
      </c>
      <c r="C47" t="s">
        <v>516</v>
      </c>
      <c r="D47" t="s">
        <v>1</v>
      </c>
      <c r="E47" t="s">
        <v>517</v>
      </c>
      <c r="F47">
        <v>1992</v>
      </c>
      <c r="G47" t="s">
        <v>292</v>
      </c>
      <c r="H47" t="s">
        <v>170</v>
      </c>
      <c r="I47" t="s">
        <v>293</v>
      </c>
      <c r="J47">
        <v>77.948999999999998</v>
      </c>
      <c r="K47" t="s">
        <v>515</v>
      </c>
    </row>
    <row r="48" spans="1:11" x14ac:dyDescent="0.25">
      <c r="A48" t="s">
        <v>289</v>
      </c>
      <c r="B48" t="s">
        <v>515</v>
      </c>
      <c r="C48" t="s">
        <v>516</v>
      </c>
      <c r="D48" t="s">
        <v>1</v>
      </c>
      <c r="E48" t="s">
        <v>517</v>
      </c>
      <c r="F48">
        <v>1993</v>
      </c>
      <c r="G48" t="s">
        <v>292</v>
      </c>
      <c r="H48" t="s">
        <v>170</v>
      </c>
      <c r="I48" t="s">
        <v>293</v>
      </c>
      <c r="J48">
        <v>78.885999999999996</v>
      </c>
      <c r="K48" t="s">
        <v>515</v>
      </c>
    </row>
    <row r="49" spans="1:11" x14ac:dyDescent="0.25">
      <c r="A49" t="s">
        <v>289</v>
      </c>
      <c r="B49" t="s">
        <v>515</v>
      </c>
      <c r="C49" t="s">
        <v>516</v>
      </c>
      <c r="D49" t="s">
        <v>1</v>
      </c>
      <c r="E49" t="s">
        <v>517</v>
      </c>
      <c r="F49">
        <v>1994</v>
      </c>
      <c r="G49" t="s">
        <v>292</v>
      </c>
      <c r="H49" t="s">
        <v>170</v>
      </c>
      <c r="I49" t="s">
        <v>293</v>
      </c>
      <c r="J49">
        <v>80.099000000000004</v>
      </c>
      <c r="K49" t="s">
        <v>515</v>
      </c>
    </row>
    <row r="50" spans="1:11" x14ac:dyDescent="0.25">
      <c r="A50" t="s">
        <v>289</v>
      </c>
      <c r="B50" t="s">
        <v>515</v>
      </c>
      <c r="C50" t="s">
        <v>516</v>
      </c>
      <c r="D50" t="s">
        <v>1</v>
      </c>
      <c r="E50" t="s">
        <v>517</v>
      </c>
      <c r="F50">
        <v>1995</v>
      </c>
      <c r="G50" t="s">
        <v>292</v>
      </c>
      <c r="H50" t="s">
        <v>170</v>
      </c>
      <c r="I50" t="s">
        <v>293</v>
      </c>
      <c r="J50">
        <v>81.430000000000007</v>
      </c>
      <c r="K50" t="s">
        <v>515</v>
      </c>
    </row>
    <row r="51" spans="1:11" x14ac:dyDescent="0.25">
      <c r="A51" t="s">
        <v>289</v>
      </c>
      <c r="B51" t="s">
        <v>515</v>
      </c>
      <c r="C51" t="s">
        <v>516</v>
      </c>
      <c r="D51" t="s">
        <v>1</v>
      </c>
      <c r="E51" t="s">
        <v>517</v>
      </c>
      <c r="F51">
        <v>1996</v>
      </c>
      <c r="G51" t="s">
        <v>292</v>
      </c>
      <c r="H51" t="s">
        <v>170</v>
      </c>
      <c r="I51" t="s">
        <v>293</v>
      </c>
      <c r="J51">
        <v>81.498000000000005</v>
      </c>
      <c r="K51" t="s">
        <v>515</v>
      </c>
    </row>
    <row r="52" spans="1:11" x14ac:dyDescent="0.25">
      <c r="A52" t="s">
        <v>289</v>
      </c>
      <c r="B52" t="s">
        <v>515</v>
      </c>
      <c r="C52" t="s">
        <v>516</v>
      </c>
      <c r="D52" t="s">
        <v>1</v>
      </c>
      <c r="E52" t="s">
        <v>517</v>
      </c>
      <c r="F52">
        <v>1997</v>
      </c>
      <c r="G52" t="s">
        <v>292</v>
      </c>
      <c r="H52" t="s">
        <v>170</v>
      </c>
      <c r="I52" t="s">
        <v>293</v>
      </c>
      <c r="J52">
        <v>81.64</v>
      </c>
      <c r="K52" t="s">
        <v>515</v>
      </c>
    </row>
    <row r="53" spans="1:11" x14ac:dyDescent="0.25">
      <c r="A53" t="s">
        <v>289</v>
      </c>
      <c r="B53" t="s">
        <v>515</v>
      </c>
      <c r="C53" t="s">
        <v>516</v>
      </c>
      <c r="D53" t="s">
        <v>1</v>
      </c>
      <c r="E53" t="s">
        <v>517</v>
      </c>
      <c r="F53">
        <v>1998</v>
      </c>
      <c r="G53" t="s">
        <v>292</v>
      </c>
      <c r="H53" t="s">
        <v>170</v>
      </c>
      <c r="I53" t="s">
        <v>293</v>
      </c>
      <c r="J53">
        <v>81.195999999999998</v>
      </c>
      <c r="K53" t="s">
        <v>515</v>
      </c>
    </row>
    <row r="54" spans="1:11" x14ac:dyDescent="0.25">
      <c r="A54" t="s">
        <v>289</v>
      </c>
      <c r="B54" t="s">
        <v>515</v>
      </c>
      <c r="C54" t="s">
        <v>516</v>
      </c>
      <c r="D54" t="s">
        <v>1</v>
      </c>
      <c r="E54" t="s">
        <v>517</v>
      </c>
      <c r="F54">
        <v>1999</v>
      </c>
      <c r="G54" t="s">
        <v>292</v>
      </c>
      <c r="H54" t="s">
        <v>170</v>
      </c>
      <c r="I54" t="s">
        <v>293</v>
      </c>
      <c r="J54">
        <v>81.332999999999998</v>
      </c>
      <c r="K54" t="s">
        <v>515</v>
      </c>
    </row>
    <row r="55" spans="1:11" x14ac:dyDescent="0.25">
      <c r="A55" t="s">
        <v>289</v>
      </c>
      <c r="B55" t="s">
        <v>515</v>
      </c>
      <c r="C55" t="s">
        <v>516</v>
      </c>
      <c r="D55" t="s">
        <v>1</v>
      </c>
      <c r="E55" t="s">
        <v>517</v>
      </c>
      <c r="F55">
        <v>2000</v>
      </c>
      <c r="G55" t="s">
        <v>292</v>
      </c>
      <c r="H55" t="s">
        <v>170</v>
      </c>
      <c r="I55" t="s">
        <v>293</v>
      </c>
      <c r="J55">
        <v>82.486000000000004</v>
      </c>
      <c r="K55" t="s">
        <v>515</v>
      </c>
    </row>
    <row r="56" spans="1:11" x14ac:dyDescent="0.25">
      <c r="A56" t="s">
        <v>289</v>
      </c>
      <c r="B56" t="s">
        <v>515</v>
      </c>
      <c r="C56" t="s">
        <v>516</v>
      </c>
      <c r="D56" t="s">
        <v>1</v>
      </c>
      <c r="E56" t="s">
        <v>517</v>
      </c>
      <c r="F56">
        <v>2001</v>
      </c>
      <c r="G56" t="s">
        <v>292</v>
      </c>
      <c r="H56" t="s">
        <v>170</v>
      </c>
      <c r="I56" t="s">
        <v>293</v>
      </c>
      <c r="J56">
        <v>83.206000000000003</v>
      </c>
      <c r="K56" t="s">
        <v>515</v>
      </c>
    </row>
    <row r="57" spans="1:11" x14ac:dyDescent="0.25">
      <c r="A57" t="s">
        <v>289</v>
      </c>
      <c r="B57" t="s">
        <v>515</v>
      </c>
      <c r="C57" t="s">
        <v>516</v>
      </c>
      <c r="D57" t="s">
        <v>1</v>
      </c>
      <c r="E57" t="s">
        <v>517</v>
      </c>
      <c r="F57">
        <v>2002</v>
      </c>
      <c r="G57" t="s">
        <v>292</v>
      </c>
      <c r="H57" t="s">
        <v>170</v>
      </c>
      <c r="I57" t="s">
        <v>293</v>
      </c>
      <c r="J57">
        <v>83.453000000000003</v>
      </c>
      <c r="K57" t="s">
        <v>515</v>
      </c>
    </row>
    <row r="58" spans="1:11" x14ac:dyDescent="0.25">
      <c r="A58" t="s">
        <v>289</v>
      </c>
      <c r="B58" t="s">
        <v>515</v>
      </c>
      <c r="C58" t="s">
        <v>516</v>
      </c>
      <c r="D58" t="s">
        <v>1</v>
      </c>
      <c r="E58" t="s">
        <v>517</v>
      </c>
      <c r="F58">
        <v>2003</v>
      </c>
      <c r="G58" t="s">
        <v>292</v>
      </c>
      <c r="H58" t="s">
        <v>170</v>
      </c>
      <c r="I58" t="s">
        <v>293</v>
      </c>
      <c r="J58">
        <v>84.183000000000007</v>
      </c>
      <c r="K58" t="s">
        <v>515</v>
      </c>
    </row>
    <row r="59" spans="1:11" x14ac:dyDescent="0.25">
      <c r="A59" t="s">
        <v>289</v>
      </c>
      <c r="B59" t="s">
        <v>515</v>
      </c>
      <c r="C59" t="s">
        <v>516</v>
      </c>
      <c r="D59" t="s">
        <v>1</v>
      </c>
      <c r="E59" t="s">
        <v>517</v>
      </c>
      <c r="F59">
        <v>2004</v>
      </c>
      <c r="G59" t="s">
        <v>292</v>
      </c>
      <c r="H59" t="s">
        <v>170</v>
      </c>
      <c r="I59" t="s">
        <v>293</v>
      </c>
      <c r="J59">
        <v>86.641999999999996</v>
      </c>
      <c r="K59" t="s">
        <v>515</v>
      </c>
    </row>
    <row r="60" spans="1:11" x14ac:dyDescent="0.25">
      <c r="A60" t="s">
        <v>289</v>
      </c>
      <c r="B60" t="s">
        <v>515</v>
      </c>
      <c r="C60" t="s">
        <v>516</v>
      </c>
      <c r="D60" t="s">
        <v>1</v>
      </c>
      <c r="E60" t="s">
        <v>517</v>
      </c>
      <c r="F60">
        <v>2005</v>
      </c>
      <c r="G60" t="s">
        <v>292</v>
      </c>
      <c r="H60" t="s">
        <v>170</v>
      </c>
      <c r="I60" t="s">
        <v>293</v>
      </c>
      <c r="J60">
        <v>90.222999999999999</v>
      </c>
      <c r="K60" t="s">
        <v>515</v>
      </c>
    </row>
    <row r="61" spans="1:11" x14ac:dyDescent="0.25">
      <c r="A61" t="s">
        <v>289</v>
      </c>
      <c r="B61" t="s">
        <v>515</v>
      </c>
      <c r="C61" t="s">
        <v>516</v>
      </c>
      <c r="D61" t="s">
        <v>1</v>
      </c>
      <c r="E61" t="s">
        <v>517</v>
      </c>
      <c r="F61">
        <v>2006</v>
      </c>
      <c r="G61" t="s">
        <v>292</v>
      </c>
      <c r="H61" t="s">
        <v>170</v>
      </c>
      <c r="I61" t="s">
        <v>293</v>
      </c>
      <c r="J61">
        <v>93.427999999999997</v>
      </c>
      <c r="K61" t="s">
        <v>515</v>
      </c>
    </row>
    <row r="62" spans="1:11" x14ac:dyDescent="0.25">
      <c r="A62" t="s">
        <v>289</v>
      </c>
      <c r="B62" t="s">
        <v>515</v>
      </c>
      <c r="C62" t="s">
        <v>516</v>
      </c>
      <c r="D62" t="s">
        <v>1</v>
      </c>
      <c r="E62" t="s">
        <v>517</v>
      </c>
      <c r="F62">
        <v>2007</v>
      </c>
      <c r="G62" t="s">
        <v>292</v>
      </c>
      <c r="H62" t="s">
        <v>170</v>
      </c>
      <c r="I62" t="s">
        <v>293</v>
      </c>
      <c r="J62">
        <v>94.856999999999999</v>
      </c>
      <c r="K62" t="s">
        <v>515</v>
      </c>
    </row>
    <row r="63" spans="1:11" x14ac:dyDescent="0.25">
      <c r="A63" t="s">
        <v>289</v>
      </c>
      <c r="B63" t="s">
        <v>515</v>
      </c>
      <c r="C63" t="s">
        <v>516</v>
      </c>
      <c r="D63" t="s">
        <v>1</v>
      </c>
      <c r="E63" t="s">
        <v>517</v>
      </c>
      <c r="F63">
        <v>2008</v>
      </c>
      <c r="G63" t="s">
        <v>292</v>
      </c>
      <c r="H63" t="s">
        <v>170</v>
      </c>
      <c r="I63" t="s">
        <v>293</v>
      </c>
      <c r="J63">
        <v>95.658000000000001</v>
      </c>
      <c r="K63" t="s">
        <v>515</v>
      </c>
    </row>
    <row r="64" spans="1:11" x14ac:dyDescent="0.25">
      <c r="A64" t="s">
        <v>289</v>
      </c>
      <c r="B64" t="s">
        <v>515</v>
      </c>
      <c r="C64" t="s">
        <v>516</v>
      </c>
      <c r="D64" t="s">
        <v>1</v>
      </c>
      <c r="E64" t="s">
        <v>517</v>
      </c>
      <c r="F64">
        <v>2009</v>
      </c>
      <c r="G64" t="s">
        <v>292</v>
      </c>
      <c r="H64" t="s">
        <v>170</v>
      </c>
      <c r="I64" t="s">
        <v>293</v>
      </c>
      <c r="J64">
        <v>94.494</v>
      </c>
      <c r="K64" t="s">
        <v>515</v>
      </c>
    </row>
    <row r="65" spans="1:11" x14ac:dyDescent="0.25">
      <c r="A65" t="s">
        <v>289</v>
      </c>
      <c r="B65" t="s">
        <v>515</v>
      </c>
      <c r="C65" t="s">
        <v>516</v>
      </c>
      <c r="D65" t="s">
        <v>1</v>
      </c>
      <c r="E65" t="s">
        <v>517</v>
      </c>
      <c r="F65">
        <v>2010</v>
      </c>
      <c r="G65" t="s">
        <v>292</v>
      </c>
      <c r="H65" t="s">
        <v>170</v>
      </c>
      <c r="I65" t="s">
        <v>293</v>
      </c>
      <c r="J65">
        <v>93.025999999999996</v>
      </c>
      <c r="K65" t="s">
        <v>515</v>
      </c>
    </row>
    <row r="66" spans="1:11" x14ac:dyDescent="0.25">
      <c r="A66" t="s">
        <v>289</v>
      </c>
      <c r="B66" t="s">
        <v>515</v>
      </c>
      <c r="C66" t="s">
        <v>516</v>
      </c>
      <c r="D66" t="s">
        <v>1</v>
      </c>
      <c r="E66" t="s">
        <v>517</v>
      </c>
      <c r="F66">
        <v>2011</v>
      </c>
      <c r="G66" t="s">
        <v>292</v>
      </c>
      <c r="H66" t="s">
        <v>170</v>
      </c>
      <c r="I66" t="s">
        <v>293</v>
      </c>
      <c r="J66">
        <v>93.991</v>
      </c>
      <c r="K66" t="s">
        <v>515</v>
      </c>
    </row>
    <row r="67" spans="1:11" x14ac:dyDescent="0.25">
      <c r="A67" t="s">
        <v>289</v>
      </c>
      <c r="B67" t="s">
        <v>515</v>
      </c>
      <c r="C67" t="s">
        <v>516</v>
      </c>
      <c r="D67" t="s">
        <v>1</v>
      </c>
      <c r="E67" t="s">
        <v>517</v>
      </c>
      <c r="F67">
        <v>2012</v>
      </c>
      <c r="G67" t="s">
        <v>292</v>
      </c>
      <c r="H67" t="s">
        <v>170</v>
      </c>
      <c r="I67" t="s">
        <v>293</v>
      </c>
      <c r="J67">
        <v>95.241</v>
      </c>
      <c r="K67" t="s">
        <v>515</v>
      </c>
    </row>
    <row r="68" spans="1:11" x14ac:dyDescent="0.25">
      <c r="A68" t="s">
        <v>289</v>
      </c>
      <c r="B68" t="s">
        <v>515</v>
      </c>
      <c r="C68" t="s">
        <v>516</v>
      </c>
      <c r="D68" t="s">
        <v>1</v>
      </c>
      <c r="E68" t="s">
        <v>517</v>
      </c>
      <c r="F68">
        <v>2013</v>
      </c>
      <c r="G68" t="s">
        <v>292</v>
      </c>
      <c r="H68" t="s">
        <v>170</v>
      </c>
      <c r="I68" t="s">
        <v>293</v>
      </c>
      <c r="J68">
        <v>96.16</v>
      </c>
      <c r="K68" t="s">
        <v>515</v>
      </c>
    </row>
    <row r="69" spans="1:11" x14ac:dyDescent="0.25">
      <c r="A69" t="s">
        <v>289</v>
      </c>
      <c r="B69" t="s">
        <v>515</v>
      </c>
      <c r="C69" t="s">
        <v>516</v>
      </c>
      <c r="D69" t="s">
        <v>1</v>
      </c>
      <c r="E69" t="s">
        <v>517</v>
      </c>
      <c r="F69">
        <v>2014</v>
      </c>
      <c r="G69" t="s">
        <v>292</v>
      </c>
      <c r="H69" t="s">
        <v>170</v>
      </c>
      <c r="I69" t="s">
        <v>293</v>
      </c>
      <c r="J69">
        <v>97.921999999999997</v>
      </c>
      <c r="K69" t="s">
        <v>515</v>
      </c>
    </row>
    <row r="70" spans="1:11" x14ac:dyDescent="0.25">
      <c r="A70" t="s">
        <v>289</v>
      </c>
      <c r="B70" t="s">
        <v>515</v>
      </c>
      <c r="C70" t="s">
        <v>516</v>
      </c>
      <c r="D70" t="s">
        <v>1</v>
      </c>
      <c r="E70" t="s">
        <v>517</v>
      </c>
      <c r="F70">
        <v>2015</v>
      </c>
      <c r="G70" t="s">
        <v>292</v>
      </c>
      <c r="H70" t="s">
        <v>170</v>
      </c>
      <c r="I70" t="s">
        <v>293</v>
      </c>
      <c r="J70">
        <v>98.581999999999994</v>
      </c>
      <c r="K70" t="s">
        <v>515</v>
      </c>
    </row>
    <row r="71" spans="1:11" x14ac:dyDescent="0.25">
      <c r="A71" t="s">
        <v>289</v>
      </c>
      <c r="B71" t="s">
        <v>515</v>
      </c>
      <c r="C71" t="s">
        <v>516</v>
      </c>
      <c r="D71" t="s">
        <v>1</v>
      </c>
      <c r="E71" t="s">
        <v>517</v>
      </c>
      <c r="F71">
        <v>2016</v>
      </c>
      <c r="G71" t="s">
        <v>292</v>
      </c>
      <c r="H71" t="s">
        <v>170</v>
      </c>
      <c r="I71" t="s">
        <v>293</v>
      </c>
      <c r="J71">
        <v>98.55</v>
      </c>
      <c r="K71" t="s">
        <v>515</v>
      </c>
    </row>
    <row r="72" spans="1:11" x14ac:dyDescent="0.25">
      <c r="A72" t="s">
        <v>289</v>
      </c>
      <c r="B72" t="s">
        <v>515</v>
      </c>
      <c r="C72" t="s">
        <v>516</v>
      </c>
      <c r="D72" t="s">
        <v>1</v>
      </c>
      <c r="E72" t="s">
        <v>517</v>
      </c>
      <c r="F72">
        <v>2017</v>
      </c>
      <c r="G72" t="s">
        <v>292</v>
      </c>
      <c r="H72" t="s">
        <v>170</v>
      </c>
      <c r="I72" t="s">
        <v>293</v>
      </c>
      <c r="J72">
        <v>100</v>
      </c>
      <c r="K72" t="s">
        <v>515</v>
      </c>
    </row>
    <row r="73" spans="1:11" x14ac:dyDescent="0.25">
      <c r="A73" t="s">
        <v>289</v>
      </c>
      <c r="B73" t="s">
        <v>515</v>
      </c>
      <c r="C73" t="s">
        <v>516</v>
      </c>
      <c r="D73" t="s">
        <v>1</v>
      </c>
      <c r="E73" t="s">
        <v>517</v>
      </c>
      <c r="F73">
        <v>2018</v>
      </c>
      <c r="G73" t="s">
        <v>292</v>
      </c>
      <c r="H73" t="s">
        <v>170</v>
      </c>
      <c r="I73" t="s">
        <v>293</v>
      </c>
      <c r="J73">
        <v>101.568</v>
      </c>
      <c r="K73" t="s">
        <v>515</v>
      </c>
    </row>
    <row r="74" spans="1:11" x14ac:dyDescent="0.25">
      <c r="A74" t="s">
        <v>289</v>
      </c>
      <c r="B74" t="s">
        <v>515</v>
      </c>
      <c r="C74" t="s">
        <v>516</v>
      </c>
      <c r="D74" t="s">
        <v>1</v>
      </c>
      <c r="E74" t="s">
        <v>517</v>
      </c>
      <c r="F74">
        <v>2019</v>
      </c>
      <c r="G74" t="s">
        <v>292</v>
      </c>
      <c r="H74" t="s">
        <v>170</v>
      </c>
      <c r="I74" t="s">
        <v>293</v>
      </c>
      <c r="J74">
        <v>103.014</v>
      </c>
      <c r="K74" t="s">
        <v>515</v>
      </c>
    </row>
    <row r="75" spans="1:11" x14ac:dyDescent="0.25">
      <c r="A75" t="s">
        <v>289</v>
      </c>
      <c r="B75" t="s">
        <v>515</v>
      </c>
      <c r="C75" t="s">
        <v>516</v>
      </c>
      <c r="D75" t="s">
        <v>1</v>
      </c>
      <c r="E75" t="s">
        <v>517</v>
      </c>
      <c r="F75">
        <v>2020</v>
      </c>
      <c r="G75" t="s">
        <v>292</v>
      </c>
      <c r="H75" t="s">
        <v>170</v>
      </c>
      <c r="I75" t="s">
        <v>293</v>
      </c>
      <c r="J75">
        <v>104.292</v>
      </c>
      <c r="K75" t="s">
        <v>515</v>
      </c>
    </row>
    <row r="76" spans="1:11" x14ac:dyDescent="0.25">
      <c r="A76" t="s">
        <v>289</v>
      </c>
      <c r="B76" t="s">
        <v>515</v>
      </c>
      <c r="C76" t="s">
        <v>516</v>
      </c>
      <c r="D76" t="s">
        <v>1</v>
      </c>
      <c r="E76" t="s">
        <v>517</v>
      </c>
      <c r="F76">
        <v>2021</v>
      </c>
      <c r="G76" t="s">
        <v>292</v>
      </c>
      <c r="H76" t="s">
        <v>170</v>
      </c>
      <c r="I76" t="s">
        <v>293</v>
      </c>
      <c r="J76">
        <v>108.16200000000001</v>
      </c>
      <c r="K76" t="s">
        <v>515</v>
      </c>
    </row>
    <row r="77" spans="1:11" x14ac:dyDescent="0.25">
      <c r="A77" t="s">
        <v>289</v>
      </c>
      <c r="B77" t="s">
        <v>515</v>
      </c>
      <c r="C77" t="s">
        <v>516</v>
      </c>
      <c r="D77" t="s">
        <v>1</v>
      </c>
      <c r="E77" t="s">
        <v>517</v>
      </c>
      <c r="F77">
        <v>2022</v>
      </c>
      <c r="G77" t="s">
        <v>292</v>
      </c>
      <c r="H77" t="s">
        <v>170</v>
      </c>
      <c r="I77" t="s">
        <v>293</v>
      </c>
      <c r="J77">
        <v>116.754</v>
      </c>
      <c r="K77" t="s">
        <v>515</v>
      </c>
    </row>
    <row r="78" spans="1:11" x14ac:dyDescent="0.25">
      <c r="A78" t="s">
        <v>289</v>
      </c>
      <c r="B78" t="s">
        <v>515</v>
      </c>
      <c r="C78" t="s">
        <v>518</v>
      </c>
      <c r="D78" t="s">
        <v>2</v>
      </c>
      <c r="E78" t="s">
        <v>3</v>
      </c>
      <c r="F78">
        <v>1947</v>
      </c>
      <c r="G78" t="s">
        <v>292</v>
      </c>
      <c r="H78" t="s">
        <v>170</v>
      </c>
      <c r="I78" t="s">
        <v>293</v>
      </c>
      <c r="J78">
        <v>19.97</v>
      </c>
      <c r="K78" t="s">
        <v>515</v>
      </c>
    </row>
    <row r="79" spans="1:11" x14ac:dyDescent="0.25">
      <c r="A79" t="s">
        <v>289</v>
      </c>
      <c r="B79" t="s">
        <v>515</v>
      </c>
      <c r="C79" t="s">
        <v>518</v>
      </c>
      <c r="D79" t="s">
        <v>2</v>
      </c>
      <c r="E79" t="s">
        <v>3</v>
      </c>
      <c r="F79">
        <v>1948</v>
      </c>
      <c r="G79" t="s">
        <v>292</v>
      </c>
      <c r="H79" t="s">
        <v>170</v>
      </c>
      <c r="I79" t="s">
        <v>293</v>
      </c>
      <c r="J79">
        <v>21.638000000000002</v>
      </c>
      <c r="K79" t="s">
        <v>515</v>
      </c>
    </row>
    <row r="80" spans="1:11" x14ac:dyDescent="0.25">
      <c r="A80" t="s">
        <v>289</v>
      </c>
      <c r="B80" t="s">
        <v>515</v>
      </c>
      <c r="C80" t="s">
        <v>518</v>
      </c>
      <c r="D80" t="s">
        <v>2</v>
      </c>
      <c r="E80" t="s">
        <v>3</v>
      </c>
      <c r="F80">
        <v>1949</v>
      </c>
      <c r="G80" t="s">
        <v>292</v>
      </c>
      <c r="H80" t="s">
        <v>170</v>
      </c>
      <c r="I80" t="s">
        <v>293</v>
      </c>
      <c r="J80">
        <v>22.12</v>
      </c>
      <c r="K80" t="s">
        <v>515</v>
      </c>
    </row>
    <row r="81" spans="1:11" x14ac:dyDescent="0.25">
      <c r="A81" t="s">
        <v>289</v>
      </c>
      <c r="B81" t="s">
        <v>515</v>
      </c>
      <c r="C81" t="s">
        <v>518</v>
      </c>
      <c r="D81" t="s">
        <v>2</v>
      </c>
      <c r="E81" t="s">
        <v>3</v>
      </c>
      <c r="F81">
        <v>1950</v>
      </c>
      <c r="G81" t="s">
        <v>292</v>
      </c>
      <c r="H81" t="s">
        <v>170</v>
      </c>
      <c r="I81" t="s">
        <v>293</v>
      </c>
      <c r="J81">
        <v>22.579000000000001</v>
      </c>
      <c r="K81" t="s">
        <v>515</v>
      </c>
    </row>
    <row r="82" spans="1:11" x14ac:dyDescent="0.25">
      <c r="A82" t="s">
        <v>289</v>
      </c>
      <c r="B82" t="s">
        <v>515</v>
      </c>
      <c r="C82" t="s">
        <v>518</v>
      </c>
      <c r="D82" t="s">
        <v>2</v>
      </c>
      <c r="E82" t="s">
        <v>3</v>
      </c>
      <c r="F82">
        <v>1951</v>
      </c>
      <c r="G82" t="s">
        <v>292</v>
      </c>
      <c r="H82" t="s">
        <v>170</v>
      </c>
      <c r="I82" t="s">
        <v>293</v>
      </c>
      <c r="J82">
        <v>24.689</v>
      </c>
      <c r="K82" t="s">
        <v>515</v>
      </c>
    </row>
    <row r="83" spans="1:11" x14ac:dyDescent="0.25">
      <c r="A83" t="s">
        <v>289</v>
      </c>
      <c r="B83" t="s">
        <v>515</v>
      </c>
      <c r="C83" t="s">
        <v>518</v>
      </c>
      <c r="D83" t="s">
        <v>2</v>
      </c>
      <c r="E83" t="s">
        <v>3</v>
      </c>
      <c r="F83">
        <v>1952</v>
      </c>
      <c r="G83" t="s">
        <v>292</v>
      </c>
      <c r="H83" t="s">
        <v>170</v>
      </c>
      <c r="I83" t="s">
        <v>293</v>
      </c>
      <c r="J83">
        <v>25.228000000000002</v>
      </c>
      <c r="K83" t="s">
        <v>515</v>
      </c>
    </row>
    <row r="84" spans="1:11" x14ac:dyDescent="0.25">
      <c r="A84" t="s">
        <v>289</v>
      </c>
      <c r="B84" t="s">
        <v>515</v>
      </c>
      <c r="C84" t="s">
        <v>518</v>
      </c>
      <c r="D84" t="s">
        <v>2</v>
      </c>
      <c r="E84" t="s">
        <v>3</v>
      </c>
      <c r="F84">
        <v>1953</v>
      </c>
      <c r="G84" t="s">
        <v>292</v>
      </c>
      <c r="H84" t="s">
        <v>170</v>
      </c>
      <c r="I84" t="s">
        <v>293</v>
      </c>
      <c r="J84">
        <v>25.5</v>
      </c>
      <c r="K84" t="s">
        <v>515</v>
      </c>
    </row>
    <row r="85" spans="1:11" x14ac:dyDescent="0.25">
      <c r="A85" t="s">
        <v>289</v>
      </c>
      <c r="B85" t="s">
        <v>515</v>
      </c>
      <c r="C85" t="s">
        <v>518</v>
      </c>
      <c r="D85" t="s">
        <v>2</v>
      </c>
      <c r="E85" t="s">
        <v>3</v>
      </c>
      <c r="F85">
        <v>1954</v>
      </c>
      <c r="G85" t="s">
        <v>292</v>
      </c>
      <c r="H85" t="s">
        <v>170</v>
      </c>
      <c r="I85" t="s">
        <v>293</v>
      </c>
      <c r="J85">
        <v>25.73</v>
      </c>
      <c r="K85" t="s">
        <v>515</v>
      </c>
    </row>
    <row r="86" spans="1:11" x14ac:dyDescent="0.25">
      <c r="A86" t="s">
        <v>289</v>
      </c>
      <c r="B86" t="s">
        <v>515</v>
      </c>
      <c r="C86" t="s">
        <v>518</v>
      </c>
      <c r="D86" t="s">
        <v>2</v>
      </c>
      <c r="E86" t="s">
        <v>3</v>
      </c>
      <c r="F86">
        <v>1955</v>
      </c>
      <c r="G86" t="s">
        <v>292</v>
      </c>
      <c r="H86" t="s">
        <v>170</v>
      </c>
      <c r="I86" t="s">
        <v>293</v>
      </c>
      <c r="J86">
        <v>26.088999999999999</v>
      </c>
      <c r="K86" t="s">
        <v>515</v>
      </c>
    </row>
    <row r="87" spans="1:11" x14ac:dyDescent="0.25">
      <c r="A87" t="s">
        <v>289</v>
      </c>
      <c r="B87" t="s">
        <v>515</v>
      </c>
      <c r="C87" t="s">
        <v>518</v>
      </c>
      <c r="D87" t="s">
        <v>2</v>
      </c>
      <c r="E87" t="s">
        <v>3</v>
      </c>
      <c r="F87">
        <v>1956</v>
      </c>
      <c r="G87" t="s">
        <v>292</v>
      </c>
      <c r="H87" t="s">
        <v>170</v>
      </c>
      <c r="I87" t="s">
        <v>293</v>
      </c>
      <c r="J87">
        <v>28.033000000000001</v>
      </c>
      <c r="K87" t="s">
        <v>515</v>
      </c>
    </row>
    <row r="88" spans="1:11" x14ac:dyDescent="0.25">
      <c r="A88" t="s">
        <v>289</v>
      </c>
      <c r="B88" t="s">
        <v>515</v>
      </c>
      <c r="C88" t="s">
        <v>518</v>
      </c>
      <c r="D88" t="s">
        <v>2</v>
      </c>
      <c r="E88" t="s">
        <v>3</v>
      </c>
      <c r="F88">
        <v>1957</v>
      </c>
      <c r="G88" t="s">
        <v>292</v>
      </c>
      <c r="H88" t="s">
        <v>170</v>
      </c>
      <c r="I88" t="s">
        <v>293</v>
      </c>
      <c r="J88">
        <v>29.402999999999999</v>
      </c>
      <c r="K88" t="s">
        <v>515</v>
      </c>
    </row>
    <row r="89" spans="1:11" x14ac:dyDescent="0.25">
      <c r="A89" t="s">
        <v>289</v>
      </c>
      <c r="B89" t="s">
        <v>515</v>
      </c>
      <c r="C89" t="s">
        <v>518</v>
      </c>
      <c r="D89" t="s">
        <v>2</v>
      </c>
      <c r="E89" t="s">
        <v>3</v>
      </c>
      <c r="F89">
        <v>1958</v>
      </c>
      <c r="G89" t="s">
        <v>292</v>
      </c>
      <c r="H89" t="s">
        <v>170</v>
      </c>
      <c r="I89" t="s">
        <v>293</v>
      </c>
      <c r="J89">
        <v>29.611000000000001</v>
      </c>
      <c r="K89" t="s">
        <v>515</v>
      </c>
    </row>
    <row r="90" spans="1:11" x14ac:dyDescent="0.25">
      <c r="A90" t="s">
        <v>289</v>
      </c>
      <c r="B90" t="s">
        <v>515</v>
      </c>
      <c r="C90" t="s">
        <v>518</v>
      </c>
      <c r="D90" t="s">
        <v>2</v>
      </c>
      <c r="E90" t="s">
        <v>3</v>
      </c>
      <c r="F90">
        <v>1959</v>
      </c>
      <c r="G90" t="s">
        <v>292</v>
      </c>
      <c r="H90" t="s">
        <v>170</v>
      </c>
      <c r="I90" t="s">
        <v>293</v>
      </c>
      <c r="J90">
        <v>30.010999999999999</v>
      </c>
      <c r="K90" t="s">
        <v>515</v>
      </c>
    </row>
    <row r="91" spans="1:11" x14ac:dyDescent="0.25">
      <c r="A91" t="s">
        <v>289</v>
      </c>
      <c r="B91" t="s">
        <v>515</v>
      </c>
      <c r="C91" t="s">
        <v>518</v>
      </c>
      <c r="D91" t="s">
        <v>2</v>
      </c>
      <c r="E91" t="s">
        <v>3</v>
      </c>
      <c r="F91">
        <v>1960</v>
      </c>
      <c r="G91" t="s">
        <v>292</v>
      </c>
      <c r="H91" t="s">
        <v>170</v>
      </c>
      <c r="I91" t="s">
        <v>293</v>
      </c>
      <c r="J91">
        <v>30.190999999999999</v>
      </c>
      <c r="K91" t="s">
        <v>515</v>
      </c>
    </row>
    <row r="92" spans="1:11" x14ac:dyDescent="0.25">
      <c r="A92" t="s">
        <v>289</v>
      </c>
      <c r="B92" t="s">
        <v>515</v>
      </c>
      <c r="C92" t="s">
        <v>518</v>
      </c>
      <c r="D92" t="s">
        <v>2</v>
      </c>
      <c r="E92" t="s">
        <v>3</v>
      </c>
      <c r="F92">
        <v>1961</v>
      </c>
      <c r="G92" t="s">
        <v>292</v>
      </c>
      <c r="H92" t="s">
        <v>170</v>
      </c>
      <c r="I92" t="s">
        <v>293</v>
      </c>
      <c r="J92">
        <v>30.068000000000001</v>
      </c>
      <c r="K92" t="s">
        <v>515</v>
      </c>
    </row>
    <row r="93" spans="1:11" x14ac:dyDescent="0.25">
      <c r="A93" t="s">
        <v>289</v>
      </c>
      <c r="B93" t="s">
        <v>515</v>
      </c>
      <c r="C93" t="s">
        <v>518</v>
      </c>
      <c r="D93" t="s">
        <v>2</v>
      </c>
      <c r="E93" t="s">
        <v>3</v>
      </c>
      <c r="F93">
        <v>1962</v>
      </c>
      <c r="G93" t="s">
        <v>292</v>
      </c>
      <c r="H93" t="s">
        <v>170</v>
      </c>
      <c r="I93" t="s">
        <v>293</v>
      </c>
      <c r="J93">
        <v>30.094999999999999</v>
      </c>
      <c r="K93" t="s">
        <v>515</v>
      </c>
    </row>
    <row r="94" spans="1:11" x14ac:dyDescent="0.25">
      <c r="A94" t="s">
        <v>289</v>
      </c>
      <c r="B94" t="s">
        <v>515</v>
      </c>
      <c r="C94" t="s">
        <v>518</v>
      </c>
      <c r="D94" t="s">
        <v>2</v>
      </c>
      <c r="E94" t="s">
        <v>3</v>
      </c>
      <c r="F94">
        <v>1963</v>
      </c>
      <c r="G94" t="s">
        <v>292</v>
      </c>
      <c r="H94" t="s">
        <v>170</v>
      </c>
      <c r="I94" t="s">
        <v>293</v>
      </c>
      <c r="J94">
        <v>30.103000000000002</v>
      </c>
      <c r="K94" t="s">
        <v>515</v>
      </c>
    </row>
    <row r="95" spans="1:11" x14ac:dyDescent="0.25">
      <c r="A95" t="s">
        <v>289</v>
      </c>
      <c r="B95" t="s">
        <v>515</v>
      </c>
      <c r="C95" t="s">
        <v>518</v>
      </c>
      <c r="D95" t="s">
        <v>2</v>
      </c>
      <c r="E95" t="s">
        <v>3</v>
      </c>
      <c r="F95">
        <v>1964</v>
      </c>
      <c r="G95" t="s">
        <v>292</v>
      </c>
      <c r="H95" t="s">
        <v>170</v>
      </c>
      <c r="I95" t="s">
        <v>293</v>
      </c>
      <c r="J95">
        <v>30.298999999999999</v>
      </c>
      <c r="K95" t="s">
        <v>515</v>
      </c>
    </row>
    <row r="96" spans="1:11" x14ac:dyDescent="0.25">
      <c r="A96" t="s">
        <v>289</v>
      </c>
      <c r="B96" t="s">
        <v>515</v>
      </c>
      <c r="C96" t="s">
        <v>518</v>
      </c>
      <c r="D96" t="s">
        <v>2</v>
      </c>
      <c r="E96" t="s">
        <v>3</v>
      </c>
      <c r="F96">
        <v>1965</v>
      </c>
      <c r="G96" t="s">
        <v>292</v>
      </c>
      <c r="H96" t="s">
        <v>170</v>
      </c>
      <c r="I96" t="s">
        <v>293</v>
      </c>
      <c r="J96">
        <v>30.635999999999999</v>
      </c>
      <c r="K96" t="s">
        <v>515</v>
      </c>
    </row>
    <row r="97" spans="1:11" x14ac:dyDescent="0.25">
      <c r="A97" t="s">
        <v>289</v>
      </c>
      <c r="B97" t="s">
        <v>515</v>
      </c>
      <c r="C97" t="s">
        <v>518</v>
      </c>
      <c r="D97" t="s">
        <v>2</v>
      </c>
      <c r="E97" t="s">
        <v>3</v>
      </c>
      <c r="F97">
        <v>1966</v>
      </c>
      <c r="G97" t="s">
        <v>292</v>
      </c>
      <c r="H97" t="s">
        <v>170</v>
      </c>
      <c r="I97" t="s">
        <v>293</v>
      </c>
      <c r="J97">
        <v>31.106999999999999</v>
      </c>
      <c r="K97" t="s">
        <v>515</v>
      </c>
    </row>
    <row r="98" spans="1:11" x14ac:dyDescent="0.25">
      <c r="A98" t="s">
        <v>289</v>
      </c>
      <c r="B98" t="s">
        <v>515</v>
      </c>
      <c r="C98" t="s">
        <v>518</v>
      </c>
      <c r="D98" t="s">
        <v>2</v>
      </c>
      <c r="E98" t="s">
        <v>3</v>
      </c>
      <c r="F98">
        <v>1967</v>
      </c>
      <c r="G98" t="s">
        <v>292</v>
      </c>
      <c r="H98" t="s">
        <v>170</v>
      </c>
      <c r="I98" t="s">
        <v>293</v>
      </c>
      <c r="J98">
        <v>31.867999999999999</v>
      </c>
      <c r="K98" t="s">
        <v>515</v>
      </c>
    </row>
    <row r="99" spans="1:11" x14ac:dyDescent="0.25">
      <c r="A99" t="s">
        <v>289</v>
      </c>
      <c r="B99" t="s">
        <v>515</v>
      </c>
      <c r="C99" t="s">
        <v>518</v>
      </c>
      <c r="D99" t="s">
        <v>2</v>
      </c>
      <c r="E99" t="s">
        <v>3</v>
      </c>
      <c r="F99">
        <v>1968</v>
      </c>
      <c r="G99" t="s">
        <v>292</v>
      </c>
      <c r="H99" t="s">
        <v>170</v>
      </c>
      <c r="I99" t="s">
        <v>293</v>
      </c>
      <c r="J99">
        <v>33.003</v>
      </c>
      <c r="K99" t="s">
        <v>515</v>
      </c>
    </row>
    <row r="100" spans="1:11" x14ac:dyDescent="0.25">
      <c r="A100" t="s">
        <v>289</v>
      </c>
      <c r="B100" t="s">
        <v>515</v>
      </c>
      <c r="C100" t="s">
        <v>518</v>
      </c>
      <c r="D100" t="s">
        <v>2</v>
      </c>
      <c r="E100" t="s">
        <v>3</v>
      </c>
      <c r="F100">
        <v>1969</v>
      </c>
      <c r="G100" t="s">
        <v>292</v>
      </c>
      <c r="H100" t="s">
        <v>170</v>
      </c>
      <c r="I100" t="s">
        <v>293</v>
      </c>
      <c r="J100">
        <v>34.395000000000003</v>
      </c>
      <c r="K100" t="s">
        <v>515</v>
      </c>
    </row>
    <row r="101" spans="1:11" x14ac:dyDescent="0.25">
      <c r="A101" t="s">
        <v>289</v>
      </c>
      <c r="B101" t="s">
        <v>515</v>
      </c>
      <c r="C101" t="s">
        <v>518</v>
      </c>
      <c r="D101" t="s">
        <v>2</v>
      </c>
      <c r="E101" t="s">
        <v>3</v>
      </c>
      <c r="F101">
        <v>1970</v>
      </c>
      <c r="G101" t="s">
        <v>292</v>
      </c>
      <c r="H101" t="s">
        <v>170</v>
      </c>
      <c r="I101" t="s">
        <v>293</v>
      </c>
      <c r="J101">
        <v>36.040999999999997</v>
      </c>
      <c r="K101" t="s">
        <v>515</v>
      </c>
    </row>
    <row r="102" spans="1:11" x14ac:dyDescent="0.25">
      <c r="A102" t="s">
        <v>289</v>
      </c>
      <c r="B102" t="s">
        <v>515</v>
      </c>
      <c r="C102" t="s">
        <v>518</v>
      </c>
      <c r="D102" t="s">
        <v>2</v>
      </c>
      <c r="E102" t="s">
        <v>3</v>
      </c>
      <c r="F102">
        <v>1971</v>
      </c>
      <c r="G102" t="s">
        <v>292</v>
      </c>
      <c r="H102" t="s">
        <v>170</v>
      </c>
      <c r="I102" t="s">
        <v>293</v>
      </c>
      <c r="J102">
        <v>37.729999999999997</v>
      </c>
      <c r="K102" t="s">
        <v>515</v>
      </c>
    </row>
    <row r="103" spans="1:11" x14ac:dyDescent="0.25">
      <c r="A103" t="s">
        <v>289</v>
      </c>
      <c r="B103" t="s">
        <v>515</v>
      </c>
      <c r="C103" t="s">
        <v>518</v>
      </c>
      <c r="D103" t="s">
        <v>2</v>
      </c>
      <c r="E103" t="s">
        <v>3</v>
      </c>
      <c r="F103">
        <v>1972</v>
      </c>
      <c r="G103" t="s">
        <v>292</v>
      </c>
      <c r="H103" t="s">
        <v>170</v>
      </c>
      <c r="I103" t="s">
        <v>293</v>
      </c>
      <c r="J103">
        <v>39.021000000000001</v>
      </c>
      <c r="K103" t="s">
        <v>515</v>
      </c>
    </row>
    <row r="104" spans="1:11" x14ac:dyDescent="0.25">
      <c r="A104" t="s">
        <v>289</v>
      </c>
      <c r="B104" t="s">
        <v>515</v>
      </c>
      <c r="C104" t="s">
        <v>518</v>
      </c>
      <c r="D104" t="s">
        <v>2</v>
      </c>
      <c r="E104" t="s">
        <v>3</v>
      </c>
      <c r="F104">
        <v>1973</v>
      </c>
      <c r="G104" t="s">
        <v>292</v>
      </c>
      <c r="H104" t="s">
        <v>170</v>
      </c>
      <c r="I104" t="s">
        <v>293</v>
      </c>
      <c r="J104">
        <v>40.594999999999999</v>
      </c>
      <c r="K104" t="s">
        <v>515</v>
      </c>
    </row>
    <row r="105" spans="1:11" x14ac:dyDescent="0.25">
      <c r="A105" t="s">
        <v>289</v>
      </c>
      <c r="B105" t="s">
        <v>515</v>
      </c>
      <c r="C105" t="s">
        <v>518</v>
      </c>
      <c r="D105" t="s">
        <v>2</v>
      </c>
      <c r="E105" t="s">
        <v>3</v>
      </c>
      <c r="F105">
        <v>1974</v>
      </c>
      <c r="G105" t="s">
        <v>292</v>
      </c>
      <c r="H105" t="s">
        <v>170</v>
      </c>
      <c r="I105" t="s">
        <v>293</v>
      </c>
      <c r="J105">
        <v>44.542000000000002</v>
      </c>
      <c r="K105" t="s">
        <v>515</v>
      </c>
    </row>
    <row r="106" spans="1:11" x14ac:dyDescent="0.25">
      <c r="A106" t="s">
        <v>289</v>
      </c>
      <c r="B106" t="s">
        <v>515</v>
      </c>
      <c r="C106" t="s">
        <v>518</v>
      </c>
      <c r="D106" t="s">
        <v>2</v>
      </c>
      <c r="E106" t="s">
        <v>3</v>
      </c>
      <c r="F106">
        <v>1975</v>
      </c>
      <c r="G106" t="s">
        <v>292</v>
      </c>
      <c r="H106" t="s">
        <v>170</v>
      </c>
      <c r="I106" t="s">
        <v>293</v>
      </c>
      <c r="J106">
        <v>50.41</v>
      </c>
      <c r="K106" t="s">
        <v>515</v>
      </c>
    </row>
    <row r="107" spans="1:11" x14ac:dyDescent="0.25">
      <c r="A107" t="s">
        <v>289</v>
      </c>
      <c r="B107" t="s">
        <v>515</v>
      </c>
      <c r="C107" t="s">
        <v>518</v>
      </c>
      <c r="D107" t="s">
        <v>2</v>
      </c>
      <c r="E107" t="s">
        <v>3</v>
      </c>
      <c r="F107">
        <v>1976</v>
      </c>
      <c r="G107" t="s">
        <v>292</v>
      </c>
      <c r="H107" t="s">
        <v>170</v>
      </c>
      <c r="I107" t="s">
        <v>293</v>
      </c>
      <c r="J107">
        <v>53.186999999999998</v>
      </c>
      <c r="K107" t="s">
        <v>515</v>
      </c>
    </row>
    <row r="108" spans="1:11" x14ac:dyDescent="0.25">
      <c r="A108" t="s">
        <v>289</v>
      </c>
      <c r="B108" t="s">
        <v>515</v>
      </c>
      <c r="C108" t="s">
        <v>518</v>
      </c>
      <c r="D108" t="s">
        <v>2</v>
      </c>
      <c r="E108" t="s">
        <v>3</v>
      </c>
      <c r="F108">
        <v>1977</v>
      </c>
      <c r="G108" t="s">
        <v>292</v>
      </c>
      <c r="H108" t="s">
        <v>170</v>
      </c>
      <c r="I108" t="s">
        <v>293</v>
      </c>
      <c r="J108">
        <v>56.71</v>
      </c>
      <c r="K108" t="s">
        <v>515</v>
      </c>
    </row>
    <row r="109" spans="1:11" x14ac:dyDescent="0.25">
      <c r="A109" t="s">
        <v>289</v>
      </c>
      <c r="B109" t="s">
        <v>515</v>
      </c>
      <c r="C109" t="s">
        <v>518</v>
      </c>
      <c r="D109" t="s">
        <v>2</v>
      </c>
      <c r="E109" t="s">
        <v>3</v>
      </c>
      <c r="F109">
        <v>1978</v>
      </c>
      <c r="G109" t="s">
        <v>292</v>
      </c>
      <c r="H109" t="s">
        <v>170</v>
      </c>
      <c r="I109" t="s">
        <v>293</v>
      </c>
      <c r="J109">
        <v>60.502000000000002</v>
      </c>
      <c r="K109" t="s">
        <v>515</v>
      </c>
    </row>
    <row r="110" spans="1:11" x14ac:dyDescent="0.25">
      <c r="A110" t="s">
        <v>289</v>
      </c>
      <c r="B110" t="s">
        <v>515</v>
      </c>
      <c r="C110" t="s">
        <v>518</v>
      </c>
      <c r="D110" t="s">
        <v>2</v>
      </c>
      <c r="E110" t="s">
        <v>3</v>
      </c>
      <c r="F110">
        <v>1979</v>
      </c>
      <c r="G110" t="s">
        <v>292</v>
      </c>
      <c r="H110" t="s">
        <v>170</v>
      </c>
      <c r="I110" t="s">
        <v>293</v>
      </c>
      <c r="J110">
        <v>65.367999999999995</v>
      </c>
      <c r="K110" t="s">
        <v>515</v>
      </c>
    </row>
    <row r="111" spans="1:11" x14ac:dyDescent="0.25">
      <c r="A111" t="s">
        <v>289</v>
      </c>
      <c r="B111" t="s">
        <v>515</v>
      </c>
      <c r="C111" t="s">
        <v>518</v>
      </c>
      <c r="D111" t="s">
        <v>2</v>
      </c>
      <c r="E111" t="s">
        <v>3</v>
      </c>
      <c r="F111">
        <v>1980</v>
      </c>
      <c r="G111" t="s">
        <v>292</v>
      </c>
      <c r="H111" t="s">
        <v>170</v>
      </c>
      <c r="I111" t="s">
        <v>293</v>
      </c>
      <c r="J111">
        <v>71.138000000000005</v>
      </c>
      <c r="K111" t="s">
        <v>515</v>
      </c>
    </row>
    <row r="112" spans="1:11" x14ac:dyDescent="0.25">
      <c r="A112" t="s">
        <v>289</v>
      </c>
      <c r="B112" t="s">
        <v>515</v>
      </c>
      <c r="C112" t="s">
        <v>518</v>
      </c>
      <c r="D112" t="s">
        <v>2</v>
      </c>
      <c r="E112" t="s">
        <v>3</v>
      </c>
      <c r="F112">
        <v>1981</v>
      </c>
      <c r="G112" t="s">
        <v>292</v>
      </c>
      <c r="H112" t="s">
        <v>170</v>
      </c>
      <c r="I112" t="s">
        <v>293</v>
      </c>
      <c r="J112">
        <v>77.902000000000001</v>
      </c>
      <c r="K112" t="s">
        <v>515</v>
      </c>
    </row>
    <row r="113" spans="1:11" x14ac:dyDescent="0.25">
      <c r="A113" t="s">
        <v>289</v>
      </c>
      <c r="B113" t="s">
        <v>515</v>
      </c>
      <c r="C113" t="s">
        <v>518</v>
      </c>
      <c r="D113" t="s">
        <v>2</v>
      </c>
      <c r="E113" t="s">
        <v>3</v>
      </c>
      <c r="F113">
        <v>1982</v>
      </c>
      <c r="G113" t="s">
        <v>292</v>
      </c>
      <c r="H113" t="s">
        <v>170</v>
      </c>
      <c r="I113" t="s">
        <v>293</v>
      </c>
      <c r="J113">
        <v>82.328999999999994</v>
      </c>
      <c r="K113" t="s">
        <v>515</v>
      </c>
    </row>
    <row r="114" spans="1:11" x14ac:dyDescent="0.25">
      <c r="A114" t="s">
        <v>289</v>
      </c>
      <c r="B114" t="s">
        <v>515</v>
      </c>
      <c r="C114" t="s">
        <v>518</v>
      </c>
      <c r="D114" t="s">
        <v>2</v>
      </c>
      <c r="E114" t="s">
        <v>3</v>
      </c>
      <c r="F114">
        <v>1983</v>
      </c>
      <c r="G114" t="s">
        <v>292</v>
      </c>
      <c r="H114" t="s">
        <v>170</v>
      </c>
      <c r="I114" t="s">
        <v>293</v>
      </c>
      <c r="J114">
        <v>82.192999999999998</v>
      </c>
      <c r="K114" t="s">
        <v>515</v>
      </c>
    </row>
    <row r="115" spans="1:11" x14ac:dyDescent="0.25">
      <c r="A115" t="s">
        <v>289</v>
      </c>
      <c r="B115" t="s">
        <v>515</v>
      </c>
      <c r="C115" t="s">
        <v>518</v>
      </c>
      <c r="D115" t="s">
        <v>2</v>
      </c>
      <c r="E115" t="s">
        <v>3</v>
      </c>
      <c r="F115">
        <v>1984</v>
      </c>
      <c r="G115" t="s">
        <v>292</v>
      </c>
      <c r="H115" t="s">
        <v>170</v>
      </c>
      <c r="I115" t="s">
        <v>293</v>
      </c>
      <c r="J115">
        <v>82.453000000000003</v>
      </c>
      <c r="K115" t="s">
        <v>515</v>
      </c>
    </row>
    <row r="116" spans="1:11" x14ac:dyDescent="0.25">
      <c r="A116" t="s">
        <v>289</v>
      </c>
      <c r="B116" t="s">
        <v>515</v>
      </c>
      <c r="C116" t="s">
        <v>518</v>
      </c>
      <c r="D116" t="s">
        <v>2</v>
      </c>
      <c r="E116" t="s">
        <v>3</v>
      </c>
      <c r="F116">
        <v>1985</v>
      </c>
      <c r="G116" t="s">
        <v>292</v>
      </c>
      <c r="H116" t="s">
        <v>170</v>
      </c>
      <c r="I116" t="s">
        <v>293</v>
      </c>
      <c r="J116">
        <v>83.305000000000007</v>
      </c>
      <c r="K116" t="s">
        <v>515</v>
      </c>
    </row>
    <row r="117" spans="1:11" x14ac:dyDescent="0.25">
      <c r="A117" t="s">
        <v>289</v>
      </c>
      <c r="B117" t="s">
        <v>515</v>
      </c>
      <c r="C117" t="s">
        <v>518</v>
      </c>
      <c r="D117" t="s">
        <v>2</v>
      </c>
      <c r="E117" t="s">
        <v>3</v>
      </c>
      <c r="F117">
        <v>1986</v>
      </c>
      <c r="G117" t="s">
        <v>292</v>
      </c>
      <c r="H117" t="s">
        <v>170</v>
      </c>
      <c r="I117" t="s">
        <v>293</v>
      </c>
      <c r="J117">
        <v>84.766000000000005</v>
      </c>
      <c r="K117" t="s">
        <v>515</v>
      </c>
    </row>
    <row r="118" spans="1:11" x14ac:dyDescent="0.25">
      <c r="A118" t="s">
        <v>289</v>
      </c>
      <c r="B118" t="s">
        <v>515</v>
      </c>
      <c r="C118" t="s">
        <v>518</v>
      </c>
      <c r="D118" t="s">
        <v>2</v>
      </c>
      <c r="E118" t="s">
        <v>3</v>
      </c>
      <c r="F118">
        <v>1987</v>
      </c>
      <c r="G118" t="s">
        <v>292</v>
      </c>
      <c r="H118" t="s">
        <v>170</v>
      </c>
      <c r="I118" t="s">
        <v>293</v>
      </c>
      <c r="J118">
        <v>85.733999999999995</v>
      </c>
      <c r="K118" t="s">
        <v>515</v>
      </c>
    </row>
    <row r="119" spans="1:11" x14ac:dyDescent="0.25">
      <c r="A119" t="s">
        <v>289</v>
      </c>
      <c r="B119" t="s">
        <v>515</v>
      </c>
      <c r="C119" t="s">
        <v>518</v>
      </c>
      <c r="D119" t="s">
        <v>2</v>
      </c>
      <c r="E119" t="s">
        <v>3</v>
      </c>
      <c r="F119">
        <v>1988</v>
      </c>
      <c r="G119" t="s">
        <v>292</v>
      </c>
      <c r="H119" t="s">
        <v>170</v>
      </c>
      <c r="I119" t="s">
        <v>293</v>
      </c>
      <c r="J119">
        <v>87.893000000000001</v>
      </c>
      <c r="K119" t="s">
        <v>515</v>
      </c>
    </row>
    <row r="120" spans="1:11" x14ac:dyDescent="0.25">
      <c r="A120" t="s">
        <v>289</v>
      </c>
      <c r="B120" t="s">
        <v>515</v>
      </c>
      <c r="C120" t="s">
        <v>518</v>
      </c>
      <c r="D120" t="s">
        <v>2</v>
      </c>
      <c r="E120" t="s">
        <v>3</v>
      </c>
      <c r="F120">
        <v>1989</v>
      </c>
      <c r="G120" t="s">
        <v>292</v>
      </c>
      <c r="H120" t="s">
        <v>170</v>
      </c>
      <c r="I120" t="s">
        <v>293</v>
      </c>
      <c r="J120">
        <v>89.936999999999998</v>
      </c>
      <c r="K120" t="s">
        <v>515</v>
      </c>
    </row>
    <row r="121" spans="1:11" x14ac:dyDescent="0.25">
      <c r="A121" t="s">
        <v>289</v>
      </c>
      <c r="B121" t="s">
        <v>515</v>
      </c>
      <c r="C121" t="s">
        <v>518</v>
      </c>
      <c r="D121" t="s">
        <v>2</v>
      </c>
      <c r="E121" t="s">
        <v>3</v>
      </c>
      <c r="F121">
        <v>1990</v>
      </c>
      <c r="G121" t="s">
        <v>292</v>
      </c>
      <c r="H121" t="s">
        <v>170</v>
      </c>
      <c r="I121" t="s">
        <v>293</v>
      </c>
      <c r="J121">
        <v>91.867000000000004</v>
      </c>
      <c r="K121" t="s">
        <v>515</v>
      </c>
    </row>
    <row r="122" spans="1:11" x14ac:dyDescent="0.25">
      <c r="A122" t="s">
        <v>289</v>
      </c>
      <c r="B122" t="s">
        <v>515</v>
      </c>
      <c r="C122" t="s">
        <v>518</v>
      </c>
      <c r="D122" t="s">
        <v>2</v>
      </c>
      <c r="E122" t="s">
        <v>3</v>
      </c>
      <c r="F122">
        <v>1991</v>
      </c>
      <c r="G122" t="s">
        <v>292</v>
      </c>
      <c r="H122" t="s">
        <v>170</v>
      </c>
      <c r="I122" t="s">
        <v>293</v>
      </c>
      <c r="J122">
        <v>93.605999999999995</v>
      </c>
      <c r="K122" t="s">
        <v>515</v>
      </c>
    </row>
    <row r="123" spans="1:11" x14ac:dyDescent="0.25">
      <c r="A123" t="s">
        <v>289</v>
      </c>
      <c r="B123" t="s">
        <v>515</v>
      </c>
      <c r="C123" t="s">
        <v>518</v>
      </c>
      <c r="D123" t="s">
        <v>2</v>
      </c>
      <c r="E123" t="s">
        <v>3</v>
      </c>
      <c r="F123">
        <v>1992</v>
      </c>
      <c r="G123" t="s">
        <v>292</v>
      </c>
      <c r="H123" t="s">
        <v>170</v>
      </c>
      <c r="I123" t="s">
        <v>293</v>
      </c>
      <c r="J123">
        <v>93.3</v>
      </c>
      <c r="K123" t="s">
        <v>515</v>
      </c>
    </row>
    <row r="124" spans="1:11" x14ac:dyDescent="0.25">
      <c r="A124" t="s">
        <v>289</v>
      </c>
      <c r="B124" t="s">
        <v>515</v>
      </c>
      <c r="C124" t="s">
        <v>518</v>
      </c>
      <c r="D124" t="s">
        <v>2</v>
      </c>
      <c r="E124" t="s">
        <v>3</v>
      </c>
      <c r="F124">
        <v>1993</v>
      </c>
      <c r="G124" t="s">
        <v>292</v>
      </c>
      <c r="H124" t="s">
        <v>170</v>
      </c>
      <c r="I124" t="s">
        <v>293</v>
      </c>
      <c r="J124">
        <v>93.5</v>
      </c>
      <c r="K124" t="s">
        <v>515</v>
      </c>
    </row>
    <row r="125" spans="1:11" x14ac:dyDescent="0.25">
      <c r="A125" t="s">
        <v>289</v>
      </c>
      <c r="B125" t="s">
        <v>515</v>
      </c>
      <c r="C125" t="s">
        <v>518</v>
      </c>
      <c r="D125" t="s">
        <v>2</v>
      </c>
      <c r="E125" t="s">
        <v>3</v>
      </c>
      <c r="F125">
        <v>1994</v>
      </c>
      <c r="G125" t="s">
        <v>292</v>
      </c>
      <c r="H125" t="s">
        <v>170</v>
      </c>
      <c r="I125" t="s">
        <v>293</v>
      </c>
      <c r="J125">
        <v>94.238</v>
      </c>
      <c r="K125" t="s">
        <v>515</v>
      </c>
    </row>
    <row r="126" spans="1:11" x14ac:dyDescent="0.25">
      <c r="A126" t="s">
        <v>289</v>
      </c>
      <c r="B126" t="s">
        <v>515</v>
      </c>
      <c r="C126" t="s">
        <v>518</v>
      </c>
      <c r="D126" t="s">
        <v>2</v>
      </c>
      <c r="E126" t="s">
        <v>3</v>
      </c>
      <c r="F126">
        <v>1995</v>
      </c>
      <c r="G126" t="s">
        <v>292</v>
      </c>
      <c r="H126" t="s">
        <v>170</v>
      </c>
      <c r="I126" t="s">
        <v>293</v>
      </c>
      <c r="J126">
        <v>95.176000000000002</v>
      </c>
      <c r="K126" t="s">
        <v>515</v>
      </c>
    </row>
    <row r="127" spans="1:11" x14ac:dyDescent="0.25">
      <c r="A127" t="s">
        <v>289</v>
      </c>
      <c r="B127" t="s">
        <v>515</v>
      </c>
      <c r="C127" t="s">
        <v>518</v>
      </c>
      <c r="D127" t="s">
        <v>2</v>
      </c>
      <c r="E127" t="s">
        <v>3</v>
      </c>
      <c r="F127">
        <v>1996</v>
      </c>
      <c r="G127" t="s">
        <v>292</v>
      </c>
      <c r="H127" t="s">
        <v>170</v>
      </c>
      <c r="I127" t="s">
        <v>293</v>
      </c>
      <c r="J127">
        <v>94.599000000000004</v>
      </c>
      <c r="K127" t="s">
        <v>515</v>
      </c>
    </row>
    <row r="128" spans="1:11" x14ac:dyDescent="0.25">
      <c r="A128" t="s">
        <v>289</v>
      </c>
      <c r="B128" t="s">
        <v>515</v>
      </c>
      <c r="C128" t="s">
        <v>518</v>
      </c>
      <c r="D128" t="s">
        <v>2</v>
      </c>
      <c r="E128" t="s">
        <v>3</v>
      </c>
      <c r="F128">
        <v>1997</v>
      </c>
      <c r="G128" t="s">
        <v>292</v>
      </c>
      <c r="H128" t="s">
        <v>170</v>
      </c>
      <c r="I128" t="s">
        <v>293</v>
      </c>
      <c r="J128">
        <v>94.07</v>
      </c>
      <c r="K128" t="s">
        <v>515</v>
      </c>
    </row>
    <row r="129" spans="1:11" x14ac:dyDescent="0.25">
      <c r="A129" t="s">
        <v>289</v>
      </c>
      <c r="B129" t="s">
        <v>515</v>
      </c>
      <c r="C129" t="s">
        <v>518</v>
      </c>
      <c r="D129" t="s">
        <v>2</v>
      </c>
      <c r="E129" t="s">
        <v>3</v>
      </c>
      <c r="F129">
        <v>1998</v>
      </c>
      <c r="G129" t="s">
        <v>292</v>
      </c>
      <c r="H129" t="s">
        <v>170</v>
      </c>
      <c r="I129" t="s">
        <v>293</v>
      </c>
      <c r="J129">
        <v>92.593999999999994</v>
      </c>
      <c r="K129" t="s">
        <v>515</v>
      </c>
    </row>
    <row r="130" spans="1:11" x14ac:dyDescent="0.25">
      <c r="A130" t="s">
        <v>289</v>
      </c>
      <c r="B130" t="s">
        <v>515</v>
      </c>
      <c r="C130" t="s">
        <v>518</v>
      </c>
      <c r="D130" t="s">
        <v>2</v>
      </c>
      <c r="E130" t="s">
        <v>3</v>
      </c>
      <c r="F130">
        <v>1999</v>
      </c>
      <c r="G130" t="s">
        <v>292</v>
      </c>
      <c r="H130" t="s">
        <v>170</v>
      </c>
      <c r="I130" t="s">
        <v>293</v>
      </c>
      <c r="J130">
        <v>91.665999999999997</v>
      </c>
      <c r="K130" t="s">
        <v>515</v>
      </c>
    </row>
    <row r="131" spans="1:11" x14ac:dyDescent="0.25">
      <c r="A131" t="s">
        <v>289</v>
      </c>
      <c r="B131" t="s">
        <v>515</v>
      </c>
      <c r="C131" t="s">
        <v>518</v>
      </c>
      <c r="D131" t="s">
        <v>2</v>
      </c>
      <c r="E131" t="s">
        <v>3</v>
      </c>
      <c r="F131">
        <v>2000</v>
      </c>
      <c r="G131" t="s">
        <v>292</v>
      </c>
      <c r="H131" t="s">
        <v>170</v>
      </c>
      <c r="I131" t="s">
        <v>293</v>
      </c>
      <c r="J131">
        <v>92.067999999999998</v>
      </c>
      <c r="K131" t="s">
        <v>515</v>
      </c>
    </row>
    <row r="132" spans="1:11" x14ac:dyDescent="0.25">
      <c r="A132" t="s">
        <v>289</v>
      </c>
      <c r="B132" t="s">
        <v>515</v>
      </c>
      <c r="C132" t="s">
        <v>518</v>
      </c>
      <c r="D132" t="s">
        <v>2</v>
      </c>
      <c r="E132" t="s">
        <v>3</v>
      </c>
      <c r="F132">
        <v>2001</v>
      </c>
      <c r="G132" t="s">
        <v>292</v>
      </c>
      <c r="H132" t="s">
        <v>170</v>
      </c>
      <c r="I132" t="s">
        <v>293</v>
      </c>
      <c r="J132">
        <v>91.697999999999993</v>
      </c>
      <c r="K132" t="s">
        <v>515</v>
      </c>
    </row>
    <row r="133" spans="1:11" x14ac:dyDescent="0.25">
      <c r="A133" t="s">
        <v>289</v>
      </c>
      <c r="B133" t="s">
        <v>515</v>
      </c>
      <c r="C133" t="s">
        <v>518</v>
      </c>
      <c r="D133" t="s">
        <v>2</v>
      </c>
      <c r="E133" t="s">
        <v>3</v>
      </c>
      <c r="F133">
        <v>2002</v>
      </c>
      <c r="G133" t="s">
        <v>292</v>
      </c>
      <c r="H133" t="s">
        <v>170</v>
      </c>
      <c r="I133" t="s">
        <v>293</v>
      </c>
      <c r="J133">
        <v>91.218999999999994</v>
      </c>
      <c r="K133" t="s">
        <v>515</v>
      </c>
    </row>
    <row r="134" spans="1:11" x14ac:dyDescent="0.25">
      <c r="A134" t="s">
        <v>289</v>
      </c>
      <c r="B134" t="s">
        <v>515</v>
      </c>
      <c r="C134" t="s">
        <v>518</v>
      </c>
      <c r="D134" t="s">
        <v>2</v>
      </c>
      <c r="E134" t="s">
        <v>3</v>
      </c>
      <c r="F134">
        <v>2003</v>
      </c>
      <c r="G134" t="s">
        <v>292</v>
      </c>
      <c r="H134" t="s">
        <v>170</v>
      </c>
      <c r="I134" t="s">
        <v>293</v>
      </c>
      <c r="J134">
        <v>90.516999999999996</v>
      </c>
      <c r="K134" t="s">
        <v>515</v>
      </c>
    </row>
    <row r="135" spans="1:11" x14ac:dyDescent="0.25">
      <c r="A135" t="s">
        <v>289</v>
      </c>
      <c r="B135" t="s">
        <v>515</v>
      </c>
      <c r="C135" t="s">
        <v>518</v>
      </c>
      <c r="D135" t="s">
        <v>2</v>
      </c>
      <c r="E135" t="s">
        <v>3</v>
      </c>
      <c r="F135">
        <v>2004</v>
      </c>
      <c r="G135" t="s">
        <v>292</v>
      </c>
      <c r="H135" t="s">
        <v>170</v>
      </c>
      <c r="I135" t="s">
        <v>293</v>
      </c>
      <c r="J135">
        <v>91.409000000000006</v>
      </c>
      <c r="K135" t="s">
        <v>515</v>
      </c>
    </row>
    <row r="136" spans="1:11" x14ac:dyDescent="0.25">
      <c r="A136" t="s">
        <v>289</v>
      </c>
      <c r="B136" t="s">
        <v>515</v>
      </c>
      <c r="C136" t="s">
        <v>518</v>
      </c>
      <c r="D136" t="s">
        <v>2</v>
      </c>
      <c r="E136" t="s">
        <v>3</v>
      </c>
      <c r="F136">
        <v>2005</v>
      </c>
      <c r="G136" t="s">
        <v>292</v>
      </c>
      <c r="H136" t="s">
        <v>170</v>
      </c>
      <c r="I136" t="s">
        <v>293</v>
      </c>
      <c r="J136">
        <v>93.78</v>
      </c>
      <c r="K136" t="s">
        <v>515</v>
      </c>
    </row>
    <row r="137" spans="1:11" x14ac:dyDescent="0.25">
      <c r="A137" t="s">
        <v>289</v>
      </c>
      <c r="B137" t="s">
        <v>515</v>
      </c>
      <c r="C137" t="s">
        <v>518</v>
      </c>
      <c r="D137" t="s">
        <v>2</v>
      </c>
      <c r="E137" t="s">
        <v>3</v>
      </c>
      <c r="F137">
        <v>2006</v>
      </c>
      <c r="G137" t="s">
        <v>292</v>
      </c>
      <c r="H137" t="s">
        <v>170</v>
      </c>
      <c r="I137" t="s">
        <v>293</v>
      </c>
      <c r="J137">
        <v>96.066000000000003</v>
      </c>
      <c r="K137" t="s">
        <v>515</v>
      </c>
    </row>
    <row r="138" spans="1:11" x14ac:dyDescent="0.25">
      <c r="A138" t="s">
        <v>289</v>
      </c>
      <c r="B138" t="s">
        <v>515</v>
      </c>
      <c r="C138" t="s">
        <v>518</v>
      </c>
      <c r="D138" t="s">
        <v>2</v>
      </c>
      <c r="E138" t="s">
        <v>3</v>
      </c>
      <c r="F138">
        <v>2007</v>
      </c>
      <c r="G138" t="s">
        <v>292</v>
      </c>
      <c r="H138" t="s">
        <v>170</v>
      </c>
      <c r="I138" t="s">
        <v>293</v>
      </c>
      <c r="J138">
        <v>97.620999999999995</v>
      </c>
      <c r="K138" t="s">
        <v>515</v>
      </c>
    </row>
    <row r="139" spans="1:11" x14ac:dyDescent="0.25">
      <c r="A139" t="s">
        <v>289</v>
      </c>
      <c r="B139" t="s">
        <v>515</v>
      </c>
      <c r="C139" t="s">
        <v>518</v>
      </c>
      <c r="D139" t="s">
        <v>2</v>
      </c>
      <c r="E139" t="s">
        <v>3</v>
      </c>
      <c r="F139">
        <v>2008</v>
      </c>
      <c r="G139" t="s">
        <v>292</v>
      </c>
      <c r="H139" t="s">
        <v>170</v>
      </c>
      <c r="I139" t="s">
        <v>293</v>
      </c>
      <c r="J139">
        <v>99.131</v>
      </c>
      <c r="K139" t="s">
        <v>515</v>
      </c>
    </row>
    <row r="140" spans="1:11" x14ac:dyDescent="0.25">
      <c r="A140" t="s">
        <v>289</v>
      </c>
      <c r="B140" t="s">
        <v>515</v>
      </c>
      <c r="C140" t="s">
        <v>518</v>
      </c>
      <c r="D140" t="s">
        <v>2</v>
      </c>
      <c r="E140" t="s">
        <v>3</v>
      </c>
      <c r="F140">
        <v>2009</v>
      </c>
      <c r="G140" t="s">
        <v>292</v>
      </c>
      <c r="H140" t="s">
        <v>170</v>
      </c>
      <c r="I140" t="s">
        <v>293</v>
      </c>
      <c r="J140">
        <v>98.488</v>
      </c>
      <c r="K140" t="s">
        <v>515</v>
      </c>
    </row>
    <row r="141" spans="1:11" x14ac:dyDescent="0.25">
      <c r="A141" t="s">
        <v>289</v>
      </c>
      <c r="B141" t="s">
        <v>515</v>
      </c>
      <c r="C141" t="s">
        <v>518</v>
      </c>
      <c r="D141" t="s">
        <v>2</v>
      </c>
      <c r="E141" t="s">
        <v>3</v>
      </c>
      <c r="F141">
        <v>2010</v>
      </c>
      <c r="G141" t="s">
        <v>292</v>
      </c>
      <c r="H141" t="s">
        <v>170</v>
      </c>
      <c r="I141" t="s">
        <v>293</v>
      </c>
      <c r="J141">
        <v>96.694999999999993</v>
      </c>
      <c r="K141" t="s">
        <v>515</v>
      </c>
    </row>
    <row r="142" spans="1:11" x14ac:dyDescent="0.25">
      <c r="A142" t="s">
        <v>289</v>
      </c>
      <c r="B142" t="s">
        <v>515</v>
      </c>
      <c r="C142" t="s">
        <v>518</v>
      </c>
      <c r="D142" t="s">
        <v>2</v>
      </c>
      <c r="E142" t="s">
        <v>3</v>
      </c>
      <c r="F142">
        <v>2011</v>
      </c>
      <c r="G142" t="s">
        <v>292</v>
      </c>
      <c r="H142" t="s">
        <v>170</v>
      </c>
      <c r="I142" t="s">
        <v>293</v>
      </c>
      <c r="J142">
        <v>97.756</v>
      </c>
      <c r="K142" t="s">
        <v>515</v>
      </c>
    </row>
    <row r="143" spans="1:11" x14ac:dyDescent="0.25">
      <c r="A143" t="s">
        <v>289</v>
      </c>
      <c r="B143" t="s">
        <v>515</v>
      </c>
      <c r="C143" t="s">
        <v>518</v>
      </c>
      <c r="D143" t="s">
        <v>2</v>
      </c>
      <c r="E143" t="s">
        <v>3</v>
      </c>
      <c r="F143">
        <v>2012</v>
      </c>
      <c r="G143" t="s">
        <v>292</v>
      </c>
      <c r="H143" t="s">
        <v>170</v>
      </c>
      <c r="I143" t="s">
        <v>293</v>
      </c>
      <c r="J143">
        <v>99.13</v>
      </c>
      <c r="K143" t="s">
        <v>515</v>
      </c>
    </row>
    <row r="144" spans="1:11" x14ac:dyDescent="0.25">
      <c r="A144" t="s">
        <v>289</v>
      </c>
      <c r="B144" t="s">
        <v>515</v>
      </c>
      <c r="C144" t="s">
        <v>518</v>
      </c>
      <c r="D144" t="s">
        <v>2</v>
      </c>
      <c r="E144" t="s">
        <v>3</v>
      </c>
      <c r="F144">
        <v>2013</v>
      </c>
      <c r="G144" t="s">
        <v>292</v>
      </c>
      <c r="H144" t="s">
        <v>170</v>
      </c>
      <c r="I144" t="s">
        <v>293</v>
      </c>
      <c r="J144">
        <v>99.228999999999999</v>
      </c>
      <c r="K144" t="s">
        <v>515</v>
      </c>
    </row>
    <row r="145" spans="1:11" x14ac:dyDescent="0.25">
      <c r="A145" t="s">
        <v>289</v>
      </c>
      <c r="B145" t="s">
        <v>515</v>
      </c>
      <c r="C145" t="s">
        <v>518</v>
      </c>
      <c r="D145" t="s">
        <v>2</v>
      </c>
      <c r="E145" t="s">
        <v>3</v>
      </c>
      <c r="F145">
        <v>2014</v>
      </c>
      <c r="G145" t="s">
        <v>292</v>
      </c>
      <c r="H145" t="s">
        <v>170</v>
      </c>
      <c r="I145" t="s">
        <v>293</v>
      </c>
      <c r="J145">
        <v>100.17</v>
      </c>
      <c r="K145" t="s">
        <v>515</v>
      </c>
    </row>
    <row r="146" spans="1:11" x14ac:dyDescent="0.25">
      <c r="A146" t="s">
        <v>289</v>
      </c>
      <c r="B146" t="s">
        <v>515</v>
      </c>
      <c r="C146" t="s">
        <v>518</v>
      </c>
      <c r="D146" t="s">
        <v>2</v>
      </c>
      <c r="E146" t="s">
        <v>3</v>
      </c>
      <c r="F146">
        <v>2015</v>
      </c>
      <c r="G146" t="s">
        <v>292</v>
      </c>
      <c r="H146" t="s">
        <v>170</v>
      </c>
      <c r="I146" t="s">
        <v>293</v>
      </c>
      <c r="J146">
        <v>100.345</v>
      </c>
      <c r="K146" t="s">
        <v>515</v>
      </c>
    </row>
    <row r="147" spans="1:11" x14ac:dyDescent="0.25">
      <c r="A147" t="s">
        <v>289</v>
      </c>
      <c r="B147" t="s">
        <v>515</v>
      </c>
      <c r="C147" t="s">
        <v>518</v>
      </c>
      <c r="D147" t="s">
        <v>2</v>
      </c>
      <c r="E147" t="s">
        <v>3</v>
      </c>
      <c r="F147">
        <v>2016</v>
      </c>
      <c r="G147" t="s">
        <v>292</v>
      </c>
      <c r="H147" t="s">
        <v>170</v>
      </c>
      <c r="I147" t="s">
        <v>293</v>
      </c>
      <c r="J147">
        <v>99.38</v>
      </c>
      <c r="K147" t="s">
        <v>515</v>
      </c>
    </row>
    <row r="148" spans="1:11" x14ac:dyDescent="0.25">
      <c r="A148" t="s">
        <v>289</v>
      </c>
      <c r="B148" t="s">
        <v>515</v>
      </c>
      <c r="C148" t="s">
        <v>518</v>
      </c>
      <c r="D148" t="s">
        <v>2</v>
      </c>
      <c r="E148" t="s">
        <v>3</v>
      </c>
      <c r="F148">
        <v>2017</v>
      </c>
      <c r="G148" t="s">
        <v>292</v>
      </c>
      <c r="H148" t="s">
        <v>170</v>
      </c>
      <c r="I148" t="s">
        <v>293</v>
      </c>
      <c r="J148">
        <v>100</v>
      </c>
      <c r="K148" t="s">
        <v>515</v>
      </c>
    </row>
    <row r="149" spans="1:11" x14ac:dyDescent="0.25">
      <c r="A149" t="s">
        <v>289</v>
      </c>
      <c r="B149" t="s">
        <v>515</v>
      </c>
      <c r="C149" t="s">
        <v>518</v>
      </c>
      <c r="D149" t="s">
        <v>2</v>
      </c>
      <c r="E149" t="s">
        <v>3</v>
      </c>
      <c r="F149">
        <v>2018</v>
      </c>
      <c r="G149" t="s">
        <v>292</v>
      </c>
      <c r="H149" t="s">
        <v>170</v>
      </c>
      <c r="I149" t="s">
        <v>293</v>
      </c>
      <c r="J149">
        <v>100.42700000000001</v>
      </c>
      <c r="K149" t="s">
        <v>515</v>
      </c>
    </row>
    <row r="150" spans="1:11" x14ac:dyDescent="0.25">
      <c r="A150" t="s">
        <v>289</v>
      </c>
      <c r="B150" t="s">
        <v>515</v>
      </c>
      <c r="C150" t="s">
        <v>518</v>
      </c>
      <c r="D150" t="s">
        <v>2</v>
      </c>
      <c r="E150" t="s">
        <v>3</v>
      </c>
      <c r="F150">
        <v>2019</v>
      </c>
      <c r="G150" t="s">
        <v>292</v>
      </c>
      <c r="H150" t="s">
        <v>170</v>
      </c>
      <c r="I150" t="s">
        <v>293</v>
      </c>
      <c r="J150">
        <v>101.45699999999999</v>
      </c>
      <c r="K150" t="s">
        <v>515</v>
      </c>
    </row>
    <row r="151" spans="1:11" x14ac:dyDescent="0.25">
      <c r="A151" t="s">
        <v>289</v>
      </c>
      <c r="B151" t="s">
        <v>515</v>
      </c>
      <c r="C151" t="s">
        <v>518</v>
      </c>
      <c r="D151" t="s">
        <v>2</v>
      </c>
      <c r="E151" t="s">
        <v>3</v>
      </c>
      <c r="F151">
        <v>2020</v>
      </c>
      <c r="G151" t="s">
        <v>292</v>
      </c>
      <c r="H151" t="s">
        <v>170</v>
      </c>
      <c r="I151" t="s">
        <v>293</v>
      </c>
      <c r="J151">
        <v>102.092</v>
      </c>
      <c r="K151" t="s">
        <v>515</v>
      </c>
    </row>
    <row r="152" spans="1:11" x14ac:dyDescent="0.25">
      <c r="A152" t="s">
        <v>289</v>
      </c>
      <c r="B152" t="s">
        <v>515</v>
      </c>
      <c r="C152" t="s">
        <v>518</v>
      </c>
      <c r="D152" t="s">
        <v>2</v>
      </c>
      <c r="E152" t="s">
        <v>3</v>
      </c>
      <c r="F152">
        <v>2021</v>
      </c>
      <c r="G152" t="s">
        <v>292</v>
      </c>
      <c r="H152" t="s">
        <v>170</v>
      </c>
      <c r="I152" t="s">
        <v>293</v>
      </c>
      <c r="J152">
        <v>103.458</v>
      </c>
      <c r="K152" t="s">
        <v>515</v>
      </c>
    </row>
    <row r="153" spans="1:11" x14ac:dyDescent="0.25">
      <c r="A153" t="s">
        <v>289</v>
      </c>
      <c r="B153" t="s">
        <v>515</v>
      </c>
      <c r="C153" t="s">
        <v>518</v>
      </c>
      <c r="D153" t="s">
        <v>2</v>
      </c>
      <c r="E153" t="s">
        <v>3</v>
      </c>
      <c r="F153">
        <v>2022</v>
      </c>
      <c r="G153" t="s">
        <v>292</v>
      </c>
      <c r="H153" t="s">
        <v>170</v>
      </c>
      <c r="I153" t="s">
        <v>293</v>
      </c>
      <c r="J153">
        <v>109.624</v>
      </c>
      <c r="K153" t="s">
        <v>515</v>
      </c>
    </row>
    <row r="154" spans="1:11" x14ac:dyDescent="0.25">
      <c r="A154" t="s">
        <v>289</v>
      </c>
      <c r="B154" t="s">
        <v>515</v>
      </c>
      <c r="C154" t="s">
        <v>464</v>
      </c>
      <c r="D154" t="s">
        <v>4</v>
      </c>
      <c r="E154" t="s">
        <v>149</v>
      </c>
      <c r="F154">
        <v>1947</v>
      </c>
      <c r="G154" t="s">
        <v>292</v>
      </c>
      <c r="H154" t="s">
        <v>170</v>
      </c>
      <c r="I154" t="s">
        <v>293</v>
      </c>
      <c r="J154">
        <v>5.4249999999999998</v>
      </c>
      <c r="K154" t="s">
        <v>515</v>
      </c>
    </row>
    <row r="155" spans="1:11" x14ac:dyDescent="0.25">
      <c r="A155" t="s">
        <v>289</v>
      </c>
      <c r="B155" t="s">
        <v>515</v>
      </c>
      <c r="C155" t="s">
        <v>464</v>
      </c>
      <c r="D155" t="s">
        <v>4</v>
      </c>
      <c r="E155" t="s">
        <v>149</v>
      </c>
      <c r="F155">
        <v>1948</v>
      </c>
      <c r="G155" t="s">
        <v>292</v>
      </c>
      <c r="H155" t="s">
        <v>170</v>
      </c>
      <c r="I155" t="s">
        <v>293</v>
      </c>
      <c r="J155">
        <v>6.0350000000000001</v>
      </c>
      <c r="K155" t="s">
        <v>515</v>
      </c>
    </row>
    <row r="156" spans="1:11" x14ac:dyDescent="0.25">
      <c r="A156" t="s">
        <v>289</v>
      </c>
      <c r="B156" t="s">
        <v>515</v>
      </c>
      <c r="C156" t="s">
        <v>464</v>
      </c>
      <c r="D156" t="s">
        <v>4</v>
      </c>
      <c r="E156" t="s">
        <v>149</v>
      </c>
      <c r="F156">
        <v>1949</v>
      </c>
      <c r="G156" t="s">
        <v>292</v>
      </c>
      <c r="H156" t="s">
        <v>170</v>
      </c>
      <c r="I156" t="s">
        <v>293</v>
      </c>
      <c r="J156">
        <v>6.0140000000000002</v>
      </c>
      <c r="K156" t="s">
        <v>515</v>
      </c>
    </row>
    <row r="157" spans="1:11" x14ac:dyDescent="0.25">
      <c r="A157" t="s">
        <v>289</v>
      </c>
      <c r="B157" t="s">
        <v>515</v>
      </c>
      <c r="C157" t="s">
        <v>464</v>
      </c>
      <c r="D157" t="s">
        <v>4</v>
      </c>
      <c r="E157" t="s">
        <v>149</v>
      </c>
      <c r="F157">
        <v>1950</v>
      </c>
      <c r="G157" t="s">
        <v>292</v>
      </c>
      <c r="H157" t="s">
        <v>170</v>
      </c>
      <c r="I157" t="s">
        <v>293</v>
      </c>
      <c r="J157">
        <v>6.0890000000000004</v>
      </c>
      <c r="K157" t="s">
        <v>515</v>
      </c>
    </row>
    <row r="158" spans="1:11" x14ac:dyDescent="0.25">
      <c r="A158" t="s">
        <v>289</v>
      </c>
      <c r="B158" t="s">
        <v>515</v>
      </c>
      <c r="C158" t="s">
        <v>464</v>
      </c>
      <c r="D158" t="s">
        <v>4</v>
      </c>
      <c r="E158" t="s">
        <v>149</v>
      </c>
      <c r="F158">
        <v>1951</v>
      </c>
      <c r="G158" t="s">
        <v>292</v>
      </c>
      <c r="H158" t="s">
        <v>170</v>
      </c>
      <c r="I158" t="s">
        <v>293</v>
      </c>
      <c r="J158">
        <v>6.7910000000000004</v>
      </c>
      <c r="K158" t="s">
        <v>515</v>
      </c>
    </row>
    <row r="159" spans="1:11" x14ac:dyDescent="0.25">
      <c r="A159" t="s">
        <v>289</v>
      </c>
      <c r="B159" t="s">
        <v>515</v>
      </c>
      <c r="C159" t="s">
        <v>464</v>
      </c>
      <c r="D159" t="s">
        <v>4</v>
      </c>
      <c r="E159" t="s">
        <v>149</v>
      </c>
      <c r="F159">
        <v>1952</v>
      </c>
      <c r="G159" t="s">
        <v>292</v>
      </c>
      <c r="H159" t="s">
        <v>170</v>
      </c>
      <c r="I159" t="s">
        <v>293</v>
      </c>
      <c r="J159">
        <v>6.9710000000000001</v>
      </c>
      <c r="K159" t="s">
        <v>515</v>
      </c>
    </row>
    <row r="160" spans="1:11" x14ac:dyDescent="0.25">
      <c r="A160" t="s">
        <v>289</v>
      </c>
      <c r="B160" t="s">
        <v>515</v>
      </c>
      <c r="C160" t="s">
        <v>464</v>
      </c>
      <c r="D160" t="s">
        <v>4</v>
      </c>
      <c r="E160" t="s">
        <v>149</v>
      </c>
      <c r="F160">
        <v>1953</v>
      </c>
      <c r="G160" t="s">
        <v>292</v>
      </c>
      <c r="H160" t="s">
        <v>170</v>
      </c>
      <c r="I160" t="s">
        <v>293</v>
      </c>
      <c r="J160">
        <v>7.1079999999999997</v>
      </c>
      <c r="K160" t="s">
        <v>515</v>
      </c>
    </row>
    <row r="161" spans="1:11" x14ac:dyDescent="0.25">
      <c r="A161" t="s">
        <v>289</v>
      </c>
      <c r="B161" t="s">
        <v>515</v>
      </c>
      <c r="C161" t="s">
        <v>464</v>
      </c>
      <c r="D161" t="s">
        <v>4</v>
      </c>
      <c r="E161" t="s">
        <v>149</v>
      </c>
      <c r="F161">
        <v>1954</v>
      </c>
      <c r="G161" t="s">
        <v>292</v>
      </c>
      <c r="H161" t="s">
        <v>170</v>
      </c>
      <c r="I161" t="s">
        <v>293</v>
      </c>
      <c r="J161">
        <v>7.0209999999999999</v>
      </c>
      <c r="K161" t="s">
        <v>515</v>
      </c>
    </row>
    <row r="162" spans="1:11" x14ac:dyDescent="0.25">
      <c r="A162" t="s">
        <v>289</v>
      </c>
      <c r="B162" t="s">
        <v>515</v>
      </c>
      <c r="C162" t="s">
        <v>464</v>
      </c>
      <c r="D162" t="s">
        <v>4</v>
      </c>
      <c r="E162" t="s">
        <v>149</v>
      </c>
      <c r="F162">
        <v>1955</v>
      </c>
      <c r="G162" t="s">
        <v>292</v>
      </c>
      <c r="H162" t="s">
        <v>170</v>
      </c>
      <c r="I162" t="s">
        <v>293</v>
      </c>
      <c r="J162">
        <v>7.1619999999999999</v>
      </c>
      <c r="K162" t="s">
        <v>515</v>
      </c>
    </row>
    <row r="163" spans="1:11" x14ac:dyDescent="0.25">
      <c r="A163" t="s">
        <v>289</v>
      </c>
      <c r="B163" t="s">
        <v>515</v>
      </c>
      <c r="C163" t="s">
        <v>464</v>
      </c>
      <c r="D163" t="s">
        <v>4</v>
      </c>
      <c r="E163" t="s">
        <v>149</v>
      </c>
      <c r="F163">
        <v>1956</v>
      </c>
      <c r="G163" t="s">
        <v>292</v>
      </c>
      <c r="H163" t="s">
        <v>170</v>
      </c>
      <c r="I163" t="s">
        <v>293</v>
      </c>
      <c r="J163">
        <v>7.7750000000000004</v>
      </c>
      <c r="K163" t="s">
        <v>515</v>
      </c>
    </row>
    <row r="164" spans="1:11" x14ac:dyDescent="0.25">
      <c r="A164" t="s">
        <v>289</v>
      </c>
      <c r="B164" t="s">
        <v>515</v>
      </c>
      <c r="C164" t="s">
        <v>464</v>
      </c>
      <c r="D164" t="s">
        <v>4</v>
      </c>
      <c r="E164" t="s">
        <v>149</v>
      </c>
      <c r="F164">
        <v>1957</v>
      </c>
      <c r="G164" t="s">
        <v>292</v>
      </c>
      <c r="H164" t="s">
        <v>170</v>
      </c>
      <c r="I164" t="s">
        <v>293</v>
      </c>
      <c r="J164">
        <v>8.1080000000000005</v>
      </c>
      <c r="K164" t="s">
        <v>515</v>
      </c>
    </row>
    <row r="165" spans="1:11" x14ac:dyDescent="0.25">
      <c r="A165" t="s">
        <v>289</v>
      </c>
      <c r="B165" t="s">
        <v>515</v>
      </c>
      <c r="C165" t="s">
        <v>464</v>
      </c>
      <c r="D165" t="s">
        <v>4</v>
      </c>
      <c r="E165" t="s">
        <v>149</v>
      </c>
      <c r="F165">
        <v>1958</v>
      </c>
      <c r="G165" t="s">
        <v>292</v>
      </c>
      <c r="H165" t="s">
        <v>170</v>
      </c>
      <c r="I165" t="s">
        <v>293</v>
      </c>
      <c r="J165">
        <v>7.9779999999999998</v>
      </c>
      <c r="K165" t="s">
        <v>515</v>
      </c>
    </row>
    <row r="166" spans="1:11" x14ac:dyDescent="0.25">
      <c r="A166" t="s">
        <v>289</v>
      </c>
      <c r="B166" t="s">
        <v>515</v>
      </c>
      <c r="C166" t="s">
        <v>464</v>
      </c>
      <c r="D166" t="s">
        <v>4</v>
      </c>
      <c r="E166" t="s">
        <v>149</v>
      </c>
      <c r="F166">
        <v>1959</v>
      </c>
      <c r="G166" t="s">
        <v>292</v>
      </c>
      <c r="H166" t="s">
        <v>170</v>
      </c>
      <c r="I166" t="s">
        <v>293</v>
      </c>
      <c r="J166">
        <v>8.0220000000000002</v>
      </c>
      <c r="K166" t="s">
        <v>515</v>
      </c>
    </row>
    <row r="167" spans="1:11" x14ac:dyDescent="0.25">
      <c r="A167" t="s">
        <v>289</v>
      </c>
      <c r="B167" t="s">
        <v>515</v>
      </c>
      <c r="C167" t="s">
        <v>464</v>
      </c>
      <c r="D167" t="s">
        <v>4</v>
      </c>
      <c r="E167" t="s">
        <v>149</v>
      </c>
      <c r="F167">
        <v>1960</v>
      </c>
      <c r="G167" t="s">
        <v>292</v>
      </c>
      <c r="H167" t="s">
        <v>170</v>
      </c>
      <c r="I167" t="s">
        <v>293</v>
      </c>
      <c r="J167">
        <v>8.0120000000000005</v>
      </c>
      <c r="K167" t="s">
        <v>515</v>
      </c>
    </row>
    <row r="168" spans="1:11" x14ac:dyDescent="0.25">
      <c r="A168" t="s">
        <v>289</v>
      </c>
      <c r="B168" t="s">
        <v>515</v>
      </c>
      <c r="C168" t="s">
        <v>464</v>
      </c>
      <c r="D168" t="s">
        <v>4</v>
      </c>
      <c r="E168" t="s">
        <v>149</v>
      </c>
      <c r="F168">
        <v>1961</v>
      </c>
      <c r="G168" t="s">
        <v>292</v>
      </c>
      <c r="H168" t="s">
        <v>170</v>
      </c>
      <c r="I168" t="s">
        <v>293</v>
      </c>
      <c r="J168">
        <v>7.9630000000000001</v>
      </c>
      <c r="K168" t="s">
        <v>515</v>
      </c>
    </row>
    <row r="169" spans="1:11" x14ac:dyDescent="0.25">
      <c r="A169" t="s">
        <v>289</v>
      </c>
      <c r="B169" t="s">
        <v>515</v>
      </c>
      <c r="C169" t="s">
        <v>464</v>
      </c>
      <c r="D169" t="s">
        <v>4</v>
      </c>
      <c r="E169" t="s">
        <v>149</v>
      </c>
      <c r="F169">
        <v>1962</v>
      </c>
      <c r="G169" t="s">
        <v>292</v>
      </c>
      <c r="H169" t="s">
        <v>170</v>
      </c>
      <c r="I169" t="s">
        <v>293</v>
      </c>
      <c r="J169">
        <v>8.0259999999999998</v>
      </c>
      <c r="K169" t="s">
        <v>515</v>
      </c>
    </row>
    <row r="170" spans="1:11" x14ac:dyDescent="0.25">
      <c r="A170" t="s">
        <v>289</v>
      </c>
      <c r="B170" t="s">
        <v>515</v>
      </c>
      <c r="C170" t="s">
        <v>464</v>
      </c>
      <c r="D170" t="s">
        <v>4</v>
      </c>
      <c r="E170" t="s">
        <v>149</v>
      </c>
      <c r="F170">
        <v>1963</v>
      </c>
      <c r="G170" t="s">
        <v>292</v>
      </c>
      <c r="H170" t="s">
        <v>170</v>
      </c>
      <c r="I170" t="s">
        <v>293</v>
      </c>
      <c r="J170">
        <v>8.0950000000000006</v>
      </c>
      <c r="K170" t="s">
        <v>515</v>
      </c>
    </row>
    <row r="171" spans="1:11" x14ac:dyDescent="0.25">
      <c r="A171" t="s">
        <v>289</v>
      </c>
      <c r="B171" t="s">
        <v>515</v>
      </c>
      <c r="C171" t="s">
        <v>464</v>
      </c>
      <c r="D171" t="s">
        <v>4</v>
      </c>
      <c r="E171" t="s">
        <v>149</v>
      </c>
      <c r="F171">
        <v>1964</v>
      </c>
      <c r="G171" t="s">
        <v>292</v>
      </c>
      <c r="H171" t="s">
        <v>170</v>
      </c>
      <c r="I171" t="s">
        <v>293</v>
      </c>
      <c r="J171">
        <v>8.2100000000000009</v>
      </c>
      <c r="K171" t="s">
        <v>515</v>
      </c>
    </row>
    <row r="172" spans="1:11" x14ac:dyDescent="0.25">
      <c r="A172" t="s">
        <v>289</v>
      </c>
      <c r="B172" t="s">
        <v>515</v>
      </c>
      <c r="C172" t="s">
        <v>464</v>
      </c>
      <c r="D172" t="s">
        <v>4</v>
      </c>
      <c r="E172" t="s">
        <v>149</v>
      </c>
      <c r="F172">
        <v>1965</v>
      </c>
      <c r="G172" t="s">
        <v>292</v>
      </c>
      <c r="H172" t="s">
        <v>170</v>
      </c>
      <c r="I172" t="s">
        <v>293</v>
      </c>
      <c r="J172">
        <v>8.4489999999999998</v>
      </c>
      <c r="K172" t="s">
        <v>515</v>
      </c>
    </row>
    <row r="173" spans="1:11" x14ac:dyDescent="0.25">
      <c r="A173" t="s">
        <v>289</v>
      </c>
      <c r="B173" t="s">
        <v>515</v>
      </c>
      <c r="C173" t="s">
        <v>464</v>
      </c>
      <c r="D173" t="s">
        <v>4</v>
      </c>
      <c r="E173" t="s">
        <v>149</v>
      </c>
      <c r="F173">
        <v>1966</v>
      </c>
      <c r="G173" t="s">
        <v>292</v>
      </c>
      <c r="H173" t="s">
        <v>170</v>
      </c>
      <c r="I173" t="s">
        <v>293</v>
      </c>
      <c r="J173">
        <v>8.7530000000000001</v>
      </c>
      <c r="K173" t="s">
        <v>515</v>
      </c>
    </row>
    <row r="174" spans="1:11" x14ac:dyDescent="0.25">
      <c r="A174" t="s">
        <v>289</v>
      </c>
      <c r="B174" t="s">
        <v>515</v>
      </c>
      <c r="C174" t="s">
        <v>464</v>
      </c>
      <c r="D174" t="s">
        <v>4</v>
      </c>
      <c r="E174" t="s">
        <v>149</v>
      </c>
      <c r="F174">
        <v>1967</v>
      </c>
      <c r="G174" t="s">
        <v>292</v>
      </c>
      <c r="H174" t="s">
        <v>170</v>
      </c>
      <c r="I174" t="s">
        <v>293</v>
      </c>
      <c r="J174">
        <v>9.0250000000000004</v>
      </c>
      <c r="K174" t="s">
        <v>515</v>
      </c>
    </row>
    <row r="175" spans="1:11" x14ac:dyDescent="0.25">
      <c r="A175" t="s">
        <v>289</v>
      </c>
      <c r="B175" t="s">
        <v>515</v>
      </c>
      <c r="C175" t="s">
        <v>464</v>
      </c>
      <c r="D175" t="s">
        <v>4</v>
      </c>
      <c r="E175" t="s">
        <v>149</v>
      </c>
      <c r="F175">
        <v>1968</v>
      </c>
      <c r="G175" t="s">
        <v>292</v>
      </c>
      <c r="H175" t="s">
        <v>170</v>
      </c>
      <c r="I175" t="s">
        <v>293</v>
      </c>
      <c r="J175">
        <v>9.4789999999999992</v>
      </c>
      <c r="K175" t="s">
        <v>515</v>
      </c>
    </row>
    <row r="176" spans="1:11" x14ac:dyDescent="0.25">
      <c r="A176" t="s">
        <v>289</v>
      </c>
      <c r="B176" t="s">
        <v>515</v>
      </c>
      <c r="C176" t="s">
        <v>464</v>
      </c>
      <c r="D176" t="s">
        <v>4</v>
      </c>
      <c r="E176" t="s">
        <v>149</v>
      </c>
      <c r="F176">
        <v>1969</v>
      </c>
      <c r="G176" t="s">
        <v>292</v>
      </c>
      <c r="H176" t="s">
        <v>170</v>
      </c>
      <c r="I176" t="s">
        <v>293</v>
      </c>
      <c r="J176">
        <v>10.103</v>
      </c>
      <c r="K176" t="s">
        <v>515</v>
      </c>
    </row>
    <row r="177" spans="1:11" x14ac:dyDescent="0.25">
      <c r="A177" t="s">
        <v>289</v>
      </c>
      <c r="B177" t="s">
        <v>515</v>
      </c>
      <c r="C177" t="s">
        <v>464</v>
      </c>
      <c r="D177" t="s">
        <v>4</v>
      </c>
      <c r="E177" t="s">
        <v>149</v>
      </c>
      <c r="F177">
        <v>1970</v>
      </c>
      <c r="G177" t="s">
        <v>292</v>
      </c>
      <c r="H177" t="s">
        <v>170</v>
      </c>
      <c r="I177" t="s">
        <v>293</v>
      </c>
      <c r="J177">
        <v>10.766999999999999</v>
      </c>
      <c r="K177" t="s">
        <v>515</v>
      </c>
    </row>
    <row r="178" spans="1:11" x14ac:dyDescent="0.25">
      <c r="A178" t="s">
        <v>289</v>
      </c>
      <c r="B178" t="s">
        <v>515</v>
      </c>
      <c r="C178" t="s">
        <v>464</v>
      </c>
      <c r="D178" t="s">
        <v>4</v>
      </c>
      <c r="E178" t="s">
        <v>149</v>
      </c>
      <c r="F178">
        <v>1971</v>
      </c>
      <c r="G178" t="s">
        <v>292</v>
      </c>
      <c r="H178" t="s">
        <v>170</v>
      </c>
      <c r="I178" t="s">
        <v>293</v>
      </c>
      <c r="J178">
        <v>11.596</v>
      </c>
      <c r="K178" t="s">
        <v>515</v>
      </c>
    </row>
    <row r="179" spans="1:11" x14ac:dyDescent="0.25">
      <c r="A179" t="s">
        <v>289</v>
      </c>
      <c r="B179" t="s">
        <v>515</v>
      </c>
      <c r="C179" t="s">
        <v>464</v>
      </c>
      <c r="D179" t="s">
        <v>4</v>
      </c>
      <c r="E179" t="s">
        <v>149</v>
      </c>
      <c r="F179">
        <v>1972</v>
      </c>
      <c r="G179" t="s">
        <v>292</v>
      </c>
      <c r="H179" t="s">
        <v>170</v>
      </c>
      <c r="I179" t="s">
        <v>293</v>
      </c>
      <c r="J179">
        <v>12.43</v>
      </c>
      <c r="K179" t="s">
        <v>515</v>
      </c>
    </row>
    <row r="180" spans="1:11" x14ac:dyDescent="0.25">
      <c r="A180" t="s">
        <v>289</v>
      </c>
      <c r="B180" t="s">
        <v>515</v>
      </c>
      <c r="C180" t="s">
        <v>464</v>
      </c>
      <c r="D180" t="s">
        <v>4</v>
      </c>
      <c r="E180" t="s">
        <v>149</v>
      </c>
      <c r="F180">
        <v>1973</v>
      </c>
      <c r="G180" t="s">
        <v>292</v>
      </c>
      <c r="H180" t="s">
        <v>170</v>
      </c>
      <c r="I180" t="s">
        <v>293</v>
      </c>
      <c r="J180">
        <v>13.393000000000001</v>
      </c>
      <c r="K180" t="s">
        <v>515</v>
      </c>
    </row>
    <row r="181" spans="1:11" x14ac:dyDescent="0.25">
      <c r="A181" t="s">
        <v>289</v>
      </c>
      <c r="B181" t="s">
        <v>515</v>
      </c>
      <c r="C181" t="s">
        <v>464</v>
      </c>
      <c r="D181" t="s">
        <v>4</v>
      </c>
      <c r="E181" t="s">
        <v>149</v>
      </c>
      <c r="F181">
        <v>1974</v>
      </c>
      <c r="G181" t="s">
        <v>292</v>
      </c>
      <c r="H181" t="s">
        <v>170</v>
      </c>
      <c r="I181" t="s">
        <v>293</v>
      </c>
      <c r="J181">
        <v>15.244</v>
      </c>
      <c r="K181" t="s">
        <v>515</v>
      </c>
    </row>
    <row r="182" spans="1:11" x14ac:dyDescent="0.25">
      <c r="A182" t="s">
        <v>289</v>
      </c>
      <c r="B182" t="s">
        <v>515</v>
      </c>
      <c r="C182" t="s">
        <v>464</v>
      </c>
      <c r="D182" t="s">
        <v>4</v>
      </c>
      <c r="E182" t="s">
        <v>149</v>
      </c>
      <c r="F182">
        <v>1975</v>
      </c>
      <c r="G182" t="s">
        <v>292</v>
      </c>
      <c r="H182" t="s">
        <v>170</v>
      </c>
      <c r="I182" t="s">
        <v>293</v>
      </c>
      <c r="J182">
        <v>17.065000000000001</v>
      </c>
      <c r="K182" t="s">
        <v>515</v>
      </c>
    </row>
    <row r="183" spans="1:11" x14ac:dyDescent="0.25">
      <c r="A183" t="s">
        <v>289</v>
      </c>
      <c r="B183" t="s">
        <v>515</v>
      </c>
      <c r="C183" t="s">
        <v>464</v>
      </c>
      <c r="D183" t="s">
        <v>4</v>
      </c>
      <c r="E183" t="s">
        <v>149</v>
      </c>
      <c r="F183">
        <v>1976</v>
      </c>
      <c r="G183" t="s">
        <v>292</v>
      </c>
      <c r="H183" t="s">
        <v>170</v>
      </c>
      <c r="I183" t="s">
        <v>293</v>
      </c>
      <c r="J183">
        <v>17.901</v>
      </c>
      <c r="K183" t="s">
        <v>515</v>
      </c>
    </row>
    <row r="184" spans="1:11" x14ac:dyDescent="0.25">
      <c r="A184" t="s">
        <v>289</v>
      </c>
      <c r="B184" t="s">
        <v>515</v>
      </c>
      <c r="C184" t="s">
        <v>464</v>
      </c>
      <c r="D184" t="s">
        <v>4</v>
      </c>
      <c r="E184" t="s">
        <v>149</v>
      </c>
      <c r="F184">
        <v>1977</v>
      </c>
      <c r="G184" t="s">
        <v>292</v>
      </c>
      <c r="H184" t="s">
        <v>170</v>
      </c>
      <c r="I184" t="s">
        <v>293</v>
      </c>
      <c r="J184">
        <v>19.454000000000001</v>
      </c>
      <c r="K184" t="s">
        <v>515</v>
      </c>
    </row>
    <row r="185" spans="1:11" x14ac:dyDescent="0.25">
      <c r="A185" t="s">
        <v>289</v>
      </c>
      <c r="B185" t="s">
        <v>515</v>
      </c>
      <c r="C185" t="s">
        <v>464</v>
      </c>
      <c r="D185" t="s">
        <v>4</v>
      </c>
      <c r="E185" t="s">
        <v>149</v>
      </c>
      <c r="F185">
        <v>1978</v>
      </c>
      <c r="G185" t="s">
        <v>292</v>
      </c>
      <c r="H185" t="s">
        <v>170</v>
      </c>
      <c r="I185" t="s">
        <v>293</v>
      </c>
      <c r="J185">
        <v>21.332000000000001</v>
      </c>
      <c r="K185" t="s">
        <v>515</v>
      </c>
    </row>
    <row r="186" spans="1:11" x14ac:dyDescent="0.25">
      <c r="A186" t="s">
        <v>289</v>
      </c>
      <c r="B186" t="s">
        <v>515</v>
      </c>
      <c r="C186" t="s">
        <v>464</v>
      </c>
      <c r="D186" t="s">
        <v>4</v>
      </c>
      <c r="E186" t="s">
        <v>149</v>
      </c>
      <c r="F186">
        <v>1979</v>
      </c>
      <c r="G186" t="s">
        <v>292</v>
      </c>
      <c r="H186" t="s">
        <v>170</v>
      </c>
      <c r="I186" t="s">
        <v>293</v>
      </c>
      <c r="J186">
        <v>23.811</v>
      </c>
      <c r="K186" t="s">
        <v>515</v>
      </c>
    </row>
    <row r="187" spans="1:11" x14ac:dyDescent="0.25">
      <c r="A187" t="s">
        <v>289</v>
      </c>
      <c r="B187" t="s">
        <v>515</v>
      </c>
      <c r="C187" t="s">
        <v>464</v>
      </c>
      <c r="D187" t="s">
        <v>4</v>
      </c>
      <c r="E187" t="s">
        <v>149</v>
      </c>
      <c r="F187">
        <v>1980</v>
      </c>
      <c r="G187" t="s">
        <v>292</v>
      </c>
      <c r="H187" t="s">
        <v>170</v>
      </c>
      <c r="I187" t="s">
        <v>293</v>
      </c>
      <c r="J187">
        <v>26.024000000000001</v>
      </c>
      <c r="K187" t="s">
        <v>515</v>
      </c>
    </row>
    <row r="188" spans="1:11" x14ac:dyDescent="0.25">
      <c r="A188" t="s">
        <v>289</v>
      </c>
      <c r="B188" t="s">
        <v>515</v>
      </c>
      <c r="C188" t="s">
        <v>464</v>
      </c>
      <c r="D188" t="s">
        <v>4</v>
      </c>
      <c r="E188" t="s">
        <v>149</v>
      </c>
      <c r="F188">
        <v>1981</v>
      </c>
      <c r="G188" t="s">
        <v>292</v>
      </c>
      <c r="H188" t="s">
        <v>170</v>
      </c>
      <c r="I188" t="s">
        <v>293</v>
      </c>
      <c r="J188">
        <v>29.603000000000002</v>
      </c>
      <c r="K188" t="s">
        <v>515</v>
      </c>
    </row>
    <row r="189" spans="1:11" x14ac:dyDescent="0.25">
      <c r="A189" t="s">
        <v>289</v>
      </c>
      <c r="B189" t="s">
        <v>515</v>
      </c>
      <c r="C189" t="s">
        <v>464</v>
      </c>
      <c r="D189" t="s">
        <v>4</v>
      </c>
      <c r="E189" t="s">
        <v>149</v>
      </c>
      <c r="F189">
        <v>1982</v>
      </c>
      <c r="G189" t="s">
        <v>292</v>
      </c>
      <c r="H189" t="s">
        <v>170</v>
      </c>
      <c r="I189" t="s">
        <v>293</v>
      </c>
      <c r="J189">
        <v>31.939</v>
      </c>
      <c r="K189" t="s">
        <v>515</v>
      </c>
    </row>
    <row r="190" spans="1:11" x14ac:dyDescent="0.25">
      <c r="A190" t="s">
        <v>289</v>
      </c>
      <c r="B190" t="s">
        <v>515</v>
      </c>
      <c r="C190" t="s">
        <v>464</v>
      </c>
      <c r="D190" t="s">
        <v>4</v>
      </c>
      <c r="E190" t="s">
        <v>149</v>
      </c>
      <c r="F190">
        <v>1983</v>
      </c>
      <c r="G190" t="s">
        <v>292</v>
      </c>
      <c r="H190" t="s">
        <v>170</v>
      </c>
      <c r="I190" t="s">
        <v>293</v>
      </c>
      <c r="J190">
        <v>31.125</v>
      </c>
      <c r="K190" t="s">
        <v>515</v>
      </c>
    </row>
    <row r="191" spans="1:11" x14ac:dyDescent="0.25">
      <c r="A191" t="s">
        <v>289</v>
      </c>
      <c r="B191" t="s">
        <v>515</v>
      </c>
      <c r="C191" t="s">
        <v>464</v>
      </c>
      <c r="D191" t="s">
        <v>4</v>
      </c>
      <c r="E191" t="s">
        <v>149</v>
      </c>
      <c r="F191">
        <v>1984</v>
      </c>
      <c r="G191" t="s">
        <v>292</v>
      </c>
      <c r="H191" t="s">
        <v>170</v>
      </c>
      <c r="I191" t="s">
        <v>293</v>
      </c>
      <c r="J191">
        <v>31.396999999999998</v>
      </c>
      <c r="K191" t="s">
        <v>515</v>
      </c>
    </row>
    <row r="192" spans="1:11" x14ac:dyDescent="0.25">
      <c r="A192" t="s">
        <v>289</v>
      </c>
      <c r="B192" t="s">
        <v>515</v>
      </c>
      <c r="C192" t="s">
        <v>464</v>
      </c>
      <c r="D192" t="s">
        <v>4</v>
      </c>
      <c r="E192" t="s">
        <v>149</v>
      </c>
      <c r="F192">
        <v>1985</v>
      </c>
      <c r="G192" t="s">
        <v>292</v>
      </c>
      <c r="H192" t="s">
        <v>170</v>
      </c>
      <c r="I192" t="s">
        <v>293</v>
      </c>
      <c r="J192">
        <v>32.143999999999998</v>
      </c>
      <c r="K192" t="s">
        <v>515</v>
      </c>
    </row>
    <row r="193" spans="1:11" x14ac:dyDescent="0.25">
      <c r="A193" t="s">
        <v>289</v>
      </c>
      <c r="B193" t="s">
        <v>515</v>
      </c>
      <c r="C193" t="s">
        <v>464</v>
      </c>
      <c r="D193" t="s">
        <v>4</v>
      </c>
      <c r="E193" t="s">
        <v>149</v>
      </c>
      <c r="F193">
        <v>1986</v>
      </c>
      <c r="G193" t="s">
        <v>292</v>
      </c>
      <c r="H193" t="s">
        <v>170</v>
      </c>
      <c r="I193" t="s">
        <v>293</v>
      </c>
      <c r="J193">
        <v>32.76</v>
      </c>
      <c r="K193" t="s">
        <v>515</v>
      </c>
    </row>
    <row r="194" spans="1:11" x14ac:dyDescent="0.25">
      <c r="A194" t="s">
        <v>289</v>
      </c>
      <c r="B194" t="s">
        <v>515</v>
      </c>
      <c r="C194" t="s">
        <v>464</v>
      </c>
      <c r="D194" t="s">
        <v>4</v>
      </c>
      <c r="E194" t="s">
        <v>149</v>
      </c>
      <c r="F194">
        <v>1987</v>
      </c>
      <c r="G194" t="s">
        <v>292</v>
      </c>
      <c r="H194" t="s">
        <v>170</v>
      </c>
      <c r="I194" t="s">
        <v>293</v>
      </c>
      <c r="J194">
        <v>33.286000000000001</v>
      </c>
      <c r="K194" t="s">
        <v>515</v>
      </c>
    </row>
    <row r="195" spans="1:11" x14ac:dyDescent="0.25">
      <c r="A195" t="s">
        <v>289</v>
      </c>
      <c r="B195" t="s">
        <v>515</v>
      </c>
      <c r="C195" t="s">
        <v>464</v>
      </c>
      <c r="D195" t="s">
        <v>4</v>
      </c>
      <c r="E195" t="s">
        <v>149</v>
      </c>
      <c r="F195">
        <v>1988</v>
      </c>
      <c r="G195" t="s">
        <v>292</v>
      </c>
      <c r="H195" t="s">
        <v>170</v>
      </c>
      <c r="I195" t="s">
        <v>293</v>
      </c>
      <c r="J195">
        <v>34.698</v>
      </c>
      <c r="K195" t="s">
        <v>515</v>
      </c>
    </row>
    <row r="196" spans="1:11" x14ac:dyDescent="0.25">
      <c r="A196" t="s">
        <v>289</v>
      </c>
      <c r="B196" t="s">
        <v>515</v>
      </c>
      <c r="C196" t="s">
        <v>464</v>
      </c>
      <c r="D196" t="s">
        <v>4</v>
      </c>
      <c r="E196" t="s">
        <v>149</v>
      </c>
      <c r="F196">
        <v>1989</v>
      </c>
      <c r="G196" t="s">
        <v>292</v>
      </c>
      <c r="H196" t="s">
        <v>170</v>
      </c>
      <c r="I196" t="s">
        <v>293</v>
      </c>
      <c r="J196">
        <v>36.057000000000002</v>
      </c>
      <c r="K196" t="s">
        <v>515</v>
      </c>
    </row>
    <row r="197" spans="1:11" x14ac:dyDescent="0.25">
      <c r="A197" t="s">
        <v>289</v>
      </c>
      <c r="B197" t="s">
        <v>515</v>
      </c>
      <c r="C197" t="s">
        <v>464</v>
      </c>
      <c r="D197" t="s">
        <v>4</v>
      </c>
      <c r="E197" t="s">
        <v>149</v>
      </c>
      <c r="F197">
        <v>1990</v>
      </c>
      <c r="G197" t="s">
        <v>292</v>
      </c>
      <c r="H197" t="s">
        <v>170</v>
      </c>
      <c r="I197" t="s">
        <v>293</v>
      </c>
      <c r="J197">
        <v>37.222000000000001</v>
      </c>
      <c r="K197" t="s">
        <v>515</v>
      </c>
    </row>
    <row r="198" spans="1:11" x14ac:dyDescent="0.25">
      <c r="A198" t="s">
        <v>289</v>
      </c>
      <c r="B198" t="s">
        <v>515</v>
      </c>
      <c r="C198" t="s">
        <v>464</v>
      </c>
      <c r="D198" t="s">
        <v>4</v>
      </c>
      <c r="E198" t="s">
        <v>149</v>
      </c>
      <c r="F198">
        <v>1991</v>
      </c>
      <c r="G198" t="s">
        <v>292</v>
      </c>
      <c r="H198" t="s">
        <v>170</v>
      </c>
      <c r="I198" t="s">
        <v>293</v>
      </c>
      <c r="J198">
        <v>37.896000000000001</v>
      </c>
      <c r="K198" t="s">
        <v>515</v>
      </c>
    </row>
    <row r="199" spans="1:11" x14ac:dyDescent="0.25">
      <c r="A199" t="s">
        <v>289</v>
      </c>
      <c r="B199" t="s">
        <v>515</v>
      </c>
      <c r="C199" t="s">
        <v>464</v>
      </c>
      <c r="D199" t="s">
        <v>4</v>
      </c>
      <c r="E199" t="s">
        <v>149</v>
      </c>
      <c r="F199">
        <v>1992</v>
      </c>
      <c r="G199" t="s">
        <v>292</v>
      </c>
      <c r="H199" t="s">
        <v>170</v>
      </c>
      <c r="I199" t="s">
        <v>293</v>
      </c>
      <c r="J199">
        <v>37.905000000000001</v>
      </c>
      <c r="K199" t="s">
        <v>515</v>
      </c>
    </row>
    <row r="200" spans="1:11" x14ac:dyDescent="0.25">
      <c r="A200" t="s">
        <v>289</v>
      </c>
      <c r="B200" t="s">
        <v>515</v>
      </c>
      <c r="C200" t="s">
        <v>464</v>
      </c>
      <c r="D200" t="s">
        <v>4</v>
      </c>
      <c r="E200" t="s">
        <v>149</v>
      </c>
      <c r="F200">
        <v>1993</v>
      </c>
      <c r="G200" t="s">
        <v>292</v>
      </c>
      <c r="H200" t="s">
        <v>170</v>
      </c>
      <c r="I200" t="s">
        <v>293</v>
      </c>
      <c r="J200">
        <v>39.015999999999998</v>
      </c>
      <c r="K200" t="s">
        <v>515</v>
      </c>
    </row>
    <row r="201" spans="1:11" x14ac:dyDescent="0.25">
      <c r="A201" t="s">
        <v>289</v>
      </c>
      <c r="B201" t="s">
        <v>515</v>
      </c>
      <c r="C201" t="s">
        <v>464</v>
      </c>
      <c r="D201" t="s">
        <v>4</v>
      </c>
      <c r="E201" t="s">
        <v>149</v>
      </c>
      <c r="F201">
        <v>1994</v>
      </c>
      <c r="G201" t="s">
        <v>292</v>
      </c>
      <c r="H201" t="s">
        <v>170</v>
      </c>
      <c r="I201" t="s">
        <v>293</v>
      </c>
      <c r="J201">
        <v>40.393999999999998</v>
      </c>
      <c r="K201" t="s">
        <v>515</v>
      </c>
    </row>
    <row r="202" spans="1:11" x14ac:dyDescent="0.25">
      <c r="A202" t="s">
        <v>289</v>
      </c>
      <c r="B202" t="s">
        <v>515</v>
      </c>
      <c r="C202" t="s">
        <v>464</v>
      </c>
      <c r="D202" t="s">
        <v>4</v>
      </c>
      <c r="E202" t="s">
        <v>149</v>
      </c>
      <c r="F202">
        <v>1995</v>
      </c>
      <c r="G202" t="s">
        <v>292</v>
      </c>
      <c r="H202" t="s">
        <v>170</v>
      </c>
      <c r="I202" t="s">
        <v>293</v>
      </c>
      <c r="J202">
        <v>42.143000000000001</v>
      </c>
      <c r="K202" t="s">
        <v>515</v>
      </c>
    </row>
    <row r="203" spans="1:11" x14ac:dyDescent="0.25">
      <c r="A203" t="s">
        <v>289</v>
      </c>
      <c r="B203" t="s">
        <v>515</v>
      </c>
      <c r="C203" t="s">
        <v>464</v>
      </c>
      <c r="D203" t="s">
        <v>4</v>
      </c>
      <c r="E203" t="s">
        <v>149</v>
      </c>
      <c r="F203">
        <v>1996</v>
      </c>
      <c r="G203" t="s">
        <v>292</v>
      </c>
      <c r="H203" t="s">
        <v>170</v>
      </c>
      <c r="I203" t="s">
        <v>293</v>
      </c>
      <c r="J203">
        <v>43.213999999999999</v>
      </c>
      <c r="K203" t="s">
        <v>515</v>
      </c>
    </row>
    <row r="204" spans="1:11" x14ac:dyDescent="0.25">
      <c r="A204" t="s">
        <v>289</v>
      </c>
      <c r="B204" t="s">
        <v>515</v>
      </c>
      <c r="C204" t="s">
        <v>464</v>
      </c>
      <c r="D204" t="s">
        <v>4</v>
      </c>
      <c r="E204" t="s">
        <v>149</v>
      </c>
      <c r="F204">
        <v>1997</v>
      </c>
      <c r="G204" t="s">
        <v>292</v>
      </c>
      <c r="H204" t="s">
        <v>170</v>
      </c>
      <c r="I204" t="s">
        <v>293</v>
      </c>
      <c r="J204">
        <v>44.863999999999997</v>
      </c>
      <c r="K204" t="s">
        <v>515</v>
      </c>
    </row>
    <row r="205" spans="1:11" x14ac:dyDescent="0.25">
      <c r="A205" t="s">
        <v>289</v>
      </c>
      <c r="B205" t="s">
        <v>515</v>
      </c>
      <c r="C205" t="s">
        <v>464</v>
      </c>
      <c r="D205" t="s">
        <v>4</v>
      </c>
      <c r="E205" t="s">
        <v>149</v>
      </c>
      <c r="F205">
        <v>1998</v>
      </c>
      <c r="G205" t="s">
        <v>292</v>
      </c>
      <c r="H205" t="s">
        <v>170</v>
      </c>
      <c r="I205" t="s">
        <v>293</v>
      </c>
      <c r="J205">
        <v>46.914999999999999</v>
      </c>
      <c r="K205" t="s">
        <v>515</v>
      </c>
    </row>
    <row r="206" spans="1:11" x14ac:dyDescent="0.25">
      <c r="A206" t="s">
        <v>289</v>
      </c>
      <c r="B206" t="s">
        <v>515</v>
      </c>
      <c r="C206" t="s">
        <v>464</v>
      </c>
      <c r="D206" t="s">
        <v>4</v>
      </c>
      <c r="E206" t="s">
        <v>149</v>
      </c>
      <c r="F206">
        <v>1999</v>
      </c>
      <c r="G206" t="s">
        <v>292</v>
      </c>
      <c r="H206" t="s">
        <v>170</v>
      </c>
      <c r="I206" t="s">
        <v>293</v>
      </c>
      <c r="J206">
        <v>48.356999999999999</v>
      </c>
      <c r="K206" t="s">
        <v>515</v>
      </c>
    </row>
    <row r="207" spans="1:11" x14ac:dyDescent="0.25">
      <c r="A207" t="s">
        <v>289</v>
      </c>
      <c r="B207" t="s">
        <v>515</v>
      </c>
      <c r="C207" t="s">
        <v>464</v>
      </c>
      <c r="D207" t="s">
        <v>4</v>
      </c>
      <c r="E207" t="s">
        <v>149</v>
      </c>
      <c r="F207">
        <v>2000</v>
      </c>
      <c r="G207" t="s">
        <v>292</v>
      </c>
      <c r="H207" t="s">
        <v>170</v>
      </c>
      <c r="I207" t="s">
        <v>293</v>
      </c>
      <c r="J207">
        <v>50.252000000000002</v>
      </c>
      <c r="K207" t="s">
        <v>515</v>
      </c>
    </row>
    <row r="208" spans="1:11" x14ac:dyDescent="0.25">
      <c r="A208" t="s">
        <v>289</v>
      </c>
      <c r="B208" t="s">
        <v>515</v>
      </c>
      <c r="C208" t="s">
        <v>464</v>
      </c>
      <c r="D208" t="s">
        <v>4</v>
      </c>
      <c r="E208" t="s">
        <v>149</v>
      </c>
      <c r="F208">
        <v>2001</v>
      </c>
      <c r="G208" t="s">
        <v>292</v>
      </c>
      <c r="H208" t="s">
        <v>170</v>
      </c>
      <c r="I208" t="s">
        <v>293</v>
      </c>
      <c r="J208">
        <v>52.884</v>
      </c>
      <c r="K208" t="s">
        <v>515</v>
      </c>
    </row>
    <row r="209" spans="1:11" x14ac:dyDescent="0.25">
      <c r="A209" t="s">
        <v>289</v>
      </c>
      <c r="B209" t="s">
        <v>515</v>
      </c>
      <c r="C209" t="s">
        <v>464</v>
      </c>
      <c r="D209" t="s">
        <v>4</v>
      </c>
      <c r="E209" t="s">
        <v>149</v>
      </c>
      <c r="F209">
        <v>2002</v>
      </c>
      <c r="G209" t="s">
        <v>292</v>
      </c>
      <c r="H209" t="s">
        <v>170</v>
      </c>
      <c r="I209" t="s">
        <v>293</v>
      </c>
      <c r="J209">
        <v>55.088999999999999</v>
      </c>
      <c r="K209" t="s">
        <v>515</v>
      </c>
    </row>
    <row r="210" spans="1:11" x14ac:dyDescent="0.25">
      <c r="A210" t="s">
        <v>289</v>
      </c>
      <c r="B210" t="s">
        <v>515</v>
      </c>
      <c r="C210" t="s">
        <v>464</v>
      </c>
      <c r="D210" t="s">
        <v>4</v>
      </c>
      <c r="E210" t="s">
        <v>149</v>
      </c>
      <c r="F210">
        <v>2003</v>
      </c>
      <c r="G210" t="s">
        <v>292</v>
      </c>
      <c r="H210" t="s">
        <v>170</v>
      </c>
      <c r="I210" t="s">
        <v>293</v>
      </c>
      <c r="J210">
        <v>57.057000000000002</v>
      </c>
      <c r="K210" t="s">
        <v>515</v>
      </c>
    </row>
    <row r="211" spans="1:11" x14ac:dyDescent="0.25">
      <c r="A211" t="s">
        <v>289</v>
      </c>
      <c r="B211" t="s">
        <v>515</v>
      </c>
      <c r="C211" t="s">
        <v>464</v>
      </c>
      <c r="D211" t="s">
        <v>4</v>
      </c>
      <c r="E211" t="s">
        <v>149</v>
      </c>
      <c r="F211">
        <v>2004</v>
      </c>
      <c r="G211" t="s">
        <v>292</v>
      </c>
      <c r="H211" t="s">
        <v>170</v>
      </c>
      <c r="I211" t="s">
        <v>293</v>
      </c>
      <c r="J211">
        <v>61.281999999999996</v>
      </c>
      <c r="K211" t="s">
        <v>515</v>
      </c>
    </row>
    <row r="212" spans="1:11" x14ac:dyDescent="0.25">
      <c r="A212" t="s">
        <v>289</v>
      </c>
      <c r="B212" t="s">
        <v>515</v>
      </c>
      <c r="C212" t="s">
        <v>464</v>
      </c>
      <c r="D212" t="s">
        <v>4</v>
      </c>
      <c r="E212" t="s">
        <v>149</v>
      </c>
      <c r="F212">
        <v>2005</v>
      </c>
      <c r="G212" t="s">
        <v>292</v>
      </c>
      <c r="H212" t="s">
        <v>170</v>
      </c>
      <c r="I212" t="s">
        <v>293</v>
      </c>
      <c r="J212">
        <v>68.840999999999994</v>
      </c>
      <c r="K212" t="s">
        <v>515</v>
      </c>
    </row>
    <row r="213" spans="1:11" x14ac:dyDescent="0.25">
      <c r="A213" t="s">
        <v>289</v>
      </c>
      <c r="B213" t="s">
        <v>515</v>
      </c>
      <c r="C213" t="s">
        <v>464</v>
      </c>
      <c r="D213" t="s">
        <v>4</v>
      </c>
      <c r="E213" t="s">
        <v>149</v>
      </c>
      <c r="F213">
        <v>2006</v>
      </c>
      <c r="G213" t="s">
        <v>292</v>
      </c>
      <c r="H213" t="s">
        <v>170</v>
      </c>
      <c r="I213" t="s">
        <v>293</v>
      </c>
      <c r="J213">
        <v>77.037000000000006</v>
      </c>
      <c r="K213" t="s">
        <v>515</v>
      </c>
    </row>
    <row r="214" spans="1:11" x14ac:dyDescent="0.25">
      <c r="A214" t="s">
        <v>289</v>
      </c>
      <c r="B214" t="s">
        <v>515</v>
      </c>
      <c r="C214" t="s">
        <v>464</v>
      </c>
      <c r="D214" t="s">
        <v>4</v>
      </c>
      <c r="E214" t="s">
        <v>149</v>
      </c>
      <c r="F214">
        <v>2007</v>
      </c>
      <c r="G214" t="s">
        <v>292</v>
      </c>
      <c r="H214" t="s">
        <v>170</v>
      </c>
      <c r="I214" t="s">
        <v>293</v>
      </c>
      <c r="J214">
        <v>81.581000000000003</v>
      </c>
      <c r="K214" t="s">
        <v>515</v>
      </c>
    </row>
    <row r="215" spans="1:11" x14ac:dyDescent="0.25">
      <c r="A215" t="s">
        <v>289</v>
      </c>
      <c r="B215" t="s">
        <v>515</v>
      </c>
      <c r="C215" t="s">
        <v>464</v>
      </c>
      <c r="D215" t="s">
        <v>4</v>
      </c>
      <c r="E215" t="s">
        <v>149</v>
      </c>
      <c r="F215">
        <v>2008</v>
      </c>
      <c r="G215" t="s">
        <v>292</v>
      </c>
      <c r="H215" t="s">
        <v>170</v>
      </c>
      <c r="I215" t="s">
        <v>293</v>
      </c>
      <c r="J215">
        <v>85.751000000000005</v>
      </c>
      <c r="K215" t="s">
        <v>515</v>
      </c>
    </row>
    <row r="216" spans="1:11" x14ac:dyDescent="0.25">
      <c r="A216" t="s">
        <v>289</v>
      </c>
      <c r="B216" t="s">
        <v>515</v>
      </c>
      <c r="C216" t="s">
        <v>464</v>
      </c>
      <c r="D216" t="s">
        <v>4</v>
      </c>
      <c r="E216" t="s">
        <v>149</v>
      </c>
      <c r="F216">
        <v>2009</v>
      </c>
      <c r="G216" t="s">
        <v>292</v>
      </c>
      <c r="H216" t="s">
        <v>170</v>
      </c>
      <c r="I216" t="s">
        <v>293</v>
      </c>
      <c r="J216">
        <v>84.186000000000007</v>
      </c>
      <c r="K216" t="s">
        <v>515</v>
      </c>
    </row>
    <row r="217" spans="1:11" x14ac:dyDescent="0.25">
      <c r="A217" t="s">
        <v>289</v>
      </c>
      <c r="B217" t="s">
        <v>515</v>
      </c>
      <c r="C217" t="s">
        <v>464</v>
      </c>
      <c r="D217" t="s">
        <v>4</v>
      </c>
      <c r="E217" t="s">
        <v>149</v>
      </c>
      <c r="F217">
        <v>2010</v>
      </c>
      <c r="G217" t="s">
        <v>292</v>
      </c>
      <c r="H217" t="s">
        <v>170</v>
      </c>
      <c r="I217" t="s">
        <v>293</v>
      </c>
      <c r="J217">
        <v>83.501999999999995</v>
      </c>
      <c r="K217" t="s">
        <v>515</v>
      </c>
    </row>
    <row r="218" spans="1:11" x14ac:dyDescent="0.25">
      <c r="A218" t="s">
        <v>289</v>
      </c>
      <c r="B218" t="s">
        <v>515</v>
      </c>
      <c r="C218" t="s">
        <v>464</v>
      </c>
      <c r="D218" t="s">
        <v>4</v>
      </c>
      <c r="E218" t="s">
        <v>149</v>
      </c>
      <c r="F218">
        <v>2011</v>
      </c>
      <c r="G218" t="s">
        <v>292</v>
      </c>
      <c r="H218" t="s">
        <v>170</v>
      </c>
      <c r="I218" t="s">
        <v>293</v>
      </c>
      <c r="J218">
        <v>86.244</v>
      </c>
      <c r="K218" t="s">
        <v>515</v>
      </c>
    </row>
    <row r="219" spans="1:11" x14ac:dyDescent="0.25">
      <c r="A219" t="s">
        <v>289</v>
      </c>
      <c r="B219" t="s">
        <v>515</v>
      </c>
      <c r="C219" t="s">
        <v>464</v>
      </c>
      <c r="D219" t="s">
        <v>4</v>
      </c>
      <c r="E219" t="s">
        <v>149</v>
      </c>
      <c r="F219">
        <v>2012</v>
      </c>
      <c r="G219" t="s">
        <v>292</v>
      </c>
      <c r="H219" t="s">
        <v>170</v>
      </c>
      <c r="I219" t="s">
        <v>293</v>
      </c>
      <c r="J219">
        <v>90.209000000000003</v>
      </c>
      <c r="K219" t="s">
        <v>515</v>
      </c>
    </row>
    <row r="220" spans="1:11" x14ac:dyDescent="0.25">
      <c r="A220" t="s">
        <v>289</v>
      </c>
      <c r="B220" t="s">
        <v>515</v>
      </c>
      <c r="C220" t="s">
        <v>464</v>
      </c>
      <c r="D220" t="s">
        <v>4</v>
      </c>
      <c r="E220" t="s">
        <v>149</v>
      </c>
      <c r="F220">
        <v>2013</v>
      </c>
      <c r="G220" t="s">
        <v>292</v>
      </c>
      <c r="H220" t="s">
        <v>170</v>
      </c>
      <c r="I220" t="s">
        <v>293</v>
      </c>
      <c r="J220">
        <v>91.474000000000004</v>
      </c>
      <c r="K220" t="s">
        <v>515</v>
      </c>
    </row>
    <row r="221" spans="1:11" x14ac:dyDescent="0.25">
      <c r="A221" t="s">
        <v>289</v>
      </c>
      <c r="B221" t="s">
        <v>515</v>
      </c>
      <c r="C221" t="s">
        <v>464</v>
      </c>
      <c r="D221" t="s">
        <v>4</v>
      </c>
      <c r="E221" t="s">
        <v>149</v>
      </c>
      <c r="F221">
        <v>2014</v>
      </c>
      <c r="G221" t="s">
        <v>292</v>
      </c>
      <c r="H221" t="s">
        <v>170</v>
      </c>
      <c r="I221" t="s">
        <v>293</v>
      </c>
      <c r="J221">
        <v>96.212999999999994</v>
      </c>
      <c r="K221" t="s">
        <v>515</v>
      </c>
    </row>
    <row r="222" spans="1:11" x14ac:dyDescent="0.25">
      <c r="A222" t="s">
        <v>289</v>
      </c>
      <c r="B222" t="s">
        <v>515</v>
      </c>
      <c r="C222" t="s">
        <v>464</v>
      </c>
      <c r="D222" t="s">
        <v>4</v>
      </c>
      <c r="E222" t="s">
        <v>149</v>
      </c>
      <c r="F222">
        <v>2015</v>
      </c>
      <c r="G222" t="s">
        <v>292</v>
      </c>
      <c r="H222" t="s">
        <v>170</v>
      </c>
      <c r="I222" t="s">
        <v>293</v>
      </c>
      <c r="J222">
        <v>97.718999999999994</v>
      </c>
      <c r="K222" t="s">
        <v>515</v>
      </c>
    </row>
    <row r="223" spans="1:11" x14ac:dyDescent="0.25">
      <c r="A223" t="s">
        <v>289</v>
      </c>
      <c r="B223" t="s">
        <v>515</v>
      </c>
      <c r="C223" t="s">
        <v>464</v>
      </c>
      <c r="D223" t="s">
        <v>4</v>
      </c>
      <c r="E223" t="s">
        <v>149</v>
      </c>
      <c r="F223">
        <v>2016</v>
      </c>
      <c r="G223" t="s">
        <v>292</v>
      </c>
      <c r="H223" t="s">
        <v>170</v>
      </c>
      <c r="I223" t="s">
        <v>293</v>
      </c>
      <c r="J223">
        <v>97.668000000000006</v>
      </c>
      <c r="K223" t="s">
        <v>515</v>
      </c>
    </row>
    <row r="224" spans="1:11" x14ac:dyDescent="0.25">
      <c r="A224" t="s">
        <v>289</v>
      </c>
      <c r="B224" t="s">
        <v>515</v>
      </c>
      <c r="C224" t="s">
        <v>464</v>
      </c>
      <c r="D224" t="s">
        <v>4</v>
      </c>
      <c r="E224" t="s">
        <v>149</v>
      </c>
      <c r="F224">
        <v>2017</v>
      </c>
      <c r="G224" t="s">
        <v>292</v>
      </c>
      <c r="H224" t="s">
        <v>170</v>
      </c>
      <c r="I224" t="s">
        <v>293</v>
      </c>
      <c r="J224">
        <v>100</v>
      </c>
      <c r="K224" t="s">
        <v>515</v>
      </c>
    </row>
    <row r="225" spans="1:11" x14ac:dyDescent="0.25">
      <c r="A225" t="s">
        <v>289</v>
      </c>
      <c r="B225" t="s">
        <v>515</v>
      </c>
      <c r="C225" t="s">
        <v>464</v>
      </c>
      <c r="D225" t="s">
        <v>4</v>
      </c>
      <c r="E225" t="s">
        <v>149</v>
      </c>
      <c r="F225">
        <v>2018</v>
      </c>
      <c r="G225" t="s">
        <v>292</v>
      </c>
      <c r="H225" t="s">
        <v>170</v>
      </c>
      <c r="I225" t="s">
        <v>293</v>
      </c>
      <c r="J225">
        <v>101.17400000000001</v>
      </c>
      <c r="K225" t="s">
        <v>515</v>
      </c>
    </row>
    <row r="226" spans="1:11" x14ac:dyDescent="0.25">
      <c r="A226" t="s">
        <v>289</v>
      </c>
      <c r="B226" t="s">
        <v>515</v>
      </c>
      <c r="C226" t="s">
        <v>464</v>
      </c>
      <c r="D226" t="s">
        <v>4</v>
      </c>
      <c r="E226" t="s">
        <v>149</v>
      </c>
      <c r="F226">
        <v>2019</v>
      </c>
      <c r="G226" t="s">
        <v>292</v>
      </c>
      <c r="H226" t="s">
        <v>170</v>
      </c>
      <c r="I226" t="s">
        <v>293</v>
      </c>
      <c r="J226">
        <v>105.258</v>
      </c>
      <c r="K226" t="s">
        <v>515</v>
      </c>
    </row>
    <row r="227" spans="1:11" x14ac:dyDescent="0.25">
      <c r="A227" t="s">
        <v>289</v>
      </c>
      <c r="B227" t="s">
        <v>515</v>
      </c>
      <c r="C227" t="s">
        <v>464</v>
      </c>
      <c r="D227" t="s">
        <v>4</v>
      </c>
      <c r="E227" t="s">
        <v>149</v>
      </c>
      <c r="F227">
        <v>2020</v>
      </c>
      <c r="G227" t="s">
        <v>292</v>
      </c>
      <c r="H227" t="s">
        <v>170</v>
      </c>
      <c r="I227" t="s">
        <v>293</v>
      </c>
      <c r="J227">
        <v>106.81100000000001</v>
      </c>
      <c r="K227" t="s">
        <v>515</v>
      </c>
    </row>
    <row r="228" spans="1:11" x14ac:dyDescent="0.25">
      <c r="A228" t="s">
        <v>289</v>
      </c>
      <c r="B228" t="s">
        <v>515</v>
      </c>
      <c r="C228" t="s">
        <v>464</v>
      </c>
      <c r="D228" t="s">
        <v>4</v>
      </c>
      <c r="E228" t="s">
        <v>149</v>
      </c>
      <c r="F228">
        <v>2021</v>
      </c>
      <c r="G228" t="s">
        <v>292</v>
      </c>
      <c r="H228" t="s">
        <v>170</v>
      </c>
      <c r="I228" t="s">
        <v>293</v>
      </c>
      <c r="J228">
        <v>110.459</v>
      </c>
      <c r="K228" t="s">
        <v>515</v>
      </c>
    </row>
    <row r="229" spans="1:11" x14ac:dyDescent="0.25">
      <c r="A229" t="s">
        <v>289</v>
      </c>
      <c r="B229" t="s">
        <v>515</v>
      </c>
      <c r="C229" t="s">
        <v>464</v>
      </c>
      <c r="D229" t="s">
        <v>4</v>
      </c>
      <c r="E229" t="s">
        <v>149</v>
      </c>
      <c r="F229">
        <v>2022</v>
      </c>
      <c r="G229" t="s">
        <v>292</v>
      </c>
      <c r="H229" t="s">
        <v>170</v>
      </c>
      <c r="I229" t="s">
        <v>293</v>
      </c>
      <c r="J229">
        <v>126.69199999999999</v>
      </c>
      <c r="K229" t="s">
        <v>515</v>
      </c>
    </row>
    <row r="230" spans="1:11" x14ac:dyDescent="0.25">
      <c r="A230" t="s">
        <v>289</v>
      </c>
      <c r="B230" t="s">
        <v>515</v>
      </c>
      <c r="C230" t="s">
        <v>465</v>
      </c>
      <c r="D230" t="s">
        <v>5</v>
      </c>
      <c r="E230" t="s">
        <v>376</v>
      </c>
      <c r="F230">
        <v>1947</v>
      </c>
      <c r="G230" t="s">
        <v>292</v>
      </c>
      <c r="H230" t="s">
        <v>170</v>
      </c>
      <c r="I230" t="s">
        <v>293</v>
      </c>
      <c r="J230">
        <v>6.5919999999999996</v>
      </c>
      <c r="K230" t="s">
        <v>515</v>
      </c>
    </row>
    <row r="231" spans="1:11" x14ac:dyDescent="0.25">
      <c r="A231" t="s">
        <v>289</v>
      </c>
      <c r="B231" t="s">
        <v>515</v>
      </c>
      <c r="C231" t="s">
        <v>465</v>
      </c>
      <c r="D231" t="s">
        <v>5</v>
      </c>
      <c r="E231" t="s">
        <v>376</v>
      </c>
      <c r="F231">
        <v>1948</v>
      </c>
      <c r="G231" t="s">
        <v>292</v>
      </c>
      <c r="H231" t="s">
        <v>170</v>
      </c>
      <c r="I231" t="s">
        <v>293</v>
      </c>
      <c r="J231">
        <v>7.3170000000000002</v>
      </c>
      <c r="K231" t="s">
        <v>515</v>
      </c>
    </row>
    <row r="232" spans="1:11" x14ac:dyDescent="0.25">
      <c r="A232" t="s">
        <v>289</v>
      </c>
      <c r="B232" t="s">
        <v>515</v>
      </c>
      <c r="C232" t="s">
        <v>465</v>
      </c>
      <c r="D232" t="s">
        <v>5</v>
      </c>
      <c r="E232" t="s">
        <v>376</v>
      </c>
      <c r="F232">
        <v>1949</v>
      </c>
      <c r="G232" t="s">
        <v>292</v>
      </c>
      <c r="H232" t="s">
        <v>170</v>
      </c>
      <c r="I232" t="s">
        <v>293</v>
      </c>
      <c r="J232">
        <v>7.109</v>
      </c>
      <c r="K232" t="s">
        <v>515</v>
      </c>
    </row>
    <row r="233" spans="1:11" x14ac:dyDescent="0.25">
      <c r="A233" t="s">
        <v>289</v>
      </c>
      <c r="B233" t="s">
        <v>515</v>
      </c>
      <c r="C233" t="s">
        <v>465</v>
      </c>
      <c r="D233" t="s">
        <v>5</v>
      </c>
      <c r="E233" t="s">
        <v>376</v>
      </c>
      <c r="F233">
        <v>1950</v>
      </c>
      <c r="G233" t="s">
        <v>292</v>
      </c>
      <c r="H233" t="s">
        <v>170</v>
      </c>
      <c r="I233" t="s">
        <v>293</v>
      </c>
      <c r="J233">
        <v>7.0819999999999999</v>
      </c>
      <c r="K233" t="s">
        <v>515</v>
      </c>
    </row>
    <row r="234" spans="1:11" x14ac:dyDescent="0.25">
      <c r="A234" t="s">
        <v>289</v>
      </c>
      <c r="B234" t="s">
        <v>515</v>
      </c>
      <c r="C234" t="s">
        <v>465</v>
      </c>
      <c r="D234" t="s">
        <v>5</v>
      </c>
      <c r="E234" t="s">
        <v>376</v>
      </c>
      <c r="F234">
        <v>1951</v>
      </c>
      <c r="G234" t="s">
        <v>292</v>
      </c>
      <c r="H234" t="s">
        <v>170</v>
      </c>
      <c r="I234" t="s">
        <v>293</v>
      </c>
      <c r="J234">
        <v>8.0310000000000006</v>
      </c>
      <c r="K234" t="s">
        <v>515</v>
      </c>
    </row>
    <row r="235" spans="1:11" x14ac:dyDescent="0.25">
      <c r="A235" t="s">
        <v>289</v>
      </c>
      <c r="B235" t="s">
        <v>515</v>
      </c>
      <c r="C235" t="s">
        <v>465</v>
      </c>
      <c r="D235" t="s">
        <v>5</v>
      </c>
      <c r="E235" t="s">
        <v>376</v>
      </c>
      <c r="F235">
        <v>1952</v>
      </c>
      <c r="G235" t="s">
        <v>292</v>
      </c>
      <c r="H235" t="s">
        <v>170</v>
      </c>
      <c r="I235" t="s">
        <v>293</v>
      </c>
      <c r="J235">
        <v>8.2780000000000005</v>
      </c>
      <c r="K235" t="s">
        <v>515</v>
      </c>
    </row>
    <row r="236" spans="1:11" x14ac:dyDescent="0.25">
      <c r="A236" t="s">
        <v>289</v>
      </c>
      <c r="B236" t="s">
        <v>515</v>
      </c>
      <c r="C236" t="s">
        <v>465</v>
      </c>
      <c r="D236" t="s">
        <v>5</v>
      </c>
      <c r="E236" t="s">
        <v>376</v>
      </c>
      <c r="F236">
        <v>1953</v>
      </c>
      <c r="G236" t="s">
        <v>292</v>
      </c>
      <c r="H236" t="s">
        <v>170</v>
      </c>
      <c r="I236" t="s">
        <v>293</v>
      </c>
      <c r="J236">
        <v>8.282</v>
      </c>
      <c r="K236" t="s">
        <v>515</v>
      </c>
    </row>
    <row r="237" spans="1:11" x14ac:dyDescent="0.25">
      <c r="A237" t="s">
        <v>289</v>
      </c>
      <c r="B237" t="s">
        <v>515</v>
      </c>
      <c r="C237" t="s">
        <v>465</v>
      </c>
      <c r="D237" t="s">
        <v>5</v>
      </c>
      <c r="E237" t="s">
        <v>376</v>
      </c>
      <c r="F237">
        <v>1954</v>
      </c>
      <c r="G237" t="s">
        <v>292</v>
      </c>
      <c r="H237" t="s">
        <v>170</v>
      </c>
      <c r="I237" t="s">
        <v>293</v>
      </c>
      <c r="J237">
        <v>8.0440000000000005</v>
      </c>
      <c r="K237" t="s">
        <v>515</v>
      </c>
    </row>
    <row r="238" spans="1:11" x14ac:dyDescent="0.25">
      <c r="A238" t="s">
        <v>289</v>
      </c>
      <c r="B238" t="s">
        <v>515</v>
      </c>
      <c r="C238" t="s">
        <v>465</v>
      </c>
      <c r="D238" t="s">
        <v>5</v>
      </c>
      <c r="E238" t="s">
        <v>376</v>
      </c>
      <c r="F238">
        <v>1955</v>
      </c>
      <c r="G238" t="s">
        <v>292</v>
      </c>
      <c r="H238" t="s">
        <v>170</v>
      </c>
      <c r="I238" t="s">
        <v>293</v>
      </c>
      <c r="J238">
        <v>8.1829999999999998</v>
      </c>
      <c r="K238" t="s">
        <v>515</v>
      </c>
    </row>
    <row r="239" spans="1:11" x14ac:dyDescent="0.25">
      <c r="A239" t="s">
        <v>289</v>
      </c>
      <c r="B239" t="s">
        <v>515</v>
      </c>
      <c r="C239" t="s">
        <v>465</v>
      </c>
      <c r="D239" t="s">
        <v>5</v>
      </c>
      <c r="E239" t="s">
        <v>376</v>
      </c>
      <c r="F239">
        <v>1956</v>
      </c>
      <c r="G239" t="s">
        <v>292</v>
      </c>
      <c r="H239" t="s">
        <v>170</v>
      </c>
      <c r="I239" t="s">
        <v>293</v>
      </c>
      <c r="J239">
        <v>8.8870000000000005</v>
      </c>
      <c r="K239" t="s">
        <v>515</v>
      </c>
    </row>
    <row r="240" spans="1:11" x14ac:dyDescent="0.25">
      <c r="A240" t="s">
        <v>289</v>
      </c>
      <c r="B240" t="s">
        <v>515</v>
      </c>
      <c r="C240" t="s">
        <v>465</v>
      </c>
      <c r="D240" t="s">
        <v>5</v>
      </c>
      <c r="E240" t="s">
        <v>376</v>
      </c>
      <c r="F240">
        <v>1957</v>
      </c>
      <c r="G240" t="s">
        <v>292</v>
      </c>
      <c r="H240" t="s">
        <v>170</v>
      </c>
      <c r="I240" t="s">
        <v>293</v>
      </c>
      <c r="J240">
        <v>9.2490000000000006</v>
      </c>
      <c r="K240" t="s">
        <v>515</v>
      </c>
    </row>
    <row r="241" spans="1:11" x14ac:dyDescent="0.25">
      <c r="A241" t="s">
        <v>289</v>
      </c>
      <c r="B241" t="s">
        <v>515</v>
      </c>
      <c r="C241" t="s">
        <v>465</v>
      </c>
      <c r="D241" t="s">
        <v>5</v>
      </c>
      <c r="E241" t="s">
        <v>376</v>
      </c>
      <c r="F241">
        <v>1958</v>
      </c>
      <c r="G241" t="s">
        <v>292</v>
      </c>
      <c r="H241" t="s">
        <v>170</v>
      </c>
      <c r="I241" t="s">
        <v>293</v>
      </c>
      <c r="J241">
        <v>8.9849999999999994</v>
      </c>
      <c r="K241" t="s">
        <v>515</v>
      </c>
    </row>
    <row r="242" spans="1:11" x14ac:dyDescent="0.25">
      <c r="A242" t="s">
        <v>289</v>
      </c>
      <c r="B242" t="s">
        <v>515</v>
      </c>
      <c r="C242" t="s">
        <v>465</v>
      </c>
      <c r="D242" t="s">
        <v>5</v>
      </c>
      <c r="E242" t="s">
        <v>376</v>
      </c>
      <c r="F242">
        <v>1959</v>
      </c>
      <c r="G242" t="s">
        <v>292</v>
      </c>
      <c r="H242" t="s">
        <v>170</v>
      </c>
      <c r="I242" t="s">
        <v>293</v>
      </c>
      <c r="J242">
        <v>8.9049999999999994</v>
      </c>
      <c r="K242" t="s">
        <v>515</v>
      </c>
    </row>
    <row r="243" spans="1:11" x14ac:dyDescent="0.25">
      <c r="A243" t="s">
        <v>289</v>
      </c>
      <c r="B243" t="s">
        <v>515</v>
      </c>
      <c r="C243" t="s">
        <v>465</v>
      </c>
      <c r="D243" t="s">
        <v>5</v>
      </c>
      <c r="E243" t="s">
        <v>376</v>
      </c>
      <c r="F243">
        <v>1960</v>
      </c>
      <c r="G243" t="s">
        <v>292</v>
      </c>
      <c r="H243" t="s">
        <v>170</v>
      </c>
      <c r="I243" t="s">
        <v>293</v>
      </c>
      <c r="J243">
        <v>8.8810000000000002</v>
      </c>
      <c r="K243" t="s">
        <v>515</v>
      </c>
    </row>
    <row r="244" spans="1:11" x14ac:dyDescent="0.25">
      <c r="A244" t="s">
        <v>289</v>
      </c>
      <c r="B244" t="s">
        <v>515</v>
      </c>
      <c r="C244" t="s">
        <v>465</v>
      </c>
      <c r="D244" t="s">
        <v>5</v>
      </c>
      <c r="E244" t="s">
        <v>376</v>
      </c>
      <c r="F244">
        <v>1961</v>
      </c>
      <c r="G244" t="s">
        <v>292</v>
      </c>
      <c r="H244" t="s">
        <v>170</v>
      </c>
      <c r="I244" t="s">
        <v>293</v>
      </c>
      <c r="J244">
        <v>8.84</v>
      </c>
      <c r="K244" t="s">
        <v>515</v>
      </c>
    </row>
    <row r="245" spans="1:11" x14ac:dyDescent="0.25">
      <c r="A245" t="s">
        <v>289</v>
      </c>
      <c r="B245" t="s">
        <v>515</v>
      </c>
      <c r="C245" t="s">
        <v>465</v>
      </c>
      <c r="D245" t="s">
        <v>5</v>
      </c>
      <c r="E245" t="s">
        <v>376</v>
      </c>
      <c r="F245">
        <v>1962</v>
      </c>
      <c r="G245" t="s">
        <v>292</v>
      </c>
      <c r="H245" t="s">
        <v>170</v>
      </c>
      <c r="I245" t="s">
        <v>293</v>
      </c>
      <c r="J245">
        <v>8.9350000000000005</v>
      </c>
      <c r="K245" t="s">
        <v>515</v>
      </c>
    </row>
    <row r="246" spans="1:11" x14ac:dyDescent="0.25">
      <c r="A246" t="s">
        <v>289</v>
      </c>
      <c r="B246" t="s">
        <v>515</v>
      </c>
      <c r="C246" t="s">
        <v>465</v>
      </c>
      <c r="D246" t="s">
        <v>5</v>
      </c>
      <c r="E246" t="s">
        <v>376</v>
      </c>
      <c r="F246">
        <v>1963</v>
      </c>
      <c r="G246" t="s">
        <v>292</v>
      </c>
      <c r="H246" t="s">
        <v>170</v>
      </c>
      <c r="I246" t="s">
        <v>293</v>
      </c>
      <c r="J246">
        <v>9.0920000000000005</v>
      </c>
      <c r="K246" t="s">
        <v>515</v>
      </c>
    </row>
    <row r="247" spans="1:11" x14ac:dyDescent="0.25">
      <c r="A247" t="s">
        <v>289</v>
      </c>
      <c r="B247" t="s">
        <v>515</v>
      </c>
      <c r="C247" t="s">
        <v>465</v>
      </c>
      <c r="D247" t="s">
        <v>5</v>
      </c>
      <c r="E247" t="s">
        <v>376</v>
      </c>
      <c r="F247">
        <v>1964</v>
      </c>
      <c r="G247" t="s">
        <v>292</v>
      </c>
      <c r="H247" t="s">
        <v>170</v>
      </c>
      <c r="I247" t="s">
        <v>293</v>
      </c>
      <c r="J247">
        <v>9.2729999999999997</v>
      </c>
      <c r="K247" t="s">
        <v>515</v>
      </c>
    </row>
    <row r="248" spans="1:11" x14ac:dyDescent="0.25">
      <c r="A248" t="s">
        <v>289</v>
      </c>
      <c r="B248" t="s">
        <v>515</v>
      </c>
      <c r="C248" t="s">
        <v>465</v>
      </c>
      <c r="D248" t="s">
        <v>5</v>
      </c>
      <c r="E248" t="s">
        <v>376</v>
      </c>
      <c r="F248">
        <v>1965</v>
      </c>
      <c r="G248" t="s">
        <v>292</v>
      </c>
      <c r="H248" t="s">
        <v>170</v>
      </c>
      <c r="I248" t="s">
        <v>293</v>
      </c>
      <c r="J248">
        <v>9.5630000000000006</v>
      </c>
      <c r="K248" t="s">
        <v>515</v>
      </c>
    </row>
    <row r="249" spans="1:11" x14ac:dyDescent="0.25">
      <c r="A249" t="s">
        <v>289</v>
      </c>
      <c r="B249" t="s">
        <v>515</v>
      </c>
      <c r="C249" t="s">
        <v>465</v>
      </c>
      <c r="D249" t="s">
        <v>5</v>
      </c>
      <c r="E249" t="s">
        <v>376</v>
      </c>
      <c r="F249">
        <v>1966</v>
      </c>
      <c r="G249" t="s">
        <v>292</v>
      </c>
      <c r="H249" t="s">
        <v>170</v>
      </c>
      <c r="I249" t="s">
        <v>293</v>
      </c>
      <c r="J249">
        <v>9.8989999999999991</v>
      </c>
      <c r="K249" t="s">
        <v>515</v>
      </c>
    </row>
    <row r="250" spans="1:11" x14ac:dyDescent="0.25">
      <c r="A250" t="s">
        <v>289</v>
      </c>
      <c r="B250" t="s">
        <v>515</v>
      </c>
      <c r="C250" t="s">
        <v>465</v>
      </c>
      <c r="D250" t="s">
        <v>5</v>
      </c>
      <c r="E250" t="s">
        <v>376</v>
      </c>
      <c r="F250">
        <v>1967</v>
      </c>
      <c r="G250" t="s">
        <v>292</v>
      </c>
      <c r="H250" t="s">
        <v>170</v>
      </c>
      <c r="I250" t="s">
        <v>293</v>
      </c>
      <c r="J250">
        <v>10.207000000000001</v>
      </c>
      <c r="K250" t="s">
        <v>515</v>
      </c>
    </row>
    <row r="251" spans="1:11" x14ac:dyDescent="0.25">
      <c r="A251" t="s">
        <v>289</v>
      </c>
      <c r="B251" t="s">
        <v>515</v>
      </c>
      <c r="C251" t="s">
        <v>465</v>
      </c>
      <c r="D251" t="s">
        <v>5</v>
      </c>
      <c r="E251" t="s">
        <v>376</v>
      </c>
      <c r="F251">
        <v>1968</v>
      </c>
      <c r="G251" t="s">
        <v>292</v>
      </c>
      <c r="H251" t="s">
        <v>170</v>
      </c>
      <c r="I251" t="s">
        <v>293</v>
      </c>
      <c r="J251">
        <v>10.712</v>
      </c>
      <c r="K251" t="s">
        <v>515</v>
      </c>
    </row>
    <row r="252" spans="1:11" x14ac:dyDescent="0.25">
      <c r="A252" t="s">
        <v>289</v>
      </c>
      <c r="B252" t="s">
        <v>515</v>
      </c>
      <c r="C252" t="s">
        <v>465</v>
      </c>
      <c r="D252" t="s">
        <v>5</v>
      </c>
      <c r="E252" t="s">
        <v>376</v>
      </c>
      <c r="F252">
        <v>1969</v>
      </c>
      <c r="G252" t="s">
        <v>292</v>
      </c>
      <c r="H252" t="s">
        <v>170</v>
      </c>
      <c r="I252" t="s">
        <v>293</v>
      </c>
      <c r="J252">
        <v>11.518000000000001</v>
      </c>
      <c r="K252" t="s">
        <v>515</v>
      </c>
    </row>
    <row r="253" spans="1:11" x14ac:dyDescent="0.25">
      <c r="A253" t="s">
        <v>289</v>
      </c>
      <c r="B253" t="s">
        <v>515</v>
      </c>
      <c r="C253" t="s">
        <v>465</v>
      </c>
      <c r="D253" t="s">
        <v>5</v>
      </c>
      <c r="E253" t="s">
        <v>376</v>
      </c>
      <c r="F253">
        <v>1970</v>
      </c>
      <c r="G253" t="s">
        <v>292</v>
      </c>
      <c r="H253" t="s">
        <v>170</v>
      </c>
      <c r="I253" t="s">
        <v>293</v>
      </c>
      <c r="J253">
        <v>12.221</v>
      </c>
      <c r="K253" t="s">
        <v>515</v>
      </c>
    </row>
    <row r="254" spans="1:11" x14ac:dyDescent="0.25">
      <c r="A254" t="s">
        <v>289</v>
      </c>
      <c r="B254" t="s">
        <v>515</v>
      </c>
      <c r="C254" t="s">
        <v>465</v>
      </c>
      <c r="D254" t="s">
        <v>5</v>
      </c>
      <c r="E254" t="s">
        <v>376</v>
      </c>
      <c r="F254">
        <v>1971</v>
      </c>
      <c r="G254" t="s">
        <v>292</v>
      </c>
      <c r="H254" t="s">
        <v>170</v>
      </c>
      <c r="I254" t="s">
        <v>293</v>
      </c>
      <c r="J254">
        <v>13.281000000000001</v>
      </c>
      <c r="K254" t="s">
        <v>515</v>
      </c>
    </row>
    <row r="255" spans="1:11" x14ac:dyDescent="0.25">
      <c r="A255" t="s">
        <v>289</v>
      </c>
      <c r="B255" t="s">
        <v>515</v>
      </c>
      <c r="C255" t="s">
        <v>465</v>
      </c>
      <c r="D255" t="s">
        <v>5</v>
      </c>
      <c r="E255" t="s">
        <v>376</v>
      </c>
      <c r="F255">
        <v>1972</v>
      </c>
      <c r="G255" t="s">
        <v>292</v>
      </c>
      <c r="H255" t="s">
        <v>170</v>
      </c>
      <c r="I255" t="s">
        <v>293</v>
      </c>
      <c r="J255">
        <v>14.336</v>
      </c>
      <c r="K255" t="s">
        <v>515</v>
      </c>
    </row>
    <row r="256" spans="1:11" x14ac:dyDescent="0.25">
      <c r="A256" t="s">
        <v>289</v>
      </c>
      <c r="B256" t="s">
        <v>515</v>
      </c>
      <c r="C256" t="s">
        <v>465</v>
      </c>
      <c r="D256" t="s">
        <v>5</v>
      </c>
      <c r="E256" t="s">
        <v>376</v>
      </c>
      <c r="F256">
        <v>1973</v>
      </c>
      <c r="G256" t="s">
        <v>292</v>
      </c>
      <c r="H256" t="s">
        <v>170</v>
      </c>
      <c r="I256" t="s">
        <v>293</v>
      </c>
      <c r="J256">
        <v>15.487</v>
      </c>
      <c r="K256" t="s">
        <v>515</v>
      </c>
    </row>
    <row r="257" spans="1:11" x14ac:dyDescent="0.25">
      <c r="A257" t="s">
        <v>289</v>
      </c>
      <c r="B257" t="s">
        <v>515</v>
      </c>
      <c r="C257" t="s">
        <v>465</v>
      </c>
      <c r="D257" t="s">
        <v>5</v>
      </c>
      <c r="E257" t="s">
        <v>376</v>
      </c>
      <c r="F257">
        <v>1974</v>
      </c>
      <c r="G257" t="s">
        <v>292</v>
      </c>
      <c r="H257" t="s">
        <v>170</v>
      </c>
      <c r="I257" t="s">
        <v>293</v>
      </c>
      <c r="J257">
        <v>17.207999999999998</v>
      </c>
      <c r="K257" t="s">
        <v>515</v>
      </c>
    </row>
    <row r="258" spans="1:11" x14ac:dyDescent="0.25">
      <c r="A258" t="s">
        <v>289</v>
      </c>
      <c r="B258" t="s">
        <v>515</v>
      </c>
      <c r="C258" t="s">
        <v>465</v>
      </c>
      <c r="D258" t="s">
        <v>5</v>
      </c>
      <c r="E258" t="s">
        <v>376</v>
      </c>
      <c r="F258">
        <v>1975</v>
      </c>
      <c r="G258" t="s">
        <v>292</v>
      </c>
      <c r="H258" t="s">
        <v>170</v>
      </c>
      <c r="I258" t="s">
        <v>293</v>
      </c>
      <c r="J258">
        <v>18.893999999999998</v>
      </c>
      <c r="K258" t="s">
        <v>515</v>
      </c>
    </row>
    <row r="259" spans="1:11" x14ac:dyDescent="0.25">
      <c r="A259" t="s">
        <v>289</v>
      </c>
      <c r="B259" t="s">
        <v>515</v>
      </c>
      <c r="C259" t="s">
        <v>465</v>
      </c>
      <c r="D259" t="s">
        <v>5</v>
      </c>
      <c r="E259" t="s">
        <v>376</v>
      </c>
      <c r="F259">
        <v>1976</v>
      </c>
      <c r="G259" t="s">
        <v>292</v>
      </c>
      <c r="H259" t="s">
        <v>170</v>
      </c>
      <c r="I259" t="s">
        <v>293</v>
      </c>
      <c r="J259">
        <v>19.574999999999999</v>
      </c>
      <c r="K259" t="s">
        <v>515</v>
      </c>
    </row>
    <row r="260" spans="1:11" x14ac:dyDescent="0.25">
      <c r="A260" t="s">
        <v>289</v>
      </c>
      <c r="B260" t="s">
        <v>515</v>
      </c>
      <c r="C260" t="s">
        <v>465</v>
      </c>
      <c r="D260" t="s">
        <v>5</v>
      </c>
      <c r="E260" t="s">
        <v>376</v>
      </c>
      <c r="F260">
        <v>1977</v>
      </c>
      <c r="G260" t="s">
        <v>292</v>
      </c>
      <c r="H260" t="s">
        <v>170</v>
      </c>
      <c r="I260" t="s">
        <v>293</v>
      </c>
      <c r="J260">
        <v>20.902000000000001</v>
      </c>
      <c r="K260" t="s">
        <v>515</v>
      </c>
    </row>
    <row r="261" spans="1:11" x14ac:dyDescent="0.25">
      <c r="A261" t="s">
        <v>289</v>
      </c>
      <c r="B261" t="s">
        <v>515</v>
      </c>
      <c r="C261" t="s">
        <v>465</v>
      </c>
      <c r="D261" t="s">
        <v>5</v>
      </c>
      <c r="E261" t="s">
        <v>376</v>
      </c>
      <c r="F261">
        <v>1978</v>
      </c>
      <c r="G261" t="s">
        <v>292</v>
      </c>
      <c r="H261" t="s">
        <v>170</v>
      </c>
      <c r="I261" t="s">
        <v>293</v>
      </c>
      <c r="J261">
        <v>22.893999999999998</v>
      </c>
      <c r="K261" t="s">
        <v>515</v>
      </c>
    </row>
    <row r="262" spans="1:11" x14ac:dyDescent="0.25">
      <c r="A262" t="s">
        <v>289</v>
      </c>
      <c r="B262" t="s">
        <v>515</v>
      </c>
      <c r="C262" t="s">
        <v>465</v>
      </c>
      <c r="D262" t="s">
        <v>5</v>
      </c>
      <c r="E262" t="s">
        <v>376</v>
      </c>
      <c r="F262">
        <v>1979</v>
      </c>
      <c r="G262" t="s">
        <v>292</v>
      </c>
      <c r="H262" t="s">
        <v>170</v>
      </c>
      <c r="I262" t="s">
        <v>293</v>
      </c>
      <c r="J262">
        <v>25.401</v>
      </c>
      <c r="K262" t="s">
        <v>515</v>
      </c>
    </row>
    <row r="263" spans="1:11" x14ac:dyDescent="0.25">
      <c r="A263" t="s">
        <v>289</v>
      </c>
      <c r="B263" t="s">
        <v>515</v>
      </c>
      <c r="C263" t="s">
        <v>465</v>
      </c>
      <c r="D263" t="s">
        <v>5</v>
      </c>
      <c r="E263" t="s">
        <v>376</v>
      </c>
      <c r="F263">
        <v>1980</v>
      </c>
      <c r="G263" t="s">
        <v>292</v>
      </c>
      <c r="H263" t="s">
        <v>170</v>
      </c>
      <c r="I263" t="s">
        <v>293</v>
      </c>
      <c r="J263">
        <v>28.242000000000001</v>
      </c>
      <c r="K263" t="s">
        <v>515</v>
      </c>
    </row>
    <row r="264" spans="1:11" x14ac:dyDescent="0.25">
      <c r="A264" t="s">
        <v>289</v>
      </c>
      <c r="B264" t="s">
        <v>515</v>
      </c>
      <c r="C264" t="s">
        <v>465</v>
      </c>
      <c r="D264" t="s">
        <v>5</v>
      </c>
      <c r="E264" t="s">
        <v>376</v>
      </c>
      <c r="F264">
        <v>1981</v>
      </c>
      <c r="G264" t="s">
        <v>292</v>
      </c>
      <c r="H264" t="s">
        <v>170</v>
      </c>
      <c r="I264" t="s">
        <v>293</v>
      </c>
      <c r="J264">
        <v>30.751000000000001</v>
      </c>
      <c r="K264" t="s">
        <v>515</v>
      </c>
    </row>
    <row r="265" spans="1:11" x14ac:dyDescent="0.25">
      <c r="A265" t="s">
        <v>289</v>
      </c>
      <c r="B265" t="s">
        <v>515</v>
      </c>
      <c r="C265" t="s">
        <v>465</v>
      </c>
      <c r="D265" t="s">
        <v>5</v>
      </c>
      <c r="E265" t="s">
        <v>376</v>
      </c>
      <c r="F265">
        <v>1982</v>
      </c>
      <c r="G265" t="s">
        <v>292</v>
      </c>
      <c r="H265" t="s">
        <v>170</v>
      </c>
      <c r="I265" t="s">
        <v>293</v>
      </c>
      <c r="J265">
        <v>32.621000000000002</v>
      </c>
      <c r="K265" t="s">
        <v>515</v>
      </c>
    </row>
    <row r="266" spans="1:11" x14ac:dyDescent="0.25">
      <c r="A266" t="s">
        <v>289</v>
      </c>
      <c r="B266" t="s">
        <v>515</v>
      </c>
      <c r="C266" t="s">
        <v>465</v>
      </c>
      <c r="D266" t="s">
        <v>5</v>
      </c>
      <c r="E266" t="s">
        <v>376</v>
      </c>
      <c r="F266">
        <v>1983</v>
      </c>
      <c r="G266" t="s">
        <v>292</v>
      </c>
      <c r="H266" t="s">
        <v>170</v>
      </c>
      <c r="I266" t="s">
        <v>293</v>
      </c>
      <c r="J266">
        <v>33.64</v>
      </c>
      <c r="K266" t="s">
        <v>515</v>
      </c>
    </row>
    <row r="267" spans="1:11" x14ac:dyDescent="0.25">
      <c r="A267" t="s">
        <v>289</v>
      </c>
      <c r="B267" t="s">
        <v>515</v>
      </c>
      <c r="C267" t="s">
        <v>465</v>
      </c>
      <c r="D267" t="s">
        <v>5</v>
      </c>
      <c r="E267" t="s">
        <v>376</v>
      </c>
      <c r="F267">
        <v>1984</v>
      </c>
      <c r="G267" t="s">
        <v>292</v>
      </c>
      <c r="H267" t="s">
        <v>170</v>
      </c>
      <c r="I267" t="s">
        <v>293</v>
      </c>
      <c r="J267">
        <v>34.941000000000003</v>
      </c>
      <c r="K267" t="s">
        <v>515</v>
      </c>
    </row>
    <row r="268" spans="1:11" x14ac:dyDescent="0.25">
      <c r="A268" t="s">
        <v>289</v>
      </c>
      <c r="B268" t="s">
        <v>515</v>
      </c>
      <c r="C268" t="s">
        <v>465</v>
      </c>
      <c r="D268" t="s">
        <v>5</v>
      </c>
      <c r="E268" t="s">
        <v>376</v>
      </c>
      <c r="F268">
        <v>1985</v>
      </c>
      <c r="G268" t="s">
        <v>292</v>
      </c>
      <c r="H268" t="s">
        <v>170</v>
      </c>
      <c r="I268" t="s">
        <v>293</v>
      </c>
      <c r="J268">
        <v>36.063000000000002</v>
      </c>
      <c r="K268" t="s">
        <v>515</v>
      </c>
    </row>
    <row r="269" spans="1:11" x14ac:dyDescent="0.25">
      <c r="A269" t="s">
        <v>289</v>
      </c>
      <c r="B269" t="s">
        <v>515</v>
      </c>
      <c r="C269" t="s">
        <v>465</v>
      </c>
      <c r="D269" t="s">
        <v>5</v>
      </c>
      <c r="E269" t="s">
        <v>376</v>
      </c>
      <c r="F269">
        <v>1986</v>
      </c>
      <c r="G269" t="s">
        <v>292</v>
      </c>
      <c r="H269" t="s">
        <v>170</v>
      </c>
      <c r="I269" t="s">
        <v>293</v>
      </c>
      <c r="J269">
        <v>37.319000000000003</v>
      </c>
      <c r="K269" t="s">
        <v>515</v>
      </c>
    </row>
    <row r="270" spans="1:11" x14ac:dyDescent="0.25">
      <c r="A270" t="s">
        <v>289</v>
      </c>
      <c r="B270" t="s">
        <v>515</v>
      </c>
      <c r="C270" t="s">
        <v>465</v>
      </c>
      <c r="D270" t="s">
        <v>5</v>
      </c>
      <c r="E270" t="s">
        <v>376</v>
      </c>
      <c r="F270">
        <v>1987</v>
      </c>
      <c r="G270" t="s">
        <v>292</v>
      </c>
      <c r="H270" t="s">
        <v>170</v>
      </c>
      <c r="I270" t="s">
        <v>293</v>
      </c>
      <c r="J270">
        <v>38.706000000000003</v>
      </c>
      <c r="K270" t="s">
        <v>515</v>
      </c>
    </row>
    <row r="271" spans="1:11" x14ac:dyDescent="0.25">
      <c r="A271" t="s">
        <v>289</v>
      </c>
      <c r="B271" t="s">
        <v>515</v>
      </c>
      <c r="C271" t="s">
        <v>465</v>
      </c>
      <c r="D271" t="s">
        <v>5</v>
      </c>
      <c r="E271" t="s">
        <v>376</v>
      </c>
      <c r="F271">
        <v>1988</v>
      </c>
      <c r="G271" t="s">
        <v>292</v>
      </c>
      <c r="H271" t="s">
        <v>170</v>
      </c>
      <c r="I271" t="s">
        <v>293</v>
      </c>
      <c r="J271">
        <v>40.14</v>
      </c>
      <c r="K271" t="s">
        <v>515</v>
      </c>
    </row>
    <row r="272" spans="1:11" x14ac:dyDescent="0.25">
      <c r="A272" t="s">
        <v>289</v>
      </c>
      <c r="B272" t="s">
        <v>515</v>
      </c>
      <c r="C272" t="s">
        <v>465</v>
      </c>
      <c r="D272" t="s">
        <v>5</v>
      </c>
      <c r="E272" t="s">
        <v>376</v>
      </c>
      <c r="F272">
        <v>1989</v>
      </c>
      <c r="G272" t="s">
        <v>292</v>
      </c>
      <c r="H272" t="s">
        <v>170</v>
      </c>
      <c r="I272" t="s">
        <v>293</v>
      </c>
      <c r="J272">
        <v>41.570999999999998</v>
      </c>
      <c r="K272" t="s">
        <v>515</v>
      </c>
    </row>
    <row r="273" spans="1:11" x14ac:dyDescent="0.25">
      <c r="A273" t="s">
        <v>289</v>
      </c>
      <c r="B273" t="s">
        <v>515</v>
      </c>
      <c r="C273" t="s">
        <v>465</v>
      </c>
      <c r="D273" t="s">
        <v>5</v>
      </c>
      <c r="E273" t="s">
        <v>376</v>
      </c>
      <c r="F273">
        <v>1990</v>
      </c>
      <c r="G273" t="s">
        <v>292</v>
      </c>
      <c r="H273" t="s">
        <v>170</v>
      </c>
      <c r="I273" t="s">
        <v>293</v>
      </c>
      <c r="J273">
        <v>42.892000000000003</v>
      </c>
      <c r="K273" t="s">
        <v>515</v>
      </c>
    </row>
    <row r="274" spans="1:11" x14ac:dyDescent="0.25">
      <c r="A274" t="s">
        <v>289</v>
      </c>
      <c r="B274" t="s">
        <v>515</v>
      </c>
      <c r="C274" t="s">
        <v>465</v>
      </c>
      <c r="D274" t="s">
        <v>5</v>
      </c>
      <c r="E274" t="s">
        <v>376</v>
      </c>
      <c r="F274">
        <v>1991</v>
      </c>
      <c r="G274" t="s">
        <v>292</v>
      </c>
      <c r="H274" t="s">
        <v>170</v>
      </c>
      <c r="I274" t="s">
        <v>293</v>
      </c>
      <c r="J274">
        <v>43.502000000000002</v>
      </c>
      <c r="K274" t="s">
        <v>515</v>
      </c>
    </row>
    <row r="275" spans="1:11" x14ac:dyDescent="0.25">
      <c r="A275" t="s">
        <v>289</v>
      </c>
      <c r="B275" t="s">
        <v>515</v>
      </c>
      <c r="C275" t="s">
        <v>465</v>
      </c>
      <c r="D275" t="s">
        <v>5</v>
      </c>
      <c r="E275" t="s">
        <v>376</v>
      </c>
      <c r="F275">
        <v>1992</v>
      </c>
      <c r="G275" t="s">
        <v>292</v>
      </c>
      <c r="H275" t="s">
        <v>170</v>
      </c>
      <c r="I275" t="s">
        <v>293</v>
      </c>
      <c r="J275">
        <v>43.793999999999997</v>
      </c>
      <c r="K275" t="s">
        <v>515</v>
      </c>
    </row>
    <row r="276" spans="1:11" x14ac:dyDescent="0.25">
      <c r="A276" t="s">
        <v>289</v>
      </c>
      <c r="B276" t="s">
        <v>515</v>
      </c>
      <c r="C276" t="s">
        <v>465</v>
      </c>
      <c r="D276" t="s">
        <v>5</v>
      </c>
      <c r="E276" t="s">
        <v>376</v>
      </c>
      <c r="F276">
        <v>1993</v>
      </c>
      <c r="G276" t="s">
        <v>292</v>
      </c>
      <c r="H276" t="s">
        <v>170</v>
      </c>
      <c r="I276" t="s">
        <v>293</v>
      </c>
      <c r="J276">
        <v>45.28</v>
      </c>
      <c r="K276" t="s">
        <v>515</v>
      </c>
    </row>
    <row r="277" spans="1:11" x14ac:dyDescent="0.25">
      <c r="A277" t="s">
        <v>289</v>
      </c>
      <c r="B277" t="s">
        <v>515</v>
      </c>
      <c r="C277" t="s">
        <v>465</v>
      </c>
      <c r="D277" t="s">
        <v>5</v>
      </c>
      <c r="E277" t="s">
        <v>376</v>
      </c>
      <c r="F277">
        <v>1994</v>
      </c>
      <c r="G277" t="s">
        <v>292</v>
      </c>
      <c r="H277" t="s">
        <v>170</v>
      </c>
      <c r="I277" t="s">
        <v>293</v>
      </c>
      <c r="J277">
        <v>47.029000000000003</v>
      </c>
      <c r="K277" t="s">
        <v>515</v>
      </c>
    </row>
    <row r="278" spans="1:11" x14ac:dyDescent="0.25">
      <c r="A278" t="s">
        <v>289</v>
      </c>
      <c r="B278" t="s">
        <v>515</v>
      </c>
      <c r="C278" t="s">
        <v>465</v>
      </c>
      <c r="D278" t="s">
        <v>5</v>
      </c>
      <c r="E278" t="s">
        <v>376</v>
      </c>
      <c r="F278">
        <v>1995</v>
      </c>
      <c r="G278" t="s">
        <v>292</v>
      </c>
      <c r="H278" t="s">
        <v>170</v>
      </c>
      <c r="I278" t="s">
        <v>293</v>
      </c>
      <c r="J278">
        <v>48.914000000000001</v>
      </c>
      <c r="K278" t="s">
        <v>515</v>
      </c>
    </row>
    <row r="279" spans="1:11" x14ac:dyDescent="0.25">
      <c r="A279" t="s">
        <v>289</v>
      </c>
      <c r="B279" t="s">
        <v>515</v>
      </c>
      <c r="C279" t="s">
        <v>465</v>
      </c>
      <c r="D279" t="s">
        <v>5</v>
      </c>
      <c r="E279" t="s">
        <v>376</v>
      </c>
      <c r="F279">
        <v>1996</v>
      </c>
      <c r="G279" t="s">
        <v>292</v>
      </c>
      <c r="H279" t="s">
        <v>170</v>
      </c>
      <c r="I279" t="s">
        <v>293</v>
      </c>
      <c r="J279">
        <v>50.024000000000001</v>
      </c>
      <c r="K279" t="s">
        <v>515</v>
      </c>
    </row>
    <row r="280" spans="1:11" x14ac:dyDescent="0.25">
      <c r="A280" t="s">
        <v>289</v>
      </c>
      <c r="B280" t="s">
        <v>515</v>
      </c>
      <c r="C280" t="s">
        <v>465</v>
      </c>
      <c r="D280" t="s">
        <v>5</v>
      </c>
      <c r="E280" t="s">
        <v>376</v>
      </c>
      <c r="F280">
        <v>1997</v>
      </c>
      <c r="G280" t="s">
        <v>292</v>
      </c>
      <c r="H280" t="s">
        <v>170</v>
      </c>
      <c r="I280" t="s">
        <v>293</v>
      </c>
      <c r="J280">
        <v>51.604999999999997</v>
      </c>
      <c r="K280" t="s">
        <v>515</v>
      </c>
    </row>
    <row r="281" spans="1:11" x14ac:dyDescent="0.25">
      <c r="A281" t="s">
        <v>289</v>
      </c>
      <c r="B281" t="s">
        <v>515</v>
      </c>
      <c r="C281" t="s">
        <v>465</v>
      </c>
      <c r="D281" t="s">
        <v>5</v>
      </c>
      <c r="E281" t="s">
        <v>376</v>
      </c>
      <c r="F281">
        <v>1998</v>
      </c>
      <c r="G281" t="s">
        <v>292</v>
      </c>
      <c r="H281" t="s">
        <v>170</v>
      </c>
      <c r="I281" t="s">
        <v>293</v>
      </c>
      <c r="J281">
        <v>54.014000000000003</v>
      </c>
      <c r="K281" t="s">
        <v>515</v>
      </c>
    </row>
    <row r="282" spans="1:11" x14ac:dyDescent="0.25">
      <c r="A282" t="s">
        <v>289</v>
      </c>
      <c r="B282" t="s">
        <v>515</v>
      </c>
      <c r="C282" t="s">
        <v>465</v>
      </c>
      <c r="D282" t="s">
        <v>5</v>
      </c>
      <c r="E282" t="s">
        <v>376</v>
      </c>
      <c r="F282">
        <v>1999</v>
      </c>
      <c r="G282" t="s">
        <v>292</v>
      </c>
      <c r="H282" t="s">
        <v>170</v>
      </c>
      <c r="I282" t="s">
        <v>293</v>
      </c>
      <c r="J282">
        <v>56.360999999999997</v>
      </c>
      <c r="K282" t="s">
        <v>515</v>
      </c>
    </row>
    <row r="283" spans="1:11" x14ac:dyDescent="0.25">
      <c r="A283" t="s">
        <v>289</v>
      </c>
      <c r="B283" t="s">
        <v>515</v>
      </c>
      <c r="C283" t="s">
        <v>465</v>
      </c>
      <c r="D283" t="s">
        <v>5</v>
      </c>
      <c r="E283" t="s">
        <v>376</v>
      </c>
      <c r="F283">
        <v>2000</v>
      </c>
      <c r="G283" t="s">
        <v>292</v>
      </c>
      <c r="H283" t="s">
        <v>170</v>
      </c>
      <c r="I283" t="s">
        <v>293</v>
      </c>
      <c r="J283">
        <v>58.677</v>
      </c>
      <c r="K283" t="s">
        <v>515</v>
      </c>
    </row>
    <row r="284" spans="1:11" x14ac:dyDescent="0.25">
      <c r="A284" t="s">
        <v>289</v>
      </c>
      <c r="B284" t="s">
        <v>515</v>
      </c>
      <c r="C284" t="s">
        <v>465</v>
      </c>
      <c r="D284" t="s">
        <v>5</v>
      </c>
      <c r="E284" t="s">
        <v>376</v>
      </c>
      <c r="F284">
        <v>2001</v>
      </c>
      <c r="G284" t="s">
        <v>292</v>
      </c>
      <c r="H284" t="s">
        <v>170</v>
      </c>
      <c r="I284" t="s">
        <v>293</v>
      </c>
      <c r="J284">
        <v>60.771999999999998</v>
      </c>
      <c r="K284" t="s">
        <v>515</v>
      </c>
    </row>
    <row r="285" spans="1:11" x14ac:dyDescent="0.25">
      <c r="A285" t="s">
        <v>289</v>
      </c>
      <c r="B285" t="s">
        <v>515</v>
      </c>
      <c r="C285" t="s">
        <v>465</v>
      </c>
      <c r="D285" t="s">
        <v>5</v>
      </c>
      <c r="E285" t="s">
        <v>376</v>
      </c>
      <c r="F285">
        <v>2002</v>
      </c>
      <c r="G285" t="s">
        <v>292</v>
      </c>
      <c r="H285" t="s">
        <v>170</v>
      </c>
      <c r="I285" t="s">
        <v>293</v>
      </c>
      <c r="J285">
        <v>62.408999999999999</v>
      </c>
      <c r="K285" t="s">
        <v>515</v>
      </c>
    </row>
    <row r="286" spans="1:11" x14ac:dyDescent="0.25">
      <c r="A286" t="s">
        <v>289</v>
      </c>
      <c r="B286" t="s">
        <v>515</v>
      </c>
      <c r="C286" t="s">
        <v>465</v>
      </c>
      <c r="D286" t="s">
        <v>5</v>
      </c>
      <c r="E286" t="s">
        <v>376</v>
      </c>
      <c r="F286">
        <v>2003</v>
      </c>
      <c r="G286" t="s">
        <v>292</v>
      </c>
      <c r="H286" t="s">
        <v>170</v>
      </c>
      <c r="I286" t="s">
        <v>293</v>
      </c>
      <c r="J286">
        <v>64.174000000000007</v>
      </c>
      <c r="K286" t="s">
        <v>515</v>
      </c>
    </row>
    <row r="287" spans="1:11" x14ac:dyDescent="0.25">
      <c r="A287" t="s">
        <v>289</v>
      </c>
      <c r="B287" t="s">
        <v>515</v>
      </c>
      <c r="C287" t="s">
        <v>465</v>
      </c>
      <c r="D287" t="s">
        <v>5</v>
      </c>
      <c r="E287" t="s">
        <v>376</v>
      </c>
      <c r="F287">
        <v>2004</v>
      </c>
      <c r="G287" t="s">
        <v>292</v>
      </c>
      <c r="H287" t="s">
        <v>170</v>
      </c>
      <c r="I287" t="s">
        <v>293</v>
      </c>
      <c r="J287">
        <v>68.209999999999994</v>
      </c>
      <c r="K287" t="s">
        <v>515</v>
      </c>
    </row>
    <row r="288" spans="1:11" x14ac:dyDescent="0.25">
      <c r="A288" t="s">
        <v>289</v>
      </c>
      <c r="B288" t="s">
        <v>515</v>
      </c>
      <c r="C288" t="s">
        <v>465</v>
      </c>
      <c r="D288" t="s">
        <v>5</v>
      </c>
      <c r="E288" t="s">
        <v>376</v>
      </c>
      <c r="F288">
        <v>2005</v>
      </c>
      <c r="G288" t="s">
        <v>292</v>
      </c>
      <c r="H288" t="s">
        <v>170</v>
      </c>
      <c r="I288" t="s">
        <v>293</v>
      </c>
      <c r="J288">
        <v>74.623999999999995</v>
      </c>
      <c r="K288" t="s">
        <v>515</v>
      </c>
    </row>
    <row r="289" spans="1:11" x14ac:dyDescent="0.25">
      <c r="A289" t="s">
        <v>289</v>
      </c>
      <c r="B289" t="s">
        <v>515</v>
      </c>
      <c r="C289" t="s">
        <v>465</v>
      </c>
      <c r="D289" t="s">
        <v>5</v>
      </c>
      <c r="E289" t="s">
        <v>376</v>
      </c>
      <c r="F289">
        <v>2006</v>
      </c>
      <c r="G289" t="s">
        <v>292</v>
      </c>
      <c r="H289" t="s">
        <v>170</v>
      </c>
      <c r="I289" t="s">
        <v>293</v>
      </c>
      <c r="J289">
        <v>80.965999999999994</v>
      </c>
      <c r="K289" t="s">
        <v>515</v>
      </c>
    </row>
    <row r="290" spans="1:11" x14ac:dyDescent="0.25">
      <c r="A290" t="s">
        <v>289</v>
      </c>
      <c r="B290" t="s">
        <v>515</v>
      </c>
      <c r="C290" t="s">
        <v>465</v>
      </c>
      <c r="D290" t="s">
        <v>5</v>
      </c>
      <c r="E290" t="s">
        <v>376</v>
      </c>
      <c r="F290">
        <v>2007</v>
      </c>
      <c r="G290" t="s">
        <v>292</v>
      </c>
      <c r="H290" t="s">
        <v>170</v>
      </c>
      <c r="I290" t="s">
        <v>293</v>
      </c>
      <c r="J290">
        <v>85.585999999999999</v>
      </c>
      <c r="K290" t="s">
        <v>515</v>
      </c>
    </row>
    <row r="291" spans="1:11" x14ac:dyDescent="0.25">
      <c r="A291" t="s">
        <v>289</v>
      </c>
      <c r="B291" t="s">
        <v>515</v>
      </c>
      <c r="C291" t="s">
        <v>465</v>
      </c>
      <c r="D291" t="s">
        <v>5</v>
      </c>
      <c r="E291" t="s">
        <v>376</v>
      </c>
      <c r="F291">
        <v>2008</v>
      </c>
      <c r="G291" t="s">
        <v>292</v>
      </c>
      <c r="H291" t="s">
        <v>170</v>
      </c>
      <c r="I291" t="s">
        <v>293</v>
      </c>
      <c r="J291">
        <v>88.903000000000006</v>
      </c>
      <c r="K291" t="s">
        <v>515</v>
      </c>
    </row>
    <row r="292" spans="1:11" x14ac:dyDescent="0.25">
      <c r="A292" t="s">
        <v>289</v>
      </c>
      <c r="B292" t="s">
        <v>515</v>
      </c>
      <c r="C292" t="s">
        <v>465</v>
      </c>
      <c r="D292" t="s">
        <v>5</v>
      </c>
      <c r="E292" t="s">
        <v>376</v>
      </c>
      <c r="F292">
        <v>2009</v>
      </c>
      <c r="G292" t="s">
        <v>292</v>
      </c>
      <c r="H292" t="s">
        <v>170</v>
      </c>
      <c r="I292" t="s">
        <v>293</v>
      </c>
      <c r="J292">
        <v>89.406000000000006</v>
      </c>
      <c r="K292" t="s">
        <v>515</v>
      </c>
    </row>
    <row r="293" spans="1:11" x14ac:dyDescent="0.25">
      <c r="A293" t="s">
        <v>289</v>
      </c>
      <c r="B293" t="s">
        <v>515</v>
      </c>
      <c r="C293" t="s">
        <v>465</v>
      </c>
      <c r="D293" t="s">
        <v>5</v>
      </c>
      <c r="E293" t="s">
        <v>376</v>
      </c>
      <c r="F293">
        <v>2010</v>
      </c>
      <c r="G293" t="s">
        <v>292</v>
      </c>
      <c r="H293" t="s">
        <v>170</v>
      </c>
      <c r="I293" t="s">
        <v>293</v>
      </c>
      <c r="J293">
        <v>86.400999999999996</v>
      </c>
      <c r="K293" t="s">
        <v>515</v>
      </c>
    </row>
    <row r="294" spans="1:11" x14ac:dyDescent="0.25">
      <c r="A294" t="s">
        <v>289</v>
      </c>
      <c r="B294" t="s">
        <v>515</v>
      </c>
      <c r="C294" t="s">
        <v>465</v>
      </c>
      <c r="D294" t="s">
        <v>5</v>
      </c>
      <c r="E294" t="s">
        <v>376</v>
      </c>
      <c r="F294">
        <v>2011</v>
      </c>
      <c r="G294" t="s">
        <v>292</v>
      </c>
      <c r="H294" t="s">
        <v>170</v>
      </c>
      <c r="I294" t="s">
        <v>293</v>
      </c>
      <c r="J294">
        <v>87.978999999999999</v>
      </c>
      <c r="K294" t="s">
        <v>515</v>
      </c>
    </row>
    <row r="295" spans="1:11" x14ac:dyDescent="0.25">
      <c r="A295" t="s">
        <v>289</v>
      </c>
      <c r="B295" t="s">
        <v>515</v>
      </c>
      <c r="C295" t="s">
        <v>465</v>
      </c>
      <c r="D295" t="s">
        <v>5</v>
      </c>
      <c r="E295" t="s">
        <v>376</v>
      </c>
      <c r="F295">
        <v>2012</v>
      </c>
      <c r="G295" t="s">
        <v>292</v>
      </c>
      <c r="H295" t="s">
        <v>170</v>
      </c>
      <c r="I295" t="s">
        <v>293</v>
      </c>
      <c r="J295">
        <v>90.212999999999994</v>
      </c>
      <c r="K295" t="s">
        <v>515</v>
      </c>
    </row>
    <row r="296" spans="1:11" x14ac:dyDescent="0.25">
      <c r="A296" t="s">
        <v>289</v>
      </c>
      <c r="B296" t="s">
        <v>515</v>
      </c>
      <c r="C296" t="s">
        <v>465</v>
      </c>
      <c r="D296" t="s">
        <v>5</v>
      </c>
      <c r="E296" t="s">
        <v>376</v>
      </c>
      <c r="F296">
        <v>2013</v>
      </c>
      <c r="G296" t="s">
        <v>292</v>
      </c>
      <c r="H296" t="s">
        <v>170</v>
      </c>
      <c r="I296" t="s">
        <v>293</v>
      </c>
      <c r="J296">
        <v>92.200999999999993</v>
      </c>
      <c r="K296" t="s">
        <v>515</v>
      </c>
    </row>
    <row r="297" spans="1:11" x14ac:dyDescent="0.25">
      <c r="A297" t="s">
        <v>289</v>
      </c>
      <c r="B297" t="s">
        <v>515</v>
      </c>
      <c r="C297" t="s">
        <v>465</v>
      </c>
      <c r="D297" t="s">
        <v>5</v>
      </c>
      <c r="E297" t="s">
        <v>376</v>
      </c>
      <c r="F297">
        <v>2014</v>
      </c>
      <c r="G297" t="s">
        <v>292</v>
      </c>
      <c r="H297" t="s">
        <v>170</v>
      </c>
      <c r="I297" t="s">
        <v>293</v>
      </c>
      <c r="J297">
        <v>94.74</v>
      </c>
      <c r="K297" t="s">
        <v>515</v>
      </c>
    </row>
    <row r="298" spans="1:11" x14ac:dyDescent="0.25">
      <c r="A298" t="s">
        <v>289</v>
      </c>
      <c r="B298" t="s">
        <v>515</v>
      </c>
      <c r="C298" t="s">
        <v>465</v>
      </c>
      <c r="D298" t="s">
        <v>5</v>
      </c>
      <c r="E298" t="s">
        <v>376</v>
      </c>
      <c r="F298">
        <v>2015</v>
      </c>
      <c r="G298" t="s">
        <v>292</v>
      </c>
      <c r="H298" t="s">
        <v>170</v>
      </c>
      <c r="I298" t="s">
        <v>293</v>
      </c>
      <c r="J298">
        <v>96.450999999999993</v>
      </c>
      <c r="K298" t="s">
        <v>515</v>
      </c>
    </row>
    <row r="299" spans="1:11" x14ac:dyDescent="0.25">
      <c r="A299" t="s">
        <v>289</v>
      </c>
      <c r="B299" t="s">
        <v>515</v>
      </c>
      <c r="C299" t="s">
        <v>465</v>
      </c>
      <c r="D299" t="s">
        <v>5</v>
      </c>
      <c r="E299" t="s">
        <v>376</v>
      </c>
      <c r="F299">
        <v>2016</v>
      </c>
      <c r="G299" t="s">
        <v>292</v>
      </c>
      <c r="H299" t="s">
        <v>170</v>
      </c>
      <c r="I299" t="s">
        <v>293</v>
      </c>
      <c r="J299">
        <v>97.766999999999996</v>
      </c>
      <c r="K299" t="s">
        <v>515</v>
      </c>
    </row>
    <row r="300" spans="1:11" x14ac:dyDescent="0.25">
      <c r="A300" t="s">
        <v>289</v>
      </c>
      <c r="B300" t="s">
        <v>515</v>
      </c>
      <c r="C300" t="s">
        <v>465</v>
      </c>
      <c r="D300" t="s">
        <v>5</v>
      </c>
      <c r="E300" t="s">
        <v>376</v>
      </c>
      <c r="F300">
        <v>2017</v>
      </c>
      <c r="G300" t="s">
        <v>292</v>
      </c>
      <c r="H300" t="s">
        <v>170</v>
      </c>
      <c r="I300" t="s">
        <v>293</v>
      </c>
      <c r="J300">
        <v>100</v>
      </c>
      <c r="K300" t="s">
        <v>515</v>
      </c>
    </row>
    <row r="301" spans="1:11" x14ac:dyDescent="0.25">
      <c r="A301" t="s">
        <v>289</v>
      </c>
      <c r="B301" t="s">
        <v>515</v>
      </c>
      <c r="C301" t="s">
        <v>465</v>
      </c>
      <c r="D301" t="s">
        <v>5</v>
      </c>
      <c r="E301" t="s">
        <v>376</v>
      </c>
      <c r="F301">
        <v>2018</v>
      </c>
      <c r="G301" t="s">
        <v>292</v>
      </c>
      <c r="H301" t="s">
        <v>170</v>
      </c>
      <c r="I301" t="s">
        <v>293</v>
      </c>
      <c r="J301">
        <v>103.83799999999999</v>
      </c>
      <c r="K301" t="s">
        <v>515</v>
      </c>
    </row>
    <row r="302" spans="1:11" x14ac:dyDescent="0.25">
      <c r="A302" t="s">
        <v>289</v>
      </c>
      <c r="B302" t="s">
        <v>515</v>
      </c>
      <c r="C302" t="s">
        <v>465</v>
      </c>
      <c r="D302" t="s">
        <v>5</v>
      </c>
      <c r="E302" t="s">
        <v>376</v>
      </c>
      <c r="F302">
        <v>2019</v>
      </c>
      <c r="G302" t="s">
        <v>292</v>
      </c>
      <c r="H302" t="s">
        <v>170</v>
      </c>
      <c r="I302" t="s">
        <v>293</v>
      </c>
      <c r="J302">
        <v>108.72799999999999</v>
      </c>
      <c r="K302" t="s">
        <v>515</v>
      </c>
    </row>
    <row r="303" spans="1:11" x14ac:dyDescent="0.25">
      <c r="A303" t="s">
        <v>289</v>
      </c>
      <c r="B303" t="s">
        <v>515</v>
      </c>
      <c r="C303" t="s">
        <v>465</v>
      </c>
      <c r="D303" t="s">
        <v>5</v>
      </c>
      <c r="E303" t="s">
        <v>376</v>
      </c>
      <c r="F303">
        <v>2020</v>
      </c>
      <c r="G303" t="s">
        <v>292</v>
      </c>
      <c r="H303" t="s">
        <v>170</v>
      </c>
      <c r="I303" t="s">
        <v>293</v>
      </c>
      <c r="J303">
        <v>111.01600000000001</v>
      </c>
      <c r="K303" t="s">
        <v>515</v>
      </c>
    </row>
    <row r="304" spans="1:11" x14ac:dyDescent="0.25">
      <c r="A304" t="s">
        <v>289</v>
      </c>
      <c r="B304" t="s">
        <v>515</v>
      </c>
      <c r="C304" t="s">
        <v>465</v>
      </c>
      <c r="D304" t="s">
        <v>5</v>
      </c>
      <c r="E304" t="s">
        <v>376</v>
      </c>
      <c r="F304">
        <v>2021</v>
      </c>
      <c r="G304" t="s">
        <v>292</v>
      </c>
      <c r="H304" t="s">
        <v>170</v>
      </c>
      <c r="I304" t="s">
        <v>293</v>
      </c>
      <c r="J304">
        <v>118.449</v>
      </c>
      <c r="K304" t="s">
        <v>515</v>
      </c>
    </row>
    <row r="305" spans="1:11" x14ac:dyDescent="0.25">
      <c r="A305" t="s">
        <v>289</v>
      </c>
      <c r="B305" t="s">
        <v>515</v>
      </c>
      <c r="C305" t="s">
        <v>465</v>
      </c>
      <c r="D305" t="s">
        <v>5</v>
      </c>
      <c r="E305" t="s">
        <v>376</v>
      </c>
      <c r="F305">
        <v>2022</v>
      </c>
      <c r="G305" t="s">
        <v>292</v>
      </c>
      <c r="H305" t="s">
        <v>170</v>
      </c>
      <c r="I305" t="s">
        <v>293</v>
      </c>
      <c r="J305">
        <v>145.488</v>
      </c>
      <c r="K305" t="s">
        <v>515</v>
      </c>
    </row>
    <row r="306" spans="1:11" x14ac:dyDescent="0.25">
      <c r="A306" t="s">
        <v>289</v>
      </c>
      <c r="B306" t="s">
        <v>515</v>
      </c>
      <c r="C306" t="s">
        <v>478</v>
      </c>
      <c r="D306" t="s">
        <v>6</v>
      </c>
      <c r="E306" t="s">
        <v>398</v>
      </c>
      <c r="F306">
        <v>1947</v>
      </c>
      <c r="G306" t="s">
        <v>292</v>
      </c>
      <c r="H306" t="s">
        <v>170</v>
      </c>
      <c r="I306" t="s">
        <v>293</v>
      </c>
      <c r="J306">
        <v>6.6589999999999998</v>
      </c>
      <c r="K306" t="s">
        <v>515</v>
      </c>
    </row>
    <row r="307" spans="1:11" x14ac:dyDescent="0.25">
      <c r="A307" t="s">
        <v>289</v>
      </c>
      <c r="B307" t="s">
        <v>515</v>
      </c>
      <c r="C307" t="s">
        <v>478</v>
      </c>
      <c r="D307" t="s">
        <v>6</v>
      </c>
      <c r="E307" t="s">
        <v>398</v>
      </c>
      <c r="F307">
        <v>1948</v>
      </c>
      <c r="G307" t="s">
        <v>292</v>
      </c>
      <c r="H307" t="s">
        <v>170</v>
      </c>
      <c r="I307" t="s">
        <v>293</v>
      </c>
      <c r="J307">
        <v>7.415</v>
      </c>
      <c r="K307" t="s">
        <v>515</v>
      </c>
    </row>
    <row r="308" spans="1:11" x14ac:dyDescent="0.25">
      <c r="A308" t="s">
        <v>289</v>
      </c>
      <c r="B308" t="s">
        <v>515</v>
      </c>
      <c r="C308" t="s">
        <v>478</v>
      </c>
      <c r="D308" t="s">
        <v>6</v>
      </c>
      <c r="E308" t="s">
        <v>398</v>
      </c>
      <c r="F308">
        <v>1949</v>
      </c>
      <c r="G308" t="s">
        <v>292</v>
      </c>
      <c r="H308" t="s">
        <v>170</v>
      </c>
      <c r="I308" t="s">
        <v>293</v>
      </c>
      <c r="J308">
        <v>7.2130000000000001</v>
      </c>
      <c r="K308" t="s">
        <v>515</v>
      </c>
    </row>
    <row r="309" spans="1:11" x14ac:dyDescent="0.25">
      <c r="A309" t="s">
        <v>289</v>
      </c>
      <c r="B309" t="s">
        <v>515</v>
      </c>
      <c r="C309" t="s">
        <v>478</v>
      </c>
      <c r="D309" t="s">
        <v>6</v>
      </c>
      <c r="E309" t="s">
        <v>398</v>
      </c>
      <c r="F309">
        <v>1950</v>
      </c>
      <c r="G309" t="s">
        <v>292</v>
      </c>
      <c r="H309" t="s">
        <v>170</v>
      </c>
      <c r="I309" t="s">
        <v>293</v>
      </c>
      <c r="J309">
        <v>7.1710000000000003</v>
      </c>
      <c r="K309" t="s">
        <v>515</v>
      </c>
    </row>
    <row r="310" spans="1:11" x14ac:dyDescent="0.25">
      <c r="A310" t="s">
        <v>289</v>
      </c>
      <c r="B310" t="s">
        <v>515</v>
      </c>
      <c r="C310" t="s">
        <v>478</v>
      </c>
      <c r="D310" t="s">
        <v>6</v>
      </c>
      <c r="E310" t="s">
        <v>398</v>
      </c>
      <c r="F310">
        <v>1951</v>
      </c>
      <c r="G310" t="s">
        <v>292</v>
      </c>
      <c r="H310" t="s">
        <v>170</v>
      </c>
      <c r="I310" t="s">
        <v>293</v>
      </c>
      <c r="J310">
        <v>8.1319999999999997</v>
      </c>
      <c r="K310" t="s">
        <v>515</v>
      </c>
    </row>
    <row r="311" spans="1:11" x14ac:dyDescent="0.25">
      <c r="A311" t="s">
        <v>289</v>
      </c>
      <c r="B311" t="s">
        <v>515</v>
      </c>
      <c r="C311" t="s">
        <v>478</v>
      </c>
      <c r="D311" t="s">
        <v>6</v>
      </c>
      <c r="E311" t="s">
        <v>398</v>
      </c>
      <c r="F311">
        <v>1952</v>
      </c>
      <c r="G311" t="s">
        <v>292</v>
      </c>
      <c r="H311" t="s">
        <v>170</v>
      </c>
      <c r="I311" t="s">
        <v>293</v>
      </c>
      <c r="J311">
        <v>8.3420000000000005</v>
      </c>
      <c r="K311" t="s">
        <v>515</v>
      </c>
    </row>
    <row r="312" spans="1:11" x14ac:dyDescent="0.25">
      <c r="A312" t="s">
        <v>289</v>
      </c>
      <c r="B312" t="s">
        <v>515</v>
      </c>
      <c r="C312" t="s">
        <v>478</v>
      </c>
      <c r="D312" t="s">
        <v>6</v>
      </c>
      <c r="E312" t="s">
        <v>398</v>
      </c>
      <c r="F312">
        <v>1953</v>
      </c>
      <c r="G312" t="s">
        <v>292</v>
      </c>
      <c r="H312" t="s">
        <v>170</v>
      </c>
      <c r="I312" t="s">
        <v>293</v>
      </c>
      <c r="J312">
        <v>8.3819999999999997</v>
      </c>
      <c r="K312" t="s">
        <v>515</v>
      </c>
    </row>
    <row r="313" spans="1:11" x14ac:dyDescent="0.25">
      <c r="A313" t="s">
        <v>289</v>
      </c>
      <c r="B313" t="s">
        <v>515</v>
      </c>
      <c r="C313" t="s">
        <v>478</v>
      </c>
      <c r="D313" t="s">
        <v>6</v>
      </c>
      <c r="E313" t="s">
        <v>398</v>
      </c>
      <c r="F313">
        <v>1954</v>
      </c>
      <c r="G313" t="s">
        <v>292</v>
      </c>
      <c r="H313" t="s">
        <v>170</v>
      </c>
      <c r="I313" t="s">
        <v>293</v>
      </c>
      <c r="J313">
        <v>8.16</v>
      </c>
      <c r="K313" t="s">
        <v>515</v>
      </c>
    </row>
    <row r="314" spans="1:11" x14ac:dyDescent="0.25">
      <c r="A314" t="s">
        <v>289</v>
      </c>
      <c r="B314" t="s">
        <v>515</v>
      </c>
      <c r="C314" t="s">
        <v>478</v>
      </c>
      <c r="D314" t="s">
        <v>6</v>
      </c>
      <c r="E314" t="s">
        <v>398</v>
      </c>
      <c r="F314">
        <v>1955</v>
      </c>
      <c r="G314" t="s">
        <v>292</v>
      </c>
      <c r="H314" t="s">
        <v>170</v>
      </c>
      <c r="I314" t="s">
        <v>293</v>
      </c>
      <c r="J314">
        <v>8.2940000000000005</v>
      </c>
      <c r="K314" t="s">
        <v>515</v>
      </c>
    </row>
    <row r="315" spans="1:11" x14ac:dyDescent="0.25">
      <c r="A315" t="s">
        <v>289</v>
      </c>
      <c r="B315" t="s">
        <v>515</v>
      </c>
      <c r="C315" t="s">
        <v>478</v>
      </c>
      <c r="D315" t="s">
        <v>6</v>
      </c>
      <c r="E315" t="s">
        <v>398</v>
      </c>
      <c r="F315">
        <v>1956</v>
      </c>
      <c r="G315" t="s">
        <v>292</v>
      </c>
      <c r="H315" t="s">
        <v>170</v>
      </c>
      <c r="I315" t="s">
        <v>293</v>
      </c>
      <c r="J315">
        <v>9.01</v>
      </c>
      <c r="K315" t="s">
        <v>515</v>
      </c>
    </row>
    <row r="316" spans="1:11" x14ac:dyDescent="0.25">
      <c r="A316" t="s">
        <v>289</v>
      </c>
      <c r="B316" t="s">
        <v>515</v>
      </c>
      <c r="C316" t="s">
        <v>478</v>
      </c>
      <c r="D316" t="s">
        <v>6</v>
      </c>
      <c r="E316" t="s">
        <v>398</v>
      </c>
      <c r="F316">
        <v>1957</v>
      </c>
      <c r="G316" t="s">
        <v>292</v>
      </c>
      <c r="H316" t="s">
        <v>170</v>
      </c>
      <c r="I316" t="s">
        <v>293</v>
      </c>
      <c r="J316">
        <v>9.3689999999999998</v>
      </c>
      <c r="K316" t="s">
        <v>515</v>
      </c>
    </row>
    <row r="317" spans="1:11" x14ac:dyDescent="0.25">
      <c r="A317" t="s">
        <v>289</v>
      </c>
      <c r="B317" t="s">
        <v>515</v>
      </c>
      <c r="C317" t="s">
        <v>478</v>
      </c>
      <c r="D317" t="s">
        <v>6</v>
      </c>
      <c r="E317" t="s">
        <v>398</v>
      </c>
      <c r="F317">
        <v>1958</v>
      </c>
      <c r="G317" t="s">
        <v>292</v>
      </c>
      <c r="H317" t="s">
        <v>170</v>
      </c>
      <c r="I317" t="s">
        <v>293</v>
      </c>
      <c r="J317">
        <v>9.1050000000000004</v>
      </c>
      <c r="K317" t="s">
        <v>515</v>
      </c>
    </row>
    <row r="318" spans="1:11" x14ac:dyDescent="0.25">
      <c r="A318" t="s">
        <v>289</v>
      </c>
      <c r="B318" t="s">
        <v>515</v>
      </c>
      <c r="C318" t="s">
        <v>478</v>
      </c>
      <c r="D318" t="s">
        <v>6</v>
      </c>
      <c r="E318" t="s">
        <v>398</v>
      </c>
      <c r="F318">
        <v>1959</v>
      </c>
      <c r="G318" t="s">
        <v>292</v>
      </c>
      <c r="H318" t="s">
        <v>170</v>
      </c>
      <c r="I318" t="s">
        <v>293</v>
      </c>
      <c r="J318">
        <v>9.0259999999999998</v>
      </c>
      <c r="K318" t="s">
        <v>515</v>
      </c>
    </row>
    <row r="319" spans="1:11" x14ac:dyDescent="0.25">
      <c r="A319" t="s">
        <v>289</v>
      </c>
      <c r="B319" t="s">
        <v>515</v>
      </c>
      <c r="C319" t="s">
        <v>478</v>
      </c>
      <c r="D319" t="s">
        <v>6</v>
      </c>
      <c r="E319" t="s">
        <v>398</v>
      </c>
      <c r="F319">
        <v>1960</v>
      </c>
      <c r="G319" t="s">
        <v>292</v>
      </c>
      <c r="H319" t="s">
        <v>170</v>
      </c>
      <c r="I319" t="s">
        <v>293</v>
      </c>
      <c r="J319">
        <v>9.0150000000000006</v>
      </c>
      <c r="K319" t="s">
        <v>515</v>
      </c>
    </row>
    <row r="320" spans="1:11" x14ac:dyDescent="0.25">
      <c r="A320" t="s">
        <v>289</v>
      </c>
      <c r="B320" t="s">
        <v>515</v>
      </c>
      <c r="C320" t="s">
        <v>478</v>
      </c>
      <c r="D320" t="s">
        <v>6</v>
      </c>
      <c r="E320" t="s">
        <v>398</v>
      </c>
      <c r="F320">
        <v>1961</v>
      </c>
      <c r="G320" t="s">
        <v>292</v>
      </c>
      <c r="H320" t="s">
        <v>170</v>
      </c>
      <c r="I320" t="s">
        <v>293</v>
      </c>
      <c r="J320">
        <v>8.9860000000000007</v>
      </c>
      <c r="K320" t="s">
        <v>515</v>
      </c>
    </row>
    <row r="321" spans="1:11" x14ac:dyDescent="0.25">
      <c r="A321" t="s">
        <v>289</v>
      </c>
      <c r="B321" t="s">
        <v>515</v>
      </c>
      <c r="C321" t="s">
        <v>478</v>
      </c>
      <c r="D321" t="s">
        <v>6</v>
      </c>
      <c r="E321" t="s">
        <v>398</v>
      </c>
      <c r="F321">
        <v>1962</v>
      </c>
      <c r="G321" t="s">
        <v>292</v>
      </c>
      <c r="H321" t="s">
        <v>170</v>
      </c>
      <c r="I321" t="s">
        <v>293</v>
      </c>
      <c r="J321">
        <v>9.0950000000000006</v>
      </c>
      <c r="K321" t="s">
        <v>515</v>
      </c>
    </row>
    <row r="322" spans="1:11" x14ac:dyDescent="0.25">
      <c r="A322" t="s">
        <v>289</v>
      </c>
      <c r="B322" t="s">
        <v>515</v>
      </c>
      <c r="C322" t="s">
        <v>478</v>
      </c>
      <c r="D322" t="s">
        <v>6</v>
      </c>
      <c r="E322" t="s">
        <v>398</v>
      </c>
      <c r="F322">
        <v>1963</v>
      </c>
      <c r="G322" t="s">
        <v>292</v>
      </c>
      <c r="H322" t="s">
        <v>170</v>
      </c>
      <c r="I322" t="s">
        <v>293</v>
      </c>
      <c r="J322">
        <v>9.2639999999999993</v>
      </c>
      <c r="K322" t="s">
        <v>515</v>
      </c>
    </row>
    <row r="323" spans="1:11" x14ac:dyDescent="0.25">
      <c r="A323" t="s">
        <v>289</v>
      </c>
      <c r="B323" t="s">
        <v>515</v>
      </c>
      <c r="C323" t="s">
        <v>478</v>
      </c>
      <c r="D323" t="s">
        <v>6</v>
      </c>
      <c r="E323" t="s">
        <v>398</v>
      </c>
      <c r="F323">
        <v>1964</v>
      </c>
      <c r="G323" t="s">
        <v>292</v>
      </c>
      <c r="H323" t="s">
        <v>170</v>
      </c>
      <c r="I323" t="s">
        <v>293</v>
      </c>
      <c r="J323">
        <v>9.4550000000000001</v>
      </c>
      <c r="K323" t="s">
        <v>515</v>
      </c>
    </row>
    <row r="324" spans="1:11" x14ac:dyDescent="0.25">
      <c r="A324" t="s">
        <v>289</v>
      </c>
      <c r="B324" t="s">
        <v>515</v>
      </c>
      <c r="C324" t="s">
        <v>478</v>
      </c>
      <c r="D324" t="s">
        <v>6</v>
      </c>
      <c r="E324" t="s">
        <v>398</v>
      </c>
      <c r="F324">
        <v>1965</v>
      </c>
      <c r="G324" t="s">
        <v>292</v>
      </c>
      <c r="H324" t="s">
        <v>170</v>
      </c>
      <c r="I324" t="s">
        <v>293</v>
      </c>
      <c r="J324">
        <v>9.7669999999999995</v>
      </c>
      <c r="K324" t="s">
        <v>515</v>
      </c>
    </row>
    <row r="325" spans="1:11" x14ac:dyDescent="0.25">
      <c r="A325" t="s">
        <v>289</v>
      </c>
      <c r="B325" t="s">
        <v>515</v>
      </c>
      <c r="C325" t="s">
        <v>478</v>
      </c>
      <c r="D325" t="s">
        <v>6</v>
      </c>
      <c r="E325" t="s">
        <v>398</v>
      </c>
      <c r="F325">
        <v>1966</v>
      </c>
      <c r="G325" t="s">
        <v>292</v>
      </c>
      <c r="H325" t="s">
        <v>170</v>
      </c>
      <c r="I325" t="s">
        <v>293</v>
      </c>
      <c r="J325">
        <v>10.132999999999999</v>
      </c>
      <c r="K325" t="s">
        <v>515</v>
      </c>
    </row>
    <row r="326" spans="1:11" x14ac:dyDescent="0.25">
      <c r="A326" t="s">
        <v>289</v>
      </c>
      <c r="B326" t="s">
        <v>515</v>
      </c>
      <c r="C326" t="s">
        <v>478</v>
      </c>
      <c r="D326" t="s">
        <v>6</v>
      </c>
      <c r="E326" t="s">
        <v>398</v>
      </c>
      <c r="F326">
        <v>1967</v>
      </c>
      <c r="G326" t="s">
        <v>292</v>
      </c>
      <c r="H326" t="s">
        <v>170</v>
      </c>
      <c r="I326" t="s">
        <v>293</v>
      </c>
      <c r="J326">
        <v>10.45</v>
      </c>
      <c r="K326" t="s">
        <v>515</v>
      </c>
    </row>
    <row r="327" spans="1:11" x14ac:dyDescent="0.25">
      <c r="A327" t="s">
        <v>289</v>
      </c>
      <c r="B327" t="s">
        <v>515</v>
      </c>
      <c r="C327" t="s">
        <v>478</v>
      </c>
      <c r="D327" t="s">
        <v>6</v>
      </c>
      <c r="E327" t="s">
        <v>398</v>
      </c>
      <c r="F327">
        <v>1968</v>
      </c>
      <c r="G327" t="s">
        <v>292</v>
      </c>
      <c r="H327" t="s">
        <v>170</v>
      </c>
      <c r="I327" t="s">
        <v>293</v>
      </c>
      <c r="J327">
        <v>10.97</v>
      </c>
      <c r="K327" t="s">
        <v>515</v>
      </c>
    </row>
    <row r="328" spans="1:11" x14ac:dyDescent="0.25">
      <c r="A328" t="s">
        <v>289</v>
      </c>
      <c r="B328" t="s">
        <v>515</v>
      </c>
      <c r="C328" t="s">
        <v>478</v>
      </c>
      <c r="D328" t="s">
        <v>6</v>
      </c>
      <c r="E328" t="s">
        <v>398</v>
      </c>
      <c r="F328">
        <v>1969</v>
      </c>
      <c r="G328" t="s">
        <v>292</v>
      </c>
      <c r="H328" t="s">
        <v>170</v>
      </c>
      <c r="I328" t="s">
        <v>293</v>
      </c>
      <c r="J328">
        <v>11.794</v>
      </c>
      <c r="K328" t="s">
        <v>515</v>
      </c>
    </row>
    <row r="329" spans="1:11" x14ac:dyDescent="0.25">
      <c r="A329" t="s">
        <v>289</v>
      </c>
      <c r="B329" t="s">
        <v>515</v>
      </c>
      <c r="C329" t="s">
        <v>478</v>
      </c>
      <c r="D329" t="s">
        <v>6</v>
      </c>
      <c r="E329" t="s">
        <v>398</v>
      </c>
      <c r="F329">
        <v>1970</v>
      </c>
      <c r="G329" t="s">
        <v>292</v>
      </c>
      <c r="H329" t="s">
        <v>170</v>
      </c>
      <c r="I329" t="s">
        <v>293</v>
      </c>
      <c r="J329">
        <v>12.536</v>
      </c>
      <c r="K329" t="s">
        <v>515</v>
      </c>
    </row>
    <row r="330" spans="1:11" x14ac:dyDescent="0.25">
      <c r="A330" t="s">
        <v>289</v>
      </c>
      <c r="B330" t="s">
        <v>515</v>
      </c>
      <c r="C330" t="s">
        <v>478</v>
      </c>
      <c r="D330" t="s">
        <v>6</v>
      </c>
      <c r="E330" t="s">
        <v>398</v>
      </c>
      <c r="F330">
        <v>1971</v>
      </c>
      <c r="G330" t="s">
        <v>292</v>
      </c>
      <c r="H330" t="s">
        <v>170</v>
      </c>
      <c r="I330" t="s">
        <v>293</v>
      </c>
      <c r="J330">
        <v>13.603</v>
      </c>
      <c r="K330" t="s">
        <v>515</v>
      </c>
    </row>
    <row r="331" spans="1:11" x14ac:dyDescent="0.25">
      <c r="A331" t="s">
        <v>289</v>
      </c>
      <c r="B331" t="s">
        <v>515</v>
      </c>
      <c r="C331" t="s">
        <v>478</v>
      </c>
      <c r="D331" t="s">
        <v>6</v>
      </c>
      <c r="E331" t="s">
        <v>398</v>
      </c>
      <c r="F331">
        <v>1972</v>
      </c>
      <c r="G331" t="s">
        <v>292</v>
      </c>
      <c r="H331" t="s">
        <v>170</v>
      </c>
      <c r="I331" t="s">
        <v>293</v>
      </c>
      <c r="J331">
        <v>14.715999999999999</v>
      </c>
      <c r="K331" t="s">
        <v>515</v>
      </c>
    </row>
    <row r="332" spans="1:11" x14ac:dyDescent="0.25">
      <c r="A332" t="s">
        <v>289</v>
      </c>
      <c r="B332" t="s">
        <v>515</v>
      </c>
      <c r="C332" t="s">
        <v>478</v>
      </c>
      <c r="D332" t="s">
        <v>6</v>
      </c>
      <c r="E332" t="s">
        <v>398</v>
      </c>
      <c r="F332">
        <v>1973</v>
      </c>
      <c r="G332" t="s">
        <v>292</v>
      </c>
      <c r="H332" t="s">
        <v>170</v>
      </c>
      <c r="I332" t="s">
        <v>293</v>
      </c>
      <c r="J332">
        <v>15.898999999999999</v>
      </c>
      <c r="K332" t="s">
        <v>515</v>
      </c>
    </row>
    <row r="333" spans="1:11" x14ac:dyDescent="0.25">
      <c r="A333" t="s">
        <v>289</v>
      </c>
      <c r="B333" t="s">
        <v>515</v>
      </c>
      <c r="C333" t="s">
        <v>478</v>
      </c>
      <c r="D333" t="s">
        <v>6</v>
      </c>
      <c r="E333" t="s">
        <v>398</v>
      </c>
      <c r="F333">
        <v>1974</v>
      </c>
      <c r="G333" t="s">
        <v>292</v>
      </c>
      <c r="H333" t="s">
        <v>170</v>
      </c>
      <c r="I333" t="s">
        <v>293</v>
      </c>
      <c r="J333">
        <v>17.661999999999999</v>
      </c>
      <c r="K333" t="s">
        <v>515</v>
      </c>
    </row>
    <row r="334" spans="1:11" x14ac:dyDescent="0.25">
      <c r="A334" t="s">
        <v>289</v>
      </c>
      <c r="B334" t="s">
        <v>515</v>
      </c>
      <c r="C334" t="s">
        <v>478</v>
      </c>
      <c r="D334" t="s">
        <v>6</v>
      </c>
      <c r="E334" t="s">
        <v>398</v>
      </c>
      <c r="F334">
        <v>1975</v>
      </c>
      <c r="G334" t="s">
        <v>292</v>
      </c>
      <c r="H334" t="s">
        <v>170</v>
      </c>
      <c r="I334" t="s">
        <v>293</v>
      </c>
      <c r="J334">
        <v>19.391999999999999</v>
      </c>
      <c r="K334" t="s">
        <v>515</v>
      </c>
    </row>
    <row r="335" spans="1:11" x14ac:dyDescent="0.25">
      <c r="A335" t="s">
        <v>289</v>
      </c>
      <c r="B335" t="s">
        <v>515</v>
      </c>
      <c r="C335" t="s">
        <v>478</v>
      </c>
      <c r="D335" t="s">
        <v>6</v>
      </c>
      <c r="E335" t="s">
        <v>398</v>
      </c>
      <c r="F335">
        <v>1976</v>
      </c>
      <c r="G335" t="s">
        <v>292</v>
      </c>
      <c r="H335" t="s">
        <v>170</v>
      </c>
      <c r="I335" t="s">
        <v>293</v>
      </c>
      <c r="J335">
        <v>20.077000000000002</v>
      </c>
      <c r="K335" t="s">
        <v>515</v>
      </c>
    </row>
    <row r="336" spans="1:11" x14ac:dyDescent="0.25">
      <c r="A336" t="s">
        <v>289</v>
      </c>
      <c r="B336" t="s">
        <v>515</v>
      </c>
      <c r="C336" t="s">
        <v>478</v>
      </c>
      <c r="D336" t="s">
        <v>6</v>
      </c>
      <c r="E336" t="s">
        <v>398</v>
      </c>
      <c r="F336">
        <v>1977</v>
      </c>
      <c r="G336" t="s">
        <v>292</v>
      </c>
      <c r="H336" t="s">
        <v>170</v>
      </c>
      <c r="I336" t="s">
        <v>293</v>
      </c>
      <c r="J336">
        <v>21.437999999999999</v>
      </c>
      <c r="K336" t="s">
        <v>515</v>
      </c>
    </row>
    <row r="337" spans="1:11" x14ac:dyDescent="0.25">
      <c r="A337" t="s">
        <v>289</v>
      </c>
      <c r="B337" t="s">
        <v>515</v>
      </c>
      <c r="C337" t="s">
        <v>478</v>
      </c>
      <c r="D337" t="s">
        <v>6</v>
      </c>
      <c r="E337" t="s">
        <v>398</v>
      </c>
      <c r="F337">
        <v>1978</v>
      </c>
      <c r="G337" t="s">
        <v>292</v>
      </c>
      <c r="H337" t="s">
        <v>170</v>
      </c>
      <c r="I337" t="s">
        <v>293</v>
      </c>
      <c r="J337">
        <v>23.474</v>
      </c>
      <c r="K337" t="s">
        <v>515</v>
      </c>
    </row>
    <row r="338" spans="1:11" x14ac:dyDescent="0.25">
      <c r="A338" t="s">
        <v>289</v>
      </c>
      <c r="B338" t="s">
        <v>515</v>
      </c>
      <c r="C338" t="s">
        <v>478</v>
      </c>
      <c r="D338" t="s">
        <v>6</v>
      </c>
      <c r="E338" t="s">
        <v>398</v>
      </c>
      <c r="F338">
        <v>1979</v>
      </c>
      <c r="G338" t="s">
        <v>292</v>
      </c>
      <c r="H338" t="s">
        <v>170</v>
      </c>
      <c r="I338" t="s">
        <v>293</v>
      </c>
      <c r="J338">
        <v>26.056000000000001</v>
      </c>
      <c r="K338" t="s">
        <v>515</v>
      </c>
    </row>
    <row r="339" spans="1:11" x14ac:dyDescent="0.25">
      <c r="A339" t="s">
        <v>289</v>
      </c>
      <c r="B339" t="s">
        <v>515</v>
      </c>
      <c r="C339" t="s">
        <v>478</v>
      </c>
      <c r="D339" t="s">
        <v>6</v>
      </c>
      <c r="E339" t="s">
        <v>398</v>
      </c>
      <c r="F339">
        <v>1980</v>
      </c>
      <c r="G339" t="s">
        <v>292</v>
      </c>
      <c r="H339" t="s">
        <v>170</v>
      </c>
      <c r="I339" t="s">
        <v>293</v>
      </c>
      <c r="J339">
        <v>29.013000000000002</v>
      </c>
      <c r="K339" t="s">
        <v>515</v>
      </c>
    </row>
    <row r="340" spans="1:11" x14ac:dyDescent="0.25">
      <c r="A340" t="s">
        <v>289</v>
      </c>
      <c r="B340" t="s">
        <v>515</v>
      </c>
      <c r="C340" t="s">
        <v>478</v>
      </c>
      <c r="D340" t="s">
        <v>6</v>
      </c>
      <c r="E340" t="s">
        <v>398</v>
      </c>
      <c r="F340">
        <v>1981</v>
      </c>
      <c r="G340" t="s">
        <v>292</v>
      </c>
      <c r="H340" t="s">
        <v>170</v>
      </c>
      <c r="I340" t="s">
        <v>293</v>
      </c>
      <c r="J340">
        <v>31.64</v>
      </c>
      <c r="K340" t="s">
        <v>515</v>
      </c>
    </row>
    <row r="341" spans="1:11" x14ac:dyDescent="0.25">
      <c r="A341" t="s">
        <v>289</v>
      </c>
      <c r="B341" t="s">
        <v>515</v>
      </c>
      <c r="C341" t="s">
        <v>478</v>
      </c>
      <c r="D341" t="s">
        <v>6</v>
      </c>
      <c r="E341" t="s">
        <v>398</v>
      </c>
      <c r="F341">
        <v>1982</v>
      </c>
      <c r="G341" t="s">
        <v>292</v>
      </c>
      <c r="H341" t="s">
        <v>170</v>
      </c>
      <c r="I341" t="s">
        <v>293</v>
      </c>
      <c r="J341">
        <v>33.639000000000003</v>
      </c>
      <c r="K341" t="s">
        <v>515</v>
      </c>
    </row>
    <row r="342" spans="1:11" x14ac:dyDescent="0.25">
      <c r="A342" t="s">
        <v>289</v>
      </c>
      <c r="B342" t="s">
        <v>515</v>
      </c>
      <c r="C342" t="s">
        <v>478</v>
      </c>
      <c r="D342" t="s">
        <v>6</v>
      </c>
      <c r="E342" t="s">
        <v>398</v>
      </c>
      <c r="F342">
        <v>1983</v>
      </c>
      <c r="G342" t="s">
        <v>292</v>
      </c>
      <c r="H342" t="s">
        <v>170</v>
      </c>
      <c r="I342" t="s">
        <v>293</v>
      </c>
      <c r="J342">
        <v>34.68</v>
      </c>
      <c r="K342" t="s">
        <v>515</v>
      </c>
    </row>
    <row r="343" spans="1:11" x14ac:dyDescent="0.25">
      <c r="A343" t="s">
        <v>289</v>
      </c>
      <c r="B343" t="s">
        <v>515</v>
      </c>
      <c r="C343" t="s">
        <v>478</v>
      </c>
      <c r="D343" t="s">
        <v>6</v>
      </c>
      <c r="E343" t="s">
        <v>398</v>
      </c>
      <c r="F343">
        <v>1984</v>
      </c>
      <c r="G343" t="s">
        <v>292</v>
      </c>
      <c r="H343" t="s">
        <v>170</v>
      </c>
      <c r="I343" t="s">
        <v>293</v>
      </c>
      <c r="J343">
        <v>36.021000000000001</v>
      </c>
      <c r="K343" t="s">
        <v>515</v>
      </c>
    </row>
    <row r="344" spans="1:11" x14ac:dyDescent="0.25">
      <c r="A344" t="s">
        <v>289</v>
      </c>
      <c r="B344" t="s">
        <v>515</v>
      </c>
      <c r="C344" t="s">
        <v>478</v>
      </c>
      <c r="D344" t="s">
        <v>6</v>
      </c>
      <c r="E344" t="s">
        <v>398</v>
      </c>
      <c r="F344">
        <v>1985</v>
      </c>
      <c r="G344" t="s">
        <v>292</v>
      </c>
      <c r="H344" t="s">
        <v>170</v>
      </c>
      <c r="I344" t="s">
        <v>293</v>
      </c>
      <c r="J344">
        <v>37.185000000000002</v>
      </c>
      <c r="K344" t="s">
        <v>515</v>
      </c>
    </row>
    <row r="345" spans="1:11" x14ac:dyDescent="0.25">
      <c r="A345" t="s">
        <v>289</v>
      </c>
      <c r="B345" t="s">
        <v>515</v>
      </c>
      <c r="C345" t="s">
        <v>478</v>
      </c>
      <c r="D345" t="s">
        <v>6</v>
      </c>
      <c r="E345" t="s">
        <v>398</v>
      </c>
      <c r="F345">
        <v>1986</v>
      </c>
      <c r="G345" t="s">
        <v>292</v>
      </c>
      <c r="H345" t="s">
        <v>170</v>
      </c>
      <c r="I345" t="s">
        <v>293</v>
      </c>
      <c r="J345">
        <v>38.476999999999997</v>
      </c>
      <c r="K345" t="s">
        <v>515</v>
      </c>
    </row>
    <row r="346" spans="1:11" x14ac:dyDescent="0.25">
      <c r="A346" t="s">
        <v>289</v>
      </c>
      <c r="B346" t="s">
        <v>515</v>
      </c>
      <c r="C346" t="s">
        <v>478</v>
      </c>
      <c r="D346" t="s">
        <v>6</v>
      </c>
      <c r="E346" t="s">
        <v>398</v>
      </c>
      <c r="F346">
        <v>1987</v>
      </c>
      <c r="G346" t="s">
        <v>292</v>
      </c>
      <c r="H346" t="s">
        <v>170</v>
      </c>
      <c r="I346" t="s">
        <v>293</v>
      </c>
      <c r="J346">
        <v>39.896999999999998</v>
      </c>
      <c r="K346" t="s">
        <v>515</v>
      </c>
    </row>
    <row r="347" spans="1:11" x14ac:dyDescent="0.25">
      <c r="A347" t="s">
        <v>289</v>
      </c>
      <c r="B347" t="s">
        <v>515</v>
      </c>
      <c r="C347" t="s">
        <v>478</v>
      </c>
      <c r="D347" t="s">
        <v>6</v>
      </c>
      <c r="E347" t="s">
        <v>398</v>
      </c>
      <c r="F347">
        <v>1988</v>
      </c>
      <c r="G347" t="s">
        <v>292</v>
      </c>
      <c r="H347" t="s">
        <v>170</v>
      </c>
      <c r="I347" t="s">
        <v>293</v>
      </c>
      <c r="J347">
        <v>41.369</v>
      </c>
      <c r="K347" t="s">
        <v>515</v>
      </c>
    </row>
    <row r="348" spans="1:11" x14ac:dyDescent="0.25">
      <c r="A348" t="s">
        <v>289</v>
      </c>
      <c r="B348" t="s">
        <v>515</v>
      </c>
      <c r="C348" t="s">
        <v>478</v>
      </c>
      <c r="D348" t="s">
        <v>6</v>
      </c>
      <c r="E348" t="s">
        <v>398</v>
      </c>
      <c r="F348">
        <v>1989</v>
      </c>
      <c r="G348" t="s">
        <v>292</v>
      </c>
      <c r="H348" t="s">
        <v>170</v>
      </c>
      <c r="I348" t="s">
        <v>293</v>
      </c>
      <c r="J348">
        <v>42.834000000000003</v>
      </c>
      <c r="K348" t="s">
        <v>515</v>
      </c>
    </row>
    <row r="349" spans="1:11" x14ac:dyDescent="0.25">
      <c r="A349" t="s">
        <v>289</v>
      </c>
      <c r="B349" t="s">
        <v>515</v>
      </c>
      <c r="C349" t="s">
        <v>478</v>
      </c>
      <c r="D349" t="s">
        <v>6</v>
      </c>
      <c r="E349" t="s">
        <v>398</v>
      </c>
      <c r="F349">
        <v>1990</v>
      </c>
      <c r="G349" t="s">
        <v>292</v>
      </c>
      <c r="H349" t="s">
        <v>170</v>
      </c>
      <c r="I349" t="s">
        <v>293</v>
      </c>
      <c r="J349">
        <v>44.186</v>
      </c>
      <c r="K349" t="s">
        <v>515</v>
      </c>
    </row>
    <row r="350" spans="1:11" x14ac:dyDescent="0.25">
      <c r="A350" t="s">
        <v>289</v>
      </c>
      <c r="B350" t="s">
        <v>515</v>
      </c>
      <c r="C350" t="s">
        <v>478</v>
      </c>
      <c r="D350" t="s">
        <v>6</v>
      </c>
      <c r="E350" t="s">
        <v>398</v>
      </c>
      <c r="F350">
        <v>1991</v>
      </c>
      <c r="G350" t="s">
        <v>292</v>
      </c>
      <c r="H350" t="s">
        <v>170</v>
      </c>
      <c r="I350" t="s">
        <v>293</v>
      </c>
      <c r="J350">
        <v>44.823</v>
      </c>
      <c r="K350" t="s">
        <v>515</v>
      </c>
    </row>
    <row r="351" spans="1:11" x14ac:dyDescent="0.25">
      <c r="A351" t="s">
        <v>289</v>
      </c>
      <c r="B351" t="s">
        <v>515</v>
      </c>
      <c r="C351" t="s">
        <v>478</v>
      </c>
      <c r="D351" t="s">
        <v>6</v>
      </c>
      <c r="E351" t="s">
        <v>398</v>
      </c>
      <c r="F351">
        <v>1992</v>
      </c>
      <c r="G351" t="s">
        <v>292</v>
      </c>
      <c r="H351" t="s">
        <v>170</v>
      </c>
      <c r="I351" t="s">
        <v>293</v>
      </c>
      <c r="J351">
        <v>45.093000000000004</v>
      </c>
      <c r="K351" t="s">
        <v>515</v>
      </c>
    </row>
    <row r="352" spans="1:11" x14ac:dyDescent="0.25">
      <c r="A352" t="s">
        <v>289</v>
      </c>
      <c r="B352" t="s">
        <v>515</v>
      </c>
      <c r="C352" t="s">
        <v>478</v>
      </c>
      <c r="D352" t="s">
        <v>6</v>
      </c>
      <c r="E352" t="s">
        <v>398</v>
      </c>
      <c r="F352">
        <v>1993</v>
      </c>
      <c r="G352" t="s">
        <v>292</v>
      </c>
      <c r="H352" t="s">
        <v>170</v>
      </c>
      <c r="I352" t="s">
        <v>293</v>
      </c>
      <c r="J352">
        <v>46.604999999999997</v>
      </c>
      <c r="K352" t="s">
        <v>515</v>
      </c>
    </row>
    <row r="353" spans="1:11" x14ac:dyDescent="0.25">
      <c r="A353" t="s">
        <v>289</v>
      </c>
      <c r="B353" t="s">
        <v>515</v>
      </c>
      <c r="C353" t="s">
        <v>478</v>
      </c>
      <c r="D353" t="s">
        <v>6</v>
      </c>
      <c r="E353" t="s">
        <v>398</v>
      </c>
      <c r="F353">
        <v>1994</v>
      </c>
      <c r="G353" t="s">
        <v>292</v>
      </c>
      <c r="H353" t="s">
        <v>170</v>
      </c>
      <c r="I353" t="s">
        <v>293</v>
      </c>
      <c r="J353">
        <v>48.375999999999998</v>
      </c>
      <c r="K353" t="s">
        <v>515</v>
      </c>
    </row>
    <row r="354" spans="1:11" x14ac:dyDescent="0.25">
      <c r="A354" t="s">
        <v>289</v>
      </c>
      <c r="B354" t="s">
        <v>515</v>
      </c>
      <c r="C354" t="s">
        <v>478</v>
      </c>
      <c r="D354" t="s">
        <v>6</v>
      </c>
      <c r="E354" t="s">
        <v>398</v>
      </c>
      <c r="F354">
        <v>1995</v>
      </c>
      <c r="G354" t="s">
        <v>292</v>
      </c>
      <c r="H354" t="s">
        <v>170</v>
      </c>
      <c r="I354" t="s">
        <v>293</v>
      </c>
      <c r="J354">
        <v>50.311999999999998</v>
      </c>
      <c r="K354" t="s">
        <v>515</v>
      </c>
    </row>
    <row r="355" spans="1:11" x14ac:dyDescent="0.25">
      <c r="A355" t="s">
        <v>289</v>
      </c>
      <c r="B355" t="s">
        <v>515</v>
      </c>
      <c r="C355" t="s">
        <v>478</v>
      </c>
      <c r="D355" t="s">
        <v>6</v>
      </c>
      <c r="E355" t="s">
        <v>398</v>
      </c>
      <c r="F355">
        <v>1996</v>
      </c>
      <c r="G355" t="s">
        <v>292</v>
      </c>
      <c r="H355" t="s">
        <v>170</v>
      </c>
      <c r="I355" t="s">
        <v>293</v>
      </c>
      <c r="J355">
        <v>51.447000000000003</v>
      </c>
      <c r="K355" t="s">
        <v>515</v>
      </c>
    </row>
    <row r="356" spans="1:11" x14ac:dyDescent="0.25">
      <c r="A356" t="s">
        <v>289</v>
      </c>
      <c r="B356" t="s">
        <v>515</v>
      </c>
      <c r="C356" t="s">
        <v>478</v>
      </c>
      <c r="D356" t="s">
        <v>6</v>
      </c>
      <c r="E356" t="s">
        <v>398</v>
      </c>
      <c r="F356">
        <v>1997</v>
      </c>
      <c r="G356" t="s">
        <v>292</v>
      </c>
      <c r="H356" t="s">
        <v>170</v>
      </c>
      <c r="I356" t="s">
        <v>293</v>
      </c>
      <c r="J356">
        <v>53.1</v>
      </c>
      <c r="K356" t="s">
        <v>515</v>
      </c>
    </row>
    <row r="357" spans="1:11" x14ac:dyDescent="0.25">
      <c r="A357" t="s">
        <v>289</v>
      </c>
      <c r="B357" t="s">
        <v>515</v>
      </c>
      <c r="C357" t="s">
        <v>478</v>
      </c>
      <c r="D357" t="s">
        <v>6</v>
      </c>
      <c r="E357" t="s">
        <v>398</v>
      </c>
      <c r="F357">
        <v>1998</v>
      </c>
      <c r="G357" t="s">
        <v>292</v>
      </c>
      <c r="H357" t="s">
        <v>170</v>
      </c>
      <c r="I357" t="s">
        <v>293</v>
      </c>
      <c r="J357">
        <v>55.276000000000003</v>
      </c>
      <c r="K357" t="s">
        <v>515</v>
      </c>
    </row>
    <row r="358" spans="1:11" x14ac:dyDescent="0.25">
      <c r="A358" t="s">
        <v>289</v>
      </c>
      <c r="B358" t="s">
        <v>515</v>
      </c>
      <c r="C358" t="s">
        <v>478</v>
      </c>
      <c r="D358" t="s">
        <v>6</v>
      </c>
      <c r="E358" t="s">
        <v>398</v>
      </c>
      <c r="F358">
        <v>1999</v>
      </c>
      <c r="G358" t="s">
        <v>292</v>
      </c>
      <c r="H358" t="s">
        <v>170</v>
      </c>
      <c r="I358" t="s">
        <v>293</v>
      </c>
      <c r="J358">
        <v>57.497999999999998</v>
      </c>
      <c r="K358" t="s">
        <v>515</v>
      </c>
    </row>
    <row r="359" spans="1:11" x14ac:dyDescent="0.25">
      <c r="A359" t="s">
        <v>289</v>
      </c>
      <c r="B359" t="s">
        <v>515</v>
      </c>
      <c r="C359" t="s">
        <v>478</v>
      </c>
      <c r="D359" t="s">
        <v>6</v>
      </c>
      <c r="E359" t="s">
        <v>398</v>
      </c>
      <c r="F359">
        <v>2000</v>
      </c>
      <c r="G359" t="s">
        <v>292</v>
      </c>
      <c r="H359" t="s">
        <v>170</v>
      </c>
      <c r="I359" t="s">
        <v>293</v>
      </c>
      <c r="J359">
        <v>59.649000000000001</v>
      </c>
      <c r="K359" t="s">
        <v>515</v>
      </c>
    </row>
    <row r="360" spans="1:11" x14ac:dyDescent="0.25">
      <c r="A360" t="s">
        <v>289</v>
      </c>
      <c r="B360" t="s">
        <v>515</v>
      </c>
      <c r="C360" t="s">
        <v>478</v>
      </c>
      <c r="D360" t="s">
        <v>6</v>
      </c>
      <c r="E360" t="s">
        <v>398</v>
      </c>
      <c r="F360">
        <v>2001</v>
      </c>
      <c r="G360" t="s">
        <v>292</v>
      </c>
      <c r="H360" t="s">
        <v>170</v>
      </c>
      <c r="I360" t="s">
        <v>293</v>
      </c>
      <c r="J360">
        <v>61.731000000000002</v>
      </c>
      <c r="K360" t="s">
        <v>515</v>
      </c>
    </row>
    <row r="361" spans="1:11" x14ac:dyDescent="0.25">
      <c r="A361" t="s">
        <v>289</v>
      </c>
      <c r="B361" t="s">
        <v>515</v>
      </c>
      <c r="C361" t="s">
        <v>478</v>
      </c>
      <c r="D361" t="s">
        <v>6</v>
      </c>
      <c r="E361" t="s">
        <v>398</v>
      </c>
      <c r="F361">
        <v>2002</v>
      </c>
      <c r="G361" t="s">
        <v>292</v>
      </c>
      <c r="H361" t="s">
        <v>170</v>
      </c>
      <c r="I361" t="s">
        <v>293</v>
      </c>
      <c r="J361">
        <v>63.591999999999999</v>
      </c>
      <c r="K361" t="s">
        <v>515</v>
      </c>
    </row>
    <row r="362" spans="1:11" x14ac:dyDescent="0.25">
      <c r="A362" t="s">
        <v>289</v>
      </c>
      <c r="B362" t="s">
        <v>515</v>
      </c>
      <c r="C362" t="s">
        <v>478</v>
      </c>
      <c r="D362" t="s">
        <v>6</v>
      </c>
      <c r="E362" t="s">
        <v>398</v>
      </c>
      <c r="F362">
        <v>2003</v>
      </c>
      <c r="G362" t="s">
        <v>292</v>
      </c>
      <c r="H362" t="s">
        <v>170</v>
      </c>
      <c r="I362" t="s">
        <v>293</v>
      </c>
      <c r="J362">
        <v>64.686000000000007</v>
      </c>
      <c r="K362" t="s">
        <v>515</v>
      </c>
    </row>
    <row r="363" spans="1:11" x14ac:dyDescent="0.25">
      <c r="A363" t="s">
        <v>289</v>
      </c>
      <c r="B363" t="s">
        <v>515</v>
      </c>
      <c r="C363" t="s">
        <v>478</v>
      </c>
      <c r="D363" t="s">
        <v>6</v>
      </c>
      <c r="E363" t="s">
        <v>398</v>
      </c>
      <c r="F363">
        <v>2004</v>
      </c>
      <c r="G363" t="s">
        <v>292</v>
      </c>
      <c r="H363" t="s">
        <v>170</v>
      </c>
      <c r="I363" t="s">
        <v>293</v>
      </c>
      <c r="J363">
        <v>68.067999999999998</v>
      </c>
      <c r="K363" t="s">
        <v>515</v>
      </c>
    </row>
    <row r="364" spans="1:11" x14ac:dyDescent="0.25">
      <c r="A364" t="s">
        <v>289</v>
      </c>
      <c r="B364" t="s">
        <v>515</v>
      </c>
      <c r="C364" t="s">
        <v>478</v>
      </c>
      <c r="D364" t="s">
        <v>6</v>
      </c>
      <c r="E364" t="s">
        <v>398</v>
      </c>
      <c r="F364">
        <v>2005</v>
      </c>
      <c r="G364" t="s">
        <v>292</v>
      </c>
      <c r="H364" t="s">
        <v>170</v>
      </c>
      <c r="I364" t="s">
        <v>293</v>
      </c>
      <c r="J364">
        <v>73.305000000000007</v>
      </c>
      <c r="K364" t="s">
        <v>515</v>
      </c>
    </row>
    <row r="365" spans="1:11" x14ac:dyDescent="0.25">
      <c r="A365" t="s">
        <v>289</v>
      </c>
      <c r="B365" t="s">
        <v>515</v>
      </c>
      <c r="C365" t="s">
        <v>478</v>
      </c>
      <c r="D365" t="s">
        <v>6</v>
      </c>
      <c r="E365" t="s">
        <v>398</v>
      </c>
      <c r="F365">
        <v>2006</v>
      </c>
      <c r="G365" t="s">
        <v>292</v>
      </c>
      <c r="H365" t="s">
        <v>170</v>
      </c>
      <c r="I365" t="s">
        <v>293</v>
      </c>
      <c r="J365">
        <v>78.061000000000007</v>
      </c>
      <c r="K365" t="s">
        <v>515</v>
      </c>
    </row>
    <row r="366" spans="1:11" x14ac:dyDescent="0.25">
      <c r="A366" t="s">
        <v>289</v>
      </c>
      <c r="B366" t="s">
        <v>515</v>
      </c>
      <c r="C366" t="s">
        <v>478</v>
      </c>
      <c r="D366" t="s">
        <v>6</v>
      </c>
      <c r="E366" t="s">
        <v>398</v>
      </c>
      <c r="F366">
        <v>2007</v>
      </c>
      <c r="G366" t="s">
        <v>292</v>
      </c>
      <c r="H366" t="s">
        <v>170</v>
      </c>
      <c r="I366" t="s">
        <v>293</v>
      </c>
      <c r="J366">
        <v>82.319000000000003</v>
      </c>
      <c r="K366" t="s">
        <v>515</v>
      </c>
    </row>
    <row r="367" spans="1:11" x14ac:dyDescent="0.25">
      <c r="A367" t="s">
        <v>289</v>
      </c>
      <c r="B367" t="s">
        <v>515</v>
      </c>
      <c r="C367" t="s">
        <v>478</v>
      </c>
      <c r="D367" t="s">
        <v>6</v>
      </c>
      <c r="E367" t="s">
        <v>398</v>
      </c>
      <c r="F367">
        <v>2008</v>
      </c>
      <c r="G367" t="s">
        <v>292</v>
      </c>
      <c r="H367" t="s">
        <v>170</v>
      </c>
      <c r="I367" t="s">
        <v>293</v>
      </c>
      <c r="J367">
        <v>86.54</v>
      </c>
      <c r="K367" t="s">
        <v>515</v>
      </c>
    </row>
    <row r="368" spans="1:11" x14ac:dyDescent="0.25">
      <c r="A368" t="s">
        <v>289</v>
      </c>
      <c r="B368" t="s">
        <v>515</v>
      </c>
      <c r="C368" t="s">
        <v>478</v>
      </c>
      <c r="D368" t="s">
        <v>6</v>
      </c>
      <c r="E368" t="s">
        <v>398</v>
      </c>
      <c r="F368">
        <v>2009</v>
      </c>
      <c r="G368" t="s">
        <v>292</v>
      </c>
      <c r="H368" t="s">
        <v>170</v>
      </c>
      <c r="I368" t="s">
        <v>293</v>
      </c>
      <c r="J368">
        <v>88.253</v>
      </c>
      <c r="K368" t="s">
        <v>515</v>
      </c>
    </row>
    <row r="369" spans="1:11" x14ac:dyDescent="0.25">
      <c r="A369" t="s">
        <v>289</v>
      </c>
      <c r="B369" t="s">
        <v>515</v>
      </c>
      <c r="C369" t="s">
        <v>478</v>
      </c>
      <c r="D369" t="s">
        <v>6</v>
      </c>
      <c r="E369" t="s">
        <v>398</v>
      </c>
      <c r="F369">
        <v>2010</v>
      </c>
      <c r="G369" t="s">
        <v>292</v>
      </c>
      <c r="H369" t="s">
        <v>170</v>
      </c>
      <c r="I369" t="s">
        <v>293</v>
      </c>
      <c r="J369">
        <v>86.02</v>
      </c>
      <c r="K369" t="s">
        <v>515</v>
      </c>
    </row>
    <row r="370" spans="1:11" x14ac:dyDescent="0.25">
      <c r="A370" t="s">
        <v>289</v>
      </c>
      <c r="B370" t="s">
        <v>515</v>
      </c>
      <c r="C370" t="s">
        <v>478</v>
      </c>
      <c r="D370" t="s">
        <v>6</v>
      </c>
      <c r="E370" t="s">
        <v>398</v>
      </c>
      <c r="F370">
        <v>2011</v>
      </c>
      <c r="G370" t="s">
        <v>292</v>
      </c>
      <c r="H370" t="s">
        <v>170</v>
      </c>
      <c r="I370" t="s">
        <v>293</v>
      </c>
      <c r="J370">
        <v>87.906000000000006</v>
      </c>
      <c r="K370" t="s">
        <v>515</v>
      </c>
    </row>
    <row r="371" spans="1:11" x14ac:dyDescent="0.25">
      <c r="A371" t="s">
        <v>289</v>
      </c>
      <c r="B371" t="s">
        <v>515</v>
      </c>
      <c r="C371" t="s">
        <v>478</v>
      </c>
      <c r="D371" t="s">
        <v>6</v>
      </c>
      <c r="E371" t="s">
        <v>398</v>
      </c>
      <c r="F371">
        <v>2012</v>
      </c>
      <c r="G371" t="s">
        <v>292</v>
      </c>
      <c r="H371" t="s">
        <v>170</v>
      </c>
      <c r="I371" t="s">
        <v>293</v>
      </c>
      <c r="J371">
        <v>90.090999999999994</v>
      </c>
      <c r="K371" t="s">
        <v>515</v>
      </c>
    </row>
    <row r="372" spans="1:11" x14ac:dyDescent="0.25">
      <c r="A372" t="s">
        <v>289</v>
      </c>
      <c r="B372" t="s">
        <v>515</v>
      </c>
      <c r="C372" t="s">
        <v>478</v>
      </c>
      <c r="D372" t="s">
        <v>6</v>
      </c>
      <c r="E372" t="s">
        <v>398</v>
      </c>
      <c r="F372">
        <v>2013</v>
      </c>
      <c r="G372" t="s">
        <v>292</v>
      </c>
      <c r="H372" t="s">
        <v>170</v>
      </c>
      <c r="I372" t="s">
        <v>293</v>
      </c>
      <c r="J372">
        <v>92.168000000000006</v>
      </c>
      <c r="K372" t="s">
        <v>515</v>
      </c>
    </row>
    <row r="373" spans="1:11" x14ac:dyDescent="0.25">
      <c r="A373" t="s">
        <v>289</v>
      </c>
      <c r="B373" t="s">
        <v>515</v>
      </c>
      <c r="C373" t="s">
        <v>478</v>
      </c>
      <c r="D373" t="s">
        <v>6</v>
      </c>
      <c r="E373" t="s">
        <v>398</v>
      </c>
      <c r="F373">
        <v>2014</v>
      </c>
      <c r="G373" t="s">
        <v>292</v>
      </c>
      <c r="H373" t="s">
        <v>170</v>
      </c>
      <c r="I373" t="s">
        <v>293</v>
      </c>
      <c r="J373">
        <v>95.17</v>
      </c>
      <c r="K373" t="s">
        <v>515</v>
      </c>
    </row>
    <row r="374" spans="1:11" x14ac:dyDescent="0.25">
      <c r="A374" t="s">
        <v>289</v>
      </c>
      <c r="B374" t="s">
        <v>515</v>
      </c>
      <c r="C374" t="s">
        <v>478</v>
      </c>
      <c r="D374" t="s">
        <v>6</v>
      </c>
      <c r="E374" t="s">
        <v>398</v>
      </c>
      <c r="F374">
        <v>2015</v>
      </c>
      <c r="G374" t="s">
        <v>292</v>
      </c>
      <c r="H374" t="s">
        <v>170</v>
      </c>
      <c r="I374" t="s">
        <v>293</v>
      </c>
      <c r="J374">
        <v>96.989000000000004</v>
      </c>
      <c r="K374" t="s">
        <v>515</v>
      </c>
    </row>
    <row r="375" spans="1:11" x14ac:dyDescent="0.25">
      <c r="A375" t="s">
        <v>289</v>
      </c>
      <c r="B375" t="s">
        <v>515</v>
      </c>
      <c r="C375" t="s">
        <v>478</v>
      </c>
      <c r="D375" t="s">
        <v>6</v>
      </c>
      <c r="E375" t="s">
        <v>398</v>
      </c>
      <c r="F375">
        <v>2016</v>
      </c>
      <c r="G375" t="s">
        <v>292</v>
      </c>
      <c r="H375" t="s">
        <v>170</v>
      </c>
      <c r="I375" t="s">
        <v>293</v>
      </c>
      <c r="J375">
        <v>97.545000000000002</v>
      </c>
      <c r="K375" t="s">
        <v>515</v>
      </c>
    </row>
    <row r="376" spans="1:11" x14ac:dyDescent="0.25">
      <c r="A376" t="s">
        <v>289</v>
      </c>
      <c r="B376" t="s">
        <v>515</v>
      </c>
      <c r="C376" t="s">
        <v>478</v>
      </c>
      <c r="D376" t="s">
        <v>6</v>
      </c>
      <c r="E376" t="s">
        <v>398</v>
      </c>
      <c r="F376">
        <v>2017</v>
      </c>
      <c r="G376" t="s">
        <v>292</v>
      </c>
      <c r="H376" t="s">
        <v>170</v>
      </c>
      <c r="I376" t="s">
        <v>293</v>
      </c>
      <c r="J376">
        <v>100</v>
      </c>
      <c r="K376" t="s">
        <v>515</v>
      </c>
    </row>
    <row r="377" spans="1:11" x14ac:dyDescent="0.25">
      <c r="A377" t="s">
        <v>289</v>
      </c>
      <c r="B377" t="s">
        <v>515</v>
      </c>
      <c r="C377" t="s">
        <v>478</v>
      </c>
      <c r="D377" t="s">
        <v>6</v>
      </c>
      <c r="E377" t="s">
        <v>398</v>
      </c>
      <c r="F377">
        <v>2018</v>
      </c>
      <c r="G377" t="s">
        <v>292</v>
      </c>
      <c r="H377" t="s">
        <v>170</v>
      </c>
      <c r="I377" t="s">
        <v>293</v>
      </c>
      <c r="J377">
        <v>104.666</v>
      </c>
      <c r="K377" t="s">
        <v>515</v>
      </c>
    </row>
    <row r="378" spans="1:11" x14ac:dyDescent="0.25">
      <c r="A378" t="s">
        <v>289</v>
      </c>
      <c r="B378" t="s">
        <v>515</v>
      </c>
      <c r="C378" t="s">
        <v>478</v>
      </c>
      <c r="D378" t="s">
        <v>6</v>
      </c>
      <c r="E378" t="s">
        <v>398</v>
      </c>
      <c r="F378">
        <v>2019</v>
      </c>
      <c r="G378" t="s">
        <v>292</v>
      </c>
      <c r="H378" t="s">
        <v>170</v>
      </c>
      <c r="I378" t="s">
        <v>293</v>
      </c>
      <c r="J378">
        <v>110.849</v>
      </c>
      <c r="K378" t="s">
        <v>515</v>
      </c>
    </row>
    <row r="379" spans="1:11" x14ac:dyDescent="0.25">
      <c r="A379" t="s">
        <v>289</v>
      </c>
      <c r="B379" t="s">
        <v>515</v>
      </c>
      <c r="C379" t="s">
        <v>478</v>
      </c>
      <c r="D379" t="s">
        <v>6</v>
      </c>
      <c r="E379" t="s">
        <v>398</v>
      </c>
      <c r="F379">
        <v>2020</v>
      </c>
      <c r="G379" t="s">
        <v>292</v>
      </c>
      <c r="H379" t="s">
        <v>170</v>
      </c>
      <c r="I379" t="s">
        <v>293</v>
      </c>
      <c r="J379">
        <v>114.142</v>
      </c>
      <c r="K379" t="s">
        <v>515</v>
      </c>
    </row>
    <row r="380" spans="1:11" x14ac:dyDescent="0.25">
      <c r="A380" t="s">
        <v>289</v>
      </c>
      <c r="B380" t="s">
        <v>515</v>
      </c>
      <c r="C380" t="s">
        <v>478</v>
      </c>
      <c r="D380" t="s">
        <v>6</v>
      </c>
      <c r="E380" t="s">
        <v>398</v>
      </c>
      <c r="F380">
        <v>2021</v>
      </c>
      <c r="G380" t="s">
        <v>292</v>
      </c>
      <c r="H380" t="s">
        <v>170</v>
      </c>
      <c r="I380" t="s">
        <v>293</v>
      </c>
      <c r="J380">
        <v>120.25</v>
      </c>
      <c r="K380" t="s">
        <v>515</v>
      </c>
    </row>
    <row r="381" spans="1:11" x14ac:dyDescent="0.25">
      <c r="A381" t="s">
        <v>289</v>
      </c>
      <c r="B381" t="s">
        <v>515</v>
      </c>
      <c r="C381" t="s">
        <v>478</v>
      </c>
      <c r="D381" t="s">
        <v>6</v>
      </c>
      <c r="E381" t="s">
        <v>398</v>
      </c>
      <c r="F381">
        <v>2022</v>
      </c>
      <c r="G381" t="s">
        <v>292</v>
      </c>
      <c r="H381" t="s">
        <v>170</v>
      </c>
      <c r="I381" t="s">
        <v>293</v>
      </c>
      <c r="J381">
        <v>147.22</v>
      </c>
      <c r="K381" t="s">
        <v>515</v>
      </c>
    </row>
    <row r="382" spans="1:11" x14ac:dyDescent="0.25">
      <c r="A382" t="s">
        <v>289</v>
      </c>
      <c r="B382" t="s">
        <v>515</v>
      </c>
      <c r="C382" t="s">
        <v>479</v>
      </c>
      <c r="D382" t="s">
        <v>7</v>
      </c>
      <c r="E382" t="s">
        <v>400</v>
      </c>
      <c r="F382">
        <v>1947</v>
      </c>
      <c r="G382" t="s">
        <v>292</v>
      </c>
      <c r="H382" t="s">
        <v>170</v>
      </c>
      <c r="I382" t="s">
        <v>293</v>
      </c>
      <c r="J382">
        <v>7.109</v>
      </c>
      <c r="K382" t="s">
        <v>515</v>
      </c>
    </row>
    <row r="383" spans="1:11" x14ac:dyDescent="0.25">
      <c r="A383" t="s">
        <v>289</v>
      </c>
      <c r="B383" t="s">
        <v>515</v>
      </c>
      <c r="C383" t="s">
        <v>479</v>
      </c>
      <c r="D383" t="s">
        <v>7</v>
      </c>
      <c r="E383" t="s">
        <v>400</v>
      </c>
      <c r="F383">
        <v>1948</v>
      </c>
      <c r="G383" t="s">
        <v>292</v>
      </c>
      <c r="H383" t="s">
        <v>170</v>
      </c>
      <c r="I383" t="s">
        <v>293</v>
      </c>
      <c r="J383">
        <v>7.8609999999999998</v>
      </c>
      <c r="K383" t="s">
        <v>515</v>
      </c>
    </row>
    <row r="384" spans="1:11" x14ac:dyDescent="0.25">
      <c r="A384" t="s">
        <v>289</v>
      </c>
      <c r="B384" t="s">
        <v>515</v>
      </c>
      <c r="C384" t="s">
        <v>479</v>
      </c>
      <c r="D384" t="s">
        <v>7</v>
      </c>
      <c r="E384" t="s">
        <v>400</v>
      </c>
      <c r="F384">
        <v>1949</v>
      </c>
      <c r="G384" t="s">
        <v>292</v>
      </c>
      <c r="H384" t="s">
        <v>170</v>
      </c>
      <c r="I384" t="s">
        <v>293</v>
      </c>
      <c r="J384">
        <v>8.2140000000000004</v>
      </c>
      <c r="K384" t="s">
        <v>515</v>
      </c>
    </row>
    <row r="385" spans="1:11" x14ac:dyDescent="0.25">
      <c r="A385" t="s">
        <v>289</v>
      </c>
      <c r="B385" t="s">
        <v>515</v>
      </c>
      <c r="C385" t="s">
        <v>479</v>
      </c>
      <c r="D385" t="s">
        <v>7</v>
      </c>
      <c r="E385" t="s">
        <v>400</v>
      </c>
      <c r="F385">
        <v>1950</v>
      </c>
      <c r="G385" t="s">
        <v>292</v>
      </c>
      <c r="H385" t="s">
        <v>170</v>
      </c>
      <c r="I385" t="s">
        <v>293</v>
      </c>
      <c r="J385">
        <v>8.5500000000000007</v>
      </c>
      <c r="K385" t="s">
        <v>515</v>
      </c>
    </row>
    <row r="386" spans="1:11" x14ac:dyDescent="0.25">
      <c r="A386" t="s">
        <v>289</v>
      </c>
      <c r="B386" t="s">
        <v>515</v>
      </c>
      <c r="C386" t="s">
        <v>479</v>
      </c>
      <c r="D386" t="s">
        <v>7</v>
      </c>
      <c r="E386" t="s">
        <v>400</v>
      </c>
      <c r="F386">
        <v>1951</v>
      </c>
      <c r="G386" t="s">
        <v>292</v>
      </c>
      <c r="H386" t="s">
        <v>170</v>
      </c>
      <c r="I386" t="s">
        <v>293</v>
      </c>
      <c r="J386">
        <v>9.2889999999999997</v>
      </c>
      <c r="K386" t="s">
        <v>515</v>
      </c>
    </row>
    <row r="387" spans="1:11" x14ac:dyDescent="0.25">
      <c r="A387" t="s">
        <v>289</v>
      </c>
      <c r="B387" t="s">
        <v>515</v>
      </c>
      <c r="C387" t="s">
        <v>479</v>
      </c>
      <c r="D387" t="s">
        <v>7</v>
      </c>
      <c r="E387" t="s">
        <v>400</v>
      </c>
      <c r="F387">
        <v>1952</v>
      </c>
      <c r="G387" t="s">
        <v>292</v>
      </c>
      <c r="H387" t="s">
        <v>170</v>
      </c>
      <c r="I387" t="s">
        <v>293</v>
      </c>
      <c r="J387">
        <v>9.4879999999999995</v>
      </c>
      <c r="K387" t="s">
        <v>515</v>
      </c>
    </row>
    <row r="388" spans="1:11" x14ac:dyDescent="0.25">
      <c r="A388" t="s">
        <v>289</v>
      </c>
      <c r="B388" t="s">
        <v>515</v>
      </c>
      <c r="C388" t="s">
        <v>479</v>
      </c>
      <c r="D388" t="s">
        <v>7</v>
      </c>
      <c r="E388" t="s">
        <v>400</v>
      </c>
      <c r="F388">
        <v>1953</v>
      </c>
      <c r="G388" t="s">
        <v>292</v>
      </c>
      <c r="H388" t="s">
        <v>170</v>
      </c>
      <c r="I388" t="s">
        <v>293</v>
      </c>
      <c r="J388">
        <v>9.952</v>
      </c>
      <c r="K388" t="s">
        <v>515</v>
      </c>
    </row>
    <row r="389" spans="1:11" x14ac:dyDescent="0.25">
      <c r="A389" t="s">
        <v>289</v>
      </c>
      <c r="B389" t="s">
        <v>515</v>
      </c>
      <c r="C389" t="s">
        <v>479</v>
      </c>
      <c r="D389" t="s">
        <v>7</v>
      </c>
      <c r="E389" t="s">
        <v>400</v>
      </c>
      <c r="F389">
        <v>1954</v>
      </c>
      <c r="G389" t="s">
        <v>292</v>
      </c>
      <c r="H389" t="s">
        <v>170</v>
      </c>
      <c r="I389" t="s">
        <v>293</v>
      </c>
      <c r="J389">
        <v>10.122999999999999</v>
      </c>
      <c r="K389" t="s">
        <v>515</v>
      </c>
    </row>
    <row r="390" spans="1:11" x14ac:dyDescent="0.25">
      <c r="A390" t="s">
        <v>289</v>
      </c>
      <c r="B390" t="s">
        <v>515</v>
      </c>
      <c r="C390" t="s">
        <v>479</v>
      </c>
      <c r="D390" t="s">
        <v>7</v>
      </c>
      <c r="E390" t="s">
        <v>400</v>
      </c>
      <c r="F390">
        <v>1955</v>
      </c>
      <c r="G390" t="s">
        <v>292</v>
      </c>
      <c r="H390" t="s">
        <v>170</v>
      </c>
      <c r="I390" t="s">
        <v>293</v>
      </c>
      <c r="J390">
        <v>10.372</v>
      </c>
      <c r="K390" t="s">
        <v>515</v>
      </c>
    </row>
    <row r="391" spans="1:11" x14ac:dyDescent="0.25">
      <c r="A391" t="s">
        <v>289</v>
      </c>
      <c r="B391" t="s">
        <v>515</v>
      </c>
      <c r="C391" t="s">
        <v>479</v>
      </c>
      <c r="D391" t="s">
        <v>7</v>
      </c>
      <c r="E391" t="s">
        <v>400</v>
      </c>
      <c r="F391">
        <v>1956</v>
      </c>
      <c r="G391" t="s">
        <v>292</v>
      </c>
      <c r="H391" t="s">
        <v>170</v>
      </c>
      <c r="I391" t="s">
        <v>293</v>
      </c>
      <c r="J391">
        <v>11.273</v>
      </c>
      <c r="K391" t="s">
        <v>515</v>
      </c>
    </row>
    <row r="392" spans="1:11" x14ac:dyDescent="0.25">
      <c r="A392" t="s">
        <v>289</v>
      </c>
      <c r="B392" t="s">
        <v>515</v>
      </c>
      <c r="C392" t="s">
        <v>479</v>
      </c>
      <c r="D392" t="s">
        <v>7</v>
      </c>
      <c r="E392" t="s">
        <v>400</v>
      </c>
      <c r="F392">
        <v>1957</v>
      </c>
      <c r="G392" t="s">
        <v>292</v>
      </c>
      <c r="H392" t="s">
        <v>170</v>
      </c>
      <c r="I392" t="s">
        <v>293</v>
      </c>
      <c r="J392">
        <v>11.85</v>
      </c>
      <c r="K392" t="s">
        <v>515</v>
      </c>
    </row>
    <row r="393" spans="1:11" x14ac:dyDescent="0.25">
      <c r="A393" t="s">
        <v>289</v>
      </c>
      <c r="B393" t="s">
        <v>515</v>
      </c>
      <c r="C393" t="s">
        <v>479</v>
      </c>
      <c r="D393" t="s">
        <v>7</v>
      </c>
      <c r="E393" t="s">
        <v>400</v>
      </c>
      <c r="F393">
        <v>1958</v>
      </c>
      <c r="G393" t="s">
        <v>292</v>
      </c>
      <c r="H393" t="s">
        <v>170</v>
      </c>
      <c r="I393" t="s">
        <v>293</v>
      </c>
      <c r="J393">
        <v>11.978999999999999</v>
      </c>
      <c r="K393" t="s">
        <v>515</v>
      </c>
    </row>
    <row r="394" spans="1:11" x14ac:dyDescent="0.25">
      <c r="A394" t="s">
        <v>289</v>
      </c>
      <c r="B394" t="s">
        <v>515</v>
      </c>
      <c r="C394" t="s">
        <v>479</v>
      </c>
      <c r="D394" t="s">
        <v>7</v>
      </c>
      <c r="E394" t="s">
        <v>400</v>
      </c>
      <c r="F394">
        <v>1959</v>
      </c>
      <c r="G394" t="s">
        <v>292</v>
      </c>
      <c r="H394" t="s">
        <v>170</v>
      </c>
      <c r="I394" t="s">
        <v>293</v>
      </c>
      <c r="J394">
        <v>12.242000000000001</v>
      </c>
      <c r="K394" t="s">
        <v>515</v>
      </c>
    </row>
    <row r="395" spans="1:11" x14ac:dyDescent="0.25">
      <c r="A395" t="s">
        <v>289</v>
      </c>
      <c r="B395" t="s">
        <v>515</v>
      </c>
      <c r="C395" t="s">
        <v>479</v>
      </c>
      <c r="D395" t="s">
        <v>7</v>
      </c>
      <c r="E395" t="s">
        <v>400</v>
      </c>
      <c r="F395">
        <v>1960</v>
      </c>
      <c r="G395" t="s">
        <v>292</v>
      </c>
      <c r="H395" t="s">
        <v>170</v>
      </c>
      <c r="I395" t="s">
        <v>293</v>
      </c>
      <c r="J395">
        <v>12.311</v>
      </c>
      <c r="K395" t="s">
        <v>515</v>
      </c>
    </row>
    <row r="396" spans="1:11" x14ac:dyDescent="0.25">
      <c r="A396" t="s">
        <v>289</v>
      </c>
      <c r="B396" t="s">
        <v>515</v>
      </c>
      <c r="C396" t="s">
        <v>479</v>
      </c>
      <c r="D396" t="s">
        <v>7</v>
      </c>
      <c r="E396" t="s">
        <v>400</v>
      </c>
      <c r="F396">
        <v>1961</v>
      </c>
      <c r="G396" t="s">
        <v>292</v>
      </c>
      <c r="H396" t="s">
        <v>170</v>
      </c>
      <c r="I396" t="s">
        <v>293</v>
      </c>
      <c r="J396">
        <v>12.282</v>
      </c>
      <c r="K396" t="s">
        <v>515</v>
      </c>
    </row>
    <row r="397" spans="1:11" x14ac:dyDescent="0.25">
      <c r="A397" t="s">
        <v>289</v>
      </c>
      <c r="B397" t="s">
        <v>515</v>
      </c>
      <c r="C397" t="s">
        <v>479</v>
      </c>
      <c r="D397" t="s">
        <v>7</v>
      </c>
      <c r="E397" t="s">
        <v>400</v>
      </c>
      <c r="F397">
        <v>1962</v>
      </c>
      <c r="G397" t="s">
        <v>292</v>
      </c>
      <c r="H397" t="s">
        <v>170</v>
      </c>
      <c r="I397" t="s">
        <v>293</v>
      </c>
      <c r="J397">
        <v>12.15</v>
      </c>
      <c r="K397" t="s">
        <v>515</v>
      </c>
    </row>
    <row r="398" spans="1:11" x14ac:dyDescent="0.25">
      <c r="A398" t="s">
        <v>289</v>
      </c>
      <c r="B398" t="s">
        <v>515</v>
      </c>
      <c r="C398" t="s">
        <v>479</v>
      </c>
      <c r="D398" t="s">
        <v>7</v>
      </c>
      <c r="E398" t="s">
        <v>400</v>
      </c>
      <c r="F398">
        <v>1963</v>
      </c>
      <c r="G398" t="s">
        <v>292</v>
      </c>
      <c r="H398" t="s">
        <v>170</v>
      </c>
      <c r="I398" t="s">
        <v>293</v>
      </c>
      <c r="J398">
        <v>12.192</v>
      </c>
      <c r="K398" t="s">
        <v>515</v>
      </c>
    </row>
    <row r="399" spans="1:11" x14ac:dyDescent="0.25">
      <c r="A399" t="s">
        <v>289</v>
      </c>
      <c r="B399" t="s">
        <v>515</v>
      </c>
      <c r="C399" t="s">
        <v>479</v>
      </c>
      <c r="D399" t="s">
        <v>7</v>
      </c>
      <c r="E399" t="s">
        <v>400</v>
      </c>
      <c r="F399">
        <v>1964</v>
      </c>
      <c r="G399" t="s">
        <v>292</v>
      </c>
      <c r="H399" t="s">
        <v>170</v>
      </c>
      <c r="I399" t="s">
        <v>293</v>
      </c>
      <c r="J399">
        <v>12.228999999999999</v>
      </c>
      <c r="K399" t="s">
        <v>515</v>
      </c>
    </row>
    <row r="400" spans="1:11" x14ac:dyDescent="0.25">
      <c r="A400" t="s">
        <v>289</v>
      </c>
      <c r="B400" t="s">
        <v>515</v>
      </c>
      <c r="C400" t="s">
        <v>479</v>
      </c>
      <c r="D400" t="s">
        <v>7</v>
      </c>
      <c r="E400" t="s">
        <v>400</v>
      </c>
      <c r="F400">
        <v>1965</v>
      </c>
      <c r="G400" t="s">
        <v>292</v>
      </c>
      <c r="H400" t="s">
        <v>170</v>
      </c>
      <c r="I400" t="s">
        <v>293</v>
      </c>
      <c r="J400">
        <v>12.521000000000001</v>
      </c>
      <c r="K400" t="s">
        <v>515</v>
      </c>
    </row>
    <row r="401" spans="1:11" x14ac:dyDescent="0.25">
      <c r="A401" t="s">
        <v>289</v>
      </c>
      <c r="B401" t="s">
        <v>515</v>
      </c>
      <c r="C401" t="s">
        <v>479</v>
      </c>
      <c r="D401" t="s">
        <v>7</v>
      </c>
      <c r="E401" t="s">
        <v>400</v>
      </c>
      <c r="F401">
        <v>1966</v>
      </c>
      <c r="G401" t="s">
        <v>292</v>
      </c>
      <c r="H401" t="s">
        <v>170</v>
      </c>
      <c r="I401" t="s">
        <v>293</v>
      </c>
      <c r="J401">
        <v>12.829000000000001</v>
      </c>
      <c r="K401" t="s">
        <v>515</v>
      </c>
    </row>
    <row r="402" spans="1:11" x14ac:dyDescent="0.25">
      <c r="A402" t="s">
        <v>289</v>
      </c>
      <c r="B402" t="s">
        <v>515</v>
      </c>
      <c r="C402" t="s">
        <v>479</v>
      </c>
      <c r="D402" t="s">
        <v>7</v>
      </c>
      <c r="E402" t="s">
        <v>400</v>
      </c>
      <c r="F402">
        <v>1967</v>
      </c>
      <c r="G402" t="s">
        <v>292</v>
      </c>
      <c r="H402" t="s">
        <v>170</v>
      </c>
      <c r="I402" t="s">
        <v>293</v>
      </c>
      <c r="J402">
        <v>13.218</v>
      </c>
      <c r="K402" t="s">
        <v>515</v>
      </c>
    </row>
    <row r="403" spans="1:11" x14ac:dyDescent="0.25">
      <c r="A403" t="s">
        <v>289</v>
      </c>
      <c r="B403" t="s">
        <v>515</v>
      </c>
      <c r="C403" t="s">
        <v>479</v>
      </c>
      <c r="D403" t="s">
        <v>7</v>
      </c>
      <c r="E403" t="s">
        <v>400</v>
      </c>
      <c r="F403">
        <v>1968</v>
      </c>
      <c r="G403" t="s">
        <v>292</v>
      </c>
      <c r="H403" t="s">
        <v>170</v>
      </c>
      <c r="I403" t="s">
        <v>293</v>
      </c>
      <c r="J403">
        <v>13.885</v>
      </c>
      <c r="K403" t="s">
        <v>515</v>
      </c>
    </row>
    <row r="404" spans="1:11" x14ac:dyDescent="0.25">
      <c r="A404" t="s">
        <v>289</v>
      </c>
      <c r="B404" t="s">
        <v>515</v>
      </c>
      <c r="C404" t="s">
        <v>479</v>
      </c>
      <c r="D404" t="s">
        <v>7</v>
      </c>
      <c r="E404" t="s">
        <v>400</v>
      </c>
      <c r="F404">
        <v>1969</v>
      </c>
      <c r="G404" t="s">
        <v>292</v>
      </c>
      <c r="H404" t="s">
        <v>170</v>
      </c>
      <c r="I404" t="s">
        <v>293</v>
      </c>
      <c r="J404">
        <v>14.539</v>
      </c>
      <c r="K404" t="s">
        <v>515</v>
      </c>
    </row>
    <row r="405" spans="1:11" x14ac:dyDescent="0.25">
      <c r="A405" t="s">
        <v>289</v>
      </c>
      <c r="B405" t="s">
        <v>515</v>
      </c>
      <c r="C405" t="s">
        <v>479</v>
      </c>
      <c r="D405" t="s">
        <v>7</v>
      </c>
      <c r="E405" t="s">
        <v>400</v>
      </c>
      <c r="F405">
        <v>1970</v>
      </c>
      <c r="G405" t="s">
        <v>292</v>
      </c>
      <c r="H405" t="s">
        <v>170</v>
      </c>
      <c r="I405" t="s">
        <v>293</v>
      </c>
      <c r="J405">
        <v>15.656000000000001</v>
      </c>
      <c r="K405" t="s">
        <v>515</v>
      </c>
    </row>
    <row r="406" spans="1:11" x14ac:dyDescent="0.25">
      <c r="A406" t="s">
        <v>289</v>
      </c>
      <c r="B406" t="s">
        <v>515</v>
      </c>
      <c r="C406" t="s">
        <v>479</v>
      </c>
      <c r="D406" t="s">
        <v>7</v>
      </c>
      <c r="E406" t="s">
        <v>400</v>
      </c>
      <c r="F406">
        <v>1971</v>
      </c>
      <c r="G406" t="s">
        <v>292</v>
      </c>
      <c r="H406" t="s">
        <v>170</v>
      </c>
      <c r="I406" t="s">
        <v>293</v>
      </c>
      <c r="J406">
        <v>16.707000000000001</v>
      </c>
      <c r="K406" t="s">
        <v>515</v>
      </c>
    </row>
    <row r="407" spans="1:11" x14ac:dyDescent="0.25">
      <c r="A407" t="s">
        <v>289</v>
      </c>
      <c r="B407" t="s">
        <v>515</v>
      </c>
      <c r="C407" t="s">
        <v>479</v>
      </c>
      <c r="D407" t="s">
        <v>7</v>
      </c>
      <c r="E407" t="s">
        <v>400</v>
      </c>
      <c r="F407">
        <v>1972</v>
      </c>
      <c r="G407" t="s">
        <v>292</v>
      </c>
      <c r="H407" t="s">
        <v>170</v>
      </c>
      <c r="I407" t="s">
        <v>293</v>
      </c>
      <c r="J407">
        <v>17.600999999999999</v>
      </c>
      <c r="K407" t="s">
        <v>515</v>
      </c>
    </row>
    <row r="408" spans="1:11" x14ac:dyDescent="0.25">
      <c r="A408" t="s">
        <v>289</v>
      </c>
      <c r="B408" t="s">
        <v>515</v>
      </c>
      <c r="C408" t="s">
        <v>479</v>
      </c>
      <c r="D408" t="s">
        <v>7</v>
      </c>
      <c r="E408" t="s">
        <v>400</v>
      </c>
      <c r="F408">
        <v>1973</v>
      </c>
      <c r="G408" t="s">
        <v>292</v>
      </c>
      <c r="H408" t="s">
        <v>170</v>
      </c>
      <c r="I408" t="s">
        <v>293</v>
      </c>
      <c r="J408">
        <v>18.931000000000001</v>
      </c>
      <c r="K408" t="s">
        <v>515</v>
      </c>
    </row>
    <row r="409" spans="1:11" x14ac:dyDescent="0.25">
      <c r="A409" t="s">
        <v>289</v>
      </c>
      <c r="B409" t="s">
        <v>515</v>
      </c>
      <c r="C409" t="s">
        <v>479</v>
      </c>
      <c r="D409" t="s">
        <v>7</v>
      </c>
      <c r="E409" t="s">
        <v>400</v>
      </c>
      <c r="F409">
        <v>1974</v>
      </c>
      <c r="G409" t="s">
        <v>292</v>
      </c>
      <c r="H409" t="s">
        <v>170</v>
      </c>
      <c r="I409" t="s">
        <v>293</v>
      </c>
      <c r="J409">
        <v>22.056999999999999</v>
      </c>
      <c r="K409" t="s">
        <v>515</v>
      </c>
    </row>
    <row r="410" spans="1:11" x14ac:dyDescent="0.25">
      <c r="A410" t="s">
        <v>289</v>
      </c>
      <c r="B410" t="s">
        <v>515</v>
      </c>
      <c r="C410" t="s">
        <v>479</v>
      </c>
      <c r="D410" t="s">
        <v>7</v>
      </c>
      <c r="E410" t="s">
        <v>400</v>
      </c>
      <c r="F410">
        <v>1975</v>
      </c>
      <c r="G410" t="s">
        <v>292</v>
      </c>
      <c r="H410" t="s">
        <v>170</v>
      </c>
      <c r="I410" t="s">
        <v>293</v>
      </c>
      <c r="J410">
        <v>24.870999999999999</v>
      </c>
      <c r="K410" t="s">
        <v>515</v>
      </c>
    </row>
    <row r="411" spans="1:11" x14ac:dyDescent="0.25">
      <c r="A411" t="s">
        <v>289</v>
      </c>
      <c r="B411" t="s">
        <v>515</v>
      </c>
      <c r="C411" t="s">
        <v>479</v>
      </c>
      <c r="D411" t="s">
        <v>7</v>
      </c>
      <c r="E411" t="s">
        <v>400</v>
      </c>
      <c r="F411">
        <v>1976</v>
      </c>
      <c r="G411" t="s">
        <v>292</v>
      </c>
      <c r="H411" t="s">
        <v>170</v>
      </c>
      <c r="I411" t="s">
        <v>293</v>
      </c>
      <c r="J411">
        <v>26.431999999999999</v>
      </c>
      <c r="K411" t="s">
        <v>515</v>
      </c>
    </row>
    <row r="412" spans="1:11" x14ac:dyDescent="0.25">
      <c r="A412" t="s">
        <v>289</v>
      </c>
      <c r="B412" t="s">
        <v>515</v>
      </c>
      <c r="C412" t="s">
        <v>479</v>
      </c>
      <c r="D412" t="s">
        <v>7</v>
      </c>
      <c r="E412" t="s">
        <v>400</v>
      </c>
      <c r="F412">
        <v>1977</v>
      </c>
      <c r="G412" t="s">
        <v>292</v>
      </c>
      <c r="H412" t="s">
        <v>170</v>
      </c>
      <c r="I412" t="s">
        <v>293</v>
      </c>
      <c r="J412">
        <v>28.495000000000001</v>
      </c>
      <c r="K412" t="s">
        <v>515</v>
      </c>
    </row>
    <row r="413" spans="1:11" x14ac:dyDescent="0.25">
      <c r="A413" t="s">
        <v>289</v>
      </c>
      <c r="B413" t="s">
        <v>515</v>
      </c>
      <c r="C413" t="s">
        <v>479</v>
      </c>
      <c r="D413" t="s">
        <v>7</v>
      </c>
      <c r="E413" t="s">
        <v>400</v>
      </c>
      <c r="F413">
        <v>1978</v>
      </c>
      <c r="G413" t="s">
        <v>292</v>
      </c>
      <c r="H413" t="s">
        <v>170</v>
      </c>
      <c r="I413" t="s">
        <v>293</v>
      </c>
      <c r="J413">
        <v>30.257999999999999</v>
      </c>
      <c r="K413" t="s">
        <v>515</v>
      </c>
    </row>
    <row r="414" spans="1:11" x14ac:dyDescent="0.25">
      <c r="A414" t="s">
        <v>289</v>
      </c>
      <c r="B414" t="s">
        <v>515</v>
      </c>
      <c r="C414" t="s">
        <v>479</v>
      </c>
      <c r="D414" t="s">
        <v>7</v>
      </c>
      <c r="E414" t="s">
        <v>400</v>
      </c>
      <c r="F414">
        <v>1979</v>
      </c>
      <c r="G414" t="s">
        <v>292</v>
      </c>
      <c r="H414" t="s">
        <v>170</v>
      </c>
      <c r="I414" t="s">
        <v>293</v>
      </c>
      <c r="J414">
        <v>33.485999999999997</v>
      </c>
      <c r="K414" t="s">
        <v>515</v>
      </c>
    </row>
    <row r="415" spans="1:11" x14ac:dyDescent="0.25">
      <c r="A415" t="s">
        <v>289</v>
      </c>
      <c r="B415" t="s">
        <v>515</v>
      </c>
      <c r="C415" t="s">
        <v>479</v>
      </c>
      <c r="D415" t="s">
        <v>7</v>
      </c>
      <c r="E415" t="s">
        <v>400</v>
      </c>
      <c r="F415">
        <v>1980</v>
      </c>
      <c r="G415" t="s">
        <v>292</v>
      </c>
      <c r="H415" t="s">
        <v>170</v>
      </c>
      <c r="I415" t="s">
        <v>293</v>
      </c>
      <c r="J415">
        <v>36.768999999999998</v>
      </c>
      <c r="K415" t="s">
        <v>515</v>
      </c>
    </row>
    <row r="416" spans="1:11" x14ac:dyDescent="0.25">
      <c r="A416" t="s">
        <v>289</v>
      </c>
      <c r="B416" t="s">
        <v>515</v>
      </c>
      <c r="C416" t="s">
        <v>479</v>
      </c>
      <c r="D416" t="s">
        <v>7</v>
      </c>
      <c r="E416" t="s">
        <v>400</v>
      </c>
      <c r="F416">
        <v>1981</v>
      </c>
      <c r="G416" t="s">
        <v>292</v>
      </c>
      <c r="H416" t="s">
        <v>170</v>
      </c>
      <c r="I416" t="s">
        <v>293</v>
      </c>
      <c r="J416">
        <v>39.341999999999999</v>
      </c>
      <c r="K416" t="s">
        <v>515</v>
      </c>
    </row>
    <row r="417" spans="1:11" x14ac:dyDescent="0.25">
      <c r="A417" t="s">
        <v>289</v>
      </c>
      <c r="B417" t="s">
        <v>515</v>
      </c>
      <c r="C417" t="s">
        <v>479</v>
      </c>
      <c r="D417" t="s">
        <v>7</v>
      </c>
      <c r="E417" t="s">
        <v>400</v>
      </c>
      <c r="F417">
        <v>1982</v>
      </c>
      <c r="G417" t="s">
        <v>292</v>
      </c>
      <c r="H417" t="s">
        <v>170</v>
      </c>
      <c r="I417" t="s">
        <v>293</v>
      </c>
      <c r="J417">
        <v>41.176000000000002</v>
      </c>
      <c r="K417" t="s">
        <v>515</v>
      </c>
    </row>
    <row r="418" spans="1:11" x14ac:dyDescent="0.25">
      <c r="A418" t="s">
        <v>289</v>
      </c>
      <c r="B418" t="s">
        <v>515</v>
      </c>
      <c r="C418" t="s">
        <v>479</v>
      </c>
      <c r="D418" t="s">
        <v>7</v>
      </c>
      <c r="E418" t="s">
        <v>400</v>
      </c>
      <c r="F418">
        <v>1983</v>
      </c>
      <c r="G418" t="s">
        <v>292</v>
      </c>
      <c r="H418" t="s">
        <v>170</v>
      </c>
      <c r="I418" t="s">
        <v>293</v>
      </c>
      <c r="J418">
        <v>41.695</v>
      </c>
      <c r="K418" t="s">
        <v>515</v>
      </c>
    </row>
    <row r="419" spans="1:11" x14ac:dyDescent="0.25">
      <c r="A419" t="s">
        <v>289</v>
      </c>
      <c r="B419" t="s">
        <v>515</v>
      </c>
      <c r="C419" t="s">
        <v>479</v>
      </c>
      <c r="D419" t="s">
        <v>7</v>
      </c>
      <c r="E419" t="s">
        <v>400</v>
      </c>
      <c r="F419">
        <v>1984</v>
      </c>
      <c r="G419" t="s">
        <v>292</v>
      </c>
      <c r="H419" t="s">
        <v>170</v>
      </c>
      <c r="I419" t="s">
        <v>293</v>
      </c>
      <c r="J419">
        <v>41.941000000000003</v>
      </c>
      <c r="K419" t="s">
        <v>515</v>
      </c>
    </row>
    <row r="420" spans="1:11" x14ac:dyDescent="0.25">
      <c r="A420" t="s">
        <v>289</v>
      </c>
      <c r="B420" t="s">
        <v>515</v>
      </c>
      <c r="C420" t="s">
        <v>479</v>
      </c>
      <c r="D420" t="s">
        <v>7</v>
      </c>
      <c r="E420" t="s">
        <v>400</v>
      </c>
      <c r="F420">
        <v>1985</v>
      </c>
      <c r="G420" t="s">
        <v>292</v>
      </c>
      <c r="H420" t="s">
        <v>170</v>
      </c>
      <c r="I420" t="s">
        <v>293</v>
      </c>
      <c r="J420">
        <v>42.47</v>
      </c>
      <c r="K420" t="s">
        <v>515</v>
      </c>
    </row>
    <row r="421" spans="1:11" x14ac:dyDescent="0.25">
      <c r="A421" t="s">
        <v>289</v>
      </c>
      <c r="B421" t="s">
        <v>515</v>
      </c>
      <c r="C421" t="s">
        <v>479</v>
      </c>
      <c r="D421" t="s">
        <v>7</v>
      </c>
      <c r="E421" t="s">
        <v>400</v>
      </c>
      <c r="F421">
        <v>1986</v>
      </c>
      <c r="G421" t="s">
        <v>292</v>
      </c>
      <c r="H421" t="s">
        <v>170</v>
      </c>
      <c r="I421" t="s">
        <v>293</v>
      </c>
      <c r="J421">
        <v>42.430999999999997</v>
      </c>
      <c r="K421" t="s">
        <v>515</v>
      </c>
    </row>
    <row r="422" spans="1:11" x14ac:dyDescent="0.25">
      <c r="A422" t="s">
        <v>289</v>
      </c>
      <c r="B422" t="s">
        <v>515</v>
      </c>
      <c r="C422" t="s">
        <v>479</v>
      </c>
      <c r="D422" t="s">
        <v>7</v>
      </c>
      <c r="E422" t="s">
        <v>400</v>
      </c>
      <c r="F422">
        <v>1987</v>
      </c>
      <c r="G422" t="s">
        <v>292</v>
      </c>
      <c r="H422" t="s">
        <v>170</v>
      </c>
      <c r="I422" t="s">
        <v>293</v>
      </c>
      <c r="J422">
        <v>42.85</v>
      </c>
      <c r="K422" t="s">
        <v>515</v>
      </c>
    </row>
    <row r="423" spans="1:11" x14ac:dyDescent="0.25">
      <c r="A423" t="s">
        <v>289</v>
      </c>
      <c r="B423" t="s">
        <v>515</v>
      </c>
      <c r="C423" t="s">
        <v>479</v>
      </c>
      <c r="D423" t="s">
        <v>7</v>
      </c>
      <c r="E423" t="s">
        <v>400</v>
      </c>
      <c r="F423">
        <v>1988</v>
      </c>
      <c r="G423" t="s">
        <v>292</v>
      </c>
      <c r="H423" t="s">
        <v>170</v>
      </c>
      <c r="I423" t="s">
        <v>293</v>
      </c>
      <c r="J423">
        <v>44.753</v>
      </c>
      <c r="K423" t="s">
        <v>515</v>
      </c>
    </row>
    <row r="424" spans="1:11" x14ac:dyDescent="0.25">
      <c r="A424" t="s">
        <v>289</v>
      </c>
      <c r="B424" t="s">
        <v>515</v>
      </c>
      <c r="C424" t="s">
        <v>479</v>
      </c>
      <c r="D424" t="s">
        <v>7</v>
      </c>
      <c r="E424" t="s">
        <v>400</v>
      </c>
      <c r="F424">
        <v>1989</v>
      </c>
      <c r="G424" t="s">
        <v>292</v>
      </c>
      <c r="H424" t="s">
        <v>170</v>
      </c>
      <c r="I424" t="s">
        <v>293</v>
      </c>
      <c r="J424">
        <v>47.316000000000003</v>
      </c>
      <c r="K424" t="s">
        <v>515</v>
      </c>
    </row>
    <row r="425" spans="1:11" x14ac:dyDescent="0.25">
      <c r="A425" t="s">
        <v>289</v>
      </c>
      <c r="B425" t="s">
        <v>515</v>
      </c>
      <c r="C425" t="s">
        <v>479</v>
      </c>
      <c r="D425" t="s">
        <v>7</v>
      </c>
      <c r="E425" t="s">
        <v>400</v>
      </c>
      <c r="F425">
        <v>1990</v>
      </c>
      <c r="G425" t="s">
        <v>292</v>
      </c>
      <c r="H425" t="s">
        <v>170</v>
      </c>
      <c r="I425" t="s">
        <v>293</v>
      </c>
      <c r="J425">
        <v>48.737000000000002</v>
      </c>
      <c r="K425" t="s">
        <v>515</v>
      </c>
    </row>
    <row r="426" spans="1:11" x14ac:dyDescent="0.25">
      <c r="A426" t="s">
        <v>289</v>
      </c>
      <c r="B426" t="s">
        <v>515</v>
      </c>
      <c r="C426" t="s">
        <v>479</v>
      </c>
      <c r="D426" t="s">
        <v>7</v>
      </c>
      <c r="E426" t="s">
        <v>400</v>
      </c>
      <c r="F426">
        <v>1991</v>
      </c>
      <c r="G426" t="s">
        <v>292</v>
      </c>
      <c r="H426" t="s">
        <v>170</v>
      </c>
      <c r="I426" t="s">
        <v>293</v>
      </c>
      <c r="J426">
        <v>49.168999999999997</v>
      </c>
      <c r="K426" t="s">
        <v>515</v>
      </c>
    </row>
    <row r="427" spans="1:11" x14ac:dyDescent="0.25">
      <c r="A427" t="s">
        <v>289</v>
      </c>
      <c r="B427" t="s">
        <v>515</v>
      </c>
      <c r="C427" t="s">
        <v>479</v>
      </c>
      <c r="D427" t="s">
        <v>7</v>
      </c>
      <c r="E427" t="s">
        <v>400</v>
      </c>
      <c r="F427">
        <v>1992</v>
      </c>
      <c r="G427" t="s">
        <v>292</v>
      </c>
      <c r="H427" t="s">
        <v>170</v>
      </c>
      <c r="I427" t="s">
        <v>293</v>
      </c>
      <c r="J427">
        <v>49.786999999999999</v>
      </c>
      <c r="K427" t="s">
        <v>515</v>
      </c>
    </row>
    <row r="428" spans="1:11" x14ac:dyDescent="0.25">
      <c r="A428" t="s">
        <v>289</v>
      </c>
      <c r="B428" t="s">
        <v>515</v>
      </c>
      <c r="C428" t="s">
        <v>479</v>
      </c>
      <c r="D428" t="s">
        <v>7</v>
      </c>
      <c r="E428" t="s">
        <v>400</v>
      </c>
      <c r="F428">
        <v>1993</v>
      </c>
      <c r="G428" t="s">
        <v>292</v>
      </c>
      <c r="H428" t="s">
        <v>170</v>
      </c>
      <c r="I428" t="s">
        <v>293</v>
      </c>
      <c r="J428">
        <v>51.115000000000002</v>
      </c>
      <c r="K428" t="s">
        <v>515</v>
      </c>
    </row>
    <row r="429" spans="1:11" x14ac:dyDescent="0.25">
      <c r="A429" t="s">
        <v>289</v>
      </c>
      <c r="B429" t="s">
        <v>515</v>
      </c>
      <c r="C429" t="s">
        <v>479</v>
      </c>
      <c r="D429" t="s">
        <v>7</v>
      </c>
      <c r="E429" t="s">
        <v>400</v>
      </c>
      <c r="F429">
        <v>1994</v>
      </c>
      <c r="G429" t="s">
        <v>292</v>
      </c>
      <c r="H429" t="s">
        <v>170</v>
      </c>
      <c r="I429" t="s">
        <v>293</v>
      </c>
      <c r="J429">
        <v>52.951000000000001</v>
      </c>
      <c r="K429" t="s">
        <v>515</v>
      </c>
    </row>
    <row r="430" spans="1:11" x14ac:dyDescent="0.25">
      <c r="A430" t="s">
        <v>289</v>
      </c>
      <c r="B430" t="s">
        <v>515</v>
      </c>
      <c r="C430" t="s">
        <v>479</v>
      </c>
      <c r="D430" t="s">
        <v>7</v>
      </c>
      <c r="E430" t="s">
        <v>400</v>
      </c>
      <c r="F430">
        <v>1995</v>
      </c>
      <c r="G430" t="s">
        <v>292</v>
      </c>
      <c r="H430" t="s">
        <v>170</v>
      </c>
      <c r="I430" t="s">
        <v>293</v>
      </c>
      <c r="J430">
        <v>55.128999999999998</v>
      </c>
      <c r="K430" t="s">
        <v>515</v>
      </c>
    </row>
    <row r="431" spans="1:11" x14ac:dyDescent="0.25">
      <c r="A431" t="s">
        <v>289</v>
      </c>
      <c r="B431" t="s">
        <v>515</v>
      </c>
      <c r="C431" t="s">
        <v>479</v>
      </c>
      <c r="D431" t="s">
        <v>7</v>
      </c>
      <c r="E431" t="s">
        <v>400</v>
      </c>
      <c r="F431">
        <v>1996</v>
      </c>
      <c r="G431" t="s">
        <v>292</v>
      </c>
      <c r="H431" t="s">
        <v>170</v>
      </c>
      <c r="I431" t="s">
        <v>293</v>
      </c>
      <c r="J431">
        <v>56.576000000000001</v>
      </c>
      <c r="K431" t="s">
        <v>515</v>
      </c>
    </row>
    <row r="432" spans="1:11" x14ac:dyDescent="0.25">
      <c r="A432" t="s">
        <v>289</v>
      </c>
      <c r="B432" t="s">
        <v>515</v>
      </c>
      <c r="C432" t="s">
        <v>479</v>
      </c>
      <c r="D432" t="s">
        <v>7</v>
      </c>
      <c r="E432" t="s">
        <v>400</v>
      </c>
      <c r="F432">
        <v>1997</v>
      </c>
      <c r="G432" t="s">
        <v>292</v>
      </c>
      <c r="H432" t="s">
        <v>170</v>
      </c>
      <c r="I432" t="s">
        <v>293</v>
      </c>
      <c r="J432">
        <v>57.802</v>
      </c>
      <c r="K432" t="s">
        <v>515</v>
      </c>
    </row>
    <row r="433" spans="1:11" x14ac:dyDescent="0.25">
      <c r="A433" t="s">
        <v>289</v>
      </c>
      <c r="B433" t="s">
        <v>515</v>
      </c>
      <c r="C433" t="s">
        <v>479</v>
      </c>
      <c r="D433" t="s">
        <v>7</v>
      </c>
      <c r="E433" t="s">
        <v>400</v>
      </c>
      <c r="F433">
        <v>1998</v>
      </c>
      <c r="G433" t="s">
        <v>292</v>
      </c>
      <c r="H433" t="s">
        <v>170</v>
      </c>
      <c r="I433" t="s">
        <v>293</v>
      </c>
      <c r="J433">
        <v>58.44</v>
      </c>
      <c r="K433" t="s">
        <v>515</v>
      </c>
    </row>
    <row r="434" spans="1:11" x14ac:dyDescent="0.25">
      <c r="A434" t="s">
        <v>289</v>
      </c>
      <c r="B434" t="s">
        <v>515</v>
      </c>
      <c r="C434" t="s">
        <v>479</v>
      </c>
      <c r="D434" t="s">
        <v>7</v>
      </c>
      <c r="E434" t="s">
        <v>400</v>
      </c>
      <c r="F434">
        <v>1999</v>
      </c>
      <c r="G434" t="s">
        <v>292</v>
      </c>
      <c r="H434" t="s">
        <v>170</v>
      </c>
      <c r="I434" t="s">
        <v>293</v>
      </c>
      <c r="J434">
        <v>58.651000000000003</v>
      </c>
      <c r="K434" t="s">
        <v>515</v>
      </c>
    </row>
    <row r="435" spans="1:11" x14ac:dyDescent="0.25">
      <c r="A435" t="s">
        <v>289</v>
      </c>
      <c r="B435" t="s">
        <v>515</v>
      </c>
      <c r="C435" t="s">
        <v>479</v>
      </c>
      <c r="D435" t="s">
        <v>7</v>
      </c>
      <c r="E435" t="s">
        <v>400</v>
      </c>
      <c r="F435">
        <v>2000</v>
      </c>
      <c r="G435" t="s">
        <v>292</v>
      </c>
      <c r="H435" t="s">
        <v>170</v>
      </c>
      <c r="I435" t="s">
        <v>293</v>
      </c>
      <c r="J435">
        <v>60.542999999999999</v>
      </c>
      <c r="K435" t="s">
        <v>515</v>
      </c>
    </row>
    <row r="436" spans="1:11" x14ac:dyDescent="0.25">
      <c r="A436" t="s">
        <v>289</v>
      </c>
      <c r="B436" t="s">
        <v>515</v>
      </c>
      <c r="C436" t="s">
        <v>479</v>
      </c>
      <c r="D436" t="s">
        <v>7</v>
      </c>
      <c r="E436" t="s">
        <v>400</v>
      </c>
      <c r="F436">
        <v>2001</v>
      </c>
      <c r="G436" t="s">
        <v>292</v>
      </c>
      <c r="H436" t="s">
        <v>170</v>
      </c>
      <c r="I436" t="s">
        <v>293</v>
      </c>
      <c r="J436">
        <v>62.292000000000002</v>
      </c>
      <c r="K436" t="s">
        <v>515</v>
      </c>
    </row>
    <row r="437" spans="1:11" x14ac:dyDescent="0.25">
      <c r="A437" t="s">
        <v>289</v>
      </c>
      <c r="B437" t="s">
        <v>515</v>
      </c>
      <c r="C437" t="s">
        <v>479</v>
      </c>
      <c r="D437" t="s">
        <v>7</v>
      </c>
      <c r="E437" t="s">
        <v>400</v>
      </c>
      <c r="F437">
        <v>2002</v>
      </c>
      <c r="G437" t="s">
        <v>292</v>
      </c>
      <c r="H437" t="s">
        <v>170</v>
      </c>
      <c r="I437" t="s">
        <v>293</v>
      </c>
      <c r="J437">
        <v>63.71</v>
      </c>
      <c r="K437" t="s">
        <v>515</v>
      </c>
    </row>
    <row r="438" spans="1:11" x14ac:dyDescent="0.25">
      <c r="A438" t="s">
        <v>289</v>
      </c>
      <c r="B438" t="s">
        <v>515</v>
      </c>
      <c r="C438" t="s">
        <v>479</v>
      </c>
      <c r="D438" t="s">
        <v>7</v>
      </c>
      <c r="E438" t="s">
        <v>400</v>
      </c>
      <c r="F438">
        <v>2003</v>
      </c>
      <c r="G438" t="s">
        <v>292</v>
      </c>
      <c r="H438" t="s">
        <v>170</v>
      </c>
      <c r="I438" t="s">
        <v>293</v>
      </c>
      <c r="J438">
        <v>65.23</v>
      </c>
      <c r="K438" t="s">
        <v>515</v>
      </c>
    </row>
    <row r="439" spans="1:11" x14ac:dyDescent="0.25">
      <c r="A439" t="s">
        <v>289</v>
      </c>
      <c r="B439" t="s">
        <v>515</v>
      </c>
      <c r="C439" t="s">
        <v>479</v>
      </c>
      <c r="D439" t="s">
        <v>7</v>
      </c>
      <c r="E439" t="s">
        <v>400</v>
      </c>
      <c r="F439">
        <v>2004</v>
      </c>
      <c r="G439" t="s">
        <v>292</v>
      </c>
      <c r="H439" t="s">
        <v>170</v>
      </c>
      <c r="I439" t="s">
        <v>293</v>
      </c>
      <c r="J439">
        <v>69.957999999999998</v>
      </c>
      <c r="K439" t="s">
        <v>515</v>
      </c>
    </row>
    <row r="440" spans="1:11" x14ac:dyDescent="0.25">
      <c r="A440" t="s">
        <v>289</v>
      </c>
      <c r="B440" t="s">
        <v>515</v>
      </c>
      <c r="C440" t="s">
        <v>479</v>
      </c>
      <c r="D440" t="s">
        <v>7</v>
      </c>
      <c r="E440" t="s">
        <v>400</v>
      </c>
      <c r="F440">
        <v>2005</v>
      </c>
      <c r="G440" t="s">
        <v>292</v>
      </c>
      <c r="H440" t="s">
        <v>170</v>
      </c>
      <c r="I440" t="s">
        <v>293</v>
      </c>
      <c r="J440">
        <v>75.343000000000004</v>
      </c>
      <c r="K440" t="s">
        <v>515</v>
      </c>
    </row>
    <row r="441" spans="1:11" x14ac:dyDescent="0.25">
      <c r="A441" t="s">
        <v>289</v>
      </c>
      <c r="B441" t="s">
        <v>515</v>
      </c>
      <c r="C441" t="s">
        <v>479</v>
      </c>
      <c r="D441" t="s">
        <v>7</v>
      </c>
      <c r="E441" t="s">
        <v>400</v>
      </c>
      <c r="F441">
        <v>2006</v>
      </c>
      <c r="G441" t="s">
        <v>292</v>
      </c>
      <c r="H441" t="s">
        <v>170</v>
      </c>
      <c r="I441" t="s">
        <v>293</v>
      </c>
      <c r="J441">
        <v>82.474999999999994</v>
      </c>
      <c r="K441" t="s">
        <v>515</v>
      </c>
    </row>
    <row r="442" spans="1:11" x14ac:dyDescent="0.25">
      <c r="A442" t="s">
        <v>289</v>
      </c>
      <c r="B442" t="s">
        <v>515</v>
      </c>
      <c r="C442" t="s">
        <v>479</v>
      </c>
      <c r="D442" t="s">
        <v>7</v>
      </c>
      <c r="E442" t="s">
        <v>400</v>
      </c>
      <c r="F442">
        <v>2007</v>
      </c>
      <c r="G442" t="s">
        <v>292</v>
      </c>
      <c r="H442" t="s">
        <v>170</v>
      </c>
      <c r="I442" t="s">
        <v>293</v>
      </c>
      <c r="J442">
        <v>86.551000000000002</v>
      </c>
      <c r="K442" t="s">
        <v>515</v>
      </c>
    </row>
    <row r="443" spans="1:11" x14ac:dyDescent="0.25">
      <c r="A443" t="s">
        <v>289</v>
      </c>
      <c r="B443" t="s">
        <v>515</v>
      </c>
      <c r="C443" t="s">
        <v>479</v>
      </c>
      <c r="D443" t="s">
        <v>7</v>
      </c>
      <c r="E443" t="s">
        <v>400</v>
      </c>
      <c r="F443">
        <v>2008</v>
      </c>
      <c r="G443" t="s">
        <v>292</v>
      </c>
      <c r="H443" t="s">
        <v>170</v>
      </c>
      <c r="I443" t="s">
        <v>293</v>
      </c>
      <c r="J443">
        <v>92.206999999999994</v>
      </c>
      <c r="K443" t="s">
        <v>515</v>
      </c>
    </row>
    <row r="444" spans="1:11" x14ac:dyDescent="0.25">
      <c r="A444" t="s">
        <v>289</v>
      </c>
      <c r="B444" t="s">
        <v>515</v>
      </c>
      <c r="C444" t="s">
        <v>479</v>
      </c>
      <c r="D444" t="s">
        <v>7</v>
      </c>
      <c r="E444" t="s">
        <v>400</v>
      </c>
      <c r="F444">
        <v>2009</v>
      </c>
      <c r="G444" t="s">
        <v>292</v>
      </c>
      <c r="H444" t="s">
        <v>170</v>
      </c>
      <c r="I444" t="s">
        <v>293</v>
      </c>
      <c r="J444">
        <v>91.117000000000004</v>
      </c>
      <c r="K444" t="s">
        <v>515</v>
      </c>
    </row>
    <row r="445" spans="1:11" x14ac:dyDescent="0.25">
      <c r="A445" t="s">
        <v>289</v>
      </c>
      <c r="B445" t="s">
        <v>515</v>
      </c>
      <c r="C445" t="s">
        <v>479</v>
      </c>
      <c r="D445" t="s">
        <v>7</v>
      </c>
      <c r="E445" t="s">
        <v>400</v>
      </c>
      <c r="F445">
        <v>2010</v>
      </c>
      <c r="G445" t="s">
        <v>292</v>
      </c>
      <c r="H445" t="s">
        <v>170</v>
      </c>
      <c r="I445" t="s">
        <v>293</v>
      </c>
      <c r="J445">
        <v>94.343000000000004</v>
      </c>
      <c r="K445" t="s">
        <v>515</v>
      </c>
    </row>
    <row r="446" spans="1:11" x14ac:dyDescent="0.25">
      <c r="A446" t="s">
        <v>289</v>
      </c>
      <c r="B446" t="s">
        <v>515</v>
      </c>
      <c r="C446" t="s">
        <v>479</v>
      </c>
      <c r="D446" t="s">
        <v>7</v>
      </c>
      <c r="E446" t="s">
        <v>400</v>
      </c>
      <c r="F446">
        <v>2011</v>
      </c>
      <c r="G446" t="s">
        <v>292</v>
      </c>
      <c r="H446" t="s">
        <v>170</v>
      </c>
      <c r="I446" t="s">
        <v>293</v>
      </c>
      <c r="J446">
        <v>98.233999999999995</v>
      </c>
      <c r="K446" t="s">
        <v>515</v>
      </c>
    </row>
    <row r="447" spans="1:11" x14ac:dyDescent="0.25">
      <c r="A447" t="s">
        <v>289</v>
      </c>
      <c r="B447" t="s">
        <v>515</v>
      </c>
      <c r="C447" t="s">
        <v>479</v>
      </c>
      <c r="D447" t="s">
        <v>7</v>
      </c>
      <c r="E447" t="s">
        <v>400</v>
      </c>
      <c r="F447">
        <v>2012</v>
      </c>
      <c r="G447" t="s">
        <v>292</v>
      </c>
      <c r="H447" t="s">
        <v>170</v>
      </c>
      <c r="I447" t="s">
        <v>293</v>
      </c>
      <c r="J447">
        <v>100.316</v>
      </c>
      <c r="K447" t="s">
        <v>515</v>
      </c>
    </row>
    <row r="448" spans="1:11" x14ac:dyDescent="0.25">
      <c r="A448" t="s">
        <v>289</v>
      </c>
      <c r="B448" t="s">
        <v>515</v>
      </c>
      <c r="C448" t="s">
        <v>479</v>
      </c>
      <c r="D448" t="s">
        <v>7</v>
      </c>
      <c r="E448" t="s">
        <v>400</v>
      </c>
      <c r="F448">
        <v>2013</v>
      </c>
      <c r="G448" t="s">
        <v>292</v>
      </c>
      <c r="H448" t="s">
        <v>170</v>
      </c>
      <c r="I448" t="s">
        <v>293</v>
      </c>
      <c r="J448">
        <v>101.151</v>
      </c>
      <c r="K448" t="s">
        <v>515</v>
      </c>
    </row>
    <row r="449" spans="1:11" x14ac:dyDescent="0.25">
      <c r="A449" t="s">
        <v>289</v>
      </c>
      <c r="B449" t="s">
        <v>515</v>
      </c>
      <c r="C449" t="s">
        <v>479</v>
      </c>
      <c r="D449" t="s">
        <v>7</v>
      </c>
      <c r="E449" t="s">
        <v>400</v>
      </c>
      <c r="F449">
        <v>2014</v>
      </c>
      <c r="G449" t="s">
        <v>292</v>
      </c>
      <c r="H449" t="s">
        <v>170</v>
      </c>
      <c r="I449" t="s">
        <v>293</v>
      </c>
      <c r="J449">
        <v>100.67700000000001</v>
      </c>
      <c r="K449" t="s">
        <v>515</v>
      </c>
    </row>
    <row r="450" spans="1:11" x14ac:dyDescent="0.25">
      <c r="A450" t="s">
        <v>289</v>
      </c>
      <c r="B450" t="s">
        <v>515</v>
      </c>
      <c r="C450" t="s">
        <v>479</v>
      </c>
      <c r="D450" t="s">
        <v>7</v>
      </c>
      <c r="E450" t="s">
        <v>400</v>
      </c>
      <c r="F450">
        <v>2015</v>
      </c>
      <c r="G450" t="s">
        <v>292</v>
      </c>
      <c r="H450" t="s">
        <v>170</v>
      </c>
      <c r="I450" t="s">
        <v>293</v>
      </c>
      <c r="J450">
        <v>99.572999999999993</v>
      </c>
      <c r="K450" t="s">
        <v>515</v>
      </c>
    </row>
    <row r="451" spans="1:11" x14ac:dyDescent="0.25">
      <c r="A451" t="s">
        <v>289</v>
      </c>
      <c r="B451" t="s">
        <v>515</v>
      </c>
      <c r="C451" t="s">
        <v>479</v>
      </c>
      <c r="D451" t="s">
        <v>7</v>
      </c>
      <c r="E451" t="s">
        <v>400</v>
      </c>
      <c r="F451">
        <v>2016</v>
      </c>
      <c r="G451" t="s">
        <v>292</v>
      </c>
      <c r="H451" t="s">
        <v>170</v>
      </c>
      <c r="I451" t="s">
        <v>293</v>
      </c>
      <c r="J451">
        <v>98.188000000000002</v>
      </c>
      <c r="K451" t="s">
        <v>515</v>
      </c>
    </row>
    <row r="452" spans="1:11" x14ac:dyDescent="0.25">
      <c r="A452" t="s">
        <v>289</v>
      </c>
      <c r="B452" t="s">
        <v>515</v>
      </c>
      <c r="C452" t="s">
        <v>479</v>
      </c>
      <c r="D452" t="s">
        <v>7</v>
      </c>
      <c r="E452" t="s">
        <v>400</v>
      </c>
      <c r="F452">
        <v>2017</v>
      </c>
      <c r="G452" t="s">
        <v>292</v>
      </c>
      <c r="H452" t="s">
        <v>170</v>
      </c>
      <c r="I452" t="s">
        <v>293</v>
      </c>
      <c r="J452">
        <v>100</v>
      </c>
      <c r="K452" t="s">
        <v>515</v>
      </c>
    </row>
    <row r="453" spans="1:11" x14ac:dyDescent="0.25">
      <c r="A453" t="s">
        <v>289</v>
      </c>
      <c r="B453" t="s">
        <v>515</v>
      </c>
      <c r="C453" t="s">
        <v>479</v>
      </c>
      <c r="D453" t="s">
        <v>7</v>
      </c>
      <c r="E453" t="s">
        <v>400</v>
      </c>
      <c r="F453">
        <v>2018</v>
      </c>
      <c r="G453" t="s">
        <v>292</v>
      </c>
      <c r="H453" t="s">
        <v>170</v>
      </c>
      <c r="I453" t="s">
        <v>293</v>
      </c>
      <c r="J453">
        <v>99.188000000000002</v>
      </c>
      <c r="K453" t="s">
        <v>515</v>
      </c>
    </row>
    <row r="454" spans="1:11" x14ac:dyDescent="0.25">
      <c r="A454" t="s">
        <v>289</v>
      </c>
      <c r="B454" t="s">
        <v>515</v>
      </c>
      <c r="C454" t="s">
        <v>479</v>
      </c>
      <c r="D454" t="s">
        <v>7</v>
      </c>
      <c r="E454" t="s">
        <v>400</v>
      </c>
      <c r="F454">
        <v>2019</v>
      </c>
      <c r="G454" t="s">
        <v>292</v>
      </c>
      <c r="H454" t="s">
        <v>170</v>
      </c>
      <c r="I454" t="s">
        <v>293</v>
      </c>
      <c r="J454">
        <v>102.627</v>
      </c>
      <c r="K454" t="s">
        <v>515</v>
      </c>
    </row>
    <row r="455" spans="1:11" x14ac:dyDescent="0.25">
      <c r="A455" t="s">
        <v>289</v>
      </c>
      <c r="B455" t="s">
        <v>515</v>
      </c>
      <c r="C455" t="s">
        <v>479</v>
      </c>
      <c r="D455" t="s">
        <v>7</v>
      </c>
      <c r="E455" t="s">
        <v>400</v>
      </c>
      <c r="F455">
        <v>2020</v>
      </c>
      <c r="G455" t="s">
        <v>292</v>
      </c>
      <c r="H455" t="s">
        <v>170</v>
      </c>
      <c r="I455" t="s">
        <v>293</v>
      </c>
      <c r="J455">
        <v>105.62</v>
      </c>
      <c r="K455" t="s">
        <v>515</v>
      </c>
    </row>
    <row r="456" spans="1:11" x14ac:dyDescent="0.25">
      <c r="A456" t="s">
        <v>289</v>
      </c>
      <c r="B456" t="s">
        <v>515</v>
      </c>
      <c r="C456" t="s">
        <v>479</v>
      </c>
      <c r="D456" t="s">
        <v>7</v>
      </c>
      <c r="E456" t="s">
        <v>400</v>
      </c>
      <c r="F456">
        <v>2021</v>
      </c>
      <c r="G456" t="s">
        <v>292</v>
      </c>
      <c r="H456" t="s">
        <v>170</v>
      </c>
      <c r="I456" t="s">
        <v>293</v>
      </c>
      <c r="J456">
        <v>109.973</v>
      </c>
      <c r="K456" t="s">
        <v>515</v>
      </c>
    </row>
    <row r="457" spans="1:11" x14ac:dyDescent="0.25">
      <c r="A457" t="s">
        <v>289</v>
      </c>
      <c r="B457" t="s">
        <v>515</v>
      </c>
      <c r="C457" t="s">
        <v>479</v>
      </c>
      <c r="D457" t="s">
        <v>7</v>
      </c>
      <c r="E457" t="s">
        <v>400</v>
      </c>
      <c r="F457">
        <v>2022</v>
      </c>
      <c r="G457" t="s">
        <v>292</v>
      </c>
      <c r="H457" t="s">
        <v>170</v>
      </c>
      <c r="I457" t="s">
        <v>293</v>
      </c>
      <c r="J457">
        <v>119.938</v>
      </c>
      <c r="K457" t="s">
        <v>515</v>
      </c>
    </row>
    <row r="458" spans="1:11" x14ac:dyDescent="0.25">
      <c r="A458" t="s">
        <v>289</v>
      </c>
      <c r="B458" t="s">
        <v>515</v>
      </c>
      <c r="C458" t="s">
        <v>484</v>
      </c>
      <c r="D458" t="s">
        <v>8</v>
      </c>
      <c r="E458" t="s">
        <v>409</v>
      </c>
      <c r="F458">
        <v>1947</v>
      </c>
      <c r="G458" t="s">
        <v>292</v>
      </c>
      <c r="H458" t="s">
        <v>170</v>
      </c>
      <c r="I458" t="s">
        <v>293</v>
      </c>
      <c r="J458">
        <v>2.3330000000000002</v>
      </c>
      <c r="K458" t="s">
        <v>519</v>
      </c>
    </row>
    <row r="459" spans="1:11" x14ac:dyDescent="0.25">
      <c r="A459" t="s">
        <v>289</v>
      </c>
      <c r="B459" t="s">
        <v>515</v>
      </c>
      <c r="C459" t="s">
        <v>484</v>
      </c>
      <c r="D459" t="s">
        <v>8</v>
      </c>
      <c r="E459" t="s">
        <v>409</v>
      </c>
      <c r="F459">
        <v>1948</v>
      </c>
      <c r="G459" t="s">
        <v>292</v>
      </c>
      <c r="H459" t="s">
        <v>170</v>
      </c>
      <c r="I459" t="s">
        <v>293</v>
      </c>
      <c r="J459">
        <v>2.5939999999999999</v>
      </c>
      <c r="K459" t="s">
        <v>519</v>
      </c>
    </row>
    <row r="460" spans="1:11" x14ac:dyDescent="0.25">
      <c r="A460" t="s">
        <v>289</v>
      </c>
      <c r="B460" t="s">
        <v>515</v>
      </c>
      <c r="C460" t="s">
        <v>484</v>
      </c>
      <c r="D460" t="s">
        <v>8</v>
      </c>
      <c r="E460" t="s">
        <v>409</v>
      </c>
      <c r="F460">
        <v>1949</v>
      </c>
      <c r="G460" t="s">
        <v>292</v>
      </c>
      <c r="H460" t="s">
        <v>170</v>
      </c>
      <c r="I460" t="s">
        <v>293</v>
      </c>
      <c r="J460">
        <v>2.528</v>
      </c>
      <c r="K460" t="s">
        <v>519</v>
      </c>
    </row>
    <row r="461" spans="1:11" x14ac:dyDescent="0.25">
      <c r="A461" t="s">
        <v>289</v>
      </c>
      <c r="B461" t="s">
        <v>515</v>
      </c>
      <c r="C461" t="s">
        <v>484</v>
      </c>
      <c r="D461" t="s">
        <v>8</v>
      </c>
      <c r="E461" t="s">
        <v>409</v>
      </c>
      <c r="F461">
        <v>1950</v>
      </c>
      <c r="G461" t="s">
        <v>292</v>
      </c>
      <c r="H461" t="s">
        <v>170</v>
      </c>
      <c r="I461" t="s">
        <v>293</v>
      </c>
      <c r="J461">
        <v>2.5129999999999999</v>
      </c>
      <c r="K461" t="s">
        <v>519</v>
      </c>
    </row>
    <row r="462" spans="1:11" x14ac:dyDescent="0.25">
      <c r="A462" t="s">
        <v>289</v>
      </c>
      <c r="B462" t="s">
        <v>515</v>
      </c>
      <c r="C462" t="s">
        <v>484</v>
      </c>
      <c r="D462" t="s">
        <v>8</v>
      </c>
      <c r="E462" t="s">
        <v>409</v>
      </c>
      <c r="F462">
        <v>1951</v>
      </c>
      <c r="G462" t="s">
        <v>292</v>
      </c>
      <c r="H462" t="s">
        <v>170</v>
      </c>
      <c r="I462" t="s">
        <v>293</v>
      </c>
      <c r="J462">
        <v>2.847</v>
      </c>
      <c r="K462" t="s">
        <v>519</v>
      </c>
    </row>
    <row r="463" spans="1:11" x14ac:dyDescent="0.25">
      <c r="A463" t="s">
        <v>289</v>
      </c>
      <c r="B463" t="s">
        <v>515</v>
      </c>
      <c r="C463" t="s">
        <v>484</v>
      </c>
      <c r="D463" t="s">
        <v>8</v>
      </c>
      <c r="E463" t="s">
        <v>409</v>
      </c>
      <c r="F463">
        <v>1952</v>
      </c>
      <c r="G463" t="s">
        <v>292</v>
      </c>
      <c r="H463" t="s">
        <v>170</v>
      </c>
      <c r="I463" t="s">
        <v>293</v>
      </c>
      <c r="J463">
        <v>2.92</v>
      </c>
      <c r="K463" t="s">
        <v>519</v>
      </c>
    </row>
    <row r="464" spans="1:11" x14ac:dyDescent="0.25">
      <c r="A464" t="s">
        <v>289</v>
      </c>
      <c r="B464" t="s">
        <v>515</v>
      </c>
      <c r="C464" t="s">
        <v>484</v>
      </c>
      <c r="D464" t="s">
        <v>8</v>
      </c>
      <c r="E464" t="s">
        <v>409</v>
      </c>
      <c r="F464">
        <v>1953</v>
      </c>
      <c r="G464" t="s">
        <v>292</v>
      </c>
      <c r="H464" t="s">
        <v>170</v>
      </c>
      <c r="I464" t="s">
        <v>293</v>
      </c>
      <c r="J464">
        <v>2.9380000000000002</v>
      </c>
      <c r="K464" t="s">
        <v>519</v>
      </c>
    </row>
    <row r="465" spans="1:11" x14ac:dyDescent="0.25">
      <c r="A465" t="s">
        <v>289</v>
      </c>
      <c r="B465" t="s">
        <v>515</v>
      </c>
      <c r="C465" t="s">
        <v>484</v>
      </c>
      <c r="D465" t="s">
        <v>8</v>
      </c>
      <c r="E465" t="s">
        <v>409</v>
      </c>
      <c r="F465">
        <v>1954</v>
      </c>
      <c r="G465" t="s">
        <v>292</v>
      </c>
      <c r="H465" t="s">
        <v>170</v>
      </c>
      <c r="I465" t="s">
        <v>293</v>
      </c>
      <c r="J465">
        <v>2.8580000000000001</v>
      </c>
      <c r="K465" t="s">
        <v>519</v>
      </c>
    </row>
    <row r="466" spans="1:11" x14ac:dyDescent="0.25">
      <c r="A466" t="s">
        <v>289</v>
      </c>
      <c r="B466" t="s">
        <v>515</v>
      </c>
      <c r="C466" t="s">
        <v>484</v>
      </c>
      <c r="D466" t="s">
        <v>8</v>
      </c>
      <c r="E466" t="s">
        <v>409</v>
      </c>
      <c r="F466">
        <v>1955</v>
      </c>
      <c r="G466" t="s">
        <v>292</v>
      </c>
      <c r="H466" t="s">
        <v>170</v>
      </c>
      <c r="I466" t="s">
        <v>293</v>
      </c>
      <c r="J466">
        <v>2.9049999999999998</v>
      </c>
      <c r="K466" t="s">
        <v>519</v>
      </c>
    </row>
    <row r="467" spans="1:11" x14ac:dyDescent="0.25">
      <c r="A467" t="s">
        <v>289</v>
      </c>
      <c r="B467" t="s">
        <v>515</v>
      </c>
      <c r="C467" t="s">
        <v>484</v>
      </c>
      <c r="D467" t="s">
        <v>8</v>
      </c>
      <c r="E467" t="s">
        <v>409</v>
      </c>
      <c r="F467">
        <v>1956</v>
      </c>
      <c r="G467" t="s">
        <v>292</v>
      </c>
      <c r="H467" t="s">
        <v>170</v>
      </c>
      <c r="I467" t="s">
        <v>293</v>
      </c>
      <c r="J467">
        <v>3.1589999999999998</v>
      </c>
      <c r="K467" t="s">
        <v>519</v>
      </c>
    </row>
    <row r="468" spans="1:11" x14ac:dyDescent="0.25">
      <c r="A468" t="s">
        <v>289</v>
      </c>
      <c r="B468" t="s">
        <v>515</v>
      </c>
      <c r="C468" t="s">
        <v>484</v>
      </c>
      <c r="D468" t="s">
        <v>8</v>
      </c>
      <c r="E468" t="s">
        <v>409</v>
      </c>
      <c r="F468">
        <v>1957</v>
      </c>
      <c r="G468" t="s">
        <v>292</v>
      </c>
      <c r="H468" t="s">
        <v>170</v>
      </c>
      <c r="I468" t="s">
        <v>293</v>
      </c>
      <c r="J468">
        <v>3.2829999999999999</v>
      </c>
      <c r="K468" t="s">
        <v>519</v>
      </c>
    </row>
    <row r="469" spans="1:11" x14ac:dyDescent="0.25">
      <c r="A469" t="s">
        <v>289</v>
      </c>
      <c r="B469" t="s">
        <v>515</v>
      </c>
      <c r="C469" t="s">
        <v>484</v>
      </c>
      <c r="D469" t="s">
        <v>8</v>
      </c>
      <c r="E469" t="s">
        <v>409</v>
      </c>
      <c r="F469">
        <v>1958</v>
      </c>
      <c r="G469" t="s">
        <v>292</v>
      </c>
      <c r="H469" t="s">
        <v>170</v>
      </c>
      <c r="I469" t="s">
        <v>293</v>
      </c>
      <c r="J469">
        <v>3.1960000000000002</v>
      </c>
      <c r="K469" t="s">
        <v>519</v>
      </c>
    </row>
    <row r="470" spans="1:11" x14ac:dyDescent="0.25">
      <c r="A470" t="s">
        <v>289</v>
      </c>
      <c r="B470" t="s">
        <v>515</v>
      </c>
      <c r="C470" t="s">
        <v>484</v>
      </c>
      <c r="D470" t="s">
        <v>8</v>
      </c>
      <c r="E470" t="s">
        <v>409</v>
      </c>
      <c r="F470">
        <v>1959</v>
      </c>
      <c r="G470" t="s">
        <v>292</v>
      </c>
      <c r="H470" t="s">
        <v>170</v>
      </c>
      <c r="I470" t="s">
        <v>293</v>
      </c>
      <c r="J470">
        <v>3.3119999999999998</v>
      </c>
      <c r="K470" t="s">
        <v>519</v>
      </c>
    </row>
    <row r="471" spans="1:11" x14ac:dyDescent="0.25">
      <c r="A471" t="s">
        <v>289</v>
      </c>
      <c r="B471" t="s">
        <v>515</v>
      </c>
      <c r="C471" t="s">
        <v>484</v>
      </c>
      <c r="D471" t="s">
        <v>8</v>
      </c>
      <c r="E471" t="s">
        <v>409</v>
      </c>
      <c r="F471">
        <v>1960</v>
      </c>
      <c r="G471" t="s">
        <v>292</v>
      </c>
      <c r="H471" t="s">
        <v>170</v>
      </c>
      <c r="I471" t="s">
        <v>293</v>
      </c>
      <c r="J471">
        <v>3.274</v>
      </c>
      <c r="K471" t="s">
        <v>519</v>
      </c>
    </row>
    <row r="472" spans="1:11" x14ac:dyDescent="0.25">
      <c r="A472" t="s">
        <v>289</v>
      </c>
      <c r="B472" t="s">
        <v>515</v>
      </c>
      <c r="C472" t="s">
        <v>484</v>
      </c>
      <c r="D472" t="s">
        <v>8</v>
      </c>
      <c r="E472" t="s">
        <v>409</v>
      </c>
      <c r="F472">
        <v>1961</v>
      </c>
      <c r="G472" t="s">
        <v>292</v>
      </c>
      <c r="H472" t="s">
        <v>170</v>
      </c>
      <c r="I472" t="s">
        <v>293</v>
      </c>
      <c r="J472">
        <v>3.194</v>
      </c>
      <c r="K472" t="s">
        <v>519</v>
      </c>
    </row>
    <row r="473" spans="1:11" x14ac:dyDescent="0.25">
      <c r="A473" t="s">
        <v>289</v>
      </c>
      <c r="B473" t="s">
        <v>515</v>
      </c>
      <c r="C473" t="s">
        <v>484</v>
      </c>
      <c r="D473" t="s">
        <v>8</v>
      </c>
      <c r="E473" t="s">
        <v>409</v>
      </c>
      <c r="F473">
        <v>1962</v>
      </c>
      <c r="G473" t="s">
        <v>292</v>
      </c>
      <c r="H473" t="s">
        <v>170</v>
      </c>
      <c r="I473" t="s">
        <v>293</v>
      </c>
      <c r="J473">
        <v>3.2559999999999998</v>
      </c>
      <c r="K473" t="s">
        <v>519</v>
      </c>
    </row>
    <row r="474" spans="1:11" x14ac:dyDescent="0.25">
      <c r="A474" t="s">
        <v>289</v>
      </c>
      <c r="B474" t="s">
        <v>515</v>
      </c>
      <c r="C474" t="s">
        <v>484</v>
      </c>
      <c r="D474" t="s">
        <v>8</v>
      </c>
      <c r="E474" t="s">
        <v>409</v>
      </c>
      <c r="F474">
        <v>1963</v>
      </c>
      <c r="G474" t="s">
        <v>292</v>
      </c>
      <c r="H474" t="s">
        <v>170</v>
      </c>
      <c r="I474" t="s">
        <v>293</v>
      </c>
      <c r="J474">
        <v>3.1429999999999998</v>
      </c>
      <c r="K474" t="s">
        <v>519</v>
      </c>
    </row>
    <row r="475" spans="1:11" x14ac:dyDescent="0.25">
      <c r="A475" t="s">
        <v>289</v>
      </c>
      <c r="B475" t="s">
        <v>515</v>
      </c>
      <c r="C475" t="s">
        <v>484</v>
      </c>
      <c r="D475" t="s">
        <v>8</v>
      </c>
      <c r="E475" t="s">
        <v>409</v>
      </c>
      <c r="F475">
        <v>1964</v>
      </c>
      <c r="G475" t="s">
        <v>292</v>
      </c>
      <c r="H475" t="s">
        <v>170</v>
      </c>
      <c r="I475" t="s">
        <v>293</v>
      </c>
      <c r="J475">
        <v>3.1469999999999998</v>
      </c>
      <c r="K475" t="s">
        <v>519</v>
      </c>
    </row>
    <row r="476" spans="1:11" x14ac:dyDescent="0.25">
      <c r="A476" t="s">
        <v>289</v>
      </c>
      <c r="B476" t="s">
        <v>515</v>
      </c>
      <c r="C476" t="s">
        <v>484</v>
      </c>
      <c r="D476" t="s">
        <v>8</v>
      </c>
      <c r="E476" t="s">
        <v>409</v>
      </c>
      <c r="F476">
        <v>1965</v>
      </c>
      <c r="G476" t="s">
        <v>292</v>
      </c>
      <c r="H476" t="s">
        <v>170</v>
      </c>
      <c r="I476" t="s">
        <v>293</v>
      </c>
      <c r="J476">
        <v>3.2120000000000002</v>
      </c>
      <c r="K476" t="s">
        <v>519</v>
      </c>
    </row>
    <row r="477" spans="1:11" x14ac:dyDescent="0.25">
      <c r="A477" t="s">
        <v>289</v>
      </c>
      <c r="B477" t="s">
        <v>515</v>
      </c>
      <c r="C477" t="s">
        <v>484</v>
      </c>
      <c r="D477" t="s">
        <v>8</v>
      </c>
      <c r="E477" t="s">
        <v>409</v>
      </c>
      <c r="F477">
        <v>1966</v>
      </c>
      <c r="G477" t="s">
        <v>292</v>
      </c>
      <c r="H477" t="s">
        <v>170</v>
      </c>
      <c r="I477" t="s">
        <v>293</v>
      </c>
      <c r="J477">
        <v>3.415</v>
      </c>
      <c r="K477" t="s">
        <v>519</v>
      </c>
    </row>
    <row r="478" spans="1:11" x14ac:dyDescent="0.25">
      <c r="A478" t="s">
        <v>289</v>
      </c>
      <c r="B478" t="s">
        <v>515</v>
      </c>
      <c r="C478" t="s">
        <v>484</v>
      </c>
      <c r="D478" t="s">
        <v>8</v>
      </c>
      <c r="E478" t="s">
        <v>409</v>
      </c>
      <c r="F478">
        <v>1967</v>
      </c>
      <c r="G478" t="s">
        <v>292</v>
      </c>
      <c r="H478" t="s">
        <v>170</v>
      </c>
      <c r="I478" t="s">
        <v>293</v>
      </c>
      <c r="J478">
        <v>3.5390000000000001</v>
      </c>
      <c r="K478" t="s">
        <v>519</v>
      </c>
    </row>
    <row r="479" spans="1:11" x14ac:dyDescent="0.25">
      <c r="A479" t="s">
        <v>289</v>
      </c>
      <c r="B479" t="s">
        <v>515</v>
      </c>
      <c r="C479" t="s">
        <v>484</v>
      </c>
      <c r="D479" t="s">
        <v>8</v>
      </c>
      <c r="E479" t="s">
        <v>409</v>
      </c>
      <c r="F479">
        <v>1968</v>
      </c>
      <c r="G479" t="s">
        <v>292</v>
      </c>
      <c r="H479" t="s">
        <v>170</v>
      </c>
      <c r="I479" t="s">
        <v>293</v>
      </c>
      <c r="J479">
        <v>3.706</v>
      </c>
      <c r="K479" t="s">
        <v>519</v>
      </c>
    </row>
    <row r="480" spans="1:11" x14ac:dyDescent="0.25">
      <c r="A480" t="s">
        <v>289</v>
      </c>
      <c r="B480" t="s">
        <v>515</v>
      </c>
      <c r="C480" t="s">
        <v>484</v>
      </c>
      <c r="D480" t="s">
        <v>8</v>
      </c>
      <c r="E480" t="s">
        <v>409</v>
      </c>
      <c r="F480">
        <v>1969</v>
      </c>
      <c r="G480" t="s">
        <v>292</v>
      </c>
      <c r="H480" t="s">
        <v>170</v>
      </c>
      <c r="I480" t="s">
        <v>293</v>
      </c>
      <c r="J480">
        <v>3.8820000000000001</v>
      </c>
      <c r="K480" t="s">
        <v>519</v>
      </c>
    </row>
    <row r="481" spans="1:11" x14ac:dyDescent="0.25">
      <c r="A481" t="s">
        <v>289</v>
      </c>
      <c r="B481" t="s">
        <v>515</v>
      </c>
      <c r="C481" t="s">
        <v>484</v>
      </c>
      <c r="D481" t="s">
        <v>8</v>
      </c>
      <c r="E481" t="s">
        <v>409</v>
      </c>
      <c r="F481">
        <v>1970</v>
      </c>
      <c r="G481" t="s">
        <v>292</v>
      </c>
      <c r="H481" t="s">
        <v>170</v>
      </c>
      <c r="I481" t="s">
        <v>293</v>
      </c>
      <c r="J481">
        <v>4.1130000000000004</v>
      </c>
      <c r="K481" t="s">
        <v>519</v>
      </c>
    </row>
    <row r="482" spans="1:11" x14ac:dyDescent="0.25">
      <c r="A482" t="s">
        <v>289</v>
      </c>
      <c r="B482" t="s">
        <v>515</v>
      </c>
      <c r="C482" t="s">
        <v>484</v>
      </c>
      <c r="D482" t="s">
        <v>8</v>
      </c>
      <c r="E482" t="s">
        <v>409</v>
      </c>
      <c r="F482">
        <v>1971</v>
      </c>
      <c r="G482" t="s">
        <v>292</v>
      </c>
      <c r="H482" t="s">
        <v>170</v>
      </c>
      <c r="I482" t="s">
        <v>293</v>
      </c>
      <c r="J482">
        <v>4.2460000000000004</v>
      </c>
      <c r="K482" t="s">
        <v>519</v>
      </c>
    </row>
    <row r="483" spans="1:11" x14ac:dyDescent="0.25">
      <c r="A483" t="s">
        <v>289</v>
      </c>
      <c r="B483" t="s">
        <v>515</v>
      </c>
      <c r="C483" t="s">
        <v>484</v>
      </c>
      <c r="D483" t="s">
        <v>8</v>
      </c>
      <c r="E483" t="s">
        <v>409</v>
      </c>
      <c r="F483">
        <v>1972</v>
      </c>
      <c r="G483" t="s">
        <v>292</v>
      </c>
      <c r="H483" t="s">
        <v>170</v>
      </c>
      <c r="I483" t="s">
        <v>293</v>
      </c>
      <c r="J483">
        <v>4.5650000000000004</v>
      </c>
      <c r="K483" t="s">
        <v>519</v>
      </c>
    </row>
    <row r="484" spans="1:11" x14ac:dyDescent="0.25">
      <c r="A484" t="s">
        <v>289</v>
      </c>
      <c r="B484" t="s">
        <v>515</v>
      </c>
      <c r="C484" t="s">
        <v>484</v>
      </c>
      <c r="D484" t="s">
        <v>8</v>
      </c>
      <c r="E484" t="s">
        <v>409</v>
      </c>
      <c r="F484">
        <v>1973</v>
      </c>
      <c r="G484" t="s">
        <v>292</v>
      </c>
      <c r="H484" t="s">
        <v>170</v>
      </c>
      <c r="I484" t="s">
        <v>293</v>
      </c>
      <c r="J484">
        <v>4.851</v>
      </c>
      <c r="K484" t="s">
        <v>519</v>
      </c>
    </row>
    <row r="485" spans="1:11" x14ac:dyDescent="0.25">
      <c r="A485" t="s">
        <v>289</v>
      </c>
      <c r="B485" t="s">
        <v>515</v>
      </c>
      <c r="C485" t="s">
        <v>484</v>
      </c>
      <c r="D485" t="s">
        <v>8</v>
      </c>
      <c r="E485" t="s">
        <v>409</v>
      </c>
      <c r="F485">
        <v>1974</v>
      </c>
      <c r="G485" t="s">
        <v>292</v>
      </c>
      <c r="H485" t="s">
        <v>170</v>
      </c>
      <c r="I485" t="s">
        <v>293</v>
      </c>
      <c r="J485">
        <v>6.05</v>
      </c>
      <c r="K485" t="s">
        <v>519</v>
      </c>
    </row>
    <row r="486" spans="1:11" x14ac:dyDescent="0.25">
      <c r="A486" t="s">
        <v>289</v>
      </c>
      <c r="B486" t="s">
        <v>515</v>
      </c>
      <c r="C486" t="s">
        <v>484</v>
      </c>
      <c r="D486" t="s">
        <v>8</v>
      </c>
      <c r="E486" t="s">
        <v>409</v>
      </c>
      <c r="F486">
        <v>1975</v>
      </c>
      <c r="G486" t="s">
        <v>292</v>
      </c>
      <c r="H486" t="s">
        <v>170</v>
      </c>
      <c r="I486" t="s">
        <v>293</v>
      </c>
      <c r="J486">
        <v>7.3890000000000002</v>
      </c>
      <c r="K486" t="s">
        <v>519</v>
      </c>
    </row>
    <row r="487" spans="1:11" x14ac:dyDescent="0.25">
      <c r="A487" t="s">
        <v>289</v>
      </c>
      <c r="B487" t="s">
        <v>515</v>
      </c>
      <c r="C487" t="s">
        <v>484</v>
      </c>
      <c r="D487" t="s">
        <v>8</v>
      </c>
      <c r="E487" t="s">
        <v>409</v>
      </c>
      <c r="F487">
        <v>1976</v>
      </c>
      <c r="G487" t="s">
        <v>292</v>
      </c>
      <c r="H487" t="s">
        <v>170</v>
      </c>
      <c r="I487" t="s">
        <v>293</v>
      </c>
      <c r="J487">
        <v>8.01</v>
      </c>
      <c r="K487" t="s">
        <v>519</v>
      </c>
    </row>
    <row r="488" spans="1:11" x14ac:dyDescent="0.25">
      <c r="A488" t="s">
        <v>289</v>
      </c>
      <c r="B488" t="s">
        <v>515</v>
      </c>
      <c r="C488" t="s">
        <v>484</v>
      </c>
      <c r="D488" t="s">
        <v>8</v>
      </c>
      <c r="E488" t="s">
        <v>409</v>
      </c>
      <c r="F488">
        <v>1977</v>
      </c>
      <c r="G488" t="s">
        <v>292</v>
      </c>
      <c r="H488" t="s">
        <v>170</v>
      </c>
      <c r="I488" t="s">
        <v>293</v>
      </c>
      <c r="J488">
        <v>9.4369999999999994</v>
      </c>
      <c r="K488" t="s">
        <v>519</v>
      </c>
    </row>
    <row r="489" spans="1:11" x14ac:dyDescent="0.25">
      <c r="A489" t="s">
        <v>289</v>
      </c>
      <c r="B489" t="s">
        <v>515</v>
      </c>
      <c r="C489" t="s">
        <v>484</v>
      </c>
      <c r="D489" t="s">
        <v>8</v>
      </c>
      <c r="E489" t="s">
        <v>409</v>
      </c>
      <c r="F489">
        <v>1978</v>
      </c>
      <c r="G489" t="s">
        <v>292</v>
      </c>
      <c r="H489" t="s">
        <v>170</v>
      </c>
      <c r="I489" t="s">
        <v>293</v>
      </c>
      <c r="J489">
        <v>11.132</v>
      </c>
      <c r="K489" t="s">
        <v>519</v>
      </c>
    </row>
    <row r="490" spans="1:11" x14ac:dyDescent="0.25">
      <c r="A490" t="s">
        <v>289</v>
      </c>
      <c r="B490" t="s">
        <v>515</v>
      </c>
      <c r="C490" t="s">
        <v>484</v>
      </c>
      <c r="D490" t="s">
        <v>8</v>
      </c>
      <c r="E490" t="s">
        <v>409</v>
      </c>
      <c r="F490">
        <v>1979</v>
      </c>
      <c r="G490" t="s">
        <v>292</v>
      </c>
      <c r="H490" t="s">
        <v>170</v>
      </c>
      <c r="I490" t="s">
        <v>293</v>
      </c>
      <c r="J490">
        <v>12.901999999999999</v>
      </c>
      <c r="K490" t="s">
        <v>519</v>
      </c>
    </row>
    <row r="491" spans="1:11" x14ac:dyDescent="0.25">
      <c r="A491" t="s">
        <v>289</v>
      </c>
      <c r="B491" t="s">
        <v>515</v>
      </c>
      <c r="C491" t="s">
        <v>484</v>
      </c>
      <c r="D491" t="s">
        <v>8</v>
      </c>
      <c r="E491" t="s">
        <v>409</v>
      </c>
      <c r="F491">
        <v>1980</v>
      </c>
      <c r="G491" t="s">
        <v>292</v>
      </c>
      <c r="H491" t="s">
        <v>170</v>
      </c>
      <c r="I491" t="s">
        <v>293</v>
      </c>
      <c r="J491">
        <v>13.208</v>
      </c>
      <c r="K491" t="s">
        <v>519</v>
      </c>
    </row>
    <row r="492" spans="1:11" x14ac:dyDescent="0.25">
      <c r="A492" t="s">
        <v>289</v>
      </c>
      <c r="B492" t="s">
        <v>515</v>
      </c>
      <c r="C492" t="s">
        <v>484</v>
      </c>
      <c r="D492" t="s">
        <v>8</v>
      </c>
      <c r="E492" t="s">
        <v>409</v>
      </c>
      <c r="F492">
        <v>1981</v>
      </c>
      <c r="G492" t="s">
        <v>292</v>
      </c>
      <c r="H492" t="s">
        <v>170</v>
      </c>
      <c r="I492" t="s">
        <v>293</v>
      </c>
      <c r="J492">
        <v>17.619</v>
      </c>
      <c r="K492" t="s">
        <v>519</v>
      </c>
    </row>
    <row r="493" spans="1:11" x14ac:dyDescent="0.25">
      <c r="A493" t="s">
        <v>289</v>
      </c>
      <c r="B493" t="s">
        <v>515</v>
      </c>
      <c r="C493" t="s">
        <v>484</v>
      </c>
      <c r="D493" t="s">
        <v>8</v>
      </c>
      <c r="E493" t="s">
        <v>409</v>
      </c>
      <c r="F493">
        <v>1982</v>
      </c>
      <c r="G493" t="s">
        <v>292</v>
      </c>
      <c r="H493" t="s">
        <v>170</v>
      </c>
      <c r="I493" t="s">
        <v>293</v>
      </c>
      <c r="J493">
        <v>20.093</v>
      </c>
      <c r="K493" t="s">
        <v>519</v>
      </c>
    </row>
    <row r="494" spans="1:11" x14ac:dyDescent="0.25">
      <c r="A494" t="s">
        <v>289</v>
      </c>
      <c r="B494" t="s">
        <v>515</v>
      </c>
      <c r="C494" t="s">
        <v>484</v>
      </c>
      <c r="D494" t="s">
        <v>8</v>
      </c>
      <c r="E494" t="s">
        <v>409</v>
      </c>
      <c r="F494">
        <v>1983</v>
      </c>
      <c r="G494" t="s">
        <v>292</v>
      </c>
      <c r="H494" t="s">
        <v>170</v>
      </c>
      <c r="I494" t="s">
        <v>293</v>
      </c>
      <c r="J494">
        <v>16.265999999999998</v>
      </c>
      <c r="K494" t="s">
        <v>519</v>
      </c>
    </row>
    <row r="495" spans="1:11" x14ac:dyDescent="0.25">
      <c r="A495" t="s">
        <v>289</v>
      </c>
      <c r="B495" t="s">
        <v>515</v>
      </c>
      <c r="C495" t="s">
        <v>484</v>
      </c>
      <c r="D495" t="s">
        <v>8</v>
      </c>
      <c r="E495" t="s">
        <v>409</v>
      </c>
      <c r="F495">
        <v>1984</v>
      </c>
      <c r="G495" t="s">
        <v>292</v>
      </c>
      <c r="H495" t="s">
        <v>170</v>
      </c>
      <c r="I495" t="s">
        <v>293</v>
      </c>
      <c r="J495">
        <v>14.922000000000001</v>
      </c>
      <c r="K495" t="s">
        <v>519</v>
      </c>
    </row>
    <row r="496" spans="1:11" x14ac:dyDescent="0.25">
      <c r="A496" t="s">
        <v>289</v>
      </c>
      <c r="B496" t="s">
        <v>515</v>
      </c>
      <c r="C496" t="s">
        <v>484</v>
      </c>
      <c r="D496" t="s">
        <v>8</v>
      </c>
      <c r="E496" t="s">
        <v>409</v>
      </c>
      <c r="F496">
        <v>1985</v>
      </c>
      <c r="G496" t="s">
        <v>292</v>
      </c>
      <c r="H496" t="s">
        <v>170</v>
      </c>
      <c r="I496" t="s">
        <v>293</v>
      </c>
      <c r="J496">
        <v>14.949</v>
      </c>
      <c r="K496" t="s">
        <v>519</v>
      </c>
    </row>
    <row r="497" spans="1:11" x14ac:dyDescent="0.25">
      <c r="A497" t="s">
        <v>289</v>
      </c>
      <c r="B497" t="s">
        <v>515</v>
      </c>
      <c r="C497" t="s">
        <v>484</v>
      </c>
      <c r="D497" t="s">
        <v>8</v>
      </c>
      <c r="E497" t="s">
        <v>409</v>
      </c>
      <c r="F497">
        <v>1986</v>
      </c>
      <c r="G497" t="s">
        <v>292</v>
      </c>
      <c r="H497" t="s">
        <v>170</v>
      </c>
      <c r="I497" t="s">
        <v>293</v>
      </c>
      <c r="J497">
        <v>14.329000000000001</v>
      </c>
      <c r="K497" t="s">
        <v>519</v>
      </c>
    </row>
    <row r="498" spans="1:11" x14ac:dyDescent="0.25">
      <c r="A498" t="s">
        <v>289</v>
      </c>
      <c r="B498" t="s">
        <v>515</v>
      </c>
      <c r="C498" t="s">
        <v>484</v>
      </c>
      <c r="D498" t="s">
        <v>8</v>
      </c>
      <c r="E498" t="s">
        <v>409</v>
      </c>
      <c r="F498">
        <v>1987</v>
      </c>
      <c r="G498" t="s">
        <v>292</v>
      </c>
      <c r="H498" t="s">
        <v>170</v>
      </c>
      <c r="I498" t="s">
        <v>293</v>
      </c>
      <c r="J498">
        <v>12.202999999999999</v>
      </c>
      <c r="K498" t="s">
        <v>519</v>
      </c>
    </row>
    <row r="499" spans="1:11" x14ac:dyDescent="0.25">
      <c r="A499" t="s">
        <v>289</v>
      </c>
      <c r="B499" t="s">
        <v>515</v>
      </c>
      <c r="C499" t="s">
        <v>484</v>
      </c>
      <c r="D499" t="s">
        <v>8</v>
      </c>
      <c r="E499" t="s">
        <v>409</v>
      </c>
      <c r="F499">
        <v>1988</v>
      </c>
      <c r="G499" t="s">
        <v>292</v>
      </c>
      <c r="H499" t="s">
        <v>170</v>
      </c>
      <c r="I499" t="s">
        <v>293</v>
      </c>
      <c r="J499">
        <v>13.395</v>
      </c>
      <c r="K499" t="s">
        <v>519</v>
      </c>
    </row>
    <row r="500" spans="1:11" x14ac:dyDescent="0.25">
      <c r="A500" t="s">
        <v>289</v>
      </c>
      <c r="B500" t="s">
        <v>515</v>
      </c>
      <c r="C500" t="s">
        <v>484</v>
      </c>
      <c r="D500" t="s">
        <v>8</v>
      </c>
      <c r="E500" t="s">
        <v>409</v>
      </c>
      <c r="F500">
        <v>1989</v>
      </c>
      <c r="G500" t="s">
        <v>292</v>
      </c>
      <c r="H500" t="s">
        <v>170</v>
      </c>
      <c r="I500" t="s">
        <v>293</v>
      </c>
      <c r="J500">
        <v>14.045</v>
      </c>
      <c r="K500" t="s">
        <v>519</v>
      </c>
    </row>
    <row r="501" spans="1:11" x14ac:dyDescent="0.25">
      <c r="A501" t="s">
        <v>289</v>
      </c>
      <c r="B501" t="s">
        <v>515</v>
      </c>
      <c r="C501" t="s">
        <v>484</v>
      </c>
      <c r="D501" t="s">
        <v>8</v>
      </c>
      <c r="E501" t="s">
        <v>409</v>
      </c>
      <c r="F501">
        <v>1990</v>
      </c>
      <c r="G501" t="s">
        <v>292</v>
      </c>
      <c r="H501" t="s">
        <v>170</v>
      </c>
      <c r="I501" t="s">
        <v>293</v>
      </c>
      <c r="J501">
        <v>14.61</v>
      </c>
      <c r="K501" t="s">
        <v>519</v>
      </c>
    </row>
    <row r="502" spans="1:11" x14ac:dyDescent="0.25">
      <c r="A502" t="s">
        <v>289</v>
      </c>
      <c r="B502" t="s">
        <v>515</v>
      </c>
      <c r="C502" t="s">
        <v>484</v>
      </c>
      <c r="D502" t="s">
        <v>8</v>
      </c>
      <c r="E502" t="s">
        <v>409</v>
      </c>
      <c r="F502">
        <v>1991</v>
      </c>
      <c r="G502" t="s">
        <v>292</v>
      </c>
      <c r="H502" t="s">
        <v>170</v>
      </c>
      <c r="I502" t="s">
        <v>293</v>
      </c>
      <c r="J502">
        <v>15.465999999999999</v>
      </c>
      <c r="K502" t="s">
        <v>519</v>
      </c>
    </row>
    <row r="503" spans="1:11" x14ac:dyDescent="0.25">
      <c r="A503" t="s">
        <v>289</v>
      </c>
      <c r="B503" t="s">
        <v>515</v>
      </c>
      <c r="C503" t="s">
        <v>484</v>
      </c>
      <c r="D503" t="s">
        <v>8</v>
      </c>
      <c r="E503" t="s">
        <v>409</v>
      </c>
      <c r="F503">
        <v>1992</v>
      </c>
      <c r="G503" t="s">
        <v>292</v>
      </c>
      <c r="H503" t="s">
        <v>170</v>
      </c>
      <c r="I503" t="s">
        <v>293</v>
      </c>
      <c r="J503">
        <v>14.304</v>
      </c>
      <c r="K503" t="s">
        <v>519</v>
      </c>
    </row>
    <row r="504" spans="1:11" x14ac:dyDescent="0.25">
      <c r="A504" t="s">
        <v>289</v>
      </c>
      <c r="B504" t="s">
        <v>515</v>
      </c>
      <c r="C504" t="s">
        <v>484</v>
      </c>
      <c r="D504" t="s">
        <v>8</v>
      </c>
      <c r="E504" t="s">
        <v>409</v>
      </c>
      <c r="F504">
        <v>1993</v>
      </c>
      <c r="G504" t="s">
        <v>292</v>
      </c>
      <c r="H504" t="s">
        <v>170</v>
      </c>
      <c r="I504" t="s">
        <v>293</v>
      </c>
      <c r="J504">
        <v>14.382999999999999</v>
      </c>
      <c r="K504" t="s">
        <v>519</v>
      </c>
    </row>
    <row r="505" spans="1:11" x14ac:dyDescent="0.25">
      <c r="A505" t="s">
        <v>289</v>
      </c>
      <c r="B505" t="s">
        <v>515</v>
      </c>
      <c r="C505" t="s">
        <v>484</v>
      </c>
      <c r="D505" t="s">
        <v>8</v>
      </c>
      <c r="E505" t="s">
        <v>409</v>
      </c>
      <c r="F505">
        <v>1994</v>
      </c>
      <c r="G505" t="s">
        <v>292</v>
      </c>
      <c r="H505" t="s">
        <v>170</v>
      </c>
      <c r="I505" t="s">
        <v>293</v>
      </c>
      <c r="J505">
        <v>14.622999999999999</v>
      </c>
      <c r="K505" t="s">
        <v>519</v>
      </c>
    </row>
    <row r="506" spans="1:11" x14ac:dyDescent="0.25">
      <c r="A506" t="s">
        <v>289</v>
      </c>
      <c r="B506" t="s">
        <v>515</v>
      </c>
      <c r="C506" t="s">
        <v>484</v>
      </c>
      <c r="D506" t="s">
        <v>8</v>
      </c>
      <c r="E506" t="s">
        <v>409</v>
      </c>
      <c r="F506">
        <v>1995</v>
      </c>
      <c r="G506" t="s">
        <v>292</v>
      </c>
      <c r="H506" t="s">
        <v>170</v>
      </c>
      <c r="I506" t="s">
        <v>293</v>
      </c>
      <c r="J506">
        <v>15.813000000000001</v>
      </c>
      <c r="K506" t="s">
        <v>519</v>
      </c>
    </row>
    <row r="507" spans="1:11" x14ac:dyDescent="0.25">
      <c r="A507" t="s">
        <v>289</v>
      </c>
      <c r="B507" t="s">
        <v>515</v>
      </c>
      <c r="C507" t="s">
        <v>484</v>
      </c>
      <c r="D507" t="s">
        <v>8</v>
      </c>
      <c r="E507" t="s">
        <v>409</v>
      </c>
      <c r="F507">
        <v>1996</v>
      </c>
      <c r="G507" t="s">
        <v>292</v>
      </c>
      <c r="H507" t="s">
        <v>170</v>
      </c>
      <c r="I507" t="s">
        <v>293</v>
      </c>
      <c r="J507">
        <v>16.542999999999999</v>
      </c>
      <c r="K507" t="s">
        <v>519</v>
      </c>
    </row>
    <row r="508" spans="1:11" x14ac:dyDescent="0.25">
      <c r="A508" t="s">
        <v>289</v>
      </c>
      <c r="B508" t="s">
        <v>515</v>
      </c>
      <c r="C508" t="s">
        <v>484</v>
      </c>
      <c r="D508" t="s">
        <v>8</v>
      </c>
      <c r="E508" t="s">
        <v>409</v>
      </c>
      <c r="F508">
        <v>1997</v>
      </c>
      <c r="G508" t="s">
        <v>292</v>
      </c>
      <c r="H508" t="s">
        <v>170</v>
      </c>
      <c r="I508" t="s">
        <v>293</v>
      </c>
      <c r="J508">
        <v>18.765999999999998</v>
      </c>
      <c r="K508" t="s">
        <v>519</v>
      </c>
    </row>
    <row r="509" spans="1:11" x14ac:dyDescent="0.25">
      <c r="A509" t="s">
        <v>289</v>
      </c>
      <c r="B509" t="s">
        <v>515</v>
      </c>
      <c r="C509" t="s">
        <v>484</v>
      </c>
      <c r="D509" t="s">
        <v>8</v>
      </c>
      <c r="E509" t="s">
        <v>409</v>
      </c>
      <c r="F509">
        <v>1998</v>
      </c>
      <c r="G509" t="s">
        <v>292</v>
      </c>
      <c r="H509" t="s">
        <v>170</v>
      </c>
      <c r="I509" t="s">
        <v>293</v>
      </c>
      <c r="J509">
        <v>21.37</v>
      </c>
      <c r="K509" t="s">
        <v>519</v>
      </c>
    </row>
    <row r="510" spans="1:11" x14ac:dyDescent="0.25">
      <c r="A510" t="s">
        <v>289</v>
      </c>
      <c r="B510" t="s">
        <v>515</v>
      </c>
      <c r="C510" t="s">
        <v>484</v>
      </c>
      <c r="D510" t="s">
        <v>8</v>
      </c>
      <c r="E510" t="s">
        <v>409</v>
      </c>
      <c r="F510">
        <v>1999</v>
      </c>
      <c r="G510" t="s">
        <v>292</v>
      </c>
      <c r="H510" t="s">
        <v>170</v>
      </c>
      <c r="I510" t="s">
        <v>293</v>
      </c>
      <c r="J510">
        <v>20.722000000000001</v>
      </c>
      <c r="K510" t="s">
        <v>519</v>
      </c>
    </row>
    <row r="511" spans="1:11" x14ac:dyDescent="0.25">
      <c r="A511" t="s">
        <v>289</v>
      </c>
      <c r="B511" t="s">
        <v>515</v>
      </c>
      <c r="C511" t="s">
        <v>484</v>
      </c>
      <c r="D511" t="s">
        <v>8</v>
      </c>
      <c r="E511" t="s">
        <v>409</v>
      </c>
      <c r="F511">
        <v>2000</v>
      </c>
      <c r="G511" t="s">
        <v>292</v>
      </c>
      <c r="H511" t="s">
        <v>170</v>
      </c>
      <c r="I511" t="s">
        <v>293</v>
      </c>
      <c r="J511">
        <v>21.542999999999999</v>
      </c>
      <c r="K511" t="s">
        <v>519</v>
      </c>
    </row>
    <row r="512" spans="1:11" x14ac:dyDescent="0.25">
      <c r="A512" t="s">
        <v>289</v>
      </c>
      <c r="B512" t="s">
        <v>515</v>
      </c>
      <c r="C512" t="s">
        <v>484</v>
      </c>
      <c r="D512" t="s">
        <v>8</v>
      </c>
      <c r="E512" t="s">
        <v>409</v>
      </c>
      <c r="F512">
        <v>2001</v>
      </c>
      <c r="G512" t="s">
        <v>292</v>
      </c>
      <c r="H512" t="s">
        <v>170</v>
      </c>
      <c r="I512" t="s">
        <v>293</v>
      </c>
      <c r="J512">
        <v>26.62</v>
      </c>
      <c r="K512" t="s">
        <v>519</v>
      </c>
    </row>
    <row r="513" spans="1:11" x14ac:dyDescent="0.25">
      <c r="A513" t="s">
        <v>289</v>
      </c>
      <c r="B513" t="s">
        <v>515</v>
      </c>
      <c r="C513" t="s">
        <v>484</v>
      </c>
      <c r="D513" t="s">
        <v>8</v>
      </c>
      <c r="E513" t="s">
        <v>409</v>
      </c>
      <c r="F513">
        <v>2002</v>
      </c>
      <c r="G513" t="s">
        <v>292</v>
      </c>
      <c r="H513" t="s">
        <v>170</v>
      </c>
      <c r="I513" t="s">
        <v>293</v>
      </c>
      <c r="J513">
        <v>31.827000000000002</v>
      </c>
      <c r="K513" t="s">
        <v>519</v>
      </c>
    </row>
    <row r="514" spans="1:11" x14ac:dyDescent="0.25">
      <c r="A514" t="s">
        <v>289</v>
      </c>
      <c r="B514" t="s">
        <v>515</v>
      </c>
      <c r="C514" t="s">
        <v>484</v>
      </c>
      <c r="D514" t="s">
        <v>8</v>
      </c>
      <c r="E514" t="s">
        <v>409</v>
      </c>
      <c r="F514">
        <v>2003</v>
      </c>
      <c r="G514" t="s">
        <v>292</v>
      </c>
      <c r="H514" t="s">
        <v>170</v>
      </c>
      <c r="I514" t="s">
        <v>293</v>
      </c>
      <c r="J514">
        <v>35.417000000000002</v>
      </c>
      <c r="K514" t="s">
        <v>519</v>
      </c>
    </row>
    <row r="515" spans="1:11" x14ac:dyDescent="0.25">
      <c r="A515" t="s">
        <v>289</v>
      </c>
      <c r="B515" t="s">
        <v>515</v>
      </c>
      <c r="C515" t="s">
        <v>484</v>
      </c>
      <c r="D515" t="s">
        <v>8</v>
      </c>
      <c r="E515" t="s">
        <v>409</v>
      </c>
      <c r="F515">
        <v>2004</v>
      </c>
      <c r="G515" t="s">
        <v>292</v>
      </c>
      <c r="H515" t="s">
        <v>170</v>
      </c>
      <c r="I515" t="s">
        <v>293</v>
      </c>
      <c r="J515">
        <v>41.030999999999999</v>
      </c>
      <c r="K515" t="s">
        <v>519</v>
      </c>
    </row>
    <row r="516" spans="1:11" x14ac:dyDescent="0.25">
      <c r="A516" t="s">
        <v>289</v>
      </c>
      <c r="B516" t="s">
        <v>515</v>
      </c>
      <c r="C516" t="s">
        <v>484</v>
      </c>
      <c r="D516" t="s">
        <v>8</v>
      </c>
      <c r="E516" t="s">
        <v>409</v>
      </c>
      <c r="F516">
        <v>2005</v>
      </c>
      <c r="G516" t="s">
        <v>292</v>
      </c>
      <c r="H516" t="s">
        <v>170</v>
      </c>
      <c r="I516" t="s">
        <v>293</v>
      </c>
      <c r="J516">
        <v>55.015999999999998</v>
      </c>
      <c r="K516" t="s">
        <v>519</v>
      </c>
    </row>
    <row r="517" spans="1:11" x14ac:dyDescent="0.25">
      <c r="A517" t="s">
        <v>289</v>
      </c>
      <c r="B517" t="s">
        <v>515</v>
      </c>
      <c r="C517" t="s">
        <v>484</v>
      </c>
      <c r="D517" t="s">
        <v>8</v>
      </c>
      <c r="E517" t="s">
        <v>409</v>
      </c>
      <c r="F517">
        <v>2006</v>
      </c>
      <c r="G517" t="s">
        <v>292</v>
      </c>
      <c r="H517" t="s">
        <v>170</v>
      </c>
      <c r="I517" t="s">
        <v>293</v>
      </c>
      <c r="J517">
        <v>70.472999999999999</v>
      </c>
      <c r="K517" t="s">
        <v>519</v>
      </c>
    </row>
    <row r="518" spans="1:11" x14ac:dyDescent="0.25">
      <c r="A518" t="s">
        <v>289</v>
      </c>
      <c r="B518" t="s">
        <v>515</v>
      </c>
      <c r="C518" t="s">
        <v>484</v>
      </c>
      <c r="D518" t="s">
        <v>8</v>
      </c>
      <c r="E518" t="s">
        <v>409</v>
      </c>
      <c r="F518">
        <v>2007</v>
      </c>
      <c r="G518" t="s">
        <v>292</v>
      </c>
      <c r="H518" t="s">
        <v>170</v>
      </c>
      <c r="I518" t="s">
        <v>293</v>
      </c>
      <c r="J518">
        <v>76.271000000000001</v>
      </c>
      <c r="K518" t="s">
        <v>519</v>
      </c>
    </row>
    <row r="519" spans="1:11" x14ac:dyDescent="0.25">
      <c r="A519" t="s">
        <v>289</v>
      </c>
      <c r="B519" t="s">
        <v>515</v>
      </c>
      <c r="C519" t="s">
        <v>484</v>
      </c>
      <c r="D519" t="s">
        <v>8</v>
      </c>
      <c r="E519" t="s">
        <v>409</v>
      </c>
      <c r="F519">
        <v>2008</v>
      </c>
      <c r="G519" t="s">
        <v>292</v>
      </c>
      <c r="H519" t="s">
        <v>170</v>
      </c>
      <c r="I519" t="s">
        <v>293</v>
      </c>
      <c r="J519">
        <v>83.644999999999996</v>
      </c>
      <c r="K519" t="s">
        <v>519</v>
      </c>
    </row>
    <row r="520" spans="1:11" x14ac:dyDescent="0.25">
      <c r="A520" t="s">
        <v>289</v>
      </c>
      <c r="B520" t="s">
        <v>515</v>
      </c>
      <c r="C520" t="s">
        <v>484</v>
      </c>
      <c r="D520" t="s">
        <v>8</v>
      </c>
      <c r="E520" t="s">
        <v>409</v>
      </c>
      <c r="F520">
        <v>2009</v>
      </c>
      <c r="G520" t="s">
        <v>292</v>
      </c>
      <c r="H520" t="s">
        <v>170</v>
      </c>
      <c r="I520" t="s">
        <v>293</v>
      </c>
      <c r="J520">
        <v>77.051000000000002</v>
      </c>
      <c r="K520" t="s">
        <v>519</v>
      </c>
    </row>
    <row r="521" spans="1:11" x14ac:dyDescent="0.25">
      <c r="A521" t="s">
        <v>289</v>
      </c>
      <c r="B521" t="s">
        <v>515</v>
      </c>
      <c r="C521" t="s">
        <v>484</v>
      </c>
      <c r="D521" t="s">
        <v>8</v>
      </c>
      <c r="E521" t="s">
        <v>409</v>
      </c>
      <c r="F521">
        <v>2010</v>
      </c>
      <c r="G521" t="s">
        <v>292</v>
      </c>
      <c r="H521" t="s">
        <v>170</v>
      </c>
      <c r="I521" t="s">
        <v>293</v>
      </c>
      <c r="J521">
        <v>77.626000000000005</v>
      </c>
      <c r="K521" t="s">
        <v>519</v>
      </c>
    </row>
    <row r="522" spans="1:11" x14ac:dyDescent="0.25">
      <c r="A522" t="s">
        <v>289</v>
      </c>
      <c r="B522" t="s">
        <v>515</v>
      </c>
      <c r="C522" t="s">
        <v>484</v>
      </c>
      <c r="D522" t="s">
        <v>8</v>
      </c>
      <c r="E522" t="s">
        <v>409</v>
      </c>
      <c r="F522">
        <v>2011</v>
      </c>
      <c r="G522" t="s">
        <v>292</v>
      </c>
      <c r="H522" t="s">
        <v>170</v>
      </c>
      <c r="I522" t="s">
        <v>293</v>
      </c>
      <c r="J522">
        <v>82.009</v>
      </c>
      <c r="K522" t="s">
        <v>519</v>
      </c>
    </row>
    <row r="523" spans="1:11" x14ac:dyDescent="0.25">
      <c r="A523" t="s">
        <v>289</v>
      </c>
      <c r="B523" t="s">
        <v>515</v>
      </c>
      <c r="C523" t="s">
        <v>484</v>
      </c>
      <c r="D523" t="s">
        <v>8</v>
      </c>
      <c r="E523" t="s">
        <v>409</v>
      </c>
      <c r="F523">
        <v>2012</v>
      </c>
      <c r="G523" t="s">
        <v>292</v>
      </c>
      <c r="H523" t="s">
        <v>170</v>
      </c>
      <c r="I523" t="s">
        <v>293</v>
      </c>
      <c r="J523">
        <v>89.917000000000002</v>
      </c>
      <c r="K523" t="s">
        <v>519</v>
      </c>
    </row>
    <row r="524" spans="1:11" x14ac:dyDescent="0.25">
      <c r="A524" t="s">
        <v>289</v>
      </c>
      <c r="B524" t="s">
        <v>515</v>
      </c>
      <c r="C524" t="s">
        <v>484</v>
      </c>
      <c r="D524" t="s">
        <v>8</v>
      </c>
      <c r="E524" t="s">
        <v>409</v>
      </c>
      <c r="F524">
        <v>2013</v>
      </c>
      <c r="G524" t="s">
        <v>292</v>
      </c>
      <c r="H524" t="s">
        <v>170</v>
      </c>
      <c r="I524" t="s">
        <v>293</v>
      </c>
      <c r="J524">
        <v>90.049000000000007</v>
      </c>
      <c r="K524" t="s">
        <v>519</v>
      </c>
    </row>
    <row r="525" spans="1:11" x14ac:dyDescent="0.25">
      <c r="A525" t="s">
        <v>289</v>
      </c>
      <c r="B525" t="s">
        <v>515</v>
      </c>
      <c r="C525" t="s">
        <v>484</v>
      </c>
      <c r="D525" t="s">
        <v>8</v>
      </c>
      <c r="E525" t="s">
        <v>409</v>
      </c>
      <c r="F525">
        <v>2014</v>
      </c>
      <c r="G525" t="s">
        <v>292</v>
      </c>
      <c r="H525" t="s">
        <v>170</v>
      </c>
      <c r="I525" t="s">
        <v>293</v>
      </c>
      <c r="J525">
        <v>100.886</v>
      </c>
      <c r="K525" t="s">
        <v>519</v>
      </c>
    </row>
    <row r="526" spans="1:11" x14ac:dyDescent="0.25">
      <c r="A526" t="s">
        <v>289</v>
      </c>
      <c r="B526" t="s">
        <v>515</v>
      </c>
      <c r="C526" t="s">
        <v>484</v>
      </c>
      <c r="D526" t="s">
        <v>8</v>
      </c>
      <c r="E526" t="s">
        <v>409</v>
      </c>
      <c r="F526">
        <v>2015</v>
      </c>
      <c r="G526" t="s">
        <v>292</v>
      </c>
      <c r="H526" t="s">
        <v>170</v>
      </c>
      <c r="I526" t="s">
        <v>293</v>
      </c>
      <c r="J526">
        <v>102.88500000000001</v>
      </c>
      <c r="K526" t="s">
        <v>519</v>
      </c>
    </row>
    <row r="527" spans="1:11" x14ac:dyDescent="0.25">
      <c r="A527" t="s">
        <v>289</v>
      </c>
      <c r="B527" t="s">
        <v>515</v>
      </c>
      <c r="C527" t="s">
        <v>484</v>
      </c>
      <c r="D527" t="s">
        <v>8</v>
      </c>
      <c r="E527" t="s">
        <v>409</v>
      </c>
      <c r="F527">
        <v>2016</v>
      </c>
      <c r="G527" t="s">
        <v>292</v>
      </c>
      <c r="H527" t="s">
        <v>170</v>
      </c>
      <c r="I527" t="s">
        <v>293</v>
      </c>
      <c r="J527">
        <v>97.888999999999996</v>
      </c>
      <c r="K527" t="s">
        <v>519</v>
      </c>
    </row>
    <row r="528" spans="1:11" x14ac:dyDescent="0.25">
      <c r="A528" t="s">
        <v>289</v>
      </c>
      <c r="B528" t="s">
        <v>515</v>
      </c>
      <c r="C528" t="s">
        <v>484</v>
      </c>
      <c r="D528" t="s">
        <v>8</v>
      </c>
      <c r="E528" t="s">
        <v>409</v>
      </c>
      <c r="F528">
        <v>2017</v>
      </c>
      <c r="G528" t="s">
        <v>292</v>
      </c>
      <c r="H528" t="s">
        <v>170</v>
      </c>
      <c r="I528" t="s">
        <v>293</v>
      </c>
      <c r="J528">
        <v>100</v>
      </c>
      <c r="K528" t="s">
        <v>519</v>
      </c>
    </row>
    <row r="529" spans="1:11" x14ac:dyDescent="0.25">
      <c r="A529" t="s">
        <v>289</v>
      </c>
      <c r="B529" t="s">
        <v>515</v>
      </c>
      <c r="C529" t="s">
        <v>484</v>
      </c>
      <c r="D529" t="s">
        <v>8</v>
      </c>
      <c r="E529" t="s">
        <v>409</v>
      </c>
      <c r="F529">
        <v>2018</v>
      </c>
      <c r="G529" t="s">
        <v>292</v>
      </c>
      <c r="H529" t="s">
        <v>170</v>
      </c>
      <c r="I529" t="s">
        <v>293</v>
      </c>
      <c r="J529">
        <v>92.682000000000002</v>
      </c>
      <c r="K529" t="s">
        <v>519</v>
      </c>
    </row>
    <row r="530" spans="1:11" x14ac:dyDescent="0.25">
      <c r="A530" t="s">
        <v>289</v>
      </c>
      <c r="B530" t="s">
        <v>515</v>
      </c>
      <c r="C530" t="s">
        <v>484</v>
      </c>
      <c r="D530" t="s">
        <v>8</v>
      </c>
      <c r="E530" t="s">
        <v>409</v>
      </c>
      <c r="F530">
        <v>2019</v>
      </c>
      <c r="G530" t="s">
        <v>292</v>
      </c>
      <c r="H530" t="s">
        <v>170</v>
      </c>
      <c r="I530" t="s">
        <v>293</v>
      </c>
      <c r="J530">
        <v>94.994</v>
      </c>
      <c r="K530" t="s">
        <v>519</v>
      </c>
    </row>
    <row r="531" spans="1:11" x14ac:dyDescent="0.25">
      <c r="A531" t="s">
        <v>289</v>
      </c>
      <c r="B531" t="s">
        <v>515</v>
      </c>
      <c r="C531" t="s">
        <v>484</v>
      </c>
      <c r="D531" t="s">
        <v>8</v>
      </c>
      <c r="E531" t="s">
        <v>409</v>
      </c>
      <c r="F531">
        <v>2020</v>
      </c>
      <c r="G531" t="s">
        <v>292</v>
      </c>
      <c r="H531" t="s">
        <v>170</v>
      </c>
      <c r="I531" t="s">
        <v>293</v>
      </c>
      <c r="J531">
        <v>89.692999999999998</v>
      </c>
      <c r="K531" t="s">
        <v>519</v>
      </c>
    </row>
    <row r="532" spans="1:11" x14ac:dyDescent="0.25">
      <c r="A532" t="s">
        <v>289</v>
      </c>
      <c r="B532" t="s">
        <v>515</v>
      </c>
      <c r="C532" t="s">
        <v>484</v>
      </c>
      <c r="D532" t="s">
        <v>8</v>
      </c>
      <c r="E532" t="s">
        <v>409</v>
      </c>
      <c r="F532">
        <v>2021</v>
      </c>
      <c r="G532" t="s">
        <v>292</v>
      </c>
      <c r="H532" t="s">
        <v>170</v>
      </c>
      <c r="I532" t="s">
        <v>293</v>
      </c>
      <c r="J532">
        <v>78.674000000000007</v>
      </c>
      <c r="K532" t="s">
        <v>519</v>
      </c>
    </row>
    <row r="533" spans="1:11" x14ac:dyDescent="0.25">
      <c r="A533" t="s">
        <v>289</v>
      </c>
      <c r="B533" t="s">
        <v>515</v>
      </c>
      <c r="C533" t="s">
        <v>484</v>
      </c>
      <c r="D533" t="s">
        <v>8</v>
      </c>
      <c r="E533" t="s">
        <v>409</v>
      </c>
      <c r="F533">
        <v>2022</v>
      </c>
      <c r="G533" t="s">
        <v>292</v>
      </c>
      <c r="H533" t="s">
        <v>170</v>
      </c>
      <c r="I533" t="s">
        <v>293</v>
      </c>
      <c r="J533">
        <v>77.930000000000007</v>
      </c>
      <c r="K533" t="s">
        <v>519</v>
      </c>
    </row>
    <row r="534" spans="1:11" x14ac:dyDescent="0.25">
      <c r="A534" t="s">
        <v>289</v>
      </c>
      <c r="B534" t="s">
        <v>515</v>
      </c>
      <c r="C534" t="s">
        <v>487</v>
      </c>
      <c r="D534" t="s">
        <v>9</v>
      </c>
      <c r="E534" t="s">
        <v>415</v>
      </c>
      <c r="F534">
        <v>1947</v>
      </c>
      <c r="G534" t="s">
        <v>292</v>
      </c>
      <c r="H534" t="s">
        <v>170</v>
      </c>
      <c r="I534" t="s">
        <v>293</v>
      </c>
      <c r="J534">
        <v>6.59</v>
      </c>
      <c r="K534" t="s">
        <v>520</v>
      </c>
    </row>
    <row r="535" spans="1:11" x14ac:dyDescent="0.25">
      <c r="A535" t="s">
        <v>289</v>
      </c>
      <c r="B535" t="s">
        <v>515</v>
      </c>
      <c r="C535" t="s">
        <v>487</v>
      </c>
      <c r="D535" t="s">
        <v>9</v>
      </c>
      <c r="E535" t="s">
        <v>415</v>
      </c>
      <c r="F535">
        <v>1948</v>
      </c>
      <c r="G535" t="s">
        <v>292</v>
      </c>
      <c r="H535" t="s">
        <v>170</v>
      </c>
      <c r="I535" t="s">
        <v>293</v>
      </c>
      <c r="J535">
        <v>7.3719999999999999</v>
      </c>
      <c r="K535" t="s">
        <v>520</v>
      </c>
    </row>
    <row r="536" spans="1:11" x14ac:dyDescent="0.25">
      <c r="A536" t="s">
        <v>289</v>
      </c>
      <c r="B536" t="s">
        <v>515</v>
      </c>
      <c r="C536" t="s">
        <v>487</v>
      </c>
      <c r="D536" t="s">
        <v>9</v>
      </c>
      <c r="E536" t="s">
        <v>415</v>
      </c>
      <c r="F536">
        <v>1949</v>
      </c>
      <c r="G536" t="s">
        <v>292</v>
      </c>
      <c r="H536" t="s">
        <v>170</v>
      </c>
      <c r="I536" t="s">
        <v>293</v>
      </c>
      <c r="J536">
        <v>7.2770000000000001</v>
      </c>
      <c r="K536" t="s">
        <v>520</v>
      </c>
    </row>
    <row r="537" spans="1:11" x14ac:dyDescent="0.25">
      <c r="A537" t="s">
        <v>289</v>
      </c>
      <c r="B537" t="s">
        <v>515</v>
      </c>
      <c r="C537" t="s">
        <v>487</v>
      </c>
      <c r="D537" t="s">
        <v>9</v>
      </c>
      <c r="E537" t="s">
        <v>415</v>
      </c>
      <c r="F537">
        <v>1950</v>
      </c>
      <c r="G537" t="s">
        <v>292</v>
      </c>
      <c r="H537" t="s">
        <v>170</v>
      </c>
      <c r="I537" t="s">
        <v>293</v>
      </c>
      <c r="J537">
        <v>7.3470000000000004</v>
      </c>
      <c r="K537" t="s">
        <v>520</v>
      </c>
    </row>
    <row r="538" spans="1:11" x14ac:dyDescent="0.25">
      <c r="A538" t="s">
        <v>289</v>
      </c>
      <c r="B538" t="s">
        <v>515</v>
      </c>
      <c r="C538" t="s">
        <v>487</v>
      </c>
      <c r="D538" t="s">
        <v>9</v>
      </c>
      <c r="E538" t="s">
        <v>415</v>
      </c>
      <c r="F538">
        <v>1951</v>
      </c>
      <c r="G538" t="s">
        <v>292</v>
      </c>
      <c r="H538" t="s">
        <v>170</v>
      </c>
      <c r="I538" t="s">
        <v>293</v>
      </c>
      <c r="J538">
        <v>8.1780000000000008</v>
      </c>
      <c r="K538" t="s">
        <v>520</v>
      </c>
    </row>
    <row r="539" spans="1:11" x14ac:dyDescent="0.25">
      <c r="A539" t="s">
        <v>289</v>
      </c>
      <c r="B539" t="s">
        <v>515</v>
      </c>
      <c r="C539" t="s">
        <v>487</v>
      </c>
      <c r="D539" t="s">
        <v>9</v>
      </c>
      <c r="E539" t="s">
        <v>415</v>
      </c>
      <c r="F539">
        <v>1952</v>
      </c>
      <c r="G539" t="s">
        <v>292</v>
      </c>
      <c r="H539" t="s">
        <v>170</v>
      </c>
      <c r="I539" t="s">
        <v>293</v>
      </c>
      <c r="J539">
        <v>8.4269999999999996</v>
      </c>
      <c r="K539" t="s">
        <v>520</v>
      </c>
    </row>
    <row r="540" spans="1:11" x14ac:dyDescent="0.25">
      <c r="A540" t="s">
        <v>289</v>
      </c>
      <c r="B540" t="s">
        <v>515</v>
      </c>
      <c r="C540" t="s">
        <v>487</v>
      </c>
      <c r="D540" t="s">
        <v>9</v>
      </c>
      <c r="E540" t="s">
        <v>415</v>
      </c>
      <c r="F540">
        <v>1953</v>
      </c>
      <c r="G540" t="s">
        <v>292</v>
      </c>
      <c r="H540" t="s">
        <v>170</v>
      </c>
      <c r="I540" t="s">
        <v>293</v>
      </c>
      <c r="J540">
        <v>8.59</v>
      </c>
      <c r="K540" t="s">
        <v>520</v>
      </c>
    </row>
    <row r="541" spans="1:11" x14ac:dyDescent="0.25">
      <c r="A541" t="s">
        <v>289</v>
      </c>
      <c r="B541" t="s">
        <v>515</v>
      </c>
      <c r="C541" t="s">
        <v>487</v>
      </c>
      <c r="D541" t="s">
        <v>9</v>
      </c>
      <c r="E541" t="s">
        <v>415</v>
      </c>
      <c r="F541">
        <v>1954</v>
      </c>
      <c r="G541" t="s">
        <v>292</v>
      </c>
      <c r="H541" t="s">
        <v>170</v>
      </c>
      <c r="I541" t="s">
        <v>293</v>
      </c>
      <c r="J541">
        <v>8.4969999999999999</v>
      </c>
      <c r="K541" t="s">
        <v>520</v>
      </c>
    </row>
    <row r="542" spans="1:11" x14ac:dyDescent="0.25">
      <c r="A542" t="s">
        <v>289</v>
      </c>
      <c r="B542" t="s">
        <v>515</v>
      </c>
      <c r="C542" t="s">
        <v>487</v>
      </c>
      <c r="D542" t="s">
        <v>9</v>
      </c>
      <c r="E542" t="s">
        <v>415</v>
      </c>
      <c r="F542">
        <v>1955</v>
      </c>
      <c r="G542" t="s">
        <v>292</v>
      </c>
      <c r="H542" t="s">
        <v>170</v>
      </c>
      <c r="I542" t="s">
        <v>293</v>
      </c>
      <c r="J542">
        <v>8.6880000000000006</v>
      </c>
      <c r="K542" t="s">
        <v>520</v>
      </c>
    </row>
    <row r="543" spans="1:11" x14ac:dyDescent="0.25">
      <c r="A543" t="s">
        <v>289</v>
      </c>
      <c r="B543" t="s">
        <v>515</v>
      </c>
      <c r="C543" t="s">
        <v>487</v>
      </c>
      <c r="D543" t="s">
        <v>9</v>
      </c>
      <c r="E543" t="s">
        <v>415</v>
      </c>
      <c r="F543">
        <v>1956</v>
      </c>
      <c r="G543" t="s">
        <v>292</v>
      </c>
      <c r="H543" t="s">
        <v>170</v>
      </c>
      <c r="I543" t="s">
        <v>293</v>
      </c>
      <c r="J543">
        <v>9.4019999999999992</v>
      </c>
      <c r="K543" t="s">
        <v>520</v>
      </c>
    </row>
    <row r="544" spans="1:11" x14ac:dyDescent="0.25">
      <c r="A544" t="s">
        <v>289</v>
      </c>
      <c r="B544" t="s">
        <v>515</v>
      </c>
      <c r="C544" t="s">
        <v>487</v>
      </c>
      <c r="D544" t="s">
        <v>9</v>
      </c>
      <c r="E544" t="s">
        <v>415</v>
      </c>
      <c r="F544">
        <v>1957</v>
      </c>
      <c r="G544" t="s">
        <v>292</v>
      </c>
      <c r="H544" t="s">
        <v>170</v>
      </c>
      <c r="I544" t="s">
        <v>293</v>
      </c>
      <c r="J544">
        <v>9.7870000000000008</v>
      </c>
      <c r="K544" t="s">
        <v>520</v>
      </c>
    </row>
    <row r="545" spans="1:11" x14ac:dyDescent="0.25">
      <c r="A545" t="s">
        <v>289</v>
      </c>
      <c r="B545" t="s">
        <v>515</v>
      </c>
      <c r="C545" t="s">
        <v>487</v>
      </c>
      <c r="D545" t="s">
        <v>9</v>
      </c>
      <c r="E545" t="s">
        <v>415</v>
      </c>
      <c r="F545">
        <v>1958</v>
      </c>
      <c r="G545" t="s">
        <v>292</v>
      </c>
      <c r="H545" t="s">
        <v>170</v>
      </c>
      <c r="I545" t="s">
        <v>293</v>
      </c>
      <c r="J545">
        <v>9.6240000000000006</v>
      </c>
      <c r="K545" t="s">
        <v>520</v>
      </c>
    </row>
    <row r="546" spans="1:11" x14ac:dyDescent="0.25">
      <c r="A546" t="s">
        <v>289</v>
      </c>
      <c r="B546" t="s">
        <v>515</v>
      </c>
      <c r="C546" t="s">
        <v>487</v>
      </c>
      <c r="D546" t="s">
        <v>9</v>
      </c>
      <c r="E546" t="s">
        <v>415</v>
      </c>
      <c r="F546">
        <v>1959</v>
      </c>
      <c r="G546" t="s">
        <v>292</v>
      </c>
      <c r="H546" t="s">
        <v>170</v>
      </c>
      <c r="I546" t="s">
        <v>293</v>
      </c>
      <c r="J546">
        <v>9.5670000000000002</v>
      </c>
      <c r="K546" t="s">
        <v>520</v>
      </c>
    </row>
    <row r="547" spans="1:11" x14ac:dyDescent="0.25">
      <c r="A547" t="s">
        <v>289</v>
      </c>
      <c r="B547" t="s">
        <v>515</v>
      </c>
      <c r="C547" t="s">
        <v>487</v>
      </c>
      <c r="D547" t="s">
        <v>9</v>
      </c>
      <c r="E547" t="s">
        <v>415</v>
      </c>
      <c r="F547">
        <v>1960</v>
      </c>
      <c r="G547" t="s">
        <v>292</v>
      </c>
      <c r="H547" t="s">
        <v>170</v>
      </c>
      <c r="I547" t="s">
        <v>293</v>
      </c>
      <c r="J547">
        <v>9.5619999999999994</v>
      </c>
      <c r="K547" t="s">
        <v>520</v>
      </c>
    </row>
    <row r="548" spans="1:11" x14ac:dyDescent="0.25">
      <c r="A548" t="s">
        <v>289</v>
      </c>
      <c r="B548" t="s">
        <v>515</v>
      </c>
      <c r="C548" t="s">
        <v>487</v>
      </c>
      <c r="D548" t="s">
        <v>9</v>
      </c>
      <c r="E548" t="s">
        <v>415</v>
      </c>
      <c r="F548">
        <v>1961</v>
      </c>
      <c r="G548" t="s">
        <v>292</v>
      </c>
      <c r="H548" t="s">
        <v>170</v>
      </c>
      <c r="I548" t="s">
        <v>293</v>
      </c>
      <c r="J548">
        <v>9.5250000000000004</v>
      </c>
      <c r="K548" t="s">
        <v>520</v>
      </c>
    </row>
    <row r="549" spans="1:11" x14ac:dyDescent="0.25">
      <c r="A549" t="s">
        <v>289</v>
      </c>
      <c r="B549" t="s">
        <v>515</v>
      </c>
      <c r="C549" t="s">
        <v>487</v>
      </c>
      <c r="D549" t="s">
        <v>9</v>
      </c>
      <c r="E549" t="s">
        <v>415</v>
      </c>
      <c r="F549">
        <v>1962</v>
      </c>
      <c r="G549" t="s">
        <v>292</v>
      </c>
      <c r="H549" t="s">
        <v>170</v>
      </c>
      <c r="I549" t="s">
        <v>293</v>
      </c>
      <c r="J549">
        <v>9.6389999999999993</v>
      </c>
      <c r="K549" t="s">
        <v>520</v>
      </c>
    </row>
    <row r="550" spans="1:11" x14ac:dyDescent="0.25">
      <c r="A550" t="s">
        <v>289</v>
      </c>
      <c r="B550" t="s">
        <v>515</v>
      </c>
      <c r="C550" t="s">
        <v>487</v>
      </c>
      <c r="D550" t="s">
        <v>9</v>
      </c>
      <c r="E550" t="s">
        <v>415</v>
      </c>
      <c r="F550">
        <v>1963</v>
      </c>
      <c r="G550" t="s">
        <v>292</v>
      </c>
      <c r="H550" t="s">
        <v>170</v>
      </c>
      <c r="I550" t="s">
        <v>293</v>
      </c>
      <c r="J550">
        <v>9.798</v>
      </c>
      <c r="K550" t="s">
        <v>520</v>
      </c>
    </row>
    <row r="551" spans="1:11" x14ac:dyDescent="0.25">
      <c r="A551" t="s">
        <v>289</v>
      </c>
      <c r="B551" t="s">
        <v>515</v>
      </c>
      <c r="C551" t="s">
        <v>487</v>
      </c>
      <c r="D551" t="s">
        <v>9</v>
      </c>
      <c r="E551" t="s">
        <v>415</v>
      </c>
      <c r="F551">
        <v>1964</v>
      </c>
      <c r="G551" t="s">
        <v>292</v>
      </c>
      <c r="H551" t="s">
        <v>170</v>
      </c>
      <c r="I551" t="s">
        <v>293</v>
      </c>
      <c r="J551">
        <v>9.98</v>
      </c>
      <c r="K551" t="s">
        <v>520</v>
      </c>
    </row>
    <row r="552" spans="1:11" x14ac:dyDescent="0.25">
      <c r="A552" t="s">
        <v>289</v>
      </c>
      <c r="B552" t="s">
        <v>515</v>
      </c>
      <c r="C552" t="s">
        <v>487</v>
      </c>
      <c r="D552" t="s">
        <v>9</v>
      </c>
      <c r="E552" t="s">
        <v>415</v>
      </c>
      <c r="F552">
        <v>1965</v>
      </c>
      <c r="G552" t="s">
        <v>292</v>
      </c>
      <c r="H552" t="s">
        <v>170</v>
      </c>
      <c r="I552" t="s">
        <v>293</v>
      </c>
      <c r="J552">
        <v>10.288</v>
      </c>
      <c r="K552" t="s">
        <v>520</v>
      </c>
    </row>
    <row r="553" spans="1:11" x14ac:dyDescent="0.25">
      <c r="A553" t="s">
        <v>289</v>
      </c>
      <c r="B553" t="s">
        <v>515</v>
      </c>
      <c r="C553" t="s">
        <v>487</v>
      </c>
      <c r="D553" t="s">
        <v>9</v>
      </c>
      <c r="E553" t="s">
        <v>415</v>
      </c>
      <c r="F553">
        <v>1966</v>
      </c>
      <c r="G553" t="s">
        <v>292</v>
      </c>
      <c r="H553" t="s">
        <v>170</v>
      </c>
      <c r="I553" t="s">
        <v>293</v>
      </c>
      <c r="J553">
        <v>10.659000000000001</v>
      </c>
      <c r="K553" t="s">
        <v>520</v>
      </c>
    </row>
    <row r="554" spans="1:11" x14ac:dyDescent="0.25">
      <c r="A554" t="s">
        <v>289</v>
      </c>
      <c r="B554" t="s">
        <v>515</v>
      </c>
      <c r="C554" t="s">
        <v>487</v>
      </c>
      <c r="D554" t="s">
        <v>9</v>
      </c>
      <c r="E554" t="s">
        <v>415</v>
      </c>
      <c r="F554">
        <v>1967</v>
      </c>
      <c r="G554" t="s">
        <v>292</v>
      </c>
      <c r="H554" t="s">
        <v>170</v>
      </c>
      <c r="I554" t="s">
        <v>293</v>
      </c>
      <c r="J554">
        <v>10.981</v>
      </c>
      <c r="K554" t="s">
        <v>520</v>
      </c>
    </row>
    <row r="555" spans="1:11" x14ac:dyDescent="0.25">
      <c r="A555" t="s">
        <v>289</v>
      </c>
      <c r="B555" t="s">
        <v>515</v>
      </c>
      <c r="C555" t="s">
        <v>487</v>
      </c>
      <c r="D555" t="s">
        <v>9</v>
      </c>
      <c r="E555" t="s">
        <v>415</v>
      </c>
      <c r="F555">
        <v>1968</v>
      </c>
      <c r="G555" t="s">
        <v>292</v>
      </c>
      <c r="H555" t="s">
        <v>170</v>
      </c>
      <c r="I555" t="s">
        <v>293</v>
      </c>
      <c r="J555">
        <v>11.553000000000001</v>
      </c>
      <c r="K555" t="s">
        <v>520</v>
      </c>
    </row>
    <row r="556" spans="1:11" x14ac:dyDescent="0.25">
      <c r="A556" t="s">
        <v>289</v>
      </c>
      <c r="B556" t="s">
        <v>515</v>
      </c>
      <c r="C556" t="s">
        <v>487</v>
      </c>
      <c r="D556" t="s">
        <v>9</v>
      </c>
      <c r="E556" t="s">
        <v>415</v>
      </c>
      <c r="F556">
        <v>1969</v>
      </c>
      <c r="G556" t="s">
        <v>292</v>
      </c>
      <c r="H556" t="s">
        <v>170</v>
      </c>
      <c r="I556" t="s">
        <v>293</v>
      </c>
      <c r="J556">
        <v>12.396000000000001</v>
      </c>
      <c r="K556" t="s">
        <v>520</v>
      </c>
    </row>
    <row r="557" spans="1:11" x14ac:dyDescent="0.25">
      <c r="A557" t="s">
        <v>289</v>
      </c>
      <c r="B557" t="s">
        <v>515</v>
      </c>
      <c r="C557" t="s">
        <v>487</v>
      </c>
      <c r="D557" t="s">
        <v>9</v>
      </c>
      <c r="E557" t="s">
        <v>415</v>
      </c>
      <c r="F557">
        <v>1970</v>
      </c>
      <c r="G557" t="s">
        <v>292</v>
      </c>
      <c r="H557" t="s">
        <v>170</v>
      </c>
      <c r="I557" t="s">
        <v>293</v>
      </c>
      <c r="J557">
        <v>13.194000000000001</v>
      </c>
      <c r="K557" t="s">
        <v>520</v>
      </c>
    </row>
    <row r="558" spans="1:11" x14ac:dyDescent="0.25">
      <c r="A558" t="s">
        <v>289</v>
      </c>
      <c r="B558" t="s">
        <v>515</v>
      </c>
      <c r="C558" t="s">
        <v>487</v>
      </c>
      <c r="D558" t="s">
        <v>9</v>
      </c>
      <c r="E558" t="s">
        <v>415</v>
      </c>
      <c r="F558">
        <v>1971</v>
      </c>
      <c r="G558" t="s">
        <v>292</v>
      </c>
      <c r="H558" t="s">
        <v>170</v>
      </c>
      <c r="I558" t="s">
        <v>293</v>
      </c>
      <c r="J558">
        <v>14.28</v>
      </c>
      <c r="K558" t="s">
        <v>520</v>
      </c>
    </row>
    <row r="559" spans="1:11" x14ac:dyDescent="0.25">
      <c r="A559" t="s">
        <v>289</v>
      </c>
      <c r="B559" t="s">
        <v>515</v>
      </c>
      <c r="C559" t="s">
        <v>487</v>
      </c>
      <c r="D559" t="s">
        <v>9</v>
      </c>
      <c r="E559" t="s">
        <v>415</v>
      </c>
      <c r="F559">
        <v>1972</v>
      </c>
      <c r="G559" t="s">
        <v>292</v>
      </c>
      <c r="H559" t="s">
        <v>170</v>
      </c>
      <c r="I559" t="s">
        <v>293</v>
      </c>
      <c r="J559">
        <v>15.352</v>
      </c>
      <c r="K559" t="s">
        <v>520</v>
      </c>
    </row>
    <row r="560" spans="1:11" x14ac:dyDescent="0.25">
      <c r="A560" t="s">
        <v>289</v>
      </c>
      <c r="B560" t="s">
        <v>515</v>
      </c>
      <c r="C560" t="s">
        <v>487</v>
      </c>
      <c r="D560" t="s">
        <v>9</v>
      </c>
      <c r="E560" t="s">
        <v>415</v>
      </c>
      <c r="F560">
        <v>1973</v>
      </c>
      <c r="G560" t="s">
        <v>292</v>
      </c>
      <c r="H560" t="s">
        <v>170</v>
      </c>
      <c r="I560" t="s">
        <v>293</v>
      </c>
      <c r="J560">
        <v>16.54</v>
      </c>
      <c r="K560" t="s">
        <v>520</v>
      </c>
    </row>
    <row r="561" spans="1:11" x14ac:dyDescent="0.25">
      <c r="A561" t="s">
        <v>289</v>
      </c>
      <c r="B561" t="s">
        <v>515</v>
      </c>
      <c r="C561" t="s">
        <v>487</v>
      </c>
      <c r="D561" t="s">
        <v>9</v>
      </c>
      <c r="E561" t="s">
        <v>415</v>
      </c>
      <c r="F561">
        <v>1974</v>
      </c>
      <c r="G561" t="s">
        <v>292</v>
      </c>
      <c r="H561" t="s">
        <v>170</v>
      </c>
      <c r="I561" t="s">
        <v>293</v>
      </c>
      <c r="J561">
        <v>18.786999999999999</v>
      </c>
      <c r="K561" t="s">
        <v>520</v>
      </c>
    </row>
    <row r="562" spans="1:11" x14ac:dyDescent="0.25">
      <c r="A562" t="s">
        <v>289</v>
      </c>
      <c r="B562" t="s">
        <v>515</v>
      </c>
      <c r="C562" t="s">
        <v>487</v>
      </c>
      <c r="D562" t="s">
        <v>9</v>
      </c>
      <c r="E562" t="s">
        <v>415</v>
      </c>
      <c r="F562">
        <v>1975</v>
      </c>
      <c r="G562" t="s">
        <v>292</v>
      </c>
      <c r="H562" t="s">
        <v>170</v>
      </c>
      <c r="I562" t="s">
        <v>293</v>
      </c>
      <c r="J562">
        <v>20.856000000000002</v>
      </c>
      <c r="K562" t="s">
        <v>520</v>
      </c>
    </row>
    <row r="563" spans="1:11" x14ac:dyDescent="0.25">
      <c r="A563" t="s">
        <v>289</v>
      </c>
      <c r="B563" t="s">
        <v>515</v>
      </c>
      <c r="C563" t="s">
        <v>487</v>
      </c>
      <c r="D563" t="s">
        <v>9</v>
      </c>
      <c r="E563" t="s">
        <v>415</v>
      </c>
      <c r="F563">
        <v>1976</v>
      </c>
      <c r="G563" t="s">
        <v>292</v>
      </c>
      <c r="H563" t="s">
        <v>170</v>
      </c>
      <c r="I563" t="s">
        <v>293</v>
      </c>
      <c r="J563">
        <v>21.622</v>
      </c>
      <c r="K563" t="s">
        <v>520</v>
      </c>
    </row>
    <row r="564" spans="1:11" x14ac:dyDescent="0.25">
      <c r="A564" t="s">
        <v>289</v>
      </c>
      <c r="B564" t="s">
        <v>515</v>
      </c>
      <c r="C564" t="s">
        <v>487</v>
      </c>
      <c r="D564" t="s">
        <v>9</v>
      </c>
      <c r="E564" t="s">
        <v>415</v>
      </c>
      <c r="F564">
        <v>1977</v>
      </c>
      <c r="G564" t="s">
        <v>292</v>
      </c>
      <c r="H564" t="s">
        <v>170</v>
      </c>
      <c r="I564" t="s">
        <v>293</v>
      </c>
      <c r="J564">
        <v>23.238</v>
      </c>
      <c r="K564" t="s">
        <v>520</v>
      </c>
    </row>
    <row r="565" spans="1:11" x14ac:dyDescent="0.25">
      <c r="A565" t="s">
        <v>289</v>
      </c>
      <c r="B565" t="s">
        <v>515</v>
      </c>
      <c r="C565" t="s">
        <v>487</v>
      </c>
      <c r="D565" t="s">
        <v>9</v>
      </c>
      <c r="E565" t="s">
        <v>415</v>
      </c>
      <c r="F565">
        <v>1978</v>
      </c>
      <c r="G565" t="s">
        <v>292</v>
      </c>
      <c r="H565" t="s">
        <v>170</v>
      </c>
      <c r="I565" t="s">
        <v>293</v>
      </c>
      <c r="J565">
        <v>24.989000000000001</v>
      </c>
      <c r="K565" t="s">
        <v>520</v>
      </c>
    </row>
    <row r="566" spans="1:11" x14ac:dyDescent="0.25">
      <c r="A566" t="s">
        <v>289</v>
      </c>
      <c r="B566" t="s">
        <v>515</v>
      </c>
      <c r="C566" t="s">
        <v>487</v>
      </c>
      <c r="D566" t="s">
        <v>9</v>
      </c>
      <c r="E566" t="s">
        <v>415</v>
      </c>
      <c r="F566">
        <v>1979</v>
      </c>
      <c r="G566" t="s">
        <v>292</v>
      </c>
      <c r="H566" t="s">
        <v>170</v>
      </c>
      <c r="I566" t="s">
        <v>293</v>
      </c>
      <c r="J566">
        <v>27.613</v>
      </c>
      <c r="K566" t="s">
        <v>520</v>
      </c>
    </row>
    <row r="567" spans="1:11" x14ac:dyDescent="0.25">
      <c r="A567" t="s">
        <v>289</v>
      </c>
      <c r="B567" t="s">
        <v>515</v>
      </c>
      <c r="C567" t="s">
        <v>487</v>
      </c>
      <c r="D567" t="s">
        <v>9</v>
      </c>
      <c r="E567" t="s">
        <v>415</v>
      </c>
      <c r="F567">
        <v>1980</v>
      </c>
      <c r="G567" t="s">
        <v>292</v>
      </c>
      <c r="H567" t="s">
        <v>170</v>
      </c>
      <c r="I567" t="s">
        <v>293</v>
      </c>
      <c r="J567">
        <v>30.745000000000001</v>
      </c>
      <c r="K567" t="s">
        <v>520</v>
      </c>
    </row>
    <row r="568" spans="1:11" x14ac:dyDescent="0.25">
      <c r="A568" t="s">
        <v>289</v>
      </c>
      <c r="B568" t="s">
        <v>515</v>
      </c>
      <c r="C568" t="s">
        <v>487</v>
      </c>
      <c r="D568" t="s">
        <v>9</v>
      </c>
      <c r="E568" t="s">
        <v>415</v>
      </c>
      <c r="F568">
        <v>1981</v>
      </c>
      <c r="G568" t="s">
        <v>292</v>
      </c>
      <c r="H568" t="s">
        <v>170</v>
      </c>
      <c r="I568" t="s">
        <v>293</v>
      </c>
      <c r="J568">
        <v>33.673000000000002</v>
      </c>
      <c r="K568" t="s">
        <v>520</v>
      </c>
    </row>
    <row r="569" spans="1:11" x14ac:dyDescent="0.25">
      <c r="A569" t="s">
        <v>289</v>
      </c>
      <c r="B569" t="s">
        <v>515</v>
      </c>
      <c r="C569" t="s">
        <v>487</v>
      </c>
      <c r="D569" t="s">
        <v>9</v>
      </c>
      <c r="E569" t="s">
        <v>415</v>
      </c>
      <c r="F569">
        <v>1982</v>
      </c>
      <c r="G569" t="s">
        <v>292</v>
      </c>
      <c r="H569" t="s">
        <v>170</v>
      </c>
      <c r="I569" t="s">
        <v>293</v>
      </c>
      <c r="J569">
        <v>35.9</v>
      </c>
      <c r="K569" t="s">
        <v>520</v>
      </c>
    </row>
    <row r="570" spans="1:11" x14ac:dyDescent="0.25">
      <c r="A570" t="s">
        <v>289</v>
      </c>
      <c r="B570" t="s">
        <v>515</v>
      </c>
      <c r="C570" t="s">
        <v>487</v>
      </c>
      <c r="D570" t="s">
        <v>9</v>
      </c>
      <c r="E570" t="s">
        <v>415</v>
      </c>
      <c r="F570">
        <v>1983</v>
      </c>
      <c r="G570" t="s">
        <v>292</v>
      </c>
      <c r="H570" t="s">
        <v>170</v>
      </c>
      <c r="I570" t="s">
        <v>293</v>
      </c>
      <c r="J570">
        <v>37.107999999999997</v>
      </c>
      <c r="K570" t="s">
        <v>520</v>
      </c>
    </row>
    <row r="571" spans="1:11" x14ac:dyDescent="0.25">
      <c r="A571" t="s">
        <v>289</v>
      </c>
      <c r="B571" t="s">
        <v>515</v>
      </c>
      <c r="C571" t="s">
        <v>487</v>
      </c>
      <c r="D571" t="s">
        <v>9</v>
      </c>
      <c r="E571" t="s">
        <v>415</v>
      </c>
      <c r="F571">
        <v>1984</v>
      </c>
      <c r="G571" t="s">
        <v>292</v>
      </c>
      <c r="H571" t="s">
        <v>170</v>
      </c>
      <c r="I571" t="s">
        <v>293</v>
      </c>
      <c r="J571">
        <v>38.253999999999998</v>
      </c>
      <c r="K571" t="s">
        <v>520</v>
      </c>
    </row>
    <row r="572" spans="1:11" x14ac:dyDescent="0.25">
      <c r="A572" t="s">
        <v>289</v>
      </c>
      <c r="B572" t="s">
        <v>515</v>
      </c>
      <c r="C572" t="s">
        <v>487</v>
      </c>
      <c r="D572" t="s">
        <v>9</v>
      </c>
      <c r="E572" t="s">
        <v>415</v>
      </c>
      <c r="F572">
        <v>1985</v>
      </c>
      <c r="G572" t="s">
        <v>292</v>
      </c>
      <c r="H572" t="s">
        <v>170</v>
      </c>
      <c r="I572" t="s">
        <v>293</v>
      </c>
      <c r="J572">
        <v>39.326000000000001</v>
      </c>
      <c r="K572" t="s">
        <v>520</v>
      </c>
    </row>
    <row r="573" spans="1:11" x14ac:dyDescent="0.25">
      <c r="A573" t="s">
        <v>289</v>
      </c>
      <c r="B573" t="s">
        <v>515</v>
      </c>
      <c r="C573" t="s">
        <v>487</v>
      </c>
      <c r="D573" t="s">
        <v>9</v>
      </c>
      <c r="E573" t="s">
        <v>415</v>
      </c>
      <c r="F573">
        <v>1986</v>
      </c>
      <c r="G573" t="s">
        <v>292</v>
      </c>
      <c r="H573" t="s">
        <v>170</v>
      </c>
      <c r="I573" t="s">
        <v>293</v>
      </c>
      <c r="J573">
        <v>40.411999999999999</v>
      </c>
      <c r="K573" t="s">
        <v>520</v>
      </c>
    </row>
    <row r="574" spans="1:11" x14ac:dyDescent="0.25">
      <c r="A574" t="s">
        <v>289</v>
      </c>
      <c r="B574" t="s">
        <v>515</v>
      </c>
      <c r="C574" t="s">
        <v>487</v>
      </c>
      <c r="D574" t="s">
        <v>9</v>
      </c>
      <c r="E574" t="s">
        <v>415</v>
      </c>
      <c r="F574">
        <v>1987</v>
      </c>
      <c r="G574" t="s">
        <v>292</v>
      </c>
      <c r="H574" t="s">
        <v>170</v>
      </c>
      <c r="I574" t="s">
        <v>293</v>
      </c>
      <c r="J574">
        <v>41.844000000000001</v>
      </c>
      <c r="K574" t="s">
        <v>520</v>
      </c>
    </row>
    <row r="575" spans="1:11" x14ac:dyDescent="0.25">
      <c r="A575" t="s">
        <v>289</v>
      </c>
      <c r="B575" t="s">
        <v>515</v>
      </c>
      <c r="C575" t="s">
        <v>487</v>
      </c>
      <c r="D575" t="s">
        <v>9</v>
      </c>
      <c r="E575" t="s">
        <v>415</v>
      </c>
      <c r="F575">
        <v>1988</v>
      </c>
      <c r="G575" t="s">
        <v>292</v>
      </c>
      <c r="H575" t="s">
        <v>170</v>
      </c>
      <c r="I575" t="s">
        <v>293</v>
      </c>
      <c r="J575">
        <v>43.3</v>
      </c>
      <c r="K575" t="s">
        <v>520</v>
      </c>
    </row>
    <row r="576" spans="1:11" x14ac:dyDescent="0.25">
      <c r="A576" t="s">
        <v>289</v>
      </c>
      <c r="B576" t="s">
        <v>515</v>
      </c>
      <c r="C576" t="s">
        <v>487</v>
      </c>
      <c r="D576" t="s">
        <v>9</v>
      </c>
      <c r="E576" t="s">
        <v>415</v>
      </c>
      <c r="F576">
        <v>1989</v>
      </c>
      <c r="G576" t="s">
        <v>292</v>
      </c>
      <c r="H576" t="s">
        <v>170</v>
      </c>
      <c r="I576" t="s">
        <v>293</v>
      </c>
      <c r="J576">
        <v>44.725999999999999</v>
      </c>
      <c r="K576" t="s">
        <v>520</v>
      </c>
    </row>
    <row r="577" spans="1:11" x14ac:dyDescent="0.25">
      <c r="A577" t="s">
        <v>289</v>
      </c>
      <c r="B577" t="s">
        <v>515</v>
      </c>
      <c r="C577" t="s">
        <v>487</v>
      </c>
      <c r="D577" t="s">
        <v>9</v>
      </c>
      <c r="E577" t="s">
        <v>415</v>
      </c>
      <c r="F577">
        <v>1990</v>
      </c>
      <c r="G577" t="s">
        <v>292</v>
      </c>
      <c r="H577" t="s">
        <v>170</v>
      </c>
      <c r="I577" t="s">
        <v>293</v>
      </c>
      <c r="J577">
        <v>46.173000000000002</v>
      </c>
      <c r="K577" t="s">
        <v>520</v>
      </c>
    </row>
    <row r="578" spans="1:11" x14ac:dyDescent="0.25">
      <c r="A578" t="s">
        <v>289</v>
      </c>
      <c r="B578" t="s">
        <v>515</v>
      </c>
      <c r="C578" t="s">
        <v>487</v>
      </c>
      <c r="D578" t="s">
        <v>9</v>
      </c>
      <c r="E578" t="s">
        <v>415</v>
      </c>
      <c r="F578">
        <v>1991</v>
      </c>
      <c r="G578" t="s">
        <v>292</v>
      </c>
      <c r="H578" t="s">
        <v>170</v>
      </c>
      <c r="I578" t="s">
        <v>293</v>
      </c>
      <c r="J578">
        <v>46.972000000000001</v>
      </c>
      <c r="K578" t="s">
        <v>520</v>
      </c>
    </row>
    <row r="579" spans="1:11" x14ac:dyDescent="0.25">
      <c r="A579" t="s">
        <v>289</v>
      </c>
      <c r="B579" t="s">
        <v>515</v>
      </c>
      <c r="C579" t="s">
        <v>487</v>
      </c>
      <c r="D579" t="s">
        <v>9</v>
      </c>
      <c r="E579" t="s">
        <v>415</v>
      </c>
      <c r="F579">
        <v>1992</v>
      </c>
      <c r="G579" t="s">
        <v>292</v>
      </c>
      <c r="H579" t="s">
        <v>170</v>
      </c>
      <c r="I579" t="s">
        <v>293</v>
      </c>
      <c r="J579">
        <v>47.375</v>
      </c>
      <c r="K579" t="s">
        <v>520</v>
      </c>
    </row>
    <row r="580" spans="1:11" x14ac:dyDescent="0.25">
      <c r="A580" t="s">
        <v>289</v>
      </c>
      <c r="B580" t="s">
        <v>515</v>
      </c>
      <c r="C580" t="s">
        <v>487</v>
      </c>
      <c r="D580" t="s">
        <v>9</v>
      </c>
      <c r="E580" t="s">
        <v>415</v>
      </c>
      <c r="F580">
        <v>1993</v>
      </c>
      <c r="G580" t="s">
        <v>292</v>
      </c>
      <c r="H580" t="s">
        <v>170</v>
      </c>
      <c r="I580" t="s">
        <v>293</v>
      </c>
      <c r="J580">
        <v>48.823999999999998</v>
      </c>
      <c r="K580" t="s">
        <v>520</v>
      </c>
    </row>
    <row r="581" spans="1:11" x14ac:dyDescent="0.25">
      <c r="A581" t="s">
        <v>289</v>
      </c>
      <c r="B581" t="s">
        <v>515</v>
      </c>
      <c r="C581" t="s">
        <v>487</v>
      </c>
      <c r="D581" t="s">
        <v>9</v>
      </c>
      <c r="E581" t="s">
        <v>415</v>
      </c>
      <c r="F581">
        <v>1994</v>
      </c>
      <c r="G581" t="s">
        <v>292</v>
      </c>
      <c r="H581" t="s">
        <v>170</v>
      </c>
      <c r="I581" t="s">
        <v>293</v>
      </c>
      <c r="J581">
        <v>50.52</v>
      </c>
      <c r="K581" t="s">
        <v>520</v>
      </c>
    </row>
    <row r="582" spans="1:11" x14ac:dyDescent="0.25">
      <c r="A582" t="s">
        <v>289</v>
      </c>
      <c r="B582" t="s">
        <v>515</v>
      </c>
      <c r="C582" t="s">
        <v>487</v>
      </c>
      <c r="D582" t="s">
        <v>9</v>
      </c>
      <c r="E582" t="s">
        <v>415</v>
      </c>
      <c r="F582">
        <v>1995</v>
      </c>
      <c r="G582" t="s">
        <v>292</v>
      </c>
      <c r="H582" t="s">
        <v>170</v>
      </c>
      <c r="I582" t="s">
        <v>293</v>
      </c>
      <c r="J582">
        <v>52.497</v>
      </c>
      <c r="K582" t="s">
        <v>520</v>
      </c>
    </row>
    <row r="583" spans="1:11" x14ac:dyDescent="0.25">
      <c r="A583" t="s">
        <v>289</v>
      </c>
      <c r="B583" t="s">
        <v>515</v>
      </c>
      <c r="C583" t="s">
        <v>487</v>
      </c>
      <c r="D583" t="s">
        <v>9</v>
      </c>
      <c r="E583" t="s">
        <v>415</v>
      </c>
      <c r="F583">
        <v>1996</v>
      </c>
      <c r="G583" t="s">
        <v>292</v>
      </c>
      <c r="H583" t="s">
        <v>170</v>
      </c>
      <c r="I583" t="s">
        <v>293</v>
      </c>
      <c r="J583">
        <v>53.823999999999998</v>
      </c>
      <c r="K583" t="s">
        <v>520</v>
      </c>
    </row>
    <row r="584" spans="1:11" x14ac:dyDescent="0.25">
      <c r="A584" t="s">
        <v>289</v>
      </c>
      <c r="B584" t="s">
        <v>515</v>
      </c>
      <c r="C584" t="s">
        <v>487</v>
      </c>
      <c r="D584" t="s">
        <v>9</v>
      </c>
      <c r="E584" t="s">
        <v>415</v>
      </c>
      <c r="F584">
        <v>1997</v>
      </c>
      <c r="G584" t="s">
        <v>292</v>
      </c>
      <c r="H584" t="s">
        <v>170</v>
      </c>
      <c r="I584" t="s">
        <v>293</v>
      </c>
      <c r="J584">
        <v>55.442</v>
      </c>
      <c r="K584" t="s">
        <v>520</v>
      </c>
    </row>
    <row r="585" spans="1:11" x14ac:dyDescent="0.25">
      <c r="A585" t="s">
        <v>289</v>
      </c>
      <c r="B585" t="s">
        <v>515</v>
      </c>
      <c r="C585" t="s">
        <v>487</v>
      </c>
      <c r="D585" t="s">
        <v>9</v>
      </c>
      <c r="E585" t="s">
        <v>415</v>
      </c>
      <c r="F585">
        <v>1998</v>
      </c>
      <c r="G585" t="s">
        <v>292</v>
      </c>
      <c r="H585" t="s">
        <v>170</v>
      </c>
      <c r="I585" t="s">
        <v>293</v>
      </c>
      <c r="J585">
        <v>57.232999999999997</v>
      </c>
      <c r="K585" t="s">
        <v>520</v>
      </c>
    </row>
    <row r="586" spans="1:11" x14ac:dyDescent="0.25">
      <c r="A586" t="s">
        <v>289</v>
      </c>
      <c r="B586" t="s">
        <v>515</v>
      </c>
      <c r="C586" t="s">
        <v>487</v>
      </c>
      <c r="D586" t="s">
        <v>9</v>
      </c>
      <c r="E586" t="s">
        <v>415</v>
      </c>
      <c r="F586">
        <v>1999</v>
      </c>
      <c r="G586" t="s">
        <v>292</v>
      </c>
      <c r="H586" t="s">
        <v>170</v>
      </c>
      <c r="I586" t="s">
        <v>293</v>
      </c>
      <c r="J586">
        <v>59.369</v>
      </c>
      <c r="K586" t="s">
        <v>520</v>
      </c>
    </row>
    <row r="587" spans="1:11" x14ac:dyDescent="0.25">
      <c r="A587" t="s">
        <v>289</v>
      </c>
      <c r="B587" t="s">
        <v>515</v>
      </c>
      <c r="C587" t="s">
        <v>487</v>
      </c>
      <c r="D587" t="s">
        <v>9</v>
      </c>
      <c r="E587" t="s">
        <v>415</v>
      </c>
      <c r="F587">
        <v>2000</v>
      </c>
      <c r="G587" t="s">
        <v>292</v>
      </c>
      <c r="H587" t="s">
        <v>170</v>
      </c>
      <c r="I587" t="s">
        <v>293</v>
      </c>
      <c r="J587">
        <v>61.790999999999997</v>
      </c>
      <c r="K587" t="s">
        <v>520</v>
      </c>
    </row>
    <row r="588" spans="1:11" x14ac:dyDescent="0.25">
      <c r="A588" t="s">
        <v>289</v>
      </c>
      <c r="B588" t="s">
        <v>515</v>
      </c>
      <c r="C588" t="s">
        <v>487</v>
      </c>
      <c r="D588" t="s">
        <v>9</v>
      </c>
      <c r="E588" t="s">
        <v>415</v>
      </c>
      <c r="F588">
        <v>2001</v>
      </c>
      <c r="G588" t="s">
        <v>292</v>
      </c>
      <c r="H588" t="s">
        <v>170</v>
      </c>
      <c r="I588" t="s">
        <v>293</v>
      </c>
      <c r="J588">
        <v>64.433000000000007</v>
      </c>
      <c r="K588" t="s">
        <v>520</v>
      </c>
    </row>
    <row r="589" spans="1:11" x14ac:dyDescent="0.25">
      <c r="A589" t="s">
        <v>289</v>
      </c>
      <c r="B589" t="s">
        <v>515</v>
      </c>
      <c r="C589" t="s">
        <v>487</v>
      </c>
      <c r="D589" t="s">
        <v>9</v>
      </c>
      <c r="E589" t="s">
        <v>415</v>
      </c>
      <c r="F589">
        <v>2002</v>
      </c>
      <c r="G589" t="s">
        <v>292</v>
      </c>
      <c r="H589" t="s">
        <v>170</v>
      </c>
      <c r="I589" t="s">
        <v>293</v>
      </c>
      <c r="J589">
        <v>65.759</v>
      </c>
      <c r="K589" t="s">
        <v>520</v>
      </c>
    </row>
    <row r="590" spans="1:11" x14ac:dyDescent="0.25">
      <c r="A590" t="s">
        <v>289</v>
      </c>
      <c r="B590" t="s">
        <v>515</v>
      </c>
      <c r="C590" t="s">
        <v>487</v>
      </c>
      <c r="D590" t="s">
        <v>9</v>
      </c>
      <c r="E590" t="s">
        <v>415</v>
      </c>
      <c r="F590">
        <v>2003</v>
      </c>
      <c r="G590" t="s">
        <v>292</v>
      </c>
      <c r="H590" t="s">
        <v>170</v>
      </c>
      <c r="I590" t="s">
        <v>293</v>
      </c>
      <c r="J590">
        <v>67.427000000000007</v>
      </c>
      <c r="K590" t="s">
        <v>520</v>
      </c>
    </row>
    <row r="591" spans="1:11" x14ac:dyDescent="0.25">
      <c r="A591" t="s">
        <v>289</v>
      </c>
      <c r="B591" t="s">
        <v>515</v>
      </c>
      <c r="C591" t="s">
        <v>487</v>
      </c>
      <c r="D591" t="s">
        <v>9</v>
      </c>
      <c r="E591" t="s">
        <v>415</v>
      </c>
      <c r="F591">
        <v>2004</v>
      </c>
      <c r="G591" t="s">
        <v>292</v>
      </c>
      <c r="H591" t="s">
        <v>170</v>
      </c>
      <c r="I591" t="s">
        <v>293</v>
      </c>
      <c r="J591">
        <v>70.840999999999994</v>
      </c>
      <c r="K591" t="s">
        <v>520</v>
      </c>
    </row>
    <row r="592" spans="1:11" x14ac:dyDescent="0.25">
      <c r="A592" t="s">
        <v>289</v>
      </c>
      <c r="B592" t="s">
        <v>515</v>
      </c>
      <c r="C592" t="s">
        <v>487</v>
      </c>
      <c r="D592" t="s">
        <v>9</v>
      </c>
      <c r="E592" t="s">
        <v>415</v>
      </c>
      <c r="F592">
        <v>2005</v>
      </c>
      <c r="G592" t="s">
        <v>292</v>
      </c>
      <c r="H592" t="s">
        <v>170</v>
      </c>
      <c r="I592" t="s">
        <v>293</v>
      </c>
      <c r="J592">
        <v>75.478999999999999</v>
      </c>
      <c r="K592" t="s">
        <v>520</v>
      </c>
    </row>
    <row r="593" spans="1:11" x14ac:dyDescent="0.25">
      <c r="A593" t="s">
        <v>289</v>
      </c>
      <c r="B593" t="s">
        <v>515</v>
      </c>
      <c r="C593" t="s">
        <v>487</v>
      </c>
      <c r="D593" t="s">
        <v>9</v>
      </c>
      <c r="E593" t="s">
        <v>415</v>
      </c>
      <c r="F593">
        <v>2006</v>
      </c>
      <c r="G593" t="s">
        <v>292</v>
      </c>
      <c r="H593" t="s">
        <v>170</v>
      </c>
      <c r="I593" t="s">
        <v>293</v>
      </c>
      <c r="J593">
        <v>80.331000000000003</v>
      </c>
      <c r="K593" t="s">
        <v>520</v>
      </c>
    </row>
    <row r="594" spans="1:11" x14ac:dyDescent="0.25">
      <c r="A594" t="s">
        <v>289</v>
      </c>
      <c r="B594" t="s">
        <v>515</v>
      </c>
      <c r="C594" t="s">
        <v>487</v>
      </c>
      <c r="D594" t="s">
        <v>9</v>
      </c>
      <c r="E594" t="s">
        <v>415</v>
      </c>
      <c r="F594">
        <v>2007</v>
      </c>
      <c r="G594" t="s">
        <v>292</v>
      </c>
      <c r="H594" t="s">
        <v>170</v>
      </c>
      <c r="I594" t="s">
        <v>293</v>
      </c>
      <c r="J594">
        <v>84.1</v>
      </c>
      <c r="K594" t="s">
        <v>520</v>
      </c>
    </row>
    <row r="595" spans="1:11" x14ac:dyDescent="0.25">
      <c r="A595" t="s">
        <v>289</v>
      </c>
      <c r="B595" t="s">
        <v>515</v>
      </c>
      <c r="C595" t="s">
        <v>487</v>
      </c>
      <c r="D595" t="s">
        <v>9</v>
      </c>
      <c r="E595" t="s">
        <v>415</v>
      </c>
      <c r="F595">
        <v>2008</v>
      </c>
      <c r="G595" t="s">
        <v>292</v>
      </c>
      <c r="H595" t="s">
        <v>170</v>
      </c>
      <c r="I595" t="s">
        <v>293</v>
      </c>
      <c r="J595">
        <v>85.492000000000004</v>
      </c>
      <c r="K595" t="s">
        <v>520</v>
      </c>
    </row>
    <row r="596" spans="1:11" x14ac:dyDescent="0.25">
      <c r="A596" t="s">
        <v>289</v>
      </c>
      <c r="B596" t="s">
        <v>515</v>
      </c>
      <c r="C596" t="s">
        <v>487</v>
      </c>
      <c r="D596" t="s">
        <v>9</v>
      </c>
      <c r="E596" t="s">
        <v>415</v>
      </c>
      <c r="F596">
        <v>2009</v>
      </c>
      <c r="G596" t="s">
        <v>292</v>
      </c>
      <c r="H596" t="s">
        <v>170</v>
      </c>
      <c r="I596" t="s">
        <v>293</v>
      </c>
      <c r="J596">
        <v>83.766999999999996</v>
      </c>
      <c r="K596" t="s">
        <v>520</v>
      </c>
    </row>
    <row r="597" spans="1:11" x14ac:dyDescent="0.25">
      <c r="A597" t="s">
        <v>289</v>
      </c>
      <c r="B597" t="s">
        <v>515</v>
      </c>
      <c r="C597" t="s">
        <v>487</v>
      </c>
      <c r="D597" t="s">
        <v>9</v>
      </c>
      <c r="E597" t="s">
        <v>415</v>
      </c>
      <c r="F597">
        <v>2010</v>
      </c>
      <c r="G597" t="s">
        <v>292</v>
      </c>
      <c r="H597" t="s">
        <v>170</v>
      </c>
      <c r="I597" t="s">
        <v>293</v>
      </c>
      <c r="J597">
        <v>81.552999999999997</v>
      </c>
      <c r="K597" t="s">
        <v>520</v>
      </c>
    </row>
    <row r="598" spans="1:11" x14ac:dyDescent="0.25">
      <c r="A598" t="s">
        <v>289</v>
      </c>
      <c r="B598" t="s">
        <v>515</v>
      </c>
      <c r="C598" t="s">
        <v>487</v>
      </c>
      <c r="D598" t="s">
        <v>9</v>
      </c>
      <c r="E598" t="s">
        <v>415</v>
      </c>
      <c r="F598">
        <v>2011</v>
      </c>
      <c r="G598" t="s">
        <v>292</v>
      </c>
      <c r="H598" t="s">
        <v>170</v>
      </c>
      <c r="I598" t="s">
        <v>293</v>
      </c>
      <c r="J598">
        <v>82.504999999999995</v>
      </c>
      <c r="K598" t="s">
        <v>520</v>
      </c>
    </row>
    <row r="599" spans="1:11" x14ac:dyDescent="0.25">
      <c r="A599" t="s">
        <v>289</v>
      </c>
      <c r="B599" t="s">
        <v>515</v>
      </c>
      <c r="C599" t="s">
        <v>487</v>
      </c>
      <c r="D599" t="s">
        <v>9</v>
      </c>
      <c r="E599" t="s">
        <v>415</v>
      </c>
      <c r="F599">
        <v>2012</v>
      </c>
      <c r="G599" t="s">
        <v>292</v>
      </c>
      <c r="H599" t="s">
        <v>170</v>
      </c>
      <c r="I599" t="s">
        <v>293</v>
      </c>
      <c r="J599">
        <v>84.483999999999995</v>
      </c>
      <c r="K599" t="s">
        <v>520</v>
      </c>
    </row>
    <row r="600" spans="1:11" x14ac:dyDescent="0.25">
      <c r="A600" t="s">
        <v>289</v>
      </c>
      <c r="B600" t="s">
        <v>515</v>
      </c>
      <c r="C600" t="s">
        <v>487</v>
      </c>
      <c r="D600" t="s">
        <v>9</v>
      </c>
      <c r="E600" t="s">
        <v>415</v>
      </c>
      <c r="F600">
        <v>2013</v>
      </c>
      <c r="G600" t="s">
        <v>292</v>
      </c>
      <c r="H600" t="s">
        <v>170</v>
      </c>
      <c r="I600" t="s">
        <v>293</v>
      </c>
      <c r="J600">
        <v>87.013000000000005</v>
      </c>
      <c r="K600" t="s">
        <v>520</v>
      </c>
    </row>
    <row r="601" spans="1:11" x14ac:dyDescent="0.25">
      <c r="A601" t="s">
        <v>289</v>
      </c>
      <c r="B601" t="s">
        <v>515</v>
      </c>
      <c r="C601" t="s">
        <v>487</v>
      </c>
      <c r="D601" t="s">
        <v>9</v>
      </c>
      <c r="E601" t="s">
        <v>415</v>
      </c>
      <c r="F601">
        <v>2014</v>
      </c>
      <c r="G601" t="s">
        <v>292</v>
      </c>
      <c r="H601" t="s">
        <v>170</v>
      </c>
      <c r="I601" t="s">
        <v>293</v>
      </c>
      <c r="J601">
        <v>90.685000000000002</v>
      </c>
      <c r="K601" t="s">
        <v>520</v>
      </c>
    </row>
    <row r="602" spans="1:11" x14ac:dyDescent="0.25">
      <c r="A602" t="s">
        <v>289</v>
      </c>
      <c r="B602" t="s">
        <v>515</v>
      </c>
      <c r="C602" t="s">
        <v>487</v>
      </c>
      <c r="D602" t="s">
        <v>9</v>
      </c>
      <c r="E602" t="s">
        <v>415</v>
      </c>
      <c r="F602">
        <v>2015</v>
      </c>
      <c r="G602" t="s">
        <v>292</v>
      </c>
      <c r="H602" t="s">
        <v>170</v>
      </c>
      <c r="I602" t="s">
        <v>293</v>
      </c>
      <c r="J602">
        <v>93.894000000000005</v>
      </c>
      <c r="K602" t="s">
        <v>520</v>
      </c>
    </row>
    <row r="603" spans="1:11" x14ac:dyDescent="0.25">
      <c r="A603" t="s">
        <v>289</v>
      </c>
      <c r="B603" t="s">
        <v>515</v>
      </c>
      <c r="C603" t="s">
        <v>487</v>
      </c>
      <c r="D603" t="s">
        <v>9</v>
      </c>
      <c r="E603" t="s">
        <v>415</v>
      </c>
      <c r="F603">
        <v>2016</v>
      </c>
      <c r="G603" t="s">
        <v>292</v>
      </c>
      <c r="H603" t="s">
        <v>170</v>
      </c>
      <c r="I603" t="s">
        <v>293</v>
      </c>
      <c r="J603">
        <v>96.968000000000004</v>
      </c>
      <c r="K603" t="s">
        <v>520</v>
      </c>
    </row>
    <row r="604" spans="1:11" x14ac:dyDescent="0.25">
      <c r="A604" t="s">
        <v>289</v>
      </c>
      <c r="B604" t="s">
        <v>515</v>
      </c>
      <c r="C604" t="s">
        <v>487</v>
      </c>
      <c r="D604" t="s">
        <v>9</v>
      </c>
      <c r="E604" t="s">
        <v>415</v>
      </c>
      <c r="F604">
        <v>2017</v>
      </c>
      <c r="G604" t="s">
        <v>292</v>
      </c>
      <c r="H604" t="s">
        <v>170</v>
      </c>
      <c r="I604" t="s">
        <v>293</v>
      </c>
      <c r="J604">
        <v>100</v>
      </c>
      <c r="K604" t="s">
        <v>520</v>
      </c>
    </row>
    <row r="605" spans="1:11" x14ac:dyDescent="0.25">
      <c r="A605" t="s">
        <v>289</v>
      </c>
      <c r="B605" t="s">
        <v>515</v>
      </c>
      <c r="C605" t="s">
        <v>487</v>
      </c>
      <c r="D605" t="s">
        <v>9</v>
      </c>
      <c r="E605" t="s">
        <v>415</v>
      </c>
      <c r="F605">
        <v>2018</v>
      </c>
      <c r="G605" t="s">
        <v>292</v>
      </c>
      <c r="H605" t="s">
        <v>170</v>
      </c>
      <c r="I605" t="s">
        <v>293</v>
      </c>
      <c r="J605">
        <v>104.48699999999999</v>
      </c>
      <c r="K605" t="s">
        <v>520</v>
      </c>
    </row>
    <row r="606" spans="1:11" x14ac:dyDescent="0.25">
      <c r="A606" t="s">
        <v>289</v>
      </c>
      <c r="B606" t="s">
        <v>515</v>
      </c>
      <c r="C606" t="s">
        <v>487</v>
      </c>
      <c r="D606" t="s">
        <v>9</v>
      </c>
      <c r="E606" t="s">
        <v>415</v>
      </c>
      <c r="F606">
        <v>2019</v>
      </c>
      <c r="G606" t="s">
        <v>292</v>
      </c>
      <c r="H606" t="s">
        <v>170</v>
      </c>
      <c r="I606" t="s">
        <v>293</v>
      </c>
      <c r="J606">
        <v>108.54600000000001</v>
      </c>
      <c r="K606" t="s">
        <v>520</v>
      </c>
    </row>
    <row r="607" spans="1:11" x14ac:dyDescent="0.25">
      <c r="A607" t="s">
        <v>289</v>
      </c>
      <c r="B607" t="s">
        <v>515</v>
      </c>
      <c r="C607" t="s">
        <v>487</v>
      </c>
      <c r="D607" t="s">
        <v>9</v>
      </c>
      <c r="E607" t="s">
        <v>415</v>
      </c>
      <c r="F607">
        <v>2020</v>
      </c>
      <c r="G607" t="s">
        <v>292</v>
      </c>
      <c r="H607" t="s">
        <v>170</v>
      </c>
      <c r="I607" t="s">
        <v>293</v>
      </c>
      <c r="J607">
        <v>112.004</v>
      </c>
      <c r="K607" t="s">
        <v>520</v>
      </c>
    </row>
    <row r="608" spans="1:11" x14ac:dyDescent="0.25">
      <c r="A608" t="s">
        <v>289</v>
      </c>
      <c r="B608" t="s">
        <v>515</v>
      </c>
      <c r="C608" t="s">
        <v>487</v>
      </c>
      <c r="D608" t="s">
        <v>9</v>
      </c>
      <c r="E608" t="s">
        <v>415</v>
      </c>
      <c r="F608">
        <v>2021</v>
      </c>
      <c r="G608" t="s">
        <v>292</v>
      </c>
      <c r="H608" t="s">
        <v>170</v>
      </c>
      <c r="I608" t="s">
        <v>293</v>
      </c>
      <c r="J608">
        <v>117.98399999999999</v>
      </c>
      <c r="K608" t="s">
        <v>520</v>
      </c>
    </row>
    <row r="609" spans="1:11" x14ac:dyDescent="0.25">
      <c r="A609" t="s">
        <v>289</v>
      </c>
      <c r="B609" t="s">
        <v>515</v>
      </c>
      <c r="C609" t="s">
        <v>487</v>
      </c>
      <c r="D609" t="s">
        <v>9</v>
      </c>
      <c r="E609" t="s">
        <v>415</v>
      </c>
      <c r="F609">
        <v>2022</v>
      </c>
      <c r="G609" t="s">
        <v>292</v>
      </c>
      <c r="H609" t="s">
        <v>170</v>
      </c>
      <c r="I609" t="s">
        <v>293</v>
      </c>
      <c r="J609">
        <v>130.51</v>
      </c>
      <c r="K609" t="s">
        <v>520</v>
      </c>
    </row>
    <row r="610" spans="1:11" x14ac:dyDescent="0.25">
      <c r="A610" t="s">
        <v>289</v>
      </c>
      <c r="B610" t="s">
        <v>515</v>
      </c>
      <c r="C610" t="s">
        <v>521</v>
      </c>
      <c r="D610" t="s">
        <v>10</v>
      </c>
      <c r="E610" t="s">
        <v>49</v>
      </c>
      <c r="F610">
        <v>1947</v>
      </c>
      <c r="G610" t="s">
        <v>292</v>
      </c>
      <c r="H610" t="s">
        <v>170</v>
      </c>
      <c r="I610" t="s">
        <v>293</v>
      </c>
      <c r="J610">
        <v>36.963999999999999</v>
      </c>
      <c r="K610" t="s">
        <v>515</v>
      </c>
    </row>
    <row r="611" spans="1:11" x14ac:dyDescent="0.25">
      <c r="A611" t="s">
        <v>289</v>
      </c>
      <c r="B611" t="s">
        <v>515</v>
      </c>
      <c r="C611" t="s">
        <v>521</v>
      </c>
      <c r="D611" t="s">
        <v>10</v>
      </c>
      <c r="E611" t="s">
        <v>49</v>
      </c>
      <c r="F611">
        <v>1948</v>
      </c>
      <c r="G611" t="s">
        <v>292</v>
      </c>
      <c r="H611" t="s">
        <v>170</v>
      </c>
      <c r="I611" t="s">
        <v>293</v>
      </c>
      <c r="J611">
        <v>39.628999999999998</v>
      </c>
      <c r="K611" t="s">
        <v>515</v>
      </c>
    </row>
    <row r="612" spans="1:11" x14ac:dyDescent="0.25">
      <c r="A612" t="s">
        <v>289</v>
      </c>
      <c r="B612" t="s">
        <v>515</v>
      </c>
      <c r="C612" t="s">
        <v>521</v>
      </c>
      <c r="D612" t="s">
        <v>10</v>
      </c>
      <c r="E612" t="s">
        <v>49</v>
      </c>
      <c r="F612">
        <v>1949</v>
      </c>
      <c r="G612" t="s">
        <v>292</v>
      </c>
      <c r="H612" t="s">
        <v>170</v>
      </c>
      <c r="I612" t="s">
        <v>293</v>
      </c>
      <c r="J612">
        <v>41.206000000000003</v>
      </c>
      <c r="K612" t="s">
        <v>515</v>
      </c>
    </row>
    <row r="613" spans="1:11" x14ac:dyDescent="0.25">
      <c r="A613" t="s">
        <v>289</v>
      </c>
      <c r="B613" t="s">
        <v>515</v>
      </c>
      <c r="C613" t="s">
        <v>521</v>
      </c>
      <c r="D613" t="s">
        <v>10</v>
      </c>
      <c r="E613" t="s">
        <v>49</v>
      </c>
      <c r="F613">
        <v>1950</v>
      </c>
      <c r="G613" t="s">
        <v>292</v>
      </c>
      <c r="H613" t="s">
        <v>170</v>
      </c>
      <c r="I613" t="s">
        <v>293</v>
      </c>
      <c r="J613">
        <v>42.244999999999997</v>
      </c>
      <c r="K613" t="s">
        <v>515</v>
      </c>
    </row>
    <row r="614" spans="1:11" x14ac:dyDescent="0.25">
      <c r="A614" t="s">
        <v>289</v>
      </c>
      <c r="B614" t="s">
        <v>515</v>
      </c>
      <c r="C614" t="s">
        <v>521</v>
      </c>
      <c r="D614" t="s">
        <v>10</v>
      </c>
      <c r="E614" t="s">
        <v>49</v>
      </c>
      <c r="F614">
        <v>1951</v>
      </c>
      <c r="G614" t="s">
        <v>292</v>
      </c>
      <c r="H614" t="s">
        <v>170</v>
      </c>
      <c r="I614" t="s">
        <v>293</v>
      </c>
      <c r="J614">
        <v>45.832999999999998</v>
      </c>
      <c r="K614" t="s">
        <v>515</v>
      </c>
    </row>
    <row r="615" spans="1:11" x14ac:dyDescent="0.25">
      <c r="A615" t="s">
        <v>289</v>
      </c>
      <c r="B615" t="s">
        <v>515</v>
      </c>
      <c r="C615" t="s">
        <v>521</v>
      </c>
      <c r="D615" t="s">
        <v>10</v>
      </c>
      <c r="E615" t="s">
        <v>49</v>
      </c>
      <c r="F615">
        <v>1952</v>
      </c>
      <c r="G615" t="s">
        <v>292</v>
      </c>
      <c r="H615" t="s">
        <v>170</v>
      </c>
      <c r="I615" t="s">
        <v>293</v>
      </c>
      <c r="J615">
        <v>46.756999999999998</v>
      </c>
      <c r="K615" t="s">
        <v>515</v>
      </c>
    </row>
    <row r="616" spans="1:11" x14ac:dyDescent="0.25">
      <c r="A616" t="s">
        <v>289</v>
      </c>
      <c r="B616" t="s">
        <v>515</v>
      </c>
      <c r="C616" t="s">
        <v>521</v>
      </c>
      <c r="D616" t="s">
        <v>10</v>
      </c>
      <c r="E616" t="s">
        <v>49</v>
      </c>
      <c r="F616">
        <v>1953</v>
      </c>
      <c r="G616" t="s">
        <v>292</v>
      </c>
      <c r="H616" t="s">
        <v>170</v>
      </c>
      <c r="I616" t="s">
        <v>293</v>
      </c>
      <c r="J616">
        <v>46.959000000000003</v>
      </c>
      <c r="K616" t="s">
        <v>515</v>
      </c>
    </row>
    <row r="617" spans="1:11" x14ac:dyDescent="0.25">
      <c r="A617" t="s">
        <v>289</v>
      </c>
      <c r="B617" t="s">
        <v>515</v>
      </c>
      <c r="C617" t="s">
        <v>521</v>
      </c>
      <c r="D617" t="s">
        <v>10</v>
      </c>
      <c r="E617" t="s">
        <v>49</v>
      </c>
      <c r="F617">
        <v>1954</v>
      </c>
      <c r="G617" t="s">
        <v>292</v>
      </c>
      <c r="H617" t="s">
        <v>170</v>
      </c>
      <c r="I617" t="s">
        <v>293</v>
      </c>
      <c r="J617">
        <v>48.051000000000002</v>
      </c>
      <c r="K617" t="s">
        <v>515</v>
      </c>
    </row>
    <row r="618" spans="1:11" x14ac:dyDescent="0.25">
      <c r="A618" t="s">
        <v>289</v>
      </c>
      <c r="B618" t="s">
        <v>515</v>
      </c>
      <c r="C618" t="s">
        <v>521</v>
      </c>
      <c r="D618" t="s">
        <v>10</v>
      </c>
      <c r="E618" t="s">
        <v>49</v>
      </c>
      <c r="F618">
        <v>1955</v>
      </c>
      <c r="G618" t="s">
        <v>292</v>
      </c>
      <c r="H618" t="s">
        <v>170</v>
      </c>
      <c r="I618" t="s">
        <v>293</v>
      </c>
      <c r="J618">
        <v>48.448999999999998</v>
      </c>
      <c r="K618" t="s">
        <v>515</v>
      </c>
    </row>
    <row r="619" spans="1:11" x14ac:dyDescent="0.25">
      <c r="A619" t="s">
        <v>289</v>
      </c>
      <c r="B619" t="s">
        <v>515</v>
      </c>
      <c r="C619" t="s">
        <v>521</v>
      </c>
      <c r="D619" t="s">
        <v>10</v>
      </c>
      <c r="E619" t="s">
        <v>49</v>
      </c>
      <c r="F619">
        <v>1956</v>
      </c>
      <c r="G619" t="s">
        <v>292</v>
      </c>
      <c r="H619" t="s">
        <v>170</v>
      </c>
      <c r="I619" t="s">
        <v>293</v>
      </c>
      <c r="J619">
        <v>52.052</v>
      </c>
      <c r="K619" t="s">
        <v>515</v>
      </c>
    </row>
    <row r="620" spans="1:11" x14ac:dyDescent="0.25">
      <c r="A620" t="s">
        <v>289</v>
      </c>
      <c r="B620" t="s">
        <v>515</v>
      </c>
      <c r="C620" t="s">
        <v>521</v>
      </c>
      <c r="D620" t="s">
        <v>10</v>
      </c>
      <c r="E620" t="s">
        <v>49</v>
      </c>
      <c r="F620">
        <v>1957</v>
      </c>
      <c r="G620" t="s">
        <v>292</v>
      </c>
      <c r="H620" t="s">
        <v>170</v>
      </c>
      <c r="I620" t="s">
        <v>293</v>
      </c>
      <c r="J620">
        <v>54.982999999999997</v>
      </c>
      <c r="K620" t="s">
        <v>515</v>
      </c>
    </row>
    <row r="621" spans="1:11" x14ac:dyDescent="0.25">
      <c r="A621" t="s">
        <v>289</v>
      </c>
      <c r="B621" t="s">
        <v>515</v>
      </c>
      <c r="C621" t="s">
        <v>521</v>
      </c>
      <c r="D621" t="s">
        <v>10</v>
      </c>
      <c r="E621" t="s">
        <v>49</v>
      </c>
      <c r="F621">
        <v>1958</v>
      </c>
      <c r="G621" t="s">
        <v>292</v>
      </c>
      <c r="H621" t="s">
        <v>170</v>
      </c>
      <c r="I621" t="s">
        <v>293</v>
      </c>
      <c r="J621">
        <v>56.054000000000002</v>
      </c>
      <c r="K621" t="s">
        <v>515</v>
      </c>
    </row>
    <row r="622" spans="1:11" x14ac:dyDescent="0.25">
      <c r="A622" t="s">
        <v>289</v>
      </c>
      <c r="B622" t="s">
        <v>515</v>
      </c>
      <c r="C622" t="s">
        <v>521</v>
      </c>
      <c r="D622" t="s">
        <v>10</v>
      </c>
      <c r="E622" t="s">
        <v>49</v>
      </c>
      <c r="F622">
        <v>1959</v>
      </c>
      <c r="G622" t="s">
        <v>292</v>
      </c>
      <c r="H622" t="s">
        <v>170</v>
      </c>
      <c r="I622" t="s">
        <v>293</v>
      </c>
      <c r="J622">
        <v>57.081000000000003</v>
      </c>
      <c r="K622" t="s">
        <v>515</v>
      </c>
    </row>
    <row r="623" spans="1:11" x14ac:dyDescent="0.25">
      <c r="A623" t="s">
        <v>289</v>
      </c>
      <c r="B623" t="s">
        <v>515</v>
      </c>
      <c r="C623" t="s">
        <v>521</v>
      </c>
      <c r="D623" t="s">
        <v>10</v>
      </c>
      <c r="E623" t="s">
        <v>49</v>
      </c>
      <c r="F623">
        <v>1960</v>
      </c>
      <c r="G623" t="s">
        <v>292</v>
      </c>
      <c r="H623" t="s">
        <v>170</v>
      </c>
      <c r="I623" t="s">
        <v>293</v>
      </c>
      <c r="J623">
        <v>57.561999999999998</v>
      </c>
      <c r="K623" t="s">
        <v>515</v>
      </c>
    </row>
    <row r="624" spans="1:11" x14ac:dyDescent="0.25">
      <c r="A624" t="s">
        <v>289</v>
      </c>
      <c r="B624" t="s">
        <v>515</v>
      </c>
      <c r="C624" t="s">
        <v>521</v>
      </c>
      <c r="D624" t="s">
        <v>10</v>
      </c>
      <c r="E624" t="s">
        <v>49</v>
      </c>
      <c r="F624">
        <v>1961</v>
      </c>
      <c r="G624" t="s">
        <v>292</v>
      </c>
      <c r="H624" t="s">
        <v>170</v>
      </c>
      <c r="I624" t="s">
        <v>293</v>
      </c>
      <c r="J624">
        <v>57.249000000000002</v>
      </c>
      <c r="K624" t="s">
        <v>515</v>
      </c>
    </row>
    <row r="625" spans="1:11" x14ac:dyDescent="0.25">
      <c r="A625" t="s">
        <v>289</v>
      </c>
      <c r="B625" t="s">
        <v>515</v>
      </c>
      <c r="C625" t="s">
        <v>521</v>
      </c>
      <c r="D625" t="s">
        <v>10</v>
      </c>
      <c r="E625" t="s">
        <v>49</v>
      </c>
      <c r="F625">
        <v>1962</v>
      </c>
      <c r="G625" t="s">
        <v>292</v>
      </c>
      <c r="H625" t="s">
        <v>170</v>
      </c>
      <c r="I625" t="s">
        <v>293</v>
      </c>
      <c r="J625">
        <v>56.978000000000002</v>
      </c>
      <c r="K625" t="s">
        <v>515</v>
      </c>
    </row>
    <row r="626" spans="1:11" x14ac:dyDescent="0.25">
      <c r="A626" t="s">
        <v>289</v>
      </c>
      <c r="B626" t="s">
        <v>515</v>
      </c>
      <c r="C626" t="s">
        <v>521</v>
      </c>
      <c r="D626" t="s">
        <v>10</v>
      </c>
      <c r="E626" t="s">
        <v>49</v>
      </c>
      <c r="F626">
        <v>1963</v>
      </c>
      <c r="G626" t="s">
        <v>292</v>
      </c>
      <c r="H626" t="s">
        <v>170</v>
      </c>
      <c r="I626" t="s">
        <v>293</v>
      </c>
      <c r="J626">
        <v>56.682000000000002</v>
      </c>
      <c r="K626" t="s">
        <v>515</v>
      </c>
    </row>
    <row r="627" spans="1:11" x14ac:dyDescent="0.25">
      <c r="A627" t="s">
        <v>289</v>
      </c>
      <c r="B627" t="s">
        <v>515</v>
      </c>
      <c r="C627" t="s">
        <v>521</v>
      </c>
      <c r="D627" t="s">
        <v>10</v>
      </c>
      <c r="E627" t="s">
        <v>49</v>
      </c>
      <c r="F627">
        <v>1964</v>
      </c>
      <c r="G627" t="s">
        <v>292</v>
      </c>
      <c r="H627" t="s">
        <v>170</v>
      </c>
      <c r="I627" t="s">
        <v>293</v>
      </c>
      <c r="J627">
        <v>56.652000000000001</v>
      </c>
      <c r="K627" t="s">
        <v>515</v>
      </c>
    </row>
    <row r="628" spans="1:11" x14ac:dyDescent="0.25">
      <c r="A628" t="s">
        <v>289</v>
      </c>
      <c r="B628" t="s">
        <v>515</v>
      </c>
      <c r="C628" t="s">
        <v>521</v>
      </c>
      <c r="D628" t="s">
        <v>10</v>
      </c>
      <c r="E628" t="s">
        <v>49</v>
      </c>
      <c r="F628">
        <v>1965</v>
      </c>
      <c r="G628" t="s">
        <v>292</v>
      </c>
      <c r="H628" t="s">
        <v>170</v>
      </c>
      <c r="I628" t="s">
        <v>293</v>
      </c>
      <c r="J628">
        <v>56.725000000000001</v>
      </c>
      <c r="K628" t="s">
        <v>515</v>
      </c>
    </row>
    <row r="629" spans="1:11" x14ac:dyDescent="0.25">
      <c r="A629" t="s">
        <v>289</v>
      </c>
      <c r="B629" t="s">
        <v>515</v>
      </c>
      <c r="C629" t="s">
        <v>521</v>
      </c>
      <c r="D629" t="s">
        <v>10</v>
      </c>
      <c r="E629" t="s">
        <v>49</v>
      </c>
      <c r="F629">
        <v>1966</v>
      </c>
      <c r="G629" t="s">
        <v>292</v>
      </c>
      <c r="H629" t="s">
        <v>170</v>
      </c>
      <c r="I629" t="s">
        <v>293</v>
      </c>
      <c r="J629">
        <v>56.908999999999999</v>
      </c>
      <c r="K629" t="s">
        <v>515</v>
      </c>
    </row>
    <row r="630" spans="1:11" x14ac:dyDescent="0.25">
      <c r="A630" t="s">
        <v>289</v>
      </c>
      <c r="B630" t="s">
        <v>515</v>
      </c>
      <c r="C630" t="s">
        <v>521</v>
      </c>
      <c r="D630" t="s">
        <v>10</v>
      </c>
      <c r="E630" t="s">
        <v>49</v>
      </c>
      <c r="F630">
        <v>1967</v>
      </c>
      <c r="G630" t="s">
        <v>292</v>
      </c>
      <c r="H630" t="s">
        <v>170</v>
      </c>
      <c r="I630" t="s">
        <v>293</v>
      </c>
      <c r="J630">
        <v>58.21</v>
      </c>
      <c r="K630" t="s">
        <v>515</v>
      </c>
    </row>
    <row r="631" spans="1:11" x14ac:dyDescent="0.25">
      <c r="A631" t="s">
        <v>289</v>
      </c>
      <c r="B631" t="s">
        <v>515</v>
      </c>
      <c r="C631" t="s">
        <v>521</v>
      </c>
      <c r="D631" t="s">
        <v>10</v>
      </c>
      <c r="E631" t="s">
        <v>49</v>
      </c>
      <c r="F631">
        <v>1968</v>
      </c>
      <c r="G631" t="s">
        <v>292</v>
      </c>
      <c r="H631" t="s">
        <v>170</v>
      </c>
      <c r="I631" t="s">
        <v>293</v>
      </c>
      <c r="J631">
        <v>59.808</v>
      </c>
      <c r="K631" t="s">
        <v>515</v>
      </c>
    </row>
    <row r="632" spans="1:11" x14ac:dyDescent="0.25">
      <c r="A632" t="s">
        <v>289</v>
      </c>
      <c r="B632" t="s">
        <v>515</v>
      </c>
      <c r="C632" t="s">
        <v>521</v>
      </c>
      <c r="D632" t="s">
        <v>10</v>
      </c>
      <c r="E632" t="s">
        <v>49</v>
      </c>
      <c r="F632">
        <v>1969</v>
      </c>
      <c r="G632" t="s">
        <v>292</v>
      </c>
      <c r="H632" t="s">
        <v>170</v>
      </c>
      <c r="I632" t="s">
        <v>293</v>
      </c>
      <c r="J632">
        <v>61.499000000000002</v>
      </c>
      <c r="K632" t="s">
        <v>515</v>
      </c>
    </row>
    <row r="633" spans="1:11" x14ac:dyDescent="0.25">
      <c r="A633" t="s">
        <v>289</v>
      </c>
      <c r="B633" t="s">
        <v>515</v>
      </c>
      <c r="C633" t="s">
        <v>521</v>
      </c>
      <c r="D633" t="s">
        <v>10</v>
      </c>
      <c r="E633" t="s">
        <v>49</v>
      </c>
      <c r="F633">
        <v>1970</v>
      </c>
      <c r="G633" t="s">
        <v>292</v>
      </c>
      <c r="H633" t="s">
        <v>170</v>
      </c>
      <c r="I633" t="s">
        <v>293</v>
      </c>
      <c r="J633">
        <v>63.802</v>
      </c>
      <c r="K633" t="s">
        <v>515</v>
      </c>
    </row>
    <row r="634" spans="1:11" x14ac:dyDescent="0.25">
      <c r="A634" t="s">
        <v>289</v>
      </c>
      <c r="B634" t="s">
        <v>515</v>
      </c>
      <c r="C634" t="s">
        <v>521</v>
      </c>
      <c r="D634" t="s">
        <v>10</v>
      </c>
      <c r="E634" t="s">
        <v>49</v>
      </c>
      <c r="F634">
        <v>1971</v>
      </c>
      <c r="G634" t="s">
        <v>292</v>
      </c>
      <c r="H634" t="s">
        <v>170</v>
      </c>
      <c r="I634" t="s">
        <v>293</v>
      </c>
      <c r="J634">
        <v>65.819999999999993</v>
      </c>
      <c r="K634" t="s">
        <v>515</v>
      </c>
    </row>
    <row r="635" spans="1:11" x14ac:dyDescent="0.25">
      <c r="A635" t="s">
        <v>289</v>
      </c>
      <c r="B635" t="s">
        <v>515</v>
      </c>
      <c r="C635" t="s">
        <v>521</v>
      </c>
      <c r="D635" t="s">
        <v>10</v>
      </c>
      <c r="E635" t="s">
        <v>49</v>
      </c>
      <c r="F635">
        <v>1972</v>
      </c>
      <c r="G635" t="s">
        <v>292</v>
      </c>
      <c r="H635" t="s">
        <v>170</v>
      </c>
      <c r="I635" t="s">
        <v>293</v>
      </c>
      <c r="J635">
        <v>66.683999999999997</v>
      </c>
      <c r="K635" t="s">
        <v>515</v>
      </c>
    </row>
    <row r="636" spans="1:11" x14ac:dyDescent="0.25">
      <c r="A636" t="s">
        <v>289</v>
      </c>
      <c r="B636" t="s">
        <v>515</v>
      </c>
      <c r="C636" t="s">
        <v>521</v>
      </c>
      <c r="D636" t="s">
        <v>10</v>
      </c>
      <c r="E636" t="s">
        <v>49</v>
      </c>
      <c r="F636">
        <v>1973</v>
      </c>
      <c r="G636" t="s">
        <v>292</v>
      </c>
      <c r="H636" t="s">
        <v>170</v>
      </c>
      <c r="I636" t="s">
        <v>293</v>
      </c>
      <c r="J636">
        <v>67.811000000000007</v>
      </c>
      <c r="K636" t="s">
        <v>515</v>
      </c>
    </row>
    <row r="637" spans="1:11" x14ac:dyDescent="0.25">
      <c r="A637" t="s">
        <v>289</v>
      </c>
      <c r="B637" t="s">
        <v>515</v>
      </c>
      <c r="C637" t="s">
        <v>521</v>
      </c>
      <c r="D637" t="s">
        <v>10</v>
      </c>
      <c r="E637" t="s">
        <v>49</v>
      </c>
      <c r="F637">
        <v>1974</v>
      </c>
      <c r="G637" t="s">
        <v>292</v>
      </c>
      <c r="H637" t="s">
        <v>170</v>
      </c>
      <c r="I637" t="s">
        <v>293</v>
      </c>
      <c r="J637">
        <v>72.897000000000006</v>
      </c>
      <c r="K637" t="s">
        <v>515</v>
      </c>
    </row>
    <row r="638" spans="1:11" x14ac:dyDescent="0.25">
      <c r="A638" t="s">
        <v>289</v>
      </c>
      <c r="B638" t="s">
        <v>515</v>
      </c>
      <c r="C638" t="s">
        <v>521</v>
      </c>
      <c r="D638" t="s">
        <v>10</v>
      </c>
      <c r="E638" t="s">
        <v>49</v>
      </c>
      <c r="F638">
        <v>1975</v>
      </c>
      <c r="G638" t="s">
        <v>292</v>
      </c>
      <c r="H638" t="s">
        <v>170</v>
      </c>
      <c r="I638" t="s">
        <v>293</v>
      </c>
      <c r="J638">
        <v>84</v>
      </c>
      <c r="K638" t="s">
        <v>515</v>
      </c>
    </row>
    <row r="639" spans="1:11" x14ac:dyDescent="0.25">
      <c r="A639" t="s">
        <v>289</v>
      </c>
      <c r="B639" t="s">
        <v>515</v>
      </c>
      <c r="C639" t="s">
        <v>521</v>
      </c>
      <c r="D639" t="s">
        <v>10</v>
      </c>
      <c r="E639" t="s">
        <v>49</v>
      </c>
      <c r="F639">
        <v>1976</v>
      </c>
      <c r="G639" t="s">
        <v>292</v>
      </c>
      <c r="H639" t="s">
        <v>170</v>
      </c>
      <c r="I639" t="s">
        <v>293</v>
      </c>
      <c r="J639">
        <v>89.156999999999996</v>
      </c>
      <c r="K639" t="s">
        <v>515</v>
      </c>
    </row>
    <row r="640" spans="1:11" x14ac:dyDescent="0.25">
      <c r="A640" t="s">
        <v>289</v>
      </c>
      <c r="B640" t="s">
        <v>515</v>
      </c>
      <c r="C640" t="s">
        <v>521</v>
      </c>
      <c r="D640" t="s">
        <v>10</v>
      </c>
      <c r="E640" t="s">
        <v>49</v>
      </c>
      <c r="F640">
        <v>1977</v>
      </c>
      <c r="G640" t="s">
        <v>292</v>
      </c>
      <c r="H640" t="s">
        <v>170</v>
      </c>
      <c r="I640" t="s">
        <v>293</v>
      </c>
      <c r="J640">
        <v>94.635000000000005</v>
      </c>
      <c r="K640" t="s">
        <v>515</v>
      </c>
    </row>
    <row r="641" spans="1:11" x14ac:dyDescent="0.25">
      <c r="A641" t="s">
        <v>289</v>
      </c>
      <c r="B641" t="s">
        <v>515</v>
      </c>
      <c r="C641" t="s">
        <v>521</v>
      </c>
      <c r="D641" t="s">
        <v>10</v>
      </c>
      <c r="E641" t="s">
        <v>49</v>
      </c>
      <c r="F641">
        <v>1978</v>
      </c>
      <c r="G641" t="s">
        <v>292</v>
      </c>
      <c r="H641" t="s">
        <v>170</v>
      </c>
      <c r="I641" t="s">
        <v>293</v>
      </c>
      <c r="J641">
        <v>99.891000000000005</v>
      </c>
      <c r="K641" t="s">
        <v>515</v>
      </c>
    </row>
    <row r="642" spans="1:11" x14ac:dyDescent="0.25">
      <c r="A642" t="s">
        <v>289</v>
      </c>
      <c r="B642" t="s">
        <v>515</v>
      </c>
      <c r="C642" t="s">
        <v>521</v>
      </c>
      <c r="D642" t="s">
        <v>10</v>
      </c>
      <c r="E642" t="s">
        <v>49</v>
      </c>
      <c r="F642">
        <v>1979</v>
      </c>
      <c r="G642" t="s">
        <v>292</v>
      </c>
      <c r="H642" t="s">
        <v>170</v>
      </c>
      <c r="I642" t="s">
        <v>293</v>
      </c>
      <c r="J642">
        <v>106.35299999999999</v>
      </c>
      <c r="K642" t="s">
        <v>515</v>
      </c>
    </row>
    <row r="643" spans="1:11" x14ac:dyDescent="0.25">
      <c r="A643" t="s">
        <v>289</v>
      </c>
      <c r="B643" t="s">
        <v>515</v>
      </c>
      <c r="C643" t="s">
        <v>521</v>
      </c>
      <c r="D643" t="s">
        <v>10</v>
      </c>
      <c r="E643" t="s">
        <v>49</v>
      </c>
      <c r="F643">
        <v>1980</v>
      </c>
      <c r="G643" t="s">
        <v>292</v>
      </c>
      <c r="H643" t="s">
        <v>170</v>
      </c>
      <c r="I643" t="s">
        <v>293</v>
      </c>
      <c r="J643">
        <v>115.715</v>
      </c>
      <c r="K643" t="s">
        <v>515</v>
      </c>
    </row>
    <row r="644" spans="1:11" x14ac:dyDescent="0.25">
      <c r="A644" t="s">
        <v>289</v>
      </c>
      <c r="B644" t="s">
        <v>515</v>
      </c>
      <c r="C644" t="s">
        <v>521</v>
      </c>
      <c r="D644" t="s">
        <v>10</v>
      </c>
      <c r="E644" t="s">
        <v>49</v>
      </c>
      <c r="F644">
        <v>1981</v>
      </c>
      <c r="G644" t="s">
        <v>292</v>
      </c>
      <c r="H644" t="s">
        <v>170</v>
      </c>
      <c r="I644" t="s">
        <v>293</v>
      </c>
      <c r="J644">
        <v>124.182</v>
      </c>
      <c r="K644" t="s">
        <v>515</v>
      </c>
    </row>
    <row r="645" spans="1:11" x14ac:dyDescent="0.25">
      <c r="A645" t="s">
        <v>289</v>
      </c>
      <c r="B645" t="s">
        <v>515</v>
      </c>
      <c r="C645" t="s">
        <v>521</v>
      </c>
      <c r="D645" t="s">
        <v>10</v>
      </c>
      <c r="E645" t="s">
        <v>49</v>
      </c>
      <c r="F645">
        <v>1982</v>
      </c>
      <c r="G645" t="s">
        <v>292</v>
      </c>
      <c r="H645" t="s">
        <v>170</v>
      </c>
      <c r="I645" t="s">
        <v>293</v>
      </c>
      <c r="J645">
        <v>129.28800000000001</v>
      </c>
      <c r="K645" t="s">
        <v>515</v>
      </c>
    </row>
    <row r="646" spans="1:11" x14ac:dyDescent="0.25">
      <c r="A646" t="s">
        <v>289</v>
      </c>
      <c r="B646" t="s">
        <v>515</v>
      </c>
      <c r="C646" t="s">
        <v>521</v>
      </c>
      <c r="D646" t="s">
        <v>10</v>
      </c>
      <c r="E646" t="s">
        <v>49</v>
      </c>
      <c r="F646">
        <v>1983</v>
      </c>
      <c r="G646" t="s">
        <v>292</v>
      </c>
      <c r="H646" t="s">
        <v>170</v>
      </c>
      <c r="I646" t="s">
        <v>293</v>
      </c>
      <c r="J646">
        <v>129.65899999999999</v>
      </c>
      <c r="K646" t="s">
        <v>515</v>
      </c>
    </row>
    <row r="647" spans="1:11" x14ac:dyDescent="0.25">
      <c r="A647" t="s">
        <v>289</v>
      </c>
      <c r="B647" t="s">
        <v>515</v>
      </c>
      <c r="C647" t="s">
        <v>521</v>
      </c>
      <c r="D647" t="s">
        <v>10</v>
      </c>
      <c r="E647" t="s">
        <v>49</v>
      </c>
      <c r="F647">
        <v>1984</v>
      </c>
      <c r="G647" t="s">
        <v>292</v>
      </c>
      <c r="H647" t="s">
        <v>170</v>
      </c>
      <c r="I647" t="s">
        <v>293</v>
      </c>
      <c r="J647">
        <v>128.6</v>
      </c>
      <c r="K647" t="s">
        <v>515</v>
      </c>
    </row>
    <row r="648" spans="1:11" x14ac:dyDescent="0.25">
      <c r="A648" t="s">
        <v>289</v>
      </c>
      <c r="B648" t="s">
        <v>515</v>
      </c>
      <c r="C648" t="s">
        <v>521</v>
      </c>
      <c r="D648" t="s">
        <v>10</v>
      </c>
      <c r="E648" t="s">
        <v>49</v>
      </c>
      <c r="F648">
        <v>1985</v>
      </c>
      <c r="G648" t="s">
        <v>292</v>
      </c>
      <c r="H648" t="s">
        <v>170</v>
      </c>
      <c r="I648" t="s">
        <v>293</v>
      </c>
      <c r="J648">
        <v>128.6</v>
      </c>
      <c r="K648" t="s">
        <v>515</v>
      </c>
    </row>
    <row r="649" spans="1:11" x14ac:dyDescent="0.25">
      <c r="A649" t="s">
        <v>289</v>
      </c>
      <c r="B649" t="s">
        <v>515</v>
      </c>
      <c r="C649" t="s">
        <v>521</v>
      </c>
      <c r="D649" t="s">
        <v>10</v>
      </c>
      <c r="E649" t="s">
        <v>49</v>
      </c>
      <c r="F649">
        <v>1986</v>
      </c>
      <c r="G649" t="s">
        <v>292</v>
      </c>
      <c r="H649" t="s">
        <v>170</v>
      </c>
      <c r="I649" t="s">
        <v>293</v>
      </c>
      <c r="J649">
        <v>131.18299999999999</v>
      </c>
      <c r="K649" t="s">
        <v>515</v>
      </c>
    </row>
    <row r="650" spans="1:11" x14ac:dyDescent="0.25">
      <c r="A650" t="s">
        <v>289</v>
      </c>
      <c r="B650" t="s">
        <v>515</v>
      </c>
      <c r="C650" t="s">
        <v>521</v>
      </c>
      <c r="D650" t="s">
        <v>10</v>
      </c>
      <c r="E650" t="s">
        <v>49</v>
      </c>
      <c r="F650">
        <v>1987</v>
      </c>
      <c r="G650" t="s">
        <v>292</v>
      </c>
      <c r="H650" t="s">
        <v>170</v>
      </c>
      <c r="I650" t="s">
        <v>293</v>
      </c>
      <c r="J650">
        <v>132.03800000000001</v>
      </c>
      <c r="K650" t="s">
        <v>515</v>
      </c>
    </row>
    <row r="651" spans="1:11" x14ac:dyDescent="0.25">
      <c r="A651" t="s">
        <v>289</v>
      </c>
      <c r="B651" t="s">
        <v>515</v>
      </c>
      <c r="C651" t="s">
        <v>521</v>
      </c>
      <c r="D651" t="s">
        <v>10</v>
      </c>
      <c r="E651" t="s">
        <v>49</v>
      </c>
      <c r="F651">
        <v>1988</v>
      </c>
      <c r="G651" t="s">
        <v>292</v>
      </c>
      <c r="H651" t="s">
        <v>170</v>
      </c>
      <c r="I651" t="s">
        <v>293</v>
      </c>
      <c r="J651">
        <v>133.864</v>
      </c>
      <c r="K651" t="s">
        <v>515</v>
      </c>
    </row>
    <row r="652" spans="1:11" x14ac:dyDescent="0.25">
      <c r="A652" t="s">
        <v>289</v>
      </c>
      <c r="B652" t="s">
        <v>515</v>
      </c>
      <c r="C652" t="s">
        <v>521</v>
      </c>
      <c r="D652" t="s">
        <v>10</v>
      </c>
      <c r="E652" t="s">
        <v>49</v>
      </c>
      <c r="F652">
        <v>1989</v>
      </c>
      <c r="G652" t="s">
        <v>292</v>
      </c>
      <c r="H652" t="s">
        <v>170</v>
      </c>
      <c r="I652" t="s">
        <v>293</v>
      </c>
      <c r="J652">
        <v>136.423</v>
      </c>
      <c r="K652" t="s">
        <v>515</v>
      </c>
    </row>
    <row r="653" spans="1:11" x14ac:dyDescent="0.25">
      <c r="A653" t="s">
        <v>289</v>
      </c>
      <c r="B653" t="s">
        <v>515</v>
      </c>
      <c r="C653" t="s">
        <v>521</v>
      </c>
      <c r="D653" t="s">
        <v>10</v>
      </c>
      <c r="E653" t="s">
        <v>49</v>
      </c>
      <c r="F653">
        <v>1990</v>
      </c>
      <c r="G653" t="s">
        <v>292</v>
      </c>
      <c r="H653" t="s">
        <v>170</v>
      </c>
      <c r="I653" t="s">
        <v>293</v>
      </c>
      <c r="J653">
        <v>139.21199999999999</v>
      </c>
      <c r="K653" t="s">
        <v>515</v>
      </c>
    </row>
    <row r="654" spans="1:11" x14ac:dyDescent="0.25">
      <c r="A654" t="s">
        <v>289</v>
      </c>
      <c r="B654" t="s">
        <v>515</v>
      </c>
      <c r="C654" t="s">
        <v>521</v>
      </c>
      <c r="D654" t="s">
        <v>10</v>
      </c>
      <c r="E654" t="s">
        <v>49</v>
      </c>
      <c r="F654">
        <v>1991</v>
      </c>
      <c r="G654" t="s">
        <v>292</v>
      </c>
      <c r="H654" t="s">
        <v>170</v>
      </c>
      <c r="I654" t="s">
        <v>293</v>
      </c>
      <c r="J654">
        <v>141.57</v>
      </c>
      <c r="K654" t="s">
        <v>515</v>
      </c>
    </row>
    <row r="655" spans="1:11" x14ac:dyDescent="0.25">
      <c r="A655" t="s">
        <v>289</v>
      </c>
      <c r="B655" t="s">
        <v>515</v>
      </c>
      <c r="C655" t="s">
        <v>521</v>
      </c>
      <c r="D655" t="s">
        <v>10</v>
      </c>
      <c r="E655" t="s">
        <v>49</v>
      </c>
      <c r="F655">
        <v>1992</v>
      </c>
      <c r="G655" t="s">
        <v>292</v>
      </c>
      <c r="H655" t="s">
        <v>170</v>
      </c>
      <c r="I655" t="s">
        <v>293</v>
      </c>
      <c r="J655">
        <v>141.35499999999999</v>
      </c>
      <c r="K655" t="s">
        <v>515</v>
      </c>
    </row>
    <row r="656" spans="1:11" x14ac:dyDescent="0.25">
      <c r="A656" t="s">
        <v>289</v>
      </c>
      <c r="B656" t="s">
        <v>515</v>
      </c>
      <c r="C656" t="s">
        <v>521</v>
      </c>
      <c r="D656" t="s">
        <v>10</v>
      </c>
      <c r="E656" t="s">
        <v>49</v>
      </c>
      <c r="F656">
        <v>1993</v>
      </c>
      <c r="G656" t="s">
        <v>292</v>
      </c>
      <c r="H656" t="s">
        <v>170</v>
      </c>
      <c r="I656" t="s">
        <v>293</v>
      </c>
      <c r="J656">
        <v>139.703</v>
      </c>
      <c r="K656" t="s">
        <v>515</v>
      </c>
    </row>
    <row r="657" spans="1:11" x14ac:dyDescent="0.25">
      <c r="A657" t="s">
        <v>289</v>
      </c>
      <c r="B657" t="s">
        <v>515</v>
      </c>
      <c r="C657" t="s">
        <v>521</v>
      </c>
      <c r="D657" t="s">
        <v>10</v>
      </c>
      <c r="E657" t="s">
        <v>49</v>
      </c>
      <c r="F657">
        <v>1994</v>
      </c>
      <c r="G657" t="s">
        <v>292</v>
      </c>
      <c r="H657" t="s">
        <v>170</v>
      </c>
      <c r="I657" t="s">
        <v>293</v>
      </c>
      <c r="J657">
        <v>139.45400000000001</v>
      </c>
      <c r="K657" t="s">
        <v>515</v>
      </c>
    </row>
    <row r="658" spans="1:11" x14ac:dyDescent="0.25">
      <c r="A658" t="s">
        <v>289</v>
      </c>
      <c r="B658" t="s">
        <v>515</v>
      </c>
      <c r="C658" t="s">
        <v>521</v>
      </c>
      <c r="D658" t="s">
        <v>10</v>
      </c>
      <c r="E658" t="s">
        <v>49</v>
      </c>
      <c r="F658">
        <v>1995</v>
      </c>
      <c r="G658" t="s">
        <v>292</v>
      </c>
      <c r="H658" t="s">
        <v>170</v>
      </c>
      <c r="I658" t="s">
        <v>293</v>
      </c>
      <c r="J658">
        <v>137.92699999999999</v>
      </c>
      <c r="K658" t="s">
        <v>515</v>
      </c>
    </row>
    <row r="659" spans="1:11" x14ac:dyDescent="0.25">
      <c r="A659" t="s">
        <v>289</v>
      </c>
      <c r="B659" t="s">
        <v>515</v>
      </c>
      <c r="C659" t="s">
        <v>521</v>
      </c>
      <c r="D659" t="s">
        <v>10</v>
      </c>
      <c r="E659" t="s">
        <v>49</v>
      </c>
      <c r="F659">
        <v>1996</v>
      </c>
      <c r="G659" t="s">
        <v>292</v>
      </c>
      <c r="H659" t="s">
        <v>170</v>
      </c>
      <c r="I659" t="s">
        <v>293</v>
      </c>
      <c r="J659">
        <v>134.79900000000001</v>
      </c>
      <c r="K659" t="s">
        <v>515</v>
      </c>
    </row>
    <row r="660" spans="1:11" x14ac:dyDescent="0.25">
      <c r="A660" t="s">
        <v>289</v>
      </c>
      <c r="B660" t="s">
        <v>515</v>
      </c>
      <c r="C660" t="s">
        <v>521</v>
      </c>
      <c r="D660" t="s">
        <v>10</v>
      </c>
      <c r="E660" t="s">
        <v>49</v>
      </c>
      <c r="F660">
        <v>1997</v>
      </c>
      <c r="G660" t="s">
        <v>292</v>
      </c>
      <c r="H660" t="s">
        <v>170</v>
      </c>
      <c r="I660" t="s">
        <v>293</v>
      </c>
      <c r="J660">
        <v>131.083</v>
      </c>
      <c r="K660" t="s">
        <v>515</v>
      </c>
    </row>
    <row r="661" spans="1:11" x14ac:dyDescent="0.25">
      <c r="A661" t="s">
        <v>289</v>
      </c>
      <c r="B661" t="s">
        <v>515</v>
      </c>
      <c r="C661" t="s">
        <v>521</v>
      </c>
      <c r="D661" t="s">
        <v>10</v>
      </c>
      <c r="E661" t="s">
        <v>49</v>
      </c>
      <c r="F661">
        <v>1998</v>
      </c>
      <c r="G661" t="s">
        <v>292</v>
      </c>
      <c r="H661" t="s">
        <v>170</v>
      </c>
      <c r="I661" t="s">
        <v>293</v>
      </c>
      <c r="J661">
        <v>125.20099999999999</v>
      </c>
      <c r="K661" t="s">
        <v>515</v>
      </c>
    </row>
    <row r="662" spans="1:11" x14ac:dyDescent="0.25">
      <c r="A662" t="s">
        <v>289</v>
      </c>
      <c r="B662" t="s">
        <v>515</v>
      </c>
      <c r="C662" t="s">
        <v>521</v>
      </c>
      <c r="D662" t="s">
        <v>10</v>
      </c>
      <c r="E662" t="s">
        <v>49</v>
      </c>
      <c r="F662">
        <v>1999</v>
      </c>
      <c r="G662" t="s">
        <v>292</v>
      </c>
      <c r="H662" t="s">
        <v>170</v>
      </c>
      <c r="I662" t="s">
        <v>293</v>
      </c>
      <c r="J662">
        <v>120.36799999999999</v>
      </c>
      <c r="K662" t="s">
        <v>515</v>
      </c>
    </row>
    <row r="663" spans="1:11" x14ac:dyDescent="0.25">
      <c r="A663" t="s">
        <v>289</v>
      </c>
      <c r="B663" t="s">
        <v>515</v>
      </c>
      <c r="C663" t="s">
        <v>521</v>
      </c>
      <c r="D663" t="s">
        <v>10</v>
      </c>
      <c r="E663" t="s">
        <v>49</v>
      </c>
      <c r="F663">
        <v>2000</v>
      </c>
      <c r="G663" t="s">
        <v>292</v>
      </c>
      <c r="H663" t="s">
        <v>170</v>
      </c>
      <c r="I663" t="s">
        <v>293</v>
      </c>
      <c r="J663">
        <v>117.751</v>
      </c>
      <c r="K663" t="s">
        <v>515</v>
      </c>
    </row>
    <row r="664" spans="1:11" x14ac:dyDescent="0.25">
      <c r="A664" t="s">
        <v>289</v>
      </c>
      <c r="B664" t="s">
        <v>515</v>
      </c>
      <c r="C664" t="s">
        <v>521</v>
      </c>
      <c r="D664" t="s">
        <v>10</v>
      </c>
      <c r="E664" t="s">
        <v>49</v>
      </c>
      <c r="F664">
        <v>2001</v>
      </c>
      <c r="G664" t="s">
        <v>292</v>
      </c>
      <c r="H664" t="s">
        <v>170</v>
      </c>
      <c r="I664" t="s">
        <v>293</v>
      </c>
      <c r="J664">
        <v>114.28100000000001</v>
      </c>
      <c r="K664" t="s">
        <v>515</v>
      </c>
    </row>
    <row r="665" spans="1:11" x14ac:dyDescent="0.25">
      <c r="A665" t="s">
        <v>289</v>
      </c>
      <c r="B665" t="s">
        <v>515</v>
      </c>
      <c r="C665" t="s">
        <v>521</v>
      </c>
      <c r="D665" t="s">
        <v>10</v>
      </c>
      <c r="E665" t="s">
        <v>49</v>
      </c>
      <c r="F665">
        <v>2002</v>
      </c>
      <c r="G665" t="s">
        <v>292</v>
      </c>
      <c r="H665" t="s">
        <v>170</v>
      </c>
      <c r="I665" t="s">
        <v>293</v>
      </c>
      <c r="J665">
        <v>111.883</v>
      </c>
      <c r="K665" t="s">
        <v>515</v>
      </c>
    </row>
    <row r="666" spans="1:11" x14ac:dyDescent="0.25">
      <c r="A666" t="s">
        <v>289</v>
      </c>
      <c r="B666" t="s">
        <v>515</v>
      </c>
      <c r="C666" t="s">
        <v>521</v>
      </c>
      <c r="D666" t="s">
        <v>10</v>
      </c>
      <c r="E666" t="s">
        <v>49</v>
      </c>
      <c r="F666">
        <v>2003</v>
      </c>
      <c r="G666" t="s">
        <v>292</v>
      </c>
      <c r="H666" t="s">
        <v>170</v>
      </c>
      <c r="I666" t="s">
        <v>293</v>
      </c>
      <c r="J666">
        <v>108.99</v>
      </c>
      <c r="K666" t="s">
        <v>515</v>
      </c>
    </row>
    <row r="667" spans="1:11" x14ac:dyDescent="0.25">
      <c r="A667" t="s">
        <v>289</v>
      </c>
      <c r="B667" t="s">
        <v>515</v>
      </c>
      <c r="C667" t="s">
        <v>521</v>
      </c>
      <c r="D667" t="s">
        <v>10</v>
      </c>
      <c r="E667" t="s">
        <v>49</v>
      </c>
      <c r="F667">
        <v>2004</v>
      </c>
      <c r="G667" t="s">
        <v>292</v>
      </c>
      <c r="H667" t="s">
        <v>170</v>
      </c>
      <c r="I667" t="s">
        <v>293</v>
      </c>
      <c r="J667">
        <v>108.078</v>
      </c>
      <c r="K667" t="s">
        <v>515</v>
      </c>
    </row>
    <row r="668" spans="1:11" x14ac:dyDescent="0.25">
      <c r="A668" t="s">
        <v>289</v>
      </c>
      <c r="B668" t="s">
        <v>515</v>
      </c>
      <c r="C668" t="s">
        <v>521</v>
      </c>
      <c r="D668" t="s">
        <v>10</v>
      </c>
      <c r="E668" t="s">
        <v>49</v>
      </c>
      <c r="F668">
        <v>2005</v>
      </c>
      <c r="G668" t="s">
        <v>292</v>
      </c>
      <c r="H668" t="s">
        <v>170</v>
      </c>
      <c r="I668" t="s">
        <v>293</v>
      </c>
      <c r="J668">
        <v>107.827</v>
      </c>
      <c r="K668" t="s">
        <v>515</v>
      </c>
    </row>
    <row r="669" spans="1:11" x14ac:dyDescent="0.25">
      <c r="A669" t="s">
        <v>289</v>
      </c>
      <c r="B669" t="s">
        <v>515</v>
      </c>
      <c r="C669" t="s">
        <v>521</v>
      </c>
      <c r="D669" t="s">
        <v>10</v>
      </c>
      <c r="E669" t="s">
        <v>49</v>
      </c>
      <c r="F669">
        <v>2006</v>
      </c>
      <c r="G669" t="s">
        <v>292</v>
      </c>
      <c r="H669" t="s">
        <v>170</v>
      </c>
      <c r="I669" t="s">
        <v>293</v>
      </c>
      <c r="J669">
        <v>106.758</v>
      </c>
      <c r="K669" t="s">
        <v>515</v>
      </c>
    </row>
    <row r="670" spans="1:11" x14ac:dyDescent="0.25">
      <c r="A670" t="s">
        <v>289</v>
      </c>
      <c r="B670" t="s">
        <v>515</v>
      </c>
      <c r="C670" t="s">
        <v>521</v>
      </c>
      <c r="D670" t="s">
        <v>10</v>
      </c>
      <c r="E670" t="s">
        <v>49</v>
      </c>
      <c r="F670">
        <v>2007</v>
      </c>
      <c r="G670" t="s">
        <v>292</v>
      </c>
      <c r="H670" t="s">
        <v>170</v>
      </c>
      <c r="I670" t="s">
        <v>293</v>
      </c>
      <c r="J670">
        <v>106.377</v>
      </c>
      <c r="K670" t="s">
        <v>515</v>
      </c>
    </row>
    <row r="671" spans="1:11" x14ac:dyDescent="0.25">
      <c r="A671" t="s">
        <v>289</v>
      </c>
      <c r="B671" t="s">
        <v>515</v>
      </c>
      <c r="C671" t="s">
        <v>521</v>
      </c>
      <c r="D671" t="s">
        <v>10</v>
      </c>
      <c r="E671" t="s">
        <v>49</v>
      </c>
      <c r="F671">
        <v>2008</v>
      </c>
      <c r="G671" t="s">
        <v>292</v>
      </c>
      <c r="H671" t="s">
        <v>170</v>
      </c>
      <c r="I671" t="s">
        <v>293</v>
      </c>
      <c r="J671">
        <v>105.708</v>
      </c>
      <c r="K671" t="s">
        <v>515</v>
      </c>
    </row>
    <row r="672" spans="1:11" x14ac:dyDescent="0.25">
      <c r="A672" t="s">
        <v>289</v>
      </c>
      <c r="B672" t="s">
        <v>515</v>
      </c>
      <c r="C672" t="s">
        <v>521</v>
      </c>
      <c r="D672" t="s">
        <v>10</v>
      </c>
      <c r="E672" t="s">
        <v>49</v>
      </c>
      <c r="F672">
        <v>2009</v>
      </c>
      <c r="G672" t="s">
        <v>292</v>
      </c>
      <c r="H672" t="s">
        <v>170</v>
      </c>
      <c r="I672" t="s">
        <v>293</v>
      </c>
      <c r="J672">
        <v>106.354</v>
      </c>
      <c r="K672" t="s">
        <v>515</v>
      </c>
    </row>
    <row r="673" spans="1:11" x14ac:dyDescent="0.25">
      <c r="A673" t="s">
        <v>289</v>
      </c>
      <c r="B673" t="s">
        <v>515</v>
      </c>
      <c r="C673" t="s">
        <v>521</v>
      </c>
      <c r="D673" t="s">
        <v>10</v>
      </c>
      <c r="E673" t="s">
        <v>49</v>
      </c>
      <c r="F673">
        <v>2010</v>
      </c>
      <c r="G673" t="s">
        <v>292</v>
      </c>
      <c r="H673" t="s">
        <v>170</v>
      </c>
      <c r="I673" t="s">
        <v>293</v>
      </c>
      <c r="J673">
        <v>102.54300000000001</v>
      </c>
      <c r="K673" t="s">
        <v>515</v>
      </c>
    </row>
    <row r="674" spans="1:11" x14ac:dyDescent="0.25">
      <c r="A674" t="s">
        <v>289</v>
      </c>
      <c r="B674" t="s">
        <v>515</v>
      </c>
      <c r="C674" t="s">
        <v>521</v>
      </c>
      <c r="D674" t="s">
        <v>10</v>
      </c>
      <c r="E674" t="s">
        <v>49</v>
      </c>
      <c r="F674">
        <v>2011</v>
      </c>
      <c r="G674" t="s">
        <v>292</v>
      </c>
      <c r="H674" t="s">
        <v>170</v>
      </c>
      <c r="I674" t="s">
        <v>293</v>
      </c>
      <c r="J674">
        <v>102.518</v>
      </c>
      <c r="K674" t="s">
        <v>515</v>
      </c>
    </row>
    <row r="675" spans="1:11" x14ac:dyDescent="0.25">
      <c r="A675" t="s">
        <v>289</v>
      </c>
      <c r="B675" t="s">
        <v>515</v>
      </c>
      <c r="C675" t="s">
        <v>521</v>
      </c>
      <c r="D675" t="s">
        <v>10</v>
      </c>
      <c r="E675" t="s">
        <v>49</v>
      </c>
      <c r="F675">
        <v>2012</v>
      </c>
      <c r="G675" t="s">
        <v>292</v>
      </c>
      <c r="H675" t="s">
        <v>170</v>
      </c>
      <c r="I675" t="s">
        <v>293</v>
      </c>
      <c r="J675">
        <v>103.08799999999999</v>
      </c>
      <c r="K675" t="s">
        <v>515</v>
      </c>
    </row>
    <row r="676" spans="1:11" x14ac:dyDescent="0.25">
      <c r="A676" t="s">
        <v>289</v>
      </c>
      <c r="B676" t="s">
        <v>515</v>
      </c>
      <c r="C676" t="s">
        <v>521</v>
      </c>
      <c r="D676" t="s">
        <v>10</v>
      </c>
      <c r="E676" t="s">
        <v>49</v>
      </c>
      <c r="F676">
        <v>2013</v>
      </c>
      <c r="G676" t="s">
        <v>292</v>
      </c>
      <c r="H676" t="s">
        <v>170</v>
      </c>
      <c r="I676" t="s">
        <v>293</v>
      </c>
      <c r="J676">
        <v>102.857</v>
      </c>
      <c r="K676" t="s">
        <v>515</v>
      </c>
    </row>
    <row r="677" spans="1:11" x14ac:dyDescent="0.25">
      <c r="A677" t="s">
        <v>289</v>
      </c>
      <c r="B677" t="s">
        <v>515</v>
      </c>
      <c r="C677" t="s">
        <v>521</v>
      </c>
      <c r="D677" t="s">
        <v>10</v>
      </c>
      <c r="E677" t="s">
        <v>49</v>
      </c>
      <c r="F677">
        <v>2014</v>
      </c>
      <c r="G677" t="s">
        <v>292</v>
      </c>
      <c r="H677" t="s">
        <v>170</v>
      </c>
      <c r="I677" t="s">
        <v>293</v>
      </c>
      <c r="J677">
        <v>102.124</v>
      </c>
      <c r="K677" t="s">
        <v>515</v>
      </c>
    </row>
    <row r="678" spans="1:11" x14ac:dyDescent="0.25">
      <c r="A678" t="s">
        <v>289</v>
      </c>
      <c r="B678" t="s">
        <v>515</v>
      </c>
      <c r="C678" t="s">
        <v>521</v>
      </c>
      <c r="D678" t="s">
        <v>10</v>
      </c>
      <c r="E678" t="s">
        <v>49</v>
      </c>
      <c r="F678">
        <v>2015</v>
      </c>
      <c r="G678" t="s">
        <v>292</v>
      </c>
      <c r="H678" t="s">
        <v>170</v>
      </c>
      <c r="I678" t="s">
        <v>293</v>
      </c>
      <c r="J678">
        <v>101.498</v>
      </c>
      <c r="K678" t="s">
        <v>515</v>
      </c>
    </row>
    <row r="679" spans="1:11" x14ac:dyDescent="0.25">
      <c r="A679" t="s">
        <v>289</v>
      </c>
      <c r="B679" t="s">
        <v>515</v>
      </c>
      <c r="C679" t="s">
        <v>521</v>
      </c>
      <c r="D679" t="s">
        <v>10</v>
      </c>
      <c r="E679" t="s">
        <v>49</v>
      </c>
      <c r="F679">
        <v>2016</v>
      </c>
      <c r="G679" t="s">
        <v>292</v>
      </c>
      <c r="H679" t="s">
        <v>170</v>
      </c>
      <c r="I679" t="s">
        <v>293</v>
      </c>
      <c r="J679">
        <v>100.206</v>
      </c>
      <c r="K679" t="s">
        <v>515</v>
      </c>
    </row>
    <row r="680" spans="1:11" x14ac:dyDescent="0.25">
      <c r="A680" t="s">
        <v>289</v>
      </c>
      <c r="B680" t="s">
        <v>515</v>
      </c>
      <c r="C680" t="s">
        <v>521</v>
      </c>
      <c r="D680" t="s">
        <v>10</v>
      </c>
      <c r="E680" t="s">
        <v>49</v>
      </c>
      <c r="F680">
        <v>2017</v>
      </c>
      <c r="G680" t="s">
        <v>292</v>
      </c>
      <c r="H680" t="s">
        <v>170</v>
      </c>
      <c r="I680" t="s">
        <v>293</v>
      </c>
      <c r="J680">
        <v>100</v>
      </c>
      <c r="K680" t="s">
        <v>515</v>
      </c>
    </row>
    <row r="681" spans="1:11" x14ac:dyDescent="0.25">
      <c r="A681" t="s">
        <v>289</v>
      </c>
      <c r="B681" t="s">
        <v>515</v>
      </c>
      <c r="C681" t="s">
        <v>521</v>
      </c>
      <c r="D681" t="s">
        <v>10</v>
      </c>
      <c r="E681" t="s">
        <v>49</v>
      </c>
      <c r="F681">
        <v>2018</v>
      </c>
      <c r="G681" t="s">
        <v>292</v>
      </c>
      <c r="H681" t="s">
        <v>170</v>
      </c>
      <c r="I681" t="s">
        <v>293</v>
      </c>
      <c r="J681">
        <v>99.921000000000006</v>
      </c>
      <c r="K681" t="s">
        <v>515</v>
      </c>
    </row>
    <row r="682" spans="1:11" x14ac:dyDescent="0.25">
      <c r="A682" t="s">
        <v>289</v>
      </c>
      <c r="B682" t="s">
        <v>515</v>
      </c>
      <c r="C682" t="s">
        <v>521</v>
      </c>
      <c r="D682" t="s">
        <v>10</v>
      </c>
      <c r="E682" t="s">
        <v>49</v>
      </c>
      <c r="F682">
        <v>2019</v>
      </c>
      <c r="G682" t="s">
        <v>292</v>
      </c>
      <c r="H682" t="s">
        <v>170</v>
      </c>
      <c r="I682" t="s">
        <v>293</v>
      </c>
      <c r="J682">
        <v>99.98</v>
      </c>
      <c r="K682" t="s">
        <v>515</v>
      </c>
    </row>
    <row r="683" spans="1:11" x14ac:dyDescent="0.25">
      <c r="A683" t="s">
        <v>289</v>
      </c>
      <c r="B683" t="s">
        <v>515</v>
      </c>
      <c r="C683" t="s">
        <v>521</v>
      </c>
      <c r="D683" t="s">
        <v>10</v>
      </c>
      <c r="E683" t="s">
        <v>49</v>
      </c>
      <c r="F683">
        <v>2020</v>
      </c>
      <c r="G683" t="s">
        <v>292</v>
      </c>
      <c r="H683" t="s">
        <v>170</v>
      </c>
      <c r="I683" t="s">
        <v>293</v>
      </c>
      <c r="J683">
        <v>99.501999999999995</v>
      </c>
      <c r="K683" t="s">
        <v>515</v>
      </c>
    </row>
    <row r="684" spans="1:11" x14ac:dyDescent="0.25">
      <c r="A684" t="s">
        <v>289</v>
      </c>
      <c r="B684" t="s">
        <v>515</v>
      </c>
      <c r="C684" t="s">
        <v>521</v>
      </c>
      <c r="D684" t="s">
        <v>10</v>
      </c>
      <c r="E684" t="s">
        <v>49</v>
      </c>
      <c r="F684">
        <v>2021</v>
      </c>
      <c r="G684" t="s">
        <v>292</v>
      </c>
      <c r="H684" t="s">
        <v>170</v>
      </c>
      <c r="I684" t="s">
        <v>293</v>
      </c>
      <c r="J684">
        <v>100.066</v>
      </c>
      <c r="K684" t="s">
        <v>515</v>
      </c>
    </row>
    <row r="685" spans="1:11" x14ac:dyDescent="0.25">
      <c r="A685" t="s">
        <v>289</v>
      </c>
      <c r="B685" t="s">
        <v>515</v>
      </c>
      <c r="C685" t="s">
        <v>521</v>
      </c>
      <c r="D685" t="s">
        <v>10</v>
      </c>
      <c r="E685" t="s">
        <v>49</v>
      </c>
      <c r="F685">
        <v>2022</v>
      </c>
      <c r="G685" t="s">
        <v>292</v>
      </c>
      <c r="H685" t="s">
        <v>170</v>
      </c>
      <c r="I685" t="s">
        <v>293</v>
      </c>
      <c r="J685">
        <v>106.238</v>
      </c>
      <c r="K685" t="s">
        <v>515</v>
      </c>
    </row>
    <row r="686" spans="1:11" x14ac:dyDescent="0.25">
      <c r="A686" t="s">
        <v>289</v>
      </c>
      <c r="B686" t="s">
        <v>515</v>
      </c>
      <c r="C686" t="s">
        <v>522</v>
      </c>
      <c r="D686" t="s">
        <v>11</v>
      </c>
      <c r="E686" t="s">
        <v>523</v>
      </c>
      <c r="F686">
        <v>1947</v>
      </c>
      <c r="G686" t="s">
        <v>292</v>
      </c>
      <c r="H686" t="s">
        <v>170</v>
      </c>
      <c r="I686" t="s">
        <v>293</v>
      </c>
      <c r="J686">
        <v>652.30100000000004</v>
      </c>
      <c r="K686" t="s">
        <v>515</v>
      </c>
    </row>
    <row r="687" spans="1:11" x14ac:dyDescent="0.25">
      <c r="A687" t="s">
        <v>289</v>
      </c>
      <c r="B687" t="s">
        <v>515</v>
      </c>
      <c r="C687" t="s">
        <v>522</v>
      </c>
      <c r="D687" t="s">
        <v>11</v>
      </c>
      <c r="E687" t="s">
        <v>523</v>
      </c>
      <c r="F687">
        <v>1948</v>
      </c>
      <c r="G687" t="s">
        <v>292</v>
      </c>
      <c r="H687" t="s">
        <v>170</v>
      </c>
      <c r="I687" t="s">
        <v>293</v>
      </c>
      <c r="J687">
        <v>666.54600000000005</v>
      </c>
      <c r="K687" t="s">
        <v>515</v>
      </c>
    </row>
    <row r="688" spans="1:11" x14ac:dyDescent="0.25">
      <c r="A688" t="s">
        <v>289</v>
      </c>
      <c r="B688" t="s">
        <v>515</v>
      </c>
      <c r="C688" t="s">
        <v>522</v>
      </c>
      <c r="D688" t="s">
        <v>11</v>
      </c>
      <c r="E688" t="s">
        <v>523</v>
      </c>
      <c r="F688">
        <v>1949</v>
      </c>
      <c r="G688" t="s">
        <v>292</v>
      </c>
      <c r="H688" t="s">
        <v>170</v>
      </c>
      <c r="I688" t="s">
        <v>293</v>
      </c>
      <c r="J688">
        <v>671.298</v>
      </c>
      <c r="K688" t="s">
        <v>515</v>
      </c>
    </row>
    <row r="689" spans="1:11" x14ac:dyDescent="0.25">
      <c r="A689" t="s">
        <v>289</v>
      </c>
      <c r="B689" t="s">
        <v>515</v>
      </c>
      <c r="C689" t="s">
        <v>522</v>
      </c>
      <c r="D689" t="s">
        <v>11</v>
      </c>
      <c r="E689" t="s">
        <v>523</v>
      </c>
      <c r="F689">
        <v>1950</v>
      </c>
      <c r="G689" t="s">
        <v>292</v>
      </c>
      <c r="H689" t="s">
        <v>170</v>
      </c>
      <c r="I689" t="s">
        <v>293</v>
      </c>
      <c r="J689">
        <v>685.76599999999996</v>
      </c>
      <c r="K689" t="s">
        <v>515</v>
      </c>
    </row>
    <row r="690" spans="1:11" x14ac:dyDescent="0.25">
      <c r="A690" t="s">
        <v>289</v>
      </c>
      <c r="B690" t="s">
        <v>515</v>
      </c>
      <c r="C690" t="s">
        <v>522</v>
      </c>
      <c r="D690" t="s">
        <v>11</v>
      </c>
      <c r="E690" t="s">
        <v>523</v>
      </c>
      <c r="F690">
        <v>1951</v>
      </c>
      <c r="G690" t="s">
        <v>292</v>
      </c>
      <c r="H690" t="s">
        <v>170</v>
      </c>
      <c r="I690" t="s">
        <v>293</v>
      </c>
      <c r="J690">
        <v>726.76</v>
      </c>
      <c r="K690" t="s">
        <v>515</v>
      </c>
    </row>
    <row r="691" spans="1:11" x14ac:dyDescent="0.25">
      <c r="A691" t="s">
        <v>289</v>
      </c>
      <c r="B691" t="s">
        <v>515</v>
      </c>
      <c r="C691" t="s">
        <v>522</v>
      </c>
      <c r="D691" t="s">
        <v>11</v>
      </c>
      <c r="E691" t="s">
        <v>523</v>
      </c>
      <c r="F691">
        <v>1952</v>
      </c>
      <c r="G691" t="s">
        <v>292</v>
      </c>
      <c r="H691" t="s">
        <v>170</v>
      </c>
      <c r="I691" t="s">
        <v>293</v>
      </c>
      <c r="J691">
        <v>713.86</v>
      </c>
      <c r="K691" t="s">
        <v>515</v>
      </c>
    </row>
    <row r="692" spans="1:11" x14ac:dyDescent="0.25">
      <c r="A692" t="s">
        <v>289</v>
      </c>
      <c r="B692" t="s">
        <v>515</v>
      </c>
      <c r="C692" t="s">
        <v>522</v>
      </c>
      <c r="D692" t="s">
        <v>11</v>
      </c>
      <c r="E692" t="s">
        <v>523</v>
      </c>
      <c r="F692">
        <v>1953</v>
      </c>
      <c r="G692" t="s">
        <v>292</v>
      </c>
      <c r="H692" t="s">
        <v>170</v>
      </c>
      <c r="I692" t="s">
        <v>293</v>
      </c>
      <c r="J692">
        <v>711.39200000000005</v>
      </c>
      <c r="K692" t="s">
        <v>515</v>
      </c>
    </row>
    <row r="693" spans="1:11" x14ac:dyDescent="0.25">
      <c r="A693" t="s">
        <v>289</v>
      </c>
      <c r="B693" t="s">
        <v>515</v>
      </c>
      <c r="C693" t="s">
        <v>522</v>
      </c>
      <c r="D693" t="s">
        <v>11</v>
      </c>
      <c r="E693" t="s">
        <v>523</v>
      </c>
      <c r="F693">
        <v>1954</v>
      </c>
      <c r="G693" t="s">
        <v>292</v>
      </c>
      <c r="H693" t="s">
        <v>170</v>
      </c>
      <c r="I693" t="s">
        <v>293</v>
      </c>
      <c r="J693">
        <v>718.37800000000004</v>
      </c>
      <c r="K693" t="s">
        <v>515</v>
      </c>
    </row>
    <row r="694" spans="1:11" x14ac:dyDescent="0.25">
      <c r="A694" t="s">
        <v>289</v>
      </c>
      <c r="B694" t="s">
        <v>515</v>
      </c>
      <c r="C694" t="s">
        <v>522</v>
      </c>
      <c r="D694" t="s">
        <v>11</v>
      </c>
      <c r="E694" t="s">
        <v>523</v>
      </c>
      <c r="F694">
        <v>1955</v>
      </c>
      <c r="G694" t="s">
        <v>292</v>
      </c>
      <c r="H694" t="s">
        <v>170</v>
      </c>
      <c r="I694" t="s">
        <v>293</v>
      </c>
      <c r="J694">
        <v>726.69399999999996</v>
      </c>
      <c r="K694" t="s">
        <v>515</v>
      </c>
    </row>
    <row r="695" spans="1:11" x14ac:dyDescent="0.25">
      <c r="A695" t="s">
        <v>289</v>
      </c>
      <c r="B695" t="s">
        <v>515</v>
      </c>
      <c r="C695" t="s">
        <v>522</v>
      </c>
      <c r="D695" t="s">
        <v>11</v>
      </c>
      <c r="E695" t="s">
        <v>523</v>
      </c>
      <c r="F695">
        <v>1956</v>
      </c>
      <c r="G695" t="s">
        <v>292</v>
      </c>
      <c r="H695" t="s">
        <v>170</v>
      </c>
      <c r="I695" t="s">
        <v>293</v>
      </c>
      <c r="J695">
        <v>747.327</v>
      </c>
      <c r="K695" t="s">
        <v>515</v>
      </c>
    </row>
    <row r="696" spans="1:11" x14ac:dyDescent="0.25">
      <c r="A696" t="s">
        <v>289</v>
      </c>
      <c r="B696" t="s">
        <v>515</v>
      </c>
      <c r="C696" t="s">
        <v>522</v>
      </c>
      <c r="D696" t="s">
        <v>11</v>
      </c>
      <c r="E696" t="s">
        <v>523</v>
      </c>
      <c r="F696">
        <v>1957</v>
      </c>
      <c r="G696" t="s">
        <v>292</v>
      </c>
      <c r="H696" t="s">
        <v>170</v>
      </c>
      <c r="I696" t="s">
        <v>293</v>
      </c>
      <c r="J696">
        <v>783.529</v>
      </c>
      <c r="K696" t="s">
        <v>515</v>
      </c>
    </row>
    <row r="697" spans="1:11" x14ac:dyDescent="0.25">
      <c r="A697" t="s">
        <v>289</v>
      </c>
      <c r="B697" t="s">
        <v>515</v>
      </c>
      <c r="C697" t="s">
        <v>522</v>
      </c>
      <c r="D697" t="s">
        <v>11</v>
      </c>
      <c r="E697" t="s">
        <v>523</v>
      </c>
      <c r="F697">
        <v>1958</v>
      </c>
      <c r="G697" t="s">
        <v>292</v>
      </c>
      <c r="H697" t="s">
        <v>170</v>
      </c>
      <c r="I697" t="s">
        <v>293</v>
      </c>
      <c r="J697">
        <v>792.59</v>
      </c>
      <c r="K697" t="s">
        <v>515</v>
      </c>
    </row>
    <row r="698" spans="1:11" x14ac:dyDescent="0.25">
      <c r="A698" t="s">
        <v>289</v>
      </c>
      <c r="B698" t="s">
        <v>515</v>
      </c>
      <c r="C698" t="s">
        <v>522</v>
      </c>
      <c r="D698" t="s">
        <v>11</v>
      </c>
      <c r="E698" t="s">
        <v>523</v>
      </c>
      <c r="F698">
        <v>1959</v>
      </c>
      <c r="G698" t="s">
        <v>292</v>
      </c>
      <c r="H698" t="s">
        <v>170</v>
      </c>
      <c r="I698" t="s">
        <v>293</v>
      </c>
      <c r="J698">
        <v>799.697</v>
      </c>
      <c r="K698" t="s">
        <v>515</v>
      </c>
    </row>
    <row r="699" spans="1:11" x14ac:dyDescent="0.25">
      <c r="A699" t="s">
        <v>289</v>
      </c>
      <c r="B699" t="s">
        <v>515</v>
      </c>
      <c r="C699" t="s">
        <v>522</v>
      </c>
      <c r="D699" t="s">
        <v>11</v>
      </c>
      <c r="E699" t="s">
        <v>523</v>
      </c>
      <c r="F699">
        <v>1960</v>
      </c>
      <c r="G699" t="s">
        <v>292</v>
      </c>
      <c r="H699" t="s">
        <v>170</v>
      </c>
      <c r="I699" t="s">
        <v>293</v>
      </c>
      <c r="J699">
        <v>795.85699999999997</v>
      </c>
      <c r="K699" t="s">
        <v>515</v>
      </c>
    </row>
    <row r="700" spans="1:11" x14ac:dyDescent="0.25">
      <c r="A700" t="s">
        <v>289</v>
      </c>
      <c r="B700" t="s">
        <v>515</v>
      </c>
      <c r="C700" t="s">
        <v>522</v>
      </c>
      <c r="D700" t="s">
        <v>11</v>
      </c>
      <c r="E700" t="s">
        <v>523</v>
      </c>
      <c r="F700">
        <v>1961</v>
      </c>
      <c r="G700" t="s">
        <v>292</v>
      </c>
      <c r="H700" t="s">
        <v>170</v>
      </c>
      <c r="I700" t="s">
        <v>293</v>
      </c>
      <c r="J700">
        <v>784.99599999999998</v>
      </c>
      <c r="K700" t="s">
        <v>515</v>
      </c>
    </row>
    <row r="701" spans="1:11" x14ac:dyDescent="0.25">
      <c r="A701" t="s">
        <v>289</v>
      </c>
      <c r="B701" t="s">
        <v>515</v>
      </c>
      <c r="C701" t="s">
        <v>522</v>
      </c>
      <c r="D701" t="s">
        <v>11</v>
      </c>
      <c r="E701" t="s">
        <v>523</v>
      </c>
      <c r="F701">
        <v>1962</v>
      </c>
      <c r="G701" t="s">
        <v>292</v>
      </c>
      <c r="H701" t="s">
        <v>170</v>
      </c>
      <c r="I701" t="s">
        <v>293</v>
      </c>
      <c r="J701">
        <v>766.83100000000002</v>
      </c>
      <c r="K701" t="s">
        <v>515</v>
      </c>
    </row>
    <row r="702" spans="1:11" x14ac:dyDescent="0.25">
      <c r="A702" t="s">
        <v>289</v>
      </c>
      <c r="B702" t="s">
        <v>515</v>
      </c>
      <c r="C702" t="s">
        <v>522</v>
      </c>
      <c r="D702" t="s">
        <v>11</v>
      </c>
      <c r="E702" t="s">
        <v>523</v>
      </c>
      <c r="F702">
        <v>1963</v>
      </c>
      <c r="G702" t="s">
        <v>292</v>
      </c>
      <c r="H702" t="s">
        <v>170</v>
      </c>
      <c r="I702" t="s">
        <v>293</v>
      </c>
      <c r="J702">
        <v>739.44399999999996</v>
      </c>
      <c r="K702" t="s">
        <v>515</v>
      </c>
    </row>
    <row r="703" spans="1:11" x14ac:dyDescent="0.25">
      <c r="A703" t="s">
        <v>289</v>
      </c>
      <c r="B703" t="s">
        <v>515</v>
      </c>
      <c r="C703" t="s">
        <v>522</v>
      </c>
      <c r="D703" t="s">
        <v>11</v>
      </c>
      <c r="E703" t="s">
        <v>523</v>
      </c>
      <c r="F703">
        <v>1964</v>
      </c>
      <c r="G703" t="s">
        <v>292</v>
      </c>
      <c r="H703" t="s">
        <v>170</v>
      </c>
      <c r="I703" t="s">
        <v>293</v>
      </c>
      <c r="J703">
        <v>726.94600000000003</v>
      </c>
      <c r="K703" t="s">
        <v>515</v>
      </c>
    </row>
    <row r="704" spans="1:11" x14ac:dyDescent="0.25">
      <c r="A704" t="s">
        <v>289</v>
      </c>
      <c r="B704" t="s">
        <v>515</v>
      </c>
      <c r="C704" t="s">
        <v>522</v>
      </c>
      <c r="D704" t="s">
        <v>11</v>
      </c>
      <c r="E704" t="s">
        <v>523</v>
      </c>
      <c r="F704">
        <v>1965</v>
      </c>
      <c r="G704" t="s">
        <v>292</v>
      </c>
      <c r="H704" t="s">
        <v>170</v>
      </c>
      <c r="I704" t="s">
        <v>293</v>
      </c>
      <c r="J704">
        <v>707.87300000000005</v>
      </c>
      <c r="K704" t="s">
        <v>515</v>
      </c>
    </row>
    <row r="705" spans="1:11" x14ac:dyDescent="0.25">
      <c r="A705" t="s">
        <v>289</v>
      </c>
      <c r="B705" t="s">
        <v>515</v>
      </c>
      <c r="C705" t="s">
        <v>522</v>
      </c>
      <c r="D705" t="s">
        <v>11</v>
      </c>
      <c r="E705" t="s">
        <v>523</v>
      </c>
      <c r="F705">
        <v>1966</v>
      </c>
      <c r="G705" t="s">
        <v>292</v>
      </c>
      <c r="H705" t="s">
        <v>170</v>
      </c>
      <c r="I705" t="s">
        <v>293</v>
      </c>
      <c r="J705">
        <v>671.26</v>
      </c>
      <c r="K705" t="s">
        <v>515</v>
      </c>
    </row>
    <row r="706" spans="1:11" x14ac:dyDescent="0.25">
      <c r="A706" t="s">
        <v>289</v>
      </c>
      <c r="B706" t="s">
        <v>515</v>
      </c>
      <c r="C706" t="s">
        <v>522</v>
      </c>
      <c r="D706" t="s">
        <v>11</v>
      </c>
      <c r="E706" t="s">
        <v>523</v>
      </c>
      <c r="F706">
        <v>1967</v>
      </c>
      <c r="G706" t="s">
        <v>292</v>
      </c>
      <c r="H706" t="s">
        <v>170</v>
      </c>
      <c r="I706" t="s">
        <v>293</v>
      </c>
      <c r="J706">
        <v>661.82600000000002</v>
      </c>
      <c r="K706" t="s">
        <v>515</v>
      </c>
    </row>
    <row r="707" spans="1:11" x14ac:dyDescent="0.25">
      <c r="A707" t="s">
        <v>289</v>
      </c>
      <c r="B707" t="s">
        <v>515</v>
      </c>
      <c r="C707" t="s">
        <v>522</v>
      </c>
      <c r="D707" t="s">
        <v>11</v>
      </c>
      <c r="E707" t="s">
        <v>523</v>
      </c>
      <c r="F707">
        <v>1968</v>
      </c>
      <c r="G707" t="s">
        <v>292</v>
      </c>
      <c r="H707" t="s">
        <v>170</v>
      </c>
      <c r="I707" t="s">
        <v>293</v>
      </c>
      <c r="J707">
        <v>656.41200000000003</v>
      </c>
      <c r="K707" t="s">
        <v>515</v>
      </c>
    </row>
    <row r="708" spans="1:11" x14ac:dyDescent="0.25">
      <c r="A708" t="s">
        <v>289</v>
      </c>
      <c r="B708" t="s">
        <v>515</v>
      </c>
      <c r="C708" t="s">
        <v>522</v>
      </c>
      <c r="D708" t="s">
        <v>11</v>
      </c>
      <c r="E708" t="s">
        <v>523</v>
      </c>
      <c r="F708">
        <v>1969</v>
      </c>
      <c r="G708" t="s">
        <v>292</v>
      </c>
      <c r="H708" t="s">
        <v>170</v>
      </c>
      <c r="I708" t="s">
        <v>293</v>
      </c>
      <c r="J708">
        <v>661.803</v>
      </c>
      <c r="K708" t="s">
        <v>515</v>
      </c>
    </row>
    <row r="709" spans="1:11" x14ac:dyDescent="0.25">
      <c r="A709" t="s">
        <v>289</v>
      </c>
      <c r="B709" t="s">
        <v>515</v>
      </c>
      <c r="C709" t="s">
        <v>522</v>
      </c>
      <c r="D709" t="s">
        <v>11</v>
      </c>
      <c r="E709" t="s">
        <v>523</v>
      </c>
      <c r="F709">
        <v>1970</v>
      </c>
      <c r="G709" t="s">
        <v>292</v>
      </c>
      <c r="H709" t="s">
        <v>170</v>
      </c>
      <c r="I709" t="s">
        <v>293</v>
      </c>
      <c r="J709">
        <v>667.38</v>
      </c>
      <c r="K709" t="s">
        <v>515</v>
      </c>
    </row>
    <row r="710" spans="1:11" x14ac:dyDescent="0.25">
      <c r="A710" t="s">
        <v>289</v>
      </c>
      <c r="B710" t="s">
        <v>515</v>
      </c>
      <c r="C710" t="s">
        <v>522</v>
      </c>
      <c r="D710" t="s">
        <v>11</v>
      </c>
      <c r="E710" t="s">
        <v>523</v>
      </c>
      <c r="F710">
        <v>1971</v>
      </c>
      <c r="G710" t="s">
        <v>292</v>
      </c>
      <c r="H710" t="s">
        <v>170</v>
      </c>
      <c r="I710" t="s">
        <v>293</v>
      </c>
      <c r="J710">
        <v>652.05899999999997</v>
      </c>
      <c r="K710" t="s">
        <v>515</v>
      </c>
    </row>
    <row r="711" spans="1:11" x14ac:dyDescent="0.25">
      <c r="A711" t="s">
        <v>289</v>
      </c>
      <c r="B711" t="s">
        <v>515</v>
      </c>
      <c r="C711" t="s">
        <v>522</v>
      </c>
      <c r="D711" t="s">
        <v>11</v>
      </c>
      <c r="E711" t="s">
        <v>523</v>
      </c>
      <c r="F711">
        <v>1972</v>
      </c>
      <c r="G711" t="s">
        <v>292</v>
      </c>
      <c r="H711" t="s">
        <v>170</v>
      </c>
      <c r="I711" t="s">
        <v>293</v>
      </c>
      <c r="J711">
        <v>637.23599999999999</v>
      </c>
      <c r="K711" t="s">
        <v>515</v>
      </c>
    </row>
    <row r="712" spans="1:11" x14ac:dyDescent="0.25">
      <c r="A712" t="s">
        <v>289</v>
      </c>
      <c r="B712" t="s">
        <v>515</v>
      </c>
      <c r="C712" t="s">
        <v>522</v>
      </c>
      <c r="D712" t="s">
        <v>11</v>
      </c>
      <c r="E712" t="s">
        <v>523</v>
      </c>
      <c r="F712">
        <v>1973</v>
      </c>
      <c r="G712" t="s">
        <v>292</v>
      </c>
      <c r="H712" t="s">
        <v>170</v>
      </c>
      <c r="I712" t="s">
        <v>293</v>
      </c>
      <c r="J712">
        <v>640.74699999999996</v>
      </c>
      <c r="K712" t="s">
        <v>515</v>
      </c>
    </row>
    <row r="713" spans="1:11" x14ac:dyDescent="0.25">
      <c r="A713" t="s">
        <v>289</v>
      </c>
      <c r="B713" t="s">
        <v>515</v>
      </c>
      <c r="C713" t="s">
        <v>522</v>
      </c>
      <c r="D713" t="s">
        <v>11</v>
      </c>
      <c r="E713" t="s">
        <v>523</v>
      </c>
      <c r="F713">
        <v>1974</v>
      </c>
      <c r="G713" t="s">
        <v>292</v>
      </c>
      <c r="H713" t="s">
        <v>170</v>
      </c>
      <c r="I713" t="s">
        <v>293</v>
      </c>
      <c r="J713">
        <v>650.64400000000001</v>
      </c>
      <c r="K713" t="s">
        <v>515</v>
      </c>
    </row>
    <row r="714" spans="1:11" x14ac:dyDescent="0.25">
      <c r="A714" t="s">
        <v>289</v>
      </c>
      <c r="B714" t="s">
        <v>515</v>
      </c>
      <c r="C714" t="s">
        <v>522</v>
      </c>
      <c r="D714" t="s">
        <v>11</v>
      </c>
      <c r="E714" t="s">
        <v>523</v>
      </c>
      <c r="F714">
        <v>1975</v>
      </c>
      <c r="G714" t="s">
        <v>292</v>
      </c>
      <c r="H714" t="s">
        <v>170</v>
      </c>
      <c r="I714" t="s">
        <v>293</v>
      </c>
      <c r="J714">
        <v>692.91099999999994</v>
      </c>
      <c r="K714" t="s">
        <v>515</v>
      </c>
    </row>
    <row r="715" spans="1:11" x14ac:dyDescent="0.25">
      <c r="A715" t="s">
        <v>289</v>
      </c>
      <c r="B715" t="s">
        <v>515</v>
      </c>
      <c r="C715" t="s">
        <v>522</v>
      </c>
      <c r="D715" t="s">
        <v>11</v>
      </c>
      <c r="E715" t="s">
        <v>523</v>
      </c>
      <c r="F715">
        <v>1976</v>
      </c>
      <c r="G715" t="s">
        <v>292</v>
      </c>
      <c r="H715" t="s">
        <v>170</v>
      </c>
      <c r="I715" t="s">
        <v>293</v>
      </c>
      <c r="J715">
        <v>699.81399999999996</v>
      </c>
      <c r="K715" t="s">
        <v>515</v>
      </c>
    </row>
    <row r="716" spans="1:11" x14ac:dyDescent="0.25">
      <c r="A716" t="s">
        <v>289</v>
      </c>
      <c r="B716" t="s">
        <v>515</v>
      </c>
      <c r="C716" t="s">
        <v>522</v>
      </c>
      <c r="D716" t="s">
        <v>11</v>
      </c>
      <c r="E716" t="s">
        <v>523</v>
      </c>
      <c r="F716">
        <v>1977</v>
      </c>
      <c r="G716" t="s">
        <v>292</v>
      </c>
      <c r="H716" t="s">
        <v>170</v>
      </c>
      <c r="I716" t="s">
        <v>293</v>
      </c>
      <c r="J716">
        <v>688.39099999999996</v>
      </c>
      <c r="K716" t="s">
        <v>515</v>
      </c>
    </row>
    <row r="717" spans="1:11" x14ac:dyDescent="0.25">
      <c r="A717" t="s">
        <v>289</v>
      </c>
      <c r="B717" t="s">
        <v>515</v>
      </c>
      <c r="C717" t="s">
        <v>522</v>
      </c>
      <c r="D717" t="s">
        <v>11</v>
      </c>
      <c r="E717" t="s">
        <v>523</v>
      </c>
      <c r="F717">
        <v>1978</v>
      </c>
      <c r="G717" t="s">
        <v>292</v>
      </c>
      <c r="H717" t="s">
        <v>170</v>
      </c>
      <c r="I717" t="s">
        <v>293</v>
      </c>
      <c r="J717">
        <v>661.15300000000002</v>
      </c>
      <c r="K717" t="s">
        <v>515</v>
      </c>
    </row>
    <row r="718" spans="1:11" x14ac:dyDescent="0.25">
      <c r="A718" t="s">
        <v>289</v>
      </c>
      <c r="B718" t="s">
        <v>515</v>
      </c>
      <c r="C718" t="s">
        <v>522</v>
      </c>
      <c r="D718" t="s">
        <v>11</v>
      </c>
      <c r="E718" t="s">
        <v>523</v>
      </c>
      <c r="F718">
        <v>1979</v>
      </c>
      <c r="G718" t="s">
        <v>292</v>
      </c>
      <c r="H718" t="s">
        <v>170</v>
      </c>
      <c r="I718" t="s">
        <v>293</v>
      </c>
      <c r="J718">
        <v>652.69299999999998</v>
      </c>
      <c r="K718" t="s">
        <v>515</v>
      </c>
    </row>
    <row r="719" spans="1:11" x14ac:dyDescent="0.25">
      <c r="A719" t="s">
        <v>289</v>
      </c>
      <c r="B719" t="s">
        <v>515</v>
      </c>
      <c r="C719" t="s">
        <v>522</v>
      </c>
      <c r="D719" t="s">
        <v>11</v>
      </c>
      <c r="E719" t="s">
        <v>523</v>
      </c>
      <c r="F719">
        <v>1980</v>
      </c>
      <c r="G719" t="s">
        <v>292</v>
      </c>
      <c r="H719" t="s">
        <v>170</v>
      </c>
      <c r="I719" t="s">
        <v>293</v>
      </c>
      <c r="J719">
        <v>655.35400000000004</v>
      </c>
      <c r="K719" t="s">
        <v>515</v>
      </c>
    </row>
    <row r="720" spans="1:11" x14ac:dyDescent="0.25">
      <c r="A720" t="s">
        <v>289</v>
      </c>
      <c r="B720" t="s">
        <v>515</v>
      </c>
      <c r="C720" t="s">
        <v>522</v>
      </c>
      <c r="D720" t="s">
        <v>11</v>
      </c>
      <c r="E720" t="s">
        <v>523</v>
      </c>
      <c r="F720">
        <v>1981</v>
      </c>
      <c r="G720" t="s">
        <v>292</v>
      </c>
      <c r="H720" t="s">
        <v>170</v>
      </c>
      <c r="I720" t="s">
        <v>293</v>
      </c>
      <c r="J720">
        <v>669.54600000000005</v>
      </c>
      <c r="K720" t="s">
        <v>515</v>
      </c>
    </row>
    <row r="721" spans="1:11" x14ac:dyDescent="0.25">
      <c r="A721" t="s">
        <v>289</v>
      </c>
      <c r="B721" t="s">
        <v>515</v>
      </c>
      <c r="C721" t="s">
        <v>522</v>
      </c>
      <c r="D721" t="s">
        <v>11</v>
      </c>
      <c r="E721" t="s">
        <v>523</v>
      </c>
      <c r="F721">
        <v>1982</v>
      </c>
      <c r="G721" t="s">
        <v>292</v>
      </c>
      <c r="H721" t="s">
        <v>170</v>
      </c>
      <c r="I721" t="s">
        <v>293</v>
      </c>
      <c r="J721">
        <v>676.86900000000003</v>
      </c>
      <c r="K721" t="s">
        <v>515</v>
      </c>
    </row>
    <row r="722" spans="1:11" x14ac:dyDescent="0.25">
      <c r="A722" t="s">
        <v>289</v>
      </c>
      <c r="B722" t="s">
        <v>515</v>
      </c>
      <c r="C722" t="s">
        <v>522</v>
      </c>
      <c r="D722" t="s">
        <v>11</v>
      </c>
      <c r="E722" t="s">
        <v>523</v>
      </c>
      <c r="F722">
        <v>1983</v>
      </c>
      <c r="G722" t="s">
        <v>292</v>
      </c>
      <c r="H722" t="s">
        <v>170</v>
      </c>
      <c r="I722" t="s">
        <v>293</v>
      </c>
      <c r="J722">
        <v>657.00199999999995</v>
      </c>
      <c r="K722" t="s">
        <v>515</v>
      </c>
    </row>
    <row r="723" spans="1:11" x14ac:dyDescent="0.25">
      <c r="A723" t="s">
        <v>289</v>
      </c>
      <c r="B723" t="s">
        <v>515</v>
      </c>
      <c r="C723" t="s">
        <v>522</v>
      </c>
      <c r="D723" t="s">
        <v>11</v>
      </c>
      <c r="E723" t="s">
        <v>523</v>
      </c>
      <c r="F723">
        <v>1984</v>
      </c>
      <c r="G723" t="s">
        <v>292</v>
      </c>
      <c r="H723" t="s">
        <v>170</v>
      </c>
      <c r="I723" t="s">
        <v>293</v>
      </c>
      <c r="J723">
        <v>625.76800000000003</v>
      </c>
      <c r="K723" t="s">
        <v>515</v>
      </c>
    </row>
    <row r="724" spans="1:11" x14ac:dyDescent="0.25">
      <c r="A724" t="s">
        <v>289</v>
      </c>
      <c r="B724" t="s">
        <v>515</v>
      </c>
      <c r="C724" t="s">
        <v>522</v>
      </c>
      <c r="D724" t="s">
        <v>11</v>
      </c>
      <c r="E724" t="s">
        <v>523</v>
      </c>
      <c r="F724">
        <v>1985</v>
      </c>
      <c r="G724" t="s">
        <v>292</v>
      </c>
      <c r="H724" t="s">
        <v>170</v>
      </c>
      <c r="I724" t="s">
        <v>293</v>
      </c>
      <c r="J724">
        <v>600.39800000000002</v>
      </c>
      <c r="K724" t="s">
        <v>515</v>
      </c>
    </row>
    <row r="725" spans="1:11" x14ac:dyDescent="0.25">
      <c r="A725" t="s">
        <v>289</v>
      </c>
      <c r="B725" t="s">
        <v>515</v>
      </c>
      <c r="C725" t="s">
        <v>522</v>
      </c>
      <c r="D725" t="s">
        <v>11</v>
      </c>
      <c r="E725" t="s">
        <v>523</v>
      </c>
      <c r="F725">
        <v>1986</v>
      </c>
      <c r="G725" t="s">
        <v>292</v>
      </c>
      <c r="H725" t="s">
        <v>170</v>
      </c>
      <c r="I725" t="s">
        <v>293</v>
      </c>
      <c r="J725">
        <v>583.25199999999995</v>
      </c>
      <c r="K725" t="s">
        <v>515</v>
      </c>
    </row>
    <row r="726" spans="1:11" x14ac:dyDescent="0.25">
      <c r="A726" t="s">
        <v>289</v>
      </c>
      <c r="B726" t="s">
        <v>515</v>
      </c>
      <c r="C726" t="s">
        <v>522</v>
      </c>
      <c r="D726" t="s">
        <v>11</v>
      </c>
      <c r="E726" t="s">
        <v>523</v>
      </c>
      <c r="F726">
        <v>1987</v>
      </c>
      <c r="G726" t="s">
        <v>292</v>
      </c>
      <c r="H726" t="s">
        <v>170</v>
      </c>
      <c r="I726" t="s">
        <v>293</v>
      </c>
      <c r="J726">
        <v>563.99900000000002</v>
      </c>
      <c r="K726" t="s">
        <v>515</v>
      </c>
    </row>
    <row r="727" spans="1:11" x14ac:dyDescent="0.25">
      <c r="A727" t="s">
        <v>289</v>
      </c>
      <c r="B727" t="s">
        <v>515</v>
      </c>
      <c r="C727" t="s">
        <v>522</v>
      </c>
      <c r="D727" t="s">
        <v>11</v>
      </c>
      <c r="E727" t="s">
        <v>523</v>
      </c>
      <c r="F727">
        <v>1988</v>
      </c>
      <c r="G727" t="s">
        <v>292</v>
      </c>
      <c r="H727" t="s">
        <v>170</v>
      </c>
      <c r="I727" t="s">
        <v>293</v>
      </c>
      <c r="J727">
        <v>556.06100000000004</v>
      </c>
      <c r="K727" t="s">
        <v>515</v>
      </c>
    </row>
    <row r="728" spans="1:11" x14ac:dyDescent="0.25">
      <c r="A728" t="s">
        <v>289</v>
      </c>
      <c r="B728" t="s">
        <v>515</v>
      </c>
      <c r="C728" t="s">
        <v>522</v>
      </c>
      <c r="D728" t="s">
        <v>11</v>
      </c>
      <c r="E728" t="s">
        <v>523</v>
      </c>
      <c r="F728">
        <v>1989</v>
      </c>
      <c r="G728" t="s">
        <v>292</v>
      </c>
      <c r="H728" t="s">
        <v>170</v>
      </c>
      <c r="I728" t="s">
        <v>293</v>
      </c>
      <c r="J728">
        <v>548.59</v>
      </c>
      <c r="K728" t="s">
        <v>515</v>
      </c>
    </row>
    <row r="729" spans="1:11" x14ac:dyDescent="0.25">
      <c r="A729" t="s">
        <v>289</v>
      </c>
      <c r="B729" t="s">
        <v>515</v>
      </c>
      <c r="C729" t="s">
        <v>522</v>
      </c>
      <c r="D729" t="s">
        <v>11</v>
      </c>
      <c r="E729" t="s">
        <v>523</v>
      </c>
      <c r="F729">
        <v>1990</v>
      </c>
      <c r="G729" t="s">
        <v>292</v>
      </c>
      <c r="H729" t="s">
        <v>170</v>
      </c>
      <c r="I729" t="s">
        <v>293</v>
      </c>
      <c r="J729">
        <v>536.48</v>
      </c>
      <c r="K729" t="s">
        <v>515</v>
      </c>
    </row>
    <row r="730" spans="1:11" x14ac:dyDescent="0.25">
      <c r="A730" t="s">
        <v>289</v>
      </c>
      <c r="B730" t="s">
        <v>515</v>
      </c>
      <c r="C730" t="s">
        <v>522</v>
      </c>
      <c r="D730" t="s">
        <v>11</v>
      </c>
      <c r="E730" t="s">
        <v>523</v>
      </c>
      <c r="F730">
        <v>1991</v>
      </c>
      <c r="G730" t="s">
        <v>292</v>
      </c>
      <c r="H730" t="s">
        <v>170</v>
      </c>
      <c r="I730" t="s">
        <v>293</v>
      </c>
      <c r="J730">
        <v>524.29399999999998</v>
      </c>
      <c r="K730" t="s">
        <v>515</v>
      </c>
    </row>
    <row r="731" spans="1:11" x14ac:dyDescent="0.25">
      <c r="A731" t="s">
        <v>289</v>
      </c>
      <c r="B731" t="s">
        <v>515</v>
      </c>
      <c r="C731" t="s">
        <v>522</v>
      </c>
      <c r="D731" t="s">
        <v>11</v>
      </c>
      <c r="E731" t="s">
        <v>523</v>
      </c>
      <c r="F731">
        <v>1992</v>
      </c>
      <c r="G731" t="s">
        <v>292</v>
      </c>
      <c r="H731" t="s">
        <v>170</v>
      </c>
      <c r="I731" t="s">
        <v>293</v>
      </c>
      <c r="J731">
        <v>503.209</v>
      </c>
      <c r="K731" t="s">
        <v>515</v>
      </c>
    </row>
    <row r="732" spans="1:11" x14ac:dyDescent="0.25">
      <c r="A732" t="s">
        <v>289</v>
      </c>
      <c r="B732" t="s">
        <v>515</v>
      </c>
      <c r="C732" t="s">
        <v>522</v>
      </c>
      <c r="D732" t="s">
        <v>11</v>
      </c>
      <c r="E732" t="s">
        <v>523</v>
      </c>
      <c r="F732">
        <v>1993</v>
      </c>
      <c r="G732" t="s">
        <v>292</v>
      </c>
      <c r="H732" t="s">
        <v>170</v>
      </c>
      <c r="I732" t="s">
        <v>293</v>
      </c>
      <c r="J732">
        <v>477.50900000000001</v>
      </c>
      <c r="K732" t="s">
        <v>515</v>
      </c>
    </row>
    <row r="733" spans="1:11" x14ac:dyDescent="0.25">
      <c r="A733" t="s">
        <v>289</v>
      </c>
      <c r="B733" t="s">
        <v>515</v>
      </c>
      <c r="C733" t="s">
        <v>522</v>
      </c>
      <c r="D733" t="s">
        <v>11</v>
      </c>
      <c r="E733" t="s">
        <v>523</v>
      </c>
      <c r="F733">
        <v>1994</v>
      </c>
      <c r="G733" t="s">
        <v>292</v>
      </c>
      <c r="H733" t="s">
        <v>170</v>
      </c>
      <c r="I733" t="s">
        <v>293</v>
      </c>
      <c r="J733">
        <v>456.93400000000003</v>
      </c>
      <c r="K733" t="s">
        <v>515</v>
      </c>
    </row>
    <row r="734" spans="1:11" x14ac:dyDescent="0.25">
      <c r="A734" t="s">
        <v>289</v>
      </c>
      <c r="B734" t="s">
        <v>515</v>
      </c>
      <c r="C734" t="s">
        <v>522</v>
      </c>
      <c r="D734" t="s">
        <v>11</v>
      </c>
      <c r="E734" t="s">
        <v>523</v>
      </c>
      <c r="F734">
        <v>1995</v>
      </c>
      <c r="G734" t="s">
        <v>292</v>
      </c>
      <c r="H734" t="s">
        <v>170</v>
      </c>
      <c r="I734" t="s">
        <v>293</v>
      </c>
      <c r="J734">
        <v>428.11799999999999</v>
      </c>
      <c r="K734" t="s">
        <v>515</v>
      </c>
    </row>
    <row r="735" spans="1:11" x14ac:dyDescent="0.25">
      <c r="A735" t="s">
        <v>289</v>
      </c>
      <c r="B735" t="s">
        <v>515</v>
      </c>
      <c r="C735" t="s">
        <v>522</v>
      </c>
      <c r="D735" t="s">
        <v>11</v>
      </c>
      <c r="E735" t="s">
        <v>523</v>
      </c>
      <c r="F735">
        <v>1996</v>
      </c>
      <c r="G735" t="s">
        <v>292</v>
      </c>
      <c r="H735" t="s">
        <v>170</v>
      </c>
      <c r="I735" t="s">
        <v>293</v>
      </c>
      <c r="J735">
        <v>385.02499999999998</v>
      </c>
      <c r="K735" t="s">
        <v>515</v>
      </c>
    </row>
    <row r="736" spans="1:11" x14ac:dyDescent="0.25">
      <c r="A736" t="s">
        <v>289</v>
      </c>
      <c r="B736" t="s">
        <v>515</v>
      </c>
      <c r="C736" t="s">
        <v>522</v>
      </c>
      <c r="D736" t="s">
        <v>11</v>
      </c>
      <c r="E736" t="s">
        <v>523</v>
      </c>
      <c r="F736">
        <v>1997</v>
      </c>
      <c r="G736" t="s">
        <v>292</v>
      </c>
      <c r="H736" t="s">
        <v>170</v>
      </c>
      <c r="I736" t="s">
        <v>293</v>
      </c>
      <c r="J736">
        <v>347.51299999999998</v>
      </c>
      <c r="K736" t="s">
        <v>515</v>
      </c>
    </row>
    <row r="737" spans="1:11" x14ac:dyDescent="0.25">
      <c r="A737" t="s">
        <v>289</v>
      </c>
      <c r="B737" t="s">
        <v>515</v>
      </c>
      <c r="C737" t="s">
        <v>522</v>
      </c>
      <c r="D737" t="s">
        <v>11</v>
      </c>
      <c r="E737" t="s">
        <v>523</v>
      </c>
      <c r="F737">
        <v>1998</v>
      </c>
      <c r="G737" t="s">
        <v>292</v>
      </c>
      <c r="H737" t="s">
        <v>170</v>
      </c>
      <c r="I737" t="s">
        <v>293</v>
      </c>
      <c r="J737">
        <v>302.77199999999999</v>
      </c>
      <c r="K737" t="s">
        <v>515</v>
      </c>
    </row>
    <row r="738" spans="1:11" x14ac:dyDescent="0.25">
      <c r="A738" t="s">
        <v>289</v>
      </c>
      <c r="B738" t="s">
        <v>515</v>
      </c>
      <c r="C738" t="s">
        <v>522</v>
      </c>
      <c r="D738" t="s">
        <v>11</v>
      </c>
      <c r="E738" t="s">
        <v>523</v>
      </c>
      <c r="F738">
        <v>1999</v>
      </c>
      <c r="G738" t="s">
        <v>292</v>
      </c>
      <c r="H738" t="s">
        <v>170</v>
      </c>
      <c r="I738" t="s">
        <v>293</v>
      </c>
      <c r="J738">
        <v>268.541</v>
      </c>
      <c r="K738" t="s">
        <v>515</v>
      </c>
    </row>
    <row r="739" spans="1:11" x14ac:dyDescent="0.25">
      <c r="A739" t="s">
        <v>289</v>
      </c>
      <c r="B739" t="s">
        <v>515</v>
      </c>
      <c r="C739" t="s">
        <v>522</v>
      </c>
      <c r="D739" t="s">
        <v>11</v>
      </c>
      <c r="E739" t="s">
        <v>523</v>
      </c>
      <c r="F739">
        <v>2000</v>
      </c>
      <c r="G739" t="s">
        <v>292</v>
      </c>
      <c r="H739" t="s">
        <v>170</v>
      </c>
      <c r="I739" t="s">
        <v>293</v>
      </c>
      <c r="J739">
        <v>251.68199999999999</v>
      </c>
      <c r="K739" t="s">
        <v>515</v>
      </c>
    </row>
    <row r="740" spans="1:11" x14ac:dyDescent="0.25">
      <c r="A740" t="s">
        <v>289</v>
      </c>
      <c r="B740" t="s">
        <v>515</v>
      </c>
      <c r="C740" t="s">
        <v>522</v>
      </c>
      <c r="D740" t="s">
        <v>11</v>
      </c>
      <c r="E740" t="s">
        <v>523</v>
      </c>
      <c r="F740">
        <v>2001</v>
      </c>
      <c r="G740" t="s">
        <v>292</v>
      </c>
      <c r="H740" t="s">
        <v>170</v>
      </c>
      <c r="I740" t="s">
        <v>293</v>
      </c>
      <c r="J740">
        <v>230.57599999999999</v>
      </c>
      <c r="K740" t="s">
        <v>515</v>
      </c>
    </row>
    <row r="741" spans="1:11" x14ac:dyDescent="0.25">
      <c r="A741" t="s">
        <v>289</v>
      </c>
      <c r="B741" t="s">
        <v>515</v>
      </c>
      <c r="C741" t="s">
        <v>522</v>
      </c>
      <c r="D741" t="s">
        <v>11</v>
      </c>
      <c r="E741" t="s">
        <v>523</v>
      </c>
      <c r="F741">
        <v>2002</v>
      </c>
      <c r="G741" t="s">
        <v>292</v>
      </c>
      <c r="H741" t="s">
        <v>170</v>
      </c>
      <c r="I741" t="s">
        <v>293</v>
      </c>
      <c r="J741">
        <v>214.595</v>
      </c>
      <c r="K741" t="s">
        <v>515</v>
      </c>
    </row>
    <row r="742" spans="1:11" x14ac:dyDescent="0.25">
      <c r="A742" t="s">
        <v>289</v>
      </c>
      <c r="B742" t="s">
        <v>515</v>
      </c>
      <c r="C742" t="s">
        <v>522</v>
      </c>
      <c r="D742" t="s">
        <v>11</v>
      </c>
      <c r="E742" t="s">
        <v>523</v>
      </c>
      <c r="F742">
        <v>2003</v>
      </c>
      <c r="G742" t="s">
        <v>292</v>
      </c>
      <c r="H742" t="s">
        <v>170</v>
      </c>
      <c r="I742" t="s">
        <v>293</v>
      </c>
      <c r="J742">
        <v>195.03100000000001</v>
      </c>
      <c r="K742" t="s">
        <v>515</v>
      </c>
    </row>
    <row r="743" spans="1:11" x14ac:dyDescent="0.25">
      <c r="A743" t="s">
        <v>289</v>
      </c>
      <c r="B743" t="s">
        <v>515</v>
      </c>
      <c r="C743" t="s">
        <v>522</v>
      </c>
      <c r="D743" t="s">
        <v>11</v>
      </c>
      <c r="E743" t="s">
        <v>523</v>
      </c>
      <c r="F743">
        <v>2004</v>
      </c>
      <c r="G743" t="s">
        <v>292</v>
      </c>
      <c r="H743" t="s">
        <v>170</v>
      </c>
      <c r="I743" t="s">
        <v>293</v>
      </c>
      <c r="J743">
        <v>182.488</v>
      </c>
      <c r="K743" t="s">
        <v>515</v>
      </c>
    </row>
    <row r="744" spans="1:11" x14ac:dyDescent="0.25">
      <c r="A744" t="s">
        <v>289</v>
      </c>
      <c r="B744" t="s">
        <v>515</v>
      </c>
      <c r="C744" t="s">
        <v>522</v>
      </c>
      <c r="D744" t="s">
        <v>11</v>
      </c>
      <c r="E744" t="s">
        <v>523</v>
      </c>
      <c r="F744">
        <v>2005</v>
      </c>
      <c r="G744" t="s">
        <v>292</v>
      </c>
      <c r="H744" t="s">
        <v>170</v>
      </c>
      <c r="I744" t="s">
        <v>293</v>
      </c>
      <c r="J744">
        <v>172.04400000000001</v>
      </c>
      <c r="K744" t="s">
        <v>515</v>
      </c>
    </row>
    <row r="745" spans="1:11" x14ac:dyDescent="0.25">
      <c r="A745" t="s">
        <v>289</v>
      </c>
      <c r="B745" t="s">
        <v>515</v>
      </c>
      <c r="C745" t="s">
        <v>522</v>
      </c>
      <c r="D745" t="s">
        <v>11</v>
      </c>
      <c r="E745" t="s">
        <v>523</v>
      </c>
      <c r="F745">
        <v>2006</v>
      </c>
      <c r="G745" t="s">
        <v>292</v>
      </c>
      <c r="H745" t="s">
        <v>170</v>
      </c>
      <c r="I745" t="s">
        <v>293</v>
      </c>
      <c r="J745">
        <v>160.65700000000001</v>
      </c>
      <c r="K745" t="s">
        <v>515</v>
      </c>
    </row>
    <row r="746" spans="1:11" x14ac:dyDescent="0.25">
      <c r="A746" t="s">
        <v>289</v>
      </c>
      <c r="B746" t="s">
        <v>515</v>
      </c>
      <c r="C746" t="s">
        <v>522</v>
      </c>
      <c r="D746" t="s">
        <v>11</v>
      </c>
      <c r="E746" t="s">
        <v>523</v>
      </c>
      <c r="F746">
        <v>2007</v>
      </c>
      <c r="G746" t="s">
        <v>292</v>
      </c>
      <c r="H746" t="s">
        <v>170</v>
      </c>
      <c r="I746" t="s">
        <v>293</v>
      </c>
      <c r="J746">
        <v>152.02500000000001</v>
      </c>
      <c r="K746" t="s">
        <v>515</v>
      </c>
    </row>
    <row r="747" spans="1:11" x14ac:dyDescent="0.25">
      <c r="A747" t="s">
        <v>289</v>
      </c>
      <c r="B747" t="s">
        <v>515</v>
      </c>
      <c r="C747" t="s">
        <v>522</v>
      </c>
      <c r="D747" t="s">
        <v>11</v>
      </c>
      <c r="E747" t="s">
        <v>523</v>
      </c>
      <c r="F747">
        <v>2008</v>
      </c>
      <c r="G747" t="s">
        <v>292</v>
      </c>
      <c r="H747" t="s">
        <v>170</v>
      </c>
      <c r="I747" t="s">
        <v>293</v>
      </c>
      <c r="J747">
        <v>142.06299999999999</v>
      </c>
      <c r="K747" t="s">
        <v>515</v>
      </c>
    </row>
    <row r="748" spans="1:11" x14ac:dyDescent="0.25">
      <c r="A748" t="s">
        <v>289</v>
      </c>
      <c r="B748" t="s">
        <v>515</v>
      </c>
      <c r="C748" t="s">
        <v>522</v>
      </c>
      <c r="D748" t="s">
        <v>11</v>
      </c>
      <c r="E748" t="s">
        <v>523</v>
      </c>
      <c r="F748">
        <v>2009</v>
      </c>
      <c r="G748" t="s">
        <v>292</v>
      </c>
      <c r="H748" t="s">
        <v>170</v>
      </c>
      <c r="I748" t="s">
        <v>293</v>
      </c>
      <c r="J748">
        <v>134.60300000000001</v>
      </c>
      <c r="K748" t="s">
        <v>515</v>
      </c>
    </row>
    <row r="749" spans="1:11" x14ac:dyDescent="0.25">
      <c r="A749" t="s">
        <v>289</v>
      </c>
      <c r="B749" t="s">
        <v>515</v>
      </c>
      <c r="C749" t="s">
        <v>522</v>
      </c>
      <c r="D749" t="s">
        <v>11</v>
      </c>
      <c r="E749" t="s">
        <v>523</v>
      </c>
      <c r="F749">
        <v>2010</v>
      </c>
      <c r="G749" t="s">
        <v>292</v>
      </c>
      <c r="H749" t="s">
        <v>170</v>
      </c>
      <c r="I749" t="s">
        <v>293</v>
      </c>
      <c r="J749">
        <v>128.56700000000001</v>
      </c>
      <c r="K749" t="s">
        <v>515</v>
      </c>
    </row>
    <row r="750" spans="1:11" x14ac:dyDescent="0.25">
      <c r="A750" t="s">
        <v>289</v>
      </c>
      <c r="B750" t="s">
        <v>515</v>
      </c>
      <c r="C750" t="s">
        <v>522</v>
      </c>
      <c r="D750" t="s">
        <v>11</v>
      </c>
      <c r="E750" t="s">
        <v>523</v>
      </c>
      <c r="F750">
        <v>2011</v>
      </c>
      <c r="G750" t="s">
        <v>292</v>
      </c>
      <c r="H750" t="s">
        <v>170</v>
      </c>
      <c r="I750" t="s">
        <v>293</v>
      </c>
      <c r="J750">
        <v>124.9</v>
      </c>
      <c r="K750" t="s">
        <v>515</v>
      </c>
    </row>
    <row r="751" spans="1:11" x14ac:dyDescent="0.25">
      <c r="A751" t="s">
        <v>289</v>
      </c>
      <c r="B751" t="s">
        <v>515</v>
      </c>
      <c r="C751" t="s">
        <v>522</v>
      </c>
      <c r="D751" t="s">
        <v>11</v>
      </c>
      <c r="E751" t="s">
        <v>523</v>
      </c>
      <c r="F751">
        <v>2012</v>
      </c>
      <c r="G751" t="s">
        <v>292</v>
      </c>
      <c r="H751" t="s">
        <v>170</v>
      </c>
      <c r="I751" t="s">
        <v>293</v>
      </c>
      <c r="J751">
        <v>120.871</v>
      </c>
      <c r="K751" t="s">
        <v>515</v>
      </c>
    </row>
    <row r="752" spans="1:11" x14ac:dyDescent="0.25">
      <c r="A752" t="s">
        <v>289</v>
      </c>
      <c r="B752" t="s">
        <v>515</v>
      </c>
      <c r="C752" t="s">
        <v>522</v>
      </c>
      <c r="D752" t="s">
        <v>11</v>
      </c>
      <c r="E752" t="s">
        <v>523</v>
      </c>
      <c r="F752">
        <v>2013</v>
      </c>
      <c r="G752" t="s">
        <v>292</v>
      </c>
      <c r="H752" t="s">
        <v>170</v>
      </c>
      <c r="I752" t="s">
        <v>293</v>
      </c>
      <c r="J752">
        <v>117.31100000000001</v>
      </c>
      <c r="K752" t="s">
        <v>515</v>
      </c>
    </row>
    <row r="753" spans="1:11" x14ac:dyDescent="0.25">
      <c r="A753" t="s">
        <v>289</v>
      </c>
      <c r="B753" t="s">
        <v>515</v>
      </c>
      <c r="C753" t="s">
        <v>522</v>
      </c>
      <c r="D753" t="s">
        <v>11</v>
      </c>
      <c r="E753" t="s">
        <v>523</v>
      </c>
      <c r="F753">
        <v>2014</v>
      </c>
      <c r="G753" t="s">
        <v>292</v>
      </c>
      <c r="H753" t="s">
        <v>170</v>
      </c>
      <c r="I753" t="s">
        <v>293</v>
      </c>
      <c r="J753">
        <v>112.556</v>
      </c>
      <c r="K753" t="s">
        <v>515</v>
      </c>
    </row>
    <row r="754" spans="1:11" x14ac:dyDescent="0.25">
      <c r="A754" t="s">
        <v>289</v>
      </c>
      <c r="B754" t="s">
        <v>515</v>
      </c>
      <c r="C754" t="s">
        <v>522</v>
      </c>
      <c r="D754" t="s">
        <v>11</v>
      </c>
      <c r="E754" t="s">
        <v>523</v>
      </c>
      <c r="F754">
        <v>2015</v>
      </c>
      <c r="G754" t="s">
        <v>292</v>
      </c>
      <c r="H754" t="s">
        <v>170</v>
      </c>
      <c r="I754" t="s">
        <v>293</v>
      </c>
      <c r="J754">
        <v>107.59399999999999</v>
      </c>
      <c r="K754" t="s">
        <v>515</v>
      </c>
    </row>
    <row r="755" spans="1:11" x14ac:dyDescent="0.25">
      <c r="A755" t="s">
        <v>289</v>
      </c>
      <c r="B755" t="s">
        <v>515</v>
      </c>
      <c r="C755" t="s">
        <v>522</v>
      </c>
      <c r="D755" t="s">
        <v>11</v>
      </c>
      <c r="E755" t="s">
        <v>523</v>
      </c>
      <c r="F755">
        <v>2016</v>
      </c>
      <c r="G755" t="s">
        <v>292</v>
      </c>
      <c r="H755" t="s">
        <v>170</v>
      </c>
      <c r="I755" t="s">
        <v>293</v>
      </c>
      <c r="J755">
        <v>102.557</v>
      </c>
      <c r="K755" t="s">
        <v>515</v>
      </c>
    </row>
    <row r="756" spans="1:11" x14ac:dyDescent="0.25">
      <c r="A756" t="s">
        <v>289</v>
      </c>
      <c r="B756" t="s">
        <v>515</v>
      </c>
      <c r="C756" t="s">
        <v>522</v>
      </c>
      <c r="D756" t="s">
        <v>11</v>
      </c>
      <c r="E756" t="s">
        <v>523</v>
      </c>
      <c r="F756">
        <v>2017</v>
      </c>
      <c r="G756" t="s">
        <v>292</v>
      </c>
      <c r="H756" t="s">
        <v>170</v>
      </c>
      <c r="I756" t="s">
        <v>293</v>
      </c>
      <c r="J756">
        <v>100</v>
      </c>
      <c r="K756" t="s">
        <v>515</v>
      </c>
    </row>
    <row r="757" spans="1:11" x14ac:dyDescent="0.25">
      <c r="A757" t="s">
        <v>289</v>
      </c>
      <c r="B757" t="s">
        <v>515</v>
      </c>
      <c r="C757" t="s">
        <v>522</v>
      </c>
      <c r="D757" t="s">
        <v>11</v>
      </c>
      <c r="E757" t="s">
        <v>523</v>
      </c>
      <c r="F757">
        <v>2018</v>
      </c>
      <c r="G757" t="s">
        <v>292</v>
      </c>
      <c r="H757" t="s">
        <v>170</v>
      </c>
      <c r="I757" t="s">
        <v>293</v>
      </c>
      <c r="J757">
        <v>97.557000000000002</v>
      </c>
      <c r="K757" t="s">
        <v>515</v>
      </c>
    </row>
    <row r="758" spans="1:11" x14ac:dyDescent="0.25">
      <c r="A758" t="s">
        <v>289</v>
      </c>
      <c r="B758" t="s">
        <v>515</v>
      </c>
      <c r="C758" t="s">
        <v>522</v>
      </c>
      <c r="D758" t="s">
        <v>11</v>
      </c>
      <c r="E758" t="s">
        <v>523</v>
      </c>
      <c r="F758">
        <v>2019</v>
      </c>
      <c r="G758" t="s">
        <v>292</v>
      </c>
      <c r="H758" t="s">
        <v>170</v>
      </c>
      <c r="I758" t="s">
        <v>293</v>
      </c>
      <c r="J758">
        <v>94.51</v>
      </c>
      <c r="K758" t="s">
        <v>515</v>
      </c>
    </row>
    <row r="759" spans="1:11" x14ac:dyDescent="0.25">
      <c r="A759" t="s">
        <v>289</v>
      </c>
      <c r="B759" t="s">
        <v>515</v>
      </c>
      <c r="C759" t="s">
        <v>522</v>
      </c>
      <c r="D759" t="s">
        <v>11</v>
      </c>
      <c r="E759" t="s">
        <v>523</v>
      </c>
      <c r="F759">
        <v>2020</v>
      </c>
      <c r="G759" t="s">
        <v>292</v>
      </c>
      <c r="H759" t="s">
        <v>170</v>
      </c>
      <c r="I759" t="s">
        <v>293</v>
      </c>
      <c r="J759">
        <v>92.7</v>
      </c>
      <c r="K759" t="s">
        <v>515</v>
      </c>
    </row>
    <row r="760" spans="1:11" x14ac:dyDescent="0.25">
      <c r="A760" t="s">
        <v>289</v>
      </c>
      <c r="B760" t="s">
        <v>515</v>
      </c>
      <c r="C760" t="s">
        <v>522</v>
      </c>
      <c r="D760" t="s">
        <v>11</v>
      </c>
      <c r="E760" t="s">
        <v>523</v>
      </c>
      <c r="F760">
        <v>2021</v>
      </c>
      <c r="G760" t="s">
        <v>292</v>
      </c>
      <c r="H760" t="s">
        <v>170</v>
      </c>
      <c r="I760" t="s">
        <v>293</v>
      </c>
      <c r="J760">
        <v>92.477999999999994</v>
      </c>
      <c r="K760" t="s">
        <v>515</v>
      </c>
    </row>
    <row r="761" spans="1:11" x14ac:dyDescent="0.25">
      <c r="A761" t="s">
        <v>289</v>
      </c>
      <c r="B761" t="s">
        <v>515</v>
      </c>
      <c r="C761" t="s">
        <v>522</v>
      </c>
      <c r="D761" t="s">
        <v>11</v>
      </c>
      <c r="E761" t="s">
        <v>523</v>
      </c>
      <c r="F761">
        <v>2022</v>
      </c>
      <c r="G761" t="s">
        <v>292</v>
      </c>
      <c r="H761" t="s">
        <v>170</v>
      </c>
      <c r="I761" t="s">
        <v>293</v>
      </c>
      <c r="J761">
        <v>94</v>
      </c>
      <c r="K761" t="s">
        <v>515</v>
      </c>
    </row>
    <row r="762" spans="1:11" x14ac:dyDescent="0.25">
      <c r="A762" t="s">
        <v>289</v>
      </c>
      <c r="B762" t="s">
        <v>515</v>
      </c>
      <c r="C762" t="s">
        <v>524</v>
      </c>
      <c r="D762" t="s">
        <v>12</v>
      </c>
      <c r="E762" t="s">
        <v>525</v>
      </c>
      <c r="F762">
        <v>1959</v>
      </c>
      <c r="G762" t="s">
        <v>292</v>
      </c>
      <c r="H762" t="s">
        <v>170</v>
      </c>
      <c r="I762" t="s">
        <v>293</v>
      </c>
      <c r="J762">
        <v>813997.10199999996</v>
      </c>
      <c r="K762" t="s">
        <v>515</v>
      </c>
    </row>
    <row r="763" spans="1:11" x14ac:dyDescent="0.25">
      <c r="A763" t="s">
        <v>289</v>
      </c>
      <c r="B763" t="s">
        <v>515</v>
      </c>
      <c r="C763" t="s">
        <v>524</v>
      </c>
      <c r="D763" t="s">
        <v>12</v>
      </c>
      <c r="E763" t="s">
        <v>525</v>
      </c>
      <c r="F763">
        <v>1960</v>
      </c>
      <c r="G763" t="s">
        <v>292</v>
      </c>
      <c r="H763" t="s">
        <v>170</v>
      </c>
      <c r="I763" t="s">
        <v>293</v>
      </c>
      <c r="J763">
        <v>639115.32299999997</v>
      </c>
      <c r="K763" t="s">
        <v>515</v>
      </c>
    </row>
    <row r="764" spans="1:11" x14ac:dyDescent="0.25">
      <c r="A764" t="s">
        <v>289</v>
      </c>
      <c r="B764" t="s">
        <v>515</v>
      </c>
      <c r="C764" t="s">
        <v>524</v>
      </c>
      <c r="D764" t="s">
        <v>12</v>
      </c>
      <c r="E764" t="s">
        <v>525</v>
      </c>
      <c r="F764">
        <v>1961</v>
      </c>
      <c r="G764" t="s">
        <v>292</v>
      </c>
      <c r="H764" t="s">
        <v>170</v>
      </c>
      <c r="I764" t="s">
        <v>293</v>
      </c>
      <c r="J764">
        <v>472156.45299999998</v>
      </c>
      <c r="K764" t="s">
        <v>515</v>
      </c>
    </row>
    <row r="765" spans="1:11" x14ac:dyDescent="0.25">
      <c r="A765" t="s">
        <v>289</v>
      </c>
      <c r="B765" t="s">
        <v>515</v>
      </c>
      <c r="C765" t="s">
        <v>524</v>
      </c>
      <c r="D765" t="s">
        <v>12</v>
      </c>
      <c r="E765" t="s">
        <v>525</v>
      </c>
      <c r="F765">
        <v>1962</v>
      </c>
      <c r="G765" t="s">
        <v>292</v>
      </c>
      <c r="H765" t="s">
        <v>170</v>
      </c>
      <c r="I765" t="s">
        <v>293</v>
      </c>
      <c r="J765">
        <v>334924.03100000002</v>
      </c>
      <c r="K765" t="s">
        <v>515</v>
      </c>
    </row>
    <row r="766" spans="1:11" x14ac:dyDescent="0.25">
      <c r="A766" t="s">
        <v>289</v>
      </c>
      <c r="B766" t="s">
        <v>515</v>
      </c>
      <c r="C766" t="s">
        <v>524</v>
      </c>
      <c r="D766" t="s">
        <v>12</v>
      </c>
      <c r="E766" t="s">
        <v>525</v>
      </c>
      <c r="F766">
        <v>1963</v>
      </c>
      <c r="G766" t="s">
        <v>292</v>
      </c>
      <c r="H766" t="s">
        <v>170</v>
      </c>
      <c r="I766" t="s">
        <v>293</v>
      </c>
      <c r="J766">
        <v>219976.15400000001</v>
      </c>
      <c r="K766" t="s">
        <v>515</v>
      </c>
    </row>
    <row r="767" spans="1:11" x14ac:dyDescent="0.25">
      <c r="A767" t="s">
        <v>289</v>
      </c>
      <c r="B767" t="s">
        <v>515</v>
      </c>
      <c r="C767" t="s">
        <v>524</v>
      </c>
      <c r="D767" t="s">
        <v>12</v>
      </c>
      <c r="E767" t="s">
        <v>525</v>
      </c>
      <c r="F767">
        <v>1964</v>
      </c>
      <c r="G767" t="s">
        <v>292</v>
      </c>
      <c r="H767" t="s">
        <v>170</v>
      </c>
      <c r="I767" t="s">
        <v>293</v>
      </c>
      <c r="J767">
        <v>184013.269</v>
      </c>
      <c r="K767" t="s">
        <v>515</v>
      </c>
    </row>
    <row r="768" spans="1:11" x14ac:dyDescent="0.25">
      <c r="A768" t="s">
        <v>289</v>
      </c>
      <c r="B768" t="s">
        <v>515</v>
      </c>
      <c r="C768" t="s">
        <v>524</v>
      </c>
      <c r="D768" t="s">
        <v>12</v>
      </c>
      <c r="E768" t="s">
        <v>525</v>
      </c>
      <c r="F768">
        <v>1965</v>
      </c>
      <c r="G768" t="s">
        <v>292</v>
      </c>
      <c r="H768" t="s">
        <v>170</v>
      </c>
      <c r="I768" t="s">
        <v>293</v>
      </c>
      <c r="J768">
        <v>152051.28099999999</v>
      </c>
      <c r="K768" t="s">
        <v>515</v>
      </c>
    </row>
    <row r="769" spans="1:11" x14ac:dyDescent="0.25">
      <c r="A769" t="s">
        <v>289</v>
      </c>
      <c r="B769" t="s">
        <v>515</v>
      </c>
      <c r="C769" t="s">
        <v>524</v>
      </c>
      <c r="D769" t="s">
        <v>12</v>
      </c>
      <c r="E769" t="s">
        <v>525</v>
      </c>
      <c r="F769">
        <v>1966</v>
      </c>
      <c r="G769" t="s">
        <v>292</v>
      </c>
      <c r="H769" t="s">
        <v>170</v>
      </c>
      <c r="I769" t="s">
        <v>293</v>
      </c>
      <c r="J769">
        <v>106577.181</v>
      </c>
      <c r="K769" t="s">
        <v>515</v>
      </c>
    </row>
    <row r="770" spans="1:11" x14ac:dyDescent="0.25">
      <c r="A770" t="s">
        <v>289</v>
      </c>
      <c r="B770" t="s">
        <v>515</v>
      </c>
      <c r="C770" t="s">
        <v>524</v>
      </c>
      <c r="D770" t="s">
        <v>12</v>
      </c>
      <c r="E770" t="s">
        <v>525</v>
      </c>
      <c r="F770">
        <v>1967</v>
      </c>
      <c r="G770" t="s">
        <v>292</v>
      </c>
      <c r="H770" t="s">
        <v>170</v>
      </c>
      <c r="I770" t="s">
        <v>293</v>
      </c>
      <c r="J770">
        <v>86593.854000000007</v>
      </c>
      <c r="K770" t="s">
        <v>515</v>
      </c>
    </row>
    <row r="771" spans="1:11" x14ac:dyDescent="0.25">
      <c r="A771" t="s">
        <v>289</v>
      </c>
      <c r="B771" t="s">
        <v>515</v>
      </c>
      <c r="C771" t="s">
        <v>524</v>
      </c>
      <c r="D771" t="s">
        <v>12</v>
      </c>
      <c r="E771" t="s">
        <v>525</v>
      </c>
      <c r="F771">
        <v>1968</v>
      </c>
      <c r="G771" t="s">
        <v>292</v>
      </c>
      <c r="H771" t="s">
        <v>170</v>
      </c>
      <c r="I771" t="s">
        <v>293</v>
      </c>
      <c r="J771">
        <v>73894.728000000003</v>
      </c>
      <c r="K771" t="s">
        <v>515</v>
      </c>
    </row>
    <row r="772" spans="1:11" x14ac:dyDescent="0.25">
      <c r="A772" t="s">
        <v>289</v>
      </c>
      <c r="B772" t="s">
        <v>515</v>
      </c>
      <c r="C772" t="s">
        <v>524</v>
      </c>
      <c r="D772" t="s">
        <v>12</v>
      </c>
      <c r="E772" t="s">
        <v>525</v>
      </c>
      <c r="F772">
        <v>1969</v>
      </c>
      <c r="G772" t="s">
        <v>292</v>
      </c>
      <c r="H772" t="s">
        <v>170</v>
      </c>
      <c r="I772" t="s">
        <v>293</v>
      </c>
      <c r="J772">
        <v>66906.116999999998</v>
      </c>
      <c r="K772" t="s">
        <v>515</v>
      </c>
    </row>
    <row r="773" spans="1:11" x14ac:dyDescent="0.25">
      <c r="A773" t="s">
        <v>289</v>
      </c>
      <c r="B773" t="s">
        <v>515</v>
      </c>
      <c r="C773" t="s">
        <v>524</v>
      </c>
      <c r="D773" t="s">
        <v>12</v>
      </c>
      <c r="E773" t="s">
        <v>525</v>
      </c>
      <c r="F773">
        <v>1970</v>
      </c>
      <c r="G773" t="s">
        <v>292</v>
      </c>
      <c r="H773" t="s">
        <v>170</v>
      </c>
      <c r="I773" t="s">
        <v>293</v>
      </c>
      <c r="J773">
        <v>60097.84</v>
      </c>
      <c r="K773" t="s">
        <v>515</v>
      </c>
    </row>
    <row r="774" spans="1:11" x14ac:dyDescent="0.25">
      <c r="A774" t="s">
        <v>289</v>
      </c>
      <c r="B774" t="s">
        <v>515</v>
      </c>
      <c r="C774" t="s">
        <v>524</v>
      </c>
      <c r="D774" t="s">
        <v>12</v>
      </c>
      <c r="E774" t="s">
        <v>525</v>
      </c>
      <c r="F774">
        <v>1971</v>
      </c>
      <c r="G774" t="s">
        <v>292</v>
      </c>
      <c r="H774" t="s">
        <v>170</v>
      </c>
      <c r="I774" t="s">
        <v>293</v>
      </c>
      <c r="J774">
        <v>45759.055</v>
      </c>
      <c r="K774" t="s">
        <v>515</v>
      </c>
    </row>
    <row r="775" spans="1:11" x14ac:dyDescent="0.25">
      <c r="A775" t="s">
        <v>289</v>
      </c>
      <c r="B775" t="s">
        <v>515</v>
      </c>
      <c r="C775" t="s">
        <v>524</v>
      </c>
      <c r="D775" t="s">
        <v>12</v>
      </c>
      <c r="E775" t="s">
        <v>525</v>
      </c>
      <c r="F775">
        <v>1972</v>
      </c>
      <c r="G775" t="s">
        <v>292</v>
      </c>
      <c r="H775" t="s">
        <v>170</v>
      </c>
      <c r="I775" t="s">
        <v>293</v>
      </c>
      <c r="J775">
        <v>36909.205000000002</v>
      </c>
      <c r="K775" t="s">
        <v>515</v>
      </c>
    </row>
    <row r="776" spans="1:11" x14ac:dyDescent="0.25">
      <c r="A776" t="s">
        <v>289</v>
      </c>
      <c r="B776" t="s">
        <v>515</v>
      </c>
      <c r="C776" t="s">
        <v>524</v>
      </c>
      <c r="D776" t="s">
        <v>12</v>
      </c>
      <c r="E776" t="s">
        <v>525</v>
      </c>
      <c r="F776">
        <v>1973</v>
      </c>
      <c r="G776" t="s">
        <v>292</v>
      </c>
      <c r="H776" t="s">
        <v>170</v>
      </c>
      <c r="I776" t="s">
        <v>293</v>
      </c>
      <c r="J776">
        <v>34993.663</v>
      </c>
      <c r="K776" t="s">
        <v>515</v>
      </c>
    </row>
    <row r="777" spans="1:11" x14ac:dyDescent="0.25">
      <c r="A777" t="s">
        <v>289</v>
      </c>
      <c r="B777" t="s">
        <v>515</v>
      </c>
      <c r="C777" t="s">
        <v>524</v>
      </c>
      <c r="D777" t="s">
        <v>12</v>
      </c>
      <c r="E777" t="s">
        <v>525</v>
      </c>
      <c r="F777">
        <v>1974</v>
      </c>
      <c r="G777" t="s">
        <v>292</v>
      </c>
      <c r="H777" t="s">
        <v>170</v>
      </c>
      <c r="I777" t="s">
        <v>293</v>
      </c>
      <c r="J777">
        <v>28571.055</v>
      </c>
      <c r="K777" t="s">
        <v>515</v>
      </c>
    </row>
    <row r="778" spans="1:11" x14ac:dyDescent="0.25">
      <c r="A778" t="s">
        <v>289</v>
      </c>
      <c r="B778" t="s">
        <v>515</v>
      </c>
      <c r="C778" t="s">
        <v>524</v>
      </c>
      <c r="D778" t="s">
        <v>12</v>
      </c>
      <c r="E778" t="s">
        <v>525</v>
      </c>
      <c r="F778">
        <v>1975</v>
      </c>
      <c r="G778" t="s">
        <v>292</v>
      </c>
      <c r="H778" t="s">
        <v>170</v>
      </c>
      <c r="I778" t="s">
        <v>293</v>
      </c>
      <c r="J778">
        <v>26429.598999999998</v>
      </c>
      <c r="K778" t="s">
        <v>515</v>
      </c>
    </row>
    <row r="779" spans="1:11" x14ac:dyDescent="0.25">
      <c r="A779" t="s">
        <v>289</v>
      </c>
      <c r="B779" t="s">
        <v>515</v>
      </c>
      <c r="C779" t="s">
        <v>524</v>
      </c>
      <c r="D779" t="s">
        <v>12</v>
      </c>
      <c r="E779" t="s">
        <v>525</v>
      </c>
      <c r="F779">
        <v>1976</v>
      </c>
      <c r="G779" t="s">
        <v>292</v>
      </c>
      <c r="H779" t="s">
        <v>170</v>
      </c>
      <c r="I779" t="s">
        <v>293</v>
      </c>
      <c r="J779">
        <v>22073.764999999999</v>
      </c>
      <c r="K779" t="s">
        <v>515</v>
      </c>
    </row>
    <row r="780" spans="1:11" x14ac:dyDescent="0.25">
      <c r="A780" t="s">
        <v>289</v>
      </c>
      <c r="B780" t="s">
        <v>515</v>
      </c>
      <c r="C780" t="s">
        <v>524</v>
      </c>
      <c r="D780" t="s">
        <v>12</v>
      </c>
      <c r="E780" t="s">
        <v>525</v>
      </c>
      <c r="F780">
        <v>1977</v>
      </c>
      <c r="G780" t="s">
        <v>292</v>
      </c>
      <c r="H780" t="s">
        <v>170</v>
      </c>
      <c r="I780" t="s">
        <v>293</v>
      </c>
      <c r="J780">
        <v>19209.244999999999</v>
      </c>
      <c r="K780" t="s">
        <v>515</v>
      </c>
    </row>
    <row r="781" spans="1:11" x14ac:dyDescent="0.25">
      <c r="A781" t="s">
        <v>289</v>
      </c>
      <c r="B781" t="s">
        <v>515</v>
      </c>
      <c r="C781" t="s">
        <v>524</v>
      </c>
      <c r="D781" t="s">
        <v>12</v>
      </c>
      <c r="E781" t="s">
        <v>525</v>
      </c>
      <c r="F781">
        <v>1978</v>
      </c>
      <c r="G781" t="s">
        <v>292</v>
      </c>
      <c r="H781" t="s">
        <v>170</v>
      </c>
      <c r="I781" t="s">
        <v>293</v>
      </c>
      <c r="J781">
        <v>12993.335999999999</v>
      </c>
      <c r="K781" t="s">
        <v>515</v>
      </c>
    </row>
    <row r="782" spans="1:11" x14ac:dyDescent="0.25">
      <c r="A782" t="s">
        <v>289</v>
      </c>
      <c r="B782" t="s">
        <v>515</v>
      </c>
      <c r="C782" t="s">
        <v>524</v>
      </c>
      <c r="D782" t="s">
        <v>12</v>
      </c>
      <c r="E782" t="s">
        <v>525</v>
      </c>
      <c r="F782">
        <v>1979</v>
      </c>
      <c r="G782" t="s">
        <v>292</v>
      </c>
      <c r="H782" t="s">
        <v>170</v>
      </c>
      <c r="I782" t="s">
        <v>293</v>
      </c>
      <c r="J782">
        <v>10766.332</v>
      </c>
      <c r="K782" t="s">
        <v>515</v>
      </c>
    </row>
    <row r="783" spans="1:11" x14ac:dyDescent="0.25">
      <c r="A783" t="s">
        <v>289</v>
      </c>
      <c r="B783" t="s">
        <v>515</v>
      </c>
      <c r="C783" t="s">
        <v>524</v>
      </c>
      <c r="D783" t="s">
        <v>12</v>
      </c>
      <c r="E783" t="s">
        <v>525</v>
      </c>
      <c r="F783">
        <v>1980</v>
      </c>
      <c r="G783" t="s">
        <v>292</v>
      </c>
      <c r="H783" t="s">
        <v>170</v>
      </c>
      <c r="I783" t="s">
        <v>293</v>
      </c>
      <c r="J783">
        <v>8402.8469999999998</v>
      </c>
      <c r="K783" t="s">
        <v>515</v>
      </c>
    </row>
    <row r="784" spans="1:11" x14ac:dyDescent="0.25">
      <c r="A784" t="s">
        <v>289</v>
      </c>
      <c r="B784" t="s">
        <v>515</v>
      </c>
      <c r="C784" t="s">
        <v>524</v>
      </c>
      <c r="D784" t="s">
        <v>12</v>
      </c>
      <c r="E784" t="s">
        <v>525</v>
      </c>
      <c r="F784">
        <v>1981</v>
      </c>
      <c r="G784" t="s">
        <v>292</v>
      </c>
      <c r="H784" t="s">
        <v>170</v>
      </c>
      <c r="I784" t="s">
        <v>293</v>
      </c>
      <c r="J784">
        <v>7384.6909999999998</v>
      </c>
      <c r="K784" t="s">
        <v>515</v>
      </c>
    </row>
    <row r="785" spans="1:11" x14ac:dyDescent="0.25">
      <c r="A785" t="s">
        <v>289</v>
      </c>
      <c r="B785" t="s">
        <v>515</v>
      </c>
      <c r="C785" t="s">
        <v>524</v>
      </c>
      <c r="D785" t="s">
        <v>12</v>
      </c>
      <c r="E785" t="s">
        <v>525</v>
      </c>
      <c r="F785">
        <v>1982</v>
      </c>
      <c r="G785" t="s">
        <v>292</v>
      </c>
      <c r="H785" t="s">
        <v>170</v>
      </c>
      <c r="I785" t="s">
        <v>293</v>
      </c>
      <c r="J785">
        <v>6709.3890000000001</v>
      </c>
      <c r="K785" t="s">
        <v>515</v>
      </c>
    </row>
    <row r="786" spans="1:11" x14ac:dyDescent="0.25">
      <c r="A786" t="s">
        <v>289</v>
      </c>
      <c r="B786" t="s">
        <v>515</v>
      </c>
      <c r="C786" t="s">
        <v>524</v>
      </c>
      <c r="D786" t="s">
        <v>12</v>
      </c>
      <c r="E786" t="s">
        <v>525</v>
      </c>
      <c r="F786">
        <v>1983</v>
      </c>
      <c r="G786" t="s">
        <v>292</v>
      </c>
      <c r="H786" t="s">
        <v>170</v>
      </c>
      <c r="I786" t="s">
        <v>293</v>
      </c>
      <c r="J786">
        <v>5593.6049999999996</v>
      </c>
      <c r="K786" t="s">
        <v>515</v>
      </c>
    </row>
    <row r="787" spans="1:11" x14ac:dyDescent="0.25">
      <c r="A787" t="s">
        <v>289</v>
      </c>
      <c r="B787" t="s">
        <v>515</v>
      </c>
      <c r="C787" t="s">
        <v>524</v>
      </c>
      <c r="D787" t="s">
        <v>12</v>
      </c>
      <c r="E787" t="s">
        <v>525</v>
      </c>
      <c r="F787">
        <v>1984</v>
      </c>
      <c r="G787" t="s">
        <v>292</v>
      </c>
      <c r="H787" t="s">
        <v>170</v>
      </c>
      <c r="I787" t="s">
        <v>293</v>
      </c>
      <c r="J787">
        <v>4525.4040000000005</v>
      </c>
      <c r="K787" t="s">
        <v>515</v>
      </c>
    </row>
    <row r="788" spans="1:11" x14ac:dyDescent="0.25">
      <c r="A788" t="s">
        <v>289</v>
      </c>
      <c r="B788" t="s">
        <v>515</v>
      </c>
      <c r="C788" t="s">
        <v>524</v>
      </c>
      <c r="D788" t="s">
        <v>12</v>
      </c>
      <c r="E788" t="s">
        <v>525</v>
      </c>
      <c r="F788">
        <v>1985</v>
      </c>
      <c r="G788" t="s">
        <v>292</v>
      </c>
      <c r="H788" t="s">
        <v>170</v>
      </c>
      <c r="I788" t="s">
        <v>293</v>
      </c>
      <c r="J788">
        <v>3847.1849999999999</v>
      </c>
      <c r="K788" t="s">
        <v>515</v>
      </c>
    </row>
    <row r="789" spans="1:11" x14ac:dyDescent="0.25">
      <c r="A789" t="s">
        <v>289</v>
      </c>
      <c r="B789" t="s">
        <v>515</v>
      </c>
      <c r="C789" t="s">
        <v>524</v>
      </c>
      <c r="D789" t="s">
        <v>12</v>
      </c>
      <c r="E789" t="s">
        <v>525</v>
      </c>
      <c r="F789">
        <v>1986</v>
      </c>
      <c r="G789" t="s">
        <v>292</v>
      </c>
      <c r="H789" t="s">
        <v>170</v>
      </c>
      <c r="I789" t="s">
        <v>293</v>
      </c>
      <c r="J789">
        <v>3314.1219999999998</v>
      </c>
      <c r="K789" t="s">
        <v>515</v>
      </c>
    </row>
    <row r="790" spans="1:11" x14ac:dyDescent="0.25">
      <c r="A790" t="s">
        <v>289</v>
      </c>
      <c r="B790" t="s">
        <v>515</v>
      </c>
      <c r="C790" t="s">
        <v>524</v>
      </c>
      <c r="D790" t="s">
        <v>12</v>
      </c>
      <c r="E790" t="s">
        <v>525</v>
      </c>
      <c r="F790">
        <v>1987</v>
      </c>
      <c r="G790" t="s">
        <v>292</v>
      </c>
      <c r="H790" t="s">
        <v>170</v>
      </c>
      <c r="I790" t="s">
        <v>293</v>
      </c>
      <c r="J790">
        <v>2822.8560000000002</v>
      </c>
      <c r="K790" t="s">
        <v>515</v>
      </c>
    </row>
    <row r="791" spans="1:11" x14ac:dyDescent="0.25">
      <c r="A791" t="s">
        <v>289</v>
      </c>
      <c r="B791" t="s">
        <v>515</v>
      </c>
      <c r="C791" t="s">
        <v>524</v>
      </c>
      <c r="D791" t="s">
        <v>12</v>
      </c>
      <c r="E791" t="s">
        <v>525</v>
      </c>
      <c r="F791">
        <v>1988</v>
      </c>
      <c r="G791" t="s">
        <v>292</v>
      </c>
      <c r="H791" t="s">
        <v>170</v>
      </c>
      <c r="I791" t="s">
        <v>293</v>
      </c>
      <c r="J791">
        <v>2622.0619999999999</v>
      </c>
      <c r="K791" t="s">
        <v>515</v>
      </c>
    </row>
    <row r="792" spans="1:11" x14ac:dyDescent="0.25">
      <c r="A792" t="s">
        <v>289</v>
      </c>
      <c r="B792" t="s">
        <v>515</v>
      </c>
      <c r="C792" t="s">
        <v>524</v>
      </c>
      <c r="D792" t="s">
        <v>12</v>
      </c>
      <c r="E792" t="s">
        <v>525</v>
      </c>
      <c r="F792">
        <v>1989</v>
      </c>
      <c r="G792" t="s">
        <v>292</v>
      </c>
      <c r="H792" t="s">
        <v>170</v>
      </c>
      <c r="I792" t="s">
        <v>293</v>
      </c>
      <c r="J792">
        <v>2448.46</v>
      </c>
      <c r="K792" t="s">
        <v>515</v>
      </c>
    </row>
    <row r="793" spans="1:11" x14ac:dyDescent="0.25">
      <c r="A793" t="s">
        <v>289</v>
      </c>
      <c r="B793" t="s">
        <v>515</v>
      </c>
      <c r="C793" t="s">
        <v>524</v>
      </c>
      <c r="D793" t="s">
        <v>12</v>
      </c>
      <c r="E793" t="s">
        <v>525</v>
      </c>
      <c r="F793">
        <v>1990</v>
      </c>
      <c r="G793" t="s">
        <v>292</v>
      </c>
      <c r="H793" t="s">
        <v>170</v>
      </c>
      <c r="I793" t="s">
        <v>293</v>
      </c>
      <c r="J793">
        <v>2221.569</v>
      </c>
      <c r="K793" t="s">
        <v>515</v>
      </c>
    </row>
    <row r="794" spans="1:11" x14ac:dyDescent="0.25">
      <c r="A794" t="s">
        <v>289</v>
      </c>
      <c r="B794" t="s">
        <v>515</v>
      </c>
      <c r="C794" t="s">
        <v>524</v>
      </c>
      <c r="D794" t="s">
        <v>12</v>
      </c>
      <c r="E794" t="s">
        <v>525</v>
      </c>
      <c r="F794">
        <v>1991</v>
      </c>
      <c r="G794" t="s">
        <v>292</v>
      </c>
      <c r="H794" t="s">
        <v>170</v>
      </c>
      <c r="I794" t="s">
        <v>293</v>
      </c>
      <c r="J794">
        <v>1995.771</v>
      </c>
      <c r="K794" t="s">
        <v>515</v>
      </c>
    </row>
    <row r="795" spans="1:11" x14ac:dyDescent="0.25">
      <c r="A795" t="s">
        <v>289</v>
      </c>
      <c r="B795" t="s">
        <v>515</v>
      </c>
      <c r="C795" t="s">
        <v>524</v>
      </c>
      <c r="D795" t="s">
        <v>12</v>
      </c>
      <c r="E795" t="s">
        <v>525</v>
      </c>
      <c r="F795">
        <v>1992</v>
      </c>
      <c r="G795" t="s">
        <v>292</v>
      </c>
      <c r="H795" t="s">
        <v>170</v>
      </c>
      <c r="I795" t="s">
        <v>293</v>
      </c>
      <c r="J795">
        <v>1703.117</v>
      </c>
      <c r="K795" t="s">
        <v>515</v>
      </c>
    </row>
    <row r="796" spans="1:11" x14ac:dyDescent="0.25">
      <c r="A796" t="s">
        <v>289</v>
      </c>
      <c r="B796" t="s">
        <v>515</v>
      </c>
      <c r="C796" t="s">
        <v>524</v>
      </c>
      <c r="D796" t="s">
        <v>12</v>
      </c>
      <c r="E796" t="s">
        <v>525</v>
      </c>
      <c r="F796">
        <v>1993</v>
      </c>
      <c r="G796" t="s">
        <v>292</v>
      </c>
      <c r="H796" t="s">
        <v>170</v>
      </c>
      <c r="I796" t="s">
        <v>293</v>
      </c>
      <c r="J796">
        <v>1447.2629999999999</v>
      </c>
      <c r="K796" t="s">
        <v>515</v>
      </c>
    </row>
    <row r="797" spans="1:11" x14ac:dyDescent="0.25">
      <c r="A797" t="s">
        <v>289</v>
      </c>
      <c r="B797" t="s">
        <v>515</v>
      </c>
      <c r="C797" t="s">
        <v>524</v>
      </c>
      <c r="D797" t="s">
        <v>12</v>
      </c>
      <c r="E797" t="s">
        <v>525</v>
      </c>
      <c r="F797">
        <v>1994</v>
      </c>
      <c r="G797" t="s">
        <v>292</v>
      </c>
      <c r="H797" t="s">
        <v>170</v>
      </c>
      <c r="I797" t="s">
        <v>293</v>
      </c>
      <c r="J797">
        <v>1272.78</v>
      </c>
      <c r="K797" t="s">
        <v>515</v>
      </c>
    </row>
    <row r="798" spans="1:11" x14ac:dyDescent="0.25">
      <c r="A798" t="s">
        <v>289</v>
      </c>
      <c r="B798" t="s">
        <v>515</v>
      </c>
      <c r="C798" t="s">
        <v>524</v>
      </c>
      <c r="D798" t="s">
        <v>12</v>
      </c>
      <c r="E798" t="s">
        <v>525</v>
      </c>
      <c r="F798">
        <v>1995</v>
      </c>
      <c r="G798" t="s">
        <v>292</v>
      </c>
      <c r="H798" t="s">
        <v>170</v>
      </c>
      <c r="I798" t="s">
        <v>293</v>
      </c>
      <c r="J798">
        <v>1065.174</v>
      </c>
      <c r="K798" t="s">
        <v>515</v>
      </c>
    </row>
    <row r="799" spans="1:11" x14ac:dyDescent="0.25">
      <c r="A799" t="s">
        <v>289</v>
      </c>
      <c r="B799" t="s">
        <v>515</v>
      </c>
      <c r="C799" t="s">
        <v>524</v>
      </c>
      <c r="D799" t="s">
        <v>12</v>
      </c>
      <c r="E799" t="s">
        <v>525</v>
      </c>
      <c r="F799">
        <v>1996</v>
      </c>
      <c r="G799" t="s">
        <v>292</v>
      </c>
      <c r="H799" t="s">
        <v>170</v>
      </c>
      <c r="I799" t="s">
        <v>293</v>
      </c>
      <c r="J799">
        <v>812.28200000000004</v>
      </c>
      <c r="K799" t="s">
        <v>515</v>
      </c>
    </row>
    <row r="800" spans="1:11" x14ac:dyDescent="0.25">
      <c r="A800" t="s">
        <v>289</v>
      </c>
      <c r="B800" t="s">
        <v>515</v>
      </c>
      <c r="C800" t="s">
        <v>524</v>
      </c>
      <c r="D800" t="s">
        <v>12</v>
      </c>
      <c r="E800" t="s">
        <v>525</v>
      </c>
      <c r="F800">
        <v>1997</v>
      </c>
      <c r="G800" t="s">
        <v>292</v>
      </c>
      <c r="H800" t="s">
        <v>170</v>
      </c>
      <c r="I800" t="s">
        <v>293</v>
      </c>
      <c r="J800">
        <v>626.18499999999995</v>
      </c>
      <c r="K800" t="s">
        <v>515</v>
      </c>
    </row>
    <row r="801" spans="1:11" x14ac:dyDescent="0.25">
      <c r="A801" t="s">
        <v>289</v>
      </c>
      <c r="B801" t="s">
        <v>515</v>
      </c>
      <c r="C801" t="s">
        <v>524</v>
      </c>
      <c r="D801" t="s">
        <v>12</v>
      </c>
      <c r="E801" t="s">
        <v>525</v>
      </c>
      <c r="F801">
        <v>1998</v>
      </c>
      <c r="G801" t="s">
        <v>292</v>
      </c>
      <c r="H801" t="s">
        <v>170</v>
      </c>
      <c r="I801" t="s">
        <v>293</v>
      </c>
      <c r="J801">
        <v>465.22300000000001</v>
      </c>
      <c r="K801" t="s">
        <v>515</v>
      </c>
    </row>
    <row r="802" spans="1:11" x14ac:dyDescent="0.25">
      <c r="A802" t="s">
        <v>289</v>
      </c>
      <c r="B802" t="s">
        <v>515</v>
      </c>
      <c r="C802" t="s">
        <v>524</v>
      </c>
      <c r="D802" t="s">
        <v>12</v>
      </c>
      <c r="E802" t="s">
        <v>525</v>
      </c>
      <c r="F802">
        <v>1999</v>
      </c>
      <c r="G802" t="s">
        <v>292</v>
      </c>
      <c r="H802" t="s">
        <v>170</v>
      </c>
      <c r="I802" t="s">
        <v>293</v>
      </c>
      <c r="J802">
        <v>362.24799999999999</v>
      </c>
      <c r="K802" t="s">
        <v>515</v>
      </c>
    </row>
    <row r="803" spans="1:11" x14ac:dyDescent="0.25">
      <c r="A803" t="s">
        <v>289</v>
      </c>
      <c r="B803" t="s">
        <v>515</v>
      </c>
      <c r="C803" t="s">
        <v>524</v>
      </c>
      <c r="D803" t="s">
        <v>12</v>
      </c>
      <c r="E803" t="s">
        <v>525</v>
      </c>
      <c r="F803">
        <v>2000</v>
      </c>
      <c r="G803" t="s">
        <v>292</v>
      </c>
      <c r="H803" t="s">
        <v>170</v>
      </c>
      <c r="I803" t="s">
        <v>293</v>
      </c>
      <c r="J803">
        <v>317.00700000000001</v>
      </c>
      <c r="K803" t="s">
        <v>515</v>
      </c>
    </row>
    <row r="804" spans="1:11" x14ac:dyDescent="0.25">
      <c r="A804" t="s">
        <v>289</v>
      </c>
      <c r="B804" t="s">
        <v>515</v>
      </c>
      <c r="C804" t="s">
        <v>524</v>
      </c>
      <c r="D804" t="s">
        <v>12</v>
      </c>
      <c r="E804" t="s">
        <v>525</v>
      </c>
      <c r="F804">
        <v>2001</v>
      </c>
      <c r="G804" t="s">
        <v>292</v>
      </c>
      <c r="H804" t="s">
        <v>170</v>
      </c>
      <c r="I804" t="s">
        <v>293</v>
      </c>
      <c r="J804">
        <v>262.46100000000001</v>
      </c>
      <c r="K804" t="s">
        <v>515</v>
      </c>
    </row>
    <row r="805" spans="1:11" x14ac:dyDescent="0.25">
      <c r="A805" t="s">
        <v>289</v>
      </c>
      <c r="B805" t="s">
        <v>515</v>
      </c>
      <c r="C805" t="s">
        <v>524</v>
      </c>
      <c r="D805" t="s">
        <v>12</v>
      </c>
      <c r="E805" t="s">
        <v>525</v>
      </c>
      <c r="F805">
        <v>2002</v>
      </c>
      <c r="G805" t="s">
        <v>292</v>
      </c>
      <c r="H805" t="s">
        <v>170</v>
      </c>
      <c r="I805" t="s">
        <v>293</v>
      </c>
      <c r="J805">
        <v>227.65799999999999</v>
      </c>
      <c r="K805" t="s">
        <v>515</v>
      </c>
    </row>
    <row r="806" spans="1:11" x14ac:dyDescent="0.25">
      <c r="A806" t="s">
        <v>289</v>
      </c>
      <c r="B806" t="s">
        <v>515</v>
      </c>
      <c r="C806" t="s">
        <v>524</v>
      </c>
      <c r="D806" t="s">
        <v>12</v>
      </c>
      <c r="E806" t="s">
        <v>525</v>
      </c>
      <c r="F806">
        <v>2003</v>
      </c>
      <c r="G806" t="s">
        <v>292</v>
      </c>
      <c r="H806" t="s">
        <v>170</v>
      </c>
      <c r="I806" t="s">
        <v>293</v>
      </c>
      <c r="J806">
        <v>203.34399999999999</v>
      </c>
      <c r="K806" t="s">
        <v>515</v>
      </c>
    </row>
    <row r="807" spans="1:11" x14ac:dyDescent="0.25">
      <c r="A807" t="s">
        <v>289</v>
      </c>
      <c r="B807" t="s">
        <v>515</v>
      </c>
      <c r="C807" t="s">
        <v>524</v>
      </c>
      <c r="D807" t="s">
        <v>12</v>
      </c>
      <c r="E807" t="s">
        <v>525</v>
      </c>
      <c r="F807">
        <v>2004</v>
      </c>
      <c r="G807" t="s">
        <v>292</v>
      </c>
      <c r="H807" t="s">
        <v>170</v>
      </c>
      <c r="I807" t="s">
        <v>293</v>
      </c>
      <c r="J807">
        <v>188.62799999999999</v>
      </c>
      <c r="K807" t="s">
        <v>515</v>
      </c>
    </row>
    <row r="808" spans="1:11" x14ac:dyDescent="0.25">
      <c r="A808" t="s">
        <v>289</v>
      </c>
      <c r="B808" t="s">
        <v>515</v>
      </c>
      <c r="C808" t="s">
        <v>524</v>
      </c>
      <c r="D808" t="s">
        <v>12</v>
      </c>
      <c r="E808" t="s">
        <v>525</v>
      </c>
      <c r="F808">
        <v>2005</v>
      </c>
      <c r="G808" t="s">
        <v>292</v>
      </c>
      <c r="H808" t="s">
        <v>170</v>
      </c>
      <c r="I808" t="s">
        <v>293</v>
      </c>
      <c r="J808">
        <v>166.53299999999999</v>
      </c>
      <c r="K808" t="s">
        <v>515</v>
      </c>
    </row>
    <row r="809" spans="1:11" x14ac:dyDescent="0.25">
      <c r="A809" t="s">
        <v>289</v>
      </c>
      <c r="B809" t="s">
        <v>515</v>
      </c>
      <c r="C809" t="s">
        <v>524</v>
      </c>
      <c r="D809" t="s">
        <v>12</v>
      </c>
      <c r="E809" t="s">
        <v>525</v>
      </c>
      <c r="F809">
        <v>2006</v>
      </c>
      <c r="G809" t="s">
        <v>292</v>
      </c>
      <c r="H809" t="s">
        <v>170</v>
      </c>
      <c r="I809" t="s">
        <v>293</v>
      </c>
      <c r="J809">
        <v>146.358</v>
      </c>
      <c r="K809" t="s">
        <v>515</v>
      </c>
    </row>
    <row r="810" spans="1:11" x14ac:dyDescent="0.25">
      <c r="A810" t="s">
        <v>289</v>
      </c>
      <c r="B810" t="s">
        <v>515</v>
      </c>
      <c r="C810" t="s">
        <v>524</v>
      </c>
      <c r="D810" t="s">
        <v>12</v>
      </c>
      <c r="E810" t="s">
        <v>525</v>
      </c>
      <c r="F810">
        <v>2007</v>
      </c>
      <c r="G810" t="s">
        <v>292</v>
      </c>
      <c r="H810" t="s">
        <v>170</v>
      </c>
      <c r="I810" t="s">
        <v>293</v>
      </c>
      <c r="J810">
        <v>132.12100000000001</v>
      </c>
      <c r="K810" t="s">
        <v>515</v>
      </c>
    </row>
    <row r="811" spans="1:11" x14ac:dyDescent="0.25">
      <c r="A811" t="s">
        <v>289</v>
      </c>
      <c r="B811" t="s">
        <v>515</v>
      </c>
      <c r="C811" t="s">
        <v>524</v>
      </c>
      <c r="D811" t="s">
        <v>12</v>
      </c>
      <c r="E811" t="s">
        <v>525</v>
      </c>
      <c r="F811">
        <v>2008</v>
      </c>
      <c r="G811" t="s">
        <v>292</v>
      </c>
      <c r="H811" t="s">
        <v>170</v>
      </c>
      <c r="I811" t="s">
        <v>293</v>
      </c>
      <c r="J811">
        <v>120.622</v>
      </c>
      <c r="K811" t="s">
        <v>515</v>
      </c>
    </row>
    <row r="812" spans="1:11" x14ac:dyDescent="0.25">
      <c r="A812" t="s">
        <v>289</v>
      </c>
      <c r="B812" t="s">
        <v>515</v>
      </c>
      <c r="C812" t="s">
        <v>524</v>
      </c>
      <c r="D812" t="s">
        <v>12</v>
      </c>
      <c r="E812" t="s">
        <v>525</v>
      </c>
      <c r="F812">
        <v>2009</v>
      </c>
      <c r="G812" t="s">
        <v>292</v>
      </c>
      <c r="H812" t="s">
        <v>170</v>
      </c>
      <c r="I812" t="s">
        <v>293</v>
      </c>
      <c r="J812">
        <v>112.27500000000001</v>
      </c>
      <c r="K812" t="s">
        <v>515</v>
      </c>
    </row>
    <row r="813" spans="1:11" x14ac:dyDescent="0.25">
      <c r="A813" t="s">
        <v>289</v>
      </c>
      <c r="B813" t="s">
        <v>515</v>
      </c>
      <c r="C813" t="s">
        <v>524</v>
      </c>
      <c r="D813" t="s">
        <v>12</v>
      </c>
      <c r="E813" t="s">
        <v>525</v>
      </c>
      <c r="F813">
        <v>2010</v>
      </c>
      <c r="G813" t="s">
        <v>292</v>
      </c>
      <c r="H813" t="s">
        <v>170</v>
      </c>
      <c r="I813" t="s">
        <v>293</v>
      </c>
      <c r="J813">
        <v>108.38500000000001</v>
      </c>
      <c r="K813" t="s">
        <v>515</v>
      </c>
    </row>
    <row r="814" spans="1:11" x14ac:dyDescent="0.25">
      <c r="A814" t="s">
        <v>289</v>
      </c>
      <c r="B814" t="s">
        <v>515</v>
      </c>
      <c r="C814" t="s">
        <v>524</v>
      </c>
      <c r="D814" t="s">
        <v>12</v>
      </c>
      <c r="E814" t="s">
        <v>525</v>
      </c>
      <c r="F814">
        <v>2011</v>
      </c>
      <c r="G814" t="s">
        <v>292</v>
      </c>
      <c r="H814" t="s">
        <v>170</v>
      </c>
      <c r="I814" t="s">
        <v>293</v>
      </c>
      <c r="J814">
        <v>104.181</v>
      </c>
      <c r="K814" t="s">
        <v>515</v>
      </c>
    </row>
    <row r="815" spans="1:11" x14ac:dyDescent="0.25">
      <c r="A815" t="s">
        <v>289</v>
      </c>
      <c r="B815" t="s">
        <v>515</v>
      </c>
      <c r="C815" t="s">
        <v>524</v>
      </c>
      <c r="D815" t="s">
        <v>12</v>
      </c>
      <c r="E815" t="s">
        <v>525</v>
      </c>
      <c r="F815">
        <v>2012</v>
      </c>
      <c r="G815" t="s">
        <v>292</v>
      </c>
      <c r="H815" t="s">
        <v>170</v>
      </c>
      <c r="I815" t="s">
        <v>293</v>
      </c>
      <c r="J815">
        <v>102.375</v>
      </c>
      <c r="K815" t="s">
        <v>515</v>
      </c>
    </row>
    <row r="816" spans="1:11" x14ac:dyDescent="0.25">
      <c r="A816" t="s">
        <v>289</v>
      </c>
      <c r="B816" t="s">
        <v>515</v>
      </c>
      <c r="C816" t="s">
        <v>524</v>
      </c>
      <c r="D816" t="s">
        <v>12</v>
      </c>
      <c r="E816" t="s">
        <v>525</v>
      </c>
      <c r="F816">
        <v>2013</v>
      </c>
      <c r="G816" t="s">
        <v>292</v>
      </c>
      <c r="H816" t="s">
        <v>170</v>
      </c>
      <c r="I816" t="s">
        <v>293</v>
      </c>
      <c r="J816">
        <v>101.54300000000001</v>
      </c>
      <c r="K816" t="s">
        <v>515</v>
      </c>
    </row>
    <row r="817" spans="1:11" x14ac:dyDescent="0.25">
      <c r="A817" t="s">
        <v>289</v>
      </c>
      <c r="B817" t="s">
        <v>515</v>
      </c>
      <c r="C817" t="s">
        <v>524</v>
      </c>
      <c r="D817" t="s">
        <v>12</v>
      </c>
      <c r="E817" t="s">
        <v>525</v>
      </c>
      <c r="F817">
        <v>2014</v>
      </c>
      <c r="G817" t="s">
        <v>292</v>
      </c>
      <c r="H817" t="s">
        <v>170</v>
      </c>
      <c r="I817" t="s">
        <v>293</v>
      </c>
      <c r="J817">
        <v>101.556</v>
      </c>
      <c r="K817" t="s">
        <v>515</v>
      </c>
    </row>
    <row r="818" spans="1:11" x14ac:dyDescent="0.25">
      <c r="A818" t="s">
        <v>289</v>
      </c>
      <c r="B818" t="s">
        <v>515</v>
      </c>
      <c r="C818" t="s">
        <v>524</v>
      </c>
      <c r="D818" t="s">
        <v>12</v>
      </c>
      <c r="E818" t="s">
        <v>525</v>
      </c>
      <c r="F818">
        <v>2015</v>
      </c>
      <c r="G818" t="s">
        <v>292</v>
      </c>
      <c r="H818" t="s">
        <v>170</v>
      </c>
      <c r="I818" t="s">
        <v>293</v>
      </c>
      <c r="J818">
        <v>100.913</v>
      </c>
      <c r="K818" t="s">
        <v>515</v>
      </c>
    </row>
    <row r="819" spans="1:11" x14ac:dyDescent="0.25">
      <c r="A819" t="s">
        <v>289</v>
      </c>
      <c r="B819" t="s">
        <v>515</v>
      </c>
      <c r="C819" t="s">
        <v>524</v>
      </c>
      <c r="D819" t="s">
        <v>12</v>
      </c>
      <c r="E819" t="s">
        <v>525</v>
      </c>
      <c r="F819">
        <v>2016</v>
      </c>
      <c r="G819" t="s">
        <v>292</v>
      </c>
      <c r="H819" t="s">
        <v>170</v>
      </c>
      <c r="I819" t="s">
        <v>293</v>
      </c>
      <c r="J819">
        <v>99.795000000000002</v>
      </c>
      <c r="K819" t="s">
        <v>515</v>
      </c>
    </row>
    <row r="820" spans="1:11" x14ac:dyDescent="0.25">
      <c r="A820" t="s">
        <v>289</v>
      </c>
      <c r="B820" t="s">
        <v>515</v>
      </c>
      <c r="C820" t="s">
        <v>524</v>
      </c>
      <c r="D820" t="s">
        <v>12</v>
      </c>
      <c r="E820" t="s">
        <v>525</v>
      </c>
      <c r="F820">
        <v>2017</v>
      </c>
      <c r="G820" t="s">
        <v>292</v>
      </c>
      <c r="H820" t="s">
        <v>170</v>
      </c>
      <c r="I820" t="s">
        <v>293</v>
      </c>
      <c r="J820">
        <v>100</v>
      </c>
      <c r="K820" t="s">
        <v>515</v>
      </c>
    </row>
    <row r="821" spans="1:11" x14ac:dyDescent="0.25">
      <c r="A821" t="s">
        <v>289</v>
      </c>
      <c r="B821" t="s">
        <v>515</v>
      </c>
      <c r="C821" t="s">
        <v>524</v>
      </c>
      <c r="D821" t="s">
        <v>12</v>
      </c>
      <c r="E821" t="s">
        <v>525</v>
      </c>
      <c r="F821">
        <v>2018</v>
      </c>
      <c r="G821" t="s">
        <v>292</v>
      </c>
      <c r="H821" t="s">
        <v>170</v>
      </c>
      <c r="I821" t="s">
        <v>293</v>
      </c>
      <c r="J821">
        <v>100.678</v>
      </c>
      <c r="K821" t="s">
        <v>515</v>
      </c>
    </row>
    <row r="822" spans="1:11" x14ac:dyDescent="0.25">
      <c r="A822" t="s">
        <v>289</v>
      </c>
      <c r="B822" t="s">
        <v>515</v>
      </c>
      <c r="C822" t="s">
        <v>524</v>
      </c>
      <c r="D822" t="s">
        <v>12</v>
      </c>
      <c r="E822" t="s">
        <v>525</v>
      </c>
      <c r="F822">
        <v>2019</v>
      </c>
      <c r="G822" t="s">
        <v>292</v>
      </c>
      <c r="H822" t="s">
        <v>170</v>
      </c>
      <c r="I822" t="s">
        <v>293</v>
      </c>
      <c r="J822">
        <v>98.21</v>
      </c>
      <c r="K822" t="s">
        <v>515</v>
      </c>
    </row>
    <row r="823" spans="1:11" x14ac:dyDescent="0.25">
      <c r="A823" t="s">
        <v>289</v>
      </c>
      <c r="B823" t="s">
        <v>515</v>
      </c>
      <c r="C823" t="s">
        <v>524</v>
      </c>
      <c r="D823" t="s">
        <v>12</v>
      </c>
      <c r="E823" t="s">
        <v>525</v>
      </c>
      <c r="F823">
        <v>2020</v>
      </c>
      <c r="G823" t="s">
        <v>292</v>
      </c>
      <c r="H823" t="s">
        <v>170</v>
      </c>
      <c r="I823" t="s">
        <v>293</v>
      </c>
      <c r="J823">
        <v>96.245000000000005</v>
      </c>
      <c r="K823" t="s">
        <v>515</v>
      </c>
    </row>
    <row r="824" spans="1:11" x14ac:dyDescent="0.25">
      <c r="A824" t="s">
        <v>289</v>
      </c>
      <c r="B824" t="s">
        <v>515</v>
      </c>
      <c r="C824" t="s">
        <v>524</v>
      </c>
      <c r="D824" t="s">
        <v>12</v>
      </c>
      <c r="E824" t="s">
        <v>525</v>
      </c>
      <c r="F824">
        <v>2021</v>
      </c>
      <c r="G824" t="s">
        <v>292</v>
      </c>
      <c r="H824" t="s">
        <v>170</v>
      </c>
      <c r="I824" t="s">
        <v>293</v>
      </c>
      <c r="J824">
        <v>97.730999999999995</v>
      </c>
      <c r="K824" t="s">
        <v>515</v>
      </c>
    </row>
    <row r="825" spans="1:11" x14ac:dyDescent="0.25">
      <c r="A825" t="s">
        <v>289</v>
      </c>
      <c r="B825" t="s">
        <v>515</v>
      </c>
      <c r="C825" t="s">
        <v>524</v>
      </c>
      <c r="D825" t="s">
        <v>12</v>
      </c>
      <c r="E825" t="s">
        <v>525</v>
      </c>
      <c r="F825">
        <v>2022</v>
      </c>
      <c r="G825" t="s">
        <v>292</v>
      </c>
      <c r="H825" t="s">
        <v>170</v>
      </c>
      <c r="I825" t="s">
        <v>293</v>
      </c>
      <c r="J825">
        <v>101.33199999999999</v>
      </c>
      <c r="K825" t="s">
        <v>515</v>
      </c>
    </row>
    <row r="826" spans="1:11" x14ac:dyDescent="0.25">
      <c r="A826" t="s">
        <v>289</v>
      </c>
      <c r="B826" t="s">
        <v>515</v>
      </c>
      <c r="C826" t="s">
        <v>526</v>
      </c>
      <c r="D826" t="s">
        <v>13</v>
      </c>
      <c r="E826" t="s">
        <v>150</v>
      </c>
      <c r="F826">
        <v>1947</v>
      </c>
      <c r="G826" t="s">
        <v>292</v>
      </c>
      <c r="H826" t="s">
        <v>170</v>
      </c>
      <c r="I826" t="s">
        <v>293</v>
      </c>
      <c r="J826">
        <v>89.706999999999994</v>
      </c>
      <c r="K826" t="s">
        <v>527</v>
      </c>
    </row>
    <row r="827" spans="1:11" x14ac:dyDescent="0.25">
      <c r="A827" t="s">
        <v>289</v>
      </c>
      <c r="B827" t="s">
        <v>515</v>
      </c>
      <c r="C827" t="s">
        <v>526</v>
      </c>
      <c r="D827" t="s">
        <v>13</v>
      </c>
      <c r="E827" t="s">
        <v>150</v>
      </c>
      <c r="F827">
        <v>1948</v>
      </c>
      <c r="G827" t="s">
        <v>292</v>
      </c>
      <c r="H827" t="s">
        <v>170</v>
      </c>
      <c r="I827" t="s">
        <v>293</v>
      </c>
      <c r="J827">
        <v>91.665999999999997</v>
      </c>
      <c r="K827" t="s">
        <v>527</v>
      </c>
    </row>
    <row r="828" spans="1:11" x14ac:dyDescent="0.25">
      <c r="A828" t="s">
        <v>289</v>
      </c>
      <c r="B828" t="s">
        <v>515</v>
      </c>
      <c r="C828" t="s">
        <v>526</v>
      </c>
      <c r="D828" t="s">
        <v>13</v>
      </c>
      <c r="E828" t="s">
        <v>150</v>
      </c>
      <c r="F828">
        <v>1949</v>
      </c>
      <c r="G828" t="s">
        <v>292</v>
      </c>
      <c r="H828" t="s">
        <v>170</v>
      </c>
      <c r="I828" t="s">
        <v>293</v>
      </c>
      <c r="J828">
        <v>92.32</v>
      </c>
      <c r="K828" t="s">
        <v>527</v>
      </c>
    </row>
    <row r="829" spans="1:11" x14ac:dyDescent="0.25">
      <c r="A829" t="s">
        <v>289</v>
      </c>
      <c r="B829" t="s">
        <v>515</v>
      </c>
      <c r="C829" t="s">
        <v>526</v>
      </c>
      <c r="D829" t="s">
        <v>13</v>
      </c>
      <c r="E829" t="s">
        <v>150</v>
      </c>
      <c r="F829">
        <v>1950</v>
      </c>
      <c r="G829" t="s">
        <v>292</v>
      </c>
      <c r="H829" t="s">
        <v>170</v>
      </c>
      <c r="I829" t="s">
        <v>293</v>
      </c>
      <c r="J829">
        <v>94.31</v>
      </c>
      <c r="K829" t="s">
        <v>527</v>
      </c>
    </row>
    <row r="830" spans="1:11" x14ac:dyDescent="0.25">
      <c r="A830" t="s">
        <v>289</v>
      </c>
      <c r="B830" t="s">
        <v>515</v>
      </c>
      <c r="C830" t="s">
        <v>526</v>
      </c>
      <c r="D830" t="s">
        <v>13</v>
      </c>
      <c r="E830" t="s">
        <v>150</v>
      </c>
      <c r="F830">
        <v>1951</v>
      </c>
      <c r="G830" t="s">
        <v>292</v>
      </c>
      <c r="H830" t="s">
        <v>170</v>
      </c>
      <c r="I830" t="s">
        <v>293</v>
      </c>
      <c r="J830">
        <v>99.947000000000003</v>
      </c>
      <c r="K830" t="s">
        <v>527</v>
      </c>
    </row>
    <row r="831" spans="1:11" x14ac:dyDescent="0.25">
      <c r="A831" t="s">
        <v>289</v>
      </c>
      <c r="B831" t="s">
        <v>515</v>
      </c>
      <c r="C831" t="s">
        <v>526</v>
      </c>
      <c r="D831" t="s">
        <v>13</v>
      </c>
      <c r="E831" t="s">
        <v>150</v>
      </c>
      <c r="F831">
        <v>1952</v>
      </c>
      <c r="G831" t="s">
        <v>292</v>
      </c>
      <c r="H831" t="s">
        <v>170</v>
      </c>
      <c r="I831" t="s">
        <v>293</v>
      </c>
      <c r="J831">
        <v>98.173000000000002</v>
      </c>
      <c r="K831" t="s">
        <v>527</v>
      </c>
    </row>
    <row r="832" spans="1:11" x14ac:dyDescent="0.25">
      <c r="A832" t="s">
        <v>289</v>
      </c>
      <c r="B832" t="s">
        <v>515</v>
      </c>
      <c r="C832" t="s">
        <v>526</v>
      </c>
      <c r="D832" t="s">
        <v>13</v>
      </c>
      <c r="E832" t="s">
        <v>150</v>
      </c>
      <c r="F832">
        <v>1953</v>
      </c>
      <c r="G832" t="s">
        <v>292</v>
      </c>
      <c r="H832" t="s">
        <v>170</v>
      </c>
      <c r="I832" t="s">
        <v>293</v>
      </c>
      <c r="J832">
        <v>97.834000000000003</v>
      </c>
      <c r="K832" t="s">
        <v>527</v>
      </c>
    </row>
    <row r="833" spans="1:11" x14ac:dyDescent="0.25">
      <c r="A833" t="s">
        <v>289</v>
      </c>
      <c r="B833" t="s">
        <v>515</v>
      </c>
      <c r="C833" t="s">
        <v>526</v>
      </c>
      <c r="D833" t="s">
        <v>13</v>
      </c>
      <c r="E833" t="s">
        <v>150</v>
      </c>
      <c r="F833">
        <v>1954</v>
      </c>
      <c r="G833" t="s">
        <v>292</v>
      </c>
      <c r="H833" t="s">
        <v>170</v>
      </c>
      <c r="I833" t="s">
        <v>293</v>
      </c>
      <c r="J833">
        <v>98.795000000000002</v>
      </c>
      <c r="K833" t="s">
        <v>527</v>
      </c>
    </row>
    <row r="834" spans="1:11" x14ac:dyDescent="0.25">
      <c r="A834" t="s">
        <v>289</v>
      </c>
      <c r="B834" t="s">
        <v>515</v>
      </c>
      <c r="C834" t="s">
        <v>526</v>
      </c>
      <c r="D834" t="s">
        <v>13</v>
      </c>
      <c r="E834" t="s">
        <v>150</v>
      </c>
      <c r="F834">
        <v>1955</v>
      </c>
      <c r="G834" t="s">
        <v>292</v>
      </c>
      <c r="H834" t="s">
        <v>170</v>
      </c>
      <c r="I834" t="s">
        <v>293</v>
      </c>
      <c r="J834">
        <v>99.938000000000002</v>
      </c>
      <c r="K834" t="s">
        <v>527</v>
      </c>
    </row>
    <row r="835" spans="1:11" x14ac:dyDescent="0.25">
      <c r="A835" t="s">
        <v>289</v>
      </c>
      <c r="B835" t="s">
        <v>515</v>
      </c>
      <c r="C835" t="s">
        <v>526</v>
      </c>
      <c r="D835" t="s">
        <v>13</v>
      </c>
      <c r="E835" t="s">
        <v>150</v>
      </c>
      <c r="F835">
        <v>1956</v>
      </c>
      <c r="G835" t="s">
        <v>292</v>
      </c>
      <c r="H835" t="s">
        <v>170</v>
      </c>
      <c r="I835" t="s">
        <v>293</v>
      </c>
      <c r="J835">
        <v>102.776</v>
      </c>
      <c r="K835" t="s">
        <v>527</v>
      </c>
    </row>
    <row r="836" spans="1:11" x14ac:dyDescent="0.25">
      <c r="A836" t="s">
        <v>289</v>
      </c>
      <c r="B836" t="s">
        <v>515</v>
      </c>
      <c r="C836" t="s">
        <v>526</v>
      </c>
      <c r="D836" t="s">
        <v>13</v>
      </c>
      <c r="E836" t="s">
        <v>150</v>
      </c>
      <c r="F836">
        <v>1957</v>
      </c>
      <c r="G836" t="s">
        <v>292</v>
      </c>
      <c r="H836" t="s">
        <v>170</v>
      </c>
      <c r="I836" t="s">
        <v>293</v>
      </c>
      <c r="J836">
        <v>107.754</v>
      </c>
      <c r="K836" t="s">
        <v>527</v>
      </c>
    </row>
    <row r="837" spans="1:11" x14ac:dyDescent="0.25">
      <c r="A837" t="s">
        <v>289</v>
      </c>
      <c r="B837" t="s">
        <v>515</v>
      </c>
      <c r="C837" t="s">
        <v>526</v>
      </c>
      <c r="D837" t="s">
        <v>13</v>
      </c>
      <c r="E837" t="s">
        <v>150</v>
      </c>
      <c r="F837">
        <v>1958</v>
      </c>
      <c r="G837" t="s">
        <v>292</v>
      </c>
      <c r="H837" t="s">
        <v>170</v>
      </c>
      <c r="I837" t="s">
        <v>293</v>
      </c>
      <c r="J837">
        <v>109.002</v>
      </c>
      <c r="K837" t="s">
        <v>527</v>
      </c>
    </row>
    <row r="838" spans="1:11" x14ac:dyDescent="0.25">
      <c r="A838" t="s">
        <v>289</v>
      </c>
      <c r="B838" t="s">
        <v>515</v>
      </c>
      <c r="C838" t="s">
        <v>526</v>
      </c>
      <c r="D838" t="s">
        <v>13</v>
      </c>
      <c r="E838" t="s">
        <v>150</v>
      </c>
      <c r="F838">
        <v>1959</v>
      </c>
      <c r="G838" t="s">
        <v>292</v>
      </c>
      <c r="H838" t="s">
        <v>170</v>
      </c>
      <c r="I838" t="s">
        <v>293</v>
      </c>
      <c r="J838">
        <v>110.051</v>
      </c>
      <c r="K838" t="s">
        <v>527</v>
      </c>
    </row>
    <row r="839" spans="1:11" x14ac:dyDescent="0.25">
      <c r="A839" t="s">
        <v>289</v>
      </c>
      <c r="B839" t="s">
        <v>515</v>
      </c>
      <c r="C839" t="s">
        <v>526</v>
      </c>
      <c r="D839" t="s">
        <v>13</v>
      </c>
      <c r="E839" t="s">
        <v>150</v>
      </c>
      <c r="F839">
        <v>1960</v>
      </c>
      <c r="G839" t="s">
        <v>292</v>
      </c>
      <c r="H839" t="s">
        <v>170</v>
      </c>
      <c r="I839" t="s">
        <v>293</v>
      </c>
      <c r="J839">
        <v>110.19</v>
      </c>
      <c r="K839" t="s">
        <v>527</v>
      </c>
    </row>
    <row r="840" spans="1:11" x14ac:dyDescent="0.25">
      <c r="A840" t="s">
        <v>289</v>
      </c>
      <c r="B840" t="s">
        <v>515</v>
      </c>
      <c r="C840" t="s">
        <v>526</v>
      </c>
      <c r="D840" t="s">
        <v>13</v>
      </c>
      <c r="E840" t="s">
        <v>150</v>
      </c>
      <c r="F840">
        <v>1961</v>
      </c>
      <c r="G840" t="s">
        <v>292</v>
      </c>
      <c r="H840" t="s">
        <v>170</v>
      </c>
      <c r="I840" t="s">
        <v>293</v>
      </c>
      <c r="J840">
        <v>110.253</v>
      </c>
      <c r="K840" t="s">
        <v>527</v>
      </c>
    </row>
    <row r="841" spans="1:11" x14ac:dyDescent="0.25">
      <c r="A841" t="s">
        <v>289</v>
      </c>
      <c r="B841" t="s">
        <v>515</v>
      </c>
      <c r="C841" t="s">
        <v>526</v>
      </c>
      <c r="D841" t="s">
        <v>13</v>
      </c>
      <c r="E841" t="s">
        <v>150</v>
      </c>
      <c r="F841">
        <v>1962</v>
      </c>
      <c r="G841" t="s">
        <v>292</v>
      </c>
      <c r="H841" t="s">
        <v>170</v>
      </c>
      <c r="I841" t="s">
        <v>293</v>
      </c>
      <c r="J841">
        <v>109.887</v>
      </c>
      <c r="K841" t="s">
        <v>527</v>
      </c>
    </row>
    <row r="842" spans="1:11" x14ac:dyDescent="0.25">
      <c r="A842" t="s">
        <v>289</v>
      </c>
      <c r="B842" t="s">
        <v>515</v>
      </c>
      <c r="C842" t="s">
        <v>526</v>
      </c>
      <c r="D842" t="s">
        <v>13</v>
      </c>
      <c r="E842" t="s">
        <v>150</v>
      </c>
      <c r="F842">
        <v>1963</v>
      </c>
      <c r="G842" t="s">
        <v>292</v>
      </c>
      <c r="H842" t="s">
        <v>170</v>
      </c>
      <c r="I842" t="s">
        <v>293</v>
      </c>
      <c r="J842">
        <v>110.518</v>
      </c>
      <c r="K842" t="s">
        <v>527</v>
      </c>
    </row>
    <row r="843" spans="1:11" x14ac:dyDescent="0.25">
      <c r="A843" t="s">
        <v>289</v>
      </c>
      <c r="B843" t="s">
        <v>515</v>
      </c>
      <c r="C843" t="s">
        <v>526</v>
      </c>
      <c r="D843" t="s">
        <v>13</v>
      </c>
      <c r="E843" t="s">
        <v>150</v>
      </c>
      <c r="F843">
        <v>1964</v>
      </c>
      <c r="G843" t="s">
        <v>292</v>
      </c>
      <c r="H843" t="s">
        <v>170</v>
      </c>
      <c r="I843" t="s">
        <v>293</v>
      </c>
      <c r="J843">
        <v>111.268</v>
      </c>
      <c r="K843" t="s">
        <v>527</v>
      </c>
    </row>
    <row r="844" spans="1:11" x14ac:dyDescent="0.25">
      <c r="A844" t="s">
        <v>289</v>
      </c>
      <c r="B844" t="s">
        <v>515</v>
      </c>
      <c r="C844" t="s">
        <v>526</v>
      </c>
      <c r="D844" t="s">
        <v>13</v>
      </c>
      <c r="E844" t="s">
        <v>150</v>
      </c>
      <c r="F844">
        <v>1965</v>
      </c>
      <c r="G844" t="s">
        <v>292</v>
      </c>
      <c r="H844" t="s">
        <v>170</v>
      </c>
      <c r="I844" t="s">
        <v>293</v>
      </c>
      <c r="J844">
        <v>111.378</v>
      </c>
      <c r="K844" t="s">
        <v>527</v>
      </c>
    </row>
    <row r="845" spans="1:11" x14ac:dyDescent="0.25">
      <c r="A845" t="s">
        <v>289</v>
      </c>
      <c r="B845" t="s">
        <v>515</v>
      </c>
      <c r="C845" t="s">
        <v>526</v>
      </c>
      <c r="D845" t="s">
        <v>13</v>
      </c>
      <c r="E845" t="s">
        <v>150</v>
      </c>
      <c r="F845">
        <v>1966</v>
      </c>
      <c r="G845" t="s">
        <v>292</v>
      </c>
      <c r="H845" t="s">
        <v>170</v>
      </c>
      <c r="I845" t="s">
        <v>293</v>
      </c>
      <c r="J845">
        <v>112.676</v>
      </c>
      <c r="K845" t="s">
        <v>527</v>
      </c>
    </row>
    <row r="846" spans="1:11" x14ac:dyDescent="0.25">
      <c r="A846" t="s">
        <v>289</v>
      </c>
      <c r="B846" t="s">
        <v>515</v>
      </c>
      <c r="C846" t="s">
        <v>526</v>
      </c>
      <c r="D846" t="s">
        <v>13</v>
      </c>
      <c r="E846" t="s">
        <v>150</v>
      </c>
      <c r="F846">
        <v>1967</v>
      </c>
      <c r="G846" t="s">
        <v>292</v>
      </c>
      <c r="H846" t="s">
        <v>170</v>
      </c>
      <c r="I846" t="s">
        <v>293</v>
      </c>
      <c r="J846">
        <v>116.093</v>
      </c>
      <c r="K846" t="s">
        <v>527</v>
      </c>
    </row>
    <row r="847" spans="1:11" x14ac:dyDescent="0.25">
      <c r="A847" t="s">
        <v>289</v>
      </c>
      <c r="B847" t="s">
        <v>515</v>
      </c>
      <c r="C847" t="s">
        <v>526</v>
      </c>
      <c r="D847" t="s">
        <v>13</v>
      </c>
      <c r="E847" t="s">
        <v>150</v>
      </c>
      <c r="F847">
        <v>1968</v>
      </c>
      <c r="G847" t="s">
        <v>292</v>
      </c>
      <c r="H847" t="s">
        <v>170</v>
      </c>
      <c r="I847" t="s">
        <v>293</v>
      </c>
      <c r="J847">
        <v>119.13</v>
      </c>
      <c r="K847" t="s">
        <v>527</v>
      </c>
    </row>
    <row r="848" spans="1:11" x14ac:dyDescent="0.25">
      <c r="A848" t="s">
        <v>289</v>
      </c>
      <c r="B848" t="s">
        <v>515</v>
      </c>
      <c r="C848" t="s">
        <v>526</v>
      </c>
      <c r="D848" t="s">
        <v>13</v>
      </c>
      <c r="E848" t="s">
        <v>150</v>
      </c>
      <c r="F848">
        <v>1969</v>
      </c>
      <c r="G848" t="s">
        <v>292</v>
      </c>
      <c r="H848" t="s">
        <v>170</v>
      </c>
      <c r="I848" t="s">
        <v>293</v>
      </c>
      <c r="J848">
        <v>123.117</v>
      </c>
      <c r="K848" t="s">
        <v>527</v>
      </c>
    </row>
    <row r="849" spans="1:11" x14ac:dyDescent="0.25">
      <c r="A849" t="s">
        <v>289</v>
      </c>
      <c r="B849" t="s">
        <v>515</v>
      </c>
      <c r="C849" t="s">
        <v>526</v>
      </c>
      <c r="D849" t="s">
        <v>13</v>
      </c>
      <c r="E849" t="s">
        <v>150</v>
      </c>
      <c r="F849">
        <v>1970</v>
      </c>
      <c r="G849" t="s">
        <v>292</v>
      </c>
      <c r="H849" t="s">
        <v>170</v>
      </c>
      <c r="I849" t="s">
        <v>293</v>
      </c>
      <c r="J849">
        <v>127.604</v>
      </c>
      <c r="K849" t="s">
        <v>527</v>
      </c>
    </row>
    <row r="850" spans="1:11" x14ac:dyDescent="0.25">
      <c r="A850" t="s">
        <v>289</v>
      </c>
      <c r="B850" t="s">
        <v>515</v>
      </c>
      <c r="C850" t="s">
        <v>526</v>
      </c>
      <c r="D850" t="s">
        <v>13</v>
      </c>
      <c r="E850" t="s">
        <v>150</v>
      </c>
      <c r="F850">
        <v>1971</v>
      </c>
      <c r="G850" t="s">
        <v>292</v>
      </c>
      <c r="H850" t="s">
        <v>170</v>
      </c>
      <c r="I850" t="s">
        <v>293</v>
      </c>
      <c r="J850">
        <v>132.161</v>
      </c>
      <c r="K850" t="s">
        <v>527</v>
      </c>
    </row>
    <row r="851" spans="1:11" x14ac:dyDescent="0.25">
      <c r="A851" t="s">
        <v>289</v>
      </c>
      <c r="B851" t="s">
        <v>515</v>
      </c>
      <c r="C851" t="s">
        <v>526</v>
      </c>
      <c r="D851" t="s">
        <v>13</v>
      </c>
      <c r="E851" t="s">
        <v>150</v>
      </c>
      <c r="F851">
        <v>1972</v>
      </c>
      <c r="G851" t="s">
        <v>292</v>
      </c>
      <c r="H851" t="s">
        <v>170</v>
      </c>
      <c r="I851" t="s">
        <v>293</v>
      </c>
      <c r="J851">
        <v>135.44300000000001</v>
      </c>
      <c r="K851" t="s">
        <v>527</v>
      </c>
    </row>
    <row r="852" spans="1:11" x14ac:dyDescent="0.25">
      <c r="A852" t="s">
        <v>289</v>
      </c>
      <c r="B852" t="s">
        <v>515</v>
      </c>
      <c r="C852" t="s">
        <v>526</v>
      </c>
      <c r="D852" t="s">
        <v>13</v>
      </c>
      <c r="E852" t="s">
        <v>150</v>
      </c>
      <c r="F852">
        <v>1973</v>
      </c>
      <c r="G852" t="s">
        <v>292</v>
      </c>
      <c r="H852" t="s">
        <v>170</v>
      </c>
      <c r="I852" t="s">
        <v>293</v>
      </c>
      <c r="J852">
        <v>138.11099999999999</v>
      </c>
      <c r="K852" t="s">
        <v>527</v>
      </c>
    </row>
    <row r="853" spans="1:11" x14ac:dyDescent="0.25">
      <c r="A853" t="s">
        <v>289</v>
      </c>
      <c r="B853" t="s">
        <v>515</v>
      </c>
      <c r="C853" t="s">
        <v>526</v>
      </c>
      <c r="D853" t="s">
        <v>13</v>
      </c>
      <c r="E853" t="s">
        <v>150</v>
      </c>
      <c r="F853">
        <v>1974</v>
      </c>
      <c r="G853" t="s">
        <v>292</v>
      </c>
      <c r="H853" t="s">
        <v>170</v>
      </c>
      <c r="I853" t="s">
        <v>293</v>
      </c>
      <c r="J853">
        <v>146.892</v>
      </c>
      <c r="K853" t="s">
        <v>527</v>
      </c>
    </row>
    <row r="854" spans="1:11" x14ac:dyDescent="0.25">
      <c r="A854" t="s">
        <v>289</v>
      </c>
      <c r="B854" t="s">
        <v>515</v>
      </c>
      <c r="C854" t="s">
        <v>526</v>
      </c>
      <c r="D854" t="s">
        <v>13</v>
      </c>
      <c r="E854" t="s">
        <v>150</v>
      </c>
      <c r="F854">
        <v>1975</v>
      </c>
      <c r="G854" t="s">
        <v>292</v>
      </c>
      <c r="H854" t="s">
        <v>170</v>
      </c>
      <c r="I854" t="s">
        <v>293</v>
      </c>
      <c r="J854">
        <v>160.667</v>
      </c>
      <c r="K854" t="s">
        <v>527</v>
      </c>
    </row>
    <row r="855" spans="1:11" x14ac:dyDescent="0.25">
      <c r="A855" t="s">
        <v>289</v>
      </c>
      <c r="B855" t="s">
        <v>515</v>
      </c>
      <c r="C855" t="s">
        <v>526</v>
      </c>
      <c r="D855" t="s">
        <v>13</v>
      </c>
      <c r="E855" t="s">
        <v>150</v>
      </c>
      <c r="F855">
        <v>1976</v>
      </c>
      <c r="G855" t="s">
        <v>292</v>
      </c>
      <c r="H855" t="s">
        <v>170</v>
      </c>
      <c r="I855" t="s">
        <v>293</v>
      </c>
      <c r="J855">
        <v>168.12799999999999</v>
      </c>
      <c r="K855" t="s">
        <v>527</v>
      </c>
    </row>
    <row r="856" spans="1:11" x14ac:dyDescent="0.25">
      <c r="A856" t="s">
        <v>289</v>
      </c>
      <c r="B856" t="s">
        <v>515</v>
      </c>
      <c r="C856" t="s">
        <v>526</v>
      </c>
      <c r="D856" t="s">
        <v>13</v>
      </c>
      <c r="E856" t="s">
        <v>150</v>
      </c>
      <c r="F856">
        <v>1977</v>
      </c>
      <c r="G856" t="s">
        <v>292</v>
      </c>
      <c r="H856" t="s">
        <v>170</v>
      </c>
      <c r="I856" t="s">
        <v>293</v>
      </c>
      <c r="J856">
        <v>169.48400000000001</v>
      </c>
      <c r="K856" t="s">
        <v>527</v>
      </c>
    </row>
    <row r="857" spans="1:11" x14ac:dyDescent="0.25">
      <c r="A857" t="s">
        <v>289</v>
      </c>
      <c r="B857" t="s">
        <v>515</v>
      </c>
      <c r="C857" t="s">
        <v>526</v>
      </c>
      <c r="D857" t="s">
        <v>13</v>
      </c>
      <c r="E857" t="s">
        <v>150</v>
      </c>
      <c r="F857">
        <v>1978</v>
      </c>
      <c r="G857" t="s">
        <v>292</v>
      </c>
      <c r="H857" t="s">
        <v>170</v>
      </c>
      <c r="I857" t="s">
        <v>293</v>
      </c>
      <c r="J857">
        <v>176.42699999999999</v>
      </c>
      <c r="K857" t="s">
        <v>527</v>
      </c>
    </row>
    <row r="858" spans="1:11" x14ac:dyDescent="0.25">
      <c r="A858" t="s">
        <v>289</v>
      </c>
      <c r="B858" t="s">
        <v>515</v>
      </c>
      <c r="C858" t="s">
        <v>526</v>
      </c>
      <c r="D858" t="s">
        <v>13</v>
      </c>
      <c r="E858" t="s">
        <v>150</v>
      </c>
      <c r="F858">
        <v>1979</v>
      </c>
      <c r="G858" t="s">
        <v>292</v>
      </c>
      <c r="H858" t="s">
        <v>170</v>
      </c>
      <c r="I858" t="s">
        <v>293</v>
      </c>
      <c r="J858">
        <v>181.554</v>
      </c>
      <c r="K858" t="s">
        <v>527</v>
      </c>
    </row>
    <row r="859" spans="1:11" x14ac:dyDescent="0.25">
      <c r="A859" t="s">
        <v>289</v>
      </c>
      <c r="B859" t="s">
        <v>515</v>
      </c>
      <c r="C859" t="s">
        <v>526</v>
      </c>
      <c r="D859" t="s">
        <v>13</v>
      </c>
      <c r="E859" t="s">
        <v>150</v>
      </c>
      <c r="F859">
        <v>1980</v>
      </c>
      <c r="G859" t="s">
        <v>292</v>
      </c>
      <c r="H859" t="s">
        <v>170</v>
      </c>
      <c r="I859" t="s">
        <v>293</v>
      </c>
      <c r="J859">
        <v>194.91499999999999</v>
      </c>
      <c r="K859" t="s">
        <v>527</v>
      </c>
    </row>
    <row r="860" spans="1:11" x14ac:dyDescent="0.25">
      <c r="A860" t="s">
        <v>289</v>
      </c>
      <c r="B860" t="s">
        <v>515</v>
      </c>
      <c r="C860" t="s">
        <v>526</v>
      </c>
      <c r="D860" t="s">
        <v>13</v>
      </c>
      <c r="E860" t="s">
        <v>150</v>
      </c>
      <c r="F860">
        <v>1981</v>
      </c>
      <c r="G860" t="s">
        <v>292</v>
      </c>
      <c r="H860" t="s">
        <v>170</v>
      </c>
      <c r="I860" t="s">
        <v>293</v>
      </c>
      <c r="J860">
        <v>208.46899999999999</v>
      </c>
      <c r="K860" t="s">
        <v>527</v>
      </c>
    </row>
    <row r="861" spans="1:11" x14ac:dyDescent="0.25">
      <c r="A861" t="s">
        <v>289</v>
      </c>
      <c r="B861" t="s">
        <v>515</v>
      </c>
      <c r="C861" t="s">
        <v>526</v>
      </c>
      <c r="D861" t="s">
        <v>13</v>
      </c>
      <c r="E861" t="s">
        <v>150</v>
      </c>
      <c r="F861">
        <v>1982</v>
      </c>
      <c r="G861" t="s">
        <v>292</v>
      </c>
      <c r="H861" t="s">
        <v>170</v>
      </c>
      <c r="I861" t="s">
        <v>293</v>
      </c>
      <c r="J861">
        <v>218.315</v>
      </c>
      <c r="K861" t="s">
        <v>527</v>
      </c>
    </row>
    <row r="862" spans="1:11" x14ac:dyDescent="0.25">
      <c r="A862" t="s">
        <v>289</v>
      </c>
      <c r="B862" t="s">
        <v>515</v>
      </c>
      <c r="C862" t="s">
        <v>526</v>
      </c>
      <c r="D862" t="s">
        <v>13</v>
      </c>
      <c r="E862" t="s">
        <v>150</v>
      </c>
      <c r="F862">
        <v>1983</v>
      </c>
      <c r="G862" t="s">
        <v>292</v>
      </c>
      <c r="H862" t="s">
        <v>170</v>
      </c>
      <c r="I862" t="s">
        <v>293</v>
      </c>
      <c r="J862">
        <v>224.39699999999999</v>
      </c>
      <c r="K862" t="s">
        <v>527</v>
      </c>
    </row>
    <row r="863" spans="1:11" x14ac:dyDescent="0.25">
      <c r="A863" t="s">
        <v>289</v>
      </c>
      <c r="B863" t="s">
        <v>515</v>
      </c>
      <c r="C863" t="s">
        <v>526</v>
      </c>
      <c r="D863" t="s">
        <v>13</v>
      </c>
      <c r="E863" t="s">
        <v>150</v>
      </c>
      <c r="F863">
        <v>1984</v>
      </c>
      <c r="G863" t="s">
        <v>292</v>
      </c>
      <c r="H863" t="s">
        <v>170</v>
      </c>
      <c r="I863" t="s">
        <v>293</v>
      </c>
      <c r="J863">
        <v>229.27199999999999</v>
      </c>
      <c r="K863" t="s">
        <v>527</v>
      </c>
    </row>
    <row r="864" spans="1:11" x14ac:dyDescent="0.25">
      <c r="A864" t="s">
        <v>289</v>
      </c>
      <c r="B864" t="s">
        <v>515</v>
      </c>
      <c r="C864" t="s">
        <v>526</v>
      </c>
      <c r="D864" t="s">
        <v>13</v>
      </c>
      <c r="E864" t="s">
        <v>150</v>
      </c>
      <c r="F864">
        <v>1985</v>
      </c>
      <c r="G864" t="s">
        <v>292</v>
      </c>
      <c r="H864" t="s">
        <v>170</v>
      </c>
      <c r="I864" t="s">
        <v>293</v>
      </c>
      <c r="J864">
        <v>232.68199999999999</v>
      </c>
      <c r="K864" t="s">
        <v>527</v>
      </c>
    </row>
    <row r="865" spans="1:11" x14ac:dyDescent="0.25">
      <c r="A865" t="s">
        <v>289</v>
      </c>
      <c r="B865" t="s">
        <v>515</v>
      </c>
      <c r="C865" t="s">
        <v>526</v>
      </c>
      <c r="D865" t="s">
        <v>13</v>
      </c>
      <c r="E865" t="s">
        <v>150</v>
      </c>
      <c r="F865">
        <v>1986</v>
      </c>
      <c r="G865" t="s">
        <v>292</v>
      </c>
      <c r="H865" t="s">
        <v>170</v>
      </c>
      <c r="I865" t="s">
        <v>293</v>
      </c>
      <c r="J865">
        <v>238.554</v>
      </c>
      <c r="K865" t="s">
        <v>527</v>
      </c>
    </row>
    <row r="866" spans="1:11" x14ac:dyDescent="0.25">
      <c r="A866" t="s">
        <v>289</v>
      </c>
      <c r="B866" t="s">
        <v>515</v>
      </c>
      <c r="C866" t="s">
        <v>526</v>
      </c>
      <c r="D866" t="s">
        <v>13</v>
      </c>
      <c r="E866" t="s">
        <v>150</v>
      </c>
      <c r="F866">
        <v>1987</v>
      </c>
      <c r="G866" t="s">
        <v>292</v>
      </c>
      <c r="H866" t="s">
        <v>170</v>
      </c>
      <c r="I866" t="s">
        <v>293</v>
      </c>
      <c r="J866">
        <v>244.352</v>
      </c>
      <c r="K866" t="s">
        <v>527</v>
      </c>
    </row>
    <row r="867" spans="1:11" x14ac:dyDescent="0.25">
      <c r="A867" t="s">
        <v>289</v>
      </c>
      <c r="B867" t="s">
        <v>515</v>
      </c>
      <c r="C867" t="s">
        <v>526</v>
      </c>
      <c r="D867" t="s">
        <v>13</v>
      </c>
      <c r="E867" t="s">
        <v>150</v>
      </c>
      <c r="F867">
        <v>1988</v>
      </c>
      <c r="G867" t="s">
        <v>292</v>
      </c>
      <c r="H867" t="s">
        <v>170</v>
      </c>
      <c r="I867" t="s">
        <v>293</v>
      </c>
      <c r="J867">
        <v>247.65899999999999</v>
      </c>
      <c r="K867" t="s">
        <v>527</v>
      </c>
    </row>
    <row r="868" spans="1:11" x14ac:dyDescent="0.25">
      <c r="A868" t="s">
        <v>289</v>
      </c>
      <c r="B868" t="s">
        <v>515</v>
      </c>
      <c r="C868" t="s">
        <v>526</v>
      </c>
      <c r="D868" t="s">
        <v>13</v>
      </c>
      <c r="E868" t="s">
        <v>150</v>
      </c>
      <c r="F868">
        <v>1989</v>
      </c>
      <c r="G868" t="s">
        <v>292</v>
      </c>
      <c r="H868" t="s">
        <v>170</v>
      </c>
      <c r="I868" t="s">
        <v>293</v>
      </c>
      <c r="J868">
        <v>250.81800000000001</v>
      </c>
      <c r="K868" t="s">
        <v>527</v>
      </c>
    </row>
    <row r="869" spans="1:11" x14ac:dyDescent="0.25">
      <c r="A869" t="s">
        <v>289</v>
      </c>
      <c r="B869" t="s">
        <v>515</v>
      </c>
      <c r="C869" t="s">
        <v>526</v>
      </c>
      <c r="D869" t="s">
        <v>13</v>
      </c>
      <c r="E869" t="s">
        <v>150</v>
      </c>
      <c r="F869">
        <v>1990</v>
      </c>
      <c r="G869" t="s">
        <v>292</v>
      </c>
      <c r="H869" t="s">
        <v>170</v>
      </c>
      <c r="I869" t="s">
        <v>293</v>
      </c>
      <c r="J869">
        <v>253.84</v>
      </c>
      <c r="K869" t="s">
        <v>527</v>
      </c>
    </row>
    <row r="870" spans="1:11" x14ac:dyDescent="0.25">
      <c r="A870" t="s">
        <v>289</v>
      </c>
      <c r="B870" t="s">
        <v>515</v>
      </c>
      <c r="C870" t="s">
        <v>526</v>
      </c>
      <c r="D870" t="s">
        <v>13</v>
      </c>
      <c r="E870" t="s">
        <v>150</v>
      </c>
      <c r="F870">
        <v>1991</v>
      </c>
      <c r="G870" t="s">
        <v>292</v>
      </c>
      <c r="H870" t="s">
        <v>170</v>
      </c>
      <c r="I870" t="s">
        <v>293</v>
      </c>
      <c r="J870">
        <v>257.01900000000001</v>
      </c>
      <c r="K870" t="s">
        <v>527</v>
      </c>
    </row>
    <row r="871" spans="1:11" x14ac:dyDescent="0.25">
      <c r="A871" t="s">
        <v>289</v>
      </c>
      <c r="B871" t="s">
        <v>515</v>
      </c>
      <c r="C871" t="s">
        <v>526</v>
      </c>
      <c r="D871" t="s">
        <v>13</v>
      </c>
      <c r="E871" t="s">
        <v>150</v>
      </c>
      <c r="F871">
        <v>1992</v>
      </c>
      <c r="G871" t="s">
        <v>292</v>
      </c>
      <c r="H871" t="s">
        <v>170</v>
      </c>
      <c r="I871" t="s">
        <v>293</v>
      </c>
      <c r="J871">
        <v>259.66899999999998</v>
      </c>
      <c r="K871" t="s">
        <v>527</v>
      </c>
    </row>
    <row r="872" spans="1:11" x14ac:dyDescent="0.25">
      <c r="A872" t="s">
        <v>289</v>
      </c>
      <c r="B872" t="s">
        <v>515</v>
      </c>
      <c r="C872" t="s">
        <v>526</v>
      </c>
      <c r="D872" t="s">
        <v>13</v>
      </c>
      <c r="E872" t="s">
        <v>150</v>
      </c>
      <c r="F872">
        <v>1993</v>
      </c>
      <c r="G872" t="s">
        <v>292</v>
      </c>
      <c r="H872" t="s">
        <v>170</v>
      </c>
      <c r="I872" t="s">
        <v>293</v>
      </c>
      <c r="J872">
        <v>259.07600000000002</v>
      </c>
      <c r="K872" t="s">
        <v>527</v>
      </c>
    </row>
    <row r="873" spans="1:11" x14ac:dyDescent="0.25">
      <c r="A873" t="s">
        <v>289</v>
      </c>
      <c r="B873" t="s">
        <v>515</v>
      </c>
      <c r="C873" t="s">
        <v>526</v>
      </c>
      <c r="D873" t="s">
        <v>13</v>
      </c>
      <c r="E873" t="s">
        <v>150</v>
      </c>
      <c r="F873">
        <v>1994</v>
      </c>
      <c r="G873" t="s">
        <v>292</v>
      </c>
      <c r="H873" t="s">
        <v>170</v>
      </c>
      <c r="I873" t="s">
        <v>293</v>
      </c>
      <c r="J873">
        <v>257.678</v>
      </c>
      <c r="K873" t="s">
        <v>527</v>
      </c>
    </row>
    <row r="874" spans="1:11" x14ac:dyDescent="0.25">
      <c r="A874" t="s">
        <v>289</v>
      </c>
      <c r="B874" t="s">
        <v>515</v>
      </c>
      <c r="C874" t="s">
        <v>526</v>
      </c>
      <c r="D874" t="s">
        <v>13</v>
      </c>
      <c r="E874" t="s">
        <v>150</v>
      </c>
      <c r="F874">
        <v>1995</v>
      </c>
      <c r="G874" t="s">
        <v>292</v>
      </c>
      <c r="H874" t="s">
        <v>170</v>
      </c>
      <c r="I874" t="s">
        <v>293</v>
      </c>
      <c r="J874">
        <v>255.46899999999999</v>
      </c>
      <c r="K874" t="s">
        <v>527</v>
      </c>
    </row>
    <row r="875" spans="1:11" x14ac:dyDescent="0.25">
      <c r="A875" t="s">
        <v>289</v>
      </c>
      <c r="B875" t="s">
        <v>515</v>
      </c>
      <c r="C875" t="s">
        <v>526</v>
      </c>
      <c r="D875" t="s">
        <v>13</v>
      </c>
      <c r="E875" t="s">
        <v>150</v>
      </c>
      <c r="F875">
        <v>1996</v>
      </c>
      <c r="G875" t="s">
        <v>292</v>
      </c>
      <c r="H875" t="s">
        <v>170</v>
      </c>
      <c r="I875" t="s">
        <v>293</v>
      </c>
      <c r="J875">
        <v>251.53</v>
      </c>
      <c r="K875" t="s">
        <v>527</v>
      </c>
    </row>
    <row r="876" spans="1:11" x14ac:dyDescent="0.25">
      <c r="A876" t="s">
        <v>289</v>
      </c>
      <c r="B876" t="s">
        <v>515</v>
      </c>
      <c r="C876" t="s">
        <v>526</v>
      </c>
      <c r="D876" t="s">
        <v>13</v>
      </c>
      <c r="E876" t="s">
        <v>150</v>
      </c>
      <c r="F876">
        <v>1997</v>
      </c>
      <c r="G876" t="s">
        <v>292</v>
      </c>
      <c r="H876" t="s">
        <v>170</v>
      </c>
      <c r="I876" t="s">
        <v>293</v>
      </c>
      <c r="J876">
        <v>248.375</v>
      </c>
      <c r="K876" t="s">
        <v>527</v>
      </c>
    </row>
    <row r="877" spans="1:11" x14ac:dyDescent="0.25">
      <c r="A877" t="s">
        <v>289</v>
      </c>
      <c r="B877" t="s">
        <v>515</v>
      </c>
      <c r="C877" t="s">
        <v>526</v>
      </c>
      <c r="D877" t="s">
        <v>13</v>
      </c>
      <c r="E877" t="s">
        <v>150</v>
      </c>
      <c r="F877">
        <v>1998</v>
      </c>
      <c r="G877" t="s">
        <v>292</v>
      </c>
      <c r="H877" t="s">
        <v>170</v>
      </c>
      <c r="I877" t="s">
        <v>293</v>
      </c>
      <c r="J877">
        <v>237.46600000000001</v>
      </c>
      <c r="K877" t="s">
        <v>527</v>
      </c>
    </row>
    <row r="878" spans="1:11" x14ac:dyDescent="0.25">
      <c r="A878" t="s">
        <v>289</v>
      </c>
      <c r="B878" t="s">
        <v>515</v>
      </c>
      <c r="C878" t="s">
        <v>526</v>
      </c>
      <c r="D878" t="s">
        <v>13</v>
      </c>
      <c r="E878" t="s">
        <v>150</v>
      </c>
      <c r="F878">
        <v>1999</v>
      </c>
      <c r="G878" t="s">
        <v>292</v>
      </c>
      <c r="H878" t="s">
        <v>170</v>
      </c>
      <c r="I878" t="s">
        <v>293</v>
      </c>
      <c r="J878">
        <v>227.423</v>
      </c>
      <c r="K878" t="s">
        <v>527</v>
      </c>
    </row>
    <row r="879" spans="1:11" x14ac:dyDescent="0.25">
      <c r="A879" t="s">
        <v>289</v>
      </c>
      <c r="B879" t="s">
        <v>515</v>
      </c>
      <c r="C879" t="s">
        <v>526</v>
      </c>
      <c r="D879" t="s">
        <v>13</v>
      </c>
      <c r="E879" t="s">
        <v>150</v>
      </c>
      <c r="F879">
        <v>2000</v>
      </c>
      <c r="G879" t="s">
        <v>292</v>
      </c>
      <c r="H879" t="s">
        <v>170</v>
      </c>
      <c r="I879" t="s">
        <v>293</v>
      </c>
      <c r="J879">
        <v>221.63800000000001</v>
      </c>
      <c r="K879" t="s">
        <v>527</v>
      </c>
    </row>
    <row r="880" spans="1:11" x14ac:dyDescent="0.25">
      <c r="A880" t="s">
        <v>289</v>
      </c>
      <c r="B880" t="s">
        <v>515</v>
      </c>
      <c r="C880" t="s">
        <v>526</v>
      </c>
      <c r="D880" t="s">
        <v>13</v>
      </c>
      <c r="E880" t="s">
        <v>150</v>
      </c>
      <c r="F880">
        <v>2001</v>
      </c>
      <c r="G880" t="s">
        <v>292</v>
      </c>
      <c r="H880" t="s">
        <v>170</v>
      </c>
      <c r="I880" t="s">
        <v>293</v>
      </c>
      <c r="J880">
        <v>213.95</v>
      </c>
      <c r="K880" t="s">
        <v>527</v>
      </c>
    </row>
    <row r="881" spans="1:11" x14ac:dyDescent="0.25">
      <c r="A881" t="s">
        <v>289</v>
      </c>
      <c r="B881" t="s">
        <v>515</v>
      </c>
      <c r="C881" t="s">
        <v>526</v>
      </c>
      <c r="D881" t="s">
        <v>13</v>
      </c>
      <c r="E881" t="s">
        <v>150</v>
      </c>
      <c r="F881">
        <v>2002</v>
      </c>
      <c r="G881" t="s">
        <v>292</v>
      </c>
      <c r="H881" t="s">
        <v>170</v>
      </c>
      <c r="I881" t="s">
        <v>293</v>
      </c>
      <c r="J881">
        <v>206.27</v>
      </c>
      <c r="K881" t="s">
        <v>527</v>
      </c>
    </row>
    <row r="882" spans="1:11" x14ac:dyDescent="0.25">
      <c r="A882" t="s">
        <v>289</v>
      </c>
      <c r="B882" t="s">
        <v>515</v>
      </c>
      <c r="C882" t="s">
        <v>526</v>
      </c>
      <c r="D882" t="s">
        <v>13</v>
      </c>
      <c r="E882" t="s">
        <v>150</v>
      </c>
      <c r="F882">
        <v>2003</v>
      </c>
      <c r="G882" t="s">
        <v>292</v>
      </c>
      <c r="H882" t="s">
        <v>170</v>
      </c>
      <c r="I882" t="s">
        <v>293</v>
      </c>
      <c r="J882">
        <v>189.095</v>
      </c>
      <c r="K882" t="s">
        <v>527</v>
      </c>
    </row>
    <row r="883" spans="1:11" x14ac:dyDescent="0.25">
      <c r="A883" t="s">
        <v>289</v>
      </c>
      <c r="B883" t="s">
        <v>515</v>
      </c>
      <c r="C883" t="s">
        <v>526</v>
      </c>
      <c r="D883" t="s">
        <v>13</v>
      </c>
      <c r="E883" t="s">
        <v>150</v>
      </c>
      <c r="F883">
        <v>2004</v>
      </c>
      <c r="G883" t="s">
        <v>292</v>
      </c>
      <c r="H883" t="s">
        <v>170</v>
      </c>
      <c r="I883" t="s">
        <v>293</v>
      </c>
      <c r="J883">
        <v>177.68600000000001</v>
      </c>
      <c r="K883" t="s">
        <v>527</v>
      </c>
    </row>
    <row r="884" spans="1:11" x14ac:dyDescent="0.25">
      <c r="A884" t="s">
        <v>289</v>
      </c>
      <c r="B884" t="s">
        <v>515</v>
      </c>
      <c r="C884" t="s">
        <v>526</v>
      </c>
      <c r="D884" t="s">
        <v>13</v>
      </c>
      <c r="E884" t="s">
        <v>150</v>
      </c>
      <c r="F884">
        <v>2005</v>
      </c>
      <c r="G884" t="s">
        <v>292</v>
      </c>
      <c r="H884" t="s">
        <v>170</v>
      </c>
      <c r="I884" t="s">
        <v>293</v>
      </c>
      <c r="J884">
        <v>172.83600000000001</v>
      </c>
      <c r="K884" t="s">
        <v>527</v>
      </c>
    </row>
    <row r="885" spans="1:11" x14ac:dyDescent="0.25">
      <c r="A885" t="s">
        <v>289</v>
      </c>
      <c r="B885" t="s">
        <v>515</v>
      </c>
      <c r="C885" t="s">
        <v>526</v>
      </c>
      <c r="D885" t="s">
        <v>13</v>
      </c>
      <c r="E885" t="s">
        <v>150</v>
      </c>
      <c r="F885">
        <v>2006</v>
      </c>
      <c r="G885" t="s">
        <v>292</v>
      </c>
      <c r="H885" t="s">
        <v>170</v>
      </c>
      <c r="I885" t="s">
        <v>293</v>
      </c>
      <c r="J885">
        <v>166.05199999999999</v>
      </c>
      <c r="K885" t="s">
        <v>527</v>
      </c>
    </row>
    <row r="886" spans="1:11" x14ac:dyDescent="0.25">
      <c r="A886" t="s">
        <v>289</v>
      </c>
      <c r="B886" t="s">
        <v>515</v>
      </c>
      <c r="C886" t="s">
        <v>526</v>
      </c>
      <c r="D886" t="s">
        <v>13</v>
      </c>
      <c r="E886" t="s">
        <v>150</v>
      </c>
      <c r="F886">
        <v>2007</v>
      </c>
      <c r="G886" t="s">
        <v>292</v>
      </c>
      <c r="H886" t="s">
        <v>170</v>
      </c>
      <c r="I886" t="s">
        <v>293</v>
      </c>
      <c r="J886">
        <v>160.55799999999999</v>
      </c>
      <c r="K886" t="s">
        <v>527</v>
      </c>
    </row>
    <row r="887" spans="1:11" x14ac:dyDescent="0.25">
      <c r="A887" t="s">
        <v>289</v>
      </c>
      <c r="B887" t="s">
        <v>515</v>
      </c>
      <c r="C887" t="s">
        <v>526</v>
      </c>
      <c r="D887" t="s">
        <v>13</v>
      </c>
      <c r="E887" t="s">
        <v>150</v>
      </c>
      <c r="F887">
        <v>2008</v>
      </c>
      <c r="G887" t="s">
        <v>292</v>
      </c>
      <c r="H887" t="s">
        <v>170</v>
      </c>
      <c r="I887" t="s">
        <v>293</v>
      </c>
      <c r="J887">
        <v>151.583</v>
      </c>
      <c r="K887" t="s">
        <v>527</v>
      </c>
    </row>
    <row r="888" spans="1:11" x14ac:dyDescent="0.25">
      <c r="A888" t="s">
        <v>289</v>
      </c>
      <c r="B888" t="s">
        <v>515</v>
      </c>
      <c r="C888" t="s">
        <v>526</v>
      </c>
      <c r="D888" t="s">
        <v>13</v>
      </c>
      <c r="E888" t="s">
        <v>150</v>
      </c>
      <c r="F888">
        <v>2009</v>
      </c>
      <c r="G888" t="s">
        <v>292</v>
      </c>
      <c r="H888" t="s">
        <v>170</v>
      </c>
      <c r="I888" t="s">
        <v>293</v>
      </c>
      <c r="J888">
        <v>144.786</v>
      </c>
      <c r="K888" t="s">
        <v>527</v>
      </c>
    </row>
    <row r="889" spans="1:11" x14ac:dyDescent="0.25">
      <c r="A889" t="s">
        <v>289</v>
      </c>
      <c r="B889" t="s">
        <v>515</v>
      </c>
      <c r="C889" t="s">
        <v>526</v>
      </c>
      <c r="D889" t="s">
        <v>13</v>
      </c>
      <c r="E889" t="s">
        <v>150</v>
      </c>
      <c r="F889">
        <v>2010</v>
      </c>
      <c r="G889" t="s">
        <v>292</v>
      </c>
      <c r="H889" t="s">
        <v>170</v>
      </c>
      <c r="I889" t="s">
        <v>293</v>
      </c>
      <c r="J889">
        <v>137.59899999999999</v>
      </c>
      <c r="K889" t="s">
        <v>527</v>
      </c>
    </row>
    <row r="890" spans="1:11" x14ac:dyDescent="0.25">
      <c r="A890" t="s">
        <v>289</v>
      </c>
      <c r="B890" t="s">
        <v>515</v>
      </c>
      <c r="C890" t="s">
        <v>526</v>
      </c>
      <c r="D890" t="s">
        <v>13</v>
      </c>
      <c r="E890" t="s">
        <v>150</v>
      </c>
      <c r="F890">
        <v>2011</v>
      </c>
      <c r="G890" t="s">
        <v>292</v>
      </c>
      <c r="H890" t="s">
        <v>170</v>
      </c>
      <c r="I890" t="s">
        <v>293</v>
      </c>
      <c r="J890">
        <v>134.33099999999999</v>
      </c>
      <c r="K890" t="s">
        <v>527</v>
      </c>
    </row>
    <row r="891" spans="1:11" x14ac:dyDescent="0.25">
      <c r="A891" t="s">
        <v>289</v>
      </c>
      <c r="B891" t="s">
        <v>515</v>
      </c>
      <c r="C891" t="s">
        <v>526</v>
      </c>
      <c r="D891" t="s">
        <v>13</v>
      </c>
      <c r="E891" t="s">
        <v>150</v>
      </c>
      <c r="F891">
        <v>2012</v>
      </c>
      <c r="G891" t="s">
        <v>292</v>
      </c>
      <c r="H891" t="s">
        <v>170</v>
      </c>
      <c r="I891" t="s">
        <v>293</v>
      </c>
      <c r="J891">
        <v>129.113</v>
      </c>
      <c r="K891" t="s">
        <v>527</v>
      </c>
    </row>
    <row r="892" spans="1:11" x14ac:dyDescent="0.25">
      <c r="A892" t="s">
        <v>289</v>
      </c>
      <c r="B892" t="s">
        <v>515</v>
      </c>
      <c r="C892" t="s">
        <v>526</v>
      </c>
      <c r="D892" t="s">
        <v>13</v>
      </c>
      <c r="E892" t="s">
        <v>150</v>
      </c>
      <c r="F892">
        <v>2013</v>
      </c>
      <c r="G892" t="s">
        <v>292</v>
      </c>
      <c r="H892" t="s">
        <v>170</v>
      </c>
      <c r="I892" t="s">
        <v>293</v>
      </c>
      <c r="J892">
        <v>124.131</v>
      </c>
      <c r="K892" t="s">
        <v>527</v>
      </c>
    </row>
    <row r="893" spans="1:11" x14ac:dyDescent="0.25">
      <c r="A893" t="s">
        <v>289</v>
      </c>
      <c r="B893" t="s">
        <v>515</v>
      </c>
      <c r="C893" t="s">
        <v>526</v>
      </c>
      <c r="D893" t="s">
        <v>13</v>
      </c>
      <c r="E893" t="s">
        <v>150</v>
      </c>
      <c r="F893">
        <v>2014</v>
      </c>
      <c r="G893" t="s">
        <v>292</v>
      </c>
      <c r="H893" t="s">
        <v>170</v>
      </c>
      <c r="I893" t="s">
        <v>293</v>
      </c>
      <c r="J893">
        <v>117.08199999999999</v>
      </c>
      <c r="K893" t="s">
        <v>527</v>
      </c>
    </row>
    <row r="894" spans="1:11" x14ac:dyDescent="0.25">
      <c r="A894" t="s">
        <v>289</v>
      </c>
      <c r="B894" t="s">
        <v>515</v>
      </c>
      <c r="C894" t="s">
        <v>526</v>
      </c>
      <c r="D894" t="s">
        <v>13</v>
      </c>
      <c r="E894" t="s">
        <v>150</v>
      </c>
      <c r="F894">
        <v>2015</v>
      </c>
      <c r="G894" t="s">
        <v>292</v>
      </c>
      <c r="H894" t="s">
        <v>170</v>
      </c>
      <c r="I894" t="s">
        <v>293</v>
      </c>
      <c r="J894">
        <v>110.22499999999999</v>
      </c>
      <c r="K894" t="s">
        <v>527</v>
      </c>
    </row>
    <row r="895" spans="1:11" x14ac:dyDescent="0.25">
      <c r="A895" t="s">
        <v>289</v>
      </c>
      <c r="B895" t="s">
        <v>515</v>
      </c>
      <c r="C895" t="s">
        <v>526</v>
      </c>
      <c r="D895" t="s">
        <v>13</v>
      </c>
      <c r="E895" t="s">
        <v>150</v>
      </c>
      <c r="F895">
        <v>2016</v>
      </c>
      <c r="G895" t="s">
        <v>292</v>
      </c>
      <c r="H895" t="s">
        <v>170</v>
      </c>
      <c r="I895" t="s">
        <v>293</v>
      </c>
      <c r="J895">
        <v>103.61199999999999</v>
      </c>
      <c r="K895" t="s">
        <v>527</v>
      </c>
    </row>
    <row r="896" spans="1:11" x14ac:dyDescent="0.25">
      <c r="A896" t="s">
        <v>289</v>
      </c>
      <c r="B896" t="s">
        <v>515</v>
      </c>
      <c r="C896" t="s">
        <v>526</v>
      </c>
      <c r="D896" t="s">
        <v>13</v>
      </c>
      <c r="E896" t="s">
        <v>150</v>
      </c>
      <c r="F896">
        <v>2017</v>
      </c>
      <c r="G896" t="s">
        <v>292</v>
      </c>
      <c r="H896" t="s">
        <v>170</v>
      </c>
      <c r="I896" t="s">
        <v>293</v>
      </c>
      <c r="J896">
        <v>100</v>
      </c>
      <c r="K896" t="s">
        <v>527</v>
      </c>
    </row>
    <row r="897" spans="1:11" x14ac:dyDescent="0.25">
      <c r="A897" t="s">
        <v>289</v>
      </c>
      <c r="B897" t="s">
        <v>515</v>
      </c>
      <c r="C897" t="s">
        <v>526</v>
      </c>
      <c r="D897" t="s">
        <v>13</v>
      </c>
      <c r="E897" t="s">
        <v>150</v>
      </c>
      <c r="F897">
        <v>2018</v>
      </c>
      <c r="G897" t="s">
        <v>292</v>
      </c>
      <c r="H897" t="s">
        <v>170</v>
      </c>
      <c r="I897" t="s">
        <v>293</v>
      </c>
      <c r="J897">
        <v>96.34</v>
      </c>
      <c r="K897" t="s">
        <v>527</v>
      </c>
    </row>
    <row r="898" spans="1:11" x14ac:dyDescent="0.25">
      <c r="A898" t="s">
        <v>289</v>
      </c>
      <c r="B898" t="s">
        <v>515</v>
      </c>
      <c r="C898" t="s">
        <v>526</v>
      </c>
      <c r="D898" t="s">
        <v>13</v>
      </c>
      <c r="E898" t="s">
        <v>150</v>
      </c>
      <c r="F898">
        <v>2019</v>
      </c>
      <c r="G898" t="s">
        <v>292</v>
      </c>
      <c r="H898" t="s">
        <v>170</v>
      </c>
      <c r="I898" t="s">
        <v>293</v>
      </c>
      <c r="J898">
        <v>93.061000000000007</v>
      </c>
      <c r="K898" t="s">
        <v>527</v>
      </c>
    </row>
    <row r="899" spans="1:11" x14ac:dyDescent="0.25">
      <c r="A899" t="s">
        <v>289</v>
      </c>
      <c r="B899" t="s">
        <v>515</v>
      </c>
      <c r="C899" t="s">
        <v>526</v>
      </c>
      <c r="D899" t="s">
        <v>13</v>
      </c>
      <c r="E899" t="s">
        <v>150</v>
      </c>
      <c r="F899">
        <v>2020</v>
      </c>
      <c r="G899" t="s">
        <v>292</v>
      </c>
      <c r="H899" t="s">
        <v>170</v>
      </c>
      <c r="I899" t="s">
        <v>293</v>
      </c>
      <c r="J899">
        <v>91.314999999999998</v>
      </c>
      <c r="K899" t="s">
        <v>527</v>
      </c>
    </row>
    <row r="900" spans="1:11" x14ac:dyDescent="0.25">
      <c r="A900" t="s">
        <v>289</v>
      </c>
      <c r="B900" t="s">
        <v>515</v>
      </c>
      <c r="C900" t="s">
        <v>526</v>
      </c>
      <c r="D900" t="s">
        <v>13</v>
      </c>
      <c r="E900" t="s">
        <v>150</v>
      </c>
      <c r="F900">
        <v>2021</v>
      </c>
      <c r="G900" t="s">
        <v>292</v>
      </c>
      <c r="H900" t="s">
        <v>170</v>
      </c>
      <c r="I900" t="s">
        <v>293</v>
      </c>
      <c r="J900">
        <v>90.331000000000003</v>
      </c>
      <c r="K900" t="s">
        <v>527</v>
      </c>
    </row>
    <row r="901" spans="1:11" x14ac:dyDescent="0.25">
      <c r="A901" t="s">
        <v>289</v>
      </c>
      <c r="B901" t="s">
        <v>515</v>
      </c>
      <c r="C901" t="s">
        <v>526</v>
      </c>
      <c r="D901" t="s">
        <v>13</v>
      </c>
      <c r="E901" t="s">
        <v>150</v>
      </c>
      <c r="F901">
        <v>2022</v>
      </c>
      <c r="G901" t="s">
        <v>292</v>
      </c>
      <c r="H901" t="s">
        <v>170</v>
      </c>
      <c r="I901" t="s">
        <v>293</v>
      </c>
      <c r="J901">
        <v>90.926000000000002</v>
      </c>
      <c r="K901" t="s">
        <v>527</v>
      </c>
    </row>
    <row r="902" spans="1:11" x14ac:dyDescent="0.25">
      <c r="A902" t="s">
        <v>289</v>
      </c>
      <c r="B902" t="s">
        <v>515</v>
      </c>
      <c r="C902" t="s">
        <v>528</v>
      </c>
      <c r="D902" t="s">
        <v>14</v>
      </c>
      <c r="E902" t="s">
        <v>529</v>
      </c>
      <c r="F902">
        <v>1947</v>
      </c>
      <c r="G902" t="s">
        <v>292</v>
      </c>
      <c r="H902" t="s">
        <v>170</v>
      </c>
      <c r="I902" t="s">
        <v>293</v>
      </c>
      <c r="J902">
        <v>8.2829999999999995</v>
      </c>
      <c r="K902" t="s">
        <v>515</v>
      </c>
    </row>
    <row r="903" spans="1:11" x14ac:dyDescent="0.25">
      <c r="A903" t="s">
        <v>289</v>
      </c>
      <c r="B903" t="s">
        <v>515</v>
      </c>
      <c r="C903" t="s">
        <v>528</v>
      </c>
      <c r="D903" t="s">
        <v>14</v>
      </c>
      <c r="E903" t="s">
        <v>529</v>
      </c>
      <c r="F903">
        <v>1948</v>
      </c>
      <c r="G903" t="s">
        <v>292</v>
      </c>
      <c r="H903" t="s">
        <v>170</v>
      </c>
      <c r="I903" t="s">
        <v>293</v>
      </c>
      <c r="J903">
        <v>8.9760000000000009</v>
      </c>
      <c r="K903" t="s">
        <v>515</v>
      </c>
    </row>
    <row r="904" spans="1:11" x14ac:dyDescent="0.25">
      <c r="A904" t="s">
        <v>289</v>
      </c>
      <c r="B904" t="s">
        <v>515</v>
      </c>
      <c r="C904" t="s">
        <v>528</v>
      </c>
      <c r="D904" t="s">
        <v>14</v>
      </c>
      <c r="E904" t="s">
        <v>529</v>
      </c>
      <c r="F904">
        <v>1949</v>
      </c>
      <c r="G904" t="s">
        <v>292</v>
      </c>
      <c r="H904" t="s">
        <v>170</v>
      </c>
      <c r="I904" t="s">
        <v>293</v>
      </c>
      <c r="J904">
        <v>9.407</v>
      </c>
      <c r="K904" t="s">
        <v>515</v>
      </c>
    </row>
    <row r="905" spans="1:11" x14ac:dyDescent="0.25">
      <c r="A905" t="s">
        <v>289</v>
      </c>
      <c r="B905" t="s">
        <v>515</v>
      </c>
      <c r="C905" t="s">
        <v>528</v>
      </c>
      <c r="D905" t="s">
        <v>14</v>
      </c>
      <c r="E905" t="s">
        <v>529</v>
      </c>
      <c r="F905">
        <v>1950</v>
      </c>
      <c r="G905" t="s">
        <v>292</v>
      </c>
      <c r="H905" t="s">
        <v>170</v>
      </c>
      <c r="I905" t="s">
        <v>293</v>
      </c>
      <c r="J905">
        <v>9.7929999999999993</v>
      </c>
      <c r="K905" t="s">
        <v>515</v>
      </c>
    </row>
    <row r="906" spans="1:11" x14ac:dyDescent="0.25">
      <c r="A906" t="s">
        <v>289</v>
      </c>
      <c r="B906" t="s">
        <v>515</v>
      </c>
      <c r="C906" t="s">
        <v>528</v>
      </c>
      <c r="D906" t="s">
        <v>14</v>
      </c>
      <c r="E906" t="s">
        <v>529</v>
      </c>
      <c r="F906">
        <v>1951</v>
      </c>
      <c r="G906" t="s">
        <v>292</v>
      </c>
      <c r="H906" t="s">
        <v>170</v>
      </c>
      <c r="I906" t="s">
        <v>293</v>
      </c>
      <c r="J906">
        <v>11.044</v>
      </c>
      <c r="K906" t="s">
        <v>515</v>
      </c>
    </row>
    <row r="907" spans="1:11" x14ac:dyDescent="0.25">
      <c r="A907" t="s">
        <v>289</v>
      </c>
      <c r="B907" t="s">
        <v>515</v>
      </c>
      <c r="C907" t="s">
        <v>528</v>
      </c>
      <c r="D907" t="s">
        <v>14</v>
      </c>
      <c r="E907" t="s">
        <v>529</v>
      </c>
      <c r="F907">
        <v>1952</v>
      </c>
      <c r="G907" t="s">
        <v>292</v>
      </c>
      <c r="H907" t="s">
        <v>170</v>
      </c>
      <c r="I907" t="s">
        <v>293</v>
      </c>
      <c r="J907">
        <v>11.114000000000001</v>
      </c>
      <c r="K907" t="s">
        <v>515</v>
      </c>
    </row>
    <row r="908" spans="1:11" x14ac:dyDescent="0.25">
      <c r="A908" t="s">
        <v>289</v>
      </c>
      <c r="B908" t="s">
        <v>515</v>
      </c>
      <c r="C908" t="s">
        <v>528</v>
      </c>
      <c r="D908" t="s">
        <v>14</v>
      </c>
      <c r="E908" t="s">
        <v>529</v>
      </c>
      <c r="F908">
        <v>1953</v>
      </c>
      <c r="G908" t="s">
        <v>292</v>
      </c>
      <c r="H908" t="s">
        <v>170</v>
      </c>
      <c r="I908" t="s">
        <v>293</v>
      </c>
      <c r="J908">
        <v>11.429</v>
      </c>
      <c r="K908" t="s">
        <v>515</v>
      </c>
    </row>
    <row r="909" spans="1:11" x14ac:dyDescent="0.25">
      <c r="A909" t="s">
        <v>289</v>
      </c>
      <c r="B909" t="s">
        <v>515</v>
      </c>
      <c r="C909" t="s">
        <v>528</v>
      </c>
      <c r="D909" t="s">
        <v>14</v>
      </c>
      <c r="E909" t="s">
        <v>529</v>
      </c>
      <c r="F909">
        <v>1954</v>
      </c>
      <c r="G909" t="s">
        <v>292</v>
      </c>
      <c r="H909" t="s">
        <v>170</v>
      </c>
      <c r="I909" t="s">
        <v>293</v>
      </c>
      <c r="J909">
        <v>11.64</v>
      </c>
      <c r="K909" t="s">
        <v>515</v>
      </c>
    </row>
    <row r="910" spans="1:11" x14ac:dyDescent="0.25">
      <c r="A910" t="s">
        <v>289</v>
      </c>
      <c r="B910" t="s">
        <v>515</v>
      </c>
      <c r="C910" t="s">
        <v>528</v>
      </c>
      <c r="D910" t="s">
        <v>14</v>
      </c>
      <c r="E910" t="s">
        <v>529</v>
      </c>
      <c r="F910">
        <v>1955</v>
      </c>
      <c r="G910" t="s">
        <v>292</v>
      </c>
      <c r="H910" t="s">
        <v>170</v>
      </c>
      <c r="I910" t="s">
        <v>293</v>
      </c>
      <c r="J910">
        <v>12.066000000000001</v>
      </c>
      <c r="K910" t="s">
        <v>515</v>
      </c>
    </row>
    <row r="911" spans="1:11" x14ac:dyDescent="0.25">
      <c r="A911" t="s">
        <v>289</v>
      </c>
      <c r="B911" t="s">
        <v>515</v>
      </c>
      <c r="C911" t="s">
        <v>528</v>
      </c>
      <c r="D911" t="s">
        <v>14</v>
      </c>
      <c r="E911" t="s">
        <v>529</v>
      </c>
      <c r="F911">
        <v>1956</v>
      </c>
      <c r="G911" t="s">
        <v>292</v>
      </c>
      <c r="H911" t="s">
        <v>170</v>
      </c>
      <c r="I911" t="s">
        <v>293</v>
      </c>
      <c r="J911">
        <v>13.326000000000001</v>
      </c>
      <c r="K911" t="s">
        <v>515</v>
      </c>
    </row>
    <row r="912" spans="1:11" x14ac:dyDescent="0.25">
      <c r="A912" t="s">
        <v>289</v>
      </c>
      <c r="B912" t="s">
        <v>515</v>
      </c>
      <c r="C912" t="s">
        <v>528</v>
      </c>
      <c r="D912" t="s">
        <v>14</v>
      </c>
      <c r="E912" t="s">
        <v>529</v>
      </c>
      <c r="F912">
        <v>1957</v>
      </c>
      <c r="G912" t="s">
        <v>292</v>
      </c>
      <c r="H912" t="s">
        <v>170</v>
      </c>
      <c r="I912" t="s">
        <v>293</v>
      </c>
      <c r="J912">
        <v>14.324</v>
      </c>
      <c r="K912" t="s">
        <v>515</v>
      </c>
    </row>
    <row r="913" spans="1:11" x14ac:dyDescent="0.25">
      <c r="A913" t="s">
        <v>289</v>
      </c>
      <c r="B913" t="s">
        <v>515</v>
      </c>
      <c r="C913" t="s">
        <v>528</v>
      </c>
      <c r="D913" t="s">
        <v>14</v>
      </c>
      <c r="E913" t="s">
        <v>529</v>
      </c>
      <c r="F913">
        <v>1958</v>
      </c>
      <c r="G913" t="s">
        <v>292</v>
      </c>
      <c r="H913" t="s">
        <v>170</v>
      </c>
      <c r="I913" t="s">
        <v>293</v>
      </c>
      <c r="J913">
        <v>14.663</v>
      </c>
      <c r="K913" t="s">
        <v>515</v>
      </c>
    </row>
    <row r="914" spans="1:11" x14ac:dyDescent="0.25">
      <c r="A914" t="s">
        <v>289</v>
      </c>
      <c r="B914" t="s">
        <v>515</v>
      </c>
      <c r="C914" t="s">
        <v>528</v>
      </c>
      <c r="D914" t="s">
        <v>14</v>
      </c>
      <c r="E914" t="s">
        <v>529</v>
      </c>
      <c r="F914">
        <v>1959</v>
      </c>
      <c r="G914" t="s">
        <v>292</v>
      </c>
      <c r="H914" t="s">
        <v>170</v>
      </c>
      <c r="I914" t="s">
        <v>293</v>
      </c>
      <c r="J914">
        <v>14.994999999999999</v>
      </c>
      <c r="K914" t="s">
        <v>515</v>
      </c>
    </row>
    <row r="915" spans="1:11" x14ac:dyDescent="0.25">
      <c r="A915" t="s">
        <v>289</v>
      </c>
      <c r="B915" t="s">
        <v>515</v>
      </c>
      <c r="C915" t="s">
        <v>528</v>
      </c>
      <c r="D915" t="s">
        <v>14</v>
      </c>
      <c r="E915" t="s">
        <v>529</v>
      </c>
      <c r="F915">
        <v>1960</v>
      </c>
      <c r="G915" t="s">
        <v>292</v>
      </c>
      <c r="H915" t="s">
        <v>170</v>
      </c>
      <c r="I915" t="s">
        <v>293</v>
      </c>
      <c r="J915">
        <v>15.295</v>
      </c>
      <c r="K915" t="s">
        <v>515</v>
      </c>
    </row>
    <row r="916" spans="1:11" x14ac:dyDescent="0.25">
      <c r="A916" t="s">
        <v>289</v>
      </c>
      <c r="B916" t="s">
        <v>515</v>
      </c>
      <c r="C916" t="s">
        <v>528</v>
      </c>
      <c r="D916" t="s">
        <v>14</v>
      </c>
      <c r="E916" t="s">
        <v>529</v>
      </c>
      <c r="F916">
        <v>1961</v>
      </c>
      <c r="G916" t="s">
        <v>292</v>
      </c>
      <c r="H916" t="s">
        <v>170</v>
      </c>
      <c r="I916" t="s">
        <v>293</v>
      </c>
      <c r="J916">
        <v>15.167999999999999</v>
      </c>
      <c r="K916" t="s">
        <v>515</v>
      </c>
    </row>
    <row r="917" spans="1:11" x14ac:dyDescent="0.25">
      <c r="A917" t="s">
        <v>289</v>
      </c>
      <c r="B917" t="s">
        <v>515</v>
      </c>
      <c r="C917" t="s">
        <v>528</v>
      </c>
      <c r="D917" t="s">
        <v>14</v>
      </c>
      <c r="E917" t="s">
        <v>529</v>
      </c>
      <c r="F917">
        <v>1962</v>
      </c>
      <c r="G917" t="s">
        <v>292</v>
      </c>
      <c r="H917" t="s">
        <v>170</v>
      </c>
      <c r="I917" t="s">
        <v>293</v>
      </c>
      <c r="J917">
        <v>15.167</v>
      </c>
      <c r="K917" t="s">
        <v>515</v>
      </c>
    </row>
    <row r="918" spans="1:11" x14ac:dyDescent="0.25">
      <c r="A918" t="s">
        <v>289</v>
      </c>
      <c r="B918" t="s">
        <v>515</v>
      </c>
      <c r="C918" t="s">
        <v>528</v>
      </c>
      <c r="D918" t="s">
        <v>14</v>
      </c>
      <c r="E918" t="s">
        <v>529</v>
      </c>
      <c r="F918">
        <v>1963</v>
      </c>
      <c r="G918" t="s">
        <v>292</v>
      </c>
      <c r="H918" t="s">
        <v>170</v>
      </c>
      <c r="I918" t="s">
        <v>293</v>
      </c>
      <c r="J918">
        <v>15.215</v>
      </c>
      <c r="K918" t="s">
        <v>515</v>
      </c>
    </row>
    <row r="919" spans="1:11" x14ac:dyDescent="0.25">
      <c r="A919" t="s">
        <v>289</v>
      </c>
      <c r="B919" t="s">
        <v>515</v>
      </c>
      <c r="C919" t="s">
        <v>528</v>
      </c>
      <c r="D919" t="s">
        <v>14</v>
      </c>
      <c r="E919" t="s">
        <v>529</v>
      </c>
      <c r="F919">
        <v>1964</v>
      </c>
      <c r="G919" t="s">
        <v>292</v>
      </c>
      <c r="H919" t="s">
        <v>170</v>
      </c>
      <c r="I919" t="s">
        <v>293</v>
      </c>
      <c r="J919">
        <v>15.351000000000001</v>
      </c>
      <c r="K919" t="s">
        <v>515</v>
      </c>
    </row>
    <row r="920" spans="1:11" x14ac:dyDescent="0.25">
      <c r="A920" t="s">
        <v>289</v>
      </c>
      <c r="B920" t="s">
        <v>515</v>
      </c>
      <c r="C920" t="s">
        <v>528</v>
      </c>
      <c r="D920" t="s">
        <v>14</v>
      </c>
      <c r="E920" t="s">
        <v>529</v>
      </c>
      <c r="F920">
        <v>1965</v>
      </c>
      <c r="G920" t="s">
        <v>292</v>
      </c>
      <c r="H920" t="s">
        <v>170</v>
      </c>
      <c r="I920" t="s">
        <v>293</v>
      </c>
      <c r="J920">
        <v>15.58</v>
      </c>
      <c r="K920" t="s">
        <v>515</v>
      </c>
    </row>
    <row r="921" spans="1:11" x14ac:dyDescent="0.25">
      <c r="A921" t="s">
        <v>289</v>
      </c>
      <c r="B921" t="s">
        <v>515</v>
      </c>
      <c r="C921" t="s">
        <v>528</v>
      </c>
      <c r="D921" t="s">
        <v>14</v>
      </c>
      <c r="E921" t="s">
        <v>529</v>
      </c>
      <c r="F921">
        <v>1966</v>
      </c>
      <c r="G921" t="s">
        <v>292</v>
      </c>
      <c r="H921" t="s">
        <v>170</v>
      </c>
      <c r="I921" t="s">
        <v>293</v>
      </c>
      <c r="J921">
        <v>15.993</v>
      </c>
      <c r="K921" t="s">
        <v>515</v>
      </c>
    </row>
    <row r="922" spans="1:11" x14ac:dyDescent="0.25">
      <c r="A922" t="s">
        <v>289</v>
      </c>
      <c r="B922" t="s">
        <v>515</v>
      </c>
      <c r="C922" t="s">
        <v>528</v>
      </c>
      <c r="D922" t="s">
        <v>14</v>
      </c>
      <c r="E922" t="s">
        <v>529</v>
      </c>
      <c r="F922">
        <v>1967</v>
      </c>
      <c r="G922" t="s">
        <v>292</v>
      </c>
      <c r="H922" t="s">
        <v>170</v>
      </c>
      <c r="I922" t="s">
        <v>293</v>
      </c>
      <c r="J922">
        <v>16.689</v>
      </c>
      <c r="K922" t="s">
        <v>515</v>
      </c>
    </row>
    <row r="923" spans="1:11" x14ac:dyDescent="0.25">
      <c r="A923" t="s">
        <v>289</v>
      </c>
      <c r="B923" t="s">
        <v>515</v>
      </c>
      <c r="C923" t="s">
        <v>528</v>
      </c>
      <c r="D923" t="s">
        <v>14</v>
      </c>
      <c r="E923" t="s">
        <v>529</v>
      </c>
      <c r="F923">
        <v>1968</v>
      </c>
      <c r="G923" t="s">
        <v>292</v>
      </c>
      <c r="H923" t="s">
        <v>170</v>
      </c>
      <c r="I923" t="s">
        <v>293</v>
      </c>
      <c r="J923">
        <v>17.388999999999999</v>
      </c>
      <c r="K923" t="s">
        <v>515</v>
      </c>
    </row>
    <row r="924" spans="1:11" x14ac:dyDescent="0.25">
      <c r="A924" t="s">
        <v>289</v>
      </c>
      <c r="B924" t="s">
        <v>515</v>
      </c>
      <c r="C924" t="s">
        <v>528</v>
      </c>
      <c r="D924" t="s">
        <v>14</v>
      </c>
      <c r="E924" t="s">
        <v>529</v>
      </c>
      <c r="F924">
        <v>1969</v>
      </c>
      <c r="G924" t="s">
        <v>292</v>
      </c>
      <c r="H924" t="s">
        <v>170</v>
      </c>
      <c r="I924" t="s">
        <v>293</v>
      </c>
      <c r="J924">
        <v>17.977</v>
      </c>
      <c r="K924" t="s">
        <v>515</v>
      </c>
    </row>
    <row r="925" spans="1:11" x14ac:dyDescent="0.25">
      <c r="A925" t="s">
        <v>289</v>
      </c>
      <c r="B925" t="s">
        <v>515</v>
      </c>
      <c r="C925" t="s">
        <v>528</v>
      </c>
      <c r="D925" t="s">
        <v>14</v>
      </c>
      <c r="E925" t="s">
        <v>529</v>
      </c>
      <c r="F925">
        <v>1970</v>
      </c>
      <c r="G925" t="s">
        <v>292</v>
      </c>
      <c r="H925" t="s">
        <v>170</v>
      </c>
      <c r="I925" t="s">
        <v>293</v>
      </c>
      <c r="J925">
        <v>18.87</v>
      </c>
      <c r="K925" t="s">
        <v>515</v>
      </c>
    </row>
    <row r="926" spans="1:11" x14ac:dyDescent="0.25">
      <c r="A926" t="s">
        <v>289</v>
      </c>
      <c r="B926" t="s">
        <v>515</v>
      </c>
      <c r="C926" t="s">
        <v>528</v>
      </c>
      <c r="D926" t="s">
        <v>14</v>
      </c>
      <c r="E926" t="s">
        <v>529</v>
      </c>
      <c r="F926">
        <v>1971</v>
      </c>
      <c r="G926" t="s">
        <v>292</v>
      </c>
      <c r="H926" t="s">
        <v>170</v>
      </c>
      <c r="I926" t="s">
        <v>293</v>
      </c>
      <c r="J926">
        <v>19.713000000000001</v>
      </c>
      <c r="K926" t="s">
        <v>515</v>
      </c>
    </row>
    <row r="927" spans="1:11" x14ac:dyDescent="0.25">
      <c r="A927" t="s">
        <v>289</v>
      </c>
      <c r="B927" t="s">
        <v>515</v>
      </c>
      <c r="C927" t="s">
        <v>528</v>
      </c>
      <c r="D927" t="s">
        <v>14</v>
      </c>
      <c r="E927" t="s">
        <v>529</v>
      </c>
      <c r="F927">
        <v>1972</v>
      </c>
      <c r="G927" t="s">
        <v>292</v>
      </c>
      <c r="H927" t="s">
        <v>170</v>
      </c>
      <c r="I927" t="s">
        <v>293</v>
      </c>
      <c r="J927">
        <v>20.114999999999998</v>
      </c>
      <c r="K927" t="s">
        <v>515</v>
      </c>
    </row>
    <row r="928" spans="1:11" x14ac:dyDescent="0.25">
      <c r="A928" t="s">
        <v>289</v>
      </c>
      <c r="B928" t="s">
        <v>515</v>
      </c>
      <c r="C928" t="s">
        <v>528</v>
      </c>
      <c r="D928" t="s">
        <v>14</v>
      </c>
      <c r="E928" t="s">
        <v>529</v>
      </c>
      <c r="F928">
        <v>1973</v>
      </c>
      <c r="G928" t="s">
        <v>292</v>
      </c>
      <c r="H928" t="s">
        <v>170</v>
      </c>
      <c r="I928" t="s">
        <v>293</v>
      </c>
      <c r="J928">
        <v>20.681000000000001</v>
      </c>
      <c r="K928" t="s">
        <v>515</v>
      </c>
    </row>
    <row r="929" spans="1:11" x14ac:dyDescent="0.25">
      <c r="A929" t="s">
        <v>289</v>
      </c>
      <c r="B929" t="s">
        <v>515</v>
      </c>
      <c r="C929" t="s">
        <v>528</v>
      </c>
      <c r="D929" t="s">
        <v>14</v>
      </c>
      <c r="E929" t="s">
        <v>529</v>
      </c>
      <c r="F929">
        <v>1974</v>
      </c>
      <c r="G929" t="s">
        <v>292</v>
      </c>
      <c r="H929" t="s">
        <v>170</v>
      </c>
      <c r="I929" t="s">
        <v>293</v>
      </c>
      <c r="J929">
        <v>22.626999999999999</v>
      </c>
      <c r="K929" t="s">
        <v>515</v>
      </c>
    </row>
    <row r="930" spans="1:11" x14ac:dyDescent="0.25">
      <c r="A930" t="s">
        <v>289</v>
      </c>
      <c r="B930" t="s">
        <v>515</v>
      </c>
      <c r="C930" t="s">
        <v>528</v>
      </c>
      <c r="D930" t="s">
        <v>14</v>
      </c>
      <c r="E930" t="s">
        <v>529</v>
      </c>
      <c r="F930">
        <v>1975</v>
      </c>
      <c r="G930" t="s">
        <v>292</v>
      </c>
      <c r="H930" t="s">
        <v>170</v>
      </c>
      <c r="I930" t="s">
        <v>293</v>
      </c>
      <c r="J930">
        <v>27.268999999999998</v>
      </c>
      <c r="K930" t="s">
        <v>515</v>
      </c>
    </row>
    <row r="931" spans="1:11" x14ac:dyDescent="0.25">
      <c r="A931" t="s">
        <v>289</v>
      </c>
      <c r="B931" t="s">
        <v>515</v>
      </c>
      <c r="C931" t="s">
        <v>528</v>
      </c>
      <c r="D931" t="s">
        <v>14</v>
      </c>
      <c r="E931" t="s">
        <v>529</v>
      </c>
      <c r="F931">
        <v>1976</v>
      </c>
      <c r="G931" t="s">
        <v>292</v>
      </c>
      <c r="H931" t="s">
        <v>170</v>
      </c>
      <c r="I931" t="s">
        <v>293</v>
      </c>
      <c r="J931">
        <v>29.553000000000001</v>
      </c>
      <c r="K931" t="s">
        <v>515</v>
      </c>
    </row>
    <row r="932" spans="1:11" x14ac:dyDescent="0.25">
      <c r="A932" t="s">
        <v>289</v>
      </c>
      <c r="B932" t="s">
        <v>515</v>
      </c>
      <c r="C932" t="s">
        <v>528</v>
      </c>
      <c r="D932" t="s">
        <v>14</v>
      </c>
      <c r="E932" t="s">
        <v>529</v>
      </c>
      <c r="F932">
        <v>1977</v>
      </c>
      <c r="G932" t="s">
        <v>292</v>
      </c>
      <c r="H932" t="s">
        <v>170</v>
      </c>
      <c r="I932" t="s">
        <v>293</v>
      </c>
      <c r="J932">
        <v>32.234000000000002</v>
      </c>
      <c r="K932" t="s">
        <v>515</v>
      </c>
    </row>
    <row r="933" spans="1:11" x14ac:dyDescent="0.25">
      <c r="A933" t="s">
        <v>289</v>
      </c>
      <c r="B933" t="s">
        <v>515</v>
      </c>
      <c r="C933" t="s">
        <v>528</v>
      </c>
      <c r="D933" t="s">
        <v>14</v>
      </c>
      <c r="E933" t="s">
        <v>529</v>
      </c>
      <c r="F933">
        <v>1978</v>
      </c>
      <c r="G933" t="s">
        <v>292</v>
      </c>
      <c r="H933" t="s">
        <v>170</v>
      </c>
      <c r="I933" t="s">
        <v>293</v>
      </c>
      <c r="J933">
        <v>35.058999999999997</v>
      </c>
      <c r="K933" t="s">
        <v>515</v>
      </c>
    </row>
    <row r="934" spans="1:11" x14ac:dyDescent="0.25">
      <c r="A934" t="s">
        <v>289</v>
      </c>
      <c r="B934" t="s">
        <v>515</v>
      </c>
      <c r="C934" t="s">
        <v>528</v>
      </c>
      <c r="D934" t="s">
        <v>14</v>
      </c>
      <c r="E934" t="s">
        <v>529</v>
      </c>
      <c r="F934">
        <v>1979</v>
      </c>
      <c r="G934" t="s">
        <v>292</v>
      </c>
      <c r="H934" t="s">
        <v>170</v>
      </c>
      <c r="I934" t="s">
        <v>293</v>
      </c>
      <c r="J934">
        <v>38.500999999999998</v>
      </c>
      <c r="K934" t="s">
        <v>515</v>
      </c>
    </row>
    <row r="935" spans="1:11" x14ac:dyDescent="0.25">
      <c r="A935" t="s">
        <v>289</v>
      </c>
      <c r="B935" t="s">
        <v>515</v>
      </c>
      <c r="C935" t="s">
        <v>528</v>
      </c>
      <c r="D935" t="s">
        <v>14</v>
      </c>
      <c r="E935" t="s">
        <v>529</v>
      </c>
      <c r="F935">
        <v>1980</v>
      </c>
      <c r="G935" t="s">
        <v>292</v>
      </c>
      <c r="H935" t="s">
        <v>170</v>
      </c>
      <c r="I935" t="s">
        <v>293</v>
      </c>
      <c r="J935">
        <v>43.511000000000003</v>
      </c>
      <c r="K935" t="s">
        <v>515</v>
      </c>
    </row>
    <row r="936" spans="1:11" x14ac:dyDescent="0.25">
      <c r="A936" t="s">
        <v>289</v>
      </c>
      <c r="B936" t="s">
        <v>515</v>
      </c>
      <c r="C936" t="s">
        <v>528</v>
      </c>
      <c r="D936" t="s">
        <v>14</v>
      </c>
      <c r="E936" t="s">
        <v>529</v>
      </c>
      <c r="F936">
        <v>1981</v>
      </c>
      <c r="G936" t="s">
        <v>292</v>
      </c>
      <c r="H936" t="s">
        <v>170</v>
      </c>
      <c r="I936" t="s">
        <v>293</v>
      </c>
      <c r="J936">
        <v>47.665999999999997</v>
      </c>
      <c r="K936" t="s">
        <v>515</v>
      </c>
    </row>
    <row r="937" spans="1:11" x14ac:dyDescent="0.25">
      <c r="A937" t="s">
        <v>289</v>
      </c>
      <c r="B937" t="s">
        <v>515</v>
      </c>
      <c r="C937" t="s">
        <v>528</v>
      </c>
      <c r="D937" t="s">
        <v>14</v>
      </c>
      <c r="E937" t="s">
        <v>529</v>
      </c>
      <c r="F937">
        <v>1982</v>
      </c>
      <c r="G937" t="s">
        <v>292</v>
      </c>
      <c r="H937" t="s">
        <v>170</v>
      </c>
      <c r="I937" t="s">
        <v>293</v>
      </c>
      <c r="J937">
        <v>49.936</v>
      </c>
      <c r="K937" t="s">
        <v>515</v>
      </c>
    </row>
    <row r="938" spans="1:11" x14ac:dyDescent="0.25">
      <c r="A938" t="s">
        <v>289</v>
      </c>
      <c r="B938" t="s">
        <v>515</v>
      </c>
      <c r="C938" t="s">
        <v>528</v>
      </c>
      <c r="D938" t="s">
        <v>14</v>
      </c>
      <c r="E938" t="s">
        <v>529</v>
      </c>
      <c r="F938">
        <v>1983</v>
      </c>
      <c r="G938" t="s">
        <v>292</v>
      </c>
      <c r="H938" t="s">
        <v>170</v>
      </c>
      <c r="I938" t="s">
        <v>293</v>
      </c>
      <c r="J938">
        <v>50.960999999999999</v>
      </c>
      <c r="K938" t="s">
        <v>515</v>
      </c>
    </row>
    <row r="939" spans="1:11" x14ac:dyDescent="0.25">
      <c r="A939" t="s">
        <v>289</v>
      </c>
      <c r="B939" t="s">
        <v>515</v>
      </c>
      <c r="C939" t="s">
        <v>528</v>
      </c>
      <c r="D939" t="s">
        <v>14</v>
      </c>
      <c r="E939" t="s">
        <v>529</v>
      </c>
      <c r="F939">
        <v>1984</v>
      </c>
      <c r="G939" t="s">
        <v>292</v>
      </c>
      <c r="H939" t="s">
        <v>170</v>
      </c>
      <c r="I939" t="s">
        <v>293</v>
      </c>
      <c r="J939">
        <v>51.530999999999999</v>
      </c>
      <c r="K939" t="s">
        <v>515</v>
      </c>
    </row>
    <row r="940" spans="1:11" x14ac:dyDescent="0.25">
      <c r="A940" t="s">
        <v>289</v>
      </c>
      <c r="B940" t="s">
        <v>515</v>
      </c>
      <c r="C940" t="s">
        <v>528</v>
      </c>
      <c r="D940" t="s">
        <v>14</v>
      </c>
      <c r="E940" t="s">
        <v>529</v>
      </c>
      <c r="F940">
        <v>1985</v>
      </c>
      <c r="G940" t="s">
        <v>292</v>
      </c>
      <c r="H940" t="s">
        <v>170</v>
      </c>
      <c r="I940" t="s">
        <v>293</v>
      </c>
      <c r="J940">
        <v>52.386000000000003</v>
      </c>
      <c r="K940" t="s">
        <v>515</v>
      </c>
    </row>
    <row r="941" spans="1:11" x14ac:dyDescent="0.25">
      <c r="A941" t="s">
        <v>289</v>
      </c>
      <c r="B941" t="s">
        <v>515</v>
      </c>
      <c r="C941" t="s">
        <v>528</v>
      </c>
      <c r="D941" t="s">
        <v>14</v>
      </c>
      <c r="E941" t="s">
        <v>529</v>
      </c>
      <c r="F941">
        <v>1986</v>
      </c>
      <c r="G941" t="s">
        <v>292</v>
      </c>
      <c r="H941" t="s">
        <v>170</v>
      </c>
      <c r="I941" t="s">
        <v>293</v>
      </c>
      <c r="J941">
        <v>54.771000000000001</v>
      </c>
      <c r="K941" t="s">
        <v>515</v>
      </c>
    </row>
    <row r="942" spans="1:11" x14ac:dyDescent="0.25">
      <c r="A942" t="s">
        <v>289</v>
      </c>
      <c r="B942" t="s">
        <v>515</v>
      </c>
      <c r="C942" t="s">
        <v>528</v>
      </c>
      <c r="D942" t="s">
        <v>14</v>
      </c>
      <c r="E942" t="s">
        <v>529</v>
      </c>
      <c r="F942">
        <v>1987</v>
      </c>
      <c r="G942" t="s">
        <v>292</v>
      </c>
      <c r="H942" t="s">
        <v>170</v>
      </c>
      <c r="I942" t="s">
        <v>293</v>
      </c>
      <c r="J942">
        <v>57.134999999999998</v>
      </c>
      <c r="K942" t="s">
        <v>515</v>
      </c>
    </row>
    <row r="943" spans="1:11" x14ac:dyDescent="0.25">
      <c r="A943" t="s">
        <v>289</v>
      </c>
      <c r="B943" t="s">
        <v>515</v>
      </c>
      <c r="C943" t="s">
        <v>528</v>
      </c>
      <c r="D943" t="s">
        <v>14</v>
      </c>
      <c r="E943" t="s">
        <v>529</v>
      </c>
      <c r="F943">
        <v>1988</v>
      </c>
      <c r="G943" t="s">
        <v>292</v>
      </c>
      <c r="H943" t="s">
        <v>170</v>
      </c>
      <c r="I943" t="s">
        <v>293</v>
      </c>
      <c r="J943">
        <v>59.703000000000003</v>
      </c>
      <c r="K943" t="s">
        <v>515</v>
      </c>
    </row>
    <row r="944" spans="1:11" x14ac:dyDescent="0.25">
      <c r="A944" t="s">
        <v>289</v>
      </c>
      <c r="B944" t="s">
        <v>515</v>
      </c>
      <c r="C944" t="s">
        <v>528</v>
      </c>
      <c r="D944" t="s">
        <v>14</v>
      </c>
      <c r="E944" t="s">
        <v>529</v>
      </c>
      <c r="F944">
        <v>1989</v>
      </c>
      <c r="G944" t="s">
        <v>292</v>
      </c>
      <c r="H944" t="s">
        <v>170</v>
      </c>
      <c r="I944" t="s">
        <v>293</v>
      </c>
      <c r="J944">
        <v>61.872</v>
      </c>
      <c r="K944" t="s">
        <v>515</v>
      </c>
    </row>
    <row r="945" spans="1:11" x14ac:dyDescent="0.25">
      <c r="A945" t="s">
        <v>289</v>
      </c>
      <c r="B945" t="s">
        <v>515</v>
      </c>
      <c r="C945" t="s">
        <v>528</v>
      </c>
      <c r="D945" t="s">
        <v>14</v>
      </c>
      <c r="E945" t="s">
        <v>529</v>
      </c>
      <c r="F945">
        <v>1990</v>
      </c>
      <c r="G945" t="s">
        <v>292</v>
      </c>
      <c r="H945" t="s">
        <v>170</v>
      </c>
      <c r="I945" t="s">
        <v>293</v>
      </c>
      <c r="J945">
        <v>64.837000000000003</v>
      </c>
      <c r="K945" t="s">
        <v>515</v>
      </c>
    </row>
    <row r="946" spans="1:11" x14ac:dyDescent="0.25">
      <c r="A946" t="s">
        <v>289</v>
      </c>
      <c r="B946" t="s">
        <v>515</v>
      </c>
      <c r="C946" t="s">
        <v>528</v>
      </c>
      <c r="D946" t="s">
        <v>14</v>
      </c>
      <c r="E946" t="s">
        <v>529</v>
      </c>
      <c r="F946">
        <v>1991</v>
      </c>
      <c r="G946" t="s">
        <v>292</v>
      </c>
      <c r="H946" t="s">
        <v>170</v>
      </c>
      <c r="I946" t="s">
        <v>293</v>
      </c>
      <c r="J946">
        <v>67.147999999999996</v>
      </c>
      <c r="K946" t="s">
        <v>515</v>
      </c>
    </row>
    <row r="947" spans="1:11" x14ac:dyDescent="0.25">
      <c r="A947" t="s">
        <v>289</v>
      </c>
      <c r="B947" t="s">
        <v>515</v>
      </c>
      <c r="C947" t="s">
        <v>528</v>
      </c>
      <c r="D947" t="s">
        <v>14</v>
      </c>
      <c r="E947" t="s">
        <v>529</v>
      </c>
      <c r="F947">
        <v>1992</v>
      </c>
      <c r="G947" t="s">
        <v>292</v>
      </c>
      <c r="H947" t="s">
        <v>170</v>
      </c>
      <c r="I947" t="s">
        <v>293</v>
      </c>
      <c r="J947">
        <v>68.637</v>
      </c>
      <c r="K947" t="s">
        <v>515</v>
      </c>
    </row>
    <row r="948" spans="1:11" x14ac:dyDescent="0.25">
      <c r="A948" t="s">
        <v>289</v>
      </c>
      <c r="B948" t="s">
        <v>515</v>
      </c>
      <c r="C948" t="s">
        <v>528</v>
      </c>
      <c r="D948" t="s">
        <v>14</v>
      </c>
      <c r="E948" t="s">
        <v>529</v>
      </c>
      <c r="F948">
        <v>1993</v>
      </c>
      <c r="G948" t="s">
        <v>292</v>
      </c>
      <c r="H948" t="s">
        <v>170</v>
      </c>
      <c r="I948" t="s">
        <v>293</v>
      </c>
      <c r="J948">
        <v>69.575000000000003</v>
      </c>
      <c r="K948" t="s">
        <v>515</v>
      </c>
    </row>
    <row r="949" spans="1:11" x14ac:dyDescent="0.25">
      <c r="A949" t="s">
        <v>289</v>
      </c>
      <c r="B949" t="s">
        <v>515</v>
      </c>
      <c r="C949" t="s">
        <v>528</v>
      </c>
      <c r="D949" t="s">
        <v>14</v>
      </c>
      <c r="E949" t="s">
        <v>529</v>
      </c>
      <c r="F949">
        <v>1994</v>
      </c>
      <c r="G949" t="s">
        <v>292</v>
      </c>
      <c r="H949" t="s">
        <v>170</v>
      </c>
      <c r="I949" t="s">
        <v>293</v>
      </c>
      <c r="J949">
        <v>70.992999999999995</v>
      </c>
      <c r="K949" t="s">
        <v>515</v>
      </c>
    </row>
    <row r="950" spans="1:11" x14ac:dyDescent="0.25">
      <c r="A950" t="s">
        <v>289</v>
      </c>
      <c r="B950" t="s">
        <v>515</v>
      </c>
      <c r="C950" t="s">
        <v>528</v>
      </c>
      <c r="D950" t="s">
        <v>14</v>
      </c>
      <c r="E950" t="s">
        <v>529</v>
      </c>
      <c r="F950">
        <v>1995</v>
      </c>
      <c r="G950" t="s">
        <v>292</v>
      </c>
      <c r="H950" t="s">
        <v>170</v>
      </c>
      <c r="I950" t="s">
        <v>293</v>
      </c>
      <c r="J950">
        <v>73.415999999999997</v>
      </c>
      <c r="K950" t="s">
        <v>515</v>
      </c>
    </row>
    <row r="951" spans="1:11" x14ac:dyDescent="0.25">
      <c r="A951" t="s">
        <v>289</v>
      </c>
      <c r="B951" t="s">
        <v>515</v>
      </c>
      <c r="C951" t="s">
        <v>528</v>
      </c>
      <c r="D951" t="s">
        <v>14</v>
      </c>
      <c r="E951" t="s">
        <v>529</v>
      </c>
      <c r="F951">
        <v>1996</v>
      </c>
      <c r="G951" t="s">
        <v>292</v>
      </c>
      <c r="H951" t="s">
        <v>170</v>
      </c>
      <c r="I951" t="s">
        <v>293</v>
      </c>
      <c r="J951">
        <v>74.938999999999993</v>
      </c>
      <c r="K951" t="s">
        <v>515</v>
      </c>
    </row>
    <row r="952" spans="1:11" x14ac:dyDescent="0.25">
      <c r="A952" t="s">
        <v>289</v>
      </c>
      <c r="B952" t="s">
        <v>515</v>
      </c>
      <c r="C952" t="s">
        <v>528</v>
      </c>
      <c r="D952" t="s">
        <v>14</v>
      </c>
      <c r="E952" t="s">
        <v>529</v>
      </c>
      <c r="F952">
        <v>1997</v>
      </c>
      <c r="G952" t="s">
        <v>292</v>
      </c>
      <c r="H952" t="s">
        <v>170</v>
      </c>
      <c r="I952" t="s">
        <v>293</v>
      </c>
      <c r="J952">
        <v>75.450999999999993</v>
      </c>
      <c r="K952" t="s">
        <v>515</v>
      </c>
    </row>
    <row r="953" spans="1:11" x14ac:dyDescent="0.25">
      <c r="A953" t="s">
        <v>289</v>
      </c>
      <c r="B953" t="s">
        <v>515</v>
      </c>
      <c r="C953" t="s">
        <v>528</v>
      </c>
      <c r="D953" t="s">
        <v>14</v>
      </c>
      <c r="E953" t="s">
        <v>529</v>
      </c>
      <c r="F953">
        <v>1998</v>
      </c>
      <c r="G953" t="s">
        <v>292</v>
      </c>
      <c r="H953" t="s">
        <v>170</v>
      </c>
      <c r="I953" t="s">
        <v>293</v>
      </c>
      <c r="J953">
        <v>75.876000000000005</v>
      </c>
      <c r="K953" t="s">
        <v>515</v>
      </c>
    </row>
    <row r="954" spans="1:11" x14ac:dyDescent="0.25">
      <c r="A954" t="s">
        <v>289</v>
      </c>
      <c r="B954" t="s">
        <v>515</v>
      </c>
      <c r="C954" t="s">
        <v>528</v>
      </c>
      <c r="D954" t="s">
        <v>14</v>
      </c>
      <c r="E954" t="s">
        <v>529</v>
      </c>
      <c r="F954">
        <v>1999</v>
      </c>
      <c r="G954" t="s">
        <v>292</v>
      </c>
      <c r="H954" t="s">
        <v>170</v>
      </c>
      <c r="I954" t="s">
        <v>293</v>
      </c>
      <c r="J954">
        <v>76.316999999999993</v>
      </c>
      <c r="K954" t="s">
        <v>515</v>
      </c>
    </row>
    <row r="955" spans="1:11" x14ac:dyDescent="0.25">
      <c r="A955" t="s">
        <v>289</v>
      </c>
      <c r="B955" t="s">
        <v>515</v>
      </c>
      <c r="C955" t="s">
        <v>528</v>
      </c>
      <c r="D955" t="s">
        <v>14</v>
      </c>
      <c r="E955" t="s">
        <v>529</v>
      </c>
      <c r="F955">
        <v>2000</v>
      </c>
      <c r="G955" t="s">
        <v>292</v>
      </c>
      <c r="H955" t="s">
        <v>170</v>
      </c>
      <c r="I955" t="s">
        <v>293</v>
      </c>
      <c r="J955">
        <v>76.742999999999995</v>
      </c>
      <c r="K955" t="s">
        <v>515</v>
      </c>
    </row>
    <row r="956" spans="1:11" x14ac:dyDescent="0.25">
      <c r="A956" t="s">
        <v>289</v>
      </c>
      <c r="B956" t="s">
        <v>515</v>
      </c>
      <c r="C956" t="s">
        <v>528</v>
      </c>
      <c r="D956" t="s">
        <v>14</v>
      </c>
      <c r="E956" t="s">
        <v>529</v>
      </c>
      <c r="F956">
        <v>2001</v>
      </c>
      <c r="G956" t="s">
        <v>292</v>
      </c>
      <c r="H956" t="s">
        <v>170</v>
      </c>
      <c r="I956" t="s">
        <v>293</v>
      </c>
      <c r="J956">
        <v>77.242000000000004</v>
      </c>
      <c r="K956" t="s">
        <v>515</v>
      </c>
    </row>
    <row r="957" spans="1:11" x14ac:dyDescent="0.25">
      <c r="A957" t="s">
        <v>289</v>
      </c>
      <c r="B957" t="s">
        <v>515</v>
      </c>
      <c r="C957" t="s">
        <v>528</v>
      </c>
      <c r="D957" t="s">
        <v>14</v>
      </c>
      <c r="E957" t="s">
        <v>529</v>
      </c>
      <c r="F957">
        <v>2002</v>
      </c>
      <c r="G957" t="s">
        <v>292</v>
      </c>
      <c r="H957" t="s">
        <v>170</v>
      </c>
      <c r="I957" t="s">
        <v>293</v>
      </c>
      <c r="J957">
        <v>77.287999999999997</v>
      </c>
      <c r="K957" t="s">
        <v>515</v>
      </c>
    </row>
    <row r="958" spans="1:11" x14ac:dyDescent="0.25">
      <c r="A958" t="s">
        <v>289</v>
      </c>
      <c r="B958" t="s">
        <v>515</v>
      </c>
      <c r="C958" t="s">
        <v>528</v>
      </c>
      <c r="D958" t="s">
        <v>14</v>
      </c>
      <c r="E958" t="s">
        <v>529</v>
      </c>
      <c r="F958">
        <v>2003</v>
      </c>
      <c r="G958" t="s">
        <v>292</v>
      </c>
      <c r="H958" t="s">
        <v>170</v>
      </c>
      <c r="I958" t="s">
        <v>293</v>
      </c>
      <c r="J958">
        <v>77.861999999999995</v>
      </c>
      <c r="K958" t="s">
        <v>515</v>
      </c>
    </row>
    <row r="959" spans="1:11" x14ac:dyDescent="0.25">
      <c r="A959" t="s">
        <v>289</v>
      </c>
      <c r="B959" t="s">
        <v>515</v>
      </c>
      <c r="C959" t="s">
        <v>528</v>
      </c>
      <c r="D959" t="s">
        <v>14</v>
      </c>
      <c r="E959" t="s">
        <v>529</v>
      </c>
      <c r="F959">
        <v>2004</v>
      </c>
      <c r="G959" t="s">
        <v>292</v>
      </c>
      <c r="H959" t="s">
        <v>170</v>
      </c>
      <c r="I959" t="s">
        <v>293</v>
      </c>
      <c r="J959">
        <v>79.786000000000001</v>
      </c>
      <c r="K959" t="s">
        <v>515</v>
      </c>
    </row>
    <row r="960" spans="1:11" x14ac:dyDescent="0.25">
      <c r="A960" t="s">
        <v>289</v>
      </c>
      <c r="B960" t="s">
        <v>515</v>
      </c>
      <c r="C960" t="s">
        <v>528</v>
      </c>
      <c r="D960" t="s">
        <v>14</v>
      </c>
      <c r="E960" t="s">
        <v>529</v>
      </c>
      <c r="F960">
        <v>2005</v>
      </c>
      <c r="G960" t="s">
        <v>292</v>
      </c>
      <c r="H960" t="s">
        <v>170</v>
      </c>
      <c r="I960" t="s">
        <v>293</v>
      </c>
      <c r="J960">
        <v>82.741</v>
      </c>
      <c r="K960" t="s">
        <v>515</v>
      </c>
    </row>
    <row r="961" spans="1:11" x14ac:dyDescent="0.25">
      <c r="A961" t="s">
        <v>289</v>
      </c>
      <c r="B961" t="s">
        <v>515</v>
      </c>
      <c r="C961" t="s">
        <v>528</v>
      </c>
      <c r="D961" t="s">
        <v>14</v>
      </c>
      <c r="E961" t="s">
        <v>529</v>
      </c>
      <c r="F961">
        <v>2006</v>
      </c>
      <c r="G961" t="s">
        <v>292</v>
      </c>
      <c r="H961" t="s">
        <v>170</v>
      </c>
      <c r="I961" t="s">
        <v>293</v>
      </c>
      <c r="J961">
        <v>85.316999999999993</v>
      </c>
      <c r="K961" t="s">
        <v>515</v>
      </c>
    </row>
    <row r="962" spans="1:11" x14ac:dyDescent="0.25">
      <c r="A962" t="s">
        <v>289</v>
      </c>
      <c r="B962" t="s">
        <v>515</v>
      </c>
      <c r="C962" t="s">
        <v>528</v>
      </c>
      <c r="D962" t="s">
        <v>14</v>
      </c>
      <c r="E962" t="s">
        <v>529</v>
      </c>
      <c r="F962">
        <v>2007</v>
      </c>
      <c r="G962" t="s">
        <v>292</v>
      </c>
      <c r="H962" t="s">
        <v>170</v>
      </c>
      <c r="I962" t="s">
        <v>293</v>
      </c>
      <c r="J962">
        <v>88.385999999999996</v>
      </c>
      <c r="K962" t="s">
        <v>515</v>
      </c>
    </row>
    <row r="963" spans="1:11" x14ac:dyDescent="0.25">
      <c r="A963" t="s">
        <v>289</v>
      </c>
      <c r="B963" t="s">
        <v>515</v>
      </c>
      <c r="C963" t="s">
        <v>528</v>
      </c>
      <c r="D963" t="s">
        <v>14</v>
      </c>
      <c r="E963" t="s">
        <v>529</v>
      </c>
      <c r="F963">
        <v>2008</v>
      </c>
      <c r="G963" t="s">
        <v>292</v>
      </c>
      <c r="H963" t="s">
        <v>170</v>
      </c>
      <c r="I963" t="s">
        <v>293</v>
      </c>
      <c r="J963">
        <v>92.296000000000006</v>
      </c>
      <c r="K963" t="s">
        <v>515</v>
      </c>
    </row>
    <row r="964" spans="1:11" x14ac:dyDescent="0.25">
      <c r="A964" t="s">
        <v>289</v>
      </c>
      <c r="B964" t="s">
        <v>515</v>
      </c>
      <c r="C964" t="s">
        <v>528</v>
      </c>
      <c r="D964" t="s">
        <v>14</v>
      </c>
      <c r="E964" t="s">
        <v>529</v>
      </c>
      <c r="F964">
        <v>2009</v>
      </c>
      <c r="G964" t="s">
        <v>292</v>
      </c>
      <c r="H964" t="s">
        <v>170</v>
      </c>
      <c r="I964" t="s">
        <v>293</v>
      </c>
      <c r="J964">
        <v>93.478999999999999</v>
      </c>
      <c r="K964" t="s">
        <v>515</v>
      </c>
    </row>
    <row r="965" spans="1:11" x14ac:dyDescent="0.25">
      <c r="A965" t="s">
        <v>289</v>
      </c>
      <c r="B965" t="s">
        <v>515</v>
      </c>
      <c r="C965" t="s">
        <v>528</v>
      </c>
      <c r="D965" t="s">
        <v>14</v>
      </c>
      <c r="E965" t="s">
        <v>529</v>
      </c>
      <c r="F965">
        <v>2010</v>
      </c>
      <c r="G965" t="s">
        <v>292</v>
      </c>
      <c r="H965" t="s">
        <v>170</v>
      </c>
      <c r="I965" t="s">
        <v>293</v>
      </c>
      <c r="J965">
        <v>94.527000000000001</v>
      </c>
      <c r="K965" t="s">
        <v>515</v>
      </c>
    </row>
    <row r="966" spans="1:11" x14ac:dyDescent="0.25">
      <c r="A966" t="s">
        <v>289</v>
      </c>
      <c r="B966" t="s">
        <v>515</v>
      </c>
      <c r="C966" t="s">
        <v>528</v>
      </c>
      <c r="D966" t="s">
        <v>14</v>
      </c>
      <c r="E966" t="s">
        <v>529</v>
      </c>
      <c r="F966">
        <v>2011</v>
      </c>
      <c r="G966" t="s">
        <v>292</v>
      </c>
      <c r="H966" t="s">
        <v>170</v>
      </c>
      <c r="I966" t="s">
        <v>293</v>
      </c>
      <c r="J966">
        <v>97.218000000000004</v>
      </c>
      <c r="K966" t="s">
        <v>515</v>
      </c>
    </row>
    <row r="967" spans="1:11" x14ac:dyDescent="0.25">
      <c r="A967" t="s">
        <v>289</v>
      </c>
      <c r="B967" t="s">
        <v>515</v>
      </c>
      <c r="C967" t="s">
        <v>528</v>
      </c>
      <c r="D967" t="s">
        <v>14</v>
      </c>
      <c r="E967" t="s">
        <v>529</v>
      </c>
      <c r="F967">
        <v>2012</v>
      </c>
      <c r="G967" t="s">
        <v>292</v>
      </c>
      <c r="H967" t="s">
        <v>170</v>
      </c>
      <c r="I967" t="s">
        <v>293</v>
      </c>
      <c r="J967">
        <v>98.941000000000003</v>
      </c>
      <c r="K967" t="s">
        <v>515</v>
      </c>
    </row>
    <row r="968" spans="1:11" x14ac:dyDescent="0.25">
      <c r="A968" t="s">
        <v>289</v>
      </c>
      <c r="B968" t="s">
        <v>515</v>
      </c>
      <c r="C968" t="s">
        <v>528</v>
      </c>
      <c r="D968" t="s">
        <v>14</v>
      </c>
      <c r="E968" t="s">
        <v>529</v>
      </c>
      <c r="F968">
        <v>2013</v>
      </c>
      <c r="G968" t="s">
        <v>292</v>
      </c>
      <c r="H968" t="s">
        <v>170</v>
      </c>
      <c r="I968" t="s">
        <v>293</v>
      </c>
      <c r="J968">
        <v>99.361000000000004</v>
      </c>
      <c r="K968" t="s">
        <v>515</v>
      </c>
    </row>
    <row r="969" spans="1:11" x14ac:dyDescent="0.25">
      <c r="A969" t="s">
        <v>289</v>
      </c>
      <c r="B969" t="s">
        <v>515</v>
      </c>
      <c r="C969" t="s">
        <v>528</v>
      </c>
      <c r="D969" t="s">
        <v>14</v>
      </c>
      <c r="E969" t="s">
        <v>529</v>
      </c>
      <c r="F969">
        <v>2014</v>
      </c>
      <c r="G969" t="s">
        <v>292</v>
      </c>
      <c r="H969" t="s">
        <v>170</v>
      </c>
      <c r="I969" t="s">
        <v>293</v>
      </c>
      <c r="J969">
        <v>99.965000000000003</v>
      </c>
      <c r="K969" t="s">
        <v>515</v>
      </c>
    </row>
    <row r="970" spans="1:11" x14ac:dyDescent="0.25">
      <c r="A970" t="s">
        <v>289</v>
      </c>
      <c r="B970" t="s">
        <v>515</v>
      </c>
      <c r="C970" t="s">
        <v>528</v>
      </c>
      <c r="D970" t="s">
        <v>14</v>
      </c>
      <c r="E970" t="s">
        <v>529</v>
      </c>
      <c r="F970">
        <v>2015</v>
      </c>
      <c r="G970" t="s">
        <v>292</v>
      </c>
      <c r="H970" t="s">
        <v>170</v>
      </c>
      <c r="I970" t="s">
        <v>293</v>
      </c>
      <c r="J970">
        <v>99.555000000000007</v>
      </c>
      <c r="K970" t="s">
        <v>515</v>
      </c>
    </row>
    <row r="971" spans="1:11" x14ac:dyDescent="0.25">
      <c r="A971" t="s">
        <v>289</v>
      </c>
      <c r="B971" t="s">
        <v>515</v>
      </c>
      <c r="C971" t="s">
        <v>528</v>
      </c>
      <c r="D971" t="s">
        <v>14</v>
      </c>
      <c r="E971" t="s">
        <v>529</v>
      </c>
      <c r="F971">
        <v>2016</v>
      </c>
      <c r="G971" t="s">
        <v>292</v>
      </c>
      <c r="H971" t="s">
        <v>170</v>
      </c>
      <c r="I971" t="s">
        <v>293</v>
      </c>
      <c r="J971">
        <v>99.093000000000004</v>
      </c>
      <c r="K971" t="s">
        <v>515</v>
      </c>
    </row>
    <row r="972" spans="1:11" x14ac:dyDescent="0.25">
      <c r="A972" t="s">
        <v>289</v>
      </c>
      <c r="B972" t="s">
        <v>515</v>
      </c>
      <c r="C972" t="s">
        <v>528</v>
      </c>
      <c r="D972" t="s">
        <v>14</v>
      </c>
      <c r="E972" t="s">
        <v>529</v>
      </c>
      <c r="F972">
        <v>2017</v>
      </c>
      <c r="G972" t="s">
        <v>292</v>
      </c>
      <c r="H972" t="s">
        <v>170</v>
      </c>
      <c r="I972" t="s">
        <v>293</v>
      </c>
      <c r="J972">
        <v>100</v>
      </c>
      <c r="K972" t="s">
        <v>515</v>
      </c>
    </row>
    <row r="973" spans="1:11" x14ac:dyDescent="0.25">
      <c r="A973" t="s">
        <v>289</v>
      </c>
      <c r="B973" t="s">
        <v>515</v>
      </c>
      <c r="C973" t="s">
        <v>528</v>
      </c>
      <c r="D973" t="s">
        <v>14</v>
      </c>
      <c r="E973" t="s">
        <v>529</v>
      </c>
      <c r="F973">
        <v>2018</v>
      </c>
      <c r="G973" t="s">
        <v>292</v>
      </c>
      <c r="H973" t="s">
        <v>170</v>
      </c>
      <c r="I973" t="s">
        <v>293</v>
      </c>
      <c r="J973">
        <v>101.985</v>
      </c>
      <c r="K973" t="s">
        <v>515</v>
      </c>
    </row>
    <row r="974" spans="1:11" x14ac:dyDescent="0.25">
      <c r="A974" t="s">
        <v>289</v>
      </c>
      <c r="B974" t="s">
        <v>515</v>
      </c>
      <c r="C974" t="s">
        <v>528</v>
      </c>
      <c r="D974" t="s">
        <v>14</v>
      </c>
      <c r="E974" t="s">
        <v>529</v>
      </c>
      <c r="F974">
        <v>2019</v>
      </c>
      <c r="G974" t="s">
        <v>292</v>
      </c>
      <c r="H974" t="s">
        <v>170</v>
      </c>
      <c r="I974" t="s">
        <v>293</v>
      </c>
      <c r="J974">
        <v>103.545</v>
      </c>
      <c r="K974" t="s">
        <v>515</v>
      </c>
    </row>
    <row r="975" spans="1:11" x14ac:dyDescent="0.25">
      <c r="A975" t="s">
        <v>289</v>
      </c>
      <c r="B975" t="s">
        <v>515</v>
      </c>
      <c r="C975" t="s">
        <v>528</v>
      </c>
      <c r="D975" t="s">
        <v>14</v>
      </c>
      <c r="E975" t="s">
        <v>529</v>
      </c>
      <c r="F975">
        <v>2020</v>
      </c>
      <c r="G975" t="s">
        <v>292</v>
      </c>
      <c r="H975" t="s">
        <v>170</v>
      </c>
      <c r="I975" t="s">
        <v>293</v>
      </c>
      <c r="J975">
        <v>104.45699999999999</v>
      </c>
      <c r="K975" t="s">
        <v>515</v>
      </c>
    </row>
    <row r="976" spans="1:11" x14ac:dyDescent="0.25">
      <c r="A976" t="s">
        <v>289</v>
      </c>
      <c r="B976" t="s">
        <v>515</v>
      </c>
      <c r="C976" t="s">
        <v>528</v>
      </c>
      <c r="D976" t="s">
        <v>14</v>
      </c>
      <c r="E976" t="s">
        <v>529</v>
      </c>
      <c r="F976">
        <v>2021</v>
      </c>
      <c r="G976" t="s">
        <v>292</v>
      </c>
      <c r="H976" t="s">
        <v>170</v>
      </c>
      <c r="I976" t="s">
        <v>293</v>
      </c>
      <c r="J976">
        <v>108.941</v>
      </c>
      <c r="K976" t="s">
        <v>515</v>
      </c>
    </row>
    <row r="977" spans="1:11" x14ac:dyDescent="0.25">
      <c r="A977" t="s">
        <v>289</v>
      </c>
      <c r="B977" t="s">
        <v>515</v>
      </c>
      <c r="C977" t="s">
        <v>528</v>
      </c>
      <c r="D977" t="s">
        <v>14</v>
      </c>
      <c r="E977" t="s">
        <v>529</v>
      </c>
      <c r="F977">
        <v>2022</v>
      </c>
      <c r="G977" t="s">
        <v>292</v>
      </c>
      <c r="H977" t="s">
        <v>170</v>
      </c>
      <c r="I977" t="s">
        <v>293</v>
      </c>
      <c r="J977">
        <v>117.70399999999999</v>
      </c>
      <c r="K977" t="s">
        <v>515</v>
      </c>
    </row>
    <row r="978" spans="1:11" x14ac:dyDescent="0.25">
      <c r="A978" t="s">
        <v>289</v>
      </c>
      <c r="B978" t="s">
        <v>515</v>
      </c>
      <c r="C978" t="s">
        <v>530</v>
      </c>
      <c r="D978" t="s">
        <v>15</v>
      </c>
      <c r="E978" t="s">
        <v>121</v>
      </c>
      <c r="F978">
        <v>1947</v>
      </c>
      <c r="G978" t="s">
        <v>292</v>
      </c>
      <c r="H978" t="s">
        <v>170</v>
      </c>
      <c r="I978" t="s">
        <v>293</v>
      </c>
      <c r="J978">
        <v>14.826000000000001</v>
      </c>
      <c r="K978" t="s">
        <v>515</v>
      </c>
    </row>
    <row r="979" spans="1:11" x14ac:dyDescent="0.25">
      <c r="A979" t="s">
        <v>289</v>
      </c>
      <c r="B979" t="s">
        <v>515</v>
      </c>
      <c r="C979" t="s">
        <v>530</v>
      </c>
      <c r="D979" t="s">
        <v>15</v>
      </c>
      <c r="E979" t="s">
        <v>121</v>
      </c>
      <c r="F979">
        <v>1948</v>
      </c>
      <c r="G979" t="s">
        <v>292</v>
      </c>
      <c r="H979" t="s">
        <v>170</v>
      </c>
      <c r="I979" t="s">
        <v>293</v>
      </c>
      <c r="J979">
        <v>15.885</v>
      </c>
      <c r="K979" t="s">
        <v>515</v>
      </c>
    </row>
    <row r="980" spans="1:11" x14ac:dyDescent="0.25">
      <c r="A980" t="s">
        <v>289</v>
      </c>
      <c r="B980" t="s">
        <v>515</v>
      </c>
      <c r="C980" t="s">
        <v>530</v>
      </c>
      <c r="D980" t="s">
        <v>15</v>
      </c>
      <c r="E980" t="s">
        <v>121</v>
      </c>
      <c r="F980">
        <v>1949</v>
      </c>
      <c r="G980" t="s">
        <v>292</v>
      </c>
      <c r="H980" t="s">
        <v>170</v>
      </c>
      <c r="I980" t="s">
        <v>293</v>
      </c>
      <c r="J980">
        <v>16.62</v>
      </c>
      <c r="K980" t="s">
        <v>515</v>
      </c>
    </row>
    <row r="981" spans="1:11" x14ac:dyDescent="0.25">
      <c r="A981" t="s">
        <v>289</v>
      </c>
      <c r="B981" t="s">
        <v>515</v>
      </c>
      <c r="C981" t="s">
        <v>530</v>
      </c>
      <c r="D981" t="s">
        <v>15</v>
      </c>
      <c r="E981" t="s">
        <v>121</v>
      </c>
      <c r="F981">
        <v>1950</v>
      </c>
      <c r="G981" t="s">
        <v>292</v>
      </c>
      <c r="H981" t="s">
        <v>170</v>
      </c>
      <c r="I981" t="s">
        <v>293</v>
      </c>
      <c r="J981">
        <v>16.914999999999999</v>
      </c>
      <c r="K981" t="s">
        <v>515</v>
      </c>
    </row>
    <row r="982" spans="1:11" x14ac:dyDescent="0.25">
      <c r="A982" t="s">
        <v>289</v>
      </c>
      <c r="B982" t="s">
        <v>515</v>
      </c>
      <c r="C982" t="s">
        <v>530</v>
      </c>
      <c r="D982" t="s">
        <v>15</v>
      </c>
      <c r="E982" t="s">
        <v>121</v>
      </c>
      <c r="F982">
        <v>1951</v>
      </c>
      <c r="G982" t="s">
        <v>292</v>
      </c>
      <c r="H982" t="s">
        <v>170</v>
      </c>
      <c r="I982" t="s">
        <v>293</v>
      </c>
      <c r="J982">
        <v>17.989000000000001</v>
      </c>
      <c r="K982" t="s">
        <v>515</v>
      </c>
    </row>
    <row r="983" spans="1:11" x14ac:dyDescent="0.25">
      <c r="A983" t="s">
        <v>289</v>
      </c>
      <c r="B983" t="s">
        <v>515</v>
      </c>
      <c r="C983" t="s">
        <v>530</v>
      </c>
      <c r="D983" t="s">
        <v>15</v>
      </c>
      <c r="E983" t="s">
        <v>121</v>
      </c>
      <c r="F983">
        <v>1952</v>
      </c>
      <c r="G983" t="s">
        <v>292</v>
      </c>
      <c r="H983" t="s">
        <v>170</v>
      </c>
      <c r="I983" t="s">
        <v>293</v>
      </c>
      <c r="J983">
        <v>19.064</v>
      </c>
      <c r="K983" t="s">
        <v>515</v>
      </c>
    </row>
    <row r="984" spans="1:11" x14ac:dyDescent="0.25">
      <c r="A984" t="s">
        <v>289</v>
      </c>
      <c r="B984" t="s">
        <v>515</v>
      </c>
      <c r="C984" t="s">
        <v>530</v>
      </c>
      <c r="D984" t="s">
        <v>15</v>
      </c>
      <c r="E984" t="s">
        <v>121</v>
      </c>
      <c r="F984">
        <v>1953</v>
      </c>
      <c r="G984" t="s">
        <v>292</v>
      </c>
      <c r="H984" t="s">
        <v>170</v>
      </c>
      <c r="I984" t="s">
        <v>293</v>
      </c>
      <c r="J984">
        <v>18.484999999999999</v>
      </c>
      <c r="K984" t="s">
        <v>515</v>
      </c>
    </row>
    <row r="985" spans="1:11" x14ac:dyDescent="0.25">
      <c r="A985" t="s">
        <v>289</v>
      </c>
      <c r="B985" t="s">
        <v>515</v>
      </c>
      <c r="C985" t="s">
        <v>530</v>
      </c>
      <c r="D985" t="s">
        <v>15</v>
      </c>
      <c r="E985" t="s">
        <v>121</v>
      </c>
      <c r="F985">
        <v>1954</v>
      </c>
      <c r="G985" t="s">
        <v>292</v>
      </c>
      <c r="H985" t="s">
        <v>170</v>
      </c>
      <c r="I985" t="s">
        <v>293</v>
      </c>
      <c r="J985">
        <v>19.254000000000001</v>
      </c>
      <c r="K985" t="s">
        <v>515</v>
      </c>
    </row>
    <row r="986" spans="1:11" x14ac:dyDescent="0.25">
      <c r="A986" t="s">
        <v>289</v>
      </c>
      <c r="B986" t="s">
        <v>515</v>
      </c>
      <c r="C986" t="s">
        <v>530</v>
      </c>
      <c r="D986" t="s">
        <v>15</v>
      </c>
      <c r="E986" t="s">
        <v>121</v>
      </c>
      <c r="F986">
        <v>1955</v>
      </c>
      <c r="G986" t="s">
        <v>292</v>
      </c>
      <c r="H986" t="s">
        <v>170</v>
      </c>
      <c r="I986" t="s">
        <v>293</v>
      </c>
      <c r="J986">
        <v>18.785</v>
      </c>
      <c r="K986" t="s">
        <v>515</v>
      </c>
    </row>
    <row r="987" spans="1:11" x14ac:dyDescent="0.25">
      <c r="A987" t="s">
        <v>289</v>
      </c>
      <c r="B987" t="s">
        <v>515</v>
      </c>
      <c r="C987" t="s">
        <v>530</v>
      </c>
      <c r="D987" t="s">
        <v>15</v>
      </c>
      <c r="E987" t="s">
        <v>121</v>
      </c>
      <c r="F987">
        <v>1956</v>
      </c>
      <c r="G987" t="s">
        <v>292</v>
      </c>
      <c r="H987" t="s">
        <v>170</v>
      </c>
      <c r="I987" t="s">
        <v>293</v>
      </c>
      <c r="J987">
        <v>20.622</v>
      </c>
      <c r="K987" t="s">
        <v>515</v>
      </c>
    </row>
    <row r="988" spans="1:11" x14ac:dyDescent="0.25">
      <c r="A988" t="s">
        <v>289</v>
      </c>
      <c r="B988" t="s">
        <v>515</v>
      </c>
      <c r="C988" t="s">
        <v>530</v>
      </c>
      <c r="D988" t="s">
        <v>15</v>
      </c>
      <c r="E988" t="s">
        <v>121</v>
      </c>
      <c r="F988">
        <v>1957</v>
      </c>
      <c r="G988" t="s">
        <v>292</v>
      </c>
      <c r="H988" t="s">
        <v>170</v>
      </c>
      <c r="I988" t="s">
        <v>293</v>
      </c>
      <c r="J988">
        <v>21.548999999999999</v>
      </c>
      <c r="K988" t="s">
        <v>515</v>
      </c>
    </row>
    <row r="989" spans="1:11" x14ac:dyDescent="0.25">
      <c r="A989" t="s">
        <v>289</v>
      </c>
      <c r="B989" t="s">
        <v>515</v>
      </c>
      <c r="C989" t="s">
        <v>530</v>
      </c>
      <c r="D989" t="s">
        <v>15</v>
      </c>
      <c r="E989" t="s">
        <v>121</v>
      </c>
      <c r="F989">
        <v>1958</v>
      </c>
      <c r="G989" t="s">
        <v>292</v>
      </c>
      <c r="H989" t="s">
        <v>170</v>
      </c>
      <c r="I989" t="s">
        <v>293</v>
      </c>
      <c r="J989">
        <v>21.861000000000001</v>
      </c>
      <c r="K989" t="s">
        <v>515</v>
      </c>
    </row>
    <row r="990" spans="1:11" x14ac:dyDescent="0.25">
      <c r="A990" t="s">
        <v>289</v>
      </c>
      <c r="B990" t="s">
        <v>515</v>
      </c>
      <c r="C990" t="s">
        <v>530</v>
      </c>
      <c r="D990" t="s">
        <v>15</v>
      </c>
      <c r="E990" t="s">
        <v>121</v>
      </c>
      <c r="F990">
        <v>1959</v>
      </c>
      <c r="G990" t="s">
        <v>292</v>
      </c>
      <c r="H990" t="s">
        <v>170</v>
      </c>
      <c r="I990" t="s">
        <v>293</v>
      </c>
      <c r="J990">
        <v>22.317</v>
      </c>
      <c r="K990" t="s">
        <v>515</v>
      </c>
    </row>
    <row r="991" spans="1:11" x14ac:dyDescent="0.25">
      <c r="A991" t="s">
        <v>289</v>
      </c>
      <c r="B991" t="s">
        <v>515</v>
      </c>
      <c r="C991" t="s">
        <v>530</v>
      </c>
      <c r="D991" t="s">
        <v>15</v>
      </c>
      <c r="E991" t="s">
        <v>121</v>
      </c>
      <c r="F991">
        <v>1960</v>
      </c>
      <c r="G991" t="s">
        <v>292</v>
      </c>
      <c r="H991" t="s">
        <v>170</v>
      </c>
      <c r="I991" t="s">
        <v>293</v>
      </c>
      <c r="J991">
        <v>22.283000000000001</v>
      </c>
      <c r="K991" t="s">
        <v>515</v>
      </c>
    </row>
    <row r="992" spans="1:11" x14ac:dyDescent="0.25">
      <c r="A992" t="s">
        <v>289</v>
      </c>
      <c r="B992" t="s">
        <v>515</v>
      </c>
      <c r="C992" t="s">
        <v>530</v>
      </c>
      <c r="D992" t="s">
        <v>15</v>
      </c>
      <c r="E992" t="s">
        <v>121</v>
      </c>
      <c r="F992">
        <v>1961</v>
      </c>
      <c r="G992" t="s">
        <v>292</v>
      </c>
      <c r="H992" t="s">
        <v>170</v>
      </c>
      <c r="I992" t="s">
        <v>293</v>
      </c>
      <c r="J992">
        <v>22.234000000000002</v>
      </c>
      <c r="K992" t="s">
        <v>515</v>
      </c>
    </row>
    <row r="993" spans="1:11" x14ac:dyDescent="0.25">
      <c r="A993" t="s">
        <v>289</v>
      </c>
      <c r="B993" t="s">
        <v>515</v>
      </c>
      <c r="C993" t="s">
        <v>530</v>
      </c>
      <c r="D993" t="s">
        <v>15</v>
      </c>
      <c r="E993" t="s">
        <v>121</v>
      </c>
      <c r="F993">
        <v>1962</v>
      </c>
      <c r="G993" t="s">
        <v>292</v>
      </c>
      <c r="H993" t="s">
        <v>170</v>
      </c>
      <c r="I993" t="s">
        <v>293</v>
      </c>
      <c r="J993">
        <v>21.995000000000001</v>
      </c>
      <c r="K993" t="s">
        <v>515</v>
      </c>
    </row>
    <row r="994" spans="1:11" x14ac:dyDescent="0.25">
      <c r="A994" t="s">
        <v>289</v>
      </c>
      <c r="B994" t="s">
        <v>515</v>
      </c>
      <c r="C994" t="s">
        <v>530</v>
      </c>
      <c r="D994" t="s">
        <v>15</v>
      </c>
      <c r="E994" t="s">
        <v>121</v>
      </c>
      <c r="F994">
        <v>1963</v>
      </c>
      <c r="G994" t="s">
        <v>292</v>
      </c>
      <c r="H994" t="s">
        <v>170</v>
      </c>
      <c r="I994" t="s">
        <v>293</v>
      </c>
      <c r="J994">
        <v>21.893000000000001</v>
      </c>
      <c r="K994" t="s">
        <v>515</v>
      </c>
    </row>
    <row r="995" spans="1:11" x14ac:dyDescent="0.25">
      <c r="A995" t="s">
        <v>289</v>
      </c>
      <c r="B995" t="s">
        <v>515</v>
      </c>
      <c r="C995" t="s">
        <v>530</v>
      </c>
      <c r="D995" t="s">
        <v>15</v>
      </c>
      <c r="E995" t="s">
        <v>121</v>
      </c>
      <c r="F995">
        <v>1964</v>
      </c>
      <c r="G995" t="s">
        <v>292</v>
      </c>
      <c r="H995" t="s">
        <v>170</v>
      </c>
      <c r="I995" t="s">
        <v>293</v>
      </c>
      <c r="J995">
        <v>21.7</v>
      </c>
      <c r="K995" t="s">
        <v>515</v>
      </c>
    </row>
    <row r="996" spans="1:11" x14ac:dyDescent="0.25">
      <c r="A996" t="s">
        <v>289</v>
      </c>
      <c r="B996" t="s">
        <v>515</v>
      </c>
      <c r="C996" t="s">
        <v>530</v>
      </c>
      <c r="D996" t="s">
        <v>15</v>
      </c>
      <c r="E996" t="s">
        <v>121</v>
      </c>
      <c r="F996">
        <v>1965</v>
      </c>
      <c r="G996" t="s">
        <v>292</v>
      </c>
      <c r="H996" t="s">
        <v>170</v>
      </c>
      <c r="I996" t="s">
        <v>293</v>
      </c>
      <c r="J996">
        <v>21.641999999999999</v>
      </c>
      <c r="K996" t="s">
        <v>515</v>
      </c>
    </row>
    <row r="997" spans="1:11" x14ac:dyDescent="0.25">
      <c r="A997" t="s">
        <v>289</v>
      </c>
      <c r="B997" t="s">
        <v>515</v>
      </c>
      <c r="C997" t="s">
        <v>530</v>
      </c>
      <c r="D997" t="s">
        <v>15</v>
      </c>
      <c r="E997" t="s">
        <v>121</v>
      </c>
      <c r="F997">
        <v>1966</v>
      </c>
      <c r="G997" t="s">
        <v>292</v>
      </c>
      <c r="H997" t="s">
        <v>170</v>
      </c>
      <c r="I997" t="s">
        <v>293</v>
      </c>
      <c r="J997">
        <v>21.62</v>
      </c>
      <c r="K997" t="s">
        <v>515</v>
      </c>
    </row>
    <row r="998" spans="1:11" x14ac:dyDescent="0.25">
      <c r="A998" t="s">
        <v>289</v>
      </c>
      <c r="B998" t="s">
        <v>515</v>
      </c>
      <c r="C998" t="s">
        <v>530</v>
      </c>
      <c r="D998" t="s">
        <v>15</v>
      </c>
      <c r="E998" t="s">
        <v>121</v>
      </c>
      <c r="F998">
        <v>1967</v>
      </c>
      <c r="G998" t="s">
        <v>292</v>
      </c>
      <c r="H998" t="s">
        <v>170</v>
      </c>
      <c r="I998" t="s">
        <v>293</v>
      </c>
      <c r="J998">
        <v>21.971</v>
      </c>
      <c r="K998" t="s">
        <v>515</v>
      </c>
    </row>
    <row r="999" spans="1:11" x14ac:dyDescent="0.25">
      <c r="A999" t="s">
        <v>289</v>
      </c>
      <c r="B999" t="s">
        <v>515</v>
      </c>
      <c r="C999" t="s">
        <v>530</v>
      </c>
      <c r="D999" t="s">
        <v>15</v>
      </c>
      <c r="E999" t="s">
        <v>121</v>
      </c>
      <c r="F999">
        <v>1968</v>
      </c>
      <c r="G999" t="s">
        <v>292</v>
      </c>
      <c r="H999" t="s">
        <v>170</v>
      </c>
      <c r="I999" t="s">
        <v>293</v>
      </c>
      <c r="J999">
        <v>22.579000000000001</v>
      </c>
      <c r="K999" t="s">
        <v>515</v>
      </c>
    </row>
    <row r="1000" spans="1:11" x14ac:dyDescent="0.25">
      <c r="A1000" t="s">
        <v>289</v>
      </c>
      <c r="B1000" t="s">
        <v>515</v>
      </c>
      <c r="C1000" t="s">
        <v>530</v>
      </c>
      <c r="D1000" t="s">
        <v>15</v>
      </c>
      <c r="E1000" t="s">
        <v>121</v>
      </c>
      <c r="F1000">
        <v>1969</v>
      </c>
      <c r="G1000" t="s">
        <v>292</v>
      </c>
      <c r="H1000" t="s">
        <v>170</v>
      </c>
      <c r="I1000" t="s">
        <v>293</v>
      </c>
      <c r="J1000">
        <v>23.265000000000001</v>
      </c>
      <c r="K1000" t="s">
        <v>515</v>
      </c>
    </row>
    <row r="1001" spans="1:11" x14ac:dyDescent="0.25">
      <c r="A1001" t="s">
        <v>289</v>
      </c>
      <c r="B1001" t="s">
        <v>515</v>
      </c>
      <c r="C1001" t="s">
        <v>530</v>
      </c>
      <c r="D1001" t="s">
        <v>15</v>
      </c>
      <c r="E1001" t="s">
        <v>121</v>
      </c>
      <c r="F1001">
        <v>1970</v>
      </c>
      <c r="G1001" t="s">
        <v>292</v>
      </c>
      <c r="H1001" t="s">
        <v>170</v>
      </c>
      <c r="I1001" t="s">
        <v>293</v>
      </c>
      <c r="J1001">
        <v>24.38</v>
      </c>
      <c r="K1001" t="s">
        <v>515</v>
      </c>
    </row>
    <row r="1002" spans="1:11" x14ac:dyDescent="0.25">
      <c r="A1002" t="s">
        <v>289</v>
      </c>
      <c r="B1002" t="s">
        <v>515</v>
      </c>
      <c r="C1002" t="s">
        <v>530</v>
      </c>
      <c r="D1002" t="s">
        <v>15</v>
      </c>
      <c r="E1002" t="s">
        <v>121</v>
      </c>
      <c r="F1002">
        <v>1971</v>
      </c>
      <c r="G1002" t="s">
        <v>292</v>
      </c>
      <c r="H1002" t="s">
        <v>170</v>
      </c>
      <c r="I1002" t="s">
        <v>293</v>
      </c>
      <c r="J1002">
        <v>25.59</v>
      </c>
      <c r="K1002" t="s">
        <v>515</v>
      </c>
    </row>
    <row r="1003" spans="1:11" x14ac:dyDescent="0.25">
      <c r="A1003" t="s">
        <v>289</v>
      </c>
      <c r="B1003" t="s">
        <v>515</v>
      </c>
      <c r="C1003" t="s">
        <v>530</v>
      </c>
      <c r="D1003" t="s">
        <v>15</v>
      </c>
      <c r="E1003" t="s">
        <v>121</v>
      </c>
      <c r="F1003">
        <v>1972</v>
      </c>
      <c r="G1003" t="s">
        <v>292</v>
      </c>
      <c r="H1003" t="s">
        <v>170</v>
      </c>
      <c r="I1003" t="s">
        <v>293</v>
      </c>
      <c r="J1003">
        <v>26.138999999999999</v>
      </c>
      <c r="K1003" t="s">
        <v>515</v>
      </c>
    </row>
    <row r="1004" spans="1:11" x14ac:dyDescent="0.25">
      <c r="A1004" t="s">
        <v>289</v>
      </c>
      <c r="B1004" t="s">
        <v>515</v>
      </c>
      <c r="C1004" t="s">
        <v>530</v>
      </c>
      <c r="D1004" t="s">
        <v>15</v>
      </c>
      <c r="E1004" t="s">
        <v>121</v>
      </c>
      <c r="F1004">
        <v>1973</v>
      </c>
      <c r="G1004" t="s">
        <v>292</v>
      </c>
      <c r="H1004" t="s">
        <v>170</v>
      </c>
      <c r="I1004" t="s">
        <v>293</v>
      </c>
      <c r="J1004">
        <v>26.422000000000001</v>
      </c>
      <c r="K1004" t="s">
        <v>515</v>
      </c>
    </row>
    <row r="1005" spans="1:11" x14ac:dyDescent="0.25">
      <c r="A1005" t="s">
        <v>289</v>
      </c>
      <c r="B1005" t="s">
        <v>515</v>
      </c>
      <c r="C1005" t="s">
        <v>530</v>
      </c>
      <c r="D1005" t="s">
        <v>15</v>
      </c>
      <c r="E1005" t="s">
        <v>121</v>
      </c>
      <c r="F1005">
        <v>1974</v>
      </c>
      <c r="G1005" t="s">
        <v>292</v>
      </c>
      <c r="H1005" t="s">
        <v>170</v>
      </c>
      <c r="I1005" t="s">
        <v>293</v>
      </c>
      <c r="J1005">
        <v>28.881</v>
      </c>
      <c r="K1005" t="s">
        <v>515</v>
      </c>
    </row>
    <row r="1006" spans="1:11" x14ac:dyDescent="0.25">
      <c r="A1006" t="s">
        <v>289</v>
      </c>
      <c r="B1006" t="s">
        <v>515</v>
      </c>
      <c r="C1006" t="s">
        <v>530</v>
      </c>
      <c r="D1006" t="s">
        <v>15</v>
      </c>
      <c r="E1006" t="s">
        <v>121</v>
      </c>
      <c r="F1006">
        <v>1975</v>
      </c>
      <c r="G1006" t="s">
        <v>292</v>
      </c>
      <c r="H1006" t="s">
        <v>170</v>
      </c>
      <c r="I1006" t="s">
        <v>293</v>
      </c>
      <c r="J1006">
        <v>32.106999999999999</v>
      </c>
      <c r="K1006" t="s">
        <v>515</v>
      </c>
    </row>
    <row r="1007" spans="1:11" x14ac:dyDescent="0.25">
      <c r="A1007" t="s">
        <v>289</v>
      </c>
      <c r="B1007" t="s">
        <v>515</v>
      </c>
      <c r="C1007" t="s">
        <v>530</v>
      </c>
      <c r="D1007" t="s">
        <v>15</v>
      </c>
      <c r="E1007" t="s">
        <v>121</v>
      </c>
      <c r="F1007">
        <v>1976</v>
      </c>
      <c r="G1007" t="s">
        <v>292</v>
      </c>
      <c r="H1007" t="s">
        <v>170</v>
      </c>
      <c r="I1007" t="s">
        <v>293</v>
      </c>
      <c r="J1007">
        <v>34.409999999999997</v>
      </c>
      <c r="K1007" t="s">
        <v>515</v>
      </c>
    </row>
    <row r="1008" spans="1:11" x14ac:dyDescent="0.25">
      <c r="A1008" t="s">
        <v>289</v>
      </c>
      <c r="B1008" t="s">
        <v>515</v>
      </c>
      <c r="C1008" t="s">
        <v>530</v>
      </c>
      <c r="D1008" t="s">
        <v>15</v>
      </c>
      <c r="E1008" t="s">
        <v>121</v>
      </c>
      <c r="F1008">
        <v>1977</v>
      </c>
      <c r="G1008" t="s">
        <v>292</v>
      </c>
      <c r="H1008" t="s">
        <v>170</v>
      </c>
      <c r="I1008" t="s">
        <v>293</v>
      </c>
      <c r="J1008">
        <v>37.082000000000001</v>
      </c>
      <c r="K1008" t="s">
        <v>515</v>
      </c>
    </row>
    <row r="1009" spans="1:11" x14ac:dyDescent="0.25">
      <c r="A1009" t="s">
        <v>289</v>
      </c>
      <c r="B1009" t="s">
        <v>515</v>
      </c>
      <c r="C1009" t="s">
        <v>530</v>
      </c>
      <c r="D1009" t="s">
        <v>15</v>
      </c>
      <c r="E1009" t="s">
        <v>121</v>
      </c>
      <c r="F1009">
        <v>1978</v>
      </c>
      <c r="G1009" t="s">
        <v>292</v>
      </c>
      <c r="H1009" t="s">
        <v>170</v>
      </c>
      <c r="I1009" t="s">
        <v>293</v>
      </c>
      <c r="J1009">
        <v>40.424999999999997</v>
      </c>
      <c r="K1009" t="s">
        <v>515</v>
      </c>
    </row>
    <row r="1010" spans="1:11" x14ac:dyDescent="0.25">
      <c r="A1010" t="s">
        <v>289</v>
      </c>
      <c r="B1010" t="s">
        <v>515</v>
      </c>
      <c r="C1010" t="s">
        <v>530</v>
      </c>
      <c r="D1010" t="s">
        <v>15</v>
      </c>
      <c r="E1010" t="s">
        <v>121</v>
      </c>
      <c r="F1010">
        <v>1979</v>
      </c>
      <c r="G1010" t="s">
        <v>292</v>
      </c>
      <c r="H1010" t="s">
        <v>170</v>
      </c>
      <c r="I1010" t="s">
        <v>293</v>
      </c>
      <c r="J1010">
        <v>43.893000000000001</v>
      </c>
      <c r="K1010" t="s">
        <v>515</v>
      </c>
    </row>
    <row r="1011" spans="1:11" x14ac:dyDescent="0.25">
      <c r="A1011" t="s">
        <v>289</v>
      </c>
      <c r="B1011" t="s">
        <v>515</v>
      </c>
      <c r="C1011" t="s">
        <v>530</v>
      </c>
      <c r="D1011" t="s">
        <v>15</v>
      </c>
      <c r="E1011" t="s">
        <v>121</v>
      </c>
      <c r="F1011">
        <v>1980</v>
      </c>
      <c r="G1011" t="s">
        <v>292</v>
      </c>
      <c r="H1011" t="s">
        <v>170</v>
      </c>
      <c r="I1011" t="s">
        <v>293</v>
      </c>
      <c r="J1011">
        <v>48.500999999999998</v>
      </c>
      <c r="K1011" t="s">
        <v>515</v>
      </c>
    </row>
    <row r="1012" spans="1:11" x14ac:dyDescent="0.25">
      <c r="A1012" t="s">
        <v>289</v>
      </c>
      <c r="B1012" t="s">
        <v>515</v>
      </c>
      <c r="C1012" t="s">
        <v>530</v>
      </c>
      <c r="D1012" t="s">
        <v>15</v>
      </c>
      <c r="E1012" t="s">
        <v>121</v>
      </c>
      <c r="F1012">
        <v>1981</v>
      </c>
      <c r="G1012" t="s">
        <v>292</v>
      </c>
      <c r="H1012" t="s">
        <v>170</v>
      </c>
      <c r="I1012" t="s">
        <v>293</v>
      </c>
      <c r="J1012">
        <v>52.115000000000002</v>
      </c>
      <c r="K1012" t="s">
        <v>515</v>
      </c>
    </row>
    <row r="1013" spans="1:11" x14ac:dyDescent="0.25">
      <c r="A1013" t="s">
        <v>289</v>
      </c>
      <c r="B1013" t="s">
        <v>515</v>
      </c>
      <c r="C1013" t="s">
        <v>530</v>
      </c>
      <c r="D1013" t="s">
        <v>15</v>
      </c>
      <c r="E1013" t="s">
        <v>121</v>
      </c>
      <c r="F1013">
        <v>1982</v>
      </c>
      <c r="G1013" t="s">
        <v>292</v>
      </c>
      <c r="H1013" t="s">
        <v>170</v>
      </c>
      <c r="I1013" t="s">
        <v>293</v>
      </c>
      <c r="J1013">
        <v>54.472999999999999</v>
      </c>
      <c r="K1013" t="s">
        <v>515</v>
      </c>
    </row>
    <row r="1014" spans="1:11" x14ac:dyDescent="0.25">
      <c r="A1014" t="s">
        <v>289</v>
      </c>
      <c r="B1014" t="s">
        <v>515</v>
      </c>
      <c r="C1014" t="s">
        <v>530</v>
      </c>
      <c r="D1014" t="s">
        <v>15</v>
      </c>
      <c r="E1014" t="s">
        <v>121</v>
      </c>
      <c r="F1014">
        <v>1983</v>
      </c>
      <c r="G1014" t="s">
        <v>292</v>
      </c>
      <c r="H1014" t="s">
        <v>170</v>
      </c>
      <c r="I1014" t="s">
        <v>293</v>
      </c>
      <c r="J1014">
        <v>55.29</v>
      </c>
      <c r="K1014" t="s">
        <v>515</v>
      </c>
    </row>
    <row r="1015" spans="1:11" x14ac:dyDescent="0.25">
      <c r="A1015" t="s">
        <v>289</v>
      </c>
      <c r="B1015" t="s">
        <v>515</v>
      </c>
      <c r="C1015" t="s">
        <v>530</v>
      </c>
      <c r="D1015" t="s">
        <v>15</v>
      </c>
      <c r="E1015" t="s">
        <v>121</v>
      </c>
      <c r="F1015">
        <v>1984</v>
      </c>
      <c r="G1015" t="s">
        <v>292</v>
      </c>
      <c r="H1015" t="s">
        <v>170</v>
      </c>
      <c r="I1015" t="s">
        <v>293</v>
      </c>
      <c r="J1015">
        <v>55.866</v>
      </c>
      <c r="K1015" t="s">
        <v>515</v>
      </c>
    </row>
    <row r="1016" spans="1:11" x14ac:dyDescent="0.25">
      <c r="A1016" t="s">
        <v>289</v>
      </c>
      <c r="B1016" t="s">
        <v>515</v>
      </c>
      <c r="C1016" t="s">
        <v>530</v>
      </c>
      <c r="D1016" t="s">
        <v>15</v>
      </c>
      <c r="E1016" t="s">
        <v>121</v>
      </c>
      <c r="F1016">
        <v>1985</v>
      </c>
      <c r="G1016" t="s">
        <v>292</v>
      </c>
      <c r="H1016" t="s">
        <v>170</v>
      </c>
      <c r="I1016" t="s">
        <v>293</v>
      </c>
      <c r="J1016">
        <v>57.552999999999997</v>
      </c>
      <c r="K1016" t="s">
        <v>515</v>
      </c>
    </row>
    <row r="1017" spans="1:11" x14ac:dyDescent="0.25">
      <c r="A1017" t="s">
        <v>289</v>
      </c>
      <c r="B1017" t="s">
        <v>515</v>
      </c>
      <c r="C1017" t="s">
        <v>530</v>
      </c>
      <c r="D1017" t="s">
        <v>15</v>
      </c>
      <c r="E1017" t="s">
        <v>121</v>
      </c>
      <c r="F1017">
        <v>1986</v>
      </c>
      <c r="G1017" t="s">
        <v>292</v>
      </c>
      <c r="H1017" t="s">
        <v>170</v>
      </c>
      <c r="I1017" t="s">
        <v>293</v>
      </c>
      <c r="J1017">
        <v>61.155000000000001</v>
      </c>
      <c r="K1017" t="s">
        <v>515</v>
      </c>
    </row>
    <row r="1018" spans="1:11" x14ac:dyDescent="0.25">
      <c r="A1018" t="s">
        <v>289</v>
      </c>
      <c r="B1018" t="s">
        <v>515</v>
      </c>
      <c r="C1018" t="s">
        <v>530</v>
      </c>
      <c r="D1018" t="s">
        <v>15</v>
      </c>
      <c r="E1018" t="s">
        <v>121</v>
      </c>
      <c r="F1018">
        <v>1987</v>
      </c>
      <c r="G1018" t="s">
        <v>292</v>
      </c>
      <c r="H1018" t="s">
        <v>170</v>
      </c>
      <c r="I1018" t="s">
        <v>293</v>
      </c>
      <c r="J1018">
        <v>62.12</v>
      </c>
      <c r="K1018" t="s">
        <v>515</v>
      </c>
    </row>
    <row r="1019" spans="1:11" x14ac:dyDescent="0.25">
      <c r="A1019" t="s">
        <v>289</v>
      </c>
      <c r="B1019" t="s">
        <v>515</v>
      </c>
      <c r="C1019" t="s">
        <v>530</v>
      </c>
      <c r="D1019" t="s">
        <v>15</v>
      </c>
      <c r="E1019" t="s">
        <v>121</v>
      </c>
      <c r="F1019">
        <v>1988</v>
      </c>
      <c r="G1019" t="s">
        <v>292</v>
      </c>
      <c r="H1019" t="s">
        <v>170</v>
      </c>
      <c r="I1019" t="s">
        <v>293</v>
      </c>
      <c r="J1019">
        <v>62.801000000000002</v>
      </c>
      <c r="K1019" t="s">
        <v>515</v>
      </c>
    </row>
    <row r="1020" spans="1:11" x14ac:dyDescent="0.25">
      <c r="A1020" t="s">
        <v>289</v>
      </c>
      <c r="B1020" t="s">
        <v>515</v>
      </c>
      <c r="C1020" t="s">
        <v>530</v>
      </c>
      <c r="D1020" t="s">
        <v>15</v>
      </c>
      <c r="E1020" t="s">
        <v>121</v>
      </c>
      <c r="F1020">
        <v>1989</v>
      </c>
      <c r="G1020" t="s">
        <v>292</v>
      </c>
      <c r="H1020" t="s">
        <v>170</v>
      </c>
      <c r="I1020" t="s">
        <v>293</v>
      </c>
      <c r="J1020">
        <v>64.936999999999998</v>
      </c>
      <c r="K1020" t="s">
        <v>515</v>
      </c>
    </row>
    <row r="1021" spans="1:11" x14ac:dyDescent="0.25">
      <c r="A1021" t="s">
        <v>289</v>
      </c>
      <c r="B1021" t="s">
        <v>515</v>
      </c>
      <c r="C1021" t="s">
        <v>530</v>
      </c>
      <c r="D1021" t="s">
        <v>15</v>
      </c>
      <c r="E1021" t="s">
        <v>121</v>
      </c>
      <c r="F1021">
        <v>1990</v>
      </c>
      <c r="G1021" t="s">
        <v>292</v>
      </c>
      <c r="H1021" t="s">
        <v>170</v>
      </c>
      <c r="I1021" t="s">
        <v>293</v>
      </c>
      <c r="J1021">
        <v>67.8</v>
      </c>
      <c r="K1021" t="s">
        <v>515</v>
      </c>
    </row>
    <row r="1022" spans="1:11" x14ac:dyDescent="0.25">
      <c r="A1022" t="s">
        <v>289</v>
      </c>
      <c r="B1022" t="s">
        <v>515</v>
      </c>
      <c r="C1022" t="s">
        <v>530</v>
      </c>
      <c r="D1022" t="s">
        <v>15</v>
      </c>
      <c r="E1022" t="s">
        <v>121</v>
      </c>
      <c r="F1022">
        <v>1991</v>
      </c>
      <c r="G1022" t="s">
        <v>292</v>
      </c>
      <c r="H1022" t="s">
        <v>170</v>
      </c>
      <c r="I1022" t="s">
        <v>293</v>
      </c>
      <c r="J1022">
        <v>71.274000000000001</v>
      </c>
      <c r="K1022" t="s">
        <v>515</v>
      </c>
    </row>
    <row r="1023" spans="1:11" x14ac:dyDescent="0.25">
      <c r="A1023" t="s">
        <v>289</v>
      </c>
      <c r="B1023" t="s">
        <v>515</v>
      </c>
      <c r="C1023" t="s">
        <v>530</v>
      </c>
      <c r="D1023" t="s">
        <v>15</v>
      </c>
      <c r="E1023" t="s">
        <v>121</v>
      </c>
      <c r="F1023">
        <v>1992</v>
      </c>
      <c r="G1023" t="s">
        <v>292</v>
      </c>
      <c r="H1023" t="s">
        <v>170</v>
      </c>
      <c r="I1023" t="s">
        <v>293</v>
      </c>
      <c r="J1023">
        <v>72.778000000000006</v>
      </c>
      <c r="K1023" t="s">
        <v>515</v>
      </c>
    </row>
    <row r="1024" spans="1:11" x14ac:dyDescent="0.25">
      <c r="A1024" t="s">
        <v>289</v>
      </c>
      <c r="B1024" t="s">
        <v>515</v>
      </c>
      <c r="C1024" t="s">
        <v>530</v>
      </c>
      <c r="D1024" t="s">
        <v>15</v>
      </c>
      <c r="E1024" t="s">
        <v>121</v>
      </c>
      <c r="F1024">
        <v>1993</v>
      </c>
      <c r="G1024" t="s">
        <v>292</v>
      </c>
      <c r="H1024" t="s">
        <v>170</v>
      </c>
      <c r="I1024" t="s">
        <v>293</v>
      </c>
      <c r="J1024">
        <v>73.111000000000004</v>
      </c>
      <c r="K1024" t="s">
        <v>515</v>
      </c>
    </row>
    <row r="1025" spans="1:11" x14ac:dyDescent="0.25">
      <c r="A1025" t="s">
        <v>289</v>
      </c>
      <c r="B1025" t="s">
        <v>515</v>
      </c>
      <c r="C1025" t="s">
        <v>530</v>
      </c>
      <c r="D1025" t="s">
        <v>15</v>
      </c>
      <c r="E1025" t="s">
        <v>121</v>
      </c>
      <c r="F1025">
        <v>1994</v>
      </c>
      <c r="G1025" t="s">
        <v>292</v>
      </c>
      <c r="H1025" t="s">
        <v>170</v>
      </c>
      <c r="I1025" t="s">
        <v>293</v>
      </c>
      <c r="J1025">
        <v>75.144000000000005</v>
      </c>
      <c r="K1025" t="s">
        <v>515</v>
      </c>
    </row>
    <row r="1026" spans="1:11" x14ac:dyDescent="0.25">
      <c r="A1026" t="s">
        <v>289</v>
      </c>
      <c r="B1026" t="s">
        <v>515</v>
      </c>
      <c r="C1026" t="s">
        <v>530</v>
      </c>
      <c r="D1026" t="s">
        <v>15</v>
      </c>
      <c r="E1026" t="s">
        <v>121</v>
      </c>
      <c r="F1026">
        <v>1995</v>
      </c>
      <c r="G1026" t="s">
        <v>292</v>
      </c>
      <c r="H1026" t="s">
        <v>170</v>
      </c>
      <c r="I1026" t="s">
        <v>293</v>
      </c>
      <c r="J1026">
        <v>75.293000000000006</v>
      </c>
      <c r="K1026" t="s">
        <v>515</v>
      </c>
    </row>
    <row r="1027" spans="1:11" x14ac:dyDescent="0.25">
      <c r="A1027" t="s">
        <v>289</v>
      </c>
      <c r="B1027" t="s">
        <v>515</v>
      </c>
      <c r="C1027" t="s">
        <v>530</v>
      </c>
      <c r="D1027" t="s">
        <v>15</v>
      </c>
      <c r="E1027" t="s">
        <v>121</v>
      </c>
      <c r="F1027">
        <v>1996</v>
      </c>
      <c r="G1027" t="s">
        <v>292</v>
      </c>
      <c r="H1027" t="s">
        <v>170</v>
      </c>
      <c r="I1027" t="s">
        <v>293</v>
      </c>
      <c r="J1027">
        <v>77.316999999999993</v>
      </c>
      <c r="K1027" t="s">
        <v>515</v>
      </c>
    </row>
    <row r="1028" spans="1:11" x14ac:dyDescent="0.25">
      <c r="A1028" t="s">
        <v>289</v>
      </c>
      <c r="B1028" t="s">
        <v>515</v>
      </c>
      <c r="C1028" t="s">
        <v>530</v>
      </c>
      <c r="D1028" t="s">
        <v>15</v>
      </c>
      <c r="E1028" t="s">
        <v>121</v>
      </c>
      <c r="F1028">
        <v>1997</v>
      </c>
      <c r="G1028" t="s">
        <v>292</v>
      </c>
      <c r="H1028" t="s">
        <v>170</v>
      </c>
      <c r="I1028" t="s">
        <v>293</v>
      </c>
      <c r="J1028">
        <v>79.373000000000005</v>
      </c>
      <c r="K1028" t="s">
        <v>515</v>
      </c>
    </row>
    <row r="1029" spans="1:11" x14ac:dyDescent="0.25">
      <c r="A1029" t="s">
        <v>289</v>
      </c>
      <c r="B1029" t="s">
        <v>515</v>
      </c>
      <c r="C1029" t="s">
        <v>530</v>
      </c>
      <c r="D1029" t="s">
        <v>15</v>
      </c>
      <c r="E1029" t="s">
        <v>121</v>
      </c>
      <c r="F1029">
        <v>1998</v>
      </c>
      <c r="G1029" t="s">
        <v>292</v>
      </c>
      <c r="H1029" t="s">
        <v>170</v>
      </c>
      <c r="I1029" t="s">
        <v>293</v>
      </c>
      <c r="J1029">
        <v>79.685000000000002</v>
      </c>
      <c r="K1029" t="s">
        <v>515</v>
      </c>
    </row>
    <row r="1030" spans="1:11" x14ac:dyDescent="0.25">
      <c r="A1030" t="s">
        <v>289</v>
      </c>
      <c r="B1030" t="s">
        <v>515</v>
      </c>
      <c r="C1030" t="s">
        <v>530</v>
      </c>
      <c r="D1030" t="s">
        <v>15</v>
      </c>
      <c r="E1030" t="s">
        <v>121</v>
      </c>
      <c r="F1030">
        <v>1999</v>
      </c>
      <c r="G1030" t="s">
        <v>292</v>
      </c>
      <c r="H1030" t="s">
        <v>170</v>
      </c>
      <c r="I1030" t="s">
        <v>293</v>
      </c>
      <c r="J1030">
        <v>80.034000000000006</v>
      </c>
      <c r="K1030" t="s">
        <v>515</v>
      </c>
    </row>
    <row r="1031" spans="1:11" x14ac:dyDescent="0.25">
      <c r="A1031" t="s">
        <v>289</v>
      </c>
      <c r="B1031" t="s">
        <v>515</v>
      </c>
      <c r="C1031" t="s">
        <v>530</v>
      </c>
      <c r="D1031" t="s">
        <v>15</v>
      </c>
      <c r="E1031" t="s">
        <v>121</v>
      </c>
      <c r="F1031">
        <v>2000</v>
      </c>
      <c r="G1031" t="s">
        <v>292</v>
      </c>
      <c r="H1031" t="s">
        <v>170</v>
      </c>
      <c r="I1031" t="s">
        <v>293</v>
      </c>
      <c r="J1031">
        <v>80.025999999999996</v>
      </c>
      <c r="K1031" t="s">
        <v>515</v>
      </c>
    </row>
    <row r="1032" spans="1:11" x14ac:dyDescent="0.25">
      <c r="A1032" t="s">
        <v>289</v>
      </c>
      <c r="B1032" t="s">
        <v>515</v>
      </c>
      <c r="C1032" t="s">
        <v>530</v>
      </c>
      <c r="D1032" t="s">
        <v>15</v>
      </c>
      <c r="E1032" t="s">
        <v>121</v>
      </c>
      <c r="F1032">
        <v>2001</v>
      </c>
      <c r="G1032" t="s">
        <v>292</v>
      </c>
      <c r="H1032" t="s">
        <v>170</v>
      </c>
      <c r="I1032" t="s">
        <v>293</v>
      </c>
      <c r="J1032">
        <v>79.765000000000001</v>
      </c>
      <c r="K1032" t="s">
        <v>515</v>
      </c>
    </row>
    <row r="1033" spans="1:11" x14ac:dyDescent="0.25">
      <c r="A1033" t="s">
        <v>289</v>
      </c>
      <c r="B1033" t="s">
        <v>515</v>
      </c>
      <c r="C1033" t="s">
        <v>530</v>
      </c>
      <c r="D1033" t="s">
        <v>15</v>
      </c>
      <c r="E1033" t="s">
        <v>121</v>
      </c>
      <c r="F1033">
        <v>2002</v>
      </c>
      <c r="G1033" t="s">
        <v>292</v>
      </c>
      <c r="H1033" t="s">
        <v>170</v>
      </c>
      <c r="I1033" t="s">
        <v>293</v>
      </c>
      <c r="J1033">
        <v>80.959000000000003</v>
      </c>
      <c r="K1033" t="s">
        <v>515</v>
      </c>
    </row>
    <row r="1034" spans="1:11" x14ac:dyDescent="0.25">
      <c r="A1034" t="s">
        <v>289</v>
      </c>
      <c r="B1034" t="s">
        <v>515</v>
      </c>
      <c r="C1034" t="s">
        <v>530</v>
      </c>
      <c r="D1034" t="s">
        <v>15</v>
      </c>
      <c r="E1034" t="s">
        <v>121</v>
      </c>
      <c r="F1034">
        <v>2003</v>
      </c>
      <c r="G1034" t="s">
        <v>292</v>
      </c>
      <c r="H1034" t="s">
        <v>170</v>
      </c>
      <c r="I1034" t="s">
        <v>293</v>
      </c>
      <c r="J1034">
        <v>82.88</v>
      </c>
      <c r="K1034" t="s">
        <v>515</v>
      </c>
    </row>
    <row r="1035" spans="1:11" x14ac:dyDescent="0.25">
      <c r="A1035" t="s">
        <v>289</v>
      </c>
      <c r="B1035" t="s">
        <v>515</v>
      </c>
      <c r="C1035" t="s">
        <v>530</v>
      </c>
      <c r="D1035" t="s">
        <v>15</v>
      </c>
      <c r="E1035" t="s">
        <v>121</v>
      </c>
      <c r="F1035">
        <v>2004</v>
      </c>
      <c r="G1035" t="s">
        <v>292</v>
      </c>
      <c r="H1035" t="s">
        <v>170</v>
      </c>
      <c r="I1035" t="s">
        <v>293</v>
      </c>
      <c r="J1035">
        <v>86.33</v>
      </c>
      <c r="K1035" t="s">
        <v>515</v>
      </c>
    </row>
    <row r="1036" spans="1:11" x14ac:dyDescent="0.25">
      <c r="A1036" t="s">
        <v>289</v>
      </c>
      <c r="B1036" t="s">
        <v>515</v>
      </c>
      <c r="C1036" t="s">
        <v>530</v>
      </c>
      <c r="D1036" t="s">
        <v>15</v>
      </c>
      <c r="E1036" t="s">
        <v>121</v>
      </c>
      <c r="F1036">
        <v>2005</v>
      </c>
      <c r="G1036" t="s">
        <v>292</v>
      </c>
      <c r="H1036" t="s">
        <v>170</v>
      </c>
      <c r="I1036" t="s">
        <v>293</v>
      </c>
      <c r="J1036">
        <v>86.786000000000001</v>
      </c>
      <c r="K1036" t="s">
        <v>515</v>
      </c>
    </row>
    <row r="1037" spans="1:11" x14ac:dyDescent="0.25">
      <c r="A1037" t="s">
        <v>289</v>
      </c>
      <c r="B1037" t="s">
        <v>515</v>
      </c>
      <c r="C1037" t="s">
        <v>530</v>
      </c>
      <c r="D1037" t="s">
        <v>15</v>
      </c>
      <c r="E1037" t="s">
        <v>121</v>
      </c>
      <c r="F1037">
        <v>2006</v>
      </c>
      <c r="G1037" t="s">
        <v>292</v>
      </c>
      <c r="H1037" t="s">
        <v>170</v>
      </c>
      <c r="I1037" t="s">
        <v>293</v>
      </c>
      <c r="J1037">
        <v>87.41</v>
      </c>
      <c r="K1037" t="s">
        <v>515</v>
      </c>
    </row>
    <row r="1038" spans="1:11" x14ac:dyDescent="0.25">
      <c r="A1038" t="s">
        <v>289</v>
      </c>
      <c r="B1038" t="s">
        <v>515</v>
      </c>
      <c r="C1038" t="s">
        <v>530</v>
      </c>
      <c r="D1038" t="s">
        <v>15</v>
      </c>
      <c r="E1038" t="s">
        <v>121</v>
      </c>
      <c r="F1038">
        <v>2007</v>
      </c>
      <c r="G1038" t="s">
        <v>292</v>
      </c>
      <c r="H1038" t="s">
        <v>170</v>
      </c>
      <c r="I1038" t="s">
        <v>293</v>
      </c>
      <c r="J1038">
        <v>88.695999999999998</v>
      </c>
      <c r="K1038" t="s">
        <v>515</v>
      </c>
    </row>
    <row r="1039" spans="1:11" x14ac:dyDescent="0.25">
      <c r="A1039" t="s">
        <v>289</v>
      </c>
      <c r="B1039" t="s">
        <v>515</v>
      </c>
      <c r="C1039" t="s">
        <v>530</v>
      </c>
      <c r="D1039" t="s">
        <v>15</v>
      </c>
      <c r="E1039" t="s">
        <v>121</v>
      </c>
      <c r="F1039">
        <v>2008</v>
      </c>
      <c r="G1039" t="s">
        <v>292</v>
      </c>
      <c r="H1039" t="s">
        <v>170</v>
      </c>
      <c r="I1039" t="s">
        <v>293</v>
      </c>
      <c r="J1039">
        <v>89.096999999999994</v>
      </c>
      <c r="K1039" t="s">
        <v>515</v>
      </c>
    </row>
    <row r="1040" spans="1:11" x14ac:dyDescent="0.25">
      <c r="A1040" t="s">
        <v>289</v>
      </c>
      <c r="B1040" t="s">
        <v>515</v>
      </c>
      <c r="C1040" t="s">
        <v>530</v>
      </c>
      <c r="D1040" t="s">
        <v>15</v>
      </c>
      <c r="E1040" t="s">
        <v>121</v>
      </c>
      <c r="F1040">
        <v>2009</v>
      </c>
      <c r="G1040" t="s">
        <v>292</v>
      </c>
      <c r="H1040" t="s">
        <v>170</v>
      </c>
      <c r="I1040" t="s">
        <v>293</v>
      </c>
      <c r="J1040">
        <v>95.876999999999995</v>
      </c>
      <c r="K1040" t="s">
        <v>515</v>
      </c>
    </row>
    <row r="1041" spans="1:11" x14ac:dyDescent="0.25">
      <c r="A1041" t="s">
        <v>289</v>
      </c>
      <c r="B1041" t="s">
        <v>515</v>
      </c>
      <c r="C1041" t="s">
        <v>530</v>
      </c>
      <c r="D1041" t="s">
        <v>15</v>
      </c>
      <c r="E1041" t="s">
        <v>121</v>
      </c>
      <c r="F1041">
        <v>2010</v>
      </c>
      <c r="G1041" t="s">
        <v>292</v>
      </c>
      <c r="H1041" t="s">
        <v>170</v>
      </c>
      <c r="I1041" t="s">
        <v>293</v>
      </c>
      <c r="J1041">
        <v>89.070999999999998</v>
      </c>
      <c r="K1041" t="s">
        <v>515</v>
      </c>
    </row>
    <row r="1042" spans="1:11" x14ac:dyDescent="0.25">
      <c r="A1042" t="s">
        <v>289</v>
      </c>
      <c r="B1042" t="s">
        <v>515</v>
      </c>
      <c r="C1042" t="s">
        <v>530</v>
      </c>
      <c r="D1042" t="s">
        <v>15</v>
      </c>
      <c r="E1042" t="s">
        <v>121</v>
      </c>
      <c r="F1042">
        <v>2011</v>
      </c>
      <c r="G1042" t="s">
        <v>292</v>
      </c>
      <c r="H1042" t="s">
        <v>170</v>
      </c>
      <c r="I1042" t="s">
        <v>293</v>
      </c>
      <c r="J1042">
        <v>90.825999999999993</v>
      </c>
      <c r="K1042" t="s">
        <v>515</v>
      </c>
    </row>
    <row r="1043" spans="1:11" x14ac:dyDescent="0.25">
      <c r="A1043" t="s">
        <v>289</v>
      </c>
      <c r="B1043" t="s">
        <v>515</v>
      </c>
      <c r="C1043" t="s">
        <v>530</v>
      </c>
      <c r="D1043" t="s">
        <v>15</v>
      </c>
      <c r="E1043" t="s">
        <v>121</v>
      </c>
      <c r="F1043">
        <v>2012</v>
      </c>
      <c r="G1043" t="s">
        <v>292</v>
      </c>
      <c r="H1043" t="s">
        <v>170</v>
      </c>
      <c r="I1043" t="s">
        <v>293</v>
      </c>
      <c r="J1043">
        <v>92.867000000000004</v>
      </c>
      <c r="K1043" t="s">
        <v>515</v>
      </c>
    </row>
    <row r="1044" spans="1:11" x14ac:dyDescent="0.25">
      <c r="A1044" t="s">
        <v>289</v>
      </c>
      <c r="B1044" t="s">
        <v>515</v>
      </c>
      <c r="C1044" t="s">
        <v>530</v>
      </c>
      <c r="D1044" t="s">
        <v>15</v>
      </c>
      <c r="E1044" t="s">
        <v>121</v>
      </c>
      <c r="F1044">
        <v>2013</v>
      </c>
      <c r="G1044" t="s">
        <v>292</v>
      </c>
      <c r="H1044" t="s">
        <v>170</v>
      </c>
      <c r="I1044" t="s">
        <v>293</v>
      </c>
      <c r="J1044">
        <v>94.466999999999999</v>
      </c>
      <c r="K1044" t="s">
        <v>515</v>
      </c>
    </row>
    <row r="1045" spans="1:11" x14ac:dyDescent="0.25">
      <c r="A1045" t="s">
        <v>289</v>
      </c>
      <c r="B1045" t="s">
        <v>515</v>
      </c>
      <c r="C1045" t="s">
        <v>530</v>
      </c>
      <c r="D1045" t="s">
        <v>15</v>
      </c>
      <c r="E1045" t="s">
        <v>121</v>
      </c>
      <c r="F1045">
        <v>2014</v>
      </c>
      <c r="G1045" t="s">
        <v>292</v>
      </c>
      <c r="H1045" t="s">
        <v>170</v>
      </c>
      <c r="I1045" t="s">
        <v>293</v>
      </c>
      <c r="J1045">
        <v>95.668999999999997</v>
      </c>
      <c r="K1045" t="s">
        <v>515</v>
      </c>
    </row>
    <row r="1046" spans="1:11" x14ac:dyDescent="0.25">
      <c r="A1046" t="s">
        <v>289</v>
      </c>
      <c r="B1046" t="s">
        <v>515</v>
      </c>
      <c r="C1046" t="s">
        <v>530</v>
      </c>
      <c r="D1046" t="s">
        <v>15</v>
      </c>
      <c r="E1046" t="s">
        <v>121</v>
      </c>
      <c r="F1046">
        <v>2015</v>
      </c>
      <c r="G1046" t="s">
        <v>292</v>
      </c>
      <c r="H1046" t="s">
        <v>170</v>
      </c>
      <c r="I1046" t="s">
        <v>293</v>
      </c>
      <c r="J1046">
        <v>97.212999999999994</v>
      </c>
      <c r="K1046" t="s">
        <v>515</v>
      </c>
    </row>
    <row r="1047" spans="1:11" x14ac:dyDescent="0.25">
      <c r="A1047" t="s">
        <v>289</v>
      </c>
      <c r="B1047" t="s">
        <v>515</v>
      </c>
      <c r="C1047" t="s">
        <v>530</v>
      </c>
      <c r="D1047" t="s">
        <v>15</v>
      </c>
      <c r="E1047" t="s">
        <v>121</v>
      </c>
      <c r="F1047">
        <v>2016</v>
      </c>
      <c r="G1047" t="s">
        <v>292</v>
      </c>
      <c r="H1047" t="s">
        <v>170</v>
      </c>
      <c r="I1047" t="s">
        <v>293</v>
      </c>
      <c r="J1047">
        <v>98.43</v>
      </c>
      <c r="K1047" t="s">
        <v>515</v>
      </c>
    </row>
    <row r="1048" spans="1:11" x14ac:dyDescent="0.25">
      <c r="A1048" t="s">
        <v>289</v>
      </c>
      <c r="B1048" t="s">
        <v>515</v>
      </c>
      <c r="C1048" t="s">
        <v>530</v>
      </c>
      <c r="D1048" t="s">
        <v>15</v>
      </c>
      <c r="E1048" t="s">
        <v>121</v>
      </c>
      <c r="F1048">
        <v>2017</v>
      </c>
      <c r="G1048" t="s">
        <v>292</v>
      </c>
      <c r="H1048" t="s">
        <v>170</v>
      </c>
      <c r="I1048" t="s">
        <v>293</v>
      </c>
      <c r="J1048">
        <v>100</v>
      </c>
      <c r="K1048" t="s">
        <v>515</v>
      </c>
    </row>
    <row r="1049" spans="1:11" x14ac:dyDescent="0.25">
      <c r="A1049" t="s">
        <v>289</v>
      </c>
      <c r="B1049" t="s">
        <v>515</v>
      </c>
      <c r="C1049" t="s">
        <v>530</v>
      </c>
      <c r="D1049" t="s">
        <v>15</v>
      </c>
      <c r="E1049" t="s">
        <v>121</v>
      </c>
      <c r="F1049">
        <v>2018</v>
      </c>
      <c r="G1049" t="s">
        <v>292</v>
      </c>
      <c r="H1049" t="s">
        <v>170</v>
      </c>
      <c r="I1049" t="s">
        <v>293</v>
      </c>
      <c r="J1049">
        <v>100.315</v>
      </c>
      <c r="K1049" t="s">
        <v>515</v>
      </c>
    </row>
    <row r="1050" spans="1:11" x14ac:dyDescent="0.25">
      <c r="A1050" t="s">
        <v>289</v>
      </c>
      <c r="B1050" t="s">
        <v>515</v>
      </c>
      <c r="C1050" t="s">
        <v>530</v>
      </c>
      <c r="D1050" t="s">
        <v>15</v>
      </c>
      <c r="E1050" t="s">
        <v>121</v>
      </c>
      <c r="F1050">
        <v>2019</v>
      </c>
      <c r="G1050" t="s">
        <v>292</v>
      </c>
      <c r="H1050" t="s">
        <v>170</v>
      </c>
      <c r="I1050" t="s">
        <v>293</v>
      </c>
      <c r="J1050">
        <v>101.145</v>
      </c>
      <c r="K1050" t="s">
        <v>515</v>
      </c>
    </row>
    <row r="1051" spans="1:11" x14ac:dyDescent="0.25">
      <c r="A1051" t="s">
        <v>289</v>
      </c>
      <c r="B1051" t="s">
        <v>515</v>
      </c>
      <c r="C1051" t="s">
        <v>530</v>
      </c>
      <c r="D1051" t="s">
        <v>15</v>
      </c>
      <c r="E1051" t="s">
        <v>121</v>
      </c>
      <c r="F1051">
        <v>2020</v>
      </c>
      <c r="G1051" t="s">
        <v>292</v>
      </c>
      <c r="H1051" t="s">
        <v>170</v>
      </c>
      <c r="I1051" t="s">
        <v>293</v>
      </c>
      <c r="J1051">
        <v>100.432</v>
      </c>
      <c r="K1051" t="s">
        <v>515</v>
      </c>
    </row>
    <row r="1052" spans="1:11" x14ac:dyDescent="0.25">
      <c r="A1052" t="s">
        <v>289</v>
      </c>
      <c r="B1052" t="s">
        <v>515</v>
      </c>
      <c r="C1052" t="s">
        <v>530</v>
      </c>
      <c r="D1052" t="s">
        <v>15</v>
      </c>
      <c r="E1052" t="s">
        <v>121</v>
      </c>
      <c r="F1052">
        <v>2021</v>
      </c>
      <c r="G1052" t="s">
        <v>292</v>
      </c>
      <c r="H1052" t="s">
        <v>170</v>
      </c>
      <c r="I1052" t="s">
        <v>293</v>
      </c>
      <c r="J1052">
        <v>95.281000000000006</v>
      </c>
      <c r="K1052" t="s">
        <v>515</v>
      </c>
    </row>
    <row r="1053" spans="1:11" x14ac:dyDescent="0.25">
      <c r="A1053" t="s">
        <v>289</v>
      </c>
      <c r="B1053" t="s">
        <v>515</v>
      </c>
      <c r="C1053" t="s">
        <v>530</v>
      </c>
      <c r="D1053" t="s">
        <v>15</v>
      </c>
      <c r="E1053" t="s">
        <v>121</v>
      </c>
      <c r="F1053">
        <v>2022</v>
      </c>
      <c r="G1053" t="s">
        <v>292</v>
      </c>
      <c r="H1053" t="s">
        <v>170</v>
      </c>
      <c r="I1053" t="s">
        <v>293</v>
      </c>
      <c r="J1053">
        <v>101.67700000000001</v>
      </c>
      <c r="K1053" t="s">
        <v>515</v>
      </c>
    </row>
    <row r="1054" spans="1:11" x14ac:dyDescent="0.25">
      <c r="A1054" t="s">
        <v>289</v>
      </c>
      <c r="B1054" t="s">
        <v>515</v>
      </c>
      <c r="C1054" t="s">
        <v>531</v>
      </c>
      <c r="D1054" t="s">
        <v>16</v>
      </c>
      <c r="E1054" t="s">
        <v>252</v>
      </c>
      <c r="F1054">
        <v>1947</v>
      </c>
      <c r="G1054" t="s">
        <v>292</v>
      </c>
      <c r="H1054" t="s">
        <v>170</v>
      </c>
      <c r="I1054" t="s">
        <v>293</v>
      </c>
      <c r="J1054">
        <v>10.548</v>
      </c>
      <c r="K1054" t="s">
        <v>532</v>
      </c>
    </row>
    <row r="1055" spans="1:11" x14ac:dyDescent="0.25">
      <c r="A1055" t="s">
        <v>289</v>
      </c>
      <c r="B1055" t="s">
        <v>515</v>
      </c>
      <c r="C1055" t="s">
        <v>531</v>
      </c>
      <c r="D1055" t="s">
        <v>16</v>
      </c>
      <c r="E1055" t="s">
        <v>252</v>
      </c>
      <c r="F1055">
        <v>1948</v>
      </c>
      <c r="G1055" t="s">
        <v>292</v>
      </c>
      <c r="H1055" t="s">
        <v>170</v>
      </c>
      <c r="I1055" t="s">
        <v>293</v>
      </c>
      <c r="J1055">
        <v>11.401</v>
      </c>
      <c r="K1055" t="s">
        <v>532</v>
      </c>
    </row>
    <row r="1056" spans="1:11" x14ac:dyDescent="0.25">
      <c r="A1056" t="s">
        <v>289</v>
      </c>
      <c r="B1056" t="s">
        <v>515</v>
      </c>
      <c r="C1056" t="s">
        <v>531</v>
      </c>
      <c r="D1056" t="s">
        <v>16</v>
      </c>
      <c r="E1056" t="s">
        <v>252</v>
      </c>
      <c r="F1056">
        <v>1949</v>
      </c>
      <c r="G1056" t="s">
        <v>292</v>
      </c>
      <c r="H1056" t="s">
        <v>170</v>
      </c>
      <c r="I1056" t="s">
        <v>293</v>
      </c>
      <c r="J1056">
        <v>11.824</v>
      </c>
      <c r="K1056" t="s">
        <v>532</v>
      </c>
    </row>
    <row r="1057" spans="1:11" x14ac:dyDescent="0.25">
      <c r="A1057" t="s">
        <v>289</v>
      </c>
      <c r="B1057" t="s">
        <v>515</v>
      </c>
      <c r="C1057" t="s">
        <v>531</v>
      </c>
      <c r="D1057" t="s">
        <v>16</v>
      </c>
      <c r="E1057" t="s">
        <v>252</v>
      </c>
      <c r="F1057">
        <v>1950</v>
      </c>
      <c r="G1057" t="s">
        <v>292</v>
      </c>
      <c r="H1057" t="s">
        <v>170</v>
      </c>
      <c r="I1057" t="s">
        <v>293</v>
      </c>
      <c r="J1057">
        <v>12.090999999999999</v>
      </c>
      <c r="K1057" t="s">
        <v>532</v>
      </c>
    </row>
    <row r="1058" spans="1:11" x14ac:dyDescent="0.25">
      <c r="A1058" t="s">
        <v>289</v>
      </c>
      <c r="B1058" t="s">
        <v>515</v>
      </c>
      <c r="C1058" t="s">
        <v>531</v>
      </c>
      <c r="D1058" t="s">
        <v>16</v>
      </c>
      <c r="E1058" t="s">
        <v>252</v>
      </c>
      <c r="F1058">
        <v>1951</v>
      </c>
      <c r="G1058" t="s">
        <v>292</v>
      </c>
      <c r="H1058" t="s">
        <v>170</v>
      </c>
      <c r="I1058" t="s">
        <v>293</v>
      </c>
      <c r="J1058">
        <v>13.073</v>
      </c>
      <c r="K1058" t="s">
        <v>532</v>
      </c>
    </row>
    <row r="1059" spans="1:11" x14ac:dyDescent="0.25">
      <c r="A1059" t="s">
        <v>289</v>
      </c>
      <c r="B1059" t="s">
        <v>515</v>
      </c>
      <c r="C1059" t="s">
        <v>531</v>
      </c>
      <c r="D1059" t="s">
        <v>16</v>
      </c>
      <c r="E1059" t="s">
        <v>252</v>
      </c>
      <c r="F1059">
        <v>1952</v>
      </c>
      <c r="G1059" t="s">
        <v>292</v>
      </c>
      <c r="H1059" t="s">
        <v>170</v>
      </c>
      <c r="I1059" t="s">
        <v>293</v>
      </c>
      <c r="J1059">
        <v>13.172000000000001</v>
      </c>
      <c r="K1059" t="s">
        <v>532</v>
      </c>
    </row>
    <row r="1060" spans="1:11" x14ac:dyDescent="0.25">
      <c r="A1060" t="s">
        <v>289</v>
      </c>
      <c r="B1060" t="s">
        <v>515</v>
      </c>
      <c r="C1060" t="s">
        <v>531</v>
      </c>
      <c r="D1060" t="s">
        <v>16</v>
      </c>
      <c r="E1060" t="s">
        <v>252</v>
      </c>
      <c r="F1060">
        <v>1953</v>
      </c>
      <c r="G1060" t="s">
        <v>292</v>
      </c>
      <c r="H1060" t="s">
        <v>170</v>
      </c>
      <c r="I1060" t="s">
        <v>293</v>
      </c>
      <c r="J1060">
        <v>13.428000000000001</v>
      </c>
      <c r="K1060" t="s">
        <v>532</v>
      </c>
    </row>
    <row r="1061" spans="1:11" x14ac:dyDescent="0.25">
      <c r="A1061" t="s">
        <v>289</v>
      </c>
      <c r="B1061" t="s">
        <v>515</v>
      </c>
      <c r="C1061" t="s">
        <v>531</v>
      </c>
      <c r="D1061" t="s">
        <v>16</v>
      </c>
      <c r="E1061" t="s">
        <v>252</v>
      </c>
      <c r="F1061">
        <v>1954</v>
      </c>
      <c r="G1061" t="s">
        <v>292</v>
      </c>
      <c r="H1061" t="s">
        <v>170</v>
      </c>
      <c r="I1061" t="s">
        <v>293</v>
      </c>
      <c r="J1061">
        <v>13.628</v>
      </c>
      <c r="K1061" t="s">
        <v>532</v>
      </c>
    </row>
    <row r="1062" spans="1:11" x14ac:dyDescent="0.25">
      <c r="A1062" t="s">
        <v>289</v>
      </c>
      <c r="B1062" t="s">
        <v>515</v>
      </c>
      <c r="C1062" t="s">
        <v>531</v>
      </c>
      <c r="D1062" t="s">
        <v>16</v>
      </c>
      <c r="E1062" t="s">
        <v>252</v>
      </c>
      <c r="F1062">
        <v>1955</v>
      </c>
      <c r="G1062" t="s">
        <v>292</v>
      </c>
      <c r="H1062" t="s">
        <v>170</v>
      </c>
      <c r="I1062" t="s">
        <v>293</v>
      </c>
      <c r="J1062">
        <v>13.778</v>
      </c>
      <c r="K1062" t="s">
        <v>532</v>
      </c>
    </row>
    <row r="1063" spans="1:11" x14ac:dyDescent="0.25">
      <c r="A1063" t="s">
        <v>289</v>
      </c>
      <c r="B1063" t="s">
        <v>515</v>
      </c>
      <c r="C1063" t="s">
        <v>531</v>
      </c>
      <c r="D1063" t="s">
        <v>16</v>
      </c>
      <c r="E1063" t="s">
        <v>252</v>
      </c>
      <c r="F1063">
        <v>1956</v>
      </c>
      <c r="G1063" t="s">
        <v>292</v>
      </c>
      <c r="H1063" t="s">
        <v>170</v>
      </c>
      <c r="I1063" t="s">
        <v>293</v>
      </c>
      <c r="J1063">
        <v>14.259</v>
      </c>
      <c r="K1063" t="s">
        <v>532</v>
      </c>
    </row>
    <row r="1064" spans="1:11" x14ac:dyDescent="0.25">
      <c r="A1064" t="s">
        <v>289</v>
      </c>
      <c r="B1064" t="s">
        <v>515</v>
      </c>
      <c r="C1064" t="s">
        <v>531</v>
      </c>
      <c r="D1064" t="s">
        <v>16</v>
      </c>
      <c r="E1064" t="s">
        <v>252</v>
      </c>
      <c r="F1064">
        <v>1957</v>
      </c>
      <c r="G1064" t="s">
        <v>292</v>
      </c>
      <c r="H1064" t="s">
        <v>170</v>
      </c>
      <c r="I1064" t="s">
        <v>293</v>
      </c>
      <c r="J1064">
        <v>14.952</v>
      </c>
      <c r="K1064" t="s">
        <v>532</v>
      </c>
    </row>
    <row r="1065" spans="1:11" x14ac:dyDescent="0.25">
      <c r="A1065" t="s">
        <v>289</v>
      </c>
      <c r="B1065" t="s">
        <v>515</v>
      </c>
      <c r="C1065" t="s">
        <v>531</v>
      </c>
      <c r="D1065" t="s">
        <v>16</v>
      </c>
      <c r="E1065" t="s">
        <v>252</v>
      </c>
      <c r="F1065">
        <v>1958</v>
      </c>
      <c r="G1065" t="s">
        <v>292</v>
      </c>
      <c r="H1065" t="s">
        <v>170</v>
      </c>
      <c r="I1065" t="s">
        <v>293</v>
      </c>
      <c r="J1065">
        <v>15.304</v>
      </c>
      <c r="K1065" t="s">
        <v>532</v>
      </c>
    </row>
    <row r="1066" spans="1:11" x14ac:dyDescent="0.25">
      <c r="A1066" t="s">
        <v>289</v>
      </c>
      <c r="B1066" t="s">
        <v>515</v>
      </c>
      <c r="C1066" t="s">
        <v>531</v>
      </c>
      <c r="D1066" t="s">
        <v>16</v>
      </c>
      <c r="E1066" t="s">
        <v>252</v>
      </c>
      <c r="F1066">
        <v>1959</v>
      </c>
      <c r="G1066" t="s">
        <v>292</v>
      </c>
      <c r="H1066" t="s">
        <v>170</v>
      </c>
      <c r="I1066" t="s">
        <v>293</v>
      </c>
      <c r="J1066">
        <v>15.541</v>
      </c>
      <c r="K1066" t="s">
        <v>532</v>
      </c>
    </row>
    <row r="1067" spans="1:11" x14ac:dyDescent="0.25">
      <c r="A1067" t="s">
        <v>289</v>
      </c>
      <c r="B1067" t="s">
        <v>515</v>
      </c>
      <c r="C1067" t="s">
        <v>531</v>
      </c>
      <c r="D1067" t="s">
        <v>16</v>
      </c>
      <c r="E1067" t="s">
        <v>252</v>
      </c>
      <c r="F1067">
        <v>1960</v>
      </c>
      <c r="G1067" t="s">
        <v>292</v>
      </c>
      <c r="H1067" t="s">
        <v>170</v>
      </c>
      <c r="I1067" t="s">
        <v>293</v>
      </c>
      <c r="J1067">
        <v>15.76</v>
      </c>
      <c r="K1067" t="s">
        <v>532</v>
      </c>
    </row>
    <row r="1068" spans="1:11" x14ac:dyDescent="0.25">
      <c r="A1068" t="s">
        <v>289</v>
      </c>
      <c r="B1068" t="s">
        <v>515</v>
      </c>
      <c r="C1068" t="s">
        <v>531</v>
      </c>
      <c r="D1068" t="s">
        <v>16</v>
      </c>
      <c r="E1068" t="s">
        <v>252</v>
      </c>
      <c r="F1068">
        <v>1961</v>
      </c>
      <c r="G1068" t="s">
        <v>292</v>
      </c>
      <c r="H1068" t="s">
        <v>170</v>
      </c>
      <c r="I1068" t="s">
        <v>293</v>
      </c>
      <c r="J1068">
        <v>15.766</v>
      </c>
      <c r="K1068" t="s">
        <v>532</v>
      </c>
    </row>
    <row r="1069" spans="1:11" x14ac:dyDescent="0.25">
      <c r="A1069" t="s">
        <v>289</v>
      </c>
      <c r="B1069" t="s">
        <v>515</v>
      </c>
      <c r="C1069" t="s">
        <v>531</v>
      </c>
      <c r="D1069" t="s">
        <v>16</v>
      </c>
      <c r="E1069" t="s">
        <v>252</v>
      </c>
      <c r="F1069">
        <v>1962</v>
      </c>
      <c r="G1069" t="s">
        <v>292</v>
      </c>
      <c r="H1069" t="s">
        <v>170</v>
      </c>
      <c r="I1069" t="s">
        <v>293</v>
      </c>
      <c r="J1069">
        <v>15.930999999999999</v>
      </c>
      <c r="K1069" t="s">
        <v>532</v>
      </c>
    </row>
    <row r="1070" spans="1:11" x14ac:dyDescent="0.25">
      <c r="A1070" t="s">
        <v>289</v>
      </c>
      <c r="B1070" t="s">
        <v>515</v>
      </c>
      <c r="C1070" t="s">
        <v>531</v>
      </c>
      <c r="D1070" t="s">
        <v>16</v>
      </c>
      <c r="E1070" t="s">
        <v>252</v>
      </c>
      <c r="F1070">
        <v>1963</v>
      </c>
      <c r="G1070" t="s">
        <v>292</v>
      </c>
      <c r="H1070" t="s">
        <v>170</v>
      </c>
      <c r="I1070" t="s">
        <v>293</v>
      </c>
      <c r="J1070">
        <v>16.042999999999999</v>
      </c>
      <c r="K1070" t="s">
        <v>532</v>
      </c>
    </row>
    <row r="1071" spans="1:11" x14ac:dyDescent="0.25">
      <c r="A1071" t="s">
        <v>289</v>
      </c>
      <c r="B1071" t="s">
        <v>515</v>
      </c>
      <c r="C1071" t="s">
        <v>531</v>
      </c>
      <c r="D1071" t="s">
        <v>16</v>
      </c>
      <c r="E1071" t="s">
        <v>252</v>
      </c>
      <c r="F1071">
        <v>1964</v>
      </c>
      <c r="G1071" t="s">
        <v>292</v>
      </c>
      <c r="H1071" t="s">
        <v>170</v>
      </c>
      <c r="I1071" t="s">
        <v>293</v>
      </c>
      <c r="J1071">
        <v>16.187999999999999</v>
      </c>
      <c r="K1071" t="s">
        <v>532</v>
      </c>
    </row>
    <row r="1072" spans="1:11" x14ac:dyDescent="0.25">
      <c r="A1072" t="s">
        <v>289</v>
      </c>
      <c r="B1072" t="s">
        <v>515</v>
      </c>
      <c r="C1072" t="s">
        <v>531</v>
      </c>
      <c r="D1072" t="s">
        <v>16</v>
      </c>
      <c r="E1072" t="s">
        <v>252</v>
      </c>
      <c r="F1072">
        <v>1965</v>
      </c>
      <c r="G1072" t="s">
        <v>292</v>
      </c>
      <c r="H1072" t="s">
        <v>170</v>
      </c>
      <c r="I1072" t="s">
        <v>293</v>
      </c>
      <c r="J1072">
        <v>16.335999999999999</v>
      </c>
      <c r="K1072" t="s">
        <v>532</v>
      </c>
    </row>
    <row r="1073" spans="1:11" x14ac:dyDescent="0.25">
      <c r="A1073" t="s">
        <v>289</v>
      </c>
      <c r="B1073" t="s">
        <v>515</v>
      </c>
      <c r="C1073" t="s">
        <v>531</v>
      </c>
      <c r="D1073" t="s">
        <v>16</v>
      </c>
      <c r="E1073" t="s">
        <v>252</v>
      </c>
      <c r="F1073">
        <v>1966</v>
      </c>
      <c r="G1073" t="s">
        <v>292</v>
      </c>
      <c r="H1073" t="s">
        <v>170</v>
      </c>
      <c r="I1073" t="s">
        <v>293</v>
      </c>
      <c r="J1073">
        <v>16.709</v>
      </c>
      <c r="K1073" t="s">
        <v>532</v>
      </c>
    </row>
    <row r="1074" spans="1:11" x14ac:dyDescent="0.25">
      <c r="A1074" t="s">
        <v>289</v>
      </c>
      <c r="B1074" t="s">
        <v>515</v>
      </c>
      <c r="C1074" t="s">
        <v>531</v>
      </c>
      <c r="D1074" t="s">
        <v>16</v>
      </c>
      <c r="E1074" t="s">
        <v>252</v>
      </c>
      <c r="F1074">
        <v>1967</v>
      </c>
      <c r="G1074" t="s">
        <v>292</v>
      </c>
      <c r="H1074" t="s">
        <v>170</v>
      </c>
      <c r="I1074" t="s">
        <v>293</v>
      </c>
      <c r="J1074">
        <v>17.271999999999998</v>
      </c>
      <c r="K1074" t="s">
        <v>532</v>
      </c>
    </row>
    <row r="1075" spans="1:11" x14ac:dyDescent="0.25">
      <c r="A1075" t="s">
        <v>289</v>
      </c>
      <c r="B1075" t="s">
        <v>515</v>
      </c>
      <c r="C1075" t="s">
        <v>531</v>
      </c>
      <c r="D1075" t="s">
        <v>16</v>
      </c>
      <c r="E1075" t="s">
        <v>252</v>
      </c>
      <c r="F1075">
        <v>1968</v>
      </c>
      <c r="G1075" t="s">
        <v>292</v>
      </c>
      <c r="H1075" t="s">
        <v>170</v>
      </c>
      <c r="I1075" t="s">
        <v>293</v>
      </c>
      <c r="J1075">
        <v>17.916</v>
      </c>
      <c r="K1075" t="s">
        <v>532</v>
      </c>
    </row>
    <row r="1076" spans="1:11" x14ac:dyDescent="0.25">
      <c r="A1076" t="s">
        <v>289</v>
      </c>
      <c r="B1076" t="s">
        <v>515</v>
      </c>
      <c r="C1076" t="s">
        <v>531</v>
      </c>
      <c r="D1076" t="s">
        <v>16</v>
      </c>
      <c r="E1076" t="s">
        <v>252</v>
      </c>
      <c r="F1076">
        <v>1969</v>
      </c>
      <c r="G1076" t="s">
        <v>292</v>
      </c>
      <c r="H1076" t="s">
        <v>170</v>
      </c>
      <c r="I1076" t="s">
        <v>293</v>
      </c>
      <c r="J1076">
        <v>18.553000000000001</v>
      </c>
      <c r="K1076" t="s">
        <v>532</v>
      </c>
    </row>
    <row r="1077" spans="1:11" x14ac:dyDescent="0.25">
      <c r="A1077" t="s">
        <v>289</v>
      </c>
      <c r="B1077" t="s">
        <v>515</v>
      </c>
      <c r="C1077" t="s">
        <v>531</v>
      </c>
      <c r="D1077" t="s">
        <v>16</v>
      </c>
      <c r="E1077" t="s">
        <v>252</v>
      </c>
      <c r="F1077">
        <v>1970</v>
      </c>
      <c r="G1077" t="s">
        <v>292</v>
      </c>
      <c r="H1077" t="s">
        <v>170</v>
      </c>
      <c r="I1077" t="s">
        <v>293</v>
      </c>
      <c r="J1077">
        <v>19.222999999999999</v>
      </c>
      <c r="K1077" t="s">
        <v>532</v>
      </c>
    </row>
    <row r="1078" spans="1:11" x14ac:dyDescent="0.25">
      <c r="A1078" t="s">
        <v>289</v>
      </c>
      <c r="B1078" t="s">
        <v>515</v>
      </c>
      <c r="C1078" t="s">
        <v>531</v>
      </c>
      <c r="D1078" t="s">
        <v>16</v>
      </c>
      <c r="E1078" t="s">
        <v>252</v>
      </c>
      <c r="F1078">
        <v>1971</v>
      </c>
      <c r="G1078" t="s">
        <v>292</v>
      </c>
      <c r="H1078" t="s">
        <v>170</v>
      </c>
      <c r="I1078" t="s">
        <v>293</v>
      </c>
      <c r="J1078">
        <v>20.148</v>
      </c>
      <c r="K1078" t="s">
        <v>532</v>
      </c>
    </row>
    <row r="1079" spans="1:11" x14ac:dyDescent="0.25">
      <c r="A1079" t="s">
        <v>289</v>
      </c>
      <c r="B1079" t="s">
        <v>515</v>
      </c>
      <c r="C1079" t="s">
        <v>531</v>
      </c>
      <c r="D1079" t="s">
        <v>16</v>
      </c>
      <c r="E1079" t="s">
        <v>252</v>
      </c>
      <c r="F1079">
        <v>1972</v>
      </c>
      <c r="G1079" t="s">
        <v>292</v>
      </c>
      <c r="H1079" t="s">
        <v>170</v>
      </c>
      <c r="I1079" t="s">
        <v>293</v>
      </c>
      <c r="J1079">
        <v>20.716999999999999</v>
      </c>
      <c r="K1079" t="s">
        <v>532</v>
      </c>
    </row>
    <row r="1080" spans="1:11" x14ac:dyDescent="0.25">
      <c r="A1080" t="s">
        <v>289</v>
      </c>
      <c r="B1080" t="s">
        <v>515</v>
      </c>
      <c r="C1080" t="s">
        <v>531</v>
      </c>
      <c r="D1080" t="s">
        <v>16</v>
      </c>
      <c r="E1080" t="s">
        <v>252</v>
      </c>
      <c r="F1080">
        <v>1973</v>
      </c>
      <c r="G1080" t="s">
        <v>292</v>
      </c>
      <c r="H1080" t="s">
        <v>170</v>
      </c>
      <c r="I1080" t="s">
        <v>293</v>
      </c>
      <c r="J1080">
        <v>21.16</v>
      </c>
      <c r="K1080" t="s">
        <v>532</v>
      </c>
    </row>
    <row r="1081" spans="1:11" x14ac:dyDescent="0.25">
      <c r="A1081" t="s">
        <v>289</v>
      </c>
      <c r="B1081" t="s">
        <v>515</v>
      </c>
      <c r="C1081" t="s">
        <v>531</v>
      </c>
      <c r="D1081" t="s">
        <v>16</v>
      </c>
      <c r="E1081" t="s">
        <v>252</v>
      </c>
      <c r="F1081">
        <v>1974</v>
      </c>
      <c r="G1081" t="s">
        <v>292</v>
      </c>
      <c r="H1081" t="s">
        <v>170</v>
      </c>
      <c r="I1081" t="s">
        <v>293</v>
      </c>
      <c r="J1081">
        <v>23.035</v>
      </c>
      <c r="K1081" t="s">
        <v>532</v>
      </c>
    </row>
    <row r="1082" spans="1:11" x14ac:dyDescent="0.25">
      <c r="A1082" t="s">
        <v>289</v>
      </c>
      <c r="B1082" t="s">
        <v>515</v>
      </c>
      <c r="C1082" t="s">
        <v>531</v>
      </c>
      <c r="D1082" t="s">
        <v>16</v>
      </c>
      <c r="E1082" t="s">
        <v>252</v>
      </c>
      <c r="F1082">
        <v>1975</v>
      </c>
      <c r="G1082" t="s">
        <v>292</v>
      </c>
      <c r="H1082" t="s">
        <v>170</v>
      </c>
      <c r="I1082" t="s">
        <v>293</v>
      </c>
      <c r="J1082">
        <v>28.004000000000001</v>
      </c>
      <c r="K1082" t="s">
        <v>532</v>
      </c>
    </row>
    <row r="1083" spans="1:11" x14ac:dyDescent="0.25">
      <c r="A1083" t="s">
        <v>289</v>
      </c>
      <c r="B1083" t="s">
        <v>515</v>
      </c>
      <c r="C1083" t="s">
        <v>531</v>
      </c>
      <c r="D1083" t="s">
        <v>16</v>
      </c>
      <c r="E1083" t="s">
        <v>252</v>
      </c>
      <c r="F1083">
        <v>1976</v>
      </c>
      <c r="G1083" t="s">
        <v>292</v>
      </c>
      <c r="H1083" t="s">
        <v>170</v>
      </c>
      <c r="I1083" t="s">
        <v>293</v>
      </c>
      <c r="J1083">
        <v>30.068000000000001</v>
      </c>
      <c r="K1083" t="s">
        <v>532</v>
      </c>
    </row>
    <row r="1084" spans="1:11" x14ac:dyDescent="0.25">
      <c r="A1084" t="s">
        <v>289</v>
      </c>
      <c r="B1084" t="s">
        <v>515</v>
      </c>
      <c r="C1084" t="s">
        <v>531</v>
      </c>
      <c r="D1084" t="s">
        <v>16</v>
      </c>
      <c r="E1084" t="s">
        <v>252</v>
      </c>
      <c r="F1084">
        <v>1977</v>
      </c>
      <c r="G1084" t="s">
        <v>292</v>
      </c>
      <c r="H1084" t="s">
        <v>170</v>
      </c>
      <c r="I1084" t="s">
        <v>293</v>
      </c>
      <c r="J1084">
        <v>32.713999999999999</v>
      </c>
      <c r="K1084" t="s">
        <v>532</v>
      </c>
    </row>
    <row r="1085" spans="1:11" x14ac:dyDescent="0.25">
      <c r="A1085" t="s">
        <v>289</v>
      </c>
      <c r="B1085" t="s">
        <v>515</v>
      </c>
      <c r="C1085" t="s">
        <v>531</v>
      </c>
      <c r="D1085" t="s">
        <v>16</v>
      </c>
      <c r="E1085" t="s">
        <v>252</v>
      </c>
      <c r="F1085">
        <v>1978</v>
      </c>
      <c r="G1085" t="s">
        <v>292</v>
      </c>
      <c r="H1085" t="s">
        <v>170</v>
      </c>
      <c r="I1085" t="s">
        <v>293</v>
      </c>
      <c r="J1085">
        <v>35.417999999999999</v>
      </c>
      <c r="K1085" t="s">
        <v>532</v>
      </c>
    </row>
    <row r="1086" spans="1:11" x14ac:dyDescent="0.25">
      <c r="A1086" t="s">
        <v>289</v>
      </c>
      <c r="B1086" t="s">
        <v>515</v>
      </c>
      <c r="C1086" t="s">
        <v>531</v>
      </c>
      <c r="D1086" t="s">
        <v>16</v>
      </c>
      <c r="E1086" t="s">
        <v>252</v>
      </c>
      <c r="F1086">
        <v>1979</v>
      </c>
      <c r="G1086" t="s">
        <v>292</v>
      </c>
      <c r="H1086" t="s">
        <v>170</v>
      </c>
      <c r="I1086" t="s">
        <v>293</v>
      </c>
      <c r="J1086">
        <v>38.488999999999997</v>
      </c>
      <c r="K1086" t="s">
        <v>532</v>
      </c>
    </row>
    <row r="1087" spans="1:11" x14ac:dyDescent="0.25">
      <c r="A1087" t="s">
        <v>289</v>
      </c>
      <c r="B1087" t="s">
        <v>515</v>
      </c>
      <c r="C1087" t="s">
        <v>531</v>
      </c>
      <c r="D1087" t="s">
        <v>16</v>
      </c>
      <c r="E1087" t="s">
        <v>252</v>
      </c>
      <c r="F1087">
        <v>1980</v>
      </c>
      <c r="G1087" t="s">
        <v>292</v>
      </c>
      <c r="H1087" t="s">
        <v>170</v>
      </c>
      <c r="I1087" t="s">
        <v>293</v>
      </c>
      <c r="J1087">
        <v>43.189</v>
      </c>
      <c r="K1087" t="s">
        <v>532</v>
      </c>
    </row>
    <row r="1088" spans="1:11" x14ac:dyDescent="0.25">
      <c r="A1088" t="s">
        <v>289</v>
      </c>
      <c r="B1088" t="s">
        <v>515</v>
      </c>
      <c r="C1088" t="s">
        <v>531</v>
      </c>
      <c r="D1088" t="s">
        <v>16</v>
      </c>
      <c r="E1088" t="s">
        <v>252</v>
      </c>
      <c r="F1088">
        <v>1981</v>
      </c>
      <c r="G1088" t="s">
        <v>292</v>
      </c>
      <c r="H1088" t="s">
        <v>170</v>
      </c>
      <c r="I1088" t="s">
        <v>293</v>
      </c>
      <c r="J1088">
        <v>48.030999999999999</v>
      </c>
      <c r="K1088" t="s">
        <v>532</v>
      </c>
    </row>
    <row r="1089" spans="1:11" x14ac:dyDescent="0.25">
      <c r="A1089" t="s">
        <v>289</v>
      </c>
      <c r="B1089" t="s">
        <v>515</v>
      </c>
      <c r="C1089" t="s">
        <v>531</v>
      </c>
      <c r="D1089" t="s">
        <v>16</v>
      </c>
      <c r="E1089" t="s">
        <v>252</v>
      </c>
      <c r="F1089">
        <v>1982</v>
      </c>
      <c r="G1089" t="s">
        <v>292</v>
      </c>
      <c r="H1089" t="s">
        <v>170</v>
      </c>
      <c r="I1089" t="s">
        <v>293</v>
      </c>
      <c r="J1089">
        <v>51.45</v>
      </c>
      <c r="K1089" t="s">
        <v>532</v>
      </c>
    </row>
    <row r="1090" spans="1:11" x14ac:dyDescent="0.25">
      <c r="A1090" t="s">
        <v>289</v>
      </c>
      <c r="B1090" t="s">
        <v>515</v>
      </c>
      <c r="C1090" t="s">
        <v>531</v>
      </c>
      <c r="D1090" t="s">
        <v>16</v>
      </c>
      <c r="E1090" t="s">
        <v>252</v>
      </c>
      <c r="F1090">
        <v>1983</v>
      </c>
      <c r="G1090" t="s">
        <v>292</v>
      </c>
      <c r="H1090" t="s">
        <v>170</v>
      </c>
      <c r="I1090" t="s">
        <v>293</v>
      </c>
      <c r="J1090">
        <v>52.601999999999997</v>
      </c>
      <c r="K1090" t="s">
        <v>532</v>
      </c>
    </row>
    <row r="1091" spans="1:11" x14ac:dyDescent="0.25">
      <c r="A1091" t="s">
        <v>289</v>
      </c>
      <c r="B1091" t="s">
        <v>515</v>
      </c>
      <c r="C1091" t="s">
        <v>531</v>
      </c>
      <c r="D1091" t="s">
        <v>16</v>
      </c>
      <c r="E1091" t="s">
        <v>252</v>
      </c>
      <c r="F1091">
        <v>1984</v>
      </c>
      <c r="G1091" t="s">
        <v>292</v>
      </c>
      <c r="H1091" t="s">
        <v>170</v>
      </c>
      <c r="I1091" t="s">
        <v>293</v>
      </c>
      <c r="J1091">
        <v>53.6</v>
      </c>
      <c r="K1091" t="s">
        <v>532</v>
      </c>
    </row>
    <row r="1092" spans="1:11" x14ac:dyDescent="0.25">
      <c r="A1092" t="s">
        <v>289</v>
      </c>
      <c r="B1092" t="s">
        <v>515</v>
      </c>
      <c r="C1092" t="s">
        <v>531</v>
      </c>
      <c r="D1092" t="s">
        <v>16</v>
      </c>
      <c r="E1092" t="s">
        <v>252</v>
      </c>
      <c r="F1092">
        <v>1985</v>
      </c>
      <c r="G1092" t="s">
        <v>292</v>
      </c>
      <c r="H1092" t="s">
        <v>170</v>
      </c>
      <c r="I1092" t="s">
        <v>293</v>
      </c>
      <c r="J1092">
        <v>54.686999999999998</v>
      </c>
      <c r="K1092" t="s">
        <v>532</v>
      </c>
    </row>
    <row r="1093" spans="1:11" x14ac:dyDescent="0.25">
      <c r="A1093" t="s">
        <v>289</v>
      </c>
      <c r="B1093" t="s">
        <v>515</v>
      </c>
      <c r="C1093" t="s">
        <v>531</v>
      </c>
      <c r="D1093" t="s">
        <v>16</v>
      </c>
      <c r="E1093" t="s">
        <v>252</v>
      </c>
      <c r="F1093">
        <v>1986</v>
      </c>
      <c r="G1093" t="s">
        <v>292</v>
      </c>
      <c r="H1093" t="s">
        <v>170</v>
      </c>
      <c r="I1093" t="s">
        <v>293</v>
      </c>
      <c r="J1093">
        <v>56.411000000000001</v>
      </c>
      <c r="K1093" t="s">
        <v>532</v>
      </c>
    </row>
    <row r="1094" spans="1:11" x14ac:dyDescent="0.25">
      <c r="A1094" t="s">
        <v>289</v>
      </c>
      <c r="B1094" t="s">
        <v>515</v>
      </c>
      <c r="C1094" t="s">
        <v>531</v>
      </c>
      <c r="D1094" t="s">
        <v>16</v>
      </c>
      <c r="E1094" t="s">
        <v>252</v>
      </c>
      <c r="F1094">
        <v>1987</v>
      </c>
      <c r="G1094" t="s">
        <v>292</v>
      </c>
      <c r="H1094" t="s">
        <v>170</v>
      </c>
      <c r="I1094" t="s">
        <v>293</v>
      </c>
      <c r="J1094">
        <v>57.844000000000001</v>
      </c>
      <c r="K1094" t="s">
        <v>532</v>
      </c>
    </row>
    <row r="1095" spans="1:11" x14ac:dyDescent="0.25">
      <c r="A1095" t="s">
        <v>289</v>
      </c>
      <c r="B1095" t="s">
        <v>515</v>
      </c>
      <c r="C1095" t="s">
        <v>531</v>
      </c>
      <c r="D1095" t="s">
        <v>16</v>
      </c>
      <c r="E1095" t="s">
        <v>252</v>
      </c>
      <c r="F1095">
        <v>1988</v>
      </c>
      <c r="G1095" t="s">
        <v>292</v>
      </c>
      <c r="H1095" t="s">
        <v>170</v>
      </c>
      <c r="I1095" t="s">
        <v>293</v>
      </c>
      <c r="J1095">
        <v>59.552</v>
      </c>
      <c r="K1095" t="s">
        <v>532</v>
      </c>
    </row>
    <row r="1096" spans="1:11" x14ac:dyDescent="0.25">
      <c r="A1096" t="s">
        <v>289</v>
      </c>
      <c r="B1096" t="s">
        <v>515</v>
      </c>
      <c r="C1096" t="s">
        <v>531</v>
      </c>
      <c r="D1096" t="s">
        <v>16</v>
      </c>
      <c r="E1096" t="s">
        <v>252</v>
      </c>
      <c r="F1096">
        <v>1989</v>
      </c>
      <c r="G1096" t="s">
        <v>292</v>
      </c>
      <c r="H1096" t="s">
        <v>170</v>
      </c>
      <c r="I1096" t="s">
        <v>293</v>
      </c>
      <c r="J1096">
        <v>61.996000000000002</v>
      </c>
      <c r="K1096" t="s">
        <v>532</v>
      </c>
    </row>
    <row r="1097" spans="1:11" x14ac:dyDescent="0.25">
      <c r="A1097" t="s">
        <v>289</v>
      </c>
      <c r="B1097" t="s">
        <v>515</v>
      </c>
      <c r="C1097" t="s">
        <v>531</v>
      </c>
      <c r="D1097" t="s">
        <v>16</v>
      </c>
      <c r="E1097" t="s">
        <v>252</v>
      </c>
      <c r="F1097">
        <v>1990</v>
      </c>
      <c r="G1097" t="s">
        <v>292</v>
      </c>
      <c r="H1097" t="s">
        <v>170</v>
      </c>
      <c r="I1097" t="s">
        <v>293</v>
      </c>
      <c r="J1097">
        <v>64.456999999999994</v>
      </c>
      <c r="K1097" t="s">
        <v>532</v>
      </c>
    </row>
    <row r="1098" spans="1:11" x14ac:dyDescent="0.25">
      <c r="A1098" t="s">
        <v>289</v>
      </c>
      <c r="B1098" t="s">
        <v>515</v>
      </c>
      <c r="C1098" t="s">
        <v>531</v>
      </c>
      <c r="D1098" t="s">
        <v>16</v>
      </c>
      <c r="E1098" t="s">
        <v>252</v>
      </c>
      <c r="F1098">
        <v>1991</v>
      </c>
      <c r="G1098" t="s">
        <v>292</v>
      </c>
      <c r="H1098" t="s">
        <v>170</v>
      </c>
      <c r="I1098" t="s">
        <v>293</v>
      </c>
      <c r="J1098">
        <v>66.570999999999998</v>
      </c>
      <c r="K1098" t="s">
        <v>532</v>
      </c>
    </row>
    <row r="1099" spans="1:11" x14ac:dyDescent="0.25">
      <c r="A1099" t="s">
        <v>289</v>
      </c>
      <c r="B1099" t="s">
        <v>515</v>
      </c>
      <c r="C1099" t="s">
        <v>531</v>
      </c>
      <c r="D1099" t="s">
        <v>16</v>
      </c>
      <c r="E1099" t="s">
        <v>252</v>
      </c>
      <c r="F1099">
        <v>1992</v>
      </c>
      <c r="G1099" t="s">
        <v>292</v>
      </c>
      <c r="H1099" t="s">
        <v>170</v>
      </c>
      <c r="I1099" t="s">
        <v>293</v>
      </c>
      <c r="J1099">
        <v>68.018000000000001</v>
      </c>
      <c r="K1099" t="s">
        <v>532</v>
      </c>
    </row>
    <row r="1100" spans="1:11" x14ac:dyDescent="0.25">
      <c r="A1100" t="s">
        <v>289</v>
      </c>
      <c r="B1100" t="s">
        <v>515</v>
      </c>
      <c r="C1100" t="s">
        <v>531</v>
      </c>
      <c r="D1100" t="s">
        <v>16</v>
      </c>
      <c r="E1100" t="s">
        <v>252</v>
      </c>
      <c r="F1100">
        <v>1993</v>
      </c>
      <c r="G1100" t="s">
        <v>292</v>
      </c>
      <c r="H1100" t="s">
        <v>170</v>
      </c>
      <c r="I1100" t="s">
        <v>293</v>
      </c>
      <c r="J1100">
        <v>69.209999999999994</v>
      </c>
      <c r="K1100" t="s">
        <v>532</v>
      </c>
    </row>
    <row r="1101" spans="1:11" x14ac:dyDescent="0.25">
      <c r="A1101" t="s">
        <v>289</v>
      </c>
      <c r="B1101" t="s">
        <v>515</v>
      </c>
      <c r="C1101" t="s">
        <v>531</v>
      </c>
      <c r="D1101" t="s">
        <v>16</v>
      </c>
      <c r="E1101" t="s">
        <v>252</v>
      </c>
      <c r="F1101">
        <v>1994</v>
      </c>
      <c r="G1101" t="s">
        <v>292</v>
      </c>
      <c r="H1101" t="s">
        <v>170</v>
      </c>
      <c r="I1101" t="s">
        <v>293</v>
      </c>
      <c r="J1101">
        <v>70.370999999999995</v>
      </c>
      <c r="K1101" t="s">
        <v>532</v>
      </c>
    </row>
    <row r="1102" spans="1:11" x14ac:dyDescent="0.25">
      <c r="A1102" t="s">
        <v>289</v>
      </c>
      <c r="B1102" t="s">
        <v>515</v>
      </c>
      <c r="C1102" t="s">
        <v>531</v>
      </c>
      <c r="D1102" t="s">
        <v>16</v>
      </c>
      <c r="E1102" t="s">
        <v>252</v>
      </c>
      <c r="F1102">
        <v>1995</v>
      </c>
      <c r="G1102" t="s">
        <v>292</v>
      </c>
      <c r="H1102" t="s">
        <v>170</v>
      </c>
      <c r="I1102" t="s">
        <v>293</v>
      </c>
      <c r="J1102">
        <v>71.820999999999998</v>
      </c>
      <c r="K1102" t="s">
        <v>532</v>
      </c>
    </row>
    <row r="1103" spans="1:11" x14ac:dyDescent="0.25">
      <c r="A1103" t="s">
        <v>289</v>
      </c>
      <c r="B1103" t="s">
        <v>515</v>
      </c>
      <c r="C1103" t="s">
        <v>531</v>
      </c>
      <c r="D1103" t="s">
        <v>16</v>
      </c>
      <c r="E1103" t="s">
        <v>252</v>
      </c>
      <c r="F1103">
        <v>1996</v>
      </c>
      <c r="G1103" t="s">
        <v>292</v>
      </c>
      <c r="H1103" t="s">
        <v>170</v>
      </c>
      <c r="I1103" t="s">
        <v>293</v>
      </c>
      <c r="J1103">
        <v>73.748000000000005</v>
      </c>
      <c r="K1103" t="s">
        <v>532</v>
      </c>
    </row>
    <row r="1104" spans="1:11" x14ac:dyDescent="0.25">
      <c r="A1104" t="s">
        <v>289</v>
      </c>
      <c r="B1104" t="s">
        <v>515</v>
      </c>
      <c r="C1104" t="s">
        <v>531</v>
      </c>
      <c r="D1104" t="s">
        <v>16</v>
      </c>
      <c r="E1104" t="s">
        <v>252</v>
      </c>
      <c r="F1104">
        <v>1997</v>
      </c>
      <c r="G1104" t="s">
        <v>292</v>
      </c>
      <c r="H1104" t="s">
        <v>170</v>
      </c>
      <c r="I1104" t="s">
        <v>293</v>
      </c>
      <c r="J1104">
        <v>74.671999999999997</v>
      </c>
      <c r="K1104" t="s">
        <v>532</v>
      </c>
    </row>
    <row r="1105" spans="1:11" x14ac:dyDescent="0.25">
      <c r="A1105" t="s">
        <v>289</v>
      </c>
      <c r="B1105" t="s">
        <v>515</v>
      </c>
      <c r="C1105" t="s">
        <v>531</v>
      </c>
      <c r="D1105" t="s">
        <v>16</v>
      </c>
      <c r="E1105" t="s">
        <v>252</v>
      </c>
      <c r="F1105">
        <v>1998</v>
      </c>
      <c r="G1105" t="s">
        <v>292</v>
      </c>
      <c r="H1105" t="s">
        <v>170</v>
      </c>
      <c r="I1105" t="s">
        <v>293</v>
      </c>
      <c r="J1105">
        <v>75.777000000000001</v>
      </c>
      <c r="K1105" t="s">
        <v>532</v>
      </c>
    </row>
    <row r="1106" spans="1:11" x14ac:dyDescent="0.25">
      <c r="A1106" t="s">
        <v>289</v>
      </c>
      <c r="B1106" t="s">
        <v>515</v>
      </c>
      <c r="C1106" t="s">
        <v>531</v>
      </c>
      <c r="D1106" t="s">
        <v>16</v>
      </c>
      <c r="E1106" t="s">
        <v>252</v>
      </c>
      <c r="F1106">
        <v>1999</v>
      </c>
      <c r="G1106" t="s">
        <v>292</v>
      </c>
      <c r="H1106" t="s">
        <v>170</v>
      </c>
      <c r="I1106" t="s">
        <v>293</v>
      </c>
      <c r="J1106">
        <v>76.760000000000005</v>
      </c>
      <c r="K1106" t="s">
        <v>532</v>
      </c>
    </row>
    <row r="1107" spans="1:11" x14ac:dyDescent="0.25">
      <c r="A1107" t="s">
        <v>289</v>
      </c>
      <c r="B1107" t="s">
        <v>515</v>
      </c>
      <c r="C1107" t="s">
        <v>531</v>
      </c>
      <c r="D1107" t="s">
        <v>16</v>
      </c>
      <c r="E1107" t="s">
        <v>252</v>
      </c>
      <c r="F1107">
        <v>2000</v>
      </c>
      <c r="G1107" t="s">
        <v>292</v>
      </c>
      <c r="H1107" t="s">
        <v>170</v>
      </c>
      <c r="I1107" t="s">
        <v>293</v>
      </c>
      <c r="J1107">
        <v>77.254000000000005</v>
      </c>
      <c r="K1107" t="s">
        <v>532</v>
      </c>
    </row>
    <row r="1108" spans="1:11" x14ac:dyDescent="0.25">
      <c r="A1108" t="s">
        <v>289</v>
      </c>
      <c r="B1108" t="s">
        <v>515</v>
      </c>
      <c r="C1108" t="s">
        <v>531</v>
      </c>
      <c r="D1108" t="s">
        <v>16</v>
      </c>
      <c r="E1108" t="s">
        <v>252</v>
      </c>
      <c r="F1108">
        <v>2001</v>
      </c>
      <c r="G1108" t="s">
        <v>292</v>
      </c>
      <c r="H1108" t="s">
        <v>170</v>
      </c>
      <c r="I1108" t="s">
        <v>293</v>
      </c>
      <c r="J1108">
        <v>78.352000000000004</v>
      </c>
      <c r="K1108" t="s">
        <v>532</v>
      </c>
    </row>
    <row r="1109" spans="1:11" x14ac:dyDescent="0.25">
      <c r="A1109" t="s">
        <v>289</v>
      </c>
      <c r="B1109" t="s">
        <v>515</v>
      </c>
      <c r="C1109" t="s">
        <v>531</v>
      </c>
      <c r="D1109" t="s">
        <v>16</v>
      </c>
      <c r="E1109" t="s">
        <v>252</v>
      </c>
      <c r="F1109">
        <v>2002</v>
      </c>
      <c r="G1109" t="s">
        <v>292</v>
      </c>
      <c r="H1109" t="s">
        <v>170</v>
      </c>
      <c r="I1109" t="s">
        <v>293</v>
      </c>
      <c r="J1109">
        <v>79.034000000000006</v>
      </c>
      <c r="K1109" t="s">
        <v>532</v>
      </c>
    </row>
    <row r="1110" spans="1:11" x14ac:dyDescent="0.25">
      <c r="A1110" t="s">
        <v>289</v>
      </c>
      <c r="B1110" t="s">
        <v>515</v>
      </c>
      <c r="C1110" t="s">
        <v>531</v>
      </c>
      <c r="D1110" t="s">
        <v>16</v>
      </c>
      <c r="E1110" t="s">
        <v>252</v>
      </c>
      <c r="F1110">
        <v>2003</v>
      </c>
      <c r="G1110" t="s">
        <v>292</v>
      </c>
      <c r="H1110" t="s">
        <v>170</v>
      </c>
      <c r="I1110" t="s">
        <v>293</v>
      </c>
      <c r="J1110">
        <v>79.748000000000005</v>
      </c>
      <c r="K1110" t="s">
        <v>532</v>
      </c>
    </row>
    <row r="1111" spans="1:11" x14ac:dyDescent="0.25">
      <c r="A1111" t="s">
        <v>289</v>
      </c>
      <c r="B1111" t="s">
        <v>515</v>
      </c>
      <c r="C1111" t="s">
        <v>531</v>
      </c>
      <c r="D1111" t="s">
        <v>16</v>
      </c>
      <c r="E1111" t="s">
        <v>252</v>
      </c>
      <c r="F1111">
        <v>2004</v>
      </c>
      <c r="G1111" t="s">
        <v>292</v>
      </c>
      <c r="H1111" t="s">
        <v>170</v>
      </c>
      <c r="I1111" t="s">
        <v>293</v>
      </c>
      <c r="J1111">
        <v>80.399000000000001</v>
      </c>
      <c r="K1111" t="s">
        <v>532</v>
      </c>
    </row>
    <row r="1112" spans="1:11" x14ac:dyDescent="0.25">
      <c r="A1112" t="s">
        <v>289</v>
      </c>
      <c r="B1112" t="s">
        <v>515</v>
      </c>
      <c r="C1112" t="s">
        <v>531</v>
      </c>
      <c r="D1112" t="s">
        <v>16</v>
      </c>
      <c r="E1112" t="s">
        <v>252</v>
      </c>
      <c r="F1112">
        <v>2005</v>
      </c>
      <c r="G1112" t="s">
        <v>292</v>
      </c>
      <c r="H1112" t="s">
        <v>170</v>
      </c>
      <c r="I1112" t="s">
        <v>293</v>
      </c>
      <c r="J1112">
        <v>83.805999999999997</v>
      </c>
      <c r="K1112" t="s">
        <v>532</v>
      </c>
    </row>
    <row r="1113" spans="1:11" x14ac:dyDescent="0.25">
      <c r="A1113" t="s">
        <v>289</v>
      </c>
      <c r="B1113" t="s">
        <v>515</v>
      </c>
      <c r="C1113" t="s">
        <v>531</v>
      </c>
      <c r="D1113" t="s">
        <v>16</v>
      </c>
      <c r="E1113" t="s">
        <v>252</v>
      </c>
      <c r="F1113">
        <v>2006</v>
      </c>
      <c r="G1113" t="s">
        <v>292</v>
      </c>
      <c r="H1113" t="s">
        <v>170</v>
      </c>
      <c r="I1113" t="s">
        <v>293</v>
      </c>
      <c r="J1113">
        <v>85.671000000000006</v>
      </c>
      <c r="K1113" t="s">
        <v>532</v>
      </c>
    </row>
    <row r="1114" spans="1:11" x14ac:dyDescent="0.25">
      <c r="A1114" t="s">
        <v>289</v>
      </c>
      <c r="B1114" t="s">
        <v>515</v>
      </c>
      <c r="C1114" t="s">
        <v>531</v>
      </c>
      <c r="D1114" t="s">
        <v>16</v>
      </c>
      <c r="E1114" t="s">
        <v>252</v>
      </c>
      <c r="F1114">
        <v>2007</v>
      </c>
      <c r="G1114" t="s">
        <v>292</v>
      </c>
      <c r="H1114" t="s">
        <v>170</v>
      </c>
      <c r="I1114" t="s">
        <v>293</v>
      </c>
      <c r="J1114">
        <v>87.421000000000006</v>
      </c>
      <c r="K1114" t="s">
        <v>532</v>
      </c>
    </row>
    <row r="1115" spans="1:11" x14ac:dyDescent="0.25">
      <c r="A1115" t="s">
        <v>289</v>
      </c>
      <c r="B1115" t="s">
        <v>515</v>
      </c>
      <c r="C1115" t="s">
        <v>531</v>
      </c>
      <c r="D1115" t="s">
        <v>16</v>
      </c>
      <c r="E1115" t="s">
        <v>252</v>
      </c>
      <c r="F1115">
        <v>2008</v>
      </c>
      <c r="G1115" t="s">
        <v>292</v>
      </c>
      <c r="H1115" t="s">
        <v>170</v>
      </c>
      <c r="I1115" t="s">
        <v>293</v>
      </c>
      <c r="J1115">
        <v>90.313999999999993</v>
      </c>
      <c r="K1115" t="s">
        <v>532</v>
      </c>
    </row>
    <row r="1116" spans="1:11" x14ac:dyDescent="0.25">
      <c r="A1116" t="s">
        <v>289</v>
      </c>
      <c r="B1116" t="s">
        <v>515</v>
      </c>
      <c r="C1116" t="s">
        <v>531</v>
      </c>
      <c r="D1116" t="s">
        <v>16</v>
      </c>
      <c r="E1116" t="s">
        <v>252</v>
      </c>
      <c r="F1116">
        <v>2009</v>
      </c>
      <c r="G1116" t="s">
        <v>292</v>
      </c>
      <c r="H1116" t="s">
        <v>170</v>
      </c>
      <c r="I1116" t="s">
        <v>293</v>
      </c>
      <c r="J1116">
        <v>95.933999999999997</v>
      </c>
      <c r="K1116" t="s">
        <v>532</v>
      </c>
    </row>
    <row r="1117" spans="1:11" x14ac:dyDescent="0.25">
      <c r="A1117" t="s">
        <v>289</v>
      </c>
      <c r="B1117" t="s">
        <v>515</v>
      </c>
      <c r="C1117" t="s">
        <v>531</v>
      </c>
      <c r="D1117" t="s">
        <v>16</v>
      </c>
      <c r="E1117" t="s">
        <v>252</v>
      </c>
      <c r="F1117">
        <v>2010</v>
      </c>
      <c r="G1117" t="s">
        <v>292</v>
      </c>
      <c r="H1117" t="s">
        <v>170</v>
      </c>
      <c r="I1117" t="s">
        <v>293</v>
      </c>
      <c r="J1117">
        <v>91.573999999999998</v>
      </c>
      <c r="K1117" t="s">
        <v>532</v>
      </c>
    </row>
    <row r="1118" spans="1:11" x14ac:dyDescent="0.25">
      <c r="A1118" t="s">
        <v>289</v>
      </c>
      <c r="B1118" t="s">
        <v>515</v>
      </c>
      <c r="C1118" t="s">
        <v>531</v>
      </c>
      <c r="D1118" t="s">
        <v>16</v>
      </c>
      <c r="E1118" t="s">
        <v>252</v>
      </c>
      <c r="F1118">
        <v>2011</v>
      </c>
      <c r="G1118" t="s">
        <v>292</v>
      </c>
      <c r="H1118" t="s">
        <v>170</v>
      </c>
      <c r="I1118" t="s">
        <v>293</v>
      </c>
      <c r="J1118">
        <v>92.015000000000001</v>
      </c>
      <c r="K1118" t="s">
        <v>532</v>
      </c>
    </row>
    <row r="1119" spans="1:11" x14ac:dyDescent="0.25">
      <c r="A1119" t="s">
        <v>289</v>
      </c>
      <c r="B1119" t="s">
        <v>515</v>
      </c>
      <c r="C1119" t="s">
        <v>531</v>
      </c>
      <c r="D1119" t="s">
        <v>16</v>
      </c>
      <c r="E1119" t="s">
        <v>252</v>
      </c>
      <c r="F1119">
        <v>2012</v>
      </c>
      <c r="G1119" t="s">
        <v>292</v>
      </c>
      <c r="H1119" t="s">
        <v>170</v>
      </c>
      <c r="I1119" t="s">
        <v>293</v>
      </c>
      <c r="J1119">
        <v>95.491</v>
      </c>
      <c r="K1119" t="s">
        <v>532</v>
      </c>
    </row>
    <row r="1120" spans="1:11" x14ac:dyDescent="0.25">
      <c r="A1120" t="s">
        <v>289</v>
      </c>
      <c r="B1120" t="s">
        <v>515</v>
      </c>
      <c r="C1120" t="s">
        <v>531</v>
      </c>
      <c r="D1120" t="s">
        <v>16</v>
      </c>
      <c r="E1120" t="s">
        <v>252</v>
      </c>
      <c r="F1120">
        <v>2013</v>
      </c>
      <c r="G1120" t="s">
        <v>292</v>
      </c>
      <c r="H1120" t="s">
        <v>170</v>
      </c>
      <c r="I1120" t="s">
        <v>293</v>
      </c>
      <c r="J1120">
        <v>96.763999999999996</v>
      </c>
      <c r="K1120" t="s">
        <v>532</v>
      </c>
    </row>
    <row r="1121" spans="1:11" x14ac:dyDescent="0.25">
      <c r="A1121" t="s">
        <v>289</v>
      </c>
      <c r="B1121" t="s">
        <v>515</v>
      </c>
      <c r="C1121" t="s">
        <v>531</v>
      </c>
      <c r="D1121" t="s">
        <v>16</v>
      </c>
      <c r="E1121" t="s">
        <v>252</v>
      </c>
      <c r="F1121">
        <v>2014</v>
      </c>
      <c r="G1121" t="s">
        <v>292</v>
      </c>
      <c r="H1121" t="s">
        <v>170</v>
      </c>
      <c r="I1121" t="s">
        <v>293</v>
      </c>
      <c r="J1121">
        <v>97.620999999999995</v>
      </c>
      <c r="K1121" t="s">
        <v>532</v>
      </c>
    </row>
    <row r="1122" spans="1:11" x14ac:dyDescent="0.25">
      <c r="A1122" t="s">
        <v>289</v>
      </c>
      <c r="B1122" t="s">
        <v>515</v>
      </c>
      <c r="C1122" t="s">
        <v>531</v>
      </c>
      <c r="D1122" t="s">
        <v>16</v>
      </c>
      <c r="E1122" t="s">
        <v>252</v>
      </c>
      <c r="F1122">
        <v>2015</v>
      </c>
      <c r="G1122" t="s">
        <v>292</v>
      </c>
      <c r="H1122" t="s">
        <v>170</v>
      </c>
      <c r="I1122" t="s">
        <v>293</v>
      </c>
      <c r="J1122">
        <v>99.733999999999995</v>
      </c>
      <c r="K1122" t="s">
        <v>532</v>
      </c>
    </row>
    <row r="1123" spans="1:11" x14ac:dyDescent="0.25">
      <c r="A1123" t="s">
        <v>289</v>
      </c>
      <c r="B1123" t="s">
        <v>515</v>
      </c>
      <c r="C1123" t="s">
        <v>531</v>
      </c>
      <c r="D1123" t="s">
        <v>16</v>
      </c>
      <c r="E1123" t="s">
        <v>252</v>
      </c>
      <c r="F1123">
        <v>2016</v>
      </c>
      <c r="G1123" t="s">
        <v>292</v>
      </c>
      <c r="H1123" t="s">
        <v>170</v>
      </c>
      <c r="I1123" t="s">
        <v>293</v>
      </c>
      <c r="J1123">
        <v>99.853999999999999</v>
      </c>
      <c r="K1123" t="s">
        <v>532</v>
      </c>
    </row>
    <row r="1124" spans="1:11" x14ac:dyDescent="0.25">
      <c r="A1124" t="s">
        <v>289</v>
      </c>
      <c r="B1124" t="s">
        <v>515</v>
      </c>
      <c r="C1124" t="s">
        <v>531</v>
      </c>
      <c r="D1124" t="s">
        <v>16</v>
      </c>
      <c r="E1124" t="s">
        <v>252</v>
      </c>
      <c r="F1124">
        <v>2017</v>
      </c>
      <c r="G1124" t="s">
        <v>292</v>
      </c>
      <c r="H1124" t="s">
        <v>170</v>
      </c>
      <c r="I1124" t="s">
        <v>293</v>
      </c>
      <c r="J1124">
        <v>100</v>
      </c>
      <c r="K1124" t="s">
        <v>532</v>
      </c>
    </row>
    <row r="1125" spans="1:11" x14ac:dyDescent="0.25">
      <c r="A1125" t="s">
        <v>289</v>
      </c>
      <c r="B1125" t="s">
        <v>515</v>
      </c>
      <c r="C1125" t="s">
        <v>531</v>
      </c>
      <c r="D1125" t="s">
        <v>16</v>
      </c>
      <c r="E1125" t="s">
        <v>252</v>
      </c>
      <c r="F1125">
        <v>2018</v>
      </c>
      <c r="G1125" t="s">
        <v>292</v>
      </c>
      <c r="H1125" t="s">
        <v>170</v>
      </c>
      <c r="I1125" t="s">
        <v>293</v>
      </c>
      <c r="J1125">
        <v>101.273</v>
      </c>
      <c r="K1125" t="s">
        <v>532</v>
      </c>
    </row>
    <row r="1126" spans="1:11" x14ac:dyDescent="0.25">
      <c r="A1126" t="s">
        <v>289</v>
      </c>
      <c r="B1126" t="s">
        <v>515</v>
      </c>
      <c r="C1126" t="s">
        <v>531</v>
      </c>
      <c r="D1126" t="s">
        <v>16</v>
      </c>
      <c r="E1126" t="s">
        <v>252</v>
      </c>
      <c r="F1126">
        <v>2019</v>
      </c>
      <c r="G1126" t="s">
        <v>292</v>
      </c>
      <c r="H1126" t="s">
        <v>170</v>
      </c>
      <c r="I1126" t="s">
        <v>293</v>
      </c>
      <c r="J1126">
        <v>104.11799999999999</v>
      </c>
      <c r="K1126" t="s">
        <v>532</v>
      </c>
    </row>
    <row r="1127" spans="1:11" x14ac:dyDescent="0.25">
      <c r="A1127" t="s">
        <v>289</v>
      </c>
      <c r="B1127" t="s">
        <v>515</v>
      </c>
      <c r="C1127" t="s">
        <v>531</v>
      </c>
      <c r="D1127" t="s">
        <v>16</v>
      </c>
      <c r="E1127" t="s">
        <v>252</v>
      </c>
      <c r="F1127">
        <v>2020</v>
      </c>
      <c r="G1127" t="s">
        <v>292</v>
      </c>
      <c r="H1127" t="s">
        <v>170</v>
      </c>
      <c r="I1127" t="s">
        <v>293</v>
      </c>
      <c r="J1127">
        <v>104.84099999999999</v>
      </c>
      <c r="K1127" t="s">
        <v>532</v>
      </c>
    </row>
    <row r="1128" spans="1:11" x14ac:dyDescent="0.25">
      <c r="A1128" t="s">
        <v>289</v>
      </c>
      <c r="B1128" t="s">
        <v>515</v>
      </c>
      <c r="C1128" t="s">
        <v>531</v>
      </c>
      <c r="D1128" t="s">
        <v>16</v>
      </c>
      <c r="E1128" t="s">
        <v>252</v>
      </c>
      <c r="F1128">
        <v>2021</v>
      </c>
      <c r="G1128" t="s">
        <v>292</v>
      </c>
      <c r="H1128" t="s">
        <v>170</v>
      </c>
      <c r="I1128" t="s">
        <v>293</v>
      </c>
      <c r="J1128">
        <v>108.264</v>
      </c>
      <c r="K1128" t="s">
        <v>532</v>
      </c>
    </row>
    <row r="1129" spans="1:11" x14ac:dyDescent="0.25">
      <c r="A1129" t="s">
        <v>289</v>
      </c>
      <c r="B1129" t="s">
        <v>515</v>
      </c>
      <c r="C1129" t="s">
        <v>531</v>
      </c>
      <c r="D1129" t="s">
        <v>16</v>
      </c>
      <c r="E1129" t="s">
        <v>252</v>
      </c>
      <c r="F1129">
        <v>2022</v>
      </c>
      <c r="G1129" t="s">
        <v>292</v>
      </c>
      <c r="H1129" t="s">
        <v>170</v>
      </c>
      <c r="I1129" t="s">
        <v>293</v>
      </c>
      <c r="J1129">
        <v>120.548</v>
      </c>
      <c r="K1129" t="s">
        <v>532</v>
      </c>
    </row>
    <row r="1130" spans="1:11" x14ac:dyDescent="0.25">
      <c r="A1130" t="s">
        <v>289</v>
      </c>
      <c r="B1130" t="s">
        <v>515</v>
      </c>
      <c r="C1130" t="s">
        <v>533</v>
      </c>
      <c r="D1130" t="s">
        <v>17</v>
      </c>
      <c r="E1130" t="s">
        <v>256</v>
      </c>
      <c r="F1130">
        <v>1947</v>
      </c>
      <c r="G1130" t="s">
        <v>292</v>
      </c>
      <c r="H1130" t="s">
        <v>170</v>
      </c>
      <c r="I1130" t="s">
        <v>293</v>
      </c>
      <c r="J1130">
        <v>22.876999999999999</v>
      </c>
      <c r="K1130" t="s">
        <v>515</v>
      </c>
    </row>
    <row r="1131" spans="1:11" x14ac:dyDescent="0.25">
      <c r="A1131" t="s">
        <v>289</v>
      </c>
      <c r="B1131" t="s">
        <v>515</v>
      </c>
      <c r="C1131" t="s">
        <v>533</v>
      </c>
      <c r="D1131" t="s">
        <v>17</v>
      </c>
      <c r="E1131" t="s">
        <v>256</v>
      </c>
      <c r="F1131">
        <v>1948</v>
      </c>
      <c r="G1131" t="s">
        <v>292</v>
      </c>
      <c r="H1131" t="s">
        <v>170</v>
      </c>
      <c r="I1131" t="s">
        <v>293</v>
      </c>
      <c r="J1131">
        <v>24.062999999999999</v>
      </c>
      <c r="K1131" t="s">
        <v>515</v>
      </c>
    </row>
    <row r="1132" spans="1:11" x14ac:dyDescent="0.25">
      <c r="A1132" t="s">
        <v>289</v>
      </c>
      <c r="B1132" t="s">
        <v>515</v>
      </c>
      <c r="C1132" t="s">
        <v>533</v>
      </c>
      <c r="D1132" t="s">
        <v>17</v>
      </c>
      <c r="E1132" t="s">
        <v>256</v>
      </c>
      <c r="F1132">
        <v>1949</v>
      </c>
      <c r="G1132" t="s">
        <v>292</v>
      </c>
      <c r="H1132" t="s">
        <v>170</v>
      </c>
      <c r="I1132" t="s">
        <v>293</v>
      </c>
      <c r="J1132">
        <v>24.105</v>
      </c>
      <c r="K1132" t="s">
        <v>515</v>
      </c>
    </row>
    <row r="1133" spans="1:11" x14ac:dyDescent="0.25">
      <c r="A1133" t="s">
        <v>289</v>
      </c>
      <c r="B1133" t="s">
        <v>515</v>
      </c>
      <c r="C1133" t="s">
        <v>533</v>
      </c>
      <c r="D1133" t="s">
        <v>17</v>
      </c>
      <c r="E1133" t="s">
        <v>256</v>
      </c>
      <c r="F1133">
        <v>1950</v>
      </c>
      <c r="G1133" t="s">
        <v>292</v>
      </c>
      <c r="H1133" t="s">
        <v>170</v>
      </c>
      <c r="I1133" t="s">
        <v>293</v>
      </c>
      <c r="J1133">
        <v>24.669</v>
      </c>
      <c r="K1133" t="s">
        <v>515</v>
      </c>
    </row>
    <row r="1134" spans="1:11" x14ac:dyDescent="0.25">
      <c r="A1134" t="s">
        <v>289</v>
      </c>
      <c r="B1134" t="s">
        <v>515</v>
      </c>
      <c r="C1134" t="s">
        <v>533</v>
      </c>
      <c r="D1134" t="s">
        <v>17</v>
      </c>
      <c r="E1134" t="s">
        <v>256</v>
      </c>
      <c r="F1134">
        <v>1951</v>
      </c>
      <c r="G1134" t="s">
        <v>292</v>
      </c>
      <c r="H1134" t="s">
        <v>170</v>
      </c>
      <c r="I1134" t="s">
        <v>293</v>
      </c>
      <c r="J1134">
        <v>26.184999999999999</v>
      </c>
      <c r="K1134" t="s">
        <v>515</v>
      </c>
    </row>
    <row r="1135" spans="1:11" x14ac:dyDescent="0.25">
      <c r="A1135" t="s">
        <v>289</v>
      </c>
      <c r="B1135" t="s">
        <v>515</v>
      </c>
      <c r="C1135" t="s">
        <v>533</v>
      </c>
      <c r="D1135" t="s">
        <v>17</v>
      </c>
      <c r="E1135" t="s">
        <v>256</v>
      </c>
      <c r="F1135">
        <v>1952</v>
      </c>
      <c r="G1135" t="s">
        <v>292</v>
      </c>
      <c r="H1135" t="s">
        <v>170</v>
      </c>
      <c r="I1135" t="s">
        <v>293</v>
      </c>
      <c r="J1135">
        <v>26.516999999999999</v>
      </c>
      <c r="K1135" t="s">
        <v>515</v>
      </c>
    </row>
    <row r="1136" spans="1:11" x14ac:dyDescent="0.25">
      <c r="A1136" t="s">
        <v>289</v>
      </c>
      <c r="B1136" t="s">
        <v>515</v>
      </c>
      <c r="C1136" t="s">
        <v>533</v>
      </c>
      <c r="D1136" t="s">
        <v>17</v>
      </c>
      <c r="E1136" t="s">
        <v>256</v>
      </c>
      <c r="F1136">
        <v>1953</v>
      </c>
      <c r="G1136" t="s">
        <v>292</v>
      </c>
      <c r="H1136" t="s">
        <v>170</v>
      </c>
      <c r="I1136" t="s">
        <v>293</v>
      </c>
      <c r="J1136">
        <v>26.978999999999999</v>
      </c>
      <c r="K1136" t="s">
        <v>515</v>
      </c>
    </row>
    <row r="1137" spans="1:11" x14ac:dyDescent="0.25">
      <c r="A1137" t="s">
        <v>289</v>
      </c>
      <c r="B1137" t="s">
        <v>515</v>
      </c>
      <c r="C1137" t="s">
        <v>533</v>
      </c>
      <c r="D1137" t="s">
        <v>17</v>
      </c>
      <c r="E1137" t="s">
        <v>256</v>
      </c>
      <c r="F1137">
        <v>1954</v>
      </c>
      <c r="G1137" t="s">
        <v>292</v>
      </c>
      <c r="H1137" t="s">
        <v>170</v>
      </c>
      <c r="I1137" t="s">
        <v>293</v>
      </c>
      <c r="J1137">
        <v>27.172000000000001</v>
      </c>
      <c r="K1137" t="s">
        <v>515</v>
      </c>
    </row>
    <row r="1138" spans="1:11" x14ac:dyDescent="0.25">
      <c r="A1138" t="s">
        <v>289</v>
      </c>
      <c r="B1138" t="s">
        <v>515</v>
      </c>
      <c r="C1138" t="s">
        <v>533</v>
      </c>
      <c r="D1138" t="s">
        <v>17</v>
      </c>
      <c r="E1138" t="s">
        <v>256</v>
      </c>
      <c r="F1138">
        <v>1955</v>
      </c>
      <c r="G1138" t="s">
        <v>292</v>
      </c>
      <c r="H1138" t="s">
        <v>170</v>
      </c>
      <c r="I1138" t="s">
        <v>293</v>
      </c>
      <c r="J1138">
        <v>27.818000000000001</v>
      </c>
      <c r="K1138" t="s">
        <v>515</v>
      </c>
    </row>
    <row r="1139" spans="1:11" x14ac:dyDescent="0.25">
      <c r="A1139" t="s">
        <v>289</v>
      </c>
      <c r="B1139" t="s">
        <v>515</v>
      </c>
      <c r="C1139" t="s">
        <v>533</v>
      </c>
      <c r="D1139" t="s">
        <v>17</v>
      </c>
      <c r="E1139" t="s">
        <v>256</v>
      </c>
      <c r="F1139">
        <v>1956</v>
      </c>
      <c r="G1139" t="s">
        <v>292</v>
      </c>
      <c r="H1139" t="s">
        <v>170</v>
      </c>
      <c r="I1139" t="s">
        <v>293</v>
      </c>
      <c r="J1139">
        <v>28.876000000000001</v>
      </c>
      <c r="K1139" t="s">
        <v>515</v>
      </c>
    </row>
    <row r="1140" spans="1:11" x14ac:dyDescent="0.25">
      <c r="A1140" t="s">
        <v>289</v>
      </c>
      <c r="B1140" t="s">
        <v>515</v>
      </c>
      <c r="C1140" t="s">
        <v>533</v>
      </c>
      <c r="D1140" t="s">
        <v>17</v>
      </c>
      <c r="E1140" t="s">
        <v>256</v>
      </c>
      <c r="F1140">
        <v>1957</v>
      </c>
      <c r="G1140" t="s">
        <v>292</v>
      </c>
      <c r="H1140" t="s">
        <v>170</v>
      </c>
      <c r="I1140" t="s">
        <v>293</v>
      </c>
      <c r="J1140">
        <v>29.792999999999999</v>
      </c>
      <c r="K1140" t="s">
        <v>515</v>
      </c>
    </row>
    <row r="1141" spans="1:11" x14ac:dyDescent="0.25">
      <c r="A1141" t="s">
        <v>289</v>
      </c>
      <c r="B1141" t="s">
        <v>515</v>
      </c>
      <c r="C1141" t="s">
        <v>533</v>
      </c>
      <c r="D1141" t="s">
        <v>17</v>
      </c>
      <c r="E1141" t="s">
        <v>256</v>
      </c>
      <c r="F1141">
        <v>1958</v>
      </c>
      <c r="G1141" t="s">
        <v>292</v>
      </c>
      <c r="H1141" t="s">
        <v>170</v>
      </c>
      <c r="I1141" t="s">
        <v>293</v>
      </c>
      <c r="J1141">
        <v>30.515000000000001</v>
      </c>
      <c r="K1141" t="s">
        <v>515</v>
      </c>
    </row>
    <row r="1142" spans="1:11" x14ac:dyDescent="0.25">
      <c r="A1142" t="s">
        <v>289</v>
      </c>
      <c r="B1142" t="s">
        <v>515</v>
      </c>
      <c r="C1142" t="s">
        <v>533</v>
      </c>
      <c r="D1142" t="s">
        <v>17</v>
      </c>
      <c r="E1142" t="s">
        <v>256</v>
      </c>
      <c r="F1142">
        <v>1959</v>
      </c>
      <c r="G1142" t="s">
        <v>292</v>
      </c>
      <c r="H1142" t="s">
        <v>170</v>
      </c>
      <c r="I1142" t="s">
        <v>293</v>
      </c>
      <c r="J1142">
        <v>31.012</v>
      </c>
      <c r="K1142" t="s">
        <v>515</v>
      </c>
    </row>
    <row r="1143" spans="1:11" x14ac:dyDescent="0.25">
      <c r="A1143" t="s">
        <v>289</v>
      </c>
      <c r="B1143" t="s">
        <v>515</v>
      </c>
      <c r="C1143" t="s">
        <v>533</v>
      </c>
      <c r="D1143" t="s">
        <v>17</v>
      </c>
      <c r="E1143" t="s">
        <v>256</v>
      </c>
      <c r="F1143">
        <v>1960</v>
      </c>
      <c r="G1143" t="s">
        <v>292</v>
      </c>
      <c r="H1143" t="s">
        <v>170</v>
      </c>
      <c r="I1143" t="s">
        <v>293</v>
      </c>
      <c r="J1143">
        <v>31.484000000000002</v>
      </c>
      <c r="K1143" t="s">
        <v>515</v>
      </c>
    </row>
    <row r="1144" spans="1:11" x14ac:dyDescent="0.25">
      <c r="A1144" t="s">
        <v>289</v>
      </c>
      <c r="B1144" t="s">
        <v>515</v>
      </c>
      <c r="C1144" t="s">
        <v>533</v>
      </c>
      <c r="D1144" t="s">
        <v>17</v>
      </c>
      <c r="E1144" t="s">
        <v>256</v>
      </c>
      <c r="F1144">
        <v>1961</v>
      </c>
      <c r="G1144" t="s">
        <v>292</v>
      </c>
      <c r="H1144" t="s">
        <v>170</v>
      </c>
      <c r="I1144" t="s">
        <v>293</v>
      </c>
      <c r="J1144">
        <v>31.689</v>
      </c>
      <c r="K1144" t="s">
        <v>515</v>
      </c>
    </row>
    <row r="1145" spans="1:11" x14ac:dyDescent="0.25">
      <c r="A1145" t="s">
        <v>289</v>
      </c>
      <c r="B1145" t="s">
        <v>515</v>
      </c>
      <c r="C1145" t="s">
        <v>533</v>
      </c>
      <c r="D1145" t="s">
        <v>17</v>
      </c>
      <c r="E1145" t="s">
        <v>256</v>
      </c>
      <c r="F1145">
        <v>1962</v>
      </c>
      <c r="G1145" t="s">
        <v>292</v>
      </c>
      <c r="H1145" t="s">
        <v>170</v>
      </c>
      <c r="I1145" t="s">
        <v>293</v>
      </c>
      <c r="J1145">
        <v>31.843</v>
      </c>
      <c r="K1145" t="s">
        <v>515</v>
      </c>
    </row>
    <row r="1146" spans="1:11" x14ac:dyDescent="0.25">
      <c r="A1146" t="s">
        <v>289</v>
      </c>
      <c r="B1146" t="s">
        <v>515</v>
      </c>
      <c r="C1146" t="s">
        <v>533</v>
      </c>
      <c r="D1146" t="s">
        <v>17</v>
      </c>
      <c r="E1146" t="s">
        <v>256</v>
      </c>
      <c r="F1146">
        <v>1963</v>
      </c>
      <c r="G1146" t="s">
        <v>292</v>
      </c>
      <c r="H1146" t="s">
        <v>170</v>
      </c>
      <c r="I1146" t="s">
        <v>293</v>
      </c>
      <c r="J1146">
        <v>31.884</v>
      </c>
      <c r="K1146" t="s">
        <v>515</v>
      </c>
    </row>
    <row r="1147" spans="1:11" x14ac:dyDescent="0.25">
      <c r="A1147" t="s">
        <v>289</v>
      </c>
      <c r="B1147" t="s">
        <v>515</v>
      </c>
      <c r="C1147" t="s">
        <v>533</v>
      </c>
      <c r="D1147" t="s">
        <v>17</v>
      </c>
      <c r="E1147" t="s">
        <v>256</v>
      </c>
      <c r="F1147">
        <v>1964</v>
      </c>
      <c r="G1147" t="s">
        <v>292</v>
      </c>
      <c r="H1147" t="s">
        <v>170</v>
      </c>
      <c r="I1147" t="s">
        <v>293</v>
      </c>
      <c r="J1147">
        <v>32.375999999999998</v>
      </c>
      <c r="K1147" t="s">
        <v>515</v>
      </c>
    </row>
    <row r="1148" spans="1:11" x14ac:dyDescent="0.25">
      <c r="A1148" t="s">
        <v>289</v>
      </c>
      <c r="B1148" t="s">
        <v>515</v>
      </c>
      <c r="C1148" t="s">
        <v>533</v>
      </c>
      <c r="D1148" t="s">
        <v>17</v>
      </c>
      <c r="E1148" t="s">
        <v>256</v>
      </c>
      <c r="F1148">
        <v>1965</v>
      </c>
      <c r="G1148" t="s">
        <v>292</v>
      </c>
      <c r="H1148" t="s">
        <v>170</v>
      </c>
      <c r="I1148" t="s">
        <v>293</v>
      </c>
      <c r="J1148">
        <v>32.603000000000002</v>
      </c>
      <c r="K1148" t="s">
        <v>515</v>
      </c>
    </row>
    <row r="1149" spans="1:11" x14ac:dyDescent="0.25">
      <c r="A1149" t="s">
        <v>289</v>
      </c>
      <c r="B1149" t="s">
        <v>515</v>
      </c>
      <c r="C1149" t="s">
        <v>533</v>
      </c>
      <c r="D1149" t="s">
        <v>17</v>
      </c>
      <c r="E1149" t="s">
        <v>256</v>
      </c>
      <c r="F1149">
        <v>1966</v>
      </c>
      <c r="G1149" t="s">
        <v>292</v>
      </c>
      <c r="H1149" t="s">
        <v>170</v>
      </c>
      <c r="I1149" t="s">
        <v>293</v>
      </c>
      <c r="J1149">
        <v>33.097999999999999</v>
      </c>
      <c r="K1149" t="s">
        <v>515</v>
      </c>
    </row>
    <row r="1150" spans="1:11" x14ac:dyDescent="0.25">
      <c r="A1150" t="s">
        <v>289</v>
      </c>
      <c r="B1150" t="s">
        <v>515</v>
      </c>
      <c r="C1150" t="s">
        <v>533</v>
      </c>
      <c r="D1150" t="s">
        <v>17</v>
      </c>
      <c r="E1150" t="s">
        <v>256</v>
      </c>
      <c r="F1150">
        <v>1967</v>
      </c>
      <c r="G1150" t="s">
        <v>292</v>
      </c>
      <c r="H1150" t="s">
        <v>170</v>
      </c>
      <c r="I1150" t="s">
        <v>293</v>
      </c>
      <c r="J1150">
        <v>33.601999999999997</v>
      </c>
      <c r="K1150" t="s">
        <v>515</v>
      </c>
    </row>
    <row r="1151" spans="1:11" x14ac:dyDescent="0.25">
      <c r="A1151" t="s">
        <v>289</v>
      </c>
      <c r="B1151" t="s">
        <v>515</v>
      </c>
      <c r="C1151" t="s">
        <v>533</v>
      </c>
      <c r="D1151" t="s">
        <v>17</v>
      </c>
      <c r="E1151" t="s">
        <v>256</v>
      </c>
      <c r="F1151">
        <v>1968</v>
      </c>
      <c r="G1151" t="s">
        <v>292</v>
      </c>
      <c r="H1151" t="s">
        <v>170</v>
      </c>
      <c r="I1151" t="s">
        <v>293</v>
      </c>
      <c r="J1151">
        <v>34.777000000000001</v>
      </c>
      <c r="K1151" t="s">
        <v>515</v>
      </c>
    </row>
    <row r="1152" spans="1:11" x14ac:dyDescent="0.25">
      <c r="A1152" t="s">
        <v>289</v>
      </c>
      <c r="B1152" t="s">
        <v>515</v>
      </c>
      <c r="C1152" t="s">
        <v>533</v>
      </c>
      <c r="D1152" t="s">
        <v>17</v>
      </c>
      <c r="E1152" t="s">
        <v>256</v>
      </c>
      <c r="F1152">
        <v>1969</v>
      </c>
      <c r="G1152" t="s">
        <v>292</v>
      </c>
      <c r="H1152" t="s">
        <v>170</v>
      </c>
      <c r="I1152" t="s">
        <v>293</v>
      </c>
      <c r="J1152">
        <v>36.308999999999997</v>
      </c>
      <c r="K1152" t="s">
        <v>515</v>
      </c>
    </row>
    <row r="1153" spans="1:11" x14ac:dyDescent="0.25">
      <c r="A1153" t="s">
        <v>289</v>
      </c>
      <c r="B1153" t="s">
        <v>515</v>
      </c>
      <c r="C1153" t="s">
        <v>533</v>
      </c>
      <c r="D1153" t="s">
        <v>17</v>
      </c>
      <c r="E1153" t="s">
        <v>256</v>
      </c>
      <c r="F1153">
        <v>1970</v>
      </c>
      <c r="G1153" t="s">
        <v>292</v>
      </c>
      <c r="H1153" t="s">
        <v>170</v>
      </c>
      <c r="I1153" t="s">
        <v>293</v>
      </c>
      <c r="J1153">
        <v>38.04</v>
      </c>
      <c r="K1153" t="s">
        <v>515</v>
      </c>
    </row>
    <row r="1154" spans="1:11" x14ac:dyDescent="0.25">
      <c r="A1154" t="s">
        <v>289</v>
      </c>
      <c r="B1154" t="s">
        <v>515</v>
      </c>
      <c r="C1154" t="s">
        <v>533</v>
      </c>
      <c r="D1154" t="s">
        <v>17</v>
      </c>
      <c r="E1154" t="s">
        <v>256</v>
      </c>
      <c r="F1154">
        <v>1971</v>
      </c>
      <c r="G1154" t="s">
        <v>292</v>
      </c>
      <c r="H1154" t="s">
        <v>170</v>
      </c>
      <c r="I1154" t="s">
        <v>293</v>
      </c>
      <c r="J1154">
        <v>39.432000000000002</v>
      </c>
      <c r="K1154" t="s">
        <v>515</v>
      </c>
    </row>
    <row r="1155" spans="1:11" x14ac:dyDescent="0.25">
      <c r="A1155" t="s">
        <v>289</v>
      </c>
      <c r="B1155" t="s">
        <v>515</v>
      </c>
      <c r="C1155" t="s">
        <v>533</v>
      </c>
      <c r="D1155" t="s">
        <v>17</v>
      </c>
      <c r="E1155" t="s">
        <v>256</v>
      </c>
      <c r="F1155">
        <v>1972</v>
      </c>
      <c r="G1155" t="s">
        <v>292</v>
      </c>
      <c r="H1155" t="s">
        <v>170</v>
      </c>
      <c r="I1155" t="s">
        <v>293</v>
      </c>
      <c r="J1155">
        <v>40.609000000000002</v>
      </c>
      <c r="K1155" t="s">
        <v>515</v>
      </c>
    </row>
    <row r="1156" spans="1:11" x14ac:dyDescent="0.25">
      <c r="A1156" t="s">
        <v>289</v>
      </c>
      <c r="B1156" t="s">
        <v>515</v>
      </c>
      <c r="C1156" t="s">
        <v>533</v>
      </c>
      <c r="D1156" t="s">
        <v>17</v>
      </c>
      <c r="E1156" t="s">
        <v>256</v>
      </c>
      <c r="F1156">
        <v>1973</v>
      </c>
      <c r="G1156" t="s">
        <v>292</v>
      </c>
      <c r="H1156" t="s">
        <v>170</v>
      </c>
      <c r="I1156" t="s">
        <v>293</v>
      </c>
      <c r="J1156">
        <v>42.618000000000002</v>
      </c>
      <c r="K1156" t="s">
        <v>515</v>
      </c>
    </row>
    <row r="1157" spans="1:11" x14ac:dyDescent="0.25">
      <c r="A1157" t="s">
        <v>289</v>
      </c>
      <c r="B1157" t="s">
        <v>515</v>
      </c>
      <c r="C1157" t="s">
        <v>533</v>
      </c>
      <c r="D1157" t="s">
        <v>17</v>
      </c>
      <c r="E1157" t="s">
        <v>256</v>
      </c>
      <c r="F1157">
        <v>1974</v>
      </c>
      <c r="G1157" t="s">
        <v>292</v>
      </c>
      <c r="H1157" t="s">
        <v>170</v>
      </c>
      <c r="I1157" t="s">
        <v>293</v>
      </c>
      <c r="J1157">
        <v>46.595999999999997</v>
      </c>
      <c r="K1157" t="s">
        <v>515</v>
      </c>
    </row>
    <row r="1158" spans="1:11" x14ac:dyDescent="0.25">
      <c r="A1158" t="s">
        <v>289</v>
      </c>
      <c r="B1158" t="s">
        <v>515</v>
      </c>
      <c r="C1158" t="s">
        <v>533</v>
      </c>
      <c r="D1158" t="s">
        <v>17</v>
      </c>
      <c r="E1158" t="s">
        <v>256</v>
      </c>
      <c r="F1158">
        <v>1975</v>
      </c>
      <c r="G1158" t="s">
        <v>292</v>
      </c>
      <c r="H1158" t="s">
        <v>170</v>
      </c>
      <c r="I1158" t="s">
        <v>293</v>
      </c>
      <c r="J1158">
        <v>50.335999999999999</v>
      </c>
      <c r="K1158" t="s">
        <v>515</v>
      </c>
    </row>
    <row r="1159" spans="1:11" x14ac:dyDescent="0.25">
      <c r="A1159" t="s">
        <v>289</v>
      </c>
      <c r="B1159" t="s">
        <v>515</v>
      </c>
      <c r="C1159" t="s">
        <v>533</v>
      </c>
      <c r="D1159" t="s">
        <v>17</v>
      </c>
      <c r="E1159" t="s">
        <v>256</v>
      </c>
      <c r="F1159">
        <v>1976</v>
      </c>
      <c r="G1159" t="s">
        <v>292</v>
      </c>
      <c r="H1159" t="s">
        <v>170</v>
      </c>
      <c r="I1159" t="s">
        <v>293</v>
      </c>
      <c r="J1159">
        <v>52.561</v>
      </c>
      <c r="K1159" t="s">
        <v>515</v>
      </c>
    </row>
    <row r="1160" spans="1:11" x14ac:dyDescent="0.25">
      <c r="A1160" t="s">
        <v>289</v>
      </c>
      <c r="B1160" t="s">
        <v>515</v>
      </c>
      <c r="C1160" t="s">
        <v>533</v>
      </c>
      <c r="D1160" t="s">
        <v>17</v>
      </c>
      <c r="E1160" t="s">
        <v>256</v>
      </c>
      <c r="F1160">
        <v>1977</v>
      </c>
      <c r="G1160" t="s">
        <v>292</v>
      </c>
      <c r="H1160" t="s">
        <v>170</v>
      </c>
      <c r="I1160" t="s">
        <v>293</v>
      </c>
      <c r="J1160">
        <v>54.868000000000002</v>
      </c>
      <c r="K1160" t="s">
        <v>515</v>
      </c>
    </row>
    <row r="1161" spans="1:11" x14ac:dyDescent="0.25">
      <c r="A1161" t="s">
        <v>289</v>
      </c>
      <c r="B1161" t="s">
        <v>515</v>
      </c>
      <c r="C1161" t="s">
        <v>533</v>
      </c>
      <c r="D1161" t="s">
        <v>17</v>
      </c>
      <c r="E1161" t="s">
        <v>256</v>
      </c>
      <c r="F1161">
        <v>1978</v>
      </c>
      <c r="G1161" t="s">
        <v>292</v>
      </c>
      <c r="H1161" t="s">
        <v>170</v>
      </c>
      <c r="I1161" t="s">
        <v>293</v>
      </c>
      <c r="J1161">
        <v>57.725000000000001</v>
      </c>
      <c r="K1161" t="s">
        <v>515</v>
      </c>
    </row>
    <row r="1162" spans="1:11" x14ac:dyDescent="0.25">
      <c r="A1162" t="s">
        <v>289</v>
      </c>
      <c r="B1162" t="s">
        <v>515</v>
      </c>
      <c r="C1162" t="s">
        <v>533</v>
      </c>
      <c r="D1162" t="s">
        <v>17</v>
      </c>
      <c r="E1162" t="s">
        <v>256</v>
      </c>
      <c r="F1162">
        <v>1979</v>
      </c>
      <c r="G1162" t="s">
        <v>292</v>
      </c>
      <c r="H1162" t="s">
        <v>170</v>
      </c>
      <c r="I1162" t="s">
        <v>293</v>
      </c>
      <c r="J1162">
        <v>61.561999999999998</v>
      </c>
      <c r="K1162" t="s">
        <v>515</v>
      </c>
    </row>
    <row r="1163" spans="1:11" x14ac:dyDescent="0.25">
      <c r="A1163" t="s">
        <v>289</v>
      </c>
      <c r="B1163" t="s">
        <v>515</v>
      </c>
      <c r="C1163" t="s">
        <v>533</v>
      </c>
      <c r="D1163" t="s">
        <v>17</v>
      </c>
      <c r="E1163" t="s">
        <v>256</v>
      </c>
      <c r="F1163">
        <v>1980</v>
      </c>
      <c r="G1163" t="s">
        <v>292</v>
      </c>
      <c r="H1163" t="s">
        <v>170</v>
      </c>
      <c r="I1163" t="s">
        <v>293</v>
      </c>
      <c r="J1163">
        <v>66.316000000000003</v>
      </c>
      <c r="K1163" t="s">
        <v>515</v>
      </c>
    </row>
    <row r="1164" spans="1:11" x14ac:dyDescent="0.25">
      <c r="A1164" t="s">
        <v>289</v>
      </c>
      <c r="B1164" t="s">
        <v>515</v>
      </c>
      <c r="C1164" t="s">
        <v>533</v>
      </c>
      <c r="D1164" t="s">
        <v>17</v>
      </c>
      <c r="E1164" t="s">
        <v>256</v>
      </c>
      <c r="F1164">
        <v>1981</v>
      </c>
      <c r="G1164" t="s">
        <v>292</v>
      </c>
      <c r="H1164" t="s">
        <v>170</v>
      </c>
      <c r="I1164" t="s">
        <v>293</v>
      </c>
      <c r="J1164">
        <v>71.265000000000001</v>
      </c>
      <c r="K1164" t="s">
        <v>515</v>
      </c>
    </row>
    <row r="1165" spans="1:11" x14ac:dyDescent="0.25">
      <c r="A1165" t="s">
        <v>289</v>
      </c>
      <c r="B1165" t="s">
        <v>515</v>
      </c>
      <c r="C1165" t="s">
        <v>533</v>
      </c>
      <c r="D1165" t="s">
        <v>17</v>
      </c>
      <c r="E1165" t="s">
        <v>256</v>
      </c>
      <c r="F1165">
        <v>1982</v>
      </c>
      <c r="G1165" t="s">
        <v>292</v>
      </c>
      <c r="H1165" t="s">
        <v>170</v>
      </c>
      <c r="I1165" t="s">
        <v>293</v>
      </c>
      <c r="J1165">
        <v>75.311999999999998</v>
      </c>
      <c r="K1165" t="s">
        <v>515</v>
      </c>
    </row>
    <row r="1166" spans="1:11" x14ac:dyDescent="0.25">
      <c r="A1166" t="s">
        <v>289</v>
      </c>
      <c r="B1166" t="s">
        <v>515</v>
      </c>
      <c r="C1166" t="s">
        <v>533</v>
      </c>
      <c r="D1166" t="s">
        <v>17</v>
      </c>
      <c r="E1166" t="s">
        <v>256</v>
      </c>
      <c r="F1166">
        <v>1983</v>
      </c>
      <c r="G1166" t="s">
        <v>292</v>
      </c>
      <c r="H1166" t="s">
        <v>170</v>
      </c>
      <c r="I1166" t="s">
        <v>293</v>
      </c>
      <c r="J1166">
        <v>78.125</v>
      </c>
      <c r="K1166" t="s">
        <v>515</v>
      </c>
    </row>
    <row r="1167" spans="1:11" x14ac:dyDescent="0.25">
      <c r="A1167" t="s">
        <v>289</v>
      </c>
      <c r="B1167" t="s">
        <v>515</v>
      </c>
      <c r="C1167" t="s">
        <v>533</v>
      </c>
      <c r="D1167" t="s">
        <v>17</v>
      </c>
      <c r="E1167" t="s">
        <v>256</v>
      </c>
      <c r="F1167">
        <v>1984</v>
      </c>
      <c r="G1167" t="s">
        <v>292</v>
      </c>
      <c r="H1167" t="s">
        <v>170</v>
      </c>
      <c r="I1167" t="s">
        <v>293</v>
      </c>
      <c r="J1167">
        <v>80.314999999999998</v>
      </c>
      <c r="K1167" t="s">
        <v>515</v>
      </c>
    </row>
    <row r="1168" spans="1:11" x14ac:dyDescent="0.25">
      <c r="A1168" t="s">
        <v>289</v>
      </c>
      <c r="B1168" t="s">
        <v>515</v>
      </c>
      <c r="C1168" t="s">
        <v>533</v>
      </c>
      <c r="D1168" t="s">
        <v>17</v>
      </c>
      <c r="E1168" t="s">
        <v>256</v>
      </c>
      <c r="F1168">
        <v>1985</v>
      </c>
      <c r="G1168" t="s">
        <v>292</v>
      </c>
      <c r="H1168" t="s">
        <v>170</v>
      </c>
      <c r="I1168" t="s">
        <v>293</v>
      </c>
      <c r="J1168">
        <v>81.650999999999996</v>
      </c>
      <c r="K1168" t="s">
        <v>515</v>
      </c>
    </row>
    <row r="1169" spans="1:11" x14ac:dyDescent="0.25">
      <c r="A1169" t="s">
        <v>289</v>
      </c>
      <c r="B1169" t="s">
        <v>515</v>
      </c>
      <c r="C1169" t="s">
        <v>533</v>
      </c>
      <c r="D1169" t="s">
        <v>17</v>
      </c>
      <c r="E1169" t="s">
        <v>256</v>
      </c>
      <c r="F1169">
        <v>1986</v>
      </c>
      <c r="G1169" t="s">
        <v>292</v>
      </c>
      <c r="H1169" t="s">
        <v>170</v>
      </c>
      <c r="I1169" t="s">
        <v>293</v>
      </c>
      <c r="J1169">
        <v>82.286000000000001</v>
      </c>
      <c r="K1169" t="s">
        <v>515</v>
      </c>
    </row>
    <row r="1170" spans="1:11" x14ac:dyDescent="0.25">
      <c r="A1170" t="s">
        <v>289</v>
      </c>
      <c r="B1170" t="s">
        <v>515</v>
      </c>
      <c r="C1170" t="s">
        <v>533</v>
      </c>
      <c r="D1170" t="s">
        <v>17</v>
      </c>
      <c r="E1170" t="s">
        <v>256</v>
      </c>
      <c r="F1170">
        <v>1987</v>
      </c>
      <c r="G1170" t="s">
        <v>292</v>
      </c>
      <c r="H1170" t="s">
        <v>170</v>
      </c>
      <c r="I1170" t="s">
        <v>293</v>
      </c>
      <c r="J1170">
        <v>83.760999999999996</v>
      </c>
      <c r="K1170" t="s">
        <v>515</v>
      </c>
    </row>
    <row r="1171" spans="1:11" x14ac:dyDescent="0.25">
      <c r="A1171" t="s">
        <v>289</v>
      </c>
      <c r="B1171" t="s">
        <v>515</v>
      </c>
      <c r="C1171" t="s">
        <v>533</v>
      </c>
      <c r="D1171" t="s">
        <v>17</v>
      </c>
      <c r="E1171" t="s">
        <v>256</v>
      </c>
      <c r="F1171">
        <v>1988</v>
      </c>
      <c r="G1171" t="s">
        <v>292</v>
      </c>
      <c r="H1171" t="s">
        <v>170</v>
      </c>
      <c r="I1171" t="s">
        <v>293</v>
      </c>
      <c r="J1171">
        <v>86.381</v>
      </c>
      <c r="K1171" t="s">
        <v>515</v>
      </c>
    </row>
    <row r="1172" spans="1:11" x14ac:dyDescent="0.25">
      <c r="A1172" t="s">
        <v>289</v>
      </c>
      <c r="B1172" t="s">
        <v>515</v>
      </c>
      <c r="C1172" t="s">
        <v>533</v>
      </c>
      <c r="D1172" t="s">
        <v>17</v>
      </c>
      <c r="E1172" t="s">
        <v>256</v>
      </c>
      <c r="F1172">
        <v>1989</v>
      </c>
      <c r="G1172" t="s">
        <v>292</v>
      </c>
      <c r="H1172" t="s">
        <v>170</v>
      </c>
      <c r="I1172" t="s">
        <v>293</v>
      </c>
      <c r="J1172">
        <v>87.494</v>
      </c>
      <c r="K1172" t="s">
        <v>515</v>
      </c>
    </row>
    <row r="1173" spans="1:11" x14ac:dyDescent="0.25">
      <c r="A1173" t="s">
        <v>289</v>
      </c>
      <c r="B1173" t="s">
        <v>515</v>
      </c>
      <c r="C1173" t="s">
        <v>533</v>
      </c>
      <c r="D1173" t="s">
        <v>17</v>
      </c>
      <c r="E1173" t="s">
        <v>256</v>
      </c>
      <c r="F1173">
        <v>1990</v>
      </c>
      <c r="G1173" t="s">
        <v>292</v>
      </c>
      <c r="H1173" t="s">
        <v>170</v>
      </c>
      <c r="I1173" t="s">
        <v>293</v>
      </c>
      <c r="J1173">
        <v>88.403999999999996</v>
      </c>
      <c r="K1173" t="s">
        <v>515</v>
      </c>
    </row>
    <row r="1174" spans="1:11" x14ac:dyDescent="0.25">
      <c r="A1174" t="s">
        <v>289</v>
      </c>
      <c r="B1174" t="s">
        <v>515</v>
      </c>
      <c r="C1174" t="s">
        <v>533</v>
      </c>
      <c r="D1174" t="s">
        <v>17</v>
      </c>
      <c r="E1174" t="s">
        <v>256</v>
      </c>
      <c r="F1174">
        <v>1991</v>
      </c>
      <c r="G1174" t="s">
        <v>292</v>
      </c>
      <c r="H1174" t="s">
        <v>170</v>
      </c>
      <c r="I1174" t="s">
        <v>293</v>
      </c>
      <c r="J1174">
        <v>90.534999999999997</v>
      </c>
      <c r="K1174" t="s">
        <v>515</v>
      </c>
    </row>
    <row r="1175" spans="1:11" x14ac:dyDescent="0.25">
      <c r="A1175" t="s">
        <v>289</v>
      </c>
      <c r="B1175" t="s">
        <v>515</v>
      </c>
      <c r="C1175" t="s">
        <v>533</v>
      </c>
      <c r="D1175" t="s">
        <v>17</v>
      </c>
      <c r="E1175" t="s">
        <v>256</v>
      </c>
      <c r="F1175">
        <v>1992</v>
      </c>
      <c r="G1175" t="s">
        <v>292</v>
      </c>
      <c r="H1175" t="s">
        <v>170</v>
      </c>
      <c r="I1175" t="s">
        <v>293</v>
      </c>
      <c r="J1175">
        <v>89.634</v>
      </c>
      <c r="K1175" t="s">
        <v>515</v>
      </c>
    </row>
    <row r="1176" spans="1:11" x14ac:dyDescent="0.25">
      <c r="A1176" t="s">
        <v>289</v>
      </c>
      <c r="B1176" t="s">
        <v>515</v>
      </c>
      <c r="C1176" t="s">
        <v>533</v>
      </c>
      <c r="D1176" t="s">
        <v>17</v>
      </c>
      <c r="E1176" t="s">
        <v>256</v>
      </c>
      <c r="F1176">
        <v>1993</v>
      </c>
      <c r="G1176" t="s">
        <v>292</v>
      </c>
      <c r="H1176" t="s">
        <v>170</v>
      </c>
      <c r="I1176" t="s">
        <v>293</v>
      </c>
      <c r="J1176">
        <v>90.260999999999996</v>
      </c>
      <c r="K1176" t="s">
        <v>515</v>
      </c>
    </row>
    <row r="1177" spans="1:11" x14ac:dyDescent="0.25">
      <c r="A1177" t="s">
        <v>289</v>
      </c>
      <c r="B1177" t="s">
        <v>515</v>
      </c>
      <c r="C1177" t="s">
        <v>533</v>
      </c>
      <c r="D1177" t="s">
        <v>17</v>
      </c>
      <c r="E1177" t="s">
        <v>256</v>
      </c>
      <c r="F1177">
        <v>1994</v>
      </c>
      <c r="G1177" t="s">
        <v>292</v>
      </c>
      <c r="H1177" t="s">
        <v>170</v>
      </c>
      <c r="I1177" t="s">
        <v>293</v>
      </c>
      <c r="J1177">
        <v>90.731999999999999</v>
      </c>
      <c r="K1177" t="s">
        <v>515</v>
      </c>
    </row>
    <row r="1178" spans="1:11" x14ac:dyDescent="0.25">
      <c r="A1178" t="s">
        <v>289</v>
      </c>
      <c r="B1178" t="s">
        <v>515</v>
      </c>
      <c r="C1178" t="s">
        <v>533</v>
      </c>
      <c r="D1178" t="s">
        <v>17</v>
      </c>
      <c r="E1178" t="s">
        <v>256</v>
      </c>
      <c r="F1178">
        <v>1995</v>
      </c>
      <c r="G1178" t="s">
        <v>292</v>
      </c>
      <c r="H1178" t="s">
        <v>170</v>
      </c>
      <c r="I1178" t="s">
        <v>293</v>
      </c>
      <c r="J1178">
        <v>93.406000000000006</v>
      </c>
      <c r="K1178" t="s">
        <v>515</v>
      </c>
    </row>
    <row r="1179" spans="1:11" x14ac:dyDescent="0.25">
      <c r="A1179" t="s">
        <v>289</v>
      </c>
      <c r="B1179" t="s">
        <v>515</v>
      </c>
      <c r="C1179" t="s">
        <v>533</v>
      </c>
      <c r="D1179" t="s">
        <v>17</v>
      </c>
      <c r="E1179" t="s">
        <v>256</v>
      </c>
      <c r="F1179">
        <v>1996</v>
      </c>
      <c r="G1179" t="s">
        <v>292</v>
      </c>
      <c r="H1179" t="s">
        <v>170</v>
      </c>
      <c r="I1179" t="s">
        <v>293</v>
      </c>
      <c r="J1179">
        <v>93.817999999999998</v>
      </c>
      <c r="K1179" t="s">
        <v>515</v>
      </c>
    </row>
    <row r="1180" spans="1:11" x14ac:dyDescent="0.25">
      <c r="A1180" t="s">
        <v>289</v>
      </c>
      <c r="B1180" t="s">
        <v>515</v>
      </c>
      <c r="C1180" t="s">
        <v>533</v>
      </c>
      <c r="D1180" t="s">
        <v>17</v>
      </c>
      <c r="E1180" t="s">
        <v>256</v>
      </c>
      <c r="F1180">
        <v>1997</v>
      </c>
      <c r="G1180" t="s">
        <v>292</v>
      </c>
      <c r="H1180" t="s">
        <v>170</v>
      </c>
      <c r="I1180" t="s">
        <v>293</v>
      </c>
      <c r="J1180">
        <v>94.325999999999993</v>
      </c>
      <c r="K1180" t="s">
        <v>515</v>
      </c>
    </row>
    <row r="1181" spans="1:11" x14ac:dyDescent="0.25">
      <c r="A1181" t="s">
        <v>289</v>
      </c>
      <c r="B1181" t="s">
        <v>515</v>
      </c>
      <c r="C1181" t="s">
        <v>533</v>
      </c>
      <c r="D1181" t="s">
        <v>17</v>
      </c>
      <c r="E1181" t="s">
        <v>256</v>
      </c>
      <c r="F1181">
        <v>1998</v>
      </c>
      <c r="G1181" t="s">
        <v>292</v>
      </c>
      <c r="H1181" t="s">
        <v>170</v>
      </c>
      <c r="I1181" t="s">
        <v>293</v>
      </c>
      <c r="J1181">
        <v>93.867999999999995</v>
      </c>
      <c r="K1181" t="s">
        <v>515</v>
      </c>
    </row>
    <row r="1182" spans="1:11" x14ac:dyDescent="0.25">
      <c r="A1182" t="s">
        <v>289</v>
      </c>
      <c r="B1182" t="s">
        <v>515</v>
      </c>
      <c r="C1182" t="s">
        <v>533</v>
      </c>
      <c r="D1182" t="s">
        <v>17</v>
      </c>
      <c r="E1182" t="s">
        <v>256</v>
      </c>
      <c r="F1182">
        <v>1999</v>
      </c>
      <c r="G1182" t="s">
        <v>292</v>
      </c>
      <c r="H1182" t="s">
        <v>170</v>
      </c>
      <c r="I1182" t="s">
        <v>293</v>
      </c>
      <c r="J1182">
        <v>95.382999999999996</v>
      </c>
      <c r="K1182" t="s">
        <v>515</v>
      </c>
    </row>
    <row r="1183" spans="1:11" x14ac:dyDescent="0.25">
      <c r="A1183" t="s">
        <v>289</v>
      </c>
      <c r="B1183" t="s">
        <v>515</v>
      </c>
      <c r="C1183" t="s">
        <v>533</v>
      </c>
      <c r="D1183" t="s">
        <v>17</v>
      </c>
      <c r="E1183" t="s">
        <v>256</v>
      </c>
      <c r="F1183">
        <v>2000</v>
      </c>
      <c r="G1183" t="s">
        <v>292</v>
      </c>
      <c r="H1183" t="s">
        <v>170</v>
      </c>
      <c r="I1183" t="s">
        <v>293</v>
      </c>
      <c r="J1183">
        <v>98.1</v>
      </c>
      <c r="K1183" t="s">
        <v>515</v>
      </c>
    </row>
    <row r="1184" spans="1:11" x14ac:dyDescent="0.25">
      <c r="A1184" t="s">
        <v>289</v>
      </c>
      <c r="B1184" t="s">
        <v>515</v>
      </c>
      <c r="C1184" t="s">
        <v>533</v>
      </c>
      <c r="D1184" t="s">
        <v>17</v>
      </c>
      <c r="E1184" t="s">
        <v>256</v>
      </c>
      <c r="F1184">
        <v>2001</v>
      </c>
      <c r="G1184" t="s">
        <v>292</v>
      </c>
      <c r="H1184" t="s">
        <v>170</v>
      </c>
      <c r="I1184" t="s">
        <v>293</v>
      </c>
      <c r="J1184">
        <v>97.968999999999994</v>
      </c>
      <c r="K1184" t="s">
        <v>515</v>
      </c>
    </row>
    <row r="1185" spans="1:11" x14ac:dyDescent="0.25">
      <c r="A1185" t="s">
        <v>289</v>
      </c>
      <c r="B1185" t="s">
        <v>515</v>
      </c>
      <c r="C1185" t="s">
        <v>533</v>
      </c>
      <c r="D1185" t="s">
        <v>17</v>
      </c>
      <c r="E1185" t="s">
        <v>256</v>
      </c>
      <c r="F1185">
        <v>2002</v>
      </c>
      <c r="G1185" t="s">
        <v>292</v>
      </c>
      <c r="H1185" t="s">
        <v>170</v>
      </c>
      <c r="I1185" t="s">
        <v>293</v>
      </c>
      <c r="J1185">
        <v>96.656999999999996</v>
      </c>
      <c r="K1185" t="s">
        <v>515</v>
      </c>
    </row>
    <row r="1186" spans="1:11" x14ac:dyDescent="0.25">
      <c r="A1186" t="s">
        <v>289</v>
      </c>
      <c r="B1186" t="s">
        <v>515</v>
      </c>
      <c r="C1186" t="s">
        <v>533</v>
      </c>
      <c r="D1186" t="s">
        <v>17</v>
      </c>
      <c r="E1186" t="s">
        <v>256</v>
      </c>
      <c r="F1186">
        <v>2003</v>
      </c>
      <c r="G1186" t="s">
        <v>292</v>
      </c>
      <c r="H1186" t="s">
        <v>170</v>
      </c>
      <c r="I1186" t="s">
        <v>293</v>
      </c>
      <c r="J1186">
        <v>95.926000000000002</v>
      </c>
      <c r="K1186" t="s">
        <v>515</v>
      </c>
    </row>
    <row r="1187" spans="1:11" x14ac:dyDescent="0.25">
      <c r="A1187" t="s">
        <v>289</v>
      </c>
      <c r="B1187" t="s">
        <v>515</v>
      </c>
      <c r="C1187" t="s">
        <v>533</v>
      </c>
      <c r="D1187" t="s">
        <v>17</v>
      </c>
      <c r="E1187" t="s">
        <v>256</v>
      </c>
      <c r="F1187">
        <v>2004</v>
      </c>
      <c r="G1187" t="s">
        <v>292</v>
      </c>
      <c r="H1187" t="s">
        <v>170</v>
      </c>
      <c r="I1187" t="s">
        <v>293</v>
      </c>
      <c r="J1187">
        <v>95.613</v>
      </c>
      <c r="K1187" t="s">
        <v>515</v>
      </c>
    </row>
    <row r="1188" spans="1:11" x14ac:dyDescent="0.25">
      <c r="A1188" t="s">
        <v>289</v>
      </c>
      <c r="B1188" t="s">
        <v>515</v>
      </c>
      <c r="C1188" t="s">
        <v>533</v>
      </c>
      <c r="D1188" t="s">
        <v>17</v>
      </c>
      <c r="E1188" t="s">
        <v>256</v>
      </c>
      <c r="F1188">
        <v>2005</v>
      </c>
      <c r="G1188" t="s">
        <v>292</v>
      </c>
      <c r="H1188" t="s">
        <v>170</v>
      </c>
      <c r="I1188" t="s">
        <v>293</v>
      </c>
      <c r="J1188">
        <v>96.231999999999999</v>
      </c>
      <c r="K1188" t="s">
        <v>515</v>
      </c>
    </row>
    <row r="1189" spans="1:11" x14ac:dyDescent="0.25">
      <c r="A1189" t="s">
        <v>289</v>
      </c>
      <c r="B1189" t="s">
        <v>515</v>
      </c>
      <c r="C1189" t="s">
        <v>533</v>
      </c>
      <c r="D1189" t="s">
        <v>17</v>
      </c>
      <c r="E1189" t="s">
        <v>256</v>
      </c>
      <c r="F1189">
        <v>2006</v>
      </c>
      <c r="G1189" t="s">
        <v>292</v>
      </c>
      <c r="H1189" t="s">
        <v>170</v>
      </c>
      <c r="I1189" t="s">
        <v>293</v>
      </c>
      <c r="J1189">
        <v>97.372</v>
      </c>
      <c r="K1189" t="s">
        <v>515</v>
      </c>
    </row>
    <row r="1190" spans="1:11" x14ac:dyDescent="0.25">
      <c r="A1190" t="s">
        <v>289</v>
      </c>
      <c r="B1190" t="s">
        <v>515</v>
      </c>
      <c r="C1190" t="s">
        <v>533</v>
      </c>
      <c r="D1190" t="s">
        <v>17</v>
      </c>
      <c r="E1190" t="s">
        <v>256</v>
      </c>
      <c r="F1190">
        <v>2007</v>
      </c>
      <c r="G1190" t="s">
        <v>292</v>
      </c>
      <c r="H1190" t="s">
        <v>170</v>
      </c>
      <c r="I1190" t="s">
        <v>293</v>
      </c>
      <c r="J1190">
        <v>98.570999999999998</v>
      </c>
      <c r="K1190" t="s">
        <v>515</v>
      </c>
    </row>
    <row r="1191" spans="1:11" x14ac:dyDescent="0.25">
      <c r="A1191" t="s">
        <v>289</v>
      </c>
      <c r="B1191" t="s">
        <v>515</v>
      </c>
      <c r="C1191" t="s">
        <v>533</v>
      </c>
      <c r="D1191" t="s">
        <v>17</v>
      </c>
      <c r="E1191" t="s">
        <v>256</v>
      </c>
      <c r="F1191">
        <v>2008</v>
      </c>
      <c r="G1191" t="s">
        <v>292</v>
      </c>
      <c r="H1191" t="s">
        <v>170</v>
      </c>
      <c r="I1191" t="s">
        <v>293</v>
      </c>
      <c r="J1191">
        <v>100.125</v>
      </c>
      <c r="K1191" t="s">
        <v>515</v>
      </c>
    </row>
    <row r="1192" spans="1:11" x14ac:dyDescent="0.25">
      <c r="A1192" t="s">
        <v>289</v>
      </c>
      <c r="B1192" t="s">
        <v>515</v>
      </c>
      <c r="C1192" t="s">
        <v>533</v>
      </c>
      <c r="D1192" t="s">
        <v>17</v>
      </c>
      <c r="E1192" t="s">
        <v>256</v>
      </c>
      <c r="F1192">
        <v>2009</v>
      </c>
      <c r="G1192" t="s">
        <v>292</v>
      </c>
      <c r="H1192" t="s">
        <v>170</v>
      </c>
      <c r="I1192" t="s">
        <v>293</v>
      </c>
      <c r="J1192">
        <v>98.876999999999995</v>
      </c>
      <c r="K1192" t="s">
        <v>515</v>
      </c>
    </row>
    <row r="1193" spans="1:11" x14ac:dyDescent="0.25">
      <c r="A1193" t="s">
        <v>289</v>
      </c>
      <c r="B1193" t="s">
        <v>515</v>
      </c>
      <c r="C1193" t="s">
        <v>533</v>
      </c>
      <c r="D1193" t="s">
        <v>17</v>
      </c>
      <c r="E1193" t="s">
        <v>256</v>
      </c>
      <c r="F1193">
        <v>2010</v>
      </c>
      <c r="G1193" t="s">
        <v>292</v>
      </c>
      <c r="H1193" t="s">
        <v>170</v>
      </c>
      <c r="I1193" t="s">
        <v>293</v>
      </c>
      <c r="J1193">
        <v>98.593000000000004</v>
      </c>
      <c r="K1193" t="s">
        <v>515</v>
      </c>
    </row>
    <row r="1194" spans="1:11" x14ac:dyDescent="0.25">
      <c r="A1194" t="s">
        <v>289</v>
      </c>
      <c r="B1194" t="s">
        <v>515</v>
      </c>
      <c r="C1194" t="s">
        <v>533</v>
      </c>
      <c r="D1194" t="s">
        <v>17</v>
      </c>
      <c r="E1194" t="s">
        <v>256</v>
      </c>
      <c r="F1194">
        <v>2011</v>
      </c>
      <c r="G1194" t="s">
        <v>292</v>
      </c>
      <c r="H1194" t="s">
        <v>170</v>
      </c>
      <c r="I1194" t="s">
        <v>293</v>
      </c>
      <c r="J1194">
        <v>99.807000000000002</v>
      </c>
      <c r="K1194" t="s">
        <v>515</v>
      </c>
    </row>
    <row r="1195" spans="1:11" x14ac:dyDescent="0.25">
      <c r="A1195" t="s">
        <v>289</v>
      </c>
      <c r="B1195" t="s">
        <v>515</v>
      </c>
      <c r="C1195" t="s">
        <v>533</v>
      </c>
      <c r="D1195" t="s">
        <v>17</v>
      </c>
      <c r="E1195" t="s">
        <v>256</v>
      </c>
      <c r="F1195">
        <v>2012</v>
      </c>
      <c r="G1195" t="s">
        <v>292</v>
      </c>
      <c r="H1195" t="s">
        <v>170</v>
      </c>
      <c r="I1195" t="s">
        <v>293</v>
      </c>
      <c r="J1195">
        <v>100.292</v>
      </c>
      <c r="K1195" t="s">
        <v>515</v>
      </c>
    </row>
    <row r="1196" spans="1:11" x14ac:dyDescent="0.25">
      <c r="A1196" t="s">
        <v>289</v>
      </c>
      <c r="B1196" t="s">
        <v>515</v>
      </c>
      <c r="C1196" t="s">
        <v>533</v>
      </c>
      <c r="D1196" t="s">
        <v>17</v>
      </c>
      <c r="E1196" t="s">
        <v>256</v>
      </c>
      <c r="F1196">
        <v>2013</v>
      </c>
      <c r="G1196" t="s">
        <v>292</v>
      </c>
      <c r="H1196" t="s">
        <v>170</v>
      </c>
      <c r="I1196" t="s">
        <v>293</v>
      </c>
      <c r="J1196">
        <v>99.947999999999993</v>
      </c>
      <c r="K1196" t="s">
        <v>515</v>
      </c>
    </row>
    <row r="1197" spans="1:11" x14ac:dyDescent="0.25">
      <c r="A1197" t="s">
        <v>289</v>
      </c>
      <c r="B1197" t="s">
        <v>515</v>
      </c>
      <c r="C1197" t="s">
        <v>533</v>
      </c>
      <c r="D1197" t="s">
        <v>17</v>
      </c>
      <c r="E1197" t="s">
        <v>256</v>
      </c>
      <c r="F1197">
        <v>2014</v>
      </c>
      <c r="G1197" t="s">
        <v>292</v>
      </c>
      <c r="H1197" t="s">
        <v>170</v>
      </c>
      <c r="I1197" t="s">
        <v>293</v>
      </c>
      <c r="J1197">
        <v>100.32599999999999</v>
      </c>
      <c r="K1197" t="s">
        <v>515</v>
      </c>
    </row>
    <row r="1198" spans="1:11" x14ac:dyDescent="0.25">
      <c r="A1198" t="s">
        <v>289</v>
      </c>
      <c r="B1198" t="s">
        <v>515</v>
      </c>
      <c r="C1198" t="s">
        <v>533</v>
      </c>
      <c r="D1198" t="s">
        <v>17</v>
      </c>
      <c r="E1198" t="s">
        <v>256</v>
      </c>
      <c r="F1198">
        <v>2015</v>
      </c>
      <c r="G1198" t="s">
        <v>292</v>
      </c>
      <c r="H1198" t="s">
        <v>170</v>
      </c>
      <c r="I1198" t="s">
        <v>293</v>
      </c>
      <c r="J1198">
        <v>100.626</v>
      </c>
      <c r="K1198" t="s">
        <v>515</v>
      </c>
    </row>
    <row r="1199" spans="1:11" x14ac:dyDescent="0.25">
      <c r="A1199" t="s">
        <v>289</v>
      </c>
      <c r="B1199" t="s">
        <v>515</v>
      </c>
      <c r="C1199" t="s">
        <v>533</v>
      </c>
      <c r="D1199" t="s">
        <v>17</v>
      </c>
      <c r="E1199" t="s">
        <v>256</v>
      </c>
      <c r="F1199">
        <v>2016</v>
      </c>
      <c r="G1199" t="s">
        <v>292</v>
      </c>
      <c r="H1199" t="s">
        <v>170</v>
      </c>
      <c r="I1199" t="s">
        <v>293</v>
      </c>
      <c r="J1199">
        <v>99.453000000000003</v>
      </c>
      <c r="K1199" t="s">
        <v>515</v>
      </c>
    </row>
    <row r="1200" spans="1:11" x14ac:dyDescent="0.25">
      <c r="A1200" t="s">
        <v>289</v>
      </c>
      <c r="B1200" t="s">
        <v>515</v>
      </c>
      <c r="C1200" t="s">
        <v>533</v>
      </c>
      <c r="D1200" t="s">
        <v>17</v>
      </c>
      <c r="E1200" t="s">
        <v>256</v>
      </c>
      <c r="F1200">
        <v>2017</v>
      </c>
      <c r="G1200" t="s">
        <v>292</v>
      </c>
      <c r="H1200" t="s">
        <v>170</v>
      </c>
      <c r="I1200" t="s">
        <v>293</v>
      </c>
      <c r="J1200">
        <v>100</v>
      </c>
      <c r="K1200" t="s">
        <v>515</v>
      </c>
    </row>
    <row r="1201" spans="1:11" x14ac:dyDescent="0.25">
      <c r="A1201" t="s">
        <v>289</v>
      </c>
      <c r="B1201" t="s">
        <v>515</v>
      </c>
      <c r="C1201" t="s">
        <v>533</v>
      </c>
      <c r="D1201" t="s">
        <v>17</v>
      </c>
      <c r="E1201" t="s">
        <v>256</v>
      </c>
      <c r="F1201">
        <v>2018</v>
      </c>
      <c r="G1201" t="s">
        <v>292</v>
      </c>
      <c r="H1201" t="s">
        <v>170</v>
      </c>
      <c r="I1201" t="s">
        <v>293</v>
      </c>
      <c r="J1201">
        <v>100.58199999999999</v>
      </c>
      <c r="K1201" t="s">
        <v>515</v>
      </c>
    </row>
    <row r="1202" spans="1:11" x14ac:dyDescent="0.25">
      <c r="A1202" t="s">
        <v>289</v>
      </c>
      <c r="B1202" t="s">
        <v>515</v>
      </c>
      <c r="C1202" t="s">
        <v>533</v>
      </c>
      <c r="D1202" t="s">
        <v>17</v>
      </c>
      <c r="E1202" t="s">
        <v>256</v>
      </c>
      <c r="F1202">
        <v>2019</v>
      </c>
      <c r="G1202" t="s">
        <v>292</v>
      </c>
      <c r="H1202" t="s">
        <v>170</v>
      </c>
      <c r="I1202" t="s">
        <v>293</v>
      </c>
      <c r="J1202">
        <v>100.88200000000001</v>
      </c>
      <c r="K1202" t="s">
        <v>515</v>
      </c>
    </row>
    <row r="1203" spans="1:11" x14ac:dyDescent="0.25">
      <c r="A1203" t="s">
        <v>289</v>
      </c>
      <c r="B1203" t="s">
        <v>515</v>
      </c>
      <c r="C1203" t="s">
        <v>533</v>
      </c>
      <c r="D1203" t="s">
        <v>17</v>
      </c>
      <c r="E1203" t="s">
        <v>256</v>
      </c>
      <c r="F1203">
        <v>2020</v>
      </c>
      <c r="G1203" t="s">
        <v>292</v>
      </c>
      <c r="H1203" t="s">
        <v>170</v>
      </c>
      <c r="I1203" t="s">
        <v>293</v>
      </c>
      <c r="J1203">
        <v>102.208</v>
      </c>
      <c r="K1203" t="s">
        <v>515</v>
      </c>
    </row>
    <row r="1204" spans="1:11" x14ac:dyDescent="0.25">
      <c r="A1204" t="s">
        <v>289</v>
      </c>
      <c r="B1204" t="s">
        <v>515</v>
      </c>
      <c r="C1204" t="s">
        <v>533</v>
      </c>
      <c r="D1204" t="s">
        <v>17</v>
      </c>
      <c r="E1204" t="s">
        <v>256</v>
      </c>
      <c r="F1204">
        <v>2021</v>
      </c>
      <c r="G1204" t="s">
        <v>292</v>
      </c>
      <c r="H1204" t="s">
        <v>170</v>
      </c>
      <c r="I1204" t="s">
        <v>293</v>
      </c>
      <c r="J1204">
        <v>103.235</v>
      </c>
      <c r="K1204" t="s">
        <v>515</v>
      </c>
    </row>
    <row r="1205" spans="1:11" x14ac:dyDescent="0.25">
      <c r="A1205" t="s">
        <v>289</v>
      </c>
      <c r="B1205" t="s">
        <v>515</v>
      </c>
      <c r="C1205" t="s">
        <v>533</v>
      </c>
      <c r="D1205" t="s">
        <v>17</v>
      </c>
      <c r="E1205" t="s">
        <v>256</v>
      </c>
      <c r="F1205">
        <v>2022</v>
      </c>
      <c r="G1205" t="s">
        <v>292</v>
      </c>
      <c r="H1205" t="s">
        <v>170</v>
      </c>
      <c r="I1205" t="s">
        <v>293</v>
      </c>
      <c r="J1205">
        <v>104.977</v>
      </c>
      <c r="K1205" t="s">
        <v>515</v>
      </c>
    </row>
    <row r="1206" spans="1:11" x14ac:dyDescent="0.25">
      <c r="A1206" t="s">
        <v>289</v>
      </c>
      <c r="B1206" t="s">
        <v>515</v>
      </c>
      <c r="C1206" t="s">
        <v>534</v>
      </c>
      <c r="D1206" t="s">
        <v>18</v>
      </c>
      <c r="E1206" t="s">
        <v>260</v>
      </c>
      <c r="F1206">
        <v>1959</v>
      </c>
      <c r="G1206" t="s">
        <v>292</v>
      </c>
      <c r="H1206" t="s">
        <v>170</v>
      </c>
      <c r="I1206" t="s">
        <v>293</v>
      </c>
      <c r="J1206">
        <v>217.423</v>
      </c>
      <c r="K1206" t="s">
        <v>535</v>
      </c>
    </row>
    <row r="1207" spans="1:11" x14ac:dyDescent="0.25">
      <c r="A1207" t="s">
        <v>289</v>
      </c>
      <c r="B1207" t="s">
        <v>515</v>
      </c>
      <c r="C1207" t="s">
        <v>534</v>
      </c>
      <c r="D1207" t="s">
        <v>18</v>
      </c>
      <c r="E1207" t="s">
        <v>260</v>
      </c>
      <c r="F1207">
        <v>1960</v>
      </c>
      <c r="G1207" t="s">
        <v>292</v>
      </c>
      <c r="H1207" t="s">
        <v>170</v>
      </c>
      <c r="I1207" t="s">
        <v>293</v>
      </c>
      <c r="J1207">
        <v>206.114</v>
      </c>
      <c r="K1207" t="s">
        <v>535</v>
      </c>
    </row>
    <row r="1208" spans="1:11" x14ac:dyDescent="0.25">
      <c r="A1208" t="s">
        <v>289</v>
      </c>
      <c r="B1208" t="s">
        <v>515</v>
      </c>
      <c r="C1208" t="s">
        <v>534</v>
      </c>
      <c r="D1208" t="s">
        <v>18</v>
      </c>
      <c r="E1208" t="s">
        <v>260</v>
      </c>
      <c r="F1208">
        <v>1961</v>
      </c>
      <c r="G1208" t="s">
        <v>292</v>
      </c>
      <c r="H1208" t="s">
        <v>170</v>
      </c>
      <c r="I1208" t="s">
        <v>293</v>
      </c>
      <c r="J1208">
        <v>202.40600000000001</v>
      </c>
      <c r="K1208" t="s">
        <v>535</v>
      </c>
    </row>
    <row r="1209" spans="1:11" x14ac:dyDescent="0.25">
      <c r="A1209" t="s">
        <v>289</v>
      </c>
      <c r="B1209" t="s">
        <v>515</v>
      </c>
      <c r="C1209" t="s">
        <v>534</v>
      </c>
      <c r="D1209" t="s">
        <v>18</v>
      </c>
      <c r="E1209" t="s">
        <v>260</v>
      </c>
      <c r="F1209">
        <v>1962</v>
      </c>
      <c r="G1209" t="s">
        <v>292</v>
      </c>
      <c r="H1209" t="s">
        <v>170</v>
      </c>
      <c r="I1209" t="s">
        <v>293</v>
      </c>
      <c r="J1209">
        <v>194.631</v>
      </c>
      <c r="K1209" t="s">
        <v>535</v>
      </c>
    </row>
    <row r="1210" spans="1:11" x14ac:dyDescent="0.25">
      <c r="A1210" t="s">
        <v>289</v>
      </c>
      <c r="B1210" t="s">
        <v>515</v>
      </c>
      <c r="C1210" t="s">
        <v>534</v>
      </c>
      <c r="D1210" t="s">
        <v>18</v>
      </c>
      <c r="E1210" t="s">
        <v>260</v>
      </c>
      <c r="F1210">
        <v>1963</v>
      </c>
      <c r="G1210" t="s">
        <v>292</v>
      </c>
      <c r="H1210" t="s">
        <v>170</v>
      </c>
      <c r="I1210" t="s">
        <v>293</v>
      </c>
      <c r="J1210">
        <v>187.25299999999999</v>
      </c>
      <c r="K1210" t="s">
        <v>535</v>
      </c>
    </row>
    <row r="1211" spans="1:11" x14ac:dyDescent="0.25">
      <c r="A1211" t="s">
        <v>289</v>
      </c>
      <c r="B1211" t="s">
        <v>515</v>
      </c>
      <c r="C1211" t="s">
        <v>534</v>
      </c>
      <c r="D1211" t="s">
        <v>18</v>
      </c>
      <c r="E1211" t="s">
        <v>260</v>
      </c>
      <c r="F1211">
        <v>1964</v>
      </c>
      <c r="G1211" t="s">
        <v>292</v>
      </c>
      <c r="H1211" t="s">
        <v>170</v>
      </c>
      <c r="I1211" t="s">
        <v>293</v>
      </c>
      <c r="J1211">
        <v>188.785</v>
      </c>
      <c r="K1211" t="s">
        <v>535</v>
      </c>
    </row>
    <row r="1212" spans="1:11" x14ac:dyDescent="0.25">
      <c r="A1212" t="s">
        <v>289</v>
      </c>
      <c r="B1212" t="s">
        <v>515</v>
      </c>
      <c r="C1212" t="s">
        <v>534</v>
      </c>
      <c r="D1212" t="s">
        <v>18</v>
      </c>
      <c r="E1212" t="s">
        <v>260</v>
      </c>
      <c r="F1212">
        <v>1965</v>
      </c>
      <c r="G1212" t="s">
        <v>292</v>
      </c>
      <c r="H1212" t="s">
        <v>170</v>
      </c>
      <c r="I1212" t="s">
        <v>293</v>
      </c>
      <c r="J1212">
        <v>183.98</v>
      </c>
      <c r="K1212" t="s">
        <v>535</v>
      </c>
    </row>
    <row r="1213" spans="1:11" x14ac:dyDescent="0.25">
      <c r="A1213" t="s">
        <v>289</v>
      </c>
      <c r="B1213" t="s">
        <v>515</v>
      </c>
      <c r="C1213" t="s">
        <v>534</v>
      </c>
      <c r="D1213" t="s">
        <v>18</v>
      </c>
      <c r="E1213" t="s">
        <v>260</v>
      </c>
      <c r="F1213">
        <v>1966</v>
      </c>
      <c r="G1213" t="s">
        <v>292</v>
      </c>
      <c r="H1213" t="s">
        <v>170</v>
      </c>
      <c r="I1213" t="s">
        <v>293</v>
      </c>
      <c r="J1213">
        <v>178.114</v>
      </c>
      <c r="K1213" t="s">
        <v>535</v>
      </c>
    </row>
    <row r="1214" spans="1:11" x14ac:dyDescent="0.25">
      <c r="A1214" t="s">
        <v>289</v>
      </c>
      <c r="B1214" t="s">
        <v>515</v>
      </c>
      <c r="C1214" t="s">
        <v>534</v>
      </c>
      <c r="D1214" t="s">
        <v>18</v>
      </c>
      <c r="E1214" t="s">
        <v>260</v>
      </c>
      <c r="F1214">
        <v>1967</v>
      </c>
      <c r="G1214" t="s">
        <v>292</v>
      </c>
      <c r="H1214" t="s">
        <v>170</v>
      </c>
      <c r="I1214" t="s">
        <v>293</v>
      </c>
      <c r="J1214">
        <v>175.86199999999999</v>
      </c>
      <c r="K1214" t="s">
        <v>535</v>
      </c>
    </row>
    <row r="1215" spans="1:11" x14ac:dyDescent="0.25">
      <c r="A1215" t="s">
        <v>289</v>
      </c>
      <c r="B1215" t="s">
        <v>515</v>
      </c>
      <c r="C1215" t="s">
        <v>534</v>
      </c>
      <c r="D1215" t="s">
        <v>18</v>
      </c>
      <c r="E1215" t="s">
        <v>260</v>
      </c>
      <c r="F1215">
        <v>1968</v>
      </c>
      <c r="G1215" t="s">
        <v>292</v>
      </c>
      <c r="H1215" t="s">
        <v>170</v>
      </c>
      <c r="I1215" t="s">
        <v>293</v>
      </c>
      <c r="J1215">
        <v>176.09299999999999</v>
      </c>
      <c r="K1215" t="s">
        <v>535</v>
      </c>
    </row>
    <row r="1216" spans="1:11" x14ac:dyDescent="0.25">
      <c r="A1216" t="s">
        <v>289</v>
      </c>
      <c r="B1216" t="s">
        <v>515</v>
      </c>
      <c r="C1216" t="s">
        <v>534</v>
      </c>
      <c r="D1216" t="s">
        <v>18</v>
      </c>
      <c r="E1216" t="s">
        <v>260</v>
      </c>
      <c r="F1216">
        <v>1969</v>
      </c>
      <c r="G1216" t="s">
        <v>292</v>
      </c>
      <c r="H1216" t="s">
        <v>170</v>
      </c>
      <c r="I1216" t="s">
        <v>293</v>
      </c>
      <c r="J1216">
        <v>177.68799999999999</v>
      </c>
      <c r="K1216" t="s">
        <v>535</v>
      </c>
    </row>
    <row r="1217" spans="1:11" x14ac:dyDescent="0.25">
      <c r="A1217" t="s">
        <v>289</v>
      </c>
      <c r="B1217" t="s">
        <v>515</v>
      </c>
      <c r="C1217" t="s">
        <v>534</v>
      </c>
      <c r="D1217" t="s">
        <v>18</v>
      </c>
      <c r="E1217" t="s">
        <v>260</v>
      </c>
      <c r="F1217">
        <v>1970</v>
      </c>
      <c r="G1217" t="s">
        <v>292</v>
      </c>
      <c r="H1217" t="s">
        <v>170</v>
      </c>
      <c r="I1217" t="s">
        <v>293</v>
      </c>
      <c r="J1217">
        <v>180.62799999999999</v>
      </c>
      <c r="K1217" t="s">
        <v>535</v>
      </c>
    </row>
    <row r="1218" spans="1:11" x14ac:dyDescent="0.25">
      <c r="A1218" t="s">
        <v>289</v>
      </c>
      <c r="B1218" t="s">
        <v>515</v>
      </c>
      <c r="C1218" t="s">
        <v>534</v>
      </c>
      <c r="D1218" t="s">
        <v>18</v>
      </c>
      <c r="E1218" t="s">
        <v>260</v>
      </c>
      <c r="F1218">
        <v>1971</v>
      </c>
      <c r="G1218" t="s">
        <v>292</v>
      </c>
      <c r="H1218" t="s">
        <v>170</v>
      </c>
      <c r="I1218" t="s">
        <v>293</v>
      </c>
      <c r="J1218">
        <v>176.328</v>
      </c>
      <c r="K1218" t="s">
        <v>535</v>
      </c>
    </row>
    <row r="1219" spans="1:11" x14ac:dyDescent="0.25">
      <c r="A1219" t="s">
        <v>289</v>
      </c>
      <c r="B1219" t="s">
        <v>515</v>
      </c>
      <c r="C1219" t="s">
        <v>534</v>
      </c>
      <c r="D1219" t="s">
        <v>18</v>
      </c>
      <c r="E1219" t="s">
        <v>260</v>
      </c>
      <c r="F1219">
        <v>1972</v>
      </c>
      <c r="G1219" t="s">
        <v>292</v>
      </c>
      <c r="H1219" t="s">
        <v>170</v>
      </c>
      <c r="I1219" t="s">
        <v>293</v>
      </c>
      <c r="J1219">
        <v>173.19900000000001</v>
      </c>
      <c r="K1219" t="s">
        <v>535</v>
      </c>
    </row>
    <row r="1220" spans="1:11" x14ac:dyDescent="0.25">
      <c r="A1220" t="s">
        <v>289</v>
      </c>
      <c r="B1220" t="s">
        <v>515</v>
      </c>
      <c r="C1220" t="s">
        <v>534</v>
      </c>
      <c r="D1220" t="s">
        <v>18</v>
      </c>
      <c r="E1220" t="s">
        <v>260</v>
      </c>
      <c r="F1220">
        <v>1973</v>
      </c>
      <c r="G1220" t="s">
        <v>292</v>
      </c>
      <c r="H1220" t="s">
        <v>170</v>
      </c>
      <c r="I1220" t="s">
        <v>293</v>
      </c>
      <c r="J1220">
        <v>176.53899999999999</v>
      </c>
      <c r="K1220" t="s">
        <v>535</v>
      </c>
    </row>
    <row r="1221" spans="1:11" x14ac:dyDescent="0.25">
      <c r="A1221" t="s">
        <v>289</v>
      </c>
      <c r="B1221" t="s">
        <v>515</v>
      </c>
      <c r="C1221" t="s">
        <v>534</v>
      </c>
      <c r="D1221" t="s">
        <v>18</v>
      </c>
      <c r="E1221" t="s">
        <v>260</v>
      </c>
      <c r="F1221">
        <v>1974</v>
      </c>
      <c r="G1221" t="s">
        <v>292</v>
      </c>
      <c r="H1221" t="s">
        <v>170</v>
      </c>
      <c r="I1221" t="s">
        <v>293</v>
      </c>
      <c r="J1221">
        <v>183.42400000000001</v>
      </c>
      <c r="K1221" t="s">
        <v>535</v>
      </c>
    </row>
    <row r="1222" spans="1:11" x14ac:dyDescent="0.25">
      <c r="A1222" t="s">
        <v>289</v>
      </c>
      <c r="B1222" t="s">
        <v>515</v>
      </c>
      <c r="C1222" t="s">
        <v>534</v>
      </c>
      <c r="D1222" t="s">
        <v>18</v>
      </c>
      <c r="E1222" t="s">
        <v>260</v>
      </c>
      <c r="F1222">
        <v>1975</v>
      </c>
      <c r="G1222" t="s">
        <v>292</v>
      </c>
      <c r="H1222" t="s">
        <v>170</v>
      </c>
      <c r="I1222" t="s">
        <v>293</v>
      </c>
      <c r="J1222">
        <v>191.131</v>
      </c>
      <c r="K1222" t="s">
        <v>535</v>
      </c>
    </row>
    <row r="1223" spans="1:11" x14ac:dyDescent="0.25">
      <c r="A1223" t="s">
        <v>289</v>
      </c>
      <c r="B1223" t="s">
        <v>515</v>
      </c>
      <c r="C1223" t="s">
        <v>534</v>
      </c>
      <c r="D1223" t="s">
        <v>18</v>
      </c>
      <c r="E1223" t="s">
        <v>260</v>
      </c>
      <c r="F1223">
        <v>1976</v>
      </c>
      <c r="G1223" t="s">
        <v>292</v>
      </c>
      <c r="H1223" t="s">
        <v>170</v>
      </c>
      <c r="I1223" t="s">
        <v>293</v>
      </c>
      <c r="J1223">
        <v>191.56</v>
      </c>
      <c r="K1223" t="s">
        <v>535</v>
      </c>
    </row>
    <row r="1224" spans="1:11" x14ac:dyDescent="0.25">
      <c r="A1224" t="s">
        <v>289</v>
      </c>
      <c r="B1224" t="s">
        <v>515</v>
      </c>
      <c r="C1224" t="s">
        <v>534</v>
      </c>
      <c r="D1224" t="s">
        <v>18</v>
      </c>
      <c r="E1224" t="s">
        <v>260</v>
      </c>
      <c r="F1224">
        <v>1977</v>
      </c>
      <c r="G1224" t="s">
        <v>292</v>
      </c>
      <c r="H1224" t="s">
        <v>170</v>
      </c>
      <c r="I1224" t="s">
        <v>293</v>
      </c>
      <c r="J1224">
        <v>193.42400000000001</v>
      </c>
      <c r="K1224" t="s">
        <v>535</v>
      </c>
    </row>
    <row r="1225" spans="1:11" x14ac:dyDescent="0.25">
      <c r="A1225" t="s">
        <v>289</v>
      </c>
      <c r="B1225" t="s">
        <v>515</v>
      </c>
      <c r="C1225" t="s">
        <v>534</v>
      </c>
      <c r="D1225" t="s">
        <v>18</v>
      </c>
      <c r="E1225" t="s">
        <v>260</v>
      </c>
      <c r="F1225">
        <v>1978</v>
      </c>
      <c r="G1225" t="s">
        <v>292</v>
      </c>
      <c r="H1225" t="s">
        <v>170</v>
      </c>
      <c r="I1225" t="s">
        <v>293</v>
      </c>
      <c r="J1225">
        <v>189.14500000000001</v>
      </c>
      <c r="K1225" t="s">
        <v>535</v>
      </c>
    </row>
    <row r="1226" spans="1:11" x14ac:dyDescent="0.25">
      <c r="A1226" t="s">
        <v>289</v>
      </c>
      <c r="B1226" t="s">
        <v>515</v>
      </c>
      <c r="C1226" t="s">
        <v>534</v>
      </c>
      <c r="D1226" t="s">
        <v>18</v>
      </c>
      <c r="E1226" t="s">
        <v>260</v>
      </c>
      <c r="F1226">
        <v>1979</v>
      </c>
      <c r="G1226" t="s">
        <v>292</v>
      </c>
      <c r="H1226" t="s">
        <v>170</v>
      </c>
      <c r="I1226" t="s">
        <v>293</v>
      </c>
      <c r="J1226">
        <v>194.73099999999999</v>
      </c>
      <c r="K1226" t="s">
        <v>535</v>
      </c>
    </row>
    <row r="1227" spans="1:11" x14ac:dyDescent="0.25">
      <c r="A1227" t="s">
        <v>289</v>
      </c>
      <c r="B1227" t="s">
        <v>515</v>
      </c>
      <c r="C1227" t="s">
        <v>534</v>
      </c>
      <c r="D1227" t="s">
        <v>18</v>
      </c>
      <c r="E1227" t="s">
        <v>260</v>
      </c>
      <c r="F1227">
        <v>1980</v>
      </c>
      <c r="G1227" t="s">
        <v>292</v>
      </c>
      <c r="H1227" t="s">
        <v>170</v>
      </c>
      <c r="I1227" t="s">
        <v>293</v>
      </c>
      <c r="J1227">
        <v>199.542</v>
      </c>
      <c r="K1227" t="s">
        <v>535</v>
      </c>
    </row>
    <row r="1228" spans="1:11" x14ac:dyDescent="0.25">
      <c r="A1228" t="s">
        <v>289</v>
      </c>
      <c r="B1228" t="s">
        <v>515</v>
      </c>
      <c r="C1228" t="s">
        <v>534</v>
      </c>
      <c r="D1228" t="s">
        <v>18</v>
      </c>
      <c r="E1228" t="s">
        <v>260</v>
      </c>
      <c r="F1228">
        <v>1981</v>
      </c>
      <c r="G1228" t="s">
        <v>292</v>
      </c>
      <c r="H1228" t="s">
        <v>170</v>
      </c>
      <c r="I1228" t="s">
        <v>293</v>
      </c>
      <c r="J1228">
        <v>206.726</v>
      </c>
      <c r="K1228" t="s">
        <v>535</v>
      </c>
    </row>
    <row r="1229" spans="1:11" x14ac:dyDescent="0.25">
      <c r="A1229" t="s">
        <v>289</v>
      </c>
      <c r="B1229" t="s">
        <v>515</v>
      </c>
      <c r="C1229" t="s">
        <v>534</v>
      </c>
      <c r="D1229" t="s">
        <v>18</v>
      </c>
      <c r="E1229" t="s">
        <v>260</v>
      </c>
      <c r="F1229">
        <v>1982</v>
      </c>
      <c r="G1229" t="s">
        <v>292</v>
      </c>
      <c r="H1229" t="s">
        <v>170</v>
      </c>
      <c r="I1229" t="s">
        <v>293</v>
      </c>
      <c r="J1229">
        <v>212.221</v>
      </c>
      <c r="K1229" t="s">
        <v>535</v>
      </c>
    </row>
    <row r="1230" spans="1:11" x14ac:dyDescent="0.25">
      <c r="A1230" t="s">
        <v>289</v>
      </c>
      <c r="B1230" t="s">
        <v>515</v>
      </c>
      <c r="C1230" t="s">
        <v>534</v>
      </c>
      <c r="D1230" t="s">
        <v>18</v>
      </c>
      <c r="E1230" t="s">
        <v>260</v>
      </c>
      <c r="F1230">
        <v>1983</v>
      </c>
      <c r="G1230" t="s">
        <v>292</v>
      </c>
      <c r="H1230" t="s">
        <v>170</v>
      </c>
      <c r="I1230" t="s">
        <v>293</v>
      </c>
      <c r="J1230">
        <v>210.096</v>
      </c>
      <c r="K1230" t="s">
        <v>535</v>
      </c>
    </row>
    <row r="1231" spans="1:11" x14ac:dyDescent="0.25">
      <c r="A1231" t="s">
        <v>289</v>
      </c>
      <c r="B1231" t="s">
        <v>515</v>
      </c>
      <c r="C1231" t="s">
        <v>534</v>
      </c>
      <c r="D1231" t="s">
        <v>18</v>
      </c>
      <c r="E1231" t="s">
        <v>260</v>
      </c>
      <c r="F1231">
        <v>1984</v>
      </c>
      <c r="G1231" t="s">
        <v>292</v>
      </c>
      <c r="H1231" t="s">
        <v>170</v>
      </c>
      <c r="I1231" t="s">
        <v>293</v>
      </c>
      <c r="J1231">
        <v>206.52500000000001</v>
      </c>
      <c r="K1231" t="s">
        <v>535</v>
      </c>
    </row>
    <row r="1232" spans="1:11" x14ac:dyDescent="0.25">
      <c r="A1232" t="s">
        <v>289</v>
      </c>
      <c r="B1232" t="s">
        <v>515</v>
      </c>
      <c r="C1232" t="s">
        <v>534</v>
      </c>
      <c r="D1232" t="s">
        <v>18</v>
      </c>
      <c r="E1232" t="s">
        <v>260</v>
      </c>
      <c r="F1232">
        <v>1985</v>
      </c>
      <c r="G1232" t="s">
        <v>292</v>
      </c>
      <c r="H1232" t="s">
        <v>170</v>
      </c>
      <c r="I1232" t="s">
        <v>293</v>
      </c>
      <c r="J1232">
        <v>202.90299999999999</v>
      </c>
      <c r="K1232" t="s">
        <v>535</v>
      </c>
    </row>
    <row r="1233" spans="1:11" x14ac:dyDescent="0.25">
      <c r="A1233" t="s">
        <v>289</v>
      </c>
      <c r="B1233" t="s">
        <v>515</v>
      </c>
      <c r="C1233" t="s">
        <v>534</v>
      </c>
      <c r="D1233" t="s">
        <v>18</v>
      </c>
      <c r="E1233" t="s">
        <v>260</v>
      </c>
      <c r="F1233">
        <v>1986</v>
      </c>
      <c r="G1233" t="s">
        <v>292</v>
      </c>
      <c r="H1233" t="s">
        <v>170</v>
      </c>
      <c r="I1233" t="s">
        <v>293</v>
      </c>
      <c r="J1233">
        <v>195.51300000000001</v>
      </c>
      <c r="K1233" t="s">
        <v>535</v>
      </c>
    </row>
    <row r="1234" spans="1:11" x14ac:dyDescent="0.25">
      <c r="A1234" t="s">
        <v>289</v>
      </c>
      <c r="B1234" t="s">
        <v>515</v>
      </c>
      <c r="C1234" t="s">
        <v>534</v>
      </c>
      <c r="D1234" t="s">
        <v>18</v>
      </c>
      <c r="E1234" t="s">
        <v>260</v>
      </c>
      <c r="F1234">
        <v>1987</v>
      </c>
      <c r="G1234" t="s">
        <v>292</v>
      </c>
      <c r="H1234" t="s">
        <v>170</v>
      </c>
      <c r="I1234" t="s">
        <v>293</v>
      </c>
      <c r="J1234">
        <v>194.14599999999999</v>
      </c>
      <c r="K1234" t="s">
        <v>535</v>
      </c>
    </row>
    <row r="1235" spans="1:11" x14ac:dyDescent="0.25">
      <c r="A1235" t="s">
        <v>289</v>
      </c>
      <c r="B1235" t="s">
        <v>515</v>
      </c>
      <c r="C1235" t="s">
        <v>534</v>
      </c>
      <c r="D1235" t="s">
        <v>18</v>
      </c>
      <c r="E1235" t="s">
        <v>260</v>
      </c>
      <c r="F1235">
        <v>1988</v>
      </c>
      <c r="G1235" t="s">
        <v>292</v>
      </c>
      <c r="H1235" t="s">
        <v>170</v>
      </c>
      <c r="I1235" t="s">
        <v>293</v>
      </c>
      <c r="J1235">
        <v>191.90100000000001</v>
      </c>
      <c r="K1235" t="s">
        <v>535</v>
      </c>
    </row>
    <row r="1236" spans="1:11" x14ac:dyDescent="0.25">
      <c r="A1236" t="s">
        <v>289</v>
      </c>
      <c r="B1236" t="s">
        <v>515</v>
      </c>
      <c r="C1236" t="s">
        <v>534</v>
      </c>
      <c r="D1236" t="s">
        <v>18</v>
      </c>
      <c r="E1236" t="s">
        <v>260</v>
      </c>
      <c r="F1236">
        <v>1989</v>
      </c>
      <c r="G1236" t="s">
        <v>292</v>
      </c>
      <c r="H1236" t="s">
        <v>170</v>
      </c>
      <c r="I1236" t="s">
        <v>293</v>
      </c>
      <c r="J1236">
        <v>182.21600000000001</v>
      </c>
      <c r="K1236" t="s">
        <v>535</v>
      </c>
    </row>
    <row r="1237" spans="1:11" x14ac:dyDescent="0.25">
      <c r="A1237" t="s">
        <v>289</v>
      </c>
      <c r="B1237" t="s">
        <v>515</v>
      </c>
      <c r="C1237" t="s">
        <v>534</v>
      </c>
      <c r="D1237" t="s">
        <v>18</v>
      </c>
      <c r="E1237" t="s">
        <v>260</v>
      </c>
      <c r="F1237">
        <v>1990</v>
      </c>
      <c r="G1237" t="s">
        <v>292</v>
      </c>
      <c r="H1237" t="s">
        <v>170</v>
      </c>
      <c r="I1237" t="s">
        <v>293</v>
      </c>
      <c r="J1237">
        <v>175.61199999999999</v>
      </c>
      <c r="K1237" t="s">
        <v>535</v>
      </c>
    </row>
    <row r="1238" spans="1:11" x14ac:dyDescent="0.25">
      <c r="A1238" t="s">
        <v>289</v>
      </c>
      <c r="B1238" t="s">
        <v>515</v>
      </c>
      <c r="C1238" t="s">
        <v>534</v>
      </c>
      <c r="D1238" t="s">
        <v>18</v>
      </c>
      <c r="E1238" t="s">
        <v>260</v>
      </c>
      <c r="F1238">
        <v>1991</v>
      </c>
      <c r="G1238" t="s">
        <v>292</v>
      </c>
      <c r="H1238" t="s">
        <v>170</v>
      </c>
      <c r="I1238" t="s">
        <v>293</v>
      </c>
      <c r="J1238">
        <v>174.66200000000001</v>
      </c>
      <c r="K1238" t="s">
        <v>535</v>
      </c>
    </row>
    <row r="1239" spans="1:11" x14ac:dyDescent="0.25">
      <c r="A1239" t="s">
        <v>289</v>
      </c>
      <c r="B1239" t="s">
        <v>515</v>
      </c>
      <c r="C1239" t="s">
        <v>534</v>
      </c>
      <c r="D1239" t="s">
        <v>18</v>
      </c>
      <c r="E1239" t="s">
        <v>260</v>
      </c>
      <c r="F1239">
        <v>1992</v>
      </c>
      <c r="G1239" t="s">
        <v>292</v>
      </c>
      <c r="H1239" t="s">
        <v>170</v>
      </c>
      <c r="I1239" t="s">
        <v>293</v>
      </c>
      <c r="J1239">
        <v>159.12700000000001</v>
      </c>
      <c r="K1239" t="s">
        <v>535</v>
      </c>
    </row>
    <row r="1240" spans="1:11" x14ac:dyDescent="0.25">
      <c r="A1240" t="s">
        <v>289</v>
      </c>
      <c r="B1240" t="s">
        <v>515</v>
      </c>
      <c r="C1240" t="s">
        <v>534</v>
      </c>
      <c r="D1240" t="s">
        <v>18</v>
      </c>
      <c r="E1240" t="s">
        <v>260</v>
      </c>
      <c r="F1240">
        <v>1993</v>
      </c>
      <c r="G1240" t="s">
        <v>292</v>
      </c>
      <c r="H1240" t="s">
        <v>170</v>
      </c>
      <c r="I1240" t="s">
        <v>293</v>
      </c>
      <c r="J1240">
        <v>157.75899999999999</v>
      </c>
      <c r="K1240" t="s">
        <v>535</v>
      </c>
    </row>
    <row r="1241" spans="1:11" x14ac:dyDescent="0.25">
      <c r="A1241" t="s">
        <v>289</v>
      </c>
      <c r="B1241" t="s">
        <v>515</v>
      </c>
      <c r="C1241" t="s">
        <v>534</v>
      </c>
      <c r="D1241" t="s">
        <v>18</v>
      </c>
      <c r="E1241" t="s">
        <v>260</v>
      </c>
      <c r="F1241">
        <v>1994</v>
      </c>
      <c r="G1241" t="s">
        <v>292</v>
      </c>
      <c r="H1241" t="s">
        <v>170</v>
      </c>
      <c r="I1241" t="s">
        <v>293</v>
      </c>
      <c r="J1241">
        <v>152.11699999999999</v>
      </c>
      <c r="K1241" t="s">
        <v>535</v>
      </c>
    </row>
    <row r="1242" spans="1:11" x14ac:dyDescent="0.25">
      <c r="A1242" t="s">
        <v>289</v>
      </c>
      <c r="B1242" t="s">
        <v>515</v>
      </c>
      <c r="C1242" t="s">
        <v>534</v>
      </c>
      <c r="D1242" t="s">
        <v>18</v>
      </c>
      <c r="E1242" t="s">
        <v>260</v>
      </c>
      <c r="F1242">
        <v>1995</v>
      </c>
      <c r="G1242" t="s">
        <v>292</v>
      </c>
      <c r="H1242" t="s">
        <v>170</v>
      </c>
      <c r="I1242" t="s">
        <v>293</v>
      </c>
      <c r="J1242">
        <v>150.78200000000001</v>
      </c>
      <c r="K1242" t="s">
        <v>535</v>
      </c>
    </row>
    <row r="1243" spans="1:11" x14ac:dyDescent="0.25">
      <c r="A1243" t="s">
        <v>289</v>
      </c>
      <c r="B1243" t="s">
        <v>515</v>
      </c>
      <c r="C1243" t="s">
        <v>534</v>
      </c>
      <c r="D1243" t="s">
        <v>18</v>
      </c>
      <c r="E1243" t="s">
        <v>260</v>
      </c>
      <c r="F1243">
        <v>1996</v>
      </c>
      <c r="G1243" t="s">
        <v>292</v>
      </c>
      <c r="H1243" t="s">
        <v>170</v>
      </c>
      <c r="I1243" t="s">
        <v>293</v>
      </c>
      <c r="J1243">
        <v>146.87200000000001</v>
      </c>
      <c r="K1243" t="s">
        <v>535</v>
      </c>
    </row>
    <row r="1244" spans="1:11" x14ac:dyDescent="0.25">
      <c r="A1244" t="s">
        <v>289</v>
      </c>
      <c r="B1244" t="s">
        <v>515</v>
      </c>
      <c r="C1244" t="s">
        <v>534</v>
      </c>
      <c r="D1244" t="s">
        <v>18</v>
      </c>
      <c r="E1244" t="s">
        <v>260</v>
      </c>
      <c r="F1244">
        <v>1997</v>
      </c>
      <c r="G1244" t="s">
        <v>292</v>
      </c>
      <c r="H1244" t="s">
        <v>170</v>
      </c>
      <c r="I1244" t="s">
        <v>293</v>
      </c>
      <c r="J1244">
        <v>141.297</v>
      </c>
      <c r="K1244" t="s">
        <v>535</v>
      </c>
    </row>
    <row r="1245" spans="1:11" x14ac:dyDescent="0.25">
      <c r="A1245" t="s">
        <v>289</v>
      </c>
      <c r="B1245" t="s">
        <v>515</v>
      </c>
      <c r="C1245" t="s">
        <v>534</v>
      </c>
      <c r="D1245" t="s">
        <v>18</v>
      </c>
      <c r="E1245" t="s">
        <v>260</v>
      </c>
      <c r="F1245">
        <v>1998</v>
      </c>
      <c r="G1245" t="s">
        <v>292</v>
      </c>
      <c r="H1245" t="s">
        <v>170</v>
      </c>
      <c r="I1245" t="s">
        <v>293</v>
      </c>
      <c r="J1245">
        <v>135.95500000000001</v>
      </c>
      <c r="K1245" t="s">
        <v>535</v>
      </c>
    </row>
    <row r="1246" spans="1:11" x14ac:dyDescent="0.25">
      <c r="A1246" t="s">
        <v>289</v>
      </c>
      <c r="B1246" t="s">
        <v>515</v>
      </c>
      <c r="C1246" t="s">
        <v>534</v>
      </c>
      <c r="D1246" t="s">
        <v>18</v>
      </c>
      <c r="E1246" t="s">
        <v>260</v>
      </c>
      <c r="F1246">
        <v>1999</v>
      </c>
      <c r="G1246" t="s">
        <v>292</v>
      </c>
      <c r="H1246" t="s">
        <v>170</v>
      </c>
      <c r="I1246" t="s">
        <v>293</v>
      </c>
      <c r="J1246">
        <v>136.25399999999999</v>
      </c>
      <c r="K1246" t="s">
        <v>535</v>
      </c>
    </row>
    <row r="1247" spans="1:11" x14ac:dyDescent="0.25">
      <c r="A1247" t="s">
        <v>289</v>
      </c>
      <c r="B1247" t="s">
        <v>515</v>
      </c>
      <c r="C1247" t="s">
        <v>534</v>
      </c>
      <c r="D1247" t="s">
        <v>18</v>
      </c>
      <c r="E1247" t="s">
        <v>260</v>
      </c>
      <c r="F1247">
        <v>2000</v>
      </c>
      <c r="G1247" t="s">
        <v>292</v>
      </c>
      <c r="H1247" t="s">
        <v>170</v>
      </c>
      <c r="I1247" t="s">
        <v>293</v>
      </c>
      <c r="J1247">
        <v>138.619</v>
      </c>
      <c r="K1247" t="s">
        <v>535</v>
      </c>
    </row>
    <row r="1248" spans="1:11" x14ac:dyDescent="0.25">
      <c r="A1248" t="s">
        <v>289</v>
      </c>
      <c r="B1248" t="s">
        <v>515</v>
      </c>
      <c r="C1248" t="s">
        <v>534</v>
      </c>
      <c r="D1248" t="s">
        <v>18</v>
      </c>
      <c r="E1248" t="s">
        <v>260</v>
      </c>
      <c r="F1248">
        <v>2001</v>
      </c>
      <c r="G1248" t="s">
        <v>292</v>
      </c>
      <c r="H1248" t="s">
        <v>170</v>
      </c>
      <c r="I1248" t="s">
        <v>293</v>
      </c>
      <c r="J1248">
        <v>137.886</v>
      </c>
      <c r="K1248" t="s">
        <v>535</v>
      </c>
    </row>
    <row r="1249" spans="1:11" x14ac:dyDescent="0.25">
      <c r="A1249" t="s">
        <v>289</v>
      </c>
      <c r="B1249" t="s">
        <v>515</v>
      </c>
      <c r="C1249" t="s">
        <v>534</v>
      </c>
      <c r="D1249" t="s">
        <v>18</v>
      </c>
      <c r="E1249" t="s">
        <v>260</v>
      </c>
      <c r="F1249">
        <v>2002</v>
      </c>
      <c r="G1249" t="s">
        <v>292</v>
      </c>
      <c r="H1249" t="s">
        <v>170</v>
      </c>
      <c r="I1249" t="s">
        <v>293</v>
      </c>
      <c r="J1249">
        <v>134.06100000000001</v>
      </c>
      <c r="K1249" t="s">
        <v>535</v>
      </c>
    </row>
    <row r="1250" spans="1:11" x14ac:dyDescent="0.25">
      <c r="A1250" t="s">
        <v>289</v>
      </c>
      <c r="B1250" t="s">
        <v>515</v>
      </c>
      <c r="C1250" t="s">
        <v>534</v>
      </c>
      <c r="D1250" t="s">
        <v>18</v>
      </c>
      <c r="E1250" t="s">
        <v>260</v>
      </c>
      <c r="F1250">
        <v>2003</v>
      </c>
      <c r="G1250" t="s">
        <v>292</v>
      </c>
      <c r="H1250" t="s">
        <v>170</v>
      </c>
      <c r="I1250" t="s">
        <v>293</v>
      </c>
      <c r="J1250">
        <v>127.999</v>
      </c>
      <c r="K1250" t="s">
        <v>535</v>
      </c>
    </row>
    <row r="1251" spans="1:11" x14ac:dyDescent="0.25">
      <c r="A1251" t="s">
        <v>289</v>
      </c>
      <c r="B1251" t="s">
        <v>515</v>
      </c>
      <c r="C1251" t="s">
        <v>534</v>
      </c>
      <c r="D1251" t="s">
        <v>18</v>
      </c>
      <c r="E1251" t="s">
        <v>260</v>
      </c>
      <c r="F1251">
        <v>2004</v>
      </c>
      <c r="G1251" t="s">
        <v>292</v>
      </c>
      <c r="H1251" t="s">
        <v>170</v>
      </c>
      <c r="I1251" t="s">
        <v>293</v>
      </c>
      <c r="J1251">
        <v>122.782</v>
      </c>
      <c r="K1251" t="s">
        <v>535</v>
      </c>
    </row>
    <row r="1252" spans="1:11" x14ac:dyDescent="0.25">
      <c r="A1252" t="s">
        <v>289</v>
      </c>
      <c r="B1252" t="s">
        <v>515</v>
      </c>
      <c r="C1252" t="s">
        <v>534</v>
      </c>
      <c r="D1252" t="s">
        <v>18</v>
      </c>
      <c r="E1252" t="s">
        <v>260</v>
      </c>
      <c r="F1252">
        <v>2005</v>
      </c>
      <c r="G1252" t="s">
        <v>292</v>
      </c>
      <c r="H1252" t="s">
        <v>170</v>
      </c>
      <c r="I1252" t="s">
        <v>293</v>
      </c>
      <c r="J1252">
        <v>120.532</v>
      </c>
      <c r="K1252" t="s">
        <v>535</v>
      </c>
    </row>
    <row r="1253" spans="1:11" x14ac:dyDescent="0.25">
      <c r="A1253" t="s">
        <v>289</v>
      </c>
      <c r="B1253" t="s">
        <v>515</v>
      </c>
      <c r="C1253" t="s">
        <v>534</v>
      </c>
      <c r="D1253" t="s">
        <v>18</v>
      </c>
      <c r="E1253" t="s">
        <v>260</v>
      </c>
      <c r="F1253">
        <v>2006</v>
      </c>
      <c r="G1253" t="s">
        <v>292</v>
      </c>
      <c r="H1253" t="s">
        <v>170</v>
      </c>
      <c r="I1253" t="s">
        <v>293</v>
      </c>
      <c r="J1253">
        <v>120.44199999999999</v>
      </c>
      <c r="K1253" t="s">
        <v>535</v>
      </c>
    </row>
    <row r="1254" spans="1:11" x14ac:dyDescent="0.25">
      <c r="A1254" t="s">
        <v>289</v>
      </c>
      <c r="B1254" t="s">
        <v>515</v>
      </c>
      <c r="C1254" t="s">
        <v>534</v>
      </c>
      <c r="D1254" t="s">
        <v>18</v>
      </c>
      <c r="E1254" t="s">
        <v>260</v>
      </c>
      <c r="F1254">
        <v>2007</v>
      </c>
      <c r="G1254" t="s">
        <v>292</v>
      </c>
      <c r="H1254" t="s">
        <v>170</v>
      </c>
      <c r="I1254" t="s">
        <v>293</v>
      </c>
      <c r="J1254">
        <v>119.089</v>
      </c>
      <c r="K1254" t="s">
        <v>535</v>
      </c>
    </row>
    <row r="1255" spans="1:11" x14ac:dyDescent="0.25">
      <c r="A1255" t="s">
        <v>289</v>
      </c>
      <c r="B1255" t="s">
        <v>515</v>
      </c>
      <c r="C1255" t="s">
        <v>534</v>
      </c>
      <c r="D1255" t="s">
        <v>18</v>
      </c>
      <c r="E1255" t="s">
        <v>260</v>
      </c>
      <c r="F1255">
        <v>2008</v>
      </c>
      <c r="G1255" t="s">
        <v>292</v>
      </c>
      <c r="H1255" t="s">
        <v>170</v>
      </c>
      <c r="I1255" t="s">
        <v>293</v>
      </c>
      <c r="J1255">
        <v>119.423</v>
      </c>
      <c r="K1255" t="s">
        <v>535</v>
      </c>
    </row>
    <row r="1256" spans="1:11" x14ac:dyDescent="0.25">
      <c r="A1256" t="s">
        <v>289</v>
      </c>
      <c r="B1256" t="s">
        <v>515</v>
      </c>
      <c r="C1256" t="s">
        <v>534</v>
      </c>
      <c r="D1256" t="s">
        <v>18</v>
      </c>
      <c r="E1256" t="s">
        <v>260</v>
      </c>
      <c r="F1256">
        <v>2009</v>
      </c>
      <c r="G1256" t="s">
        <v>292</v>
      </c>
      <c r="H1256" t="s">
        <v>170</v>
      </c>
      <c r="I1256" t="s">
        <v>293</v>
      </c>
      <c r="J1256">
        <v>117.08799999999999</v>
      </c>
      <c r="K1256" t="s">
        <v>535</v>
      </c>
    </row>
    <row r="1257" spans="1:11" x14ac:dyDescent="0.25">
      <c r="A1257" t="s">
        <v>289</v>
      </c>
      <c r="B1257" t="s">
        <v>515</v>
      </c>
      <c r="C1257" t="s">
        <v>534</v>
      </c>
      <c r="D1257" t="s">
        <v>18</v>
      </c>
      <c r="E1257" t="s">
        <v>260</v>
      </c>
      <c r="F1257">
        <v>2010</v>
      </c>
      <c r="G1257" t="s">
        <v>292</v>
      </c>
      <c r="H1257" t="s">
        <v>170</v>
      </c>
      <c r="I1257" t="s">
        <v>293</v>
      </c>
      <c r="J1257">
        <v>112.992</v>
      </c>
      <c r="K1257" t="s">
        <v>535</v>
      </c>
    </row>
    <row r="1258" spans="1:11" x14ac:dyDescent="0.25">
      <c r="A1258" t="s">
        <v>289</v>
      </c>
      <c r="B1258" t="s">
        <v>515</v>
      </c>
      <c r="C1258" t="s">
        <v>534</v>
      </c>
      <c r="D1258" t="s">
        <v>18</v>
      </c>
      <c r="E1258" t="s">
        <v>260</v>
      </c>
      <c r="F1258">
        <v>2011</v>
      </c>
      <c r="G1258" t="s">
        <v>292</v>
      </c>
      <c r="H1258" t="s">
        <v>170</v>
      </c>
      <c r="I1258" t="s">
        <v>293</v>
      </c>
      <c r="J1258">
        <v>112.337</v>
      </c>
      <c r="K1258" t="s">
        <v>535</v>
      </c>
    </row>
    <row r="1259" spans="1:11" x14ac:dyDescent="0.25">
      <c r="A1259" t="s">
        <v>289</v>
      </c>
      <c r="B1259" t="s">
        <v>515</v>
      </c>
      <c r="C1259" t="s">
        <v>534</v>
      </c>
      <c r="D1259" t="s">
        <v>18</v>
      </c>
      <c r="E1259" t="s">
        <v>260</v>
      </c>
      <c r="F1259">
        <v>2012</v>
      </c>
      <c r="G1259" t="s">
        <v>292</v>
      </c>
      <c r="H1259" t="s">
        <v>170</v>
      </c>
      <c r="I1259" t="s">
        <v>293</v>
      </c>
      <c r="J1259">
        <v>110.271</v>
      </c>
      <c r="K1259" t="s">
        <v>535</v>
      </c>
    </row>
    <row r="1260" spans="1:11" x14ac:dyDescent="0.25">
      <c r="A1260" t="s">
        <v>289</v>
      </c>
      <c r="B1260" t="s">
        <v>515</v>
      </c>
      <c r="C1260" t="s">
        <v>534</v>
      </c>
      <c r="D1260" t="s">
        <v>18</v>
      </c>
      <c r="E1260" t="s">
        <v>260</v>
      </c>
      <c r="F1260">
        <v>2013</v>
      </c>
      <c r="G1260" t="s">
        <v>292</v>
      </c>
      <c r="H1260" t="s">
        <v>170</v>
      </c>
      <c r="I1260" t="s">
        <v>293</v>
      </c>
      <c r="J1260">
        <v>108.048</v>
      </c>
      <c r="K1260" t="s">
        <v>535</v>
      </c>
    </row>
    <row r="1261" spans="1:11" x14ac:dyDescent="0.25">
      <c r="A1261" t="s">
        <v>289</v>
      </c>
      <c r="B1261" t="s">
        <v>515</v>
      </c>
      <c r="C1261" t="s">
        <v>534</v>
      </c>
      <c r="D1261" t="s">
        <v>18</v>
      </c>
      <c r="E1261" t="s">
        <v>260</v>
      </c>
      <c r="F1261">
        <v>2014</v>
      </c>
      <c r="G1261" t="s">
        <v>292</v>
      </c>
      <c r="H1261" t="s">
        <v>170</v>
      </c>
      <c r="I1261" t="s">
        <v>293</v>
      </c>
      <c r="J1261">
        <v>106.127</v>
      </c>
      <c r="K1261" t="s">
        <v>535</v>
      </c>
    </row>
    <row r="1262" spans="1:11" x14ac:dyDescent="0.25">
      <c r="A1262" t="s">
        <v>289</v>
      </c>
      <c r="B1262" t="s">
        <v>515</v>
      </c>
      <c r="C1262" t="s">
        <v>534</v>
      </c>
      <c r="D1262" t="s">
        <v>18</v>
      </c>
      <c r="E1262" t="s">
        <v>260</v>
      </c>
      <c r="F1262">
        <v>2015</v>
      </c>
      <c r="G1262" t="s">
        <v>292</v>
      </c>
      <c r="H1262" t="s">
        <v>170</v>
      </c>
      <c r="I1262" t="s">
        <v>293</v>
      </c>
      <c r="J1262">
        <v>103.84099999999999</v>
      </c>
      <c r="K1262" t="s">
        <v>535</v>
      </c>
    </row>
    <row r="1263" spans="1:11" x14ac:dyDescent="0.25">
      <c r="A1263" t="s">
        <v>289</v>
      </c>
      <c r="B1263" t="s">
        <v>515</v>
      </c>
      <c r="C1263" t="s">
        <v>534</v>
      </c>
      <c r="D1263" t="s">
        <v>18</v>
      </c>
      <c r="E1263" t="s">
        <v>260</v>
      </c>
      <c r="F1263">
        <v>2016</v>
      </c>
      <c r="G1263" t="s">
        <v>292</v>
      </c>
      <c r="H1263" t="s">
        <v>170</v>
      </c>
      <c r="I1263" t="s">
        <v>293</v>
      </c>
      <c r="J1263">
        <v>102.187</v>
      </c>
      <c r="K1263" t="s">
        <v>535</v>
      </c>
    </row>
    <row r="1264" spans="1:11" x14ac:dyDescent="0.25">
      <c r="A1264" t="s">
        <v>289</v>
      </c>
      <c r="B1264" t="s">
        <v>515</v>
      </c>
      <c r="C1264" t="s">
        <v>534</v>
      </c>
      <c r="D1264" t="s">
        <v>18</v>
      </c>
      <c r="E1264" t="s">
        <v>260</v>
      </c>
      <c r="F1264">
        <v>2017</v>
      </c>
      <c r="G1264" t="s">
        <v>292</v>
      </c>
      <c r="H1264" t="s">
        <v>170</v>
      </c>
      <c r="I1264" t="s">
        <v>293</v>
      </c>
      <c r="J1264">
        <v>100</v>
      </c>
      <c r="K1264" t="s">
        <v>535</v>
      </c>
    </row>
    <row r="1265" spans="1:11" x14ac:dyDescent="0.25">
      <c r="A1265" t="s">
        <v>289</v>
      </c>
      <c r="B1265" t="s">
        <v>515</v>
      </c>
      <c r="C1265" t="s">
        <v>534</v>
      </c>
      <c r="D1265" t="s">
        <v>18</v>
      </c>
      <c r="E1265" t="s">
        <v>260</v>
      </c>
      <c r="F1265">
        <v>2018</v>
      </c>
      <c r="G1265" t="s">
        <v>292</v>
      </c>
      <c r="H1265" t="s">
        <v>170</v>
      </c>
      <c r="I1265" t="s">
        <v>293</v>
      </c>
      <c r="J1265">
        <v>97.438000000000002</v>
      </c>
      <c r="K1265" t="s">
        <v>535</v>
      </c>
    </row>
    <row r="1266" spans="1:11" x14ac:dyDescent="0.25">
      <c r="A1266" t="s">
        <v>289</v>
      </c>
      <c r="B1266" t="s">
        <v>515</v>
      </c>
      <c r="C1266" t="s">
        <v>534</v>
      </c>
      <c r="D1266" t="s">
        <v>18</v>
      </c>
      <c r="E1266" t="s">
        <v>260</v>
      </c>
      <c r="F1266">
        <v>2019</v>
      </c>
      <c r="G1266" t="s">
        <v>292</v>
      </c>
      <c r="H1266" t="s">
        <v>170</v>
      </c>
      <c r="I1266" t="s">
        <v>293</v>
      </c>
      <c r="J1266">
        <v>95.977999999999994</v>
      </c>
      <c r="K1266" t="s">
        <v>535</v>
      </c>
    </row>
    <row r="1267" spans="1:11" x14ac:dyDescent="0.25">
      <c r="A1267" t="s">
        <v>289</v>
      </c>
      <c r="B1267" t="s">
        <v>515</v>
      </c>
      <c r="C1267" t="s">
        <v>534</v>
      </c>
      <c r="D1267" t="s">
        <v>18</v>
      </c>
      <c r="E1267" t="s">
        <v>260</v>
      </c>
      <c r="F1267">
        <v>2020</v>
      </c>
      <c r="G1267" t="s">
        <v>292</v>
      </c>
      <c r="H1267" t="s">
        <v>170</v>
      </c>
      <c r="I1267" t="s">
        <v>293</v>
      </c>
      <c r="J1267">
        <v>93.991</v>
      </c>
      <c r="K1267" t="s">
        <v>535</v>
      </c>
    </row>
    <row r="1268" spans="1:11" x14ac:dyDescent="0.25">
      <c r="A1268" t="s">
        <v>289</v>
      </c>
      <c r="B1268" t="s">
        <v>515</v>
      </c>
      <c r="C1268" t="s">
        <v>534</v>
      </c>
      <c r="D1268" t="s">
        <v>18</v>
      </c>
      <c r="E1268" t="s">
        <v>260</v>
      </c>
      <c r="F1268">
        <v>2021</v>
      </c>
      <c r="G1268" t="s">
        <v>292</v>
      </c>
      <c r="H1268" t="s">
        <v>170</v>
      </c>
      <c r="I1268" t="s">
        <v>293</v>
      </c>
      <c r="J1268">
        <v>91.736999999999995</v>
      </c>
      <c r="K1268" t="s">
        <v>535</v>
      </c>
    </row>
    <row r="1269" spans="1:11" x14ac:dyDescent="0.25">
      <c r="A1269" t="s">
        <v>289</v>
      </c>
      <c r="B1269" t="s">
        <v>515</v>
      </c>
      <c r="C1269" t="s">
        <v>534</v>
      </c>
      <c r="D1269" t="s">
        <v>18</v>
      </c>
      <c r="E1269" t="s">
        <v>260</v>
      </c>
      <c r="F1269">
        <v>2022</v>
      </c>
      <c r="G1269" t="s">
        <v>292</v>
      </c>
      <c r="H1269" t="s">
        <v>170</v>
      </c>
      <c r="I1269" t="s">
        <v>293</v>
      </c>
      <c r="J1269">
        <v>90.590999999999994</v>
      </c>
      <c r="K1269" t="s">
        <v>535</v>
      </c>
    </row>
    <row r="1270" spans="1:11" x14ac:dyDescent="0.25">
      <c r="A1270" t="s">
        <v>289</v>
      </c>
      <c r="B1270" t="s">
        <v>515</v>
      </c>
      <c r="C1270" t="s">
        <v>536</v>
      </c>
      <c r="D1270" t="s">
        <v>19</v>
      </c>
      <c r="E1270" t="s">
        <v>262</v>
      </c>
      <c r="F1270">
        <v>1947</v>
      </c>
      <c r="G1270" t="s">
        <v>292</v>
      </c>
      <c r="H1270" t="s">
        <v>170</v>
      </c>
      <c r="I1270" t="s">
        <v>293</v>
      </c>
      <c r="J1270">
        <v>13.494999999999999</v>
      </c>
      <c r="K1270" t="s">
        <v>537</v>
      </c>
    </row>
    <row r="1271" spans="1:11" x14ac:dyDescent="0.25">
      <c r="A1271" t="s">
        <v>289</v>
      </c>
      <c r="B1271" t="s">
        <v>515</v>
      </c>
      <c r="C1271" t="s">
        <v>536</v>
      </c>
      <c r="D1271" t="s">
        <v>19</v>
      </c>
      <c r="E1271" t="s">
        <v>262</v>
      </c>
      <c r="F1271">
        <v>1948</v>
      </c>
      <c r="G1271" t="s">
        <v>292</v>
      </c>
      <c r="H1271" t="s">
        <v>170</v>
      </c>
      <c r="I1271" t="s">
        <v>293</v>
      </c>
      <c r="J1271">
        <v>14.391</v>
      </c>
      <c r="K1271" t="s">
        <v>537</v>
      </c>
    </row>
    <row r="1272" spans="1:11" x14ac:dyDescent="0.25">
      <c r="A1272" t="s">
        <v>289</v>
      </c>
      <c r="B1272" t="s">
        <v>515</v>
      </c>
      <c r="C1272" t="s">
        <v>536</v>
      </c>
      <c r="D1272" t="s">
        <v>19</v>
      </c>
      <c r="E1272" t="s">
        <v>262</v>
      </c>
      <c r="F1272">
        <v>1949</v>
      </c>
      <c r="G1272" t="s">
        <v>292</v>
      </c>
      <c r="H1272" t="s">
        <v>170</v>
      </c>
      <c r="I1272" t="s">
        <v>293</v>
      </c>
      <c r="J1272">
        <v>14.144</v>
      </c>
      <c r="K1272" t="s">
        <v>537</v>
      </c>
    </row>
    <row r="1273" spans="1:11" x14ac:dyDescent="0.25">
      <c r="A1273" t="s">
        <v>289</v>
      </c>
      <c r="B1273" t="s">
        <v>515</v>
      </c>
      <c r="C1273" t="s">
        <v>536</v>
      </c>
      <c r="D1273" t="s">
        <v>19</v>
      </c>
      <c r="E1273" t="s">
        <v>262</v>
      </c>
      <c r="F1273">
        <v>1950</v>
      </c>
      <c r="G1273" t="s">
        <v>292</v>
      </c>
      <c r="H1273" t="s">
        <v>170</v>
      </c>
      <c r="I1273" t="s">
        <v>293</v>
      </c>
      <c r="J1273">
        <v>14.678000000000001</v>
      </c>
      <c r="K1273" t="s">
        <v>537</v>
      </c>
    </row>
    <row r="1274" spans="1:11" x14ac:dyDescent="0.25">
      <c r="A1274" t="s">
        <v>289</v>
      </c>
      <c r="B1274" t="s">
        <v>515</v>
      </c>
      <c r="C1274" t="s">
        <v>536</v>
      </c>
      <c r="D1274" t="s">
        <v>19</v>
      </c>
      <c r="E1274" t="s">
        <v>262</v>
      </c>
      <c r="F1274">
        <v>1951</v>
      </c>
      <c r="G1274" t="s">
        <v>292</v>
      </c>
      <c r="H1274" t="s">
        <v>170</v>
      </c>
      <c r="I1274" t="s">
        <v>293</v>
      </c>
      <c r="J1274">
        <v>15.973000000000001</v>
      </c>
      <c r="K1274" t="s">
        <v>537</v>
      </c>
    </row>
    <row r="1275" spans="1:11" x14ac:dyDescent="0.25">
      <c r="A1275" t="s">
        <v>289</v>
      </c>
      <c r="B1275" t="s">
        <v>515</v>
      </c>
      <c r="C1275" t="s">
        <v>536</v>
      </c>
      <c r="D1275" t="s">
        <v>19</v>
      </c>
      <c r="E1275" t="s">
        <v>262</v>
      </c>
      <c r="F1275">
        <v>1952</v>
      </c>
      <c r="G1275" t="s">
        <v>292</v>
      </c>
      <c r="H1275" t="s">
        <v>170</v>
      </c>
      <c r="I1275" t="s">
        <v>293</v>
      </c>
      <c r="J1275">
        <v>16.103000000000002</v>
      </c>
      <c r="K1275" t="s">
        <v>537</v>
      </c>
    </row>
    <row r="1276" spans="1:11" x14ac:dyDescent="0.25">
      <c r="A1276" t="s">
        <v>289</v>
      </c>
      <c r="B1276" t="s">
        <v>515</v>
      </c>
      <c r="C1276" t="s">
        <v>536</v>
      </c>
      <c r="D1276" t="s">
        <v>19</v>
      </c>
      <c r="E1276" t="s">
        <v>262</v>
      </c>
      <c r="F1276">
        <v>1953</v>
      </c>
      <c r="G1276" t="s">
        <v>292</v>
      </c>
      <c r="H1276" t="s">
        <v>170</v>
      </c>
      <c r="I1276" t="s">
        <v>293</v>
      </c>
      <c r="J1276">
        <v>16.288</v>
      </c>
      <c r="K1276" t="s">
        <v>537</v>
      </c>
    </row>
    <row r="1277" spans="1:11" x14ac:dyDescent="0.25">
      <c r="A1277" t="s">
        <v>289</v>
      </c>
      <c r="B1277" t="s">
        <v>515</v>
      </c>
      <c r="C1277" t="s">
        <v>536</v>
      </c>
      <c r="D1277" t="s">
        <v>19</v>
      </c>
      <c r="E1277" t="s">
        <v>262</v>
      </c>
      <c r="F1277">
        <v>1954</v>
      </c>
      <c r="G1277" t="s">
        <v>292</v>
      </c>
      <c r="H1277" t="s">
        <v>170</v>
      </c>
      <c r="I1277" t="s">
        <v>293</v>
      </c>
      <c r="J1277">
        <v>16.225999999999999</v>
      </c>
      <c r="K1277" t="s">
        <v>537</v>
      </c>
    </row>
    <row r="1278" spans="1:11" x14ac:dyDescent="0.25">
      <c r="A1278" t="s">
        <v>289</v>
      </c>
      <c r="B1278" t="s">
        <v>515</v>
      </c>
      <c r="C1278" t="s">
        <v>536</v>
      </c>
      <c r="D1278" t="s">
        <v>19</v>
      </c>
      <c r="E1278" t="s">
        <v>262</v>
      </c>
      <c r="F1278">
        <v>1955</v>
      </c>
      <c r="G1278" t="s">
        <v>292</v>
      </c>
      <c r="H1278" t="s">
        <v>170</v>
      </c>
      <c r="I1278" t="s">
        <v>293</v>
      </c>
      <c r="J1278">
        <v>16.475000000000001</v>
      </c>
      <c r="K1278" t="s">
        <v>537</v>
      </c>
    </row>
    <row r="1279" spans="1:11" x14ac:dyDescent="0.25">
      <c r="A1279" t="s">
        <v>289</v>
      </c>
      <c r="B1279" t="s">
        <v>515</v>
      </c>
      <c r="C1279" t="s">
        <v>536</v>
      </c>
      <c r="D1279" t="s">
        <v>19</v>
      </c>
      <c r="E1279" t="s">
        <v>262</v>
      </c>
      <c r="F1279">
        <v>1956</v>
      </c>
      <c r="G1279" t="s">
        <v>292</v>
      </c>
      <c r="H1279" t="s">
        <v>170</v>
      </c>
      <c r="I1279" t="s">
        <v>293</v>
      </c>
      <c r="J1279">
        <v>17.146000000000001</v>
      </c>
      <c r="K1279" t="s">
        <v>537</v>
      </c>
    </row>
    <row r="1280" spans="1:11" x14ac:dyDescent="0.25">
      <c r="A1280" t="s">
        <v>289</v>
      </c>
      <c r="B1280" t="s">
        <v>515</v>
      </c>
      <c r="C1280" t="s">
        <v>536</v>
      </c>
      <c r="D1280" t="s">
        <v>19</v>
      </c>
      <c r="E1280" t="s">
        <v>262</v>
      </c>
      <c r="F1280">
        <v>1957</v>
      </c>
      <c r="G1280" t="s">
        <v>292</v>
      </c>
      <c r="H1280" t="s">
        <v>170</v>
      </c>
      <c r="I1280" t="s">
        <v>293</v>
      </c>
      <c r="J1280">
        <v>17.536000000000001</v>
      </c>
      <c r="K1280" t="s">
        <v>537</v>
      </c>
    </row>
    <row r="1281" spans="1:11" x14ac:dyDescent="0.25">
      <c r="A1281" t="s">
        <v>289</v>
      </c>
      <c r="B1281" t="s">
        <v>515</v>
      </c>
      <c r="C1281" t="s">
        <v>536</v>
      </c>
      <c r="D1281" t="s">
        <v>19</v>
      </c>
      <c r="E1281" t="s">
        <v>262</v>
      </c>
      <c r="F1281">
        <v>1958</v>
      </c>
      <c r="G1281" t="s">
        <v>292</v>
      </c>
      <c r="H1281" t="s">
        <v>170</v>
      </c>
      <c r="I1281" t="s">
        <v>293</v>
      </c>
      <c r="J1281">
        <v>17.757000000000001</v>
      </c>
      <c r="K1281" t="s">
        <v>537</v>
      </c>
    </row>
    <row r="1282" spans="1:11" x14ac:dyDescent="0.25">
      <c r="A1282" t="s">
        <v>289</v>
      </c>
      <c r="B1282" t="s">
        <v>515</v>
      </c>
      <c r="C1282" t="s">
        <v>536</v>
      </c>
      <c r="D1282" t="s">
        <v>19</v>
      </c>
      <c r="E1282" t="s">
        <v>262</v>
      </c>
      <c r="F1282">
        <v>1959</v>
      </c>
      <c r="G1282" t="s">
        <v>292</v>
      </c>
      <c r="H1282" t="s">
        <v>170</v>
      </c>
      <c r="I1282" t="s">
        <v>293</v>
      </c>
      <c r="J1282">
        <v>18.074000000000002</v>
      </c>
      <c r="K1282" t="s">
        <v>537</v>
      </c>
    </row>
    <row r="1283" spans="1:11" x14ac:dyDescent="0.25">
      <c r="A1283" t="s">
        <v>289</v>
      </c>
      <c r="B1283" t="s">
        <v>515</v>
      </c>
      <c r="C1283" t="s">
        <v>536</v>
      </c>
      <c r="D1283" t="s">
        <v>19</v>
      </c>
      <c r="E1283" t="s">
        <v>262</v>
      </c>
      <c r="F1283">
        <v>1960</v>
      </c>
      <c r="G1283" t="s">
        <v>292</v>
      </c>
      <c r="H1283" t="s">
        <v>170</v>
      </c>
      <c r="I1283" t="s">
        <v>293</v>
      </c>
      <c r="J1283">
        <v>18.213999999999999</v>
      </c>
      <c r="K1283" t="s">
        <v>537</v>
      </c>
    </row>
    <row r="1284" spans="1:11" x14ac:dyDescent="0.25">
      <c r="A1284" t="s">
        <v>289</v>
      </c>
      <c r="B1284" t="s">
        <v>515</v>
      </c>
      <c r="C1284" t="s">
        <v>536</v>
      </c>
      <c r="D1284" t="s">
        <v>19</v>
      </c>
      <c r="E1284" t="s">
        <v>262</v>
      </c>
      <c r="F1284">
        <v>1961</v>
      </c>
      <c r="G1284" t="s">
        <v>292</v>
      </c>
      <c r="H1284" t="s">
        <v>170</v>
      </c>
      <c r="I1284" t="s">
        <v>293</v>
      </c>
      <c r="J1284">
        <v>18.204000000000001</v>
      </c>
      <c r="K1284" t="s">
        <v>537</v>
      </c>
    </row>
    <row r="1285" spans="1:11" x14ac:dyDescent="0.25">
      <c r="A1285" t="s">
        <v>289</v>
      </c>
      <c r="B1285" t="s">
        <v>515</v>
      </c>
      <c r="C1285" t="s">
        <v>536</v>
      </c>
      <c r="D1285" t="s">
        <v>19</v>
      </c>
      <c r="E1285" t="s">
        <v>262</v>
      </c>
      <c r="F1285">
        <v>1962</v>
      </c>
      <c r="G1285" t="s">
        <v>292</v>
      </c>
      <c r="H1285" t="s">
        <v>170</v>
      </c>
      <c r="I1285" t="s">
        <v>293</v>
      </c>
      <c r="J1285">
        <v>18.215</v>
      </c>
      <c r="K1285" t="s">
        <v>537</v>
      </c>
    </row>
    <row r="1286" spans="1:11" x14ac:dyDescent="0.25">
      <c r="A1286" t="s">
        <v>289</v>
      </c>
      <c r="B1286" t="s">
        <v>515</v>
      </c>
      <c r="C1286" t="s">
        <v>536</v>
      </c>
      <c r="D1286" t="s">
        <v>19</v>
      </c>
      <c r="E1286" t="s">
        <v>262</v>
      </c>
      <c r="F1286">
        <v>1963</v>
      </c>
      <c r="G1286" t="s">
        <v>292</v>
      </c>
      <c r="H1286" t="s">
        <v>170</v>
      </c>
      <c r="I1286" t="s">
        <v>293</v>
      </c>
      <c r="J1286">
        <v>18.166</v>
      </c>
      <c r="K1286" t="s">
        <v>537</v>
      </c>
    </row>
    <row r="1287" spans="1:11" x14ac:dyDescent="0.25">
      <c r="A1287" t="s">
        <v>289</v>
      </c>
      <c r="B1287" t="s">
        <v>515</v>
      </c>
      <c r="C1287" t="s">
        <v>536</v>
      </c>
      <c r="D1287" t="s">
        <v>19</v>
      </c>
      <c r="E1287" t="s">
        <v>262</v>
      </c>
      <c r="F1287">
        <v>1964</v>
      </c>
      <c r="G1287" t="s">
        <v>292</v>
      </c>
      <c r="H1287" t="s">
        <v>170</v>
      </c>
      <c r="I1287" t="s">
        <v>293</v>
      </c>
      <c r="J1287">
        <v>18.254000000000001</v>
      </c>
      <c r="K1287" t="s">
        <v>537</v>
      </c>
    </row>
    <row r="1288" spans="1:11" x14ac:dyDescent="0.25">
      <c r="A1288" t="s">
        <v>289</v>
      </c>
      <c r="B1288" t="s">
        <v>515</v>
      </c>
      <c r="C1288" t="s">
        <v>536</v>
      </c>
      <c r="D1288" t="s">
        <v>19</v>
      </c>
      <c r="E1288" t="s">
        <v>262</v>
      </c>
      <c r="F1288">
        <v>1965</v>
      </c>
      <c r="G1288" t="s">
        <v>292</v>
      </c>
      <c r="H1288" t="s">
        <v>170</v>
      </c>
      <c r="I1288" t="s">
        <v>293</v>
      </c>
      <c r="J1288">
        <v>18.132999999999999</v>
      </c>
      <c r="K1288" t="s">
        <v>537</v>
      </c>
    </row>
    <row r="1289" spans="1:11" x14ac:dyDescent="0.25">
      <c r="A1289" t="s">
        <v>289</v>
      </c>
      <c r="B1289" t="s">
        <v>515</v>
      </c>
      <c r="C1289" t="s">
        <v>536</v>
      </c>
      <c r="D1289" t="s">
        <v>19</v>
      </c>
      <c r="E1289" t="s">
        <v>262</v>
      </c>
      <c r="F1289">
        <v>1966</v>
      </c>
      <c r="G1289" t="s">
        <v>292</v>
      </c>
      <c r="H1289" t="s">
        <v>170</v>
      </c>
      <c r="I1289" t="s">
        <v>293</v>
      </c>
      <c r="J1289">
        <v>18.221</v>
      </c>
      <c r="K1289" t="s">
        <v>537</v>
      </c>
    </row>
    <row r="1290" spans="1:11" x14ac:dyDescent="0.25">
      <c r="A1290" t="s">
        <v>289</v>
      </c>
      <c r="B1290" t="s">
        <v>515</v>
      </c>
      <c r="C1290" t="s">
        <v>536</v>
      </c>
      <c r="D1290" t="s">
        <v>19</v>
      </c>
      <c r="E1290" t="s">
        <v>262</v>
      </c>
      <c r="F1290">
        <v>1967</v>
      </c>
      <c r="G1290" t="s">
        <v>292</v>
      </c>
      <c r="H1290" t="s">
        <v>170</v>
      </c>
      <c r="I1290" t="s">
        <v>293</v>
      </c>
      <c r="J1290">
        <v>18.329999999999998</v>
      </c>
      <c r="K1290" t="s">
        <v>537</v>
      </c>
    </row>
    <row r="1291" spans="1:11" x14ac:dyDescent="0.25">
      <c r="A1291" t="s">
        <v>289</v>
      </c>
      <c r="B1291" t="s">
        <v>515</v>
      </c>
      <c r="C1291" t="s">
        <v>536</v>
      </c>
      <c r="D1291" t="s">
        <v>19</v>
      </c>
      <c r="E1291" t="s">
        <v>262</v>
      </c>
      <c r="F1291">
        <v>1968</v>
      </c>
      <c r="G1291" t="s">
        <v>292</v>
      </c>
      <c r="H1291" t="s">
        <v>170</v>
      </c>
      <c r="I1291" t="s">
        <v>293</v>
      </c>
      <c r="J1291">
        <v>18.716000000000001</v>
      </c>
      <c r="K1291" t="s">
        <v>537</v>
      </c>
    </row>
    <row r="1292" spans="1:11" x14ac:dyDescent="0.25">
      <c r="A1292" t="s">
        <v>289</v>
      </c>
      <c r="B1292" t="s">
        <v>515</v>
      </c>
      <c r="C1292" t="s">
        <v>536</v>
      </c>
      <c r="D1292" t="s">
        <v>19</v>
      </c>
      <c r="E1292" t="s">
        <v>262</v>
      </c>
      <c r="F1292">
        <v>1969</v>
      </c>
      <c r="G1292" t="s">
        <v>292</v>
      </c>
      <c r="H1292" t="s">
        <v>170</v>
      </c>
      <c r="I1292" t="s">
        <v>293</v>
      </c>
      <c r="J1292">
        <v>19.436</v>
      </c>
      <c r="K1292" t="s">
        <v>537</v>
      </c>
    </row>
    <row r="1293" spans="1:11" x14ac:dyDescent="0.25">
      <c r="A1293" t="s">
        <v>289</v>
      </c>
      <c r="B1293" t="s">
        <v>515</v>
      </c>
      <c r="C1293" t="s">
        <v>536</v>
      </c>
      <c r="D1293" t="s">
        <v>19</v>
      </c>
      <c r="E1293" t="s">
        <v>262</v>
      </c>
      <c r="F1293">
        <v>1970</v>
      </c>
      <c r="G1293" t="s">
        <v>292</v>
      </c>
      <c r="H1293" t="s">
        <v>170</v>
      </c>
      <c r="I1293" t="s">
        <v>293</v>
      </c>
      <c r="J1293">
        <v>20.236000000000001</v>
      </c>
      <c r="K1293" t="s">
        <v>537</v>
      </c>
    </row>
    <row r="1294" spans="1:11" x14ac:dyDescent="0.25">
      <c r="A1294" t="s">
        <v>289</v>
      </c>
      <c r="B1294" t="s">
        <v>515</v>
      </c>
      <c r="C1294" t="s">
        <v>536</v>
      </c>
      <c r="D1294" t="s">
        <v>19</v>
      </c>
      <c r="E1294" t="s">
        <v>262</v>
      </c>
      <c r="F1294">
        <v>1971</v>
      </c>
      <c r="G1294" t="s">
        <v>292</v>
      </c>
      <c r="H1294" t="s">
        <v>170</v>
      </c>
      <c r="I1294" t="s">
        <v>293</v>
      </c>
      <c r="J1294">
        <v>21.03</v>
      </c>
      <c r="K1294" t="s">
        <v>537</v>
      </c>
    </row>
    <row r="1295" spans="1:11" x14ac:dyDescent="0.25">
      <c r="A1295" t="s">
        <v>289</v>
      </c>
      <c r="B1295" t="s">
        <v>515</v>
      </c>
      <c r="C1295" t="s">
        <v>536</v>
      </c>
      <c r="D1295" t="s">
        <v>19</v>
      </c>
      <c r="E1295" t="s">
        <v>262</v>
      </c>
      <c r="F1295">
        <v>1972</v>
      </c>
      <c r="G1295" t="s">
        <v>292</v>
      </c>
      <c r="H1295" t="s">
        <v>170</v>
      </c>
      <c r="I1295" t="s">
        <v>293</v>
      </c>
      <c r="J1295">
        <v>21.751000000000001</v>
      </c>
      <c r="K1295" t="s">
        <v>537</v>
      </c>
    </row>
    <row r="1296" spans="1:11" x14ac:dyDescent="0.25">
      <c r="A1296" t="s">
        <v>289</v>
      </c>
      <c r="B1296" t="s">
        <v>515</v>
      </c>
      <c r="C1296" t="s">
        <v>536</v>
      </c>
      <c r="D1296" t="s">
        <v>19</v>
      </c>
      <c r="E1296" t="s">
        <v>262</v>
      </c>
      <c r="F1296">
        <v>1973</v>
      </c>
      <c r="G1296" t="s">
        <v>292</v>
      </c>
      <c r="H1296" t="s">
        <v>170</v>
      </c>
      <c r="I1296" t="s">
        <v>293</v>
      </c>
      <c r="J1296">
        <v>23.077000000000002</v>
      </c>
      <c r="K1296" t="s">
        <v>537</v>
      </c>
    </row>
    <row r="1297" spans="1:11" x14ac:dyDescent="0.25">
      <c r="A1297" t="s">
        <v>289</v>
      </c>
      <c r="B1297" t="s">
        <v>515</v>
      </c>
      <c r="C1297" t="s">
        <v>536</v>
      </c>
      <c r="D1297" t="s">
        <v>19</v>
      </c>
      <c r="E1297" t="s">
        <v>262</v>
      </c>
      <c r="F1297">
        <v>1974</v>
      </c>
      <c r="G1297" t="s">
        <v>292</v>
      </c>
      <c r="H1297" t="s">
        <v>170</v>
      </c>
      <c r="I1297" t="s">
        <v>293</v>
      </c>
      <c r="J1297">
        <v>25.8</v>
      </c>
      <c r="K1297" t="s">
        <v>537</v>
      </c>
    </row>
    <row r="1298" spans="1:11" x14ac:dyDescent="0.25">
      <c r="A1298" t="s">
        <v>289</v>
      </c>
      <c r="B1298" t="s">
        <v>515</v>
      </c>
      <c r="C1298" t="s">
        <v>536</v>
      </c>
      <c r="D1298" t="s">
        <v>19</v>
      </c>
      <c r="E1298" t="s">
        <v>262</v>
      </c>
      <c r="F1298">
        <v>1975</v>
      </c>
      <c r="G1298" t="s">
        <v>292</v>
      </c>
      <c r="H1298" t="s">
        <v>170</v>
      </c>
      <c r="I1298" t="s">
        <v>293</v>
      </c>
      <c r="J1298">
        <v>28.021999999999998</v>
      </c>
      <c r="K1298" t="s">
        <v>537</v>
      </c>
    </row>
    <row r="1299" spans="1:11" x14ac:dyDescent="0.25">
      <c r="A1299" t="s">
        <v>289</v>
      </c>
      <c r="B1299" t="s">
        <v>515</v>
      </c>
      <c r="C1299" t="s">
        <v>536</v>
      </c>
      <c r="D1299" t="s">
        <v>19</v>
      </c>
      <c r="E1299" t="s">
        <v>262</v>
      </c>
      <c r="F1299">
        <v>1976</v>
      </c>
      <c r="G1299" t="s">
        <v>292</v>
      </c>
      <c r="H1299" t="s">
        <v>170</v>
      </c>
      <c r="I1299" t="s">
        <v>293</v>
      </c>
      <c r="J1299">
        <v>29.495000000000001</v>
      </c>
      <c r="K1299" t="s">
        <v>537</v>
      </c>
    </row>
    <row r="1300" spans="1:11" x14ac:dyDescent="0.25">
      <c r="A1300" t="s">
        <v>289</v>
      </c>
      <c r="B1300" t="s">
        <v>515</v>
      </c>
      <c r="C1300" t="s">
        <v>536</v>
      </c>
      <c r="D1300" t="s">
        <v>19</v>
      </c>
      <c r="E1300" t="s">
        <v>262</v>
      </c>
      <c r="F1300">
        <v>1977</v>
      </c>
      <c r="G1300" t="s">
        <v>292</v>
      </c>
      <c r="H1300" t="s">
        <v>170</v>
      </c>
      <c r="I1300" t="s">
        <v>293</v>
      </c>
      <c r="J1300">
        <v>31.082000000000001</v>
      </c>
      <c r="K1300" t="s">
        <v>537</v>
      </c>
    </row>
    <row r="1301" spans="1:11" x14ac:dyDescent="0.25">
      <c r="A1301" t="s">
        <v>289</v>
      </c>
      <c r="B1301" t="s">
        <v>515</v>
      </c>
      <c r="C1301" t="s">
        <v>536</v>
      </c>
      <c r="D1301" t="s">
        <v>19</v>
      </c>
      <c r="E1301" t="s">
        <v>262</v>
      </c>
      <c r="F1301">
        <v>1978</v>
      </c>
      <c r="G1301" t="s">
        <v>292</v>
      </c>
      <c r="H1301" t="s">
        <v>170</v>
      </c>
      <c r="I1301" t="s">
        <v>293</v>
      </c>
      <c r="J1301">
        <v>33.045999999999999</v>
      </c>
      <c r="K1301" t="s">
        <v>537</v>
      </c>
    </row>
    <row r="1302" spans="1:11" x14ac:dyDescent="0.25">
      <c r="A1302" t="s">
        <v>289</v>
      </c>
      <c r="B1302" t="s">
        <v>515</v>
      </c>
      <c r="C1302" t="s">
        <v>536</v>
      </c>
      <c r="D1302" t="s">
        <v>19</v>
      </c>
      <c r="E1302" t="s">
        <v>262</v>
      </c>
      <c r="F1302">
        <v>1979</v>
      </c>
      <c r="G1302" t="s">
        <v>292</v>
      </c>
      <c r="H1302" t="s">
        <v>170</v>
      </c>
      <c r="I1302" t="s">
        <v>293</v>
      </c>
      <c r="J1302">
        <v>35.841999999999999</v>
      </c>
      <c r="K1302" t="s">
        <v>537</v>
      </c>
    </row>
    <row r="1303" spans="1:11" x14ac:dyDescent="0.25">
      <c r="A1303" t="s">
        <v>289</v>
      </c>
      <c r="B1303" t="s">
        <v>515</v>
      </c>
      <c r="C1303" t="s">
        <v>536</v>
      </c>
      <c r="D1303" t="s">
        <v>19</v>
      </c>
      <c r="E1303" t="s">
        <v>262</v>
      </c>
      <c r="F1303">
        <v>1980</v>
      </c>
      <c r="G1303" t="s">
        <v>292</v>
      </c>
      <c r="H1303" t="s">
        <v>170</v>
      </c>
      <c r="I1303" t="s">
        <v>293</v>
      </c>
      <c r="J1303">
        <v>39.520000000000003</v>
      </c>
      <c r="K1303" t="s">
        <v>537</v>
      </c>
    </row>
    <row r="1304" spans="1:11" x14ac:dyDescent="0.25">
      <c r="A1304" t="s">
        <v>289</v>
      </c>
      <c r="B1304" t="s">
        <v>515</v>
      </c>
      <c r="C1304" t="s">
        <v>536</v>
      </c>
      <c r="D1304" t="s">
        <v>19</v>
      </c>
      <c r="E1304" t="s">
        <v>262</v>
      </c>
      <c r="F1304">
        <v>1981</v>
      </c>
      <c r="G1304" t="s">
        <v>292</v>
      </c>
      <c r="H1304" t="s">
        <v>170</v>
      </c>
      <c r="I1304" t="s">
        <v>293</v>
      </c>
      <c r="J1304">
        <v>43.109000000000002</v>
      </c>
      <c r="K1304" t="s">
        <v>537</v>
      </c>
    </row>
    <row r="1305" spans="1:11" x14ac:dyDescent="0.25">
      <c r="A1305" t="s">
        <v>289</v>
      </c>
      <c r="B1305" t="s">
        <v>515</v>
      </c>
      <c r="C1305" t="s">
        <v>536</v>
      </c>
      <c r="D1305" t="s">
        <v>19</v>
      </c>
      <c r="E1305" t="s">
        <v>262</v>
      </c>
      <c r="F1305">
        <v>1982</v>
      </c>
      <c r="G1305" t="s">
        <v>292</v>
      </c>
      <c r="H1305" t="s">
        <v>170</v>
      </c>
      <c r="I1305" t="s">
        <v>293</v>
      </c>
      <c r="J1305">
        <v>46.228999999999999</v>
      </c>
      <c r="K1305" t="s">
        <v>537</v>
      </c>
    </row>
    <row r="1306" spans="1:11" x14ac:dyDescent="0.25">
      <c r="A1306" t="s">
        <v>289</v>
      </c>
      <c r="B1306" t="s">
        <v>515</v>
      </c>
      <c r="C1306" t="s">
        <v>536</v>
      </c>
      <c r="D1306" t="s">
        <v>19</v>
      </c>
      <c r="E1306" t="s">
        <v>262</v>
      </c>
      <c r="F1306">
        <v>1983</v>
      </c>
      <c r="G1306" t="s">
        <v>292</v>
      </c>
      <c r="H1306" t="s">
        <v>170</v>
      </c>
      <c r="I1306" t="s">
        <v>293</v>
      </c>
      <c r="J1306">
        <v>48.502000000000002</v>
      </c>
      <c r="K1306" t="s">
        <v>537</v>
      </c>
    </row>
    <row r="1307" spans="1:11" x14ac:dyDescent="0.25">
      <c r="A1307" t="s">
        <v>289</v>
      </c>
      <c r="B1307" t="s">
        <v>515</v>
      </c>
      <c r="C1307" t="s">
        <v>536</v>
      </c>
      <c r="D1307" t="s">
        <v>19</v>
      </c>
      <c r="E1307" t="s">
        <v>262</v>
      </c>
      <c r="F1307">
        <v>1984</v>
      </c>
      <c r="G1307" t="s">
        <v>292</v>
      </c>
      <c r="H1307" t="s">
        <v>170</v>
      </c>
      <c r="I1307" t="s">
        <v>293</v>
      </c>
      <c r="J1307">
        <v>50.451000000000001</v>
      </c>
      <c r="K1307" t="s">
        <v>537</v>
      </c>
    </row>
    <row r="1308" spans="1:11" x14ac:dyDescent="0.25">
      <c r="A1308" t="s">
        <v>289</v>
      </c>
      <c r="B1308" t="s">
        <v>515</v>
      </c>
      <c r="C1308" t="s">
        <v>536</v>
      </c>
      <c r="D1308" t="s">
        <v>19</v>
      </c>
      <c r="E1308" t="s">
        <v>262</v>
      </c>
      <c r="F1308">
        <v>1985</v>
      </c>
      <c r="G1308" t="s">
        <v>292</v>
      </c>
      <c r="H1308" t="s">
        <v>170</v>
      </c>
      <c r="I1308" t="s">
        <v>293</v>
      </c>
      <c r="J1308">
        <v>51.465000000000003</v>
      </c>
      <c r="K1308" t="s">
        <v>537</v>
      </c>
    </row>
    <row r="1309" spans="1:11" x14ac:dyDescent="0.25">
      <c r="A1309" t="s">
        <v>289</v>
      </c>
      <c r="B1309" t="s">
        <v>515</v>
      </c>
      <c r="C1309" t="s">
        <v>536</v>
      </c>
      <c r="D1309" t="s">
        <v>19</v>
      </c>
      <c r="E1309" t="s">
        <v>262</v>
      </c>
      <c r="F1309">
        <v>1986</v>
      </c>
      <c r="G1309" t="s">
        <v>292</v>
      </c>
      <c r="H1309" t="s">
        <v>170</v>
      </c>
      <c r="I1309" t="s">
        <v>293</v>
      </c>
      <c r="J1309">
        <v>52.204999999999998</v>
      </c>
      <c r="K1309" t="s">
        <v>537</v>
      </c>
    </row>
    <row r="1310" spans="1:11" x14ac:dyDescent="0.25">
      <c r="A1310" t="s">
        <v>289</v>
      </c>
      <c r="B1310" t="s">
        <v>515</v>
      </c>
      <c r="C1310" t="s">
        <v>536</v>
      </c>
      <c r="D1310" t="s">
        <v>19</v>
      </c>
      <c r="E1310" t="s">
        <v>262</v>
      </c>
      <c r="F1310">
        <v>1987</v>
      </c>
      <c r="G1310" t="s">
        <v>292</v>
      </c>
      <c r="H1310" t="s">
        <v>170</v>
      </c>
      <c r="I1310" t="s">
        <v>293</v>
      </c>
      <c r="J1310">
        <v>53.298000000000002</v>
      </c>
      <c r="K1310" t="s">
        <v>537</v>
      </c>
    </row>
    <row r="1311" spans="1:11" x14ac:dyDescent="0.25">
      <c r="A1311" t="s">
        <v>289</v>
      </c>
      <c r="B1311" t="s">
        <v>515</v>
      </c>
      <c r="C1311" t="s">
        <v>536</v>
      </c>
      <c r="D1311" t="s">
        <v>19</v>
      </c>
      <c r="E1311" t="s">
        <v>262</v>
      </c>
      <c r="F1311">
        <v>1988</v>
      </c>
      <c r="G1311" t="s">
        <v>292</v>
      </c>
      <c r="H1311" t="s">
        <v>170</v>
      </c>
      <c r="I1311" t="s">
        <v>293</v>
      </c>
      <c r="J1311">
        <v>55.826000000000001</v>
      </c>
      <c r="K1311" t="s">
        <v>537</v>
      </c>
    </row>
    <row r="1312" spans="1:11" x14ac:dyDescent="0.25">
      <c r="A1312" t="s">
        <v>289</v>
      </c>
      <c r="B1312" t="s">
        <v>515</v>
      </c>
      <c r="C1312" t="s">
        <v>536</v>
      </c>
      <c r="D1312" t="s">
        <v>19</v>
      </c>
      <c r="E1312" t="s">
        <v>262</v>
      </c>
      <c r="F1312">
        <v>1989</v>
      </c>
      <c r="G1312" t="s">
        <v>292</v>
      </c>
      <c r="H1312" t="s">
        <v>170</v>
      </c>
      <c r="I1312" t="s">
        <v>293</v>
      </c>
      <c r="J1312">
        <v>57.517000000000003</v>
      </c>
      <c r="K1312" t="s">
        <v>537</v>
      </c>
    </row>
    <row r="1313" spans="1:11" x14ac:dyDescent="0.25">
      <c r="A1313" t="s">
        <v>289</v>
      </c>
      <c r="B1313" t="s">
        <v>515</v>
      </c>
      <c r="C1313" t="s">
        <v>536</v>
      </c>
      <c r="D1313" t="s">
        <v>19</v>
      </c>
      <c r="E1313" t="s">
        <v>262</v>
      </c>
      <c r="F1313">
        <v>1990</v>
      </c>
      <c r="G1313" t="s">
        <v>292</v>
      </c>
      <c r="H1313" t="s">
        <v>170</v>
      </c>
      <c r="I1313" t="s">
        <v>293</v>
      </c>
      <c r="J1313">
        <v>58.851999999999997</v>
      </c>
      <c r="K1313" t="s">
        <v>537</v>
      </c>
    </row>
    <row r="1314" spans="1:11" x14ac:dyDescent="0.25">
      <c r="A1314" t="s">
        <v>289</v>
      </c>
      <c r="B1314" t="s">
        <v>515</v>
      </c>
      <c r="C1314" t="s">
        <v>536</v>
      </c>
      <c r="D1314" t="s">
        <v>19</v>
      </c>
      <c r="E1314" t="s">
        <v>262</v>
      </c>
      <c r="F1314">
        <v>1991</v>
      </c>
      <c r="G1314" t="s">
        <v>292</v>
      </c>
      <c r="H1314" t="s">
        <v>170</v>
      </c>
      <c r="I1314" t="s">
        <v>293</v>
      </c>
      <c r="J1314">
        <v>60.582999999999998</v>
      </c>
      <c r="K1314" t="s">
        <v>537</v>
      </c>
    </row>
    <row r="1315" spans="1:11" x14ac:dyDescent="0.25">
      <c r="A1315" t="s">
        <v>289</v>
      </c>
      <c r="B1315" t="s">
        <v>515</v>
      </c>
      <c r="C1315" t="s">
        <v>536</v>
      </c>
      <c r="D1315" t="s">
        <v>19</v>
      </c>
      <c r="E1315" t="s">
        <v>262</v>
      </c>
      <c r="F1315">
        <v>1992</v>
      </c>
      <c r="G1315" t="s">
        <v>292</v>
      </c>
      <c r="H1315" t="s">
        <v>170</v>
      </c>
      <c r="I1315" t="s">
        <v>293</v>
      </c>
      <c r="J1315">
        <v>62.052999999999997</v>
      </c>
      <c r="K1315" t="s">
        <v>537</v>
      </c>
    </row>
    <row r="1316" spans="1:11" x14ac:dyDescent="0.25">
      <c r="A1316" t="s">
        <v>289</v>
      </c>
      <c r="B1316" t="s">
        <v>515</v>
      </c>
      <c r="C1316" t="s">
        <v>536</v>
      </c>
      <c r="D1316" t="s">
        <v>19</v>
      </c>
      <c r="E1316" t="s">
        <v>262</v>
      </c>
      <c r="F1316">
        <v>1993</v>
      </c>
      <c r="G1316" t="s">
        <v>292</v>
      </c>
      <c r="H1316" t="s">
        <v>170</v>
      </c>
      <c r="I1316" t="s">
        <v>293</v>
      </c>
      <c r="J1316">
        <v>62.822000000000003</v>
      </c>
      <c r="K1316" t="s">
        <v>537</v>
      </c>
    </row>
    <row r="1317" spans="1:11" x14ac:dyDescent="0.25">
      <c r="A1317" t="s">
        <v>289</v>
      </c>
      <c r="B1317" t="s">
        <v>515</v>
      </c>
      <c r="C1317" t="s">
        <v>536</v>
      </c>
      <c r="D1317" t="s">
        <v>19</v>
      </c>
      <c r="E1317" t="s">
        <v>262</v>
      </c>
      <c r="F1317">
        <v>1994</v>
      </c>
      <c r="G1317" t="s">
        <v>292</v>
      </c>
      <c r="H1317" t="s">
        <v>170</v>
      </c>
      <c r="I1317" t="s">
        <v>293</v>
      </c>
      <c r="J1317">
        <v>64.164000000000001</v>
      </c>
      <c r="K1317" t="s">
        <v>537</v>
      </c>
    </row>
    <row r="1318" spans="1:11" x14ac:dyDescent="0.25">
      <c r="A1318" t="s">
        <v>289</v>
      </c>
      <c r="B1318" t="s">
        <v>515</v>
      </c>
      <c r="C1318" t="s">
        <v>536</v>
      </c>
      <c r="D1318" t="s">
        <v>19</v>
      </c>
      <c r="E1318" t="s">
        <v>262</v>
      </c>
      <c r="F1318">
        <v>1995</v>
      </c>
      <c r="G1318" t="s">
        <v>292</v>
      </c>
      <c r="H1318" t="s">
        <v>170</v>
      </c>
      <c r="I1318" t="s">
        <v>293</v>
      </c>
      <c r="J1318">
        <v>67.471000000000004</v>
      </c>
      <c r="K1318" t="s">
        <v>537</v>
      </c>
    </row>
    <row r="1319" spans="1:11" x14ac:dyDescent="0.25">
      <c r="A1319" t="s">
        <v>289</v>
      </c>
      <c r="B1319" t="s">
        <v>515</v>
      </c>
      <c r="C1319" t="s">
        <v>536</v>
      </c>
      <c r="D1319" t="s">
        <v>19</v>
      </c>
      <c r="E1319" t="s">
        <v>262</v>
      </c>
      <c r="F1319">
        <v>1996</v>
      </c>
      <c r="G1319" t="s">
        <v>292</v>
      </c>
      <c r="H1319" t="s">
        <v>170</v>
      </c>
      <c r="I1319" t="s">
        <v>293</v>
      </c>
      <c r="J1319">
        <v>68.405000000000001</v>
      </c>
      <c r="K1319" t="s">
        <v>537</v>
      </c>
    </row>
    <row r="1320" spans="1:11" x14ac:dyDescent="0.25">
      <c r="A1320" t="s">
        <v>289</v>
      </c>
      <c r="B1320" t="s">
        <v>515</v>
      </c>
      <c r="C1320" t="s">
        <v>536</v>
      </c>
      <c r="D1320" t="s">
        <v>19</v>
      </c>
      <c r="E1320" t="s">
        <v>262</v>
      </c>
      <c r="F1320">
        <v>1997</v>
      </c>
      <c r="G1320" t="s">
        <v>292</v>
      </c>
      <c r="H1320" t="s">
        <v>170</v>
      </c>
      <c r="I1320" t="s">
        <v>293</v>
      </c>
      <c r="J1320">
        <v>70.47</v>
      </c>
      <c r="K1320" t="s">
        <v>537</v>
      </c>
    </row>
    <row r="1321" spans="1:11" x14ac:dyDescent="0.25">
      <c r="A1321" t="s">
        <v>289</v>
      </c>
      <c r="B1321" t="s">
        <v>515</v>
      </c>
      <c r="C1321" t="s">
        <v>536</v>
      </c>
      <c r="D1321" t="s">
        <v>19</v>
      </c>
      <c r="E1321" t="s">
        <v>262</v>
      </c>
      <c r="F1321">
        <v>1998</v>
      </c>
      <c r="G1321" t="s">
        <v>292</v>
      </c>
      <c r="H1321" t="s">
        <v>170</v>
      </c>
      <c r="I1321" t="s">
        <v>293</v>
      </c>
      <c r="J1321">
        <v>71.557000000000002</v>
      </c>
      <c r="K1321" t="s">
        <v>537</v>
      </c>
    </row>
    <row r="1322" spans="1:11" x14ac:dyDescent="0.25">
      <c r="A1322" t="s">
        <v>289</v>
      </c>
      <c r="B1322" t="s">
        <v>515</v>
      </c>
      <c r="C1322" t="s">
        <v>536</v>
      </c>
      <c r="D1322" t="s">
        <v>19</v>
      </c>
      <c r="E1322" t="s">
        <v>262</v>
      </c>
      <c r="F1322">
        <v>1999</v>
      </c>
      <c r="G1322" t="s">
        <v>292</v>
      </c>
      <c r="H1322" t="s">
        <v>170</v>
      </c>
      <c r="I1322" t="s">
        <v>293</v>
      </c>
      <c r="J1322">
        <v>73.272999999999996</v>
      </c>
      <c r="K1322" t="s">
        <v>537</v>
      </c>
    </row>
    <row r="1323" spans="1:11" x14ac:dyDescent="0.25">
      <c r="A1323" t="s">
        <v>289</v>
      </c>
      <c r="B1323" t="s">
        <v>515</v>
      </c>
      <c r="C1323" t="s">
        <v>536</v>
      </c>
      <c r="D1323" t="s">
        <v>19</v>
      </c>
      <c r="E1323" t="s">
        <v>262</v>
      </c>
      <c r="F1323">
        <v>2000</v>
      </c>
      <c r="G1323" t="s">
        <v>292</v>
      </c>
      <c r="H1323" t="s">
        <v>170</v>
      </c>
      <c r="I1323" t="s">
        <v>293</v>
      </c>
      <c r="J1323">
        <v>76.007999999999996</v>
      </c>
      <c r="K1323" t="s">
        <v>537</v>
      </c>
    </row>
    <row r="1324" spans="1:11" x14ac:dyDescent="0.25">
      <c r="A1324" t="s">
        <v>289</v>
      </c>
      <c r="B1324" t="s">
        <v>515</v>
      </c>
      <c r="C1324" t="s">
        <v>536</v>
      </c>
      <c r="D1324" t="s">
        <v>19</v>
      </c>
      <c r="E1324" t="s">
        <v>262</v>
      </c>
      <c r="F1324">
        <v>2001</v>
      </c>
      <c r="G1324" t="s">
        <v>292</v>
      </c>
      <c r="H1324" t="s">
        <v>170</v>
      </c>
      <c r="I1324" t="s">
        <v>293</v>
      </c>
      <c r="J1324">
        <v>75.8</v>
      </c>
      <c r="K1324" t="s">
        <v>537</v>
      </c>
    </row>
    <row r="1325" spans="1:11" x14ac:dyDescent="0.25">
      <c r="A1325" t="s">
        <v>289</v>
      </c>
      <c r="B1325" t="s">
        <v>515</v>
      </c>
      <c r="C1325" t="s">
        <v>536</v>
      </c>
      <c r="D1325" t="s">
        <v>19</v>
      </c>
      <c r="E1325" t="s">
        <v>262</v>
      </c>
      <c r="F1325">
        <v>2002</v>
      </c>
      <c r="G1325" t="s">
        <v>292</v>
      </c>
      <c r="H1325" t="s">
        <v>170</v>
      </c>
      <c r="I1325" t="s">
        <v>293</v>
      </c>
      <c r="J1325">
        <v>75.283000000000001</v>
      </c>
      <c r="K1325" t="s">
        <v>537</v>
      </c>
    </row>
    <row r="1326" spans="1:11" x14ac:dyDescent="0.25">
      <c r="A1326" t="s">
        <v>289</v>
      </c>
      <c r="B1326" t="s">
        <v>515</v>
      </c>
      <c r="C1326" t="s">
        <v>536</v>
      </c>
      <c r="D1326" t="s">
        <v>19</v>
      </c>
      <c r="E1326" t="s">
        <v>262</v>
      </c>
      <c r="F1326">
        <v>2003</v>
      </c>
      <c r="G1326" t="s">
        <v>292</v>
      </c>
      <c r="H1326" t="s">
        <v>170</v>
      </c>
      <c r="I1326" t="s">
        <v>293</v>
      </c>
      <c r="J1326">
        <v>76.539000000000001</v>
      </c>
      <c r="K1326" t="s">
        <v>537</v>
      </c>
    </row>
    <row r="1327" spans="1:11" x14ac:dyDescent="0.25">
      <c r="A1327" t="s">
        <v>289</v>
      </c>
      <c r="B1327" t="s">
        <v>515</v>
      </c>
      <c r="C1327" t="s">
        <v>536</v>
      </c>
      <c r="D1327" t="s">
        <v>19</v>
      </c>
      <c r="E1327" t="s">
        <v>262</v>
      </c>
      <c r="F1327">
        <v>2004</v>
      </c>
      <c r="G1327" t="s">
        <v>292</v>
      </c>
      <c r="H1327" t="s">
        <v>170</v>
      </c>
      <c r="I1327" t="s">
        <v>293</v>
      </c>
      <c r="J1327">
        <v>78.352000000000004</v>
      </c>
      <c r="K1327" t="s">
        <v>537</v>
      </c>
    </row>
    <row r="1328" spans="1:11" x14ac:dyDescent="0.25">
      <c r="A1328" t="s">
        <v>289</v>
      </c>
      <c r="B1328" t="s">
        <v>515</v>
      </c>
      <c r="C1328" t="s">
        <v>536</v>
      </c>
      <c r="D1328" t="s">
        <v>19</v>
      </c>
      <c r="E1328" t="s">
        <v>262</v>
      </c>
      <c r="F1328">
        <v>2005</v>
      </c>
      <c r="G1328" t="s">
        <v>292</v>
      </c>
      <c r="H1328" t="s">
        <v>170</v>
      </c>
      <c r="I1328" t="s">
        <v>293</v>
      </c>
      <c r="J1328">
        <v>80.477000000000004</v>
      </c>
      <c r="K1328" t="s">
        <v>537</v>
      </c>
    </row>
    <row r="1329" spans="1:11" x14ac:dyDescent="0.25">
      <c r="A1329" t="s">
        <v>289</v>
      </c>
      <c r="B1329" t="s">
        <v>515</v>
      </c>
      <c r="C1329" t="s">
        <v>536</v>
      </c>
      <c r="D1329" t="s">
        <v>19</v>
      </c>
      <c r="E1329" t="s">
        <v>262</v>
      </c>
      <c r="F1329">
        <v>2006</v>
      </c>
      <c r="G1329" t="s">
        <v>292</v>
      </c>
      <c r="H1329" t="s">
        <v>170</v>
      </c>
      <c r="I1329" t="s">
        <v>293</v>
      </c>
      <c r="J1329">
        <v>82.305999999999997</v>
      </c>
      <c r="K1329" t="s">
        <v>537</v>
      </c>
    </row>
    <row r="1330" spans="1:11" x14ac:dyDescent="0.25">
      <c r="A1330" t="s">
        <v>289</v>
      </c>
      <c r="B1330" t="s">
        <v>515</v>
      </c>
      <c r="C1330" t="s">
        <v>536</v>
      </c>
      <c r="D1330" t="s">
        <v>19</v>
      </c>
      <c r="E1330" t="s">
        <v>262</v>
      </c>
      <c r="F1330">
        <v>2007</v>
      </c>
      <c r="G1330" t="s">
        <v>292</v>
      </c>
      <c r="H1330" t="s">
        <v>170</v>
      </c>
      <c r="I1330" t="s">
        <v>293</v>
      </c>
      <c r="J1330">
        <v>84.811999999999998</v>
      </c>
      <c r="K1330" t="s">
        <v>537</v>
      </c>
    </row>
    <row r="1331" spans="1:11" x14ac:dyDescent="0.25">
      <c r="A1331" t="s">
        <v>289</v>
      </c>
      <c r="B1331" t="s">
        <v>515</v>
      </c>
      <c r="C1331" t="s">
        <v>536</v>
      </c>
      <c r="D1331" t="s">
        <v>19</v>
      </c>
      <c r="E1331" t="s">
        <v>262</v>
      </c>
      <c r="F1331">
        <v>2008</v>
      </c>
      <c r="G1331" t="s">
        <v>292</v>
      </c>
      <c r="H1331" t="s">
        <v>170</v>
      </c>
      <c r="I1331" t="s">
        <v>293</v>
      </c>
      <c r="J1331">
        <v>87.356999999999999</v>
      </c>
      <c r="K1331" t="s">
        <v>537</v>
      </c>
    </row>
    <row r="1332" spans="1:11" x14ac:dyDescent="0.25">
      <c r="A1332" t="s">
        <v>289</v>
      </c>
      <c r="B1332" t="s">
        <v>515</v>
      </c>
      <c r="C1332" t="s">
        <v>536</v>
      </c>
      <c r="D1332" t="s">
        <v>19</v>
      </c>
      <c r="E1332" t="s">
        <v>262</v>
      </c>
      <c r="F1332">
        <v>2009</v>
      </c>
      <c r="G1332" t="s">
        <v>292</v>
      </c>
      <c r="H1332" t="s">
        <v>170</v>
      </c>
      <c r="I1332" t="s">
        <v>293</v>
      </c>
      <c r="J1332">
        <v>86.542000000000002</v>
      </c>
      <c r="K1332" t="s">
        <v>537</v>
      </c>
    </row>
    <row r="1333" spans="1:11" x14ac:dyDescent="0.25">
      <c r="A1333" t="s">
        <v>289</v>
      </c>
      <c r="B1333" t="s">
        <v>515</v>
      </c>
      <c r="C1333" t="s">
        <v>536</v>
      </c>
      <c r="D1333" t="s">
        <v>19</v>
      </c>
      <c r="E1333" t="s">
        <v>262</v>
      </c>
      <c r="F1333">
        <v>2010</v>
      </c>
      <c r="G1333" t="s">
        <v>292</v>
      </c>
      <c r="H1333" t="s">
        <v>170</v>
      </c>
      <c r="I1333" t="s">
        <v>293</v>
      </c>
      <c r="J1333">
        <v>88.673000000000002</v>
      </c>
      <c r="K1333" t="s">
        <v>537</v>
      </c>
    </row>
    <row r="1334" spans="1:11" x14ac:dyDescent="0.25">
      <c r="A1334" t="s">
        <v>289</v>
      </c>
      <c r="B1334" t="s">
        <v>515</v>
      </c>
      <c r="C1334" t="s">
        <v>536</v>
      </c>
      <c r="D1334" t="s">
        <v>19</v>
      </c>
      <c r="E1334" t="s">
        <v>262</v>
      </c>
      <c r="F1334">
        <v>2011</v>
      </c>
      <c r="G1334" t="s">
        <v>292</v>
      </c>
      <c r="H1334" t="s">
        <v>170</v>
      </c>
      <c r="I1334" t="s">
        <v>293</v>
      </c>
      <c r="J1334">
        <v>91.427000000000007</v>
      </c>
      <c r="K1334" t="s">
        <v>537</v>
      </c>
    </row>
    <row r="1335" spans="1:11" x14ac:dyDescent="0.25">
      <c r="A1335" t="s">
        <v>289</v>
      </c>
      <c r="B1335" t="s">
        <v>515</v>
      </c>
      <c r="C1335" t="s">
        <v>536</v>
      </c>
      <c r="D1335" t="s">
        <v>19</v>
      </c>
      <c r="E1335" t="s">
        <v>262</v>
      </c>
      <c r="F1335">
        <v>2012</v>
      </c>
      <c r="G1335" t="s">
        <v>292</v>
      </c>
      <c r="H1335" t="s">
        <v>170</v>
      </c>
      <c r="I1335" t="s">
        <v>293</v>
      </c>
      <c r="J1335">
        <v>93.707999999999998</v>
      </c>
      <c r="K1335" t="s">
        <v>537</v>
      </c>
    </row>
    <row r="1336" spans="1:11" x14ac:dyDescent="0.25">
      <c r="A1336" t="s">
        <v>289</v>
      </c>
      <c r="B1336" t="s">
        <v>515</v>
      </c>
      <c r="C1336" t="s">
        <v>536</v>
      </c>
      <c r="D1336" t="s">
        <v>19</v>
      </c>
      <c r="E1336" t="s">
        <v>262</v>
      </c>
      <c r="F1336">
        <v>2013</v>
      </c>
      <c r="G1336" t="s">
        <v>292</v>
      </c>
      <c r="H1336" t="s">
        <v>170</v>
      </c>
      <c r="I1336" t="s">
        <v>293</v>
      </c>
      <c r="J1336">
        <v>94.674999999999997</v>
      </c>
      <c r="K1336" t="s">
        <v>537</v>
      </c>
    </row>
    <row r="1337" spans="1:11" x14ac:dyDescent="0.25">
      <c r="A1337" t="s">
        <v>289</v>
      </c>
      <c r="B1337" t="s">
        <v>515</v>
      </c>
      <c r="C1337" t="s">
        <v>536</v>
      </c>
      <c r="D1337" t="s">
        <v>19</v>
      </c>
      <c r="E1337" t="s">
        <v>262</v>
      </c>
      <c r="F1337">
        <v>2014</v>
      </c>
      <c r="G1337" t="s">
        <v>292</v>
      </c>
      <c r="H1337" t="s">
        <v>170</v>
      </c>
      <c r="I1337" t="s">
        <v>293</v>
      </c>
      <c r="J1337">
        <v>96.665000000000006</v>
      </c>
      <c r="K1337" t="s">
        <v>537</v>
      </c>
    </row>
    <row r="1338" spans="1:11" x14ac:dyDescent="0.25">
      <c r="A1338" t="s">
        <v>289</v>
      </c>
      <c r="B1338" t="s">
        <v>515</v>
      </c>
      <c r="C1338" t="s">
        <v>536</v>
      </c>
      <c r="D1338" t="s">
        <v>19</v>
      </c>
      <c r="E1338" t="s">
        <v>262</v>
      </c>
      <c r="F1338">
        <v>2015</v>
      </c>
      <c r="G1338" t="s">
        <v>292</v>
      </c>
      <c r="H1338" t="s">
        <v>170</v>
      </c>
      <c r="I1338" t="s">
        <v>293</v>
      </c>
      <c r="J1338">
        <v>98.731999999999999</v>
      </c>
      <c r="K1338" t="s">
        <v>537</v>
      </c>
    </row>
    <row r="1339" spans="1:11" x14ac:dyDescent="0.25">
      <c r="A1339" t="s">
        <v>289</v>
      </c>
      <c r="B1339" t="s">
        <v>515</v>
      </c>
      <c r="C1339" t="s">
        <v>536</v>
      </c>
      <c r="D1339" t="s">
        <v>19</v>
      </c>
      <c r="E1339" t="s">
        <v>262</v>
      </c>
      <c r="F1339">
        <v>2016</v>
      </c>
      <c r="G1339" t="s">
        <v>292</v>
      </c>
      <c r="H1339" t="s">
        <v>170</v>
      </c>
      <c r="I1339" t="s">
        <v>293</v>
      </c>
      <c r="J1339">
        <v>97.338999999999999</v>
      </c>
      <c r="K1339" t="s">
        <v>537</v>
      </c>
    </row>
    <row r="1340" spans="1:11" x14ac:dyDescent="0.25">
      <c r="A1340" t="s">
        <v>289</v>
      </c>
      <c r="B1340" t="s">
        <v>515</v>
      </c>
      <c r="C1340" t="s">
        <v>536</v>
      </c>
      <c r="D1340" t="s">
        <v>19</v>
      </c>
      <c r="E1340" t="s">
        <v>262</v>
      </c>
      <c r="F1340">
        <v>2017</v>
      </c>
      <c r="G1340" t="s">
        <v>292</v>
      </c>
      <c r="H1340" t="s">
        <v>170</v>
      </c>
      <c r="I1340" t="s">
        <v>293</v>
      </c>
      <c r="J1340">
        <v>100</v>
      </c>
      <c r="K1340" t="s">
        <v>537</v>
      </c>
    </row>
    <row r="1341" spans="1:11" x14ac:dyDescent="0.25">
      <c r="A1341" t="s">
        <v>289</v>
      </c>
      <c r="B1341" t="s">
        <v>515</v>
      </c>
      <c r="C1341" t="s">
        <v>536</v>
      </c>
      <c r="D1341" t="s">
        <v>19</v>
      </c>
      <c r="E1341" t="s">
        <v>262</v>
      </c>
      <c r="F1341">
        <v>2018</v>
      </c>
      <c r="G1341" t="s">
        <v>292</v>
      </c>
      <c r="H1341" t="s">
        <v>170</v>
      </c>
      <c r="I1341" t="s">
        <v>293</v>
      </c>
      <c r="J1341">
        <v>103.279</v>
      </c>
      <c r="K1341" t="s">
        <v>537</v>
      </c>
    </row>
    <row r="1342" spans="1:11" x14ac:dyDescent="0.25">
      <c r="A1342" t="s">
        <v>289</v>
      </c>
      <c r="B1342" t="s">
        <v>515</v>
      </c>
      <c r="C1342" t="s">
        <v>536</v>
      </c>
      <c r="D1342" t="s">
        <v>19</v>
      </c>
      <c r="E1342" t="s">
        <v>262</v>
      </c>
      <c r="F1342">
        <v>2019</v>
      </c>
      <c r="G1342" t="s">
        <v>292</v>
      </c>
      <c r="H1342" t="s">
        <v>170</v>
      </c>
      <c r="I1342" t="s">
        <v>293</v>
      </c>
      <c r="J1342">
        <v>105.081</v>
      </c>
      <c r="K1342" t="s">
        <v>537</v>
      </c>
    </row>
    <row r="1343" spans="1:11" x14ac:dyDescent="0.25">
      <c r="A1343" t="s">
        <v>289</v>
      </c>
      <c r="B1343" t="s">
        <v>515</v>
      </c>
      <c r="C1343" t="s">
        <v>536</v>
      </c>
      <c r="D1343" t="s">
        <v>19</v>
      </c>
      <c r="E1343" t="s">
        <v>262</v>
      </c>
      <c r="F1343">
        <v>2020</v>
      </c>
      <c r="G1343" t="s">
        <v>292</v>
      </c>
      <c r="H1343" t="s">
        <v>170</v>
      </c>
      <c r="I1343" t="s">
        <v>293</v>
      </c>
      <c r="J1343">
        <v>109.553</v>
      </c>
      <c r="K1343" t="s">
        <v>537</v>
      </c>
    </row>
    <row r="1344" spans="1:11" x14ac:dyDescent="0.25">
      <c r="A1344" t="s">
        <v>289</v>
      </c>
      <c r="B1344" t="s">
        <v>515</v>
      </c>
      <c r="C1344" t="s">
        <v>536</v>
      </c>
      <c r="D1344" t="s">
        <v>19</v>
      </c>
      <c r="E1344" t="s">
        <v>262</v>
      </c>
      <c r="F1344">
        <v>2021</v>
      </c>
      <c r="G1344" t="s">
        <v>292</v>
      </c>
      <c r="H1344" t="s">
        <v>170</v>
      </c>
      <c r="I1344" t="s">
        <v>293</v>
      </c>
      <c r="J1344">
        <v>113.557</v>
      </c>
      <c r="K1344" t="s">
        <v>537</v>
      </c>
    </row>
    <row r="1345" spans="1:11" x14ac:dyDescent="0.25">
      <c r="A1345" t="s">
        <v>289</v>
      </c>
      <c r="B1345" t="s">
        <v>515</v>
      </c>
      <c r="C1345" t="s">
        <v>536</v>
      </c>
      <c r="D1345" t="s">
        <v>19</v>
      </c>
      <c r="E1345" t="s">
        <v>262</v>
      </c>
      <c r="F1345">
        <v>2022</v>
      </c>
      <c r="G1345" t="s">
        <v>292</v>
      </c>
      <c r="H1345" t="s">
        <v>170</v>
      </c>
      <c r="I1345" t="s">
        <v>293</v>
      </c>
      <c r="J1345">
        <v>117.649</v>
      </c>
      <c r="K1345" t="s">
        <v>537</v>
      </c>
    </row>
    <row r="1346" spans="1:11" x14ac:dyDescent="0.25">
      <c r="A1346" t="s">
        <v>289</v>
      </c>
      <c r="B1346" t="s">
        <v>515</v>
      </c>
      <c r="C1346" t="s">
        <v>538</v>
      </c>
      <c r="D1346" t="s">
        <v>20</v>
      </c>
      <c r="E1346" t="s">
        <v>539</v>
      </c>
      <c r="F1346">
        <v>1947</v>
      </c>
      <c r="G1346" t="s">
        <v>292</v>
      </c>
      <c r="H1346" t="s">
        <v>170</v>
      </c>
      <c r="I1346" t="s">
        <v>293</v>
      </c>
      <c r="J1346">
        <v>11.295999999999999</v>
      </c>
      <c r="K1346" t="s">
        <v>515</v>
      </c>
    </row>
    <row r="1347" spans="1:11" x14ac:dyDescent="0.25">
      <c r="A1347" t="s">
        <v>289</v>
      </c>
      <c r="B1347" t="s">
        <v>515</v>
      </c>
      <c r="C1347" t="s">
        <v>538</v>
      </c>
      <c r="D1347" t="s">
        <v>20</v>
      </c>
      <c r="E1347" t="s">
        <v>539</v>
      </c>
      <c r="F1347">
        <v>1948</v>
      </c>
      <c r="G1347" t="s">
        <v>292</v>
      </c>
      <c r="H1347" t="s">
        <v>170</v>
      </c>
      <c r="I1347" t="s">
        <v>293</v>
      </c>
      <c r="J1347">
        <v>11.696</v>
      </c>
      <c r="K1347" t="s">
        <v>515</v>
      </c>
    </row>
    <row r="1348" spans="1:11" x14ac:dyDescent="0.25">
      <c r="A1348" t="s">
        <v>289</v>
      </c>
      <c r="B1348" t="s">
        <v>515</v>
      </c>
      <c r="C1348" t="s">
        <v>538</v>
      </c>
      <c r="D1348" t="s">
        <v>20</v>
      </c>
      <c r="E1348" t="s">
        <v>539</v>
      </c>
      <c r="F1348">
        <v>1949</v>
      </c>
      <c r="G1348" t="s">
        <v>292</v>
      </c>
      <c r="H1348" t="s">
        <v>170</v>
      </c>
      <c r="I1348" t="s">
        <v>293</v>
      </c>
      <c r="J1348">
        <v>11.955</v>
      </c>
      <c r="K1348" t="s">
        <v>515</v>
      </c>
    </row>
    <row r="1349" spans="1:11" x14ac:dyDescent="0.25">
      <c r="A1349" t="s">
        <v>289</v>
      </c>
      <c r="B1349" t="s">
        <v>515</v>
      </c>
      <c r="C1349" t="s">
        <v>538</v>
      </c>
      <c r="D1349" t="s">
        <v>20</v>
      </c>
      <c r="E1349" t="s">
        <v>539</v>
      </c>
      <c r="F1349">
        <v>1950</v>
      </c>
      <c r="G1349" t="s">
        <v>292</v>
      </c>
      <c r="H1349" t="s">
        <v>170</v>
      </c>
      <c r="I1349" t="s">
        <v>293</v>
      </c>
      <c r="J1349">
        <v>12.063000000000001</v>
      </c>
      <c r="K1349" t="s">
        <v>515</v>
      </c>
    </row>
    <row r="1350" spans="1:11" x14ac:dyDescent="0.25">
      <c r="A1350" t="s">
        <v>289</v>
      </c>
      <c r="B1350" t="s">
        <v>515</v>
      </c>
      <c r="C1350" t="s">
        <v>538</v>
      </c>
      <c r="D1350" t="s">
        <v>20</v>
      </c>
      <c r="E1350" t="s">
        <v>539</v>
      </c>
      <c r="F1350">
        <v>1951</v>
      </c>
      <c r="G1350" t="s">
        <v>292</v>
      </c>
      <c r="H1350" t="s">
        <v>170</v>
      </c>
      <c r="I1350" t="s">
        <v>293</v>
      </c>
      <c r="J1350">
        <v>12.412000000000001</v>
      </c>
      <c r="K1350" t="s">
        <v>515</v>
      </c>
    </row>
    <row r="1351" spans="1:11" x14ac:dyDescent="0.25">
      <c r="A1351" t="s">
        <v>289</v>
      </c>
      <c r="B1351" t="s">
        <v>515</v>
      </c>
      <c r="C1351" t="s">
        <v>538</v>
      </c>
      <c r="D1351" t="s">
        <v>20</v>
      </c>
      <c r="E1351" t="s">
        <v>539</v>
      </c>
      <c r="F1351">
        <v>1952</v>
      </c>
      <c r="G1351" t="s">
        <v>292</v>
      </c>
      <c r="H1351" t="s">
        <v>170</v>
      </c>
      <c r="I1351" t="s">
        <v>293</v>
      </c>
      <c r="J1351">
        <v>12.656000000000001</v>
      </c>
      <c r="K1351" t="s">
        <v>515</v>
      </c>
    </row>
    <row r="1352" spans="1:11" x14ac:dyDescent="0.25">
      <c r="A1352" t="s">
        <v>289</v>
      </c>
      <c r="B1352" t="s">
        <v>515</v>
      </c>
      <c r="C1352" t="s">
        <v>538</v>
      </c>
      <c r="D1352" t="s">
        <v>20</v>
      </c>
      <c r="E1352" t="s">
        <v>539</v>
      </c>
      <c r="F1352">
        <v>1953</v>
      </c>
      <c r="G1352" t="s">
        <v>292</v>
      </c>
      <c r="H1352" t="s">
        <v>170</v>
      </c>
      <c r="I1352" t="s">
        <v>293</v>
      </c>
      <c r="J1352">
        <v>13.013999999999999</v>
      </c>
      <c r="K1352" t="s">
        <v>515</v>
      </c>
    </row>
    <row r="1353" spans="1:11" x14ac:dyDescent="0.25">
      <c r="A1353" t="s">
        <v>289</v>
      </c>
      <c r="B1353" t="s">
        <v>515</v>
      </c>
      <c r="C1353" t="s">
        <v>538</v>
      </c>
      <c r="D1353" t="s">
        <v>20</v>
      </c>
      <c r="E1353" t="s">
        <v>539</v>
      </c>
      <c r="F1353">
        <v>1954</v>
      </c>
      <c r="G1353" t="s">
        <v>292</v>
      </c>
      <c r="H1353" t="s">
        <v>170</v>
      </c>
      <c r="I1353" t="s">
        <v>293</v>
      </c>
      <c r="J1353">
        <v>13.382</v>
      </c>
      <c r="K1353" t="s">
        <v>515</v>
      </c>
    </row>
    <row r="1354" spans="1:11" x14ac:dyDescent="0.25">
      <c r="A1354" t="s">
        <v>289</v>
      </c>
      <c r="B1354" t="s">
        <v>515</v>
      </c>
      <c r="C1354" t="s">
        <v>538</v>
      </c>
      <c r="D1354" t="s">
        <v>20</v>
      </c>
      <c r="E1354" t="s">
        <v>539</v>
      </c>
      <c r="F1354">
        <v>1955</v>
      </c>
      <c r="G1354" t="s">
        <v>292</v>
      </c>
      <c r="H1354" t="s">
        <v>170</v>
      </c>
      <c r="I1354" t="s">
        <v>293</v>
      </c>
      <c r="J1354">
        <v>13.898999999999999</v>
      </c>
      <c r="K1354" t="s">
        <v>515</v>
      </c>
    </row>
    <row r="1355" spans="1:11" x14ac:dyDescent="0.25">
      <c r="A1355" t="s">
        <v>289</v>
      </c>
      <c r="B1355" t="s">
        <v>515</v>
      </c>
      <c r="C1355" t="s">
        <v>538</v>
      </c>
      <c r="D1355" t="s">
        <v>20</v>
      </c>
      <c r="E1355" t="s">
        <v>539</v>
      </c>
      <c r="F1355">
        <v>1956</v>
      </c>
      <c r="G1355" t="s">
        <v>292</v>
      </c>
      <c r="H1355" t="s">
        <v>170</v>
      </c>
      <c r="I1355" t="s">
        <v>293</v>
      </c>
      <c r="J1355">
        <v>14.358000000000001</v>
      </c>
      <c r="K1355" t="s">
        <v>515</v>
      </c>
    </row>
    <row r="1356" spans="1:11" x14ac:dyDescent="0.25">
      <c r="A1356" t="s">
        <v>289</v>
      </c>
      <c r="B1356" t="s">
        <v>515</v>
      </c>
      <c r="C1356" t="s">
        <v>538</v>
      </c>
      <c r="D1356" t="s">
        <v>20</v>
      </c>
      <c r="E1356" t="s">
        <v>539</v>
      </c>
      <c r="F1356">
        <v>1957</v>
      </c>
      <c r="G1356" t="s">
        <v>292</v>
      </c>
      <c r="H1356" t="s">
        <v>170</v>
      </c>
      <c r="I1356" t="s">
        <v>293</v>
      </c>
      <c r="J1356">
        <v>15.087</v>
      </c>
      <c r="K1356" t="s">
        <v>515</v>
      </c>
    </row>
    <row r="1357" spans="1:11" x14ac:dyDescent="0.25">
      <c r="A1357" t="s">
        <v>289</v>
      </c>
      <c r="B1357" t="s">
        <v>515</v>
      </c>
      <c r="C1357" t="s">
        <v>538</v>
      </c>
      <c r="D1357" t="s">
        <v>20</v>
      </c>
      <c r="E1357" t="s">
        <v>539</v>
      </c>
      <c r="F1357">
        <v>1958</v>
      </c>
      <c r="G1357" t="s">
        <v>292</v>
      </c>
      <c r="H1357" t="s">
        <v>170</v>
      </c>
      <c r="I1357" t="s">
        <v>293</v>
      </c>
      <c r="J1357">
        <v>15.808999999999999</v>
      </c>
      <c r="K1357" t="s">
        <v>515</v>
      </c>
    </row>
    <row r="1358" spans="1:11" x14ac:dyDescent="0.25">
      <c r="A1358" t="s">
        <v>289</v>
      </c>
      <c r="B1358" t="s">
        <v>515</v>
      </c>
      <c r="C1358" t="s">
        <v>538</v>
      </c>
      <c r="D1358" t="s">
        <v>20</v>
      </c>
      <c r="E1358" t="s">
        <v>539</v>
      </c>
      <c r="F1358">
        <v>1959</v>
      </c>
      <c r="G1358" t="s">
        <v>292</v>
      </c>
      <c r="H1358" t="s">
        <v>170</v>
      </c>
      <c r="I1358" t="s">
        <v>293</v>
      </c>
      <c r="J1358">
        <v>16.016999999999999</v>
      </c>
      <c r="K1358" t="s">
        <v>515</v>
      </c>
    </row>
    <row r="1359" spans="1:11" x14ac:dyDescent="0.25">
      <c r="A1359" t="s">
        <v>289</v>
      </c>
      <c r="B1359" t="s">
        <v>515</v>
      </c>
      <c r="C1359" t="s">
        <v>538</v>
      </c>
      <c r="D1359" t="s">
        <v>20</v>
      </c>
      <c r="E1359" t="s">
        <v>539</v>
      </c>
      <c r="F1359">
        <v>1960</v>
      </c>
      <c r="G1359" t="s">
        <v>292</v>
      </c>
      <c r="H1359" t="s">
        <v>170</v>
      </c>
      <c r="I1359" t="s">
        <v>293</v>
      </c>
      <c r="J1359">
        <v>16.553000000000001</v>
      </c>
      <c r="K1359" t="s">
        <v>515</v>
      </c>
    </row>
    <row r="1360" spans="1:11" x14ac:dyDescent="0.25">
      <c r="A1360" t="s">
        <v>289</v>
      </c>
      <c r="B1360" t="s">
        <v>515</v>
      </c>
      <c r="C1360" t="s">
        <v>538</v>
      </c>
      <c r="D1360" t="s">
        <v>20</v>
      </c>
      <c r="E1360" t="s">
        <v>539</v>
      </c>
      <c r="F1360">
        <v>1961</v>
      </c>
      <c r="G1360" t="s">
        <v>292</v>
      </c>
      <c r="H1360" t="s">
        <v>170</v>
      </c>
      <c r="I1360" t="s">
        <v>293</v>
      </c>
      <c r="J1360">
        <v>16.931999999999999</v>
      </c>
      <c r="K1360" t="s">
        <v>515</v>
      </c>
    </row>
    <row r="1361" spans="1:11" x14ac:dyDescent="0.25">
      <c r="A1361" t="s">
        <v>289</v>
      </c>
      <c r="B1361" t="s">
        <v>515</v>
      </c>
      <c r="C1361" t="s">
        <v>538</v>
      </c>
      <c r="D1361" t="s">
        <v>20</v>
      </c>
      <c r="E1361" t="s">
        <v>539</v>
      </c>
      <c r="F1361">
        <v>1962</v>
      </c>
      <c r="G1361" t="s">
        <v>292</v>
      </c>
      <c r="H1361" t="s">
        <v>170</v>
      </c>
      <c r="I1361" t="s">
        <v>293</v>
      </c>
      <c r="J1361">
        <v>17.218</v>
      </c>
      <c r="K1361" t="s">
        <v>515</v>
      </c>
    </row>
    <row r="1362" spans="1:11" x14ac:dyDescent="0.25">
      <c r="A1362" t="s">
        <v>289</v>
      </c>
      <c r="B1362" t="s">
        <v>515</v>
      </c>
      <c r="C1362" t="s">
        <v>538</v>
      </c>
      <c r="D1362" t="s">
        <v>20</v>
      </c>
      <c r="E1362" t="s">
        <v>539</v>
      </c>
      <c r="F1362">
        <v>1963</v>
      </c>
      <c r="G1362" t="s">
        <v>292</v>
      </c>
      <c r="H1362" t="s">
        <v>170</v>
      </c>
      <c r="I1362" t="s">
        <v>293</v>
      </c>
      <c r="J1362">
        <v>17.471</v>
      </c>
      <c r="K1362" t="s">
        <v>515</v>
      </c>
    </row>
    <row r="1363" spans="1:11" x14ac:dyDescent="0.25">
      <c r="A1363" t="s">
        <v>289</v>
      </c>
      <c r="B1363" t="s">
        <v>515</v>
      </c>
      <c r="C1363" t="s">
        <v>538</v>
      </c>
      <c r="D1363" t="s">
        <v>20</v>
      </c>
      <c r="E1363" t="s">
        <v>539</v>
      </c>
      <c r="F1363">
        <v>1964</v>
      </c>
      <c r="G1363" t="s">
        <v>292</v>
      </c>
      <c r="H1363" t="s">
        <v>170</v>
      </c>
      <c r="I1363" t="s">
        <v>293</v>
      </c>
      <c r="J1363">
        <v>18.181000000000001</v>
      </c>
      <c r="K1363" t="s">
        <v>515</v>
      </c>
    </row>
    <row r="1364" spans="1:11" x14ac:dyDescent="0.25">
      <c r="A1364" t="s">
        <v>289</v>
      </c>
      <c r="B1364" t="s">
        <v>515</v>
      </c>
      <c r="C1364" t="s">
        <v>538</v>
      </c>
      <c r="D1364" t="s">
        <v>20</v>
      </c>
      <c r="E1364" t="s">
        <v>539</v>
      </c>
      <c r="F1364">
        <v>1965</v>
      </c>
      <c r="G1364" t="s">
        <v>292</v>
      </c>
      <c r="H1364" t="s">
        <v>170</v>
      </c>
      <c r="I1364" t="s">
        <v>293</v>
      </c>
      <c r="J1364">
        <v>19.012</v>
      </c>
      <c r="K1364" t="s">
        <v>515</v>
      </c>
    </row>
    <row r="1365" spans="1:11" x14ac:dyDescent="0.25">
      <c r="A1365" t="s">
        <v>289</v>
      </c>
      <c r="B1365" t="s">
        <v>515</v>
      </c>
      <c r="C1365" t="s">
        <v>538</v>
      </c>
      <c r="D1365" t="s">
        <v>20</v>
      </c>
      <c r="E1365" t="s">
        <v>539</v>
      </c>
      <c r="F1365">
        <v>1966</v>
      </c>
      <c r="G1365" t="s">
        <v>292</v>
      </c>
      <c r="H1365" t="s">
        <v>170</v>
      </c>
      <c r="I1365" t="s">
        <v>293</v>
      </c>
      <c r="J1365">
        <v>19.968</v>
      </c>
      <c r="K1365" t="s">
        <v>515</v>
      </c>
    </row>
    <row r="1366" spans="1:11" x14ac:dyDescent="0.25">
      <c r="A1366" t="s">
        <v>289</v>
      </c>
      <c r="B1366" t="s">
        <v>515</v>
      </c>
      <c r="C1366" t="s">
        <v>538</v>
      </c>
      <c r="D1366" t="s">
        <v>20</v>
      </c>
      <c r="E1366" t="s">
        <v>539</v>
      </c>
      <c r="F1366">
        <v>1967</v>
      </c>
      <c r="G1366" t="s">
        <v>292</v>
      </c>
      <c r="H1366" t="s">
        <v>170</v>
      </c>
      <c r="I1366" t="s">
        <v>293</v>
      </c>
      <c r="J1366">
        <v>20.861000000000001</v>
      </c>
      <c r="K1366" t="s">
        <v>515</v>
      </c>
    </row>
    <row r="1367" spans="1:11" x14ac:dyDescent="0.25">
      <c r="A1367" t="s">
        <v>289</v>
      </c>
      <c r="B1367" t="s">
        <v>515</v>
      </c>
      <c r="C1367" t="s">
        <v>538</v>
      </c>
      <c r="D1367" t="s">
        <v>20</v>
      </c>
      <c r="E1367" t="s">
        <v>539</v>
      </c>
      <c r="F1367">
        <v>1968</v>
      </c>
      <c r="G1367" t="s">
        <v>292</v>
      </c>
      <c r="H1367" t="s">
        <v>170</v>
      </c>
      <c r="I1367" t="s">
        <v>293</v>
      </c>
      <c r="J1367">
        <v>22.503</v>
      </c>
      <c r="K1367" t="s">
        <v>515</v>
      </c>
    </row>
    <row r="1368" spans="1:11" x14ac:dyDescent="0.25">
      <c r="A1368" t="s">
        <v>289</v>
      </c>
      <c r="B1368" t="s">
        <v>515</v>
      </c>
      <c r="C1368" t="s">
        <v>538</v>
      </c>
      <c r="D1368" t="s">
        <v>20</v>
      </c>
      <c r="E1368" t="s">
        <v>539</v>
      </c>
      <c r="F1368">
        <v>1969</v>
      </c>
      <c r="G1368" t="s">
        <v>292</v>
      </c>
      <c r="H1368" t="s">
        <v>170</v>
      </c>
      <c r="I1368" t="s">
        <v>293</v>
      </c>
      <c r="J1368">
        <v>24.087</v>
      </c>
      <c r="K1368" t="s">
        <v>515</v>
      </c>
    </row>
    <row r="1369" spans="1:11" x14ac:dyDescent="0.25">
      <c r="A1369" t="s">
        <v>289</v>
      </c>
      <c r="B1369" t="s">
        <v>515</v>
      </c>
      <c r="C1369" t="s">
        <v>538</v>
      </c>
      <c r="D1369" t="s">
        <v>20</v>
      </c>
      <c r="E1369" t="s">
        <v>539</v>
      </c>
      <c r="F1369">
        <v>1970</v>
      </c>
      <c r="G1369" t="s">
        <v>292</v>
      </c>
      <c r="H1369" t="s">
        <v>170</v>
      </c>
      <c r="I1369" t="s">
        <v>293</v>
      </c>
      <c r="J1369">
        <v>26.029</v>
      </c>
      <c r="K1369" t="s">
        <v>515</v>
      </c>
    </row>
    <row r="1370" spans="1:11" x14ac:dyDescent="0.25">
      <c r="A1370" t="s">
        <v>289</v>
      </c>
      <c r="B1370" t="s">
        <v>515</v>
      </c>
      <c r="C1370" t="s">
        <v>538</v>
      </c>
      <c r="D1370" t="s">
        <v>20</v>
      </c>
      <c r="E1370" t="s">
        <v>539</v>
      </c>
      <c r="F1370">
        <v>1971</v>
      </c>
      <c r="G1370" t="s">
        <v>292</v>
      </c>
      <c r="H1370" t="s">
        <v>170</v>
      </c>
      <c r="I1370" t="s">
        <v>293</v>
      </c>
      <c r="J1370">
        <v>27.704999999999998</v>
      </c>
      <c r="K1370" t="s">
        <v>515</v>
      </c>
    </row>
    <row r="1371" spans="1:11" x14ac:dyDescent="0.25">
      <c r="A1371" t="s">
        <v>289</v>
      </c>
      <c r="B1371" t="s">
        <v>515</v>
      </c>
      <c r="C1371" t="s">
        <v>538</v>
      </c>
      <c r="D1371" t="s">
        <v>20</v>
      </c>
      <c r="E1371" t="s">
        <v>539</v>
      </c>
      <c r="F1371">
        <v>1972</v>
      </c>
      <c r="G1371" t="s">
        <v>292</v>
      </c>
      <c r="H1371" t="s">
        <v>170</v>
      </c>
      <c r="I1371" t="s">
        <v>293</v>
      </c>
      <c r="J1371">
        <v>28.96</v>
      </c>
      <c r="K1371" t="s">
        <v>515</v>
      </c>
    </row>
    <row r="1372" spans="1:11" x14ac:dyDescent="0.25">
      <c r="A1372" t="s">
        <v>289</v>
      </c>
      <c r="B1372" t="s">
        <v>515</v>
      </c>
      <c r="C1372" t="s">
        <v>538</v>
      </c>
      <c r="D1372" t="s">
        <v>20</v>
      </c>
      <c r="E1372" t="s">
        <v>539</v>
      </c>
      <c r="F1372">
        <v>1973</v>
      </c>
      <c r="G1372" t="s">
        <v>292</v>
      </c>
      <c r="H1372" t="s">
        <v>170</v>
      </c>
      <c r="I1372" t="s">
        <v>293</v>
      </c>
      <c r="J1372">
        <v>30.010999999999999</v>
      </c>
      <c r="K1372" t="s">
        <v>515</v>
      </c>
    </row>
    <row r="1373" spans="1:11" x14ac:dyDescent="0.25">
      <c r="A1373" t="s">
        <v>289</v>
      </c>
      <c r="B1373" t="s">
        <v>515</v>
      </c>
      <c r="C1373" t="s">
        <v>538</v>
      </c>
      <c r="D1373" t="s">
        <v>20</v>
      </c>
      <c r="E1373" t="s">
        <v>539</v>
      </c>
      <c r="F1373">
        <v>1974</v>
      </c>
      <c r="G1373" t="s">
        <v>292</v>
      </c>
      <c r="H1373" t="s">
        <v>170</v>
      </c>
      <c r="I1373" t="s">
        <v>293</v>
      </c>
      <c r="J1373">
        <v>31.765999999999998</v>
      </c>
      <c r="K1373" t="s">
        <v>515</v>
      </c>
    </row>
    <row r="1374" spans="1:11" x14ac:dyDescent="0.25">
      <c r="A1374" t="s">
        <v>289</v>
      </c>
      <c r="B1374" t="s">
        <v>515</v>
      </c>
      <c r="C1374" t="s">
        <v>538</v>
      </c>
      <c r="D1374" t="s">
        <v>20</v>
      </c>
      <c r="E1374" t="s">
        <v>539</v>
      </c>
      <c r="F1374">
        <v>1975</v>
      </c>
      <c r="G1374" t="s">
        <v>292</v>
      </c>
      <c r="H1374" t="s">
        <v>170</v>
      </c>
      <c r="I1374" t="s">
        <v>293</v>
      </c>
      <c r="J1374">
        <v>34.731000000000002</v>
      </c>
      <c r="K1374" t="s">
        <v>515</v>
      </c>
    </row>
    <row r="1375" spans="1:11" x14ac:dyDescent="0.25">
      <c r="A1375" t="s">
        <v>289</v>
      </c>
      <c r="B1375" t="s">
        <v>515</v>
      </c>
      <c r="C1375" t="s">
        <v>538</v>
      </c>
      <c r="D1375" t="s">
        <v>20</v>
      </c>
      <c r="E1375" t="s">
        <v>539</v>
      </c>
      <c r="F1375">
        <v>1976</v>
      </c>
      <c r="G1375" t="s">
        <v>292</v>
      </c>
      <c r="H1375" t="s">
        <v>170</v>
      </c>
      <c r="I1375" t="s">
        <v>293</v>
      </c>
      <c r="J1375">
        <v>36.597999999999999</v>
      </c>
      <c r="K1375" t="s">
        <v>515</v>
      </c>
    </row>
    <row r="1376" spans="1:11" x14ac:dyDescent="0.25">
      <c r="A1376" t="s">
        <v>289</v>
      </c>
      <c r="B1376" t="s">
        <v>515</v>
      </c>
      <c r="C1376" t="s">
        <v>538</v>
      </c>
      <c r="D1376" t="s">
        <v>20</v>
      </c>
      <c r="E1376" t="s">
        <v>539</v>
      </c>
      <c r="F1376">
        <v>1977</v>
      </c>
      <c r="G1376" t="s">
        <v>292</v>
      </c>
      <c r="H1376" t="s">
        <v>170</v>
      </c>
      <c r="I1376" t="s">
        <v>293</v>
      </c>
      <c r="J1376">
        <v>38.116999999999997</v>
      </c>
      <c r="K1376" t="s">
        <v>515</v>
      </c>
    </row>
    <row r="1377" spans="1:11" x14ac:dyDescent="0.25">
      <c r="A1377" t="s">
        <v>289</v>
      </c>
      <c r="B1377" t="s">
        <v>515</v>
      </c>
      <c r="C1377" t="s">
        <v>538</v>
      </c>
      <c r="D1377" t="s">
        <v>20</v>
      </c>
      <c r="E1377" t="s">
        <v>539</v>
      </c>
      <c r="F1377">
        <v>1978</v>
      </c>
      <c r="G1377" t="s">
        <v>292</v>
      </c>
      <c r="H1377" t="s">
        <v>170</v>
      </c>
      <c r="I1377" t="s">
        <v>293</v>
      </c>
      <c r="J1377">
        <v>40.966000000000001</v>
      </c>
      <c r="K1377" t="s">
        <v>515</v>
      </c>
    </row>
    <row r="1378" spans="1:11" x14ac:dyDescent="0.25">
      <c r="A1378" t="s">
        <v>289</v>
      </c>
      <c r="B1378" t="s">
        <v>515</v>
      </c>
      <c r="C1378" t="s">
        <v>538</v>
      </c>
      <c r="D1378" t="s">
        <v>20</v>
      </c>
      <c r="E1378" t="s">
        <v>539</v>
      </c>
      <c r="F1378">
        <v>1979</v>
      </c>
      <c r="G1378" t="s">
        <v>292</v>
      </c>
      <c r="H1378" t="s">
        <v>170</v>
      </c>
      <c r="I1378" t="s">
        <v>293</v>
      </c>
      <c r="J1378">
        <v>42.82</v>
      </c>
      <c r="K1378" t="s">
        <v>515</v>
      </c>
    </row>
    <row r="1379" spans="1:11" x14ac:dyDescent="0.25">
      <c r="A1379" t="s">
        <v>289</v>
      </c>
      <c r="B1379" t="s">
        <v>515</v>
      </c>
      <c r="C1379" t="s">
        <v>538</v>
      </c>
      <c r="D1379" t="s">
        <v>20</v>
      </c>
      <c r="E1379" t="s">
        <v>539</v>
      </c>
      <c r="F1379">
        <v>1980</v>
      </c>
      <c r="G1379" t="s">
        <v>292</v>
      </c>
      <c r="H1379" t="s">
        <v>170</v>
      </c>
      <c r="I1379" t="s">
        <v>293</v>
      </c>
      <c r="J1379">
        <v>44.912999999999997</v>
      </c>
      <c r="K1379" t="s">
        <v>515</v>
      </c>
    </row>
    <row r="1380" spans="1:11" x14ac:dyDescent="0.25">
      <c r="A1380" t="s">
        <v>289</v>
      </c>
      <c r="B1380" t="s">
        <v>515</v>
      </c>
      <c r="C1380" t="s">
        <v>538</v>
      </c>
      <c r="D1380" t="s">
        <v>20</v>
      </c>
      <c r="E1380" t="s">
        <v>539</v>
      </c>
      <c r="F1380">
        <v>1981</v>
      </c>
      <c r="G1380" t="s">
        <v>292</v>
      </c>
      <c r="H1380" t="s">
        <v>170</v>
      </c>
      <c r="I1380" t="s">
        <v>293</v>
      </c>
      <c r="J1380">
        <v>47.637</v>
      </c>
      <c r="K1380" t="s">
        <v>515</v>
      </c>
    </row>
    <row r="1381" spans="1:11" x14ac:dyDescent="0.25">
      <c r="A1381" t="s">
        <v>289</v>
      </c>
      <c r="B1381" t="s">
        <v>515</v>
      </c>
      <c r="C1381" t="s">
        <v>538</v>
      </c>
      <c r="D1381" t="s">
        <v>20</v>
      </c>
      <c r="E1381" t="s">
        <v>539</v>
      </c>
      <c r="F1381">
        <v>1982</v>
      </c>
      <c r="G1381" t="s">
        <v>292</v>
      </c>
      <c r="H1381" t="s">
        <v>170</v>
      </c>
      <c r="I1381" t="s">
        <v>293</v>
      </c>
      <c r="J1381">
        <v>49.45</v>
      </c>
      <c r="K1381" t="s">
        <v>515</v>
      </c>
    </row>
    <row r="1382" spans="1:11" x14ac:dyDescent="0.25">
      <c r="A1382" t="s">
        <v>289</v>
      </c>
      <c r="B1382" t="s">
        <v>515</v>
      </c>
      <c r="C1382" t="s">
        <v>538</v>
      </c>
      <c r="D1382" t="s">
        <v>20</v>
      </c>
      <c r="E1382" t="s">
        <v>539</v>
      </c>
      <c r="F1382">
        <v>1983</v>
      </c>
      <c r="G1382" t="s">
        <v>292</v>
      </c>
      <c r="H1382" t="s">
        <v>170</v>
      </c>
      <c r="I1382" t="s">
        <v>293</v>
      </c>
      <c r="J1382">
        <v>51.927</v>
      </c>
      <c r="K1382" t="s">
        <v>515</v>
      </c>
    </row>
    <row r="1383" spans="1:11" x14ac:dyDescent="0.25">
      <c r="A1383" t="s">
        <v>289</v>
      </c>
      <c r="B1383" t="s">
        <v>515</v>
      </c>
      <c r="C1383" t="s">
        <v>538</v>
      </c>
      <c r="D1383" t="s">
        <v>20</v>
      </c>
      <c r="E1383" t="s">
        <v>539</v>
      </c>
      <c r="F1383">
        <v>1984</v>
      </c>
      <c r="G1383" t="s">
        <v>292</v>
      </c>
      <c r="H1383" t="s">
        <v>170</v>
      </c>
      <c r="I1383" t="s">
        <v>293</v>
      </c>
      <c r="J1383">
        <v>54.027000000000001</v>
      </c>
      <c r="K1383" t="s">
        <v>515</v>
      </c>
    </row>
    <row r="1384" spans="1:11" x14ac:dyDescent="0.25">
      <c r="A1384" t="s">
        <v>289</v>
      </c>
      <c r="B1384" t="s">
        <v>515</v>
      </c>
      <c r="C1384" t="s">
        <v>538</v>
      </c>
      <c r="D1384" t="s">
        <v>20</v>
      </c>
      <c r="E1384" t="s">
        <v>539</v>
      </c>
      <c r="F1384">
        <v>1985</v>
      </c>
      <c r="G1384" t="s">
        <v>292</v>
      </c>
      <c r="H1384" t="s">
        <v>170</v>
      </c>
      <c r="I1384" t="s">
        <v>293</v>
      </c>
      <c r="J1384">
        <v>56.615000000000002</v>
      </c>
      <c r="K1384" t="s">
        <v>515</v>
      </c>
    </row>
    <row r="1385" spans="1:11" x14ac:dyDescent="0.25">
      <c r="A1385" t="s">
        <v>289</v>
      </c>
      <c r="B1385" t="s">
        <v>515</v>
      </c>
      <c r="C1385" t="s">
        <v>538</v>
      </c>
      <c r="D1385" t="s">
        <v>20</v>
      </c>
      <c r="E1385" t="s">
        <v>539</v>
      </c>
      <c r="F1385">
        <v>1986</v>
      </c>
      <c r="G1385" t="s">
        <v>292</v>
      </c>
      <c r="H1385" t="s">
        <v>170</v>
      </c>
      <c r="I1385" t="s">
        <v>293</v>
      </c>
      <c r="J1385">
        <v>59.052999999999997</v>
      </c>
      <c r="K1385" t="s">
        <v>515</v>
      </c>
    </row>
    <row r="1386" spans="1:11" x14ac:dyDescent="0.25">
      <c r="A1386" t="s">
        <v>289</v>
      </c>
      <c r="B1386" t="s">
        <v>515</v>
      </c>
      <c r="C1386" t="s">
        <v>538</v>
      </c>
      <c r="D1386" t="s">
        <v>20</v>
      </c>
      <c r="E1386" t="s">
        <v>539</v>
      </c>
      <c r="F1386">
        <v>1987</v>
      </c>
      <c r="G1386" t="s">
        <v>292</v>
      </c>
      <c r="H1386" t="s">
        <v>170</v>
      </c>
      <c r="I1386" t="s">
        <v>293</v>
      </c>
      <c r="J1386">
        <v>61.448</v>
      </c>
      <c r="K1386" t="s">
        <v>515</v>
      </c>
    </row>
    <row r="1387" spans="1:11" x14ac:dyDescent="0.25">
      <c r="A1387" t="s">
        <v>289</v>
      </c>
      <c r="B1387" t="s">
        <v>515</v>
      </c>
      <c r="C1387" t="s">
        <v>538</v>
      </c>
      <c r="D1387" t="s">
        <v>20</v>
      </c>
      <c r="E1387" t="s">
        <v>539</v>
      </c>
      <c r="F1387">
        <v>1988</v>
      </c>
      <c r="G1387" t="s">
        <v>292</v>
      </c>
      <c r="H1387" t="s">
        <v>170</v>
      </c>
      <c r="I1387" t="s">
        <v>293</v>
      </c>
      <c r="J1387">
        <v>63.926000000000002</v>
      </c>
      <c r="K1387" t="s">
        <v>515</v>
      </c>
    </row>
    <row r="1388" spans="1:11" x14ac:dyDescent="0.25">
      <c r="A1388" t="s">
        <v>289</v>
      </c>
      <c r="B1388" t="s">
        <v>515</v>
      </c>
      <c r="C1388" t="s">
        <v>538</v>
      </c>
      <c r="D1388" t="s">
        <v>20</v>
      </c>
      <c r="E1388" t="s">
        <v>539</v>
      </c>
      <c r="F1388">
        <v>1989</v>
      </c>
      <c r="G1388" t="s">
        <v>292</v>
      </c>
      <c r="H1388" t="s">
        <v>170</v>
      </c>
      <c r="I1388" t="s">
        <v>293</v>
      </c>
      <c r="J1388">
        <v>67.582999999999998</v>
      </c>
      <c r="K1388" t="s">
        <v>515</v>
      </c>
    </row>
    <row r="1389" spans="1:11" x14ac:dyDescent="0.25">
      <c r="A1389" t="s">
        <v>289</v>
      </c>
      <c r="B1389" t="s">
        <v>515</v>
      </c>
      <c r="C1389" t="s">
        <v>538</v>
      </c>
      <c r="D1389" t="s">
        <v>20</v>
      </c>
      <c r="E1389" t="s">
        <v>539</v>
      </c>
      <c r="F1389">
        <v>1990</v>
      </c>
      <c r="G1389" t="s">
        <v>292</v>
      </c>
      <c r="H1389" t="s">
        <v>170</v>
      </c>
      <c r="I1389" t="s">
        <v>293</v>
      </c>
      <c r="J1389">
        <v>70.748000000000005</v>
      </c>
      <c r="K1389" t="s">
        <v>515</v>
      </c>
    </row>
    <row r="1390" spans="1:11" x14ac:dyDescent="0.25">
      <c r="A1390" t="s">
        <v>289</v>
      </c>
      <c r="B1390" t="s">
        <v>515</v>
      </c>
      <c r="C1390" t="s">
        <v>538</v>
      </c>
      <c r="D1390" t="s">
        <v>20</v>
      </c>
      <c r="E1390" t="s">
        <v>539</v>
      </c>
      <c r="F1390">
        <v>1991</v>
      </c>
      <c r="G1390" t="s">
        <v>292</v>
      </c>
      <c r="H1390" t="s">
        <v>170</v>
      </c>
      <c r="I1390" t="s">
        <v>293</v>
      </c>
      <c r="J1390">
        <v>74.721999999999994</v>
      </c>
      <c r="K1390" t="s">
        <v>515</v>
      </c>
    </row>
    <row r="1391" spans="1:11" x14ac:dyDescent="0.25">
      <c r="A1391" t="s">
        <v>289</v>
      </c>
      <c r="B1391" t="s">
        <v>515</v>
      </c>
      <c r="C1391" t="s">
        <v>538</v>
      </c>
      <c r="D1391" t="s">
        <v>20</v>
      </c>
      <c r="E1391" t="s">
        <v>539</v>
      </c>
      <c r="F1391">
        <v>1992</v>
      </c>
      <c r="G1391" t="s">
        <v>292</v>
      </c>
      <c r="H1391" t="s">
        <v>170</v>
      </c>
      <c r="I1391" t="s">
        <v>293</v>
      </c>
      <c r="J1391">
        <v>75.638999999999996</v>
      </c>
      <c r="K1391" t="s">
        <v>515</v>
      </c>
    </row>
    <row r="1392" spans="1:11" x14ac:dyDescent="0.25">
      <c r="A1392" t="s">
        <v>289</v>
      </c>
      <c r="B1392" t="s">
        <v>515</v>
      </c>
      <c r="C1392" t="s">
        <v>538</v>
      </c>
      <c r="D1392" t="s">
        <v>20</v>
      </c>
      <c r="E1392" t="s">
        <v>539</v>
      </c>
      <c r="F1392">
        <v>1993</v>
      </c>
      <c r="G1392" t="s">
        <v>292</v>
      </c>
      <c r="H1392" t="s">
        <v>170</v>
      </c>
      <c r="I1392" t="s">
        <v>293</v>
      </c>
      <c r="J1392">
        <v>76.828999999999994</v>
      </c>
      <c r="K1392" t="s">
        <v>515</v>
      </c>
    </row>
    <row r="1393" spans="1:11" x14ac:dyDescent="0.25">
      <c r="A1393" t="s">
        <v>289</v>
      </c>
      <c r="B1393" t="s">
        <v>515</v>
      </c>
      <c r="C1393" t="s">
        <v>538</v>
      </c>
      <c r="D1393" t="s">
        <v>20</v>
      </c>
      <c r="E1393" t="s">
        <v>539</v>
      </c>
      <c r="F1393">
        <v>1994</v>
      </c>
      <c r="G1393" t="s">
        <v>292</v>
      </c>
      <c r="H1393" t="s">
        <v>170</v>
      </c>
      <c r="I1393" t="s">
        <v>293</v>
      </c>
      <c r="J1393">
        <v>78.876000000000005</v>
      </c>
      <c r="K1393" t="s">
        <v>515</v>
      </c>
    </row>
    <row r="1394" spans="1:11" x14ac:dyDescent="0.25">
      <c r="A1394" t="s">
        <v>289</v>
      </c>
      <c r="B1394" t="s">
        <v>515</v>
      </c>
      <c r="C1394" t="s">
        <v>538</v>
      </c>
      <c r="D1394" t="s">
        <v>20</v>
      </c>
      <c r="E1394" t="s">
        <v>539</v>
      </c>
      <c r="F1394">
        <v>1995</v>
      </c>
      <c r="G1394" t="s">
        <v>292</v>
      </c>
      <c r="H1394" t="s">
        <v>170</v>
      </c>
      <c r="I1394" t="s">
        <v>293</v>
      </c>
      <c r="J1394">
        <v>81.078999999999994</v>
      </c>
      <c r="K1394" t="s">
        <v>515</v>
      </c>
    </row>
    <row r="1395" spans="1:11" x14ac:dyDescent="0.25">
      <c r="A1395" t="s">
        <v>289</v>
      </c>
      <c r="B1395" t="s">
        <v>515</v>
      </c>
      <c r="C1395" t="s">
        <v>538</v>
      </c>
      <c r="D1395" t="s">
        <v>20</v>
      </c>
      <c r="E1395" t="s">
        <v>539</v>
      </c>
      <c r="F1395">
        <v>1996</v>
      </c>
      <c r="G1395" t="s">
        <v>292</v>
      </c>
      <c r="H1395" t="s">
        <v>170</v>
      </c>
      <c r="I1395" t="s">
        <v>293</v>
      </c>
      <c r="J1395">
        <v>83.293000000000006</v>
      </c>
      <c r="K1395" t="s">
        <v>515</v>
      </c>
    </row>
    <row r="1396" spans="1:11" x14ac:dyDescent="0.25">
      <c r="A1396" t="s">
        <v>289</v>
      </c>
      <c r="B1396" t="s">
        <v>515</v>
      </c>
      <c r="C1396" t="s">
        <v>538</v>
      </c>
      <c r="D1396" t="s">
        <v>20</v>
      </c>
      <c r="E1396" t="s">
        <v>539</v>
      </c>
      <c r="F1396">
        <v>1997</v>
      </c>
      <c r="G1396" t="s">
        <v>292</v>
      </c>
      <c r="H1396" t="s">
        <v>170</v>
      </c>
      <c r="I1396" t="s">
        <v>293</v>
      </c>
      <c r="J1396">
        <v>84.251000000000005</v>
      </c>
      <c r="K1396" t="s">
        <v>515</v>
      </c>
    </row>
    <row r="1397" spans="1:11" x14ac:dyDescent="0.25">
      <c r="A1397" t="s">
        <v>289</v>
      </c>
      <c r="B1397" t="s">
        <v>515</v>
      </c>
      <c r="C1397" t="s">
        <v>538</v>
      </c>
      <c r="D1397" t="s">
        <v>20</v>
      </c>
      <c r="E1397" t="s">
        <v>539</v>
      </c>
      <c r="F1397">
        <v>1998</v>
      </c>
      <c r="G1397" t="s">
        <v>292</v>
      </c>
      <c r="H1397" t="s">
        <v>170</v>
      </c>
      <c r="I1397" t="s">
        <v>293</v>
      </c>
      <c r="J1397">
        <v>84.387</v>
      </c>
      <c r="K1397" t="s">
        <v>515</v>
      </c>
    </row>
    <row r="1398" spans="1:11" x14ac:dyDescent="0.25">
      <c r="A1398" t="s">
        <v>289</v>
      </c>
      <c r="B1398" t="s">
        <v>515</v>
      </c>
      <c r="C1398" t="s">
        <v>538</v>
      </c>
      <c r="D1398" t="s">
        <v>20</v>
      </c>
      <c r="E1398" t="s">
        <v>539</v>
      </c>
      <c r="F1398">
        <v>1999</v>
      </c>
      <c r="G1398" t="s">
        <v>292</v>
      </c>
      <c r="H1398" t="s">
        <v>170</v>
      </c>
      <c r="I1398" t="s">
        <v>293</v>
      </c>
      <c r="J1398">
        <v>86.42</v>
      </c>
      <c r="K1398" t="s">
        <v>515</v>
      </c>
    </row>
    <row r="1399" spans="1:11" x14ac:dyDescent="0.25">
      <c r="A1399" t="s">
        <v>289</v>
      </c>
      <c r="B1399" t="s">
        <v>515</v>
      </c>
      <c r="C1399" t="s">
        <v>538</v>
      </c>
      <c r="D1399" t="s">
        <v>20</v>
      </c>
      <c r="E1399" t="s">
        <v>539</v>
      </c>
      <c r="F1399">
        <v>2000</v>
      </c>
      <c r="G1399" t="s">
        <v>292</v>
      </c>
      <c r="H1399" t="s">
        <v>170</v>
      </c>
      <c r="I1399" t="s">
        <v>293</v>
      </c>
      <c r="J1399">
        <v>88.855000000000004</v>
      </c>
      <c r="K1399" t="s">
        <v>515</v>
      </c>
    </row>
    <row r="1400" spans="1:11" x14ac:dyDescent="0.25">
      <c r="A1400" t="s">
        <v>289</v>
      </c>
      <c r="B1400" t="s">
        <v>515</v>
      </c>
      <c r="C1400" t="s">
        <v>538</v>
      </c>
      <c r="D1400" t="s">
        <v>20</v>
      </c>
      <c r="E1400" t="s">
        <v>539</v>
      </c>
      <c r="F1400">
        <v>2001</v>
      </c>
      <c r="G1400" t="s">
        <v>292</v>
      </c>
      <c r="H1400" t="s">
        <v>170</v>
      </c>
      <c r="I1400" t="s">
        <v>293</v>
      </c>
      <c r="J1400">
        <v>90.206999999999994</v>
      </c>
      <c r="K1400" t="s">
        <v>515</v>
      </c>
    </row>
    <row r="1401" spans="1:11" x14ac:dyDescent="0.25">
      <c r="A1401" t="s">
        <v>289</v>
      </c>
      <c r="B1401" t="s">
        <v>515</v>
      </c>
      <c r="C1401" t="s">
        <v>538</v>
      </c>
      <c r="D1401" t="s">
        <v>20</v>
      </c>
      <c r="E1401" t="s">
        <v>539</v>
      </c>
      <c r="F1401">
        <v>2002</v>
      </c>
      <c r="G1401" t="s">
        <v>292</v>
      </c>
      <c r="H1401" t="s">
        <v>170</v>
      </c>
      <c r="I1401" t="s">
        <v>293</v>
      </c>
      <c r="J1401">
        <v>90.519000000000005</v>
      </c>
      <c r="K1401" t="s">
        <v>515</v>
      </c>
    </row>
    <row r="1402" spans="1:11" x14ac:dyDescent="0.25">
      <c r="A1402" t="s">
        <v>289</v>
      </c>
      <c r="B1402" t="s">
        <v>515</v>
      </c>
      <c r="C1402" t="s">
        <v>538</v>
      </c>
      <c r="D1402" t="s">
        <v>20</v>
      </c>
      <c r="E1402" t="s">
        <v>539</v>
      </c>
      <c r="F1402">
        <v>2003</v>
      </c>
      <c r="G1402" t="s">
        <v>292</v>
      </c>
      <c r="H1402" t="s">
        <v>170</v>
      </c>
      <c r="I1402" t="s">
        <v>293</v>
      </c>
      <c r="J1402">
        <v>91.58</v>
      </c>
      <c r="K1402" t="s">
        <v>515</v>
      </c>
    </row>
    <row r="1403" spans="1:11" x14ac:dyDescent="0.25">
      <c r="A1403" t="s">
        <v>289</v>
      </c>
      <c r="B1403" t="s">
        <v>515</v>
      </c>
      <c r="C1403" t="s">
        <v>538</v>
      </c>
      <c r="D1403" t="s">
        <v>20</v>
      </c>
      <c r="E1403" t="s">
        <v>539</v>
      </c>
      <c r="F1403">
        <v>2004</v>
      </c>
      <c r="G1403" t="s">
        <v>292</v>
      </c>
      <c r="H1403" t="s">
        <v>170</v>
      </c>
      <c r="I1403" t="s">
        <v>293</v>
      </c>
      <c r="J1403">
        <v>92.313999999999993</v>
      </c>
      <c r="K1403" t="s">
        <v>515</v>
      </c>
    </row>
    <row r="1404" spans="1:11" x14ac:dyDescent="0.25">
      <c r="A1404" t="s">
        <v>289</v>
      </c>
      <c r="B1404" t="s">
        <v>515</v>
      </c>
      <c r="C1404" t="s">
        <v>538</v>
      </c>
      <c r="D1404" t="s">
        <v>20</v>
      </c>
      <c r="E1404" t="s">
        <v>539</v>
      </c>
      <c r="F1404">
        <v>2005</v>
      </c>
      <c r="G1404" t="s">
        <v>292</v>
      </c>
      <c r="H1404" t="s">
        <v>170</v>
      </c>
      <c r="I1404" t="s">
        <v>293</v>
      </c>
      <c r="J1404">
        <v>92.8</v>
      </c>
      <c r="K1404" t="s">
        <v>515</v>
      </c>
    </row>
    <row r="1405" spans="1:11" x14ac:dyDescent="0.25">
      <c r="A1405" t="s">
        <v>289</v>
      </c>
      <c r="B1405" t="s">
        <v>515</v>
      </c>
      <c r="C1405" t="s">
        <v>538</v>
      </c>
      <c r="D1405" t="s">
        <v>20</v>
      </c>
      <c r="E1405" t="s">
        <v>539</v>
      </c>
      <c r="F1405">
        <v>2006</v>
      </c>
      <c r="G1405" t="s">
        <v>292</v>
      </c>
      <c r="H1405" t="s">
        <v>170</v>
      </c>
      <c r="I1405" t="s">
        <v>293</v>
      </c>
      <c r="J1405">
        <v>93.617000000000004</v>
      </c>
      <c r="K1405" t="s">
        <v>515</v>
      </c>
    </row>
    <row r="1406" spans="1:11" x14ac:dyDescent="0.25">
      <c r="A1406" t="s">
        <v>289</v>
      </c>
      <c r="B1406" t="s">
        <v>515</v>
      </c>
      <c r="C1406" t="s">
        <v>538</v>
      </c>
      <c r="D1406" t="s">
        <v>20</v>
      </c>
      <c r="E1406" t="s">
        <v>539</v>
      </c>
      <c r="F1406">
        <v>2007</v>
      </c>
      <c r="G1406" t="s">
        <v>292</v>
      </c>
      <c r="H1406" t="s">
        <v>170</v>
      </c>
      <c r="I1406" t="s">
        <v>293</v>
      </c>
      <c r="J1406">
        <v>94.900999999999996</v>
      </c>
      <c r="K1406" t="s">
        <v>515</v>
      </c>
    </row>
    <row r="1407" spans="1:11" x14ac:dyDescent="0.25">
      <c r="A1407" t="s">
        <v>289</v>
      </c>
      <c r="B1407" t="s">
        <v>515</v>
      </c>
      <c r="C1407" t="s">
        <v>538</v>
      </c>
      <c r="D1407" t="s">
        <v>20</v>
      </c>
      <c r="E1407" t="s">
        <v>539</v>
      </c>
      <c r="F1407">
        <v>2008</v>
      </c>
      <c r="G1407" t="s">
        <v>292</v>
      </c>
      <c r="H1407" t="s">
        <v>170</v>
      </c>
      <c r="I1407" t="s">
        <v>293</v>
      </c>
      <c r="J1407">
        <v>94.894000000000005</v>
      </c>
      <c r="K1407" t="s">
        <v>515</v>
      </c>
    </row>
    <row r="1408" spans="1:11" x14ac:dyDescent="0.25">
      <c r="A1408" t="s">
        <v>289</v>
      </c>
      <c r="B1408" t="s">
        <v>515</v>
      </c>
      <c r="C1408" t="s">
        <v>538</v>
      </c>
      <c r="D1408" t="s">
        <v>20</v>
      </c>
      <c r="E1408" t="s">
        <v>539</v>
      </c>
      <c r="F1408">
        <v>2009</v>
      </c>
      <c r="G1408" t="s">
        <v>292</v>
      </c>
      <c r="H1408" t="s">
        <v>170</v>
      </c>
      <c r="I1408" t="s">
        <v>293</v>
      </c>
      <c r="J1408">
        <v>94.772000000000006</v>
      </c>
      <c r="K1408" t="s">
        <v>515</v>
      </c>
    </row>
    <row r="1409" spans="1:11" x14ac:dyDescent="0.25">
      <c r="A1409" t="s">
        <v>289</v>
      </c>
      <c r="B1409" t="s">
        <v>515</v>
      </c>
      <c r="C1409" t="s">
        <v>538</v>
      </c>
      <c r="D1409" t="s">
        <v>20</v>
      </c>
      <c r="E1409" t="s">
        <v>539</v>
      </c>
      <c r="F1409">
        <v>2010</v>
      </c>
      <c r="G1409" t="s">
        <v>292</v>
      </c>
      <c r="H1409" t="s">
        <v>170</v>
      </c>
      <c r="I1409" t="s">
        <v>293</v>
      </c>
      <c r="J1409">
        <v>94.251000000000005</v>
      </c>
      <c r="K1409" t="s">
        <v>515</v>
      </c>
    </row>
    <row r="1410" spans="1:11" x14ac:dyDescent="0.25">
      <c r="A1410" t="s">
        <v>289</v>
      </c>
      <c r="B1410" t="s">
        <v>515</v>
      </c>
      <c r="C1410" t="s">
        <v>538</v>
      </c>
      <c r="D1410" t="s">
        <v>20</v>
      </c>
      <c r="E1410" t="s">
        <v>539</v>
      </c>
      <c r="F1410">
        <v>2011</v>
      </c>
      <c r="G1410" t="s">
        <v>292</v>
      </c>
      <c r="H1410" t="s">
        <v>170</v>
      </c>
      <c r="I1410" t="s">
        <v>293</v>
      </c>
      <c r="J1410">
        <v>93.94</v>
      </c>
      <c r="K1410" t="s">
        <v>515</v>
      </c>
    </row>
    <row r="1411" spans="1:11" x14ac:dyDescent="0.25">
      <c r="A1411" t="s">
        <v>289</v>
      </c>
      <c r="B1411" t="s">
        <v>515</v>
      </c>
      <c r="C1411" t="s">
        <v>538</v>
      </c>
      <c r="D1411" t="s">
        <v>20</v>
      </c>
      <c r="E1411" t="s">
        <v>539</v>
      </c>
      <c r="F1411">
        <v>2012</v>
      </c>
      <c r="G1411" t="s">
        <v>292</v>
      </c>
      <c r="H1411" t="s">
        <v>170</v>
      </c>
      <c r="I1411" t="s">
        <v>293</v>
      </c>
      <c r="J1411">
        <v>94.400999999999996</v>
      </c>
      <c r="K1411" t="s">
        <v>515</v>
      </c>
    </row>
    <row r="1412" spans="1:11" x14ac:dyDescent="0.25">
      <c r="A1412" t="s">
        <v>289</v>
      </c>
      <c r="B1412" t="s">
        <v>515</v>
      </c>
      <c r="C1412" t="s">
        <v>538</v>
      </c>
      <c r="D1412" t="s">
        <v>20</v>
      </c>
      <c r="E1412" t="s">
        <v>539</v>
      </c>
      <c r="F1412">
        <v>2013</v>
      </c>
      <c r="G1412" t="s">
        <v>292</v>
      </c>
      <c r="H1412" t="s">
        <v>170</v>
      </c>
      <c r="I1412" t="s">
        <v>293</v>
      </c>
      <c r="J1412">
        <v>94.423000000000002</v>
      </c>
      <c r="K1412" t="s">
        <v>515</v>
      </c>
    </row>
    <row r="1413" spans="1:11" x14ac:dyDescent="0.25">
      <c r="A1413" t="s">
        <v>289</v>
      </c>
      <c r="B1413" t="s">
        <v>515</v>
      </c>
      <c r="C1413" t="s">
        <v>538</v>
      </c>
      <c r="D1413" t="s">
        <v>20</v>
      </c>
      <c r="E1413" t="s">
        <v>539</v>
      </c>
      <c r="F1413">
        <v>2014</v>
      </c>
      <c r="G1413" t="s">
        <v>292</v>
      </c>
      <c r="H1413" t="s">
        <v>170</v>
      </c>
      <c r="I1413" t="s">
        <v>293</v>
      </c>
      <c r="J1413">
        <v>95.326999999999998</v>
      </c>
      <c r="K1413" t="s">
        <v>515</v>
      </c>
    </row>
    <row r="1414" spans="1:11" x14ac:dyDescent="0.25">
      <c r="A1414" t="s">
        <v>289</v>
      </c>
      <c r="B1414" t="s">
        <v>515</v>
      </c>
      <c r="C1414" t="s">
        <v>538</v>
      </c>
      <c r="D1414" t="s">
        <v>20</v>
      </c>
      <c r="E1414" t="s">
        <v>539</v>
      </c>
      <c r="F1414">
        <v>2015</v>
      </c>
      <c r="G1414" t="s">
        <v>292</v>
      </c>
      <c r="H1414" t="s">
        <v>170</v>
      </c>
      <c r="I1414" t="s">
        <v>293</v>
      </c>
      <c r="J1414">
        <v>96.718000000000004</v>
      </c>
      <c r="K1414" t="s">
        <v>515</v>
      </c>
    </row>
    <row r="1415" spans="1:11" x14ac:dyDescent="0.25">
      <c r="A1415" t="s">
        <v>289</v>
      </c>
      <c r="B1415" t="s">
        <v>515</v>
      </c>
      <c r="C1415" t="s">
        <v>538</v>
      </c>
      <c r="D1415" t="s">
        <v>20</v>
      </c>
      <c r="E1415" t="s">
        <v>539</v>
      </c>
      <c r="F1415">
        <v>2016</v>
      </c>
      <c r="G1415" t="s">
        <v>292</v>
      </c>
      <c r="H1415" t="s">
        <v>170</v>
      </c>
      <c r="I1415" t="s">
        <v>293</v>
      </c>
      <c r="J1415">
        <v>98.543000000000006</v>
      </c>
      <c r="K1415" t="s">
        <v>515</v>
      </c>
    </row>
    <row r="1416" spans="1:11" x14ac:dyDescent="0.25">
      <c r="A1416" t="s">
        <v>289</v>
      </c>
      <c r="B1416" t="s">
        <v>515</v>
      </c>
      <c r="C1416" t="s">
        <v>538</v>
      </c>
      <c r="D1416" t="s">
        <v>20</v>
      </c>
      <c r="E1416" t="s">
        <v>539</v>
      </c>
      <c r="F1416">
        <v>2017</v>
      </c>
      <c r="G1416" t="s">
        <v>292</v>
      </c>
      <c r="H1416" t="s">
        <v>170</v>
      </c>
      <c r="I1416" t="s">
        <v>293</v>
      </c>
      <c r="J1416">
        <v>100</v>
      </c>
      <c r="K1416" t="s">
        <v>515</v>
      </c>
    </row>
    <row r="1417" spans="1:11" x14ac:dyDescent="0.25">
      <c r="A1417" t="s">
        <v>289</v>
      </c>
      <c r="B1417" t="s">
        <v>515</v>
      </c>
      <c r="C1417" t="s">
        <v>538</v>
      </c>
      <c r="D1417" t="s">
        <v>20</v>
      </c>
      <c r="E1417" t="s">
        <v>539</v>
      </c>
      <c r="F1417">
        <v>2018</v>
      </c>
      <c r="G1417" t="s">
        <v>292</v>
      </c>
      <c r="H1417" t="s">
        <v>170</v>
      </c>
      <c r="I1417" t="s">
        <v>293</v>
      </c>
      <c r="J1417">
        <v>101.33499999999999</v>
      </c>
      <c r="K1417" t="s">
        <v>515</v>
      </c>
    </row>
    <row r="1418" spans="1:11" x14ac:dyDescent="0.25">
      <c r="A1418" t="s">
        <v>289</v>
      </c>
      <c r="B1418" t="s">
        <v>515</v>
      </c>
      <c r="C1418" t="s">
        <v>538</v>
      </c>
      <c r="D1418" t="s">
        <v>20</v>
      </c>
      <c r="E1418" t="s">
        <v>539</v>
      </c>
      <c r="F1418">
        <v>2019</v>
      </c>
      <c r="G1418" t="s">
        <v>292</v>
      </c>
      <c r="H1418" t="s">
        <v>170</v>
      </c>
      <c r="I1418" t="s">
        <v>293</v>
      </c>
      <c r="J1418">
        <v>102.342</v>
      </c>
      <c r="K1418" t="s">
        <v>515</v>
      </c>
    </row>
    <row r="1419" spans="1:11" x14ac:dyDescent="0.25">
      <c r="A1419" t="s">
        <v>289</v>
      </c>
      <c r="B1419" t="s">
        <v>515</v>
      </c>
      <c r="C1419" t="s">
        <v>538</v>
      </c>
      <c r="D1419" t="s">
        <v>20</v>
      </c>
      <c r="E1419" t="s">
        <v>539</v>
      </c>
      <c r="F1419">
        <v>2020</v>
      </c>
      <c r="G1419" t="s">
        <v>292</v>
      </c>
      <c r="H1419" t="s">
        <v>170</v>
      </c>
      <c r="I1419" t="s">
        <v>293</v>
      </c>
      <c r="J1419">
        <v>103.69199999999999</v>
      </c>
      <c r="K1419" t="s">
        <v>515</v>
      </c>
    </row>
    <row r="1420" spans="1:11" x14ac:dyDescent="0.25">
      <c r="A1420" t="s">
        <v>289</v>
      </c>
      <c r="B1420" t="s">
        <v>515</v>
      </c>
      <c r="C1420" t="s">
        <v>538</v>
      </c>
      <c r="D1420" t="s">
        <v>20</v>
      </c>
      <c r="E1420" t="s">
        <v>539</v>
      </c>
      <c r="F1420">
        <v>2021</v>
      </c>
      <c r="G1420" t="s">
        <v>292</v>
      </c>
      <c r="H1420" t="s">
        <v>170</v>
      </c>
      <c r="I1420" t="s">
        <v>293</v>
      </c>
      <c r="J1420">
        <v>106.735</v>
      </c>
      <c r="K1420" t="s">
        <v>515</v>
      </c>
    </row>
    <row r="1421" spans="1:11" x14ac:dyDescent="0.25">
      <c r="A1421" t="s">
        <v>289</v>
      </c>
      <c r="B1421" t="s">
        <v>515</v>
      </c>
      <c r="C1421" t="s">
        <v>538</v>
      </c>
      <c r="D1421" t="s">
        <v>20</v>
      </c>
      <c r="E1421" t="s">
        <v>539</v>
      </c>
      <c r="F1421">
        <v>2022</v>
      </c>
      <c r="G1421" t="s">
        <v>292</v>
      </c>
      <c r="H1421" t="s">
        <v>170</v>
      </c>
      <c r="I1421" t="s">
        <v>293</v>
      </c>
      <c r="J1421">
        <v>113.152</v>
      </c>
      <c r="K1421" t="s">
        <v>515</v>
      </c>
    </row>
    <row r="1422" spans="1:11" x14ac:dyDescent="0.25">
      <c r="A1422" t="s">
        <v>289</v>
      </c>
      <c r="B1422" t="s">
        <v>515</v>
      </c>
      <c r="C1422" t="s">
        <v>540</v>
      </c>
      <c r="D1422" t="s">
        <v>21</v>
      </c>
      <c r="E1422" t="s">
        <v>22</v>
      </c>
      <c r="F1422">
        <v>1947</v>
      </c>
      <c r="G1422" t="s">
        <v>292</v>
      </c>
      <c r="H1422" t="s">
        <v>170</v>
      </c>
      <c r="I1422" t="s">
        <v>293</v>
      </c>
      <c r="J1422">
        <v>7.6159999999999997</v>
      </c>
      <c r="K1422" t="s">
        <v>515</v>
      </c>
    </row>
    <row r="1423" spans="1:11" x14ac:dyDescent="0.25">
      <c r="A1423" t="s">
        <v>289</v>
      </c>
      <c r="B1423" t="s">
        <v>515</v>
      </c>
      <c r="C1423" t="s">
        <v>540</v>
      </c>
      <c r="D1423" t="s">
        <v>21</v>
      </c>
      <c r="E1423" t="s">
        <v>22</v>
      </c>
      <c r="F1423">
        <v>1948</v>
      </c>
      <c r="G1423" t="s">
        <v>292</v>
      </c>
      <c r="H1423" t="s">
        <v>170</v>
      </c>
      <c r="I1423" t="s">
        <v>293</v>
      </c>
      <c r="J1423">
        <v>8.2560000000000002</v>
      </c>
      <c r="K1423" t="s">
        <v>515</v>
      </c>
    </row>
    <row r="1424" spans="1:11" x14ac:dyDescent="0.25">
      <c r="A1424" t="s">
        <v>289</v>
      </c>
      <c r="B1424" t="s">
        <v>515</v>
      </c>
      <c r="C1424" t="s">
        <v>540</v>
      </c>
      <c r="D1424" t="s">
        <v>21</v>
      </c>
      <c r="E1424" t="s">
        <v>22</v>
      </c>
      <c r="F1424">
        <v>1949</v>
      </c>
      <c r="G1424" t="s">
        <v>292</v>
      </c>
      <c r="H1424" t="s">
        <v>170</v>
      </c>
      <c r="I1424" t="s">
        <v>293</v>
      </c>
      <c r="J1424">
        <v>8.3659999999999997</v>
      </c>
      <c r="K1424" t="s">
        <v>515</v>
      </c>
    </row>
    <row r="1425" spans="1:11" x14ac:dyDescent="0.25">
      <c r="A1425" t="s">
        <v>289</v>
      </c>
      <c r="B1425" t="s">
        <v>515</v>
      </c>
      <c r="C1425" t="s">
        <v>540</v>
      </c>
      <c r="D1425" t="s">
        <v>21</v>
      </c>
      <c r="E1425" t="s">
        <v>22</v>
      </c>
      <c r="F1425">
        <v>1950</v>
      </c>
      <c r="G1425" t="s">
        <v>292</v>
      </c>
      <c r="H1425" t="s">
        <v>170</v>
      </c>
      <c r="I1425" t="s">
        <v>293</v>
      </c>
      <c r="J1425">
        <v>8.5719999999999992</v>
      </c>
      <c r="K1425" t="s">
        <v>515</v>
      </c>
    </row>
    <row r="1426" spans="1:11" x14ac:dyDescent="0.25">
      <c r="A1426" t="s">
        <v>289</v>
      </c>
      <c r="B1426" t="s">
        <v>515</v>
      </c>
      <c r="C1426" t="s">
        <v>540</v>
      </c>
      <c r="D1426" t="s">
        <v>21</v>
      </c>
      <c r="E1426" t="s">
        <v>22</v>
      </c>
      <c r="F1426">
        <v>1951</v>
      </c>
      <c r="G1426" t="s">
        <v>292</v>
      </c>
      <c r="H1426" t="s">
        <v>170</v>
      </c>
      <c r="I1426" t="s">
        <v>293</v>
      </c>
      <c r="J1426">
        <v>9.1859999999999999</v>
      </c>
      <c r="K1426" t="s">
        <v>515</v>
      </c>
    </row>
    <row r="1427" spans="1:11" x14ac:dyDescent="0.25">
      <c r="A1427" t="s">
        <v>289</v>
      </c>
      <c r="B1427" t="s">
        <v>515</v>
      </c>
      <c r="C1427" t="s">
        <v>540</v>
      </c>
      <c r="D1427" t="s">
        <v>21</v>
      </c>
      <c r="E1427" t="s">
        <v>22</v>
      </c>
      <c r="F1427">
        <v>1952</v>
      </c>
      <c r="G1427" t="s">
        <v>292</v>
      </c>
      <c r="H1427" t="s">
        <v>170</v>
      </c>
      <c r="I1427" t="s">
        <v>293</v>
      </c>
      <c r="J1427">
        <v>9.4390000000000001</v>
      </c>
      <c r="K1427" t="s">
        <v>515</v>
      </c>
    </row>
    <row r="1428" spans="1:11" x14ac:dyDescent="0.25">
      <c r="A1428" t="s">
        <v>289</v>
      </c>
      <c r="B1428" t="s">
        <v>515</v>
      </c>
      <c r="C1428" t="s">
        <v>540</v>
      </c>
      <c r="D1428" t="s">
        <v>21</v>
      </c>
      <c r="E1428" t="s">
        <v>22</v>
      </c>
      <c r="F1428">
        <v>1953</v>
      </c>
      <c r="G1428" t="s">
        <v>292</v>
      </c>
      <c r="H1428" t="s">
        <v>170</v>
      </c>
      <c r="I1428" t="s">
        <v>293</v>
      </c>
      <c r="J1428">
        <v>9.5069999999999997</v>
      </c>
      <c r="K1428" t="s">
        <v>515</v>
      </c>
    </row>
    <row r="1429" spans="1:11" x14ac:dyDescent="0.25">
      <c r="A1429" t="s">
        <v>289</v>
      </c>
      <c r="B1429" t="s">
        <v>515</v>
      </c>
      <c r="C1429" t="s">
        <v>540</v>
      </c>
      <c r="D1429" t="s">
        <v>21</v>
      </c>
      <c r="E1429" t="s">
        <v>22</v>
      </c>
      <c r="F1429">
        <v>1954</v>
      </c>
      <c r="G1429" t="s">
        <v>292</v>
      </c>
      <c r="H1429" t="s">
        <v>170</v>
      </c>
      <c r="I1429" t="s">
        <v>293</v>
      </c>
      <c r="J1429">
        <v>9.5449999999999999</v>
      </c>
      <c r="K1429" t="s">
        <v>515</v>
      </c>
    </row>
    <row r="1430" spans="1:11" x14ac:dyDescent="0.25">
      <c r="A1430" t="s">
        <v>289</v>
      </c>
      <c r="B1430" t="s">
        <v>515</v>
      </c>
      <c r="C1430" t="s">
        <v>540</v>
      </c>
      <c r="D1430" t="s">
        <v>21</v>
      </c>
      <c r="E1430" t="s">
        <v>22</v>
      </c>
      <c r="F1430">
        <v>1955</v>
      </c>
      <c r="G1430" t="s">
        <v>292</v>
      </c>
      <c r="H1430" t="s">
        <v>170</v>
      </c>
      <c r="I1430" t="s">
        <v>293</v>
      </c>
      <c r="J1430">
        <v>9.7430000000000003</v>
      </c>
      <c r="K1430" t="s">
        <v>515</v>
      </c>
    </row>
    <row r="1431" spans="1:11" x14ac:dyDescent="0.25">
      <c r="A1431" t="s">
        <v>289</v>
      </c>
      <c r="B1431" t="s">
        <v>515</v>
      </c>
      <c r="C1431" t="s">
        <v>540</v>
      </c>
      <c r="D1431" t="s">
        <v>21</v>
      </c>
      <c r="E1431" t="s">
        <v>22</v>
      </c>
      <c r="F1431">
        <v>1956</v>
      </c>
      <c r="G1431" t="s">
        <v>292</v>
      </c>
      <c r="H1431" t="s">
        <v>170</v>
      </c>
      <c r="I1431" t="s">
        <v>293</v>
      </c>
      <c r="J1431">
        <v>9.9920000000000009</v>
      </c>
      <c r="K1431" t="s">
        <v>515</v>
      </c>
    </row>
    <row r="1432" spans="1:11" x14ac:dyDescent="0.25">
      <c r="A1432" t="s">
        <v>289</v>
      </c>
      <c r="B1432" t="s">
        <v>515</v>
      </c>
      <c r="C1432" t="s">
        <v>540</v>
      </c>
      <c r="D1432" t="s">
        <v>21</v>
      </c>
      <c r="E1432" t="s">
        <v>22</v>
      </c>
      <c r="F1432">
        <v>1957</v>
      </c>
      <c r="G1432" t="s">
        <v>292</v>
      </c>
      <c r="H1432" t="s">
        <v>170</v>
      </c>
      <c r="I1432" t="s">
        <v>293</v>
      </c>
      <c r="J1432">
        <v>10.019</v>
      </c>
      <c r="K1432" t="s">
        <v>515</v>
      </c>
    </row>
    <row r="1433" spans="1:11" x14ac:dyDescent="0.25">
      <c r="A1433" t="s">
        <v>289</v>
      </c>
      <c r="B1433" t="s">
        <v>515</v>
      </c>
      <c r="C1433" t="s">
        <v>540</v>
      </c>
      <c r="D1433" t="s">
        <v>21</v>
      </c>
      <c r="E1433" t="s">
        <v>22</v>
      </c>
      <c r="F1433">
        <v>1958</v>
      </c>
      <c r="G1433" t="s">
        <v>292</v>
      </c>
      <c r="H1433" t="s">
        <v>170</v>
      </c>
      <c r="I1433" t="s">
        <v>293</v>
      </c>
      <c r="J1433">
        <v>9.9939999999999998</v>
      </c>
      <c r="K1433" t="s">
        <v>515</v>
      </c>
    </row>
    <row r="1434" spans="1:11" x14ac:dyDescent="0.25">
      <c r="A1434" t="s">
        <v>289</v>
      </c>
      <c r="B1434" t="s">
        <v>515</v>
      </c>
      <c r="C1434" t="s">
        <v>540</v>
      </c>
      <c r="D1434" t="s">
        <v>21</v>
      </c>
      <c r="E1434" t="s">
        <v>22</v>
      </c>
      <c r="F1434">
        <v>1959</v>
      </c>
      <c r="G1434" t="s">
        <v>292</v>
      </c>
      <c r="H1434" t="s">
        <v>170</v>
      </c>
      <c r="I1434" t="s">
        <v>293</v>
      </c>
      <c r="J1434">
        <v>10.023999999999999</v>
      </c>
      <c r="K1434" t="s">
        <v>515</v>
      </c>
    </row>
    <row r="1435" spans="1:11" x14ac:dyDescent="0.25">
      <c r="A1435" t="s">
        <v>289</v>
      </c>
      <c r="B1435" t="s">
        <v>515</v>
      </c>
      <c r="C1435" t="s">
        <v>540</v>
      </c>
      <c r="D1435" t="s">
        <v>21</v>
      </c>
      <c r="E1435" t="s">
        <v>22</v>
      </c>
      <c r="F1435">
        <v>1960</v>
      </c>
      <c r="G1435" t="s">
        <v>292</v>
      </c>
      <c r="H1435" t="s">
        <v>170</v>
      </c>
      <c r="I1435" t="s">
        <v>293</v>
      </c>
      <c r="J1435">
        <v>10.090999999999999</v>
      </c>
      <c r="K1435" t="s">
        <v>515</v>
      </c>
    </row>
    <row r="1436" spans="1:11" x14ac:dyDescent="0.25">
      <c r="A1436" t="s">
        <v>289</v>
      </c>
      <c r="B1436" t="s">
        <v>515</v>
      </c>
      <c r="C1436" t="s">
        <v>540</v>
      </c>
      <c r="D1436" t="s">
        <v>21</v>
      </c>
      <c r="E1436" t="s">
        <v>22</v>
      </c>
      <c r="F1436">
        <v>1961</v>
      </c>
      <c r="G1436" t="s">
        <v>292</v>
      </c>
      <c r="H1436" t="s">
        <v>170</v>
      </c>
      <c r="I1436" t="s">
        <v>293</v>
      </c>
      <c r="J1436">
        <v>10.106999999999999</v>
      </c>
      <c r="K1436" t="s">
        <v>515</v>
      </c>
    </row>
    <row r="1437" spans="1:11" x14ac:dyDescent="0.25">
      <c r="A1437" t="s">
        <v>289</v>
      </c>
      <c r="B1437" t="s">
        <v>515</v>
      </c>
      <c r="C1437" t="s">
        <v>540</v>
      </c>
      <c r="D1437" t="s">
        <v>21</v>
      </c>
      <c r="E1437" t="s">
        <v>22</v>
      </c>
      <c r="F1437">
        <v>1962</v>
      </c>
      <c r="G1437" t="s">
        <v>292</v>
      </c>
      <c r="H1437" t="s">
        <v>170</v>
      </c>
      <c r="I1437" t="s">
        <v>293</v>
      </c>
      <c r="J1437">
        <v>10.122999999999999</v>
      </c>
      <c r="K1437" t="s">
        <v>515</v>
      </c>
    </row>
    <row r="1438" spans="1:11" x14ac:dyDescent="0.25">
      <c r="A1438" t="s">
        <v>289</v>
      </c>
      <c r="B1438" t="s">
        <v>515</v>
      </c>
      <c r="C1438" t="s">
        <v>540</v>
      </c>
      <c r="D1438" t="s">
        <v>21</v>
      </c>
      <c r="E1438" t="s">
        <v>22</v>
      </c>
      <c r="F1438">
        <v>1963</v>
      </c>
      <c r="G1438" t="s">
        <v>292</v>
      </c>
      <c r="H1438" t="s">
        <v>170</v>
      </c>
      <c r="I1438" t="s">
        <v>293</v>
      </c>
      <c r="J1438">
        <v>10.044</v>
      </c>
      <c r="K1438" t="s">
        <v>515</v>
      </c>
    </row>
    <row r="1439" spans="1:11" x14ac:dyDescent="0.25">
      <c r="A1439" t="s">
        <v>289</v>
      </c>
      <c r="B1439" t="s">
        <v>515</v>
      </c>
      <c r="C1439" t="s">
        <v>540</v>
      </c>
      <c r="D1439" t="s">
        <v>21</v>
      </c>
      <c r="E1439" t="s">
        <v>22</v>
      </c>
      <c r="F1439">
        <v>1964</v>
      </c>
      <c r="G1439" t="s">
        <v>292</v>
      </c>
      <c r="H1439" t="s">
        <v>170</v>
      </c>
      <c r="I1439" t="s">
        <v>293</v>
      </c>
      <c r="J1439">
        <v>10.122</v>
      </c>
      <c r="K1439" t="s">
        <v>515</v>
      </c>
    </row>
    <row r="1440" spans="1:11" x14ac:dyDescent="0.25">
      <c r="A1440" t="s">
        <v>289</v>
      </c>
      <c r="B1440" t="s">
        <v>515</v>
      </c>
      <c r="C1440" t="s">
        <v>540</v>
      </c>
      <c r="D1440" t="s">
        <v>21</v>
      </c>
      <c r="E1440" t="s">
        <v>22</v>
      </c>
      <c r="F1440">
        <v>1965</v>
      </c>
      <c r="G1440" t="s">
        <v>292</v>
      </c>
      <c r="H1440" t="s">
        <v>170</v>
      </c>
      <c r="I1440" t="s">
        <v>293</v>
      </c>
      <c r="J1440">
        <v>10.406000000000001</v>
      </c>
      <c r="K1440" t="s">
        <v>515</v>
      </c>
    </row>
    <row r="1441" spans="1:11" x14ac:dyDescent="0.25">
      <c r="A1441" t="s">
        <v>289</v>
      </c>
      <c r="B1441" t="s">
        <v>515</v>
      </c>
      <c r="C1441" t="s">
        <v>540</v>
      </c>
      <c r="D1441" t="s">
        <v>21</v>
      </c>
      <c r="E1441" t="s">
        <v>22</v>
      </c>
      <c r="F1441">
        <v>1966</v>
      </c>
      <c r="G1441" t="s">
        <v>292</v>
      </c>
      <c r="H1441" t="s">
        <v>170</v>
      </c>
      <c r="I1441" t="s">
        <v>293</v>
      </c>
      <c r="J1441">
        <v>10.782999999999999</v>
      </c>
      <c r="K1441" t="s">
        <v>515</v>
      </c>
    </row>
    <row r="1442" spans="1:11" x14ac:dyDescent="0.25">
      <c r="A1442" t="s">
        <v>289</v>
      </c>
      <c r="B1442" t="s">
        <v>515</v>
      </c>
      <c r="C1442" t="s">
        <v>540</v>
      </c>
      <c r="D1442" t="s">
        <v>21</v>
      </c>
      <c r="E1442" t="s">
        <v>22</v>
      </c>
      <c r="F1442">
        <v>1967</v>
      </c>
      <c r="G1442" t="s">
        <v>292</v>
      </c>
      <c r="H1442" t="s">
        <v>170</v>
      </c>
      <c r="I1442" t="s">
        <v>293</v>
      </c>
      <c r="J1442">
        <v>11.154999999999999</v>
      </c>
      <c r="K1442" t="s">
        <v>515</v>
      </c>
    </row>
    <row r="1443" spans="1:11" x14ac:dyDescent="0.25">
      <c r="A1443" t="s">
        <v>289</v>
      </c>
      <c r="B1443" t="s">
        <v>515</v>
      </c>
      <c r="C1443" t="s">
        <v>540</v>
      </c>
      <c r="D1443" t="s">
        <v>21</v>
      </c>
      <c r="E1443" t="s">
        <v>22</v>
      </c>
      <c r="F1443">
        <v>1968</v>
      </c>
      <c r="G1443" t="s">
        <v>292</v>
      </c>
      <c r="H1443" t="s">
        <v>170</v>
      </c>
      <c r="I1443" t="s">
        <v>293</v>
      </c>
      <c r="J1443">
        <v>11.744999999999999</v>
      </c>
      <c r="K1443" t="s">
        <v>515</v>
      </c>
    </row>
    <row r="1444" spans="1:11" x14ac:dyDescent="0.25">
      <c r="A1444" t="s">
        <v>289</v>
      </c>
      <c r="B1444" t="s">
        <v>515</v>
      </c>
      <c r="C1444" t="s">
        <v>540</v>
      </c>
      <c r="D1444" t="s">
        <v>21</v>
      </c>
      <c r="E1444" t="s">
        <v>22</v>
      </c>
      <c r="F1444">
        <v>1969</v>
      </c>
      <c r="G1444" t="s">
        <v>292</v>
      </c>
      <c r="H1444" t="s">
        <v>170</v>
      </c>
      <c r="I1444" t="s">
        <v>293</v>
      </c>
      <c r="J1444">
        <v>12.57</v>
      </c>
      <c r="K1444" t="s">
        <v>515</v>
      </c>
    </row>
    <row r="1445" spans="1:11" x14ac:dyDescent="0.25">
      <c r="A1445" t="s">
        <v>289</v>
      </c>
      <c r="B1445" t="s">
        <v>515</v>
      </c>
      <c r="C1445" t="s">
        <v>540</v>
      </c>
      <c r="D1445" t="s">
        <v>21</v>
      </c>
      <c r="E1445" t="s">
        <v>22</v>
      </c>
      <c r="F1445">
        <v>1970</v>
      </c>
      <c r="G1445" t="s">
        <v>292</v>
      </c>
      <c r="H1445" t="s">
        <v>170</v>
      </c>
      <c r="I1445" t="s">
        <v>293</v>
      </c>
      <c r="J1445">
        <v>12.974</v>
      </c>
      <c r="K1445" t="s">
        <v>515</v>
      </c>
    </row>
    <row r="1446" spans="1:11" x14ac:dyDescent="0.25">
      <c r="A1446" t="s">
        <v>289</v>
      </c>
      <c r="B1446" t="s">
        <v>515</v>
      </c>
      <c r="C1446" t="s">
        <v>540</v>
      </c>
      <c r="D1446" t="s">
        <v>21</v>
      </c>
      <c r="E1446" t="s">
        <v>22</v>
      </c>
      <c r="F1446">
        <v>1971</v>
      </c>
      <c r="G1446" t="s">
        <v>292</v>
      </c>
      <c r="H1446" t="s">
        <v>170</v>
      </c>
      <c r="I1446" t="s">
        <v>293</v>
      </c>
      <c r="J1446">
        <v>13.725</v>
      </c>
      <c r="K1446" t="s">
        <v>515</v>
      </c>
    </row>
    <row r="1447" spans="1:11" x14ac:dyDescent="0.25">
      <c r="A1447" t="s">
        <v>289</v>
      </c>
      <c r="B1447" t="s">
        <v>515</v>
      </c>
      <c r="C1447" t="s">
        <v>540</v>
      </c>
      <c r="D1447" t="s">
        <v>21</v>
      </c>
      <c r="E1447" t="s">
        <v>22</v>
      </c>
      <c r="F1447">
        <v>1972</v>
      </c>
      <c r="G1447" t="s">
        <v>292</v>
      </c>
      <c r="H1447" t="s">
        <v>170</v>
      </c>
      <c r="I1447" t="s">
        <v>293</v>
      </c>
      <c r="J1447">
        <v>14.561</v>
      </c>
      <c r="K1447" t="s">
        <v>515</v>
      </c>
    </row>
    <row r="1448" spans="1:11" x14ac:dyDescent="0.25">
      <c r="A1448" t="s">
        <v>289</v>
      </c>
      <c r="B1448" t="s">
        <v>515</v>
      </c>
      <c r="C1448" t="s">
        <v>540</v>
      </c>
      <c r="D1448" t="s">
        <v>21</v>
      </c>
      <c r="E1448" t="s">
        <v>22</v>
      </c>
      <c r="F1448">
        <v>1973</v>
      </c>
      <c r="G1448" t="s">
        <v>292</v>
      </c>
      <c r="H1448" t="s">
        <v>170</v>
      </c>
      <c r="I1448" t="s">
        <v>293</v>
      </c>
      <c r="J1448">
        <v>15.853999999999999</v>
      </c>
      <c r="K1448" t="s">
        <v>515</v>
      </c>
    </row>
    <row r="1449" spans="1:11" x14ac:dyDescent="0.25">
      <c r="A1449" t="s">
        <v>289</v>
      </c>
      <c r="B1449" t="s">
        <v>515</v>
      </c>
      <c r="C1449" t="s">
        <v>540</v>
      </c>
      <c r="D1449" t="s">
        <v>21</v>
      </c>
      <c r="E1449" t="s">
        <v>22</v>
      </c>
      <c r="F1449">
        <v>1974</v>
      </c>
      <c r="G1449" t="s">
        <v>292</v>
      </c>
      <c r="H1449" t="s">
        <v>170</v>
      </c>
      <c r="I1449" t="s">
        <v>293</v>
      </c>
      <c r="J1449">
        <v>17.492000000000001</v>
      </c>
      <c r="K1449" t="s">
        <v>515</v>
      </c>
    </row>
    <row r="1450" spans="1:11" x14ac:dyDescent="0.25">
      <c r="A1450" t="s">
        <v>289</v>
      </c>
      <c r="B1450" t="s">
        <v>515</v>
      </c>
      <c r="C1450" t="s">
        <v>540</v>
      </c>
      <c r="D1450" t="s">
        <v>21</v>
      </c>
      <c r="E1450" t="s">
        <v>22</v>
      </c>
      <c r="F1450">
        <v>1975</v>
      </c>
      <c r="G1450" t="s">
        <v>292</v>
      </c>
      <c r="H1450" t="s">
        <v>170</v>
      </c>
      <c r="I1450" t="s">
        <v>293</v>
      </c>
      <c r="J1450">
        <v>19.109000000000002</v>
      </c>
      <c r="K1450" t="s">
        <v>515</v>
      </c>
    </row>
    <row r="1451" spans="1:11" x14ac:dyDescent="0.25">
      <c r="A1451" t="s">
        <v>289</v>
      </c>
      <c r="B1451" t="s">
        <v>515</v>
      </c>
      <c r="C1451" t="s">
        <v>540</v>
      </c>
      <c r="D1451" t="s">
        <v>21</v>
      </c>
      <c r="E1451" t="s">
        <v>22</v>
      </c>
      <c r="F1451">
        <v>1976</v>
      </c>
      <c r="G1451" t="s">
        <v>292</v>
      </c>
      <c r="H1451" t="s">
        <v>170</v>
      </c>
      <c r="I1451" t="s">
        <v>293</v>
      </c>
      <c r="J1451">
        <v>20.347000000000001</v>
      </c>
      <c r="K1451" t="s">
        <v>515</v>
      </c>
    </row>
    <row r="1452" spans="1:11" x14ac:dyDescent="0.25">
      <c r="A1452" t="s">
        <v>289</v>
      </c>
      <c r="B1452" t="s">
        <v>515</v>
      </c>
      <c r="C1452" t="s">
        <v>540</v>
      </c>
      <c r="D1452" t="s">
        <v>21</v>
      </c>
      <c r="E1452" t="s">
        <v>22</v>
      </c>
      <c r="F1452">
        <v>1977</v>
      </c>
      <c r="G1452" t="s">
        <v>292</v>
      </c>
      <c r="H1452" t="s">
        <v>170</v>
      </c>
      <c r="I1452" t="s">
        <v>293</v>
      </c>
      <c r="J1452">
        <v>22.425000000000001</v>
      </c>
      <c r="K1452" t="s">
        <v>515</v>
      </c>
    </row>
    <row r="1453" spans="1:11" x14ac:dyDescent="0.25">
      <c r="A1453" t="s">
        <v>289</v>
      </c>
      <c r="B1453" t="s">
        <v>515</v>
      </c>
      <c r="C1453" t="s">
        <v>540</v>
      </c>
      <c r="D1453" t="s">
        <v>21</v>
      </c>
      <c r="E1453" t="s">
        <v>22</v>
      </c>
      <c r="F1453">
        <v>1978</v>
      </c>
      <c r="G1453" t="s">
        <v>292</v>
      </c>
      <c r="H1453" t="s">
        <v>170</v>
      </c>
      <c r="I1453" t="s">
        <v>293</v>
      </c>
      <c r="J1453">
        <v>25.178999999999998</v>
      </c>
      <c r="K1453" t="s">
        <v>515</v>
      </c>
    </row>
    <row r="1454" spans="1:11" x14ac:dyDescent="0.25">
      <c r="A1454" t="s">
        <v>289</v>
      </c>
      <c r="B1454" t="s">
        <v>515</v>
      </c>
      <c r="C1454" t="s">
        <v>540</v>
      </c>
      <c r="D1454" t="s">
        <v>21</v>
      </c>
      <c r="E1454" t="s">
        <v>22</v>
      </c>
      <c r="F1454">
        <v>1979</v>
      </c>
      <c r="G1454" t="s">
        <v>292</v>
      </c>
      <c r="H1454" t="s">
        <v>170</v>
      </c>
      <c r="I1454" t="s">
        <v>293</v>
      </c>
      <c r="J1454">
        <v>28.023</v>
      </c>
      <c r="K1454" t="s">
        <v>515</v>
      </c>
    </row>
    <row r="1455" spans="1:11" x14ac:dyDescent="0.25">
      <c r="A1455" t="s">
        <v>289</v>
      </c>
      <c r="B1455" t="s">
        <v>515</v>
      </c>
      <c r="C1455" t="s">
        <v>540</v>
      </c>
      <c r="D1455" t="s">
        <v>21</v>
      </c>
      <c r="E1455" t="s">
        <v>22</v>
      </c>
      <c r="F1455">
        <v>1980</v>
      </c>
      <c r="G1455" t="s">
        <v>292</v>
      </c>
      <c r="H1455" t="s">
        <v>170</v>
      </c>
      <c r="I1455" t="s">
        <v>293</v>
      </c>
      <c r="J1455">
        <v>31.045000000000002</v>
      </c>
      <c r="K1455" t="s">
        <v>515</v>
      </c>
    </row>
    <row r="1456" spans="1:11" x14ac:dyDescent="0.25">
      <c r="A1456" t="s">
        <v>289</v>
      </c>
      <c r="B1456" t="s">
        <v>515</v>
      </c>
      <c r="C1456" t="s">
        <v>540</v>
      </c>
      <c r="D1456" t="s">
        <v>21</v>
      </c>
      <c r="E1456" t="s">
        <v>22</v>
      </c>
      <c r="F1456">
        <v>1981</v>
      </c>
      <c r="G1456" t="s">
        <v>292</v>
      </c>
      <c r="H1456" t="s">
        <v>170</v>
      </c>
      <c r="I1456" t="s">
        <v>293</v>
      </c>
      <c r="J1456">
        <v>33.557000000000002</v>
      </c>
      <c r="K1456" t="s">
        <v>515</v>
      </c>
    </row>
    <row r="1457" spans="1:11" x14ac:dyDescent="0.25">
      <c r="A1457" t="s">
        <v>289</v>
      </c>
      <c r="B1457" t="s">
        <v>515</v>
      </c>
      <c r="C1457" t="s">
        <v>540</v>
      </c>
      <c r="D1457" t="s">
        <v>21</v>
      </c>
      <c r="E1457" t="s">
        <v>22</v>
      </c>
      <c r="F1457">
        <v>1982</v>
      </c>
      <c r="G1457" t="s">
        <v>292</v>
      </c>
      <c r="H1457" t="s">
        <v>170</v>
      </c>
      <c r="I1457" t="s">
        <v>293</v>
      </c>
      <c r="J1457">
        <v>35.356000000000002</v>
      </c>
      <c r="K1457" t="s">
        <v>515</v>
      </c>
    </row>
    <row r="1458" spans="1:11" x14ac:dyDescent="0.25">
      <c r="A1458" t="s">
        <v>289</v>
      </c>
      <c r="B1458" t="s">
        <v>515</v>
      </c>
      <c r="C1458" t="s">
        <v>540</v>
      </c>
      <c r="D1458" t="s">
        <v>21</v>
      </c>
      <c r="E1458" t="s">
        <v>22</v>
      </c>
      <c r="F1458">
        <v>1983</v>
      </c>
      <c r="G1458" t="s">
        <v>292</v>
      </c>
      <c r="H1458" t="s">
        <v>170</v>
      </c>
      <c r="I1458" t="s">
        <v>293</v>
      </c>
      <c r="J1458">
        <v>36.192999999999998</v>
      </c>
      <c r="K1458" t="s">
        <v>515</v>
      </c>
    </row>
    <row r="1459" spans="1:11" x14ac:dyDescent="0.25">
      <c r="A1459" t="s">
        <v>289</v>
      </c>
      <c r="B1459" t="s">
        <v>515</v>
      </c>
      <c r="C1459" t="s">
        <v>540</v>
      </c>
      <c r="D1459" t="s">
        <v>21</v>
      </c>
      <c r="E1459" t="s">
        <v>22</v>
      </c>
      <c r="F1459">
        <v>1984</v>
      </c>
      <c r="G1459" t="s">
        <v>292</v>
      </c>
      <c r="H1459" t="s">
        <v>170</v>
      </c>
      <c r="I1459" t="s">
        <v>293</v>
      </c>
      <c r="J1459">
        <v>37.265000000000001</v>
      </c>
      <c r="K1459" t="s">
        <v>515</v>
      </c>
    </row>
    <row r="1460" spans="1:11" x14ac:dyDescent="0.25">
      <c r="A1460" t="s">
        <v>289</v>
      </c>
      <c r="B1460" t="s">
        <v>515</v>
      </c>
      <c r="C1460" t="s">
        <v>540</v>
      </c>
      <c r="D1460" t="s">
        <v>21</v>
      </c>
      <c r="E1460" t="s">
        <v>22</v>
      </c>
      <c r="F1460">
        <v>1985</v>
      </c>
      <c r="G1460" t="s">
        <v>292</v>
      </c>
      <c r="H1460" t="s">
        <v>170</v>
      </c>
      <c r="I1460" t="s">
        <v>293</v>
      </c>
      <c r="J1460">
        <v>38.289000000000001</v>
      </c>
      <c r="K1460" t="s">
        <v>515</v>
      </c>
    </row>
    <row r="1461" spans="1:11" x14ac:dyDescent="0.25">
      <c r="A1461" t="s">
        <v>289</v>
      </c>
      <c r="B1461" t="s">
        <v>515</v>
      </c>
      <c r="C1461" t="s">
        <v>540</v>
      </c>
      <c r="D1461" t="s">
        <v>21</v>
      </c>
      <c r="E1461" t="s">
        <v>22</v>
      </c>
      <c r="F1461">
        <v>1986</v>
      </c>
      <c r="G1461" t="s">
        <v>292</v>
      </c>
      <c r="H1461" t="s">
        <v>170</v>
      </c>
      <c r="I1461" t="s">
        <v>293</v>
      </c>
      <c r="J1461">
        <v>39.978000000000002</v>
      </c>
      <c r="K1461" t="s">
        <v>515</v>
      </c>
    </row>
    <row r="1462" spans="1:11" x14ac:dyDescent="0.25">
      <c r="A1462" t="s">
        <v>289</v>
      </c>
      <c r="B1462" t="s">
        <v>515</v>
      </c>
      <c r="C1462" t="s">
        <v>540</v>
      </c>
      <c r="D1462" t="s">
        <v>21</v>
      </c>
      <c r="E1462" t="s">
        <v>22</v>
      </c>
      <c r="F1462">
        <v>1987</v>
      </c>
      <c r="G1462" t="s">
        <v>292</v>
      </c>
      <c r="H1462" t="s">
        <v>170</v>
      </c>
      <c r="I1462" t="s">
        <v>293</v>
      </c>
      <c r="J1462">
        <v>41.707000000000001</v>
      </c>
      <c r="K1462" t="s">
        <v>515</v>
      </c>
    </row>
    <row r="1463" spans="1:11" x14ac:dyDescent="0.25">
      <c r="A1463" t="s">
        <v>289</v>
      </c>
      <c r="B1463" t="s">
        <v>515</v>
      </c>
      <c r="C1463" t="s">
        <v>540</v>
      </c>
      <c r="D1463" t="s">
        <v>21</v>
      </c>
      <c r="E1463" t="s">
        <v>22</v>
      </c>
      <c r="F1463">
        <v>1988</v>
      </c>
      <c r="G1463" t="s">
        <v>292</v>
      </c>
      <c r="H1463" t="s">
        <v>170</v>
      </c>
      <c r="I1463" t="s">
        <v>293</v>
      </c>
      <c r="J1463">
        <v>43.158999999999999</v>
      </c>
      <c r="K1463" t="s">
        <v>515</v>
      </c>
    </row>
    <row r="1464" spans="1:11" x14ac:dyDescent="0.25">
      <c r="A1464" t="s">
        <v>289</v>
      </c>
      <c r="B1464" t="s">
        <v>515</v>
      </c>
      <c r="C1464" t="s">
        <v>540</v>
      </c>
      <c r="D1464" t="s">
        <v>21</v>
      </c>
      <c r="E1464" t="s">
        <v>22</v>
      </c>
      <c r="F1464">
        <v>1989</v>
      </c>
      <c r="G1464" t="s">
        <v>292</v>
      </c>
      <c r="H1464" t="s">
        <v>170</v>
      </c>
      <c r="I1464" t="s">
        <v>293</v>
      </c>
      <c r="J1464">
        <v>44.57</v>
      </c>
      <c r="K1464" t="s">
        <v>515</v>
      </c>
    </row>
    <row r="1465" spans="1:11" x14ac:dyDescent="0.25">
      <c r="A1465" t="s">
        <v>289</v>
      </c>
      <c r="B1465" t="s">
        <v>515</v>
      </c>
      <c r="C1465" t="s">
        <v>540</v>
      </c>
      <c r="D1465" t="s">
        <v>21</v>
      </c>
      <c r="E1465" t="s">
        <v>22</v>
      </c>
      <c r="F1465">
        <v>1990</v>
      </c>
      <c r="G1465" t="s">
        <v>292</v>
      </c>
      <c r="H1465" t="s">
        <v>170</v>
      </c>
      <c r="I1465" t="s">
        <v>293</v>
      </c>
      <c r="J1465">
        <v>45.597000000000001</v>
      </c>
      <c r="K1465" t="s">
        <v>515</v>
      </c>
    </row>
    <row r="1466" spans="1:11" x14ac:dyDescent="0.25">
      <c r="A1466" t="s">
        <v>289</v>
      </c>
      <c r="B1466" t="s">
        <v>515</v>
      </c>
      <c r="C1466" t="s">
        <v>540</v>
      </c>
      <c r="D1466" t="s">
        <v>21</v>
      </c>
      <c r="E1466" t="s">
        <v>22</v>
      </c>
      <c r="F1466">
        <v>1991</v>
      </c>
      <c r="G1466" t="s">
        <v>292</v>
      </c>
      <c r="H1466" t="s">
        <v>170</v>
      </c>
      <c r="I1466" t="s">
        <v>293</v>
      </c>
      <c r="J1466">
        <v>46.19</v>
      </c>
      <c r="K1466" t="s">
        <v>515</v>
      </c>
    </row>
    <row r="1467" spans="1:11" x14ac:dyDescent="0.25">
      <c r="A1467" t="s">
        <v>289</v>
      </c>
      <c r="B1467" t="s">
        <v>515</v>
      </c>
      <c r="C1467" t="s">
        <v>540</v>
      </c>
      <c r="D1467" t="s">
        <v>21</v>
      </c>
      <c r="E1467" t="s">
        <v>22</v>
      </c>
      <c r="F1467">
        <v>1992</v>
      </c>
      <c r="G1467" t="s">
        <v>292</v>
      </c>
      <c r="H1467" t="s">
        <v>170</v>
      </c>
      <c r="I1467" t="s">
        <v>293</v>
      </c>
      <c r="J1467">
        <v>46.759</v>
      </c>
      <c r="K1467" t="s">
        <v>515</v>
      </c>
    </row>
    <row r="1468" spans="1:11" x14ac:dyDescent="0.25">
      <c r="A1468" t="s">
        <v>289</v>
      </c>
      <c r="B1468" t="s">
        <v>515</v>
      </c>
      <c r="C1468" t="s">
        <v>540</v>
      </c>
      <c r="D1468" t="s">
        <v>21</v>
      </c>
      <c r="E1468" t="s">
        <v>22</v>
      </c>
      <c r="F1468">
        <v>1993</v>
      </c>
      <c r="G1468" t="s">
        <v>292</v>
      </c>
      <c r="H1468" t="s">
        <v>170</v>
      </c>
      <c r="I1468" t="s">
        <v>293</v>
      </c>
      <c r="J1468">
        <v>48.662999999999997</v>
      </c>
      <c r="K1468" t="s">
        <v>515</v>
      </c>
    </row>
    <row r="1469" spans="1:11" x14ac:dyDescent="0.25">
      <c r="A1469" t="s">
        <v>289</v>
      </c>
      <c r="B1469" t="s">
        <v>515</v>
      </c>
      <c r="C1469" t="s">
        <v>540</v>
      </c>
      <c r="D1469" t="s">
        <v>21</v>
      </c>
      <c r="E1469" t="s">
        <v>22</v>
      </c>
      <c r="F1469">
        <v>1994</v>
      </c>
      <c r="G1469" t="s">
        <v>292</v>
      </c>
      <c r="H1469" t="s">
        <v>170</v>
      </c>
      <c r="I1469" t="s">
        <v>293</v>
      </c>
      <c r="J1469">
        <v>50.423999999999999</v>
      </c>
      <c r="K1469" t="s">
        <v>515</v>
      </c>
    </row>
    <row r="1470" spans="1:11" x14ac:dyDescent="0.25">
      <c r="A1470" t="s">
        <v>289</v>
      </c>
      <c r="B1470" t="s">
        <v>515</v>
      </c>
      <c r="C1470" t="s">
        <v>540</v>
      </c>
      <c r="D1470" t="s">
        <v>21</v>
      </c>
      <c r="E1470" t="s">
        <v>22</v>
      </c>
      <c r="F1470">
        <v>1995</v>
      </c>
      <c r="G1470" t="s">
        <v>292</v>
      </c>
      <c r="H1470" t="s">
        <v>170</v>
      </c>
      <c r="I1470" t="s">
        <v>293</v>
      </c>
      <c r="J1470">
        <v>52.226999999999997</v>
      </c>
      <c r="K1470" t="s">
        <v>515</v>
      </c>
    </row>
    <row r="1471" spans="1:11" x14ac:dyDescent="0.25">
      <c r="A1471" t="s">
        <v>289</v>
      </c>
      <c r="B1471" t="s">
        <v>515</v>
      </c>
      <c r="C1471" t="s">
        <v>540</v>
      </c>
      <c r="D1471" t="s">
        <v>21</v>
      </c>
      <c r="E1471" t="s">
        <v>22</v>
      </c>
      <c r="F1471">
        <v>1996</v>
      </c>
      <c r="G1471" t="s">
        <v>292</v>
      </c>
      <c r="H1471" t="s">
        <v>170</v>
      </c>
      <c r="I1471" t="s">
        <v>293</v>
      </c>
      <c r="J1471">
        <v>53.347999999999999</v>
      </c>
      <c r="K1471" t="s">
        <v>515</v>
      </c>
    </row>
    <row r="1472" spans="1:11" x14ac:dyDescent="0.25">
      <c r="A1472" t="s">
        <v>289</v>
      </c>
      <c r="B1472" t="s">
        <v>515</v>
      </c>
      <c r="C1472" t="s">
        <v>540</v>
      </c>
      <c r="D1472" t="s">
        <v>21</v>
      </c>
      <c r="E1472" t="s">
        <v>22</v>
      </c>
      <c r="F1472">
        <v>1997</v>
      </c>
      <c r="G1472" t="s">
        <v>292</v>
      </c>
      <c r="H1472" t="s">
        <v>170</v>
      </c>
      <c r="I1472" t="s">
        <v>293</v>
      </c>
      <c r="J1472">
        <v>54.634</v>
      </c>
      <c r="K1472" t="s">
        <v>515</v>
      </c>
    </row>
    <row r="1473" spans="1:11" x14ac:dyDescent="0.25">
      <c r="A1473" t="s">
        <v>289</v>
      </c>
      <c r="B1473" t="s">
        <v>515</v>
      </c>
      <c r="C1473" t="s">
        <v>540</v>
      </c>
      <c r="D1473" t="s">
        <v>21</v>
      </c>
      <c r="E1473" t="s">
        <v>22</v>
      </c>
      <c r="F1473">
        <v>1998</v>
      </c>
      <c r="G1473" t="s">
        <v>292</v>
      </c>
      <c r="H1473" t="s">
        <v>170</v>
      </c>
      <c r="I1473" t="s">
        <v>293</v>
      </c>
      <c r="J1473">
        <v>56.075000000000003</v>
      </c>
      <c r="K1473" t="s">
        <v>515</v>
      </c>
    </row>
    <row r="1474" spans="1:11" x14ac:dyDescent="0.25">
      <c r="A1474" t="s">
        <v>289</v>
      </c>
      <c r="B1474" t="s">
        <v>515</v>
      </c>
      <c r="C1474" t="s">
        <v>540</v>
      </c>
      <c r="D1474" t="s">
        <v>21</v>
      </c>
      <c r="E1474" t="s">
        <v>22</v>
      </c>
      <c r="F1474">
        <v>1999</v>
      </c>
      <c r="G1474" t="s">
        <v>292</v>
      </c>
      <c r="H1474" t="s">
        <v>170</v>
      </c>
      <c r="I1474" t="s">
        <v>293</v>
      </c>
      <c r="J1474">
        <v>58.176000000000002</v>
      </c>
      <c r="K1474" t="s">
        <v>515</v>
      </c>
    </row>
    <row r="1475" spans="1:11" x14ac:dyDescent="0.25">
      <c r="A1475" t="s">
        <v>289</v>
      </c>
      <c r="B1475" t="s">
        <v>515</v>
      </c>
      <c r="C1475" t="s">
        <v>540</v>
      </c>
      <c r="D1475" t="s">
        <v>21</v>
      </c>
      <c r="E1475" t="s">
        <v>22</v>
      </c>
      <c r="F1475">
        <v>2000</v>
      </c>
      <c r="G1475" t="s">
        <v>292</v>
      </c>
      <c r="H1475" t="s">
        <v>170</v>
      </c>
      <c r="I1475" t="s">
        <v>293</v>
      </c>
      <c r="J1475">
        <v>60.758000000000003</v>
      </c>
      <c r="K1475" t="s">
        <v>515</v>
      </c>
    </row>
    <row r="1476" spans="1:11" x14ac:dyDescent="0.25">
      <c r="A1476" t="s">
        <v>289</v>
      </c>
      <c r="B1476" t="s">
        <v>515</v>
      </c>
      <c r="C1476" t="s">
        <v>540</v>
      </c>
      <c r="D1476" t="s">
        <v>21</v>
      </c>
      <c r="E1476" t="s">
        <v>22</v>
      </c>
      <c r="F1476">
        <v>2001</v>
      </c>
      <c r="G1476" t="s">
        <v>292</v>
      </c>
      <c r="H1476" t="s">
        <v>170</v>
      </c>
      <c r="I1476" t="s">
        <v>293</v>
      </c>
      <c r="J1476">
        <v>63.642000000000003</v>
      </c>
      <c r="K1476" t="s">
        <v>515</v>
      </c>
    </row>
    <row r="1477" spans="1:11" x14ac:dyDescent="0.25">
      <c r="A1477" t="s">
        <v>289</v>
      </c>
      <c r="B1477" t="s">
        <v>515</v>
      </c>
      <c r="C1477" t="s">
        <v>540</v>
      </c>
      <c r="D1477" t="s">
        <v>21</v>
      </c>
      <c r="E1477" t="s">
        <v>22</v>
      </c>
      <c r="F1477">
        <v>2002</v>
      </c>
      <c r="G1477" t="s">
        <v>292</v>
      </c>
      <c r="H1477" t="s">
        <v>170</v>
      </c>
      <c r="I1477" t="s">
        <v>293</v>
      </c>
      <c r="J1477">
        <v>65.218000000000004</v>
      </c>
      <c r="K1477" t="s">
        <v>515</v>
      </c>
    </row>
    <row r="1478" spans="1:11" x14ac:dyDescent="0.25">
      <c r="A1478" t="s">
        <v>289</v>
      </c>
      <c r="B1478" t="s">
        <v>515</v>
      </c>
      <c r="C1478" t="s">
        <v>540</v>
      </c>
      <c r="D1478" t="s">
        <v>21</v>
      </c>
      <c r="E1478" t="s">
        <v>22</v>
      </c>
      <c r="F1478">
        <v>2003</v>
      </c>
      <c r="G1478" t="s">
        <v>292</v>
      </c>
      <c r="H1478" t="s">
        <v>170</v>
      </c>
      <c r="I1478" t="s">
        <v>293</v>
      </c>
      <c r="J1478">
        <v>68.308000000000007</v>
      </c>
      <c r="K1478" t="s">
        <v>515</v>
      </c>
    </row>
    <row r="1479" spans="1:11" x14ac:dyDescent="0.25">
      <c r="A1479" t="s">
        <v>289</v>
      </c>
      <c r="B1479" t="s">
        <v>515</v>
      </c>
      <c r="C1479" t="s">
        <v>540</v>
      </c>
      <c r="D1479" t="s">
        <v>21</v>
      </c>
      <c r="E1479" t="s">
        <v>22</v>
      </c>
      <c r="F1479">
        <v>2004</v>
      </c>
      <c r="G1479" t="s">
        <v>292</v>
      </c>
      <c r="H1479" t="s">
        <v>170</v>
      </c>
      <c r="I1479" t="s">
        <v>293</v>
      </c>
      <c r="J1479">
        <v>73.102000000000004</v>
      </c>
      <c r="K1479" t="s">
        <v>515</v>
      </c>
    </row>
    <row r="1480" spans="1:11" x14ac:dyDescent="0.25">
      <c r="A1480" t="s">
        <v>289</v>
      </c>
      <c r="B1480" t="s">
        <v>515</v>
      </c>
      <c r="C1480" t="s">
        <v>540</v>
      </c>
      <c r="D1480" t="s">
        <v>21</v>
      </c>
      <c r="E1480" t="s">
        <v>22</v>
      </c>
      <c r="F1480">
        <v>2005</v>
      </c>
      <c r="G1480" t="s">
        <v>292</v>
      </c>
      <c r="H1480" t="s">
        <v>170</v>
      </c>
      <c r="I1480" t="s">
        <v>293</v>
      </c>
      <c r="J1480">
        <v>78.337999999999994</v>
      </c>
      <c r="K1480" t="s">
        <v>515</v>
      </c>
    </row>
    <row r="1481" spans="1:11" x14ac:dyDescent="0.25">
      <c r="A1481" t="s">
        <v>289</v>
      </c>
      <c r="B1481" t="s">
        <v>515</v>
      </c>
      <c r="C1481" t="s">
        <v>540</v>
      </c>
      <c r="D1481" t="s">
        <v>21</v>
      </c>
      <c r="E1481" t="s">
        <v>22</v>
      </c>
      <c r="F1481">
        <v>2006</v>
      </c>
      <c r="G1481" t="s">
        <v>292</v>
      </c>
      <c r="H1481" t="s">
        <v>170</v>
      </c>
      <c r="I1481" t="s">
        <v>293</v>
      </c>
      <c r="J1481">
        <v>82.914000000000001</v>
      </c>
      <c r="K1481" t="s">
        <v>515</v>
      </c>
    </row>
    <row r="1482" spans="1:11" x14ac:dyDescent="0.25">
      <c r="A1482" t="s">
        <v>289</v>
      </c>
      <c r="B1482" t="s">
        <v>515</v>
      </c>
      <c r="C1482" t="s">
        <v>540</v>
      </c>
      <c r="D1482" t="s">
        <v>21</v>
      </c>
      <c r="E1482" t="s">
        <v>22</v>
      </c>
      <c r="F1482">
        <v>2007</v>
      </c>
      <c r="G1482" t="s">
        <v>292</v>
      </c>
      <c r="H1482" t="s">
        <v>170</v>
      </c>
      <c r="I1482" t="s">
        <v>293</v>
      </c>
      <c r="J1482">
        <v>84.01</v>
      </c>
      <c r="K1482" t="s">
        <v>515</v>
      </c>
    </row>
    <row r="1483" spans="1:11" x14ac:dyDescent="0.25">
      <c r="A1483" t="s">
        <v>289</v>
      </c>
      <c r="B1483" t="s">
        <v>515</v>
      </c>
      <c r="C1483" t="s">
        <v>540</v>
      </c>
      <c r="D1483" t="s">
        <v>21</v>
      </c>
      <c r="E1483" t="s">
        <v>22</v>
      </c>
      <c r="F1483">
        <v>2008</v>
      </c>
      <c r="G1483" t="s">
        <v>292</v>
      </c>
      <c r="H1483" t="s">
        <v>170</v>
      </c>
      <c r="I1483" t="s">
        <v>293</v>
      </c>
      <c r="J1483">
        <v>82.828000000000003</v>
      </c>
      <c r="K1483" t="s">
        <v>515</v>
      </c>
    </row>
    <row r="1484" spans="1:11" x14ac:dyDescent="0.25">
      <c r="A1484" t="s">
        <v>289</v>
      </c>
      <c r="B1484" t="s">
        <v>515</v>
      </c>
      <c r="C1484" t="s">
        <v>540</v>
      </c>
      <c r="D1484" t="s">
        <v>21</v>
      </c>
      <c r="E1484" t="s">
        <v>22</v>
      </c>
      <c r="F1484">
        <v>2009</v>
      </c>
      <c r="G1484" t="s">
        <v>292</v>
      </c>
      <c r="H1484" t="s">
        <v>170</v>
      </c>
      <c r="I1484" t="s">
        <v>293</v>
      </c>
      <c r="J1484">
        <v>79.930000000000007</v>
      </c>
      <c r="K1484" t="s">
        <v>515</v>
      </c>
    </row>
    <row r="1485" spans="1:11" x14ac:dyDescent="0.25">
      <c r="A1485" t="s">
        <v>289</v>
      </c>
      <c r="B1485" t="s">
        <v>515</v>
      </c>
      <c r="C1485" t="s">
        <v>540</v>
      </c>
      <c r="D1485" t="s">
        <v>21</v>
      </c>
      <c r="E1485" t="s">
        <v>22</v>
      </c>
      <c r="F1485">
        <v>2010</v>
      </c>
      <c r="G1485" t="s">
        <v>292</v>
      </c>
      <c r="H1485" t="s">
        <v>170</v>
      </c>
      <c r="I1485" t="s">
        <v>293</v>
      </c>
      <c r="J1485">
        <v>79.643000000000001</v>
      </c>
      <c r="K1485" t="s">
        <v>515</v>
      </c>
    </row>
    <row r="1486" spans="1:11" x14ac:dyDescent="0.25">
      <c r="A1486" t="s">
        <v>289</v>
      </c>
      <c r="B1486" t="s">
        <v>515</v>
      </c>
      <c r="C1486" t="s">
        <v>540</v>
      </c>
      <c r="D1486" t="s">
        <v>21</v>
      </c>
      <c r="E1486" t="s">
        <v>22</v>
      </c>
      <c r="F1486">
        <v>2011</v>
      </c>
      <c r="G1486" t="s">
        <v>292</v>
      </c>
      <c r="H1486" t="s">
        <v>170</v>
      </c>
      <c r="I1486" t="s">
        <v>293</v>
      </c>
      <c r="J1486">
        <v>80.236000000000004</v>
      </c>
      <c r="K1486" t="s">
        <v>515</v>
      </c>
    </row>
    <row r="1487" spans="1:11" x14ac:dyDescent="0.25">
      <c r="A1487" t="s">
        <v>289</v>
      </c>
      <c r="B1487" t="s">
        <v>515</v>
      </c>
      <c r="C1487" t="s">
        <v>540</v>
      </c>
      <c r="D1487" t="s">
        <v>21</v>
      </c>
      <c r="E1487" t="s">
        <v>22</v>
      </c>
      <c r="F1487">
        <v>2012</v>
      </c>
      <c r="G1487" t="s">
        <v>292</v>
      </c>
      <c r="H1487" t="s">
        <v>170</v>
      </c>
      <c r="I1487" t="s">
        <v>293</v>
      </c>
      <c r="J1487">
        <v>81.006</v>
      </c>
      <c r="K1487" t="s">
        <v>515</v>
      </c>
    </row>
    <row r="1488" spans="1:11" x14ac:dyDescent="0.25">
      <c r="A1488" t="s">
        <v>289</v>
      </c>
      <c r="B1488" t="s">
        <v>515</v>
      </c>
      <c r="C1488" t="s">
        <v>540</v>
      </c>
      <c r="D1488" t="s">
        <v>21</v>
      </c>
      <c r="E1488" t="s">
        <v>22</v>
      </c>
      <c r="F1488">
        <v>2013</v>
      </c>
      <c r="G1488" t="s">
        <v>292</v>
      </c>
      <c r="H1488" t="s">
        <v>170</v>
      </c>
      <c r="I1488" t="s">
        <v>293</v>
      </c>
      <c r="J1488">
        <v>85.094999999999999</v>
      </c>
      <c r="K1488" t="s">
        <v>515</v>
      </c>
    </row>
    <row r="1489" spans="1:11" x14ac:dyDescent="0.25">
      <c r="A1489" t="s">
        <v>289</v>
      </c>
      <c r="B1489" t="s">
        <v>515</v>
      </c>
      <c r="C1489" t="s">
        <v>540</v>
      </c>
      <c r="D1489" t="s">
        <v>21</v>
      </c>
      <c r="E1489" t="s">
        <v>22</v>
      </c>
      <c r="F1489">
        <v>2014</v>
      </c>
      <c r="G1489" t="s">
        <v>292</v>
      </c>
      <c r="H1489" t="s">
        <v>170</v>
      </c>
      <c r="I1489" t="s">
        <v>293</v>
      </c>
      <c r="J1489">
        <v>89.986000000000004</v>
      </c>
      <c r="K1489" t="s">
        <v>515</v>
      </c>
    </row>
    <row r="1490" spans="1:11" x14ac:dyDescent="0.25">
      <c r="A1490" t="s">
        <v>289</v>
      </c>
      <c r="B1490" t="s">
        <v>515</v>
      </c>
      <c r="C1490" t="s">
        <v>540</v>
      </c>
      <c r="D1490" t="s">
        <v>21</v>
      </c>
      <c r="E1490" t="s">
        <v>22</v>
      </c>
      <c r="F1490">
        <v>2015</v>
      </c>
      <c r="G1490" t="s">
        <v>292</v>
      </c>
      <c r="H1490" t="s">
        <v>170</v>
      </c>
      <c r="I1490" t="s">
        <v>293</v>
      </c>
      <c r="J1490">
        <v>92.453999999999994</v>
      </c>
      <c r="K1490" t="s">
        <v>515</v>
      </c>
    </row>
    <row r="1491" spans="1:11" x14ac:dyDescent="0.25">
      <c r="A1491" t="s">
        <v>289</v>
      </c>
      <c r="B1491" t="s">
        <v>515</v>
      </c>
      <c r="C1491" t="s">
        <v>540</v>
      </c>
      <c r="D1491" t="s">
        <v>21</v>
      </c>
      <c r="E1491" t="s">
        <v>22</v>
      </c>
      <c r="F1491">
        <v>2016</v>
      </c>
      <c r="G1491" t="s">
        <v>292</v>
      </c>
      <c r="H1491" t="s">
        <v>170</v>
      </c>
      <c r="I1491" t="s">
        <v>293</v>
      </c>
      <c r="J1491">
        <v>95.698999999999998</v>
      </c>
      <c r="K1491" t="s">
        <v>515</v>
      </c>
    </row>
    <row r="1492" spans="1:11" x14ac:dyDescent="0.25">
      <c r="A1492" t="s">
        <v>289</v>
      </c>
      <c r="B1492" t="s">
        <v>515</v>
      </c>
      <c r="C1492" t="s">
        <v>540</v>
      </c>
      <c r="D1492" t="s">
        <v>21</v>
      </c>
      <c r="E1492" t="s">
        <v>22</v>
      </c>
      <c r="F1492">
        <v>2017</v>
      </c>
      <c r="G1492" t="s">
        <v>292</v>
      </c>
      <c r="H1492" t="s">
        <v>170</v>
      </c>
      <c r="I1492" t="s">
        <v>293</v>
      </c>
      <c r="J1492">
        <v>100</v>
      </c>
      <c r="K1492" t="s">
        <v>515</v>
      </c>
    </row>
    <row r="1493" spans="1:11" x14ac:dyDescent="0.25">
      <c r="A1493" t="s">
        <v>289</v>
      </c>
      <c r="B1493" t="s">
        <v>515</v>
      </c>
      <c r="C1493" t="s">
        <v>540</v>
      </c>
      <c r="D1493" t="s">
        <v>21</v>
      </c>
      <c r="E1493" t="s">
        <v>22</v>
      </c>
      <c r="F1493">
        <v>2018</v>
      </c>
      <c r="G1493" t="s">
        <v>292</v>
      </c>
      <c r="H1493" t="s">
        <v>170</v>
      </c>
      <c r="I1493" t="s">
        <v>293</v>
      </c>
      <c r="J1493">
        <v>105.64</v>
      </c>
      <c r="K1493" t="s">
        <v>515</v>
      </c>
    </row>
    <row r="1494" spans="1:11" x14ac:dyDescent="0.25">
      <c r="A1494" t="s">
        <v>289</v>
      </c>
      <c r="B1494" t="s">
        <v>515</v>
      </c>
      <c r="C1494" t="s">
        <v>540</v>
      </c>
      <c r="D1494" t="s">
        <v>21</v>
      </c>
      <c r="E1494" t="s">
        <v>22</v>
      </c>
      <c r="F1494">
        <v>2019</v>
      </c>
      <c r="G1494" t="s">
        <v>292</v>
      </c>
      <c r="H1494" t="s">
        <v>170</v>
      </c>
      <c r="I1494" t="s">
        <v>293</v>
      </c>
      <c r="J1494">
        <v>108.65600000000001</v>
      </c>
      <c r="K1494" t="s">
        <v>515</v>
      </c>
    </row>
    <row r="1495" spans="1:11" x14ac:dyDescent="0.25">
      <c r="A1495" t="s">
        <v>289</v>
      </c>
      <c r="B1495" t="s">
        <v>515</v>
      </c>
      <c r="C1495" t="s">
        <v>540</v>
      </c>
      <c r="D1495" t="s">
        <v>21</v>
      </c>
      <c r="E1495" t="s">
        <v>22</v>
      </c>
      <c r="F1495">
        <v>2020</v>
      </c>
      <c r="G1495" t="s">
        <v>292</v>
      </c>
      <c r="H1495" t="s">
        <v>170</v>
      </c>
      <c r="I1495" t="s">
        <v>293</v>
      </c>
      <c r="J1495">
        <v>112.28</v>
      </c>
      <c r="K1495" t="s">
        <v>515</v>
      </c>
    </row>
    <row r="1496" spans="1:11" x14ac:dyDescent="0.25">
      <c r="A1496" t="s">
        <v>289</v>
      </c>
      <c r="B1496" t="s">
        <v>515</v>
      </c>
      <c r="C1496" t="s">
        <v>540</v>
      </c>
      <c r="D1496" t="s">
        <v>21</v>
      </c>
      <c r="E1496" t="s">
        <v>22</v>
      </c>
      <c r="F1496">
        <v>2021</v>
      </c>
      <c r="G1496" t="s">
        <v>292</v>
      </c>
      <c r="H1496" t="s">
        <v>170</v>
      </c>
      <c r="I1496" t="s">
        <v>293</v>
      </c>
      <c r="J1496">
        <v>124.60599999999999</v>
      </c>
      <c r="K1496" t="s">
        <v>515</v>
      </c>
    </row>
    <row r="1497" spans="1:11" x14ac:dyDescent="0.25">
      <c r="A1497" t="s">
        <v>289</v>
      </c>
      <c r="B1497" t="s">
        <v>515</v>
      </c>
      <c r="C1497" t="s">
        <v>540</v>
      </c>
      <c r="D1497" t="s">
        <v>21</v>
      </c>
      <c r="E1497" t="s">
        <v>22</v>
      </c>
      <c r="F1497">
        <v>2022</v>
      </c>
      <c r="G1497" t="s">
        <v>292</v>
      </c>
      <c r="H1497" t="s">
        <v>170</v>
      </c>
      <c r="I1497" t="s">
        <v>293</v>
      </c>
      <c r="J1497">
        <v>141.785</v>
      </c>
      <c r="K1497" t="s">
        <v>515</v>
      </c>
    </row>
    <row r="1498" spans="1:11" x14ac:dyDescent="0.25">
      <c r="A1498" t="s">
        <v>289</v>
      </c>
      <c r="B1498" t="s">
        <v>515</v>
      </c>
      <c r="C1498" t="s">
        <v>500</v>
      </c>
      <c r="D1498" t="s">
        <v>23</v>
      </c>
      <c r="E1498" t="s">
        <v>149</v>
      </c>
      <c r="F1498">
        <v>1947</v>
      </c>
      <c r="G1498" t="s">
        <v>292</v>
      </c>
      <c r="H1498" t="s">
        <v>170</v>
      </c>
      <c r="I1498" t="s">
        <v>293</v>
      </c>
      <c r="J1498">
        <v>7.2729999999999997</v>
      </c>
      <c r="K1498" t="s">
        <v>515</v>
      </c>
    </row>
    <row r="1499" spans="1:11" x14ac:dyDescent="0.25">
      <c r="A1499" t="s">
        <v>289</v>
      </c>
      <c r="B1499" t="s">
        <v>515</v>
      </c>
      <c r="C1499" t="s">
        <v>500</v>
      </c>
      <c r="D1499" t="s">
        <v>23</v>
      </c>
      <c r="E1499" t="s">
        <v>149</v>
      </c>
      <c r="F1499">
        <v>1948</v>
      </c>
      <c r="G1499" t="s">
        <v>292</v>
      </c>
      <c r="H1499" t="s">
        <v>170</v>
      </c>
      <c r="I1499" t="s">
        <v>293</v>
      </c>
      <c r="J1499">
        <v>7.8879999999999999</v>
      </c>
      <c r="K1499" t="s">
        <v>515</v>
      </c>
    </row>
    <row r="1500" spans="1:11" x14ac:dyDescent="0.25">
      <c r="A1500" t="s">
        <v>289</v>
      </c>
      <c r="B1500" t="s">
        <v>515</v>
      </c>
      <c r="C1500" t="s">
        <v>500</v>
      </c>
      <c r="D1500" t="s">
        <v>23</v>
      </c>
      <c r="E1500" t="s">
        <v>149</v>
      </c>
      <c r="F1500">
        <v>1949</v>
      </c>
      <c r="G1500" t="s">
        <v>292</v>
      </c>
      <c r="H1500" t="s">
        <v>170</v>
      </c>
      <c r="I1500" t="s">
        <v>293</v>
      </c>
      <c r="J1500">
        <v>8.0020000000000007</v>
      </c>
      <c r="K1500" t="s">
        <v>515</v>
      </c>
    </row>
    <row r="1501" spans="1:11" x14ac:dyDescent="0.25">
      <c r="A1501" t="s">
        <v>289</v>
      </c>
      <c r="B1501" t="s">
        <v>515</v>
      </c>
      <c r="C1501" t="s">
        <v>500</v>
      </c>
      <c r="D1501" t="s">
        <v>23</v>
      </c>
      <c r="E1501" t="s">
        <v>149</v>
      </c>
      <c r="F1501">
        <v>1950</v>
      </c>
      <c r="G1501" t="s">
        <v>292</v>
      </c>
      <c r="H1501" t="s">
        <v>170</v>
      </c>
      <c r="I1501" t="s">
        <v>293</v>
      </c>
      <c r="J1501">
        <v>8.2029999999999994</v>
      </c>
      <c r="K1501" t="s">
        <v>515</v>
      </c>
    </row>
    <row r="1502" spans="1:11" x14ac:dyDescent="0.25">
      <c r="A1502" t="s">
        <v>289</v>
      </c>
      <c r="B1502" t="s">
        <v>515</v>
      </c>
      <c r="C1502" t="s">
        <v>500</v>
      </c>
      <c r="D1502" t="s">
        <v>23</v>
      </c>
      <c r="E1502" t="s">
        <v>149</v>
      </c>
      <c r="F1502">
        <v>1951</v>
      </c>
      <c r="G1502" t="s">
        <v>292</v>
      </c>
      <c r="H1502" t="s">
        <v>170</v>
      </c>
      <c r="I1502" t="s">
        <v>293</v>
      </c>
      <c r="J1502">
        <v>8.7919999999999998</v>
      </c>
      <c r="K1502" t="s">
        <v>515</v>
      </c>
    </row>
    <row r="1503" spans="1:11" x14ac:dyDescent="0.25">
      <c r="A1503" t="s">
        <v>289</v>
      </c>
      <c r="B1503" t="s">
        <v>515</v>
      </c>
      <c r="C1503" t="s">
        <v>500</v>
      </c>
      <c r="D1503" t="s">
        <v>23</v>
      </c>
      <c r="E1503" t="s">
        <v>149</v>
      </c>
      <c r="F1503">
        <v>1952</v>
      </c>
      <c r="G1503" t="s">
        <v>292</v>
      </c>
      <c r="H1503" t="s">
        <v>170</v>
      </c>
      <c r="I1503" t="s">
        <v>293</v>
      </c>
      <c r="J1503">
        <v>9.0389999999999997</v>
      </c>
      <c r="K1503" t="s">
        <v>515</v>
      </c>
    </row>
    <row r="1504" spans="1:11" x14ac:dyDescent="0.25">
      <c r="A1504" t="s">
        <v>289</v>
      </c>
      <c r="B1504" t="s">
        <v>515</v>
      </c>
      <c r="C1504" t="s">
        <v>500</v>
      </c>
      <c r="D1504" t="s">
        <v>23</v>
      </c>
      <c r="E1504" t="s">
        <v>149</v>
      </c>
      <c r="F1504">
        <v>1953</v>
      </c>
      <c r="G1504" t="s">
        <v>292</v>
      </c>
      <c r="H1504" t="s">
        <v>170</v>
      </c>
      <c r="I1504" t="s">
        <v>293</v>
      </c>
      <c r="J1504">
        <v>9.1050000000000004</v>
      </c>
      <c r="K1504" t="s">
        <v>515</v>
      </c>
    </row>
    <row r="1505" spans="1:11" x14ac:dyDescent="0.25">
      <c r="A1505" t="s">
        <v>289</v>
      </c>
      <c r="B1505" t="s">
        <v>515</v>
      </c>
      <c r="C1505" t="s">
        <v>500</v>
      </c>
      <c r="D1505" t="s">
        <v>23</v>
      </c>
      <c r="E1505" t="s">
        <v>149</v>
      </c>
      <c r="F1505">
        <v>1954</v>
      </c>
      <c r="G1505" t="s">
        <v>292</v>
      </c>
      <c r="H1505" t="s">
        <v>170</v>
      </c>
      <c r="I1505" t="s">
        <v>293</v>
      </c>
      <c r="J1505">
        <v>9.1460000000000008</v>
      </c>
      <c r="K1505" t="s">
        <v>515</v>
      </c>
    </row>
    <row r="1506" spans="1:11" x14ac:dyDescent="0.25">
      <c r="A1506" t="s">
        <v>289</v>
      </c>
      <c r="B1506" t="s">
        <v>515</v>
      </c>
      <c r="C1506" t="s">
        <v>500</v>
      </c>
      <c r="D1506" t="s">
        <v>23</v>
      </c>
      <c r="E1506" t="s">
        <v>149</v>
      </c>
      <c r="F1506">
        <v>1955</v>
      </c>
      <c r="G1506" t="s">
        <v>292</v>
      </c>
      <c r="H1506" t="s">
        <v>170</v>
      </c>
      <c r="I1506" t="s">
        <v>293</v>
      </c>
      <c r="J1506">
        <v>9.3439999999999994</v>
      </c>
      <c r="K1506" t="s">
        <v>515</v>
      </c>
    </row>
    <row r="1507" spans="1:11" x14ac:dyDescent="0.25">
      <c r="A1507" t="s">
        <v>289</v>
      </c>
      <c r="B1507" t="s">
        <v>515</v>
      </c>
      <c r="C1507" t="s">
        <v>500</v>
      </c>
      <c r="D1507" t="s">
        <v>23</v>
      </c>
      <c r="E1507" t="s">
        <v>149</v>
      </c>
      <c r="F1507">
        <v>1956</v>
      </c>
      <c r="G1507" t="s">
        <v>292</v>
      </c>
      <c r="H1507" t="s">
        <v>170</v>
      </c>
      <c r="I1507" t="s">
        <v>293</v>
      </c>
      <c r="J1507">
        <v>9.5950000000000006</v>
      </c>
      <c r="K1507" t="s">
        <v>515</v>
      </c>
    </row>
    <row r="1508" spans="1:11" x14ac:dyDescent="0.25">
      <c r="A1508" t="s">
        <v>289</v>
      </c>
      <c r="B1508" t="s">
        <v>515</v>
      </c>
      <c r="C1508" t="s">
        <v>500</v>
      </c>
      <c r="D1508" t="s">
        <v>23</v>
      </c>
      <c r="E1508" t="s">
        <v>149</v>
      </c>
      <c r="F1508">
        <v>1957</v>
      </c>
      <c r="G1508" t="s">
        <v>292</v>
      </c>
      <c r="H1508" t="s">
        <v>170</v>
      </c>
      <c r="I1508" t="s">
        <v>293</v>
      </c>
      <c r="J1508">
        <v>9.6219999999999999</v>
      </c>
      <c r="K1508" t="s">
        <v>515</v>
      </c>
    </row>
    <row r="1509" spans="1:11" x14ac:dyDescent="0.25">
      <c r="A1509" t="s">
        <v>289</v>
      </c>
      <c r="B1509" t="s">
        <v>515</v>
      </c>
      <c r="C1509" t="s">
        <v>500</v>
      </c>
      <c r="D1509" t="s">
        <v>23</v>
      </c>
      <c r="E1509" t="s">
        <v>149</v>
      </c>
      <c r="F1509">
        <v>1958</v>
      </c>
      <c r="G1509" t="s">
        <v>292</v>
      </c>
      <c r="H1509" t="s">
        <v>170</v>
      </c>
      <c r="I1509" t="s">
        <v>293</v>
      </c>
      <c r="J1509">
        <v>9.6020000000000003</v>
      </c>
      <c r="K1509" t="s">
        <v>515</v>
      </c>
    </row>
    <row r="1510" spans="1:11" x14ac:dyDescent="0.25">
      <c r="A1510" t="s">
        <v>289</v>
      </c>
      <c r="B1510" t="s">
        <v>515</v>
      </c>
      <c r="C1510" t="s">
        <v>500</v>
      </c>
      <c r="D1510" t="s">
        <v>23</v>
      </c>
      <c r="E1510" t="s">
        <v>149</v>
      </c>
      <c r="F1510">
        <v>1959</v>
      </c>
      <c r="G1510" t="s">
        <v>292</v>
      </c>
      <c r="H1510" t="s">
        <v>170</v>
      </c>
      <c r="I1510" t="s">
        <v>293</v>
      </c>
      <c r="J1510">
        <v>9.6219999999999999</v>
      </c>
      <c r="K1510" t="s">
        <v>515</v>
      </c>
    </row>
    <row r="1511" spans="1:11" x14ac:dyDescent="0.25">
      <c r="A1511" t="s">
        <v>289</v>
      </c>
      <c r="B1511" t="s">
        <v>515</v>
      </c>
      <c r="C1511" t="s">
        <v>500</v>
      </c>
      <c r="D1511" t="s">
        <v>23</v>
      </c>
      <c r="E1511" t="s">
        <v>149</v>
      </c>
      <c r="F1511">
        <v>1960</v>
      </c>
      <c r="G1511" t="s">
        <v>292</v>
      </c>
      <c r="H1511" t="s">
        <v>170</v>
      </c>
      <c r="I1511" t="s">
        <v>293</v>
      </c>
      <c r="J1511">
        <v>9.6910000000000007</v>
      </c>
      <c r="K1511" t="s">
        <v>515</v>
      </c>
    </row>
    <row r="1512" spans="1:11" x14ac:dyDescent="0.25">
      <c r="A1512" t="s">
        <v>289</v>
      </c>
      <c r="B1512" t="s">
        <v>515</v>
      </c>
      <c r="C1512" t="s">
        <v>500</v>
      </c>
      <c r="D1512" t="s">
        <v>23</v>
      </c>
      <c r="E1512" t="s">
        <v>149</v>
      </c>
      <c r="F1512">
        <v>1961</v>
      </c>
      <c r="G1512" t="s">
        <v>292</v>
      </c>
      <c r="H1512" t="s">
        <v>170</v>
      </c>
      <c r="I1512" t="s">
        <v>293</v>
      </c>
      <c r="J1512">
        <v>9.7100000000000009</v>
      </c>
      <c r="K1512" t="s">
        <v>515</v>
      </c>
    </row>
    <row r="1513" spans="1:11" x14ac:dyDescent="0.25">
      <c r="A1513" t="s">
        <v>289</v>
      </c>
      <c r="B1513" t="s">
        <v>515</v>
      </c>
      <c r="C1513" t="s">
        <v>500</v>
      </c>
      <c r="D1513" t="s">
        <v>23</v>
      </c>
      <c r="E1513" t="s">
        <v>149</v>
      </c>
      <c r="F1513">
        <v>1962</v>
      </c>
      <c r="G1513" t="s">
        <v>292</v>
      </c>
      <c r="H1513" t="s">
        <v>170</v>
      </c>
      <c r="I1513" t="s">
        <v>293</v>
      </c>
      <c r="J1513">
        <v>9.73</v>
      </c>
      <c r="K1513" t="s">
        <v>515</v>
      </c>
    </row>
    <row r="1514" spans="1:11" x14ac:dyDescent="0.25">
      <c r="A1514" t="s">
        <v>289</v>
      </c>
      <c r="B1514" t="s">
        <v>515</v>
      </c>
      <c r="C1514" t="s">
        <v>500</v>
      </c>
      <c r="D1514" t="s">
        <v>23</v>
      </c>
      <c r="E1514" t="s">
        <v>149</v>
      </c>
      <c r="F1514">
        <v>1963</v>
      </c>
      <c r="G1514" t="s">
        <v>292</v>
      </c>
      <c r="H1514" t="s">
        <v>170</v>
      </c>
      <c r="I1514" t="s">
        <v>293</v>
      </c>
      <c r="J1514">
        <v>9.6549999999999994</v>
      </c>
      <c r="K1514" t="s">
        <v>515</v>
      </c>
    </row>
    <row r="1515" spans="1:11" x14ac:dyDescent="0.25">
      <c r="A1515" t="s">
        <v>289</v>
      </c>
      <c r="B1515" t="s">
        <v>515</v>
      </c>
      <c r="C1515" t="s">
        <v>500</v>
      </c>
      <c r="D1515" t="s">
        <v>23</v>
      </c>
      <c r="E1515" t="s">
        <v>149</v>
      </c>
      <c r="F1515">
        <v>1964</v>
      </c>
      <c r="G1515" t="s">
        <v>292</v>
      </c>
      <c r="H1515" t="s">
        <v>170</v>
      </c>
      <c r="I1515" t="s">
        <v>293</v>
      </c>
      <c r="J1515">
        <v>9.734</v>
      </c>
      <c r="K1515" t="s">
        <v>515</v>
      </c>
    </row>
    <row r="1516" spans="1:11" x14ac:dyDescent="0.25">
      <c r="A1516" t="s">
        <v>289</v>
      </c>
      <c r="B1516" t="s">
        <v>515</v>
      </c>
      <c r="C1516" t="s">
        <v>500</v>
      </c>
      <c r="D1516" t="s">
        <v>23</v>
      </c>
      <c r="E1516" t="s">
        <v>149</v>
      </c>
      <c r="F1516">
        <v>1965</v>
      </c>
      <c r="G1516" t="s">
        <v>292</v>
      </c>
      <c r="H1516" t="s">
        <v>170</v>
      </c>
      <c r="I1516" t="s">
        <v>293</v>
      </c>
      <c r="J1516">
        <v>10.016</v>
      </c>
      <c r="K1516" t="s">
        <v>515</v>
      </c>
    </row>
    <row r="1517" spans="1:11" x14ac:dyDescent="0.25">
      <c r="A1517" t="s">
        <v>289</v>
      </c>
      <c r="B1517" t="s">
        <v>515</v>
      </c>
      <c r="C1517" t="s">
        <v>500</v>
      </c>
      <c r="D1517" t="s">
        <v>23</v>
      </c>
      <c r="E1517" t="s">
        <v>149</v>
      </c>
      <c r="F1517">
        <v>1966</v>
      </c>
      <c r="G1517" t="s">
        <v>292</v>
      </c>
      <c r="H1517" t="s">
        <v>170</v>
      </c>
      <c r="I1517" t="s">
        <v>293</v>
      </c>
      <c r="J1517">
        <v>10.39</v>
      </c>
      <c r="K1517" t="s">
        <v>515</v>
      </c>
    </row>
    <row r="1518" spans="1:11" x14ac:dyDescent="0.25">
      <c r="A1518" t="s">
        <v>289</v>
      </c>
      <c r="B1518" t="s">
        <v>515</v>
      </c>
      <c r="C1518" t="s">
        <v>500</v>
      </c>
      <c r="D1518" t="s">
        <v>23</v>
      </c>
      <c r="E1518" t="s">
        <v>149</v>
      </c>
      <c r="F1518">
        <v>1967</v>
      </c>
      <c r="G1518" t="s">
        <v>292</v>
      </c>
      <c r="H1518" t="s">
        <v>170</v>
      </c>
      <c r="I1518" t="s">
        <v>293</v>
      </c>
      <c r="J1518">
        <v>10.755000000000001</v>
      </c>
      <c r="K1518" t="s">
        <v>515</v>
      </c>
    </row>
    <row r="1519" spans="1:11" x14ac:dyDescent="0.25">
      <c r="A1519" t="s">
        <v>289</v>
      </c>
      <c r="B1519" t="s">
        <v>515</v>
      </c>
      <c r="C1519" t="s">
        <v>500</v>
      </c>
      <c r="D1519" t="s">
        <v>23</v>
      </c>
      <c r="E1519" t="s">
        <v>149</v>
      </c>
      <c r="F1519">
        <v>1968</v>
      </c>
      <c r="G1519" t="s">
        <v>292</v>
      </c>
      <c r="H1519" t="s">
        <v>170</v>
      </c>
      <c r="I1519" t="s">
        <v>293</v>
      </c>
      <c r="J1519">
        <v>11.331</v>
      </c>
      <c r="K1519" t="s">
        <v>515</v>
      </c>
    </row>
    <row r="1520" spans="1:11" x14ac:dyDescent="0.25">
      <c r="A1520" t="s">
        <v>289</v>
      </c>
      <c r="B1520" t="s">
        <v>515</v>
      </c>
      <c r="C1520" t="s">
        <v>500</v>
      </c>
      <c r="D1520" t="s">
        <v>23</v>
      </c>
      <c r="E1520" t="s">
        <v>149</v>
      </c>
      <c r="F1520">
        <v>1969</v>
      </c>
      <c r="G1520" t="s">
        <v>292</v>
      </c>
      <c r="H1520" t="s">
        <v>170</v>
      </c>
      <c r="I1520" t="s">
        <v>293</v>
      </c>
      <c r="J1520">
        <v>12.14</v>
      </c>
      <c r="K1520" t="s">
        <v>515</v>
      </c>
    </row>
    <row r="1521" spans="1:11" x14ac:dyDescent="0.25">
      <c r="A1521" t="s">
        <v>289</v>
      </c>
      <c r="B1521" t="s">
        <v>515</v>
      </c>
      <c r="C1521" t="s">
        <v>500</v>
      </c>
      <c r="D1521" t="s">
        <v>23</v>
      </c>
      <c r="E1521" t="s">
        <v>149</v>
      </c>
      <c r="F1521">
        <v>1970</v>
      </c>
      <c r="G1521" t="s">
        <v>292</v>
      </c>
      <c r="H1521" t="s">
        <v>170</v>
      </c>
      <c r="I1521" t="s">
        <v>293</v>
      </c>
      <c r="J1521">
        <v>12.534000000000001</v>
      </c>
      <c r="K1521" t="s">
        <v>515</v>
      </c>
    </row>
    <row r="1522" spans="1:11" x14ac:dyDescent="0.25">
      <c r="A1522" t="s">
        <v>289</v>
      </c>
      <c r="B1522" t="s">
        <v>515</v>
      </c>
      <c r="C1522" t="s">
        <v>500</v>
      </c>
      <c r="D1522" t="s">
        <v>23</v>
      </c>
      <c r="E1522" t="s">
        <v>149</v>
      </c>
      <c r="F1522">
        <v>1971</v>
      </c>
      <c r="G1522" t="s">
        <v>292</v>
      </c>
      <c r="H1522" t="s">
        <v>170</v>
      </c>
      <c r="I1522" t="s">
        <v>293</v>
      </c>
      <c r="J1522">
        <v>13.273</v>
      </c>
      <c r="K1522" t="s">
        <v>515</v>
      </c>
    </row>
    <row r="1523" spans="1:11" x14ac:dyDescent="0.25">
      <c r="A1523" t="s">
        <v>289</v>
      </c>
      <c r="B1523" t="s">
        <v>515</v>
      </c>
      <c r="C1523" t="s">
        <v>500</v>
      </c>
      <c r="D1523" t="s">
        <v>23</v>
      </c>
      <c r="E1523" t="s">
        <v>149</v>
      </c>
      <c r="F1523">
        <v>1972</v>
      </c>
      <c r="G1523" t="s">
        <v>292</v>
      </c>
      <c r="H1523" t="s">
        <v>170</v>
      </c>
      <c r="I1523" t="s">
        <v>293</v>
      </c>
      <c r="J1523">
        <v>14.099</v>
      </c>
      <c r="K1523" t="s">
        <v>515</v>
      </c>
    </row>
    <row r="1524" spans="1:11" x14ac:dyDescent="0.25">
      <c r="A1524" t="s">
        <v>289</v>
      </c>
      <c r="B1524" t="s">
        <v>515</v>
      </c>
      <c r="C1524" t="s">
        <v>500</v>
      </c>
      <c r="D1524" t="s">
        <v>23</v>
      </c>
      <c r="E1524" t="s">
        <v>149</v>
      </c>
      <c r="F1524">
        <v>1973</v>
      </c>
      <c r="G1524" t="s">
        <v>292</v>
      </c>
      <c r="H1524" t="s">
        <v>170</v>
      </c>
      <c r="I1524" t="s">
        <v>293</v>
      </c>
      <c r="J1524">
        <v>15.377000000000001</v>
      </c>
      <c r="K1524" t="s">
        <v>515</v>
      </c>
    </row>
    <row r="1525" spans="1:11" x14ac:dyDescent="0.25">
      <c r="A1525" t="s">
        <v>289</v>
      </c>
      <c r="B1525" t="s">
        <v>515</v>
      </c>
      <c r="C1525" t="s">
        <v>500</v>
      </c>
      <c r="D1525" t="s">
        <v>23</v>
      </c>
      <c r="E1525" t="s">
        <v>149</v>
      </c>
      <c r="F1525">
        <v>1974</v>
      </c>
      <c r="G1525" t="s">
        <v>292</v>
      </c>
      <c r="H1525" t="s">
        <v>170</v>
      </c>
      <c r="I1525" t="s">
        <v>293</v>
      </c>
      <c r="J1525">
        <v>16.981999999999999</v>
      </c>
      <c r="K1525" t="s">
        <v>515</v>
      </c>
    </row>
    <row r="1526" spans="1:11" x14ac:dyDescent="0.25">
      <c r="A1526" t="s">
        <v>289</v>
      </c>
      <c r="B1526" t="s">
        <v>515</v>
      </c>
      <c r="C1526" t="s">
        <v>500</v>
      </c>
      <c r="D1526" t="s">
        <v>23</v>
      </c>
      <c r="E1526" t="s">
        <v>149</v>
      </c>
      <c r="F1526">
        <v>1975</v>
      </c>
      <c r="G1526" t="s">
        <v>292</v>
      </c>
      <c r="H1526" t="s">
        <v>170</v>
      </c>
      <c r="I1526" t="s">
        <v>293</v>
      </c>
      <c r="J1526">
        <v>18.550999999999998</v>
      </c>
      <c r="K1526" t="s">
        <v>515</v>
      </c>
    </row>
    <row r="1527" spans="1:11" x14ac:dyDescent="0.25">
      <c r="A1527" t="s">
        <v>289</v>
      </c>
      <c r="B1527" t="s">
        <v>515</v>
      </c>
      <c r="C1527" t="s">
        <v>500</v>
      </c>
      <c r="D1527" t="s">
        <v>23</v>
      </c>
      <c r="E1527" t="s">
        <v>149</v>
      </c>
      <c r="F1527">
        <v>1976</v>
      </c>
      <c r="G1527" t="s">
        <v>292</v>
      </c>
      <c r="H1527" t="s">
        <v>170</v>
      </c>
      <c r="I1527" t="s">
        <v>293</v>
      </c>
      <c r="J1527">
        <v>19.760000000000002</v>
      </c>
      <c r="K1527" t="s">
        <v>515</v>
      </c>
    </row>
    <row r="1528" spans="1:11" x14ac:dyDescent="0.25">
      <c r="A1528" t="s">
        <v>289</v>
      </c>
      <c r="B1528" t="s">
        <v>515</v>
      </c>
      <c r="C1528" t="s">
        <v>500</v>
      </c>
      <c r="D1528" t="s">
        <v>23</v>
      </c>
      <c r="E1528" t="s">
        <v>149</v>
      </c>
      <c r="F1528">
        <v>1977</v>
      </c>
      <c r="G1528" t="s">
        <v>292</v>
      </c>
      <c r="H1528" t="s">
        <v>170</v>
      </c>
      <c r="I1528" t="s">
        <v>293</v>
      </c>
      <c r="J1528">
        <v>21.811</v>
      </c>
      <c r="K1528" t="s">
        <v>515</v>
      </c>
    </row>
    <row r="1529" spans="1:11" x14ac:dyDescent="0.25">
      <c r="A1529" t="s">
        <v>289</v>
      </c>
      <c r="B1529" t="s">
        <v>515</v>
      </c>
      <c r="C1529" t="s">
        <v>500</v>
      </c>
      <c r="D1529" t="s">
        <v>23</v>
      </c>
      <c r="E1529" t="s">
        <v>149</v>
      </c>
      <c r="F1529">
        <v>1978</v>
      </c>
      <c r="G1529" t="s">
        <v>292</v>
      </c>
      <c r="H1529" t="s">
        <v>170</v>
      </c>
      <c r="I1529" t="s">
        <v>293</v>
      </c>
      <c r="J1529">
        <v>24.524000000000001</v>
      </c>
      <c r="K1529" t="s">
        <v>515</v>
      </c>
    </row>
    <row r="1530" spans="1:11" x14ac:dyDescent="0.25">
      <c r="A1530" t="s">
        <v>289</v>
      </c>
      <c r="B1530" t="s">
        <v>515</v>
      </c>
      <c r="C1530" t="s">
        <v>500</v>
      </c>
      <c r="D1530" t="s">
        <v>23</v>
      </c>
      <c r="E1530" t="s">
        <v>149</v>
      </c>
      <c r="F1530">
        <v>1979</v>
      </c>
      <c r="G1530" t="s">
        <v>292</v>
      </c>
      <c r="H1530" t="s">
        <v>170</v>
      </c>
      <c r="I1530" t="s">
        <v>293</v>
      </c>
      <c r="J1530">
        <v>27.324000000000002</v>
      </c>
      <c r="K1530" t="s">
        <v>515</v>
      </c>
    </row>
    <row r="1531" spans="1:11" x14ac:dyDescent="0.25">
      <c r="A1531" t="s">
        <v>289</v>
      </c>
      <c r="B1531" t="s">
        <v>515</v>
      </c>
      <c r="C1531" t="s">
        <v>500</v>
      </c>
      <c r="D1531" t="s">
        <v>23</v>
      </c>
      <c r="E1531" t="s">
        <v>149</v>
      </c>
      <c r="F1531">
        <v>1980</v>
      </c>
      <c r="G1531" t="s">
        <v>292</v>
      </c>
      <c r="H1531" t="s">
        <v>170</v>
      </c>
      <c r="I1531" t="s">
        <v>293</v>
      </c>
      <c r="J1531">
        <v>30.3</v>
      </c>
      <c r="K1531" t="s">
        <v>515</v>
      </c>
    </row>
    <row r="1532" spans="1:11" x14ac:dyDescent="0.25">
      <c r="A1532" t="s">
        <v>289</v>
      </c>
      <c r="B1532" t="s">
        <v>515</v>
      </c>
      <c r="C1532" t="s">
        <v>500</v>
      </c>
      <c r="D1532" t="s">
        <v>23</v>
      </c>
      <c r="E1532" t="s">
        <v>149</v>
      </c>
      <c r="F1532">
        <v>1981</v>
      </c>
      <c r="G1532" t="s">
        <v>292</v>
      </c>
      <c r="H1532" t="s">
        <v>170</v>
      </c>
      <c r="I1532" t="s">
        <v>293</v>
      </c>
      <c r="J1532">
        <v>32.759</v>
      </c>
      <c r="K1532" t="s">
        <v>515</v>
      </c>
    </row>
    <row r="1533" spans="1:11" x14ac:dyDescent="0.25">
      <c r="A1533" t="s">
        <v>289</v>
      </c>
      <c r="B1533" t="s">
        <v>515</v>
      </c>
      <c r="C1533" t="s">
        <v>500</v>
      </c>
      <c r="D1533" t="s">
        <v>23</v>
      </c>
      <c r="E1533" t="s">
        <v>149</v>
      </c>
      <c r="F1533">
        <v>1982</v>
      </c>
      <c r="G1533" t="s">
        <v>292</v>
      </c>
      <c r="H1533" t="s">
        <v>170</v>
      </c>
      <c r="I1533" t="s">
        <v>293</v>
      </c>
      <c r="J1533">
        <v>34.506999999999998</v>
      </c>
      <c r="K1533" t="s">
        <v>515</v>
      </c>
    </row>
    <row r="1534" spans="1:11" x14ac:dyDescent="0.25">
      <c r="A1534" t="s">
        <v>289</v>
      </c>
      <c r="B1534" t="s">
        <v>515</v>
      </c>
      <c r="C1534" t="s">
        <v>500</v>
      </c>
      <c r="D1534" t="s">
        <v>23</v>
      </c>
      <c r="E1534" t="s">
        <v>149</v>
      </c>
      <c r="F1534">
        <v>1983</v>
      </c>
      <c r="G1534" t="s">
        <v>292</v>
      </c>
      <c r="H1534" t="s">
        <v>170</v>
      </c>
      <c r="I1534" t="s">
        <v>293</v>
      </c>
      <c r="J1534">
        <v>35.323</v>
      </c>
      <c r="K1534" t="s">
        <v>515</v>
      </c>
    </row>
    <row r="1535" spans="1:11" x14ac:dyDescent="0.25">
      <c r="A1535" t="s">
        <v>289</v>
      </c>
      <c r="B1535" t="s">
        <v>515</v>
      </c>
      <c r="C1535" t="s">
        <v>500</v>
      </c>
      <c r="D1535" t="s">
        <v>23</v>
      </c>
      <c r="E1535" t="s">
        <v>149</v>
      </c>
      <c r="F1535">
        <v>1984</v>
      </c>
      <c r="G1535" t="s">
        <v>292</v>
      </c>
      <c r="H1535" t="s">
        <v>170</v>
      </c>
      <c r="I1535" t="s">
        <v>293</v>
      </c>
      <c r="J1535">
        <v>36.389000000000003</v>
      </c>
      <c r="K1535" t="s">
        <v>515</v>
      </c>
    </row>
    <row r="1536" spans="1:11" x14ac:dyDescent="0.25">
      <c r="A1536" t="s">
        <v>289</v>
      </c>
      <c r="B1536" t="s">
        <v>515</v>
      </c>
      <c r="C1536" t="s">
        <v>500</v>
      </c>
      <c r="D1536" t="s">
        <v>23</v>
      </c>
      <c r="E1536" t="s">
        <v>149</v>
      </c>
      <c r="F1536">
        <v>1985</v>
      </c>
      <c r="G1536" t="s">
        <v>292</v>
      </c>
      <c r="H1536" t="s">
        <v>170</v>
      </c>
      <c r="I1536" t="s">
        <v>293</v>
      </c>
      <c r="J1536">
        <v>37.420999999999999</v>
      </c>
      <c r="K1536" t="s">
        <v>515</v>
      </c>
    </row>
    <row r="1537" spans="1:11" x14ac:dyDescent="0.25">
      <c r="A1537" t="s">
        <v>289</v>
      </c>
      <c r="B1537" t="s">
        <v>515</v>
      </c>
      <c r="C1537" t="s">
        <v>500</v>
      </c>
      <c r="D1537" t="s">
        <v>23</v>
      </c>
      <c r="E1537" t="s">
        <v>149</v>
      </c>
      <c r="F1537">
        <v>1986</v>
      </c>
      <c r="G1537" t="s">
        <v>292</v>
      </c>
      <c r="H1537" t="s">
        <v>170</v>
      </c>
      <c r="I1537" t="s">
        <v>293</v>
      </c>
      <c r="J1537">
        <v>39.107999999999997</v>
      </c>
      <c r="K1537" t="s">
        <v>515</v>
      </c>
    </row>
    <row r="1538" spans="1:11" x14ac:dyDescent="0.25">
      <c r="A1538" t="s">
        <v>289</v>
      </c>
      <c r="B1538" t="s">
        <v>515</v>
      </c>
      <c r="C1538" t="s">
        <v>500</v>
      </c>
      <c r="D1538" t="s">
        <v>23</v>
      </c>
      <c r="E1538" t="s">
        <v>149</v>
      </c>
      <c r="F1538">
        <v>1987</v>
      </c>
      <c r="G1538" t="s">
        <v>292</v>
      </c>
      <c r="H1538" t="s">
        <v>170</v>
      </c>
      <c r="I1538" t="s">
        <v>293</v>
      </c>
      <c r="J1538">
        <v>40.828000000000003</v>
      </c>
      <c r="K1538" t="s">
        <v>515</v>
      </c>
    </row>
    <row r="1539" spans="1:11" x14ac:dyDescent="0.25">
      <c r="A1539" t="s">
        <v>289</v>
      </c>
      <c r="B1539" t="s">
        <v>515</v>
      </c>
      <c r="C1539" t="s">
        <v>500</v>
      </c>
      <c r="D1539" t="s">
        <v>23</v>
      </c>
      <c r="E1539" t="s">
        <v>149</v>
      </c>
      <c r="F1539">
        <v>1988</v>
      </c>
      <c r="G1539" t="s">
        <v>292</v>
      </c>
      <c r="H1539" t="s">
        <v>170</v>
      </c>
      <c r="I1539" t="s">
        <v>293</v>
      </c>
      <c r="J1539">
        <v>42.274000000000001</v>
      </c>
      <c r="K1539" t="s">
        <v>515</v>
      </c>
    </row>
    <row r="1540" spans="1:11" x14ac:dyDescent="0.25">
      <c r="A1540" t="s">
        <v>289</v>
      </c>
      <c r="B1540" t="s">
        <v>515</v>
      </c>
      <c r="C1540" t="s">
        <v>500</v>
      </c>
      <c r="D1540" t="s">
        <v>23</v>
      </c>
      <c r="E1540" t="s">
        <v>149</v>
      </c>
      <c r="F1540">
        <v>1989</v>
      </c>
      <c r="G1540" t="s">
        <v>292</v>
      </c>
      <c r="H1540" t="s">
        <v>170</v>
      </c>
      <c r="I1540" t="s">
        <v>293</v>
      </c>
      <c r="J1540">
        <v>43.68</v>
      </c>
      <c r="K1540" t="s">
        <v>515</v>
      </c>
    </row>
    <row r="1541" spans="1:11" x14ac:dyDescent="0.25">
      <c r="A1541" t="s">
        <v>289</v>
      </c>
      <c r="B1541" t="s">
        <v>515</v>
      </c>
      <c r="C1541" t="s">
        <v>500</v>
      </c>
      <c r="D1541" t="s">
        <v>23</v>
      </c>
      <c r="E1541" t="s">
        <v>149</v>
      </c>
      <c r="F1541">
        <v>1990</v>
      </c>
      <c r="G1541" t="s">
        <v>292</v>
      </c>
      <c r="H1541" t="s">
        <v>170</v>
      </c>
      <c r="I1541" t="s">
        <v>293</v>
      </c>
      <c r="J1541">
        <v>44.704000000000001</v>
      </c>
      <c r="K1541" t="s">
        <v>515</v>
      </c>
    </row>
    <row r="1542" spans="1:11" x14ac:dyDescent="0.25">
      <c r="A1542" t="s">
        <v>289</v>
      </c>
      <c r="B1542" t="s">
        <v>515</v>
      </c>
      <c r="C1542" t="s">
        <v>500</v>
      </c>
      <c r="D1542" t="s">
        <v>23</v>
      </c>
      <c r="E1542" t="s">
        <v>149</v>
      </c>
      <c r="F1542">
        <v>1991</v>
      </c>
      <c r="G1542" t="s">
        <v>292</v>
      </c>
      <c r="H1542" t="s">
        <v>170</v>
      </c>
      <c r="I1542" t="s">
        <v>293</v>
      </c>
      <c r="J1542">
        <v>45.305999999999997</v>
      </c>
      <c r="K1542" t="s">
        <v>515</v>
      </c>
    </row>
    <row r="1543" spans="1:11" x14ac:dyDescent="0.25">
      <c r="A1543" t="s">
        <v>289</v>
      </c>
      <c r="B1543" t="s">
        <v>515</v>
      </c>
      <c r="C1543" t="s">
        <v>500</v>
      </c>
      <c r="D1543" t="s">
        <v>23</v>
      </c>
      <c r="E1543" t="s">
        <v>149</v>
      </c>
      <c r="F1543">
        <v>1992</v>
      </c>
      <c r="G1543" t="s">
        <v>292</v>
      </c>
      <c r="H1543" t="s">
        <v>170</v>
      </c>
      <c r="I1543" t="s">
        <v>293</v>
      </c>
      <c r="J1543">
        <v>45.88</v>
      </c>
      <c r="K1543" t="s">
        <v>515</v>
      </c>
    </row>
    <row r="1544" spans="1:11" x14ac:dyDescent="0.25">
      <c r="A1544" t="s">
        <v>289</v>
      </c>
      <c r="B1544" t="s">
        <v>515</v>
      </c>
      <c r="C1544" t="s">
        <v>500</v>
      </c>
      <c r="D1544" t="s">
        <v>23</v>
      </c>
      <c r="E1544" t="s">
        <v>149</v>
      </c>
      <c r="F1544">
        <v>1993</v>
      </c>
      <c r="G1544" t="s">
        <v>292</v>
      </c>
      <c r="H1544" t="s">
        <v>170</v>
      </c>
      <c r="I1544" t="s">
        <v>293</v>
      </c>
      <c r="J1544">
        <v>47.784999999999997</v>
      </c>
      <c r="K1544" t="s">
        <v>515</v>
      </c>
    </row>
    <row r="1545" spans="1:11" x14ac:dyDescent="0.25">
      <c r="A1545" t="s">
        <v>289</v>
      </c>
      <c r="B1545" t="s">
        <v>515</v>
      </c>
      <c r="C1545" t="s">
        <v>500</v>
      </c>
      <c r="D1545" t="s">
        <v>23</v>
      </c>
      <c r="E1545" t="s">
        <v>149</v>
      </c>
      <c r="F1545">
        <v>1994</v>
      </c>
      <c r="G1545" t="s">
        <v>292</v>
      </c>
      <c r="H1545" t="s">
        <v>170</v>
      </c>
      <c r="I1545" t="s">
        <v>293</v>
      </c>
      <c r="J1545">
        <v>49.530999999999999</v>
      </c>
      <c r="K1545" t="s">
        <v>515</v>
      </c>
    </row>
    <row r="1546" spans="1:11" x14ac:dyDescent="0.25">
      <c r="A1546" t="s">
        <v>289</v>
      </c>
      <c r="B1546" t="s">
        <v>515</v>
      </c>
      <c r="C1546" t="s">
        <v>500</v>
      </c>
      <c r="D1546" t="s">
        <v>23</v>
      </c>
      <c r="E1546" t="s">
        <v>149</v>
      </c>
      <c r="F1546">
        <v>1995</v>
      </c>
      <c r="G1546" t="s">
        <v>292</v>
      </c>
      <c r="H1546" t="s">
        <v>170</v>
      </c>
      <c r="I1546" t="s">
        <v>293</v>
      </c>
      <c r="J1546">
        <v>51.335000000000001</v>
      </c>
      <c r="K1546" t="s">
        <v>515</v>
      </c>
    </row>
    <row r="1547" spans="1:11" x14ac:dyDescent="0.25">
      <c r="A1547" t="s">
        <v>289</v>
      </c>
      <c r="B1547" t="s">
        <v>515</v>
      </c>
      <c r="C1547" t="s">
        <v>500</v>
      </c>
      <c r="D1547" t="s">
        <v>23</v>
      </c>
      <c r="E1547" t="s">
        <v>149</v>
      </c>
      <c r="F1547">
        <v>1996</v>
      </c>
      <c r="G1547" t="s">
        <v>292</v>
      </c>
      <c r="H1547" t="s">
        <v>170</v>
      </c>
      <c r="I1547" t="s">
        <v>293</v>
      </c>
      <c r="J1547">
        <v>52.451999999999998</v>
      </c>
      <c r="K1547" t="s">
        <v>515</v>
      </c>
    </row>
    <row r="1548" spans="1:11" x14ac:dyDescent="0.25">
      <c r="A1548" t="s">
        <v>289</v>
      </c>
      <c r="B1548" t="s">
        <v>515</v>
      </c>
      <c r="C1548" t="s">
        <v>500</v>
      </c>
      <c r="D1548" t="s">
        <v>23</v>
      </c>
      <c r="E1548" t="s">
        <v>149</v>
      </c>
      <c r="F1548">
        <v>1997</v>
      </c>
      <c r="G1548" t="s">
        <v>292</v>
      </c>
      <c r="H1548" t="s">
        <v>170</v>
      </c>
      <c r="I1548" t="s">
        <v>293</v>
      </c>
      <c r="J1548">
        <v>53.74</v>
      </c>
      <c r="K1548" t="s">
        <v>515</v>
      </c>
    </row>
    <row r="1549" spans="1:11" x14ac:dyDescent="0.25">
      <c r="A1549" t="s">
        <v>289</v>
      </c>
      <c r="B1549" t="s">
        <v>515</v>
      </c>
      <c r="C1549" t="s">
        <v>500</v>
      </c>
      <c r="D1549" t="s">
        <v>23</v>
      </c>
      <c r="E1549" t="s">
        <v>149</v>
      </c>
      <c r="F1549">
        <v>1998</v>
      </c>
      <c r="G1549" t="s">
        <v>292</v>
      </c>
      <c r="H1549" t="s">
        <v>170</v>
      </c>
      <c r="I1549" t="s">
        <v>293</v>
      </c>
      <c r="J1549">
        <v>55.186999999999998</v>
      </c>
      <c r="K1549" t="s">
        <v>515</v>
      </c>
    </row>
    <row r="1550" spans="1:11" x14ac:dyDescent="0.25">
      <c r="A1550" t="s">
        <v>289</v>
      </c>
      <c r="B1550" t="s">
        <v>515</v>
      </c>
      <c r="C1550" t="s">
        <v>500</v>
      </c>
      <c r="D1550" t="s">
        <v>23</v>
      </c>
      <c r="E1550" t="s">
        <v>149</v>
      </c>
      <c r="F1550">
        <v>1999</v>
      </c>
      <c r="G1550" t="s">
        <v>292</v>
      </c>
      <c r="H1550" t="s">
        <v>170</v>
      </c>
      <c r="I1550" t="s">
        <v>293</v>
      </c>
      <c r="J1550">
        <v>57.302999999999997</v>
      </c>
      <c r="K1550" t="s">
        <v>515</v>
      </c>
    </row>
    <row r="1551" spans="1:11" x14ac:dyDescent="0.25">
      <c r="A1551" t="s">
        <v>289</v>
      </c>
      <c r="B1551" t="s">
        <v>515</v>
      </c>
      <c r="C1551" t="s">
        <v>500</v>
      </c>
      <c r="D1551" t="s">
        <v>23</v>
      </c>
      <c r="E1551" t="s">
        <v>149</v>
      </c>
      <c r="F1551">
        <v>2000</v>
      </c>
      <c r="G1551" t="s">
        <v>292</v>
      </c>
      <c r="H1551" t="s">
        <v>170</v>
      </c>
      <c r="I1551" t="s">
        <v>293</v>
      </c>
      <c r="J1551">
        <v>59.890999999999998</v>
      </c>
      <c r="K1551" t="s">
        <v>515</v>
      </c>
    </row>
    <row r="1552" spans="1:11" x14ac:dyDescent="0.25">
      <c r="A1552" t="s">
        <v>289</v>
      </c>
      <c r="B1552" t="s">
        <v>515</v>
      </c>
      <c r="C1552" t="s">
        <v>500</v>
      </c>
      <c r="D1552" t="s">
        <v>23</v>
      </c>
      <c r="E1552" t="s">
        <v>149</v>
      </c>
      <c r="F1552">
        <v>2001</v>
      </c>
      <c r="G1552" t="s">
        <v>292</v>
      </c>
      <c r="H1552" t="s">
        <v>170</v>
      </c>
      <c r="I1552" t="s">
        <v>293</v>
      </c>
      <c r="J1552">
        <v>62.779000000000003</v>
      </c>
      <c r="K1552" t="s">
        <v>515</v>
      </c>
    </row>
    <row r="1553" spans="1:11" x14ac:dyDescent="0.25">
      <c r="A1553" t="s">
        <v>289</v>
      </c>
      <c r="B1553" t="s">
        <v>515</v>
      </c>
      <c r="C1553" t="s">
        <v>500</v>
      </c>
      <c r="D1553" t="s">
        <v>23</v>
      </c>
      <c r="E1553" t="s">
        <v>149</v>
      </c>
      <c r="F1553">
        <v>2002</v>
      </c>
      <c r="G1553" t="s">
        <v>292</v>
      </c>
      <c r="H1553" t="s">
        <v>170</v>
      </c>
      <c r="I1553" t="s">
        <v>293</v>
      </c>
      <c r="J1553">
        <v>64.364000000000004</v>
      </c>
      <c r="K1553" t="s">
        <v>515</v>
      </c>
    </row>
    <row r="1554" spans="1:11" x14ac:dyDescent="0.25">
      <c r="A1554" t="s">
        <v>289</v>
      </c>
      <c r="B1554" t="s">
        <v>515</v>
      </c>
      <c r="C1554" t="s">
        <v>500</v>
      </c>
      <c r="D1554" t="s">
        <v>23</v>
      </c>
      <c r="E1554" t="s">
        <v>149</v>
      </c>
      <c r="F1554">
        <v>2003</v>
      </c>
      <c r="G1554" t="s">
        <v>292</v>
      </c>
      <c r="H1554" t="s">
        <v>170</v>
      </c>
      <c r="I1554" t="s">
        <v>293</v>
      </c>
      <c r="J1554">
        <v>67.483999999999995</v>
      </c>
      <c r="K1554" t="s">
        <v>515</v>
      </c>
    </row>
    <row r="1555" spans="1:11" x14ac:dyDescent="0.25">
      <c r="A1555" t="s">
        <v>289</v>
      </c>
      <c r="B1555" t="s">
        <v>515</v>
      </c>
      <c r="C1555" t="s">
        <v>500</v>
      </c>
      <c r="D1555" t="s">
        <v>23</v>
      </c>
      <c r="E1555" t="s">
        <v>149</v>
      </c>
      <c r="F1555">
        <v>2004</v>
      </c>
      <c r="G1555" t="s">
        <v>292</v>
      </c>
      <c r="H1555" t="s">
        <v>170</v>
      </c>
      <c r="I1555" t="s">
        <v>293</v>
      </c>
      <c r="J1555">
        <v>72.307000000000002</v>
      </c>
      <c r="K1555" t="s">
        <v>515</v>
      </c>
    </row>
    <row r="1556" spans="1:11" x14ac:dyDescent="0.25">
      <c r="A1556" t="s">
        <v>289</v>
      </c>
      <c r="B1556" t="s">
        <v>515</v>
      </c>
      <c r="C1556" t="s">
        <v>500</v>
      </c>
      <c r="D1556" t="s">
        <v>23</v>
      </c>
      <c r="E1556" t="s">
        <v>149</v>
      </c>
      <c r="F1556">
        <v>2005</v>
      </c>
      <c r="G1556" t="s">
        <v>292</v>
      </c>
      <c r="H1556" t="s">
        <v>170</v>
      </c>
      <c r="I1556" t="s">
        <v>293</v>
      </c>
      <c r="J1556">
        <v>77.524000000000001</v>
      </c>
      <c r="K1556" t="s">
        <v>515</v>
      </c>
    </row>
    <row r="1557" spans="1:11" x14ac:dyDescent="0.25">
      <c r="A1557" t="s">
        <v>289</v>
      </c>
      <c r="B1557" t="s">
        <v>515</v>
      </c>
      <c r="C1557" t="s">
        <v>500</v>
      </c>
      <c r="D1557" t="s">
        <v>23</v>
      </c>
      <c r="E1557" t="s">
        <v>149</v>
      </c>
      <c r="F1557">
        <v>2006</v>
      </c>
      <c r="G1557" t="s">
        <v>292</v>
      </c>
      <c r="H1557" t="s">
        <v>170</v>
      </c>
      <c r="I1557" t="s">
        <v>293</v>
      </c>
      <c r="J1557">
        <v>82.087000000000003</v>
      </c>
      <c r="K1557" t="s">
        <v>515</v>
      </c>
    </row>
    <row r="1558" spans="1:11" x14ac:dyDescent="0.25">
      <c r="A1558" t="s">
        <v>289</v>
      </c>
      <c r="B1558" t="s">
        <v>515</v>
      </c>
      <c r="C1558" t="s">
        <v>500</v>
      </c>
      <c r="D1558" t="s">
        <v>23</v>
      </c>
      <c r="E1558" t="s">
        <v>149</v>
      </c>
      <c r="F1558">
        <v>2007</v>
      </c>
      <c r="G1558" t="s">
        <v>292</v>
      </c>
      <c r="H1558" t="s">
        <v>170</v>
      </c>
      <c r="I1558" t="s">
        <v>293</v>
      </c>
      <c r="J1558">
        <v>83.171999999999997</v>
      </c>
      <c r="K1558" t="s">
        <v>515</v>
      </c>
    </row>
    <row r="1559" spans="1:11" x14ac:dyDescent="0.25">
      <c r="A1559" t="s">
        <v>289</v>
      </c>
      <c r="B1559" t="s">
        <v>515</v>
      </c>
      <c r="C1559" t="s">
        <v>500</v>
      </c>
      <c r="D1559" t="s">
        <v>23</v>
      </c>
      <c r="E1559" t="s">
        <v>149</v>
      </c>
      <c r="F1559">
        <v>2008</v>
      </c>
      <c r="G1559" t="s">
        <v>292</v>
      </c>
      <c r="H1559" t="s">
        <v>170</v>
      </c>
      <c r="I1559" t="s">
        <v>293</v>
      </c>
      <c r="J1559">
        <v>81.983999999999995</v>
      </c>
      <c r="K1559" t="s">
        <v>515</v>
      </c>
    </row>
    <row r="1560" spans="1:11" x14ac:dyDescent="0.25">
      <c r="A1560" t="s">
        <v>289</v>
      </c>
      <c r="B1560" t="s">
        <v>515</v>
      </c>
      <c r="C1560" t="s">
        <v>500</v>
      </c>
      <c r="D1560" t="s">
        <v>23</v>
      </c>
      <c r="E1560" t="s">
        <v>149</v>
      </c>
      <c r="F1560">
        <v>2009</v>
      </c>
      <c r="G1560" t="s">
        <v>292</v>
      </c>
      <c r="H1560" t="s">
        <v>170</v>
      </c>
      <c r="I1560" t="s">
        <v>293</v>
      </c>
      <c r="J1560">
        <v>79.069999999999993</v>
      </c>
      <c r="K1560" t="s">
        <v>515</v>
      </c>
    </row>
    <row r="1561" spans="1:11" x14ac:dyDescent="0.25">
      <c r="A1561" t="s">
        <v>289</v>
      </c>
      <c r="B1561" t="s">
        <v>515</v>
      </c>
      <c r="C1561" t="s">
        <v>500</v>
      </c>
      <c r="D1561" t="s">
        <v>23</v>
      </c>
      <c r="E1561" t="s">
        <v>149</v>
      </c>
      <c r="F1561">
        <v>2010</v>
      </c>
      <c r="G1561" t="s">
        <v>292</v>
      </c>
      <c r="H1561" t="s">
        <v>170</v>
      </c>
      <c r="I1561" t="s">
        <v>293</v>
      </c>
      <c r="J1561">
        <v>78.88</v>
      </c>
      <c r="K1561" t="s">
        <v>515</v>
      </c>
    </row>
    <row r="1562" spans="1:11" x14ac:dyDescent="0.25">
      <c r="A1562" t="s">
        <v>289</v>
      </c>
      <c r="B1562" t="s">
        <v>515</v>
      </c>
      <c r="C1562" t="s">
        <v>500</v>
      </c>
      <c r="D1562" t="s">
        <v>23</v>
      </c>
      <c r="E1562" t="s">
        <v>149</v>
      </c>
      <c r="F1562">
        <v>2011</v>
      </c>
      <c r="G1562" t="s">
        <v>292</v>
      </c>
      <c r="H1562" t="s">
        <v>170</v>
      </c>
      <c r="I1562" t="s">
        <v>293</v>
      </c>
      <c r="J1562">
        <v>79.52</v>
      </c>
      <c r="K1562" t="s">
        <v>515</v>
      </c>
    </row>
    <row r="1563" spans="1:11" x14ac:dyDescent="0.25">
      <c r="A1563" t="s">
        <v>289</v>
      </c>
      <c r="B1563" t="s">
        <v>515</v>
      </c>
      <c r="C1563" t="s">
        <v>500</v>
      </c>
      <c r="D1563" t="s">
        <v>23</v>
      </c>
      <c r="E1563" t="s">
        <v>149</v>
      </c>
      <c r="F1563">
        <v>2012</v>
      </c>
      <c r="G1563" t="s">
        <v>292</v>
      </c>
      <c r="H1563" t="s">
        <v>170</v>
      </c>
      <c r="I1563" t="s">
        <v>293</v>
      </c>
      <c r="J1563">
        <v>80.242000000000004</v>
      </c>
      <c r="K1563" t="s">
        <v>515</v>
      </c>
    </row>
    <row r="1564" spans="1:11" x14ac:dyDescent="0.25">
      <c r="A1564" t="s">
        <v>289</v>
      </c>
      <c r="B1564" t="s">
        <v>515</v>
      </c>
      <c r="C1564" t="s">
        <v>500</v>
      </c>
      <c r="D1564" t="s">
        <v>23</v>
      </c>
      <c r="E1564" t="s">
        <v>149</v>
      </c>
      <c r="F1564">
        <v>2013</v>
      </c>
      <c r="G1564" t="s">
        <v>292</v>
      </c>
      <c r="H1564" t="s">
        <v>170</v>
      </c>
      <c r="I1564" t="s">
        <v>293</v>
      </c>
      <c r="J1564">
        <v>84.454999999999998</v>
      </c>
      <c r="K1564" t="s">
        <v>515</v>
      </c>
    </row>
    <row r="1565" spans="1:11" x14ac:dyDescent="0.25">
      <c r="A1565" t="s">
        <v>289</v>
      </c>
      <c r="B1565" t="s">
        <v>515</v>
      </c>
      <c r="C1565" t="s">
        <v>500</v>
      </c>
      <c r="D1565" t="s">
        <v>23</v>
      </c>
      <c r="E1565" t="s">
        <v>149</v>
      </c>
      <c r="F1565">
        <v>2014</v>
      </c>
      <c r="G1565" t="s">
        <v>292</v>
      </c>
      <c r="H1565" t="s">
        <v>170</v>
      </c>
      <c r="I1565" t="s">
        <v>293</v>
      </c>
      <c r="J1565">
        <v>89.534999999999997</v>
      </c>
      <c r="K1565" t="s">
        <v>515</v>
      </c>
    </row>
    <row r="1566" spans="1:11" x14ac:dyDescent="0.25">
      <c r="A1566" t="s">
        <v>289</v>
      </c>
      <c r="B1566" t="s">
        <v>515</v>
      </c>
      <c r="C1566" t="s">
        <v>500</v>
      </c>
      <c r="D1566" t="s">
        <v>23</v>
      </c>
      <c r="E1566" t="s">
        <v>149</v>
      </c>
      <c r="F1566">
        <v>2015</v>
      </c>
      <c r="G1566" t="s">
        <v>292</v>
      </c>
      <c r="H1566" t="s">
        <v>170</v>
      </c>
      <c r="I1566" t="s">
        <v>293</v>
      </c>
      <c r="J1566">
        <v>92.137</v>
      </c>
      <c r="K1566" t="s">
        <v>515</v>
      </c>
    </row>
    <row r="1567" spans="1:11" x14ac:dyDescent="0.25">
      <c r="A1567" t="s">
        <v>289</v>
      </c>
      <c r="B1567" t="s">
        <v>515</v>
      </c>
      <c r="C1567" t="s">
        <v>500</v>
      </c>
      <c r="D1567" t="s">
        <v>23</v>
      </c>
      <c r="E1567" t="s">
        <v>149</v>
      </c>
      <c r="F1567">
        <v>2016</v>
      </c>
      <c r="G1567" t="s">
        <v>292</v>
      </c>
      <c r="H1567" t="s">
        <v>170</v>
      </c>
      <c r="I1567" t="s">
        <v>293</v>
      </c>
      <c r="J1567">
        <v>95.534000000000006</v>
      </c>
      <c r="K1567" t="s">
        <v>515</v>
      </c>
    </row>
    <row r="1568" spans="1:11" x14ac:dyDescent="0.25">
      <c r="A1568" t="s">
        <v>289</v>
      </c>
      <c r="B1568" t="s">
        <v>515</v>
      </c>
      <c r="C1568" t="s">
        <v>500</v>
      </c>
      <c r="D1568" t="s">
        <v>23</v>
      </c>
      <c r="E1568" t="s">
        <v>149</v>
      </c>
      <c r="F1568">
        <v>2017</v>
      </c>
      <c r="G1568" t="s">
        <v>292</v>
      </c>
      <c r="H1568" t="s">
        <v>170</v>
      </c>
      <c r="I1568" t="s">
        <v>293</v>
      </c>
      <c r="J1568">
        <v>100</v>
      </c>
      <c r="K1568" t="s">
        <v>515</v>
      </c>
    </row>
    <row r="1569" spans="1:11" x14ac:dyDescent="0.25">
      <c r="A1569" t="s">
        <v>289</v>
      </c>
      <c r="B1569" t="s">
        <v>515</v>
      </c>
      <c r="C1569" t="s">
        <v>500</v>
      </c>
      <c r="D1569" t="s">
        <v>23</v>
      </c>
      <c r="E1569" t="s">
        <v>149</v>
      </c>
      <c r="F1569">
        <v>2018</v>
      </c>
      <c r="G1569" t="s">
        <v>292</v>
      </c>
      <c r="H1569" t="s">
        <v>170</v>
      </c>
      <c r="I1569" t="s">
        <v>293</v>
      </c>
      <c r="J1569">
        <v>105.69</v>
      </c>
      <c r="K1569" t="s">
        <v>515</v>
      </c>
    </row>
    <row r="1570" spans="1:11" x14ac:dyDescent="0.25">
      <c r="A1570" t="s">
        <v>289</v>
      </c>
      <c r="B1570" t="s">
        <v>515</v>
      </c>
      <c r="C1570" t="s">
        <v>500</v>
      </c>
      <c r="D1570" t="s">
        <v>23</v>
      </c>
      <c r="E1570" t="s">
        <v>149</v>
      </c>
      <c r="F1570">
        <v>2019</v>
      </c>
      <c r="G1570" t="s">
        <v>292</v>
      </c>
      <c r="H1570" t="s">
        <v>170</v>
      </c>
      <c r="I1570" t="s">
        <v>293</v>
      </c>
      <c r="J1570">
        <v>108.738</v>
      </c>
      <c r="K1570" t="s">
        <v>515</v>
      </c>
    </row>
    <row r="1571" spans="1:11" x14ac:dyDescent="0.25">
      <c r="A1571" t="s">
        <v>289</v>
      </c>
      <c r="B1571" t="s">
        <v>515</v>
      </c>
      <c r="C1571" t="s">
        <v>500</v>
      </c>
      <c r="D1571" t="s">
        <v>23</v>
      </c>
      <c r="E1571" t="s">
        <v>149</v>
      </c>
      <c r="F1571">
        <v>2020</v>
      </c>
      <c r="G1571" t="s">
        <v>292</v>
      </c>
      <c r="H1571" t="s">
        <v>170</v>
      </c>
      <c r="I1571" t="s">
        <v>293</v>
      </c>
      <c r="J1571">
        <v>112.371</v>
      </c>
      <c r="K1571" t="s">
        <v>515</v>
      </c>
    </row>
    <row r="1572" spans="1:11" x14ac:dyDescent="0.25">
      <c r="A1572" t="s">
        <v>289</v>
      </c>
      <c r="B1572" t="s">
        <v>515</v>
      </c>
      <c r="C1572" t="s">
        <v>500</v>
      </c>
      <c r="D1572" t="s">
        <v>23</v>
      </c>
      <c r="E1572" t="s">
        <v>149</v>
      </c>
      <c r="F1572">
        <v>2021</v>
      </c>
      <c r="G1572" t="s">
        <v>292</v>
      </c>
      <c r="H1572" t="s">
        <v>170</v>
      </c>
      <c r="I1572" t="s">
        <v>293</v>
      </c>
      <c r="J1572">
        <v>124.75</v>
      </c>
      <c r="K1572" t="s">
        <v>515</v>
      </c>
    </row>
    <row r="1573" spans="1:11" x14ac:dyDescent="0.25">
      <c r="A1573" t="s">
        <v>289</v>
      </c>
      <c r="B1573" t="s">
        <v>515</v>
      </c>
      <c r="C1573" t="s">
        <v>500</v>
      </c>
      <c r="D1573" t="s">
        <v>23</v>
      </c>
      <c r="E1573" t="s">
        <v>149</v>
      </c>
      <c r="F1573">
        <v>2022</v>
      </c>
      <c r="G1573" t="s">
        <v>292</v>
      </c>
      <c r="H1573" t="s">
        <v>170</v>
      </c>
      <c r="I1573" t="s">
        <v>293</v>
      </c>
      <c r="J1573">
        <v>142.12299999999999</v>
      </c>
      <c r="K1573" t="s">
        <v>515</v>
      </c>
    </row>
    <row r="1574" spans="1:11" x14ac:dyDescent="0.25">
      <c r="A1574" t="s">
        <v>289</v>
      </c>
      <c r="B1574" t="s">
        <v>515</v>
      </c>
      <c r="C1574" t="s">
        <v>501</v>
      </c>
      <c r="D1574" t="s">
        <v>24</v>
      </c>
      <c r="E1574" t="s">
        <v>438</v>
      </c>
      <c r="F1574">
        <v>1947</v>
      </c>
      <c r="G1574" t="s">
        <v>292</v>
      </c>
      <c r="H1574" t="s">
        <v>170</v>
      </c>
      <c r="I1574" t="s">
        <v>293</v>
      </c>
      <c r="J1574">
        <v>6.8310000000000004</v>
      </c>
      <c r="K1574" t="s">
        <v>515</v>
      </c>
    </row>
    <row r="1575" spans="1:11" x14ac:dyDescent="0.25">
      <c r="A1575" t="s">
        <v>289</v>
      </c>
      <c r="B1575" t="s">
        <v>515</v>
      </c>
      <c r="C1575" t="s">
        <v>501</v>
      </c>
      <c r="D1575" t="s">
        <v>24</v>
      </c>
      <c r="E1575" t="s">
        <v>438</v>
      </c>
      <c r="F1575">
        <v>1948</v>
      </c>
      <c r="G1575" t="s">
        <v>292</v>
      </c>
      <c r="H1575" t="s">
        <v>170</v>
      </c>
      <c r="I1575" t="s">
        <v>293</v>
      </c>
      <c r="J1575">
        <v>7.4180000000000001</v>
      </c>
      <c r="K1575" t="s">
        <v>515</v>
      </c>
    </row>
    <row r="1576" spans="1:11" x14ac:dyDescent="0.25">
      <c r="A1576" t="s">
        <v>289</v>
      </c>
      <c r="B1576" t="s">
        <v>515</v>
      </c>
      <c r="C1576" t="s">
        <v>501</v>
      </c>
      <c r="D1576" t="s">
        <v>24</v>
      </c>
      <c r="E1576" t="s">
        <v>438</v>
      </c>
      <c r="F1576">
        <v>1949</v>
      </c>
      <c r="G1576" t="s">
        <v>292</v>
      </c>
      <c r="H1576" t="s">
        <v>170</v>
      </c>
      <c r="I1576" t="s">
        <v>293</v>
      </c>
      <c r="J1576">
        <v>7.5270000000000001</v>
      </c>
      <c r="K1576" t="s">
        <v>515</v>
      </c>
    </row>
    <row r="1577" spans="1:11" x14ac:dyDescent="0.25">
      <c r="A1577" t="s">
        <v>289</v>
      </c>
      <c r="B1577" t="s">
        <v>515</v>
      </c>
      <c r="C1577" t="s">
        <v>501</v>
      </c>
      <c r="D1577" t="s">
        <v>24</v>
      </c>
      <c r="E1577" t="s">
        <v>438</v>
      </c>
      <c r="F1577">
        <v>1950</v>
      </c>
      <c r="G1577" t="s">
        <v>292</v>
      </c>
      <c r="H1577" t="s">
        <v>170</v>
      </c>
      <c r="I1577" t="s">
        <v>293</v>
      </c>
      <c r="J1577">
        <v>7.72</v>
      </c>
      <c r="K1577" t="s">
        <v>515</v>
      </c>
    </row>
    <row r="1578" spans="1:11" x14ac:dyDescent="0.25">
      <c r="A1578" t="s">
        <v>289</v>
      </c>
      <c r="B1578" t="s">
        <v>515</v>
      </c>
      <c r="C1578" t="s">
        <v>501</v>
      </c>
      <c r="D1578" t="s">
        <v>24</v>
      </c>
      <c r="E1578" t="s">
        <v>438</v>
      </c>
      <c r="F1578">
        <v>1951</v>
      </c>
      <c r="G1578" t="s">
        <v>292</v>
      </c>
      <c r="H1578" t="s">
        <v>170</v>
      </c>
      <c r="I1578" t="s">
        <v>293</v>
      </c>
      <c r="J1578">
        <v>8.2739999999999991</v>
      </c>
      <c r="K1578" t="s">
        <v>515</v>
      </c>
    </row>
    <row r="1579" spans="1:11" x14ac:dyDescent="0.25">
      <c r="A1579" t="s">
        <v>289</v>
      </c>
      <c r="B1579" t="s">
        <v>515</v>
      </c>
      <c r="C1579" t="s">
        <v>501</v>
      </c>
      <c r="D1579" t="s">
        <v>24</v>
      </c>
      <c r="E1579" t="s">
        <v>438</v>
      </c>
      <c r="F1579">
        <v>1952</v>
      </c>
      <c r="G1579" t="s">
        <v>292</v>
      </c>
      <c r="H1579" t="s">
        <v>170</v>
      </c>
      <c r="I1579" t="s">
        <v>293</v>
      </c>
      <c r="J1579">
        <v>8.5069999999999997</v>
      </c>
      <c r="K1579" t="s">
        <v>515</v>
      </c>
    </row>
    <row r="1580" spans="1:11" x14ac:dyDescent="0.25">
      <c r="A1580" t="s">
        <v>289</v>
      </c>
      <c r="B1580" t="s">
        <v>515</v>
      </c>
      <c r="C1580" t="s">
        <v>501</v>
      </c>
      <c r="D1580" t="s">
        <v>24</v>
      </c>
      <c r="E1580" t="s">
        <v>438</v>
      </c>
      <c r="F1580">
        <v>1953</v>
      </c>
      <c r="G1580" t="s">
        <v>292</v>
      </c>
      <c r="H1580" t="s">
        <v>170</v>
      </c>
      <c r="I1580" t="s">
        <v>293</v>
      </c>
      <c r="J1580">
        <v>8.5730000000000004</v>
      </c>
      <c r="K1580" t="s">
        <v>515</v>
      </c>
    </row>
    <row r="1581" spans="1:11" x14ac:dyDescent="0.25">
      <c r="A1581" t="s">
        <v>289</v>
      </c>
      <c r="B1581" t="s">
        <v>515</v>
      </c>
      <c r="C1581" t="s">
        <v>501</v>
      </c>
      <c r="D1581" t="s">
        <v>24</v>
      </c>
      <c r="E1581" t="s">
        <v>438</v>
      </c>
      <c r="F1581">
        <v>1954</v>
      </c>
      <c r="G1581" t="s">
        <v>292</v>
      </c>
      <c r="H1581" t="s">
        <v>170</v>
      </c>
      <c r="I1581" t="s">
        <v>293</v>
      </c>
      <c r="J1581">
        <v>8.6159999999999997</v>
      </c>
      <c r="K1581" t="s">
        <v>515</v>
      </c>
    </row>
    <row r="1582" spans="1:11" x14ac:dyDescent="0.25">
      <c r="A1582" t="s">
        <v>289</v>
      </c>
      <c r="B1582" t="s">
        <v>515</v>
      </c>
      <c r="C1582" t="s">
        <v>501</v>
      </c>
      <c r="D1582" t="s">
        <v>24</v>
      </c>
      <c r="E1582" t="s">
        <v>438</v>
      </c>
      <c r="F1582">
        <v>1955</v>
      </c>
      <c r="G1582" t="s">
        <v>292</v>
      </c>
      <c r="H1582" t="s">
        <v>170</v>
      </c>
      <c r="I1582" t="s">
        <v>293</v>
      </c>
      <c r="J1582">
        <v>8.81</v>
      </c>
      <c r="K1582" t="s">
        <v>515</v>
      </c>
    </row>
    <row r="1583" spans="1:11" x14ac:dyDescent="0.25">
      <c r="A1583" t="s">
        <v>289</v>
      </c>
      <c r="B1583" t="s">
        <v>515</v>
      </c>
      <c r="C1583" t="s">
        <v>501</v>
      </c>
      <c r="D1583" t="s">
        <v>24</v>
      </c>
      <c r="E1583" t="s">
        <v>438</v>
      </c>
      <c r="F1583">
        <v>1956</v>
      </c>
      <c r="G1583" t="s">
        <v>292</v>
      </c>
      <c r="H1583" t="s">
        <v>170</v>
      </c>
      <c r="I1583" t="s">
        <v>293</v>
      </c>
      <c r="J1583">
        <v>9.0470000000000006</v>
      </c>
      <c r="K1583" t="s">
        <v>515</v>
      </c>
    </row>
    <row r="1584" spans="1:11" x14ac:dyDescent="0.25">
      <c r="A1584" t="s">
        <v>289</v>
      </c>
      <c r="B1584" t="s">
        <v>515</v>
      </c>
      <c r="C1584" t="s">
        <v>501</v>
      </c>
      <c r="D1584" t="s">
        <v>24</v>
      </c>
      <c r="E1584" t="s">
        <v>438</v>
      </c>
      <c r="F1584">
        <v>1957</v>
      </c>
      <c r="G1584" t="s">
        <v>292</v>
      </c>
      <c r="H1584" t="s">
        <v>170</v>
      </c>
      <c r="I1584" t="s">
        <v>293</v>
      </c>
      <c r="J1584">
        <v>9.0809999999999995</v>
      </c>
      <c r="K1584" t="s">
        <v>515</v>
      </c>
    </row>
    <row r="1585" spans="1:11" x14ac:dyDescent="0.25">
      <c r="A1585" t="s">
        <v>289</v>
      </c>
      <c r="B1585" t="s">
        <v>515</v>
      </c>
      <c r="C1585" t="s">
        <v>501</v>
      </c>
      <c r="D1585" t="s">
        <v>24</v>
      </c>
      <c r="E1585" t="s">
        <v>438</v>
      </c>
      <c r="F1585">
        <v>1958</v>
      </c>
      <c r="G1585" t="s">
        <v>292</v>
      </c>
      <c r="H1585" t="s">
        <v>170</v>
      </c>
      <c r="I1585" t="s">
        <v>293</v>
      </c>
      <c r="J1585">
        <v>9.0739999999999998</v>
      </c>
      <c r="K1585" t="s">
        <v>515</v>
      </c>
    </row>
    <row r="1586" spans="1:11" x14ac:dyDescent="0.25">
      <c r="A1586" t="s">
        <v>289</v>
      </c>
      <c r="B1586" t="s">
        <v>515</v>
      </c>
      <c r="C1586" t="s">
        <v>501</v>
      </c>
      <c r="D1586" t="s">
        <v>24</v>
      </c>
      <c r="E1586" t="s">
        <v>438</v>
      </c>
      <c r="F1586">
        <v>1959</v>
      </c>
      <c r="G1586" t="s">
        <v>292</v>
      </c>
      <c r="H1586" t="s">
        <v>170</v>
      </c>
      <c r="I1586" t="s">
        <v>293</v>
      </c>
      <c r="J1586">
        <v>9.0739999999999998</v>
      </c>
      <c r="K1586" t="s">
        <v>515</v>
      </c>
    </row>
    <row r="1587" spans="1:11" x14ac:dyDescent="0.25">
      <c r="A1587" t="s">
        <v>289</v>
      </c>
      <c r="B1587" t="s">
        <v>515</v>
      </c>
      <c r="C1587" t="s">
        <v>501</v>
      </c>
      <c r="D1587" t="s">
        <v>24</v>
      </c>
      <c r="E1587" t="s">
        <v>438</v>
      </c>
      <c r="F1587">
        <v>1960</v>
      </c>
      <c r="G1587" t="s">
        <v>292</v>
      </c>
      <c r="H1587" t="s">
        <v>170</v>
      </c>
      <c r="I1587" t="s">
        <v>293</v>
      </c>
      <c r="J1587">
        <v>9.1349999999999998</v>
      </c>
      <c r="K1587" t="s">
        <v>515</v>
      </c>
    </row>
    <row r="1588" spans="1:11" x14ac:dyDescent="0.25">
      <c r="A1588" t="s">
        <v>289</v>
      </c>
      <c r="B1588" t="s">
        <v>515</v>
      </c>
      <c r="C1588" t="s">
        <v>501</v>
      </c>
      <c r="D1588" t="s">
        <v>24</v>
      </c>
      <c r="E1588" t="s">
        <v>438</v>
      </c>
      <c r="F1588">
        <v>1961</v>
      </c>
      <c r="G1588" t="s">
        <v>292</v>
      </c>
      <c r="H1588" t="s">
        <v>170</v>
      </c>
      <c r="I1588" t="s">
        <v>293</v>
      </c>
      <c r="J1588">
        <v>9.1370000000000005</v>
      </c>
      <c r="K1588" t="s">
        <v>515</v>
      </c>
    </row>
    <row r="1589" spans="1:11" x14ac:dyDescent="0.25">
      <c r="A1589" t="s">
        <v>289</v>
      </c>
      <c r="B1589" t="s">
        <v>515</v>
      </c>
      <c r="C1589" t="s">
        <v>501</v>
      </c>
      <c r="D1589" t="s">
        <v>24</v>
      </c>
      <c r="E1589" t="s">
        <v>438</v>
      </c>
      <c r="F1589">
        <v>1962</v>
      </c>
      <c r="G1589" t="s">
        <v>292</v>
      </c>
      <c r="H1589" t="s">
        <v>170</v>
      </c>
      <c r="I1589" t="s">
        <v>293</v>
      </c>
      <c r="J1589">
        <v>9.1809999999999992</v>
      </c>
      <c r="K1589" t="s">
        <v>515</v>
      </c>
    </row>
    <row r="1590" spans="1:11" x14ac:dyDescent="0.25">
      <c r="A1590" t="s">
        <v>289</v>
      </c>
      <c r="B1590" t="s">
        <v>515</v>
      </c>
      <c r="C1590" t="s">
        <v>501</v>
      </c>
      <c r="D1590" t="s">
        <v>24</v>
      </c>
      <c r="E1590" t="s">
        <v>438</v>
      </c>
      <c r="F1590">
        <v>1963</v>
      </c>
      <c r="G1590" t="s">
        <v>292</v>
      </c>
      <c r="H1590" t="s">
        <v>170</v>
      </c>
      <c r="I1590" t="s">
        <v>293</v>
      </c>
      <c r="J1590">
        <v>9.0950000000000006</v>
      </c>
      <c r="K1590" t="s">
        <v>515</v>
      </c>
    </row>
    <row r="1591" spans="1:11" x14ac:dyDescent="0.25">
      <c r="A1591" t="s">
        <v>289</v>
      </c>
      <c r="B1591" t="s">
        <v>515</v>
      </c>
      <c r="C1591" t="s">
        <v>501</v>
      </c>
      <c r="D1591" t="s">
        <v>24</v>
      </c>
      <c r="E1591" t="s">
        <v>438</v>
      </c>
      <c r="F1591">
        <v>1964</v>
      </c>
      <c r="G1591" t="s">
        <v>292</v>
      </c>
      <c r="H1591" t="s">
        <v>170</v>
      </c>
      <c r="I1591" t="s">
        <v>293</v>
      </c>
      <c r="J1591">
        <v>9.1609999999999996</v>
      </c>
      <c r="K1591" t="s">
        <v>515</v>
      </c>
    </row>
    <row r="1592" spans="1:11" x14ac:dyDescent="0.25">
      <c r="A1592" t="s">
        <v>289</v>
      </c>
      <c r="B1592" t="s">
        <v>515</v>
      </c>
      <c r="C1592" t="s">
        <v>501</v>
      </c>
      <c r="D1592" t="s">
        <v>24</v>
      </c>
      <c r="E1592" t="s">
        <v>438</v>
      </c>
      <c r="F1592">
        <v>1965</v>
      </c>
      <c r="G1592" t="s">
        <v>292</v>
      </c>
      <c r="H1592" t="s">
        <v>170</v>
      </c>
      <c r="I1592" t="s">
        <v>293</v>
      </c>
      <c r="J1592">
        <v>9.4809999999999999</v>
      </c>
      <c r="K1592" t="s">
        <v>515</v>
      </c>
    </row>
    <row r="1593" spans="1:11" x14ac:dyDescent="0.25">
      <c r="A1593" t="s">
        <v>289</v>
      </c>
      <c r="B1593" t="s">
        <v>515</v>
      </c>
      <c r="C1593" t="s">
        <v>501</v>
      </c>
      <c r="D1593" t="s">
        <v>24</v>
      </c>
      <c r="E1593" t="s">
        <v>438</v>
      </c>
      <c r="F1593">
        <v>1966</v>
      </c>
      <c r="G1593" t="s">
        <v>292</v>
      </c>
      <c r="H1593" t="s">
        <v>170</v>
      </c>
      <c r="I1593" t="s">
        <v>293</v>
      </c>
      <c r="J1593">
        <v>9.8829999999999991</v>
      </c>
      <c r="K1593" t="s">
        <v>515</v>
      </c>
    </row>
    <row r="1594" spans="1:11" x14ac:dyDescent="0.25">
      <c r="A1594" t="s">
        <v>289</v>
      </c>
      <c r="B1594" t="s">
        <v>515</v>
      </c>
      <c r="C1594" t="s">
        <v>501</v>
      </c>
      <c r="D1594" t="s">
        <v>24</v>
      </c>
      <c r="E1594" t="s">
        <v>438</v>
      </c>
      <c r="F1594">
        <v>1967</v>
      </c>
      <c r="G1594" t="s">
        <v>292</v>
      </c>
      <c r="H1594" t="s">
        <v>170</v>
      </c>
      <c r="I1594" t="s">
        <v>293</v>
      </c>
      <c r="J1594">
        <v>10.24</v>
      </c>
      <c r="K1594" t="s">
        <v>515</v>
      </c>
    </row>
    <row r="1595" spans="1:11" x14ac:dyDescent="0.25">
      <c r="A1595" t="s">
        <v>289</v>
      </c>
      <c r="B1595" t="s">
        <v>515</v>
      </c>
      <c r="C1595" t="s">
        <v>501</v>
      </c>
      <c r="D1595" t="s">
        <v>24</v>
      </c>
      <c r="E1595" t="s">
        <v>438</v>
      </c>
      <c r="F1595">
        <v>1968</v>
      </c>
      <c r="G1595" t="s">
        <v>292</v>
      </c>
      <c r="H1595" t="s">
        <v>170</v>
      </c>
      <c r="I1595" t="s">
        <v>293</v>
      </c>
      <c r="J1595">
        <v>10.811</v>
      </c>
      <c r="K1595" t="s">
        <v>515</v>
      </c>
    </row>
    <row r="1596" spans="1:11" x14ac:dyDescent="0.25">
      <c r="A1596" t="s">
        <v>289</v>
      </c>
      <c r="B1596" t="s">
        <v>515</v>
      </c>
      <c r="C1596" t="s">
        <v>501</v>
      </c>
      <c r="D1596" t="s">
        <v>24</v>
      </c>
      <c r="E1596" t="s">
        <v>438</v>
      </c>
      <c r="F1596">
        <v>1969</v>
      </c>
      <c r="G1596" t="s">
        <v>292</v>
      </c>
      <c r="H1596" t="s">
        <v>170</v>
      </c>
      <c r="I1596" t="s">
        <v>293</v>
      </c>
      <c r="J1596">
        <v>11.491</v>
      </c>
      <c r="K1596" t="s">
        <v>515</v>
      </c>
    </row>
    <row r="1597" spans="1:11" x14ac:dyDescent="0.25">
      <c r="A1597" t="s">
        <v>289</v>
      </c>
      <c r="B1597" t="s">
        <v>515</v>
      </c>
      <c r="C1597" t="s">
        <v>501</v>
      </c>
      <c r="D1597" t="s">
        <v>24</v>
      </c>
      <c r="E1597" t="s">
        <v>438</v>
      </c>
      <c r="F1597">
        <v>1970</v>
      </c>
      <c r="G1597" t="s">
        <v>292</v>
      </c>
      <c r="H1597" t="s">
        <v>170</v>
      </c>
      <c r="I1597" t="s">
        <v>293</v>
      </c>
      <c r="J1597">
        <v>11.760999999999999</v>
      </c>
      <c r="K1597" t="s">
        <v>515</v>
      </c>
    </row>
    <row r="1598" spans="1:11" x14ac:dyDescent="0.25">
      <c r="A1598" t="s">
        <v>289</v>
      </c>
      <c r="B1598" t="s">
        <v>515</v>
      </c>
      <c r="C1598" t="s">
        <v>501</v>
      </c>
      <c r="D1598" t="s">
        <v>24</v>
      </c>
      <c r="E1598" t="s">
        <v>438</v>
      </c>
      <c r="F1598">
        <v>1971</v>
      </c>
      <c r="G1598" t="s">
        <v>292</v>
      </c>
      <c r="H1598" t="s">
        <v>170</v>
      </c>
      <c r="I1598" t="s">
        <v>293</v>
      </c>
      <c r="J1598">
        <v>12.473000000000001</v>
      </c>
      <c r="K1598" t="s">
        <v>515</v>
      </c>
    </row>
    <row r="1599" spans="1:11" x14ac:dyDescent="0.25">
      <c r="A1599" t="s">
        <v>289</v>
      </c>
      <c r="B1599" t="s">
        <v>515</v>
      </c>
      <c r="C1599" t="s">
        <v>501</v>
      </c>
      <c r="D1599" t="s">
        <v>24</v>
      </c>
      <c r="E1599" t="s">
        <v>438</v>
      </c>
      <c r="F1599">
        <v>1972</v>
      </c>
      <c r="G1599" t="s">
        <v>292</v>
      </c>
      <c r="H1599" t="s">
        <v>170</v>
      </c>
      <c r="I1599" t="s">
        <v>293</v>
      </c>
      <c r="J1599">
        <v>13.356999999999999</v>
      </c>
      <c r="K1599" t="s">
        <v>515</v>
      </c>
    </row>
    <row r="1600" spans="1:11" x14ac:dyDescent="0.25">
      <c r="A1600" t="s">
        <v>289</v>
      </c>
      <c r="B1600" t="s">
        <v>515</v>
      </c>
      <c r="C1600" t="s">
        <v>501</v>
      </c>
      <c r="D1600" t="s">
        <v>24</v>
      </c>
      <c r="E1600" t="s">
        <v>438</v>
      </c>
      <c r="F1600">
        <v>1973</v>
      </c>
      <c r="G1600" t="s">
        <v>292</v>
      </c>
      <c r="H1600" t="s">
        <v>170</v>
      </c>
      <c r="I1600" t="s">
        <v>293</v>
      </c>
      <c r="J1600">
        <v>14.631</v>
      </c>
      <c r="K1600" t="s">
        <v>515</v>
      </c>
    </row>
    <row r="1601" spans="1:11" x14ac:dyDescent="0.25">
      <c r="A1601" t="s">
        <v>289</v>
      </c>
      <c r="B1601" t="s">
        <v>515</v>
      </c>
      <c r="C1601" t="s">
        <v>501</v>
      </c>
      <c r="D1601" t="s">
        <v>24</v>
      </c>
      <c r="E1601" t="s">
        <v>438</v>
      </c>
      <c r="F1601">
        <v>1974</v>
      </c>
      <c r="G1601" t="s">
        <v>292</v>
      </c>
      <c r="H1601" t="s">
        <v>170</v>
      </c>
      <c r="I1601" t="s">
        <v>293</v>
      </c>
      <c r="J1601">
        <v>16.074999999999999</v>
      </c>
      <c r="K1601" t="s">
        <v>515</v>
      </c>
    </row>
    <row r="1602" spans="1:11" x14ac:dyDescent="0.25">
      <c r="A1602" t="s">
        <v>289</v>
      </c>
      <c r="B1602" t="s">
        <v>515</v>
      </c>
      <c r="C1602" t="s">
        <v>501</v>
      </c>
      <c r="D1602" t="s">
        <v>24</v>
      </c>
      <c r="E1602" t="s">
        <v>438</v>
      </c>
      <c r="F1602">
        <v>1975</v>
      </c>
      <c r="G1602" t="s">
        <v>292</v>
      </c>
      <c r="H1602" t="s">
        <v>170</v>
      </c>
      <c r="I1602" t="s">
        <v>293</v>
      </c>
      <c r="J1602">
        <v>17.564</v>
      </c>
      <c r="K1602" t="s">
        <v>515</v>
      </c>
    </row>
    <row r="1603" spans="1:11" x14ac:dyDescent="0.25">
      <c r="A1603" t="s">
        <v>289</v>
      </c>
      <c r="B1603" t="s">
        <v>515</v>
      </c>
      <c r="C1603" t="s">
        <v>501</v>
      </c>
      <c r="D1603" t="s">
        <v>24</v>
      </c>
      <c r="E1603" t="s">
        <v>438</v>
      </c>
      <c r="F1603">
        <v>1976</v>
      </c>
      <c r="G1603" t="s">
        <v>292</v>
      </c>
      <c r="H1603" t="s">
        <v>170</v>
      </c>
      <c r="I1603" t="s">
        <v>293</v>
      </c>
      <c r="J1603">
        <v>18.68</v>
      </c>
      <c r="K1603" t="s">
        <v>515</v>
      </c>
    </row>
    <row r="1604" spans="1:11" x14ac:dyDescent="0.25">
      <c r="A1604" t="s">
        <v>289</v>
      </c>
      <c r="B1604" t="s">
        <v>515</v>
      </c>
      <c r="C1604" t="s">
        <v>501</v>
      </c>
      <c r="D1604" t="s">
        <v>24</v>
      </c>
      <c r="E1604" t="s">
        <v>438</v>
      </c>
      <c r="F1604">
        <v>1977</v>
      </c>
      <c r="G1604" t="s">
        <v>292</v>
      </c>
      <c r="H1604" t="s">
        <v>170</v>
      </c>
      <c r="I1604" t="s">
        <v>293</v>
      </c>
      <c r="J1604">
        <v>20.597000000000001</v>
      </c>
      <c r="K1604" t="s">
        <v>515</v>
      </c>
    </row>
    <row r="1605" spans="1:11" x14ac:dyDescent="0.25">
      <c r="A1605" t="s">
        <v>289</v>
      </c>
      <c r="B1605" t="s">
        <v>515</v>
      </c>
      <c r="C1605" t="s">
        <v>501</v>
      </c>
      <c r="D1605" t="s">
        <v>24</v>
      </c>
      <c r="E1605" t="s">
        <v>438</v>
      </c>
      <c r="F1605">
        <v>1978</v>
      </c>
      <c r="G1605" t="s">
        <v>292</v>
      </c>
      <c r="H1605" t="s">
        <v>170</v>
      </c>
      <c r="I1605" t="s">
        <v>293</v>
      </c>
      <c r="J1605">
        <v>23.338000000000001</v>
      </c>
      <c r="K1605" t="s">
        <v>515</v>
      </c>
    </row>
    <row r="1606" spans="1:11" x14ac:dyDescent="0.25">
      <c r="A1606" t="s">
        <v>289</v>
      </c>
      <c r="B1606" t="s">
        <v>515</v>
      </c>
      <c r="C1606" t="s">
        <v>501</v>
      </c>
      <c r="D1606" t="s">
        <v>24</v>
      </c>
      <c r="E1606" t="s">
        <v>438</v>
      </c>
      <c r="F1606">
        <v>1979</v>
      </c>
      <c r="G1606" t="s">
        <v>292</v>
      </c>
      <c r="H1606" t="s">
        <v>170</v>
      </c>
      <c r="I1606" t="s">
        <v>293</v>
      </c>
      <c r="J1606">
        <v>26.009</v>
      </c>
      <c r="K1606" t="s">
        <v>515</v>
      </c>
    </row>
    <row r="1607" spans="1:11" x14ac:dyDescent="0.25">
      <c r="A1607" t="s">
        <v>289</v>
      </c>
      <c r="B1607" t="s">
        <v>515</v>
      </c>
      <c r="C1607" t="s">
        <v>501</v>
      </c>
      <c r="D1607" t="s">
        <v>24</v>
      </c>
      <c r="E1607" t="s">
        <v>438</v>
      </c>
      <c r="F1607">
        <v>1980</v>
      </c>
      <c r="G1607" t="s">
        <v>292</v>
      </c>
      <c r="H1607" t="s">
        <v>170</v>
      </c>
      <c r="I1607" t="s">
        <v>293</v>
      </c>
      <c r="J1607">
        <v>28.876999999999999</v>
      </c>
      <c r="K1607" t="s">
        <v>515</v>
      </c>
    </row>
    <row r="1608" spans="1:11" x14ac:dyDescent="0.25">
      <c r="A1608" t="s">
        <v>289</v>
      </c>
      <c r="B1608" t="s">
        <v>515</v>
      </c>
      <c r="C1608" t="s">
        <v>501</v>
      </c>
      <c r="D1608" t="s">
        <v>24</v>
      </c>
      <c r="E1608" t="s">
        <v>438</v>
      </c>
      <c r="F1608">
        <v>1981</v>
      </c>
      <c r="G1608" t="s">
        <v>292</v>
      </c>
      <c r="H1608" t="s">
        <v>170</v>
      </c>
      <c r="I1608" t="s">
        <v>293</v>
      </c>
      <c r="J1608">
        <v>31.216999999999999</v>
      </c>
      <c r="K1608" t="s">
        <v>515</v>
      </c>
    </row>
    <row r="1609" spans="1:11" x14ac:dyDescent="0.25">
      <c r="A1609" t="s">
        <v>289</v>
      </c>
      <c r="B1609" t="s">
        <v>515</v>
      </c>
      <c r="C1609" t="s">
        <v>501</v>
      </c>
      <c r="D1609" t="s">
        <v>24</v>
      </c>
      <c r="E1609" t="s">
        <v>438</v>
      </c>
      <c r="F1609">
        <v>1982</v>
      </c>
      <c r="G1609" t="s">
        <v>292</v>
      </c>
      <c r="H1609" t="s">
        <v>170</v>
      </c>
      <c r="I1609" t="s">
        <v>293</v>
      </c>
      <c r="J1609">
        <v>32.883000000000003</v>
      </c>
      <c r="K1609" t="s">
        <v>515</v>
      </c>
    </row>
    <row r="1610" spans="1:11" x14ac:dyDescent="0.25">
      <c r="A1610" t="s">
        <v>289</v>
      </c>
      <c r="B1610" t="s">
        <v>515</v>
      </c>
      <c r="C1610" t="s">
        <v>501</v>
      </c>
      <c r="D1610" t="s">
        <v>24</v>
      </c>
      <c r="E1610" t="s">
        <v>438</v>
      </c>
      <c r="F1610">
        <v>1983</v>
      </c>
      <c r="G1610" t="s">
        <v>292</v>
      </c>
      <c r="H1610" t="s">
        <v>170</v>
      </c>
      <c r="I1610" t="s">
        <v>293</v>
      </c>
      <c r="J1610">
        <v>33.526000000000003</v>
      </c>
      <c r="K1610" t="s">
        <v>515</v>
      </c>
    </row>
    <row r="1611" spans="1:11" x14ac:dyDescent="0.25">
      <c r="A1611" t="s">
        <v>289</v>
      </c>
      <c r="B1611" t="s">
        <v>515</v>
      </c>
      <c r="C1611" t="s">
        <v>501</v>
      </c>
      <c r="D1611" t="s">
        <v>24</v>
      </c>
      <c r="E1611" t="s">
        <v>438</v>
      </c>
      <c r="F1611">
        <v>1984</v>
      </c>
      <c r="G1611" t="s">
        <v>292</v>
      </c>
      <c r="H1611" t="s">
        <v>170</v>
      </c>
      <c r="I1611" t="s">
        <v>293</v>
      </c>
      <c r="J1611">
        <v>34.439</v>
      </c>
      <c r="K1611" t="s">
        <v>515</v>
      </c>
    </row>
    <row r="1612" spans="1:11" x14ac:dyDescent="0.25">
      <c r="A1612" t="s">
        <v>289</v>
      </c>
      <c r="B1612" t="s">
        <v>515</v>
      </c>
      <c r="C1612" t="s">
        <v>501</v>
      </c>
      <c r="D1612" t="s">
        <v>24</v>
      </c>
      <c r="E1612" t="s">
        <v>438</v>
      </c>
      <c r="F1612">
        <v>1985</v>
      </c>
      <c r="G1612" t="s">
        <v>292</v>
      </c>
      <c r="H1612" t="s">
        <v>170</v>
      </c>
      <c r="I1612" t="s">
        <v>293</v>
      </c>
      <c r="J1612">
        <v>35.276000000000003</v>
      </c>
      <c r="K1612" t="s">
        <v>515</v>
      </c>
    </row>
    <row r="1613" spans="1:11" x14ac:dyDescent="0.25">
      <c r="A1613" t="s">
        <v>289</v>
      </c>
      <c r="B1613" t="s">
        <v>515</v>
      </c>
      <c r="C1613" t="s">
        <v>501</v>
      </c>
      <c r="D1613" t="s">
        <v>24</v>
      </c>
      <c r="E1613" t="s">
        <v>438</v>
      </c>
      <c r="F1613">
        <v>1986</v>
      </c>
      <c r="G1613" t="s">
        <v>292</v>
      </c>
      <c r="H1613" t="s">
        <v>170</v>
      </c>
      <c r="I1613" t="s">
        <v>293</v>
      </c>
      <c r="J1613">
        <v>36.859000000000002</v>
      </c>
      <c r="K1613" t="s">
        <v>515</v>
      </c>
    </row>
    <row r="1614" spans="1:11" x14ac:dyDescent="0.25">
      <c r="A1614" t="s">
        <v>289</v>
      </c>
      <c r="B1614" t="s">
        <v>515</v>
      </c>
      <c r="C1614" t="s">
        <v>501</v>
      </c>
      <c r="D1614" t="s">
        <v>24</v>
      </c>
      <c r="E1614" t="s">
        <v>438</v>
      </c>
      <c r="F1614">
        <v>1987</v>
      </c>
      <c r="G1614" t="s">
        <v>292</v>
      </c>
      <c r="H1614" t="s">
        <v>170</v>
      </c>
      <c r="I1614" t="s">
        <v>293</v>
      </c>
      <c r="J1614">
        <v>38.389000000000003</v>
      </c>
      <c r="K1614" t="s">
        <v>515</v>
      </c>
    </row>
    <row r="1615" spans="1:11" x14ac:dyDescent="0.25">
      <c r="A1615" t="s">
        <v>289</v>
      </c>
      <c r="B1615" t="s">
        <v>515</v>
      </c>
      <c r="C1615" t="s">
        <v>501</v>
      </c>
      <c r="D1615" t="s">
        <v>24</v>
      </c>
      <c r="E1615" t="s">
        <v>438</v>
      </c>
      <c r="F1615">
        <v>1988</v>
      </c>
      <c r="G1615" t="s">
        <v>292</v>
      </c>
      <c r="H1615" t="s">
        <v>170</v>
      </c>
      <c r="I1615" t="s">
        <v>293</v>
      </c>
      <c r="J1615">
        <v>39.743000000000002</v>
      </c>
      <c r="K1615" t="s">
        <v>515</v>
      </c>
    </row>
    <row r="1616" spans="1:11" x14ac:dyDescent="0.25">
      <c r="A1616" t="s">
        <v>289</v>
      </c>
      <c r="B1616" t="s">
        <v>515</v>
      </c>
      <c r="C1616" t="s">
        <v>501</v>
      </c>
      <c r="D1616" t="s">
        <v>24</v>
      </c>
      <c r="E1616" t="s">
        <v>438</v>
      </c>
      <c r="F1616">
        <v>1989</v>
      </c>
      <c r="G1616" t="s">
        <v>292</v>
      </c>
      <c r="H1616" t="s">
        <v>170</v>
      </c>
      <c r="I1616" t="s">
        <v>293</v>
      </c>
      <c r="J1616">
        <v>40.99</v>
      </c>
      <c r="K1616" t="s">
        <v>515</v>
      </c>
    </row>
    <row r="1617" spans="1:11" x14ac:dyDescent="0.25">
      <c r="A1617" t="s">
        <v>289</v>
      </c>
      <c r="B1617" t="s">
        <v>515</v>
      </c>
      <c r="C1617" t="s">
        <v>501</v>
      </c>
      <c r="D1617" t="s">
        <v>24</v>
      </c>
      <c r="E1617" t="s">
        <v>438</v>
      </c>
      <c r="F1617">
        <v>1990</v>
      </c>
      <c r="G1617" t="s">
        <v>292</v>
      </c>
      <c r="H1617" t="s">
        <v>170</v>
      </c>
      <c r="I1617" t="s">
        <v>293</v>
      </c>
      <c r="J1617">
        <v>41.863999999999997</v>
      </c>
      <c r="K1617" t="s">
        <v>515</v>
      </c>
    </row>
    <row r="1618" spans="1:11" x14ac:dyDescent="0.25">
      <c r="A1618" t="s">
        <v>289</v>
      </c>
      <c r="B1618" t="s">
        <v>515</v>
      </c>
      <c r="C1618" t="s">
        <v>501</v>
      </c>
      <c r="D1618" t="s">
        <v>24</v>
      </c>
      <c r="E1618" t="s">
        <v>438</v>
      </c>
      <c r="F1618">
        <v>1991</v>
      </c>
      <c r="G1618" t="s">
        <v>292</v>
      </c>
      <c r="H1618" t="s">
        <v>170</v>
      </c>
      <c r="I1618" t="s">
        <v>293</v>
      </c>
      <c r="J1618">
        <v>42.168999999999997</v>
      </c>
      <c r="K1618" t="s">
        <v>515</v>
      </c>
    </row>
    <row r="1619" spans="1:11" x14ac:dyDescent="0.25">
      <c r="A1619" t="s">
        <v>289</v>
      </c>
      <c r="B1619" t="s">
        <v>515</v>
      </c>
      <c r="C1619" t="s">
        <v>501</v>
      </c>
      <c r="D1619" t="s">
        <v>24</v>
      </c>
      <c r="E1619" t="s">
        <v>438</v>
      </c>
      <c r="F1619">
        <v>1992</v>
      </c>
      <c r="G1619" t="s">
        <v>292</v>
      </c>
      <c r="H1619" t="s">
        <v>170</v>
      </c>
      <c r="I1619" t="s">
        <v>293</v>
      </c>
      <c r="J1619">
        <v>42.628999999999998</v>
      </c>
      <c r="K1619" t="s">
        <v>515</v>
      </c>
    </row>
    <row r="1620" spans="1:11" x14ac:dyDescent="0.25">
      <c r="A1620" t="s">
        <v>289</v>
      </c>
      <c r="B1620" t="s">
        <v>515</v>
      </c>
      <c r="C1620" t="s">
        <v>501</v>
      </c>
      <c r="D1620" t="s">
        <v>24</v>
      </c>
      <c r="E1620" t="s">
        <v>438</v>
      </c>
      <c r="F1620">
        <v>1993</v>
      </c>
      <c r="G1620" t="s">
        <v>292</v>
      </c>
      <c r="H1620" t="s">
        <v>170</v>
      </c>
      <c r="I1620" t="s">
        <v>293</v>
      </c>
      <c r="J1620">
        <v>44.62</v>
      </c>
      <c r="K1620" t="s">
        <v>515</v>
      </c>
    </row>
    <row r="1621" spans="1:11" x14ac:dyDescent="0.25">
      <c r="A1621" t="s">
        <v>289</v>
      </c>
      <c r="B1621" t="s">
        <v>515</v>
      </c>
      <c r="C1621" t="s">
        <v>501</v>
      </c>
      <c r="D1621" t="s">
        <v>24</v>
      </c>
      <c r="E1621" t="s">
        <v>438</v>
      </c>
      <c r="F1621">
        <v>1994</v>
      </c>
      <c r="G1621" t="s">
        <v>292</v>
      </c>
      <c r="H1621" t="s">
        <v>170</v>
      </c>
      <c r="I1621" t="s">
        <v>293</v>
      </c>
      <c r="J1621">
        <v>46.579000000000001</v>
      </c>
      <c r="K1621" t="s">
        <v>515</v>
      </c>
    </row>
    <row r="1622" spans="1:11" x14ac:dyDescent="0.25">
      <c r="A1622" t="s">
        <v>289</v>
      </c>
      <c r="B1622" t="s">
        <v>515</v>
      </c>
      <c r="C1622" t="s">
        <v>501</v>
      </c>
      <c r="D1622" t="s">
        <v>24</v>
      </c>
      <c r="E1622" t="s">
        <v>438</v>
      </c>
      <c r="F1622">
        <v>1995</v>
      </c>
      <c r="G1622" t="s">
        <v>292</v>
      </c>
      <c r="H1622" t="s">
        <v>170</v>
      </c>
      <c r="I1622" t="s">
        <v>293</v>
      </c>
      <c r="J1622">
        <v>48.457000000000001</v>
      </c>
      <c r="K1622" t="s">
        <v>515</v>
      </c>
    </row>
    <row r="1623" spans="1:11" x14ac:dyDescent="0.25">
      <c r="A1623" t="s">
        <v>289</v>
      </c>
      <c r="B1623" t="s">
        <v>515</v>
      </c>
      <c r="C1623" t="s">
        <v>501</v>
      </c>
      <c r="D1623" t="s">
        <v>24</v>
      </c>
      <c r="E1623" t="s">
        <v>438</v>
      </c>
      <c r="F1623">
        <v>1996</v>
      </c>
      <c r="G1623" t="s">
        <v>292</v>
      </c>
      <c r="H1623" t="s">
        <v>170</v>
      </c>
      <c r="I1623" t="s">
        <v>293</v>
      </c>
      <c r="J1623">
        <v>49.393000000000001</v>
      </c>
      <c r="K1623" t="s">
        <v>515</v>
      </c>
    </row>
    <row r="1624" spans="1:11" x14ac:dyDescent="0.25">
      <c r="A1624" t="s">
        <v>289</v>
      </c>
      <c r="B1624" t="s">
        <v>515</v>
      </c>
      <c r="C1624" t="s">
        <v>501</v>
      </c>
      <c r="D1624" t="s">
        <v>24</v>
      </c>
      <c r="E1624" t="s">
        <v>438</v>
      </c>
      <c r="F1624">
        <v>1997</v>
      </c>
      <c r="G1624" t="s">
        <v>292</v>
      </c>
      <c r="H1624" t="s">
        <v>170</v>
      </c>
      <c r="I1624" t="s">
        <v>293</v>
      </c>
      <c r="J1624">
        <v>50.912999999999997</v>
      </c>
      <c r="K1624" t="s">
        <v>515</v>
      </c>
    </row>
    <row r="1625" spans="1:11" x14ac:dyDescent="0.25">
      <c r="A1625" t="s">
        <v>289</v>
      </c>
      <c r="B1625" t="s">
        <v>515</v>
      </c>
      <c r="C1625" t="s">
        <v>501</v>
      </c>
      <c r="D1625" t="s">
        <v>24</v>
      </c>
      <c r="E1625" t="s">
        <v>438</v>
      </c>
      <c r="F1625">
        <v>1998</v>
      </c>
      <c r="G1625" t="s">
        <v>292</v>
      </c>
      <c r="H1625" t="s">
        <v>170</v>
      </c>
      <c r="I1625" t="s">
        <v>293</v>
      </c>
      <c r="J1625">
        <v>52.584000000000003</v>
      </c>
      <c r="K1625" t="s">
        <v>515</v>
      </c>
    </row>
    <row r="1626" spans="1:11" x14ac:dyDescent="0.25">
      <c r="A1626" t="s">
        <v>289</v>
      </c>
      <c r="B1626" t="s">
        <v>515</v>
      </c>
      <c r="C1626" t="s">
        <v>501</v>
      </c>
      <c r="D1626" t="s">
        <v>24</v>
      </c>
      <c r="E1626" t="s">
        <v>438</v>
      </c>
      <c r="F1626">
        <v>1999</v>
      </c>
      <c r="G1626" t="s">
        <v>292</v>
      </c>
      <c r="H1626" t="s">
        <v>170</v>
      </c>
      <c r="I1626" t="s">
        <v>293</v>
      </c>
      <c r="J1626">
        <v>54.91</v>
      </c>
      <c r="K1626" t="s">
        <v>515</v>
      </c>
    </row>
    <row r="1627" spans="1:11" x14ac:dyDescent="0.25">
      <c r="A1627" t="s">
        <v>289</v>
      </c>
      <c r="B1627" t="s">
        <v>515</v>
      </c>
      <c r="C1627" t="s">
        <v>501</v>
      </c>
      <c r="D1627" t="s">
        <v>24</v>
      </c>
      <c r="E1627" t="s">
        <v>438</v>
      </c>
      <c r="F1627">
        <v>2000</v>
      </c>
      <c r="G1627" t="s">
        <v>292</v>
      </c>
      <c r="H1627" t="s">
        <v>170</v>
      </c>
      <c r="I1627" t="s">
        <v>293</v>
      </c>
      <c r="J1627">
        <v>57.454999999999998</v>
      </c>
      <c r="K1627" t="s">
        <v>515</v>
      </c>
    </row>
    <row r="1628" spans="1:11" x14ac:dyDescent="0.25">
      <c r="A1628" t="s">
        <v>289</v>
      </c>
      <c r="B1628" t="s">
        <v>515</v>
      </c>
      <c r="C1628" t="s">
        <v>501</v>
      </c>
      <c r="D1628" t="s">
        <v>24</v>
      </c>
      <c r="E1628" t="s">
        <v>438</v>
      </c>
      <c r="F1628">
        <v>2001</v>
      </c>
      <c r="G1628" t="s">
        <v>292</v>
      </c>
      <c r="H1628" t="s">
        <v>170</v>
      </c>
      <c r="I1628" t="s">
        <v>293</v>
      </c>
      <c r="J1628">
        <v>60.210999999999999</v>
      </c>
      <c r="K1628" t="s">
        <v>515</v>
      </c>
    </row>
    <row r="1629" spans="1:11" x14ac:dyDescent="0.25">
      <c r="A1629" t="s">
        <v>289</v>
      </c>
      <c r="B1629" t="s">
        <v>515</v>
      </c>
      <c r="C1629" t="s">
        <v>501</v>
      </c>
      <c r="D1629" t="s">
        <v>24</v>
      </c>
      <c r="E1629" t="s">
        <v>438</v>
      </c>
      <c r="F1629">
        <v>2002</v>
      </c>
      <c r="G1629" t="s">
        <v>292</v>
      </c>
      <c r="H1629" t="s">
        <v>170</v>
      </c>
      <c r="I1629" t="s">
        <v>293</v>
      </c>
      <c r="J1629">
        <v>61.91</v>
      </c>
      <c r="K1629" t="s">
        <v>515</v>
      </c>
    </row>
    <row r="1630" spans="1:11" x14ac:dyDescent="0.25">
      <c r="A1630" t="s">
        <v>289</v>
      </c>
      <c r="B1630" t="s">
        <v>515</v>
      </c>
      <c r="C1630" t="s">
        <v>501</v>
      </c>
      <c r="D1630" t="s">
        <v>24</v>
      </c>
      <c r="E1630" t="s">
        <v>438</v>
      </c>
      <c r="F1630">
        <v>2003</v>
      </c>
      <c r="G1630" t="s">
        <v>292</v>
      </c>
      <c r="H1630" t="s">
        <v>170</v>
      </c>
      <c r="I1630" t="s">
        <v>293</v>
      </c>
      <c r="J1630">
        <v>65.233999999999995</v>
      </c>
      <c r="K1630" t="s">
        <v>515</v>
      </c>
    </row>
    <row r="1631" spans="1:11" x14ac:dyDescent="0.25">
      <c r="A1631" t="s">
        <v>289</v>
      </c>
      <c r="B1631" t="s">
        <v>515</v>
      </c>
      <c r="C1631" t="s">
        <v>501</v>
      </c>
      <c r="D1631" t="s">
        <v>24</v>
      </c>
      <c r="E1631" t="s">
        <v>438</v>
      </c>
      <c r="F1631">
        <v>2004</v>
      </c>
      <c r="G1631" t="s">
        <v>292</v>
      </c>
      <c r="H1631" t="s">
        <v>170</v>
      </c>
      <c r="I1631" t="s">
        <v>293</v>
      </c>
      <c r="J1631">
        <v>70.611999999999995</v>
      </c>
      <c r="K1631" t="s">
        <v>515</v>
      </c>
    </row>
    <row r="1632" spans="1:11" x14ac:dyDescent="0.25">
      <c r="A1632" t="s">
        <v>289</v>
      </c>
      <c r="B1632" t="s">
        <v>515</v>
      </c>
      <c r="C1632" t="s">
        <v>501</v>
      </c>
      <c r="D1632" t="s">
        <v>24</v>
      </c>
      <c r="E1632" t="s">
        <v>438</v>
      </c>
      <c r="F1632">
        <v>2005</v>
      </c>
      <c r="G1632" t="s">
        <v>292</v>
      </c>
      <c r="H1632" t="s">
        <v>170</v>
      </c>
      <c r="I1632" t="s">
        <v>293</v>
      </c>
      <c r="J1632">
        <v>75.956999999999994</v>
      </c>
      <c r="K1632" t="s">
        <v>515</v>
      </c>
    </row>
    <row r="1633" spans="1:11" x14ac:dyDescent="0.25">
      <c r="A1633" t="s">
        <v>289</v>
      </c>
      <c r="B1633" t="s">
        <v>515</v>
      </c>
      <c r="C1633" t="s">
        <v>501</v>
      </c>
      <c r="D1633" t="s">
        <v>24</v>
      </c>
      <c r="E1633" t="s">
        <v>438</v>
      </c>
      <c r="F1633">
        <v>2006</v>
      </c>
      <c r="G1633" t="s">
        <v>292</v>
      </c>
      <c r="H1633" t="s">
        <v>170</v>
      </c>
      <c r="I1633" t="s">
        <v>293</v>
      </c>
      <c r="J1633">
        <v>81.147000000000006</v>
      </c>
      <c r="K1633" t="s">
        <v>515</v>
      </c>
    </row>
    <row r="1634" spans="1:11" x14ac:dyDescent="0.25">
      <c r="A1634" t="s">
        <v>289</v>
      </c>
      <c r="B1634" t="s">
        <v>515</v>
      </c>
      <c r="C1634" t="s">
        <v>501</v>
      </c>
      <c r="D1634" t="s">
        <v>24</v>
      </c>
      <c r="E1634" t="s">
        <v>438</v>
      </c>
      <c r="F1634">
        <v>2007</v>
      </c>
      <c r="G1634" t="s">
        <v>292</v>
      </c>
      <c r="H1634" t="s">
        <v>170</v>
      </c>
      <c r="I1634" t="s">
        <v>293</v>
      </c>
      <c r="J1634">
        <v>82.356999999999999</v>
      </c>
      <c r="K1634" t="s">
        <v>515</v>
      </c>
    </row>
    <row r="1635" spans="1:11" x14ac:dyDescent="0.25">
      <c r="A1635" t="s">
        <v>289</v>
      </c>
      <c r="B1635" t="s">
        <v>515</v>
      </c>
      <c r="C1635" t="s">
        <v>501</v>
      </c>
      <c r="D1635" t="s">
        <v>24</v>
      </c>
      <c r="E1635" t="s">
        <v>438</v>
      </c>
      <c r="F1635">
        <v>2008</v>
      </c>
      <c r="G1635" t="s">
        <v>292</v>
      </c>
      <c r="H1635" t="s">
        <v>170</v>
      </c>
      <c r="I1635" t="s">
        <v>293</v>
      </c>
      <c r="J1635">
        <v>80.608000000000004</v>
      </c>
      <c r="K1635" t="s">
        <v>515</v>
      </c>
    </row>
    <row r="1636" spans="1:11" x14ac:dyDescent="0.25">
      <c r="A1636" t="s">
        <v>289</v>
      </c>
      <c r="B1636" t="s">
        <v>515</v>
      </c>
      <c r="C1636" t="s">
        <v>501</v>
      </c>
      <c r="D1636" t="s">
        <v>24</v>
      </c>
      <c r="E1636" t="s">
        <v>438</v>
      </c>
      <c r="F1636">
        <v>2009</v>
      </c>
      <c r="G1636" t="s">
        <v>292</v>
      </c>
      <c r="H1636" t="s">
        <v>170</v>
      </c>
      <c r="I1636" t="s">
        <v>293</v>
      </c>
      <c r="J1636">
        <v>78.165999999999997</v>
      </c>
      <c r="K1636" t="s">
        <v>515</v>
      </c>
    </row>
    <row r="1637" spans="1:11" x14ac:dyDescent="0.25">
      <c r="A1637" t="s">
        <v>289</v>
      </c>
      <c r="B1637" t="s">
        <v>515</v>
      </c>
      <c r="C1637" t="s">
        <v>501</v>
      </c>
      <c r="D1637" t="s">
        <v>24</v>
      </c>
      <c r="E1637" t="s">
        <v>438</v>
      </c>
      <c r="F1637">
        <v>2010</v>
      </c>
      <c r="G1637" t="s">
        <v>292</v>
      </c>
      <c r="H1637" t="s">
        <v>170</v>
      </c>
      <c r="I1637" t="s">
        <v>293</v>
      </c>
      <c r="J1637">
        <v>77.417000000000002</v>
      </c>
      <c r="K1637" t="s">
        <v>515</v>
      </c>
    </row>
    <row r="1638" spans="1:11" x14ac:dyDescent="0.25">
      <c r="A1638" t="s">
        <v>289</v>
      </c>
      <c r="B1638" t="s">
        <v>515</v>
      </c>
      <c r="C1638" t="s">
        <v>501</v>
      </c>
      <c r="D1638" t="s">
        <v>24</v>
      </c>
      <c r="E1638" t="s">
        <v>438</v>
      </c>
      <c r="F1638">
        <v>2011</v>
      </c>
      <c r="G1638" t="s">
        <v>292</v>
      </c>
      <c r="H1638" t="s">
        <v>170</v>
      </c>
      <c r="I1638" t="s">
        <v>293</v>
      </c>
      <c r="J1638">
        <v>77.724999999999994</v>
      </c>
      <c r="K1638" t="s">
        <v>515</v>
      </c>
    </row>
    <row r="1639" spans="1:11" x14ac:dyDescent="0.25">
      <c r="A1639" t="s">
        <v>289</v>
      </c>
      <c r="B1639" t="s">
        <v>515</v>
      </c>
      <c r="C1639" t="s">
        <v>501</v>
      </c>
      <c r="D1639" t="s">
        <v>24</v>
      </c>
      <c r="E1639" t="s">
        <v>438</v>
      </c>
      <c r="F1639">
        <v>2012</v>
      </c>
      <c r="G1639" t="s">
        <v>292</v>
      </c>
      <c r="H1639" t="s">
        <v>170</v>
      </c>
      <c r="I1639" t="s">
        <v>293</v>
      </c>
      <c r="J1639">
        <v>78.522999999999996</v>
      </c>
      <c r="K1639" t="s">
        <v>515</v>
      </c>
    </row>
    <row r="1640" spans="1:11" x14ac:dyDescent="0.25">
      <c r="A1640" t="s">
        <v>289</v>
      </c>
      <c r="B1640" t="s">
        <v>515</v>
      </c>
      <c r="C1640" t="s">
        <v>501</v>
      </c>
      <c r="D1640" t="s">
        <v>24</v>
      </c>
      <c r="E1640" t="s">
        <v>438</v>
      </c>
      <c r="F1640">
        <v>2013</v>
      </c>
      <c r="G1640" t="s">
        <v>292</v>
      </c>
      <c r="H1640" t="s">
        <v>170</v>
      </c>
      <c r="I1640" t="s">
        <v>293</v>
      </c>
      <c r="J1640">
        <v>82.540999999999997</v>
      </c>
      <c r="K1640" t="s">
        <v>515</v>
      </c>
    </row>
    <row r="1641" spans="1:11" x14ac:dyDescent="0.25">
      <c r="A1641" t="s">
        <v>289</v>
      </c>
      <c r="B1641" t="s">
        <v>515</v>
      </c>
      <c r="C1641" t="s">
        <v>501</v>
      </c>
      <c r="D1641" t="s">
        <v>24</v>
      </c>
      <c r="E1641" t="s">
        <v>438</v>
      </c>
      <c r="F1641">
        <v>2014</v>
      </c>
      <c r="G1641" t="s">
        <v>292</v>
      </c>
      <c r="H1641" t="s">
        <v>170</v>
      </c>
      <c r="I1641" t="s">
        <v>293</v>
      </c>
      <c r="J1641">
        <v>87.751000000000005</v>
      </c>
      <c r="K1641" t="s">
        <v>515</v>
      </c>
    </row>
    <row r="1642" spans="1:11" x14ac:dyDescent="0.25">
      <c r="A1642" t="s">
        <v>289</v>
      </c>
      <c r="B1642" t="s">
        <v>515</v>
      </c>
      <c r="C1642" t="s">
        <v>501</v>
      </c>
      <c r="D1642" t="s">
        <v>24</v>
      </c>
      <c r="E1642" t="s">
        <v>438</v>
      </c>
      <c r="F1642">
        <v>2015</v>
      </c>
      <c r="G1642" t="s">
        <v>292</v>
      </c>
      <c r="H1642" t="s">
        <v>170</v>
      </c>
      <c r="I1642" t="s">
        <v>293</v>
      </c>
      <c r="J1642">
        <v>91.433999999999997</v>
      </c>
      <c r="K1642" t="s">
        <v>515</v>
      </c>
    </row>
    <row r="1643" spans="1:11" x14ac:dyDescent="0.25">
      <c r="A1643" t="s">
        <v>289</v>
      </c>
      <c r="B1643" t="s">
        <v>515</v>
      </c>
      <c r="C1643" t="s">
        <v>501</v>
      </c>
      <c r="D1643" t="s">
        <v>24</v>
      </c>
      <c r="E1643" t="s">
        <v>438</v>
      </c>
      <c r="F1643">
        <v>2016</v>
      </c>
      <c r="G1643" t="s">
        <v>292</v>
      </c>
      <c r="H1643" t="s">
        <v>170</v>
      </c>
      <c r="I1643" t="s">
        <v>293</v>
      </c>
      <c r="J1643">
        <v>95.519000000000005</v>
      </c>
      <c r="K1643" t="s">
        <v>515</v>
      </c>
    </row>
    <row r="1644" spans="1:11" x14ac:dyDescent="0.25">
      <c r="A1644" t="s">
        <v>289</v>
      </c>
      <c r="B1644" t="s">
        <v>515</v>
      </c>
      <c r="C1644" t="s">
        <v>501</v>
      </c>
      <c r="D1644" t="s">
        <v>24</v>
      </c>
      <c r="E1644" t="s">
        <v>438</v>
      </c>
      <c r="F1644">
        <v>2017</v>
      </c>
      <c r="G1644" t="s">
        <v>292</v>
      </c>
      <c r="H1644" t="s">
        <v>170</v>
      </c>
      <c r="I1644" t="s">
        <v>293</v>
      </c>
      <c r="J1644">
        <v>100</v>
      </c>
      <c r="K1644" t="s">
        <v>515</v>
      </c>
    </row>
    <row r="1645" spans="1:11" x14ac:dyDescent="0.25">
      <c r="A1645" t="s">
        <v>289</v>
      </c>
      <c r="B1645" t="s">
        <v>515</v>
      </c>
      <c r="C1645" t="s">
        <v>501</v>
      </c>
      <c r="D1645" t="s">
        <v>24</v>
      </c>
      <c r="E1645" t="s">
        <v>438</v>
      </c>
      <c r="F1645">
        <v>2018</v>
      </c>
      <c r="G1645" t="s">
        <v>292</v>
      </c>
      <c r="H1645" t="s">
        <v>170</v>
      </c>
      <c r="I1645" t="s">
        <v>293</v>
      </c>
      <c r="J1645">
        <v>104.85</v>
      </c>
      <c r="K1645" t="s">
        <v>515</v>
      </c>
    </row>
    <row r="1646" spans="1:11" x14ac:dyDescent="0.25">
      <c r="A1646" t="s">
        <v>289</v>
      </c>
      <c r="B1646" t="s">
        <v>515</v>
      </c>
      <c r="C1646" t="s">
        <v>501</v>
      </c>
      <c r="D1646" t="s">
        <v>24</v>
      </c>
      <c r="E1646" t="s">
        <v>438</v>
      </c>
      <c r="F1646">
        <v>2019</v>
      </c>
      <c r="G1646" t="s">
        <v>292</v>
      </c>
      <c r="H1646" t="s">
        <v>170</v>
      </c>
      <c r="I1646" t="s">
        <v>293</v>
      </c>
      <c r="J1646">
        <v>107.86499999999999</v>
      </c>
      <c r="K1646" t="s">
        <v>515</v>
      </c>
    </row>
    <row r="1647" spans="1:11" x14ac:dyDescent="0.25">
      <c r="A1647" t="s">
        <v>289</v>
      </c>
      <c r="B1647" t="s">
        <v>515</v>
      </c>
      <c r="C1647" t="s">
        <v>501</v>
      </c>
      <c r="D1647" t="s">
        <v>24</v>
      </c>
      <c r="E1647" t="s">
        <v>438</v>
      </c>
      <c r="F1647">
        <v>2020</v>
      </c>
      <c r="G1647" t="s">
        <v>292</v>
      </c>
      <c r="H1647" t="s">
        <v>170</v>
      </c>
      <c r="I1647" t="s">
        <v>293</v>
      </c>
      <c r="J1647">
        <v>111.504</v>
      </c>
      <c r="K1647" t="s">
        <v>515</v>
      </c>
    </row>
    <row r="1648" spans="1:11" x14ac:dyDescent="0.25">
      <c r="A1648" t="s">
        <v>289</v>
      </c>
      <c r="B1648" t="s">
        <v>515</v>
      </c>
      <c r="C1648" t="s">
        <v>501</v>
      </c>
      <c r="D1648" t="s">
        <v>24</v>
      </c>
      <c r="E1648" t="s">
        <v>438</v>
      </c>
      <c r="F1648">
        <v>2021</v>
      </c>
      <c r="G1648" t="s">
        <v>292</v>
      </c>
      <c r="H1648" t="s">
        <v>170</v>
      </c>
      <c r="I1648" t="s">
        <v>293</v>
      </c>
      <c r="J1648">
        <v>122.65</v>
      </c>
      <c r="K1648" t="s">
        <v>515</v>
      </c>
    </row>
    <row r="1649" spans="1:11" x14ac:dyDescent="0.25">
      <c r="A1649" t="s">
        <v>289</v>
      </c>
      <c r="B1649" t="s">
        <v>515</v>
      </c>
      <c r="C1649" t="s">
        <v>501</v>
      </c>
      <c r="D1649" t="s">
        <v>24</v>
      </c>
      <c r="E1649" t="s">
        <v>438</v>
      </c>
      <c r="F1649">
        <v>2022</v>
      </c>
      <c r="G1649" t="s">
        <v>292</v>
      </c>
      <c r="H1649" t="s">
        <v>170</v>
      </c>
      <c r="I1649" t="s">
        <v>293</v>
      </c>
      <c r="J1649">
        <v>140.636</v>
      </c>
      <c r="K1649" t="s">
        <v>515</v>
      </c>
    </row>
    <row r="1650" spans="1:11" x14ac:dyDescent="0.25">
      <c r="A1650" t="s">
        <v>289</v>
      </c>
      <c r="B1650" t="s">
        <v>515</v>
      </c>
      <c r="C1650" t="s">
        <v>502</v>
      </c>
      <c r="D1650" t="s">
        <v>25</v>
      </c>
      <c r="E1650" t="s">
        <v>541</v>
      </c>
      <c r="F1650">
        <v>1958</v>
      </c>
      <c r="G1650" t="s">
        <v>292</v>
      </c>
      <c r="H1650" t="s">
        <v>170</v>
      </c>
      <c r="I1650" t="s">
        <v>293</v>
      </c>
      <c r="J1650">
        <v>9.6050000000000004</v>
      </c>
      <c r="K1650" t="s">
        <v>515</v>
      </c>
    </row>
    <row r="1651" spans="1:11" x14ac:dyDescent="0.25">
      <c r="A1651" t="s">
        <v>289</v>
      </c>
      <c r="B1651" t="s">
        <v>515</v>
      </c>
      <c r="C1651" t="s">
        <v>502</v>
      </c>
      <c r="D1651" t="s">
        <v>25</v>
      </c>
      <c r="E1651" t="s">
        <v>541</v>
      </c>
      <c r="F1651">
        <v>1959</v>
      </c>
      <c r="G1651" t="s">
        <v>292</v>
      </c>
      <c r="H1651" t="s">
        <v>170</v>
      </c>
      <c r="I1651" t="s">
        <v>293</v>
      </c>
      <c r="J1651">
        <v>9.6050000000000004</v>
      </c>
      <c r="K1651" t="s">
        <v>515</v>
      </c>
    </row>
    <row r="1652" spans="1:11" x14ac:dyDescent="0.25">
      <c r="A1652" t="s">
        <v>289</v>
      </c>
      <c r="B1652" t="s">
        <v>515</v>
      </c>
      <c r="C1652" t="s">
        <v>502</v>
      </c>
      <c r="D1652" t="s">
        <v>25</v>
      </c>
      <c r="E1652" t="s">
        <v>541</v>
      </c>
      <c r="F1652">
        <v>1960</v>
      </c>
      <c r="G1652" t="s">
        <v>292</v>
      </c>
      <c r="H1652" t="s">
        <v>170</v>
      </c>
      <c r="I1652" t="s">
        <v>293</v>
      </c>
      <c r="J1652">
        <v>9.6739999999999995</v>
      </c>
      <c r="K1652" t="s">
        <v>515</v>
      </c>
    </row>
    <row r="1653" spans="1:11" x14ac:dyDescent="0.25">
      <c r="A1653" t="s">
        <v>289</v>
      </c>
      <c r="B1653" t="s">
        <v>515</v>
      </c>
      <c r="C1653" t="s">
        <v>502</v>
      </c>
      <c r="D1653" t="s">
        <v>25</v>
      </c>
      <c r="E1653" t="s">
        <v>541</v>
      </c>
      <c r="F1653">
        <v>1961</v>
      </c>
      <c r="G1653" t="s">
        <v>292</v>
      </c>
      <c r="H1653" t="s">
        <v>170</v>
      </c>
      <c r="I1653" t="s">
        <v>293</v>
      </c>
      <c r="J1653">
        <v>9.6750000000000007</v>
      </c>
      <c r="K1653" t="s">
        <v>515</v>
      </c>
    </row>
    <row r="1654" spans="1:11" x14ac:dyDescent="0.25">
      <c r="A1654" t="s">
        <v>289</v>
      </c>
      <c r="B1654" t="s">
        <v>515</v>
      </c>
      <c r="C1654" t="s">
        <v>502</v>
      </c>
      <c r="D1654" t="s">
        <v>25</v>
      </c>
      <c r="E1654" t="s">
        <v>541</v>
      </c>
      <c r="F1654">
        <v>1962</v>
      </c>
      <c r="G1654" t="s">
        <v>292</v>
      </c>
      <c r="H1654" t="s">
        <v>170</v>
      </c>
      <c r="I1654" t="s">
        <v>293</v>
      </c>
      <c r="J1654">
        <v>9.7240000000000002</v>
      </c>
      <c r="K1654" t="s">
        <v>515</v>
      </c>
    </row>
    <row r="1655" spans="1:11" x14ac:dyDescent="0.25">
      <c r="A1655" t="s">
        <v>289</v>
      </c>
      <c r="B1655" t="s">
        <v>515</v>
      </c>
      <c r="C1655" t="s">
        <v>502</v>
      </c>
      <c r="D1655" t="s">
        <v>25</v>
      </c>
      <c r="E1655" t="s">
        <v>541</v>
      </c>
      <c r="F1655">
        <v>1963</v>
      </c>
      <c r="G1655" t="s">
        <v>292</v>
      </c>
      <c r="H1655" t="s">
        <v>170</v>
      </c>
      <c r="I1655" t="s">
        <v>293</v>
      </c>
      <c r="J1655">
        <v>9.6329999999999991</v>
      </c>
      <c r="K1655" t="s">
        <v>515</v>
      </c>
    </row>
    <row r="1656" spans="1:11" x14ac:dyDescent="0.25">
      <c r="A1656" t="s">
        <v>289</v>
      </c>
      <c r="B1656" t="s">
        <v>515</v>
      </c>
      <c r="C1656" t="s">
        <v>502</v>
      </c>
      <c r="D1656" t="s">
        <v>25</v>
      </c>
      <c r="E1656" t="s">
        <v>541</v>
      </c>
      <c r="F1656">
        <v>1964</v>
      </c>
      <c r="G1656" t="s">
        <v>292</v>
      </c>
      <c r="H1656" t="s">
        <v>170</v>
      </c>
      <c r="I1656" t="s">
        <v>293</v>
      </c>
      <c r="J1656">
        <v>9.6989999999999998</v>
      </c>
      <c r="K1656" t="s">
        <v>515</v>
      </c>
    </row>
    <row r="1657" spans="1:11" x14ac:dyDescent="0.25">
      <c r="A1657" t="s">
        <v>289</v>
      </c>
      <c r="B1657" t="s">
        <v>515</v>
      </c>
      <c r="C1657" t="s">
        <v>502</v>
      </c>
      <c r="D1657" t="s">
        <v>25</v>
      </c>
      <c r="E1657" t="s">
        <v>541</v>
      </c>
      <c r="F1657">
        <v>1965</v>
      </c>
      <c r="G1657" t="s">
        <v>292</v>
      </c>
      <c r="H1657" t="s">
        <v>170</v>
      </c>
      <c r="I1657" t="s">
        <v>293</v>
      </c>
      <c r="J1657">
        <v>10.032999999999999</v>
      </c>
      <c r="K1657" t="s">
        <v>515</v>
      </c>
    </row>
    <row r="1658" spans="1:11" x14ac:dyDescent="0.25">
      <c r="A1658" t="s">
        <v>289</v>
      </c>
      <c r="B1658" t="s">
        <v>515</v>
      </c>
      <c r="C1658" t="s">
        <v>502</v>
      </c>
      <c r="D1658" t="s">
        <v>25</v>
      </c>
      <c r="E1658" t="s">
        <v>541</v>
      </c>
      <c r="F1658">
        <v>1966</v>
      </c>
      <c r="G1658" t="s">
        <v>292</v>
      </c>
      <c r="H1658" t="s">
        <v>170</v>
      </c>
      <c r="I1658" t="s">
        <v>293</v>
      </c>
      <c r="J1658">
        <v>10.462999999999999</v>
      </c>
      <c r="K1658" t="s">
        <v>515</v>
      </c>
    </row>
    <row r="1659" spans="1:11" x14ac:dyDescent="0.25">
      <c r="A1659" t="s">
        <v>289</v>
      </c>
      <c r="B1659" t="s">
        <v>515</v>
      </c>
      <c r="C1659" t="s">
        <v>502</v>
      </c>
      <c r="D1659" t="s">
        <v>25</v>
      </c>
      <c r="E1659" t="s">
        <v>541</v>
      </c>
      <c r="F1659">
        <v>1967</v>
      </c>
      <c r="G1659" t="s">
        <v>292</v>
      </c>
      <c r="H1659" t="s">
        <v>170</v>
      </c>
      <c r="I1659" t="s">
        <v>293</v>
      </c>
      <c r="J1659">
        <v>10.836</v>
      </c>
      <c r="K1659" t="s">
        <v>515</v>
      </c>
    </row>
    <row r="1660" spans="1:11" x14ac:dyDescent="0.25">
      <c r="A1660" t="s">
        <v>289</v>
      </c>
      <c r="B1660" t="s">
        <v>515</v>
      </c>
      <c r="C1660" t="s">
        <v>502</v>
      </c>
      <c r="D1660" t="s">
        <v>25</v>
      </c>
      <c r="E1660" t="s">
        <v>541</v>
      </c>
      <c r="F1660">
        <v>1968</v>
      </c>
      <c r="G1660" t="s">
        <v>292</v>
      </c>
      <c r="H1660" t="s">
        <v>170</v>
      </c>
      <c r="I1660" t="s">
        <v>293</v>
      </c>
      <c r="J1660">
        <v>11.441000000000001</v>
      </c>
      <c r="K1660" t="s">
        <v>515</v>
      </c>
    </row>
    <row r="1661" spans="1:11" x14ac:dyDescent="0.25">
      <c r="A1661" t="s">
        <v>289</v>
      </c>
      <c r="B1661" t="s">
        <v>515</v>
      </c>
      <c r="C1661" t="s">
        <v>502</v>
      </c>
      <c r="D1661" t="s">
        <v>25</v>
      </c>
      <c r="E1661" t="s">
        <v>541</v>
      </c>
      <c r="F1661">
        <v>1969</v>
      </c>
      <c r="G1661" t="s">
        <v>292</v>
      </c>
      <c r="H1661" t="s">
        <v>170</v>
      </c>
      <c r="I1661" t="s">
        <v>293</v>
      </c>
      <c r="J1661">
        <v>12.159000000000001</v>
      </c>
      <c r="K1661" t="s">
        <v>515</v>
      </c>
    </row>
    <row r="1662" spans="1:11" x14ac:dyDescent="0.25">
      <c r="A1662" t="s">
        <v>289</v>
      </c>
      <c r="B1662" t="s">
        <v>515</v>
      </c>
      <c r="C1662" t="s">
        <v>502</v>
      </c>
      <c r="D1662" t="s">
        <v>25</v>
      </c>
      <c r="E1662" t="s">
        <v>541</v>
      </c>
      <c r="F1662">
        <v>1970</v>
      </c>
      <c r="G1662" t="s">
        <v>292</v>
      </c>
      <c r="H1662" t="s">
        <v>170</v>
      </c>
      <c r="I1662" t="s">
        <v>293</v>
      </c>
      <c r="J1662">
        <v>12.464</v>
      </c>
      <c r="K1662" t="s">
        <v>515</v>
      </c>
    </row>
    <row r="1663" spans="1:11" x14ac:dyDescent="0.25">
      <c r="A1663" t="s">
        <v>289</v>
      </c>
      <c r="B1663" t="s">
        <v>515</v>
      </c>
      <c r="C1663" t="s">
        <v>502</v>
      </c>
      <c r="D1663" t="s">
        <v>25</v>
      </c>
      <c r="E1663" t="s">
        <v>541</v>
      </c>
      <c r="F1663">
        <v>1971</v>
      </c>
      <c r="G1663" t="s">
        <v>292</v>
      </c>
      <c r="H1663" t="s">
        <v>170</v>
      </c>
      <c r="I1663" t="s">
        <v>293</v>
      </c>
      <c r="J1663">
        <v>13.209</v>
      </c>
      <c r="K1663" t="s">
        <v>515</v>
      </c>
    </row>
    <row r="1664" spans="1:11" x14ac:dyDescent="0.25">
      <c r="A1664" t="s">
        <v>289</v>
      </c>
      <c r="B1664" t="s">
        <v>515</v>
      </c>
      <c r="C1664" t="s">
        <v>502</v>
      </c>
      <c r="D1664" t="s">
        <v>25</v>
      </c>
      <c r="E1664" t="s">
        <v>541</v>
      </c>
      <c r="F1664">
        <v>1972</v>
      </c>
      <c r="G1664" t="s">
        <v>292</v>
      </c>
      <c r="H1664" t="s">
        <v>170</v>
      </c>
      <c r="I1664" t="s">
        <v>293</v>
      </c>
      <c r="J1664">
        <v>14.145</v>
      </c>
      <c r="K1664" t="s">
        <v>515</v>
      </c>
    </row>
    <row r="1665" spans="1:11" x14ac:dyDescent="0.25">
      <c r="A1665" t="s">
        <v>289</v>
      </c>
      <c r="B1665" t="s">
        <v>515</v>
      </c>
      <c r="C1665" t="s">
        <v>502</v>
      </c>
      <c r="D1665" t="s">
        <v>25</v>
      </c>
      <c r="E1665" t="s">
        <v>541</v>
      </c>
      <c r="F1665">
        <v>1973</v>
      </c>
      <c r="G1665" t="s">
        <v>292</v>
      </c>
      <c r="H1665" t="s">
        <v>170</v>
      </c>
      <c r="I1665" t="s">
        <v>293</v>
      </c>
      <c r="J1665">
        <v>15.487</v>
      </c>
      <c r="K1665" t="s">
        <v>515</v>
      </c>
    </row>
    <row r="1666" spans="1:11" x14ac:dyDescent="0.25">
      <c r="A1666" t="s">
        <v>289</v>
      </c>
      <c r="B1666" t="s">
        <v>515</v>
      </c>
      <c r="C1666" t="s">
        <v>502</v>
      </c>
      <c r="D1666" t="s">
        <v>25</v>
      </c>
      <c r="E1666" t="s">
        <v>541</v>
      </c>
      <c r="F1666">
        <v>1974</v>
      </c>
      <c r="G1666" t="s">
        <v>292</v>
      </c>
      <c r="H1666" t="s">
        <v>170</v>
      </c>
      <c r="I1666" t="s">
        <v>293</v>
      </c>
      <c r="J1666">
        <v>17.036000000000001</v>
      </c>
      <c r="K1666" t="s">
        <v>515</v>
      </c>
    </row>
    <row r="1667" spans="1:11" x14ac:dyDescent="0.25">
      <c r="A1667" t="s">
        <v>289</v>
      </c>
      <c r="B1667" t="s">
        <v>515</v>
      </c>
      <c r="C1667" t="s">
        <v>502</v>
      </c>
      <c r="D1667" t="s">
        <v>25</v>
      </c>
      <c r="E1667" t="s">
        <v>541</v>
      </c>
      <c r="F1667">
        <v>1975</v>
      </c>
      <c r="G1667" t="s">
        <v>292</v>
      </c>
      <c r="H1667" t="s">
        <v>170</v>
      </c>
      <c r="I1667" t="s">
        <v>293</v>
      </c>
      <c r="J1667">
        <v>18.62</v>
      </c>
      <c r="K1667" t="s">
        <v>515</v>
      </c>
    </row>
    <row r="1668" spans="1:11" x14ac:dyDescent="0.25">
      <c r="A1668" t="s">
        <v>289</v>
      </c>
      <c r="B1668" t="s">
        <v>515</v>
      </c>
      <c r="C1668" t="s">
        <v>502</v>
      </c>
      <c r="D1668" t="s">
        <v>25</v>
      </c>
      <c r="E1668" t="s">
        <v>541</v>
      </c>
      <c r="F1668">
        <v>1976</v>
      </c>
      <c r="G1668" t="s">
        <v>292</v>
      </c>
      <c r="H1668" t="s">
        <v>170</v>
      </c>
      <c r="I1668" t="s">
        <v>293</v>
      </c>
      <c r="J1668">
        <v>19.788</v>
      </c>
      <c r="K1668" t="s">
        <v>515</v>
      </c>
    </row>
    <row r="1669" spans="1:11" x14ac:dyDescent="0.25">
      <c r="A1669" t="s">
        <v>289</v>
      </c>
      <c r="B1669" t="s">
        <v>515</v>
      </c>
      <c r="C1669" t="s">
        <v>502</v>
      </c>
      <c r="D1669" t="s">
        <v>25</v>
      </c>
      <c r="E1669" t="s">
        <v>541</v>
      </c>
      <c r="F1669">
        <v>1977</v>
      </c>
      <c r="G1669" t="s">
        <v>292</v>
      </c>
      <c r="H1669" t="s">
        <v>170</v>
      </c>
      <c r="I1669" t="s">
        <v>293</v>
      </c>
      <c r="J1669">
        <v>21.847000000000001</v>
      </c>
      <c r="K1669" t="s">
        <v>515</v>
      </c>
    </row>
    <row r="1670" spans="1:11" x14ac:dyDescent="0.25">
      <c r="A1670" t="s">
        <v>289</v>
      </c>
      <c r="B1670" t="s">
        <v>515</v>
      </c>
      <c r="C1670" t="s">
        <v>502</v>
      </c>
      <c r="D1670" t="s">
        <v>25</v>
      </c>
      <c r="E1670" t="s">
        <v>541</v>
      </c>
      <c r="F1670">
        <v>1978</v>
      </c>
      <c r="G1670" t="s">
        <v>292</v>
      </c>
      <c r="H1670" t="s">
        <v>170</v>
      </c>
      <c r="I1670" t="s">
        <v>293</v>
      </c>
      <c r="J1670">
        <v>24.74</v>
      </c>
      <c r="K1670" t="s">
        <v>515</v>
      </c>
    </row>
    <row r="1671" spans="1:11" x14ac:dyDescent="0.25">
      <c r="A1671" t="s">
        <v>289</v>
      </c>
      <c r="B1671" t="s">
        <v>515</v>
      </c>
      <c r="C1671" t="s">
        <v>502</v>
      </c>
      <c r="D1671" t="s">
        <v>25</v>
      </c>
      <c r="E1671" t="s">
        <v>541</v>
      </c>
      <c r="F1671">
        <v>1979</v>
      </c>
      <c r="G1671" t="s">
        <v>292</v>
      </c>
      <c r="H1671" t="s">
        <v>170</v>
      </c>
      <c r="I1671" t="s">
        <v>293</v>
      </c>
      <c r="J1671">
        <v>27.721</v>
      </c>
      <c r="K1671" t="s">
        <v>515</v>
      </c>
    </row>
    <row r="1672" spans="1:11" x14ac:dyDescent="0.25">
      <c r="A1672" t="s">
        <v>289</v>
      </c>
      <c r="B1672" t="s">
        <v>515</v>
      </c>
      <c r="C1672" t="s">
        <v>502</v>
      </c>
      <c r="D1672" t="s">
        <v>25</v>
      </c>
      <c r="E1672" t="s">
        <v>541</v>
      </c>
      <c r="F1672">
        <v>1980</v>
      </c>
      <c r="G1672" t="s">
        <v>292</v>
      </c>
      <c r="H1672" t="s">
        <v>170</v>
      </c>
      <c r="I1672" t="s">
        <v>293</v>
      </c>
      <c r="J1672">
        <v>30.88</v>
      </c>
      <c r="K1672" t="s">
        <v>515</v>
      </c>
    </row>
    <row r="1673" spans="1:11" x14ac:dyDescent="0.25">
      <c r="A1673" t="s">
        <v>289</v>
      </c>
      <c r="B1673" t="s">
        <v>515</v>
      </c>
      <c r="C1673" t="s">
        <v>502</v>
      </c>
      <c r="D1673" t="s">
        <v>25</v>
      </c>
      <c r="E1673" t="s">
        <v>541</v>
      </c>
      <c r="F1673">
        <v>1981</v>
      </c>
      <c r="G1673" t="s">
        <v>292</v>
      </c>
      <c r="H1673" t="s">
        <v>170</v>
      </c>
      <c r="I1673" t="s">
        <v>293</v>
      </c>
      <c r="J1673">
        <v>33.326999999999998</v>
      </c>
      <c r="K1673" t="s">
        <v>515</v>
      </c>
    </row>
    <row r="1674" spans="1:11" x14ac:dyDescent="0.25">
      <c r="A1674" t="s">
        <v>289</v>
      </c>
      <c r="B1674" t="s">
        <v>515</v>
      </c>
      <c r="C1674" t="s">
        <v>502</v>
      </c>
      <c r="D1674" t="s">
        <v>25</v>
      </c>
      <c r="E1674" t="s">
        <v>541</v>
      </c>
      <c r="F1674">
        <v>1982</v>
      </c>
      <c r="G1674" t="s">
        <v>292</v>
      </c>
      <c r="H1674" t="s">
        <v>170</v>
      </c>
      <c r="I1674" t="s">
        <v>293</v>
      </c>
      <c r="J1674">
        <v>34.662999999999997</v>
      </c>
      <c r="K1674" t="s">
        <v>515</v>
      </c>
    </row>
    <row r="1675" spans="1:11" x14ac:dyDescent="0.25">
      <c r="A1675" t="s">
        <v>289</v>
      </c>
      <c r="B1675" t="s">
        <v>515</v>
      </c>
      <c r="C1675" t="s">
        <v>502</v>
      </c>
      <c r="D1675" t="s">
        <v>25</v>
      </c>
      <c r="E1675" t="s">
        <v>541</v>
      </c>
      <c r="F1675">
        <v>1983</v>
      </c>
      <c r="G1675" t="s">
        <v>292</v>
      </c>
      <c r="H1675" t="s">
        <v>170</v>
      </c>
      <c r="I1675" t="s">
        <v>293</v>
      </c>
      <c r="J1675">
        <v>34.929000000000002</v>
      </c>
      <c r="K1675" t="s">
        <v>515</v>
      </c>
    </row>
    <row r="1676" spans="1:11" x14ac:dyDescent="0.25">
      <c r="A1676" t="s">
        <v>289</v>
      </c>
      <c r="B1676" t="s">
        <v>515</v>
      </c>
      <c r="C1676" t="s">
        <v>502</v>
      </c>
      <c r="D1676" t="s">
        <v>25</v>
      </c>
      <c r="E1676" t="s">
        <v>541</v>
      </c>
      <c r="F1676">
        <v>1984</v>
      </c>
      <c r="G1676" t="s">
        <v>292</v>
      </c>
      <c r="H1676" t="s">
        <v>170</v>
      </c>
      <c r="I1676" t="s">
        <v>293</v>
      </c>
      <c r="J1676">
        <v>35.863999999999997</v>
      </c>
      <c r="K1676" t="s">
        <v>515</v>
      </c>
    </row>
    <row r="1677" spans="1:11" x14ac:dyDescent="0.25">
      <c r="A1677" t="s">
        <v>289</v>
      </c>
      <c r="B1677" t="s">
        <v>515</v>
      </c>
      <c r="C1677" t="s">
        <v>502</v>
      </c>
      <c r="D1677" t="s">
        <v>25</v>
      </c>
      <c r="E1677" t="s">
        <v>541</v>
      </c>
      <c r="F1677">
        <v>1985</v>
      </c>
      <c r="G1677" t="s">
        <v>292</v>
      </c>
      <c r="H1677" t="s">
        <v>170</v>
      </c>
      <c r="I1677" t="s">
        <v>293</v>
      </c>
      <c r="J1677">
        <v>36.575000000000003</v>
      </c>
      <c r="K1677" t="s">
        <v>515</v>
      </c>
    </row>
    <row r="1678" spans="1:11" x14ac:dyDescent="0.25">
      <c r="A1678" t="s">
        <v>289</v>
      </c>
      <c r="B1678" t="s">
        <v>515</v>
      </c>
      <c r="C1678" t="s">
        <v>502</v>
      </c>
      <c r="D1678" t="s">
        <v>25</v>
      </c>
      <c r="E1678" t="s">
        <v>541</v>
      </c>
      <c r="F1678">
        <v>1986</v>
      </c>
      <c r="G1678" t="s">
        <v>292</v>
      </c>
      <c r="H1678" t="s">
        <v>170</v>
      </c>
      <c r="I1678" t="s">
        <v>293</v>
      </c>
      <c r="J1678">
        <v>38.088000000000001</v>
      </c>
      <c r="K1678" t="s">
        <v>515</v>
      </c>
    </row>
    <row r="1679" spans="1:11" x14ac:dyDescent="0.25">
      <c r="A1679" t="s">
        <v>289</v>
      </c>
      <c r="B1679" t="s">
        <v>515</v>
      </c>
      <c r="C1679" t="s">
        <v>502</v>
      </c>
      <c r="D1679" t="s">
        <v>25</v>
      </c>
      <c r="E1679" t="s">
        <v>541</v>
      </c>
      <c r="F1679">
        <v>1987</v>
      </c>
      <c r="G1679" t="s">
        <v>292</v>
      </c>
      <c r="H1679" t="s">
        <v>170</v>
      </c>
      <c r="I1679" t="s">
        <v>293</v>
      </c>
      <c r="J1679">
        <v>39.69</v>
      </c>
      <c r="K1679" t="s">
        <v>515</v>
      </c>
    </row>
    <row r="1680" spans="1:11" x14ac:dyDescent="0.25">
      <c r="A1680" t="s">
        <v>289</v>
      </c>
      <c r="B1680" t="s">
        <v>515</v>
      </c>
      <c r="C1680" t="s">
        <v>502</v>
      </c>
      <c r="D1680" t="s">
        <v>25</v>
      </c>
      <c r="E1680" t="s">
        <v>541</v>
      </c>
      <c r="F1680">
        <v>1988</v>
      </c>
      <c r="G1680" t="s">
        <v>292</v>
      </c>
      <c r="H1680" t="s">
        <v>170</v>
      </c>
      <c r="I1680" t="s">
        <v>293</v>
      </c>
      <c r="J1680">
        <v>41.158000000000001</v>
      </c>
      <c r="K1680" t="s">
        <v>515</v>
      </c>
    </row>
    <row r="1681" spans="1:11" x14ac:dyDescent="0.25">
      <c r="A1681" t="s">
        <v>289</v>
      </c>
      <c r="B1681" t="s">
        <v>515</v>
      </c>
      <c r="C1681" t="s">
        <v>502</v>
      </c>
      <c r="D1681" t="s">
        <v>25</v>
      </c>
      <c r="E1681" t="s">
        <v>541</v>
      </c>
      <c r="F1681">
        <v>1989</v>
      </c>
      <c r="G1681" t="s">
        <v>292</v>
      </c>
      <c r="H1681" t="s">
        <v>170</v>
      </c>
      <c r="I1681" t="s">
        <v>293</v>
      </c>
      <c r="J1681">
        <v>42.671999999999997</v>
      </c>
      <c r="K1681" t="s">
        <v>515</v>
      </c>
    </row>
    <row r="1682" spans="1:11" x14ac:dyDescent="0.25">
      <c r="A1682" t="s">
        <v>289</v>
      </c>
      <c r="B1682" t="s">
        <v>515</v>
      </c>
      <c r="C1682" t="s">
        <v>502</v>
      </c>
      <c r="D1682" t="s">
        <v>25</v>
      </c>
      <c r="E1682" t="s">
        <v>541</v>
      </c>
      <c r="F1682">
        <v>1990</v>
      </c>
      <c r="G1682" t="s">
        <v>292</v>
      </c>
      <c r="H1682" t="s">
        <v>170</v>
      </c>
      <c r="I1682" t="s">
        <v>293</v>
      </c>
      <c r="J1682">
        <v>43.828000000000003</v>
      </c>
      <c r="K1682" t="s">
        <v>515</v>
      </c>
    </row>
    <row r="1683" spans="1:11" x14ac:dyDescent="0.25">
      <c r="A1683" t="s">
        <v>289</v>
      </c>
      <c r="B1683" t="s">
        <v>515</v>
      </c>
      <c r="C1683" t="s">
        <v>502</v>
      </c>
      <c r="D1683" t="s">
        <v>25</v>
      </c>
      <c r="E1683" t="s">
        <v>541</v>
      </c>
      <c r="F1683">
        <v>1991</v>
      </c>
      <c r="G1683" t="s">
        <v>292</v>
      </c>
      <c r="H1683" t="s">
        <v>170</v>
      </c>
      <c r="I1683" t="s">
        <v>293</v>
      </c>
      <c r="J1683">
        <v>44.05</v>
      </c>
      <c r="K1683" t="s">
        <v>515</v>
      </c>
    </row>
    <row r="1684" spans="1:11" x14ac:dyDescent="0.25">
      <c r="A1684" t="s">
        <v>289</v>
      </c>
      <c r="B1684" t="s">
        <v>515</v>
      </c>
      <c r="C1684" t="s">
        <v>502</v>
      </c>
      <c r="D1684" t="s">
        <v>25</v>
      </c>
      <c r="E1684" t="s">
        <v>541</v>
      </c>
      <c r="F1684">
        <v>1992</v>
      </c>
      <c r="G1684" t="s">
        <v>292</v>
      </c>
      <c r="H1684" t="s">
        <v>170</v>
      </c>
      <c r="I1684" t="s">
        <v>293</v>
      </c>
      <c r="J1684">
        <v>44.496000000000002</v>
      </c>
      <c r="K1684" t="s">
        <v>515</v>
      </c>
    </row>
    <row r="1685" spans="1:11" x14ac:dyDescent="0.25">
      <c r="A1685" t="s">
        <v>289</v>
      </c>
      <c r="B1685" t="s">
        <v>515</v>
      </c>
      <c r="C1685" t="s">
        <v>502</v>
      </c>
      <c r="D1685" t="s">
        <v>25</v>
      </c>
      <c r="E1685" t="s">
        <v>541</v>
      </c>
      <c r="F1685">
        <v>1993</v>
      </c>
      <c r="G1685" t="s">
        <v>292</v>
      </c>
      <c r="H1685" t="s">
        <v>170</v>
      </c>
      <c r="I1685" t="s">
        <v>293</v>
      </c>
      <c r="J1685">
        <v>46.676000000000002</v>
      </c>
      <c r="K1685" t="s">
        <v>515</v>
      </c>
    </row>
    <row r="1686" spans="1:11" x14ac:dyDescent="0.25">
      <c r="A1686" t="s">
        <v>289</v>
      </c>
      <c r="B1686" t="s">
        <v>515</v>
      </c>
      <c r="C1686" t="s">
        <v>502</v>
      </c>
      <c r="D1686" t="s">
        <v>25</v>
      </c>
      <c r="E1686" t="s">
        <v>541</v>
      </c>
      <c r="F1686">
        <v>1994</v>
      </c>
      <c r="G1686" t="s">
        <v>292</v>
      </c>
      <c r="H1686" t="s">
        <v>170</v>
      </c>
      <c r="I1686" t="s">
        <v>293</v>
      </c>
      <c r="J1686">
        <v>48.856000000000002</v>
      </c>
      <c r="K1686" t="s">
        <v>515</v>
      </c>
    </row>
    <row r="1687" spans="1:11" x14ac:dyDescent="0.25">
      <c r="A1687" t="s">
        <v>289</v>
      </c>
      <c r="B1687" t="s">
        <v>515</v>
      </c>
      <c r="C1687" t="s">
        <v>502</v>
      </c>
      <c r="D1687" t="s">
        <v>25</v>
      </c>
      <c r="E1687" t="s">
        <v>541</v>
      </c>
      <c r="F1687">
        <v>1995</v>
      </c>
      <c r="G1687" t="s">
        <v>292</v>
      </c>
      <c r="H1687" t="s">
        <v>170</v>
      </c>
      <c r="I1687" t="s">
        <v>293</v>
      </c>
      <c r="J1687">
        <v>50.902999999999999</v>
      </c>
      <c r="K1687" t="s">
        <v>515</v>
      </c>
    </row>
    <row r="1688" spans="1:11" x14ac:dyDescent="0.25">
      <c r="A1688" t="s">
        <v>289</v>
      </c>
      <c r="B1688" t="s">
        <v>515</v>
      </c>
      <c r="C1688" t="s">
        <v>502</v>
      </c>
      <c r="D1688" t="s">
        <v>25</v>
      </c>
      <c r="E1688" t="s">
        <v>541</v>
      </c>
      <c r="F1688">
        <v>1996</v>
      </c>
      <c r="G1688" t="s">
        <v>292</v>
      </c>
      <c r="H1688" t="s">
        <v>170</v>
      </c>
      <c r="I1688" t="s">
        <v>293</v>
      </c>
      <c r="J1688">
        <v>51.837000000000003</v>
      </c>
      <c r="K1688" t="s">
        <v>515</v>
      </c>
    </row>
    <row r="1689" spans="1:11" x14ac:dyDescent="0.25">
      <c r="A1689" t="s">
        <v>289</v>
      </c>
      <c r="B1689" t="s">
        <v>515</v>
      </c>
      <c r="C1689" t="s">
        <v>502</v>
      </c>
      <c r="D1689" t="s">
        <v>25</v>
      </c>
      <c r="E1689" t="s">
        <v>541</v>
      </c>
      <c r="F1689">
        <v>1997</v>
      </c>
      <c r="G1689" t="s">
        <v>292</v>
      </c>
      <c r="H1689" t="s">
        <v>170</v>
      </c>
      <c r="I1689" t="s">
        <v>293</v>
      </c>
      <c r="J1689">
        <v>53.341000000000001</v>
      </c>
      <c r="K1689" t="s">
        <v>515</v>
      </c>
    </row>
    <row r="1690" spans="1:11" x14ac:dyDescent="0.25">
      <c r="A1690" t="s">
        <v>289</v>
      </c>
      <c r="B1690" t="s">
        <v>515</v>
      </c>
      <c r="C1690" t="s">
        <v>502</v>
      </c>
      <c r="D1690" t="s">
        <v>25</v>
      </c>
      <c r="E1690" t="s">
        <v>541</v>
      </c>
      <c r="F1690">
        <v>1998</v>
      </c>
      <c r="G1690" t="s">
        <v>292</v>
      </c>
      <c r="H1690" t="s">
        <v>170</v>
      </c>
      <c r="I1690" t="s">
        <v>293</v>
      </c>
      <c r="J1690">
        <v>54.74</v>
      </c>
      <c r="K1690" t="s">
        <v>515</v>
      </c>
    </row>
    <row r="1691" spans="1:11" x14ac:dyDescent="0.25">
      <c r="A1691" t="s">
        <v>289</v>
      </c>
      <c r="B1691" t="s">
        <v>515</v>
      </c>
      <c r="C1691" t="s">
        <v>502</v>
      </c>
      <c r="D1691" t="s">
        <v>25</v>
      </c>
      <c r="E1691" t="s">
        <v>541</v>
      </c>
      <c r="F1691">
        <v>1999</v>
      </c>
      <c r="G1691" t="s">
        <v>292</v>
      </c>
      <c r="H1691" t="s">
        <v>170</v>
      </c>
      <c r="I1691" t="s">
        <v>293</v>
      </c>
      <c r="J1691">
        <v>57.228999999999999</v>
      </c>
      <c r="K1691" t="s">
        <v>515</v>
      </c>
    </row>
    <row r="1692" spans="1:11" x14ac:dyDescent="0.25">
      <c r="A1692" t="s">
        <v>289</v>
      </c>
      <c r="B1692" t="s">
        <v>515</v>
      </c>
      <c r="C1692" t="s">
        <v>502</v>
      </c>
      <c r="D1692" t="s">
        <v>25</v>
      </c>
      <c r="E1692" t="s">
        <v>541</v>
      </c>
      <c r="F1692">
        <v>2000</v>
      </c>
      <c r="G1692" t="s">
        <v>292</v>
      </c>
      <c r="H1692" t="s">
        <v>170</v>
      </c>
      <c r="I1692" t="s">
        <v>293</v>
      </c>
      <c r="J1692">
        <v>59.872</v>
      </c>
      <c r="K1692" t="s">
        <v>515</v>
      </c>
    </row>
    <row r="1693" spans="1:11" x14ac:dyDescent="0.25">
      <c r="A1693" t="s">
        <v>289</v>
      </c>
      <c r="B1693" t="s">
        <v>515</v>
      </c>
      <c r="C1693" t="s">
        <v>502</v>
      </c>
      <c r="D1693" t="s">
        <v>25</v>
      </c>
      <c r="E1693" t="s">
        <v>541</v>
      </c>
      <c r="F1693">
        <v>2001</v>
      </c>
      <c r="G1693" t="s">
        <v>292</v>
      </c>
      <c r="H1693" t="s">
        <v>170</v>
      </c>
      <c r="I1693" t="s">
        <v>293</v>
      </c>
      <c r="J1693">
        <v>62.890999999999998</v>
      </c>
      <c r="K1693" t="s">
        <v>515</v>
      </c>
    </row>
    <row r="1694" spans="1:11" x14ac:dyDescent="0.25">
      <c r="A1694" t="s">
        <v>289</v>
      </c>
      <c r="B1694" t="s">
        <v>515</v>
      </c>
      <c r="C1694" t="s">
        <v>502</v>
      </c>
      <c r="D1694" t="s">
        <v>25</v>
      </c>
      <c r="E1694" t="s">
        <v>541</v>
      </c>
      <c r="F1694">
        <v>2002</v>
      </c>
      <c r="G1694" t="s">
        <v>292</v>
      </c>
      <c r="H1694" t="s">
        <v>170</v>
      </c>
      <c r="I1694" t="s">
        <v>293</v>
      </c>
      <c r="J1694">
        <v>64.629000000000005</v>
      </c>
      <c r="K1694" t="s">
        <v>515</v>
      </c>
    </row>
    <row r="1695" spans="1:11" x14ac:dyDescent="0.25">
      <c r="A1695" t="s">
        <v>289</v>
      </c>
      <c r="B1695" t="s">
        <v>515</v>
      </c>
      <c r="C1695" t="s">
        <v>502</v>
      </c>
      <c r="D1695" t="s">
        <v>25</v>
      </c>
      <c r="E1695" t="s">
        <v>541</v>
      </c>
      <c r="F1695">
        <v>2003</v>
      </c>
      <c r="G1695" t="s">
        <v>292</v>
      </c>
      <c r="H1695" t="s">
        <v>170</v>
      </c>
      <c r="I1695" t="s">
        <v>293</v>
      </c>
      <c r="J1695">
        <v>68.218000000000004</v>
      </c>
      <c r="K1695" t="s">
        <v>515</v>
      </c>
    </row>
    <row r="1696" spans="1:11" x14ac:dyDescent="0.25">
      <c r="A1696" t="s">
        <v>289</v>
      </c>
      <c r="B1696" t="s">
        <v>515</v>
      </c>
      <c r="C1696" t="s">
        <v>502</v>
      </c>
      <c r="D1696" t="s">
        <v>25</v>
      </c>
      <c r="E1696" t="s">
        <v>541</v>
      </c>
      <c r="F1696">
        <v>2004</v>
      </c>
      <c r="G1696" t="s">
        <v>292</v>
      </c>
      <c r="H1696" t="s">
        <v>170</v>
      </c>
      <c r="I1696" t="s">
        <v>293</v>
      </c>
      <c r="J1696">
        <v>74.046000000000006</v>
      </c>
      <c r="K1696" t="s">
        <v>515</v>
      </c>
    </row>
    <row r="1697" spans="1:11" x14ac:dyDescent="0.25">
      <c r="A1697" t="s">
        <v>289</v>
      </c>
      <c r="B1697" t="s">
        <v>515</v>
      </c>
      <c r="C1697" t="s">
        <v>502</v>
      </c>
      <c r="D1697" t="s">
        <v>25</v>
      </c>
      <c r="E1697" t="s">
        <v>541</v>
      </c>
      <c r="F1697">
        <v>2005</v>
      </c>
      <c r="G1697" t="s">
        <v>292</v>
      </c>
      <c r="H1697" t="s">
        <v>170</v>
      </c>
      <c r="I1697" t="s">
        <v>293</v>
      </c>
      <c r="J1697">
        <v>79.643000000000001</v>
      </c>
      <c r="K1697" t="s">
        <v>515</v>
      </c>
    </row>
    <row r="1698" spans="1:11" x14ac:dyDescent="0.25">
      <c r="A1698" t="s">
        <v>289</v>
      </c>
      <c r="B1698" t="s">
        <v>515</v>
      </c>
      <c r="C1698" t="s">
        <v>502</v>
      </c>
      <c r="D1698" t="s">
        <v>25</v>
      </c>
      <c r="E1698" t="s">
        <v>541</v>
      </c>
      <c r="F1698">
        <v>2006</v>
      </c>
      <c r="G1698" t="s">
        <v>292</v>
      </c>
      <c r="H1698" t="s">
        <v>170</v>
      </c>
      <c r="I1698" t="s">
        <v>293</v>
      </c>
      <c r="J1698">
        <v>84.71</v>
      </c>
      <c r="K1698" t="s">
        <v>515</v>
      </c>
    </row>
    <row r="1699" spans="1:11" x14ac:dyDescent="0.25">
      <c r="A1699" t="s">
        <v>289</v>
      </c>
      <c r="B1699" t="s">
        <v>515</v>
      </c>
      <c r="C1699" t="s">
        <v>502</v>
      </c>
      <c r="D1699" t="s">
        <v>25</v>
      </c>
      <c r="E1699" t="s">
        <v>541</v>
      </c>
      <c r="F1699">
        <v>2007</v>
      </c>
      <c r="G1699" t="s">
        <v>292</v>
      </c>
      <c r="H1699" t="s">
        <v>170</v>
      </c>
      <c r="I1699" t="s">
        <v>293</v>
      </c>
      <c r="J1699">
        <v>85.587999999999994</v>
      </c>
      <c r="K1699" t="s">
        <v>515</v>
      </c>
    </row>
    <row r="1700" spans="1:11" x14ac:dyDescent="0.25">
      <c r="A1700" t="s">
        <v>289</v>
      </c>
      <c r="B1700" t="s">
        <v>515</v>
      </c>
      <c r="C1700" t="s">
        <v>502</v>
      </c>
      <c r="D1700" t="s">
        <v>25</v>
      </c>
      <c r="E1700" t="s">
        <v>541</v>
      </c>
      <c r="F1700">
        <v>2008</v>
      </c>
      <c r="G1700" t="s">
        <v>292</v>
      </c>
      <c r="H1700" t="s">
        <v>170</v>
      </c>
      <c r="I1700" t="s">
        <v>293</v>
      </c>
      <c r="J1700">
        <v>82.933000000000007</v>
      </c>
      <c r="K1700" t="s">
        <v>515</v>
      </c>
    </row>
    <row r="1701" spans="1:11" x14ac:dyDescent="0.25">
      <c r="A1701" t="s">
        <v>289</v>
      </c>
      <c r="B1701" t="s">
        <v>515</v>
      </c>
      <c r="C1701" t="s">
        <v>502</v>
      </c>
      <c r="D1701" t="s">
        <v>25</v>
      </c>
      <c r="E1701" t="s">
        <v>541</v>
      </c>
      <c r="F1701">
        <v>2009</v>
      </c>
      <c r="G1701" t="s">
        <v>292</v>
      </c>
      <c r="H1701" t="s">
        <v>170</v>
      </c>
      <c r="I1701" t="s">
        <v>293</v>
      </c>
      <c r="J1701">
        <v>79.555999999999997</v>
      </c>
      <c r="K1701" t="s">
        <v>515</v>
      </c>
    </row>
    <row r="1702" spans="1:11" x14ac:dyDescent="0.25">
      <c r="A1702" t="s">
        <v>289</v>
      </c>
      <c r="B1702" t="s">
        <v>515</v>
      </c>
      <c r="C1702" t="s">
        <v>502</v>
      </c>
      <c r="D1702" t="s">
        <v>25</v>
      </c>
      <c r="E1702" t="s">
        <v>541</v>
      </c>
      <c r="F1702">
        <v>2010</v>
      </c>
      <c r="G1702" t="s">
        <v>292</v>
      </c>
      <c r="H1702" t="s">
        <v>170</v>
      </c>
      <c r="I1702" t="s">
        <v>293</v>
      </c>
      <c r="J1702">
        <v>78.269000000000005</v>
      </c>
      <c r="K1702" t="s">
        <v>515</v>
      </c>
    </row>
    <row r="1703" spans="1:11" x14ac:dyDescent="0.25">
      <c r="A1703" t="s">
        <v>289</v>
      </c>
      <c r="B1703" t="s">
        <v>515</v>
      </c>
      <c r="C1703" t="s">
        <v>502</v>
      </c>
      <c r="D1703" t="s">
        <v>25</v>
      </c>
      <c r="E1703" t="s">
        <v>541</v>
      </c>
      <c r="F1703">
        <v>2011</v>
      </c>
      <c r="G1703" t="s">
        <v>292</v>
      </c>
      <c r="H1703" t="s">
        <v>170</v>
      </c>
      <c r="I1703" t="s">
        <v>293</v>
      </c>
      <c r="J1703">
        <v>78.828999999999994</v>
      </c>
      <c r="K1703" t="s">
        <v>515</v>
      </c>
    </row>
    <row r="1704" spans="1:11" x14ac:dyDescent="0.25">
      <c r="A1704" t="s">
        <v>289</v>
      </c>
      <c r="B1704" t="s">
        <v>515</v>
      </c>
      <c r="C1704" t="s">
        <v>502</v>
      </c>
      <c r="D1704" t="s">
        <v>25</v>
      </c>
      <c r="E1704" t="s">
        <v>541</v>
      </c>
      <c r="F1704">
        <v>2012</v>
      </c>
      <c r="G1704" t="s">
        <v>292</v>
      </c>
      <c r="H1704" t="s">
        <v>170</v>
      </c>
      <c r="I1704" t="s">
        <v>293</v>
      </c>
      <c r="J1704">
        <v>79.504999999999995</v>
      </c>
      <c r="K1704" t="s">
        <v>515</v>
      </c>
    </row>
    <row r="1705" spans="1:11" x14ac:dyDescent="0.25">
      <c r="A1705" t="s">
        <v>289</v>
      </c>
      <c r="B1705" t="s">
        <v>515</v>
      </c>
      <c r="C1705" t="s">
        <v>502</v>
      </c>
      <c r="D1705" t="s">
        <v>25</v>
      </c>
      <c r="E1705" t="s">
        <v>541</v>
      </c>
      <c r="F1705">
        <v>2013</v>
      </c>
      <c r="G1705" t="s">
        <v>292</v>
      </c>
      <c r="H1705" t="s">
        <v>170</v>
      </c>
      <c r="I1705" t="s">
        <v>293</v>
      </c>
      <c r="J1705">
        <v>83.89</v>
      </c>
      <c r="K1705" t="s">
        <v>515</v>
      </c>
    </row>
    <row r="1706" spans="1:11" x14ac:dyDescent="0.25">
      <c r="A1706" t="s">
        <v>289</v>
      </c>
      <c r="B1706" t="s">
        <v>515</v>
      </c>
      <c r="C1706" t="s">
        <v>502</v>
      </c>
      <c r="D1706" t="s">
        <v>25</v>
      </c>
      <c r="E1706" t="s">
        <v>541</v>
      </c>
      <c r="F1706">
        <v>2014</v>
      </c>
      <c r="G1706" t="s">
        <v>292</v>
      </c>
      <c r="H1706" t="s">
        <v>170</v>
      </c>
      <c r="I1706" t="s">
        <v>293</v>
      </c>
      <c r="J1706">
        <v>89.584999999999994</v>
      </c>
      <c r="K1706" t="s">
        <v>515</v>
      </c>
    </row>
    <row r="1707" spans="1:11" x14ac:dyDescent="0.25">
      <c r="A1707" t="s">
        <v>289</v>
      </c>
      <c r="B1707" t="s">
        <v>515</v>
      </c>
      <c r="C1707" t="s">
        <v>502</v>
      </c>
      <c r="D1707" t="s">
        <v>25</v>
      </c>
      <c r="E1707" t="s">
        <v>541</v>
      </c>
      <c r="F1707">
        <v>2015</v>
      </c>
      <c r="G1707" t="s">
        <v>292</v>
      </c>
      <c r="H1707" t="s">
        <v>170</v>
      </c>
      <c r="I1707" t="s">
        <v>293</v>
      </c>
      <c r="J1707">
        <v>91.820999999999998</v>
      </c>
      <c r="K1707" t="s">
        <v>515</v>
      </c>
    </row>
    <row r="1708" spans="1:11" x14ac:dyDescent="0.25">
      <c r="A1708" t="s">
        <v>289</v>
      </c>
      <c r="B1708" t="s">
        <v>515</v>
      </c>
      <c r="C1708" t="s">
        <v>502</v>
      </c>
      <c r="D1708" t="s">
        <v>25</v>
      </c>
      <c r="E1708" t="s">
        <v>541</v>
      </c>
      <c r="F1708">
        <v>2016</v>
      </c>
      <c r="G1708" t="s">
        <v>292</v>
      </c>
      <c r="H1708" t="s">
        <v>170</v>
      </c>
      <c r="I1708" t="s">
        <v>293</v>
      </c>
      <c r="J1708">
        <v>95.745999999999995</v>
      </c>
      <c r="K1708" t="s">
        <v>515</v>
      </c>
    </row>
    <row r="1709" spans="1:11" x14ac:dyDescent="0.25">
      <c r="A1709" t="s">
        <v>289</v>
      </c>
      <c r="B1709" t="s">
        <v>515</v>
      </c>
      <c r="C1709" t="s">
        <v>502</v>
      </c>
      <c r="D1709" t="s">
        <v>25</v>
      </c>
      <c r="E1709" t="s">
        <v>541</v>
      </c>
      <c r="F1709">
        <v>2017</v>
      </c>
      <c r="G1709" t="s">
        <v>292</v>
      </c>
      <c r="H1709" t="s">
        <v>170</v>
      </c>
      <c r="I1709" t="s">
        <v>293</v>
      </c>
      <c r="J1709">
        <v>100</v>
      </c>
      <c r="K1709" t="s">
        <v>515</v>
      </c>
    </row>
    <row r="1710" spans="1:11" x14ac:dyDescent="0.25">
      <c r="A1710" t="s">
        <v>289</v>
      </c>
      <c r="B1710" t="s">
        <v>515</v>
      </c>
      <c r="C1710" t="s">
        <v>502</v>
      </c>
      <c r="D1710" t="s">
        <v>25</v>
      </c>
      <c r="E1710" t="s">
        <v>541</v>
      </c>
      <c r="F1710">
        <v>2018</v>
      </c>
      <c r="G1710" t="s">
        <v>292</v>
      </c>
      <c r="H1710" t="s">
        <v>170</v>
      </c>
      <c r="I1710" t="s">
        <v>293</v>
      </c>
      <c r="J1710">
        <v>104.288</v>
      </c>
      <c r="K1710" t="s">
        <v>515</v>
      </c>
    </row>
    <row r="1711" spans="1:11" x14ac:dyDescent="0.25">
      <c r="A1711" t="s">
        <v>289</v>
      </c>
      <c r="B1711" t="s">
        <v>515</v>
      </c>
      <c r="C1711" t="s">
        <v>502</v>
      </c>
      <c r="D1711" t="s">
        <v>25</v>
      </c>
      <c r="E1711" t="s">
        <v>541</v>
      </c>
      <c r="F1711">
        <v>2019</v>
      </c>
      <c r="G1711" t="s">
        <v>292</v>
      </c>
      <c r="H1711" t="s">
        <v>170</v>
      </c>
      <c r="I1711" t="s">
        <v>293</v>
      </c>
      <c r="J1711">
        <v>107.642</v>
      </c>
      <c r="K1711" t="s">
        <v>515</v>
      </c>
    </row>
    <row r="1712" spans="1:11" x14ac:dyDescent="0.25">
      <c r="A1712" t="s">
        <v>289</v>
      </c>
      <c r="B1712" t="s">
        <v>515</v>
      </c>
      <c r="C1712" t="s">
        <v>502</v>
      </c>
      <c r="D1712" t="s">
        <v>25</v>
      </c>
      <c r="E1712" t="s">
        <v>541</v>
      </c>
      <c r="F1712">
        <v>2020</v>
      </c>
      <c r="G1712" t="s">
        <v>292</v>
      </c>
      <c r="H1712" t="s">
        <v>170</v>
      </c>
      <c r="I1712" t="s">
        <v>293</v>
      </c>
      <c r="J1712">
        <v>112.06</v>
      </c>
      <c r="K1712" t="s">
        <v>515</v>
      </c>
    </row>
    <row r="1713" spans="1:11" x14ac:dyDescent="0.25">
      <c r="A1713" t="s">
        <v>289</v>
      </c>
      <c r="B1713" t="s">
        <v>515</v>
      </c>
      <c r="C1713" t="s">
        <v>502</v>
      </c>
      <c r="D1713" t="s">
        <v>25</v>
      </c>
      <c r="E1713" t="s">
        <v>541</v>
      </c>
      <c r="F1713">
        <v>2021</v>
      </c>
      <c r="G1713" t="s">
        <v>292</v>
      </c>
      <c r="H1713" t="s">
        <v>170</v>
      </c>
      <c r="I1713" t="s">
        <v>293</v>
      </c>
      <c r="J1713">
        <v>125.31100000000001</v>
      </c>
      <c r="K1713" t="s">
        <v>515</v>
      </c>
    </row>
    <row r="1714" spans="1:11" x14ac:dyDescent="0.25">
      <c r="A1714" t="s">
        <v>289</v>
      </c>
      <c r="B1714" t="s">
        <v>515</v>
      </c>
      <c r="C1714" t="s">
        <v>502</v>
      </c>
      <c r="D1714" t="s">
        <v>25</v>
      </c>
      <c r="E1714" t="s">
        <v>541</v>
      </c>
      <c r="F1714">
        <v>2022</v>
      </c>
      <c r="G1714" t="s">
        <v>292</v>
      </c>
      <c r="H1714" t="s">
        <v>170</v>
      </c>
      <c r="I1714" t="s">
        <v>293</v>
      </c>
      <c r="J1714">
        <v>145.90100000000001</v>
      </c>
      <c r="K1714" t="s">
        <v>515</v>
      </c>
    </row>
    <row r="1715" spans="1:11" x14ac:dyDescent="0.25">
      <c r="A1715" t="s">
        <v>289</v>
      </c>
      <c r="B1715" t="s">
        <v>515</v>
      </c>
      <c r="C1715" t="s">
        <v>503</v>
      </c>
      <c r="D1715" t="s">
        <v>26</v>
      </c>
      <c r="E1715" t="s">
        <v>542</v>
      </c>
      <c r="F1715">
        <v>1958</v>
      </c>
      <c r="G1715" t="s">
        <v>292</v>
      </c>
      <c r="H1715" t="s">
        <v>170</v>
      </c>
      <c r="I1715" t="s">
        <v>293</v>
      </c>
      <c r="J1715">
        <v>7.6680000000000001</v>
      </c>
      <c r="K1715" t="s">
        <v>515</v>
      </c>
    </row>
    <row r="1716" spans="1:11" x14ac:dyDescent="0.25">
      <c r="A1716" t="s">
        <v>289</v>
      </c>
      <c r="B1716" t="s">
        <v>515</v>
      </c>
      <c r="C1716" t="s">
        <v>503</v>
      </c>
      <c r="D1716" t="s">
        <v>26</v>
      </c>
      <c r="E1716" t="s">
        <v>542</v>
      </c>
      <c r="F1716">
        <v>1959</v>
      </c>
      <c r="G1716" t="s">
        <v>292</v>
      </c>
      <c r="H1716" t="s">
        <v>170</v>
      </c>
      <c r="I1716" t="s">
        <v>293</v>
      </c>
      <c r="J1716">
        <v>7.6689999999999996</v>
      </c>
      <c r="K1716" t="s">
        <v>515</v>
      </c>
    </row>
    <row r="1717" spans="1:11" x14ac:dyDescent="0.25">
      <c r="A1717" t="s">
        <v>289</v>
      </c>
      <c r="B1717" t="s">
        <v>515</v>
      </c>
      <c r="C1717" t="s">
        <v>503</v>
      </c>
      <c r="D1717" t="s">
        <v>26</v>
      </c>
      <c r="E1717" t="s">
        <v>542</v>
      </c>
      <c r="F1717">
        <v>1960</v>
      </c>
      <c r="G1717" t="s">
        <v>292</v>
      </c>
      <c r="H1717" t="s">
        <v>170</v>
      </c>
      <c r="I1717" t="s">
        <v>293</v>
      </c>
      <c r="J1717">
        <v>7.7030000000000003</v>
      </c>
      <c r="K1717" t="s">
        <v>515</v>
      </c>
    </row>
    <row r="1718" spans="1:11" x14ac:dyDescent="0.25">
      <c r="A1718" t="s">
        <v>289</v>
      </c>
      <c r="B1718" t="s">
        <v>515</v>
      </c>
      <c r="C1718" t="s">
        <v>503</v>
      </c>
      <c r="D1718" t="s">
        <v>26</v>
      </c>
      <c r="E1718" t="s">
        <v>542</v>
      </c>
      <c r="F1718">
        <v>1961</v>
      </c>
      <c r="G1718" t="s">
        <v>292</v>
      </c>
      <c r="H1718" t="s">
        <v>170</v>
      </c>
      <c r="I1718" t="s">
        <v>293</v>
      </c>
      <c r="J1718">
        <v>7.7060000000000004</v>
      </c>
      <c r="K1718" t="s">
        <v>515</v>
      </c>
    </row>
    <row r="1719" spans="1:11" x14ac:dyDescent="0.25">
      <c r="A1719" t="s">
        <v>289</v>
      </c>
      <c r="B1719" t="s">
        <v>515</v>
      </c>
      <c r="C1719" t="s">
        <v>503</v>
      </c>
      <c r="D1719" t="s">
        <v>26</v>
      </c>
      <c r="E1719" t="s">
        <v>542</v>
      </c>
      <c r="F1719">
        <v>1962</v>
      </c>
      <c r="G1719" t="s">
        <v>292</v>
      </c>
      <c r="H1719" t="s">
        <v>170</v>
      </c>
      <c r="I1719" t="s">
        <v>293</v>
      </c>
      <c r="J1719">
        <v>7.7380000000000004</v>
      </c>
      <c r="K1719" t="s">
        <v>515</v>
      </c>
    </row>
    <row r="1720" spans="1:11" x14ac:dyDescent="0.25">
      <c r="A1720" t="s">
        <v>289</v>
      </c>
      <c r="B1720" t="s">
        <v>515</v>
      </c>
      <c r="C1720" t="s">
        <v>503</v>
      </c>
      <c r="D1720" t="s">
        <v>26</v>
      </c>
      <c r="E1720" t="s">
        <v>542</v>
      </c>
      <c r="F1720">
        <v>1963</v>
      </c>
      <c r="G1720" t="s">
        <v>292</v>
      </c>
      <c r="H1720" t="s">
        <v>170</v>
      </c>
      <c r="I1720" t="s">
        <v>293</v>
      </c>
      <c r="J1720">
        <v>7.665</v>
      </c>
      <c r="K1720" t="s">
        <v>515</v>
      </c>
    </row>
    <row r="1721" spans="1:11" x14ac:dyDescent="0.25">
      <c r="A1721" t="s">
        <v>289</v>
      </c>
      <c r="B1721" t="s">
        <v>515</v>
      </c>
      <c r="C1721" t="s">
        <v>503</v>
      </c>
      <c r="D1721" t="s">
        <v>26</v>
      </c>
      <c r="E1721" t="s">
        <v>542</v>
      </c>
      <c r="F1721">
        <v>1964</v>
      </c>
      <c r="G1721" t="s">
        <v>292</v>
      </c>
      <c r="H1721" t="s">
        <v>170</v>
      </c>
      <c r="I1721" t="s">
        <v>293</v>
      </c>
      <c r="J1721">
        <v>7.73</v>
      </c>
      <c r="K1721" t="s">
        <v>515</v>
      </c>
    </row>
    <row r="1722" spans="1:11" x14ac:dyDescent="0.25">
      <c r="A1722" t="s">
        <v>289</v>
      </c>
      <c r="B1722" t="s">
        <v>515</v>
      </c>
      <c r="C1722" t="s">
        <v>503</v>
      </c>
      <c r="D1722" t="s">
        <v>26</v>
      </c>
      <c r="E1722" t="s">
        <v>542</v>
      </c>
      <c r="F1722">
        <v>1965</v>
      </c>
      <c r="G1722" t="s">
        <v>292</v>
      </c>
      <c r="H1722" t="s">
        <v>170</v>
      </c>
      <c r="I1722" t="s">
        <v>293</v>
      </c>
      <c r="J1722">
        <v>8.0109999999999992</v>
      </c>
      <c r="K1722" t="s">
        <v>515</v>
      </c>
    </row>
    <row r="1723" spans="1:11" x14ac:dyDescent="0.25">
      <c r="A1723" t="s">
        <v>289</v>
      </c>
      <c r="B1723" t="s">
        <v>515</v>
      </c>
      <c r="C1723" t="s">
        <v>503</v>
      </c>
      <c r="D1723" t="s">
        <v>26</v>
      </c>
      <c r="E1723" t="s">
        <v>542</v>
      </c>
      <c r="F1723">
        <v>1966</v>
      </c>
      <c r="G1723" t="s">
        <v>292</v>
      </c>
      <c r="H1723" t="s">
        <v>170</v>
      </c>
      <c r="I1723" t="s">
        <v>293</v>
      </c>
      <c r="J1723">
        <v>8.3390000000000004</v>
      </c>
      <c r="K1723" t="s">
        <v>515</v>
      </c>
    </row>
    <row r="1724" spans="1:11" x14ac:dyDescent="0.25">
      <c r="A1724" t="s">
        <v>289</v>
      </c>
      <c r="B1724" t="s">
        <v>515</v>
      </c>
      <c r="C1724" t="s">
        <v>503</v>
      </c>
      <c r="D1724" t="s">
        <v>26</v>
      </c>
      <c r="E1724" t="s">
        <v>542</v>
      </c>
      <c r="F1724">
        <v>1967</v>
      </c>
      <c r="G1724" t="s">
        <v>292</v>
      </c>
      <c r="H1724" t="s">
        <v>170</v>
      </c>
      <c r="I1724" t="s">
        <v>293</v>
      </c>
      <c r="J1724">
        <v>8.65</v>
      </c>
      <c r="K1724" t="s">
        <v>515</v>
      </c>
    </row>
    <row r="1725" spans="1:11" x14ac:dyDescent="0.25">
      <c r="A1725" t="s">
        <v>289</v>
      </c>
      <c r="B1725" t="s">
        <v>515</v>
      </c>
      <c r="C1725" t="s">
        <v>503</v>
      </c>
      <c r="D1725" t="s">
        <v>26</v>
      </c>
      <c r="E1725" t="s">
        <v>542</v>
      </c>
      <c r="F1725">
        <v>1968</v>
      </c>
      <c r="G1725" t="s">
        <v>292</v>
      </c>
      <c r="H1725" t="s">
        <v>170</v>
      </c>
      <c r="I1725" t="s">
        <v>293</v>
      </c>
      <c r="J1725">
        <v>9.1300000000000008</v>
      </c>
      <c r="K1725" t="s">
        <v>515</v>
      </c>
    </row>
    <row r="1726" spans="1:11" x14ac:dyDescent="0.25">
      <c r="A1726" t="s">
        <v>289</v>
      </c>
      <c r="B1726" t="s">
        <v>515</v>
      </c>
      <c r="C1726" t="s">
        <v>503</v>
      </c>
      <c r="D1726" t="s">
        <v>26</v>
      </c>
      <c r="E1726" t="s">
        <v>542</v>
      </c>
      <c r="F1726">
        <v>1969</v>
      </c>
      <c r="G1726" t="s">
        <v>292</v>
      </c>
      <c r="H1726" t="s">
        <v>170</v>
      </c>
      <c r="I1726" t="s">
        <v>293</v>
      </c>
      <c r="J1726">
        <v>9.7080000000000002</v>
      </c>
      <c r="K1726" t="s">
        <v>515</v>
      </c>
    </row>
    <row r="1727" spans="1:11" x14ac:dyDescent="0.25">
      <c r="A1727" t="s">
        <v>289</v>
      </c>
      <c r="B1727" t="s">
        <v>515</v>
      </c>
      <c r="C1727" t="s">
        <v>503</v>
      </c>
      <c r="D1727" t="s">
        <v>26</v>
      </c>
      <c r="E1727" t="s">
        <v>542</v>
      </c>
      <c r="F1727">
        <v>1970</v>
      </c>
      <c r="G1727" t="s">
        <v>292</v>
      </c>
      <c r="H1727" t="s">
        <v>170</v>
      </c>
      <c r="I1727" t="s">
        <v>293</v>
      </c>
      <c r="J1727">
        <v>9.9079999999999995</v>
      </c>
      <c r="K1727" t="s">
        <v>515</v>
      </c>
    </row>
    <row r="1728" spans="1:11" x14ac:dyDescent="0.25">
      <c r="A1728" t="s">
        <v>289</v>
      </c>
      <c r="B1728" t="s">
        <v>515</v>
      </c>
      <c r="C1728" t="s">
        <v>503</v>
      </c>
      <c r="D1728" t="s">
        <v>26</v>
      </c>
      <c r="E1728" t="s">
        <v>542</v>
      </c>
      <c r="F1728">
        <v>1971</v>
      </c>
      <c r="G1728" t="s">
        <v>292</v>
      </c>
      <c r="H1728" t="s">
        <v>170</v>
      </c>
      <c r="I1728" t="s">
        <v>293</v>
      </c>
      <c r="J1728">
        <v>10.522</v>
      </c>
      <c r="K1728" t="s">
        <v>515</v>
      </c>
    </row>
    <row r="1729" spans="1:11" x14ac:dyDescent="0.25">
      <c r="A1729" t="s">
        <v>289</v>
      </c>
      <c r="B1729" t="s">
        <v>515</v>
      </c>
      <c r="C1729" t="s">
        <v>503</v>
      </c>
      <c r="D1729" t="s">
        <v>26</v>
      </c>
      <c r="E1729" t="s">
        <v>542</v>
      </c>
      <c r="F1729">
        <v>1972</v>
      </c>
      <c r="G1729" t="s">
        <v>292</v>
      </c>
      <c r="H1729" t="s">
        <v>170</v>
      </c>
      <c r="I1729" t="s">
        <v>293</v>
      </c>
      <c r="J1729">
        <v>11.266999999999999</v>
      </c>
      <c r="K1729" t="s">
        <v>515</v>
      </c>
    </row>
    <row r="1730" spans="1:11" x14ac:dyDescent="0.25">
      <c r="A1730" t="s">
        <v>289</v>
      </c>
      <c r="B1730" t="s">
        <v>515</v>
      </c>
      <c r="C1730" t="s">
        <v>503</v>
      </c>
      <c r="D1730" t="s">
        <v>26</v>
      </c>
      <c r="E1730" t="s">
        <v>542</v>
      </c>
      <c r="F1730">
        <v>1973</v>
      </c>
      <c r="G1730" t="s">
        <v>292</v>
      </c>
      <c r="H1730" t="s">
        <v>170</v>
      </c>
      <c r="I1730" t="s">
        <v>293</v>
      </c>
      <c r="J1730">
        <v>12.351000000000001</v>
      </c>
      <c r="K1730" t="s">
        <v>515</v>
      </c>
    </row>
    <row r="1731" spans="1:11" x14ac:dyDescent="0.25">
      <c r="A1731" t="s">
        <v>289</v>
      </c>
      <c r="B1731" t="s">
        <v>515</v>
      </c>
      <c r="C1731" t="s">
        <v>503</v>
      </c>
      <c r="D1731" t="s">
        <v>26</v>
      </c>
      <c r="E1731" t="s">
        <v>542</v>
      </c>
      <c r="F1731">
        <v>1974</v>
      </c>
      <c r="G1731" t="s">
        <v>292</v>
      </c>
      <c r="H1731" t="s">
        <v>170</v>
      </c>
      <c r="I1731" t="s">
        <v>293</v>
      </c>
      <c r="J1731">
        <v>13.54</v>
      </c>
      <c r="K1731" t="s">
        <v>515</v>
      </c>
    </row>
    <row r="1732" spans="1:11" x14ac:dyDescent="0.25">
      <c r="A1732" t="s">
        <v>289</v>
      </c>
      <c r="B1732" t="s">
        <v>515</v>
      </c>
      <c r="C1732" t="s">
        <v>503</v>
      </c>
      <c r="D1732" t="s">
        <v>26</v>
      </c>
      <c r="E1732" t="s">
        <v>542</v>
      </c>
      <c r="F1732">
        <v>1975</v>
      </c>
      <c r="G1732" t="s">
        <v>292</v>
      </c>
      <c r="H1732" t="s">
        <v>170</v>
      </c>
      <c r="I1732" t="s">
        <v>293</v>
      </c>
      <c r="J1732">
        <v>14.776999999999999</v>
      </c>
      <c r="K1732" t="s">
        <v>515</v>
      </c>
    </row>
    <row r="1733" spans="1:11" x14ac:dyDescent="0.25">
      <c r="A1733" t="s">
        <v>289</v>
      </c>
      <c r="B1733" t="s">
        <v>515</v>
      </c>
      <c r="C1733" t="s">
        <v>503</v>
      </c>
      <c r="D1733" t="s">
        <v>26</v>
      </c>
      <c r="E1733" t="s">
        <v>542</v>
      </c>
      <c r="F1733">
        <v>1976</v>
      </c>
      <c r="G1733" t="s">
        <v>292</v>
      </c>
      <c r="H1733" t="s">
        <v>170</v>
      </c>
      <c r="I1733" t="s">
        <v>293</v>
      </c>
      <c r="J1733">
        <v>15.784000000000001</v>
      </c>
      <c r="K1733" t="s">
        <v>515</v>
      </c>
    </row>
    <row r="1734" spans="1:11" x14ac:dyDescent="0.25">
      <c r="A1734" t="s">
        <v>289</v>
      </c>
      <c r="B1734" t="s">
        <v>515</v>
      </c>
      <c r="C1734" t="s">
        <v>503</v>
      </c>
      <c r="D1734" t="s">
        <v>26</v>
      </c>
      <c r="E1734" t="s">
        <v>542</v>
      </c>
      <c r="F1734">
        <v>1977</v>
      </c>
      <c r="G1734" t="s">
        <v>292</v>
      </c>
      <c r="H1734" t="s">
        <v>170</v>
      </c>
      <c r="I1734" t="s">
        <v>293</v>
      </c>
      <c r="J1734">
        <v>17.257999999999999</v>
      </c>
      <c r="K1734" t="s">
        <v>515</v>
      </c>
    </row>
    <row r="1735" spans="1:11" x14ac:dyDescent="0.25">
      <c r="A1735" t="s">
        <v>289</v>
      </c>
      <c r="B1735" t="s">
        <v>515</v>
      </c>
      <c r="C1735" t="s">
        <v>503</v>
      </c>
      <c r="D1735" t="s">
        <v>26</v>
      </c>
      <c r="E1735" t="s">
        <v>542</v>
      </c>
      <c r="F1735">
        <v>1978</v>
      </c>
      <c r="G1735" t="s">
        <v>292</v>
      </c>
      <c r="H1735" t="s">
        <v>170</v>
      </c>
      <c r="I1735" t="s">
        <v>293</v>
      </c>
      <c r="J1735">
        <v>19.625</v>
      </c>
      <c r="K1735" t="s">
        <v>515</v>
      </c>
    </row>
    <row r="1736" spans="1:11" x14ac:dyDescent="0.25">
      <c r="A1736" t="s">
        <v>289</v>
      </c>
      <c r="B1736" t="s">
        <v>515</v>
      </c>
      <c r="C1736" t="s">
        <v>503</v>
      </c>
      <c r="D1736" t="s">
        <v>26</v>
      </c>
      <c r="E1736" t="s">
        <v>542</v>
      </c>
      <c r="F1736">
        <v>1979</v>
      </c>
      <c r="G1736" t="s">
        <v>292</v>
      </c>
      <c r="H1736" t="s">
        <v>170</v>
      </c>
      <c r="I1736" t="s">
        <v>293</v>
      </c>
      <c r="J1736">
        <v>21.305</v>
      </c>
      <c r="K1736" t="s">
        <v>515</v>
      </c>
    </row>
    <row r="1737" spans="1:11" x14ac:dyDescent="0.25">
      <c r="A1737" t="s">
        <v>289</v>
      </c>
      <c r="B1737" t="s">
        <v>515</v>
      </c>
      <c r="C1737" t="s">
        <v>503</v>
      </c>
      <c r="D1737" t="s">
        <v>26</v>
      </c>
      <c r="E1737" t="s">
        <v>542</v>
      </c>
      <c r="F1737">
        <v>1980</v>
      </c>
      <c r="G1737" t="s">
        <v>292</v>
      </c>
      <c r="H1737" t="s">
        <v>170</v>
      </c>
      <c r="I1737" t="s">
        <v>293</v>
      </c>
      <c r="J1737">
        <v>23.367000000000001</v>
      </c>
      <c r="K1737" t="s">
        <v>515</v>
      </c>
    </row>
    <row r="1738" spans="1:11" x14ac:dyDescent="0.25">
      <c r="A1738" t="s">
        <v>289</v>
      </c>
      <c r="B1738" t="s">
        <v>515</v>
      </c>
      <c r="C1738" t="s">
        <v>503</v>
      </c>
      <c r="D1738" t="s">
        <v>26</v>
      </c>
      <c r="E1738" t="s">
        <v>542</v>
      </c>
      <c r="F1738">
        <v>1981</v>
      </c>
      <c r="G1738" t="s">
        <v>292</v>
      </c>
      <c r="H1738" t="s">
        <v>170</v>
      </c>
      <c r="I1738" t="s">
        <v>293</v>
      </c>
      <c r="J1738">
        <v>25.390999999999998</v>
      </c>
      <c r="K1738" t="s">
        <v>515</v>
      </c>
    </row>
    <row r="1739" spans="1:11" x14ac:dyDescent="0.25">
      <c r="A1739" t="s">
        <v>289</v>
      </c>
      <c r="B1739" t="s">
        <v>515</v>
      </c>
      <c r="C1739" t="s">
        <v>503</v>
      </c>
      <c r="D1739" t="s">
        <v>26</v>
      </c>
      <c r="E1739" t="s">
        <v>542</v>
      </c>
      <c r="F1739">
        <v>1982</v>
      </c>
      <c r="G1739" t="s">
        <v>292</v>
      </c>
      <c r="H1739" t="s">
        <v>170</v>
      </c>
      <c r="I1739" t="s">
        <v>293</v>
      </c>
      <c r="J1739">
        <v>27.72</v>
      </c>
      <c r="K1739" t="s">
        <v>515</v>
      </c>
    </row>
    <row r="1740" spans="1:11" x14ac:dyDescent="0.25">
      <c r="A1740" t="s">
        <v>289</v>
      </c>
      <c r="B1740" t="s">
        <v>515</v>
      </c>
      <c r="C1740" t="s">
        <v>503</v>
      </c>
      <c r="D1740" t="s">
        <v>26</v>
      </c>
      <c r="E1740" t="s">
        <v>542</v>
      </c>
      <c r="F1740">
        <v>1983</v>
      </c>
      <c r="G1740" t="s">
        <v>292</v>
      </c>
      <c r="H1740" t="s">
        <v>170</v>
      </c>
      <c r="I1740" t="s">
        <v>293</v>
      </c>
      <c r="J1740">
        <v>29.247</v>
      </c>
      <c r="K1740" t="s">
        <v>515</v>
      </c>
    </row>
    <row r="1741" spans="1:11" x14ac:dyDescent="0.25">
      <c r="A1741" t="s">
        <v>289</v>
      </c>
      <c r="B1741" t="s">
        <v>515</v>
      </c>
      <c r="C1741" t="s">
        <v>503</v>
      </c>
      <c r="D1741" t="s">
        <v>26</v>
      </c>
      <c r="E1741" t="s">
        <v>542</v>
      </c>
      <c r="F1741">
        <v>1984</v>
      </c>
      <c r="G1741" t="s">
        <v>292</v>
      </c>
      <c r="H1741" t="s">
        <v>170</v>
      </c>
      <c r="I1741" t="s">
        <v>293</v>
      </c>
      <c r="J1741">
        <v>30.087</v>
      </c>
      <c r="K1741" t="s">
        <v>515</v>
      </c>
    </row>
    <row r="1742" spans="1:11" x14ac:dyDescent="0.25">
      <c r="A1742" t="s">
        <v>289</v>
      </c>
      <c r="B1742" t="s">
        <v>515</v>
      </c>
      <c r="C1742" t="s">
        <v>503</v>
      </c>
      <c r="D1742" t="s">
        <v>26</v>
      </c>
      <c r="E1742" t="s">
        <v>542</v>
      </c>
      <c r="F1742">
        <v>1985</v>
      </c>
      <c r="G1742" t="s">
        <v>292</v>
      </c>
      <c r="H1742" t="s">
        <v>170</v>
      </c>
      <c r="I1742" t="s">
        <v>293</v>
      </c>
      <c r="J1742">
        <v>31.233000000000001</v>
      </c>
      <c r="K1742" t="s">
        <v>515</v>
      </c>
    </row>
    <row r="1743" spans="1:11" x14ac:dyDescent="0.25">
      <c r="A1743" t="s">
        <v>289</v>
      </c>
      <c r="B1743" t="s">
        <v>515</v>
      </c>
      <c r="C1743" t="s">
        <v>503</v>
      </c>
      <c r="D1743" t="s">
        <v>26</v>
      </c>
      <c r="E1743" t="s">
        <v>542</v>
      </c>
      <c r="F1743">
        <v>1986</v>
      </c>
      <c r="G1743" t="s">
        <v>292</v>
      </c>
      <c r="H1743" t="s">
        <v>170</v>
      </c>
      <c r="I1743" t="s">
        <v>293</v>
      </c>
      <c r="J1743">
        <v>32.988999999999997</v>
      </c>
      <c r="K1743" t="s">
        <v>515</v>
      </c>
    </row>
    <row r="1744" spans="1:11" x14ac:dyDescent="0.25">
      <c r="A1744" t="s">
        <v>289</v>
      </c>
      <c r="B1744" t="s">
        <v>515</v>
      </c>
      <c r="C1744" t="s">
        <v>503</v>
      </c>
      <c r="D1744" t="s">
        <v>26</v>
      </c>
      <c r="E1744" t="s">
        <v>542</v>
      </c>
      <c r="F1744">
        <v>1987</v>
      </c>
      <c r="G1744" t="s">
        <v>292</v>
      </c>
      <c r="H1744" t="s">
        <v>170</v>
      </c>
      <c r="I1744" t="s">
        <v>293</v>
      </c>
      <c r="J1744">
        <v>34.289000000000001</v>
      </c>
      <c r="K1744" t="s">
        <v>515</v>
      </c>
    </row>
    <row r="1745" spans="1:11" x14ac:dyDescent="0.25">
      <c r="A1745" t="s">
        <v>289</v>
      </c>
      <c r="B1745" t="s">
        <v>515</v>
      </c>
      <c r="C1745" t="s">
        <v>503</v>
      </c>
      <c r="D1745" t="s">
        <v>26</v>
      </c>
      <c r="E1745" t="s">
        <v>542</v>
      </c>
      <c r="F1745">
        <v>1988</v>
      </c>
      <c r="G1745" t="s">
        <v>292</v>
      </c>
      <c r="H1745" t="s">
        <v>170</v>
      </c>
      <c r="I1745" t="s">
        <v>293</v>
      </c>
      <c r="J1745">
        <v>35.204000000000001</v>
      </c>
      <c r="K1745" t="s">
        <v>515</v>
      </c>
    </row>
    <row r="1746" spans="1:11" x14ac:dyDescent="0.25">
      <c r="A1746" t="s">
        <v>289</v>
      </c>
      <c r="B1746" t="s">
        <v>515</v>
      </c>
      <c r="C1746" t="s">
        <v>503</v>
      </c>
      <c r="D1746" t="s">
        <v>26</v>
      </c>
      <c r="E1746" t="s">
        <v>542</v>
      </c>
      <c r="F1746">
        <v>1989</v>
      </c>
      <c r="G1746" t="s">
        <v>292</v>
      </c>
      <c r="H1746" t="s">
        <v>170</v>
      </c>
      <c r="I1746" t="s">
        <v>293</v>
      </c>
      <c r="J1746">
        <v>35.302</v>
      </c>
      <c r="K1746" t="s">
        <v>515</v>
      </c>
    </row>
    <row r="1747" spans="1:11" x14ac:dyDescent="0.25">
      <c r="A1747" t="s">
        <v>289</v>
      </c>
      <c r="B1747" t="s">
        <v>515</v>
      </c>
      <c r="C1747" t="s">
        <v>503</v>
      </c>
      <c r="D1747" t="s">
        <v>26</v>
      </c>
      <c r="E1747" t="s">
        <v>542</v>
      </c>
      <c r="F1747">
        <v>1990</v>
      </c>
      <c r="G1747" t="s">
        <v>292</v>
      </c>
      <c r="H1747" t="s">
        <v>170</v>
      </c>
      <c r="I1747" t="s">
        <v>293</v>
      </c>
      <c r="J1747">
        <v>34.923999999999999</v>
      </c>
      <c r="K1747" t="s">
        <v>515</v>
      </c>
    </row>
    <row r="1748" spans="1:11" x14ac:dyDescent="0.25">
      <c r="A1748" t="s">
        <v>289</v>
      </c>
      <c r="B1748" t="s">
        <v>515</v>
      </c>
      <c r="C1748" t="s">
        <v>503</v>
      </c>
      <c r="D1748" t="s">
        <v>26</v>
      </c>
      <c r="E1748" t="s">
        <v>542</v>
      </c>
      <c r="F1748">
        <v>1991</v>
      </c>
      <c r="G1748" t="s">
        <v>292</v>
      </c>
      <c r="H1748" t="s">
        <v>170</v>
      </c>
      <c r="I1748" t="s">
        <v>293</v>
      </c>
      <c r="J1748">
        <v>35.661000000000001</v>
      </c>
      <c r="K1748" t="s">
        <v>515</v>
      </c>
    </row>
    <row r="1749" spans="1:11" x14ac:dyDescent="0.25">
      <c r="A1749" t="s">
        <v>289</v>
      </c>
      <c r="B1749" t="s">
        <v>515</v>
      </c>
      <c r="C1749" t="s">
        <v>503</v>
      </c>
      <c r="D1749" t="s">
        <v>26</v>
      </c>
      <c r="E1749" t="s">
        <v>542</v>
      </c>
      <c r="F1749">
        <v>1992</v>
      </c>
      <c r="G1749" t="s">
        <v>292</v>
      </c>
      <c r="H1749" t="s">
        <v>170</v>
      </c>
      <c r="I1749" t="s">
        <v>293</v>
      </c>
      <c r="J1749">
        <v>36.273000000000003</v>
      </c>
      <c r="K1749" t="s">
        <v>515</v>
      </c>
    </row>
    <row r="1750" spans="1:11" x14ac:dyDescent="0.25">
      <c r="A1750" t="s">
        <v>289</v>
      </c>
      <c r="B1750" t="s">
        <v>515</v>
      </c>
      <c r="C1750" t="s">
        <v>503</v>
      </c>
      <c r="D1750" t="s">
        <v>26</v>
      </c>
      <c r="E1750" t="s">
        <v>542</v>
      </c>
      <c r="F1750">
        <v>1993</v>
      </c>
      <c r="G1750" t="s">
        <v>292</v>
      </c>
      <c r="H1750" t="s">
        <v>170</v>
      </c>
      <c r="I1750" t="s">
        <v>293</v>
      </c>
      <c r="J1750">
        <v>37.069000000000003</v>
      </c>
      <c r="K1750" t="s">
        <v>515</v>
      </c>
    </row>
    <row r="1751" spans="1:11" x14ac:dyDescent="0.25">
      <c r="A1751" t="s">
        <v>289</v>
      </c>
      <c r="B1751" t="s">
        <v>515</v>
      </c>
      <c r="C1751" t="s">
        <v>503</v>
      </c>
      <c r="D1751" t="s">
        <v>26</v>
      </c>
      <c r="E1751" t="s">
        <v>542</v>
      </c>
      <c r="F1751">
        <v>1994</v>
      </c>
      <c r="G1751" t="s">
        <v>292</v>
      </c>
      <c r="H1751" t="s">
        <v>170</v>
      </c>
      <c r="I1751" t="s">
        <v>293</v>
      </c>
      <c r="J1751">
        <v>37.448</v>
      </c>
      <c r="K1751" t="s">
        <v>515</v>
      </c>
    </row>
    <row r="1752" spans="1:11" x14ac:dyDescent="0.25">
      <c r="A1752" t="s">
        <v>289</v>
      </c>
      <c r="B1752" t="s">
        <v>515</v>
      </c>
      <c r="C1752" t="s">
        <v>503</v>
      </c>
      <c r="D1752" t="s">
        <v>26</v>
      </c>
      <c r="E1752" t="s">
        <v>542</v>
      </c>
      <c r="F1752">
        <v>1995</v>
      </c>
      <c r="G1752" t="s">
        <v>292</v>
      </c>
      <c r="H1752" t="s">
        <v>170</v>
      </c>
      <c r="I1752" t="s">
        <v>293</v>
      </c>
      <c r="J1752">
        <v>38.381999999999998</v>
      </c>
      <c r="K1752" t="s">
        <v>515</v>
      </c>
    </row>
    <row r="1753" spans="1:11" x14ac:dyDescent="0.25">
      <c r="A1753" t="s">
        <v>289</v>
      </c>
      <c r="B1753" t="s">
        <v>515</v>
      </c>
      <c r="C1753" t="s">
        <v>503</v>
      </c>
      <c r="D1753" t="s">
        <v>26</v>
      </c>
      <c r="E1753" t="s">
        <v>542</v>
      </c>
      <c r="F1753">
        <v>1996</v>
      </c>
      <c r="G1753" t="s">
        <v>292</v>
      </c>
      <c r="H1753" t="s">
        <v>170</v>
      </c>
      <c r="I1753" t="s">
        <v>293</v>
      </c>
      <c r="J1753">
        <v>39.44</v>
      </c>
      <c r="K1753" t="s">
        <v>515</v>
      </c>
    </row>
    <row r="1754" spans="1:11" x14ac:dyDescent="0.25">
      <c r="A1754" t="s">
        <v>289</v>
      </c>
      <c r="B1754" t="s">
        <v>515</v>
      </c>
      <c r="C1754" t="s">
        <v>503</v>
      </c>
      <c r="D1754" t="s">
        <v>26</v>
      </c>
      <c r="E1754" t="s">
        <v>542</v>
      </c>
      <c r="F1754">
        <v>1997</v>
      </c>
      <c r="G1754" t="s">
        <v>292</v>
      </c>
      <c r="H1754" t="s">
        <v>170</v>
      </c>
      <c r="I1754" t="s">
        <v>293</v>
      </c>
      <c r="J1754">
        <v>41.216999999999999</v>
      </c>
      <c r="K1754" t="s">
        <v>515</v>
      </c>
    </row>
    <row r="1755" spans="1:11" x14ac:dyDescent="0.25">
      <c r="A1755" t="s">
        <v>289</v>
      </c>
      <c r="B1755" t="s">
        <v>515</v>
      </c>
      <c r="C1755" t="s">
        <v>503</v>
      </c>
      <c r="D1755" t="s">
        <v>26</v>
      </c>
      <c r="E1755" t="s">
        <v>542</v>
      </c>
      <c r="F1755">
        <v>1998</v>
      </c>
      <c r="G1755" t="s">
        <v>292</v>
      </c>
      <c r="H1755" t="s">
        <v>170</v>
      </c>
      <c r="I1755" t="s">
        <v>293</v>
      </c>
      <c r="J1755">
        <v>44.764000000000003</v>
      </c>
      <c r="K1755" t="s">
        <v>515</v>
      </c>
    </row>
    <row r="1756" spans="1:11" x14ac:dyDescent="0.25">
      <c r="A1756" t="s">
        <v>289</v>
      </c>
      <c r="B1756" t="s">
        <v>515</v>
      </c>
      <c r="C1756" t="s">
        <v>503</v>
      </c>
      <c r="D1756" t="s">
        <v>26</v>
      </c>
      <c r="E1756" t="s">
        <v>542</v>
      </c>
      <c r="F1756">
        <v>1999</v>
      </c>
      <c r="G1756" t="s">
        <v>292</v>
      </c>
      <c r="H1756" t="s">
        <v>170</v>
      </c>
      <c r="I1756" t="s">
        <v>293</v>
      </c>
      <c r="J1756">
        <v>46.302</v>
      </c>
      <c r="K1756" t="s">
        <v>515</v>
      </c>
    </row>
    <row r="1757" spans="1:11" x14ac:dyDescent="0.25">
      <c r="A1757" t="s">
        <v>289</v>
      </c>
      <c r="B1757" t="s">
        <v>515</v>
      </c>
      <c r="C1757" t="s">
        <v>503</v>
      </c>
      <c r="D1757" t="s">
        <v>26</v>
      </c>
      <c r="E1757" t="s">
        <v>542</v>
      </c>
      <c r="F1757">
        <v>2000</v>
      </c>
      <c r="G1757" t="s">
        <v>292</v>
      </c>
      <c r="H1757" t="s">
        <v>170</v>
      </c>
      <c r="I1757" t="s">
        <v>293</v>
      </c>
      <c r="J1757">
        <v>48.51</v>
      </c>
      <c r="K1757" t="s">
        <v>515</v>
      </c>
    </row>
    <row r="1758" spans="1:11" x14ac:dyDescent="0.25">
      <c r="A1758" t="s">
        <v>289</v>
      </c>
      <c r="B1758" t="s">
        <v>515</v>
      </c>
      <c r="C1758" t="s">
        <v>503</v>
      </c>
      <c r="D1758" t="s">
        <v>26</v>
      </c>
      <c r="E1758" t="s">
        <v>542</v>
      </c>
      <c r="F1758">
        <v>2001</v>
      </c>
      <c r="G1758" t="s">
        <v>292</v>
      </c>
      <c r="H1758" t="s">
        <v>170</v>
      </c>
      <c r="I1758" t="s">
        <v>293</v>
      </c>
      <c r="J1758">
        <v>49.863</v>
      </c>
      <c r="K1758" t="s">
        <v>515</v>
      </c>
    </row>
    <row r="1759" spans="1:11" x14ac:dyDescent="0.25">
      <c r="A1759" t="s">
        <v>289</v>
      </c>
      <c r="B1759" t="s">
        <v>515</v>
      </c>
      <c r="C1759" t="s">
        <v>503</v>
      </c>
      <c r="D1759" t="s">
        <v>26</v>
      </c>
      <c r="E1759" t="s">
        <v>542</v>
      </c>
      <c r="F1759">
        <v>2002</v>
      </c>
      <c r="G1759" t="s">
        <v>292</v>
      </c>
      <c r="H1759" t="s">
        <v>170</v>
      </c>
      <c r="I1759" t="s">
        <v>293</v>
      </c>
      <c r="J1759">
        <v>51.5</v>
      </c>
      <c r="K1759" t="s">
        <v>515</v>
      </c>
    </row>
    <row r="1760" spans="1:11" x14ac:dyDescent="0.25">
      <c r="A1760" t="s">
        <v>289</v>
      </c>
      <c r="B1760" t="s">
        <v>515</v>
      </c>
      <c r="C1760" t="s">
        <v>503</v>
      </c>
      <c r="D1760" t="s">
        <v>26</v>
      </c>
      <c r="E1760" t="s">
        <v>542</v>
      </c>
      <c r="F1760">
        <v>2003</v>
      </c>
      <c r="G1760" t="s">
        <v>292</v>
      </c>
      <c r="H1760" t="s">
        <v>170</v>
      </c>
      <c r="I1760" t="s">
        <v>293</v>
      </c>
      <c r="J1760">
        <v>53.472000000000001</v>
      </c>
      <c r="K1760" t="s">
        <v>515</v>
      </c>
    </row>
    <row r="1761" spans="1:11" x14ac:dyDescent="0.25">
      <c r="A1761" t="s">
        <v>289</v>
      </c>
      <c r="B1761" t="s">
        <v>515</v>
      </c>
      <c r="C1761" t="s">
        <v>503</v>
      </c>
      <c r="D1761" t="s">
        <v>26</v>
      </c>
      <c r="E1761" t="s">
        <v>542</v>
      </c>
      <c r="F1761">
        <v>2004</v>
      </c>
      <c r="G1761" t="s">
        <v>292</v>
      </c>
      <c r="H1761" t="s">
        <v>170</v>
      </c>
      <c r="I1761" t="s">
        <v>293</v>
      </c>
      <c r="J1761">
        <v>56.442</v>
      </c>
      <c r="K1761" t="s">
        <v>515</v>
      </c>
    </row>
    <row r="1762" spans="1:11" x14ac:dyDescent="0.25">
      <c r="A1762" t="s">
        <v>289</v>
      </c>
      <c r="B1762" t="s">
        <v>515</v>
      </c>
      <c r="C1762" t="s">
        <v>503</v>
      </c>
      <c r="D1762" t="s">
        <v>26</v>
      </c>
      <c r="E1762" t="s">
        <v>542</v>
      </c>
      <c r="F1762">
        <v>2005</v>
      </c>
      <c r="G1762" t="s">
        <v>292</v>
      </c>
      <c r="H1762" t="s">
        <v>170</v>
      </c>
      <c r="I1762" t="s">
        <v>293</v>
      </c>
      <c r="J1762">
        <v>60.771999999999998</v>
      </c>
      <c r="K1762" t="s">
        <v>515</v>
      </c>
    </row>
    <row r="1763" spans="1:11" x14ac:dyDescent="0.25">
      <c r="A1763" t="s">
        <v>289</v>
      </c>
      <c r="B1763" t="s">
        <v>515</v>
      </c>
      <c r="C1763" t="s">
        <v>503</v>
      </c>
      <c r="D1763" t="s">
        <v>26</v>
      </c>
      <c r="E1763" t="s">
        <v>542</v>
      </c>
      <c r="F1763">
        <v>2006</v>
      </c>
      <c r="G1763" t="s">
        <v>292</v>
      </c>
      <c r="H1763" t="s">
        <v>170</v>
      </c>
      <c r="I1763" t="s">
        <v>293</v>
      </c>
      <c r="J1763">
        <v>67.400999999999996</v>
      </c>
      <c r="K1763" t="s">
        <v>515</v>
      </c>
    </row>
    <row r="1764" spans="1:11" x14ac:dyDescent="0.25">
      <c r="A1764" t="s">
        <v>289</v>
      </c>
      <c r="B1764" t="s">
        <v>515</v>
      </c>
      <c r="C1764" t="s">
        <v>503</v>
      </c>
      <c r="D1764" t="s">
        <v>26</v>
      </c>
      <c r="E1764" t="s">
        <v>542</v>
      </c>
      <c r="F1764">
        <v>2007</v>
      </c>
      <c r="G1764" t="s">
        <v>292</v>
      </c>
      <c r="H1764" t="s">
        <v>170</v>
      </c>
      <c r="I1764" t="s">
        <v>293</v>
      </c>
      <c r="J1764">
        <v>70.585999999999999</v>
      </c>
      <c r="K1764" t="s">
        <v>515</v>
      </c>
    </row>
    <row r="1765" spans="1:11" x14ac:dyDescent="0.25">
      <c r="A1765" t="s">
        <v>289</v>
      </c>
      <c r="B1765" t="s">
        <v>515</v>
      </c>
      <c r="C1765" t="s">
        <v>503</v>
      </c>
      <c r="D1765" t="s">
        <v>26</v>
      </c>
      <c r="E1765" t="s">
        <v>542</v>
      </c>
      <c r="F1765">
        <v>2008</v>
      </c>
      <c r="G1765" t="s">
        <v>292</v>
      </c>
      <c r="H1765" t="s">
        <v>170</v>
      </c>
      <c r="I1765" t="s">
        <v>293</v>
      </c>
      <c r="J1765">
        <v>72.691999999999993</v>
      </c>
      <c r="K1765" t="s">
        <v>515</v>
      </c>
    </row>
    <row r="1766" spans="1:11" x14ac:dyDescent="0.25">
      <c r="A1766" t="s">
        <v>289</v>
      </c>
      <c r="B1766" t="s">
        <v>515</v>
      </c>
      <c r="C1766" t="s">
        <v>503</v>
      </c>
      <c r="D1766" t="s">
        <v>26</v>
      </c>
      <c r="E1766" t="s">
        <v>542</v>
      </c>
      <c r="F1766">
        <v>2009</v>
      </c>
      <c r="G1766" t="s">
        <v>292</v>
      </c>
      <c r="H1766" t="s">
        <v>170</v>
      </c>
      <c r="I1766" t="s">
        <v>293</v>
      </c>
      <c r="J1766">
        <v>73.546000000000006</v>
      </c>
      <c r="K1766" t="s">
        <v>515</v>
      </c>
    </row>
    <row r="1767" spans="1:11" x14ac:dyDescent="0.25">
      <c r="A1767" t="s">
        <v>289</v>
      </c>
      <c r="B1767" t="s">
        <v>515</v>
      </c>
      <c r="C1767" t="s">
        <v>503</v>
      </c>
      <c r="D1767" t="s">
        <v>26</v>
      </c>
      <c r="E1767" t="s">
        <v>542</v>
      </c>
      <c r="F1767">
        <v>2010</v>
      </c>
      <c r="G1767" t="s">
        <v>292</v>
      </c>
      <c r="H1767" t="s">
        <v>170</v>
      </c>
      <c r="I1767" t="s">
        <v>293</v>
      </c>
      <c r="J1767">
        <v>75.349000000000004</v>
      </c>
      <c r="K1767" t="s">
        <v>515</v>
      </c>
    </row>
    <row r="1768" spans="1:11" x14ac:dyDescent="0.25">
      <c r="A1768" t="s">
        <v>289</v>
      </c>
      <c r="B1768" t="s">
        <v>515</v>
      </c>
      <c r="C1768" t="s">
        <v>503</v>
      </c>
      <c r="D1768" t="s">
        <v>26</v>
      </c>
      <c r="E1768" t="s">
        <v>542</v>
      </c>
      <c r="F1768">
        <v>2011</v>
      </c>
      <c r="G1768" t="s">
        <v>292</v>
      </c>
      <c r="H1768" t="s">
        <v>170</v>
      </c>
      <c r="I1768" t="s">
        <v>293</v>
      </c>
      <c r="J1768">
        <v>73.894000000000005</v>
      </c>
      <c r="K1768" t="s">
        <v>515</v>
      </c>
    </row>
    <row r="1769" spans="1:11" x14ac:dyDescent="0.25">
      <c r="A1769" t="s">
        <v>289</v>
      </c>
      <c r="B1769" t="s">
        <v>515</v>
      </c>
      <c r="C1769" t="s">
        <v>503</v>
      </c>
      <c r="D1769" t="s">
        <v>26</v>
      </c>
      <c r="E1769" t="s">
        <v>542</v>
      </c>
      <c r="F1769">
        <v>2012</v>
      </c>
      <c r="G1769" t="s">
        <v>292</v>
      </c>
      <c r="H1769" t="s">
        <v>170</v>
      </c>
      <c r="I1769" t="s">
        <v>293</v>
      </c>
      <c r="J1769">
        <v>75.47</v>
      </c>
      <c r="K1769" t="s">
        <v>515</v>
      </c>
    </row>
    <row r="1770" spans="1:11" x14ac:dyDescent="0.25">
      <c r="A1770" t="s">
        <v>289</v>
      </c>
      <c r="B1770" t="s">
        <v>515</v>
      </c>
      <c r="C1770" t="s">
        <v>503</v>
      </c>
      <c r="D1770" t="s">
        <v>26</v>
      </c>
      <c r="E1770" t="s">
        <v>542</v>
      </c>
      <c r="F1770">
        <v>2013</v>
      </c>
      <c r="G1770" t="s">
        <v>292</v>
      </c>
      <c r="H1770" t="s">
        <v>170</v>
      </c>
      <c r="I1770" t="s">
        <v>293</v>
      </c>
      <c r="J1770">
        <v>77.688999999999993</v>
      </c>
      <c r="K1770" t="s">
        <v>515</v>
      </c>
    </row>
    <row r="1771" spans="1:11" x14ac:dyDescent="0.25">
      <c r="A1771" t="s">
        <v>289</v>
      </c>
      <c r="B1771" t="s">
        <v>515</v>
      </c>
      <c r="C1771" t="s">
        <v>503</v>
      </c>
      <c r="D1771" t="s">
        <v>26</v>
      </c>
      <c r="E1771" t="s">
        <v>542</v>
      </c>
      <c r="F1771">
        <v>2014</v>
      </c>
      <c r="G1771" t="s">
        <v>292</v>
      </c>
      <c r="H1771" t="s">
        <v>170</v>
      </c>
      <c r="I1771" t="s">
        <v>293</v>
      </c>
      <c r="J1771">
        <v>80.858999999999995</v>
      </c>
      <c r="K1771" t="s">
        <v>515</v>
      </c>
    </row>
    <row r="1772" spans="1:11" x14ac:dyDescent="0.25">
      <c r="A1772" t="s">
        <v>289</v>
      </c>
      <c r="B1772" t="s">
        <v>515</v>
      </c>
      <c r="C1772" t="s">
        <v>503</v>
      </c>
      <c r="D1772" t="s">
        <v>26</v>
      </c>
      <c r="E1772" t="s">
        <v>542</v>
      </c>
      <c r="F1772">
        <v>2015</v>
      </c>
      <c r="G1772" t="s">
        <v>292</v>
      </c>
      <c r="H1772" t="s">
        <v>170</v>
      </c>
      <c r="I1772" t="s">
        <v>293</v>
      </c>
      <c r="J1772">
        <v>90.072999999999993</v>
      </c>
      <c r="K1772" t="s">
        <v>515</v>
      </c>
    </row>
    <row r="1773" spans="1:11" x14ac:dyDescent="0.25">
      <c r="A1773" t="s">
        <v>289</v>
      </c>
      <c r="B1773" t="s">
        <v>515</v>
      </c>
      <c r="C1773" t="s">
        <v>503</v>
      </c>
      <c r="D1773" t="s">
        <v>26</v>
      </c>
      <c r="E1773" t="s">
        <v>542</v>
      </c>
      <c r="F1773">
        <v>2016</v>
      </c>
      <c r="G1773" t="s">
        <v>292</v>
      </c>
      <c r="H1773" t="s">
        <v>170</v>
      </c>
      <c r="I1773" t="s">
        <v>293</v>
      </c>
      <c r="J1773">
        <v>94.724000000000004</v>
      </c>
      <c r="K1773" t="s">
        <v>515</v>
      </c>
    </row>
    <row r="1774" spans="1:11" x14ac:dyDescent="0.25">
      <c r="A1774" t="s">
        <v>289</v>
      </c>
      <c r="B1774" t="s">
        <v>515</v>
      </c>
      <c r="C1774" t="s">
        <v>503</v>
      </c>
      <c r="D1774" t="s">
        <v>26</v>
      </c>
      <c r="E1774" t="s">
        <v>542</v>
      </c>
      <c r="F1774">
        <v>2017</v>
      </c>
      <c r="G1774" t="s">
        <v>292</v>
      </c>
      <c r="H1774" t="s">
        <v>170</v>
      </c>
      <c r="I1774" t="s">
        <v>293</v>
      </c>
      <c r="J1774">
        <v>100</v>
      </c>
      <c r="K1774" t="s">
        <v>515</v>
      </c>
    </row>
    <row r="1775" spans="1:11" x14ac:dyDescent="0.25">
      <c r="A1775" t="s">
        <v>289</v>
      </c>
      <c r="B1775" t="s">
        <v>515</v>
      </c>
      <c r="C1775" t="s">
        <v>503</v>
      </c>
      <c r="D1775" t="s">
        <v>26</v>
      </c>
      <c r="E1775" t="s">
        <v>542</v>
      </c>
      <c r="F1775">
        <v>2018</v>
      </c>
      <c r="G1775" t="s">
        <v>292</v>
      </c>
      <c r="H1775" t="s">
        <v>170</v>
      </c>
      <c r="I1775" t="s">
        <v>293</v>
      </c>
      <c r="J1775">
        <v>106.95</v>
      </c>
      <c r="K1775" t="s">
        <v>515</v>
      </c>
    </row>
    <row r="1776" spans="1:11" x14ac:dyDescent="0.25">
      <c r="A1776" t="s">
        <v>289</v>
      </c>
      <c r="B1776" t="s">
        <v>515</v>
      </c>
      <c r="C1776" t="s">
        <v>503</v>
      </c>
      <c r="D1776" t="s">
        <v>26</v>
      </c>
      <c r="E1776" t="s">
        <v>542</v>
      </c>
      <c r="F1776">
        <v>2019</v>
      </c>
      <c r="G1776" t="s">
        <v>292</v>
      </c>
      <c r="H1776" t="s">
        <v>170</v>
      </c>
      <c r="I1776" t="s">
        <v>293</v>
      </c>
      <c r="J1776">
        <v>108.738</v>
      </c>
      <c r="K1776" t="s">
        <v>515</v>
      </c>
    </row>
    <row r="1777" spans="1:11" x14ac:dyDescent="0.25">
      <c r="A1777" t="s">
        <v>289</v>
      </c>
      <c r="B1777" t="s">
        <v>515</v>
      </c>
      <c r="C1777" t="s">
        <v>503</v>
      </c>
      <c r="D1777" t="s">
        <v>26</v>
      </c>
      <c r="E1777" t="s">
        <v>542</v>
      </c>
      <c r="F1777">
        <v>2020</v>
      </c>
      <c r="G1777" t="s">
        <v>292</v>
      </c>
      <c r="H1777" t="s">
        <v>170</v>
      </c>
      <c r="I1777" t="s">
        <v>293</v>
      </c>
      <c r="J1777">
        <v>109.75700000000001</v>
      </c>
      <c r="K1777" t="s">
        <v>515</v>
      </c>
    </row>
    <row r="1778" spans="1:11" x14ac:dyDescent="0.25">
      <c r="A1778" t="s">
        <v>289</v>
      </c>
      <c r="B1778" t="s">
        <v>515</v>
      </c>
      <c r="C1778" t="s">
        <v>503</v>
      </c>
      <c r="D1778" t="s">
        <v>26</v>
      </c>
      <c r="E1778" t="s">
        <v>542</v>
      </c>
      <c r="F1778">
        <v>2021</v>
      </c>
      <c r="G1778" t="s">
        <v>292</v>
      </c>
      <c r="H1778" t="s">
        <v>170</v>
      </c>
      <c r="I1778" t="s">
        <v>293</v>
      </c>
      <c r="J1778">
        <v>113.646</v>
      </c>
      <c r="K1778" t="s">
        <v>515</v>
      </c>
    </row>
    <row r="1779" spans="1:11" x14ac:dyDescent="0.25">
      <c r="A1779" t="s">
        <v>289</v>
      </c>
      <c r="B1779" t="s">
        <v>515</v>
      </c>
      <c r="C1779" t="s">
        <v>503</v>
      </c>
      <c r="D1779" t="s">
        <v>26</v>
      </c>
      <c r="E1779" t="s">
        <v>542</v>
      </c>
      <c r="F1779">
        <v>2022</v>
      </c>
      <c r="G1779" t="s">
        <v>292</v>
      </c>
      <c r="H1779" t="s">
        <v>170</v>
      </c>
      <c r="I1779" t="s">
        <v>293</v>
      </c>
      <c r="J1779">
        <v>122.47499999999999</v>
      </c>
      <c r="K1779" t="s">
        <v>515</v>
      </c>
    </row>
    <row r="1780" spans="1:11" x14ac:dyDescent="0.25">
      <c r="A1780" t="s">
        <v>289</v>
      </c>
      <c r="B1780" t="s">
        <v>515</v>
      </c>
      <c r="C1780" t="s">
        <v>504</v>
      </c>
      <c r="D1780" t="s">
        <v>27</v>
      </c>
      <c r="E1780" t="s">
        <v>415</v>
      </c>
      <c r="F1780">
        <v>1947</v>
      </c>
      <c r="G1780" t="s">
        <v>292</v>
      </c>
      <c r="H1780" t="s">
        <v>170</v>
      </c>
      <c r="I1780" t="s">
        <v>293</v>
      </c>
      <c r="J1780">
        <v>7.9379999999999997</v>
      </c>
      <c r="K1780" t="s">
        <v>543</v>
      </c>
    </row>
    <row r="1781" spans="1:11" x14ac:dyDescent="0.25">
      <c r="A1781" t="s">
        <v>289</v>
      </c>
      <c r="B1781" t="s">
        <v>515</v>
      </c>
      <c r="C1781" t="s">
        <v>504</v>
      </c>
      <c r="D1781" t="s">
        <v>27</v>
      </c>
      <c r="E1781" t="s">
        <v>415</v>
      </c>
      <c r="F1781">
        <v>1948</v>
      </c>
      <c r="G1781" t="s">
        <v>292</v>
      </c>
      <c r="H1781" t="s">
        <v>170</v>
      </c>
      <c r="I1781" t="s">
        <v>293</v>
      </c>
      <c r="J1781">
        <v>8.5860000000000003</v>
      </c>
      <c r="K1781" t="s">
        <v>543</v>
      </c>
    </row>
    <row r="1782" spans="1:11" x14ac:dyDescent="0.25">
      <c r="A1782" t="s">
        <v>289</v>
      </c>
      <c r="B1782" t="s">
        <v>515</v>
      </c>
      <c r="C1782" t="s">
        <v>504</v>
      </c>
      <c r="D1782" t="s">
        <v>27</v>
      </c>
      <c r="E1782" t="s">
        <v>415</v>
      </c>
      <c r="F1782">
        <v>1949</v>
      </c>
      <c r="G1782" t="s">
        <v>292</v>
      </c>
      <c r="H1782" t="s">
        <v>170</v>
      </c>
      <c r="I1782" t="s">
        <v>293</v>
      </c>
      <c r="J1782">
        <v>8.6989999999999998</v>
      </c>
      <c r="K1782" t="s">
        <v>543</v>
      </c>
    </row>
    <row r="1783" spans="1:11" x14ac:dyDescent="0.25">
      <c r="A1783" t="s">
        <v>289</v>
      </c>
      <c r="B1783" t="s">
        <v>515</v>
      </c>
      <c r="C1783" t="s">
        <v>504</v>
      </c>
      <c r="D1783" t="s">
        <v>27</v>
      </c>
      <c r="E1783" t="s">
        <v>415</v>
      </c>
      <c r="F1783">
        <v>1950</v>
      </c>
      <c r="G1783" t="s">
        <v>292</v>
      </c>
      <c r="H1783" t="s">
        <v>170</v>
      </c>
      <c r="I1783" t="s">
        <v>293</v>
      </c>
      <c r="J1783">
        <v>8.9090000000000007</v>
      </c>
      <c r="K1783" t="s">
        <v>543</v>
      </c>
    </row>
    <row r="1784" spans="1:11" x14ac:dyDescent="0.25">
      <c r="A1784" t="s">
        <v>289</v>
      </c>
      <c r="B1784" t="s">
        <v>515</v>
      </c>
      <c r="C1784" t="s">
        <v>504</v>
      </c>
      <c r="D1784" t="s">
        <v>27</v>
      </c>
      <c r="E1784" t="s">
        <v>415</v>
      </c>
      <c r="F1784">
        <v>1951</v>
      </c>
      <c r="G1784" t="s">
        <v>292</v>
      </c>
      <c r="H1784" t="s">
        <v>170</v>
      </c>
      <c r="I1784" t="s">
        <v>293</v>
      </c>
      <c r="J1784">
        <v>9.5440000000000005</v>
      </c>
      <c r="K1784" t="s">
        <v>543</v>
      </c>
    </row>
    <row r="1785" spans="1:11" x14ac:dyDescent="0.25">
      <c r="A1785" t="s">
        <v>289</v>
      </c>
      <c r="B1785" t="s">
        <v>515</v>
      </c>
      <c r="C1785" t="s">
        <v>504</v>
      </c>
      <c r="D1785" t="s">
        <v>27</v>
      </c>
      <c r="E1785" t="s">
        <v>415</v>
      </c>
      <c r="F1785">
        <v>1952</v>
      </c>
      <c r="G1785" t="s">
        <v>292</v>
      </c>
      <c r="H1785" t="s">
        <v>170</v>
      </c>
      <c r="I1785" t="s">
        <v>293</v>
      </c>
      <c r="J1785">
        <v>9.8130000000000006</v>
      </c>
      <c r="K1785" t="s">
        <v>543</v>
      </c>
    </row>
    <row r="1786" spans="1:11" x14ac:dyDescent="0.25">
      <c r="A1786" t="s">
        <v>289</v>
      </c>
      <c r="B1786" t="s">
        <v>515</v>
      </c>
      <c r="C1786" t="s">
        <v>504</v>
      </c>
      <c r="D1786" t="s">
        <v>27</v>
      </c>
      <c r="E1786" t="s">
        <v>415</v>
      </c>
      <c r="F1786">
        <v>1953</v>
      </c>
      <c r="G1786" t="s">
        <v>292</v>
      </c>
      <c r="H1786" t="s">
        <v>170</v>
      </c>
      <c r="I1786" t="s">
        <v>293</v>
      </c>
      <c r="J1786">
        <v>9.8740000000000006</v>
      </c>
      <c r="K1786" t="s">
        <v>543</v>
      </c>
    </row>
    <row r="1787" spans="1:11" x14ac:dyDescent="0.25">
      <c r="A1787" t="s">
        <v>289</v>
      </c>
      <c r="B1787" t="s">
        <v>515</v>
      </c>
      <c r="C1787" t="s">
        <v>504</v>
      </c>
      <c r="D1787" t="s">
        <v>27</v>
      </c>
      <c r="E1787" t="s">
        <v>415</v>
      </c>
      <c r="F1787">
        <v>1954</v>
      </c>
      <c r="G1787" t="s">
        <v>292</v>
      </c>
      <c r="H1787" t="s">
        <v>170</v>
      </c>
      <c r="I1787" t="s">
        <v>293</v>
      </c>
      <c r="J1787">
        <v>9.9049999999999994</v>
      </c>
      <c r="K1787" t="s">
        <v>543</v>
      </c>
    </row>
    <row r="1788" spans="1:11" x14ac:dyDescent="0.25">
      <c r="A1788" t="s">
        <v>289</v>
      </c>
      <c r="B1788" t="s">
        <v>515</v>
      </c>
      <c r="C1788" t="s">
        <v>504</v>
      </c>
      <c r="D1788" t="s">
        <v>27</v>
      </c>
      <c r="E1788" t="s">
        <v>415</v>
      </c>
      <c r="F1788">
        <v>1955</v>
      </c>
      <c r="G1788" t="s">
        <v>292</v>
      </c>
      <c r="H1788" t="s">
        <v>170</v>
      </c>
      <c r="I1788" t="s">
        <v>293</v>
      </c>
      <c r="J1788">
        <v>10.093999999999999</v>
      </c>
      <c r="K1788" t="s">
        <v>543</v>
      </c>
    </row>
    <row r="1789" spans="1:11" x14ac:dyDescent="0.25">
      <c r="A1789" t="s">
        <v>289</v>
      </c>
      <c r="B1789" t="s">
        <v>515</v>
      </c>
      <c r="C1789" t="s">
        <v>504</v>
      </c>
      <c r="D1789" t="s">
        <v>27</v>
      </c>
      <c r="E1789" t="s">
        <v>415</v>
      </c>
      <c r="F1789">
        <v>1956</v>
      </c>
      <c r="G1789" t="s">
        <v>292</v>
      </c>
      <c r="H1789" t="s">
        <v>170</v>
      </c>
      <c r="I1789" t="s">
        <v>293</v>
      </c>
      <c r="J1789">
        <v>10.364000000000001</v>
      </c>
      <c r="K1789" t="s">
        <v>543</v>
      </c>
    </row>
    <row r="1790" spans="1:11" x14ac:dyDescent="0.25">
      <c r="A1790" t="s">
        <v>289</v>
      </c>
      <c r="B1790" t="s">
        <v>515</v>
      </c>
      <c r="C1790" t="s">
        <v>504</v>
      </c>
      <c r="D1790" t="s">
        <v>27</v>
      </c>
      <c r="E1790" t="s">
        <v>415</v>
      </c>
      <c r="F1790">
        <v>1957</v>
      </c>
      <c r="G1790" t="s">
        <v>292</v>
      </c>
      <c r="H1790" t="s">
        <v>170</v>
      </c>
      <c r="I1790" t="s">
        <v>293</v>
      </c>
      <c r="J1790">
        <v>10.372999999999999</v>
      </c>
      <c r="K1790" t="s">
        <v>543</v>
      </c>
    </row>
    <row r="1791" spans="1:11" x14ac:dyDescent="0.25">
      <c r="A1791" t="s">
        <v>289</v>
      </c>
      <c r="B1791" t="s">
        <v>515</v>
      </c>
      <c r="C1791" t="s">
        <v>504</v>
      </c>
      <c r="D1791" t="s">
        <v>27</v>
      </c>
      <c r="E1791" t="s">
        <v>415</v>
      </c>
      <c r="F1791">
        <v>1958</v>
      </c>
      <c r="G1791" t="s">
        <v>292</v>
      </c>
      <c r="H1791" t="s">
        <v>170</v>
      </c>
      <c r="I1791" t="s">
        <v>293</v>
      </c>
      <c r="J1791">
        <v>10.32</v>
      </c>
      <c r="K1791" t="s">
        <v>543</v>
      </c>
    </row>
    <row r="1792" spans="1:11" x14ac:dyDescent="0.25">
      <c r="A1792" t="s">
        <v>289</v>
      </c>
      <c r="B1792" t="s">
        <v>515</v>
      </c>
      <c r="C1792" t="s">
        <v>504</v>
      </c>
      <c r="D1792" t="s">
        <v>27</v>
      </c>
      <c r="E1792" t="s">
        <v>415</v>
      </c>
      <c r="F1792">
        <v>1959</v>
      </c>
      <c r="G1792" t="s">
        <v>292</v>
      </c>
      <c r="H1792" t="s">
        <v>170</v>
      </c>
      <c r="I1792" t="s">
        <v>293</v>
      </c>
      <c r="J1792">
        <v>10.393000000000001</v>
      </c>
      <c r="K1792" t="s">
        <v>543</v>
      </c>
    </row>
    <row r="1793" spans="1:11" x14ac:dyDescent="0.25">
      <c r="A1793" t="s">
        <v>289</v>
      </c>
      <c r="B1793" t="s">
        <v>515</v>
      </c>
      <c r="C1793" t="s">
        <v>504</v>
      </c>
      <c r="D1793" t="s">
        <v>27</v>
      </c>
      <c r="E1793" t="s">
        <v>415</v>
      </c>
      <c r="F1793">
        <v>1960</v>
      </c>
      <c r="G1793" t="s">
        <v>292</v>
      </c>
      <c r="H1793" t="s">
        <v>170</v>
      </c>
      <c r="I1793" t="s">
        <v>293</v>
      </c>
      <c r="J1793">
        <v>10.476000000000001</v>
      </c>
      <c r="K1793" t="s">
        <v>543</v>
      </c>
    </row>
    <row r="1794" spans="1:11" x14ac:dyDescent="0.25">
      <c r="A1794" t="s">
        <v>289</v>
      </c>
      <c r="B1794" t="s">
        <v>515</v>
      </c>
      <c r="C1794" t="s">
        <v>504</v>
      </c>
      <c r="D1794" t="s">
        <v>27</v>
      </c>
      <c r="E1794" t="s">
        <v>415</v>
      </c>
      <c r="F1794">
        <v>1961</v>
      </c>
      <c r="G1794" t="s">
        <v>292</v>
      </c>
      <c r="H1794" t="s">
        <v>170</v>
      </c>
      <c r="I1794" t="s">
        <v>293</v>
      </c>
      <c r="J1794">
        <v>10.532</v>
      </c>
      <c r="K1794" t="s">
        <v>543</v>
      </c>
    </row>
    <row r="1795" spans="1:11" x14ac:dyDescent="0.25">
      <c r="A1795" t="s">
        <v>289</v>
      </c>
      <c r="B1795" t="s">
        <v>515</v>
      </c>
      <c r="C1795" t="s">
        <v>504</v>
      </c>
      <c r="D1795" t="s">
        <v>27</v>
      </c>
      <c r="E1795" t="s">
        <v>415</v>
      </c>
      <c r="F1795">
        <v>1962</v>
      </c>
      <c r="G1795" t="s">
        <v>292</v>
      </c>
      <c r="H1795" t="s">
        <v>170</v>
      </c>
      <c r="I1795" t="s">
        <v>293</v>
      </c>
      <c r="J1795">
        <v>10.493</v>
      </c>
      <c r="K1795" t="s">
        <v>543</v>
      </c>
    </row>
    <row r="1796" spans="1:11" x14ac:dyDescent="0.25">
      <c r="A1796" t="s">
        <v>289</v>
      </c>
      <c r="B1796" t="s">
        <v>515</v>
      </c>
      <c r="C1796" t="s">
        <v>504</v>
      </c>
      <c r="D1796" t="s">
        <v>27</v>
      </c>
      <c r="E1796" t="s">
        <v>415</v>
      </c>
      <c r="F1796">
        <v>1963</v>
      </c>
      <c r="G1796" t="s">
        <v>292</v>
      </c>
      <c r="H1796" t="s">
        <v>170</v>
      </c>
      <c r="I1796" t="s">
        <v>293</v>
      </c>
      <c r="J1796">
        <v>10.452999999999999</v>
      </c>
      <c r="K1796" t="s">
        <v>543</v>
      </c>
    </row>
    <row r="1797" spans="1:11" x14ac:dyDescent="0.25">
      <c r="A1797" t="s">
        <v>289</v>
      </c>
      <c r="B1797" t="s">
        <v>515</v>
      </c>
      <c r="C1797" t="s">
        <v>504</v>
      </c>
      <c r="D1797" t="s">
        <v>27</v>
      </c>
      <c r="E1797" t="s">
        <v>415</v>
      </c>
      <c r="F1797">
        <v>1964</v>
      </c>
      <c r="G1797" t="s">
        <v>292</v>
      </c>
      <c r="H1797" t="s">
        <v>170</v>
      </c>
      <c r="I1797" t="s">
        <v>293</v>
      </c>
      <c r="J1797">
        <v>10.558</v>
      </c>
      <c r="K1797" t="s">
        <v>543</v>
      </c>
    </row>
    <row r="1798" spans="1:11" x14ac:dyDescent="0.25">
      <c r="A1798" t="s">
        <v>289</v>
      </c>
      <c r="B1798" t="s">
        <v>515</v>
      </c>
      <c r="C1798" t="s">
        <v>504</v>
      </c>
      <c r="D1798" t="s">
        <v>27</v>
      </c>
      <c r="E1798" t="s">
        <v>415</v>
      </c>
      <c r="F1798">
        <v>1965</v>
      </c>
      <c r="G1798" t="s">
        <v>292</v>
      </c>
      <c r="H1798" t="s">
        <v>170</v>
      </c>
      <c r="I1798" t="s">
        <v>293</v>
      </c>
      <c r="J1798">
        <v>10.725</v>
      </c>
      <c r="K1798" t="s">
        <v>543</v>
      </c>
    </row>
    <row r="1799" spans="1:11" x14ac:dyDescent="0.25">
      <c r="A1799" t="s">
        <v>289</v>
      </c>
      <c r="B1799" t="s">
        <v>515</v>
      </c>
      <c r="C1799" t="s">
        <v>504</v>
      </c>
      <c r="D1799" t="s">
        <v>27</v>
      </c>
      <c r="E1799" t="s">
        <v>415</v>
      </c>
      <c r="F1799">
        <v>1966</v>
      </c>
      <c r="G1799" t="s">
        <v>292</v>
      </c>
      <c r="H1799" t="s">
        <v>170</v>
      </c>
      <c r="I1799" t="s">
        <v>293</v>
      </c>
      <c r="J1799">
        <v>11.009</v>
      </c>
      <c r="K1799" t="s">
        <v>543</v>
      </c>
    </row>
    <row r="1800" spans="1:11" x14ac:dyDescent="0.25">
      <c r="A1800" t="s">
        <v>289</v>
      </c>
      <c r="B1800" t="s">
        <v>515</v>
      </c>
      <c r="C1800" t="s">
        <v>504</v>
      </c>
      <c r="D1800" t="s">
        <v>27</v>
      </c>
      <c r="E1800" t="s">
        <v>415</v>
      </c>
      <c r="F1800">
        <v>1967</v>
      </c>
      <c r="G1800" t="s">
        <v>292</v>
      </c>
      <c r="H1800" t="s">
        <v>170</v>
      </c>
      <c r="I1800" t="s">
        <v>293</v>
      </c>
      <c r="J1800">
        <v>11.375999999999999</v>
      </c>
      <c r="K1800" t="s">
        <v>543</v>
      </c>
    </row>
    <row r="1801" spans="1:11" x14ac:dyDescent="0.25">
      <c r="A1801" t="s">
        <v>289</v>
      </c>
      <c r="B1801" t="s">
        <v>515</v>
      </c>
      <c r="C1801" t="s">
        <v>504</v>
      </c>
      <c r="D1801" t="s">
        <v>27</v>
      </c>
      <c r="E1801" t="s">
        <v>415</v>
      </c>
      <c r="F1801">
        <v>1968</v>
      </c>
      <c r="G1801" t="s">
        <v>292</v>
      </c>
      <c r="H1801" t="s">
        <v>170</v>
      </c>
      <c r="I1801" t="s">
        <v>293</v>
      </c>
      <c r="J1801">
        <v>11.936999999999999</v>
      </c>
      <c r="K1801" t="s">
        <v>543</v>
      </c>
    </row>
    <row r="1802" spans="1:11" x14ac:dyDescent="0.25">
      <c r="A1802" t="s">
        <v>289</v>
      </c>
      <c r="B1802" t="s">
        <v>515</v>
      </c>
      <c r="C1802" t="s">
        <v>504</v>
      </c>
      <c r="D1802" t="s">
        <v>27</v>
      </c>
      <c r="E1802" t="s">
        <v>415</v>
      </c>
      <c r="F1802">
        <v>1969</v>
      </c>
      <c r="G1802" t="s">
        <v>292</v>
      </c>
      <c r="H1802" t="s">
        <v>170</v>
      </c>
      <c r="I1802" t="s">
        <v>293</v>
      </c>
      <c r="J1802">
        <v>13.005000000000001</v>
      </c>
      <c r="K1802" t="s">
        <v>543</v>
      </c>
    </row>
    <row r="1803" spans="1:11" x14ac:dyDescent="0.25">
      <c r="A1803" t="s">
        <v>289</v>
      </c>
      <c r="B1803" t="s">
        <v>515</v>
      </c>
      <c r="C1803" t="s">
        <v>504</v>
      </c>
      <c r="D1803" t="s">
        <v>27</v>
      </c>
      <c r="E1803" t="s">
        <v>415</v>
      </c>
      <c r="F1803">
        <v>1970</v>
      </c>
      <c r="G1803" t="s">
        <v>292</v>
      </c>
      <c r="H1803" t="s">
        <v>170</v>
      </c>
      <c r="I1803" t="s">
        <v>293</v>
      </c>
      <c r="J1803">
        <v>13.651</v>
      </c>
      <c r="K1803" t="s">
        <v>543</v>
      </c>
    </row>
    <row r="1804" spans="1:11" x14ac:dyDescent="0.25">
      <c r="A1804" t="s">
        <v>289</v>
      </c>
      <c r="B1804" t="s">
        <v>515</v>
      </c>
      <c r="C1804" t="s">
        <v>504</v>
      </c>
      <c r="D1804" t="s">
        <v>27</v>
      </c>
      <c r="E1804" t="s">
        <v>415</v>
      </c>
      <c r="F1804">
        <v>1971</v>
      </c>
      <c r="G1804" t="s">
        <v>292</v>
      </c>
      <c r="H1804" t="s">
        <v>170</v>
      </c>
      <c r="I1804" t="s">
        <v>293</v>
      </c>
      <c r="J1804">
        <v>14.412000000000001</v>
      </c>
      <c r="K1804" t="s">
        <v>543</v>
      </c>
    </row>
    <row r="1805" spans="1:11" x14ac:dyDescent="0.25">
      <c r="A1805" t="s">
        <v>289</v>
      </c>
      <c r="B1805" t="s">
        <v>515</v>
      </c>
      <c r="C1805" t="s">
        <v>504</v>
      </c>
      <c r="D1805" t="s">
        <v>27</v>
      </c>
      <c r="E1805" t="s">
        <v>415</v>
      </c>
      <c r="F1805">
        <v>1972</v>
      </c>
      <c r="G1805" t="s">
        <v>292</v>
      </c>
      <c r="H1805" t="s">
        <v>170</v>
      </c>
      <c r="I1805" t="s">
        <v>293</v>
      </c>
      <c r="J1805">
        <v>15.029</v>
      </c>
      <c r="K1805" t="s">
        <v>543</v>
      </c>
    </row>
    <row r="1806" spans="1:11" x14ac:dyDescent="0.25">
      <c r="A1806" t="s">
        <v>289</v>
      </c>
      <c r="B1806" t="s">
        <v>515</v>
      </c>
      <c r="C1806" t="s">
        <v>504</v>
      </c>
      <c r="D1806" t="s">
        <v>27</v>
      </c>
      <c r="E1806" t="s">
        <v>415</v>
      </c>
      <c r="F1806">
        <v>1973</v>
      </c>
      <c r="G1806" t="s">
        <v>292</v>
      </c>
      <c r="H1806" t="s">
        <v>170</v>
      </c>
      <c r="I1806" t="s">
        <v>293</v>
      </c>
      <c r="J1806">
        <v>16.222999999999999</v>
      </c>
      <c r="K1806" t="s">
        <v>543</v>
      </c>
    </row>
    <row r="1807" spans="1:11" x14ac:dyDescent="0.25">
      <c r="A1807" t="s">
        <v>289</v>
      </c>
      <c r="B1807" t="s">
        <v>515</v>
      </c>
      <c r="C1807" t="s">
        <v>504</v>
      </c>
      <c r="D1807" t="s">
        <v>27</v>
      </c>
      <c r="E1807" t="s">
        <v>415</v>
      </c>
      <c r="F1807">
        <v>1974</v>
      </c>
      <c r="G1807" t="s">
        <v>292</v>
      </c>
      <c r="H1807" t="s">
        <v>170</v>
      </c>
      <c r="I1807" t="s">
        <v>293</v>
      </c>
      <c r="J1807">
        <v>18.11</v>
      </c>
      <c r="K1807" t="s">
        <v>543</v>
      </c>
    </row>
    <row r="1808" spans="1:11" x14ac:dyDescent="0.25">
      <c r="A1808" t="s">
        <v>289</v>
      </c>
      <c r="B1808" t="s">
        <v>515</v>
      </c>
      <c r="C1808" t="s">
        <v>504</v>
      </c>
      <c r="D1808" t="s">
        <v>27</v>
      </c>
      <c r="E1808" t="s">
        <v>415</v>
      </c>
      <c r="F1808">
        <v>1975</v>
      </c>
      <c r="G1808" t="s">
        <v>292</v>
      </c>
      <c r="H1808" t="s">
        <v>170</v>
      </c>
      <c r="I1808" t="s">
        <v>293</v>
      </c>
      <c r="J1808">
        <v>19.779</v>
      </c>
      <c r="K1808" t="s">
        <v>543</v>
      </c>
    </row>
    <row r="1809" spans="1:11" x14ac:dyDescent="0.25">
      <c r="A1809" t="s">
        <v>289</v>
      </c>
      <c r="B1809" t="s">
        <v>515</v>
      </c>
      <c r="C1809" t="s">
        <v>504</v>
      </c>
      <c r="D1809" t="s">
        <v>27</v>
      </c>
      <c r="E1809" t="s">
        <v>415</v>
      </c>
      <c r="F1809">
        <v>1976</v>
      </c>
      <c r="G1809" t="s">
        <v>292</v>
      </c>
      <c r="H1809" t="s">
        <v>170</v>
      </c>
      <c r="I1809" t="s">
        <v>293</v>
      </c>
      <c r="J1809">
        <v>21.11</v>
      </c>
      <c r="K1809" t="s">
        <v>543</v>
      </c>
    </row>
    <row r="1810" spans="1:11" x14ac:dyDescent="0.25">
      <c r="A1810" t="s">
        <v>289</v>
      </c>
      <c r="B1810" t="s">
        <v>515</v>
      </c>
      <c r="C1810" t="s">
        <v>504</v>
      </c>
      <c r="D1810" t="s">
        <v>27</v>
      </c>
      <c r="E1810" t="s">
        <v>415</v>
      </c>
      <c r="F1810">
        <v>1977</v>
      </c>
      <c r="G1810" t="s">
        <v>292</v>
      </c>
      <c r="H1810" t="s">
        <v>170</v>
      </c>
      <c r="I1810" t="s">
        <v>293</v>
      </c>
      <c r="J1810">
        <v>23.343</v>
      </c>
      <c r="K1810" t="s">
        <v>543</v>
      </c>
    </row>
    <row r="1811" spans="1:11" x14ac:dyDescent="0.25">
      <c r="A1811" t="s">
        <v>289</v>
      </c>
      <c r="B1811" t="s">
        <v>515</v>
      </c>
      <c r="C1811" t="s">
        <v>504</v>
      </c>
      <c r="D1811" t="s">
        <v>27</v>
      </c>
      <c r="E1811" t="s">
        <v>415</v>
      </c>
      <c r="F1811">
        <v>1978</v>
      </c>
      <c r="G1811" t="s">
        <v>292</v>
      </c>
      <c r="H1811" t="s">
        <v>170</v>
      </c>
      <c r="I1811" t="s">
        <v>293</v>
      </c>
      <c r="J1811">
        <v>25.896000000000001</v>
      </c>
      <c r="K1811" t="s">
        <v>543</v>
      </c>
    </row>
    <row r="1812" spans="1:11" x14ac:dyDescent="0.25">
      <c r="A1812" t="s">
        <v>289</v>
      </c>
      <c r="B1812" t="s">
        <v>515</v>
      </c>
      <c r="C1812" t="s">
        <v>504</v>
      </c>
      <c r="D1812" t="s">
        <v>27</v>
      </c>
      <c r="E1812" t="s">
        <v>415</v>
      </c>
      <c r="F1812">
        <v>1979</v>
      </c>
      <c r="G1812" t="s">
        <v>292</v>
      </c>
      <c r="H1812" t="s">
        <v>170</v>
      </c>
      <c r="I1812" t="s">
        <v>293</v>
      </c>
      <c r="J1812">
        <v>28.837</v>
      </c>
      <c r="K1812" t="s">
        <v>543</v>
      </c>
    </row>
    <row r="1813" spans="1:11" x14ac:dyDescent="0.25">
      <c r="A1813" t="s">
        <v>289</v>
      </c>
      <c r="B1813" t="s">
        <v>515</v>
      </c>
      <c r="C1813" t="s">
        <v>504</v>
      </c>
      <c r="D1813" t="s">
        <v>27</v>
      </c>
      <c r="E1813" t="s">
        <v>415</v>
      </c>
      <c r="F1813">
        <v>1980</v>
      </c>
      <c r="G1813" t="s">
        <v>292</v>
      </c>
      <c r="H1813" t="s">
        <v>170</v>
      </c>
      <c r="I1813" t="s">
        <v>293</v>
      </c>
      <c r="J1813">
        <v>31.923999999999999</v>
      </c>
      <c r="K1813" t="s">
        <v>543</v>
      </c>
    </row>
    <row r="1814" spans="1:11" x14ac:dyDescent="0.25">
      <c r="A1814" t="s">
        <v>289</v>
      </c>
      <c r="B1814" t="s">
        <v>515</v>
      </c>
      <c r="C1814" t="s">
        <v>504</v>
      </c>
      <c r="D1814" t="s">
        <v>27</v>
      </c>
      <c r="E1814" t="s">
        <v>415</v>
      </c>
      <c r="F1814">
        <v>1981</v>
      </c>
      <c r="G1814" t="s">
        <v>292</v>
      </c>
      <c r="H1814" t="s">
        <v>170</v>
      </c>
      <c r="I1814" t="s">
        <v>293</v>
      </c>
      <c r="J1814">
        <v>34.518000000000001</v>
      </c>
      <c r="K1814" t="s">
        <v>543</v>
      </c>
    </row>
    <row r="1815" spans="1:11" x14ac:dyDescent="0.25">
      <c r="A1815" t="s">
        <v>289</v>
      </c>
      <c r="B1815" t="s">
        <v>515</v>
      </c>
      <c r="C1815" t="s">
        <v>504</v>
      </c>
      <c r="D1815" t="s">
        <v>27</v>
      </c>
      <c r="E1815" t="s">
        <v>415</v>
      </c>
      <c r="F1815">
        <v>1982</v>
      </c>
      <c r="G1815" t="s">
        <v>292</v>
      </c>
      <c r="H1815" t="s">
        <v>170</v>
      </c>
      <c r="I1815" t="s">
        <v>293</v>
      </c>
      <c r="J1815">
        <v>36.360999999999997</v>
      </c>
      <c r="K1815" t="s">
        <v>543</v>
      </c>
    </row>
    <row r="1816" spans="1:11" x14ac:dyDescent="0.25">
      <c r="A1816" t="s">
        <v>289</v>
      </c>
      <c r="B1816" t="s">
        <v>515</v>
      </c>
      <c r="C1816" t="s">
        <v>504</v>
      </c>
      <c r="D1816" t="s">
        <v>27</v>
      </c>
      <c r="E1816" t="s">
        <v>415</v>
      </c>
      <c r="F1816">
        <v>1983</v>
      </c>
      <c r="G1816" t="s">
        <v>292</v>
      </c>
      <c r="H1816" t="s">
        <v>170</v>
      </c>
      <c r="I1816" t="s">
        <v>293</v>
      </c>
      <c r="J1816">
        <v>37.421999999999997</v>
      </c>
      <c r="K1816" t="s">
        <v>543</v>
      </c>
    </row>
    <row r="1817" spans="1:11" x14ac:dyDescent="0.25">
      <c r="A1817" t="s">
        <v>289</v>
      </c>
      <c r="B1817" t="s">
        <v>515</v>
      </c>
      <c r="C1817" t="s">
        <v>504</v>
      </c>
      <c r="D1817" t="s">
        <v>27</v>
      </c>
      <c r="E1817" t="s">
        <v>415</v>
      </c>
      <c r="F1817">
        <v>1984</v>
      </c>
      <c r="G1817" t="s">
        <v>292</v>
      </c>
      <c r="H1817" t="s">
        <v>170</v>
      </c>
      <c r="I1817" t="s">
        <v>293</v>
      </c>
      <c r="J1817">
        <v>38.725999999999999</v>
      </c>
      <c r="K1817" t="s">
        <v>543</v>
      </c>
    </row>
    <row r="1818" spans="1:11" x14ac:dyDescent="0.25">
      <c r="A1818" t="s">
        <v>289</v>
      </c>
      <c r="B1818" t="s">
        <v>515</v>
      </c>
      <c r="C1818" t="s">
        <v>504</v>
      </c>
      <c r="D1818" t="s">
        <v>27</v>
      </c>
      <c r="E1818" t="s">
        <v>415</v>
      </c>
      <c r="F1818">
        <v>1985</v>
      </c>
      <c r="G1818" t="s">
        <v>292</v>
      </c>
      <c r="H1818" t="s">
        <v>170</v>
      </c>
      <c r="I1818" t="s">
        <v>293</v>
      </c>
      <c r="J1818">
        <v>40.064999999999998</v>
      </c>
      <c r="K1818" t="s">
        <v>543</v>
      </c>
    </row>
    <row r="1819" spans="1:11" x14ac:dyDescent="0.25">
      <c r="A1819" t="s">
        <v>289</v>
      </c>
      <c r="B1819" t="s">
        <v>515</v>
      </c>
      <c r="C1819" t="s">
        <v>504</v>
      </c>
      <c r="D1819" t="s">
        <v>27</v>
      </c>
      <c r="E1819" t="s">
        <v>415</v>
      </c>
      <c r="F1819">
        <v>1986</v>
      </c>
      <c r="G1819" t="s">
        <v>292</v>
      </c>
      <c r="H1819" t="s">
        <v>170</v>
      </c>
      <c r="I1819" t="s">
        <v>293</v>
      </c>
      <c r="J1819">
        <v>41.884</v>
      </c>
      <c r="K1819" t="s">
        <v>543</v>
      </c>
    </row>
    <row r="1820" spans="1:11" x14ac:dyDescent="0.25">
      <c r="A1820" t="s">
        <v>289</v>
      </c>
      <c r="B1820" t="s">
        <v>515</v>
      </c>
      <c r="C1820" t="s">
        <v>504</v>
      </c>
      <c r="D1820" t="s">
        <v>27</v>
      </c>
      <c r="E1820" t="s">
        <v>415</v>
      </c>
      <c r="F1820">
        <v>1987</v>
      </c>
      <c r="G1820" t="s">
        <v>292</v>
      </c>
      <c r="H1820" t="s">
        <v>170</v>
      </c>
      <c r="I1820" t="s">
        <v>293</v>
      </c>
      <c r="J1820">
        <v>43.871000000000002</v>
      </c>
      <c r="K1820" t="s">
        <v>543</v>
      </c>
    </row>
    <row r="1821" spans="1:11" x14ac:dyDescent="0.25">
      <c r="A1821" t="s">
        <v>289</v>
      </c>
      <c r="B1821" t="s">
        <v>515</v>
      </c>
      <c r="C1821" t="s">
        <v>504</v>
      </c>
      <c r="D1821" t="s">
        <v>27</v>
      </c>
      <c r="E1821" t="s">
        <v>415</v>
      </c>
      <c r="F1821">
        <v>1988</v>
      </c>
      <c r="G1821" t="s">
        <v>292</v>
      </c>
      <c r="H1821" t="s">
        <v>170</v>
      </c>
      <c r="I1821" t="s">
        <v>293</v>
      </c>
      <c r="J1821">
        <v>45.435000000000002</v>
      </c>
      <c r="K1821" t="s">
        <v>543</v>
      </c>
    </row>
    <row r="1822" spans="1:11" x14ac:dyDescent="0.25">
      <c r="A1822" t="s">
        <v>289</v>
      </c>
      <c r="B1822" t="s">
        <v>515</v>
      </c>
      <c r="C1822" t="s">
        <v>504</v>
      </c>
      <c r="D1822" t="s">
        <v>27</v>
      </c>
      <c r="E1822" t="s">
        <v>415</v>
      </c>
      <c r="F1822">
        <v>1989</v>
      </c>
      <c r="G1822" t="s">
        <v>292</v>
      </c>
      <c r="H1822" t="s">
        <v>170</v>
      </c>
      <c r="I1822" t="s">
        <v>293</v>
      </c>
      <c r="J1822">
        <v>47.061</v>
      </c>
      <c r="K1822" t="s">
        <v>543</v>
      </c>
    </row>
    <row r="1823" spans="1:11" x14ac:dyDescent="0.25">
      <c r="A1823" t="s">
        <v>289</v>
      </c>
      <c r="B1823" t="s">
        <v>515</v>
      </c>
      <c r="C1823" t="s">
        <v>504</v>
      </c>
      <c r="D1823" t="s">
        <v>27</v>
      </c>
      <c r="E1823" t="s">
        <v>415</v>
      </c>
      <c r="F1823">
        <v>1990</v>
      </c>
      <c r="G1823" t="s">
        <v>292</v>
      </c>
      <c r="H1823" t="s">
        <v>170</v>
      </c>
      <c r="I1823" t="s">
        <v>293</v>
      </c>
      <c r="J1823">
        <v>48.296999999999997</v>
      </c>
      <c r="K1823" t="s">
        <v>543</v>
      </c>
    </row>
    <row r="1824" spans="1:11" x14ac:dyDescent="0.25">
      <c r="A1824" t="s">
        <v>289</v>
      </c>
      <c r="B1824" t="s">
        <v>515</v>
      </c>
      <c r="C1824" t="s">
        <v>504</v>
      </c>
      <c r="D1824" t="s">
        <v>27</v>
      </c>
      <c r="E1824" t="s">
        <v>415</v>
      </c>
      <c r="F1824">
        <v>1991</v>
      </c>
      <c r="G1824" t="s">
        <v>292</v>
      </c>
      <c r="H1824" t="s">
        <v>170</v>
      </c>
      <c r="I1824" t="s">
        <v>293</v>
      </c>
      <c r="J1824">
        <v>49.313000000000002</v>
      </c>
      <c r="K1824" t="s">
        <v>543</v>
      </c>
    </row>
    <row r="1825" spans="1:11" x14ac:dyDescent="0.25">
      <c r="A1825" t="s">
        <v>289</v>
      </c>
      <c r="B1825" t="s">
        <v>515</v>
      </c>
      <c r="C1825" t="s">
        <v>504</v>
      </c>
      <c r="D1825" t="s">
        <v>27</v>
      </c>
      <c r="E1825" t="s">
        <v>415</v>
      </c>
      <c r="F1825">
        <v>1992</v>
      </c>
      <c r="G1825" t="s">
        <v>292</v>
      </c>
      <c r="H1825" t="s">
        <v>170</v>
      </c>
      <c r="I1825" t="s">
        <v>293</v>
      </c>
      <c r="J1825">
        <v>50.036999999999999</v>
      </c>
      <c r="K1825" t="s">
        <v>543</v>
      </c>
    </row>
    <row r="1826" spans="1:11" x14ac:dyDescent="0.25">
      <c r="A1826" t="s">
        <v>289</v>
      </c>
      <c r="B1826" t="s">
        <v>515</v>
      </c>
      <c r="C1826" t="s">
        <v>504</v>
      </c>
      <c r="D1826" t="s">
        <v>27</v>
      </c>
      <c r="E1826" t="s">
        <v>415</v>
      </c>
      <c r="F1826">
        <v>1993</v>
      </c>
      <c r="G1826" t="s">
        <v>292</v>
      </c>
      <c r="H1826" t="s">
        <v>170</v>
      </c>
      <c r="I1826" t="s">
        <v>293</v>
      </c>
      <c r="J1826">
        <v>51.814</v>
      </c>
      <c r="K1826" t="s">
        <v>543</v>
      </c>
    </row>
    <row r="1827" spans="1:11" x14ac:dyDescent="0.25">
      <c r="A1827" t="s">
        <v>289</v>
      </c>
      <c r="B1827" t="s">
        <v>515</v>
      </c>
      <c r="C1827" t="s">
        <v>504</v>
      </c>
      <c r="D1827" t="s">
        <v>27</v>
      </c>
      <c r="E1827" t="s">
        <v>415</v>
      </c>
      <c r="F1827">
        <v>1994</v>
      </c>
      <c r="G1827" t="s">
        <v>292</v>
      </c>
      <c r="H1827" t="s">
        <v>170</v>
      </c>
      <c r="I1827" t="s">
        <v>293</v>
      </c>
      <c r="J1827">
        <v>53.250999999999998</v>
      </c>
      <c r="K1827" t="s">
        <v>543</v>
      </c>
    </row>
    <row r="1828" spans="1:11" x14ac:dyDescent="0.25">
      <c r="A1828" t="s">
        <v>289</v>
      </c>
      <c r="B1828" t="s">
        <v>515</v>
      </c>
      <c r="C1828" t="s">
        <v>504</v>
      </c>
      <c r="D1828" t="s">
        <v>27</v>
      </c>
      <c r="E1828" t="s">
        <v>415</v>
      </c>
      <c r="F1828">
        <v>1995</v>
      </c>
      <c r="G1828" t="s">
        <v>292</v>
      </c>
      <c r="H1828" t="s">
        <v>170</v>
      </c>
      <c r="I1828" t="s">
        <v>293</v>
      </c>
      <c r="J1828">
        <v>54.939</v>
      </c>
      <c r="K1828" t="s">
        <v>543</v>
      </c>
    </row>
    <row r="1829" spans="1:11" x14ac:dyDescent="0.25">
      <c r="A1829" t="s">
        <v>289</v>
      </c>
      <c r="B1829" t="s">
        <v>515</v>
      </c>
      <c r="C1829" t="s">
        <v>504</v>
      </c>
      <c r="D1829" t="s">
        <v>27</v>
      </c>
      <c r="E1829" t="s">
        <v>415</v>
      </c>
      <c r="F1829">
        <v>1996</v>
      </c>
      <c r="G1829" t="s">
        <v>292</v>
      </c>
      <c r="H1829" t="s">
        <v>170</v>
      </c>
      <c r="I1829" t="s">
        <v>293</v>
      </c>
      <c r="J1829">
        <v>56.293999999999997</v>
      </c>
      <c r="K1829" t="s">
        <v>543</v>
      </c>
    </row>
    <row r="1830" spans="1:11" x14ac:dyDescent="0.25">
      <c r="A1830" t="s">
        <v>289</v>
      </c>
      <c r="B1830" t="s">
        <v>515</v>
      </c>
      <c r="C1830" t="s">
        <v>504</v>
      </c>
      <c r="D1830" t="s">
        <v>27</v>
      </c>
      <c r="E1830" t="s">
        <v>415</v>
      </c>
      <c r="F1830">
        <v>1997</v>
      </c>
      <c r="G1830" t="s">
        <v>292</v>
      </c>
      <c r="H1830" t="s">
        <v>170</v>
      </c>
      <c r="I1830" t="s">
        <v>293</v>
      </c>
      <c r="J1830">
        <v>57.268999999999998</v>
      </c>
      <c r="K1830" t="s">
        <v>543</v>
      </c>
    </row>
    <row r="1831" spans="1:11" x14ac:dyDescent="0.25">
      <c r="A1831" t="s">
        <v>289</v>
      </c>
      <c r="B1831" t="s">
        <v>515</v>
      </c>
      <c r="C1831" t="s">
        <v>504</v>
      </c>
      <c r="D1831" t="s">
        <v>27</v>
      </c>
      <c r="E1831" t="s">
        <v>415</v>
      </c>
      <c r="F1831">
        <v>1998</v>
      </c>
      <c r="G1831" t="s">
        <v>292</v>
      </c>
      <c r="H1831" t="s">
        <v>170</v>
      </c>
      <c r="I1831" t="s">
        <v>293</v>
      </c>
      <c r="J1831">
        <v>58.417999999999999</v>
      </c>
      <c r="K1831" t="s">
        <v>543</v>
      </c>
    </row>
    <row r="1832" spans="1:11" x14ac:dyDescent="0.25">
      <c r="A1832" t="s">
        <v>289</v>
      </c>
      <c r="B1832" t="s">
        <v>515</v>
      </c>
      <c r="C1832" t="s">
        <v>504</v>
      </c>
      <c r="D1832" t="s">
        <v>27</v>
      </c>
      <c r="E1832" t="s">
        <v>415</v>
      </c>
      <c r="F1832">
        <v>1999</v>
      </c>
      <c r="G1832" t="s">
        <v>292</v>
      </c>
      <c r="H1832" t="s">
        <v>170</v>
      </c>
      <c r="I1832" t="s">
        <v>293</v>
      </c>
      <c r="J1832">
        <v>60.243000000000002</v>
      </c>
      <c r="K1832" t="s">
        <v>543</v>
      </c>
    </row>
    <row r="1833" spans="1:11" x14ac:dyDescent="0.25">
      <c r="A1833" t="s">
        <v>289</v>
      </c>
      <c r="B1833" t="s">
        <v>515</v>
      </c>
      <c r="C1833" t="s">
        <v>504</v>
      </c>
      <c r="D1833" t="s">
        <v>27</v>
      </c>
      <c r="E1833" t="s">
        <v>415</v>
      </c>
      <c r="F1833">
        <v>2000</v>
      </c>
      <c r="G1833" t="s">
        <v>292</v>
      </c>
      <c r="H1833" t="s">
        <v>170</v>
      </c>
      <c r="I1833" t="s">
        <v>293</v>
      </c>
      <c r="J1833">
        <v>62.872999999999998</v>
      </c>
      <c r="K1833" t="s">
        <v>543</v>
      </c>
    </row>
    <row r="1834" spans="1:11" x14ac:dyDescent="0.25">
      <c r="A1834" t="s">
        <v>289</v>
      </c>
      <c r="B1834" t="s">
        <v>515</v>
      </c>
      <c r="C1834" t="s">
        <v>504</v>
      </c>
      <c r="D1834" t="s">
        <v>27</v>
      </c>
      <c r="E1834" t="s">
        <v>415</v>
      </c>
      <c r="F1834">
        <v>2001</v>
      </c>
      <c r="G1834" t="s">
        <v>292</v>
      </c>
      <c r="H1834" t="s">
        <v>170</v>
      </c>
      <c r="I1834" t="s">
        <v>293</v>
      </c>
      <c r="J1834">
        <v>65.926000000000002</v>
      </c>
      <c r="K1834" t="s">
        <v>543</v>
      </c>
    </row>
    <row r="1835" spans="1:11" x14ac:dyDescent="0.25">
      <c r="A1835" t="s">
        <v>289</v>
      </c>
      <c r="B1835" t="s">
        <v>515</v>
      </c>
      <c r="C1835" t="s">
        <v>504</v>
      </c>
      <c r="D1835" t="s">
        <v>27</v>
      </c>
      <c r="E1835" t="s">
        <v>415</v>
      </c>
      <c r="F1835">
        <v>2002</v>
      </c>
      <c r="G1835" t="s">
        <v>292</v>
      </c>
      <c r="H1835" t="s">
        <v>170</v>
      </c>
      <c r="I1835" t="s">
        <v>293</v>
      </c>
      <c r="J1835">
        <v>67.352999999999994</v>
      </c>
      <c r="K1835" t="s">
        <v>543</v>
      </c>
    </row>
    <row r="1836" spans="1:11" x14ac:dyDescent="0.25">
      <c r="A1836" t="s">
        <v>289</v>
      </c>
      <c r="B1836" t="s">
        <v>515</v>
      </c>
      <c r="C1836" t="s">
        <v>504</v>
      </c>
      <c r="D1836" t="s">
        <v>27</v>
      </c>
      <c r="E1836" t="s">
        <v>415</v>
      </c>
      <c r="F1836">
        <v>2003</v>
      </c>
      <c r="G1836" t="s">
        <v>292</v>
      </c>
      <c r="H1836" t="s">
        <v>170</v>
      </c>
      <c r="I1836" t="s">
        <v>293</v>
      </c>
      <c r="J1836">
        <v>70.195999999999998</v>
      </c>
      <c r="K1836" t="s">
        <v>543</v>
      </c>
    </row>
    <row r="1837" spans="1:11" x14ac:dyDescent="0.25">
      <c r="A1837" t="s">
        <v>289</v>
      </c>
      <c r="B1837" t="s">
        <v>515</v>
      </c>
      <c r="C1837" t="s">
        <v>504</v>
      </c>
      <c r="D1837" t="s">
        <v>27</v>
      </c>
      <c r="E1837" t="s">
        <v>415</v>
      </c>
      <c r="F1837">
        <v>2004</v>
      </c>
      <c r="G1837" t="s">
        <v>292</v>
      </c>
      <c r="H1837" t="s">
        <v>170</v>
      </c>
      <c r="I1837" t="s">
        <v>293</v>
      </c>
      <c r="J1837">
        <v>74.257000000000005</v>
      </c>
      <c r="K1837" t="s">
        <v>543</v>
      </c>
    </row>
    <row r="1838" spans="1:11" x14ac:dyDescent="0.25">
      <c r="A1838" t="s">
        <v>289</v>
      </c>
      <c r="B1838" t="s">
        <v>515</v>
      </c>
      <c r="C1838" t="s">
        <v>504</v>
      </c>
      <c r="D1838" t="s">
        <v>27</v>
      </c>
      <c r="E1838" t="s">
        <v>415</v>
      </c>
      <c r="F1838">
        <v>2005</v>
      </c>
      <c r="G1838" t="s">
        <v>292</v>
      </c>
      <c r="H1838" t="s">
        <v>170</v>
      </c>
      <c r="I1838" t="s">
        <v>293</v>
      </c>
      <c r="J1838">
        <v>79.274000000000001</v>
      </c>
      <c r="K1838" t="s">
        <v>543</v>
      </c>
    </row>
    <row r="1839" spans="1:11" x14ac:dyDescent="0.25">
      <c r="A1839" t="s">
        <v>289</v>
      </c>
      <c r="B1839" t="s">
        <v>515</v>
      </c>
      <c r="C1839" t="s">
        <v>504</v>
      </c>
      <c r="D1839" t="s">
        <v>27</v>
      </c>
      <c r="E1839" t="s">
        <v>415</v>
      </c>
      <c r="F1839">
        <v>2006</v>
      </c>
      <c r="G1839" t="s">
        <v>292</v>
      </c>
      <c r="H1839" t="s">
        <v>170</v>
      </c>
      <c r="I1839" t="s">
        <v>293</v>
      </c>
      <c r="J1839">
        <v>82.965999999999994</v>
      </c>
      <c r="K1839" t="s">
        <v>543</v>
      </c>
    </row>
    <row r="1840" spans="1:11" x14ac:dyDescent="0.25">
      <c r="A1840" t="s">
        <v>289</v>
      </c>
      <c r="B1840" t="s">
        <v>515</v>
      </c>
      <c r="C1840" t="s">
        <v>504</v>
      </c>
      <c r="D1840" t="s">
        <v>27</v>
      </c>
      <c r="E1840" t="s">
        <v>415</v>
      </c>
      <c r="F1840">
        <v>2007</v>
      </c>
      <c r="G1840" t="s">
        <v>292</v>
      </c>
      <c r="H1840" t="s">
        <v>170</v>
      </c>
      <c r="I1840" t="s">
        <v>293</v>
      </c>
      <c r="J1840">
        <v>83.894999999999996</v>
      </c>
      <c r="K1840" t="s">
        <v>543</v>
      </c>
    </row>
    <row r="1841" spans="1:11" x14ac:dyDescent="0.25">
      <c r="A1841" t="s">
        <v>289</v>
      </c>
      <c r="B1841" t="s">
        <v>515</v>
      </c>
      <c r="C1841" t="s">
        <v>504</v>
      </c>
      <c r="D1841" t="s">
        <v>27</v>
      </c>
      <c r="E1841" t="s">
        <v>415</v>
      </c>
      <c r="F1841">
        <v>2008</v>
      </c>
      <c r="G1841" t="s">
        <v>292</v>
      </c>
      <c r="H1841" t="s">
        <v>170</v>
      </c>
      <c r="I1841" t="s">
        <v>293</v>
      </c>
      <c r="J1841">
        <v>83.257000000000005</v>
      </c>
      <c r="K1841" t="s">
        <v>543</v>
      </c>
    </row>
    <row r="1842" spans="1:11" x14ac:dyDescent="0.25">
      <c r="A1842" t="s">
        <v>289</v>
      </c>
      <c r="B1842" t="s">
        <v>515</v>
      </c>
      <c r="C1842" t="s">
        <v>504</v>
      </c>
      <c r="D1842" t="s">
        <v>27</v>
      </c>
      <c r="E1842" t="s">
        <v>415</v>
      </c>
      <c r="F1842">
        <v>2009</v>
      </c>
      <c r="G1842" t="s">
        <v>292</v>
      </c>
      <c r="H1842" t="s">
        <v>170</v>
      </c>
      <c r="I1842" t="s">
        <v>293</v>
      </c>
      <c r="J1842">
        <v>80.009</v>
      </c>
      <c r="K1842" t="s">
        <v>543</v>
      </c>
    </row>
    <row r="1843" spans="1:11" x14ac:dyDescent="0.25">
      <c r="A1843" t="s">
        <v>289</v>
      </c>
      <c r="B1843" t="s">
        <v>515</v>
      </c>
      <c r="C1843" t="s">
        <v>504</v>
      </c>
      <c r="D1843" t="s">
        <v>27</v>
      </c>
      <c r="E1843" t="s">
        <v>415</v>
      </c>
      <c r="F1843">
        <v>2010</v>
      </c>
      <c r="G1843" t="s">
        <v>292</v>
      </c>
      <c r="H1843" t="s">
        <v>170</v>
      </c>
      <c r="I1843" t="s">
        <v>293</v>
      </c>
      <c r="J1843">
        <v>80.126000000000005</v>
      </c>
      <c r="K1843" t="s">
        <v>543</v>
      </c>
    </row>
    <row r="1844" spans="1:11" x14ac:dyDescent="0.25">
      <c r="A1844" t="s">
        <v>289</v>
      </c>
      <c r="B1844" t="s">
        <v>515</v>
      </c>
      <c r="C1844" t="s">
        <v>504</v>
      </c>
      <c r="D1844" t="s">
        <v>27</v>
      </c>
      <c r="E1844" t="s">
        <v>415</v>
      </c>
      <c r="F1844">
        <v>2011</v>
      </c>
      <c r="G1844" t="s">
        <v>292</v>
      </c>
      <c r="H1844" t="s">
        <v>170</v>
      </c>
      <c r="I1844" t="s">
        <v>293</v>
      </c>
      <c r="J1844">
        <v>80.947000000000003</v>
      </c>
      <c r="K1844" t="s">
        <v>543</v>
      </c>
    </row>
    <row r="1845" spans="1:11" x14ac:dyDescent="0.25">
      <c r="A1845" t="s">
        <v>289</v>
      </c>
      <c r="B1845" t="s">
        <v>515</v>
      </c>
      <c r="C1845" t="s">
        <v>504</v>
      </c>
      <c r="D1845" t="s">
        <v>27</v>
      </c>
      <c r="E1845" t="s">
        <v>415</v>
      </c>
      <c r="F1845">
        <v>2012</v>
      </c>
      <c r="G1845" t="s">
        <v>292</v>
      </c>
      <c r="H1845" t="s">
        <v>170</v>
      </c>
      <c r="I1845" t="s">
        <v>293</v>
      </c>
      <c r="J1845">
        <v>81.631</v>
      </c>
      <c r="K1845" t="s">
        <v>543</v>
      </c>
    </row>
    <row r="1846" spans="1:11" x14ac:dyDescent="0.25">
      <c r="A1846" t="s">
        <v>289</v>
      </c>
      <c r="B1846" t="s">
        <v>515</v>
      </c>
      <c r="C1846" t="s">
        <v>504</v>
      </c>
      <c r="D1846" t="s">
        <v>27</v>
      </c>
      <c r="E1846" t="s">
        <v>415</v>
      </c>
      <c r="F1846">
        <v>2013</v>
      </c>
      <c r="G1846" t="s">
        <v>292</v>
      </c>
      <c r="H1846" t="s">
        <v>170</v>
      </c>
      <c r="I1846" t="s">
        <v>293</v>
      </c>
      <c r="J1846">
        <v>85.986000000000004</v>
      </c>
      <c r="K1846" t="s">
        <v>543</v>
      </c>
    </row>
    <row r="1847" spans="1:11" x14ac:dyDescent="0.25">
      <c r="A1847" t="s">
        <v>289</v>
      </c>
      <c r="B1847" t="s">
        <v>515</v>
      </c>
      <c r="C1847" t="s">
        <v>504</v>
      </c>
      <c r="D1847" t="s">
        <v>27</v>
      </c>
      <c r="E1847" t="s">
        <v>415</v>
      </c>
      <c r="F1847">
        <v>2014</v>
      </c>
      <c r="G1847" t="s">
        <v>292</v>
      </c>
      <c r="H1847" t="s">
        <v>170</v>
      </c>
      <c r="I1847" t="s">
        <v>293</v>
      </c>
      <c r="J1847">
        <v>90.974000000000004</v>
      </c>
      <c r="K1847" t="s">
        <v>543</v>
      </c>
    </row>
    <row r="1848" spans="1:11" x14ac:dyDescent="0.25">
      <c r="A1848" t="s">
        <v>289</v>
      </c>
      <c r="B1848" t="s">
        <v>515</v>
      </c>
      <c r="C1848" t="s">
        <v>504</v>
      </c>
      <c r="D1848" t="s">
        <v>27</v>
      </c>
      <c r="E1848" t="s">
        <v>415</v>
      </c>
      <c r="F1848">
        <v>2015</v>
      </c>
      <c r="G1848" t="s">
        <v>292</v>
      </c>
      <c r="H1848" t="s">
        <v>170</v>
      </c>
      <c r="I1848" t="s">
        <v>293</v>
      </c>
      <c r="J1848">
        <v>92.712000000000003</v>
      </c>
      <c r="K1848" t="s">
        <v>543</v>
      </c>
    </row>
    <row r="1849" spans="1:11" x14ac:dyDescent="0.25">
      <c r="A1849" t="s">
        <v>289</v>
      </c>
      <c r="B1849" t="s">
        <v>515</v>
      </c>
      <c r="C1849" t="s">
        <v>504</v>
      </c>
      <c r="D1849" t="s">
        <v>27</v>
      </c>
      <c r="E1849" t="s">
        <v>415</v>
      </c>
      <c r="F1849">
        <v>2016</v>
      </c>
      <c r="G1849" t="s">
        <v>292</v>
      </c>
      <c r="H1849" t="s">
        <v>170</v>
      </c>
      <c r="I1849" t="s">
        <v>293</v>
      </c>
      <c r="J1849">
        <v>95.546000000000006</v>
      </c>
      <c r="K1849" t="s">
        <v>543</v>
      </c>
    </row>
    <row r="1850" spans="1:11" x14ac:dyDescent="0.25">
      <c r="A1850" t="s">
        <v>289</v>
      </c>
      <c r="B1850" t="s">
        <v>515</v>
      </c>
      <c r="C1850" t="s">
        <v>504</v>
      </c>
      <c r="D1850" t="s">
        <v>27</v>
      </c>
      <c r="E1850" t="s">
        <v>415</v>
      </c>
      <c r="F1850">
        <v>2017</v>
      </c>
      <c r="G1850" t="s">
        <v>292</v>
      </c>
      <c r="H1850" t="s">
        <v>170</v>
      </c>
      <c r="I1850" t="s">
        <v>293</v>
      </c>
      <c r="J1850">
        <v>100</v>
      </c>
      <c r="K1850" t="s">
        <v>543</v>
      </c>
    </row>
    <row r="1851" spans="1:11" x14ac:dyDescent="0.25">
      <c r="A1851" t="s">
        <v>289</v>
      </c>
      <c r="B1851" t="s">
        <v>515</v>
      </c>
      <c r="C1851" t="s">
        <v>504</v>
      </c>
      <c r="D1851" t="s">
        <v>27</v>
      </c>
      <c r="E1851" t="s">
        <v>415</v>
      </c>
      <c r="F1851">
        <v>2018</v>
      </c>
      <c r="G1851" t="s">
        <v>292</v>
      </c>
      <c r="H1851" t="s">
        <v>170</v>
      </c>
      <c r="I1851" t="s">
        <v>293</v>
      </c>
      <c r="J1851">
        <v>106.402</v>
      </c>
      <c r="K1851" t="s">
        <v>543</v>
      </c>
    </row>
    <row r="1852" spans="1:11" x14ac:dyDescent="0.25">
      <c r="A1852" t="s">
        <v>289</v>
      </c>
      <c r="B1852" t="s">
        <v>515</v>
      </c>
      <c r="C1852" t="s">
        <v>504</v>
      </c>
      <c r="D1852" t="s">
        <v>27</v>
      </c>
      <c r="E1852" t="s">
        <v>415</v>
      </c>
      <c r="F1852">
        <v>2019</v>
      </c>
      <c r="G1852" t="s">
        <v>292</v>
      </c>
      <c r="H1852" t="s">
        <v>170</v>
      </c>
      <c r="I1852" t="s">
        <v>293</v>
      </c>
      <c r="J1852">
        <v>109.47799999999999</v>
      </c>
      <c r="K1852" t="s">
        <v>543</v>
      </c>
    </row>
    <row r="1853" spans="1:11" x14ac:dyDescent="0.25">
      <c r="A1853" t="s">
        <v>289</v>
      </c>
      <c r="B1853" t="s">
        <v>515</v>
      </c>
      <c r="C1853" t="s">
        <v>504</v>
      </c>
      <c r="D1853" t="s">
        <v>27</v>
      </c>
      <c r="E1853" t="s">
        <v>415</v>
      </c>
      <c r="F1853">
        <v>2020</v>
      </c>
      <c r="G1853" t="s">
        <v>292</v>
      </c>
      <c r="H1853" t="s">
        <v>170</v>
      </c>
      <c r="I1853" t="s">
        <v>293</v>
      </c>
      <c r="J1853">
        <v>113.108</v>
      </c>
      <c r="K1853" t="s">
        <v>543</v>
      </c>
    </row>
    <row r="1854" spans="1:11" x14ac:dyDescent="0.25">
      <c r="A1854" t="s">
        <v>289</v>
      </c>
      <c r="B1854" t="s">
        <v>515</v>
      </c>
      <c r="C1854" t="s">
        <v>504</v>
      </c>
      <c r="D1854" t="s">
        <v>27</v>
      </c>
      <c r="E1854" t="s">
        <v>415</v>
      </c>
      <c r="F1854">
        <v>2021</v>
      </c>
      <c r="G1854" t="s">
        <v>292</v>
      </c>
      <c r="H1854" t="s">
        <v>170</v>
      </c>
      <c r="I1854" t="s">
        <v>293</v>
      </c>
      <c r="J1854">
        <v>126.56699999999999</v>
      </c>
      <c r="K1854" t="s">
        <v>543</v>
      </c>
    </row>
    <row r="1855" spans="1:11" x14ac:dyDescent="0.25">
      <c r="A1855" t="s">
        <v>289</v>
      </c>
      <c r="B1855" t="s">
        <v>515</v>
      </c>
      <c r="C1855" t="s">
        <v>504</v>
      </c>
      <c r="D1855" t="s">
        <v>27</v>
      </c>
      <c r="E1855" t="s">
        <v>415</v>
      </c>
      <c r="F1855">
        <v>2022</v>
      </c>
      <c r="G1855" t="s">
        <v>292</v>
      </c>
      <c r="H1855" t="s">
        <v>170</v>
      </c>
      <c r="I1855" t="s">
        <v>293</v>
      </c>
      <c r="J1855">
        <v>143.31800000000001</v>
      </c>
      <c r="K1855" t="s">
        <v>543</v>
      </c>
    </row>
    <row r="1856" spans="1:11" x14ac:dyDescent="0.25">
      <c r="A1856" t="s">
        <v>289</v>
      </c>
      <c r="B1856" t="s">
        <v>515</v>
      </c>
      <c r="C1856" t="s">
        <v>544</v>
      </c>
      <c r="D1856" t="s">
        <v>28</v>
      </c>
      <c r="E1856" t="s">
        <v>49</v>
      </c>
      <c r="F1856">
        <v>1947</v>
      </c>
      <c r="G1856" t="s">
        <v>292</v>
      </c>
      <c r="H1856" t="s">
        <v>170</v>
      </c>
      <c r="I1856" t="s">
        <v>293</v>
      </c>
      <c r="J1856">
        <v>73.421000000000006</v>
      </c>
      <c r="K1856" t="s">
        <v>515</v>
      </c>
    </row>
    <row r="1857" spans="1:11" x14ac:dyDescent="0.25">
      <c r="A1857" t="s">
        <v>289</v>
      </c>
      <c r="B1857" t="s">
        <v>515</v>
      </c>
      <c r="C1857" t="s">
        <v>544</v>
      </c>
      <c r="D1857" t="s">
        <v>28</v>
      </c>
      <c r="E1857" t="s">
        <v>49</v>
      </c>
      <c r="F1857">
        <v>1948</v>
      </c>
      <c r="G1857" t="s">
        <v>292</v>
      </c>
      <c r="H1857" t="s">
        <v>170</v>
      </c>
      <c r="I1857" t="s">
        <v>293</v>
      </c>
      <c r="J1857">
        <v>77.578999999999994</v>
      </c>
      <c r="K1857" t="s">
        <v>515</v>
      </c>
    </row>
    <row r="1858" spans="1:11" x14ac:dyDescent="0.25">
      <c r="A1858" t="s">
        <v>289</v>
      </c>
      <c r="B1858" t="s">
        <v>515</v>
      </c>
      <c r="C1858" t="s">
        <v>544</v>
      </c>
      <c r="D1858" t="s">
        <v>28</v>
      </c>
      <c r="E1858" t="s">
        <v>49</v>
      </c>
      <c r="F1858">
        <v>1949</v>
      </c>
      <c r="G1858" t="s">
        <v>292</v>
      </c>
      <c r="H1858" t="s">
        <v>170</v>
      </c>
      <c r="I1858" t="s">
        <v>293</v>
      </c>
      <c r="J1858">
        <v>74.966999999999999</v>
      </c>
      <c r="K1858" t="s">
        <v>515</v>
      </c>
    </row>
    <row r="1859" spans="1:11" x14ac:dyDescent="0.25">
      <c r="A1859" t="s">
        <v>289</v>
      </c>
      <c r="B1859" t="s">
        <v>515</v>
      </c>
      <c r="C1859" t="s">
        <v>544</v>
      </c>
      <c r="D1859" t="s">
        <v>28</v>
      </c>
      <c r="E1859" t="s">
        <v>49</v>
      </c>
      <c r="F1859">
        <v>1950</v>
      </c>
      <c r="G1859" t="s">
        <v>292</v>
      </c>
      <c r="H1859" t="s">
        <v>170</v>
      </c>
      <c r="I1859" t="s">
        <v>293</v>
      </c>
      <c r="J1859">
        <v>74.641999999999996</v>
      </c>
      <c r="K1859" t="s">
        <v>515</v>
      </c>
    </row>
    <row r="1860" spans="1:11" x14ac:dyDescent="0.25">
      <c r="A1860" t="s">
        <v>289</v>
      </c>
      <c r="B1860" t="s">
        <v>515</v>
      </c>
      <c r="C1860" t="s">
        <v>544</v>
      </c>
      <c r="D1860" t="s">
        <v>28</v>
      </c>
      <c r="E1860" t="s">
        <v>49</v>
      </c>
      <c r="F1860">
        <v>1951</v>
      </c>
      <c r="G1860" t="s">
        <v>292</v>
      </c>
      <c r="H1860" t="s">
        <v>170</v>
      </c>
      <c r="I1860" t="s">
        <v>293</v>
      </c>
      <c r="J1860">
        <v>79.828999999999994</v>
      </c>
      <c r="K1860" t="s">
        <v>515</v>
      </c>
    </row>
    <row r="1861" spans="1:11" x14ac:dyDescent="0.25">
      <c r="A1861" t="s">
        <v>289</v>
      </c>
      <c r="B1861" t="s">
        <v>515</v>
      </c>
      <c r="C1861" t="s">
        <v>544</v>
      </c>
      <c r="D1861" t="s">
        <v>28</v>
      </c>
      <c r="E1861" t="s">
        <v>49</v>
      </c>
      <c r="F1861">
        <v>1952</v>
      </c>
      <c r="G1861" t="s">
        <v>292</v>
      </c>
      <c r="H1861" t="s">
        <v>170</v>
      </c>
      <c r="I1861" t="s">
        <v>293</v>
      </c>
      <c r="J1861">
        <v>79.623999999999995</v>
      </c>
      <c r="K1861" t="s">
        <v>515</v>
      </c>
    </row>
    <row r="1862" spans="1:11" x14ac:dyDescent="0.25">
      <c r="A1862" t="s">
        <v>289</v>
      </c>
      <c r="B1862" t="s">
        <v>515</v>
      </c>
      <c r="C1862" t="s">
        <v>544</v>
      </c>
      <c r="D1862" t="s">
        <v>28</v>
      </c>
      <c r="E1862" t="s">
        <v>49</v>
      </c>
      <c r="F1862">
        <v>1953</v>
      </c>
      <c r="G1862" t="s">
        <v>292</v>
      </c>
      <c r="H1862" t="s">
        <v>170</v>
      </c>
      <c r="I1862" t="s">
        <v>293</v>
      </c>
      <c r="J1862">
        <v>79.400999999999996</v>
      </c>
      <c r="K1862" t="s">
        <v>515</v>
      </c>
    </row>
    <row r="1863" spans="1:11" x14ac:dyDescent="0.25">
      <c r="A1863" t="s">
        <v>289</v>
      </c>
      <c r="B1863" t="s">
        <v>515</v>
      </c>
      <c r="C1863" t="s">
        <v>544</v>
      </c>
      <c r="D1863" t="s">
        <v>28</v>
      </c>
      <c r="E1863" t="s">
        <v>49</v>
      </c>
      <c r="F1863">
        <v>1954</v>
      </c>
      <c r="G1863" t="s">
        <v>292</v>
      </c>
      <c r="H1863" t="s">
        <v>170</v>
      </c>
      <c r="I1863" t="s">
        <v>293</v>
      </c>
      <c r="J1863">
        <v>78.091999999999999</v>
      </c>
      <c r="K1863" t="s">
        <v>515</v>
      </c>
    </row>
    <row r="1864" spans="1:11" x14ac:dyDescent="0.25">
      <c r="A1864" t="s">
        <v>289</v>
      </c>
      <c r="B1864" t="s">
        <v>515</v>
      </c>
      <c r="C1864" t="s">
        <v>544</v>
      </c>
      <c r="D1864" t="s">
        <v>28</v>
      </c>
      <c r="E1864" t="s">
        <v>49</v>
      </c>
      <c r="F1864">
        <v>1955</v>
      </c>
      <c r="G1864" t="s">
        <v>292</v>
      </c>
      <c r="H1864" t="s">
        <v>170</v>
      </c>
      <c r="I1864" t="s">
        <v>293</v>
      </c>
      <c r="J1864">
        <v>75.787000000000006</v>
      </c>
      <c r="K1864" t="s">
        <v>515</v>
      </c>
    </row>
    <row r="1865" spans="1:11" x14ac:dyDescent="0.25">
      <c r="A1865" t="s">
        <v>289</v>
      </c>
      <c r="B1865" t="s">
        <v>515</v>
      </c>
      <c r="C1865" t="s">
        <v>544</v>
      </c>
      <c r="D1865" t="s">
        <v>28</v>
      </c>
      <c r="E1865" t="s">
        <v>49</v>
      </c>
      <c r="F1865">
        <v>1956</v>
      </c>
      <c r="G1865" t="s">
        <v>292</v>
      </c>
      <c r="H1865" t="s">
        <v>170</v>
      </c>
      <c r="I1865" t="s">
        <v>293</v>
      </c>
      <c r="J1865">
        <v>72.608000000000004</v>
      </c>
      <c r="K1865" t="s">
        <v>515</v>
      </c>
    </row>
    <row r="1866" spans="1:11" x14ac:dyDescent="0.25">
      <c r="A1866" t="s">
        <v>289</v>
      </c>
      <c r="B1866" t="s">
        <v>515</v>
      </c>
      <c r="C1866" t="s">
        <v>544</v>
      </c>
      <c r="D1866" t="s">
        <v>28</v>
      </c>
      <c r="E1866" t="s">
        <v>49</v>
      </c>
      <c r="F1866">
        <v>1957</v>
      </c>
      <c r="G1866" t="s">
        <v>292</v>
      </c>
      <c r="H1866" t="s">
        <v>170</v>
      </c>
      <c r="I1866" t="s">
        <v>293</v>
      </c>
      <c r="J1866">
        <v>71.936999999999998</v>
      </c>
      <c r="K1866" t="s">
        <v>515</v>
      </c>
    </row>
    <row r="1867" spans="1:11" x14ac:dyDescent="0.25">
      <c r="A1867" t="s">
        <v>289</v>
      </c>
      <c r="B1867" t="s">
        <v>515</v>
      </c>
      <c r="C1867" t="s">
        <v>544</v>
      </c>
      <c r="D1867" t="s">
        <v>28</v>
      </c>
      <c r="E1867" t="s">
        <v>49</v>
      </c>
      <c r="F1867">
        <v>1958</v>
      </c>
      <c r="G1867" t="s">
        <v>292</v>
      </c>
      <c r="H1867" t="s">
        <v>170</v>
      </c>
      <c r="I1867" t="s">
        <v>293</v>
      </c>
      <c r="J1867">
        <v>70.847999999999999</v>
      </c>
      <c r="K1867" t="s">
        <v>515</v>
      </c>
    </row>
    <row r="1868" spans="1:11" x14ac:dyDescent="0.25">
      <c r="A1868" t="s">
        <v>289</v>
      </c>
      <c r="B1868" t="s">
        <v>515</v>
      </c>
      <c r="C1868" t="s">
        <v>544</v>
      </c>
      <c r="D1868" t="s">
        <v>28</v>
      </c>
      <c r="E1868" t="s">
        <v>49</v>
      </c>
      <c r="F1868">
        <v>1959</v>
      </c>
      <c r="G1868" t="s">
        <v>292</v>
      </c>
      <c r="H1868" t="s">
        <v>170</v>
      </c>
      <c r="I1868" t="s">
        <v>293</v>
      </c>
      <c r="J1868">
        <v>73.787000000000006</v>
      </c>
      <c r="K1868" t="s">
        <v>515</v>
      </c>
    </row>
    <row r="1869" spans="1:11" x14ac:dyDescent="0.25">
      <c r="A1869" t="s">
        <v>289</v>
      </c>
      <c r="B1869" t="s">
        <v>515</v>
      </c>
      <c r="C1869" t="s">
        <v>544</v>
      </c>
      <c r="D1869" t="s">
        <v>28</v>
      </c>
      <c r="E1869" t="s">
        <v>49</v>
      </c>
      <c r="F1869">
        <v>1960</v>
      </c>
      <c r="G1869" t="s">
        <v>292</v>
      </c>
      <c r="H1869" t="s">
        <v>170</v>
      </c>
      <c r="I1869" t="s">
        <v>293</v>
      </c>
      <c r="J1869">
        <v>72.975999999999999</v>
      </c>
      <c r="K1869" t="s">
        <v>515</v>
      </c>
    </row>
    <row r="1870" spans="1:11" x14ac:dyDescent="0.25">
      <c r="A1870" t="s">
        <v>289</v>
      </c>
      <c r="B1870" t="s">
        <v>515</v>
      </c>
      <c r="C1870" t="s">
        <v>544</v>
      </c>
      <c r="D1870" t="s">
        <v>28</v>
      </c>
      <c r="E1870" t="s">
        <v>49</v>
      </c>
      <c r="F1870">
        <v>1961</v>
      </c>
      <c r="G1870" t="s">
        <v>292</v>
      </c>
      <c r="H1870" t="s">
        <v>170</v>
      </c>
      <c r="I1870" t="s">
        <v>293</v>
      </c>
      <c r="J1870">
        <v>71.658000000000001</v>
      </c>
      <c r="K1870" t="s">
        <v>515</v>
      </c>
    </row>
    <row r="1871" spans="1:11" x14ac:dyDescent="0.25">
      <c r="A1871" t="s">
        <v>289</v>
      </c>
      <c r="B1871" t="s">
        <v>515</v>
      </c>
      <c r="C1871" t="s">
        <v>544</v>
      </c>
      <c r="D1871" t="s">
        <v>28</v>
      </c>
      <c r="E1871" t="s">
        <v>49</v>
      </c>
      <c r="F1871">
        <v>1962</v>
      </c>
      <c r="G1871" t="s">
        <v>292</v>
      </c>
      <c r="H1871" t="s">
        <v>170</v>
      </c>
      <c r="I1871" t="s">
        <v>293</v>
      </c>
      <c r="J1871">
        <v>70.091999999999999</v>
      </c>
      <c r="K1871" t="s">
        <v>515</v>
      </c>
    </row>
    <row r="1872" spans="1:11" x14ac:dyDescent="0.25">
      <c r="A1872" t="s">
        <v>289</v>
      </c>
      <c r="B1872" t="s">
        <v>515</v>
      </c>
      <c r="C1872" t="s">
        <v>544</v>
      </c>
      <c r="D1872" t="s">
        <v>28</v>
      </c>
      <c r="E1872" t="s">
        <v>49</v>
      </c>
      <c r="F1872">
        <v>1963</v>
      </c>
      <c r="G1872" t="s">
        <v>292</v>
      </c>
      <c r="H1872" t="s">
        <v>170</v>
      </c>
      <c r="I1872" t="s">
        <v>293</v>
      </c>
      <c r="J1872">
        <v>68.897000000000006</v>
      </c>
      <c r="K1872" t="s">
        <v>515</v>
      </c>
    </row>
    <row r="1873" spans="1:11" x14ac:dyDescent="0.25">
      <c r="A1873" t="s">
        <v>289</v>
      </c>
      <c r="B1873" t="s">
        <v>515</v>
      </c>
      <c r="C1873" t="s">
        <v>544</v>
      </c>
      <c r="D1873" t="s">
        <v>28</v>
      </c>
      <c r="E1873" t="s">
        <v>49</v>
      </c>
      <c r="F1873">
        <v>1964</v>
      </c>
      <c r="G1873" t="s">
        <v>292</v>
      </c>
      <c r="H1873" t="s">
        <v>170</v>
      </c>
      <c r="I1873" t="s">
        <v>293</v>
      </c>
      <c r="J1873">
        <v>68.191000000000003</v>
      </c>
      <c r="K1873" t="s">
        <v>515</v>
      </c>
    </row>
    <row r="1874" spans="1:11" x14ac:dyDescent="0.25">
      <c r="A1874" t="s">
        <v>289</v>
      </c>
      <c r="B1874" t="s">
        <v>515</v>
      </c>
      <c r="C1874" t="s">
        <v>544</v>
      </c>
      <c r="D1874" t="s">
        <v>28</v>
      </c>
      <c r="E1874" t="s">
        <v>49</v>
      </c>
      <c r="F1874">
        <v>1965</v>
      </c>
      <c r="G1874" t="s">
        <v>292</v>
      </c>
      <c r="H1874" t="s">
        <v>170</v>
      </c>
      <c r="I1874" t="s">
        <v>293</v>
      </c>
      <c r="J1874">
        <v>66.759</v>
      </c>
      <c r="K1874" t="s">
        <v>515</v>
      </c>
    </row>
    <row r="1875" spans="1:11" x14ac:dyDescent="0.25">
      <c r="A1875" t="s">
        <v>289</v>
      </c>
      <c r="B1875" t="s">
        <v>515</v>
      </c>
      <c r="C1875" t="s">
        <v>544</v>
      </c>
      <c r="D1875" t="s">
        <v>28</v>
      </c>
      <c r="E1875" t="s">
        <v>49</v>
      </c>
      <c r="F1875">
        <v>1966</v>
      </c>
      <c r="G1875" t="s">
        <v>292</v>
      </c>
      <c r="H1875" t="s">
        <v>170</v>
      </c>
      <c r="I1875" t="s">
        <v>293</v>
      </c>
      <c r="J1875">
        <v>65.736000000000004</v>
      </c>
      <c r="K1875" t="s">
        <v>515</v>
      </c>
    </row>
    <row r="1876" spans="1:11" x14ac:dyDescent="0.25">
      <c r="A1876" t="s">
        <v>289</v>
      </c>
      <c r="B1876" t="s">
        <v>515</v>
      </c>
      <c r="C1876" t="s">
        <v>544</v>
      </c>
      <c r="D1876" t="s">
        <v>28</v>
      </c>
      <c r="E1876" t="s">
        <v>49</v>
      </c>
      <c r="F1876">
        <v>1967</v>
      </c>
      <c r="G1876" t="s">
        <v>292</v>
      </c>
      <c r="H1876" t="s">
        <v>170</v>
      </c>
      <c r="I1876" t="s">
        <v>293</v>
      </c>
      <c r="J1876">
        <v>65.867000000000004</v>
      </c>
      <c r="K1876" t="s">
        <v>515</v>
      </c>
    </row>
    <row r="1877" spans="1:11" x14ac:dyDescent="0.25">
      <c r="A1877" t="s">
        <v>289</v>
      </c>
      <c r="B1877" t="s">
        <v>515</v>
      </c>
      <c r="C1877" t="s">
        <v>544</v>
      </c>
      <c r="D1877" t="s">
        <v>28</v>
      </c>
      <c r="E1877" t="s">
        <v>49</v>
      </c>
      <c r="F1877">
        <v>1968</v>
      </c>
      <c r="G1877" t="s">
        <v>292</v>
      </c>
      <c r="H1877" t="s">
        <v>170</v>
      </c>
      <c r="I1877" t="s">
        <v>293</v>
      </c>
      <c r="J1877">
        <v>67.278000000000006</v>
      </c>
      <c r="K1877" t="s">
        <v>515</v>
      </c>
    </row>
    <row r="1878" spans="1:11" x14ac:dyDescent="0.25">
      <c r="A1878" t="s">
        <v>289</v>
      </c>
      <c r="B1878" t="s">
        <v>515</v>
      </c>
      <c r="C1878" t="s">
        <v>544</v>
      </c>
      <c r="D1878" t="s">
        <v>28</v>
      </c>
      <c r="E1878" t="s">
        <v>49</v>
      </c>
      <c r="F1878">
        <v>1969</v>
      </c>
      <c r="G1878" t="s">
        <v>292</v>
      </c>
      <c r="H1878" t="s">
        <v>170</v>
      </c>
      <c r="I1878" t="s">
        <v>293</v>
      </c>
      <c r="J1878">
        <v>68.799000000000007</v>
      </c>
      <c r="K1878" t="s">
        <v>515</v>
      </c>
    </row>
    <row r="1879" spans="1:11" x14ac:dyDescent="0.25">
      <c r="A1879" t="s">
        <v>289</v>
      </c>
      <c r="B1879" t="s">
        <v>515</v>
      </c>
      <c r="C1879" t="s">
        <v>544</v>
      </c>
      <c r="D1879" t="s">
        <v>28</v>
      </c>
      <c r="E1879" t="s">
        <v>49</v>
      </c>
      <c r="F1879">
        <v>1970</v>
      </c>
      <c r="G1879" t="s">
        <v>292</v>
      </c>
      <c r="H1879" t="s">
        <v>170</v>
      </c>
      <c r="I1879" t="s">
        <v>293</v>
      </c>
      <c r="J1879">
        <v>70.135000000000005</v>
      </c>
      <c r="K1879" t="s">
        <v>515</v>
      </c>
    </row>
    <row r="1880" spans="1:11" x14ac:dyDescent="0.25">
      <c r="A1880" t="s">
        <v>289</v>
      </c>
      <c r="B1880" t="s">
        <v>515</v>
      </c>
      <c r="C1880" t="s">
        <v>544</v>
      </c>
      <c r="D1880" t="s">
        <v>28</v>
      </c>
      <c r="E1880" t="s">
        <v>49</v>
      </c>
      <c r="F1880">
        <v>1971</v>
      </c>
      <c r="G1880" t="s">
        <v>292</v>
      </c>
      <c r="H1880" t="s">
        <v>170</v>
      </c>
      <c r="I1880" t="s">
        <v>293</v>
      </c>
      <c r="J1880">
        <v>71.274000000000001</v>
      </c>
      <c r="K1880" t="s">
        <v>515</v>
      </c>
    </row>
    <row r="1881" spans="1:11" x14ac:dyDescent="0.25">
      <c r="A1881" t="s">
        <v>289</v>
      </c>
      <c r="B1881" t="s">
        <v>515</v>
      </c>
      <c r="C1881" t="s">
        <v>544</v>
      </c>
      <c r="D1881" t="s">
        <v>28</v>
      </c>
      <c r="E1881" t="s">
        <v>49</v>
      </c>
      <c r="F1881">
        <v>1972</v>
      </c>
      <c r="G1881" t="s">
        <v>292</v>
      </c>
      <c r="H1881" t="s">
        <v>170</v>
      </c>
      <c r="I1881" t="s">
        <v>293</v>
      </c>
      <c r="J1881">
        <v>71.507999999999996</v>
      </c>
      <c r="K1881" t="s">
        <v>515</v>
      </c>
    </row>
    <row r="1882" spans="1:11" x14ac:dyDescent="0.25">
      <c r="A1882" t="s">
        <v>289</v>
      </c>
      <c r="B1882" t="s">
        <v>515</v>
      </c>
      <c r="C1882" t="s">
        <v>544</v>
      </c>
      <c r="D1882" t="s">
        <v>28</v>
      </c>
      <c r="E1882" t="s">
        <v>49</v>
      </c>
      <c r="F1882">
        <v>1973</v>
      </c>
      <c r="G1882" t="s">
        <v>292</v>
      </c>
      <c r="H1882" t="s">
        <v>170</v>
      </c>
      <c r="I1882" t="s">
        <v>293</v>
      </c>
      <c r="J1882">
        <v>71.942999999999998</v>
      </c>
      <c r="K1882" t="s">
        <v>515</v>
      </c>
    </row>
    <row r="1883" spans="1:11" x14ac:dyDescent="0.25">
      <c r="A1883" t="s">
        <v>289</v>
      </c>
      <c r="B1883" t="s">
        <v>515</v>
      </c>
      <c r="C1883" t="s">
        <v>544</v>
      </c>
      <c r="D1883" t="s">
        <v>28</v>
      </c>
      <c r="E1883" t="s">
        <v>49</v>
      </c>
      <c r="F1883">
        <v>1974</v>
      </c>
      <c r="G1883" t="s">
        <v>292</v>
      </c>
      <c r="H1883" t="s">
        <v>170</v>
      </c>
      <c r="I1883" t="s">
        <v>293</v>
      </c>
      <c r="J1883">
        <v>76.391999999999996</v>
      </c>
      <c r="K1883" t="s">
        <v>515</v>
      </c>
    </row>
    <row r="1884" spans="1:11" x14ac:dyDescent="0.25">
      <c r="A1884" t="s">
        <v>289</v>
      </c>
      <c r="B1884" t="s">
        <v>515</v>
      </c>
      <c r="C1884" t="s">
        <v>544</v>
      </c>
      <c r="D1884" t="s">
        <v>28</v>
      </c>
      <c r="E1884" t="s">
        <v>49</v>
      </c>
      <c r="F1884">
        <v>1975</v>
      </c>
      <c r="G1884" t="s">
        <v>292</v>
      </c>
      <c r="H1884" t="s">
        <v>170</v>
      </c>
      <c r="I1884" t="s">
        <v>293</v>
      </c>
      <c r="J1884">
        <v>83.733000000000004</v>
      </c>
      <c r="K1884" t="s">
        <v>515</v>
      </c>
    </row>
    <row r="1885" spans="1:11" x14ac:dyDescent="0.25">
      <c r="A1885" t="s">
        <v>289</v>
      </c>
      <c r="B1885" t="s">
        <v>515</v>
      </c>
      <c r="C1885" t="s">
        <v>544</v>
      </c>
      <c r="D1885" t="s">
        <v>28</v>
      </c>
      <c r="E1885" t="s">
        <v>49</v>
      </c>
      <c r="F1885">
        <v>1976</v>
      </c>
      <c r="G1885" t="s">
        <v>292</v>
      </c>
      <c r="H1885" t="s">
        <v>170</v>
      </c>
      <c r="I1885" t="s">
        <v>293</v>
      </c>
      <c r="J1885">
        <v>87.995999999999995</v>
      </c>
      <c r="K1885" t="s">
        <v>515</v>
      </c>
    </row>
    <row r="1886" spans="1:11" x14ac:dyDescent="0.25">
      <c r="A1886" t="s">
        <v>289</v>
      </c>
      <c r="B1886" t="s">
        <v>515</v>
      </c>
      <c r="C1886" t="s">
        <v>544</v>
      </c>
      <c r="D1886" t="s">
        <v>28</v>
      </c>
      <c r="E1886" t="s">
        <v>49</v>
      </c>
      <c r="F1886">
        <v>1977</v>
      </c>
      <c r="G1886" t="s">
        <v>292</v>
      </c>
      <c r="H1886" t="s">
        <v>170</v>
      </c>
      <c r="I1886" t="s">
        <v>293</v>
      </c>
      <c r="J1886">
        <v>90.828999999999994</v>
      </c>
      <c r="K1886" t="s">
        <v>515</v>
      </c>
    </row>
    <row r="1887" spans="1:11" x14ac:dyDescent="0.25">
      <c r="A1887" t="s">
        <v>289</v>
      </c>
      <c r="B1887" t="s">
        <v>515</v>
      </c>
      <c r="C1887" t="s">
        <v>544</v>
      </c>
      <c r="D1887" t="s">
        <v>28</v>
      </c>
      <c r="E1887" t="s">
        <v>49</v>
      </c>
      <c r="F1887">
        <v>1978</v>
      </c>
      <c r="G1887" t="s">
        <v>292</v>
      </c>
      <c r="H1887" t="s">
        <v>170</v>
      </c>
      <c r="I1887" t="s">
        <v>293</v>
      </c>
      <c r="J1887">
        <v>95.23</v>
      </c>
      <c r="K1887" t="s">
        <v>515</v>
      </c>
    </row>
    <row r="1888" spans="1:11" x14ac:dyDescent="0.25">
      <c r="A1888" t="s">
        <v>289</v>
      </c>
      <c r="B1888" t="s">
        <v>515</v>
      </c>
      <c r="C1888" t="s">
        <v>544</v>
      </c>
      <c r="D1888" t="s">
        <v>28</v>
      </c>
      <c r="E1888" t="s">
        <v>49</v>
      </c>
      <c r="F1888">
        <v>1979</v>
      </c>
      <c r="G1888" t="s">
        <v>292</v>
      </c>
      <c r="H1888" t="s">
        <v>170</v>
      </c>
      <c r="I1888" t="s">
        <v>293</v>
      </c>
      <c r="J1888">
        <v>100.68600000000001</v>
      </c>
      <c r="K1888" t="s">
        <v>515</v>
      </c>
    </row>
    <row r="1889" spans="1:11" x14ac:dyDescent="0.25">
      <c r="A1889" t="s">
        <v>289</v>
      </c>
      <c r="B1889" t="s">
        <v>515</v>
      </c>
      <c r="C1889" t="s">
        <v>544</v>
      </c>
      <c r="D1889" t="s">
        <v>28</v>
      </c>
      <c r="E1889" t="s">
        <v>49</v>
      </c>
      <c r="F1889">
        <v>1980</v>
      </c>
      <c r="G1889" t="s">
        <v>292</v>
      </c>
      <c r="H1889" t="s">
        <v>170</v>
      </c>
      <c r="I1889" t="s">
        <v>293</v>
      </c>
      <c r="J1889">
        <v>107.23399999999999</v>
      </c>
      <c r="K1889" t="s">
        <v>515</v>
      </c>
    </row>
    <row r="1890" spans="1:11" x14ac:dyDescent="0.25">
      <c r="A1890" t="s">
        <v>289</v>
      </c>
      <c r="B1890" t="s">
        <v>515</v>
      </c>
      <c r="C1890" t="s">
        <v>544</v>
      </c>
      <c r="D1890" t="s">
        <v>28</v>
      </c>
      <c r="E1890" t="s">
        <v>49</v>
      </c>
      <c r="F1890">
        <v>1981</v>
      </c>
      <c r="G1890" t="s">
        <v>292</v>
      </c>
      <c r="H1890" t="s">
        <v>170</v>
      </c>
      <c r="I1890" t="s">
        <v>293</v>
      </c>
      <c r="J1890">
        <v>114.97199999999999</v>
      </c>
      <c r="K1890" t="s">
        <v>515</v>
      </c>
    </row>
    <row r="1891" spans="1:11" x14ac:dyDescent="0.25">
      <c r="A1891" t="s">
        <v>289</v>
      </c>
      <c r="B1891" t="s">
        <v>515</v>
      </c>
      <c r="C1891" t="s">
        <v>544</v>
      </c>
      <c r="D1891" t="s">
        <v>28</v>
      </c>
      <c r="E1891" t="s">
        <v>49</v>
      </c>
      <c r="F1891">
        <v>1982</v>
      </c>
      <c r="G1891" t="s">
        <v>292</v>
      </c>
      <c r="H1891" t="s">
        <v>170</v>
      </c>
      <c r="I1891" t="s">
        <v>293</v>
      </c>
      <c r="J1891">
        <v>122.06100000000001</v>
      </c>
      <c r="K1891" t="s">
        <v>515</v>
      </c>
    </row>
    <row r="1892" spans="1:11" x14ac:dyDescent="0.25">
      <c r="A1892" t="s">
        <v>289</v>
      </c>
      <c r="B1892" t="s">
        <v>515</v>
      </c>
      <c r="C1892" t="s">
        <v>544</v>
      </c>
      <c r="D1892" t="s">
        <v>28</v>
      </c>
      <c r="E1892" t="s">
        <v>49</v>
      </c>
      <c r="F1892">
        <v>1983</v>
      </c>
      <c r="G1892" t="s">
        <v>292</v>
      </c>
      <c r="H1892" t="s">
        <v>170</v>
      </c>
      <c r="I1892" t="s">
        <v>293</v>
      </c>
      <c r="J1892">
        <v>125.09699999999999</v>
      </c>
      <c r="K1892" t="s">
        <v>515</v>
      </c>
    </row>
    <row r="1893" spans="1:11" x14ac:dyDescent="0.25">
      <c r="A1893" t="s">
        <v>289</v>
      </c>
      <c r="B1893" t="s">
        <v>515</v>
      </c>
      <c r="C1893" t="s">
        <v>544</v>
      </c>
      <c r="D1893" t="s">
        <v>28</v>
      </c>
      <c r="E1893" t="s">
        <v>49</v>
      </c>
      <c r="F1893">
        <v>1984</v>
      </c>
      <c r="G1893" t="s">
        <v>292</v>
      </c>
      <c r="H1893" t="s">
        <v>170</v>
      </c>
      <c r="I1893" t="s">
        <v>293</v>
      </c>
      <c r="J1893">
        <v>126.099</v>
      </c>
      <c r="K1893" t="s">
        <v>515</v>
      </c>
    </row>
    <row r="1894" spans="1:11" x14ac:dyDescent="0.25">
      <c r="A1894" t="s">
        <v>289</v>
      </c>
      <c r="B1894" t="s">
        <v>515</v>
      </c>
      <c r="C1894" t="s">
        <v>544</v>
      </c>
      <c r="D1894" t="s">
        <v>28</v>
      </c>
      <c r="E1894" t="s">
        <v>49</v>
      </c>
      <c r="F1894">
        <v>1985</v>
      </c>
      <c r="G1894" t="s">
        <v>292</v>
      </c>
      <c r="H1894" t="s">
        <v>170</v>
      </c>
      <c r="I1894" t="s">
        <v>293</v>
      </c>
      <c r="J1894">
        <v>125.339</v>
      </c>
      <c r="K1894" t="s">
        <v>515</v>
      </c>
    </row>
    <row r="1895" spans="1:11" x14ac:dyDescent="0.25">
      <c r="A1895" t="s">
        <v>289</v>
      </c>
      <c r="B1895" t="s">
        <v>515</v>
      </c>
      <c r="C1895" t="s">
        <v>544</v>
      </c>
      <c r="D1895" t="s">
        <v>28</v>
      </c>
      <c r="E1895" t="s">
        <v>49</v>
      </c>
      <c r="F1895">
        <v>1986</v>
      </c>
      <c r="G1895" t="s">
        <v>292</v>
      </c>
      <c r="H1895" t="s">
        <v>170</v>
      </c>
      <c r="I1895" t="s">
        <v>293</v>
      </c>
      <c r="J1895">
        <v>125.992</v>
      </c>
      <c r="K1895" t="s">
        <v>515</v>
      </c>
    </row>
    <row r="1896" spans="1:11" x14ac:dyDescent="0.25">
      <c r="A1896" t="s">
        <v>289</v>
      </c>
      <c r="B1896" t="s">
        <v>515</v>
      </c>
      <c r="C1896" t="s">
        <v>544</v>
      </c>
      <c r="D1896" t="s">
        <v>28</v>
      </c>
      <c r="E1896" t="s">
        <v>49</v>
      </c>
      <c r="F1896">
        <v>1987</v>
      </c>
      <c r="G1896" t="s">
        <v>292</v>
      </c>
      <c r="H1896" t="s">
        <v>170</v>
      </c>
      <c r="I1896" t="s">
        <v>293</v>
      </c>
      <c r="J1896">
        <v>127.77800000000001</v>
      </c>
      <c r="K1896" t="s">
        <v>515</v>
      </c>
    </row>
    <row r="1897" spans="1:11" x14ac:dyDescent="0.25">
      <c r="A1897" t="s">
        <v>289</v>
      </c>
      <c r="B1897" t="s">
        <v>515</v>
      </c>
      <c r="C1897" t="s">
        <v>544</v>
      </c>
      <c r="D1897" t="s">
        <v>28</v>
      </c>
      <c r="E1897" t="s">
        <v>49</v>
      </c>
      <c r="F1897">
        <v>1988</v>
      </c>
      <c r="G1897" t="s">
        <v>292</v>
      </c>
      <c r="H1897" t="s">
        <v>170</v>
      </c>
      <c r="I1897" t="s">
        <v>293</v>
      </c>
      <c r="J1897">
        <v>129.04499999999999</v>
      </c>
      <c r="K1897" t="s">
        <v>515</v>
      </c>
    </row>
    <row r="1898" spans="1:11" x14ac:dyDescent="0.25">
      <c r="A1898" t="s">
        <v>289</v>
      </c>
      <c r="B1898" t="s">
        <v>515</v>
      </c>
      <c r="C1898" t="s">
        <v>544</v>
      </c>
      <c r="D1898" t="s">
        <v>28</v>
      </c>
      <c r="E1898" t="s">
        <v>49</v>
      </c>
      <c r="F1898">
        <v>1989</v>
      </c>
      <c r="G1898" t="s">
        <v>292</v>
      </c>
      <c r="H1898" t="s">
        <v>170</v>
      </c>
      <c r="I1898" t="s">
        <v>293</v>
      </c>
      <c r="J1898">
        <v>130.22200000000001</v>
      </c>
      <c r="K1898" t="s">
        <v>515</v>
      </c>
    </row>
    <row r="1899" spans="1:11" x14ac:dyDescent="0.25">
      <c r="A1899" t="s">
        <v>289</v>
      </c>
      <c r="B1899" t="s">
        <v>515</v>
      </c>
      <c r="C1899" t="s">
        <v>544</v>
      </c>
      <c r="D1899" t="s">
        <v>28</v>
      </c>
      <c r="E1899" t="s">
        <v>49</v>
      </c>
      <c r="F1899">
        <v>1990</v>
      </c>
      <c r="G1899" t="s">
        <v>292</v>
      </c>
      <c r="H1899" t="s">
        <v>170</v>
      </c>
      <c r="I1899" t="s">
        <v>293</v>
      </c>
      <c r="J1899">
        <v>131.184</v>
      </c>
      <c r="K1899" t="s">
        <v>515</v>
      </c>
    </row>
    <row r="1900" spans="1:11" x14ac:dyDescent="0.25">
      <c r="A1900" t="s">
        <v>289</v>
      </c>
      <c r="B1900" t="s">
        <v>515</v>
      </c>
      <c r="C1900" t="s">
        <v>544</v>
      </c>
      <c r="D1900" t="s">
        <v>28</v>
      </c>
      <c r="E1900" t="s">
        <v>49</v>
      </c>
      <c r="F1900">
        <v>1991</v>
      </c>
      <c r="G1900" t="s">
        <v>292</v>
      </c>
      <c r="H1900" t="s">
        <v>170</v>
      </c>
      <c r="I1900" t="s">
        <v>293</v>
      </c>
      <c r="J1900">
        <v>130.62</v>
      </c>
      <c r="K1900" t="s">
        <v>515</v>
      </c>
    </row>
    <row r="1901" spans="1:11" x14ac:dyDescent="0.25">
      <c r="A1901" t="s">
        <v>289</v>
      </c>
      <c r="B1901" t="s">
        <v>515</v>
      </c>
      <c r="C1901" t="s">
        <v>544</v>
      </c>
      <c r="D1901" t="s">
        <v>28</v>
      </c>
      <c r="E1901" t="s">
        <v>49</v>
      </c>
      <c r="F1901">
        <v>1992</v>
      </c>
      <c r="G1901" t="s">
        <v>292</v>
      </c>
      <c r="H1901" t="s">
        <v>170</v>
      </c>
      <c r="I1901" t="s">
        <v>293</v>
      </c>
      <c r="J1901">
        <v>130.51</v>
      </c>
      <c r="K1901" t="s">
        <v>515</v>
      </c>
    </row>
    <row r="1902" spans="1:11" x14ac:dyDescent="0.25">
      <c r="A1902" t="s">
        <v>289</v>
      </c>
      <c r="B1902" t="s">
        <v>515</v>
      </c>
      <c r="C1902" t="s">
        <v>544</v>
      </c>
      <c r="D1902" t="s">
        <v>28</v>
      </c>
      <c r="E1902" t="s">
        <v>49</v>
      </c>
      <c r="F1902">
        <v>1993</v>
      </c>
      <c r="G1902" t="s">
        <v>292</v>
      </c>
      <c r="H1902" t="s">
        <v>170</v>
      </c>
      <c r="I1902" t="s">
        <v>293</v>
      </c>
      <c r="J1902">
        <v>131.20400000000001</v>
      </c>
      <c r="K1902" t="s">
        <v>515</v>
      </c>
    </row>
    <row r="1903" spans="1:11" x14ac:dyDescent="0.25">
      <c r="A1903" t="s">
        <v>289</v>
      </c>
      <c r="B1903" t="s">
        <v>515</v>
      </c>
      <c r="C1903" t="s">
        <v>544</v>
      </c>
      <c r="D1903" t="s">
        <v>28</v>
      </c>
      <c r="E1903" t="s">
        <v>49</v>
      </c>
      <c r="F1903">
        <v>1994</v>
      </c>
      <c r="G1903" t="s">
        <v>292</v>
      </c>
      <c r="H1903" t="s">
        <v>170</v>
      </c>
      <c r="I1903" t="s">
        <v>293</v>
      </c>
      <c r="J1903">
        <v>133.69399999999999</v>
      </c>
      <c r="K1903" t="s">
        <v>515</v>
      </c>
    </row>
    <row r="1904" spans="1:11" x14ac:dyDescent="0.25">
      <c r="A1904" t="s">
        <v>289</v>
      </c>
      <c r="B1904" t="s">
        <v>515</v>
      </c>
      <c r="C1904" t="s">
        <v>544</v>
      </c>
      <c r="D1904" t="s">
        <v>28</v>
      </c>
      <c r="E1904" t="s">
        <v>49</v>
      </c>
      <c r="F1904">
        <v>1995</v>
      </c>
      <c r="G1904" t="s">
        <v>292</v>
      </c>
      <c r="H1904" t="s">
        <v>170</v>
      </c>
      <c r="I1904" t="s">
        <v>293</v>
      </c>
      <c r="J1904">
        <v>134.114</v>
      </c>
      <c r="K1904" t="s">
        <v>515</v>
      </c>
    </row>
    <row r="1905" spans="1:11" x14ac:dyDescent="0.25">
      <c r="A1905" t="s">
        <v>289</v>
      </c>
      <c r="B1905" t="s">
        <v>515</v>
      </c>
      <c r="C1905" t="s">
        <v>544</v>
      </c>
      <c r="D1905" t="s">
        <v>28</v>
      </c>
      <c r="E1905" t="s">
        <v>49</v>
      </c>
      <c r="F1905">
        <v>1996</v>
      </c>
      <c r="G1905" t="s">
        <v>292</v>
      </c>
      <c r="H1905" t="s">
        <v>170</v>
      </c>
      <c r="I1905" t="s">
        <v>293</v>
      </c>
      <c r="J1905">
        <v>134.82499999999999</v>
      </c>
      <c r="K1905" t="s">
        <v>515</v>
      </c>
    </row>
    <row r="1906" spans="1:11" x14ac:dyDescent="0.25">
      <c r="A1906" t="s">
        <v>289</v>
      </c>
      <c r="B1906" t="s">
        <v>515</v>
      </c>
      <c r="C1906" t="s">
        <v>544</v>
      </c>
      <c r="D1906" t="s">
        <v>28</v>
      </c>
      <c r="E1906" t="s">
        <v>49</v>
      </c>
      <c r="F1906">
        <v>1997</v>
      </c>
      <c r="G1906" t="s">
        <v>292</v>
      </c>
      <c r="H1906" t="s">
        <v>170</v>
      </c>
      <c r="I1906" t="s">
        <v>293</v>
      </c>
      <c r="J1906">
        <v>134.65899999999999</v>
      </c>
      <c r="K1906" t="s">
        <v>515</v>
      </c>
    </row>
    <row r="1907" spans="1:11" x14ac:dyDescent="0.25">
      <c r="A1907" t="s">
        <v>289</v>
      </c>
      <c r="B1907" t="s">
        <v>515</v>
      </c>
      <c r="C1907" t="s">
        <v>544</v>
      </c>
      <c r="D1907" t="s">
        <v>28</v>
      </c>
      <c r="E1907" t="s">
        <v>49</v>
      </c>
      <c r="F1907">
        <v>1998</v>
      </c>
      <c r="G1907" t="s">
        <v>292</v>
      </c>
      <c r="H1907" t="s">
        <v>170</v>
      </c>
      <c r="I1907" t="s">
        <v>293</v>
      </c>
      <c r="J1907">
        <v>133.875</v>
      </c>
      <c r="K1907" t="s">
        <v>515</v>
      </c>
    </row>
    <row r="1908" spans="1:11" x14ac:dyDescent="0.25">
      <c r="A1908" t="s">
        <v>289</v>
      </c>
      <c r="B1908" t="s">
        <v>515</v>
      </c>
      <c r="C1908" t="s">
        <v>544</v>
      </c>
      <c r="D1908" t="s">
        <v>28</v>
      </c>
      <c r="E1908" t="s">
        <v>49</v>
      </c>
      <c r="F1908">
        <v>1999</v>
      </c>
      <c r="G1908" t="s">
        <v>292</v>
      </c>
      <c r="H1908" t="s">
        <v>170</v>
      </c>
      <c r="I1908" t="s">
        <v>293</v>
      </c>
      <c r="J1908">
        <v>131.733</v>
      </c>
      <c r="K1908" t="s">
        <v>515</v>
      </c>
    </row>
    <row r="1909" spans="1:11" x14ac:dyDescent="0.25">
      <c r="A1909" t="s">
        <v>289</v>
      </c>
      <c r="B1909" t="s">
        <v>515</v>
      </c>
      <c r="C1909" t="s">
        <v>544</v>
      </c>
      <c r="D1909" t="s">
        <v>28</v>
      </c>
      <c r="E1909" t="s">
        <v>49</v>
      </c>
      <c r="F1909">
        <v>2000</v>
      </c>
      <c r="G1909" t="s">
        <v>292</v>
      </c>
      <c r="H1909" t="s">
        <v>170</v>
      </c>
      <c r="I1909" t="s">
        <v>293</v>
      </c>
      <c r="J1909">
        <v>131.39099999999999</v>
      </c>
      <c r="K1909" t="s">
        <v>515</v>
      </c>
    </row>
    <row r="1910" spans="1:11" x14ac:dyDescent="0.25">
      <c r="A1910" t="s">
        <v>289</v>
      </c>
      <c r="B1910" t="s">
        <v>515</v>
      </c>
      <c r="C1910" t="s">
        <v>544</v>
      </c>
      <c r="D1910" t="s">
        <v>28</v>
      </c>
      <c r="E1910" t="s">
        <v>49</v>
      </c>
      <c r="F1910">
        <v>2001</v>
      </c>
      <c r="G1910" t="s">
        <v>292</v>
      </c>
      <c r="H1910" t="s">
        <v>170</v>
      </c>
      <c r="I1910" t="s">
        <v>293</v>
      </c>
      <c r="J1910">
        <v>131.452</v>
      </c>
      <c r="K1910" t="s">
        <v>515</v>
      </c>
    </row>
    <row r="1911" spans="1:11" x14ac:dyDescent="0.25">
      <c r="A1911" t="s">
        <v>289</v>
      </c>
      <c r="B1911" t="s">
        <v>515</v>
      </c>
      <c r="C1911" t="s">
        <v>544</v>
      </c>
      <c r="D1911" t="s">
        <v>28</v>
      </c>
      <c r="E1911" t="s">
        <v>49</v>
      </c>
      <c r="F1911">
        <v>2002</v>
      </c>
      <c r="G1911" t="s">
        <v>292</v>
      </c>
      <c r="H1911" t="s">
        <v>170</v>
      </c>
      <c r="I1911" t="s">
        <v>293</v>
      </c>
      <c r="J1911">
        <v>130.626</v>
      </c>
      <c r="K1911" t="s">
        <v>515</v>
      </c>
    </row>
    <row r="1912" spans="1:11" x14ac:dyDescent="0.25">
      <c r="A1912" t="s">
        <v>289</v>
      </c>
      <c r="B1912" t="s">
        <v>515</v>
      </c>
      <c r="C1912" t="s">
        <v>544</v>
      </c>
      <c r="D1912" t="s">
        <v>28</v>
      </c>
      <c r="E1912" t="s">
        <v>49</v>
      </c>
      <c r="F1912">
        <v>2003</v>
      </c>
      <c r="G1912" t="s">
        <v>292</v>
      </c>
      <c r="H1912" t="s">
        <v>170</v>
      </c>
      <c r="I1912" t="s">
        <v>293</v>
      </c>
      <c r="J1912">
        <v>126.965</v>
      </c>
      <c r="K1912" t="s">
        <v>515</v>
      </c>
    </row>
    <row r="1913" spans="1:11" x14ac:dyDescent="0.25">
      <c r="A1913" t="s">
        <v>289</v>
      </c>
      <c r="B1913" t="s">
        <v>515</v>
      </c>
      <c r="C1913" t="s">
        <v>544</v>
      </c>
      <c r="D1913" t="s">
        <v>28</v>
      </c>
      <c r="E1913" t="s">
        <v>49</v>
      </c>
      <c r="F1913">
        <v>2004</v>
      </c>
      <c r="G1913" t="s">
        <v>292</v>
      </c>
      <c r="H1913" t="s">
        <v>170</v>
      </c>
      <c r="I1913" t="s">
        <v>293</v>
      </c>
      <c r="J1913">
        <v>123.526</v>
      </c>
      <c r="K1913" t="s">
        <v>515</v>
      </c>
    </row>
    <row r="1914" spans="1:11" x14ac:dyDescent="0.25">
      <c r="A1914" t="s">
        <v>289</v>
      </c>
      <c r="B1914" t="s">
        <v>515</v>
      </c>
      <c r="C1914" t="s">
        <v>544</v>
      </c>
      <c r="D1914" t="s">
        <v>28</v>
      </c>
      <c r="E1914" t="s">
        <v>49</v>
      </c>
      <c r="F1914">
        <v>2005</v>
      </c>
      <c r="G1914" t="s">
        <v>292</v>
      </c>
      <c r="H1914" t="s">
        <v>170</v>
      </c>
      <c r="I1914" t="s">
        <v>293</v>
      </c>
      <c r="J1914">
        <v>126.78700000000001</v>
      </c>
      <c r="K1914" t="s">
        <v>515</v>
      </c>
    </row>
    <row r="1915" spans="1:11" x14ac:dyDescent="0.25">
      <c r="A1915" t="s">
        <v>289</v>
      </c>
      <c r="B1915" t="s">
        <v>515</v>
      </c>
      <c r="C1915" t="s">
        <v>544</v>
      </c>
      <c r="D1915" t="s">
        <v>28</v>
      </c>
      <c r="E1915" t="s">
        <v>49</v>
      </c>
      <c r="F1915">
        <v>2006</v>
      </c>
      <c r="G1915" t="s">
        <v>292</v>
      </c>
      <c r="H1915" t="s">
        <v>170</v>
      </c>
      <c r="I1915" t="s">
        <v>293</v>
      </c>
      <c r="J1915">
        <v>129.66800000000001</v>
      </c>
      <c r="K1915" t="s">
        <v>515</v>
      </c>
    </row>
    <row r="1916" spans="1:11" x14ac:dyDescent="0.25">
      <c r="A1916" t="s">
        <v>289</v>
      </c>
      <c r="B1916" t="s">
        <v>515</v>
      </c>
      <c r="C1916" t="s">
        <v>544</v>
      </c>
      <c r="D1916" t="s">
        <v>28</v>
      </c>
      <c r="E1916" t="s">
        <v>49</v>
      </c>
      <c r="F1916">
        <v>2007</v>
      </c>
      <c r="G1916" t="s">
        <v>292</v>
      </c>
      <c r="H1916" t="s">
        <v>170</v>
      </c>
      <c r="I1916" t="s">
        <v>293</v>
      </c>
      <c r="J1916">
        <v>131.40299999999999</v>
      </c>
      <c r="K1916" t="s">
        <v>515</v>
      </c>
    </row>
    <row r="1917" spans="1:11" x14ac:dyDescent="0.25">
      <c r="A1917" t="s">
        <v>289</v>
      </c>
      <c r="B1917" t="s">
        <v>515</v>
      </c>
      <c r="C1917" t="s">
        <v>544</v>
      </c>
      <c r="D1917" t="s">
        <v>28</v>
      </c>
      <c r="E1917" t="s">
        <v>49</v>
      </c>
      <c r="F1917">
        <v>2008</v>
      </c>
      <c r="G1917" t="s">
        <v>292</v>
      </c>
      <c r="H1917" t="s">
        <v>170</v>
      </c>
      <c r="I1917" t="s">
        <v>293</v>
      </c>
      <c r="J1917">
        <v>131.31</v>
      </c>
      <c r="K1917" t="s">
        <v>515</v>
      </c>
    </row>
    <row r="1918" spans="1:11" x14ac:dyDescent="0.25">
      <c r="A1918" t="s">
        <v>289</v>
      </c>
      <c r="B1918" t="s">
        <v>515</v>
      </c>
      <c r="C1918" t="s">
        <v>544</v>
      </c>
      <c r="D1918" t="s">
        <v>28</v>
      </c>
      <c r="E1918" t="s">
        <v>49</v>
      </c>
      <c r="F1918">
        <v>2009</v>
      </c>
      <c r="G1918" t="s">
        <v>292</v>
      </c>
      <c r="H1918" t="s">
        <v>170</v>
      </c>
      <c r="I1918" t="s">
        <v>293</v>
      </c>
      <c r="J1918">
        <v>130.20699999999999</v>
      </c>
      <c r="K1918" t="s">
        <v>515</v>
      </c>
    </row>
    <row r="1919" spans="1:11" x14ac:dyDescent="0.25">
      <c r="A1919" t="s">
        <v>289</v>
      </c>
      <c r="B1919" t="s">
        <v>515</v>
      </c>
      <c r="C1919" t="s">
        <v>544</v>
      </c>
      <c r="D1919" t="s">
        <v>28</v>
      </c>
      <c r="E1919" t="s">
        <v>49</v>
      </c>
      <c r="F1919">
        <v>2010</v>
      </c>
      <c r="G1919" t="s">
        <v>292</v>
      </c>
      <c r="H1919" t="s">
        <v>170</v>
      </c>
      <c r="I1919" t="s">
        <v>293</v>
      </c>
      <c r="J1919">
        <v>123.473</v>
      </c>
      <c r="K1919" t="s">
        <v>515</v>
      </c>
    </row>
    <row r="1920" spans="1:11" x14ac:dyDescent="0.25">
      <c r="A1920" t="s">
        <v>289</v>
      </c>
      <c r="B1920" t="s">
        <v>515</v>
      </c>
      <c r="C1920" t="s">
        <v>544</v>
      </c>
      <c r="D1920" t="s">
        <v>28</v>
      </c>
      <c r="E1920" t="s">
        <v>49</v>
      </c>
      <c r="F1920">
        <v>2011</v>
      </c>
      <c r="G1920" t="s">
        <v>292</v>
      </c>
      <c r="H1920" t="s">
        <v>170</v>
      </c>
      <c r="I1920" t="s">
        <v>293</v>
      </c>
      <c r="J1920">
        <v>121.24299999999999</v>
      </c>
      <c r="K1920" t="s">
        <v>515</v>
      </c>
    </row>
    <row r="1921" spans="1:11" x14ac:dyDescent="0.25">
      <c r="A1921" t="s">
        <v>289</v>
      </c>
      <c r="B1921" t="s">
        <v>515</v>
      </c>
      <c r="C1921" t="s">
        <v>544</v>
      </c>
      <c r="D1921" t="s">
        <v>28</v>
      </c>
      <c r="E1921" t="s">
        <v>49</v>
      </c>
      <c r="F1921">
        <v>2012</v>
      </c>
      <c r="G1921" t="s">
        <v>292</v>
      </c>
      <c r="H1921" t="s">
        <v>170</v>
      </c>
      <c r="I1921" t="s">
        <v>293</v>
      </c>
      <c r="J1921">
        <v>124.858</v>
      </c>
      <c r="K1921" t="s">
        <v>515</v>
      </c>
    </row>
    <row r="1922" spans="1:11" x14ac:dyDescent="0.25">
      <c r="A1922" t="s">
        <v>289</v>
      </c>
      <c r="B1922" t="s">
        <v>515</v>
      </c>
      <c r="C1922" t="s">
        <v>544</v>
      </c>
      <c r="D1922" t="s">
        <v>28</v>
      </c>
      <c r="E1922" t="s">
        <v>49</v>
      </c>
      <c r="F1922">
        <v>2013</v>
      </c>
      <c r="G1922" t="s">
        <v>292</v>
      </c>
      <c r="H1922" t="s">
        <v>170</v>
      </c>
      <c r="I1922" t="s">
        <v>293</v>
      </c>
      <c r="J1922">
        <v>121.03400000000001</v>
      </c>
      <c r="K1922" t="s">
        <v>515</v>
      </c>
    </row>
    <row r="1923" spans="1:11" x14ac:dyDescent="0.25">
      <c r="A1923" t="s">
        <v>289</v>
      </c>
      <c r="B1923" t="s">
        <v>515</v>
      </c>
      <c r="C1923" t="s">
        <v>544</v>
      </c>
      <c r="D1923" t="s">
        <v>28</v>
      </c>
      <c r="E1923" t="s">
        <v>49</v>
      </c>
      <c r="F1923">
        <v>2014</v>
      </c>
      <c r="G1923" t="s">
        <v>292</v>
      </c>
      <c r="H1923" t="s">
        <v>170</v>
      </c>
      <c r="I1923" t="s">
        <v>293</v>
      </c>
      <c r="J1923">
        <v>114.542</v>
      </c>
      <c r="K1923" t="s">
        <v>515</v>
      </c>
    </row>
    <row r="1924" spans="1:11" x14ac:dyDescent="0.25">
      <c r="A1924" t="s">
        <v>289</v>
      </c>
      <c r="B1924" t="s">
        <v>515</v>
      </c>
      <c r="C1924" t="s">
        <v>544</v>
      </c>
      <c r="D1924" t="s">
        <v>28</v>
      </c>
      <c r="E1924" t="s">
        <v>49</v>
      </c>
      <c r="F1924">
        <v>2015</v>
      </c>
      <c r="G1924" t="s">
        <v>292</v>
      </c>
      <c r="H1924" t="s">
        <v>170</v>
      </c>
      <c r="I1924" t="s">
        <v>293</v>
      </c>
      <c r="J1924">
        <v>109.334</v>
      </c>
      <c r="K1924" t="s">
        <v>515</v>
      </c>
    </row>
    <row r="1925" spans="1:11" x14ac:dyDescent="0.25">
      <c r="A1925" t="s">
        <v>289</v>
      </c>
      <c r="B1925" t="s">
        <v>515</v>
      </c>
      <c r="C1925" t="s">
        <v>544</v>
      </c>
      <c r="D1925" t="s">
        <v>28</v>
      </c>
      <c r="E1925" t="s">
        <v>49</v>
      </c>
      <c r="F1925">
        <v>2016</v>
      </c>
      <c r="G1925" t="s">
        <v>292</v>
      </c>
      <c r="H1925" t="s">
        <v>170</v>
      </c>
      <c r="I1925" t="s">
        <v>293</v>
      </c>
      <c r="J1925">
        <v>104.239</v>
      </c>
      <c r="K1925" t="s">
        <v>515</v>
      </c>
    </row>
    <row r="1926" spans="1:11" x14ac:dyDescent="0.25">
      <c r="A1926" t="s">
        <v>289</v>
      </c>
      <c r="B1926" t="s">
        <v>515</v>
      </c>
      <c r="C1926" t="s">
        <v>544</v>
      </c>
      <c r="D1926" t="s">
        <v>28</v>
      </c>
      <c r="E1926" t="s">
        <v>49</v>
      </c>
      <c r="F1926">
        <v>2017</v>
      </c>
      <c r="G1926" t="s">
        <v>292</v>
      </c>
      <c r="H1926" t="s">
        <v>170</v>
      </c>
      <c r="I1926" t="s">
        <v>293</v>
      </c>
      <c r="J1926">
        <v>100</v>
      </c>
      <c r="K1926" t="s">
        <v>515</v>
      </c>
    </row>
    <row r="1927" spans="1:11" x14ac:dyDescent="0.25">
      <c r="A1927" t="s">
        <v>289</v>
      </c>
      <c r="B1927" t="s">
        <v>515</v>
      </c>
      <c r="C1927" t="s">
        <v>544</v>
      </c>
      <c r="D1927" t="s">
        <v>28</v>
      </c>
      <c r="E1927" t="s">
        <v>49</v>
      </c>
      <c r="F1927">
        <v>2018</v>
      </c>
      <c r="G1927" t="s">
        <v>292</v>
      </c>
      <c r="H1927" t="s">
        <v>170</v>
      </c>
      <c r="I1927" t="s">
        <v>293</v>
      </c>
      <c r="J1927">
        <v>103.133</v>
      </c>
      <c r="K1927" t="s">
        <v>515</v>
      </c>
    </row>
    <row r="1928" spans="1:11" x14ac:dyDescent="0.25">
      <c r="A1928" t="s">
        <v>289</v>
      </c>
      <c r="B1928" t="s">
        <v>515</v>
      </c>
      <c r="C1928" t="s">
        <v>544</v>
      </c>
      <c r="D1928" t="s">
        <v>28</v>
      </c>
      <c r="E1928" t="s">
        <v>49</v>
      </c>
      <c r="F1928">
        <v>2019</v>
      </c>
      <c r="G1928" t="s">
        <v>292</v>
      </c>
      <c r="H1928" t="s">
        <v>170</v>
      </c>
      <c r="I1928" t="s">
        <v>293</v>
      </c>
      <c r="J1928">
        <v>104.577</v>
      </c>
      <c r="K1928" t="s">
        <v>515</v>
      </c>
    </row>
    <row r="1929" spans="1:11" x14ac:dyDescent="0.25">
      <c r="A1929" t="s">
        <v>289</v>
      </c>
      <c r="B1929" t="s">
        <v>515</v>
      </c>
      <c r="C1929" t="s">
        <v>544</v>
      </c>
      <c r="D1929" t="s">
        <v>28</v>
      </c>
      <c r="E1929" t="s">
        <v>49</v>
      </c>
      <c r="F1929">
        <v>2020</v>
      </c>
      <c r="G1929" t="s">
        <v>292</v>
      </c>
      <c r="H1929" t="s">
        <v>170</v>
      </c>
      <c r="I1929" t="s">
        <v>293</v>
      </c>
      <c r="J1929">
        <v>107.72499999999999</v>
      </c>
      <c r="K1929" t="s">
        <v>515</v>
      </c>
    </row>
    <row r="1930" spans="1:11" x14ac:dyDescent="0.25">
      <c r="A1930" t="s">
        <v>289</v>
      </c>
      <c r="B1930" t="s">
        <v>515</v>
      </c>
      <c r="C1930" t="s">
        <v>544</v>
      </c>
      <c r="D1930" t="s">
        <v>28</v>
      </c>
      <c r="E1930" t="s">
        <v>49</v>
      </c>
      <c r="F1930">
        <v>2021</v>
      </c>
      <c r="G1930" t="s">
        <v>292</v>
      </c>
      <c r="H1930" t="s">
        <v>170</v>
      </c>
      <c r="I1930" t="s">
        <v>293</v>
      </c>
      <c r="J1930">
        <v>117.38800000000001</v>
      </c>
      <c r="K1930" t="s">
        <v>515</v>
      </c>
    </row>
    <row r="1931" spans="1:11" x14ac:dyDescent="0.25">
      <c r="A1931" t="s">
        <v>289</v>
      </c>
      <c r="B1931" t="s">
        <v>515</v>
      </c>
      <c r="C1931" t="s">
        <v>544</v>
      </c>
      <c r="D1931" t="s">
        <v>28</v>
      </c>
      <c r="E1931" t="s">
        <v>49</v>
      </c>
      <c r="F1931">
        <v>2022</v>
      </c>
      <c r="G1931" t="s">
        <v>292</v>
      </c>
      <c r="H1931" t="s">
        <v>170</v>
      </c>
      <c r="I1931" t="s">
        <v>293</v>
      </c>
      <c r="J1931">
        <v>124.931</v>
      </c>
      <c r="K1931" t="s">
        <v>515</v>
      </c>
    </row>
    <row r="1932" spans="1:11" x14ac:dyDescent="0.25">
      <c r="A1932" t="s">
        <v>289</v>
      </c>
      <c r="B1932" t="s">
        <v>515</v>
      </c>
      <c r="C1932" t="s">
        <v>463</v>
      </c>
      <c r="D1932" t="s">
        <v>29</v>
      </c>
      <c r="E1932" t="s">
        <v>373</v>
      </c>
      <c r="F1932">
        <v>1947</v>
      </c>
      <c r="G1932" t="s">
        <v>292</v>
      </c>
      <c r="H1932" t="s">
        <v>170</v>
      </c>
      <c r="I1932" t="s">
        <v>293</v>
      </c>
      <c r="J1932">
        <v>6.48</v>
      </c>
      <c r="K1932" t="s">
        <v>515</v>
      </c>
    </row>
    <row r="1933" spans="1:11" x14ac:dyDescent="0.25">
      <c r="A1933" t="s">
        <v>289</v>
      </c>
      <c r="B1933" t="s">
        <v>515</v>
      </c>
      <c r="C1933" t="s">
        <v>463</v>
      </c>
      <c r="D1933" t="s">
        <v>29</v>
      </c>
      <c r="E1933" t="s">
        <v>373</v>
      </c>
      <c r="F1933">
        <v>1948</v>
      </c>
      <c r="G1933" t="s">
        <v>292</v>
      </c>
      <c r="H1933" t="s">
        <v>170</v>
      </c>
      <c r="I1933" t="s">
        <v>293</v>
      </c>
      <c r="J1933">
        <v>7.0990000000000002</v>
      </c>
      <c r="K1933" t="s">
        <v>515</v>
      </c>
    </row>
    <row r="1934" spans="1:11" x14ac:dyDescent="0.25">
      <c r="A1934" t="s">
        <v>289</v>
      </c>
      <c r="B1934" t="s">
        <v>515</v>
      </c>
      <c r="C1934" t="s">
        <v>463</v>
      </c>
      <c r="D1934" t="s">
        <v>29</v>
      </c>
      <c r="E1934" t="s">
        <v>373</v>
      </c>
      <c r="F1934">
        <v>1949</v>
      </c>
      <c r="G1934" t="s">
        <v>292</v>
      </c>
      <c r="H1934" t="s">
        <v>170</v>
      </c>
      <c r="I1934" t="s">
        <v>293</v>
      </c>
      <c r="J1934">
        <v>7.1520000000000001</v>
      </c>
      <c r="K1934" t="s">
        <v>515</v>
      </c>
    </row>
    <row r="1935" spans="1:11" x14ac:dyDescent="0.25">
      <c r="A1935" t="s">
        <v>289</v>
      </c>
      <c r="B1935" t="s">
        <v>515</v>
      </c>
      <c r="C1935" t="s">
        <v>463</v>
      </c>
      <c r="D1935" t="s">
        <v>29</v>
      </c>
      <c r="E1935" t="s">
        <v>373</v>
      </c>
      <c r="F1935">
        <v>1950</v>
      </c>
      <c r="G1935" t="s">
        <v>292</v>
      </c>
      <c r="H1935" t="s">
        <v>170</v>
      </c>
      <c r="I1935" t="s">
        <v>293</v>
      </c>
      <c r="J1935">
        <v>7.3</v>
      </c>
      <c r="K1935" t="s">
        <v>515</v>
      </c>
    </row>
    <row r="1936" spans="1:11" x14ac:dyDescent="0.25">
      <c r="A1936" t="s">
        <v>289</v>
      </c>
      <c r="B1936" t="s">
        <v>515</v>
      </c>
      <c r="C1936" t="s">
        <v>463</v>
      </c>
      <c r="D1936" t="s">
        <v>29</v>
      </c>
      <c r="E1936" t="s">
        <v>373</v>
      </c>
      <c r="F1936">
        <v>1951</v>
      </c>
      <c r="G1936" t="s">
        <v>292</v>
      </c>
      <c r="H1936" t="s">
        <v>170</v>
      </c>
      <c r="I1936" t="s">
        <v>293</v>
      </c>
      <c r="J1936">
        <v>7.9370000000000003</v>
      </c>
      <c r="K1936" t="s">
        <v>515</v>
      </c>
    </row>
    <row r="1937" spans="1:11" x14ac:dyDescent="0.25">
      <c r="A1937" t="s">
        <v>289</v>
      </c>
      <c r="B1937" t="s">
        <v>515</v>
      </c>
      <c r="C1937" t="s">
        <v>463</v>
      </c>
      <c r="D1937" t="s">
        <v>29</v>
      </c>
      <c r="E1937" t="s">
        <v>373</v>
      </c>
      <c r="F1937">
        <v>1952</v>
      </c>
      <c r="G1937" t="s">
        <v>292</v>
      </c>
      <c r="H1937" t="s">
        <v>170</v>
      </c>
      <c r="I1937" t="s">
        <v>293</v>
      </c>
      <c r="J1937">
        <v>8.1549999999999994</v>
      </c>
      <c r="K1937" t="s">
        <v>515</v>
      </c>
    </row>
    <row r="1938" spans="1:11" x14ac:dyDescent="0.25">
      <c r="A1938" t="s">
        <v>289</v>
      </c>
      <c r="B1938" t="s">
        <v>515</v>
      </c>
      <c r="C1938" t="s">
        <v>463</v>
      </c>
      <c r="D1938" t="s">
        <v>29</v>
      </c>
      <c r="E1938" t="s">
        <v>373</v>
      </c>
      <c r="F1938">
        <v>1953</v>
      </c>
      <c r="G1938" t="s">
        <v>292</v>
      </c>
      <c r="H1938" t="s">
        <v>170</v>
      </c>
      <c r="I1938" t="s">
        <v>293</v>
      </c>
      <c r="J1938">
        <v>8.2550000000000008</v>
      </c>
      <c r="K1938" t="s">
        <v>515</v>
      </c>
    </row>
    <row r="1939" spans="1:11" x14ac:dyDescent="0.25">
      <c r="A1939" t="s">
        <v>289</v>
      </c>
      <c r="B1939" t="s">
        <v>515</v>
      </c>
      <c r="C1939" t="s">
        <v>463</v>
      </c>
      <c r="D1939" t="s">
        <v>29</v>
      </c>
      <c r="E1939" t="s">
        <v>373</v>
      </c>
      <c r="F1939">
        <v>1954</v>
      </c>
      <c r="G1939" t="s">
        <v>292</v>
      </c>
      <c r="H1939" t="s">
        <v>170</v>
      </c>
      <c r="I1939" t="s">
        <v>293</v>
      </c>
      <c r="J1939">
        <v>8.2360000000000007</v>
      </c>
      <c r="K1939" t="s">
        <v>515</v>
      </c>
    </row>
    <row r="1940" spans="1:11" x14ac:dyDescent="0.25">
      <c r="A1940" t="s">
        <v>289</v>
      </c>
      <c r="B1940" t="s">
        <v>515</v>
      </c>
      <c r="C1940" t="s">
        <v>463</v>
      </c>
      <c r="D1940" t="s">
        <v>29</v>
      </c>
      <c r="E1940" t="s">
        <v>373</v>
      </c>
      <c r="F1940">
        <v>1955</v>
      </c>
      <c r="G1940" t="s">
        <v>292</v>
      </c>
      <c r="H1940" t="s">
        <v>170</v>
      </c>
      <c r="I1940" t="s">
        <v>293</v>
      </c>
      <c r="J1940">
        <v>8.41</v>
      </c>
      <c r="K1940" t="s">
        <v>515</v>
      </c>
    </row>
    <row r="1941" spans="1:11" x14ac:dyDescent="0.25">
      <c r="A1941" t="s">
        <v>289</v>
      </c>
      <c r="B1941" t="s">
        <v>515</v>
      </c>
      <c r="C1941" t="s">
        <v>463</v>
      </c>
      <c r="D1941" t="s">
        <v>29</v>
      </c>
      <c r="E1941" t="s">
        <v>373</v>
      </c>
      <c r="F1941">
        <v>1956</v>
      </c>
      <c r="G1941" t="s">
        <v>292</v>
      </c>
      <c r="H1941" t="s">
        <v>170</v>
      </c>
      <c r="I1941" t="s">
        <v>293</v>
      </c>
      <c r="J1941">
        <v>8.8330000000000002</v>
      </c>
      <c r="K1941" t="s">
        <v>515</v>
      </c>
    </row>
    <row r="1942" spans="1:11" x14ac:dyDescent="0.25">
      <c r="A1942" t="s">
        <v>289</v>
      </c>
      <c r="B1942" t="s">
        <v>515</v>
      </c>
      <c r="C1942" t="s">
        <v>463</v>
      </c>
      <c r="D1942" t="s">
        <v>29</v>
      </c>
      <c r="E1942" t="s">
        <v>373</v>
      </c>
      <c r="F1942">
        <v>1957</v>
      </c>
      <c r="G1942" t="s">
        <v>292</v>
      </c>
      <c r="H1942" t="s">
        <v>170</v>
      </c>
      <c r="I1942" t="s">
        <v>293</v>
      </c>
      <c r="J1942">
        <v>9.0150000000000006</v>
      </c>
      <c r="K1942" t="s">
        <v>515</v>
      </c>
    </row>
    <row r="1943" spans="1:11" x14ac:dyDescent="0.25">
      <c r="A1943" t="s">
        <v>289</v>
      </c>
      <c r="B1943" t="s">
        <v>515</v>
      </c>
      <c r="C1943" t="s">
        <v>463</v>
      </c>
      <c r="D1943" t="s">
        <v>29</v>
      </c>
      <c r="E1943" t="s">
        <v>373</v>
      </c>
      <c r="F1943">
        <v>1958</v>
      </c>
      <c r="G1943" t="s">
        <v>292</v>
      </c>
      <c r="H1943" t="s">
        <v>170</v>
      </c>
      <c r="I1943" t="s">
        <v>293</v>
      </c>
      <c r="J1943">
        <v>8.9390000000000001</v>
      </c>
      <c r="K1943" t="s">
        <v>515</v>
      </c>
    </row>
    <row r="1944" spans="1:11" x14ac:dyDescent="0.25">
      <c r="A1944" t="s">
        <v>289</v>
      </c>
      <c r="B1944" t="s">
        <v>515</v>
      </c>
      <c r="C1944" t="s">
        <v>463</v>
      </c>
      <c r="D1944" t="s">
        <v>29</v>
      </c>
      <c r="E1944" t="s">
        <v>373</v>
      </c>
      <c r="F1944">
        <v>1959</v>
      </c>
      <c r="G1944" t="s">
        <v>292</v>
      </c>
      <c r="H1944" t="s">
        <v>170</v>
      </c>
      <c r="I1944" t="s">
        <v>293</v>
      </c>
      <c r="J1944">
        <v>8.9700000000000006</v>
      </c>
      <c r="K1944" t="s">
        <v>515</v>
      </c>
    </row>
    <row r="1945" spans="1:11" x14ac:dyDescent="0.25">
      <c r="A1945" t="s">
        <v>289</v>
      </c>
      <c r="B1945" t="s">
        <v>515</v>
      </c>
      <c r="C1945" t="s">
        <v>463</v>
      </c>
      <c r="D1945" t="s">
        <v>29</v>
      </c>
      <c r="E1945" t="s">
        <v>373</v>
      </c>
      <c r="F1945">
        <v>1960</v>
      </c>
      <c r="G1945" t="s">
        <v>292</v>
      </c>
      <c r="H1945" t="s">
        <v>170</v>
      </c>
      <c r="I1945" t="s">
        <v>293</v>
      </c>
      <c r="J1945">
        <v>9.0039999999999996</v>
      </c>
      <c r="K1945" t="s">
        <v>515</v>
      </c>
    </row>
    <row r="1946" spans="1:11" x14ac:dyDescent="0.25">
      <c r="A1946" t="s">
        <v>289</v>
      </c>
      <c r="B1946" t="s">
        <v>515</v>
      </c>
      <c r="C1946" t="s">
        <v>463</v>
      </c>
      <c r="D1946" t="s">
        <v>29</v>
      </c>
      <c r="E1946" t="s">
        <v>373</v>
      </c>
      <c r="F1946">
        <v>1961</v>
      </c>
      <c r="G1946" t="s">
        <v>292</v>
      </c>
      <c r="H1946" t="s">
        <v>170</v>
      </c>
      <c r="I1946" t="s">
        <v>293</v>
      </c>
      <c r="J1946">
        <v>8.99</v>
      </c>
      <c r="K1946" t="s">
        <v>515</v>
      </c>
    </row>
    <row r="1947" spans="1:11" x14ac:dyDescent="0.25">
      <c r="A1947" t="s">
        <v>289</v>
      </c>
      <c r="B1947" t="s">
        <v>515</v>
      </c>
      <c r="C1947" t="s">
        <v>463</v>
      </c>
      <c r="D1947" t="s">
        <v>29</v>
      </c>
      <c r="E1947" t="s">
        <v>373</v>
      </c>
      <c r="F1947">
        <v>1962</v>
      </c>
      <c r="G1947" t="s">
        <v>292</v>
      </c>
      <c r="H1947" t="s">
        <v>170</v>
      </c>
      <c r="I1947" t="s">
        <v>293</v>
      </c>
      <c r="J1947">
        <v>9.0310000000000006</v>
      </c>
      <c r="K1947" t="s">
        <v>515</v>
      </c>
    </row>
    <row r="1948" spans="1:11" x14ac:dyDescent="0.25">
      <c r="A1948" t="s">
        <v>289</v>
      </c>
      <c r="B1948" t="s">
        <v>515</v>
      </c>
      <c r="C1948" t="s">
        <v>463</v>
      </c>
      <c r="D1948" t="s">
        <v>29</v>
      </c>
      <c r="E1948" t="s">
        <v>373</v>
      </c>
      <c r="F1948">
        <v>1963</v>
      </c>
      <c r="G1948" t="s">
        <v>292</v>
      </c>
      <c r="H1948" t="s">
        <v>170</v>
      </c>
      <c r="I1948" t="s">
        <v>293</v>
      </c>
      <c r="J1948">
        <v>9.0210000000000008</v>
      </c>
      <c r="K1948" t="s">
        <v>515</v>
      </c>
    </row>
    <row r="1949" spans="1:11" x14ac:dyDescent="0.25">
      <c r="A1949" t="s">
        <v>289</v>
      </c>
      <c r="B1949" t="s">
        <v>515</v>
      </c>
      <c r="C1949" t="s">
        <v>463</v>
      </c>
      <c r="D1949" t="s">
        <v>29</v>
      </c>
      <c r="E1949" t="s">
        <v>373</v>
      </c>
      <c r="F1949">
        <v>1964</v>
      </c>
      <c r="G1949" t="s">
        <v>292</v>
      </c>
      <c r="H1949" t="s">
        <v>170</v>
      </c>
      <c r="I1949" t="s">
        <v>293</v>
      </c>
      <c r="J1949">
        <v>9.1159999999999997</v>
      </c>
      <c r="K1949" t="s">
        <v>515</v>
      </c>
    </row>
    <row r="1950" spans="1:11" x14ac:dyDescent="0.25">
      <c r="A1950" t="s">
        <v>289</v>
      </c>
      <c r="B1950" t="s">
        <v>515</v>
      </c>
      <c r="C1950" t="s">
        <v>463</v>
      </c>
      <c r="D1950" t="s">
        <v>29</v>
      </c>
      <c r="E1950" t="s">
        <v>373</v>
      </c>
      <c r="F1950">
        <v>1965</v>
      </c>
      <c r="G1950" t="s">
        <v>292</v>
      </c>
      <c r="H1950" t="s">
        <v>170</v>
      </c>
      <c r="I1950" t="s">
        <v>293</v>
      </c>
      <c r="J1950">
        <v>9.3810000000000002</v>
      </c>
      <c r="K1950" t="s">
        <v>515</v>
      </c>
    </row>
    <row r="1951" spans="1:11" x14ac:dyDescent="0.25">
      <c r="A1951" t="s">
        <v>289</v>
      </c>
      <c r="B1951" t="s">
        <v>515</v>
      </c>
      <c r="C1951" t="s">
        <v>463</v>
      </c>
      <c r="D1951" t="s">
        <v>29</v>
      </c>
      <c r="E1951" t="s">
        <v>373</v>
      </c>
      <c r="F1951">
        <v>1966</v>
      </c>
      <c r="G1951" t="s">
        <v>292</v>
      </c>
      <c r="H1951" t="s">
        <v>170</v>
      </c>
      <c r="I1951" t="s">
        <v>293</v>
      </c>
      <c r="J1951">
        <v>9.7249999999999996</v>
      </c>
      <c r="K1951" t="s">
        <v>515</v>
      </c>
    </row>
    <row r="1952" spans="1:11" x14ac:dyDescent="0.25">
      <c r="A1952" t="s">
        <v>289</v>
      </c>
      <c r="B1952" t="s">
        <v>515</v>
      </c>
      <c r="C1952" t="s">
        <v>463</v>
      </c>
      <c r="D1952" t="s">
        <v>29</v>
      </c>
      <c r="E1952" t="s">
        <v>373</v>
      </c>
      <c r="F1952">
        <v>1967</v>
      </c>
      <c r="G1952" t="s">
        <v>292</v>
      </c>
      <c r="H1952" t="s">
        <v>170</v>
      </c>
      <c r="I1952" t="s">
        <v>293</v>
      </c>
      <c r="J1952">
        <v>10.048</v>
      </c>
      <c r="K1952" t="s">
        <v>515</v>
      </c>
    </row>
    <row r="1953" spans="1:11" x14ac:dyDescent="0.25">
      <c r="A1953" t="s">
        <v>289</v>
      </c>
      <c r="B1953" t="s">
        <v>515</v>
      </c>
      <c r="C1953" t="s">
        <v>463</v>
      </c>
      <c r="D1953" t="s">
        <v>29</v>
      </c>
      <c r="E1953" t="s">
        <v>373</v>
      </c>
      <c r="F1953">
        <v>1968</v>
      </c>
      <c r="G1953" t="s">
        <v>292</v>
      </c>
      <c r="H1953" t="s">
        <v>170</v>
      </c>
      <c r="I1953" t="s">
        <v>293</v>
      </c>
      <c r="J1953">
        <v>10.57</v>
      </c>
      <c r="K1953" t="s">
        <v>515</v>
      </c>
    </row>
    <row r="1954" spans="1:11" x14ac:dyDescent="0.25">
      <c r="A1954" t="s">
        <v>289</v>
      </c>
      <c r="B1954" t="s">
        <v>515</v>
      </c>
      <c r="C1954" t="s">
        <v>463</v>
      </c>
      <c r="D1954" t="s">
        <v>29</v>
      </c>
      <c r="E1954" t="s">
        <v>373</v>
      </c>
      <c r="F1954">
        <v>1969</v>
      </c>
      <c r="G1954" t="s">
        <v>292</v>
      </c>
      <c r="H1954" t="s">
        <v>170</v>
      </c>
      <c r="I1954" t="s">
        <v>293</v>
      </c>
      <c r="J1954">
        <v>11.298</v>
      </c>
      <c r="K1954" t="s">
        <v>515</v>
      </c>
    </row>
    <row r="1955" spans="1:11" x14ac:dyDescent="0.25">
      <c r="A1955" t="s">
        <v>289</v>
      </c>
      <c r="B1955" t="s">
        <v>515</v>
      </c>
      <c r="C1955" t="s">
        <v>463</v>
      </c>
      <c r="D1955" t="s">
        <v>29</v>
      </c>
      <c r="E1955" t="s">
        <v>373</v>
      </c>
      <c r="F1955">
        <v>1970</v>
      </c>
      <c r="G1955" t="s">
        <v>292</v>
      </c>
      <c r="H1955" t="s">
        <v>170</v>
      </c>
      <c r="I1955" t="s">
        <v>293</v>
      </c>
      <c r="J1955">
        <v>11.842000000000001</v>
      </c>
      <c r="K1955" t="s">
        <v>515</v>
      </c>
    </row>
    <row r="1956" spans="1:11" x14ac:dyDescent="0.25">
      <c r="A1956" t="s">
        <v>289</v>
      </c>
      <c r="B1956" t="s">
        <v>515</v>
      </c>
      <c r="C1956" t="s">
        <v>463</v>
      </c>
      <c r="D1956" t="s">
        <v>29</v>
      </c>
      <c r="E1956" t="s">
        <v>373</v>
      </c>
      <c r="F1956">
        <v>1971</v>
      </c>
      <c r="G1956" t="s">
        <v>292</v>
      </c>
      <c r="H1956" t="s">
        <v>170</v>
      </c>
      <c r="I1956" t="s">
        <v>293</v>
      </c>
      <c r="J1956">
        <v>12.637</v>
      </c>
      <c r="K1956" t="s">
        <v>515</v>
      </c>
    </row>
    <row r="1957" spans="1:11" x14ac:dyDescent="0.25">
      <c r="A1957" t="s">
        <v>289</v>
      </c>
      <c r="B1957" t="s">
        <v>515</v>
      </c>
      <c r="C1957" t="s">
        <v>463</v>
      </c>
      <c r="D1957" t="s">
        <v>29</v>
      </c>
      <c r="E1957" t="s">
        <v>373</v>
      </c>
      <c r="F1957">
        <v>1972</v>
      </c>
      <c r="G1957" t="s">
        <v>292</v>
      </c>
      <c r="H1957" t="s">
        <v>170</v>
      </c>
      <c r="I1957" t="s">
        <v>293</v>
      </c>
      <c r="J1957">
        <v>13.474</v>
      </c>
      <c r="K1957" t="s">
        <v>515</v>
      </c>
    </row>
    <row r="1958" spans="1:11" x14ac:dyDescent="0.25">
      <c r="A1958" t="s">
        <v>289</v>
      </c>
      <c r="B1958" t="s">
        <v>515</v>
      </c>
      <c r="C1958" t="s">
        <v>463</v>
      </c>
      <c r="D1958" t="s">
        <v>29</v>
      </c>
      <c r="E1958" t="s">
        <v>373</v>
      </c>
      <c r="F1958">
        <v>1973</v>
      </c>
      <c r="G1958" t="s">
        <v>292</v>
      </c>
      <c r="H1958" t="s">
        <v>170</v>
      </c>
      <c r="I1958" t="s">
        <v>293</v>
      </c>
      <c r="J1958">
        <v>14.622999999999999</v>
      </c>
      <c r="K1958" t="s">
        <v>515</v>
      </c>
    </row>
    <row r="1959" spans="1:11" x14ac:dyDescent="0.25">
      <c r="A1959" t="s">
        <v>289</v>
      </c>
      <c r="B1959" t="s">
        <v>515</v>
      </c>
      <c r="C1959" t="s">
        <v>463</v>
      </c>
      <c r="D1959" t="s">
        <v>29</v>
      </c>
      <c r="E1959" t="s">
        <v>373</v>
      </c>
      <c r="F1959">
        <v>1974</v>
      </c>
      <c r="G1959" t="s">
        <v>292</v>
      </c>
      <c r="H1959" t="s">
        <v>170</v>
      </c>
      <c r="I1959" t="s">
        <v>293</v>
      </c>
      <c r="J1959">
        <v>16.369</v>
      </c>
      <c r="K1959" t="s">
        <v>515</v>
      </c>
    </row>
    <row r="1960" spans="1:11" x14ac:dyDescent="0.25">
      <c r="A1960" t="s">
        <v>289</v>
      </c>
      <c r="B1960" t="s">
        <v>515</v>
      </c>
      <c r="C1960" t="s">
        <v>463</v>
      </c>
      <c r="D1960" t="s">
        <v>29</v>
      </c>
      <c r="E1960" t="s">
        <v>373</v>
      </c>
      <c r="F1960">
        <v>1975</v>
      </c>
      <c r="G1960" t="s">
        <v>292</v>
      </c>
      <c r="H1960" t="s">
        <v>170</v>
      </c>
      <c r="I1960" t="s">
        <v>293</v>
      </c>
      <c r="J1960">
        <v>18.091999999999999</v>
      </c>
      <c r="K1960" t="s">
        <v>515</v>
      </c>
    </row>
    <row r="1961" spans="1:11" x14ac:dyDescent="0.25">
      <c r="A1961" t="s">
        <v>289</v>
      </c>
      <c r="B1961" t="s">
        <v>515</v>
      </c>
      <c r="C1961" t="s">
        <v>463</v>
      </c>
      <c r="D1961" t="s">
        <v>29</v>
      </c>
      <c r="E1961" t="s">
        <v>373</v>
      </c>
      <c r="F1961">
        <v>1976</v>
      </c>
      <c r="G1961" t="s">
        <v>292</v>
      </c>
      <c r="H1961" t="s">
        <v>170</v>
      </c>
      <c r="I1961" t="s">
        <v>293</v>
      </c>
      <c r="J1961">
        <v>19.135000000000002</v>
      </c>
      <c r="K1961" t="s">
        <v>515</v>
      </c>
    </row>
    <row r="1962" spans="1:11" x14ac:dyDescent="0.25">
      <c r="A1962" t="s">
        <v>289</v>
      </c>
      <c r="B1962" t="s">
        <v>515</v>
      </c>
      <c r="C1962" t="s">
        <v>463</v>
      </c>
      <c r="D1962" t="s">
        <v>29</v>
      </c>
      <c r="E1962" t="s">
        <v>373</v>
      </c>
      <c r="F1962">
        <v>1977</v>
      </c>
      <c r="G1962" t="s">
        <v>292</v>
      </c>
      <c r="H1962" t="s">
        <v>170</v>
      </c>
      <c r="I1962" t="s">
        <v>293</v>
      </c>
      <c r="J1962">
        <v>20.984000000000002</v>
      </c>
      <c r="K1962" t="s">
        <v>515</v>
      </c>
    </row>
    <row r="1963" spans="1:11" x14ac:dyDescent="0.25">
      <c r="A1963" t="s">
        <v>289</v>
      </c>
      <c r="B1963" t="s">
        <v>515</v>
      </c>
      <c r="C1963" t="s">
        <v>463</v>
      </c>
      <c r="D1963" t="s">
        <v>29</v>
      </c>
      <c r="E1963" t="s">
        <v>373</v>
      </c>
      <c r="F1963">
        <v>1978</v>
      </c>
      <c r="G1963" t="s">
        <v>292</v>
      </c>
      <c r="H1963" t="s">
        <v>170</v>
      </c>
      <c r="I1963" t="s">
        <v>293</v>
      </c>
      <c r="J1963">
        <v>23.358000000000001</v>
      </c>
      <c r="K1963" t="s">
        <v>515</v>
      </c>
    </row>
    <row r="1964" spans="1:11" x14ac:dyDescent="0.25">
      <c r="A1964" t="s">
        <v>289</v>
      </c>
      <c r="B1964" t="s">
        <v>515</v>
      </c>
      <c r="C1964" t="s">
        <v>463</v>
      </c>
      <c r="D1964" t="s">
        <v>29</v>
      </c>
      <c r="E1964" t="s">
        <v>373</v>
      </c>
      <c r="F1964">
        <v>1979</v>
      </c>
      <c r="G1964" t="s">
        <v>292</v>
      </c>
      <c r="H1964" t="s">
        <v>170</v>
      </c>
      <c r="I1964" t="s">
        <v>293</v>
      </c>
      <c r="J1964">
        <v>26.044</v>
      </c>
      <c r="K1964" t="s">
        <v>515</v>
      </c>
    </row>
    <row r="1965" spans="1:11" x14ac:dyDescent="0.25">
      <c r="A1965" t="s">
        <v>289</v>
      </c>
      <c r="B1965" t="s">
        <v>515</v>
      </c>
      <c r="C1965" t="s">
        <v>463</v>
      </c>
      <c r="D1965" t="s">
        <v>29</v>
      </c>
      <c r="E1965" t="s">
        <v>373</v>
      </c>
      <c r="F1965">
        <v>1980</v>
      </c>
      <c r="G1965" t="s">
        <v>292</v>
      </c>
      <c r="H1965" t="s">
        <v>170</v>
      </c>
      <c r="I1965" t="s">
        <v>293</v>
      </c>
      <c r="J1965">
        <v>28.677</v>
      </c>
      <c r="K1965" t="s">
        <v>515</v>
      </c>
    </row>
    <row r="1966" spans="1:11" x14ac:dyDescent="0.25">
      <c r="A1966" t="s">
        <v>289</v>
      </c>
      <c r="B1966" t="s">
        <v>515</v>
      </c>
      <c r="C1966" t="s">
        <v>463</v>
      </c>
      <c r="D1966" t="s">
        <v>29</v>
      </c>
      <c r="E1966" t="s">
        <v>373</v>
      </c>
      <c r="F1966">
        <v>1981</v>
      </c>
      <c r="G1966" t="s">
        <v>292</v>
      </c>
      <c r="H1966" t="s">
        <v>170</v>
      </c>
      <c r="I1966" t="s">
        <v>293</v>
      </c>
      <c r="J1966">
        <v>31.876999999999999</v>
      </c>
      <c r="K1966" t="s">
        <v>515</v>
      </c>
    </row>
    <row r="1967" spans="1:11" x14ac:dyDescent="0.25">
      <c r="A1967" t="s">
        <v>289</v>
      </c>
      <c r="B1967" t="s">
        <v>515</v>
      </c>
      <c r="C1967" t="s">
        <v>463</v>
      </c>
      <c r="D1967" t="s">
        <v>29</v>
      </c>
      <c r="E1967" t="s">
        <v>373</v>
      </c>
      <c r="F1967">
        <v>1982</v>
      </c>
      <c r="G1967" t="s">
        <v>292</v>
      </c>
      <c r="H1967" t="s">
        <v>170</v>
      </c>
      <c r="I1967" t="s">
        <v>293</v>
      </c>
      <c r="J1967">
        <v>34.061999999999998</v>
      </c>
      <c r="K1967" t="s">
        <v>515</v>
      </c>
    </row>
    <row r="1968" spans="1:11" x14ac:dyDescent="0.25">
      <c r="A1968" t="s">
        <v>289</v>
      </c>
      <c r="B1968" t="s">
        <v>515</v>
      </c>
      <c r="C1968" t="s">
        <v>463</v>
      </c>
      <c r="D1968" t="s">
        <v>29</v>
      </c>
      <c r="E1968" t="s">
        <v>373</v>
      </c>
      <c r="F1968">
        <v>1983</v>
      </c>
      <c r="G1968" t="s">
        <v>292</v>
      </c>
      <c r="H1968" t="s">
        <v>170</v>
      </c>
      <c r="I1968" t="s">
        <v>293</v>
      </c>
      <c r="J1968">
        <v>33.915999999999997</v>
      </c>
      <c r="K1968" t="s">
        <v>515</v>
      </c>
    </row>
    <row r="1969" spans="1:11" x14ac:dyDescent="0.25">
      <c r="A1969" t="s">
        <v>289</v>
      </c>
      <c r="B1969" t="s">
        <v>515</v>
      </c>
      <c r="C1969" t="s">
        <v>463</v>
      </c>
      <c r="D1969" t="s">
        <v>29</v>
      </c>
      <c r="E1969" t="s">
        <v>373</v>
      </c>
      <c r="F1969">
        <v>1984</v>
      </c>
      <c r="G1969" t="s">
        <v>292</v>
      </c>
      <c r="H1969" t="s">
        <v>170</v>
      </c>
      <c r="I1969" t="s">
        <v>293</v>
      </c>
      <c r="J1969">
        <v>34.58</v>
      </c>
      <c r="K1969" t="s">
        <v>515</v>
      </c>
    </row>
    <row r="1970" spans="1:11" x14ac:dyDescent="0.25">
      <c r="A1970" t="s">
        <v>289</v>
      </c>
      <c r="B1970" t="s">
        <v>515</v>
      </c>
      <c r="C1970" t="s">
        <v>463</v>
      </c>
      <c r="D1970" t="s">
        <v>29</v>
      </c>
      <c r="E1970" t="s">
        <v>373</v>
      </c>
      <c r="F1970">
        <v>1985</v>
      </c>
      <c r="G1970" t="s">
        <v>292</v>
      </c>
      <c r="H1970" t="s">
        <v>170</v>
      </c>
      <c r="I1970" t="s">
        <v>293</v>
      </c>
      <c r="J1970">
        <v>35.481999999999999</v>
      </c>
      <c r="K1970" t="s">
        <v>515</v>
      </c>
    </row>
    <row r="1971" spans="1:11" x14ac:dyDescent="0.25">
      <c r="A1971" t="s">
        <v>289</v>
      </c>
      <c r="B1971" t="s">
        <v>515</v>
      </c>
      <c r="C1971" t="s">
        <v>463</v>
      </c>
      <c r="D1971" t="s">
        <v>29</v>
      </c>
      <c r="E1971" t="s">
        <v>373</v>
      </c>
      <c r="F1971">
        <v>1986</v>
      </c>
      <c r="G1971" t="s">
        <v>292</v>
      </c>
      <c r="H1971" t="s">
        <v>170</v>
      </c>
      <c r="I1971" t="s">
        <v>293</v>
      </c>
      <c r="J1971">
        <v>36.648000000000003</v>
      </c>
      <c r="K1971" t="s">
        <v>515</v>
      </c>
    </row>
    <row r="1972" spans="1:11" x14ac:dyDescent="0.25">
      <c r="A1972" t="s">
        <v>289</v>
      </c>
      <c r="B1972" t="s">
        <v>515</v>
      </c>
      <c r="C1972" t="s">
        <v>463</v>
      </c>
      <c r="D1972" t="s">
        <v>29</v>
      </c>
      <c r="E1972" t="s">
        <v>373</v>
      </c>
      <c r="F1972">
        <v>1987</v>
      </c>
      <c r="G1972" t="s">
        <v>292</v>
      </c>
      <c r="H1972" t="s">
        <v>170</v>
      </c>
      <c r="I1972" t="s">
        <v>293</v>
      </c>
      <c r="J1972">
        <v>37.820999999999998</v>
      </c>
      <c r="K1972" t="s">
        <v>515</v>
      </c>
    </row>
    <row r="1973" spans="1:11" x14ac:dyDescent="0.25">
      <c r="A1973" t="s">
        <v>289</v>
      </c>
      <c r="B1973" t="s">
        <v>515</v>
      </c>
      <c r="C1973" t="s">
        <v>463</v>
      </c>
      <c r="D1973" t="s">
        <v>29</v>
      </c>
      <c r="E1973" t="s">
        <v>373</v>
      </c>
      <c r="F1973">
        <v>1988</v>
      </c>
      <c r="G1973" t="s">
        <v>292</v>
      </c>
      <c r="H1973" t="s">
        <v>170</v>
      </c>
      <c r="I1973" t="s">
        <v>293</v>
      </c>
      <c r="J1973">
        <v>39.271000000000001</v>
      </c>
      <c r="K1973" t="s">
        <v>515</v>
      </c>
    </row>
    <row r="1974" spans="1:11" x14ac:dyDescent="0.25">
      <c r="A1974" t="s">
        <v>289</v>
      </c>
      <c r="B1974" t="s">
        <v>515</v>
      </c>
      <c r="C1974" t="s">
        <v>463</v>
      </c>
      <c r="D1974" t="s">
        <v>29</v>
      </c>
      <c r="E1974" t="s">
        <v>373</v>
      </c>
      <c r="F1974">
        <v>1989</v>
      </c>
      <c r="G1974" t="s">
        <v>292</v>
      </c>
      <c r="H1974" t="s">
        <v>170</v>
      </c>
      <c r="I1974" t="s">
        <v>293</v>
      </c>
      <c r="J1974">
        <v>40.677</v>
      </c>
      <c r="K1974" t="s">
        <v>515</v>
      </c>
    </row>
    <row r="1975" spans="1:11" x14ac:dyDescent="0.25">
      <c r="A1975" t="s">
        <v>289</v>
      </c>
      <c r="B1975" t="s">
        <v>515</v>
      </c>
      <c r="C1975" t="s">
        <v>463</v>
      </c>
      <c r="D1975" t="s">
        <v>29</v>
      </c>
      <c r="E1975" t="s">
        <v>373</v>
      </c>
      <c r="F1975">
        <v>1990</v>
      </c>
      <c r="G1975" t="s">
        <v>292</v>
      </c>
      <c r="H1975" t="s">
        <v>170</v>
      </c>
      <c r="I1975" t="s">
        <v>293</v>
      </c>
      <c r="J1975">
        <v>41.792999999999999</v>
      </c>
      <c r="K1975" t="s">
        <v>515</v>
      </c>
    </row>
    <row r="1976" spans="1:11" x14ac:dyDescent="0.25">
      <c r="A1976" t="s">
        <v>289</v>
      </c>
      <c r="B1976" t="s">
        <v>515</v>
      </c>
      <c r="C1976" t="s">
        <v>463</v>
      </c>
      <c r="D1976" t="s">
        <v>29</v>
      </c>
      <c r="E1976" t="s">
        <v>373</v>
      </c>
      <c r="F1976">
        <v>1991</v>
      </c>
      <c r="G1976" t="s">
        <v>292</v>
      </c>
      <c r="H1976" t="s">
        <v>170</v>
      </c>
      <c r="I1976" t="s">
        <v>293</v>
      </c>
      <c r="J1976">
        <v>42.445</v>
      </c>
      <c r="K1976" t="s">
        <v>515</v>
      </c>
    </row>
    <row r="1977" spans="1:11" x14ac:dyDescent="0.25">
      <c r="A1977" t="s">
        <v>289</v>
      </c>
      <c r="B1977" t="s">
        <v>515</v>
      </c>
      <c r="C1977" t="s">
        <v>463</v>
      </c>
      <c r="D1977" t="s">
        <v>29</v>
      </c>
      <c r="E1977" t="s">
        <v>373</v>
      </c>
      <c r="F1977">
        <v>1992</v>
      </c>
      <c r="G1977" t="s">
        <v>292</v>
      </c>
      <c r="H1977" t="s">
        <v>170</v>
      </c>
      <c r="I1977" t="s">
        <v>293</v>
      </c>
      <c r="J1977">
        <v>42.752000000000002</v>
      </c>
      <c r="K1977" t="s">
        <v>515</v>
      </c>
    </row>
    <row r="1978" spans="1:11" x14ac:dyDescent="0.25">
      <c r="A1978" t="s">
        <v>289</v>
      </c>
      <c r="B1978" t="s">
        <v>515</v>
      </c>
      <c r="C1978" t="s">
        <v>463</v>
      </c>
      <c r="D1978" t="s">
        <v>29</v>
      </c>
      <c r="E1978" t="s">
        <v>373</v>
      </c>
      <c r="F1978">
        <v>1993</v>
      </c>
      <c r="G1978" t="s">
        <v>292</v>
      </c>
      <c r="H1978" t="s">
        <v>170</v>
      </c>
      <c r="I1978" t="s">
        <v>293</v>
      </c>
      <c r="J1978">
        <v>44.319000000000003</v>
      </c>
      <c r="K1978" t="s">
        <v>515</v>
      </c>
    </row>
    <row r="1979" spans="1:11" x14ac:dyDescent="0.25">
      <c r="A1979" t="s">
        <v>289</v>
      </c>
      <c r="B1979" t="s">
        <v>515</v>
      </c>
      <c r="C1979" t="s">
        <v>463</v>
      </c>
      <c r="D1979" t="s">
        <v>29</v>
      </c>
      <c r="E1979" t="s">
        <v>373</v>
      </c>
      <c r="F1979">
        <v>1994</v>
      </c>
      <c r="G1979" t="s">
        <v>292</v>
      </c>
      <c r="H1979" t="s">
        <v>170</v>
      </c>
      <c r="I1979" t="s">
        <v>293</v>
      </c>
      <c r="J1979">
        <v>45.917000000000002</v>
      </c>
      <c r="K1979" t="s">
        <v>515</v>
      </c>
    </row>
    <row r="1980" spans="1:11" x14ac:dyDescent="0.25">
      <c r="A1980" t="s">
        <v>289</v>
      </c>
      <c r="B1980" t="s">
        <v>515</v>
      </c>
      <c r="C1980" t="s">
        <v>463</v>
      </c>
      <c r="D1980" t="s">
        <v>29</v>
      </c>
      <c r="E1980" t="s">
        <v>373</v>
      </c>
      <c r="F1980">
        <v>1995</v>
      </c>
      <c r="G1980" t="s">
        <v>292</v>
      </c>
      <c r="H1980" t="s">
        <v>170</v>
      </c>
      <c r="I1980" t="s">
        <v>293</v>
      </c>
      <c r="J1980">
        <v>47.71</v>
      </c>
      <c r="K1980" t="s">
        <v>515</v>
      </c>
    </row>
    <row r="1981" spans="1:11" x14ac:dyDescent="0.25">
      <c r="A1981" t="s">
        <v>289</v>
      </c>
      <c r="B1981" t="s">
        <v>515</v>
      </c>
      <c r="C1981" t="s">
        <v>463</v>
      </c>
      <c r="D1981" t="s">
        <v>29</v>
      </c>
      <c r="E1981" t="s">
        <v>373</v>
      </c>
      <c r="F1981">
        <v>1996</v>
      </c>
      <c r="G1981" t="s">
        <v>292</v>
      </c>
      <c r="H1981" t="s">
        <v>170</v>
      </c>
      <c r="I1981" t="s">
        <v>293</v>
      </c>
      <c r="J1981">
        <v>48.817</v>
      </c>
      <c r="K1981" t="s">
        <v>515</v>
      </c>
    </row>
    <row r="1982" spans="1:11" x14ac:dyDescent="0.25">
      <c r="A1982" t="s">
        <v>289</v>
      </c>
      <c r="B1982" t="s">
        <v>515</v>
      </c>
      <c r="C1982" t="s">
        <v>463</v>
      </c>
      <c r="D1982" t="s">
        <v>29</v>
      </c>
      <c r="E1982" t="s">
        <v>373</v>
      </c>
      <c r="F1982">
        <v>1997</v>
      </c>
      <c r="G1982" t="s">
        <v>292</v>
      </c>
      <c r="H1982" t="s">
        <v>170</v>
      </c>
      <c r="I1982" t="s">
        <v>293</v>
      </c>
      <c r="J1982">
        <v>50.279000000000003</v>
      </c>
      <c r="K1982" t="s">
        <v>515</v>
      </c>
    </row>
    <row r="1983" spans="1:11" x14ac:dyDescent="0.25">
      <c r="A1983" t="s">
        <v>289</v>
      </c>
      <c r="B1983" t="s">
        <v>515</v>
      </c>
      <c r="C1983" t="s">
        <v>463</v>
      </c>
      <c r="D1983" t="s">
        <v>29</v>
      </c>
      <c r="E1983" t="s">
        <v>373</v>
      </c>
      <c r="F1983">
        <v>1998</v>
      </c>
      <c r="G1983" t="s">
        <v>292</v>
      </c>
      <c r="H1983" t="s">
        <v>170</v>
      </c>
      <c r="I1983" t="s">
        <v>293</v>
      </c>
      <c r="J1983">
        <v>52.011000000000003</v>
      </c>
      <c r="K1983" t="s">
        <v>515</v>
      </c>
    </row>
    <row r="1984" spans="1:11" x14ac:dyDescent="0.25">
      <c r="A1984" t="s">
        <v>289</v>
      </c>
      <c r="B1984" t="s">
        <v>515</v>
      </c>
      <c r="C1984" t="s">
        <v>463</v>
      </c>
      <c r="D1984" t="s">
        <v>29</v>
      </c>
      <c r="E1984" t="s">
        <v>373</v>
      </c>
      <c r="F1984">
        <v>1999</v>
      </c>
      <c r="G1984" t="s">
        <v>292</v>
      </c>
      <c r="H1984" t="s">
        <v>170</v>
      </c>
      <c r="I1984" t="s">
        <v>293</v>
      </c>
      <c r="J1984">
        <v>53.848999999999997</v>
      </c>
      <c r="K1984" t="s">
        <v>515</v>
      </c>
    </row>
    <row r="1985" spans="1:11" x14ac:dyDescent="0.25">
      <c r="A1985" t="s">
        <v>289</v>
      </c>
      <c r="B1985" t="s">
        <v>515</v>
      </c>
      <c r="C1985" t="s">
        <v>463</v>
      </c>
      <c r="D1985" t="s">
        <v>29</v>
      </c>
      <c r="E1985" t="s">
        <v>373</v>
      </c>
      <c r="F1985">
        <v>2000</v>
      </c>
      <c r="G1985" t="s">
        <v>292</v>
      </c>
      <c r="H1985" t="s">
        <v>170</v>
      </c>
      <c r="I1985" t="s">
        <v>293</v>
      </c>
      <c r="J1985">
        <v>56.154000000000003</v>
      </c>
      <c r="K1985" t="s">
        <v>515</v>
      </c>
    </row>
    <row r="1986" spans="1:11" x14ac:dyDescent="0.25">
      <c r="A1986" t="s">
        <v>289</v>
      </c>
      <c r="B1986" t="s">
        <v>515</v>
      </c>
      <c r="C1986" t="s">
        <v>463</v>
      </c>
      <c r="D1986" t="s">
        <v>29</v>
      </c>
      <c r="E1986" t="s">
        <v>373</v>
      </c>
      <c r="F1986">
        <v>2001</v>
      </c>
      <c r="G1986" t="s">
        <v>292</v>
      </c>
      <c r="H1986" t="s">
        <v>170</v>
      </c>
      <c r="I1986" t="s">
        <v>293</v>
      </c>
      <c r="J1986">
        <v>58.954999999999998</v>
      </c>
      <c r="K1986" t="s">
        <v>515</v>
      </c>
    </row>
    <row r="1987" spans="1:11" x14ac:dyDescent="0.25">
      <c r="A1987" t="s">
        <v>289</v>
      </c>
      <c r="B1987" t="s">
        <v>515</v>
      </c>
      <c r="C1987" t="s">
        <v>463</v>
      </c>
      <c r="D1987" t="s">
        <v>29</v>
      </c>
      <c r="E1987" t="s">
        <v>373</v>
      </c>
      <c r="F1987">
        <v>2002</v>
      </c>
      <c r="G1987" t="s">
        <v>292</v>
      </c>
      <c r="H1987" t="s">
        <v>170</v>
      </c>
      <c r="I1987" t="s">
        <v>293</v>
      </c>
      <c r="J1987">
        <v>60.802999999999997</v>
      </c>
      <c r="K1987" t="s">
        <v>515</v>
      </c>
    </row>
    <row r="1988" spans="1:11" x14ac:dyDescent="0.25">
      <c r="A1988" t="s">
        <v>289</v>
      </c>
      <c r="B1988" t="s">
        <v>515</v>
      </c>
      <c r="C1988" t="s">
        <v>463</v>
      </c>
      <c r="D1988" t="s">
        <v>29</v>
      </c>
      <c r="E1988" t="s">
        <v>373</v>
      </c>
      <c r="F1988">
        <v>2003</v>
      </c>
      <c r="G1988" t="s">
        <v>292</v>
      </c>
      <c r="H1988" t="s">
        <v>170</v>
      </c>
      <c r="I1988" t="s">
        <v>293</v>
      </c>
      <c r="J1988">
        <v>63.494</v>
      </c>
      <c r="K1988" t="s">
        <v>515</v>
      </c>
    </row>
    <row r="1989" spans="1:11" x14ac:dyDescent="0.25">
      <c r="A1989" t="s">
        <v>289</v>
      </c>
      <c r="B1989" t="s">
        <v>515</v>
      </c>
      <c r="C1989" t="s">
        <v>463</v>
      </c>
      <c r="D1989" t="s">
        <v>29</v>
      </c>
      <c r="E1989" t="s">
        <v>373</v>
      </c>
      <c r="F1989">
        <v>2004</v>
      </c>
      <c r="G1989" t="s">
        <v>292</v>
      </c>
      <c r="H1989" t="s">
        <v>170</v>
      </c>
      <c r="I1989" t="s">
        <v>293</v>
      </c>
      <c r="J1989">
        <v>68.081999999999994</v>
      </c>
      <c r="K1989" t="s">
        <v>515</v>
      </c>
    </row>
    <row r="1990" spans="1:11" x14ac:dyDescent="0.25">
      <c r="A1990" t="s">
        <v>289</v>
      </c>
      <c r="B1990" t="s">
        <v>515</v>
      </c>
      <c r="C1990" t="s">
        <v>463</v>
      </c>
      <c r="D1990" t="s">
        <v>29</v>
      </c>
      <c r="E1990" t="s">
        <v>373</v>
      </c>
      <c r="F1990">
        <v>2005</v>
      </c>
      <c r="G1990" t="s">
        <v>292</v>
      </c>
      <c r="H1990" t="s">
        <v>170</v>
      </c>
      <c r="I1990" t="s">
        <v>293</v>
      </c>
      <c r="J1990">
        <v>74.001999999999995</v>
      </c>
      <c r="K1990" t="s">
        <v>515</v>
      </c>
    </row>
    <row r="1991" spans="1:11" x14ac:dyDescent="0.25">
      <c r="A1991" t="s">
        <v>289</v>
      </c>
      <c r="B1991" t="s">
        <v>515</v>
      </c>
      <c r="C1991" t="s">
        <v>463</v>
      </c>
      <c r="D1991" t="s">
        <v>29</v>
      </c>
      <c r="E1991" t="s">
        <v>373</v>
      </c>
      <c r="F1991">
        <v>2006</v>
      </c>
      <c r="G1991" t="s">
        <v>292</v>
      </c>
      <c r="H1991" t="s">
        <v>170</v>
      </c>
      <c r="I1991" t="s">
        <v>293</v>
      </c>
      <c r="J1991">
        <v>79.739999999999995</v>
      </c>
      <c r="K1991" t="s">
        <v>515</v>
      </c>
    </row>
    <row r="1992" spans="1:11" x14ac:dyDescent="0.25">
      <c r="A1992" t="s">
        <v>289</v>
      </c>
      <c r="B1992" t="s">
        <v>515</v>
      </c>
      <c r="C1992" t="s">
        <v>463</v>
      </c>
      <c r="D1992" t="s">
        <v>29</v>
      </c>
      <c r="E1992" t="s">
        <v>373</v>
      </c>
      <c r="F1992">
        <v>2007</v>
      </c>
      <c r="G1992" t="s">
        <v>292</v>
      </c>
      <c r="H1992" t="s">
        <v>170</v>
      </c>
      <c r="I1992" t="s">
        <v>293</v>
      </c>
      <c r="J1992">
        <v>82.171999999999997</v>
      </c>
      <c r="K1992" t="s">
        <v>515</v>
      </c>
    </row>
    <row r="1993" spans="1:11" x14ac:dyDescent="0.25">
      <c r="A1993" t="s">
        <v>289</v>
      </c>
      <c r="B1993" t="s">
        <v>515</v>
      </c>
      <c r="C1993" t="s">
        <v>463</v>
      </c>
      <c r="D1993" t="s">
        <v>29</v>
      </c>
      <c r="E1993" t="s">
        <v>373</v>
      </c>
      <c r="F1993">
        <v>2008</v>
      </c>
      <c r="G1993" t="s">
        <v>292</v>
      </c>
      <c r="H1993" t="s">
        <v>170</v>
      </c>
      <c r="I1993" t="s">
        <v>293</v>
      </c>
      <c r="J1993">
        <v>83.527000000000001</v>
      </c>
      <c r="K1993" t="s">
        <v>515</v>
      </c>
    </row>
    <row r="1994" spans="1:11" x14ac:dyDescent="0.25">
      <c r="A1994" t="s">
        <v>289</v>
      </c>
      <c r="B1994" t="s">
        <v>515</v>
      </c>
      <c r="C1994" t="s">
        <v>463</v>
      </c>
      <c r="D1994" t="s">
        <v>29</v>
      </c>
      <c r="E1994" t="s">
        <v>373</v>
      </c>
      <c r="F1994">
        <v>2009</v>
      </c>
      <c r="G1994" t="s">
        <v>292</v>
      </c>
      <c r="H1994" t="s">
        <v>170</v>
      </c>
      <c r="I1994" t="s">
        <v>293</v>
      </c>
      <c r="J1994">
        <v>81.331000000000003</v>
      </c>
      <c r="K1994" t="s">
        <v>515</v>
      </c>
    </row>
    <row r="1995" spans="1:11" x14ac:dyDescent="0.25">
      <c r="A1995" t="s">
        <v>289</v>
      </c>
      <c r="B1995" t="s">
        <v>515</v>
      </c>
      <c r="C1995" t="s">
        <v>463</v>
      </c>
      <c r="D1995" t="s">
        <v>29</v>
      </c>
      <c r="E1995" t="s">
        <v>373</v>
      </c>
      <c r="F1995">
        <v>2010</v>
      </c>
      <c r="G1995" t="s">
        <v>292</v>
      </c>
      <c r="H1995" t="s">
        <v>170</v>
      </c>
      <c r="I1995" t="s">
        <v>293</v>
      </c>
      <c r="J1995">
        <v>80.887</v>
      </c>
      <c r="K1995" t="s">
        <v>515</v>
      </c>
    </row>
    <row r="1996" spans="1:11" x14ac:dyDescent="0.25">
      <c r="A1996" t="s">
        <v>289</v>
      </c>
      <c r="B1996" t="s">
        <v>515</v>
      </c>
      <c r="C1996" t="s">
        <v>463</v>
      </c>
      <c r="D1996" t="s">
        <v>29</v>
      </c>
      <c r="E1996" t="s">
        <v>373</v>
      </c>
      <c r="F1996">
        <v>2011</v>
      </c>
      <c r="G1996" t="s">
        <v>292</v>
      </c>
      <c r="H1996" t="s">
        <v>170</v>
      </c>
      <c r="I1996" t="s">
        <v>293</v>
      </c>
      <c r="J1996">
        <v>82.567999999999998</v>
      </c>
      <c r="K1996" t="s">
        <v>515</v>
      </c>
    </row>
    <row r="1997" spans="1:11" x14ac:dyDescent="0.25">
      <c r="A1997" t="s">
        <v>289</v>
      </c>
      <c r="B1997" t="s">
        <v>515</v>
      </c>
      <c r="C1997" t="s">
        <v>463</v>
      </c>
      <c r="D1997" t="s">
        <v>29</v>
      </c>
      <c r="E1997" t="s">
        <v>373</v>
      </c>
      <c r="F1997">
        <v>2012</v>
      </c>
      <c r="G1997" t="s">
        <v>292</v>
      </c>
      <c r="H1997" t="s">
        <v>170</v>
      </c>
      <c r="I1997" t="s">
        <v>293</v>
      </c>
      <c r="J1997">
        <v>84.911000000000001</v>
      </c>
      <c r="K1997" t="s">
        <v>515</v>
      </c>
    </row>
    <row r="1998" spans="1:11" x14ac:dyDescent="0.25">
      <c r="A1998" t="s">
        <v>289</v>
      </c>
      <c r="B1998" t="s">
        <v>515</v>
      </c>
      <c r="C1998" t="s">
        <v>463</v>
      </c>
      <c r="D1998" t="s">
        <v>29</v>
      </c>
      <c r="E1998" t="s">
        <v>373</v>
      </c>
      <c r="F1998">
        <v>2013</v>
      </c>
      <c r="G1998" t="s">
        <v>292</v>
      </c>
      <c r="H1998" t="s">
        <v>170</v>
      </c>
      <c r="I1998" t="s">
        <v>293</v>
      </c>
      <c r="J1998">
        <v>87.674999999999997</v>
      </c>
      <c r="K1998" t="s">
        <v>515</v>
      </c>
    </row>
    <row r="1999" spans="1:11" x14ac:dyDescent="0.25">
      <c r="A1999" t="s">
        <v>289</v>
      </c>
      <c r="B1999" t="s">
        <v>515</v>
      </c>
      <c r="C1999" t="s">
        <v>463</v>
      </c>
      <c r="D1999" t="s">
        <v>29</v>
      </c>
      <c r="E1999" t="s">
        <v>373</v>
      </c>
      <c r="F1999">
        <v>2014</v>
      </c>
      <c r="G1999" t="s">
        <v>292</v>
      </c>
      <c r="H1999" t="s">
        <v>170</v>
      </c>
      <c r="I1999" t="s">
        <v>293</v>
      </c>
      <c r="J1999">
        <v>92.578999999999994</v>
      </c>
      <c r="K1999" t="s">
        <v>515</v>
      </c>
    </row>
    <row r="2000" spans="1:11" x14ac:dyDescent="0.25">
      <c r="A2000" t="s">
        <v>289</v>
      </c>
      <c r="B2000" t="s">
        <v>515</v>
      </c>
      <c r="C2000" t="s">
        <v>463</v>
      </c>
      <c r="D2000" t="s">
        <v>29</v>
      </c>
      <c r="E2000" t="s">
        <v>373</v>
      </c>
      <c r="F2000">
        <v>2015</v>
      </c>
      <c r="G2000" t="s">
        <v>292</v>
      </c>
      <c r="H2000" t="s">
        <v>170</v>
      </c>
      <c r="I2000" t="s">
        <v>293</v>
      </c>
      <c r="J2000">
        <v>94.650999999999996</v>
      </c>
      <c r="K2000" t="s">
        <v>515</v>
      </c>
    </row>
    <row r="2001" spans="1:11" x14ac:dyDescent="0.25">
      <c r="A2001" t="s">
        <v>289</v>
      </c>
      <c r="B2001" t="s">
        <v>515</v>
      </c>
      <c r="C2001" t="s">
        <v>463</v>
      </c>
      <c r="D2001" t="s">
        <v>29</v>
      </c>
      <c r="E2001" t="s">
        <v>373</v>
      </c>
      <c r="F2001">
        <v>2016</v>
      </c>
      <c r="G2001" t="s">
        <v>292</v>
      </c>
      <c r="H2001" t="s">
        <v>170</v>
      </c>
      <c r="I2001" t="s">
        <v>293</v>
      </c>
      <c r="J2001">
        <v>96.475999999999999</v>
      </c>
      <c r="K2001" t="s">
        <v>515</v>
      </c>
    </row>
    <row r="2002" spans="1:11" x14ac:dyDescent="0.25">
      <c r="A2002" t="s">
        <v>289</v>
      </c>
      <c r="B2002" t="s">
        <v>515</v>
      </c>
      <c r="C2002" t="s">
        <v>463</v>
      </c>
      <c r="D2002" t="s">
        <v>29</v>
      </c>
      <c r="E2002" t="s">
        <v>373</v>
      </c>
      <c r="F2002">
        <v>2017</v>
      </c>
      <c r="G2002" t="s">
        <v>292</v>
      </c>
      <c r="H2002" t="s">
        <v>170</v>
      </c>
      <c r="I2002" t="s">
        <v>293</v>
      </c>
      <c r="J2002">
        <v>100</v>
      </c>
      <c r="K2002" t="s">
        <v>515</v>
      </c>
    </row>
    <row r="2003" spans="1:11" x14ac:dyDescent="0.25">
      <c r="A2003" t="s">
        <v>289</v>
      </c>
      <c r="B2003" t="s">
        <v>515</v>
      </c>
      <c r="C2003" t="s">
        <v>463</v>
      </c>
      <c r="D2003" t="s">
        <v>29</v>
      </c>
      <c r="E2003" t="s">
        <v>373</v>
      </c>
      <c r="F2003">
        <v>2018</v>
      </c>
      <c r="G2003" t="s">
        <v>292</v>
      </c>
      <c r="H2003" t="s">
        <v>170</v>
      </c>
      <c r="I2003" t="s">
        <v>293</v>
      </c>
      <c r="J2003">
        <v>103.667</v>
      </c>
      <c r="K2003" t="s">
        <v>515</v>
      </c>
    </row>
    <row r="2004" spans="1:11" x14ac:dyDescent="0.25">
      <c r="A2004" t="s">
        <v>289</v>
      </c>
      <c r="B2004" t="s">
        <v>515</v>
      </c>
      <c r="C2004" t="s">
        <v>463</v>
      </c>
      <c r="D2004" t="s">
        <v>29</v>
      </c>
      <c r="E2004" t="s">
        <v>373</v>
      </c>
      <c r="F2004">
        <v>2019</v>
      </c>
      <c r="G2004" t="s">
        <v>292</v>
      </c>
      <c r="H2004" t="s">
        <v>170</v>
      </c>
      <c r="I2004" t="s">
        <v>293</v>
      </c>
      <c r="J2004">
        <v>107.193</v>
      </c>
      <c r="K2004" t="s">
        <v>515</v>
      </c>
    </row>
    <row r="2005" spans="1:11" x14ac:dyDescent="0.25">
      <c r="A2005" t="s">
        <v>289</v>
      </c>
      <c r="B2005" t="s">
        <v>515</v>
      </c>
      <c r="C2005" t="s">
        <v>463</v>
      </c>
      <c r="D2005" t="s">
        <v>29</v>
      </c>
      <c r="E2005" t="s">
        <v>373</v>
      </c>
      <c r="F2005">
        <v>2020</v>
      </c>
      <c r="G2005" t="s">
        <v>292</v>
      </c>
      <c r="H2005" t="s">
        <v>170</v>
      </c>
      <c r="I2005" t="s">
        <v>293</v>
      </c>
      <c r="J2005">
        <v>109.901</v>
      </c>
      <c r="K2005" t="s">
        <v>515</v>
      </c>
    </row>
    <row r="2006" spans="1:11" x14ac:dyDescent="0.25">
      <c r="A2006" t="s">
        <v>289</v>
      </c>
      <c r="B2006" t="s">
        <v>515</v>
      </c>
      <c r="C2006" t="s">
        <v>463</v>
      </c>
      <c r="D2006" t="s">
        <v>29</v>
      </c>
      <c r="E2006" t="s">
        <v>373</v>
      </c>
      <c r="F2006">
        <v>2021</v>
      </c>
      <c r="G2006" t="s">
        <v>292</v>
      </c>
      <c r="H2006" t="s">
        <v>170</v>
      </c>
      <c r="I2006" t="s">
        <v>293</v>
      </c>
      <c r="J2006">
        <v>118.72499999999999</v>
      </c>
      <c r="K2006" t="s">
        <v>515</v>
      </c>
    </row>
    <row r="2007" spans="1:11" x14ac:dyDescent="0.25">
      <c r="A2007" t="s">
        <v>289</v>
      </c>
      <c r="B2007" t="s">
        <v>515</v>
      </c>
      <c r="C2007" t="s">
        <v>463</v>
      </c>
      <c r="D2007" t="s">
        <v>29</v>
      </c>
      <c r="E2007" t="s">
        <v>373</v>
      </c>
      <c r="F2007">
        <v>2022</v>
      </c>
      <c r="G2007" t="s">
        <v>292</v>
      </c>
      <c r="H2007" t="s">
        <v>170</v>
      </c>
      <c r="I2007" t="s">
        <v>293</v>
      </c>
      <c r="J2007">
        <v>135.595</v>
      </c>
      <c r="K2007" t="s">
        <v>515</v>
      </c>
    </row>
    <row r="2008" spans="1:11" x14ac:dyDescent="0.25">
      <c r="A2008" t="s">
        <v>289</v>
      </c>
      <c r="B2008" t="s">
        <v>515</v>
      </c>
      <c r="C2008" t="s">
        <v>510</v>
      </c>
      <c r="D2008" t="s">
        <v>30</v>
      </c>
      <c r="E2008" t="s">
        <v>455</v>
      </c>
      <c r="F2008">
        <v>1947</v>
      </c>
      <c r="G2008" t="s">
        <v>292</v>
      </c>
      <c r="H2008" t="s">
        <v>170</v>
      </c>
      <c r="I2008" t="s">
        <v>293</v>
      </c>
      <c r="J2008">
        <v>6.359</v>
      </c>
      <c r="K2008" t="s">
        <v>515</v>
      </c>
    </row>
    <row r="2009" spans="1:11" x14ac:dyDescent="0.25">
      <c r="A2009" t="s">
        <v>289</v>
      </c>
      <c r="B2009" t="s">
        <v>515</v>
      </c>
      <c r="C2009" t="s">
        <v>510</v>
      </c>
      <c r="D2009" t="s">
        <v>30</v>
      </c>
      <c r="E2009" t="s">
        <v>455</v>
      </c>
      <c r="F2009">
        <v>1948</v>
      </c>
      <c r="G2009" t="s">
        <v>292</v>
      </c>
      <c r="H2009" t="s">
        <v>170</v>
      </c>
      <c r="I2009" t="s">
        <v>293</v>
      </c>
      <c r="J2009">
        <v>6.9669999999999996</v>
      </c>
      <c r="K2009" t="s">
        <v>515</v>
      </c>
    </row>
    <row r="2010" spans="1:11" x14ac:dyDescent="0.25">
      <c r="A2010" t="s">
        <v>289</v>
      </c>
      <c r="B2010" t="s">
        <v>515</v>
      </c>
      <c r="C2010" t="s">
        <v>510</v>
      </c>
      <c r="D2010" t="s">
        <v>30</v>
      </c>
      <c r="E2010" t="s">
        <v>455</v>
      </c>
      <c r="F2010">
        <v>1949</v>
      </c>
      <c r="G2010" t="s">
        <v>292</v>
      </c>
      <c r="H2010" t="s">
        <v>170</v>
      </c>
      <c r="I2010" t="s">
        <v>293</v>
      </c>
      <c r="J2010">
        <v>7.0190000000000001</v>
      </c>
      <c r="K2010" t="s">
        <v>515</v>
      </c>
    </row>
    <row r="2011" spans="1:11" x14ac:dyDescent="0.25">
      <c r="A2011" t="s">
        <v>289</v>
      </c>
      <c r="B2011" t="s">
        <v>515</v>
      </c>
      <c r="C2011" t="s">
        <v>510</v>
      </c>
      <c r="D2011" t="s">
        <v>30</v>
      </c>
      <c r="E2011" t="s">
        <v>455</v>
      </c>
      <c r="F2011">
        <v>1950</v>
      </c>
      <c r="G2011" t="s">
        <v>292</v>
      </c>
      <c r="H2011" t="s">
        <v>170</v>
      </c>
      <c r="I2011" t="s">
        <v>293</v>
      </c>
      <c r="J2011">
        <v>7.165</v>
      </c>
      <c r="K2011" t="s">
        <v>515</v>
      </c>
    </row>
    <row r="2012" spans="1:11" x14ac:dyDescent="0.25">
      <c r="A2012" t="s">
        <v>289</v>
      </c>
      <c r="B2012" t="s">
        <v>515</v>
      </c>
      <c r="C2012" t="s">
        <v>510</v>
      </c>
      <c r="D2012" t="s">
        <v>30</v>
      </c>
      <c r="E2012" t="s">
        <v>455</v>
      </c>
      <c r="F2012">
        <v>1951</v>
      </c>
      <c r="G2012" t="s">
        <v>292</v>
      </c>
      <c r="H2012" t="s">
        <v>170</v>
      </c>
      <c r="I2012" t="s">
        <v>293</v>
      </c>
      <c r="J2012">
        <v>7.7930000000000001</v>
      </c>
      <c r="K2012" t="s">
        <v>515</v>
      </c>
    </row>
    <row r="2013" spans="1:11" x14ac:dyDescent="0.25">
      <c r="A2013" t="s">
        <v>289</v>
      </c>
      <c r="B2013" t="s">
        <v>515</v>
      </c>
      <c r="C2013" t="s">
        <v>510</v>
      </c>
      <c r="D2013" t="s">
        <v>30</v>
      </c>
      <c r="E2013" t="s">
        <v>455</v>
      </c>
      <c r="F2013">
        <v>1952</v>
      </c>
      <c r="G2013" t="s">
        <v>292</v>
      </c>
      <c r="H2013" t="s">
        <v>170</v>
      </c>
      <c r="I2013" t="s">
        <v>293</v>
      </c>
      <c r="J2013">
        <v>8.0069999999999997</v>
      </c>
      <c r="K2013" t="s">
        <v>515</v>
      </c>
    </row>
    <row r="2014" spans="1:11" x14ac:dyDescent="0.25">
      <c r="A2014" t="s">
        <v>289</v>
      </c>
      <c r="B2014" t="s">
        <v>515</v>
      </c>
      <c r="C2014" t="s">
        <v>510</v>
      </c>
      <c r="D2014" t="s">
        <v>30</v>
      </c>
      <c r="E2014" t="s">
        <v>455</v>
      </c>
      <c r="F2014">
        <v>1953</v>
      </c>
      <c r="G2014" t="s">
        <v>292</v>
      </c>
      <c r="H2014" t="s">
        <v>170</v>
      </c>
      <c r="I2014" t="s">
        <v>293</v>
      </c>
      <c r="J2014">
        <v>8.1059999999999999</v>
      </c>
      <c r="K2014" t="s">
        <v>515</v>
      </c>
    </row>
    <row r="2015" spans="1:11" x14ac:dyDescent="0.25">
      <c r="A2015" t="s">
        <v>289</v>
      </c>
      <c r="B2015" t="s">
        <v>515</v>
      </c>
      <c r="C2015" t="s">
        <v>510</v>
      </c>
      <c r="D2015" t="s">
        <v>30</v>
      </c>
      <c r="E2015" t="s">
        <v>455</v>
      </c>
      <c r="F2015">
        <v>1954</v>
      </c>
      <c r="G2015" t="s">
        <v>292</v>
      </c>
      <c r="H2015" t="s">
        <v>170</v>
      </c>
      <c r="I2015" t="s">
        <v>293</v>
      </c>
      <c r="J2015">
        <v>8.0860000000000003</v>
      </c>
      <c r="K2015" t="s">
        <v>515</v>
      </c>
    </row>
    <row r="2016" spans="1:11" x14ac:dyDescent="0.25">
      <c r="A2016" t="s">
        <v>289</v>
      </c>
      <c r="B2016" t="s">
        <v>515</v>
      </c>
      <c r="C2016" t="s">
        <v>510</v>
      </c>
      <c r="D2016" t="s">
        <v>30</v>
      </c>
      <c r="E2016" t="s">
        <v>455</v>
      </c>
      <c r="F2016">
        <v>1955</v>
      </c>
      <c r="G2016" t="s">
        <v>292</v>
      </c>
      <c r="H2016" t="s">
        <v>170</v>
      </c>
      <c r="I2016" t="s">
        <v>293</v>
      </c>
      <c r="J2016">
        <v>8.2560000000000002</v>
      </c>
      <c r="K2016" t="s">
        <v>515</v>
      </c>
    </row>
    <row r="2017" spans="1:11" x14ac:dyDescent="0.25">
      <c r="A2017" t="s">
        <v>289</v>
      </c>
      <c r="B2017" t="s">
        <v>515</v>
      </c>
      <c r="C2017" t="s">
        <v>510</v>
      </c>
      <c r="D2017" t="s">
        <v>30</v>
      </c>
      <c r="E2017" t="s">
        <v>455</v>
      </c>
      <c r="F2017">
        <v>1956</v>
      </c>
      <c r="G2017" t="s">
        <v>292</v>
      </c>
      <c r="H2017" t="s">
        <v>170</v>
      </c>
      <c r="I2017" t="s">
        <v>293</v>
      </c>
      <c r="J2017">
        <v>8.6760000000000002</v>
      </c>
      <c r="K2017" t="s">
        <v>515</v>
      </c>
    </row>
    <row r="2018" spans="1:11" x14ac:dyDescent="0.25">
      <c r="A2018" t="s">
        <v>289</v>
      </c>
      <c r="B2018" t="s">
        <v>515</v>
      </c>
      <c r="C2018" t="s">
        <v>510</v>
      </c>
      <c r="D2018" t="s">
        <v>30</v>
      </c>
      <c r="E2018" t="s">
        <v>455</v>
      </c>
      <c r="F2018">
        <v>1957</v>
      </c>
      <c r="G2018" t="s">
        <v>292</v>
      </c>
      <c r="H2018" t="s">
        <v>170</v>
      </c>
      <c r="I2018" t="s">
        <v>293</v>
      </c>
      <c r="J2018">
        <v>8.859</v>
      </c>
      <c r="K2018" t="s">
        <v>515</v>
      </c>
    </row>
    <row r="2019" spans="1:11" x14ac:dyDescent="0.25">
      <c r="A2019" t="s">
        <v>289</v>
      </c>
      <c r="B2019" t="s">
        <v>515</v>
      </c>
      <c r="C2019" t="s">
        <v>510</v>
      </c>
      <c r="D2019" t="s">
        <v>30</v>
      </c>
      <c r="E2019" t="s">
        <v>455</v>
      </c>
      <c r="F2019">
        <v>1958</v>
      </c>
      <c r="G2019" t="s">
        <v>292</v>
      </c>
      <c r="H2019" t="s">
        <v>170</v>
      </c>
      <c r="I2019" t="s">
        <v>293</v>
      </c>
      <c r="J2019">
        <v>8.7829999999999995</v>
      </c>
      <c r="K2019" t="s">
        <v>515</v>
      </c>
    </row>
    <row r="2020" spans="1:11" x14ac:dyDescent="0.25">
      <c r="A2020" t="s">
        <v>289</v>
      </c>
      <c r="B2020" t="s">
        <v>515</v>
      </c>
      <c r="C2020" t="s">
        <v>510</v>
      </c>
      <c r="D2020" t="s">
        <v>30</v>
      </c>
      <c r="E2020" t="s">
        <v>455</v>
      </c>
      <c r="F2020">
        <v>1959</v>
      </c>
      <c r="G2020" t="s">
        <v>292</v>
      </c>
      <c r="H2020" t="s">
        <v>170</v>
      </c>
      <c r="I2020" t="s">
        <v>293</v>
      </c>
      <c r="J2020">
        <v>8.8149999999999995</v>
      </c>
      <c r="K2020" t="s">
        <v>515</v>
      </c>
    </row>
    <row r="2021" spans="1:11" x14ac:dyDescent="0.25">
      <c r="A2021" t="s">
        <v>289</v>
      </c>
      <c r="B2021" t="s">
        <v>515</v>
      </c>
      <c r="C2021" t="s">
        <v>510</v>
      </c>
      <c r="D2021" t="s">
        <v>30</v>
      </c>
      <c r="E2021" t="s">
        <v>455</v>
      </c>
      <c r="F2021">
        <v>1960</v>
      </c>
      <c r="G2021" t="s">
        <v>292</v>
      </c>
      <c r="H2021" t="s">
        <v>170</v>
      </c>
      <c r="I2021" t="s">
        <v>293</v>
      </c>
      <c r="J2021">
        <v>8.8469999999999995</v>
      </c>
      <c r="K2021" t="s">
        <v>515</v>
      </c>
    </row>
    <row r="2022" spans="1:11" x14ac:dyDescent="0.25">
      <c r="A2022" t="s">
        <v>289</v>
      </c>
      <c r="B2022" t="s">
        <v>515</v>
      </c>
      <c r="C2022" t="s">
        <v>510</v>
      </c>
      <c r="D2022" t="s">
        <v>30</v>
      </c>
      <c r="E2022" t="s">
        <v>455</v>
      </c>
      <c r="F2022">
        <v>1961</v>
      </c>
      <c r="G2022" t="s">
        <v>292</v>
      </c>
      <c r="H2022" t="s">
        <v>170</v>
      </c>
      <c r="I2022" t="s">
        <v>293</v>
      </c>
      <c r="J2022">
        <v>8.8330000000000002</v>
      </c>
      <c r="K2022" t="s">
        <v>515</v>
      </c>
    </row>
    <row r="2023" spans="1:11" x14ac:dyDescent="0.25">
      <c r="A2023" t="s">
        <v>289</v>
      </c>
      <c r="B2023" t="s">
        <v>515</v>
      </c>
      <c r="C2023" t="s">
        <v>510</v>
      </c>
      <c r="D2023" t="s">
        <v>30</v>
      </c>
      <c r="E2023" t="s">
        <v>455</v>
      </c>
      <c r="F2023">
        <v>1962</v>
      </c>
      <c r="G2023" t="s">
        <v>292</v>
      </c>
      <c r="H2023" t="s">
        <v>170</v>
      </c>
      <c r="I2023" t="s">
        <v>293</v>
      </c>
      <c r="J2023">
        <v>8.8719999999999999</v>
      </c>
      <c r="K2023" t="s">
        <v>515</v>
      </c>
    </row>
    <row r="2024" spans="1:11" x14ac:dyDescent="0.25">
      <c r="A2024" t="s">
        <v>289</v>
      </c>
      <c r="B2024" t="s">
        <v>515</v>
      </c>
      <c r="C2024" t="s">
        <v>510</v>
      </c>
      <c r="D2024" t="s">
        <v>30</v>
      </c>
      <c r="E2024" t="s">
        <v>455</v>
      </c>
      <c r="F2024">
        <v>1963</v>
      </c>
      <c r="G2024" t="s">
        <v>292</v>
      </c>
      <c r="H2024" t="s">
        <v>170</v>
      </c>
      <c r="I2024" t="s">
        <v>293</v>
      </c>
      <c r="J2024">
        <v>8.8650000000000002</v>
      </c>
      <c r="K2024" t="s">
        <v>515</v>
      </c>
    </row>
    <row r="2025" spans="1:11" x14ac:dyDescent="0.25">
      <c r="A2025" t="s">
        <v>289</v>
      </c>
      <c r="B2025" t="s">
        <v>515</v>
      </c>
      <c r="C2025" t="s">
        <v>510</v>
      </c>
      <c r="D2025" t="s">
        <v>30</v>
      </c>
      <c r="E2025" t="s">
        <v>455</v>
      </c>
      <c r="F2025">
        <v>1964</v>
      </c>
      <c r="G2025" t="s">
        <v>292</v>
      </c>
      <c r="H2025" t="s">
        <v>170</v>
      </c>
      <c r="I2025" t="s">
        <v>293</v>
      </c>
      <c r="J2025">
        <v>8.9629999999999992</v>
      </c>
      <c r="K2025" t="s">
        <v>515</v>
      </c>
    </row>
    <row r="2026" spans="1:11" x14ac:dyDescent="0.25">
      <c r="A2026" t="s">
        <v>289</v>
      </c>
      <c r="B2026" t="s">
        <v>515</v>
      </c>
      <c r="C2026" t="s">
        <v>510</v>
      </c>
      <c r="D2026" t="s">
        <v>30</v>
      </c>
      <c r="E2026" t="s">
        <v>455</v>
      </c>
      <c r="F2026">
        <v>1965</v>
      </c>
      <c r="G2026" t="s">
        <v>292</v>
      </c>
      <c r="H2026" t="s">
        <v>170</v>
      </c>
      <c r="I2026" t="s">
        <v>293</v>
      </c>
      <c r="J2026">
        <v>9.2289999999999992</v>
      </c>
      <c r="K2026" t="s">
        <v>515</v>
      </c>
    </row>
    <row r="2027" spans="1:11" x14ac:dyDescent="0.25">
      <c r="A2027" t="s">
        <v>289</v>
      </c>
      <c r="B2027" t="s">
        <v>515</v>
      </c>
      <c r="C2027" t="s">
        <v>510</v>
      </c>
      <c r="D2027" t="s">
        <v>30</v>
      </c>
      <c r="E2027" t="s">
        <v>455</v>
      </c>
      <c r="F2027">
        <v>1966</v>
      </c>
      <c r="G2027" t="s">
        <v>292</v>
      </c>
      <c r="H2027" t="s">
        <v>170</v>
      </c>
      <c r="I2027" t="s">
        <v>293</v>
      </c>
      <c r="J2027">
        <v>9.5690000000000008</v>
      </c>
      <c r="K2027" t="s">
        <v>515</v>
      </c>
    </row>
    <row r="2028" spans="1:11" x14ac:dyDescent="0.25">
      <c r="A2028" t="s">
        <v>289</v>
      </c>
      <c r="B2028" t="s">
        <v>515</v>
      </c>
      <c r="C2028" t="s">
        <v>510</v>
      </c>
      <c r="D2028" t="s">
        <v>30</v>
      </c>
      <c r="E2028" t="s">
        <v>455</v>
      </c>
      <c r="F2028">
        <v>1967</v>
      </c>
      <c r="G2028" t="s">
        <v>292</v>
      </c>
      <c r="H2028" t="s">
        <v>170</v>
      </c>
      <c r="I2028" t="s">
        <v>293</v>
      </c>
      <c r="J2028">
        <v>9.89</v>
      </c>
      <c r="K2028" t="s">
        <v>515</v>
      </c>
    </row>
    <row r="2029" spans="1:11" x14ac:dyDescent="0.25">
      <c r="A2029" t="s">
        <v>289</v>
      </c>
      <c r="B2029" t="s">
        <v>515</v>
      </c>
      <c r="C2029" t="s">
        <v>510</v>
      </c>
      <c r="D2029" t="s">
        <v>30</v>
      </c>
      <c r="E2029" t="s">
        <v>455</v>
      </c>
      <c r="F2029">
        <v>1968</v>
      </c>
      <c r="G2029" t="s">
        <v>292</v>
      </c>
      <c r="H2029" t="s">
        <v>170</v>
      </c>
      <c r="I2029" t="s">
        <v>293</v>
      </c>
      <c r="J2029">
        <v>10.406000000000001</v>
      </c>
      <c r="K2029" t="s">
        <v>515</v>
      </c>
    </row>
    <row r="2030" spans="1:11" x14ac:dyDescent="0.25">
      <c r="A2030" t="s">
        <v>289</v>
      </c>
      <c r="B2030" t="s">
        <v>515</v>
      </c>
      <c r="C2030" t="s">
        <v>510</v>
      </c>
      <c r="D2030" t="s">
        <v>30</v>
      </c>
      <c r="E2030" t="s">
        <v>455</v>
      </c>
      <c r="F2030">
        <v>1969</v>
      </c>
      <c r="G2030" t="s">
        <v>292</v>
      </c>
      <c r="H2030" t="s">
        <v>170</v>
      </c>
      <c r="I2030" t="s">
        <v>293</v>
      </c>
      <c r="J2030">
        <v>11.106</v>
      </c>
      <c r="K2030" t="s">
        <v>515</v>
      </c>
    </row>
    <row r="2031" spans="1:11" x14ac:dyDescent="0.25">
      <c r="A2031" t="s">
        <v>289</v>
      </c>
      <c r="B2031" t="s">
        <v>515</v>
      </c>
      <c r="C2031" t="s">
        <v>510</v>
      </c>
      <c r="D2031" t="s">
        <v>30</v>
      </c>
      <c r="E2031" t="s">
        <v>455</v>
      </c>
      <c r="F2031">
        <v>1970</v>
      </c>
      <c r="G2031" t="s">
        <v>292</v>
      </c>
      <c r="H2031" t="s">
        <v>170</v>
      </c>
      <c r="I2031" t="s">
        <v>293</v>
      </c>
      <c r="J2031">
        <v>11.65</v>
      </c>
      <c r="K2031" t="s">
        <v>515</v>
      </c>
    </row>
    <row r="2032" spans="1:11" x14ac:dyDescent="0.25">
      <c r="A2032" t="s">
        <v>289</v>
      </c>
      <c r="B2032" t="s">
        <v>515</v>
      </c>
      <c r="C2032" t="s">
        <v>510</v>
      </c>
      <c r="D2032" t="s">
        <v>30</v>
      </c>
      <c r="E2032" t="s">
        <v>455</v>
      </c>
      <c r="F2032">
        <v>1971</v>
      </c>
      <c r="G2032" t="s">
        <v>292</v>
      </c>
      <c r="H2032" t="s">
        <v>170</v>
      </c>
      <c r="I2032" t="s">
        <v>293</v>
      </c>
      <c r="J2032">
        <v>12.438000000000001</v>
      </c>
      <c r="K2032" t="s">
        <v>515</v>
      </c>
    </row>
    <row r="2033" spans="1:11" x14ac:dyDescent="0.25">
      <c r="A2033" t="s">
        <v>289</v>
      </c>
      <c r="B2033" t="s">
        <v>515</v>
      </c>
      <c r="C2033" t="s">
        <v>510</v>
      </c>
      <c r="D2033" t="s">
        <v>30</v>
      </c>
      <c r="E2033" t="s">
        <v>455</v>
      </c>
      <c r="F2033">
        <v>1972</v>
      </c>
      <c r="G2033" t="s">
        <v>292</v>
      </c>
      <c r="H2033" t="s">
        <v>170</v>
      </c>
      <c r="I2033" t="s">
        <v>293</v>
      </c>
      <c r="J2033">
        <v>13.263999999999999</v>
      </c>
      <c r="K2033" t="s">
        <v>515</v>
      </c>
    </row>
    <row r="2034" spans="1:11" x14ac:dyDescent="0.25">
      <c r="A2034" t="s">
        <v>289</v>
      </c>
      <c r="B2034" t="s">
        <v>515</v>
      </c>
      <c r="C2034" t="s">
        <v>510</v>
      </c>
      <c r="D2034" t="s">
        <v>30</v>
      </c>
      <c r="E2034" t="s">
        <v>455</v>
      </c>
      <c r="F2034">
        <v>1973</v>
      </c>
      <c r="G2034" t="s">
        <v>292</v>
      </c>
      <c r="H2034" t="s">
        <v>170</v>
      </c>
      <c r="I2034" t="s">
        <v>293</v>
      </c>
      <c r="J2034">
        <v>14.388999999999999</v>
      </c>
      <c r="K2034" t="s">
        <v>515</v>
      </c>
    </row>
    <row r="2035" spans="1:11" x14ac:dyDescent="0.25">
      <c r="A2035" t="s">
        <v>289</v>
      </c>
      <c r="B2035" t="s">
        <v>515</v>
      </c>
      <c r="C2035" t="s">
        <v>510</v>
      </c>
      <c r="D2035" t="s">
        <v>30</v>
      </c>
      <c r="E2035" t="s">
        <v>455</v>
      </c>
      <c r="F2035">
        <v>1974</v>
      </c>
      <c r="G2035" t="s">
        <v>292</v>
      </c>
      <c r="H2035" t="s">
        <v>170</v>
      </c>
      <c r="I2035" t="s">
        <v>293</v>
      </c>
      <c r="J2035">
        <v>16.117000000000001</v>
      </c>
      <c r="K2035" t="s">
        <v>515</v>
      </c>
    </row>
    <row r="2036" spans="1:11" x14ac:dyDescent="0.25">
      <c r="A2036" t="s">
        <v>289</v>
      </c>
      <c r="B2036" t="s">
        <v>515</v>
      </c>
      <c r="C2036" t="s">
        <v>510</v>
      </c>
      <c r="D2036" t="s">
        <v>30</v>
      </c>
      <c r="E2036" t="s">
        <v>455</v>
      </c>
      <c r="F2036">
        <v>1975</v>
      </c>
      <c r="G2036" t="s">
        <v>292</v>
      </c>
      <c r="H2036" t="s">
        <v>170</v>
      </c>
      <c r="I2036" t="s">
        <v>293</v>
      </c>
      <c r="J2036">
        <v>17.837</v>
      </c>
      <c r="K2036" t="s">
        <v>515</v>
      </c>
    </row>
    <row r="2037" spans="1:11" x14ac:dyDescent="0.25">
      <c r="A2037" t="s">
        <v>289</v>
      </c>
      <c r="B2037" t="s">
        <v>515</v>
      </c>
      <c r="C2037" t="s">
        <v>510</v>
      </c>
      <c r="D2037" t="s">
        <v>30</v>
      </c>
      <c r="E2037" t="s">
        <v>455</v>
      </c>
      <c r="F2037">
        <v>1976</v>
      </c>
      <c r="G2037" t="s">
        <v>292</v>
      </c>
      <c r="H2037" t="s">
        <v>170</v>
      </c>
      <c r="I2037" t="s">
        <v>293</v>
      </c>
      <c r="J2037">
        <v>18.841000000000001</v>
      </c>
      <c r="K2037" t="s">
        <v>515</v>
      </c>
    </row>
    <row r="2038" spans="1:11" x14ac:dyDescent="0.25">
      <c r="A2038" t="s">
        <v>289</v>
      </c>
      <c r="B2038" t="s">
        <v>515</v>
      </c>
      <c r="C2038" t="s">
        <v>510</v>
      </c>
      <c r="D2038" t="s">
        <v>30</v>
      </c>
      <c r="E2038" t="s">
        <v>455</v>
      </c>
      <c r="F2038">
        <v>1977</v>
      </c>
      <c r="G2038" t="s">
        <v>292</v>
      </c>
      <c r="H2038" t="s">
        <v>170</v>
      </c>
      <c r="I2038" t="s">
        <v>293</v>
      </c>
      <c r="J2038">
        <v>20.614999999999998</v>
      </c>
      <c r="K2038" t="s">
        <v>515</v>
      </c>
    </row>
    <row r="2039" spans="1:11" x14ac:dyDescent="0.25">
      <c r="A2039" t="s">
        <v>289</v>
      </c>
      <c r="B2039" t="s">
        <v>515</v>
      </c>
      <c r="C2039" t="s">
        <v>510</v>
      </c>
      <c r="D2039" t="s">
        <v>30</v>
      </c>
      <c r="E2039" t="s">
        <v>455</v>
      </c>
      <c r="F2039">
        <v>1978</v>
      </c>
      <c r="G2039" t="s">
        <v>292</v>
      </c>
      <c r="H2039" t="s">
        <v>170</v>
      </c>
      <c r="I2039" t="s">
        <v>293</v>
      </c>
      <c r="J2039">
        <v>22.917000000000002</v>
      </c>
      <c r="K2039" t="s">
        <v>515</v>
      </c>
    </row>
    <row r="2040" spans="1:11" x14ac:dyDescent="0.25">
      <c r="A2040" t="s">
        <v>289</v>
      </c>
      <c r="B2040" t="s">
        <v>515</v>
      </c>
      <c r="C2040" t="s">
        <v>510</v>
      </c>
      <c r="D2040" t="s">
        <v>30</v>
      </c>
      <c r="E2040" t="s">
        <v>455</v>
      </c>
      <c r="F2040">
        <v>1979</v>
      </c>
      <c r="G2040" t="s">
        <v>292</v>
      </c>
      <c r="H2040" t="s">
        <v>170</v>
      </c>
      <c r="I2040" t="s">
        <v>293</v>
      </c>
      <c r="J2040">
        <v>25.527000000000001</v>
      </c>
      <c r="K2040" t="s">
        <v>515</v>
      </c>
    </row>
    <row r="2041" spans="1:11" x14ac:dyDescent="0.25">
      <c r="A2041" t="s">
        <v>289</v>
      </c>
      <c r="B2041" t="s">
        <v>515</v>
      </c>
      <c r="C2041" t="s">
        <v>510</v>
      </c>
      <c r="D2041" t="s">
        <v>30</v>
      </c>
      <c r="E2041" t="s">
        <v>455</v>
      </c>
      <c r="F2041">
        <v>1980</v>
      </c>
      <c r="G2041" t="s">
        <v>292</v>
      </c>
      <c r="H2041" t="s">
        <v>170</v>
      </c>
      <c r="I2041" t="s">
        <v>293</v>
      </c>
      <c r="J2041">
        <v>28.111000000000001</v>
      </c>
      <c r="K2041" t="s">
        <v>515</v>
      </c>
    </row>
    <row r="2042" spans="1:11" x14ac:dyDescent="0.25">
      <c r="A2042" t="s">
        <v>289</v>
      </c>
      <c r="B2042" t="s">
        <v>515</v>
      </c>
      <c r="C2042" t="s">
        <v>510</v>
      </c>
      <c r="D2042" t="s">
        <v>30</v>
      </c>
      <c r="E2042" t="s">
        <v>455</v>
      </c>
      <c r="F2042">
        <v>1981</v>
      </c>
      <c r="G2042" t="s">
        <v>292</v>
      </c>
      <c r="H2042" t="s">
        <v>170</v>
      </c>
      <c r="I2042" t="s">
        <v>293</v>
      </c>
      <c r="J2042">
        <v>31.33</v>
      </c>
      <c r="K2042" t="s">
        <v>515</v>
      </c>
    </row>
    <row r="2043" spans="1:11" x14ac:dyDescent="0.25">
      <c r="A2043" t="s">
        <v>289</v>
      </c>
      <c r="B2043" t="s">
        <v>515</v>
      </c>
      <c r="C2043" t="s">
        <v>510</v>
      </c>
      <c r="D2043" t="s">
        <v>30</v>
      </c>
      <c r="E2043" t="s">
        <v>455</v>
      </c>
      <c r="F2043">
        <v>1982</v>
      </c>
      <c r="G2043" t="s">
        <v>292</v>
      </c>
      <c r="H2043" t="s">
        <v>170</v>
      </c>
      <c r="I2043" t="s">
        <v>293</v>
      </c>
      <c r="J2043">
        <v>33.499000000000002</v>
      </c>
      <c r="K2043" t="s">
        <v>515</v>
      </c>
    </row>
    <row r="2044" spans="1:11" x14ac:dyDescent="0.25">
      <c r="A2044" t="s">
        <v>289</v>
      </c>
      <c r="B2044" t="s">
        <v>515</v>
      </c>
      <c r="C2044" t="s">
        <v>510</v>
      </c>
      <c r="D2044" t="s">
        <v>30</v>
      </c>
      <c r="E2044" t="s">
        <v>455</v>
      </c>
      <c r="F2044">
        <v>1983</v>
      </c>
      <c r="G2044" t="s">
        <v>292</v>
      </c>
      <c r="H2044" t="s">
        <v>170</v>
      </c>
      <c r="I2044" t="s">
        <v>293</v>
      </c>
      <c r="J2044">
        <v>33.267000000000003</v>
      </c>
      <c r="K2044" t="s">
        <v>515</v>
      </c>
    </row>
    <row r="2045" spans="1:11" x14ac:dyDescent="0.25">
      <c r="A2045" t="s">
        <v>289</v>
      </c>
      <c r="B2045" t="s">
        <v>515</v>
      </c>
      <c r="C2045" t="s">
        <v>510</v>
      </c>
      <c r="D2045" t="s">
        <v>30</v>
      </c>
      <c r="E2045" t="s">
        <v>455</v>
      </c>
      <c r="F2045">
        <v>1984</v>
      </c>
      <c r="G2045" t="s">
        <v>292</v>
      </c>
      <c r="H2045" t="s">
        <v>170</v>
      </c>
      <c r="I2045" t="s">
        <v>293</v>
      </c>
      <c r="J2045">
        <v>33.853999999999999</v>
      </c>
      <c r="K2045" t="s">
        <v>515</v>
      </c>
    </row>
    <row r="2046" spans="1:11" x14ac:dyDescent="0.25">
      <c r="A2046" t="s">
        <v>289</v>
      </c>
      <c r="B2046" t="s">
        <v>515</v>
      </c>
      <c r="C2046" t="s">
        <v>510</v>
      </c>
      <c r="D2046" t="s">
        <v>30</v>
      </c>
      <c r="E2046" t="s">
        <v>455</v>
      </c>
      <c r="F2046">
        <v>1985</v>
      </c>
      <c r="G2046" t="s">
        <v>292</v>
      </c>
      <c r="H2046" t="s">
        <v>170</v>
      </c>
      <c r="I2046" t="s">
        <v>293</v>
      </c>
      <c r="J2046">
        <v>34.654000000000003</v>
      </c>
      <c r="K2046" t="s">
        <v>515</v>
      </c>
    </row>
    <row r="2047" spans="1:11" x14ac:dyDescent="0.25">
      <c r="A2047" t="s">
        <v>289</v>
      </c>
      <c r="B2047" t="s">
        <v>515</v>
      </c>
      <c r="C2047" t="s">
        <v>510</v>
      </c>
      <c r="D2047" t="s">
        <v>30</v>
      </c>
      <c r="E2047" t="s">
        <v>455</v>
      </c>
      <c r="F2047">
        <v>1986</v>
      </c>
      <c r="G2047" t="s">
        <v>292</v>
      </c>
      <c r="H2047" t="s">
        <v>170</v>
      </c>
      <c r="I2047" t="s">
        <v>293</v>
      </c>
      <c r="J2047">
        <v>35.651000000000003</v>
      </c>
      <c r="K2047" t="s">
        <v>515</v>
      </c>
    </row>
    <row r="2048" spans="1:11" x14ac:dyDescent="0.25">
      <c r="A2048" t="s">
        <v>289</v>
      </c>
      <c r="B2048" t="s">
        <v>515</v>
      </c>
      <c r="C2048" t="s">
        <v>510</v>
      </c>
      <c r="D2048" t="s">
        <v>30</v>
      </c>
      <c r="E2048" t="s">
        <v>455</v>
      </c>
      <c r="F2048">
        <v>1987</v>
      </c>
      <c r="G2048" t="s">
        <v>292</v>
      </c>
      <c r="H2048" t="s">
        <v>170</v>
      </c>
      <c r="I2048" t="s">
        <v>293</v>
      </c>
      <c r="J2048">
        <v>36.625999999999998</v>
      </c>
      <c r="K2048" t="s">
        <v>515</v>
      </c>
    </row>
    <row r="2049" spans="1:11" x14ac:dyDescent="0.25">
      <c r="A2049" t="s">
        <v>289</v>
      </c>
      <c r="B2049" t="s">
        <v>515</v>
      </c>
      <c r="C2049" t="s">
        <v>510</v>
      </c>
      <c r="D2049" t="s">
        <v>30</v>
      </c>
      <c r="E2049" t="s">
        <v>455</v>
      </c>
      <c r="F2049">
        <v>1988</v>
      </c>
      <c r="G2049" t="s">
        <v>292</v>
      </c>
      <c r="H2049" t="s">
        <v>170</v>
      </c>
      <c r="I2049" t="s">
        <v>293</v>
      </c>
      <c r="J2049">
        <v>38.026000000000003</v>
      </c>
      <c r="K2049" t="s">
        <v>515</v>
      </c>
    </row>
    <row r="2050" spans="1:11" x14ac:dyDescent="0.25">
      <c r="A2050" t="s">
        <v>289</v>
      </c>
      <c r="B2050" t="s">
        <v>515</v>
      </c>
      <c r="C2050" t="s">
        <v>510</v>
      </c>
      <c r="D2050" t="s">
        <v>30</v>
      </c>
      <c r="E2050" t="s">
        <v>455</v>
      </c>
      <c r="F2050">
        <v>1989</v>
      </c>
      <c r="G2050" t="s">
        <v>292</v>
      </c>
      <c r="H2050" t="s">
        <v>170</v>
      </c>
      <c r="I2050" t="s">
        <v>293</v>
      </c>
      <c r="J2050">
        <v>39.371000000000002</v>
      </c>
      <c r="K2050" t="s">
        <v>515</v>
      </c>
    </row>
    <row r="2051" spans="1:11" x14ac:dyDescent="0.25">
      <c r="A2051" t="s">
        <v>289</v>
      </c>
      <c r="B2051" t="s">
        <v>515</v>
      </c>
      <c r="C2051" t="s">
        <v>510</v>
      </c>
      <c r="D2051" t="s">
        <v>30</v>
      </c>
      <c r="E2051" t="s">
        <v>455</v>
      </c>
      <c r="F2051">
        <v>1990</v>
      </c>
      <c r="G2051" t="s">
        <v>292</v>
      </c>
      <c r="H2051" t="s">
        <v>170</v>
      </c>
      <c r="I2051" t="s">
        <v>293</v>
      </c>
      <c r="J2051">
        <v>40.491999999999997</v>
      </c>
      <c r="K2051" t="s">
        <v>515</v>
      </c>
    </row>
    <row r="2052" spans="1:11" x14ac:dyDescent="0.25">
      <c r="A2052" t="s">
        <v>289</v>
      </c>
      <c r="B2052" t="s">
        <v>515</v>
      </c>
      <c r="C2052" t="s">
        <v>510</v>
      </c>
      <c r="D2052" t="s">
        <v>30</v>
      </c>
      <c r="E2052" t="s">
        <v>455</v>
      </c>
      <c r="F2052">
        <v>1991</v>
      </c>
      <c r="G2052" t="s">
        <v>292</v>
      </c>
      <c r="H2052" t="s">
        <v>170</v>
      </c>
      <c r="I2052" t="s">
        <v>293</v>
      </c>
      <c r="J2052">
        <v>41.139000000000003</v>
      </c>
      <c r="K2052" t="s">
        <v>515</v>
      </c>
    </row>
    <row r="2053" spans="1:11" x14ac:dyDescent="0.25">
      <c r="A2053" t="s">
        <v>289</v>
      </c>
      <c r="B2053" t="s">
        <v>515</v>
      </c>
      <c r="C2053" t="s">
        <v>510</v>
      </c>
      <c r="D2053" t="s">
        <v>30</v>
      </c>
      <c r="E2053" t="s">
        <v>455</v>
      </c>
      <c r="F2053">
        <v>1992</v>
      </c>
      <c r="G2053" t="s">
        <v>292</v>
      </c>
      <c r="H2053" t="s">
        <v>170</v>
      </c>
      <c r="I2053" t="s">
        <v>293</v>
      </c>
      <c r="J2053">
        <v>41.404000000000003</v>
      </c>
      <c r="K2053" t="s">
        <v>515</v>
      </c>
    </row>
    <row r="2054" spans="1:11" x14ac:dyDescent="0.25">
      <c r="A2054" t="s">
        <v>289</v>
      </c>
      <c r="B2054" t="s">
        <v>515</v>
      </c>
      <c r="C2054" t="s">
        <v>510</v>
      </c>
      <c r="D2054" t="s">
        <v>30</v>
      </c>
      <c r="E2054" t="s">
        <v>455</v>
      </c>
      <c r="F2054">
        <v>1993</v>
      </c>
      <c r="G2054" t="s">
        <v>292</v>
      </c>
      <c r="H2054" t="s">
        <v>170</v>
      </c>
      <c r="I2054" t="s">
        <v>293</v>
      </c>
      <c r="J2054">
        <v>42.886000000000003</v>
      </c>
      <c r="K2054" t="s">
        <v>515</v>
      </c>
    </row>
    <row r="2055" spans="1:11" x14ac:dyDescent="0.25">
      <c r="A2055" t="s">
        <v>289</v>
      </c>
      <c r="B2055" t="s">
        <v>515</v>
      </c>
      <c r="C2055" t="s">
        <v>510</v>
      </c>
      <c r="D2055" t="s">
        <v>30</v>
      </c>
      <c r="E2055" t="s">
        <v>455</v>
      </c>
      <c r="F2055">
        <v>1994</v>
      </c>
      <c r="G2055" t="s">
        <v>292</v>
      </c>
      <c r="H2055" t="s">
        <v>170</v>
      </c>
      <c r="I2055" t="s">
        <v>293</v>
      </c>
      <c r="J2055">
        <v>44.366999999999997</v>
      </c>
      <c r="K2055" t="s">
        <v>515</v>
      </c>
    </row>
    <row r="2056" spans="1:11" x14ac:dyDescent="0.25">
      <c r="A2056" t="s">
        <v>289</v>
      </c>
      <c r="B2056" t="s">
        <v>515</v>
      </c>
      <c r="C2056" t="s">
        <v>510</v>
      </c>
      <c r="D2056" t="s">
        <v>30</v>
      </c>
      <c r="E2056" t="s">
        <v>455</v>
      </c>
      <c r="F2056">
        <v>1995</v>
      </c>
      <c r="G2056" t="s">
        <v>292</v>
      </c>
      <c r="H2056" t="s">
        <v>170</v>
      </c>
      <c r="I2056" t="s">
        <v>293</v>
      </c>
      <c r="J2056">
        <v>46.167999999999999</v>
      </c>
      <c r="K2056" t="s">
        <v>515</v>
      </c>
    </row>
    <row r="2057" spans="1:11" x14ac:dyDescent="0.25">
      <c r="A2057" t="s">
        <v>289</v>
      </c>
      <c r="B2057" t="s">
        <v>515</v>
      </c>
      <c r="C2057" t="s">
        <v>510</v>
      </c>
      <c r="D2057" t="s">
        <v>30</v>
      </c>
      <c r="E2057" t="s">
        <v>455</v>
      </c>
      <c r="F2057">
        <v>1996</v>
      </c>
      <c r="G2057" t="s">
        <v>292</v>
      </c>
      <c r="H2057" t="s">
        <v>170</v>
      </c>
      <c r="I2057" t="s">
        <v>293</v>
      </c>
      <c r="J2057">
        <v>47.249000000000002</v>
      </c>
      <c r="K2057" t="s">
        <v>515</v>
      </c>
    </row>
    <row r="2058" spans="1:11" x14ac:dyDescent="0.25">
      <c r="A2058" t="s">
        <v>289</v>
      </c>
      <c r="B2058" t="s">
        <v>515</v>
      </c>
      <c r="C2058" t="s">
        <v>510</v>
      </c>
      <c r="D2058" t="s">
        <v>30</v>
      </c>
      <c r="E2058" t="s">
        <v>455</v>
      </c>
      <c r="F2058">
        <v>1997</v>
      </c>
      <c r="G2058" t="s">
        <v>292</v>
      </c>
      <c r="H2058" t="s">
        <v>170</v>
      </c>
      <c r="I2058" t="s">
        <v>293</v>
      </c>
      <c r="J2058">
        <v>48.805999999999997</v>
      </c>
      <c r="K2058" t="s">
        <v>515</v>
      </c>
    </row>
    <row r="2059" spans="1:11" x14ac:dyDescent="0.25">
      <c r="A2059" t="s">
        <v>289</v>
      </c>
      <c r="B2059" t="s">
        <v>515</v>
      </c>
      <c r="C2059" t="s">
        <v>510</v>
      </c>
      <c r="D2059" t="s">
        <v>30</v>
      </c>
      <c r="E2059" t="s">
        <v>455</v>
      </c>
      <c r="F2059">
        <v>1998</v>
      </c>
      <c r="G2059" t="s">
        <v>292</v>
      </c>
      <c r="H2059" t="s">
        <v>170</v>
      </c>
      <c r="I2059" t="s">
        <v>293</v>
      </c>
      <c r="J2059">
        <v>50.563000000000002</v>
      </c>
      <c r="K2059" t="s">
        <v>515</v>
      </c>
    </row>
    <row r="2060" spans="1:11" x14ac:dyDescent="0.25">
      <c r="A2060" t="s">
        <v>289</v>
      </c>
      <c r="B2060" t="s">
        <v>515</v>
      </c>
      <c r="C2060" t="s">
        <v>510</v>
      </c>
      <c r="D2060" t="s">
        <v>30</v>
      </c>
      <c r="E2060" t="s">
        <v>455</v>
      </c>
      <c r="F2060">
        <v>1999</v>
      </c>
      <c r="G2060" t="s">
        <v>292</v>
      </c>
      <c r="H2060" t="s">
        <v>170</v>
      </c>
      <c r="I2060" t="s">
        <v>293</v>
      </c>
      <c r="J2060">
        <v>52.421999999999997</v>
      </c>
      <c r="K2060" t="s">
        <v>515</v>
      </c>
    </row>
    <row r="2061" spans="1:11" x14ac:dyDescent="0.25">
      <c r="A2061" t="s">
        <v>289</v>
      </c>
      <c r="B2061" t="s">
        <v>515</v>
      </c>
      <c r="C2061" t="s">
        <v>510</v>
      </c>
      <c r="D2061" t="s">
        <v>30</v>
      </c>
      <c r="E2061" t="s">
        <v>455</v>
      </c>
      <c r="F2061">
        <v>2000</v>
      </c>
      <c r="G2061" t="s">
        <v>292</v>
      </c>
      <c r="H2061" t="s">
        <v>170</v>
      </c>
      <c r="I2061" t="s">
        <v>293</v>
      </c>
      <c r="J2061">
        <v>54.634</v>
      </c>
      <c r="K2061" t="s">
        <v>515</v>
      </c>
    </row>
    <row r="2062" spans="1:11" x14ac:dyDescent="0.25">
      <c r="A2062" t="s">
        <v>289</v>
      </c>
      <c r="B2062" t="s">
        <v>515</v>
      </c>
      <c r="C2062" t="s">
        <v>510</v>
      </c>
      <c r="D2062" t="s">
        <v>30</v>
      </c>
      <c r="E2062" t="s">
        <v>455</v>
      </c>
      <c r="F2062">
        <v>2001</v>
      </c>
      <c r="G2062" t="s">
        <v>292</v>
      </c>
      <c r="H2062" t="s">
        <v>170</v>
      </c>
      <c r="I2062" t="s">
        <v>293</v>
      </c>
      <c r="J2062">
        <v>57.274999999999999</v>
      </c>
      <c r="K2062" t="s">
        <v>515</v>
      </c>
    </row>
    <row r="2063" spans="1:11" x14ac:dyDescent="0.25">
      <c r="A2063" t="s">
        <v>289</v>
      </c>
      <c r="B2063" t="s">
        <v>515</v>
      </c>
      <c r="C2063" t="s">
        <v>510</v>
      </c>
      <c r="D2063" t="s">
        <v>30</v>
      </c>
      <c r="E2063" t="s">
        <v>455</v>
      </c>
      <c r="F2063">
        <v>2002</v>
      </c>
      <c r="G2063" t="s">
        <v>292</v>
      </c>
      <c r="H2063" t="s">
        <v>170</v>
      </c>
      <c r="I2063" t="s">
        <v>293</v>
      </c>
      <c r="J2063">
        <v>59.143000000000001</v>
      </c>
      <c r="K2063" t="s">
        <v>515</v>
      </c>
    </row>
    <row r="2064" spans="1:11" x14ac:dyDescent="0.25">
      <c r="A2064" t="s">
        <v>289</v>
      </c>
      <c r="B2064" t="s">
        <v>515</v>
      </c>
      <c r="C2064" t="s">
        <v>510</v>
      </c>
      <c r="D2064" t="s">
        <v>30</v>
      </c>
      <c r="E2064" t="s">
        <v>455</v>
      </c>
      <c r="F2064">
        <v>2003</v>
      </c>
      <c r="G2064" t="s">
        <v>292</v>
      </c>
      <c r="H2064" t="s">
        <v>170</v>
      </c>
      <c r="I2064" t="s">
        <v>293</v>
      </c>
      <c r="J2064">
        <v>61.78</v>
      </c>
      <c r="K2064" t="s">
        <v>515</v>
      </c>
    </row>
    <row r="2065" spans="1:11" x14ac:dyDescent="0.25">
      <c r="A2065" t="s">
        <v>289</v>
      </c>
      <c r="B2065" t="s">
        <v>515</v>
      </c>
      <c r="C2065" t="s">
        <v>510</v>
      </c>
      <c r="D2065" t="s">
        <v>30</v>
      </c>
      <c r="E2065" t="s">
        <v>455</v>
      </c>
      <c r="F2065">
        <v>2004</v>
      </c>
      <c r="G2065" t="s">
        <v>292</v>
      </c>
      <c r="H2065" t="s">
        <v>170</v>
      </c>
      <c r="I2065" t="s">
        <v>293</v>
      </c>
      <c r="J2065">
        <v>66.634</v>
      </c>
      <c r="K2065" t="s">
        <v>515</v>
      </c>
    </row>
    <row r="2066" spans="1:11" x14ac:dyDescent="0.25">
      <c r="A2066" t="s">
        <v>289</v>
      </c>
      <c r="B2066" t="s">
        <v>515</v>
      </c>
      <c r="C2066" t="s">
        <v>510</v>
      </c>
      <c r="D2066" t="s">
        <v>30</v>
      </c>
      <c r="E2066" t="s">
        <v>455</v>
      </c>
      <c r="F2066">
        <v>2005</v>
      </c>
      <c r="G2066" t="s">
        <v>292</v>
      </c>
      <c r="H2066" t="s">
        <v>170</v>
      </c>
      <c r="I2066" t="s">
        <v>293</v>
      </c>
      <c r="J2066">
        <v>72.709000000000003</v>
      </c>
      <c r="K2066" t="s">
        <v>515</v>
      </c>
    </row>
    <row r="2067" spans="1:11" x14ac:dyDescent="0.25">
      <c r="A2067" t="s">
        <v>289</v>
      </c>
      <c r="B2067" t="s">
        <v>515</v>
      </c>
      <c r="C2067" t="s">
        <v>510</v>
      </c>
      <c r="D2067" t="s">
        <v>30</v>
      </c>
      <c r="E2067" t="s">
        <v>455</v>
      </c>
      <c r="F2067">
        <v>2006</v>
      </c>
      <c r="G2067" t="s">
        <v>292</v>
      </c>
      <c r="H2067" t="s">
        <v>170</v>
      </c>
      <c r="I2067" t="s">
        <v>293</v>
      </c>
      <c r="J2067">
        <v>78.980999999999995</v>
      </c>
      <c r="K2067" t="s">
        <v>515</v>
      </c>
    </row>
    <row r="2068" spans="1:11" x14ac:dyDescent="0.25">
      <c r="A2068" t="s">
        <v>289</v>
      </c>
      <c r="B2068" t="s">
        <v>515</v>
      </c>
      <c r="C2068" t="s">
        <v>510</v>
      </c>
      <c r="D2068" t="s">
        <v>30</v>
      </c>
      <c r="E2068" t="s">
        <v>455</v>
      </c>
      <c r="F2068">
        <v>2007</v>
      </c>
      <c r="G2068" t="s">
        <v>292</v>
      </c>
      <c r="H2068" t="s">
        <v>170</v>
      </c>
      <c r="I2068" t="s">
        <v>293</v>
      </c>
      <c r="J2068">
        <v>81.808999999999997</v>
      </c>
      <c r="K2068" t="s">
        <v>515</v>
      </c>
    </row>
    <row r="2069" spans="1:11" x14ac:dyDescent="0.25">
      <c r="A2069" t="s">
        <v>289</v>
      </c>
      <c r="B2069" t="s">
        <v>515</v>
      </c>
      <c r="C2069" t="s">
        <v>510</v>
      </c>
      <c r="D2069" t="s">
        <v>30</v>
      </c>
      <c r="E2069" t="s">
        <v>455</v>
      </c>
      <c r="F2069">
        <v>2008</v>
      </c>
      <c r="G2069" t="s">
        <v>292</v>
      </c>
      <c r="H2069" t="s">
        <v>170</v>
      </c>
      <c r="I2069" t="s">
        <v>293</v>
      </c>
      <c r="J2069">
        <v>83.855999999999995</v>
      </c>
      <c r="K2069" t="s">
        <v>515</v>
      </c>
    </row>
    <row r="2070" spans="1:11" x14ac:dyDescent="0.25">
      <c r="A2070" t="s">
        <v>289</v>
      </c>
      <c r="B2070" t="s">
        <v>515</v>
      </c>
      <c r="C2070" t="s">
        <v>510</v>
      </c>
      <c r="D2070" t="s">
        <v>30</v>
      </c>
      <c r="E2070" t="s">
        <v>455</v>
      </c>
      <c r="F2070">
        <v>2009</v>
      </c>
      <c r="G2070" t="s">
        <v>292</v>
      </c>
      <c r="H2070" t="s">
        <v>170</v>
      </c>
      <c r="I2070" t="s">
        <v>293</v>
      </c>
      <c r="J2070">
        <v>81.968000000000004</v>
      </c>
      <c r="K2070" t="s">
        <v>515</v>
      </c>
    </row>
    <row r="2071" spans="1:11" x14ac:dyDescent="0.25">
      <c r="A2071" t="s">
        <v>289</v>
      </c>
      <c r="B2071" t="s">
        <v>515</v>
      </c>
      <c r="C2071" t="s">
        <v>510</v>
      </c>
      <c r="D2071" t="s">
        <v>30</v>
      </c>
      <c r="E2071" t="s">
        <v>455</v>
      </c>
      <c r="F2071">
        <v>2010</v>
      </c>
      <c r="G2071" t="s">
        <v>292</v>
      </c>
      <c r="H2071" t="s">
        <v>170</v>
      </c>
      <c r="I2071" t="s">
        <v>293</v>
      </c>
      <c r="J2071">
        <v>81.658000000000001</v>
      </c>
      <c r="K2071" t="s">
        <v>515</v>
      </c>
    </row>
    <row r="2072" spans="1:11" x14ac:dyDescent="0.25">
      <c r="A2072" t="s">
        <v>289</v>
      </c>
      <c r="B2072" t="s">
        <v>515</v>
      </c>
      <c r="C2072" t="s">
        <v>510</v>
      </c>
      <c r="D2072" t="s">
        <v>30</v>
      </c>
      <c r="E2072" t="s">
        <v>455</v>
      </c>
      <c r="F2072">
        <v>2011</v>
      </c>
      <c r="G2072" t="s">
        <v>292</v>
      </c>
      <c r="H2072" t="s">
        <v>170</v>
      </c>
      <c r="I2072" t="s">
        <v>293</v>
      </c>
      <c r="J2072">
        <v>83.914000000000001</v>
      </c>
      <c r="K2072" t="s">
        <v>515</v>
      </c>
    </row>
    <row r="2073" spans="1:11" x14ac:dyDescent="0.25">
      <c r="A2073" t="s">
        <v>289</v>
      </c>
      <c r="B2073" t="s">
        <v>515</v>
      </c>
      <c r="C2073" t="s">
        <v>510</v>
      </c>
      <c r="D2073" t="s">
        <v>30</v>
      </c>
      <c r="E2073" t="s">
        <v>455</v>
      </c>
      <c r="F2073">
        <v>2012</v>
      </c>
      <c r="G2073" t="s">
        <v>292</v>
      </c>
      <c r="H2073" t="s">
        <v>170</v>
      </c>
      <c r="I2073" t="s">
        <v>293</v>
      </c>
      <c r="J2073">
        <v>86.501000000000005</v>
      </c>
      <c r="K2073" t="s">
        <v>515</v>
      </c>
    </row>
    <row r="2074" spans="1:11" x14ac:dyDescent="0.25">
      <c r="A2074" t="s">
        <v>289</v>
      </c>
      <c r="B2074" t="s">
        <v>515</v>
      </c>
      <c r="C2074" t="s">
        <v>510</v>
      </c>
      <c r="D2074" t="s">
        <v>30</v>
      </c>
      <c r="E2074" t="s">
        <v>455</v>
      </c>
      <c r="F2074">
        <v>2013</v>
      </c>
      <c r="G2074" t="s">
        <v>292</v>
      </c>
      <c r="H2074" t="s">
        <v>170</v>
      </c>
      <c r="I2074" t="s">
        <v>293</v>
      </c>
      <c r="J2074">
        <v>88.753</v>
      </c>
      <c r="K2074" t="s">
        <v>515</v>
      </c>
    </row>
    <row r="2075" spans="1:11" x14ac:dyDescent="0.25">
      <c r="A2075" t="s">
        <v>289</v>
      </c>
      <c r="B2075" t="s">
        <v>515</v>
      </c>
      <c r="C2075" t="s">
        <v>510</v>
      </c>
      <c r="D2075" t="s">
        <v>30</v>
      </c>
      <c r="E2075" t="s">
        <v>455</v>
      </c>
      <c r="F2075">
        <v>2014</v>
      </c>
      <c r="G2075" t="s">
        <v>292</v>
      </c>
      <c r="H2075" t="s">
        <v>170</v>
      </c>
      <c r="I2075" t="s">
        <v>293</v>
      </c>
      <c r="J2075">
        <v>93.406999999999996</v>
      </c>
      <c r="K2075" t="s">
        <v>515</v>
      </c>
    </row>
    <row r="2076" spans="1:11" x14ac:dyDescent="0.25">
      <c r="A2076" t="s">
        <v>289</v>
      </c>
      <c r="B2076" t="s">
        <v>515</v>
      </c>
      <c r="C2076" t="s">
        <v>510</v>
      </c>
      <c r="D2076" t="s">
        <v>30</v>
      </c>
      <c r="E2076" t="s">
        <v>455</v>
      </c>
      <c r="F2076">
        <v>2015</v>
      </c>
      <c r="G2076" t="s">
        <v>292</v>
      </c>
      <c r="H2076" t="s">
        <v>170</v>
      </c>
      <c r="I2076" t="s">
        <v>293</v>
      </c>
      <c r="J2076">
        <v>95.203999999999994</v>
      </c>
      <c r="K2076" t="s">
        <v>515</v>
      </c>
    </row>
    <row r="2077" spans="1:11" x14ac:dyDescent="0.25">
      <c r="A2077" t="s">
        <v>289</v>
      </c>
      <c r="B2077" t="s">
        <v>515</v>
      </c>
      <c r="C2077" t="s">
        <v>510</v>
      </c>
      <c r="D2077" t="s">
        <v>30</v>
      </c>
      <c r="E2077" t="s">
        <v>455</v>
      </c>
      <c r="F2077">
        <v>2016</v>
      </c>
      <c r="G2077" t="s">
        <v>292</v>
      </c>
      <c r="H2077" t="s">
        <v>170</v>
      </c>
      <c r="I2077" t="s">
        <v>293</v>
      </c>
      <c r="J2077">
        <v>96.679000000000002</v>
      </c>
      <c r="K2077" t="s">
        <v>515</v>
      </c>
    </row>
    <row r="2078" spans="1:11" x14ac:dyDescent="0.25">
      <c r="A2078" t="s">
        <v>289</v>
      </c>
      <c r="B2078" t="s">
        <v>515</v>
      </c>
      <c r="C2078" t="s">
        <v>510</v>
      </c>
      <c r="D2078" t="s">
        <v>30</v>
      </c>
      <c r="E2078" t="s">
        <v>455</v>
      </c>
      <c r="F2078">
        <v>2017</v>
      </c>
      <c r="G2078" t="s">
        <v>292</v>
      </c>
      <c r="H2078" t="s">
        <v>170</v>
      </c>
      <c r="I2078" t="s">
        <v>293</v>
      </c>
      <c r="J2078">
        <v>100</v>
      </c>
      <c r="K2078" t="s">
        <v>515</v>
      </c>
    </row>
    <row r="2079" spans="1:11" x14ac:dyDescent="0.25">
      <c r="A2079" t="s">
        <v>289</v>
      </c>
      <c r="B2079" t="s">
        <v>515</v>
      </c>
      <c r="C2079" t="s">
        <v>510</v>
      </c>
      <c r="D2079" t="s">
        <v>30</v>
      </c>
      <c r="E2079" t="s">
        <v>455</v>
      </c>
      <c r="F2079">
        <v>2018</v>
      </c>
      <c r="G2079" t="s">
        <v>292</v>
      </c>
      <c r="H2079" t="s">
        <v>170</v>
      </c>
      <c r="I2079" t="s">
        <v>293</v>
      </c>
      <c r="J2079">
        <v>102.911</v>
      </c>
      <c r="K2079" t="s">
        <v>515</v>
      </c>
    </row>
    <row r="2080" spans="1:11" x14ac:dyDescent="0.25">
      <c r="A2080" t="s">
        <v>289</v>
      </c>
      <c r="B2080" t="s">
        <v>515</v>
      </c>
      <c r="C2080" t="s">
        <v>510</v>
      </c>
      <c r="D2080" t="s">
        <v>30</v>
      </c>
      <c r="E2080" t="s">
        <v>455</v>
      </c>
      <c r="F2080">
        <v>2019</v>
      </c>
      <c r="G2080" t="s">
        <v>292</v>
      </c>
      <c r="H2080" t="s">
        <v>170</v>
      </c>
      <c r="I2080" t="s">
        <v>293</v>
      </c>
      <c r="J2080">
        <v>106.416</v>
      </c>
      <c r="K2080" t="s">
        <v>515</v>
      </c>
    </row>
    <row r="2081" spans="1:11" x14ac:dyDescent="0.25">
      <c r="A2081" t="s">
        <v>289</v>
      </c>
      <c r="B2081" t="s">
        <v>515</v>
      </c>
      <c r="C2081" t="s">
        <v>510</v>
      </c>
      <c r="D2081" t="s">
        <v>30</v>
      </c>
      <c r="E2081" t="s">
        <v>455</v>
      </c>
      <c r="F2081">
        <v>2020</v>
      </c>
      <c r="G2081" t="s">
        <v>292</v>
      </c>
      <c r="H2081" t="s">
        <v>170</v>
      </c>
      <c r="I2081" t="s">
        <v>293</v>
      </c>
      <c r="J2081">
        <v>108.77800000000001</v>
      </c>
      <c r="K2081" t="s">
        <v>515</v>
      </c>
    </row>
    <row r="2082" spans="1:11" x14ac:dyDescent="0.25">
      <c r="A2082" t="s">
        <v>289</v>
      </c>
      <c r="B2082" t="s">
        <v>515</v>
      </c>
      <c r="C2082" t="s">
        <v>510</v>
      </c>
      <c r="D2082" t="s">
        <v>30</v>
      </c>
      <c r="E2082" t="s">
        <v>455</v>
      </c>
      <c r="F2082">
        <v>2021</v>
      </c>
      <c r="G2082" t="s">
        <v>292</v>
      </c>
      <c r="H2082" t="s">
        <v>170</v>
      </c>
      <c r="I2082" t="s">
        <v>293</v>
      </c>
      <c r="J2082">
        <v>116.98099999999999</v>
      </c>
      <c r="K2082" t="s">
        <v>515</v>
      </c>
    </row>
    <row r="2083" spans="1:11" x14ac:dyDescent="0.25">
      <c r="A2083" t="s">
        <v>289</v>
      </c>
      <c r="B2083" t="s">
        <v>515</v>
      </c>
      <c r="C2083" t="s">
        <v>510</v>
      </c>
      <c r="D2083" t="s">
        <v>30</v>
      </c>
      <c r="E2083" t="s">
        <v>455</v>
      </c>
      <c r="F2083">
        <v>2022</v>
      </c>
      <c r="G2083" t="s">
        <v>292</v>
      </c>
      <c r="H2083" t="s">
        <v>170</v>
      </c>
      <c r="I2083" t="s">
        <v>293</v>
      </c>
      <c r="J2083">
        <v>134.53</v>
      </c>
      <c r="K2083" t="s">
        <v>515</v>
      </c>
    </row>
    <row r="2084" spans="1:11" x14ac:dyDescent="0.25">
      <c r="A2084" t="s">
        <v>289</v>
      </c>
      <c r="B2084" t="s">
        <v>515</v>
      </c>
      <c r="C2084" t="s">
        <v>511</v>
      </c>
      <c r="D2084" t="s">
        <v>31</v>
      </c>
      <c r="E2084" t="s">
        <v>457</v>
      </c>
      <c r="F2084">
        <v>1947</v>
      </c>
      <c r="G2084" t="s">
        <v>292</v>
      </c>
      <c r="H2084" t="s">
        <v>170</v>
      </c>
      <c r="I2084" t="s">
        <v>293</v>
      </c>
      <c r="J2084">
        <v>5.3380000000000001</v>
      </c>
      <c r="K2084" t="s">
        <v>545</v>
      </c>
    </row>
    <row r="2085" spans="1:11" x14ac:dyDescent="0.25">
      <c r="A2085" t="s">
        <v>289</v>
      </c>
      <c r="B2085" t="s">
        <v>515</v>
      </c>
      <c r="C2085" t="s">
        <v>511</v>
      </c>
      <c r="D2085" t="s">
        <v>31</v>
      </c>
      <c r="E2085" t="s">
        <v>457</v>
      </c>
      <c r="F2085">
        <v>1948</v>
      </c>
      <c r="G2085" t="s">
        <v>292</v>
      </c>
      <c r="H2085" t="s">
        <v>170</v>
      </c>
      <c r="I2085" t="s">
        <v>293</v>
      </c>
      <c r="J2085">
        <v>5.9390000000000001</v>
      </c>
      <c r="K2085" t="s">
        <v>545</v>
      </c>
    </row>
    <row r="2086" spans="1:11" x14ac:dyDescent="0.25">
      <c r="A2086" t="s">
        <v>289</v>
      </c>
      <c r="B2086" t="s">
        <v>515</v>
      </c>
      <c r="C2086" t="s">
        <v>511</v>
      </c>
      <c r="D2086" t="s">
        <v>31</v>
      </c>
      <c r="E2086" t="s">
        <v>457</v>
      </c>
      <c r="F2086">
        <v>1949</v>
      </c>
      <c r="G2086" t="s">
        <v>292</v>
      </c>
      <c r="H2086" t="s">
        <v>170</v>
      </c>
      <c r="I2086" t="s">
        <v>293</v>
      </c>
      <c r="J2086">
        <v>5.9210000000000003</v>
      </c>
      <c r="K2086" t="s">
        <v>545</v>
      </c>
    </row>
    <row r="2087" spans="1:11" x14ac:dyDescent="0.25">
      <c r="A2087" t="s">
        <v>289</v>
      </c>
      <c r="B2087" t="s">
        <v>515</v>
      </c>
      <c r="C2087" t="s">
        <v>511</v>
      </c>
      <c r="D2087" t="s">
        <v>31</v>
      </c>
      <c r="E2087" t="s">
        <v>457</v>
      </c>
      <c r="F2087">
        <v>1950</v>
      </c>
      <c r="G2087" t="s">
        <v>292</v>
      </c>
      <c r="H2087" t="s">
        <v>170</v>
      </c>
      <c r="I2087" t="s">
        <v>293</v>
      </c>
      <c r="J2087">
        <v>5.9960000000000004</v>
      </c>
      <c r="K2087" t="s">
        <v>545</v>
      </c>
    </row>
    <row r="2088" spans="1:11" x14ac:dyDescent="0.25">
      <c r="A2088" t="s">
        <v>289</v>
      </c>
      <c r="B2088" t="s">
        <v>515</v>
      </c>
      <c r="C2088" t="s">
        <v>511</v>
      </c>
      <c r="D2088" t="s">
        <v>31</v>
      </c>
      <c r="E2088" t="s">
        <v>457</v>
      </c>
      <c r="F2088">
        <v>1951</v>
      </c>
      <c r="G2088" t="s">
        <v>292</v>
      </c>
      <c r="H2088" t="s">
        <v>170</v>
      </c>
      <c r="I2088" t="s">
        <v>293</v>
      </c>
      <c r="J2088">
        <v>6.6859999999999999</v>
      </c>
      <c r="K2088" t="s">
        <v>545</v>
      </c>
    </row>
    <row r="2089" spans="1:11" x14ac:dyDescent="0.25">
      <c r="A2089" t="s">
        <v>289</v>
      </c>
      <c r="B2089" t="s">
        <v>515</v>
      </c>
      <c r="C2089" t="s">
        <v>511</v>
      </c>
      <c r="D2089" t="s">
        <v>31</v>
      </c>
      <c r="E2089" t="s">
        <v>457</v>
      </c>
      <c r="F2089">
        <v>1952</v>
      </c>
      <c r="G2089" t="s">
        <v>292</v>
      </c>
      <c r="H2089" t="s">
        <v>170</v>
      </c>
      <c r="I2089" t="s">
        <v>293</v>
      </c>
      <c r="J2089">
        <v>6.8639999999999999</v>
      </c>
      <c r="K2089" t="s">
        <v>545</v>
      </c>
    </row>
    <row r="2090" spans="1:11" x14ac:dyDescent="0.25">
      <c r="A2090" t="s">
        <v>289</v>
      </c>
      <c r="B2090" t="s">
        <v>515</v>
      </c>
      <c r="C2090" t="s">
        <v>511</v>
      </c>
      <c r="D2090" t="s">
        <v>31</v>
      </c>
      <c r="E2090" t="s">
        <v>457</v>
      </c>
      <c r="F2090">
        <v>1953</v>
      </c>
      <c r="G2090" t="s">
        <v>292</v>
      </c>
      <c r="H2090" t="s">
        <v>170</v>
      </c>
      <c r="I2090" t="s">
        <v>293</v>
      </c>
      <c r="J2090">
        <v>6.9989999999999997</v>
      </c>
      <c r="K2090" t="s">
        <v>545</v>
      </c>
    </row>
    <row r="2091" spans="1:11" x14ac:dyDescent="0.25">
      <c r="A2091" t="s">
        <v>289</v>
      </c>
      <c r="B2091" t="s">
        <v>515</v>
      </c>
      <c r="C2091" t="s">
        <v>511</v>
      </c>
      <c r="D2091" t="s">
        <v>31</v>
      </c>
      <c r="E2091" t="s">
        <v>457</v>
      </c>
      <c r="F2091">
        <v>1954</v>
      </c>
      <c r="G2091" t="s">
        <v>292</v>
      </c>
      <c r="H2091" t="s">
        <v>170</v>
      </c>
      <c r="I2091" t="s">
        <v>293</v>
      </c>
      <c r="J2091">
        <v>6.9139999999999997</v>
      </c>
      <c r="K2091" t="s">
        <v>545</v>
      </c>
    </row>
    <row r="2092" spans="1:11" x14ac:dyDescent="0.25">
      <c r="A2092" t="s">
        <v>289</v>
      </c>
      <c r="B2092" t="s">
        <v>515</v>
      </c>
      <c r="C2092" t="s">
        <v>511</v>
      </c>
      <c r="D2092" t="s">
        <v>31</v>
      </c>
      <c r="E2092" t="s">
        <v>457</v>
      </c>
      <c r="F2092">
        <v>1955</v>
      </c>
      <c r="G2092" t="s">
        <v>292</v>
      </c>
      <c r="H2092" t="s">
        <v>170</v>
      </c>
      <c r="I2092" t="s">
        <v>293</v>
      </c>
      <c r="J2092">
        <v>7.0529999999999999</v>
      </c>
      <c r="K2092" t="s">
        <v>545</v>
      </c>
    </row>
    <row r="2093" spans="1:11" x14ac:dyDescent="0.25">
      <c r="A2093" t="s">
        <v>289</v>
      </c>
      <c r="B2093" t="s">
        <v>515</v>
      </c>
      <c r="C2093" t="s">
        <v>511</v>
      </c>
      <c r="D2093" t="s">
        <v>31</v>
      </c>
      <c r="E2093" t="s">
        <v>457</v>
      </c>
      <c r="F2093">
        <v>1956</v>
      </c>
      <c r="G2093" t="s">
        <v>292</v>
      </c>
      <c r="H2093" t="s">
        <v>170</v>
      </c>
      <c r="I2093" t="s">
        <v>293</v>
      </c>
      <c r="J2093">
        <v>7.6559999999999997</v>
      </c>
      <c r="K2093" t="s">
        <v>545</v>
      </c>
    </row>
    <row r="2094" spans="1:11" x14ac:dyDescent="0.25">
      <c r="A2094" t="s">
        <v>289</v>
      </c>
      <c r="B2094" t="s">
        <v>515</v>
      </c>
      <c r="C2094" t="s">
        <v>511</v>
      </c>
      <c r="D2094" t="s">
        <v>31</v>
      </c>
      <c r="E2094" t="s">
        <v>457</v>
      </c>
      <c r="F2094">
        <v>1957</v>
      </c>
      <c r="G2094" t="s">
        <v>292</v>
      </c>
      <c r="H2094" t="s">
        <v>170</v>
      </c>
      <c r="I2094" t="s">
        <v>293</v>
      </c>
      <c r="J2094">
        <v>7.984</v>
      </c>
      <c r="K2094" t="s">
        <v>545</v>
      </c>
    </row>
    <row r="2095" spans="1:11" x14ac:dyDescent="0.25">
      <c r="A2095" t="s">
        <v>289</v>
      </c>
      <c r="B2095" t="s">
        <v>515</v>
      </c>
      <c r="C2095" t="s">
        <v>511</v>
      </c>
      <c r="D2095" t="s">
        <v>31</v>
      </c>
      <c r="E2095" t="s">
        <v>457</v>
      </c>
      <c r="F2095">
        <v>1958</v>
      </c>
      <c r="G2095" t="s">
        <v>292</v>
      </c>
      <c r="H2095" t="s">
        <v>170</v>
      </c>
      <c r="I2095" t="s">
        <v>293</v>
      </c>
      <c r="J2095">
        <v>7.8570000000000002</v>
      </c>
      <c r="K2095" t="s">
        <v>545</v>
      </c>
    </row>
    <row r="2096" spans="1:11" x14ac:dyDescent="0.25">
      <c r="A2096" t="s">
        <v>289</v>
      </c>
      <c r="B2096" t="s">
        <v>515</v>
      </c>
      <c r="C2096" t="s">
        <v>511</v>
      </c>
      <c r="D2096" t="s">
        <v>31</v>
      </c>
      <c r="E2096" t="s">
        <v>457</v>
      </c>
      <c r="F2096">
        <v>1959</v>
      </c>
      <c r="G2096" t="s">
        <v>292</v>
      </c>
      <c r="H2096" t="s">
        <v>170</v>
      </c>
      <c r="I2096" t="s">
        <v>293</v>
      </c>
      <c r="J2096">
        <v>7.9</v>
      </c>
      <c r="K2096" t="s">
        <v>545</v>
      </c>
    </row>
    <row r="2097" spans="1:11" x14ac:dyDescent="0.25">
      <c r="A2097" t="s">
        <v>289</v>
      </c>
      <c r="B2097" t="s">
        <v>515</v>
      </c>
      <c r="C2097" t="s">
        <v>511</v>
      </c>
      <c r="D2097" t="s">
        <v>31</v>
      </c>
      <c r="E2097" t="s">
        <v>457</v>
      </c>
      <c r="F2097">
        <v>1960</v>
      </c>
      <c r="G2097" t="s">
        <v>292</v>
      </c>
      <c r="H2097" t="s">
        <v>170</v>
      </c>
      <c r="I2097" t="s">
        <v>293</v>
      </c>
      <c r="J2097">
        <v>7.891</v>
      </c>
      <c r="K2097" t="s">
        <v>545</v>
      </c>
    </row>
    <row r="2098" spans="1:11" x14ac:dyDescent="0.25">
      <c r="A2098" t="s">
        <v>289</v>
      </c>
      <c r="B2098" t="s">
        <v>515</v>
      </c>
      <c r="C2098" t="s">
        <v>511</v>
      </c>
      <c r="D2098" t="s">
        <v>31</v>
      </c>
      <c r="E2098" t="s">
        <v>457</v>
      </c>
      <c r="F2098">
        <v>1961</v>
      </c>
      <c r="G2098" t="s">
        <v>292</v>
      </c>
      <c r="H2098" t="s">
        <v>170</v>
      </c>
      <c r="I2098" t="s">
        <v>293</v>
      </c>
      <c r="J2098">
        <v>7.8419999999999996</v>
      </c>
      <c r="K2098" t="s">
        <v>545</v>
      </c>
    </row>
    <row r="2099" spans="1:11" x14ac:dyDescent="0.25">
      <c r="A2099" t="s">
        <v>289</v>
      </c>
      <c r="B2099" t="s">
        <v>515</v>
      </c>
      <c r="C2099" t="s">
        <v>511</v>
      </c>
      <c r="D2099" t="s">
        <v>31</v>
      </c>
      <c r="E2099" t="s">
        <v>457</v>
      </c>
      <c r="F2099">
        <v>1962</v>
      </c>
      <c r="G2099" t="s">
        <v>292</v>
      </c>
      <c r="H2099" t="s">
        <v>170</v>
      </c>
      <c r="I2099" t="s">
        <v>293</v>
      </c>
      <c r="J2099">
        <v>7.9029999999999996</v>
      </c>
      <c r="K2099" t="s">
        <v>545</v>
      </c>
    </row>
    <row r="2100" spans="1:11" x14ac:dyDescent="0.25">
      <c r="A2100" t="s">
        <v>289</v>
      </c>
      <c r="B2100" t="s">
        <v>515</v>
      </c>
      <c r="C2100" t="s">
        <v>511</v>
      </c>
      <c r="D2100" t="s">
        <v>31</v>
      </c>
      <c r="E2100" t="s">
        <v>457</v>
      </c>
      <c r="F2100">
        <v>1963</v>
      </c>
      <c r="G2100" t="s">
        <v>292</v>
      </c>
      <c r="H2100" t="s">
        <v>170</v>
      </c>
      <c r="I2100" t="s">
        <v>293</v>
      </c>
      <c r="J2100">
        <v>7.9710000000000001</v>
      </c>
      <c r="K2100" t="s">
        <v>545</v>
      </c>
    </row>
    <row r="2101" spans="1:11" x14ac:dyDescent="0.25">
      <c r="A2101" t="s">
        <v>289</v>
      </c>
      <c r="B2101" t="s">
        <v>515</v>
      </c>
      <c r="C2101" t="s">
        <v>511</v>
      </c>
      <c r="D2101" t="s">
        <v>31</v>
      </c>
      <c r="E2101" t="s">
        <v>457</v>
      </c>
      <c r="F2101">
        <v>1964</v>
      </c>
      <c r="G2101" t="s">
        <v>292</v>
      </c>
      <c r="H2101" t="s">
        <v>170</v>
      </c>
      <c r="I2101" t="s">
        <v>293</v>
      </c>
      <c r="J2101">
        <v>8.0850000000000009</v>
      </c>
      <c r="K2101" t="s">
        <v>545</v>
      </c>
    </row>
    <row r="2102" spans="1:11" x14ac:dyDescent="0.25">
      <c r="A2102" t="s">
        <v>289</v>
      </c>
      <c r="B2102" t="s">
        <v>515</v>
      </c>
      <c r="C2102" t="s">
        <v>511</v>
      </c>
      <c r="D2102" t="s">
        <v>31</v>
      </c>
      <c r="E2102" t="s">
        <v>457</v>
      </c>
      <c r="F2102">
        <v>1965</v>
      </c>
      <c r="G2102" t="s">
        <v>292</v>
      </c>
      <c r="H2102" t="s">
        <v>170</v>
      </c>
      <c r="I2102" t="s">
        <v>293</v>
      </c>
      <c r="J2102">
        <v>8.32</v>
      </c>
      <c r="K2102" t="s">
        <v>545</v>
      </c>
    </row>
    <row r="2103" spans="1:11" x14ac:dyDescent="0.25">
      <c r="A2103" t="s">
        <v>289</v>
      </c>
      <c r="B2103" t="s">
        <v>515</v>
      </c>
      <c r="C2103" t="s">
        <v>511</v>
      </c>
      <c r="D2103" t="s">
        <v>31</v>
      </c>
      <c r="E2103" t="s">
        <v>457</v>
      </c>
      <c r="F2103">
        <v>1966</v>
      </c>
      <c r="G2103" t="s">
        <v>292</v>
      </c>
      <c r="H2103" t="s">
        <v>170</v>
      </c>
      <c r="I2103" t="s">
        <v>293</v>
      </c>
      <c r="J2103">
        <v>8.6180000000000003</v>
      </c>
      <c r="K2103" t="s">
        <v>545</v>
      </c>
    </row>
    <row r="2104" spans="1:11" x14ac:dyDescent="0.25">
      <c r="A2104" t="s">
        <v>289</v>
      </c>
      <c r="B2104" t="s">
        <v>515</v>
      </c>
      <c r="C2104" t="s">
        <v>511</v>
      </c>
      <c r="D2104" t="s">
        <v>31</v>
      </c>
      <c r="E2104" t="s">
        <v>457</v>
      </c>
      <c r="F2104">
        <v>1967</v>
      </c>
      <c r="G2104" t="s">
        <v>292</v>
      </c>
      <c r="H2104" t="s">
        <v>170</v>
      </c>
      <c r="I2104" t="s">
        <v>293</v>
      </c>
      <c r="J2104">
        <v>8.8870000000000005</v>
      </c>
      <c r="K2104" t="s">
        <v>545</v>
      </c>
    </row>
    <row r="2105" spans="1:11" x14ac:dyDescent="0.25">
      <c r="A2105" t="s">
        <v>289</v>
      </c>
      <c r="B2105" t="s">
        <v>515</v>
      </c>
      <c r="C2105" t="s">
        <v>511</v>
      </c>
      <c r="D2105" t="s">
        <v>31</v>
      </c>
      <c r="E2105" t="s">
        <v>457</v>
      </c>
      <c r="F2105">
        <v>1968</v>
      </c>
      <c r="G2105" t="s">
        <v>292</v>
      </c>
      <c r="H2105" t="s">
        <v>170</v>
      </c>
      <c r="I2105" t="s">
        <v>293</v>
      </c>
      <c r="J2105">
        <v>9.3339999999999996</v>
      </c>
      <c r="K2105" t="s">
        <v>545</v>
      </c>
    </row>
    <row r="2106" spans="1:11" x14ac:dyDescent="0.25">
      <c r="A2106" t="s">
        <v>289</v>
      </c>
      <c r="B2106" t="s">
        <v>515</v>
      </c>
      <c r="C2106" t="s">
        <v>511</v>
      </c>
      <c r="D2106" t="s">
        <v>31</v>
      </c>
      <c r="E2106" t="s">
        <v>457</v>
      </c>
      <c r="F2106">
        <v>1969</v>
      </c>
      <c r="G2106" t="s">
        <v>292</v>
      </c>
      <c r="H2106" t="s">
        <v>170</v>
      </c>
      <c r="I2106" t="s">
        <v>293</v>
      </c>
      <c r="J2106">
        <v>9.9469999999999992</v>
      </c>
      <c r="K2106" t="s">
        <v>545</v>
      </c>
    </row>
    <row r="2107" spans="1:11" x14ac:dyDescent="0.25">
      <c r="A2107" t="s">
        <v>289</v>
      </c>
      <c r="B2107" t="s">
        <v>515</v>
      </c>
      <c r="C2107" t="s">
        <v>511</v>
      </c>
      <c r="D2107" t="s">
        <v>31</v>
      </c>
      <c r="E2107" t="s">
        <v>457</v>
      </c>
      <c r="F2107">
        <v>1970</v>
      </c>
      <c r="G2107" t="s">
        <v>292</v>
      </c>
      <c r="H2107" t="s">
        <v>170</v>
      </c>
      <c r="I2107" t="s">
        <v>293</v>
      </c>
      <c r="J2107">
        <v>10.601000000000001</v>
      </c>
      <c r="K2107" t="s">
        <v>545</v>
      </c>
    </row>
    <row r="2108" spans="1:11" x14ac:dyDescent="0.25">
      <c r="A2108" t="s">
        <v>289</v>
      </c>
      <c r="B2108" t="s">
        <v>515</v>
      </c>
      <c r="C2108" t="s">
        <v>511</v>
      </c>
      <c r="D2108" t="s">
        <v>31</v>
      </c>
      <c r="E2108" t="s">
        <v>457</v>
      </c>
      <c r="F2108">
        <v>1971</v>
      </c>
      <c r="G2108" t="s">
        <v>292</v>
      </c>
      <c r="H2108" t="s">
        <v>170</v>
      </c>
      <c r="I2108" t="s">
        <v>293</v>
      </c>
      <c r="J2108">
        <v>11.417</v>
      </c>
      <c r="K2108" t="s">
        <v>545</v>
      </c>
    </row>
    <row r="2109" spans="1:11" x14ac:dyDescent="0.25">
      <c r="A2109" t="s">
        <v>289</v>
      </c>
      <c r="B2109" t="s">
        <v>515</v>
      </c>
      <c r="C2109" t="s">
        <v>511</v>
      </c>
      <c r="D2109" t="s">
        <v>31</v>
      </c>
      <c r="E2109" t="s">
        <v>457</v>
      </c>
      <c r="F2109">
        <v>1972</v>
      </c>
      <c r="G2109" t="s">
        <v>292</v>
      </c>
      <c r="H2109" t="s">
        <v>170</v>
      </c>
      <c r="I2109" t="s">
        <v>293</v>
      </c>
      <c r="J2109">
        <v>12.238</v>
      </c>
      <c r="K2109" t="s">
        <v>545</v>
      </c>
    </row>
    <row r="2110" spans="1:11" x14ac:dyDescent="0.25">
      <c r="A2110" t="s">
        <v>289</v>
      </c>
      <c r="B2110" t="s">
        <v>515</v>
      </c>
      <c r="C2110" t="s">
        <v>511</v>
      </c>
      <c r="D2110" t="s">
        <v>31</v>
      </c>
      <c r="E2110" t="s">
        <v>457</v>
      </c>
      <c r="F2110">
        <v>1973</v>
      </c>
      <c r="G2110" t="s">
        <v>292</v>
      </c>
      <c r="H2110" t="s">
        <v>170</v>
      </c>
      <c r="I2110" t="s">
        <v>293</v>
      </c>
      <c r="J2110">
        <v>13.186</v>
      </c>
      <c r="K2110" t="s">
        <v>545</v>
      </c>
    </row>
    <row r="2111" spans="1:11" x14ac:dyDescent="0.25">
      <c r="A2111" t="s">
        <v>289</v>
      </c>
      <c r="B2111" t="s">
        <v>515</v>
      </c>
      <c r="C2111" t="s">
        <v>511</v>
      </c>
      <c r="D2111" t="s">
        <v>31</v>
      </c>
      <c r="E2111" t="s">
        <v>457</v>
      </c>
      <c r="F2111">
        <v>1974</v>
      </c>
      <c r="G2111" t="s">
        <v>292</v>
      </c>
      <c r="H2111" t="s">
        <v>170</v>
      </c>
      <c r="I2111" t="s">
        <v>293</v>
      </c>
      <c r="J2111">
        <v>15.01</v>
      </c>
      <c r="K2111" t="s">
        <v>545</v>
      </c>
    </row>
    <row r="2112" spans="1:11" x14ac:dyDescent="0.25">
      <c r="A2112" t="s">
        <v>289</v>
      </c>
      <c r="B2112" t="s">
        <v>515</v>
      </c>
      <c r="C2112" t="s">
        <v>511</v>
      </c>
      <c r="D2112" t="s">
        <v>31</v>
      </c>
      <c r="E2112" t="s">
        <v>457</v>
      </c>
      <c r="F2112">
        <v>1975</v>
      </c>
      <c r="G2112" t="s">
        <v>292</v>
      </c>
      <c r="H2112" t="s">
        <v>170</v>
      </c>
      <c r="I2112" t="s">
        <v>293</v>
      </c>
      <c r="J2112">
        <v>16.803999999999998</v>
      </c>
      <c r="K2112" t="s">
        <v>545</v>
      </c>
    </row>
    <row r="2113" spans="1:11" x14ac:dyDescent="0.25">
      <c r="A2113" t="s">
        <v>289</v>
      </c>
      <c r="B2113" t="s">
        <v>515</v>
      </c>
      <c r="C2113" t="s">
        <v>511</v>
      </c>
      <c r="D2113" t="s">
        <v>31</v>
      </c>
      <c r="E2113" t="s">
        <v>457</v>
      </c>
      <c r="F2113">
        <v>1976</v>
      </c>
      <c r="G2113" t="s">
        <v>292</v>
      </c>
      <c r="H2113" t="s">
        <v>170</v>
      </c>
      <c r="I2113" t="s">
        <v>293</v>
      </c>
      <c r="J2113">
        <v>17.628</v>
      </c>
      <c r="K2113" t="s">
        <v>545</v>
      </c>
    </row>
    <row r="2114" spans="1:11" x14ac:dyDescent="0.25">
      <c r="A2114" t="s">
        <v>289</v>
      </c>
      <c r="B2114" t="s">
        <v>515</v>
      </c>
      <c r="C2114" t="s">
        <v>511</v>
      </c>
      <c r="D2114" t="s">
        <v>31</v>
      </c>
      <c r="E2114" t="s">
        <v>457</v>
      </c>
      <c r="F2114">
        <v>1977</v>
      </c>
      <c r="G2114" t="s">
        <v>292</v>
      </c>
      <c r="H2114" t="s">
        <v>170</v>
      </c>
      <c r="I2114" t="s">
        <v>293</v>
      </c>
      <c r="J2114">
        <v>19.157</v>
      </c>
      <c r="K2114" t="s">
        <v>545</v>
      </c>
    </row>
    <row r="2115" spans="1:11" x14ac:dyDescent="0.25">
      <c r="A2115" t="s">
        <v>289</v>
      </c>
      <c r="B2115" t="s">
        <v>515</v>
      </c>
      <c r="C2115" t="s">
        <v>511</v>
      </c>
      <c r="D2115" t="s">
        <v>31</v>
      </c>
      <c r="E2115" t="s">
        <v>457</v>
      </c>
      <c r="F2115">
        <v>1978</v>
      </c>
      <c r="G2115" t="s">
        <v>292</v>
      </c>
      <c r="H2115" t="s">
        <v>170</v>
      </c>
      <c r="I2115" t="s">
        <v>293</v>
      </c>
      <c r="J2115">
        <v>21.007999999999999</v>
      </c>
      <c r="K2115" t="s">
        <v>545</v>
      </c>
    </row>
    <row r="2116" spans="1:11" x14ac:dyDescent="0.25">
      <c r="A2116" t="s">
        <v>289</v>
      </c>
      <c r="B2116" t="s">
        <v>515</v>
      </c>
      <c r="C2116" t="s">
        <v>511</v>
      </c>
      <c r="D2116" t="s">
        <v>31</v>
      </c>
      <c r="E2116" t="s">
        <v>457</v>
      </c>
      <c r="F2116">
        <v>1979</v>
      </c>
      <c r="G2116" t="s">
        <v>292</v>
      </c>
      <c r="H2116" t="s">
        <v>170</v>
      </c>
      <c r="I2116" t="s">
        <v>293</v>
      </c>
      <c r="J2116">
        <v>23.449000000000002</v>
      </c>
      <c r="K2116" t="s">
        <v>545</v>
      </c>
    </row>
    <row r="2117" spans="1:11" x14ac:dyDescent="0.25">
      <c r="A2117" t="s">
        <v>289</v>
      </c>
      <c r="B2117" t="s">
        <v>515</v>
      </c>
      <c r="C2117" t="s">
        <v>511</v>
      </c>
      <c r="D2117" t="s">
        <v>31</v>
      </c>
      <c r="E2117" t="s">
        <v>457</v>
      </c>
      <c r="F2117">
        <v>1980</v>
      </c>
      <c r="G2117" t="s">
        <v>292</v>
      </c>
      <c r="H2117" t="s">
        <v>170</v>
      </c>
      <c r="I2117" t="s">
        <v>293</v>
      </c>
      <c r="J2117">
        <v>25.629000000000001</v>
      </c>
      <c r="K2117" t="s">
        <v>545</v>
      </c>
    </row>
    <row r="2118" spans="1:11" x14ac:dyDescent="0.25">
      <c r="A2118" t="s">
        <v>289</v>
      </c>
      <c r="B2118" t="s">
        <v>515</v>
      </c>
      <c r="C2118" t="s">
        <v>511</v>
      </c>
      <c r="D2118" t="s">
        <v>31</v>
      </c>
      <c r="E2118" t="s">
        <v>457</v>
      </c>
      <c r="F2118">
        <v>1981</v>
      </c>
      <c r="G2118" t="s">
        <v>292</v>
      </c>
      <c r="H2118" t="s">
        <v>170</v>
      </c>
      <c r="I2118" t="s">
        <v>293</v>
      </c>
      <c r="J2118">
        <v>29.155000000000001</v>
      </c>
      <c r="K2118" t="s">
        <v>545</v>
      </c>
    </row>
    <row r="2119" spans="1:11" x14ac:dyDescent="0.25">
      <c r="A2119" t="s">
        <v>289</v>
      </c>
      <c r="B2119" t="s">
        <v>515</v>
      </c>
      <c r="C2119" t="s">
        <v>511</v>
      </c>
      <c r="D2119" t="s">
        <v>31</v>
      </c>
      <c r="E2119" t="s">
        <v>457</v>
      </c>
      <c r="F2119">
        <v>1982</v>
      </c>
      <c r="G2119" t="s">
        <v>292</v>
      </c>
      <c r="H2119" t="s">
        <v>170</v>
      </c>
      <c r="I2119" t="s">
        <v>293</v>
      </c>
      <c r="J2119">
        <v>31.454000000000001</v>
      </c>
      <c r="K2119" t="s">
        <v>545</v>
      </c>
    </row>
    <row r="2120" spans="1:11" x14ac:dyDescent="0.25">
      <c r="A2120" t="s">
        <v>289</v>
      </c>
      <c r="B2120" t="s">
        <v>515</v>
      </c>
      <c r="C2120" t="s">
        <v>511</v>
      </c>
      <c r="D2120" t="s">
        <v>31</v>
      </c>
      <c r="E2120" t="s">
        <v>457</v>
      </c>
      <c r="F2120">
        <v>1983</v>
      </c>
      <c r="G2120" t="s">
        <v>292</v>
      </c>
      <c r="H2120" t="s">
        <v>170</v>
      </c>
      <c r="I2120" t="s">
        <v>293</v>
      </c>
      <c r="J2120">
        <v>30.65</v>
      </c>
      <c r="K2120" t="s">
        <v>545</v>
      </c>
    </row>
    <row r="2121" spans="1:11" x14ac:dyDescent="0.25">
      <c r="A2121" t="s">
        <v>289</v>
      </c>
      <c r="B2121" t="s">
        <v>515</v>
      </c>
      <c r="C2121" t="s">
        <v>511</v>
      </c>
      <c r="D2121" t="s">
        <v>31</v>
      </c>
      <c r="E2121" t="s">
        <v>457</v>
      </c>
      <c r="F2121">
        <v>1984</v>
      </c>
      <c r="G2121" t="s">
        <v>292</v>
      </c>
      <c r="H2121" t="s">
        <v>170</v>
      </c>
      <c r="I2121" t="s">
        <v>293</v>
      </c>
      <c r="J2121">
        <v>30.916</v>
      </c>
      <c r="K2121" t="s">
        <v>545</v>
      </c>
    </row>
    <row r="2122" spans="1:11" x14ac:dyDescent="0.25">
      <c r="A2122" t="s">
        <v>289</v>
      </c>
      <c r="B2122" t="s">
        <v>515</v>
      </c>
      <c r="C2122" t="s">
        <v>511</v>
      </c>
      <c r="D2122" t="s">
        <v>31</v>
      </c>
      <c r="E2122" t="s">
        <v>457</v>
      </c>
      <c r="F2122">
        <v>1985</v>
      </c>
      <c r="G2122" t="s">
        <v>292</v>
      </c>
      <c r="H2122" t="s">
        <v>170</v>
      </c>
      <c r="I2122" t="s">
        <v>293</v>
      </c>
      <c r="J2122">
        <v>31.648</v>
      </c>
      <c r="K2122" t="s">
        <v>545</v>
      </c>
    </row>
    <row r="2123" spans="1:11" x14ac:dyDescent="0.25">
      <c r="A2123" t="s">
        <v>289</v>
      </c>
      <c r="B2123" t="s">
        <v>515</v>
      </c>
      <c r="C2123" t="s">
        <v>511</v>
      </c>
      <c r="D2123" t="s">
        <v>31</v>
      </c>
      <c r="E2123" t="s">
        <v>457</v>
      </c>
      <c r="F2123">
        <v>1986</v>
      </c>
      <c r="G2123" t="s">
        <v>292</v>
      </c>
      <c r="H2123" t="s">
        <v>170</v>
      </c>
      <c r="I2123" t="s">
        <v>293</v>
      </c>
      <c r="J2123">
        <v>32.250999999999998</v>
      </c>
      <c r="K2123" t="s">
        <v>545</v>
      </c>
    </row>
    <row r="2124" spans="1:11" x14ac:dyDescent="0.25">
      <c r="A2124" t="s">
        <v>289</v>
      </c>
      <c r="B2124" t="s">
        <v>515</v>
      </c>
      <c r="C2124" t="s">
        <v>511</v>
      </c>
      <c r="D2124" t="s">
        <v>31</v>
      </c>
      <c r="E2124" t="s">
        <v>457</v>
      </c>
      <c r="F2124">
        <v>1987</v>
      </c>
      <c r="G2124" t="s">
        <v>292</v>
      </c>
      <c r="H2124" t="s">
        <v>170</v>
      </c>
      <c r="I2124" t="s">
        <v>293</v>
      </c>
      <c r="J2124">
        <v>32.765000000000001</v>
      </c>
      <c r="K2124" t="s">
        <v>545</v>
      </c>
    </row>
    <row r="2125" spans="1:11" x14ac:dyDescent="0.25">
      <c r="A2125" t="s">
        <v>289</v>
      </c>
      <c r="B2125" t="s">
        <v>515</v>
      </c>
      <c r="C2125" t="s">
        <v>511</v>
      </c>
      <c r="D2125" t="s">
        <v>31</v>
      </c>
      <c r="E2125" t="s">
        <v>457</v>
      </c>
      <c r="F2125">
        <v>1988</v>
      </c>
      <c r="G2125" t="s">
        <v>292</v>
      </c>
      <c r="H2125" t="s">
        <v>170</v>
      </c>
      <c r="I2125" t="s">
        <v>293</v>
      </c>
      <c r="J2125">
        <v>34.15</v>
      </c>
      <c r="K2125" t="s">
        <v>545</v>
      </c>
    </row>
    <row r="2126" spans="1:11" x14ac:dyDescent="0.25">
      <c r="A2126" t="s">
        <v>289</v>
      </c>
      <c r="B2126" t="s">
        <v>515</v>
      </c>
      <c r="C2126" t="s">
        <v>511</v>
      </c>
      <c r="D2126" t="s">
        <v>31</v>
      </c>
      <c r="E2126" t="s">
        <v>457</v>
      </c>
      <c r="F2126">
        <v>1989</v>
      </c>
      <c r="G2126" t="s">
        <v>292</v>
      </c>
      <c r="H2126" t="s">
        <v>170</v>
      </c>
      <c r="I2126" t="s">
        <v>293</v>
      </c>
      <c r="J2126">
        <v>35.488</v>
      </c>
      <c r="K2126" t="s">
        <v>545</v>
      </c>
    </row>
    <row r="2127" spans="1:11" x14ac:dyDescent="0.25">
      <c r="A2127" t="s">
        <v>289</v>
      </c>
      <c r="B2127" t="s">
        <v>515</v>
      </c>
      <c r="C2127" t="s">
        <v>511</v>
      </c>
      <c r="D2127" t="s">
        <v>31</v>
      </c>
      <c r="E2127" t="s">
        <v>457</v>
      </c>
      <c r="F2127">
        <v>1990</v>
      </c>
      <c r="G2127" t="s">
        <v>292</v>
      </c>
      <c r="H2127" t="s">
        <v>170</v>
      </c>
      <c r="I2127" t="s">
        <v>293</v>
      </c>
      <c r="J2127">
        <v>36.631999999999998</v>
      </c>
      <c r="K2127" t="s">
        <v>545</v>
      </c>
    </row>
    <row r="2128" spans="1:11" x14ac:dyDescent="0.25">
      <c r="A2128" t="s">
        <v>289</v>
      </c>
      <c r="B2128" t="s">
        <v>515</v>
      </c>
      <c r="C2128" t="s">
        <v>511</v>
      </c>
      <c r="D2128" t="s">
        <v>31</v>
      </c>
      <c r="E2128" t="s">
        <v>457</v>
      </c>
      <c r="F2128">
        <v>1991</v>
      </c>
      <c r="G2128" t="s">
        <v>292</v>
      </c>
      <c r="H2128" t="s">
        <v>170</v>
      </c>
      <c r="I2128" t="s">
        <v>293</v>
      </c>
      <c r="J2128">
        <v>37.295999999999999</v>
      </c>
      <c r="K2128" t="s">
        <v>545</v>
      </c>
    </row>
    <row r="2129" spans="1:11" x14ac:dyDescent="0.25">
      <c r="A2129" t="s">
        <v>289</v>
      </c>
      <c r="B2129" t="s">
        <v>515</v>
      </c>
      <c r="C2129" t="s">
        <v>511</v>
      </c>
      <c r="D2129" t="s">
        <v>31</v>
      </c>
      <c r="E2129" t="s">
        <v>457</v>
      </c>
      <c r="F2129">
        <v>1992</v>
      </c>
      <c r="G2129" t="s">
        <v>292</v>
      </c>
      <c r="H2129" t="s">
        <v>170</v>
      </c>
      <c r="I2129" t="s">
        <v>293</v>
      </c>
      <c r="J2129">
        <v>37.305</v>
      </c>
      <c r="K2129" t="s">
        <v>545</v>
      </c>
    </row>
    <row r="2130" spans="1:11" x14ac:dyDescent="0.25">
      <c r="A2130" t="s">
        <v>289</v>
      </c>
      <c r="B2130" t="s">
        <v>515</v>
      </c>
      <c r="C2130" t="s">
        <v>511</v>
      </c>
      <c r="D2130" t="s">
        <v>31</v>
      </c>
      <c r="E2130" t="s">
        <v>457</v>
      </c>
      <c r="F2130">
        <v>1993</v>
      </c>
      <c r="G2130" t="s">
        <v>292</v>
      </c>
      <c r="H2130" t="s">
        <v>170</v>
      </c>
      <c r="I2130" t="s">
        <v>293</v>
      </c>
      <c r="J2130">
        <v>38.402999999999999</v>
      </c>
      <c r="K2130" t="s">
        <v>545</v>
      </c>
    </row>
    <row r="2131" spans="1:11" x14ac:dyDescent="0.25">
      <c r="A2131" t="s">
        <v>289</v>
      </c>
      <c r="B2131" t="s">
        <v>515</v>
      </c>
      <c r="C2131" t="s">
        <v>511</v>
      </c>
      <c r="D2131" t="s">
        <v>31</v>
      </c>
      <c r="E2131" t="s">
        <v>457</v>
      </c>
      <c r="F2131">
        <v>1994</v>
      </c>
      <c r="G2131" t="s">
        <v>292</v>
      </c>
      <c r="H2131" t="s">
        <v>170</v>
      </c>
      <c r="I2131" t="s">
        <v>293</v>
      </c>
      <c r="J2131">
        <v>39.761000000000003</v>
      </c>
      <c r="K2131" t="s">
        <v>545</v>
      </c>
    </row>
    <row r="2132" spans="1:11" x14ac:dyDescent="0.25">
      <c r="A2132" t="s">
        <v>289</v>
      </c>
      <c r="B2132" t="s">
        <v>515</v>
      </c>
      <c r="C2132" t="s">
        <v>511</v>
      </c>
      <c r="D2132" t="s">
        <v>31</v>
      </c>
      <c r="E2132" t="s">
        <v>457</v>
      </c>
      <c r="F2132">
        <v>1995</v>
      </c>
      <c r="G2132" t="s">
        <v>292</v>
      </c>
      <c r="H2132" t="s">
        <v>170</v>
      </c>
      <c r="I2132" t="s">
        <v>293</v>
      </c>
      <c r="J2132">
        <v>41.487000000000002</v>
      </c>
      <c r="K2132" t="s">
        <v>545</v>
      </c>
    </row>
    <row r="2133" spans="1:11" x14ac:dyDescent="0.25">
      <c r="A2133" t="s">
        <v>289</v>
      </c>
      <c r="B2133" t="s">
        <v>515</v>
      </c>
      <c r="C2133" t="s">
        <v>511</v>
      </c>
      <c r="D2133" t="s">
        <v>31</v>
      </c>
      <c r="E2133" t="s">
        <v>457</v>
      </c>
      <c r="F2133">
        <v>1996</v>
      </c>
      <c r="G2133" t="s">
        <v>292</v>
      </c>
      <c r="H2133" t="s">
        <v>170</v>
      </c>
      <c r="I2133" t="s">
        <v>293</v>
      </c>
      <c r="J2133">
        <v>42.542999999999999</v>
      </c>
      <c r="K2133" t="s">
        <v>545</v>
      </c>
    </row>
    <row r="2134" spans="1:11" x14ac:dyDescent="0.25">
      <c r="A2134" t="s">
        <v>289</v>
      </c>
      <c r="B2134" t="s">
        <v>515</v>
      </c>
      <c r="C2134" t="s">
        <v>511</v>
      </c>
      <c r="D2134" t="s">
        <v>31</v>
      </c>
      <c r="E2134" t="s">
        <v>457</v>
      </c>
      <c r="F2134">
        <v>1997</v>
      </c>
      <c r="G2134" t="s">
        <v>292</v>
      </c>
      <c r="H2134" t="s">
        <v>170</v>
      </c>
      <c r="I2134" t="s">
        <v>293</v>
      </c>
      <c r="J2134">
        <v>44.173000000000002</v>
      </c>
      <c r="K2134" t="s">
        <v>545</v>
      </c>
    </row>
    <row r="2135" spans="1:11" x14ac:dyDescent="0.25">
      <c r="A2135" t="s">
        <v>289</v>
      </c>
      <c r="B2135" t="s">
        <v>515</v>
      </c>
      <c r="C2135" t="s">
        <v>511</v>
      </c>
      <c r="D2135" t="s">
        <v>31</v>
      </c>
      <c r="E2135" t="s">
        <v>457</v>
      </c>
      <c r="F2135">
        <v>1998</v>
      </c>
      <c r="G2135" t="s">
        <v>292</v>
      </c>
      <c r="H2135" t="s">
        <v>170</v>
      </c>
      <c r="I2135" t="s">
        <v>293</v>
      </c>
      <c r="J2135">
        <v>46.201999999999998</v>
      </c>
      <c r="K2135" t="s">
        <v>545</v>
      </c>
    </row>
    <row r="2136" spans="1:11" x14ac:dyDescent="0.25">
      <c r="A2136" t="s">
        <v>289</v>
      </c>
      <c r="B2136" t="s">
        <v>515</v>
      </c>
      <c r="C2136" t="s">
        <v>511</v>
      </c>
      <c r="D2136" t="s">
        <v>31</v>
      </c>
      <c r="E2136" t="s">
        <v>457</v>
      </c>
      <c r="F2136">
        <v>1999</v>
      </c>
      <c r="G2136" t="s">
        <v>292</v>
      </c>
      <c r="H2136" t="s">
        <v>170</v>
      </c>
      <c r="I2136" t="s">
        <v>293</v>
      </c>
      <c r="J2136">
        <v>47.643000000000001</v>
      </c>
      <c r="K2136" t="s">
        <v>545</v>
      </c>
    </row>
    <row r="2137" spans="1:11" x14ac:dyDescent="0.25">
      <c r="A2137" t="s">
        <v>289</v>
      </c>
      <c r="B2137" t="s">
        <v>515</v>
      </c>
      <c r="C2137" t="s">
        <v>511</v>
      </c>
      <c r="D2137" t="s">
        <v>31</v>
      </c>
      <c r="E2137" t="s">
        <v>457</v>
      </c>
      <c r="F2137">
        <v>2000</v>
      </c>
      <c r="G2137" t="s">
        <v>292</v>
      </c>
      <c r="H2137" t="s">
        <v>170</v>
      </c>
      <c r="I2137" t="s">
        <v>293</v>
      </c>
      <c r="J2137">
        <v>49.524000000000001</v>
      </c>
      <c r="K2137" t="s">
        <v>545</v>
      </c>
    </row>
    <row r="2138" spans="1:11" x14ac:dyDescent="0.25">
      <c r="A2138" t="s">
        <v>289</v>
      </c>
      <c r="B2138" t="s">
        <v>515</v>
      </c>
      <c r="C2138" t="s">
        <v>511</v>
      </c>
      <c r="D2138" t="s">
        <v>31</v>
      </c>
      <c r="E2138" t="s">
        <v>457</v>
      </c>
      <c r="F2138">
        <v>2001</v>
      </c>
      <c r="G2138" t="s">
        <v>292</v>
      </c>
      <c r="H2138" t="s">
        <v>170</v>
      </c>
      <c r="I2138" t="s">
        <v>293</v>
      </c>
      <c r="J2138">
        <v>52.124000000000002</v>
      </c>
      <c r="K2138" t="s">
        <v>545</v>
      </c>
    </row>
    <row r="2139" spans="1:11" x14ac:dyDescent="0.25">
      <c r="A2139" t="s">
        <v>289</v>
      </c>
      <c r="B2139" t="s">
        <v>515</v>
      </c>
      <c r="C2139" t="s">
        <v>511</v>
      </c>
      <c r="D2139" t="s">
        <v>31</v>
      </c>
      <c r="E2139" t="s">
        <v>457</v>
      </c>
      <c r="F2139">
        <v>2002</v>
      </c>
      <c r="G2139" t="s">
        <v>292</v>
      </c>
      <c r="H2139" t="s">
        <v>170</v>
      </c>
      <c r="I2139" t="s">
        <v>293</v>
      </c>
      <c r="J2139">
        <v>54.33</v>
      </c>
      <c r="K2139" t="s">
        <v>545</v>
      </c>
    </row>
    <row r="2140" spans="1:11" x14ac:dyDescent="0.25">
      <c r="A2140" t="s">
        <v>289</v>
      </c>
      <c r="B2140" t="s">
        <v>515</v>
      </c>
      <c r="C2140" t="s">
        <v>511</v>
      </c>
      <c r="D2140" t="s">
        <v>31</v>
      </c>
      <c r="E2140" t="s">
        <v>457</v>
      </c>
      <c r="F2140">
        <v>2003</v>
      </c>
      <c r="G2140" t="s">
        <v>292</v>
      </c>
      <c r="H2140" t="s">
        <v>170</v>
      </c>
      <c r="I2140" t="s">
        <v>293</v>
      </c>
      <c r="J2140">
        <v>56.307000000000002</v>
      </c>
      <c r="K2140" t="s">
        <v>545</v>
      </c>
    </row>
    <row r="2141" spans="1:11" x14ac:dyDescent="0.25">
      <c r="A2141" t="s">
        <v>289</v>
      </c>
      <c r="B2141" t="s">
        <v>515</v>
      </c>
      <c r="C2141" t="s">
        <v>511</v>
      </c>
      <c r="D2141" t="s">
        <v>31</v>
      </c>
      <c r="E2141" t="s">
        <v>457</v>
      </c>
      <c r="F2141">
        <v>2004</v>
      </c>
      <c r="G2141" t="s">
        <v>292</v>
      </c>
      <c r="H2141" t="s">
        <v>170</v>
      </c>
      <c r="I2141" t="s">
        <v>293</v>
      </c>
      <c r="J2141">
        <v>60.570999999999998</v>
      </c>
      <c r="K2141" t="s">
        <v>545</v>
      </c>
    </row>
    <row r="2142" spans="1:11" x14ac:dyDescent="0.25">
      <c r="A2142" t="s">
        <v>289</v>
      </c>
      <c r="B2142" t="s">
        <v>515</v>
      </c>
      <c r="C2142" t="s">
        <v>511</v>
      </c>
      <c r="D2142" t="s">
        <v>31</v>
      </c>
      <c r="E2142" t="s">
        <v>457</v>
      </c>
      <c r="F2142">
        <v>2005</v>
      </c>
      <c r="G2142" t="s">
        <v>292</v>
      </c>
      <c r="H2142" t="s">
        <v>170</v>
      </c>
      <c r="I2142" t="s">
        <v>293</v>
      </c>
      <c r="J2142">
        <v>68.245000000000005</v>
      </c>
      <c r="K2142" t="s">
        <v>545</v>
      </c>
    </row>
    <row r="2143" spans="1:11" x14ac:dyDescent="0.25">
      <c r="A2143" t="s">
        <v>289</v>
      </c>
      <c r="B2143" t="s">
        <v>515</v>
      </c>
      <c r="C2143" t="s">
        <v>511</v>
      </c>
      <c r="D2143" t="s">
        <v>31</v>
      </c>
      <c r="E2143" t="s">
        <v>457</v>
      </c>
      <c r="F2143">
        <v>2006</v>
      </c>
      <c r="G2143" t="s">
        <v>292</v>
      </c>
      <c r="H2143" t="s">
        <v>170</v>
      </c>
      <c r="I2143" t="s">
        <v>293</v>
      </c>
      <c r="J2143">
        <v>76.605999999999995</v>
      </c>
      <c r="K2143" t="s">
        <v>545</v>
      </c>
    </row>
    <row r="2144" spans="1:11" x14ac:dyDescent="0.25">
      <c r="A2144" t="s">
        <v>289</v>
      </c>
      <c r="B2144" t="s">
        <v>515</v>
      </c>
      <c r="C2144" t="s">
        <v>511</v>
      </c>
      <c r="D2144" t="s">
        <v>31</v>
      </c>
      <c r="E2144" t="s">
        <v>457</v>
      </c>
      <c r="F2144">
        <v>2007</v>
      </c>
      <c r="G2144" t="s">
        <v>292</v>
      </c>
      <c r="H2144" t="s">
        <v>170</v>
      </c>
      <c r="I2144" t="s">
        <v>293</v>
      </c>
      <c r="J2144">
        <v>81.271000000000001</v>
      </c>
      <c r="K2144" t="s">
        <v>545</v>
      </c>
    </row>
    <row r="2145" spans="1:11" x14ac:dyDescent="0.25">
      <c r="A2145" t="s">
        <v>289</v>
      </c>
      <c r="B2145" t="s">
        <v>515</v>
      </c>
      <c r="C2145" t="s">
        <v>511</v>
      </c>
      <c r="D2145" t="s">
        <v>31</v>
      </c>
      <c r="E2145" t="s">
        <v>457</v>
      </c>
      <c r="F2145">
        <v>2008</v>
      </c>
      <c r="G2145" t="s">
        <v>292</v>
      </c>
      <c r="H2145" t="s">
        <v>170</v>
      </c>
      <c r="I2145" t="s">
        <v>293</v>
      </c>
      <c r="J2145">
        <v>85.676000000000002</v>
      </c>
      <c r="K2145" t="s">
        <v>545</v>
      </c>
    </row>
    <row r="2146" spans="1:11" x14ac:dyDescent="0.25">
      <c r="A2146" t="s">
        <v>289</v>
      </c>
      <c r="B2146" t="s">
        <v>515</v>
      </c>
      <c r="C2146" t="s">
        <v>511</v>
      </c>
      <c r="D2146" t="s">
        <v>31</v>
      </c>
      <c r="E2146" t="s">
        <v>457</v>
      </c>
      <c r="F2146">
        <v>2009</v>
      </c>
      <c r="G2146" t="s">
        <v>292</v>
      </c>
      <c r="H2146" t="s">
        <v>170</v>
      </c>
      <c r="I2146" t="s">
        <v>293</v>
      </c>
      <c r="J2146">
        <v>84.200999999999993</v>
      </c>
      <c r="K2146" t="s">
        <v>545</v>
      </c>
    </row>
    <row r="2147" spans="1:11" x14ac:dyDescent="0.25">
      <c r="A2147" t="s">
        <v>289</v>
      </c>
      <c r="B2147" t="s">
        <v>515</v>
      </c>
      <c r="C2147" t="s">
        <v>511</v>
      </c>
      <c r="D2147" t="s">
        <v>31</v>
      </c>
      <c r="E2147" t="s">
        <v>457</v>
      </c>
      <c r="F2147">
        <v>2010</v>
      </c>
      <c r="G2147" t="s">
        <v>292</v>
      </c>
      <c r="H2147" t="s">
        <v>170</v>
      </c>
      <c r="I2147" t="s">
        <v>293</v>
      </c>
      <c r="J2147">
        <v>83.543000000000006</v>
      </c>
      <c r="K2147" t="s">
        <v>545</v>
      </c>
    </row>
    <row r="2148" spans="1:11" x14ac:dyDescent="0.25">
      <c r="A2148" t="s">
        <v>289</v>
      </c>
      <c r="B2148" t="s">
        <v>515</v>
      </c>
      <c r="C2148" t="s">
        <v>511</v>
      </c>
      <c r="D2148" t="s">
        <v>31</v>
      </c>
      <c r="E2148" t="s">
        <v>457</v>
      </c>
      <c r="F2148">
        <v>2011</v>
      </c>
      <c r="G2148" t="s">
        <v>292</v>
      </c>
      <c r="H2148" t="s">
        <v>170</v>
      </c>
      <c r="I2148" t="s">
        <v>293</v>
      </c>
      <c r="J2148">
        <v>86.394999999999996</v>
      </c>
      <c r="K2148" t="s">
        <v>545</v>
      </c>
    </row>
    <row r="2149" spans="1:11" x14ac:dyDescent="0.25">
      <c r="A2149" t="s">
        <v>289</v>
      </c>
      <c r="B2149" t="s">
        <v>515</v>
      </c>
      <c r="C2149" t="s">
        <v>511</v>
      </c>
      <c r="D2149" t="s">
        <v>31</v>
      </c>
      <c r="E2149" t="s">
        <v>457</v>
      </c>
      <c r="F2149">
        <v>2012</v>
      </c>
      <c r="G2149" t="s">
        <v>292</v>
      </c>
      <c r="H2149" t="s">
        <v>170</v>
      </c>
      <c r="I2149" t="s">
        <v>293</v>
      </c>
      <c r="J2149">
        <v>90.37</v>
      </c>
      <c r="K2149" t="s">
        <v>545</v>
      </c>
    </row>
    <row r="2150" spans="1:11" x14ac:dyDescent="0.25">
      <c r="A2150" t="s">
        <v>289</v>
      </c>
      <c r="B2150" t="s">
        <v>515</v>
      </c>
      <c r="C2150" t="s">
        <v>511</v>
      </c>
      <c r="D2150" t="s">
        <v>31</v>
      </c>
      <c r="E2150" t="s">
        <v>457</v>
      </c>
      <c r="F2150">
        <v>2013</v>
      </c>
      <c r="G2150" t="s">
        <v>292</v>
      </c>
      <c r="H2150" t="s">
        <v>170</v>
      </c>
      <c r="I2150" t="s">
        <v>293</v>
      </c>
      <c r="J2150">
        <v>91.64</v>
      </c>
      <c r="K2150" t="s">
        <v>545</v>
      </c>
    </row>
    <row r="2151" spans="1:11" x14ac:dyDescent="0.25">
      <c r="A2151" t="s">
        <v>289</v>
      </c>
      <c r="B2151" t="s">
        <v>515</v>
      </c>
      <c r="C2151" t="s">
        <v>511</v>
      </c>
      <c r="D2151" t="s">
        <v>31</v>
      </c>
      <c r="E2151" t="s">
        <v>457</v>
      </c>
      <c r="F2151">
        <v>2014</v>
      </c>
      <c r="G2151" t="s">
        <v>292</v>
      </c>
      <c r="H2151" t="s">
        <v>170</v>
      </c>
      <c r="I2151" t="s">
        <v>293</v>
      </c>
      <c r="J2151">
        <v>96.444999999999993</v>
      </c>
      <c r="K2151" t="s">
        <v>545</v>
      </c>
    </row>
    <row r="2152" spans="1:11" x14ac:dyDescent="0.25">
      <c r="A2152" t="s">
        <v>289</v>
      </c>
      <c r="B2152" t="s">
        <v>515</v>
      </c>
      <c r="C2152" t="s">
        <v>511</v>
      </c>
      <c r="D2152" t="s">
        <v>31</v>
      </c>
      <c r="E2152" t="s">
        <v>457</v>
      </c>
      <c r="F2152">
        <v>2015</v>
      </c>
      <c r="G2152" t="s">
        <v>292</v>
      </c>
      <c r="H2152" t="s">
        <v>170</v>
      </c>
      <c r="I2152" t="s">
        <v>293</v>
      </c>
      <c r="J2152">
        <v>97.790999999999997</v>
      </c>
      <c r="K2152" t="s">
        <v>545</v>
      </c>
    </row>
    <row r="2153" spans="1:11" x14ac:dyDescent="0.25">
      <c r="A2153" t="s">
        <v>289</v>
      </c>
      <c r="B2153" t="s">
        <v>515</v>
      </c>
      <c r="C2153" t="s">
        <v>511</v>
      </c>
      <c r="D2153" t="s">
        <v>31</v>
      </c>
      <c r="E2153" t="s">
        <v>457</v>
      </c>
      <c r="F2153">
        <v>2016</v>
      </c>
      <c r="G2153" t="s">
        <v>292</v>
      </c>
      <c r="H2153" t="s">
        <v>170</v>
      </c>
      <c r="I2153" t="s">
        <v>293</v>
      </c>
      <c r="J2153">
        <v>97.591999999999999</v>
      </c>
      <c r="K2153" t="s">
        <v>545</v>
      </c>
    </row>
    <row r="2154" spans="1:11" x14ac:dyDescent="0.25">
      <c r="A2154" t="s">
        <v>289</v>
      </c>
      <c r="B2154" t="s">
        <v>515</v>
      </c>
      <c r="C2154" t="s">
        <v>511</v>
      </c>
      <c r="D2154" t="s">
        <v>31</v>
      </c>
      <c r="E2154" t="s">
        <v>457</v>
      </c>
      <c r="F2154">
        <v>2017</v>
      </c>
      <c r="G2154" t="s">
        <v>292</v>
      </c>
      <c r="H2154" t="s">
        <v>170</v>
      </c>
      <c r="I2154" t="s">
        <v>293</v>
      </c>
      <c r="J2154">
        <v>100</v>
      </c>
      <c r="K2154" t="s">
        <v>545</v>
      </c>
    </row>
    <row r="2155" spans="1:11" x14ac:dyDescent="0.25">
      <c r="A2155" t="s">
        <v>289</v>
      </c>
      <c r="B2155" t="s">
        <v>515</v>
      </c>
      <c r="C2155" t="s">
        <v>511</v>
      </c>
      <c r="D2155" t="s">
        <v>31</v>
      </c>
      <c r="E2155" t="s">
        <v>457</v>
      </c>
      <c r="F2155">
        <v>2018</v>
      </c>
      <c r="G2155" t="s">
        <v>292</v>
      </c>
      <c r="H2155" t="s">
        <v>170</v>
      </c>
      <c r="I2155" t="s">
        <v>293</v>
      </c>
      <c r="J2155">
        <v>100.97799999999999</v>
      </c>
      <c r="K2155" t="s">
        <v>545</v>
      </c>
    </row>
    <row r="2156" spans="1:11" x14ac:dyDescent="0.25">
      <c r="A2156" t="s">
        <v>289</v>
      </c>
      <c r="B2156" t="s">
        <v>515</v>
      </c>
      <c r="C2156" t="s">
        <v>511</v>
      </c>
      <c r="D2156" t="s">
        <v>31</v>
      </c>
      <c r="E2156" t="s">
        <v>457</v>
      </c>
      <c r="F2156">
        <v>2019</v>
      </c>
      <c r="G2156" t="s">
        <v>292</v>
      </c>
      <c r="H2156" t="s">
        <v>170</v>
      </c>
      <c r="I2156" t="s">
        <v>293</v>
      </c>
      <c r="J2156">
        <v>105.16200000000001</v>
      </c>
      <c r="K2156" t="s">
        <v>545</v>
      </c>
    </row>
    <row r="2157" spans="1:11" x14ac:dyDescent="0.25">
      <c r="A2157" t="s">
        <v>289</v>
      </c>
      <c r="B2157" t="s">
        <v>515</v>
      </c>
      <c r="C2157" t="s">
        <v>511</v>
      </c>
      <c r="D2157" t="s">
        <v>31</v>
      </c>
      <c r="E2157" t="s">
        <v>457</v>
      </c>
      <c r="F2157">
        <v>2020</v>
      </c>
      <c r="G2157" t="s">
        <v>292</v>
      </c>
      <c r="H2157" t="s">
        <v>170</v>
      </c>
      <c r="I2157" t="s">
        <v>293</v>
      </c>
      <c r="J2157">
        <v>106.614</v>
      </c>
      <c r="K2157" t="s">
        <v>545</v>
      </c>
    </row>
    <row r="2158" spans="1:11" x14ac:dyDescent="0.25">
      <c r="A2158" t="s">
        <v>289</v>
      </c>
      <c r="B2158" t="s">
        <v>515</v>
      </c>
      <c r="C2158" t="s">
        <v>511</v>
      </c>
      <c r="D2158" t="s">
        <v>31</v>
      </c>
      <c r="E2158" t="s">
        <v>457</v>
      </c>
      <c r="F2158">
        <v>2021</v>
      </c>
      <c r="G2158" t="s">
        <v>292</v>
      </c>
      <c r="H2158" t="s">
        <v>170</v>
      </c>
      <c r="I2158" t="s">
        <v>293</v>
      </c>
      <c r="J2158">
        <v>110.166</v>
      </c>
      <c r="K2158" t="s">
        <v>545</v>
      </c>
    </row>
    <row r="2159" spans="1:11" x14ac:dyDescent="0.25">
      <c r="A2159" t="s">
        <v>289</v>
      </c>
      <c r="B2159" t="s">
        <v>515</v>
      </c>
      <c r="C2159" t="s">
        <v>511</v>
      </c>
      <c r="D2159" t="s">
        <v>31</v>
      </c>
      <c r="E2159" t="s">
        <v>457</v>
      </c>
      <c r="F2159">
        <v>2022</v>
      </c>
      <c r="G2159" t="s">
        <v>292</v>
      </c>
      <c r="H2159" t="s">
        <v>170</v>
      </c>
      <c r="I2159" t="s">
        <v>293</v>
      </c>
      <c r="J2159">
        <v>126.95399999999999</v>
      </c>
      <c r="K2159" t="s">
        <v>545</v>
      </c>
    </row>
    <row r="2160" spans="1:11" x14ac:dyDescent="0.25">
      <c r="A2160" t="s">
        <v>289</v>
      </c>
      <c r="B2160" t="s">
        <v>515</v>
      </c>
      <c r="C2160" t="s">
        <v>513</v>
      </c>
      <c r="D2160" t="s">
        <v>32</v>
      </c>
      <c r="E2160" t="s">
        <v>460</v>
      </c>
      <c r="F2160">
        <v>1947</v>
      </c>
      <c r="G2160" t="s">
        <v>292</v>
      </c>
      <c r="H2160" t="s">
        <v>170</v>
      </c>
      <c r="I2160" t="s">
        <v>293</v>
      </c>
      <c r="J2160">
        <v>7.2539999999999996</v>
      </c>
      <c r="K2160" t="s">
        <v>546</v>
      </c>
    </row>
    <row r="2161" spans="1:11" x14ac:dyDescent="0.25">
      <c r="A2161" t="s">
        <v>289</v>
      </c>
      <c r="B2161" t="s">
        <v>515</v>
      </c>
      <c r="C2161" t="s">
        <v>513</v>
      </c>
      <c r="D2161" t="s">
        <v>32</v>
      </c>
      <c r="E2161" t="s">
        <v>460</v>
      </c>
      <c r="F2161">
        <v>1948</v>
      </c>
      <c r="G2161" t="s">
        <v>292</v>
      </c>
      <c r="H2161" t="s">
        <v>170</v>
      </c>
      <c r="I2161" t="s">
        <v>293</v>
      </c>
      <c r="J2161">
        <v>7.867</v>
      </c>
      <c r="K2161" t="s">
        <v>546</v>
      </c>
    </row>
    <row r="2162" spans="1:11" x14ac:dyDescent="0.25">
      <c r="A2162" t="s">
        <v>289</v>
      </c>
      <c r="B2162" t="s">
        <v>515</v>
      </c>
      <c r="C2162" t="s">
        <v>513</v>
      </c>
      <c r="D2162" t="s">
        <v>32</v>
      </c>
      <c r="E2162" t="s">
        <v>460</v>
      </c>
      <c r="F2162">
        <v>1949</v>
      </c>
      <c r="G2162" t="s">
        <v>292</v>
      </c>
      <c r="H2162" t="s">
        <v>170</v>
      </c>
      <c r="I2162" t="s">
        <v>293</v>
      </c>
      <c r="J2162">
        <v>7.9790000000000001</v>
      </c>
      <c r="K2162" t="s">
        <v>546</v>
      </c>
    </row>
    <row r="2163" spans="1:11" x14ac:dyDescent="0.25">
      <c r="A2163" t="s">
        <v>289</v>
      </c>
      <c r="B2163" t="s">
        <v>515</v>
      </c>
      <c r="C2163" t="s">
        <v>513</v>
      </c>
      <c r="D2163" t="s">
        <v>32</v>
      </c>
      <c r="E2163" t="s">
        <v>460</v>
      </c>
      <c r="F2163">
        <v>1950</v>
      </c>
      <c r="G2163" t="s">
        <v>292</v>
      </c>
      <c r="H2163" t="s">
        <v>170</v>
      </c>
      <c r="I2163" t="s">
        <v>293</v>
      </c>
      <c r="J2163">
        <v>8.1809999999999992</v>
      </c>
      <c r="K2163" t="s">
        <v>546</v>
      </c>
    </row>
    <row r="2164" spans="1:11" x14ac:dyDescent="0.25">
      <c r="A2164" t="s">
        <v>289</v>
      </c>
      <c r="B2164" t="s">
        <v>515</v>
      </c>
      <c r="C2164" t="s">
        <v>513</v>
      </c>
      <c r="D2164" t="s">
        <v>32</v>
      </c>
      <c r="E2164" t="s">
        <v>460</v>
      </c>
      <c r="F2164">
        <v>1951</v>
      </c>
      <c r="G2164" t="s">
        <v>292</v>
      </c>
      <c r="H2164" t="s">
        <v>170</v>
      </c>
      <c r="I2164" t="s">
        <v>293</v>
      </c>
      <c r="J2164">
        <v>8.7680000000000007</v>
      </c>
      <c r="K2164" t="s">
        <v>546</v>
      </c>
    </row>
    <row r="2165" spans="1:11" x14ac:dyDescent="0.25">
      <c r="A2165" t="s">
        <v>289</v>
      </c>
      <c r="B2165" t="s">
        <v>515</v>
      </c>
      <c r="C2165" t="s">
        <v>513</v>
      </c>
      <c r="D2165" t="s">
        <v>32</v>
      </c>
      <c r="E2165" t="s">
        <v>460</v>
      </c>
      <c r="F2165">
        <v>1952</v>
      </c>
      <c r="G2165" t="s">
        <v>292</v>
      </c>
      <c r="H2165" t="s">
        <v>170</v>
      </c>
      <c r="I2165" t="s">
        <v>293</v>
      </c>
      <c r="J2165">
        <v>9.0139999999999993</v>
      </c>
      <c r="K2165" t="s">
        <v>546</v>
      </c>
    </row>
    <row r="2166" spans="1:11" x14ac:dyDescent="0.25">
      <c r="A2166" t="s">
        <v>289</v>
      </c>
      <c r="B2166" t="s">
        <v>515</v>
      </c>
      <c r="C2166" t="s">
        <v>513</v>
      </c>
      <c r="D2166" t="s">
        <v>32</v>
      </c>
      <c r="E2166" t="s">
        <v>460</v>
      </c>
      <c r="F2166">
        <v>1953</v>
      </c>
      <c r="G2166" t="s">
        <v>292</v>
      </c>
      <c r="H2166" t="s">
        <v>170</v>
      </c>
      <c r="I2166" t="s">
        <v>293</v>
      </c>
      <c r="J2166">
        <v>9.0809999999999995</v>
      </c>
      <c r="K2166" t="s">
        <v>546</v>
      </c>
    </row>
    <row r="2167" spans="1:11" x14ac:dyDescent="0.25">
      <c r="A2167" t="s">
        <v>289</v>
      </c>
      <c r="B2167" t="s">
        <v>515</v>
      </c>
      <c r="C2167" t="s">
        <v>513</v>
      </c>
      <c r="D2167" t="s">
        <v>32</v>
      </c>
      <c r="E2167" t="s">
        <v>460</v>
      </c>
      <c r="F2167">
        <v>1954</v>
      </c>
      <c r="G2167" t="s">
        <v>292</v>
      </c>
      <c r="H2167" t="s">
        <v>170</v>
      </c>
      <c r="I2167" t="s">
        <v>293</v>
      </c>
      <c r="J2167">
        <v>9.1199999999999992</v>
      </c>
      <c r="K2167" t="s">
        <v>546</v>
      </c>
    </row>
    <row r="2168" spans="1:11" x14ac:dyDescent="0.25">
      <c r="A2168" t="s">
        <v>289</v>
      </c>
      <c r="B2168" t="s">
        <v>515</v>
      </c>
      <c r="C2168" t="s">
        <v>513</v>
      </c>
      <c r="D2168" t="s">
        <v>32</v>
      </c>
      <c r="E2168" t="s">
        <v>460</v>
      </c>
      <c r="F2168">
        <v>1955</v>
      </c>
      <c r="G2168" t="s">
        <v>292</v>
      </c>
      <c r="H2168" t="s">
        <v>170</v>
      </c>
      <c r="I2168" t="s">
        <v>293</v>
      </c>
      <c r="J2168">
        <v>9.3190000000000008</v>
      </c>
      <c r="K2168" t="s">
        <v>546</v>
      </c>
    </row>
    <row r="2169" spans="1:11" x14ac:dyDescent="0.25">
      <c r="A2169" t="s">
        <v>289</v>
      </c>
      <c r="B2169" t="s">
        <v>515</v>
      </c>
      <c r="C2169" t="s">
        <v>513</v>
      </c>
      <c r="D2169" t="s">
        <v>32</v>
      </c>
      <c r="E2169" t="s">
        <v>460</v>
      </c>
      <c r="F2169">
        <v>1956</v>
      </c>
      <c r="G2169" t="s">
        <v>292</v>
      </c>
      <c r="H2169" t="s">
        <v>170</v>
      </c>
      <c r="I2169" t="s">
        <v>293</v>
      </c>
      <c r="J2169">
        <v>9.5670000000000002</v>
      </c>
      <c r="K2169" t="s">
        <v>546</v>
      </c>
    </row>
    <row r="2170" spans="1:11" x14ac:dyDescent="0.25">
      <c r="A2170" t="s">
        <v>289</v>
      </c>
      <c r="B2170" t="s">
        <v>515</v>
      </c>
      <c r="C2170" t="s">
        <v>513</v>
      </c>
      <c r="D2170" t="s">
        <v>32</v>
      </c>
      <c r="E2170" t="s">
        <v>460</v>
      </c>
      <c r="F2170">
        <v>1957</v>
      </c>
      <c r="G2170" t="s">
        <v>292</v>
      </c>
      <c r="H2170" t="s">
        <v>170</v>
      </c>
      <c r="I2170" t="s">
        <v>293</v>
      </c>
      <c r="J2170">
        <v>9.5950000000000006</v>
      </c>
      <c r="K2170" t="s">
        <v>546</v>
      </c>
    </row>
    <row r="2171" spans="1:11" x14ac:dyDescent="0.25">
      <c r="A2171" t="s">
        <v>289</v>
      </c>
      <c r="B2171" t="s">
        <v>515</v>
      </c>
      <c r="C2171" t="s">
        <v>513</v>
      </c>
      <c r="D2171" t="s">
        <v>32</v>
      </c>
      <c r="E2171" t="s">
        <v>460</v>
      </c>
      <c r="F2171">
        <v>1958</v>
      </c>
      <c r="G2171" t="s">
        <v>292</v>
      </c>
      <c r="H2171" t="s">
        <v>170</v>
      </c>
      <c r="I2171" t="s">
        <v>293</v>
      </c>
      <c r="J2171">
        <v>9.5730000000000004</v>
      </c>
      <c r="K2171" t="s">
        <v>546</v>
      </c>
    </row>
    <row r="2172" spans="1:11" x14ac:dyDescent="0.25">
      <c r="A2172" t="s">
        <v>289</v>
      </c>
      <c r="B2172" t="s">
        <v>515</v>
      </c>
      <c r="C2172" t="s">
        <v>513</v>
      </c>
      <c r="D2172" t="s">
        <v>32</v>
      </c>
      <c r="E2172" t="s">
        <v>460</v>
      </c>
      <c r="F2172">
        <v>1959</v>
      </c>
      <c r="G2172" t="s">
        <v>292</v>
      </c>
      <c r="H2172" t="s">
        <v>170</v>
      </c>
      <c r="I2172" t="s">
        <v>293</v>
      </c>
      <c r="J2172">
        <v>9.5939999999999994</v>
      </c>
      <c r="K2172" t="s">
        <v>546</v>
      </c>
    </row>
    <row r="2173" spans="1:11" x14ac:dyDescent="0.25">
      <c r="A2173" t="s">
        <v>289</v>
      </c>
      <c r="B2173" t="s">
        <v>515</v>
      </c>
      <c r="C2173" t="s">
        <v>513</v>
      </c>
      <c r="D2173" t="s">
        <v>32</v>
      </c>
      <c r="E2173" t="s">
        <v>460</v>
      </c>
      <c r="F2173">
        <v>1960</v>
      </c>
      <c r="G2173" t="s">
        <v>292</v>
      </c>
      <c r="H2173" t="s">
        <v>170</v>
      </c>
      <c r="I2173" t="s">
        <v>293</v>
      </c>
      <c r="J2173">
        <v>9.6630000000000003</v>
      </c>
      <c r="K2173" t="s">
        <v>546</v>
      </c>
    </row>
    <row r="2174" spans="1:11" x14ac:dyDescent="0.25">
      <c r="A2174" t="s">
        <v>289</v>
      </c>
      <c r="B2174" t="s">
        <v>515</v>
      </c>
      <c r="C2174" t="s">
        <v>513</v>
      </c>
      <c r="D2174" t="s">
        <v>32</v>
      </c>
      <c r="E2174" t="s">
        <v>460</v>
      </c>
      <c r="F2174">
        <v>1961</v>
      </c>
      <c r="G2174" t="s">
        <v>292</v>
      </c>
      <c r="H2174" t="s">
        <v>170</v>
      </c>
      <c r="I2174" t="s">
        <v>293</v>
      </c>
      <c r="J2174">
        <v>9.6829999999999998</v>
      </c>
      <c r="K2174" t="s">
        <v>546</v>
      </c>
    </row>
    <row r="2175" spans="1:11" x14ac:dyDescent="0.25">
      <c r="A2175" t="s">
        <v>289</v>
      </c>
      <c r="B2175" t="s">
        <v>515</v>
      </c>
      <c r="C2175" t="s">
        <v>513</v>
      </c>
      <c r="D2175" t="s">
        <v>32</v>
      </c>
      <c r="E2175" t="s">
        <v>460</v>
      </c>
      <c r="F2175">
        <v>1962</v>
      </c>
      <c r="G2175" t="s">
        <v>292</v>
      </c>
      <c r="H2175" t="s">
        <v>170</v>
      </c>
      <c r="I2175" t="s">
        <v>293</v>
      </c>
      <c r="J2175">
        <v>9.702</v>
      </c>
      <c r="K2175" t="s">
        <v>546</v>
      </c>
    </row>
    <row r="2176" spans="1:11" x14ac:dyDescent="0.25">
      <c r="A2176" t="s">
        <v>289</v>
      </c>
      <c r="B2176" t="s">
        <v>515</v>
      </c>
      <c r="C2176" t="s">
        <v>513</v>
      </c>
      <c r="D2176" t="s">
        <v>32</v>
      </c>
      <c r="E2176" t="s">
        <v>460</v>
      </c>
      <c r="F2176">
        <v>1963</v>
      </c>
      <c r="G2176" t="s">
        <v>292</v>
      </c>
      <c r="H2176" t="s">
        <v>170</v>
      </c>
      <c r="I2176" t="s">
        <v>293</v>
      </c>
      <c r="J2176">
        <v>9.6270000000000007</v>
      </c>
      <c r="K2176" t="s">
        <v>546</v>
      </c>
    </row>
    <row r="2177" spans="1:11" x14ac:dyDescent="0.25">
      <c r="A2177" t="s">
        <v>289</v>
      </c>
      <c r="B2177" t="s">
        <v>515</v>
      </c>
      <c r="C2177" t="s">
        <v>513</v>
      </c>
      <c r="D2177" t="s">
        <v>32</v>
      </c>
      <c r="E2177" t="s">
        <v>460</v>
      </c>
      <c r="F2177">
        <v>1964</v>
      </c>
      <c r="G2177" t="s">
        <v>292</v>
      </c>
      <c r="H2177" t="s">
        <v>170</v>
      </c>
      <c r="I2177" t="s">
        <v>293</v>
      </c>
      <c r="J2177">
        <v>9.7100000000000009</v>
      </c>
      <c r="K2177" t="s">
        <v>546</v>
      </c>
    </row>
    <row r="2178" spans="1:11" x14ac:dyDescent="0.25">
      <c r="A2178" t="s">
        <v>289</v>
      </c>
      <c r="B2178" t="s">
        <v>515</v>
      </c>
      <c r="C2178" t="s">
        <v>513</v>
      </c>
      <c r="D2178" t="s">
        <v>32</v>
      </c>
      <c r="E2178" t="s">
        <v>460</v>
      </c>
      <c r="F2178">
        <v>1965</v>
      </c>
      <c r="G2178" t="s">
        <v>292</v>
      </c>
      <c r="H2178" t="s">
        <v>170</v>
      </c>
      <c r="I2178" t="s">
        <v>293</v>
      </c>
      <c r="J2178">
        <v>10.002000000000001</v>
      </c>
      <c r="K2178" t="s">
        <v>546</v>
      </c>
    </row>
    <row r="2179" spans="1:11" x14ac:dyDescent="0.25">
      <c r="A2179" t="s">
        <v>289</v>
      </c>
      <c r="B2179" t="s">
        <v>515</v>
      </c>
      <c r="C2179" t="s">
        <v>513</v>
      </c>
      <c r="D2179" t="s">
        <v>32</v>
      </c>
      <c r="E2179" t="s">
        <v>460</v>
      </c>
      <c r="F2179">
        <v>1966</v>
      </c>
      <c r="G2179" t="s">
        <v>292</v>
      </c>
      <c r="H2179" t="s">
        <v>170</v>
      </c>
      <c r="I2179" t="s">
        <v>293</v>
      </c>
      <c r="J2179">
        <v>10.381</v>
      </c>
      <c r="K2179" t="s">
        <v>546</v>
      </c>
    </row>
    <row r="2180" spans="1:11" x14ac:dyDescent="0.25">
      <c r="A2180" t="s">
        <v>289</v>
      </c>
      <c r="B2180" t="s">
        <v>515</v>
      </c>
      <c r="C2180" t="s">
        <v>513</v>
      </c>
      <c r="D2180" t="s">
        <v>32</v>
      </c>
      <c r="E2180" t="s">
        <v>460</v>
      </c>
      <c r="F2180">
        <v>1967</v>
      </c>
      <c r="G2180" t="s">
        <v>292</v>
      </c>
      <c r="H2180" t="s">
        <v>170</v>
      </c>
      <c r="I2180" t="s">
        <v>293</v>
      </c>
      <c r="J2180">
        <v>10.754</v>
      </c>
      <c r="K2180" t="s">
        <v>546</v>
      </c>
    </row>
    <row r="2181" spans="1:11" x14ac:dyDescent="0.25">
      <c r="A2181" t="s">
        <v>289</v>
      </c>
      <c r="B2181" t="s">
        <v>515</v>
      </c>
      <c r="C2181" t="s">
        <v>513</v>
      </c>
      <c r="D2181" t="s">
        <v>32</v>
      </c>
      <c r="E2181" t="s">
        <v>460</v>
      </c>
      <c r="F2181">
        <v>1968</v>
      </c>
      <c r="G2181" t="s">
        <v>292</v>
      </c>
      <c r="H2181" t="s">
        <v>170</v>
      </c>
      <c r="I2181" t="s">
        <v>293</v>
      </c>
      <c r="J2181">
        <v>11.336</v>
      </c>
      <c r="K2181" t="s">
        <v>546</v>
      </c>
    </row>
    <row r="2182" spans="1:11" x14ac:dyDescent="0.25">
      <c r="A2182" t="s">
        <v>289</v>
      </c>
      <c r="B2182" t="s">
        <v>515</v>
      </c>
      <c r="C2182" t="s">
        <v>513</v>
      </c>
      <c r="D2182" t="s">
        <v>32</v>
      </c>
      <c r="E2182" t="s">
        <v>460</v>
      </c>
      <c r="F2182">
        <v>1969</v>
      </c>
      <c r="G2182" t="s">
        <v>292</v>
      </c>
      <c r="H2182" t="s">
        <v>170</v>
      </c>
      <c r="I2182" t="s">
        <v>293</v>
      </c>
      <c r="J2182">
        <v>12.114000000000001</v>
      </c>
      <c r="K2182" t="s">
        <v>546</v>
      </c>
    </row>
    <row r="2183" spans="1:11" x14ac:dyDescent="0.25">
      <c r="A2183" t="s">
        <v>289</v>
      </c>
      <c r="B2183" t="s">
        <v>515</v>
      </c>
      <c r="C2183" t="s">
        <v>513</v>
      </c>
      <c r="D2183" t="s">
        <v>32</v>
      </c>
      <c r="E2183" t="s">
        <v>460</v>
      </c>
      <c r="F2183">
        <v>1970</v>
      </c>
      <c r="G2183" t="s">
        <v>292</v>
      </c>
      <c r="H2183" t="s">
        <v>170</v>
      </c>
      <c r="I2183" t="s">
        <v>293</v>
      </c>
      <c r="J2183">
        <v>12.509</v>
      </c>
      <c r="K2183" t="s">
        <v>546</v>
      </c>
    </row>
    <row r="2184" spans="1:11" x14ac:dyDescent="0.25">
      <c r="A2184" t="s">
        <v>289</v>
      </c>
      <c r="B2184" t="s">
        <v>515</v>
      </c>
      <c r="C2184" t="s">
        <v>513</v>
      </c>
      <c r="D2184" t="s">
        <v>32</v>
      </c>
      <c r="E2184" t="s">
        <v>460</v>
      </c>
      <c r="F2184">
        <v>1971</v>
      </c>
      <c r="G2184" t="s">
        <v>292</v>
      </c>
      <c r="H2184" t="s">
        <v>170</v>
      </c>
      <c r="I2184" t="s">
        <v>293</v>
      </c>
      <c r="J2184">
        <v>13.25</v>
      </c>
      <c r="K2184" t="s">
        <v>546</v>
      </c>
    </row>
    <row r="2185" spans="1:11" x14ac:dyDescent="0.25">
      <c r="A2185" t="s">
        <v>289</v>
      </c>
      <c r="B2185" t="s">
        <v>515</v>
      </c>
      <c r="C2185" t="s">
        <v>513</v>
      </c>
      <c r="D2185" t="s">
        <v>32</v>
      </c>
      <c r="E2185" t="s">
        <v>460</v>
      </c>
      <c r="F2185">
        <v>1972</v>
      </c>
      <c r="G2185" t="s">
        <v>292</v>
      </c>
      <c r="H2185" t="s">
        <v>170</v>
      </c>
      <c r="I2185" t="s">
        <v>293</v>
      </c>
      <c r="J2185">
        <v>14.074</v>
      </c>
      <c r="K2185" t="s">
        <v>546</v>
      </c>
    </row>
    <row r="2186" spans="1:11" x14ac:dyDescent="0.25">
      <c r="A2186" t="s">
        <v>289</v>
      </c>
      <c r="B2186" t="s">
        <v>515</v>
      </c>
      <c r="C2186" t="s">
        <v>513</v>
      </c>
      <c r="D2186" t="s">
        <v>32</v>
      </c>
      <c r="E2186" t="s">
        <v>460</v>
      </c>
      <c r="F2186">
        <v>1973</v>
      </c>
      <c r="G2186" t="s">
        <v>292</v>
      </c>
      <c r="H2186" t="s">
        <v>170</v>
      </c>
      <c r="I2186" t="s">
        <v>293</v>
      </c>
      <c r="J2186">
        <v>15.346</v>
      </c>
      <c r="K2186" t="s">
        <v>546</v>
      </c>
    </row>
    <row r="2187" spans="1:11" x14ac:dyDescent="0.25">
      <c r="A2187" t="s">
        <v>289</v>
      </c>
      <c r="B2187" t="s">
        <v>515</v>
      </c>
      <c r="C2187" t="s">
        <v>513</v>
      </c>
      <c r="D2187" t="s">
        <v>32</v>
      </c>
      <c r="E2187" t="s">
        <v>460</v>
      </c>
      <c r="F2187">
        <v>1974</v>
      </c>
      <c r="G2187" t="s">
        <v>292</v>
      </c>
      <c r="H2187" t="s">
        <v>170</v>
      </c>
      <c r="I2187" t="s">
        <v>293</v>
      </c>
      <c r="J2187">
        <v>16.943000000000001</v>
      </c>
      <c r="K2187" t="s">
        <v>546</v>
      </c>
    </row>
    <row r="2188" spans="1:11" x14ac:dyDescent="0.25">
      <c r="A2188" t="s">
        <v>289</v>
      </c>
      <c r="B2188" t="s">
        <v>515</v>
      </c>
      <c r="C2188" t="s">
        <v>513</v>
      </c>
      <c r="D2188" t="s">
        <v>32</v>
      </c>
      <c r="E2188" t="s">
        <v>460</v>
      </c>
      <c r="F2188">
        <v>1975</v>
      </c>
      <c r="G2188" t="s">
        <v>292</v>
      </c>
      <c r="H2188" t="s">
        <v>170</v>
      </c>
      <c r="I2188" t="s">
        <v>293</v>
      </c>
      <c r="J2188">
        <v>18.524000000000001</v>
      </c>
      <c r="K2188" t="s">
        <v>546</v>
      </c>
    </row>
    <row r="2189" spans="1:11" x14ac:dyDescent="0.25">
      <c r="A2189" t="s">
        <v>289</v>
      </c>
      <c r="B2189" t="s">
        <v>515</v>
      </c>
      <c r="C2189" t="s">
        <v>513</v>
      </c>
      <c r="D2189" t="s">
        <v>32</v>
      </c>
      <c r="E2189" t="s">
        <v>460</v>
      </c>
      <c r="F2189">
        <v>1976</v>
      </c>
      <c r="G2189" t="s">
        <v>292</v>
      </c>
      <c r="H2189" t="s">
        <v>170</v>
      </c>
      <c r="I2189" t="s">
        <v>293</v>
      </c>
      <c r="J2189">
        <v>19.702999999999999</v>
      </c>
      <c r="K2189" t="s">
        <v>546</v>
      </c>
    </row>
    <row r="2190" spans="1:11" x14ac:dyDescent="0.25">
      <c r="A2190" t="s">
        <v>289</v>
      </c>
      <c r="B2190" t="s">
        <v>515</v>
      </c>
      <c r="C2190" t="s">
        <v>513</v>
      </c>
      <c r="D2190" t="s">
        <v>32</v>
      </c>
      <c r="E2190" t="s">
        <v>460</v>
      </c>
      <c r="F2190">
        <v>1977</v>
      </c>
      <c r="G2190" t="s">
        <v>292</v>
      </c>
      <c r="H2190" t="s">
        <v>170</v>
      </c>
      <c r="I2190" t="s">
        <v>293</v>
      </c>
      <c r="J2190">
        <v>21.678000000000001</v>
      </c>
      <c r="K2190" t="s">
        <v>546</v>
      </c>
    </row>
    <row r="2191" spans="1:11" x14ac:dyDescent="0.25">
      <c r="A2191" t="s">
        <v>289</v>
      </c>
      <c r="B2191" t="s">
        <v>515</v>
      </c>
      <c r="C2191" t="s">
        <v>513</v>
      </c>
      <c r="D2191" t="s">
        <v>32</v>
      </c>
      <c r="E2191" t="s">
        <v>460</v>
      </c>
      <c r="F2191">
        <v>1978</v>
      </c>
      <c r="G2191" t="s">
        <v>292</v>
      </c>
      <c r="H2191" t="s">
        <v>170</v>
      </c>
      <c r="I2191" t="s">
        <v>293</v>
      </c>
      <c r="J2191">
        <v>24.356999999999999</v>
      </c>
      <c r="K2191" t="s">
        <v>546</v>
      </c>
    </row>
    <row r="2192" spans="1:11" x14ac:dyDescent="0.25">
      <c r="A2192" t="s">
        <v>289</v>
      </c>
      <c r="B2192" t="s">
        <v>515</v>
      </c>
      <c r="C2192" t="s">
        <v>513</v>
      </c>
      <c r="D2192" t="s">
        <v>32</v>
      </c>
      <c r="E2192" t="s">
        <v>460</v>
      </c>
      <c r="F2192">
        <v>1979</v>
      </c>
      <c r="G2192" t="s">
        <v>292</v>
      </c>
      <c r="H2192" t="s">
        <v>170</v>
      </c>
      <c r="I2192" t="s">
        <v>293</v>
      </c>
      <c r="J2192">
        <v>27.081</v>
      </c>
      <c r="K2192" t="s">
        <v>546</v>
      </c>
    </row>
    <row r="2193" spans="1:11" x14ac:dyDescent="0.25">
      <c r="A2193" t="s">
        <v>289</v>
      </c>
      <c r="B2193" t="s">
        <v>515</v>
      </c>
      <c r="C2193" t="s">
        <v>513</v>
      </c>
      <c r="D2193" t="s">
        <v>32</v>
      </c>
      <c r="E2193" t="s">
        <v>460</v>
      </c>
      <c r="F2193">
        <v>1980</v>
      </c>
      <c r="G2193" t="s">
        <v>292</v>
      </c>
      <c r="H2193" t="s">
        <v>170</v>
      </c>
      <c r="I2193" t="s">
        <v>293</v>
      </c>
      <c r="J2193">
        <v>30.071999999999999</v>
      </c>
      <c r="K2193" t="s">
        <v>546</v>
      </c>
    </row>
    <row r="2194" spans="1:11" x14ac:dyDescent="0.25">
      <c r="A2194" t="s">
        <v>289</v>
      </c>
      <c r="B2194" t="s">
        <v>515</v>
      </c>
      <c r="C2194" t="s">
        <v>513</v>
      </c>
      <c r="D2194" t="s">
        <v>32</v>
      </c>
      <c r="E2194" t="s">
        <v>460</v>
      </c>
      <c r="F2194">
        <v>1981</v>
      </c>
      <c r="G2194" t="s">
        <v>292</v>
      </c>
      <c r="H2194" t="s">
        <v>170</v>
      </c>
      <c r="I2194" t="s">
        <v>293</v>
      </c>
      <c r="J2194">
        <v>32.576999999999998</v>
      </c>
      <c r="K2194" t="s">
        <v>546</v>
      </c>
    </row>
    <row r="2195" spans="1:11" x14ac:dyDescent="0.25">
      <c r="A2195" t="s">
        <v>289</v>
      </c>
      <c r="B2195" t="s">
        <v>515</v>
      </c>
      <c r="C2195" t="s">
        <v>513</v>
      </c>
      <c r="D2195" t="s">
        <v>32</v>
      </c>
      <c r="E2195" t="s">
        <v>460</v>
      </c>
      <c r="F2195">
        <v>1982</v>
      </c>
      <c r="G2195" t="s">
        <v>292</v>
      </c>
      <c r="H2195" t="s">
        <v>170</v>
      </c>
      <c r="I2195" t="s">
        <v>293</v>
      </c>
      <c r="J2195">
        <v>34.302999999999997</v>
      </c>
      <c r="K2195" t="s">
        <v>546</v>
      </c>
    </row>
    <row r="2196" spans="1:11" x14ac:dyDescent="0.25">
      <c r="A2196" t="s">
        <v>289</v>
      </c>
      <c r="B2196" t="s">
        <v>515</v>
      </c>
      <c r="C2196" t="s">
        <v>513</v>
      </c>
      <c r="D2196" t="s">
        <v>32</v>
      </c>
      <c r="E2196" t="s">
        <v>460</v>
      </c>
      <c r="F2196">
        <v>1983</v>
      </c>
      <c r="G2196" t="s">
        <v>292</v>
      </c>
      <c r="H2196" t="s">
        <v>170</v>
      </c>
      <c r="I2196" t="s">
        <v>293</v>
      </c>
      <c r="J2196">
        <v>35.033999999999999</v>
      </c>
      <c r="K2196" t="s">
        <v>546</v>
      </c>
    </row>
    <row r="2197" spans="1:11" x14ac:dyDescent="0.25">
      <c r="A2197" t="s">
        <v>289</v>
      </c>
      <c r="B2197" t="s">
        <v>515</v>
      </c>
      <c r="C2197" t="s">
        <v>513</v>
      </c>
      <c r="D2197" t="s">
        <v>32</v>
      </c>
      <c r="E2197" t="s">
        <v>460</v>
      </c>
      <c r="F2197">
        <v>1984</v>
      </c>
      <c r="G2197" t="s">
        <v>292</v>
      </c>
      <c r="H2197" t="s">
        <v>170</v>
      </c>
      <c r="I2197" t="s">
        <v>293</v>
      </c>
      <c r="J2197">
        <v>36.005000000000003</v>
      </c>
      <c r="K2197" t="s">
        <v>546</v>
      </c>
    </row>
    <row r="2198" spans="1:11" x14ac:dyDescent="0.25">
      <c r="A2198" t="s">
        <v>289</v>
      </c>
      <c r="B2198" t="s">
        <v>515</v>
      </c>
      <c r="C2198" t="s">
        <v>513</v>
      </c>
      <c r="D2198" t="s">
        <v>32</v>
      </c>
      <c r="E2198" t="s">
        <v>460</v>
      </c>
      <c r="F2198">
        <v>1985</v>
      </c>
      <c r="G2198" t="s">
        <v>292</v>
      </c>
      <c r="H2198" t="s">
        <v>170</v>
      </c>
      <c r="I2198" t="s">
        <v>293</v>
      </c>
      <c r="J2198">
        <v>36.853999999999999</v>
      </c>
      <c r="K2198" t="s">
        <v>546</v>
      </c>
    </row>
    <row r="2199" spans="1:11" x14ac:dyDescent="0.25">
      <c r="A2199" t="s">
        <v>289</v>
      </c>
      <c r="B2199" t="s">
        <v>515</v>
      </c>
      <c r="C2199" t="s">
        <v>513</v>
      </c>
      <c r="D2199" t="s">
        <v>32</v>
      </c>
      <c r="E2199" t="s">
        <v>460</v>
      </c>
      <c r="F2199">
        <v>1986</v>
      </c>
      <c r="G2199" t="s">
        <v>292</v>
      </c>
      <c r="H2199" t="s">
        <v>170</v>
      </c>
      <c r="I2199" t="s">
        <v>293</v>
      </c>
      <c r="J2199">
        <v>38.29</v>
      </c>
      <c r="K2199" t="s">
        <v>546</v>
      </c>
    </row>
    <row r="2200" spans="1:11" x14ac:dyDescent="0.25">
      <c r="A2200" t="s">
        <v>289</v>
      </c>
      <c r="B2200" t="s">
        <v>515</v>
      </c>
      <c r="C2200" t="s">
        <v>513</v>
      </c>
      <c r="D2200" t="s">
        <v>32</v>
      </c>
      <c r="E2200" t="s">
        <v>460</v>
      </c>
      <c r="F2200">
        <v>1987</v>
      </c>
      <c r="G2200" t="s">
        <v>292</v>
      </c>
      <c r="H2200" t="s">
        <v>170</v>
      </c>
      <c r="I2200" t="s">
        <v>293</v>
      </c>
      <c r="J2200">
        <v>39.722000000000001</v>
      </c>
      <c r="K2200" t="s">
        <v>546</v>
      </c>
    </row>
    <row r="2201" spans="1:11" x14ac:dyDescent="0.25">
      <c r="A2201" t="s">
        <v>289</v>
      </c>
      <c r="B2201" t="s">
        <v>515</v>
      </c>
      <c r="C2201" t="s">
        <v>513</v>
      </c>
      <c r="D2201" t="s">
        <v>32</v>
      </c>
      <c r="E2201" t="s">
        <v>460</v>
      </c>
      <c r="F2201">
        <v>1988</v>
      </c>
      <c r="G2201" t="s">
        <v>292</v>
      </c>
      <c r="H2201" t="s">
        <v>170</v>
      </c>
      <c r="I2201" t="s">
        <v>293</v>
      </c>
      <c r="J2201">
        <v>41.103000000000002</v>
      </c>
      <c r="K2201" t="s">
        <v>546</v>
      </c>
    </row>
    <row r="2202" spans="1:11" x14ac:dyDescent="0.25">
      <c r="A2202" t="s">
        <v>289</v>
      </c>
      <c r="B2202" t="s">
        <v>515</v>
      </c>
      <c r="C2202" t="s">
        <v>513</v>
      </c>
      <c r="D2202" t="s">
        <v>32</v>
      </c>
      <c r="E2202" t="s">
        <v>460</v>
      </c>
      <c r="F2202">
        <v>1989</v>
      </c>
      <c r="G2202" t="s">
        <v>292</v>
      </c>
      <c r="H2202" t="s">
        <v>170</v>
      </c>
      <c r="I2202" t="s">
        <v>293</v>
      </c>
      <c r="J2202">
        <v>42.417999999999999</v>
      </c>
      <c r="K2202" t="s">
        <v>546</v>
      </c>
    </row>
    <row r="2203" spans="1:11" x14ac:dyDescent="0.25">
      <c r="A2203" t="s">
        <v>289</v>
      </c>
      <c r="B2203" t="s">
        <v>515</v>
      </c>
      <c r="C2203" t="s">
        <v>513</v>
      </c>
      <c r="D2203" t="s">
        <v>32</v>
      </c>
      <c r="E2203" t="s">
        <v>460</v>
      </c>
      <c r="F2203">
        <v>1990</v>
      </c>
      <c r="G2203" t="s">
        <v>292</v>
      </c>
      <c r="H2203" t="s">
        <v>170</v>
      </c>
      <c r="I2203" t="s">
        <v>293</v>
      </c>
      <c r="J2203">
        <v>43.47</v>
      </c>
      <c r="K2203" t="s">
        <v>546</v>
      </c>
    </row>
    <row r="2204" spans="1:11" x14ac:dyDescent="0.25">
      <c r="A2204" t="s">
        <v>289</v>
      </c>
      <c r="B2204" t="s">
        <v>515</v>
      </c>
      <c r="C2204" t="s">
        <v>513</v>
      </c>
      <c r="D2204" t="s">
        <v>32</v>
      </c>
      <c r="E2204" t="s">
        <v>460</v>
      </c>
      <c r="F2204">
        <v>1991</v>
      </c>
      <c r="G2204" t="s">
        <v>292</v>
      </c>
      <c r="H2204" t="s">
        <v>170</v>
      </c>
      <c r="I2204" t="s">
        <v>293</v>
      </c>
      <c r="J2204">
        <v>44.067999999999998</v>
      </c>
      <c r="K2204" t="s">
        <v>546</v>
      </c>
    </row>
    <row r="2205" spans="1:11" x14ac:dyDescent="0.25">
      <c r="A2205" t="s">
        <v>289</v>
      </c>
      <c r="B2205" t="s">
        <v>515</v>
      </c>
      <c r="C2205" t="s">
        <v>513</v>
      </c>
      <c r="D2205" t="s">
        <v>32</v>
      </c>
      <c r="E2205" t="s">
        <v>460</v>
      </c>
      <c r="F2205">
        <v>1992</v>
      </c>
      <c r="G2205" t="s">
        <v>292</v>
      </c>
      <c r="H2205" t="s">
        <v>170</v>
      </c>
      <c r="I2205" t="s">
        <v>293</v>
      </c>
      <c r="J2205">
        <v>44.610999999999997</v>
      </c>
      <c r="K2205" t="s">
        <v>546</v>
      </c>
    </row>
    <row r="2206" spans="1:11" x14ac:dyDescent="0.25">
      <c r="A2206" t="s">
        <v>289</v>
      </c>
      <c r="B2206" t="s">
        <v>515</v>
      </c>
      <c r="C2206" t="s">
        <v>513</v>
      </c>
      <c r="D2206" t="s">
        <v>32</v>
      </c>
      <c r="E2206" t="s">
        <v>460</v>
      </c>
      <c r="F2206">
        <v>1993</v>
      </c>
      <c r="G2206" t="s">
        <v>292</v>
      </c>
      <c r="H2206" t="s">
        <v>170</v>
      </c>
      <c r="I2206" t="s">
        <v>293</v>
      </c>
      <c r="J2206">
        <v>46.436</v>
      </c>
      <c r="K2206" t="s">
        <v>546</v>
      </c>
    </row>
    <row r="2207" spans="1:11" x14ac:dyDescent="0.25">
      <c r="A2207" t="s">
        <v>289</v>
      </c>
      <c r="B2207" t="s">
        <v>515</v>
      </c>
      <c r="C2207" t="s">
        <v>513</v>
      </c>
      <c r="D2207" t="s">
        <v>32</v>
      </c>
      <c r="E2207" t="s">
        <v>460</v>
      </c>
      <c r="F2207">
        <v>1994</v>
      </c>
      <c r="G2207" t="s">
        <v>292</v>
      </c>
      <c r="H2207" t="s">
        <v>170</v>
      </c>
      <c r="I2207" t="s">
        <v>293</v>
      </c>
      <c r="J2207">
        <v>48.011000000000003</v>
      </c>
      <c r="K2207" t="s">
        <v>546</v>
      </c>
    </row>
    <row r="2208" spans="1:11" x14ac:dyDescent="0.25">
      <c r="A2208" t="s">
        <v>289</v>
      </c>
      <c r="B2208" t="s">
        <v>515</v>
      </c>
      <c r="C2208" t="s">
        <v>513</v>
      </c>
      <c r="D2208" t="s">
        <v>32</v>
      </c>
      <c r="E2208" t="s">
        <v>460</v>
      </c>
      <c r="F2208">
        <v>1995</v>
      </c>
      <c r="G2208" t="s">
        <v>292</v>
      </c>
      <c r="H2208" t="s">
        <v>170</v>
      </c>
      <c r="I2208" t="s">
        <v>293</v>
      </c>
      <c r="J2208">
        <v>49.860999999999997</v>
      </c>
      <c r="K2208" t="s">
        <v>546</v>
      </c>
    </row>
    <row r="2209" spans="1:11" x14ac:dyDescent="0.25">
      <c r="A2209" t="s">
        <v>289</v>
      </c>
      <c r="B2209" t="s">
        <v>515</v>
      </c>
      <c r="C2209" t="s">
        <v>513</v>
      </c>
      <c r="D2209" t="s">
        <v>32</v>
      </c>
      <c r="E2209" t="s">
        <v>460</v>
      </c>
      <c r="F2209">
        <v>1996</v>
      </c>
      <c r="G2209" t="s">
        <v>292</v>
      </c>
      <c r="H2209" t="s">
        <v>170</v>
      </c>
      <c r="I2209" t="s">
        <v>293</v>
      </c>
      <c r="J2209">
        <v>50.948999999999998</v>
      </c>
      <c r="K2209" t="s">
        <v>546</v>
      </c>
    </row>
    <row r="2210" spans="1:11" x14ac:dyDescent="0.25">
      <c r="A2210" t="s">
        <v>289</v>
      </c>
      <c r="B2210" t="s">
        <v>515</v>
      </c>
      <c r="C2210" t="s">
        <v>513</v>
      </c>
      <c r="D2210" t="s">
        <v>32</v>
      </c>
      <c r="E2210" t="s">
        <v>460</v>
      </c>
      <c r="F2210">
        <v>1997</v>
      </c>
      <c r="G2210" t="s">
        <v>292</v>
      </c>
      <c r="H2210" t="s">
        <v>170</v>
      </c>
      <c r="I2210" t="s">
        <v>293</v>
      </c>
      <c r="J2210">
        <v>52.412999999999997</v>
      </c>
      <c r="K2210" t="s">
        <v>546</v>
      </c>
    </row>
    <row r="2211" spans="1:11" x14ac:dyDescent="0.25">
      <c r="A2211" t="s">
        <v>289</v>
      </c>
      <c r="B2211" t="s">
        <v>515</v>
      </c>
      <c r="C2211" t="s">
        <v>513</v>
      </c>
      <c r="D2211" t="s">
        <v>32</v>
      </c>
      <c r="E2211" t="s">
        <v>460</v>
      </c>
      <c r="F2211">
        <v>1998</v>
      </c>
      <c r="G2211" t="s">
        <v>292</v>
      </c>
      <c r="H2211" t="s">
        <v>170</v>
      </c>
      <c r="I2211" t="s">
        <v>293</v>
      </c>
      <c r="J2211">
        <v>53.875</v>
      </c>
      <c r="K2211" t="s">
        <v>546</v>
      </c>
    </row>
    <row r="2212" spans="1:11" x14ac:dyDescent="0.25">
      <c r="A2212" t="s">
        <v>289</v>
      </c>
      <c r="B2212" t="s">
        <v>515</v>
      </c>
      <c r="C2212" t="s">
        <v>513</v>
      </c>
      <c r="D2212" t="s">
        <v>32</v>
      </c>
      <c r="E2212" t="s">
        <v>460</v>
      </c>
      <c r="F2212">
        <v>1999</v>
      </c>
      <c r="G2212" t="s">
        <v>292</v>
      </c>
      <c r="H2212" t="s">
        <v>170</v>
      </c>
      <c r="I2212" t="s">
        <v>293</v>
      </c>
      <c r="J2212">
        <v>56.097000000000001</v>
      </c>
      <c r="K2212" t="s">
        <v>546</v>
      </c>
    </row>
    <row r="2213" spans="1:11" x14ac:dyDescent="0.25">
      <c r="A2213" t="s">
        <v>289</v>
      </c>
      <c r="B2213" t="s">
        <v>515</v>
      </c>
      <c r="C2213" t="s">
        <v>513</v>
      </c>
      <c r="D2213" t="s">
        <v>32</v>
      </c>
      <c r="E2213" t="s">
        <v>460</v>
      </c>
      <c r="F2213">
        <v>2000</v>
      </c>
      <c r="G2213" t="s">
        <v>292</v>
      </c>
      <c r="H2213" t="s">
        <v>170</v>
      </c>
      <c r="I2213" t="s">
        <v>293</v>
      </c>
      <c r="J2213">
        <v>58.585999999999999</v>
      </c>
      <c r="K2213" t="s">
        <v>546</v>
      </c>
    </row>
    <row r="2214" spans="1:11" x14ac:dyDescent="0.25">
      <c r="A2214" t="s">
        <v>289</v>
      </c>
      <c r="B2214" t="s">
        <v>515</v>
      </c>
      <c r="C2214" t="s">
        <v>513</v>
      </c>
      <c r="D2214" t="s">
        <v>32</v>
      </c>
      <c r="E2214" t="s">
        <v>460</v>
      </c>
      <c r="F2214">
        <v>2001</v>
      </c>
      <c r="G2214" t="s">
        <v>292</v>
      </c>
      <c r="H2214" t="s">
        <v>170</v>
      </c>
      <c r="I2214" t="s">
        <v>293</v>
      </c>
      <c r="J2214">
        <v>61.22</v>
      </c>
      <c r="K2214" t="s">
        <v>546</v>
      </c>
    </row>
    <row r="2215" spans="1:11" x14ac:dyDescent="0.25">
      <c r="A2215" t="s">
        <v>289</v>
      </c>
      <c r="B2215" t="s">
        <v>515</v>
      </c>
      <c r="C2215" t="s">
        <v>513</v>
      </c>
      <c r="D2215" t="s">
        <v>32</v>
      </c>
      <c r="E2215" t="s">
        <v>460</v>
      </c>
      <c r="F2215">
        <v>2002</v>
      </c>
      <c r="G2215" t="s">
        <v>292</v>
      </c>
      <c r="H2215" t="s">
        <v>170</v>
      </c>
      <c r="I2215" t="s">
        <v>293</v>
      </c>
      <c r="J2215">
        <v>62.786000000000001</v>
      </c>
      <c r="K2215" t="s">
        <v>546</v>
      </c>
    </row>
    <row r="2216" spans="1:11" x14ac:dyDescent="0.25">
      <c r="A2216" t="s">
        <v>289</v>
      </c>
      <c r="B2216" t="s">
        <v>515</v>
      </c>
      <c r="C2216" t="s">
        <v>513</v>
      </c>
      <c r="D2216" t="s">
        <v>32</v>
      </c>
      <c r="E2216" t="s">
        <v>460</v>
      </c>
      <c r="F2216">
        <v>2003</v>
      </c>
      <c r="G2216" t="s">
        <v>292</v>
      </c>
      <c r="H2216" t="s">
        <v>170</v>
      </c>
      <c r="I2216" t="s">
        <v>293</v>
      </c>
      <c r="J2216">
        <v>65.900999999999996</v>
      </c>
      <c r="K2216" t="s">
        <v>546</v>
      </c>
    </row>
    <row r="2217" spans="1:11" x14ac:dyDescent="0.25">
      <c r="A2217" t="s">
        <v>289</v>
      </c>
      <c r="B2217" t="s">
        <v>515</v>
      </c>
      <c r="C2217" t="s">
        <v>513</v>
      </c>
      <c r="D2217" t="s">
        <v>32</v>
      </c>
      <c r="E2217" t="s">
        <v>460</v>
      </c>
      <c r="F2217">
        <v>2004</v>
      </c>
      <c r="G2217" t="s">
        <v>292</v>
      </c>
      <c r="H2217" t="s">
        <v>170</v>
      </c>
      <c r="I2217" t="s">
        <v>293</v>
      </c>
      <c r="J2217">
        <v>71.183000000000007</v>
      </c>
      <c r="K2217" t="s">
        <v>546</v>
      </c>
    </row>
    <row r="2218" spans="1:11" x14ac:dyDescent="0.25">
      <c r="A2218" t="s">
        <v>289</v>
      </c>
      <c r="B2218" t="s">
        <v>515</v>
      </c>
      <c r="C2218" t="s">
        <v>513</v>
      </c>
      <c r="D2218" t="s">
        <v>32</v>
      </c>
      <c r="E2218" t="s">
        <v>460</v>
      </c>
      <c r="F2218">
        <v>2005</v>
      </c>
      <c r="G2218" t="s">
        <v>292</v>
      </c>
      <c r="H2218" t="s">
        <v>170</v>
      </c>
      <c r="I2218" t="s">
        <v>293</v>
      </c>
      <c r="J2218">
        <v>76.391999999999996</v>
      </c>
      <c r="K2218" t="s">
        <v>546</v>
      </c>
    </row>
    <row r="2219" spans="1:11" x14ac:dyDescent="0.25">
      <c r="A2219" t="s">
        <v>289</v>
      </c>
      <c r="B2219" t="s">
        <v>515</v>
      </c>
      <c r="C2219" t="s">
        <v>513</v>
      </c>
      <c r="D2219" t="s">
        <v>32</v>
      </c>
      <c r="E2219" t="s">
        <v>460</v>
      </c>
      <c r="F2219">
        <v>2006</v>
      </c>
      <c r="G2219" t="s">
        <v>292</v>
      </c>
      <c r="H2219" t="s">
        <v>170</v>
      </c>
      <c r="I2219" t="s">
        <v>293</v>
      </c>
      <c r="J2219">
        <v>81.441000000000003</v>
      </c>
      <c r="K2219" t="s">
        <v>546</v>
      </c>
    </row>
    <row r="2220" spans="1:11" x14ac:dyDescent="0.25">
      <c r="A2220" t="s">
        <v>289</v>
      </c>
      <c r="B2220" t="s">
        <v>515</v>
      </c>
      <c r="C2220" t="s">
        <v>513</v>
      </c>
      <c r="D2220" t="s">
        <v>32</v>
      </c>
      <c r="E2220" t="s">
        <v>460</v>
      </c>
      <c r="F2220">
        <v>2007</v>
      </c>
      <c r="G2220" t="s">
        <v>292</v>
      </c>
      <c r="H2220" t="s">
        <v>170</v>
      </c>
      <c r="I2220" t="s">
        <v>293</v>
      </c>
      <c r="J2220">
        <v>82.846999999999994</v>
      </c>
      <c r="K2220" t="s">
        <v>546</v>
      </c>
    </row>
    <row r="2221" spans="1:11" x14ac:dyDescent="0.25">
      <c r="A2221" t="s">
        <v>289</v>
      </c>
      <c r="B2221" t="s">
        <v>515</v>
      </c>
      <c r="C2221" t="s">
        <v>513</v>
      </c>
      <c r="D2221" t="s">
        <v>32</v>
      </c>
      <c r="E2221" t="s">
        <v>460</v>
      </c>
      <c r="F2221">
        <v>2008</v>
      </c>
      <c r="G2221" t="s">
        <v>292</v>
      </c>
      <c r="H2221" t="s">
        <v>170</v>
      </c>
      <c r="I2221" t="s">
        <v>293</v>
      </c>
      <c r="J2221">
        <v>82.311999999999998</v>
      </c>
      <c r="K2221" t="s">
        <v>546</v>
      </c>
    </row>
    <row r="2222" spans="1:11" x14ac:dyDescent="0.25">
      <c r="A2222" t="s">
        <v>289</v>
      </c>
      <c r="B2222" t="s">
        <v>515</v>
      </c>
      <c r="C2222" t="s">
        <v>513</v>
      </c>
      <c r="D2222" t="s">
        <v>32</v>
      </c>
      <c r="E2222" t="s">
        <v>460</v>
      </c>
      <c r="F2222">
        <v>2009</v>
      </c>
      <c r="G2222" t="s">
        <v>292</v>
      </c>
      <c r="H2222" t="s">
        <v>170</v>
      </c>
      <c r="I2222" t="s">
        <v>293</v>
      </c>
      <c r="J2222">
        <v>79.834999999999994</v>
      </c>
      <c r="K2222" t="s">
        <v>546</v>
      </c>
    </row>
    <row r="2223" spans="1:11" x14ac:dyDescent="0.25">
      <c r="A2223" t="s">
        <v>289</v>
      </c>
      <c r="B2223" t="s">
        <v>515</v>
      </c>
      <c r="C2223" t="s">
        <v>513</v>
      </c>
      <c r="D2223" t="s">
        <v>32</v>
      </c>
      <c r="E2223" t="s">
        <v>460</v>
      </c>
      <c r="F2223">
        <v>2010</v>
      </c>
      <c r="G2223" t="s">
        <v>292</v>
      </c>
      <c r="H2223" t="s">
        <v>170</v>
      </c>
      <c r="I2223" t="s">
        <v>293</v>
      </c>
      <c r="J2223">
        <v>79.995000000000005</v>
      </c>
      <c r="K2223" t="s">
        <v>546</v>
      </c>
    </row>
    <row r="2224" spans="1:11" x14ac:dyDescent="0.25">
      <c r="A2224" t="s">
        <v>289</v>
      </c>
      <c r="B2224" t="s">
        <v>515</v>
      </c>
      <c r="C2224" t="s">
        <v>513</v>
      </c>
      <c r="D2224" t="s">
        <v>32</v>
      </c>
      <c r="E2224" t="s">
        <v>460</v>
      </c>
      <c r="F2224">
        <v>2011</v>
      </c>
      <c r="G2224" t="s">
        <v>292</v>
      </c>
      <c r="H2224" t="s">
        <v>170</v>
      </c>
      <c r="I2224" t="s">
        <v>293</v>
      </c>
      <c r="J2224">
        <v>81.507000000000005</v>
      </c>
      <c r="K2224" t="s">
        <v>546</v>
      </c>
    </row>
    <row r="2225" spans="1:11" x14ac:dyDescent="0.25">
      <c r="A2225" t="s">
        <v>289</v>
      </c>
      <c r="B2225" t="s">
        <v>515</v>
      </c>
      <c r="C2225" t="s">
        <v>513</v>
      </c>
      <c r="D2225" t="s">
        <v>32</v>
      </c>
      <c r="E2225" t="s">
        <v>460</v>
      </c>
      <c r="F2225">
        <v>2012</v>
      </c>
      <c r="G2225" t="s">
        <v>292</v>
      </c>
      <c r="H2225" t="s">
        <v>170</v>
      </c>
      <c r="I2225" t="s">
        <v>293</v>
      </c>
      <c r="J2225">
        <v>82.283000000000001</v>
      </c>
      <c r="K2225" t="s">
        <v>546</v>
      </c>
    </row>
    <row r="2226" spans="1:11" x14ac:dyDescent="0.25">
      <c r="A2226" t="s">
        <v>289</v>
      </c>
      <c r="B2226" t="s">
        <v>515</v>
      </c>
      <c r="C2226" t="s">
        <v>513</v>
      </c>
      <c r="D2226" t="s">
        <v>32</v>
      </c>
      <c r="E2226" t="s">
        <v>460</v>
      </c>
      <c r="F2226">
        <v>2013</v>
      </c>
      <c r="G2226" t="s">
        <v>292</v>
      </c>
      <c r="H2226" t="s">
        <v>170</v>
      </c>
      <c r="I2226" t="s">
        <v>293</v>
      </c>
      <c r="J2226">
        <v>85.784000000000006</v>
      </c>
      <c r="K2226" t="s">
        <v>546</v>
      </c>
    </row>
    <row r="2227" spans="1:11" x14ac:dyDescent="0.25">
      <c r="A2227" t="s">
        <v>289</v>
      </c>
      <c r="B2227" t="s">
        <v>515</v>
      </c>
      <c r="C2227" t="s">
        <v>513</v>
      </c>
      <c r="D2227" t="s">
        <v>32</v>
      </c>
      <c r="E2227" t="s">
        <v>460</v>
      </c>
      <c r="F2227">
        <v>2014</v>
      </c>
      <c r="G2227" t="s">
        <v>292</v>
      </c>
      <c r="H2227" t="s">
        <v>170</v>
      </c>
      <c r="I2227" t="s">
        <v>293</v>
      </c>
      <c r="J2227">
        <v>90.283000000000001</v>
      </c>
      <c r="K2227" t="s">
        <v>546</v>
      </c>
    </row>
    <row r="2228" spans="1:11" x14ac:dyDescent="0.25">
      <c r="A2228" t="s">
        <v>289</v>
      </c>
      <c r="B2228" t="s">
        <v>515</v>
      </c>
      <c r="C2228" t="s">
        <v>513</v>
      </c>
      <c r="D2228" t="s">
        <v>32</v>
      </c>
      <c r="E2228" t="s">
        <v>460</v>
      </c>
      <c r="F2228">
        <v>2015</v>
      </c>
      <c r="G2228" t="s">
        <v>292</v>
      </c>
      <c r="H2228" t="s">
        <v>170</v>
      </c>
      <c r="I2228" t="s">
        <v>293</v>
      </c>
      <c r="J2228">
        <v>92.606999999999999</v>
      </c>
      <c r="K2228" t="s">
        <v>546</v>
      </c>
    </row>
    <row r="2229" spans="1:11" x14ac:dyDescent="0.25">
      <c r="A2229" t="s">
        <v>289</v>
      </c>
      <c r="B2229" t="s">
        <v>515</v>
      </c>
      <c r="C2229" t="s">
        <v>513</v>
      </c>
      <c r="D2229" t="s">
        <v>32</v>
      </c>
      <c r="E2229" t="s">
        <v>460</v>
      </c>
      <c r="F2229">
        <v>2016</v>
      </c>
      <c r="G2229" t="s">
        <v>292</v>
      </c>
      <c r="H2229" t="s">
        <v>170</v>
      </c>
      <c r="I2229" t="s">
        <v>293</v>
      </c>
      <c r="J2229">
        <v>95.807000000000002</v>
      </c>
      <c r="K2229" t="s">
        <v>546</v>
      </c>
    </row>
    <row r="2230" spans="1:11" x14ac:dyDescent="0.25">
      <c r="A2230" t="s">
        <v>289</v>
      </c>
      <c r="B2230" t="s">
        <v>515</v>
      </c>
      <c r="C2230" t="s">
        <v>513</v>
      </c>
      <c r="D2230" t="s">
        <v>32</v>
      </c>
      <c r="E2230" t="s">
        <v>460</v>
      </c>
      <c r="F2230">
        <v>2017</v>
      </c>
      <c r="G2230" t="s">
        <v>292</v>
      </c>
      <c r="H2230" t="s">
        <v>170</v>
      </c>
      <c r="I2230" t="s">
        <v>293</v>
      </c>
      <c r="J2230">
        <v>100</v>
      </c>
      <c r="K2230" t="s">
        <v>546</v>
      </c>
    </row>
    <row r="2231" spans="1:11" x14ac:dyDescent="0.25">
      <c r="A2231" t="s">
        <v>289</v>
      </c>
      <c r="B2231" t="s">
        <v>515</v>
      </c>
      <c r="C2231" t="s">
        <v>513</v>
      </c>
      <c r="D2231" t="s">
        <v>32</v>
      </c>
      <c r="E2231" t="s">
        <v>460</v>
      </c>
      <c r="F2231">
        <v>2018</v>
      </c>
      <c r="G2231" t="s">
        <v>292</v>
      </c>
      <c r="H2231" t="s">
        <v>170</v>
      </c>
      <c r="I2231" t="s">
        <v>293</v>
      </c>
      <c r="J2231">
        <v>104.783</v>
      </c>
      <c r="K2231" t="s">
        <v>546</v>
      </c>
    </row>
    <row r="2232" spans="1:11" x14ac:dyDescent="0.25">
      <c r="A2232" t="s">
        <v>289</v>
      </c>
      <c r="B2232" t="s">
        <v>515</v>
      </c>
      <c r="C2232" t="s">
        <v>513</v>
      </c>
      <c r="D2232" t="s">
        <v>32</v>
      </c>
      <c r="E2232" t="s">
        <v>460</v>
      </c>
      <c r="F2232">
        <v>2019</v>
      </c>
      <c r="G2232" t="s">
        <v>292</v>
      </c>
      <c r="H2232" t="s">
        <v>170</v>
      </c>
      <c r="I2232" t="s">
        <v>293</v>
      </c>
      <c r="J2232">
        <v>107.604</v>
      </c>
      <c r="K2232" t="s">
        <v>546</v>
      </c>
    </row>
    <row r="2233" spans="1:11" x14ac:dyDescent="0.25">
      <c r="A2233" t="s">
        <v>289</v>
      </c>
      <c r="B2233" t="s">
        <v>515</v>
      </c>
      <c r="C2233" t="s">
        <v>513</v>
      </c>
      <c r="D2233" t="s">
        <v>32</v>
      </c>
      <c r="E2233" t="s">
        <v>460</v>
      </c>
      <c r="F2233">
        <v>2020</v>
      </c>
      <c r="G2233" t="s">
        <v>292</v>
      </c>
      <c r="H2233" t="s">
        <v>170</v>
      </c>
      <c r="I2233" t="s">
        <v>293</v>
      </c>
      <c r="J2233">
        <v>110.831</v>
      </c>
      <c r="K2233" t="s">
        <v>546</v>
      </c>
    </row>
    <row r="2234" spans="1:11" x14ac:dyDescent="0.25">
      <c r="A2234" t="s">
        <v>289</v>
      </c>
      <c r="B2234" t="s">
        <v>515</v>
      </c>
      <c r="C2234" t="s">
        <v>513</v>
      </c>
      <c r="D2234" t="s">
        <v>32</v>
      </c>
      <c r="E2234" t="s">
        <v>460</v>
      </c>
      <c r="F2234">
        <v>2021</v>
      </c>
      <c r="G2234" t="s">
        <v>292</v>
      </c>
      <c r="H2234" t="s">
        <v>170</v>
      </c>
      <c r="I2234" t="s">
        <v>293</v>
      </c>
      <c r="J2234">
        <v>122.81100000000001</v>
      </c>
      <c r="K2234" t="s">
        <v>546</v>
      </c>
    </row>
    <row r="2235" spans="1:11" x14ac:dyDescent="0.25">
      <c r="A2235" t="s">
        <v>289</v>
      </c>
      <c r="B2235" t="s">
        <v>515</v>
      </c>
      <c r="C2235" t="s">
        <v>513</v>
      </c>
      <c r="D2235" t="s">
        <v>32</v>
      </c>
      <c r="E2235" t="s">
        <v>460</v>
      </c>
      <c r="F2235">
        <v>2022</v>
      </c>
      <c r="G2235" t="s">
        <v>292</v>
      </c>
      <c r="H2235" t="s">
        <v>170</v>
      </c>
      <c r="I2235" t="s">
        <v>293</v>
      </c>
      <c r="J2235">
        <v>141.035</v>
      </c>
      <c r="K2235" t="s">
        <v>546</v>
      </c>
    </row>
    <row r="2236" spans="1:11" x14ac:dyDescent="0.25">
      <c r="A2236" t="s">
        <v>289</v>
      </c>
      <c r="B2236" t="s">
        <v>515</v>
      </c>
      <c r="C2236" t="s">
        <v>547</v>
      </c>
      <c r="D2236" t="s">
        <v>33</v>
      </c>
      <c r="E2236" t="s">
        <v>548</v>
      </c>
      <c r="F2236">
        <v>1947</v>
      </c>
      <c r="G2236" t="s">
        <v>292</v>
      </c>
      <c r="H2236" t="s">
        <v>170</v>
      </c>
      <c r="I2236" t="s">
        <v>293</v>
      </c>
      <c r="J2236">
        <v>424.75400000000002</v>
      </c>
      <c r="K2236" t="s">
        <v>515</v>
      </c>
    </row>
    <row r="2237" spans="1:11" x14ac:dyDescent="0.25">
      <c r="A2237" t="s">
        <v>289</v>
      </c>
      <c r="B2237" t="s">
        <v>515</v>
      </c>
      <c r="C2237" t="s">
        <v>547</v>
      </c>
      <c r="D2237" t="s">
        <v>33</v>
      </c>
      <c r="E2237" t="s">
        <v>548</v>
      </c>
      <c r="F2237">
        <v>1948</v>
      </c>
      <c r="G2237" t="s">
        <v>292</v>
      </c>
      <c r="H2237" t="s">
        <v>170</v>
      </c>
      <c r="I2237" t="s">
        <v>293</v>
      </c>
      <c r="J2237">
        <v>434.03</v>
      </c>
      <c r="K2237" t="s">
        <v>515</v>
      </c>
    </row>
    <row r="2238" spans="1:11" x14ac:dyDescent="0.25">
      <c r="A2238" t="s">
        <v>289</v>
      </c>
      <c r="B2238" t="s">
        <v>515</v>
      </c>
      <c r="C2238" t="s">
        <v>547</v>
      </c>
      <c r="D2238" t="s">
        <v>33</v>
      </c>
      <c r="E2238" t="s">
        <v>548</v>
      </c>
      <c r="F2238">
        <v>1949</v>
      </c>
      <c r="G2238" t="s">
        <v>292</v>
      </c>
      <c r="H2238" t="s">
        <v>170</v>
      </c>
      <c r="I2238" t="s">
        <v>293</v>
      </c>
      <c r="J2238">
        <v>437.12400000000002</v>
      </c>
      <c r="K2238" t="s">
        <v>515</v>
      </c>
    </row>
    <row r="2239" spans="1:11" x14ac:dyDescent="0.25">
      <c r="A2239" t="s">
        <v>289</v>
      </c>
      <c r="B2239" t="s">
        <v>515</v>
      </c>
      <c r="C2239" t="s">
        <v>547</v>
      </c>
      <c r="D2239" t="s">
        <v>33</v>
      </c>
      <c r="E2239" t="s">
        <v>548</v>
      </c>
      <c r="F2239">
        <v>1950</v>
      </c>
      <c r="G2239" t="s">
        <v>292</v>
      </c>
      <c r="H2239" t="s">
        <v>170</v>
      </c>
      <c r="I2239" t="s">
        <v>293</v>
      </c>
      <c r="J2239">
        <v>446.54599999999999</v>
      </c>
      <c r="K2239" t="s">
        <v>515</v>
      </c>
    </row>
    <row r="2240" spans="1:11" x14ac:dyDescent="0.25">
      <c r="A2240" t="s">
        <v>289</v>
      </c>
      <c r="B2240" t="s">
        <v>515</v>
      </c>
      <c r="C2240" t="s">
        <v>547</v>
      </c>
      <c r="D2240" t="s">
        <v>33</v>
      </c>
      <c r="E2240" t="s">
        <v>548</v>
      </c>
      <c r="F2240">
        <v>1951</v>
      </c>
      <c r="G2240" t="s">
        <v>292</v>
      </c>
      <c r="H2240" t="s">
        <v>170</v>
      </c>
      <c r="I2240" t="s">
        <v>293</v>
      </c>
      <c r="J2240">
        <v>473.23899999999998</v>
      </c>
      <c r="K2240" t="s">
        <v>515</v>
      </c>
    </row>
    <row r="2241" spans="1:11" x14ac:dyDescent="0.25">
      <c r="A2241" t="s">
        <v>289</v>
      </c>
      <c r="B2241" t="s">
        <v>515</v>
      </c>
      <c r="C2241" t="s">
        <v>547</v>
      </c>
      <c r="D2241" t="s">
        <v>33</v>
      </c>
      <c r="E2241" t="s">
        <v>548</v>
      </c>
      <c r="F2241">
        <v>1952</v>
      </c>
      <c r="G2241" t="s">
        <v>292</v>
      </c>
      <c r="H2241" t="s">
        <v>170</v>
      </c>
      <c r="I2241" t="s">
        <v>293</v>
      </c>
      <c r="J2241">
        <v>464.84</v>
      </c>
      <c r="K2241" t="s">
        <v>515</v>
      </c>
    </row>
    <row r="2242" spans="1:11" x14ac:dyDescent="0.25">
      <c r="A2242" t="s">
        <v>289</v>
      </c>
      <c r="B2242" t="s">
        <v>515</v>
      </c>
      <c r="C2242" t="s">
        <v>547</v>
      </c>
      <c r="D2242" t="s">
        <v>33</v>
      </c>
      <c r="E2242" t="s">
        <v>548</v>
      </c>
      <c r="F2242">
        <v>1953</v>
      </c>
      <c r="G2242" t="s">
        <v>292</v>
      </c>
      <c r="H2242" t="s">
        <v>170</v>
      </c>
      <c r="I2242" t="s">
        <v>293</v>
      </c>
      <c r="J2242">
        <v>463.23200000000003</v>
      </c>
      <c r="K2242" t="s">
        <v>515</v>
      </c>
    </row>
    <row r="2243" spans="1:11" x14ac:dyDescent="0.25">
      <c r="A2243" t="s">
        <v>289</v>
      </c>
      <c r="B2243" t="s">
        <v>515</v>
      </c>
      <c r="C2243" t="s">
        <v>547</v>
      </c>
      <c r="D2243" t="s">
        <v>33</v>
      </c>
      <c r="E2243" t="s">
        <v>548</v>
      </c>
      <c r="F2243">
        <v>1954</v>
      </c>
      <c r="G2243" t="s">
        <v>292</v>
      </c>
      <c r="H2243" t="s">
        <v>170</v>
      </c>
      <c r="I2243" t="s">
        <v>293</v>
      </c>
      <c r="J2243">
        <v>467.78100000000001</v>
      </c>
      <c r="K2243" t="s">
        <v>515</v>
      </c>
    </row>
    <row r="2244" spans="1:11" x14ac:dyDescent="0.25">
      <c r="A2244" t="s">
        <v>289</v>
      </c>
      <c r="B2244" t="s">
        <v>515</v>
      </c>
      <c r="C2244" t="s">
        <v>547</v>
      </c>
      <c r="D2244" t="s">
        <v>33</v>
      </c>
      <c r="E2244" t="s">
        <v>548</v>
      </c>
      <c r="F2244">
        <v>1955</v>
      </c>
      <c r="G2244" t="s">
        <v>292</v>
      </c>
      <c r="H2244" t="s">
        <v>170</v>
      </c>
      <c r="I2244" t="s">
        <v>293</v>
      </c>
      <c r="J2244">
        <v>473.19600000000003</v>
      </c>
      <c r="K2244" t="s">
        <v>515</v>
      </c>
    </row>
    <row r="2245" spans="1:11" x14ac:dyDescent="0.25">
      <c r="A2245" t="s">
        <v>289</v>
      </c>
      <c r="B2245" t="s">
        <v>515</v>
      </c>
      <c r="C2245" t="s">
        <v>547</v>
      </c>
      <c r="D2245" t="s">
        <v>33</v>
      </c>
      <c r="E2245" t="s">
        <v>548</v>
      </c>
      <c r="F2245">
        <v>1956</v>
      </c>
      <c r="G2245" t="s">
        <v>292</v>
      </c>
      <c r="H2245" t="s">
        <v>170</v>
      </c>
      <c r="I2245" t="s">
        <v>293</v>
      </c>
      <c r="J2245">
        <v>486.63200000000001</v>
      </c>
      <c r="K2245" t="s">
        <v>515</v>
      </c>
    </row>
    <row r="2246" spans="1:11" x14ac:dyDescent="0.25">
      <c r="A2246" t="s">
        <v>289</v>
      </c>
      <c r="B2246" t="s">
        <v>515</v>
      </c>
      <c r="C2246" t="s">
        <v>547</v>
      </c>
      <c r="D2246" t="s">
        <v>33</v>
      </c>
      <c r="E2246" t="s">
        <v>548</v>
      </c>
      <c r="F2246">
        <v>1957</v>
      </c>
      <c r="G2246" t="s">
        <v>292</v>
      </c>
      <c r="H2246" t="s">
        <v>170</v>
      </c>
      <c r="I2246" t="s">
        <v>293</v>
      </c>
      <c r="J2246">
        <v>510.20499999999998</v>
      </c>
      <c r="K2246" t="s">
        <v>515</v>
      </c>
    </row>
    <row r="2247" spans="1:11" x14ac:dyDescent="0.25">
      <c r="A2247" t="s">
        <v>289</v>
      </c>
      <c r="B2247" t="s">
        <v>515</v>
      </c>
      <c r="C2247" t="s">
        <v>547</v>
      </c>
      <c r="D2247" t="s">
        <v>33</v>
      </c>
      <c r="E2247" t="s">
        <v>548</v>
      </c>
      <c r="F2247">
        <v>1958</v>
      </c>
      <c r="G2247" t="s">
        <v>292</v>
      </c>
      <c r="H2247" t="s">
        <v>170</v>
      </c>
      <c r="I2247" t="s">
        <v>293</v>
      </c>
      <c r="J2247">
        <v>516.10500000000002</v>
      </c>
      <c r="K2247" t="s">
        <v>515</v>
      </c>
    </row>
    <row r="2248" spans="1:11" x14ac:dyDescent="0.25">
      <c r="A2248" t="s">
        <v>289</v>
      </c>
      <c r="B2248" t="s">
        <v>515</v>
      </c>
      <c r="C2248" t="s">
        <v>547</v>
      </c>
      <c r="D2248" t="s">
        <v>33</v>
      </c>
      <c r="E2248" t="s">
        <v>548</v>
      </c>
      <c r="F2248">
        <v>1959</v>
      </c>
      <c r="G2248" t="s">
        <v>292</v>
      </c>
      <c r="H2248" t="s">
        <v>170</v>
      </c>
      <c r="I2248" t="s">
        <v>293</v>
      </c>
      <c r="J2248">
        <v>520.73299999999995</v>
      </c>
      <c r="K2248" t="s">
        <v>515</v>
      </c>
    </row>
    <row r="2249" spans="1:11" x14ac:dyDescent="0.25">
      <c r="A2249" t="s">
        <v>289</v>
      </c>
      <c r="B2249" t="s">
        <v>515</v>
      </c>
      <c r="C2249" t="s">
        <v>547</v>
      </c>
      <c r="D2249" t="s">
        <v>33</v>
      </c>
      <c r="E2249" t="s">
        <v>548</v>
      </c>
      <c r="F2249">
        <v>1960</v>
      </c>
      <c r="G2249" t="s">
        <v>292</v>
      </c>
      <c r="H2249" t="s">
        <v>170</v>
      </c>
      <c r="I2249" t="s">
        <v>293</v>
      </c>
      <c r="J2249">
        <v>517.88599999999997</v>
      </c>
      <c r="K2249" t="s">
        <v>515</v>
      </c>
    </row>
    <row r="2250" spans="1:11" x14ac:dyDescent="0.25">
      <c r="A2250" t="s">
        <v>289</v>
      </c>
      <c r="B2250" t="s">
        <v>515</v>
      </c>
      <c r="C2250" t="s">
        <v>547</v>
      </c>
      <c r="D2250" t="s">
        <v>33</v>
      </c>
      <c r="E2250" t="s">
        <v>548</v>
      </c>
      <c r="F2250">
        <v>1961</v>
      </c>
      <c r="G2250" t="s">
        <v>292</v>
      </c>
      <c r="H2250" t="s">
        <v>170</v>
      </c>
      <c r="I2250" t="s">
        <v>293</v>
      </c>
      <c r="J2250">
        <v>510.76</v>
      </c>
      <c r="K2250" t="s">
        <v>515</v>
      </c>
    </row>
    <row r="2251" spans="1:11" x14ac:dyDescent="0.25">
      <c r="A2251" t="s">
        <v>289</v>
      </c>
      <c r="B2251" t="s">
        <v>515</v>
      </c>
      <c r="C2251" t="s">
        <v>547</v>
      </c>
      <c r="D2251" t="s">
        <v>33</v>
      </c>
      <c r="E2251" t="s">
        <v>548</v>
      </c>
      <c r="F2251">
        <v>1962</v>
      </c>
      <c r="G2251" t="s">
        <v>292</v>
      </c>
      <c r="H2251" t="s">
        <v>170</v>
      </c>
      <c r="I2251" t="s">
        <v>293</v>
      </c>
      <c r="J2251">
        <v>498.67099999999999</v>
      </c>
      <c r="K2251" t="s">
        <v>515</v>
      </c>
    </row>
    <row r="2252" spans="1:11" x14ac:dyDescent="0.25">
      <c r="A2252" t="s">
        <v>289</v>
      </c>
      <c r="B2252" t="s">
        <v>515</v>
      </c>
      <c r="C2252" t="s">
        <v>547</v>
      </c>
      <c r="D2252" t="s">
        <v>33</v>
      </c>
      <c r="E2252" t="s">
        <v>548</v>
      </c>
      <c r="F2252">
        <v>1963</v>
      </c>
      <c r="G2252" t="s">
        <v>292</v>
      </c>
      <c r="H2252" t="s">
        <v>170</v>
      </c>
      <c r="I2252" t="s">
        <v>293</v>
      </c>
      <c r="J2252">
        <v>480.93700000000001</v>
      </c>
      <c r="K2252" t="s">
        <v>515</v>
      </c>
    </row>
    <row r="2253" spans="1:11" x14ac:dyDescent="0.25">
      <c r="A2253" t="s">
        <v>289</v>
      </c>
      <c r="B2253" t="s">
        <v>515</v>
      </c>
      <c r="C2253" t="s">
        <v>547</v>
      </c>
      <c r="D2253" t="s">
        <v>33</v>
      </c>
      <c r="E2253" t="s">
        <v>548</v>
      </c>
      <c r="F2253">
        <v>1964</v>
      </c>
      <c r="G2253" t="s">
        <v>292</v>
      </c>
      <c r="H2253" t="s">
        <v>170</v>
      </c>
      <c r="I2253" t="s">
        <v>293</v>
      </c>
      <c r="J2253">
        <v>473.64400000000001</v>
      </c>
      <c r="K2253" t="s">
        <v>515</v>
      </c>
    </row>
    <row r="2254" spans="1:11" x14ac:dyDescent="0.25">
      <c r="A2254" t="s">
        <v>289</v>
      </c>
      <c r="B2254" t="s">
        <v>515</v>
      </c>
      <c r="C2254" t="s">
        <v>547</v>
      </c>
      <c r="D2254" t="s">
        <v>33</v>
      </c>
      <c r="E2254" t="s">
        <v>548</v>
      </c>
      <c r="F2254">
        <v>1965</v>
      </c>
      <c r="G2254" t="s">
        <v>292</v>
      </c>
      <c r="H2254" t="s">
        <v>170</v>
      </c>
      <c r="I2254" t="s">
        <v>293</v>
      </c>
      <c r="J2254">
        <v>461.25099999999998</v>
      </c>
      <c r="K2254" t="s">
        <v>515</v>
      </c>
    </row>
    <row r="2255" spans="1:11" x14ac:dyDescent="0.25">
      <c r="A2255" t="s">
        <v>289</v>
      </c>
      <c r="B2255" t="s">
        <v>515</v>
      </c>
      <c r="C2255" t="s">
        <v>547</v>
      </c>
      <c r="D2255" t="s">
        <v>33</v>
      </c>
      <c r="E2255" t="s">
        <v>548</v>
      </c>
      <c r="F2255">
        <v>1966</v>
      </c>
      <c r="G2255" t="s">
        <v>292</v>
      </c>
      <c r="H2255" t="s">
        <v>170</v>
      </c>
      <c r="I2255" t="s">
        <v>293</v>
      </c>
      <c r="J2255">
        <v>438.24700000000001</v>
      </c>
      <c r="K2255" t="s">
        <v>515</v>
      </c>
    </row>
    <row r="2256" spans="1:11" x14ac:dyDescent="0.25">
      <c r="A2256" t="s">
        <v>289</v>
      </c>
      <c r="B2256" t="s">
        <v>515</v>
      </c>
      <c r="C2256" t="s">
        <v>547</v>
      </c>
      <c r="D2256" t="s">
        <v>33</v>
      </c>
      <c r="E2256" t="s">
        <v>548</v>
      </c>
      <c r="F2256">
        <v>1967</v>
      </c>
      <c r="G2256" t="s">
        <v>292</v>
      </c>
      <c r="H2256" t="s">
        <v>170</v>
      </c>
      <c r="I2256" t="s">
        <v>293</v>
      </c>
      <c r="J2256">
        <v>432.166</v>
      </c>
      <c r="K2256" t="s">
        <v>515</v>
      </c>
    </row>
    <row r="2257" spans="1:11" x14ac:dyDescent="0.25">
      <c r="A2257" t="s">
        <v>289</v>
      </c>
      <c r="B2257" t="s">
        <v>515</v>
      </c>
      <c r="C2257" t="s">
        <v>547</v>
      </c>
      <c r="D2257" t="s">
        <v>33</v>
      </c>
      <c r="E2257" t="s">
        <v>548</v>
      </c>
      <c r="F2257">
        <v>1968</v>
      </c>
      <c r="G2257" t="s">
        <v>292</v>
      </c>
      <c r="H2257" t="s">
        <v>170</v>
      </c>
      <c r="I2257" t="s">
        <v>293</v>
      </c>
      <c r="J2257">
        <v>429.07100000000003</v>
      </c>
      <c r="K2257" t="s">
        <v>515</v>
      </c>
    </row>
    <row r="2258" spans="1:11" x14ac:dyDescent="0.25">
      <c r="A2258" t="s">
        <v>289</v>
      </c>
      <c r="B2258" t="s">
        <v>515</v>
      </c>
      <c r="C2258" t="s">
        <v>547</v>
      </c>
      <c r="D2258" t="s">
        <v>33</v>
      </c>
      <c r="E2258" t="s">
        <v>548</v>
      </c>
      <c r="F2258">
        <v>1969</v>
      </c>
      <c r="G2258" t="s">
        <v>292</v>
      </c>
      <c r="H2258" t="s">
        <v>170</v>
      </c>
      <c r="I2258" t="s">
        <v>293</v>
      </c>
      <c r="J2258">
        <v>432.642</v>
      </c>
      <c r="K2258" t="s">
        <v>515</v>
      </c>
    </row>
    <row r="2259" spans="1:11" x14ac:dyDescent="0.25">
      <c r="A2259" t="s">
        <v>289</v>
      </c>
      <c r="B2259" t="s">
        <v>515</v>
      </c>
      <c r="C2259" t="s">
        <v>547</v>
      </c>
      <c r="D2259" t="s">
        <v>33</v>
      </c>
      <c r="E2259" t="s">
        <v>548</v>
      </c>
      <c r="F2259">
        <v>1970</v>
      </c>
      <c r="G2259" t="s">
        <v>292</v>
      </c>
      <c r="H2259" t="s">
        <v>170</v>
      </c>
      <c r="I2259" t="s">
        <v>293</v>
      </c>
      <c r="J2259">
        <v>436.74900000000002</v>
      </c>
      <c r="K2259" t="s">
        <v>515</v>
      </c>
    </row>
    <row r="2260" spans="1:11" x14ac:dyDescent="0.25">
      <c r="A2260" t="s">
        <v>289</v>
      </c>
      <c r="B2260" t="s">
        <v>515</v>
      </c>
      <c r="C2260" t="s">
        <v>547</v>
      </c>
      <c r="D2260" t="s">
        <v>33</v>
      </c>
      <c r="E2260" t="s">
        <v>548</v>
      </c>
      <c r="F2260">
        <v>1971</v>
      </c>
      <c r="G2260" t="s">
        <v>292</v>
      </c>
      <c r="H2260" t="s">
        <v>170</v>
      </c>
      <c r="I2260" t="s">
        <v>293</v>
      </c>
      <c r="J2260">
        <v>426.67099999999999</v>
      </c>
      <c r="K2260" t="s">
        <v>515</v>
      </c>
    </row>
    <row r="2261" spans="1:11" x14ac:dyDescent="0.25">
      <c r="A2261" t="s">
        <v>289</v>
      </c>
      <c r="B2261" t="s">
        <v>515</v>
      </c>
      <c r="C2261" t="s">
        <v>547</v>
      </c>
      <c r="D2261" t="s">
        <v>33</v>
      </c>
      <c r="E2261" t="s">
        <v>548</v>
      </c>
      <c r="F2261">
        <v>1972</v>
      </c>
      <c r="G2261" t="s">
        <v>292</v>
      </c>
      <c r="H2261" t="s">
        <v>170</v>
      </c>
      <c r="I2261" t="s">
        <v>293</v>
      </c>
      <c r="J2261">
        <v>417.27499999999998</v>
      </c>
      <c r="K2261" t="s">
        <v>515</v>
      </c>
    </row>
    <row r="2262" spans="1:11" x14ac:dyDescent="0.25">
      <c r="A2262" t="s">
        <v>289</v>
      </c>
      <c r="B2262" t="s">
        <v>515</v>
      </c>
      <c r="C2262" t="s">
        <v>547</v>
      </c>
      <c r="D2262" t="s">
        <v>33</v>
      </c>
      <c r="E2262" t="s">
        <v>548</v>
      </c>
      <c r="F2262">
        <v>1973</v>
      </c>
      <c r="G2262" t="s">
        <v>292</v>
      </c>
      <c r="H2262" t="s">
        <v>170</v>
      </c>
      <c r="I2262" t="s">
        <v>293</v>
      </c>
      <c r="J2262">
        <v>420.38</v>
      </c>
      <c r="K2262" t="s">
        <v>515</v>
      </c>
    </row>
    <row r="2263" spans="1:11" x14ac:dyDescent="0.25">
      <c r="A2263" t="s">
        <v>289</v>
      </c>
      <c r="B2263" t="s">
        <v>515</v>
      </c>
      <c r="C2263" t="s">
        <v>547</v>
      </c>
      <c r="D2263" t="s">
        <v>33</v>
      </c>
      <c r="E2263" t="s">
        <v>548</v>
      </c>
      <c r="F2263">
        <v>1974</v>
      </c>
      <c r="G2263" t="s">
        <v>292</v>
      </c>
      <c r="H2263" t="s">
        <v>170</v>
      </c>
      <c r="I2263" t="s">
        <v>293</v>
      </c>
      <c r="J2263">
        <v>428.267</v>
      </c>
      <c r="K2263" t="s">
        <v>515</v>
      </c>
    </row>
    <row r="2264" spans="1:11" x14ac:dyDescent="0.25">
      <c r="A2264" t="s">
        <v>289</v>
      </c>
      <c r="B2264" t="s">
        <v>515</v>
      </c>
      <c r="C2264" t="s">
        <v>547</v>
      </c>
      <c r="D2264" t="s">
        <v>33</v>
      </c>
      <c r="E2264" t="s">
        <v>548</v>
      </c>
      <c r="F2264">
        <v>1975</v>
      </c>
      <c r="G2264" t="s">
        <v>292</v>
      </c>
      <c r="H2264" t="s">
        <v>170</v>
      </c>
      <c r="I2264" t="s">
        <v>293</v>
      </c>
      <c r="J2264">
        <v>454.54300000000001</v>
      </c>
      <c r="K2264" t="s">
        <v>515</v>
      </c>
    </row>
    <row r="2265" spans="1:11" x14ac:dyDescent="0.25">
      <c r="A2265" t="s">
        <v>289</v>
      </c>
      <c r="B2265" t="s">
        <v>515</v>
      </c>
      <c r="C2265" t="s">
        <v>547</v>
      </c>
      <c r="D2265" t="s">
        <v>33</v>
      </c>
      <c r="E2265" t="s">
        <v>548</v>
      </c>
      <c r="F2265">
        <v>1976</v>
      </c>
      <c r="G2265" t="s">
        <v>292</v>
      </c>
      <c r="H2265" t="s">
        <v>170</v>
      </c>
      <c r="I2265" t="s">
        <v>293</v>
      </c>
      <c r="J2265">
        <v>458.49</v>
      </c>
      <c r="K2265" t="s">
        <v>515</v>
      </c>
    </row>
    <row r="2266" spans="1:11" x14ac:dyDescent="0.25">
      <c r="A2266" t="s">
        <v>289</v>
      </c>
      <c r="B2266" t="s">
        <v>515</v>
      </c>
      <c r="C2266" t="s">
        <v>547</v>
      </c>
      <c r="D2266" t="s">
        <v>33</v>
      </c>
      <c r="E2266" t="s">
        <v>548</v>
      </c>
      <c r="F2266">
        <v>1977</v>
      </c>
      <c r="G2266" t="s">
        <v>292</v>
      </c>
      <c r="H2266" t="s">
        <v>170</v>
      </c>
      <c r="I2266" t="s">
        <v>293</v>
      </c>
      <c r="J2266">
        <v>452.74400000000003</v>
      </c>
      <c r="K2266" t="s">
        <v>515</v>
      </c>
    </row>
    <row r="2267" spans="1:11" x14ac:dyDescent="0.25">
      <c r="A2267" t="s">
        <v>289</v>
      </c>
      <c r="B2267" t="s">
        <v>515</v>
      </c>
      <c r="C2267" t="s">
        <v>547</v>
      </c>
      <c r="D2267" t="s">
        <v>33</v>
      </c>
      <c r="E2267" t="s">
        <v>548</v>
      </c>
      <c r="F2267">
        <v>1978</v>
      </c>
      <c r="G2267" t="s">
        <v>292</v>
      </c>
      <c r="H2267" t="s">
        <v>170</v>
      </c>
      <c r="I2267" t="s">
        <v>293</v>
      </c>
      <c r="J2267">
        <v>435.815</v>
      </c>
      <c r="K2267" t="s">
        <v>515</v>
      </c>
    </row>
    <row r="2268" spans="1:11" x14ac:dyDescent="0.25">
      <c r="A2268" t="s">
        <v>289</v>
      </c>
      <c r="B2268" t="s">
        <v>515</v>
      </c>
      <c r="C2268" t="s">
        <v>547</v>
      </c>
      <c r="D2268" t="s">
        <v>33</v>
      </c>
      <c r="E2268" t="s">
        <v>548</v>
      </c>
      <c r="F2268">
        <v>1979</v>
      </c>
      <c r="G2268" t="s">
        <v>292</v>
      </c>
      <c r="H2268" t="s">
        <v>170</v>
      </c>
      <c r="I2268" t="s">
        <v>293</v>
      </c>
      <c r="J2268">
        <v>432.67599999999999</v>
      </c>
      <c r="K2268" t="s">
        <v>515</v>
      </c>
    </row>
    <row r="2269" spans="1:11" x14ac:dyDescent="0.25">
      <c r="A2269" t="s">
        <v>289</v>
      </c>
      <c r="B2269" t="s">
        <v>515</v>
      </c>
      <c r="C2269" t="s">
        <v>547</v>
      </c>
      <c r="D2269" t="s">
        <v>33</v>
      </c>
      <c r="E2269" t="s">
        <v>548</v>
      </c>
      <c r="F2269">
        <v>1980</v>
      </c>
      <c r="G2269" t="s">
        <v>292</v>
      </c>
      <c r="H2269" t="s">
        <v>170</v>
      </c>
      <c r="I2269" t="s">
        <v>293</v>
      </c>
      <c r="J2269">
        <v>435.68599999999998</v>
      </c>
      <c r="K2269" t="s">
        <v>515</v>
      </c>
    </row>
    <row r="2270" spans="1:11" x14ac:dyDescent="0.25">
      <c r="A2270" t="s">
        <v>289</v>
      </c>
      <c r="B2270" t="s">
        <v>515</v>
      </c>
      <c r="C2270" t="s">
        <v>547</v>
      </c>
      <c r="D2270" t="s">
        <v>33</v>
      </c>
      <c r="E2270" t="s">
        <v>548</v>
      </c>
      <c r="F2270">
        <v>1981</v>
      </c>
      <c r="G2270" t="s">
        <v>292</v>
      </c>
      <c r="H2270" t="s">
        <v>170</v>
      </c>
      <c r="I2270" t="s">
        <v>293</v>
      </c>
      <c r="J2270">
        <v>446.01499999999999</v>
      </c>
      <c r="K2270" t="s">
        <v>515</v>
      </c>
    </row>
    <row r="2271" spans="1:11" x14ac:dyDescent="0.25">
      <c r="A2271" t="s">
        <v>289</v>
      </c>
      <c r="B2271" t="s">
        <v>515</v>
      </c>
      <c r="C2271" t="s">
        <v>547</v>
      </c>
      <c r="D2271" t="s">
        <v>33</v>
      </c>
      <c r="E2271" t="s">
        <v>548</v>
      </c>
      <c r="F2271">
        <v>1982</v>
      </c>
      <c r="G2271" t="s">
        <v>292</v>
      </c>
      <c r="H2271" t="s">
        <v>170</v>
      </c>
      <c r="I2271" t="s">
        <v>293</v>
      </c>
      <c r="J2271">
        <v>451.94600000000003</v>
      </c>
      <c r="K2271" t="s">
        <v>515</v>
      </c>
    </row>
    <row r="2272" spans="1:11" x14ac:dyDescent="0.25">
      <c r="A2272" t="s">
        <v>289</v>
      </c>
      <c r="B2272" t="s">
        <v>515</v>
      </c>
      <c r="C2272" t="s">
        <v>547</v>
      </c>
      <c r="D2272" t="s">
        <v>33</v>
      </c>
      <c r="E2272" t="s">
        <v>548</v>
      </c>
      <c r="F2272">
        <v>1983</v>
      </c>
      <c r="G2272" t="s">
        <v>292</v>
      </c>
      <c r="H2272" t="s">
        <v>170</v>
      </c>
      <c r="I2272" t="s">
        <v>293</v>
      </c>
      <c r="J2272">
        <v>440.07900000000001</v>
      </c>
      <c r="K2272" t="s">
        <v>515</v>
      </c>
    </row>
    <row r="2273" spans="1:11" x14ac:dyDescent="0.25">
      <c r="A2273" t="s">
        <v>289</v>
      </c>
      <c r="B2273" t="s">
        <v>515</v>
      </c>
      <c r="C2273" t="s">
        <v>547</v>
      </c>
      <c r="D2273" t="s">
        <v>33</v>
      </c>
      <c r="E2273" t="s">
        <v>548</v>
      </c>
      <c r="F2273">
        <v>1984</v>
      </c>
      <c r="G2273" t="s">
        <v>292</v>
      </c>
      <c r="H2273" t="s">
        <v>170</v>
      </c>
      <c r="I2273" t="s">
        <v>293</v>
      </c>
      <c r="J2273">
        <v>421.34800000000001</v>
      </c>
      <c r="K2273" t="s">
        <v>515</v>
      </c>
    </row>
    <row r="2274" spans="1:11" x14ac:dyDescent="0.25">
      <c r="A2274" t="s">
        <v>289</v>
      </c>
      <c r="B2274" t="s">
        <v>515</v>
      </c>
      <c r="C2274" t="s">
        <v>547</v>
      </c>
      <c r="D2274" t="s">
        <v>33</v>
      </c>
      <c r="E2274" t="s">
        <v>548</v>
      </c>
      <c r="F2274">
        <v>1985</v>
      </c>
      <c r="G2274" t="s">
        <v>292</v>
      </c>
      <c r="H2274" t="s">
        <v>170</v>
      </c>
      <c r="I2274" t="s">
        <v>293</v>
      </c>
      <c r="J2274">
        <v>405.95100000000002</v>
      </c>
      <c r="K2274" t="s">
        <v>515</v>
      </c>
    </row>
    <row r="2275" spans="1:11" x14ac:dyDescent="0.25">
      <c r="A2275" t="s">
        <v>289</v>
      </c>
      <c r="B2275" t="s">
        <v>515</v>
      </c>
      <c r="C2275" t="s">
        <v>547</v>
      </c>
      <c r="D2275" t="s">
        <v>33</v>
      </c>
      <c r="E2275" t="s">
        <v>548</v>
      </c>
      <c r="F2275">
        <v>1986</v>
      </c>
      <c r="G2275" t="s">
        <v>292</v>
      </c>
      <c r="H2275" t="s">
        <v>170</v>
      </c>
      <c r="I2275" t="s">
        <v>293</v>
      </c>
      <c r="J2275">
        <v>393.76799999999997</v>
      </c>
      <c r="K2275" t="s">
        <v>515</v>
      </c>
    </row>
    <row r="2276" spans="1:11" x14ac:dyDescent="0.25">
      <c r="A2276" t="s">
        <v>289</v>
      </c>
      <c r="B2276" t="s">
        <v>515</v>
      </c>
      <c r="C2276" t="s">
        <v>547</v>
      </c>
      <c r="D2276" t="s">
        <v>33</v>
      </c>
      <c r="E2276" t="s">
        <v>548</v>
      </c>
      <c r="F2276">
        <v>1987</v>
      </c>
      <c r="G2276" t="s">
        <v>292</v>
      </c>
      <c r="H2276" t="s">
        <v>170</v>
      </c>
      <c r="I2276" t="s">
        <v>293</v>
      </c>
      <c r="J2276">
        <v>382.77600000000001</v>
      </c>
      <c r="K2276" t="s">
        <v>515</v>
      </c>
    </row>
    <row r="2277" spans="1:11" x14ac:dyDescent="0.25">
      <c r="A2277" t="s">
        <v>289</v>
      </c>
      <c r="B2277" t="s">
        <v>515</v>
      </c>
      <c r="C2277" t="s">
        <v>547</v>
      </c>
      <c r="D2277" t="s">
        <v>33</v>
      </c>
      <c r="E2277" t="s">
        <v>548</v>
      </c>
      <c r="F2277">
        <v>1988</v>
      </c>
      <c r="G2277" t="s">
        <v>292</v>
      </c>
      <c r="H2277" t="s">
        <v>170</v>
      </c>
      <c r="I2277" t="s">
        <v>293</v>
      </c>
      <c r="J2277">
        <v>377.58600000000001</v>
      </c>
      <c r="K2277" t="s">
        <v>515</v>
      </c>
    </row>
    <row r="2278" spans="1:11" x14ac:dyDescent="0.25">
      <c r="A2278" t="s">
        <v>289</v>
      </c>
      <c r="B2278" t="s">
        <v>515</v>
      </c>
      <c r="C2278" t="s">
        <v>547</v>
      </c>
      <c r="D2278" t="s">
        <v>33</v>
      </c>
      <c r="E2278" t="s">
        <v>548</v>
      </c>
      <c r="F2278">
        <v>1989</v>
      </c>
      <c r="G2278" t="s">
        <v>292</v>
      </c>
      <c r="H2278" t="s">
        <v>170</v>
      </c>
      <c r="I2278" t="s">
        <v>293</v>
      </c>
      <c r="J2278">
        <v>369.274</v>
      </c>
      <c r="K2278" t="s">
        <v>515</v>
      </c>
    </row>
    <row r="2279" spans="1:11" x14ac:dyDescent="0.25">
      <c r="A2279" t="s">
        <v>289</v>
      </c>
      <c r="B2279" t="s">
        <v>515</v>
      </c>
      <c r="C2279" t="s">
        <v>547</v>
      </c>
      <c r="D2279" t="s">
        <v>33</v>
      </c>
      <c r="E2279" t="s">
        <v>548</v>
      </c>
      <c r="F2279">
        <v>1990</v>
      </c>
      <c r="G2279" t="s">
        <v>292</v>
      </c>
      <c r="H2279" t="s">
        <v>170</v>
      </c>
      <c r="I2279" t="s">
        <v>293</v>
      </c>
      <c r="J2279">
        <v>359.798</v>
      </c>
      <c r="K2279" t="s">
        <v>515</v>
      </c>
    </row>
    <row r="2280" spans="1:11" x14ac:dyDescent="0.25">
      <c r="A2280" t="s">
        <v>289</v>
      </c>
      <c r="B2280" t="s">
        <v>515</v>
      </c>
      <c r="C2280" t="s">
        <v>547</v>
      </c>
      <c r="D2280" t="s">
        <v>33</v>
      </c>
      <c r="E2280" t="s">
        <v>548</v>
      </c>
      <c r="F2280">
        <v>1991</v>
      </c>
      <c r="G2280" t="s">
        <v>292</v>
      </c>
      <c r="H2280" t="s">
        <v>170</v>
      </c>
      <c r="I2280" t="s">
        <v>293</v>
      </c>
      <c r="J2280">
        <v>353.27699999999999</v>
      </c>
      <c r="K2280" t="s">
        <v>515</v>
      </c>
    </row>
    <row r="2281" spans="1:11" x14ac:dyDescent="0.25">
      <c r="A2281" t="s">
        <v>289</v>
      </c>
      <c r="B2281" t="s">
        <v>515</v>
      </c>
      <c r="C2281" t="s">
        <v>547</v>
      </c>
      <c r="D2281" t="s">
        <v>33</v>
      </c>
      <c r="E2281" t="s">
        <v>548</v>
      </c>
      <c r="F2281">
        <v>1992</v>
      </c>
      <c r="G2281" t="s">
        <v>292</v>
      </c>
      <c r="H2281" t="s">
        <v>170</v>
      </c>
      <c r="I2281" t="s">
        <v>293</v>
      </c>
      <c r="J2281">
        <v>334.35199999999998</v>
      </c>
      <c r="K2281" t="s">
        <v>515</v>
      </c>
    </row>
    <row r="2282" spans="1:11" x14ac:dyDescent="0.25">
      <c r="A2282" t="s">
        <v>289</v>
      </c>
      <c r="B2282" t="s">
        <v>515</v>
      </c>
      <c r="C2282" t="s">
        <v>547</v>
      </c>
      <c r="D2282" t="s">
        <v>33</v>
      </c>
      <c r="E2282" t="s">
        <v>548</v>
      </c>
      <c r="F2282">
        <v>1993</v>
      </c>
      <c r="G2282" t="s">
        <v>292</v>
      </c>
      <c r="H2282" t="s">
        <v>170</v>
      </c>
      <c r="I2282" t="s">
        <v>293</v>
      </c>
      <c r="J2282">
        <v>321.01499999999999</v>
      </c>
      <c r="K2282" t="s">
        <v>515</v>
      </c>
    </row>
    <row r="2283" spans="1:11" x14ac:dyDescent="0.25">
      <c r="A2283" t="s">
        <v>289</v>
      </c>
      <c r="B2283" t="s">
        <v>515</v>
      </c>
      <c r="C2283" t="s">
        <v>547</v>
      </c>
      <c r="D2283" t="s">
        <v>33</v>
      </c>
      <c r="E2283" t="s">
        <v>548</v>
      </c>
      <c r="F2283">
        <v>1994</v>
      </c>
      <c r="G2283" t="s">
        <v>292</v>
      </c>
      <c r="H2283" t="s">
        <v>170</v>
      </c>
      <c r="I2283" t="s">
        <v>293</v>
      </c>
      <c r="J2283">
        <v>307.80900000000003</v>
      </c>
      <c r="K2283" t="s">
        <v>515</v>
      </c>
    </row>
    <row r="2284" spans="1:11" x14ac:dyDescent="0.25">
      <c r="A2284" t="s">
        <v>289</v>
      </c>
      <c r="B2284" t="s">
        <v>515</v>
      </c>
      <c r="C2284" t="s">
        <v>547</v>
      </c>
      <c r="D2284" t="s">
        <v>33</v>
      </c>
      <c r="E2284" t="s">
        <v>548</v>
      </c>
      <c r="F2284">
        <v>1995</v>
      </c>
      <c r="G2284" t="s">
        <v>292</v>
      </c>
      <c r="H2284" t="s">
        <v>170</v>
      </c>
      <c r="I2284" t="s">
        <v>293</v>
      </c>
      <c r="J2284">
        <v>292.64600000000002</v>
      </c>
      <c r="K2284" t="s">
        <v>515</v>
      </c>
    </row>
    <row r="2285" spans="1:11" x14ac:dyDescent="0.25">
      <c r="A2285" t="s">
        <v>289</v>
      </c>
      <c r="B2285" t="s">
        <v>515</v>
      </c>
      <c r="C2285" t="s">
        <v>547</v>
      </c>
      <c r="D2285" t="s">
        <v>33</v>
      </c>
      <c r="E2285" t="s">
        <v>548</v>
      </c>
      <c r="F2285">
        <v>1996</v>
      </c>
      <c r="G2285" t="s">
        <v>292</v>
      </c>
      <c r="H2285" t="s">
        <v>170</v>
      </c>
      <c r="I2285" t="s">
        <v>293</v>
      </c>
      <c r="J2285">
        <v>268.73500000000001</v>
      </c>
      <c r="K2285" t="s">
        <v>515</v>
      </c>
    </row>
    <row r="2286" spans="1:11" x14ac:dyDescent="0.25">
      <c r="A2286" t="s">
        <v>289</v>
      </c>
      <c r="B2286" t="s">
        <v>515</v>
      </c>
      <c r="C2286" t="s">
        <v>547</v>
      </c>
      <c r="D2286" t="s">
        <v>33</v>
      </c>
      <c r="E2286" t="s">
        <v>548</v>
      </c>
      <c r="F2286">
        <v>1997</v>
      </c>
      <c r="G2286" t="s">
        <v>292</v>
      </c>
      <c r="H2286" t="s">
        <v>170</v>
      </c>
      <c r="I2286" t="s">
        <v>293</v>
      </c>
      <c r="J2286">
        <v>246.952</v>
      </c>
      <c r="K2286" t="s">
        <v>515</v>
      </c>
    </row>
    <row r="2287" spans="1:11" x14ac:dyDescent="0.25">
      <c r="A2287" t="s">
        <v>289</v>
      </c>
      <c r="B2287" t="s">
        <v>515</v>
      </c>
      <c r="C2287" t="s">
        <v>547</v>
      </c>
      <c r="D2287" t="s">
        <v>33</v>
      </c>
      <c r="E2287" t="s">
        <v>548</v>
      </c>
      <c r="F2287">
        <v>1998</v>
      </c>
      <c r="G2287" t="s">
        <v>292</v>
      </c>
      <c r="H2287" t="s">
        <v>170</v>
      </c>
      <c r="I2287" t="s">
        <v>293</v>
      </c>
      <c r="J2287">
        <v>221.71600000000001</v>
      </c>
      <c r="K2287" t="s">
        <v>515</v>
      </c>
    </row>
    <row r="2288" spans="1:11" x14ac:dyDescent="0.25">
      <c r="A2288" t="s">
        <v>289</v>
      </c>
      <c r="B2288" t="s">
        <v>515</v>
      </c>
      <c r="C2288" t="s">
        <v>547</v>
      </c>
      <c r="D2288" t="s">
        <v>33</v>
      </c>
      <c r="E2288" t="s">
        <v>548</v>
      </c>
      <c r="F2288">
        <v>1999</v>
      </c>
      <c r="G2288" t="s">
        <v>292</v>
      </c>
      <c r="H2288" t="s">
        <v>170</v>
      </c>
      <c r="I2288" t="s">
        <v>293</v>
      </c>
      <c r="J2288">
        <v>204.67400000000001</v>
      </c>
      <c r="K2288" t="s">
        <v>515</v>
      </c>
    </row>
    <row r="2289" spans="1:11" x14ac:dyDescent="0.25">
      <c r="A2289" t="s">
        <v>289</v>
      </c>
      <c r="B2289" t="s">
        <v>515</v>
      </c>
      <c r="C2289" t="s">
        <v>547</v>
      </c>
      <c r="D2289" t="s">
        <v>33</v>
      </c>
      <c r="E2289" t="s">
        <v>548</v>
      </c>
      <c r="F2289">
        <v>2000</v>
      </c>
      <c r="G2289" t="s">
        <v>292</v>
      </c>
      <c r="H2289" t="s">
        <v>170</v>
      </c>
      <c r="I2289" t="s">
        <v>293</v>
      </c>
      <c r="J2289">
        <v>197.34700000000001</v>
      </c>
      <c r="K2289" t="s">
        <v>515</v>
      </c>
    </row>
    <row r="2290" spans="1:11" x14ac:dyDescent="0.25">
      <c r="A2290" t="s">
        <v>289</v>
      </c>
      <c r="B2290" t="s">
        <v>515</v>
      </c>
      <c r="C2290" t="s">
        <v>547</v>
      </c>
      <c r="D2290" t="s">
        <v>33</v>
      </c>
      <c r="E2290" t="s">
        <v>548</v>
      </c>
      <c r="F2290">
        <v>2001</v>
      </c>
      <c r="G2290" t="s">
        <v>292</v>
      </c>
      <c r="H2290" t="s">
        <v>170</v>
      </c>
      <c r="I2290" t="s">
        <v>293</v>
      </c>
      <c r="J2290">
        <v>186.22900000000001</v>
      </c>
      <c r="K2290" t="s">
        <v>515</v>
      </c>
    </row>
    <row r="2291" spans="1:11" x14ac:dyDescent="0.25">
      <c r="A2291" t="s">
        <v>289</v>
      </c>
      <c r="B2291" t="s">
        <v>515</v>
      </c>
      <c r="C2291" t="s">
        <v>547</v>
      </c>
      <c r="D2291" t="s">
        <v>33</v>
      </c>
      <c r="E2291" t="s">
        <v>548</v>
      </c>
      <c r="F2291">
        <v>2002</v>
      </c>
      <c r="G2291" t="s">
        <v>292</v>
      </c>
      <c r="H2291" t="s">
        <v>170</v>
      </c>
      <c r="I2291" t="s">
        <v>293</v>
      </c>
      <c r="J2291">
        <v>176.239</v>
      </c>
      <c r="K2291" t="s">
        <v>515</v>
      </c>
    </row>
    <row r="2292" spans="1:11" x14ac:dyDescent="0.25">
      <c r="A2292" t="s">
        <v>289</v>
      </c>
      <c r="B2292" t="s">
        <v>515</v>
      </c>
      <c r="C2292" t="s">
        <v>547</v>
      </c>
      <c r="D2292" t="s">
        <v>33</v>
      </c>
      <c r="E2292" t="s">
        <v>548</v>
      </c>
      <c r="F2292">
        <v>2003</v>
      </c>
      <c r="G2292" t="s">
        <v>292</v>
      </c>
      <c r="H2292" t="s">
        <v>170</v>
      </c>
      <c r="I2292" t="s">
        <v>293</v>
      </c>
      <c r="J2292">
        <v>163.27699999999999</v>
      </c>
      <c r="K2292" t="s">
        <v>515</v>
      </c>
    </row>
    <row r="2293" spans="1:11" x14ac:dyDescent="0.25">
      <c r="A2293" t="s">
        <v>289</v>
      </c>
      <c r="B2293" t="s">
        <v>515</v>
      </c>
      <c r="C2293" t="s">
        <v>547</v>
      </c>
      <c r="D2293" t="s">
        <v>33</v>
      </c>
      <c r="E2293" t="s">
        <v>548</v>
      </c>
      <c r="F2293">
        <v>2004</v>
      </c>
      <c r="G2293" t="s">
        <v>292</v>
      </c>
      <c r="H2293" t="s">
        <v>170</v>
      </c>
      <c r="I2293" t="s">
        <v>293</v>
      </c>
      <c r="J2293">
        <v>154.27099999999999</v>
      </c>
      <c r="K2293" t="s">
        <v>515</v>
      </c>
    </row>
    <row r="2294" spans="1:11" x14ac:dyDescent="0.25">
      <c r="A2294" t="s">
        <v>289</v>
      </c>
      <c r="B2294" t="s">
        <v>515</v>
      </c>
      <c r="C2294" t="s">
        <v>547</v>
      </c>
      <c r="D2294" t="s">
        <v>33</v>
      </c>
      <c r="E2294" t="s">
        <v>548</v>
      </c>
      <c r="F2294">
        <v>2005</v>
      </c>
      <c r="G2294" t="s">
        <v>292</v>
      </c>
      <c r="H2294" t="s">
        <v>170</v>
      </c>
      <c r="I2294" t="s">
        <v>293</v>
      </c>
      <c r="J2294">
        <v>147.79499999999999</v>
      </c>
      <c r="K2294" t="s">
        <v>515</v>
      </c>
    </row>
    <row r="2295" spans="1:11" x14ac:dyDescent="0.25">
      <c r="A2295" t="s">
        <v>289</v>
      </c>
      <c r="B2295" t="s">
        <v>515</v>
      </c>
      <c r="C2295" t="s">
        <v>547</v>
      </c>
      <c r="D2295" t="s">
        <v>33</v>
      </c>
      <c r="E2295" t="s">
        <v>548</v>
      </c>
      <c r="F2295">
        <v>2006</v>
      </c>
      <c r="G2295" t="s">
        <v>292</v>
      </c>
      <c r="H2295" t="s">
        <v>170</v>
      </c>
      <c r="I2295" t="s">
        <v>293</v>
      </c>
      <c r="J2295">
        <v>141.77799999999999</v>
      </c>
      <c r="K2295" t="s">
        <v>515</v>
      </c>
    </row>
    <row r="2296" spans="1:11" x14ac:dyDescent="0.25">
      <c r="A2296" t="s">
        <v>289</v>
      </c>
      <c r="B2296" t="s">
        <v>515</v>
      </c>
      <c r="C2296" t="s">
        <v>547</v>
      </c>
      <c r="D2296" t="s">
        <v>33</v>
      </c>
      <c r="E2296" t="s">
        <v>548</v>
      </c>
      <c r="F2296">
        <v>2007</v>
      </c>
      <c r="G2296" t="s">
        <v>292</v>
      </c>
      <c r="H2296" t="s">
        <v>170</v>
      </c>
      <c r="I2296" t="s">
        <v>293</v>
      </c>
      <c r="J2296">
        <v>136.524</v>
      </c>
      <c r="K2296" t="s">
        <v>515</v>
      </c>
    </row>
    <row r="2297" spans="1:11" x14ac:dyDescent="0.25">
      <c r="A2297" t="s">
        <v>289</v>
      </c>
      <c r="B2297" t="s">
        <v>515</v>
      </c>
      <c r="C2297" t="s">
        <v>547</v>
      </c>
      <c r="D2297" t="s">
        <v>33</v>
      </c>
      <c r="E2297" t="s">
        <v>548</v>
      </c>
      <c r="F2297">
        <v>2008</v>
      </c>
      <c r="G2297" t="s">
        <v>292</v>
      </c>
      <c r="H2297" t="s">
        <v>170</v>
      </c>
      <c r="I2297" t="s">
        <v>293</v>
      </c>
      <c r="J2297">
        <v>131.32400000000001</v>
      </c>
      <c r="K2297" t="s">
        <v>515</v>
      </c>
    </row>
    <row r="2298" spans="1:11" x14ac:dyDescent="0.25">
      <c r="A2298" t="s">
        <v>289</v>
      </c>
      <c r="B2298" t="s">
        <v>515</v>
      </c>
      <c r="C2298" t="s">
        <v>547</v>
      </c>
      <c r="D2298" t="s">
        <v>33</v>
      </c>
      <c r="E2298" t="s">
        <v>548</v>
      </c>
      <c r="F2298">
        <v>2009</v>
      </c>
      <c r="G2298" t="s">
        <v>292</v>
      </c>
      <c r="H2298" t="s">
        <v>170</v>
      </c>
      <c r="I2298" t="s">
        <v>293</v>
      </c>
      <c r="J2298">
        <v>126.29900000000001</v>
      </c>
      <c r="K2298" t="s">
        <v>515</v>
      </c>
    </row>
    <row r="2299" spans="1:11" x14ac:dyDescent="0.25">
      <c r="A2299" t="s">
        <v>289</v>
      </c>
      <c r="B2299" t="s">
        <v>515</v>
      </c>
      <c r="C2299" t="s">
        <v>547</v>
      </c>
      <c r="D2299" t="s">
        <v>33</v>
      </c>
      <c r="E2299" t="s">
        <v>548</v>
      </c>
      <c r="F2299">
        <v>2010</v>
      </c>
      <c r="G2299" t="s">
        <v>292</v>
      </c>
      <c r="H2299" t="s">
        <v>170</v>
      </c>
      <c r="I2299" t="s">
        <v>293</v>
      </c>
      <c r="J2299">
        <v>121.17100000000001</v>
      </c>
      <c r="K2299" t="s">
        <v>515</v>
      </c>
    </row>
    <row r="2300" spans="1:11" x14ac:dyDescent="0.25">
      <c r="A2300" t="s">
        <v>289</v>
      </c>
      <c r="B2300" t="s">
        <v>515</v>
      </c>
      <c r="C2300" t="s">
        <v>547</v>
      </c>
      <c r="D2300" t="s">
        <v>33</v>
      </c>
      <c r="E2300" t="s">
        <v>548</v>
      </c>
      <c r="F2300">
        <v>2011</v>
      </c>
      <c r="G2300" t="s">
        <v>292</v>
      </c>
      <c r="H2300" t="s">
        <v>170</v>
      </c>
      <c r="I2300" t="s">
        <v>293</v>
      </c>
      <c r="J2300">
        <v>118.901</v>
      </c>
      <c r="K2300" t="s">
        <v>515</v>
      </c>
    </row>
    <row r="2301" spans="1:11" x14ac:dyDescent="0.25">
      <c r="A2301" t="s">
        <v>289</v>
      </c>
      <c r="B2301" t="s">
        <v>515</v>
      </c>
      <c r="C2301" t="s">
        <v>547</v>
      </c>
      <c r="D2301" t="s">
        <v>33</v>
      </c>
      <c r="E2301" t="s">
        <v>548</v>
      </c>
      <c r="F2301">
        <v>2012</v>
      </c>
      <c r="G2301" t="s">
        <v>292</v>
      </c>
      <c r="H2301" t="s">
        <v>170</v>
      </c>
      <c r="I2301" t="s">
        <v>293</v>
      </c>
      <c r="J2301">
        <v>115.8</v>
      </c>
      <c r="K2301" t="s">
        <v>515</v>
      </c>
    </row>
    <row r="2302" spans="1:11" x14ac:dyDescent="0.25">
      <c r="A2302" t="s">
        <v>289</v>
      </c>
      <c r="B2302" t="s">
        <v>515</v>
      </c>
      <c r="C2302" t="s">
        <v>547</v>
      </c>
      <c r="D2302" t="s">
        <v>33</v>
      </c>
      <c r="E2302" t="s">
        <v>548</v>
      </c>
      <c r="F2302">
        <v>2013</v>
      </c>
      <c r="G2302" t="s">
        <v>292</v>
      </c>
      <c r="H2302" t="s">
        <v>170</v>
      </c>
      <c r="I2302" t="s">
        <v>293</v>
      </c>
      <c r="J2302">
        <v>112.874</v>
      </c>
      <c r="K2302" t="s">
        <v>515</v>
      </c>
    </row>
    <row r="2303" spans="1:11" x14ac:dyDescent="0.25">
      <c r="A2303" t="s">
        <v>289</v>
      </c>
      <c r="B2303" t="s">
        <v>515</v>
      </c>
      <c r="C2303" t="s">
        <v>547</v>
      </c>
      <c r="D2303" t="s">
        <v>33</v>
      </c>
      <c r="E2303" t="s">
        <v>548</v>
      </c>
      <c r="F2303">
        <v>2014</v>
      </c>
      <c r="G2303" t="s">
        <v>292</v>
      </c>
      <c r="H2303" t="s">
        <v>170</v>
      </c>
      <c r="I2303" t="s">
        <v>293</v>
      </c>
      <c r="J2303">
        <v>109.467</v>
      </c>
      <c r="K2303" t="s">
        <v>515</v>
      </c>
    </row>
    <row r="2304" spans="1:11" x14ac:dyDescent="0.25">
      <c r="A2304" t="s">
        <v>289</v>
      </c>
      <c r="B2304" t="s">
        <v>515</v>
      </c>
      <c r="C2304" t="s">
        <v>547</v>
      </c>
      <c r="D2304" t="s">
        <v>33</v>
      </c>
      <c r="E2304" t="s">
        <v>548</v>
      </c>
      <c r="F2304">
        <v>2015</v>
      </c>
      <c r="G2304" t="s">
        <v>292</v>
      </c>
      <c r="H2304" t="s">
        <v>170</v>
      </c>
      <c r="I2304" t="s">
        <v>293</v>
      </c>
      <c r="J2304">
        <v>105.779</v>
      </c>
      <c r="K2304" t="s">
        <v>515</v>
      </c>
    </row>
    <row r="2305" spans="1:11" x14ac:dyDescent="0.25">
      <c r="A2305" t="s">
        <v>289</v>
      </c>
      <c r="B2305" t="s">
        <v>515</v>
      </c>
      <c r="C2305" t="s">
        <v>547</v>
      </c>
      <c r="D2305" t="s">
        <v>33</v>
      </c>
      <c r="E2305" t="s">
        <v>548</v>
      </c>
      <c r="F2305">
        <v>2016</v>
      </c>
      <c r="G2305" t="s">
        <v>292</v>
      </c>
      <c r="H2305" t="s">
        <v>170</v>
      </c>
      <c r="I2305" t="s">
        <v>293</v>
      </c>
      <c r="J2305">
        <v>102.374</v>
      </c>
      <c r="K2305" t="s">
        <v>515</v>
      </c>
    </row>
    <row r="2306" spans="1:11" x14ac:dyDescent="0.25">
      <c r="A2306" t="s">
        <v>289</v>
      </c>
      <c r="B2306" t="s">
        <v>515</v>
      </c>
      <c r="C2306" t="s">
        <v>547</v>
      </c>
      <c r="D2306" t="s">
        <v>33</v>
      </c>
      <c r="E2306" t="s">
        <v>548</v>
      </c>
      <c r="F2306">
        <v>2017</v>
      </c>
      <c r="G2306" t="s">
        <v>292</v>
      </c>
      <c r="H2306" t="s">
        <v>170</v>
      </c>
      <c r="I2306" t="s">
        <v>293</v>
      </c>
      <c r="J2306">
        <v>100</v>
      </c>
      <c r="K2306" t="s">
        <v>515</v>
      </c>
    </row>
    <row r="2307" spans="1:11" x14ac:dyDescent="0.25">
      <c r="A2307" t="s">
        <v>289</v>
      </c>
      <c r="B2307" t="s">
        <v>515</v>
      </c>
      <c r="C2307" t="s">
        <v>547</v>
      </c>
      <c r="D2307" t="s">
        <v>33</v>
      </c>
      <c r="E2307" t="s">
        <v>548</v>
      </c>
      <c r="F2307">
        <v>2018</v>
      </c>
      <c r="G2307" t="s">
        <v>292</v>
      </c>
      <c r="H2307" t="s">
        <v>170</v>
      </c>
      <c r="I2307" t="s">
        <v>293</v>
      </c>
      <c r="J2307">
        <v>97.497</v>
      </c>
      <c r="K2307" t="s">
        <v>515</v>
      </c>
    </row>
    <row r="2308" spans="1:11" x14ac:dyDescent="0.25">
      <c r="A2308" t="s">
        <v>289</v>
      </c>
      <c r="B2308" t="s">
        <v>515</v>
      </c>
      <c r="C2308" t="s">
        <v>547</v>
      </c>
      <c r="D2308" t="s">
        <v>33</v>
      </c>
      <c r="E2308" t="s">
        <v>548</v>
      </c>
      <c r="F2308">
        <v>2019</v>
      </c>
      <c r="G2308" t="s">
        <v>292</v>
      </c>
      <c r="H2308" t="s">
        <v>170</v>
      </c>
      <c r="I2308" t="s">
        <v>293</v>
      </c>
      <c r="J2308">
        <v>95.268000000000001</v>
      </c>
      <c r="K2308" t="s">
        <v>515</v>
      </c>
    </row>
    <row r="2309" spans="1:11" x14ac:dyDescent="0.25">
      <c r="A2309" t="s">
        <v>289</v>
      </c>
      <c r="B2309" t="s">
        <v>515</v>
      </c>
      <c r="C2309" t="s">
        <v>547</v>
      </c>
      <c r="D2309" t="s">
        <v>33</v>
      </c>
      <c r="E2309" t="s">
        <v>548</v>
      </c>
      <c r="F2309">
        <v>2020</v>
      </c>
      <c r="G2309" t="s">
        <v>292</v>
      </c>
      <c r="H2309" t="s">
        <v>170</v>
      </c>
      <c r="I2309" t="s">
        <v>293</v>
      </c>
      <c r="J2309">
        <v>93.364999999999995</v>
      </c>
      <c r="K2309" t="s">
        <v>515</v>
      </c>
    </row>
    <row r="2310" spans="1:11" x14ac:dyDescent="0.25">
      <c r="A2310" t="s">
        <v>289</v>
      </c>
      <c r="B2310" t="s">
        <v>515</v>
      </c>
      <c r="C2310" t="s">
        <v>547</v>
      </c>
      <c r="D2310" t="s">
        <v>33</v>
      </c>
      <c r="E2310" t="s">
        <v>548</v>
      </c>
      <c r="F2310">
        <v>2021</v>
      </c>
      <c r="G2310" t="s">
        <v>292</v>
      </c>
      <c r="H2310" t="s">
        <v>170</v>
      </c>
      <c r="I2310" t="s">
        <v>293</v>
      </c>
      <c r="J2310">
        <v>92.034999999999997</v>
      </c>
      <c r="K2310" t="s">
        <v>515</v>
      </c>
    </row>
    <row r="2311" spans="1:11" x14ac:dyDescent="0.25">
      <c r="A2311" t="s">
        <v>289</v>
      </c>
      <c r="B2311" t="s">
        <v>515</v>
      </c>
      <c r="C2311" t="s">
        <v>547</v>
      </c>
      <c r="D2311" t="s">
        <v>33</v>
      </c>
      <c r="E2311" t="s">
        <v>548</v>
      </c>
      <c r="F2311">
        <v>2022</v>
      </c>
      <c r="G2311" t="s">
        <v>292</v>
      </c>
      <c r="H2311" t="s">
        <v>170</v>
      </c>
      <c r="I2311" t="s">
        <v>293</v>
      </c>
      <c r="J2311">
        <v>92.069000000000003</v>
      </c>
      <c r="K2311" t="s">
        <v>515</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F646E2EB93F7848A2ED4BA0A10A8617" ma:contentTypeVersion="13" ma:contentTypeDescription="Create a new document." ma:contentTypeScope="" ma:versionID="e4cb4b0f0dd246c3820e482f43fd0455">
  <xsd:schema xmlns:xsd="http://www.w3.org/2001/XMLSchema" xmlns:xs="http://www.w3.org/2001/XMLSchema" xmlns:p="http://schemas.microsoft.com/office/2006/metadata/properties" xmlns:ns2="d730d899-84ad-4860-8f6d-6871b0defea8" xmlns:ns3="d488d37d-865a-4c40-87e6-5084e0bc4e83" targetNamespace="http://schemas.microsoft.com/office/2006/metadata/properties" ma:root="true" ma:fieldsID="6fc798cf837f4a459940b772af986c6a" ns2:_="" ns3:_="">
    <xsd:import namespace="d730d899-84ad-4860-8f6d-6871b0defea8"/>
    <xsd:import namespace="d488d37d-865a-4c40-87e6-5084e0bc4e83"/>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730d899-84ad-4860-8f6d-6871b0defea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1dd6f6f4-2ebe-4752-b946-0864209395b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488d37d-865a-4c40-87e6-5084e0bc4e83"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581bc4a7-ca79-4f89-88a4-a0e95f994485}" ma:internalName="TaxCatchAll" ma:showField="CatchAllData" ma:web="d488d37d-865a-4c40-87e6-5084e0bc4e83">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s q m i d = " 0 6 a a 9 6 6 8 - 1 b e 4 - 4 5 c e - b 6 9 4 - 0 c e 0 2 0 b 9 2 0 5 1 "   x m l n s = " h t t p : / / s c h e m a s . m i c r o s o f t . c o m / D a t a M a s h u p " > A A A A A A o G A A B Q S w M E F A A C A A g A F m l T V z x q g m O l A A A A 9 g A A A B I A H A B D b 2 5 m a W c v U G F j a 2 F n Z S 5 4 b W w g o h g A K K A U A A A A A A A A A A A A A A A A A A A A A A A A A A A A h Y 9 B D o I w F E S v Q r q n L Z g Y J J + y c C u J C d G 4 J a V C I 3 w M L Z a 7 u f B I X k G M o u 5 c z s y b Z O Z + v U E 6 t o 1 3 U b 3 R H S Y k o J x 4 C m V X a q w S M t i j H 5 F U w L a Q p 6 J S 3 g S j i U e j E 1 J b e 4 4 Z c 8 5 R t 6 B d X 7 G Q 8 4 A d s k 0 u a 9 U W v k Z j C 5 S K f F r l / x Y R s H + N E S E N e E R X 0 Z J y Y L M J m c Y v E E 5 7 n + m P C e u h s U O v h E J / l w O b J b D 3 B / E A U E s D B B Q A A g A I A B Z p U 1 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W a V N X h J o T d Q M D A A C s I g A A E w A c A E Z v c m 1 1 b G F z L 1 N l Y 3 R p b 2 4 x L m 0 g o h g A K K A U A A A A A A A A A A A A A A A A A A A A A A A A A A A A 7 Z h h b 9 o w E I a / I / E f o l S K Q I I A C 8 3 G p m i i g U 5 M F F W Q b p q m q Q r k W r K R O I u d b l X V / 7 4 4 K W C n Z o W u U 8 d k P k D u X p / v z n a e R G C Y E R + F y i T / b b 0 p l 8 o l P H d j 8 J Q D 9 a 1 2 h i E e 9 C z T 7 h + Z p t 2 q 9 z p N o 9 4 + t o 1 6 p 9 l p 1 Y 3 W S 7 N p m G b H e P F K C 4 D M k W e 9 A 9 J z i a t 5 6 R c G E r o B W K P B a V d z X F W x l A W Q c k l J P x O U x D N I P e 8 x C v U e m i U B h K T y E a a 6 j U K S X u O K O i c k w q 8 b D T e K s D 4 F V 7 9 E V 6 n h N + j s j a e u b 7 q A E T W d w 2 a n e a g d x / A 9 g X B 2 b X W 1 T + D G V n c 4 1 M a A k w U 5 R n H g E u t r W r p a r d b y j o 7 6 3 e 7 p I O 0 o b + 1 z b n + 5 U w / U t K 0 r i E m 6 t A Q p W T a 6 I G O Y o d j T H Z R 5 K n l Q d R U 0 h g B d p S E O i p Q x + o F p S D Z S n 3 z z o 4 p w 1 l p r H d / / G b m h l 6 o f 3 E U C 6 + j c n y e 3 0 S I J w o o g W U 1 R 8 7 i a c q P S Z V N v 6 V X m 0 3 N 7 U 6 p c L u Q b + p i s s h V K W + b K A 3 8 7 b e u B P k S V 8 N P T L l Y b T r U J x D 5 g G 3 m Z N f R D G C X B F O K l 1 Q M 8 i / 2 I 3 i X U 5 f g B n K Y h y K P W S d 8 Z D + z z U f e k T 0 1 7 e H 4 2 G j j 0 k v 6 e n 5 w N M 4 N m X v U 6 Q g T G c F F c U J 2 r i v H z B T I C X 2 t B K J T N 5 u E 6 Y I R C M 4 z C 9 M V 4 u R Y Z P 9 c t 4 1 8 1 v t 5 i e + 6 G l / T c X U f M E X V i N 8 Q X 6 Z 2 W 7 y s V s X h z W 2 r t 5 m Z j c 4 O Q m G 2 d h h f X m i 2 R p L o S Z u t 4 e 1 s t l / x Q W N 3 f I 6 R S e V H d K 0 K 2 d y b k l g z M G 3 8 k w 0 Q 8 Z C m W l 4 f Z + 2 7 l 2 g i d 5 Y h d s L M + 9 s t o E U T v t I d g y g 3 b H q p M a l G + r d L t C F s u g T j t P w l f t k I R h D l d B G N u g A j K 9 w Y I 4 c z X I Y A 0 N 0 A I a 2 7 E P W h z q g D e n C 6 A O K c / M c z 5 c 7 e G + s a a W G p v 2 s s N z 4 J n g r y x T 5 B v P + I 1 W E J e Q l 5 C X k L + z y D / 8 B v 8 V s + E Z 4 J 8 e 7 8 g L 9 / k J e Q l 5 C X k J e R 3 g f z h P k H e k J C X k J e Q l 5 C X k N 8 J 8 u Z + Q V 7 + X S M h L y E v I f 8 f Q v 4 X U E s B A i 0 A F A A C A A g A F m l T V z x q g m O l A A A A 9 g A A A B I A A A A A A A A A A A A A A A A A A A A A A E N v b m Z p Z y 9 Q Y W N r Y W d l L n h t b F B L A Q I t A B Q A A g A I A B Z p U 1 c P y u m r p A A A A O k A A A A T A A A A A A A A A A A A A A A A A P E A A A B b Q 2 9 u d G V u d F 9 U e X B l c 1 0 u e G 1 s U E s B A i 0 A F A A C A A g A F m l T V 4 S a E 3 U D A w A A r C I A A B M A A A A A A A A A A A A A A A A A 4 g E A A E Z v c m 1 1 b G F z L 1 N l Y 3 R p b 2 4 x L m 1 Q S w U G A A A A A A M A A w D C A A A A M g U 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5 K w A A A A A A A D C r 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J T N G J T I 2 V X N l c k l E J T N E N k N F Q j Y 2 Q z E t R D k w M y 0 0 R k M z L T k w O T E t M z E 3 N j A z N j Y 5 M z I 4 J T I 2 b W V 0 a G 9 k J T N E R 2 V 0 R G F 0 Y S U y N m R h d G F z Z X R u Y W 1 l J T N E T k l Q Q S U y N l R h P C 9 J d G V t U G F 0 a D 4 8 L 0 l 0 Z W 1 M b 2 N h d G l v b j 4 8 U 3 R h Y m x l R W 5 0 c m l l c z 4 8 R W 5 0 c n k g V H l w Z T 0 i S X N Q c m l 2 Y X R l I i B W Y W x 1 Z T 0 i b D A i I C 8 + P E V u d H J 5 I F R 5 c G U 9 I k Z p b G x F b m F i b G V k I i B W Y W x 1 Z T 0 i b D E i I C 8 + P E V u d H J 5 I F R 5 c G U 9 I k Z p b G x F c n J v c k N v d W 5 0 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V z Z X J J R F 8 2 Q 0 V C N j Z D M V 9 E O T A z X z R G Q z N f O T A 5 M V 8 z M T c 2 M D M 2 N j k z M j h f b W V 0 a G 9 k X 0 d l d E R h d G F f Z G F 0 Y X N l d G 5 h b W V f T k l Q Q V 9 U Y S I g L z 4 8 R W 5 0 c n k g V H l w Z T 0 i R m l s b G V k Q 2 9 t c G x l d G V S Z X N 1 b H R U b 1 d v c m t z a G V l d C I g V m F s d W U 9 I m w x I i A v P j x F b n R y e S B U e X B l P S J G a W x s V G 9 E Y X R h T W 9 k Z W x F b m F i b G V k I i B W Y W x 1 Z T 0 i b D A i I C 8 + P E V u d H J 5 I F R 5 c G U 9 I k Z p b G x D b 2 x 1 b W 5 O Y W 1 l c y I g V m F s d W U 9 I n N b J n F 1 b 3 Q 7 T m F t Z S Z x d W 9 0 O y w m c X V v d D t W Y W x 1 Z S 5 E Y X R h L l R h Y m x l T m F t Z S Z x d W 9 0 O y w m c X V v d D t W Y W x 1 Z S 5 E Y X R h L l N l c m l l c 0 N v Z G U m c X V v d D s s J n F 1 b 3 Q 7 V m F s d W U u R G F 0 Y S 5 M a W 5 l T n V t Y m V y J n F 1 b 3 Q 7 L C Z x d W 9 0 O 1 Z h b H V l L k R h d G E u T G l u Z U R l c 2 N y a X B 0 a W 9 u J n F 1 b 3 Q 7 L C Z x d W 9 0 O 1 Z h b H V l L k R h d G E u V G l t Z V B l c m l v Z C Z x d W 9 0 O y w m c X V v d D t W Y W x 1 Z S 5 E Y X R h L k 1 F V F J J Q 1 9 O Q U 1 F J n F 1 b 3 Q 7 L C Z x d W 9 0 O 1 Z h b H V l L k R h d G E u Q 0 x f V U 5 J V C Z x d W 9 0 O y w m c X V v d D t W Y W x 1 Z S 5 E Y X R h L l V O S V R f T V V M V C Z x d W 9 0 O y w m c X V v d D t W Y W x 1 Z S 5 E Y X R h L k R h d G F W Y W x 1 Z S Z x d W 9 0 O y w m c X V v d D t W Y W x 1 Z S 5 E Y X R h L k 5 v d G V S Z W Y m c X V v d D t d I i A v P j x F b n R y e S B U e X B l P S J G a W x s U 3 R h d H V z I i B W Y W x 1 Z T 0 i c 0 N v b X B s Z X R l I i A v P j x F b n R y e S B U e X B l P S J G a W x s T G F z d F V w Z G F 0 Z W Q i I F Z h b H V l P S J k M j A y M y 0 x M C 0 x O V Q x N z o w O D o 0 N S 4 1 M D g 1 M j Q 4 W i I g L z 4 8 R W 5 0 c n k g V H l w Z T 0 i R m l s b E N v b H V t b l R 5 c G V z I i B W Y W x 1 Z T 0 i c 0 J n Q U F B Q U F E Q U F B Q U J R Q T 0 i I C 8 + P E V u d H J 5 I F R 5 c G U 9 I l F 1 Z X J 5 S U Q i I F Z h b H V l P S J z N W U 1 Z T Z l Y 2 M t Y z V l O C 0 0 Y W E y L W E 4 O G U t M 2 J m M G Y w M D R h Z G Q 1 I i A v P j x F b n R y e S B U e X B l P S J G a W x s T 2 J q Z W N 0 V H l w Z S I g V m F s d W U 9 I n N U Y W J s Z S I g L z 4 8 R W 5 0 c n k g V H l w Z T 0 i R m l s b E V y c m 9 y Q 2 9 k Z S I g V m F s d W U 9 I n N V b m t u b 3 d u I i A v P j x F b n R y e S B U e X B l P S J G a W x s Q 2 9 1 b n Q i I F Z h b H V l P S J s N j Y z M i I g L z 4 8 R W 5 0 c n k g V H l w Z T 0 i Q W R k Z W R U b 0 R h d G F N b 2 R l b C I g V m F s d W U 9 I m w w I i A v P j x F b n R y e S B U e X B l P S J S Z W x h d G l v b n N o a X B J b m Z v Q 2 9 u d G F p b m V y I i B W Y W x 1 Z T 0 i c 3 s m c X V v d D t j b 2 x 1 b W 5 D b 3 V u d C Z x d W 9 0 O z o x M S w m c X V v d D t r Z X l D b 2 x 1 b W 5 O Y W 1 l c y Z x d W 9 0 O z p b X S w m c X V v d D t x d W V y e V J l b G F 0 a W 9 u c 2 h p c H M m c X V v d D s 6 W 1 0 s J n F 1 b 3 Q 7 Y 2 9 s d W 1 u S W R l b n R p d G l l c y Z x d W 9 0 O z p b J n F 1 b 3 Q 7 U 2 V j d G l v b j E v P 1 x 1 M D A y N l V z Z X J J R D 0 2 Q 0 V C N j Z D M S 1 E O T A z L T R G Q z M t O T A 5 M S 0 z M T c 2 M D M 2 N j k z M j h c d T A w M j Z t Z X R o b 2 Q 9 R 2 V 0 R G F 0 Y V x 1 M D A y N m R h d G F z Z X R u Y W 1 l P U 5 J U E F c d T A w M j Z U Y S 9 B d X R v U m V t b 3 Z l Z E N v b H V t b n M x L n t O Y W 1 l L D B 9 J n F 1 b 3 Q 7 L C Z x d W 9 0 O 1 N l Y 3 R p b 2 4 x L z 9 c d T A w M j Z V c 2 V y S U Q 9 N k N F Q j Y 2 Q z E t R D k w M y 0 0 R k M z L T k w O T E t M z E 3 N j A z N j Y 5 M z I 4 X H U w M D I 2 b W V 0 a G 9 k P U d l d E R h d G F c d T A w M j Z k Y X R h c 2 V 0 b m F t Z T 1 O S V B B X H U w M D I 2 V G E v Q X V 0 b 1 J l b W 9 2 Z W R D b 2 x 1 b W 5 z M S 5 7 V m F s d W U u R G F 0 Y S 5 U Y W J s Z U 5 h b W U s M X 0 m c X V v d D s s J n F 1 b 3 Q 7 U 2 V j d G l v b j E v P 1 x 1 M D A y N l V z Z X J J R D 0 2 Q 0 V C N j Z D M S 1 E O T A z L T R G Q z M t O T A 5 M S 0 z M T c 2 M D M 2 N j k z M j h c d T A w M j Z t Z X R o b 2 Q 9 R 2 V 0 R G F 0 Y V x 1 M D A y N m R h d G F z Z X R u Y W 1 l P U 5 J U E F c d T A w M j Z U Y S 9 B d X R v U m V t b 3 Z l Z E N v b H V t b n M x L n t W Y W x 1 Z S 5 E Y X R h L l N l c m l l c 0 N v Z G U s M n 0 m c X V v d D s s J n F 1 b 3 Q 7 U 2 V j d G l v b j E v P 1 x 1 M D A y N l V z Z X J J R D 0 2 Q 0 V C N j Z D M S 1 E O T A z L T R G Q z M t O T A 5 M S 0 z M T c 2 M D M 2 N j k z M j h c d T A w M j Z t Z X R o b 2 Q 9 R 2 V 0 R G F 0 Y V x 1 M D A y N m R h d G F z Z X R u Y W 1 l P U 5 J U E F c d T A w M j Z U Y S 9 B d X R v U m V t b 3 Z l Z E N v b H V t b n M x L n t W Y W x 1 Z S 5 E Y X R h L k x p b m V O d W 1 i Z X I s M 3 0 m c X V v d D s s J n F 1 b 3 Q 7 U 2 V j d G l v b j E v P 1 x 1 M D A y N l V z Z X J J R D 0 2 Q 0 V C N j Z D M S 1 E O T A z L T R G Q z M t O T A 5 M S 0 z M T c 2 M D M 2 N j k z M j h c d T A w M j Z t Z X R o b 2 Q 9 R 2 V 0 R G F 0 Y V x 1 M D A y N m R h d G F z Z X R u Y W 1 l P U 5 J U E F c d T A w M j Z U Y S 9 B d X R v U m V t b 3 Z l Z E N v b H V t b n M x L n t W Y W x 1 Z S 5 E Y X R h L k x p b m V E Z X N j c m l w d G l v b i w 0 f S Z x d W 9 0 O y w m c X V v d D t T Z W N 0 a W 9 u M S 8 / X H U w M D I 2 V X N l c k l E P T Z D R U I 2 N k M x L U Q 5 M D M t N E Z D M y 0 5 M D k x L T M x N z Y w M z Y 2 O T M y O F x 1 M D A y N m 1 l d G h v Z D 1 H Z X R E Y X R h X H U w M D I 2 Z G F 0 Y X N l d G 5 h b W U 9 T k l Q Q V x 1 M D A y N l R h L 0 F 1 d G 9 S Z W 1 v d m V k Q 2 9 s d W 1 u c z E u e 1 Z h b H V l L k R h d G E u V G l t Z V B l c m l v Z C w 1 f S Z x d W 9 0 O y w m c X V v d D t T Z W N 0 a W 9 u M S 8 / X H U w M D I 2 V X N l c k l E P T Z D R U I 2 N k M x L U Q 5 M D M t N E Z D M y 0 5 M D k x L T M x N z Y w M z Y 2 O T M y O F x 1 M D A y N m 1 l d G h v Z D 1 H Z X R E Y X R h X H U w M D I 2 Z G F 0 Y X N l d G 5 h b W U 9 T k l Q Q V x 1 M D A y N l R h L 0 F 1 d G 9 S Z W 1 v d m V k Q 2 9 s d W 1 u c z E u e 1 Z h b H V l L k R h d G E u T U V U U k l D X 0 5 B T U U s N n 0 m c X V v d D s s J n F 1 b 3 Q 7 U 2 V j d G l v b j E v P 1 x 1 M D A y N l V z Z X J J R D 0 2 Q 0 V C N j Z D M S 1 E O T A z L T R G Q z M t O T A 5 M S 0 z M T c 2 M D M 2 N j k z M j h c d T A w M j Z t Z X R o b 2 Q 9 R 2 V 0 R G F 0 Y V x 1 M D A y N m R h d G F z Z X R u Y W 1 l P U 5 J U E F c d T A w M j Z U Y S 9 B d X R v U m V t b 3 Z l Z E N v b H V t b n M x L n t W Y W x 1 Z S 5 E Y X R h L k N M X 1 V O S V Q s N 3 0 m c X V v d D s s J n F 1 b 3 Q 7 U 2 V j d G l v b j E v P 1 x 1 M D A y N l V z Z X J J R D 0 2 Q 0 V C N j Z D M S 1 E O T A z L T R G Q z M t O T A 5 M S 0 z M T c 2 M D M 2 N j k z M j h c d T A w M j Z t Z X R o b 2 Q 9 R 2 V 0 R G F 0 Y V x 1 M D A y N m R h d G F z Z X R u Y W 1 l P U 5 J U E F c d T A w M j Z U Y S 9 B d X R v U m V t b 3 Z l Z E N v b H V t b n M x L n t W Y W x 1 Z S 5 E Y X R h L l V O S V R f T V V M V C w 4 f S Z x d W 9 0 O y w m c X V v d D t T Z W N 0 a W 9 u M S 8 / X H U w M D I 2 V X N l c k l E P T Z D R U I 2 N k M x L U Q 5 M D M t N E Z D M y 0 5 M D k x L T M x N z Y w M z Y 2 O T M y O F x 1 M D A y N m 1 l d G h v Z D 1 H Z X R E Y X R h X H U w M D I 2 Z G F 0 Y X N l d G 5 h b W U 9 T k l Q Q V x 1 M D A y N l R h L 0 F 1 d G 9 S Z W 1 v d m V k Q 2 9 s d W 1 u c z E u e 1 Z h b H V l L k R h d G E u R G F 0 Y V Z h b H V l L D l 9 J n F 1 b 3 Q 7 L C Z x d W 9 0 O 1 N l Y 3 R p b 2 4 x L z 9 c d T A w M j Z V c 2 V y S U Q 9 N k N F Q j Y 2 Q z E t R D k w M y 0 0 R k M z L T k w O T E t M z E 3 N j A z N j Y 5 M z I 4 X H U w M D I 2 b W V 0 a G 9 k P U d l d E R h d G F c d T A w M j Z k Y X R h c 2 V 0 b m F t Z T 1 O S V B B X H U w M D I 2 V G E v Q X V 0 b 1 J l b W 9 2 Z W R D b 2 x 1 b W 5 z M S 5 7 V m F s d W U u R G F 0 Y S 5 O b 3 R l U m V m L D E w f S Z x d W 9 0 O 1 0 s J n F 1 b 3 Q 7 Q 2 9 s d W 1 u Q 2 9 1 b n Q m c X V v d D s 6 M T E s J n F 1 b 3 Q 7 S 2 V 5 Q 2 9 s d W 1 u T m F t Z X M m c X V v d D s 6 W 1 0 s J n F 1 b 3 Q 7 Q 2 9 s d W 1 u S W R l b n R p d G l l c y Z x d W 9 0 O z p b J n F 1 b 3 Q 7 U 2 V j d G l v b j E v P 1 x 1 M D A y N l V z Z X J J R D 0 2 Q 0 V C N j Z D M S 1 E O T A z L T R G Q z M t O T A 5 M S 0 z M T c 2 M D M 2 N j k z M j h c d T A w M j Z t Z X R o b 2 Q 9 R 2 V 0 R G F 0 Y V x 1 M D A y N m R h d G F z Z X R u Y W 1 l P U 5 J U E F c d T A w M j Z U Y S 9 B d X R v U m V t b 3 Z l Z E N v b H V t b n M x L n t O Y W 1 l L D B 9 J n F 1 b 3 Q 7 L C Z x d W 9 0 O 1 N l Y 3 R p b 2 4 x L z 9 c d T A w M j Z V c 2 V y S U Q 9 N k N F Q j Y 2 Q z E t R D k w M y 0 0 R k M z L T k w O T E t M z E 3 N j A z N j Y 5 M z I 4 X H U w M D I 2 b W V 0 a G 9 k P U d l d E R h d G F c d T A w M j Z k Y X R h c 2 V 0 b m F t Z T 1 O S V B B X H U w M D I 2 V G E v Q X V 0 b 1 J l b W 9 2 Z W R D b 2 x 1 b W 5 z M S 5 7 V m F s d W U u R G F 0 Y S 5 U Y W J s Z U 5 h b W U s M X 0 m c X V v d D s s J n F 1 b 3 Q 7 U 2 V j d G l v b j E v P 1 x 1 M D A y N l V z Z X J J R D 0 2 Q 0 V C N j Z D M S 1 E O T A z L T R G Q z M t O T A 5 M S 0 z M T c 2 M D M 2 N j k z M j h c d T A w M j Z t Z X R o b 2 Q 9 R 2 V 0 R G F 0 Y V x 1 M D A y N m R h d G F z Z X R u Y W 1 l P U 5 J U E F c d T A w M j Z U Y S 9 B d X R v U m V t b 3 Z l Z E N v b H V t b n M x L n t W Y W x 1 Z S 5 E Y X R h L l N l c m l l c 0 N v Z G U s M n 0 m c X V v d D s s J n F 1 b 3 Q 7 U 2 V j d G l v b j E v P 1 x 1 M D A y N l V z Z X J J R D 0 2 Q 0 V C N j Z D M S 1 E O T A z L T R G Q z M t O T A 5 M S 0 z M T c 2 M D M 2 N j k z M j h c d T A w M j Z t Z X R o b 2 Q 9 R 2 V 0 R G F 0 Y V x 1 M D A y N m R h d G F z Z X R u Y W 1 l P U 5 J U E F c d T A w M j Z U Y S 9 B d X R v U m V t b 3 Z l Z E N v b H V t b n M x L n t W Y W x 1 Z S 5 E Y X R h L k x p b m V O d W 1 i Z X I s M 3 0 m c X V v d D s s J n F 1 b 3 Q 7 U 2 V j d G l v b j E v P 1 x 1 M D A y N l V z Z X J J R D 0 2 Q 0 V C N j Z D M S 1 E O T A z L T R G Q z M t O T A 5 M S 0 z M T c 2 M D M 2 N j k z M j h c d T A w M j Z t Z X R o b 2 Q 9 R 2 V 0 R G F 0 Y V x 1 M D A y N m R h d G F z Z X R u Y W 1 l P U 5 J U E F c d T A w M j Z U Y S 9 B d X R v U m V t b 3 Z l Z E N v b H V t b n M x L n t W Y W x 1 Z S 5 E Y X R h L k x p b m V E Z X N j c m l w d G l v b i w 0 f S Z x d W 9 0 O y w m c X V v d D t T Z W N 0 a W 9 u M S 8 / X H U w M D I 2 V X N l c k l E P T Z D R U I 2 N k M x L U Q 5 M D M t N E Z D M y 0 5 M D k x L T M x N z Y w M z Y 2 O T M y O F x 1 M D A y N m 1 l d G h v Z D 1 H Z X R E Y X R h X H U w M D I 2 Z G F 0 Y X N l d G 5 h b W U 9 T k l Q Q V x 1 M D A y N l R h L 0 F 1 d G 9 S Z W 1 v d m V k Q 2 9 s d W 1 u c z E u e 1 Z h b H V l L k R h d G E u V G l t Z V B l c m l v Z C w 1 f S Z x d W 9 0 O y w m c X V v d D t T Z W N 0 a W 9 u M S 8 / X H U w M D I 2 V X N l c k l E P T Z D R U I 2 N k M x L U Q 5 M D M t N E Z D M y 0 5 M D k x L T M x N z Y w M z Y 2 O T M y O F x 1 M D A y N m 1 l d G h v Z D 1 H Z X R E Y X R h X H U w M D I 2 Z G F 0 Y X N l d G 5 h b W U 9 T k l Q Q V x 1 M D A y N l R h L 0 F 1 d G 9 S Z W 1 v d m V k Q 2 9 s d W 1 u c z E u e 1 Z h b H V l L k R h d G E u T U V U U k l D X 0 5 B T U U s N n 0 m c X V v d D s s J n F 1 b 3 Q 7 U 2 V j d G l v b j E v P 1 x 1 M D A y N l V z Z X J J R D 0 2 Q 0 V C N j Z D M S 1 E O T A z L T R G Q z M t O T A 5 M S 0 z M T c 2 M D M 2 N j k z M j h c d T A w M j Z t Z X R o b 2 Q 9 R 2 V 0 R G F 0 Y V x 1 M D A y N m R h d G F z Z X R u Y W 1 l P U 5 J U E F c d T A w M j Z U Y S 9 B d X R v U m V t b 3 Z l Z E N v b H V t b n M x L n t W Y W x 1 Z S 5 E Y X R h L k N M X 1 V O S V Q s N 3 0 m c X V v d D s s J n F 1 b 3 Q 7 U 2 V j d G l v b j E v P 1 x 1 M D A y N l V z Z X J J R D 0 2 Q 0 V C N j Z D M S 1 E O T A z L T R G Q z M t O T A 5 M S 0 z M T c 2 M D M 2 N j k z M j h c d T A w M j Z t Z X R o b 2 Q 9 R 2 V 0 R G F 0 Y V x 1 M D A y N m R h d G F z Z X R u Y W 1 l P U 5 J U E F c d T A w M j Z U Y S 9 B d X R v U m V t b 3 Z l Z E N v b H V t b n M x L n t W Y W x 1 Z S 5 E Y X R h L l V O S V R f T V V M V C w 4 f S Z x d W 9 0 O y w m c X V v d D t T Z W N 0 a W 9 u M S 8 / X H U w M D I 2 V X N l c k l E P T Z D R U I 2 N k M x L U Q 5 M D M t N E Z D M y 0 5 M D k x L T M x N z Y w M z Y 2 O T M y O F x 1 M D A y N m 1 l d G h v Z D 1 H Z X R E Y X R h X H U w M D I 2 Z G F 0 Y X N l d G 5 h b W U 9 T k l Q Q V x 1 M D A y N l R h L 0 F 1 d G 9 S Z W 1 v d m V k Q 2 9 s d W 1 u c z E u e 1 Z h b H V l L k R h d G E u R G F 0 Y V Z h b H V l L D l 9 J n F 1 b 3 Q 7 L C Z x d W 9 0 O 1 N l Y 3 R p b 2 4 x L z 9 c d T A w M j Z V c 2 V y S U Q 9 N k N F Q j Y 2 Q z E t R D k w M y 0 0 R k M z L T k w O T E t M z E 3 N j A z N j Y 5 M z I 4 X H U w M D I 2 b W V 0 a G 9 k P U d l d E R h d G F c d T A w M j Z k Y X R h c 2 V 0 b m F t Z T 1 O S V B B X H U w M D I 2 V G E v Q X V 0 b 1 J l b W 9 2 Z W R D b 2 x 1 b W 5 z M S 5 7 V m F s d W U u R G F 0 Y S 5 O b 3 R l U m V m L D E w f S Z x d W 9 0 O 1 0 s J n F 1 b 3 Q 7 U m V s Y X R p b 2 5 z a G l w S W 5 m b y Z x d W 9 0 O z p b X X 0 i I C 8 + P C 9 T d G F i b G V F b n R y a W V z P j w v S X R l b T 4 8 S X R l b T 4 8 S X R l b U x v Y 2 F 0 a W 9 u P j x J d G V t V H l w Z T 5 G b 3 J t d W x h P C 9 J d G V t V H l w Z T 4 8 S X R l b V B h d G g + U 2 V j d G l v b j E v J T N G J T I 2 V X N l c k l E J T N E N k N F Q j Y 2 Q z E t R D k w M y 0 0 R k M z L T k w O T E t M z E 3 N j A z N j Y 5 M z I 4 J T I 2 b W V 0 a G 9 k J T N E R 2 V 0 R G F 0 Y S U y N m R h d G F z Z X R u Y W 1 l J T N E T k l Q Q S U y N l R h L 1 N v d X J j Z T w v S X R l b V B h d G g + P C 9 J d G V t T G 9 j Y X R p b 2 4 + P F N 0 Y W J s Z U V u d H J p Z X M g L z 4 8 L 0 l 0 Z W 0 + P E l 0 Z W 0 + P E l 0 Z W 1 M b 2 N h d G l v b j 4 8 S X R l b V R 5 c G U + R m 9 y b X V s Y T w v S X R l b V R 5 c G U + P E l 0 Z W 1 Q Y X R o P l N l Y 3 R p b 2 4 x L y U z R i U y N l V z Z X J J R C U z R D Z D R U I 2 N k M x L U Q 5 M D M t N E Z D M y 0 5 M D k x L T M x N z Y w M z Y 2 O T M y O C U y N m 1 l d G h v Z C U z R E d l d E R h d G E l M j Z k Y X R h c 2 V 0 b m F t Z S U z R E 5 J U E E l M j Z U Y S 9 C R U F B U E k 8 L 0 l 0 Z W 1 Q Y X R o P j w v S X R l b U x v Y 2 F 0 a W 9 u P j x T d G F i b G V F b n R y a W V z I C 8 + P C 9 J d G V t P j x J d G V t P j x J d G V t T G 9 j Y X R p b 2 4 + P E l 0 Z W 1 U e X B l P k Z v c m 1 1 b G E 8 L 0 l 0 Z W 1 U e X B l P j x J d G V t U G F 0 a D 5 T Z W N 0 a W 9 u M S 8 l M 0 Y l M j Z V c 2 V y S U Q l M 0 Q 2 Q 0 V C N j Z D M S 1 E O T A z L T R G Q z M t O T A 5 M S 0 z M T c 2 M D M 2 N j k z M j g l M j Z t Z X R o b 2 Q l M 0 R H Z X R E Y X R h J T I 2 Z G F 0 Y X N l d G 5 h b W U l M 0 R O S V B B J T I 2 V G E v Q 2 9 u d m V y d G V k J T I w d G 8 l M j B U Y W J s Z T w v S X R l b V B h d G g + P C 9 J d G V t T G 9 j Y X R p b 2 4 + P F N 0 Y W J s Z U V u d H J p Z X M g L z 4 8 L 0 l 0 Z W 0 + P E l 0 Z W 0 + P E l 0 Z W 1 M b 2 N h d G l v b j 4 8 S X R l b V R 5 c G U + R m 9 y b X V s Y T w v S X R l b V R 5 c G U + P E l 0 Z W 1 Q Y X R o P l N l Y 3 R p b 2 4 x L y U z R i U y N l V z Z X J J R C U z R D Z D R U I 2 N k M x L U Q 5 M D M t N E Z D M y 0 5 M D k x L T M x N z Y w M z Y 2 O T M y O C U y N m 1 l d G h v Z C U z R E d l d E R h d G E l M j Z k Y X R h c 2 V 0 b m F t Z S U z R E 5 J U E E l M j Z U Y S 9 S Z W 1 v d m V k J T I w V G 9 w J T I w U m 9 3 c z w v S X R l b V B h d G g + P C 9 J d G V t T G 9 j Y X R p b 2 4 + P F N 0 Y W J s Z U V u d H J p Z X M g L z 4 8 L 0 l 0 Z W 0 + P E l 0 Z W 0 + P E l 0 Z W 1 M b 2 N h d G l v b j 4 8 S X R l b V R 5 c G U + R m 9 y b X V s Y T w v S X R l b V R 5 c G U + P E l 0 Z W 1 Q Y X R o P l N l Y 3 R p b 2 4 x L y U z R i U y N l V z Z X J J R C U z R D Z D R U I 2 N k M x L U Q 5 M D M t N E Z D M y 0 5 M D k x L T M x N z Y w M z Y 2 O T M y O C U y N m 1 l d G h v Z C U z R E d l d E R h d G E l M j Z k Y X R h c 2 V 0 b m F t Z S U z R E 5 J U E E l M j Z U Y S 9 F e H B h b m R l Z C U y M F Z h b H V l P C 9 J d G V t U G F 0 a D 4 8 L 0 l 0 Z W 1 M b 2 N h d G l v b j 4 8 U 3 R h Y m x l R W 5 0 c m l l c y A v P j w v S X R l b T 4 8 S X R l b T 4 8 S X R l b U x v Y 2 F 0 a W 9 u P j x J d G V t V H l w Z T 5 G b 3 J t d W x h P C 9 J d G V t V H l w Z T 4 8 S X R l b V B h d G g + U 2 V j d G l v b j E v J T N G J T I 2 V X N l c k l E J T N E N k N F Q j Y 2 Q z E t R D k w M y 0 0 R k M z L T k w O T E t M z E 3 N j A z N j Y 5 M z I 4 J T I 2 b W V 0 a G 9 k J T N E R 2 V 0 R G F 0 Y S U y N m R h d G F z Z X R u Y W 1 l J T N E T k l Q Q S U y N l R h L 0 V 4 c G F u Z G V k J T I w V m F s d W U u R G F 0 Y T w v S X R l b V B h d G g + P C 9 J d G V t T G 9 j Y X R p b 2 4 + P F N 0 Y W J s Z U V u d H J p Z X M g L z 4 8 L 0 l 0 Z W 0 + P E l 0 Z W 0 + P E l 0 Z W 1 M b 2 N h d G l v b j 4 8 S X R l b V R 5 c G U + R m 9 y b X V s Y T w v S X R l b V R 5 c G U + P E l 0 Z W 1 Q Y X R o P l N l Y 3 R p b 2 4 x L y U z R i U y N l V z Z X J J R C U z R D Z D R U I 2 N k M x L U Q 5 M D M t N E Z D M y 0 5 M D k x L T M x N z Y w M z Y 2 O T M y O C U y N m 1 l d G h v Z C U z R E d l d E R h d G E l M j Z k Y X R h c 2 V 0 b m F t Z S U z R E 5 J U E E l M j Z U Y S 9 F e H B h b m R l Z C U y M F Z h b H V l L k R h d G E x P C 9 J d G V t U G F 0 a D 4 8 L 0 l 0 Z W 1 M b 2 N h d G l v b j 4 8 U 3 R h Y m x l R W 5 0 c m l l c y A v P j w v S X R l b T 4 8 S X R l b T 4 8 S X R l b U x v Y 2 F 0 a W 9 u P j x J d G V t V H l w Z T 5 G b 3 J t d W x h P C 9 J d G V t V H l w Z T 4 8 S X R l b V B h d G g + U 2 V j d G l v b j E v J T N G J T I 2 V X N l c k l E J T N E N k N F Q j Y 2 Q z E t R D k w M y 0 0 R k M z L T k w O T E t M z E 3 N j A z N j Y 5 M z I 4 J T I 2 b W V 0 a G 9 k J T N E R 2 V 0 R G F 0 Y S U y N m R h d G F z Z X R u Y W 1 l J T N E T k l Q Q S U y N l R h L 0 N o Y W 5 n Z W Q l M j B U e X B 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I p P C 9 J d G V t U G F 0 a D 4 8 L 0 l 0 Z W 1 M b 2 N h d G l v b j 4 8 U 3 R h Y m x l R W 5 0 c m l l c z 4 8 R W 5 0 c n k g V H l w Z T 0 i S X N Q c m l 2 Y X R l I i B W Y W x 1 Z T 0 i b D A i I C 8 + P E V u d H J 5 I F R 5 c G U 9 I k Z p b G x F b m F i b G V k I i B W Y W x 1 Z T 0 i b D E i I C 8 + P E V u d H J 5 I F R 5 c G U 9 I k Z p b G x F c n J v c k N v d W 5 0 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V z Z X J J R F 8 2 Q 0 V C N j Z D M V 9 E O T A z X z R G Q z N f O T A 5 M V 8 z M T c 2 M D M 2 N j k z M j h f b W V 0 a G 9 k X 0 d l d E R h d G F f Z G F 0 Y X N l d G 5 h b W V f T k l Q X 1 8 y I i A v P j x F b n R y e S B U e X B l P S J G a W x s Z W R D b 2 1 w b G V 0 Z V J l c 3 V s d F R v V 2 9 y a 3 N o Z W V 0 I i B W Y W x 1 Z T 0 i b D E i I C 8 + P E V u d H J 5 I F R 5 c G U 9 I k Z p b G x U b 0 R h d G F N b 2 R l b E V u Y W J s Z W Q i I F Z h b H V l P S J s M C I g L z 4 8 R W 5 0 c n k g V H l w Z T 0 i R m l s b E N v b H V t b k 5 h b W V z I i B W Y W x 1 Z T 0 i c 1 s m c X V v d D t O Y W 1 l J n F 1 b 3 Q 7 L C Z x d W 9 0 O 1 Z h b H V l L l J l c 3 V s d H M u R G F 0 Y S 5 U Y W J s Z U 5 h b W U m c X V v d D s s J n F 1 b 3 Q 7 V m F s d W U u U m V z d W x 0 c y 5 E Y X R h L l N l c m l l c 0 N v Z G U m c X V v d D s s J n F 1 b 3 Q 7 V m F s d W U u U m V z d W x 0 c y 5 E Y X R h L k x p b m V O d W 1 i Z X I m c X V v d D s s J n F 1 b 3 Q 7 V m F s d W U u U m V z d W x 0 c y 5 E Y X R h L k x p b m V E Z X N j c m l w d G l v b i Z x d W 9 0 O y w m c X V v d D t W Y W x 1 Z S 5 S Z X N 1 b H R z L k R h d G E u V G l t Z V B l c m l v Z C Z x d W 9 0 O y w m c X V v d D t W Y W x 1 Z S 5 S Z X N 1 b H R z L k R h d G E u T U V U U k l D X 0 5 B T U U m c X V v d D s s J n F 1 b 3 Q 7 V m F s d W U u U m V z d W x 0 c y 5 E Y X R h L k N M X 1 V O S V Q m c X V v d D s s J n F 1 b 3 Q 7 V m F s d W U u U m V z d W x 0 c y 5 E Y X R h L l V O S V R f T V V M V C Z x d W 9 0 O y w m c X V v d D t W Y W x 1 Z S 5 S Z X N 1 b H R z L k R h d G E u R G F 0 Y V Z h b H V l J n F 1 b 3 Q 7 L C Z x d W 9 0 O 1 Z h b H V l L l J l c 3 V s d H M u R G F 0 Y S 5 O b 3 R l U m V m J n F 1 b 3 Q 7 X S I g L z 4 8 R W 5 0 c n k g V H l w Z T 0 i R m l s b F N 0 Y X R 1 c y I g V m F s d W U 9 I n N D b 2 1 w b G V 0 Z S I g L z 4 8 R W 5 0 c n k g V H l w Z T 0 i R m l s b E x h c 3 R V c G R h d G V k I i B W Y W x 1 Z T 0 i Z D I w M j M t M T A t M T l U M T c 6 M D g 6 M j c u O D M w N j A 5 M F o i I C 8 + P E V u d H J 5 I F R 5 c G U 9 I k Z p b G x D b 2 x 1 b W 5 U e X B l c y I g V m F s d W U 9 I n N C Z 0 F B Q U F B R E F B Q U F C U U E 9 I i A v P j x F b n R y e S B U e X B l P S J R d W V y e U l E I i B W Y W x 1 Z T 0 i c z E x M 2 R h Z G N j L W J h N z I t N D g 2 N y 1 h Z j h i L W E 2 M T g 0 M j M z M j E z Z S I g L z 4 8 R W 5 0 c n k g V H l w Z T 0 i R m l s b E 9 i a m V j d F R 5 c G U i I F Z h b H V l P S J z V G F i b G U i I C 8 + P E V u d H J 5 I F R 5 c G U 9 I k Z p b G x F c n J v c k N v Z G U i I F Z h b H V l P S J z V W 5 r b m 9 3 b i I g L z 4 8 R W 5 0 c n k g V H l w Z T 0 i R m l s b E N v d W 5 0 I i B W Y W x 1 Z T 0 i b D Y 0 N D Q 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z 9 c d T A w M j Z V c 2 V y S U Q 9 N k N F Q j Y 2 Q z E t R D k w M y 0 0 R k M z L T k w O T E t M z E 3 N j A z N j Y 5 M z I 4 X H U w M D I 2 b W V 0 a G 9 k P U d l d E R h d G F c d T A w M j Z k Y X R h c 2 V 0 b m F t Z T 1 O S V A g K D I p L 0 F 1 d G 9 S Z W 1 v d m V k Q 2 9 s d W 1 u c z E u e 0 5 h b W U s M H 0 m c X V v d D s s J n F 1 b 3 Q 7 U 2 V j d G l v b j E v P 1 x 1 M D A y N l V z Z X J J R D 0 2 Q 0 V C N j Z D M S 1 E O T A z L T R G Q z M t O T A 5 M S 0 z M T c 2 M D M 2 N j k z M j h c d T A w M j Z t Z X R o b 2 Q 9 R 2 V 0 R G F 0 Y V x 1 M D A y N m R h d G F z Z X R u Y W 1 l P U 5 J U C A o M i k v Q X V 0 b 1 J l b W 9 2 Z W R D b 2 x 1 b W 5 z M S 5 7 V m F s d W U u U m V z d W x 0 c y 5 E Y X R h L l R h Y m x l T m F t Z S w x f S Z x d W 9 0 O y w m c X V v d D t T Z W N 0 a W 9 u M S 8 / X H U w M D I 2 V X N l c k l E P T Z D R U I 2 N k M x L U Q 5 M D M t N E Z D M y 0 5 M D k x L T M x N z Y w M z Y 2 O T M y O F x 1 M D A y N m 1 l d G h v Z D 1 H Z X R E Y X R h X H U w M D I 2 Z G F 0 Y X N l d G 5 h b W U 9 T k l Q I C g y K S 9 B d X R v U m V t b 3 Z l Z E N v b H V t b n M x L n t W Y W x 1 Z S 5 S Z X N 1 b H R z L k R h d G E u U 2 V y a W V z Q 2 9 k Z S w y f S Z x d W 9 0 O y w m c X V v d D t T Z W N 0 a W 9 u M S 8 / X H U w M D I 2 V X N l c k l E P T Z D R U I 2 N k M x L U Q 5 M D M t N E Z D M y 0 5 M D k x L T M x N z Y w M z Y 2 O T M y O F x 1 M D A y N m 1 l d G h v Z D 1 H Z X R E Y X R h X H U w M D I 2 Z G F 0 Y X N l d G 5 h b W U 9 T k l Q I C g y K S 9 B d X R v U m V t b 3 Z l Z E N v b H V t b n M x L n t W Y W x 1 Z S 5 S Z X N 1 b H R z L k R h d G E u T G l u Z U 5 1 b W J l c i w z f S Z x d W 9 0 O y w m c X V v d D t T Z W N 0 a W 9 u M S 8 / X H U w M D I 2 V X N l c k l E P T Z D R U I 2 N k M x L U Q 5 M D M t N E Z D M y 0 5 M D k x L T M x N z Y w M z Y 2 O T M y O F x 1 M D A y N m 1 l d G h v Z D 1 H Z X R E Y X R h X H U w M D I 2 Z G F 0 Y X N l d G 5 h b W U 9 T k l Q I C g y K S 9 B d X R v U m V t b 3 Z l Z E N v b H V t b n M x L n t W Y W x 1 Z S 5 S Z X N 1 b H R z L k R h d G E u T G l u Z U R l c 2 N y a X B 0 a W 9 u L D R 9 J n F 1 b 3 Q 7 L C Z x d W 9 0 O 1 N l Y 3 R p b 2 4 x L z 9 c d T A w M j Z V c 2 V y S U Q 9 N k N F Q j Y 2 Q z E t R D k w M y 0 0 R k M z L T k w O T E t M z E 3 N j A z N j Y 5 M z I 4 X H U w M D I 2 b W V 0 a G 9 k P U d l d E R h d G F c d T A w M j Z k Y X R h c 2 V 0 b m F t Z T 1 O S V A g K D I p L 0 F 1 d G 9 S Z W 1 v d m V k Q 2 9 s d W 1 u c z E u e 1 Z h b H V l L l J l c 3 V s d H M u R G F 0 Y S 5 U a W 1 l U G V y a W 9 k L D V 9 J n F 1 b 3 Q 7 L C Z x d W 9 0 O 1 N l Y 3 R p b 2 4 x L z 9 c d T A w M j Z V c 2 V y S U Q 9 N k N F Q j Y 2 Q z E t R D k w M y 0 0 R k M z L T k w O T E t M z E 3 N j A z N j Y 5 M z I 4 X H U w M D I 2 b W V 0 a G 9 k P U d l d E R h d G F c d T A w M j Z k Y X R h c 2 V 0 b m F t Z T 1 O S V A g K D I p L 0 F 1 d G 9 S Z W 1 v d m V k Q 2 9 s d W 1 u c z E u e 1 Z h b H V l L l J l c 3 V s d H M u R G F 0 Y S 5 N R V R S S U N f T k F N R S w 2 f S Z x d W 9 0 O y w m c X V v d D t T Z W N 0 a W 9 u M S 8 / X H U w M D I 2 V X N l c k l E P T Z D R U I 2 N k M x L U Q 5 M D M t N E Z D M y 0 5 M D k x L T M x N z Y w M z Y 2 O T M y O F x 1 M D A y N m 1 l d G h v Z D 1 H Z X R E Y X R h X H U w M D I 2 Z G F 0 Y X N l d G 5 h b W U 9 T k l Q I C g y K S 9 B d X R v U m V t b 3 Z l Z E N v b H V t b n M x L n t W Y W x 1 Z S 5 S Z X N 1 b H R z L k R h d G E u Q 0 x f V U 5 J V C w 3 f S Z x d W 9 0 O y w m c X V v d D t T Z W N 0 a W 9 u M S 8 / X H U w M D I 2 V X N l c k l E P T Z D R U I 2 N k M x L U Q 5 M D M t N E Z D M y 0 5 M D k x L T M x N z Y w M z Y 2 O T M y O F x 1 M D A y N m 1 l d G h v Z D 1 H Z X R E Y X R h X H U w M D I 2 Z G F 0 Y X N l d G 5 h b W U 9 T k l Q I C g y K S 9 B d X R v U m V t b 3 Z l Z E N v b H V t b n M x L n t W Y W x 1 Z S 5 S Z X N 1 b H R z L k R h d G E u V U 5 J V F 9 N V U x U L D h 9 J n F 1 b 3 Q 7 L C Z x d W 9 0 O 1 N l Y 3 R p b 2 4 x L z 9 c d T A w M j Z V c 2 V y S U Q 9 N k N F Q j Y 2 Q z E t R D k w M y 0 0 R k M z L T k w O T E t M z E 3 N j A z N j Y 5 M z I 4 X H U w M D I 2 b W V 0 a G 9 k P U d l d E R h d G F c d T A w M j Z k Y X R h c 2 V 0 b m F t Z T 1 O S V A g K D I p L 0 F 1 d G 9 S Z W 1 v d m V k Q 2 9 s d W 1 u c z E u e 1 Z h b H V l L l J l c 3 V s d H M u R G F 0 Y S 5 E Y X R h V m F s d W U s O X 0 m c X V v d D s s J n F 1 b 3 Q 7 U 2 V j d G l v b j E v P 1 x 1 M D A y N l V z Z X J J R D 0 2 Q 0 V C N j Z D M S 1 E O T A z L T R G Q z M t O T A 5 M S 0 z M T c 2 M D M 2 N j k z M j h c d T A w M j Z t Z X R o b 2 Q 9 R 2 V 0 R G F 0 Y V x 1 M D A y N m R h d G F z Z X R u Y W 1 l P U 5 J U C A o M i k v Q X V 0 b 1 J l b W 9 2 Z W R D b 2 x 1 b W 5 z M S 5 7 V m F s d W U u U m V z d W x 0 c y 5 E Y X R h L k 5 v d G V S Z W Y s M T B 9 J n F 1 b 3 Q 7 X S w m c X V v d D t D b 2 x 1 b W 5 D b 3 V u d C Z x d W 9 0 O z o x M S w m c X V v d D t L Z X l D b 2 x 1 b W 5 O Y W 1 l c y Z x d W 9 0 O z p b X S w m c X V v d D t D b 2 x 1 b W 5 J Z G V u d G l 0 a W V z J n F 1 b 3 Q 7 O l s m c X V v d D t T Z W N 0 a W 9 u M S 8 / X H U w M D I 2 V X N l c k l E P T Z D R U I 2 N k M x L U Q 5 M D M t N E Z D M y 0 5 M D k x L T M x N z Y w M z Y 2 O T M y O F x 1 M D A y N m 1 l d G h v Z D 1 H Z X R E Y X R h X H U w M D I 2 Z G F 0 Y X N l d G 5 h b W U 9 T k l Q I C g y K S 9 B d X R v U m V t b 3 Z l Z E N v b H V t b n M x L n t O Y W 1 l L D B 9 J n F 1 b 3 Q 7 L C Z x d W 9 0 O 1 N l Y 3 R p b 2 4 x L z 9 c d T A w M j Z V c 2 V y S U Q 9 N k N F Q j Y 2 Q z E t R D k w M y 0 0 R k M z L T k w O T E t M z E 3 N j A z N j Y 5 M z I 4 X H U w M D I 2 b W V 0 a G 9 k P U d l d E R h d G F c d T A w M j Z k Y X R h c 2 V 0 b m F t Z T 1 O S V A g K D I p L 0 F 1 d G 9 S Z W 1 v d m V k Q 2 9 s d W 1 u c z E u e 1 Z h b H V l L l J l c 3 V s d H M u R G F 0 Y S 5 U Y W J s Z U 5 h b W U s M X 0 m c X V v d D s s J n F 1 b 3 Q 7 U 2 V j d G l v b j E v P 1 x 1 M D A y N l V z Z X J J R D 0 2 Q 0 V C N j Z D M S 1 E O T A z L T R G Q z M t O T A 5 M S 0 z M T c 2 M D M 2 N j k z M j h c d T A w M j Z t Z X R o b 2 Q 9 R 2 V 0 R G F 0 Y V x 1 M D A y N m R h d G F z Z X R u Y W 1 l P U 5 J U C A o M i k v Q X V 0 b 1 J l b W 9 2 Z W R D b 2 x 1 b W 5 z M S 5 7 V m F s d W U u U m V z d W x 0 c y 5 E Y X R h L l N l c m l l c 0 N v Z G U s M n 0 m c X V v d D s s J n F 1 b 3 Q 7 U 2 V j d G l v b j E v P 1 x 1 M D A y N l V z Z X J J R D 0 2 Q 0 V C N j Z D M S 1 E O T A z L T R G Q z M t O T A 5 M S 0 z M T c 2 M D M 2 N j k z M j h c d T A w M j Z t Z X R o b 2 Q 9 R 2 V 0 R G F 0 Y V x 1 M D A y N m R h d G F z Z X R u Y W 1 l P U 5 J U C A o M i k v Q X V 0 b 1 J l b W 9 2 Z W R D b 2 x 1 b W 5 z M S 5 7 V m F s d W U u U m V z d W x 0 c y 5 E Y X R h L k x p b m V O d W 1 i Z X I s M 3 0 m c X V v d D s s J n F 1 b 3 Q 7 U 2 V j d G l v b j E v P 1 x 1 M D A y N l V z Z X J J R D 0 2 Q 0 V C N j Z D M S 1 E O T A z L T R G Q z M t O T A 5 M S 0 z M T c 2 M D M 2 N j k z M j h c d T A w M j Z t Z X R o b 2 Q 9 R 2 V 0 R G F 0 Y V x 1 M D A y N m R h d G F z Z X R u Y W 1 l P U 5 J U C A o M i k v Q X V 0 b 1 J l b W 9 2 Z W R D b 2 x 1 b W 5 z M S 5 7 V m F s d W U u U m V z d W x 0 c y 5 E Y X R h L k x p b m V E Z X N j c m l w d G l v b i w 0 f S Z x d W 9 0 O y w m c X V v d D t T Z W N 0 a W 9 u M S 8 / X H U w M D I 2 V X N l c k l E P T Z D R U I 2 N k M x L U Q 5 M D M t N E Z D M y 0 5 M D k x L T M x N z Y w M z Y 2 O T M y O F x 1 M D A y N m 1 l d G h v Z D 1 H Z X R E Y X R h X H U w M D I 2 Z G F 0 Y X N l d G 5 h b W U 9 T k l Q I C g y K S 9 B d X R v U m V t b 3 Z l Z E N v b H V t b n M x L n t W Y W x 1 Z S 5 S Z X N 1 b H R z L k R h d G E u V G l t Z V B l c m l v Z C w 1 f S Z x d W 9 0 O y w m c X V v d D t T Z W N 0 a W 9 u M S 8 / X H U w M D I 2 V X N l c k l E P T Z D R U I 2 N k M x L U Q 5 M D M t N E Z D M y 0 5 M D k x L T M x N z Y w M z Y 2 O T M y O F x 1 M D A y N m 1 l d G h v Z D 1 H Z X R E Y X R h X H U w M D I 2 Z G F 0 Y X N l d G 5 h b W U 9 T k l Q I C g y K S 9 B d X R v U m V t b 3 Z l Z E N v b H V t b n M x L n t W Y W x 1 Z S 5 S Z X N 1 b H R z L k R h d G E u T U V U U k l D X 0 5 B T U U s N n 0 m c X V v d D s s J n F 1 b 3 Q 7 U 2 V j d G l v b j E v P 1 x 1 M D A y N l V z Z X J J R D 0 2 Q 0 V C N j Z D M S 1 E O T A z L T R G Q z M t O T A 5 M S 0 z M T c 2 M D M 2 N j k z M j h c d T A w M j Z t Z X R o b 2 Q 9 R 2 V 0 R G F 0 Y V x 1 M D A y N m R h d G F z Z X R u Y W 1 l P U 5 J U C A o M i k v Q X V 0 b 1 J l b W 9 2 Z W R D b 2 x 1 b W 5 z M S 5 7 V m F s d W U u U m V z d W x 0 c y 5 E Y X R h L k N M X 1 V O S V Q s N 3 0 m c X V v d D s s J n F 1 b 3 Q 7 U 2 V j d G l v b j E v P 1 x 1 M D A y N l V z Z X J J R D 0 2 Q 0 V C N j Z D M S 1 E O T A z L T R G Q z M t O T A 5 M S 0 z M T c 2 M D M 2 N j k z M j h c d T A w M j Z t Z X R o b 2 Q 9 R 2 V 0 R G F 0 Y V x 1 M D A y N m R h d G F z Z X R u Y W 1 l P U 5 J U C A o M i k v Q X V 0 b 1 J l b W 9 2 Z W R D b 2 x 1 b W 5 z M S 5 7 V m F s d W U u U m V z d W x 0 c y 5 E Y X R h L l V O S V R f T V V M V C w 4 f S Z x d W 9 0 O y w m c X V v d D t T Z W N 0 a W 9 u M S 8 / X H U w M D I 2 V X N l c k l E P T Z D R U I 2 N k M x L U Q 5 M D M t N E Z D M y 0 5 M D k x L T M x N z Y w M z Y 2 O T M y O F x 1 M D A y N m 1 l d G h v Z D 1 H Z X R E Y X R h X H U w M D I 2 Z G F 0 Y X N l d G 5 h b W U 9 T k l Q I C g y K S 9 B d X R v U m V t b 3 Z l Z E N v b H V t b n M x L n t W Y W x 1 Z S 5 S Z X N 1 b H R z L k R h d G E u R G F 0 Y V Z h b H V l L D l 9 J n F 1 b 3 Q 7 L C Z x d W 9 0 O 1 N l Y 3 R p b 2 4 x L z 9 c d T A w M j Z V c 2 V y S U Q 9 N k N F Q j Y 2 Q z E t R D k w M y 0 0 R k M z L T k w O T E t M z E 3 N j A z N j Y 5 M z I 4 X H U w M D I 2 b W V 0 a G 9 k P U d l d E R h d G F c d T A w M j Z k Y X R h c 2 V 0 b m F t Z T 1 O S V A g K D I p L 0 F 1 d G 9 S Z W 1 v d m V k Q 2 9 s d W 1 u c z E u e 1 Z h b H V l L l J l c 3 V s d H M u R G F 0 Y S 5 O b 3 R l U m V m L D E w f S Z x d W 9 0 O 1 0 s J n F 1 b 3 Q 7 U m V s Y X R p b 2 5 z a G l w S W 5 m b y Z x d W 9 0 O z p b X X 0 i I C 8 + P C 9 T d G F i b G V F b n R y a W V z P j w v S X R l b T 4 8 S X R l b T 4 8 S X R l b U x v Y 2 F 0 a W 9 u P j x J d G V t V H l w Z T 5 G b 3 J t d W x h P C 9 J d G V t V H l w Z T 4 8 S X R l b V B h d G g + U 2 V j d G l v b j E v J T N G J T I 2 V X N l c k l E J T N E N k N F Q j Y 2 Q z E t R D k w M y 0 0 R k M z L T k w O T E t M z E 3 N j A z N j Y 5 M z I 4 J T I 2 b W V 0 a G 9 k J T N E R 2 V 0 R G F 0 Y S U y N m R h d G F z Z X R u Y W 1 l J T N E T k l Q J T I w K D I p L 1 N v d X J j Z T w v S X R l b V B h d G g + P C 9 J d G V t T G 9 j Y X R p b 2 4 + P F N 0 Y W J s Z U V u d H J p Z X M g L z 4 8 L 0 l 0 Z W 0 + P E l 0 Z W 0 + P E l 0 Z W 1 M b 2 N h d G l v b j 4 8 S X R l b V R 5 c G U + R m 9 y b X V s Y T w v S X R l b V R 5 c G U + P E l 0 Z W 1 Q Y X R o P l N l Y 3 R p b 2 4 x L y U z R i U y N l V z Z X J J R C U z R D Z D R U I 2 N k M x L U Q 5 M D M t N E Z D M y 0 5 M D k x L T M x N z Y w M z Y 2 O T M y O C U y N m 1 l d G h v Z C U z R E d l d E R h d G E l M j Z k Y X R h c 2 V 0 b m F t Z S U z R E 5 J U C U y M C g y K S 9 D b 2 5 2 Z X J 0 Z W Q l M j B 0 b y U y M F R h Y m x 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I p L 0 V 4 c G F u Z G V k J T I w V m F s d W 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M i k v R X h w Y W 5 k Z W Q l M j B W Y W x 1 Z S 5 S Z X N 1 b H R z 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I p L 0 V 4 c G F u Z G V k J T I w V m F s d W U u U m V z d W x 0 c y 5 E Y X R h 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I p L 0 V 4 c G F u Z G V k J T I w V m F s d W U u U m V z d W x 0 c y 5 E Y X R h M T w v S X R l b V B h d G g + P C 9 J d G V t T G 9 j Y X R p b 2 4 + P F N 0 Y W J s Z U V u d H J p Z X M g L z 4 8 L 0 l 0 Z W 0 + P E l 0 Z W 0 + P E l 0 Z W 1 M b 2 N h d G l v b j 4 8 S X R l b V R 5 c G U + R m 9 y b X V s Y T w v S X R l b V R 5 c G U + P E l 0 Z W 1 Q Y X R o P l N l Y 3 R p b 2 4 x L y U z R i U y N l V z Z X J J R C U z R D Z D R U I 2 N k M x L U Q 5 M D M t N E Z D M y 0 5 M D k x L T M x N z Y w M z Y 2 O T M y O C U y N m 1 l d G h v Z C U z R E d l d E R h d G E l M j Z k Y X R h c 2 V 0 b m F t Z S U z R E 5 J U C U y M C g y K S 9 D a G F u Z 2 V k J T I w V H l w Z T w v S X R l b V B h d G g + P C 9 J d G V t T G 9 j Y X R p b 2 4 + P F N 0 Y W J s Z U V u d H J p Z X M g L z 4 8 L 0 l 0 Z W 0 + P E l 0 Z W 0 + P E l 0 Z W 1 M b 2 N h d G l v b j 4 8 S X R l b V R 5 c G U + R m 9 y b X V s Y T w v S X R l b V R 5 c G U + P E l 0 Z W 1 Q Y X R o P l N l Y 3 R p b 2 4 x L y U z R i U y N l V z Z X J J R C U z R D Z D R U I 2 N k M x L U Q 5 M D M t N E Z D M y 0 5 M D k x L T M x N z Y w M z Y 2 O T M y O C U y N m 1 l d G h v Z C U z R E d l d E R h d G E l M j Z k Y X R h c 2 V 0 b m F t Z S U z R E 5 J U C U y M C g z K T w v S X R l b V B h d G g + P C 9 J d G V t T G 9 j Y X R p b 2 4 + P F N 0 Y W J s Z U V u d H J p Z X M + P E V u d H J 5 I F R 5 c G U 9 I k l z U H J p d m F 0 Z S I g V m F s d W U 9 I m w w I i A v P j x F b n R y e S B U e X B l P S J G a W x s R W 5 h Y m x l Z C I g V m F s d W U 9 I m w x I i A v P j x F b n R y e S B U e X B l P S J G a W x s R X J y b 3 J D b 3 V u d 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V c 2 V y S U R f N k N F Q j Y 2 Q z F f R D k w M 1 8 0 R k M z X z k w O T F f M z E 3 N j A z N j Y 5 M z I 4 X 2 1 l d G h v Z F 9 H Z X R E Y X R h X 2 R h d G F z Z X R u Y W 1 l X 0 5 J U F 9 f M y I g L z 4 8 R W 5 0 c n k g V H l w Z T 0 i R m l s b G V k Q 2 9 t c G x l d G V S Z X N 1 b H R U b 1 d v c m t z a G V l d C I g V m F s d W U 9 I m w x I i A v P j x F b n R y e S B U e X B l P S J G a W x s V G 9 E Y X R h T W 9 k Z W x F b m F i b G V k I i B W Y W x 1 Z T 0 i b D A i I C 8 + P E V u d H J 5 I F R 5 c G U 9 I k Z p b G x D b 2 x 1 b W 5 O Y W 1 l c y I g V m F s d W U 9 I n N b J n F 1 b 3 Q 7 T m F t Z S Z x d W 9 0 O y w m c X V v d D t W Y W x 1 Z S 5 S Z X N 1 b H R z L k R h d G E u V G F i b G V O Y W 1 l J n F 1 b 3 Q 7 L C Z x d W 9 0 O 1 Z h b H V l L l J l c 3 V s d H M u R G F 0 Y S 5 T Z X J p Z X N D b 2 R l J n F 1 b 3 Q 7 L C Z x d W 9 0 O 1 Z h b H V l L l J l c 3 V s d H M u R G F 0 Y S 5 M a W 5 l T n V t Y m V y J n F 1 b 3 Q 7 L C Z x d W 9 0 O 1 Z h b H V l L l J l c 3 V s d H M u R G F 0 Y S 5 M a W 5 l R G V z Y 3 J p c H R p b 2 4 m c X V v d D s s J n F 1 b 3 Q 7 V m F s d W U u U m V z d W x 0 c y 5 E Y X R h L l R p b W V Q Z X J p b 2 Q m c X V v d D s s J n F 1 b 3 Q 7 V m F s d W U u U m V z d W x 0 c y 5 E Y X R h L k 1 F V F J J Q 1 9 O Q U 1 F J n F 1 b 3 Q 7 L C Z x d W 9 0 O 1 Z h b H V l L l J l c 3 V s d H M u R G F 0 Y S 5 D T F 9 V T k l U J n F 1 b 3 Q 7 L C Z x d W 9 0 O 1 Z h b H V l L l J l c 3 V s d H M u R G F 0 Y S 5 V T k l U X 0 1 V T F Q m c X V v d D s s J n F 1 b 3 Q 7 V m F s d W U u U m V z d W x 0 c y 5 E Y X R h L k R h d G F W Y W x 1 Z S Z x d W 9 0 O y w m c X V v d D t W Y W x 1 Z S 5 S Z X N 1 b H R z L k R h d G E u T m 9 0 Z V J l Z i Z x d W 9 0 O 1 0 i I C 8 + P E V u d H J 5 I F R 5 c G U 9 I k Z p b G x T d G F 0 d X M i I F Z h b H V l P S J z Q 2 9 t c G x l d G U i I C 8 + P E V u d H J 5 I F R 5 c G U 9 I k Z p b G x M Y X N 0 V X B k Y X R l Z C I g V m F s d W U 9 I m Q y M D I z L T E w L T E 5 V D E 3 O j A 4 O j M 3 L j I z N z E x N T V a I i A v P j x F b n R y e S B U e X B l P S J G a W x s Q 2 9 s d W 1 u V H l w Z X M i I F Z h b H V l P S J z Q m d B Q U F B Q U R B Q U F B Q l F B P S I g L z 4 8 R W 5 0 c n k g V H l w Z T 0 i U X V l c n l J R C I g V m F s d W U 9 I n N i O W I z M z h h Y y 0 0 M j M w L T R j Y T Y t O T F l Z S 1 l M m M 1 Y 2 F h Z m Y 3 N T c i I C 8 + P E V u d H J 5 I F R 5 c G U 9 I k Z p b G x P Y m p l Y 3 R U e X B l I i B W Y W x 1 Z T 0 i c 1 R h Y m x l I i A v P j x F b n R y e S B U e X B l P S J G a W x s R X J y b 3 J D b 2 R l I i B W Y W x 1 Z T 0 i c 1 V u a 2 5 v d 2 4 i I C 8 + P E V u d H J 5 I F R 5 c G U 9 I k Z p b G x D b 3 V u d C I g V m F s d W U 9 I m w 0 M z M 1 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8 / X H U w M D I 2 V X N l c k l E P T Z D R U I 2 N k M x L U Q 5 M D M t N E Z D M y 0 5 M D k x L T M x N z Y w M z Y 2 O T M y O F x 1 M D A y N m 1 l d G h v Z D 1 H Z X R E Y X R h X H U w M D I 2 Z G F 0 Y X N l d G 5 h b W U 9 T k l Q I C g z K S 9 B d X R v U m V t b 3 Z l Z E N v b H V t b n M x L n t O Y W 1 l L D B 9 J n F 1 b 3 Q 7 L C Z x d W 9 0 O 1 N l Y 3 R p b 2 4 x L z 9 c d T A w M j Z V c 2 V y S U Q 9 N k N F Q j Y 2 Q z E t R D k w M y 0 0 R k M z L T k w O T E t M z E 3 N j A z N j Y 5 M z I 4 X H U w M D I 2 b W V 0 a G 9 k P U d l d E R h d G F c d T A w M j Z k Y X R h c 2 V 0 b m F t Z T 1 O S V A g K D M p L 0 F 1 d G 9 S Z W 1 v d m V k Q 2 9 s d W 1 u c z E u e 1 Z h b H V l L l J l c 3 V s d H M u R G F 0 Y S 5 U Y W J s Z U 5 h b W U s M X 0 m c X V v d D s s J n F 1 b 3 Q 7 U 2 V j d G l v b j E v P 1 x 1 M D A y N l V z Z X J J R D 0 2 Q 0 V C N j Z D M S 1 E O T A z L T R G Q z M t O T A 5 M S 0 z M T c 2 M D M 2 N j k z M j h c d T A w M j Z t Z X R o b 2 Q 9 R 2 V 0 R G F 0 Y V x 1 M D A y N m R h d G F z Z X R u Y W 1 l P U 5 J U C A o M y k v Q X V 0 b 1 J l b W 9 2 Z W R D b 2 x 1 b W 5 z M S 5 7 V m F s d W U u U m V z d W x 0 c y 5 E Y X R h L l N l c m l l c 0 N v Z G U s M n 0 m c X V v d D s s J n F 1 b 3 Q 7 U 2 V j d G l v b j E v P 1 x 1 M D A y N l V z Z X J J R D 0 2 Q 0 V C N j Z D M S 1 E O T A z L T R G Q z M t O T A 5 M S 0 z M T c 2 M D M 2 N j k z M j h c d T A w M j Z t Z X R o b 2 Q 9 R 2 V 0 R G F 0 Y V x 1 M D A y N m R h d G F z Z X R u Y W 1 l P U 5 J U C A o M y k v Q X V 0 b 1 J l b W 9 2 Z W R D b 2 x 1 b W 5 z M S 5 7 V m F s d W U u U m V z d W x 0 c y 5 E Y X R h L k x p b m V O d W 1 i Z X I s M 3 0 m c X V v d D s s J n F 1 b 3 Q 7 U 2 V j d G l v b j E v P 1 x 1 M D A y N l V z Z X J J R D 0 2 Q 0 V C N j Z D M S 1 E O T A z L T R G Q z M t O T A 5 M S 0 z M T c 2 M D M 2 N j k z M j h c d T A w M j Z t Z X R o b 2 Q 9 R 2 V 0 R G F 0 Y V x 1 M D A y N m R h d G F z Z X R u Y W 1 l P U 5 J U C A o M y k v Q X V 0 b 1 J l b W 9 2 Z W R D b 2 x 1 b W 5 z M S 5 7 V m F s d W U u U m V z d W x 0 c y 5 E Y X R h L k x p b m V E Z X N j c m l w d G l v b i w 0 f S Z x d W 9 0 O y w m c X V v d D t T Z W N 0 a W 9 u M S 8 / X H U w M D I 2 V X N l c k l E P T Z D R U I 2 N k M x L U Q 5 M D M t N E Z D M y 0 5 M D k x L T M x N z Y w M z Y 2 O T M y O F x 1 M D A y N m 1 l d G h v Z D 1 H Z X R E Y X R h X H U w M D I 2 Z G F 0 Y X N l d G 5 h b W U 9 T k l Q I C g z K S 9 B d X R v U m V t b 3 Z l Z E N v b H V t b n M x L n t W Y W x 1 Z S 5 S Z X N 1 b H R z L k R h d G E u V G l t Z V B l c m l v Z C w 1 f S Z x d W 9 0 O y w m c X V v d D t T Z W N 0 a W 9 u M S 8 / X H U w M D I 2 V X N l c k l E P T Z D R U I 2 N k M x L U Q 5 M D M t N E Z D M y 0 5 M D k x L T M x N z Y w M z Y 2 O T M y O F x 1 M D A y N m 1 l d G h v Z D 1 H Z X R E Y X R h X H U w M D I 2 Z G F 0 Y X N l d G 5 h b W U 9 T k l Q I C g z K S 9 B d X R v U m V t b 3 Z l Z E N v b H V t b n M x L n t W Y W x 1 Z S 5 S Z X N 1 b H R z L k R h d G E u T U V U U k l D X 0 5 B T U U s N n 0 m c X V v d D s s J n F 1 b 3 Q 7 U 2 V j d G l v b j E v P 1 x 1 M D A y N l V z Z X J J R D 0 2 Q 0 V C N j Z D M S 1 E O T A z L T R G Q z M t O T A 5 M S 0 z M T c 2 M D M 2 N j k z M j h c d T A w M j Z t Z X R o b 2 Q 9 R 2 V 0 R G F 0 Y V x 1 M D A y N m R h d G F z Z X R u Y W 1 l P U 5 J U C A o M y k v Q X V 0 b 1 J l b W 9 2 Z W R D b 2 x 1 b W 5 z M S 5 7 V m F s d W U u U m V z d W x 0 c y 5 E Y X R h L k N M X 1 V O S V Q s N 3 0 m c X V v d D s s J n F 1 b 3 Q 7 U 2 V j d G l v b j E v P 1 x 1 M D A y N l V z Z X J J R D 0 2 Q 0 V C N j Z D M S 1 E O T A z L T R G Q z M t O T A 5 M S 0 z M T c 2 M D M 2 N j k z M j h c d T A w M j Z t Z X R o b 2 Q 9 R 2 V 0 R G F 0 Y V x 1 M D A y N m R h d G F z Z X R u Y W 1 l P U 5 J U C A o M y k v Q X V 0 b 1 J l b W 9 2 Z W R D b 2 x 1 b W 5 z M S 5 7 V m F s d W U u U m V z d W x 0 c y 5 E Y X R h L l V O S V R f T V V M V C w 4 f S Z x d W 9 0 O y w m c X V v d D t T Z W N 0 a W 9 u M S 8 / X H U w M D I 2 V X N l c k l E P T Z D R U I 2 N k M x L U Q 5 M D M t N E Z D M y 0 5 M D k x L T M x N z Y w M z Y 2 O T M y O F x 1 M D A y N m 1 l d G h v Z D 1 H Z X R E Y X R h X H U w M D I 2 Z G F 0 Y X N l d G 5 h b W U 9 T k l Q I C g z K S 9 B d X R v U m V t b 3 Z l Z E N v b H V t b n M x L n t W Y W x 1 Z S 5 S Z X N 1 b H R z L k R h d G E u R G F 0 Y V Z h b H V l L D l 9 J n F 1 b 3 Q 7 L C Z x d W 9 0 O 1 N l Y 3 R p b 2 4 x L z 9 c d T A w M j Z V c 2 V y S U Q 9 N k N F Q j Y 2 Q z E t R D k w M y 0 0 R k M z L T k w O T E t M z E 3 N j A z N j Y 5 M z I 4 X H U w M D I 2 b W V 0 a G 9 k P U d l d E R h d G F c d T A w M j Z k Y X R h c 2 V 0 b m F t Z T 1 O S V A g K D M p L 0 F 1 d G 9 S Z W 1 v d m V k Q 2 9 s d W 1 u c z E u e 1 Z h b H V l L l J l c 3 V s d H M u R G F 0 Y S 5 O b 3 R l U m V m L D E w f S Z x d W 9 0 O 1 0 s J n F 1 b 3 Q 7 Q 2 9 s d W 1 u Q 2 9 1 b n Q m c X V v d D s 6 M T E s J n F 1 b 3 Q 7 S 2 V 5 Q 2 9 s d W 1 u T m F t Z X M m c X V v d D s 6 W 1 0 s J n F 1 b 3 Q 7 Q 2 9 s d W 1 u S W R l b n R p d G l l c y Z x d W 9 0 O z p b J n F 1 b 3 Q 7 U 2 V j d G l v b j E v P 1 x 1 M D A y N l V z Z X J J R D 0 2 Q 0 V C N j Z D M S 1 E O T A z L T R G Q z M t O T A 5 M S 0 z M T c 2 M D M 2 N j k z M j h c d T A w M j Z t Z X R o b 2 Q 9 R 2 V 0 R G F 0 Y V x 1 M D A y N m R h d G F z Z X R u Y W 1 l P U 5 J U C A o M y k v Q X V 0 b 1 J l b W 9 2 Z W R D b 2 x 1 b W 5 z M S 5 7 T m F t Z S w w f S Z x d W 9 0 O y w m c X V v d D t T Z W N 0 a W 9 u M S 8 / X H U w M D I 2 V X N l c k l E P T Z D R U I 2 N k M x L U Q 5 M D M t N E Z D M y 0 5 M D k x L T M x N z Y w M z Y 2 O T M y O F x 1 M D A y N m 1 l d G h v Z D 1 H Z X R E Y X R h X H U w M D I 2 Z G F 0 Y X N l d G 5 h b W U 9 T k l Q I C g z K S 9 B d X R v U m V t b 3 Z l Z E N v b H V t b n M x L n t W Y W x 1 Z S 5 S Z X N 1 b H R z L k R h d G E u V G F i b G V O Y W 1 l L D F 9 J n F 1 b 3 Q 7 L C Z x d W 9 0 O 1 N l Y 3 R p b 2 4 x L z 9 c d T A w M j Z V c 2 V y S U Q 9 N k N F Q j Y 2 Q z E t R D k w M y 0 0 R k M z L T k w O T E t M z E 3 N j A z N j Y 5 M z I 4 X H U w M D I 2 b W V 0 a G 9 k P U d l d E R h d G F c d T A w M j Z k Y X R h c 2 V 0 b m F t Z T 1 O S V A g K D M p L 0 F 1 d G 9 S Z W 1 v d m V k Q 2 9 s d W 1 u c z E u e 1 Z h b H V l L l J l c 3 V s d H M u R G F 0 Y S 5 T Z X J p Z X N D b 2 R l L D J 9 J n F 1 b 3 Q 7 L C Z x d W 9 0 O 1 N l Y 3 R p b 2 4 x L z 9 c d T A w M j Z V c 2 V y S U Q 9 N k N F Q j Y 2 Q z E t R D k w M y 0 0 R k M z L T k w O T E t M z E 3 N j A z N j Y 5 M z I 4 X H U w M D I 2 b W V 0 a G 9 k P U d l d E R h d G F c d T A w M j Z k Y X R h c 2 V 0 b m F t Z T 1 O S V A g K D M p L 0 F 1 d G 9 S Z W 1 v d m V k Q 2 9 s d W 1 u c z E u e 1 Z h b H V l L l J l c 3 V s d H M u R G F 0 Y S 5 M a W 5 l T n V t Y m V y L D N 9 J n F 1 b 3 Q 7 L C Z x d W 9 0 O 1 N l Y 3 R p b 2 4 x L z 9 c d T A w M j Z V c 2 V y S U Q 9 N k N F Q j Y 2 Q z E t R D k w M y 0 0 R k M z L T k w O T E t M z E 3 N j A z N j Y 5 M z I 4 X H U w M D I 2 b W V 0 a G 9 k P U d l d E R h d G F c d T A w M j Z k Y X R h c 2 V 0 b m F t Z T 1 O S V A g K D M p L 0 F 1 d G 9 S Z W 1 v d m V k Q 2 9 s d W 1 u c z E u e 1 Z h b H V l L l J l c 3 V s d H M u R G F 0 Y S 5 M a W 5 l R G V z Y 3 J p c H R p b 2 4 s N H 0 m c X V v d D s s J n F 1 b 3 Q 7 U 2 V j d G l v b j E v P 1 x 1 M D A y N l V z Z X J J R D 0 2 Q 0 V C N j Z D M S 1 E O T A z L T R G Q z M t O T A 5 M S 0 z M T c 2 M D M 2 N j k z M j h c d T A w M j Z t Z X R o b 2 Q 9 R 2 V 0 R G F 0 Y V x 1 M D A y N m R h d G F z Z X R u Y W 1 l P U 5 J U C A o M y k v Q X V 0 b 1 J l b W 9 2 Z W R D b 2 x 1 b W 5 z M S 5 7 V m F s d W U u U m V z d W x 0 c y 5 E Y X R h L l R p b W V Q Z X J p b 2 Q s N X 0 m c X V v d D s s J n F 1 b 3 Q 7 U 2 V j d G l v b j E v P 1 x 1 M D A y N l V z Z X J J R D 0 2 Q 0 V C N j Z D M S 1 E O T A z L T R G Q z M t O T A 5 M S 0 z M T c 2 M D M 2 N j k z M j h c d T A w M j Z t Z X R o b 2 Q 9 R 2 V 0 R G F 0 Y V x 1 M D A y N m R h d G F z Z X R u Y W 1 l P U 5 J U C A o M y k v Q X V 0 b 1 J l b W 9 2 Z W R D b 2 x 1 b W 5 z M S 5 7 V m F s d W U u U m V z d W x 0 c y 5 E Y X R h L k 1 F V F J J Q 1 9 O Q U 1 F L D Z 9 J n F 1 b 3 Q 7 L C Z x d W 9 0 O 1 N l Y 3 R p b 2 4 x L z 9 c d T A w M j Z V c 2 V y S U Q 9 N k N F Q j Y 2 Q z E t R D k w M y 0 0 R k M z L T k w O T E t M z E 3 N j A z N j Y 5 M z I 4 X H U w M D I 2 b W V 0 a G 9 k P U d l d E R h d G F c d T A w M j Z k Y X R h c 2 V 0 b m F t Z T 1 O S V A g K D M p L 0 F 1 d G 9 S Z W 1 v d m V k Q 2 9 s d W 1 u c z E u e 1 Z h b H V l L l J l c 3 V s d H M u R G F 0 Y S 5 D T F 9 V T k l U L D d 9 J n F 1 b 3 Q 7 L C Z x d W 9 0 O 1 N l Y 3 R p b 2 4 x L z 9 c d T A w M j Z V c 2 V y S U Q 9 N k N F Q j Y 2 Q z E t R D k w M y 0 0 R k M z L T k w O T E t M z E 3 N j A z N j Y 5 M z I 4 X H U w M D I 2 b W V 0 a G 9 k P U d l d E R h d G F c d T A w M j Z k Y X R h c 2 V 0 b m F t Z T 1 O S V A g K D M p L 0 F 1 d G 9 S Z W 1 v d m V k Q 2 9 s d W 1 u c z E u e 1 Z h b H V l L l J l c 3 V s d H M u R G F 0 Y S 5 V T k l U X 0 1 V T F Q s O H 0 m c X V v d D s s J n F 1 b 3 Q 7 U 2 V j d G l v b j E v P 1 x 1 M D A y N l V z Z X J J R D 0 2 Q 0 V C N j Z D M S 1 E O T A z L T R G Q z M t O T A 5 M S 0 z M T c 2 M D M 2 N j k z M j h c d T A w M j Z t Z X R o b 2 Q 9 R 2 V 0 R G F 0 Y V x 1 M D A y N m R h d G F z Z X R u Y W 1 l P U 5 J U C A o M y k v Q X V 0 b 1 J l b W 9 2 Z W R D b 2 x 1 b W 5 z M S 5 7 V m F s d W U u U m V z d W x 0 c y 5 E Y X R h L k R h d G F W Y W x 1 Z S w 5 f S Z x d W 9 0 O y w m c X V v d D t T Z W N 0 a W 9 u M S 8 / X H U w M D I 2 V X N l c k l E P T Z D R U I 2 N k M x L U Q 5 M D M t N E Z D M y 0 5 M D k x L T M x N z Y w M z Y 2 O T M y O F x 1 M D A y N m 1 l d G h v Z D 1 H Z X R E Y X R h X H U w M D I 2 Z G F 0 Y X N l d G 5 h b W U 9 T k l Q I C g z K S 9 B d X R v U m V t b 3 Z l Z E N v b H V t b n M x L n t W Y W x 1 Z S 5 S Z X N 1 b H R z L k R h d G E u T m 9 0 Z V J l Z i w x M H 0 m c X V v d D t d L C Z x d W 9 0 O 1 J l b G F 0 a W 9 u c 2 h p c E l u Z m 8 m c X V v d D s 6 W 1 1 9 I i A v P j w v U 3 R h Y m x l R W 5 0 c m l l c z 4 8 L 0 l 0 Z W 0 + P E l 0 Z W 0 + P E l 0 Z W 1 M b 2 N h d G l v b j 4 8 S X R l b V R 5 c G U + R m 9 y b X V s Y T w v S X R l b V R 5 c G U + P E l 0 Z W 1 Q Y X R o P l N l Y 3 R p b 2 4 x L y U z R i U y N l V z Z X J J R C U z R D Z D R U I 2 N k M x L U Q 5 M D M t N E Z D M y 0 5 M D k x L T M x N z Y w M z Y 2 O T M y O C U y N m 1 l d G h v Z C U z R E d l d E R h d G E l M j Z k Y X R h c 2 V 0 b m F t Z S U z R E 5 J U C U y M C g z K S 9 T b 3 V y Y 2 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M y k v Q 2 9 u d m V y d G V k J T I w d G 8 l M j B U Y W J s Z T w v S X R l b V B h d G g + P C 9 J d G V t T G 9 j Y X R p b 2 4 + P F N 0 Y W J s Z U V u d H J p Z X M g L z 4 8 L 0 l 0 Z W 0 + P E l 0 Z W 0 + P E l 0 Z W 1 M b 2 N h d G l v b j 4 8 S X R l b V R 5 c G U + R m 9 y b X V s Y T w v S X R l b V R 5 c G U + P E l 0 Z W 1 Q Y X R o P l N l Y 3 R p b 2 4 x L y U z R i U y N l V z Z X J J R C U z R D Z D R U I 2 N k M x L U Q 5 M D M t N E Z D M y 0 5 M D k x L T M x N z Y w M z Y 2 O T M y O C U y N m 1 l d G h v Z C U z R E d l d E R h d G E l M j Z k Y X R h c 2 V 0 b m F t Z S U z R E 5 J U C U y M C g z K S 9 F e H B h b m R l Z C U y M F Z h b H V 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M p L 0 V 4 c G F u Z G V k J T I w V m F s d W U u U m V z d W x 0 c z w v S X R l b V B h d G g + P C 9 J d G V t T G 9 j Y X R p b 2 4 + P F N 0 Y W J s Z U V u d H J p Z X M g L z 4 8 L 0 l 0 Z W 0 + P E l 0 Z W 0 + P E l 0 Z W 1 M b 2 N h d G l v b j 4 8 S X R l b V R 5 c G U + R m 9 y b X V s Y T w v S X R l b V R 5 c G U + P E l 0 Z W 1 Q Y X R o P l N l Y 3 R p b 2 4 x L y U z R i U y N l V z Z X J J R C U z R D Z D R U I 2 N k M x L U Q 5 M D M t N E Z D M y 0 5 M D k x L T M x N z Y w M z Y 2 O T M y O C U y N m 1 l d G h v Z C U z R E d l d E R h d G E l M j Z k Y X R h c 2 V 0 b m F t Z S U z R E 5 J U C U y M C g z K S 9 F e H B h b m R l Z C U y M F Z h b H V l L l J l c 3 V s d H M u R G F 0 Y T w v S X R l b V B h d G g + P C 9 J d G V t T G 9 j Y X R p b 2 4 + P F N 0 Y W J s Z U V u d H J p Z X M g L z 4 8 L 0 l 0 Z W 0 + P E l 0 Z W 0 + P E l 0 Z W 1 M b 2 N h d G l v b j 4 8 S X R l b V R 5 c G U + R m 9 y b X V s Y T w v S X R l b V R 5 c G U + P E l 0 Z W 1 Q Y X R o P l N l Y 3 R p b 2 4 x L y U z R i U y N l V z Z X J J R C U z R D Z D R U I 2 N k M x L U Q 5 M D M t N E Z D M y 0 5 M D k x L T M x N z Y w M z Y 2 O T M y O C U y N m 1 l d G h v Z C U z R E d l d E R h d G E l M j Z k Y X R h c 2 V 0 b m F t Z S U z R E 5 J U C U y M C g z K S 9 F e H B h b m R l Z C U y M F Z h b H V l L l J l c 3 V s d H M u R G F 0 Y T E 8 L 0 l 0 Z W 1 Q Y X R o P j w v S X R l b U x v Y 2 F 0 a W 9 u P j x T d G F i b G V F b n R y a W V z I C 8 + P C 9 J d G V t P j x J d G V t P j x J d G V t T G 9 j Y X R p b 2 4 + P E l 0 Z W 1 U e X B l P k Z v c m 1 1 b G E 8 L 0 l 0 Z W 1 U e X B l P j x J d G V t U G F 0 a D 5 T Z W N 0 a W 9 u M S 8 l M 0 Y l M j Z V c 2 V y S U Q l M 0 Q 2 Q 0 V C N j Z D M S 1 E O T A z L T R G Q z M t O T A 5 M S 0 z M T c 2 M D M 2 N j k z M j g l M j Z t Z X R o b 2 Q l M 0 R H Z X R E Y X R h J T I 2 Z G F 0 Y X N l d G 5 h b W U l M 0 R O S V A l M j A o M y k v Q 2 h h b m d l Z C U y M F R 5 c G 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C k 8 L 0 l 0 Z W 1 Q Y X R o P j w v S X R l b U x v Y 2 F 0 a W 9 u P j x T d G F i b G V F b n R y a W V z P j x F b n R y e S B U e X B l P S J J c 1 B y a X Z h d G U i I F Z h b H V l P S J s M C I g L z 4 8 R W 5 0 c n k g V H l w Z T 0 i R m l s b E V u Y W J s Z W Q i I F Z h b H V l P S J s M S I g L z 4 8 R W 5 0 c n k g V H l w Z T 0 i R m l s b E x h c 3 R V c G R h d G V k I i B W Y W x 1 Z T 0 i Z D I w M j M t M T A t M T l U M T c 6 M D g 6 M j c u N z c 1 M j U y N 1 o 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V z Z X J J R F 8 2 Q 0 V C N j Z D M V 9 E O T A z X z R G Q z N f O T A 5 M V 8 z M T c 2 M D M 2 N j k z M j h f b W V 0 a G 9 k X 0 d l d E R h d G F f Z G F 0 Y X N l d G 5 h b W V f T k l Q X 1 8 0 I i A v P j x F b n R y e S B U e X B l P S J G a W x s Z W R D b 2 1 w b G V 0 Z V J l c 3 V s d F R v V 2 9 y a 3 N o Z W V 0 I i B W Y W x 1 Z T 0 i b D E i I C 8 + P E V u d H J 5 I F R 5 c G U 9 I k Z p b G x U b 0 R h d G F N b 2 R l b E V u Y W J s Z W Q i I F Z h b H V l P S J s M C I g L z 4 8 R W 5 0 c n k g V H l w Z T 0 i R m l s b E N v d W 5 0 I i B W Y W x 1 Z T 0 i b D Q x N D c i I C 8 + P E V u d H J 5 I F R 5 c G U 9 I k F k Z G V k V G 9 E Y X R h T W 9 k Z W w i I F Z h b H V l P S J s M C I g L z 4 8 R W 5 0 c n k g V H l w Z T 0 i R m l s b E V y c m 9 y Q 2 9 1 b n Q i I F Z h b H V l P S J s M C I g L z 4 8 R W 5 0 c n k g V H l w Z T 0 i R m l s b E V y c m 9 y Q 2 9 k Z S I g V m F s d W U 9 I n N V b m t u b 3 d u I i A v P j x F b n R y e S B U e X B l P S J R d W V y e U l E I i B W Y W x 1 Z T 0 i c 2 U 5 Y W V j N z l m L W I 5 N D Q t N D E 4 N C 1 i N j l k L T B l M G M 2 M j A z Y W J h Y S I g L z 4 8 R W 5 0 c n k g V H l w Z T 0 i R m l s b E 9 i a m V j d F R 5 c G U i I F Z h b H V l P S J z V G F i b G U i I C 8 + P E V u d H J 5 I F R 5 c G U 9 I k Z p b G x D b 2 x 1 b W 5 U e X B l c y I g V m F s d W U 9 I n N C Z 0 F B Q U F B R E F B Q U F C U U E 9 I i A v P j x F b n R y e S B U e X B l P S J G a W x s Q 2 9 s d W 1 u T m F t Z X M i I F Z h b H V l P S J z W y Z x d W 9 0 O 0 5 h b W U m c X V v d D s s J n F 1 b 3 Q 7 V m F s d W U u U m V z d W x 0 c y 5 E Y X R h L l R h Y m x l T m F t Z S Z x d W 9 0 O y w m c X V v d D t W Y W x 1 Z S 5 S Z X N 1 b H R z L k R h d G E u U 2 V y a W V z Q 2 9 k Z S Z x d W 9 0 O y w m c X V v d D t W Y W x 1 Z S 5 S Z X N 1 b H R z L k R h d G E u T G l u Z U 5 1 b W J l c i Z x d W 9 0 O y w m c X V v d D t W Y W x 1 Z S 5 S Z X N 1 b H R z L k R h d G E u T G l u Z U R l c 2 N y a X B 0 a W 9 u J n F 1 b 3 Q 7 L C Z x d W 9 0 O 1 Z h b H V l L l J l c 3 V s d H M u R G F 0 Y S 5 U a W 1 l U G V y a W 9 k J n F 1 b 3 Q 7 L C Z x d W 9 0 O 1 Z h b H V l L l J l c 3 V s d H M u R G F 0 Y S 5 N R V R S S U N f T k F N R S Z x d W 9 0 O y w m c X V v d D t W Y W x 1 Z S 5 S Z X N 1 b H R z L k R h d G E u Q 0 x f V U 5 J V C Z x d W 9 0 O y w m c X V v d D t W Y W x 1 Z S 5 S Z X N 1 b H R z L k R h d G E u V U 5 J V F 9 N V U x U J n F 1 b 3 Q 7 L C Z x d W 9 0 O 1 Z h b H V l L l J l c 3 V s d H M u R G F 0 Y S 5 E Y X R h V m F s d W U m c X V v d D s s J n F 1 b 3 Q 7 V m F s d W U u U m V z d W x 0 c y 5 E Y X R h L k 5 v d G V S Z W Y 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P 1 x 1 M D A y N l V z Z X J J R D 0 2 Q 0 V C N j Z D M S 1 E O T A z L T R G Q z M t O T A 5 M S 0 z M T c 2 M D M 2 N j k z M j h c d T A w M j Z t Z X R o b 2 Q 9 R 2 V 0 R G F 0 Y V x 1 M D A y N m R h d G F z Z X R u Y W 1 l P U 5 J U C A o N C k v Q X V 0 b 1 J l b W 9 2 Z W R D b 2 x 1 b W 5 z M S 5 7 T m F t Z S w w f S Z x d W 9 0 O y w m c X V v d D t T Z W N 0 a W 9 u M S 8 / X H U w M D I 2 V X N l c k l E P T Z D R U I 2 N k M x L U Q 5 M D M t N E Z D M y 0 5 M D k x L T M x N z Y w M z Y 2 O T M y O F x 1 M D A y N m 1 l d G h v Z D 1 H Z X R E Y X R h X H U w M D I 2 Z G F 0 Y X N l d G 5 h b W U 9 T k l Q I C g 0 K S 9 B d X R v U m V t b 3 Z l Z E N v b H V t b n M x L n t W Y W x 1 Z S 5 S Z X N 1 b H R z L k R h d G E u V G F i b G V O Y W 1 l L D F 9 J n F 1 b 3 Q 7 L C Z x d W 9 0 O 1 N l Y 3 R p b 2 4 x L z 9 c d T A w M j Z V c 2 V y S U Q 9 N k N F Q j Y 2 Q z E t R D k w M y 0 0 R k M z L T k w O T E t M z E 3 N j A z N j Y 5 M z I 4 X H U w M D I 2 b W V 0 a G 9 k P U d l d E R h d G F c d T A w M j Z k Y X R h c 2 V 0 b m F t Z T 1 O S V A g K D Q p L 0 F 1 d G 9 S Z W 1 v d m V k Q 2 9 s d W 1 u c z E u e 1 Z h b H V l L l J l c 3 V s d H M u R G F 0 Y S 5 T Z X J p Z X N D b 2 R l L D J 9 J n F 1 b 3 Q 7 L C Z x d W 9 0 O 1 N l Y 3 R p b 2 4 x L z 9 c d T A w M j Z V c 2 V y S U Q 9 N k N F Q j Y 2 Q z E t R D k w M y 0 0 R k M z L T k w O T E t M z E 3 N j A z N j Y 5 M z I 4 X H U w M D I 2 b W V 0 a G 9 k P U d l d E R h d G F c d T A w M j Z k Y X R h c 2 V 0 b m F t Z T 1 O S V A g K D Q p L 0 F 1 d G 9 S Z W 1 v d m V k Q 2 9 s d W 1 u c z E u e 1 Z h b H V l L l J l c 3 V s d H M u R G F 0 Y S 5 M a W 5 l T n V t Y m V y L D N 9 J n F 1 b 3 Q 7 L C Z x d W 9 0 O 1 N l Y 3 R p b 2 4 x L z 9 c d T A w M j Z V c 2 V y S U Q 9 N k N F Q j Y 2 Q z E t R D k w M y 0 0 R k M z L T k w O T E t M z E 3 N j A z N j Y 5 M z I 4 X H U w M D I 2 b W V 0 a G 9 k P U d l d E R h d G F c d T A w M j Z k Y X R h c 2 V 0 b m F t Z T 1 O S V A g K D Q p L 0 F 1 d G 9 S Z W 1 v d m V k Q 2 9 s d W 1 u c z E u e 1 Z h b H V l L l J l c 3 V s d H M u R G F 0 Y S 5 M a W 5 l R G V z Y 3 J p c H R p b 2 4 s N H 0 m c X V v d D s s J n F 1 b 3 Q 7 U 2 V j d G l v b j E v P 1 x 1 M D A y N l V z Z X J J R D 0 2 Q 0 V C N j Z D M S 1 E O T A z L T R G Q z M t O T A 5 M S 0 z M T c 2 M D M 2 N j k z M j h c d T A w M j Z t Z X R o b 2 Q 9 R 2 V 0 R G F 0 Y V x 1 M D A y N m R h d G F z Z X R u Y W 1 l P U 5 J U C A o N C k v Q X V 0 b 1 J l b W 9 2 Z W R D b 2 x 1 b W 5 z M S 5 7 V m F s d W U u U m V z d W x 0 c y 5 E Y X R h L l R p b W V Q Z X J p b 2 Q s N X 0 m c X V v d D s s J n F 1 b 3 Q 7 U 2 V j d G l v b j E v P 1 x 1 M D A y N l V z Z X J J R D 0 2 Q 0 V C N j Z D M S 1 E O T A z L T R G Q z M t O T A 5 M S 0 z M T c 2 M D M 2 N j k z M j h c d T A w M j Z t Z X R o b 2 Q 9 R 2 V 0 R G F 0 Y V x 1 M D A y N m R h d G F z Z X R u Y W 1 l P U 5 J U C A o N C k v Q X V 0 b 1 J l b W 9 2 Z W R D b 2 x 1 b W 5 z M S 5 7 V m F s d W U u U m V z d W x 0 c y 5 E Y X R h L k 1 F V F J J Q 1 9 O Q U 1 F L D Z 9 J n F 1 b 3 Q 7 L C Z x d W 9 0 O 1 N l Y 3 R p b 2 4 x L z 9 c d T A w M j Z V c 2 V y S U Q 9 N k N F Q j Y 2 Q z E t R D k w M y 0 0 R k M z L T k w O T E t M z E 3 N j A z N j Y 5 M z I 4 X H U w M D I 2 b W V 0 a G 9 k P U d l d E R h d G F c d T A w M j Z k Y X R h c 2 V 0 b m F t Z T 1 O S V A g K D Q p L 0 F 1 d G 9 S Z W 1 v d m V k Q 2 9 s d W 1 u c z E u e 1 Z h b H V l L l J l c 3 V s d H M u R G F 0 Y S 5 D T F 9 V T k l U L D d 9 J n F 1 b 3 Q 7 L C Z x d W 9 0 O 1 N l Y 3 R p b 2 4 x L z 9 c d T A w M j Z V c 2 V y S U Q 9 N k N F Q j Y 2 Q z E t R D k w M y 0 0 R k M z L T k w O T E t M z E 3 N j A z N j Y 5 M z I 4 X H U w M D I 2 b W V 0 a G 9 k P U d l d E R h d G F c d T A w M j Z k Y X R h c 2 V 0 b m F t Z T 1 O S V A g K D Q p L 0 F 1 d G 9 S Z W 1 v d m V k Q 2 9 s d W 1 u c z E u e 1 Z h b H V l L l J l c 3 V s d H M u R G F 0 Y S 5 V T k l U X 0 1 V T F Q s O H 0 m c X V v d D s s J n F 1 b 3 Q 7 U 2 V j d G l v b j E v P 1 x 1 M D A y N l V z Z X J J R D 0 2 Q 0 V C N j Z D M S 1 E O T A z L T R G Q z M t O T A 5 M S 0 z M T c 2 M D M 2 N j k z M j h c d T A w M j Z t Z X R o b 2 Q 9 R 2 V 0 R G F 0 Y V x 1 M D A y N m R h d G F z Z X R u Y W 1 l P U 5 J U C A o N C k v Q X V 0 b 1 J l b W 9 2 Z W R D b 2 x 1 b W 5 z M S 5 7 V m F s d W U u U m V z d W x 0 c y 5 E Y X R h L k R h d G F W Y W x 1 Z S w 5 f S Z x d W 9 0 O y w m c X V v d D t T Z W N 0 a W 9 u M S 8 / X H U w M D I 2 V X N l c k l E P T Z D R U I 2 N k M x L U Q 5 M D M t N E Z D M y 0 5 M D k x L T M x N z Y w M z Y 2 O T M y O F x 1 M D A y N m 1 l d G h v Z D 1 H Z X R E Y X R h X H U w M D I 2 Z G F 0 Y X N l d G 5 h b W U 9 T k l Q I C g 0 K S 9 B d X R v U m V t b 3 Z l Z E N v b H V t b n M x L n t W Y W x 1 Z S 5 S Z X N 1 b H R z L k R h d G E u T m 9 0 Z V J l Z i w x M H 0 m c X V v d D t d L C Z x d W 9 0 O 0 N v b H V t b k N v d W 5 0 J n F 1 b 3 Q 7 O j E x L C Z x d W 9 0 O 0 t l e U N v b H V t b k 5 h b W V z J n F 1 b 3 Q 7 O l t d L C Z x d W 9 0 O 0 N v b H V t b k l k Z W 5 0 a X R p Z X M m c X V v d D s 6 W y Z x d W 9 0 O 1 N l Y 3 R p b 2 4 x L z 9 c d T A w M j Z V c 2 V y S U Q 9 N k N F Q j Y 2 Q z E t R D k w M y 0 0 R k M z L T k w O T E t M z E 3 N j A z N j Y 5 M z I 4 X H U w M D I 2 b W V 0 a G 9 k P U d l d E R h d G F c d T A w M j Z k Y X R h c 2 V 0 b m F t Z T 1 O S V A g K D Q p L 0 F 1 d G 9 S Z W 1 v d m V k Q 2 9 s d W 1 u c z E u e 0 5 h b W U s M H 0 m c X V v d D s s J n F 1 b 3 Q 7 U 2 V j d G l v b j E v P 1 x 1 M D A y N l V z Z X J J R D 0 2 Q 0 V C N j Z D M S 1 E O T A z L T R G Q z M t O T A 5 M S 0 z M T c 2 M D M 2 N j k z M j h c d T A w M j Z t Z X R o b 2 Q 9 R 2 V 0 R G F 0 Y V x 1 M D A y N m R h d G F z Z X R u Y W 1 l P U 5 J U C A o N C k v Q X V 0 b 1 J l b W 9 2 Z W R D b 2 x 1 b W 5 z M S 5 7 V m F s d W U u U m V z d W x 0 c y 5 E Y X R h L l R h Y m x l T m F t Z S w x f S Z x d W 9 0 O y w m c X V v d D t T Z W N 0 a W 9 u M S 8 / X H U w M D I 2 V X N l c k l E P T Z D R U I 2 N k M x L U Q 5 M D M t N E Z D M y 0 5 M D k x L T M x N z Y w M z Y 2 O T M y O F x 1 M D A y N m 1 l d G h v Z D 1 H Z X R E Y X R h X H U w M D I 2 Z G F 0 Y X N l d G 5 h b W U 9 T k l Q I C g 0 K S 9 B d X R v U m V t b 3 Z l Z E N v b H V t b n M x L n t W Y W x 1 Z S 5 S Z X N 1 b H R z L k R h d G E u U 2 V y a W V z Q 2 9 k Z S w y f S Z x d W 9 0 O y w m c X V v d D t T Z W N 0 a W 9 u M S 8 / X H U w M D I 2 V X N l c k l E P T Z D R U I 2 N k M x L U Q 5 M D M t N E Z D M y 0 5 M D k x L T M x N z Y w M z Y 2 O T M y O F x 1 M D A y N m 1 l d G h v Z D 1 H Z X R E Y X R h X H U w M D I 2 Z G F 0 Y X N l d G 5 h b W U 9 T k l Q I C g 0 K S 9 B d X R v U m V t b 3 Z l Z E N v b H V t b n M x L n t W Y W x 1 Z S 5 S Z X N 1 b H R z L k R h d G E u T G l u Z U 5 1 b W J l c i w z f S Z x d W 9 0 O y w m c X V v d D t T Z W N 0 a W 9 u M S 8 / X H U w M D I 2 V X N l c k l E P T Z D R U I 2 N k M x L U Q 5 M D M t N E Z D M y 0 5 M D k x L T M x N z Y w M z Y 2 O T M y O F x 1 M D A y N m 1 l d G h v Z D 1 H Z X R E Y X R h X H U w M D I 2 Z G F 0 Y X N l d G 5 h b W U 9 T k l Q I C g 0 K S 9 B d X R v U m V t b 3 Z l Z E N v b H V t b n M x L n t W Y W x 1 Z S 5 S Z X N 1 b H R z L k R h d G E u T G l u Z U R l c 2 N y a X B 0 a W 9 u L D R 9 J n F 1 b 3 Q 7 L C Z x d W 9 0 O 1 N l Y 3 R p b 2 4 x L z 9 c d T A w M j Z V c 2 V y S U Q 9 N k N F Q j Y 2 Q z E t R D k w M y 0 0 R k M z L T k w O T E t M z E 3 N j A z N j Y 5 M z I 4 X H U w M D I 2 b W V 0 a G 9 k P U d l d E R h d G F c d T A w M j Z k Y X R h c 2 V 0 b m F t Z T 1 O S V A g K D Q p L 0 F 1 d G 9 S Z W 1 v d m V k Q 2 9 s d W 1 u c z E u e 1 Z h b H V l L l J l c 3 V s d H M u R G F 0 Y S 5 U a W 1 l U G V y a W 9 k L D V 9 J n F 1 b 3 Q 7 L C Z x d W 9 0 O 1 N l Y 3 R p b 2 4 x L z 9 c d T A w M j Z V c 2 V y S U Q 9 N k N F Q j Y 2 Q z E t R D k w M y 0 0 R k M z L T k w O T E t M z E 3 N j A z N j Y 5 M z I 4 X H U w M D I 2 b W V 0 a G 9 k P U d l d E R h d G F c d T A w M j Z k Y X R h c 2 V 0 b m F t Z T 1 O S V A g K D Q p L 0 F 1 d G 9 S Z W 1 v d m V k Q 2 9 s d W 1 u c z E u e 1 Z h b H V l L l J l c 3 V s d H M u R G F 0 Y S 5 N R V R S S U N f T k F N R S w 2 f S Z x d W 9 0 O y w m c X V v d D t T Z W N 0 a W 9 u M S 8 / X H U w M D I 2 V X N l c k l E P T Z D R U I 2 N k M x L U Q 5 M D M t N E Z D M y 0 5 M D k x L T M x N z Y w M z Y 2 O T M y O F x 1 M D A y N m 1 l d G h v Z D 1 H Z X R E Y X R h X H U w M D I 2 Z G F 0 Y X N l d G 5 h b W U 9 T k l Q I C g 0 K S 9 B d X R v U m V t b 3 Z l Z E N v b H V t b n M x L n t W Y W x 1 Z S 5 S Z X N 1 b H R z L k R h d G E u Q 0 x f V U 5 J V C w 3 f S Z x d W 9 0 O y w m c X V v d D t T Z W N 0 a W 9 u M S 8 / X H U w M D I 2 V X N l c k l E P T Z D R U I 2 N k M x L U Q 5 M D M t N E Z D M y 0 5 M D k x L T M x N z Y w M z Y 2 O T M y O F x 1 M D A y N m 1 l d G h v Z D 1 H Z X R E Y X R h X H U w M D I 2 Z G F 0 Y X N l d G 5 h b W U 9 T k l Q I C g 0 K S 9 B d X R v U m V t b 3 Z l Z E N v b H V t b n M x L n t W Y W x 1 Z S 5 S Z X N 1 b H R z L k R h d G E u V U 5 J V F 9 N V U x U L D h 9 J n F 1 b 3 Q 7 L C Z x d W 9 0 O 1 N l Y 3 R p b 2 4 x L z 9 c d T A w M j Z V c 2 V y S U Q 9 N k N F Q j Y 2 Q z E t R D k w M y 0 0 R k M z L T k w O T E t M z E 3 N j A z N j Y 5 M z I 4 X H U w M D I 2 b W V 0 a G 9 k P U d l d E R h d G F c d T A w M j Z k Y X R h c 2 V 0 b m F t Z T 1 O S V A g K D Q p L 0 F 1 d G 9 S Z W 1 v d m V k Q 2 9 s d W 1 u c z E u e 1 Z h b H V l L l J l c 3 V s d H M u R G F 0 Y S 5 E Y X R h V m F s d W U s O X 0 m c X V v d D s s J n F 1 b 3 Q 7 U 2 V j d G l v b j E v P 1 x 1 M D A y N l V z Z X J J R D 0 2 Q 0 V C N j Z D M S 1 E O T A z L T R G Q z M t O T A 5 M S 0 z M T c 2 M D M 2 N j k z M j h c d T A w M j Z t Z X R o b 2 Q 9 R 2 V 0 R G F 0 Y V x 1 M D A y N m R h d G F z Z X R u Y W 1 l P U 5 J U C A o N C k v Q X V 0 b 1 J l b W 9 2 Z W R D b 2 x 1 b W 5 z M S 5 7 V m F s d W U u U m V z d W x 0 c y 5 E Y X R h L k 5 v d G V S Z W Y s M T B 9 J n F 1 b 3 Q 7 X S w m c X V v d D t S Z W x h d G l v b n N o a X B J b m Z v J n F 1 b 3 Q 7 O l t d f S I g L z 4 8 L 1 N 0 Y W J s Z U V u d H J p Z X M + P C 9 J d G V t P j x J d G V t P j x J d G V t T G 9 j Y X R p b 2 4 + P E l 0 Z W 1 U e X B l P k Z v c m 1 1 b G E 8 L 0 l 0 Z W 1 U e X B l P j x J d G V t U G F 0 a D 5 T Z W N 0 a W 9 u M S 8 l M 0 Y l M j Z V c 2 V y S U Q l M 0 Q 2 Q 0 V C N j Z D M S 1 E O T A z L T R G Q z M t O T A 5 M S 0 z M T c 2 M D M 2 N j k z M j g l M j Z t Z X R o b 2 Q l M 0 R H Z X R E Y X R h J T I 2 Z G F 0 Y X N l d G 5 h b W U l M 0 R O S V A l M j A o N C k v U 2 9 1 c m N 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Q p L 0 N v b n Z l c n R l Z C U y M H R v J T I w V G F i b G 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C k v R X h w Y W 5 k Z W Q l M j B W Y W x 1 Z T w v S X R l b V B h d G g + P C 9 J d G V t T G 9 j Y X R p b 2 4 + P F N 0 Y W J s Z U V u d H J p Z X M g L z 4 8 L 0 l 0 Z W 0 + P E l 0 Z W 0 + P E l 0 Z W 1 M b 2 N h d G l v b j 4 8 S X R l b V R 5 c G U + R m 9 y b X V s Y T w v S X R l b V R 5 c G U + P E l 0 Z W 1 Q Y X R o P l N l Y 3 R p b 2 4 x L y U z R i U y N l V z Z X J J R C U z R D Z D R U I 2 N k M x L U Q 5 M D M t N E Z D M y 0 5 M D k x L T M x N z Y w M z Y 2 O T M y O C U y N m 1 l d G h v Z C U z R E d l d E R h d G E l M j Z k Y X R h c 2 V 0 b m F t Z S U z R E 5 J U C U y M C g 0 K S 9 F e H B h b m R l Z C U y M F Z h b H V l L l J l c 3 V s d H M 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C k v R X h w Y W 5 k Z W Q l M j B W Y W x 1 Z S 5 S Z X N 1 b H R z L k R h d G E 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C k v R X h w Y W 5 k Z W Q l M j B W Y W x 1 Z S 5 S Z X N 1 b H R z L k R h d G E x 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Q p L 0 N o Y W 5 n Z W Q l M j B U e X B 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U p P C 9 J d G V t U G F 0 a D 4 8 L 0 l 0 Z W 1 M b 2 N h d G l v b j 4 8 U 3 R h Y m x l R W 5 0 c m l l c z 4 8 R W 5 0 c n k g V H l w Z T 0 i S X N Q c m l 2 Y X R l I i B W Y W x 1 Z T 0 i b D A i I C 8 + P E V u d H J 5 I F R 5 c G U 9 I k Z p b G x F b m F i b G V k I i B W Y W x 1 Z T 0 i b D E i I C 8 + P E V u d H J 5 I F R 5 c G U 9 I k Z p b G x F c n J v c k N v d W 5 0 I i B W Y W x 1 Z T 0 i b D A i I C 8 + P E V u d H J 5 I F R 5 c G U 9 I k 5 h d m l n Y X R p b 2 5 T d G V w T m F t Z S I g V m F s d W U 9 I n N O Y X Z p Z 2 F 0 a W 9 u I i A v P j x F b n R y e S B U e X B l P S J O Y W 1 l V X B k Y X R l Z E F m d G V y R m l s b C I g V m F s d W U 9 I m w w I i A v P j x F b n R y e S B U e X B l P S J S Z X N 1 b H R U e X B l I i B W Y W x 1 Z T 0 i c 1 R h Y m x l I i A v P j x F b n R y e S B U e X B l P S J C d W Z m Z X J O Z X h 0 U m V m c m V z a C I g V m F s d W U 9 I m w x I i A v P j x F b n R y e S B U e X B l P S J G a W x s V G F y Z 2 V 0 I i B W Y W x 1 Z T 0 i c 1 V z Z X J J R F 8 2 Q 0 V C N j Z D M V 9 E O T A z X z R G Q z N f O T A 5 M V 8 z M T c 2 M D M 2 N j k z M j h f b W V 0 a G 9 k X 0 d l d E R h d G F f Z G F 0 Y X N l d G 5 h b W V f T k l Q X 1 8 1 I i A v P j x F b n R y e S B U e X B l P S J G a W x s Z W R D b 2 1 w b G V 0 Z V J l c 3 V s d F R v V 2 9 y a 3 N o Z W V 0 I i B W Y W x 1 Z T 0 i b D E i I C 8 + P E V u d H J 5 I F R 5 c G U 9 I k Z p b G x U b 0 R h d G F N b 2 R l b E V u Y W J s Z W Q i I F Z h b H V l P S J s M C I g L z 4 8 R W 5 0 c n k g V H l w Z T 0 i R m l s b E N v b H V t b k 5 h b W V z I i B W Y W x 1 Z T 0 i c 1 s m c X V v d D t O Y W 1 l J n F 1 b 3 Q 7 L C Z x d W 9 0 O 1 Z h b H V l L l J l c 3 V s d H M u R G F 0 Y S 5 U Y W J s Z U 5 h b W U m c X V v d D s s J n F 1 b 3 Q 7 V m F s d W U u U m V z d W x 0 c y 5 E Y X R h L l N l c m l l c 0 N v Z G U m c X V v d D s s J n F 1 b 3 Q 7 V m F s d W U u U m V z d W x 0 c y 5 E Y X R h L k x p b m V O d W 1 i Z X I m c X V v d D s s J n F 1 b 3 Q 7 V m F s d W U u U m V z d W x 0 c y 5 E Y X R h L k x p b m V E Z X N j c m l w d G l v b i Z x d W 9 0 O y w m c X V v d D t W Y W x 1 Z S 5 S Z X N 1 b H R z L k R h d G E u V G l t Z V B l c m l v Z C Z x d W 9 0 O y w m c X V v d D t W Y W x 1 Z S 5 S Z X N 1 b H R z L k R h d G E u T U V U U k l D X 0 5 B T U U m c X V v d D s s J n F 1 b 3 Q 7 V m F s d W U u U m V z d W x 0 c y 5 E Y X R h L k N M X 1 V O S V Q m c X V v d D s s J n F 1 b 3 Q 7 V m F s d W U u U m V z d W x 0 c y 5 E Y X R h L l V O S V R f T V V M V C Z x d W 9 0 O y w m c X V v d D t W Y W x 1 Z S 5 S Z X N 1 b H R z L k R h d G E u R G F 0 Y V Z h b H V l J n F 1 b 3 Q 7 L C Z x d W 9 0 O 1 Z h b H V l L l J l c 3 V s d H M u R G F 0 Y S 5 O b 3 R l U m V m J n F 1 b 3 Q 7 X S I g L z 4 8 R W 5 0 c n k g V H l w Z T 0 i R m l s b F N 0 Y X R 1 c y I g V m F s d W U 9 I n N D b 2 1 w b G V 0 Z S I g L z 4 8 R W 5 0 c n k g V H l w Z T 0 i R m l s b E x h c 3 R V c G R h d G V k I i B W Y W x 1 Z T 0 i Z D I w M j M t M T A t M T l U M T c 6 M D g 6 M j U u N T E y M z k 4 O F o i I C 8 + P E V u d H J 5 I F R 5 c G U 9 I k Z p b G x D b 2 x 1 b W 5 U e X B l c y I g V m F s d W U 9 I n N C Z 0 F B Q U F B R E F B Q U F C U U E 9 I i A v P j x F b n R y e S B U e X B l P S J R d W V y e U l E I i B W Y W x 1 Z T 0 i c z J j M T R m Y j Y 0 L T k 5 Z j c t N D I x Y S 0 5 Y j d k L W J m M T h i N z F j O D I x Z C I g L z 4 8 R W 5 0 c n k g V H l w Z T 0 i R m l s b E 9 i a m V j d F R 5 c G U i I F Z h b H V l P S J z V G F i b G U i I C 8 + P E V u d H J 5 I F R 5 c G U 9 I k Z p b G x F c n J v c k N v Z G U i I F Z h b H V l P S J z V W 5 r b m 9 3 b i I g L z 4 8 R W 5 0 c n k g V H l w Z T 0 i R m l s b E N v d W 5 0 I i B W Y W x 1 Z T 0 i b D I z M T A i I C 8 + P E V u d H J 5 I F R 5 c G U 9 I k F k Z G V k V G 9 E Y X R h T W 9 k Z W w i I F Z h b H V l P S J s M C I g L z 4 8 R W 5 0 c n k g V H l w Z T 0 i U m V s Y X R p b 2 5 z a G l w S W 5 m b 0 N v b n R h a W 5 l c i I g V m F s d W U 9 I n N 7 J n F 1 b 3 Q 7 Y 2 9 s d W 1 u Q 2 9 1 b n Q m c X V v d D s 6 M T E s J n F 1 b 3 Q 7 a 2 V 5 Q 2 9 s d W 1 u T m F t Z X M m c X V v d D s 6 W 1 0 s J n F 1 b 3 Q 7 c X V l c n l S Z W x h d G l v b n N o a X B z J n F 1 b 3 Q 7 O l t d L C Z x d W 9 0 O 2 N v b H V t b k l k Z W 5 0 a X R p Z X M m c X V v d D s 6 W y Z x d W 9 0 O 1 N l Y 3 R p b 2 4 x L z 9 c d T A w M j Z V c 2 V y S U Q 9 N k N F Q j Y 2 Q z E t R D k w M y 0 0 R k M z L T k w O T E t M z E 3 N j A z N j Y 5 M z I 4 X H U w M D I 2 b W V 0 a G 9 k P U d l d E R h d G F c d T A w M j Z k Y X R h c 2 V 0 b m F t Z T 1 O S V A g K D U p L 0 F 1 d G 9 S Z W 1 v d m V k Q 2 9 s d W 1 u c z E u e 0 5 h b W U s M H 0 m c X V v d D s s J n F 1 b 3 Q 7 U 2 V j d G l v b j E v P 1 x 1 M D A y N l V z Z X J J R D 0 2 Q 0 V C N j Z D M S 1 E O T A z L T R G Q z M t O T A 5 M S 0 z M T c 2 M D M 2 N j k z M j h c d T A w M j Z t Z X R o b 2 Q 9 R 2 V 0 R G F 0 Y V x 1 M D A y N m R h d G F z Z X R u Y W 1 l P U 5 J U C A o N S k v Q X V 0 b 1 J l b W 9 2 Z W R D b 2 x 1 b W 5 z M S 5 7 V m F s d W U u U m V z d W x 0 c y 5 E Y X R h L l R h Y m x l T m F t Z S w x f S Z x d W 9 0 O y w m c X V v d D t T Z W N 0 a W 9 u M S 8 / X H U w M D I 2 V X N l c k l E P T Z D R U I 2 N k M x L U Q 5 M D M t N E Z D M y 0 5 M D k x L T M x N z Y w M z Y 2 O T M y O F x 1 M D A y N m 1 l d G h v Z D 1 H Z X R E Y X R h X H U w M D I 2 Z G F 0 Y X N l d G 5 h b W U 9 T k l Q I C g 1 K S 9 B d X R v U m V t b 3 Z l Z E N v b H V t b n M x L n t W Y W x 1 Z S 5 S Z X N 1 b H R z L k R h d G E u U 2 V y a W V z Q 2 9 k Z S w y f S Z x d W 9 0 O y w m c X V v d D t T Z W N 0 a W 9 u M S 8 / X H U w M D I 2 V X N l c k l E P T Z D R U I 2 N k M x L U Q 5 M D M t N E Z D M y 0 5 M D k x L T M x N z Y w M z Y 2 O T M y O F x 1 M D A y N m 1 l d G h v Z D 1 H Z X R E Y X R h X H U w M D I 2 Z G F 0 Y X N l d G 5 h b W U 9 T k l Q I C g 1 K S 9 B d X R v U m V t b 3 Z l Z E N v b H V t b n M x L n t W Y W x 1 Z S 5 S Z X N 1 b H R z L k R h d G E u T G l u Z U 5 1 b W J l c i w z f S Z x d W 9 0 O y w m c X V v d D t T Z W N 0 a W 9 u M S 8 / X H U w M D I 2 V X N l c k l E P T Z D R U I 2 N k M x L U Q 5 M D M t N E Z D M y 0 5 M D k x L T M x N z Y w M z Y 2 O T M y O F x 1 M D A y N m 1 l d G h v Z D 1 H Z X R E Y X R h X H U w M D I 2 Z G F 0 Y X N l d G 5 h b W U 9 T k l Q I C g 1 K S 9 B d X R v U m V t b 3 Z l Z E N v b H V t b n M x L n t W Y W x 1 Z S 5 S Z X N 1 b H R z L k R h d G E u T G l u Z U R l c 2 N y a X B 0 a W 9 u L D R 9 J n F 1 b 3 Q 7 L C Z x d W 9 0 O 1 N l Y 3 R p b 2 4 x L z 9 c d T A w M j Z V c 2 V y S U Q 9 N k N F Q j Y 2 Q z E t R D k w M y 0 0 R k M z L T k w O T E t M z E 3 N j A z N j Y 5 M z I 4 X H U w M D I 2 b W V 0 a G 9 k P U d l d E R h d G F c d T A w M j Z k Y X R h c 2 V 0 b m F t Z T 1 O S V A g K D U p L 0 F 1 d G 9 S Z W 1 v d m V k Q 2 9 s d W 1 u c z E u e 1 Z h b H V l L l J l c 3 V s d H M u R G F 0 Y S 5 U a W 1 l U G V y a W 9 k L D V 9 J n F 1 b 3 Q 7 L C Z x d W 9 0 O 1 N l Y 3 R p b 2 4 x L z 9 c d T A w M j Z V c 2 V y S U Q 9 N k N F Q j Y 2 Q z E t R D k w M y 0 0 R k M z L T k w O T E t M z E 3 N j A z N j Y 5 M z I 4 X H U w M D I 2 b W V 0 a G 9 k P U d l d E R h d G F c d T A w M j Z k Y X R h c 2 V 0 b m F t Z T 1 O S V A g K D U p L 0 F 1 d G 9 S Z W 1 v d m V k Q 2 9 s d W 1 u c z E u e 1 Z h b H V l L l J l c 3 V s d H M u R G F 0 Y S 5 N R V R S S U N f T k F N R S w 2 f S Z x d W 9 0 O y w m c X V v d D t T Z W N 0 a W 9 u M S 8 / X H U w M D I 2 V X N l c k l E P T Z D R U I 2 N k M x L U Q 5 M D M t N E Z D M y 0 5 M D k x L T M x N z Y w M z Y 2 O T M y O F x 1 M D A y N m 1 l d G h v Z D 1 H Z X R E Y X R h X H U w M D I 2 Z G F 0 Y X N l d G 5 h b W U 9 T k l Q I C g 1 K S 9 B d X R v U m V t b 3 Z l Z E N v b H V t b n M x L n t W Y W x 1 Z S 5 S Z X N 1 b H R z L k R h d G E u Q 0 x f V U 5 J V C w 3 f S Z x d W 9 0 O y w m c X V v d D t T Z W N 0 a W 9 u M S 8 / X H U w M D I 2 V X N l c k l E P T Z D R U I 2 N k M x L U Q 5 M D M t N E Z D M y 0 5 M D k x L T M x N z Y w M z Y 2 O T M y O F x 1 M D A y N m 1 l d G h v Z D 1 H Z X R E Y X R h X H U w M D I 2 Z G F 0 Y X N l d G 5 h b W U 9 T k l Q I C g 1 K S 9 B d X R v U m V t b 3 Z l Z E N v b H V t b n M x L n t W Y W x 1 Z S 5 S Z X N 1 b H R z L k R h d G E u V U 5 J V F 9 N V U x U L D h 9 J n F 1 b 3 Q 7 L C Z x d W 9 0 O 1 N l Y 3 R p b 2 4 x L z 9 c d T A w M j Z V c 2 V y S U Q 9 N k N F Q j Y 2 Q z E t R D k w M y 0 0 R k M z L T k w O T E t M z E 3 N j A z N j Y 5 M z I 4 X H U w M D I 2 b W V 0 a G 9 k P U d l d E R h d G F c d T A w M j Z k Y X R h c 2 V 0 b m F t Z T 1 O S V A g K D U p L 0 F 1 d G 9 S Z W 1 v d m V k Q 2 9 s d W 1 u c z E u e 1 Z h b H V l L l J l c 3 V s d H M u R G F 0 Y S 5 E Y X R h V m F s d W U s O X 0 m c X V v d D s s J n F 1 b 3 Q 7 U 2 V j d G l v b j E v P 1 x 1 M D A y N l V z Z X J J R D 0 2 Q 0 V C N j Z D M S 1 E O T A z L T R G Q z M t O T A 5 M S 0 z M T c 2 M D M 2 N j k z M j h c d T A w M j Z t Z X R o b 2 Q 9 R 2 V 0 R G F 0 Y V x 1 M D A y N m R h d G F z Z X R u Y W 1 l P U 5 J U C A o N S k v Q X V 0 b 1 J l b W 9 2 Z W R D b 2 x 1 b W 5 z M S 5 7 V m F s d W U u U m V z d W x 0 c y 5 E Y X R h L k 5 v d G V S Z W Y s M T B 9 J n F 1 b 3 Q 7 X S w m c X V v d D t D b 2 x 1 b W 5 D b 3 V u d C Z x d W 9 0 O z o x M S w m c X V v d D t L Z X l D b 2 x 1 b W 5 O Y W 1 l c y Z x d W 9 0 O z p b X S w m c X V v d D t D b 2 x 1 b W 5 J Z G V u d G l 0 a W V z J n F 1 b 3 Q 7 O l s m c X V v d D t T Z W N 0 a W 9 u M S 8 / X H U w M D I 2 V X N l c k l E P T Z D R U I 2 N k M x L U Q 5 M D M t N E Z D M y 0 5 M D k x L T M x N z Y w M z Y 2 O T M y O F x 1 M D A y N m 1 l d G h v Z D 1 H Z X R E Y X R h X H U w M D I 2 Z G F 0 Y X N l d G 5 h b W U 9 T k l Q I C g 1 K S 9 B d X R v U m V t b 3 Z l Z E N v b H V t b n M x L n t O Y W 1 l L D B 9 J n F 1 b 3 Q 7 L C Z x d W 9 0 O 1 N l Y 3 R p b 2 4 x L z 9 c d T A w M j Z V c 2 V y S U Q 9 N k N F Q j Y 2 Q z E t R D k w M y 0 0 R k M z L T k w O T E t M z E 3 N j A z N j Y 5 M z I 4 X H U w M D I 2 b W V 0 a G 9 k P U d l d E R h d G F c d T A w M j Z k Y X R h c 2 V 0 b m F t Z T 1 O S V A g K D U p L 0 F 1 d G 9 S Z W 1 v d m V k Q 2 9 s d W 1 u c z E u e 1 Z h b H V l L l J l c 3 V s d H M u R G F 0 Y S 5 U Y W J s Z U 5 h b W U s M X 0 m c X V v d D s s J n F 1 b 3 Q 7 U 2 V j d G l v b j E v P 1 x 1 M D A y N l V z Z X J J R D 0 2 Q 0 V C N j Z D M S 1 E O T A z L T R G Q z M t O T A 5 M S 0 z M T c 2 M D M 2 N j k z M j h c d T A w M j Z t Z X R o b 2 Q 9 R 2 V 0 R G F 0 Y V x 1 M D A y N m R h d G F z Z X R u Y W 1 l P U 5 J U C A o N S k v Q X V 0 b 1 J l b W 9 2 Z W R D b 2 x 1 b W 5 z M S 5 7 V m F s d W U u U m V z d W x 0 c y 5 E Y X R h L l N l c m l l c 0 N v Z G U s M n 0 m c X V v d D s s J n F 1 b 3 Q 7 U 2 V j d G l v b j E v P 1 x 1 M D A y N l V z Z X J J R D 0 2 Q 0 V C N j Z D M S 1 E O T A z L T R G Q z M t O T A 5 M S 0 z M T c 2 M D M 2 N j k z M j h c d T A w M j Z t Z X R o b 2 Q 9 R 2 V 0 R G F 0 Y V x 1 M D A y N m R h d G F z Z X R u Y W 1 l P U 5 J U C A o N S k v Q X V 0 b 1 J l b W 9 2 Z W R D b 2 x 1 b W 5 z M S 5 7 V m F s d W U u U m V z d W x 0 c y 5 E Y X R h L k x p b m V O d W 1 i Z X I s M 3 0 m c X V v d D s s J n F 1 b 3 Q 7 U 2 V j d G l v b j E v P 1 x 1 M D A y N l V z Z X J J R D 0 2 Q 0 V C N j Z D M S 1 E O T A z L T R G Q z M t O T A 5 M S 0 z M T c 2 M D M 2 N j k z M j h c d T A w M j Z t Z X R o b 2 Q 9 R 2 V 0 R G F 0 Y V x 1 M D A y N m R h d G F z Z X R u Y W 1 l P U 5 J U C A o N S k v Q X V 0 b 1 J l b W 9 2 Z W R D b 2 x 1 b W 5 z M S 5 7 V m F s d W U u U m V z d W x 0 c y 5 E Y X R h L k x p b m V E Z X N j c m l w d G l v b i w 0 f S Z x d W 9 0 O y w m c X V v d D t T Z W N 0 a W 9 u M S 8 / X H U w M D I 2 V X N l c k l E P T Z D R U I 2 N k M x L U Q 5 M D M t N E Z D M y 0 5 M D k x L T M x N z Y w M z Y 2 O T M y O F x 1 M D A y N m 1 l d G h v Z D 1 H Z X R E Y X R h X H U w M D I 2 Z G F 0 Y X N l d G 5 h b W U 9 T k l Q I C g 1 K S 9 B d X R v U m V t b 3 Z l Z E N v b H V t b n M x L n t W Y W x 1 Z S 5 S Z X N 1 b H R z L k R h d G E u V G l t Z V B l c m l v Z C w 1 f S Z x d W 9 0 O y w m c X V v d D t T Z W N 0 a W 9 u M S 8 / X H U w M D I 2 V X N l c k l E P T Z D R U I 2 N k M x L U Q 5 M D M t N E Z D M y 0 5 M D k x L T M x N z Y w M z Y 2 O T M y O F x 1 M D A y N m 1 l d G h v Z D 1 H Z X R E Y X R h X H U w M D I 2 Z G F 0 Y X N l d G 5 h b W U 9 T k l Q I C g 1 K S 9 B d X R v U m V t b 3 Z l Z E N v b H V t b n M x L n t W Y W x 1 Z S 5 S Z X N 1 b H R z L k R h d G E u T U V U U k l D X 0 5 B T U U s N n 0 m c X V v d D s s J n F 1 b 3 Q 7 U 2 V j d G l v b j E v P 1 x 1 M D A y N l V z Z X J J R D 0 2 Q 0 V C N j Z D M S 1 E O T A z L T R G Q z M t O T A 5 M S 0 z M T c 2 M D M 2 N j k z M j h c d T A w M j Z t Z X R o b 2 Q 9 R 2 V 0 R G F 0 Y V x 1 M D A y N m R h d G F z Z X R u Y W 1 l P U 5 J U C A o N S k v Q X V 0 b 1 J l b W 9 2 Z W R D b 2 x 1 b W 5 z M S 5 7 V m F s d W U u U m V z d W x 0 c y 5 E Y X R h L k N M X 1 V O S V Q s N 3 0 m c X V v d D s s J n F 1 b 3 Q 7 U 2 V j d G l v b j E v P 1 x 1 M D A y N l V z Z X J J R D 0 2 Q 0 V C N j Z D M S 1 E O T A z L T R G Q z M t O T A 5 M S 0 z M T c 2 M D M 2 N j k z M j h c d T A w M j Z t Z X R o b 2 Q 9 R 2 V 0 R G F 0 Y V x 1 M D A y N m R h d G F z Z X R u Y W 1 l P U 5 J U C A o N S k v Q X V 0 b 1 J l b W 9 2 Z W R D b 2 x 1 b W 5 z M S 5 7 V m F s d W U u U m V z d W x 0 c y 5 E Y X R h L l V O S V R f T V V M V C w 4 f S Z x d W 9 0 O y w m c X V v d D t T Z W N 0 a W 9 u M S 8 / X H U w M D I 2 V X N l c k l E P T Z D R U I 2 N k M x L U Q 5 M D M t N E Z D M y 0 5 M D k x L T M x N z Y w M z Y 2 O T M y O F x 1 M D A y N m 1 l d G h v Z D 1 H Z X R E Y X R h X H U w M D I 2 Z G F 0 Y X N l d G 5 h b W U 9 T k l Q I C g 1 K S 9 B d X R v U m V t b 3 Z l Z E N v b H V t b n M x L n t W Y W x 1 Z S 5 S Z X N 1 b H R z L k R h d G E u R G F 0 Y V Z h b H V l L D l 9 J n F 1 b 3 Q 7 L C Z x d W 9 0 O 1 N l Y 3 R p b 2 4 x L z 9 c d T A w M j Z V c 2 V y S U Q 9 N k N F Q j Y 2 Q z E t R D k w M y 0 0 R k M z L T k w O T E t M z E 3 N j A z N j Y 5 M z I 4 X H U w M D I 2 b W V 0 a G 9 k P U d l d E R h d G F c d T A w M j Z k Y X R h c 2 V 0 b m F t Z T 1 O S V A g K D U p L 0 F 1 d G 9 S Z W 1 v d m V k Q 2 9 s d W 1 u c z E u e 1 Z h b H V l L l J l c 3 V s d H M u R G F 0 Y S 5 O b 3 R l U m V m L D E w f S Z x d W 9 0 O 1 0 s J n F 1 b 3 Q 7 U m V s Y X R p b 2 5 z a G l w S W 5 m b y Z x d W 9 0 O z p b X X 0 i I C 8 + P C 9 T d G F i b G V F b n R y a W V z P j w v S X R l b T 4 8 S X R l b T 4 8 S X R l b U x v Y 2 F 0 a W 9 u P j x J d G V t V H l w Z T 5 G b 3 J t d W x h P C 9 J d G V t V H l w Z T 4 8 S X R l b V B h d G g + U 2 V j d G l v b j E v J T N G J T I 2 V X N l c k l E J T N E N k N F Q j Y 2 Q z E t R D k w M y 0 0 R k M z L T k w O T E t M z E 3 N j A z N j Y 5 M z I 4 J T I 2 b W V 0 a G 9 k J T N E R 2 V 0 R G F 0 Y S U y N m R h d G F z Z X R u Y W 1 l J T N E T k l Q J T I w K D U p L 1 N v d X J j Z T w v S X R l b V B h d G g + P C 9 J d G V t T G 9 j Y X R p b 2 4 + P F N 0 Y W J s Z U V u d H J p Z X M g L z 4 8 L 0 l 0 Z W 0 + P E l 0 Z W 0 + P E l 0 Z W 1 M b 2 N h d G l v b j 4 8 S X R l b V R 5 c G U + R m 9 y b X V s Y T w v S X R l b V R 5 c G U + P E l 0 Z W 1 Q Y X R o P l N l Y 3 R p b 2 4 x L y U z R i U y N l V z Z X J J R C U z R D Z D R U I 2 N k M x L U Q 5 M D M t N E Z D M y 0 5 M D k x L T M x N z Y w M z Y 2 O T M y O C U y N m 1 l d G h v Z C U z R E d l d E R h d G E l M j Z k Y X R h c 2 V 0 b m F t Z S U z R E 5 J U C U y M C g 1 K S 9 D b 2 5 2 Z X J 0 Z W Q l M j B 0 b y U y M F R h Y m x 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U p L 0 V 4 c G F u Z G V k J T I w V m F s d W 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S k v R X h w Y W 5 k Z W Q l M j B W Y W x 1 Z S 5 S Z X N 1 b H R z 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U p L 0 V 4 c G F u Z G V k J T I w V m F s d W U u U m V z d W x 0 c y 5 E Y X R h 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U p L 0 V 4 c G F u Z G V k J T I w V m F s d W U u U m V z d W x 0 c y 5 E Y X R h M T w v S X R l b V B h d G g + P C 9 J d G V t T G 9 j Y X R p b 2 4 + P F N 0 Y W J s Z U V u d H J p Z X M g L z 4 8 L 0 l 0 Z W 0 + P E l 0 Z W 0 + P E l 0 Z W 1 M b 2 N h d G l v b j 4 8 S X R l b V R 5 c G U + R m 9 y b X V s Y T w v S X R l b V R 5 c G U + P E l 0 Z W 1 Q Y X R o P l N l Y 3 R p b 2 4 x L y U z R i U y N l V z Z X J J R C U z R D Z D R U I 2 N k M x L U Q 5 M D M t N E Z D M y 0 5 M D k x L T M x N z Y w M z Y 2 O T M y O C U y N m 1 l d G h v Z C U z R E d l d E R h d G E l M j Z k Y X R h c 2 V 0 b m F t Z S U z R E 5 J U C U y M C g 1 K S 9 D a G F u Z 2 V k J T I w V H l w Z T w v S X R l b V B h d G g + P C 9 J d G V t T G 9 j Y X R p b 2 4 + P F N 0 Y W J s Z U V u d H J p Z X M g L z 4 8 L 0 l 0 Z W 0 + P E l 0 Z W 0 + P E l 0 Z W 1 M b 2 N h d G l v b j 4 8 S X R l b V R 5 c G U + R m 9 y b X V s Y T w v S X R l b V R 5 c G U + P E l 0 Z W 1 Q Y X R o P l N l Y 3 R p b 2 4 x L y U z R i U y N l V z Z X J J R C U z R D Z D R U I 2 N k M x L U Q 5 M D M t N E Z D M y 0 5 M D k x L T M x N z Y w M z Y 2 O T M y O C U y N m 1 l d G h v Z C U z R E d l d E R h d G E l M j Z k Y X R h c 2 V 0 b m F t Z S U z R E 5 J U C U y M C g 2 K T w v S X R l b V B h d G g + P C 9 J d G V t T G 9 j Y X R p b 2 4 + P F N 0 Y W J s Z U V u d H J p Z X M + P E V u d H J 5 I F R 5 c G U 9 I k l z U H J p d m F 0 Z S I g V m F s d W U 9 I m w w I i A v P j x F b n R y e S B U e X B l P S J G a W x s R W 5 h Y m x l Z C I g V m F s d W U 9 I m w x I i A v P j x F b n R y e S B U e X B l P S J G a W x s R X J y b 3 J D b 3 V u d C I g V m F s d W U 9 I m w w I i A v P j x F b n R y e S B U e X B l P S J O Y X Z p Z 2 F 0 a W 9 u U 3 R l c E 5 h b W U i I F Z h b H V l P S J z T m F 2 a W d h d G l v b i I g L z 4 8 R W 5 0 c n k g V H l w Z T 0 i T m F t Z V V w Z G F 0 Z W R B Z n R l c k Z p b G w i I F Z h b H V l P S J s M C I g L z 4 8 R W 5 0 c n k g V H l w Z T 0 i U m V z d W x 0 V H l w Z S I g V m F s d W U 9 I n N U Y W J s Z S I g L z 4 8 R W 5 0 c n k g V H l w Z T 0 i Q n V m Z m V y T m V 4 d F J l Z n J l c 2 g i I F Z h b H V l P S J s M S I g L z 4 8 R W 5 0 c n k g V H l w Z T 0 i R m l s b F R h c m d l d C I g V m F s d W U 9 I n N V c 2 V y S U R f N k N F Q j Y 2 Q z F f R D k w M 1 8 0 R k M z X z k w O T F f M z E 3 N j A z N j Y 5 M z I 4 X 2 1 l d G h v Z F 9 H Z X R E Y X R h X 2 R h d G F z Z X R u Y W 1 l X 0 5 J U F 9 f N i I g L z 4 8 R W 5 0 c n k g V H l w Z T 0 i R m l s b G V k Q 2 9 t c G x l d G V S Z X N 1 b H R U b 1 d v c m t z a G V l d C I g V m F s d W U 9 I m w x I i A v P j x F b n R y e S B U e X B l P S J G a W x s V G 9 E Y X R h T W 9 k Z W x F b m F i b G V k I i B W Y W x 1 Z T 0 i b D A i I C 8 + P E V u d H J 5 I F R 5 c G U 9 I k Z p b G x D b 2 x 1 b W 5 O Y W 1 l c y I g V m F s d W U 9 I n N b J n F 1 b 3 Q 7 T m F t Z S Z x d W 9 0 O y w m c X V v d D t W Y W x 1 Z S 5 S Z X N 1 b H R z L k R h d G E u V G F i b G V O Y W 1 l J n F 1 b 3 Q 7 L C Z x d W 9 0 O 1 Z h b H V l L l J l c 3 V s d H M u R G F 0 Y S 5 T Z X J p Z X N D b 2 R l J n F 1 b 3 Q 7 L C Z x d W 9 0 O 1 Z h b H V l L l J l c 3 V s d H M u R G F 0 Y S 5 M a W 5 l T n V t Y m V y J n F 1 b 3 Q 7 L C Z x d W 9 0 O 1 Z h b H V l L l J l c 3 V s d H M u R G F 0 Y S 5 M a W 5 l R G V z Y 3 J p c H R p b 2 4 m c X V v d D s s J n F 1 b 3 Q 7 V m F s d W U u U m V z d W x 0 c y 5 E Y X R h L l R p b W V Q Z X J p b 2 Q m c X V v d D s s J n F 1 b 3 Q 7 V m F s d W U u U m V z d W x 0 c y 5 E Y X R h L k 1 F V F J J Q 1 9 O Q U 1 F J n F 1 b 3 Q 7 L C Z x d W 9 0 O 1 Z h b H V l L l J l c 3 V s d H M u R G F 0 Y S 5 D T F 9 V T k l U J n F 1 b 3 Q 7 L C Z x d W 9 0 O 1 Z h b H V l L l J l c 3 V s d H M u R G F 0 Y S 5 V T k l U X 0 1 V T F Q m c X V v d D s s J n F 1 b 3 Q 7 V m F s d W U u U m V z d W x 0 c y 5 E Y X R h L k R h d G F W Y W x 1 Z S Z x d W 9 0 O y w m c X V v d D t W Y W x 1 Z S 5 S Z X N 1 b H R z L k R h d G E u T m 9 0 Z V J l Z i Z x d W 9 0 O 1 0 i I C 8 + P E V u d H J 5 I F R 5 c G U 9 I k Z p b G x T d G F 0 d X M i I F Z h b H V l P S J z Q 2 9 t c G x l d G U i I C 8 + P E V u d H J 5 I F R 5 c G U 9 I k Z p b G x M Y X N 0 V X B k Y X R l Z C I g V m F s d W U 9 I m Q y M D I z L T E w L T E 5 V D E 3 O j A 4 O j I 2 L j Y 2 M D M 0 M z V a I i A v P j x F b n R y e S B U e X B l P S J G a W x s Q 2 9 s d W 1 u V H l w Z X M i I F Z h b H V l P S J z Q m d B Q U F B Q U R B Q U F B Q l F B P S I g L z 4 8 R W 5 0 c n k g V H l w Z T 0 i U X V l c n l J R C I g V m F s d W U 9 I n N m Y m E 5 M 2 Y w Z C 0 x N m I 1 L T R i N T g t O G I y Y y 0 4 M W J i M 2 J j O G V i N D g i I C 8 + P E V u d H J 5 I F R 5 c G U 9 I k Z p b G x P Y m p l Y 3 R U e X B l I i B W Y W x 1 Z T 0 i c 1 R h Y m x l I i A v P j x F b n R y e S B U e X B l P S J G a W x s R X J y b 3 J D b 2 R l I i B W Y W x 1 Z T 0 i c 1 V u a 2 5 v d 2 4 i I C 8 + P E V u d H J 5 I F R 5 c G U 9 I k Z p b G x D b 3 V u d C I g V m F s d W U 9 I m w y M z E w I i A v P j x F b n R y e S B U e X B l P S J B Z G R l Z F R v R G F 0 Y U 1 v Z G V s I i B W Y W x 1 Z T 0 i b D A i I C 8 + P E V u d H J 5 I F R 5 c G U 9 I l J l b G F 0 a W 9 u c 2 h p c E l u Z m 9 D b 2 5 0 Y W l u Z X I i I F Z h b H V l P S J z e y Z x d W 9 0 O 2 N v b H V t b k N v d W 5 0 J n F 1 b 3 Q 7 O j E x L C Z x d W 9 0 O 2 t l e U N v b H V t b k 5 h b W V z J n F 1 b 3 Q 7 O l t d L C Z x d W 9 0 O 3 F 1 Z X J 5 U m V s Y X R p b 2 5 z a G l w c y Z x d W 9 0 O z p b X S w m c X V v d D t j b 2 x 1 b W 5 J Z G V u d G l 0 a W V z J n F 1 b 3 Q 7 O l s m c X V v d D t T Z W N 0 a W 9 u M S 8 / X H U w M D I 2 V X N l c k l E P T Z D R U I 2 N k M x L U Q 5 M D M t N E Z D M y 0 5 M D k x L T M x N z Y w M z Y 2 O T M y O F x 1 M D A y N m 1 l d G h v Z D 1 H Z X R E Y X R h X H U w M D I 2 Z G F 0 Y X N l d G 5 h b W U 9 T k l Q I C g 2 K S 9 B d X R v U m V t b 3 Z l Z E N v b H V t b n M x L n t O Y W 1 l L D B 9 J n F 1 b 3 Q 7 L C Z x d W 9 0 O 1 N l Y 3 R p b 2 4 x L z 9 c d T A w M j Z V c 2 V y S U Q 9 N k N F Q j Y 2 Q z E t R D k w M y 0 0 R k M z L T k w O T E t M z E 3 N j A z N j Y 5 M z I 4 X H U w M D I 2 b W V 0 a G 9 k P U d l d E R h d G F c d T A w M j Z k Y X R h c 2 V 0 b m F t Z T 1 O S V A g K D Y p L 0 F 1 d G 9 S Z W 1 v d m V k Q 2 9 s d W 1 u c z E u e 1 Z h b H V l L l J l c 3 V s d H M u R G F 0 Y S 5 U Y W J s Z U 5 h b W U s M X 0 m c X V v d D s s J n F 1 b 3 Q 7 U 2 V j d G l v b j E v P 1 x 1 M D A y N l V z Z X J J R D 0 2 Q 0 V C N j Z D M S 1 E O T A z L T R G Q z M t O T A 5 M S 0 z M T c 2 M D M 2 N j k z M j h c d T A w M j Z t Z X R o b 2 Q 9 R 2 V 0 R G F 0 Y V x 1 M D A y N m R h d G F z Z X R u Y W 1 l P U 5 J U C A o N i k v Q X V 0 b 1 J l b W 9 2 Z W R D b 2 x 1 b W 5 z M S 5 7 V m F s d W U u U m V z d W x 0 c y 5 E Y X R h L l N l c m l l c 0 N v Z G U s M n 0 m c X V v d D s s J n F 1 b 3 Q 7 U 2 V j d G l v b j E v P 1 x 1 M D A y N l V z Z X J J R D 0 2 Q 0 V C N j Z D M S 1 E O T A z L T R G Q z M t O T A 5 M S 0 z M T c 2 M D M 2 N j k z M j h c d T A w M j Z t Z X R o b 2 Q 9 R 2 V 0 R G F 0 Y V x 1 M D A y N m R h d G F z Z X R u Y W 1 l P U 5 J U C A o N i k v Q X V 0 b 1 J l b W 9 2 Z W R D b 2 x 1 b W 5 z M S 5 7 V m F s d W U u U m V z d W x 0 c y 5 E Y X R h L k x p b m V O d W 1 i Z X I s M 3 0 m c X V v d D s s J n F 1 b 3 Q 7 U 2 V j d G l v b j E v P 1 x 1 M D A y N l V z Z X J J R D 0 2 Q 0 V C N j Z D M S 1 E O T A z L T R G Q z M t O T A 5 M S 0 z M T c 2 M D M 2 N j k z M j h c d T A w M j Z t Z X R o b 2 Q 9 R 2 V 0 R G F 0 Y V x 1 M D A y N m R h d G F z Z X R u Y W 1 l P U 5 J U C A o N i k v Q X V 0 b 1 J l b W 9 2 Z W R D b 2 x 1 b W 5 z M S 5 7 V m F s d W U u U m V z d W x 0 c y 5 E Y X R h L k x p b m V E Z X N j c m l w d G l v b i w 0 f S Z x d W 9 0 O y w m c X V v d D t T Z W N 0 a W 9 u M S 8 / X H U w M D I 2 V X N l c k l E P T Z D R U I 2 N k M x L U Q 5 M D M t N E Z D M y 0 5 M D k x L T M x N z Y w M z Y 2 O T M y O F x 1 M D A y N m 1 l d G h v Z D 1 H Z X R E Y X R h X H U w M D I 2 Z G F 0 Y X N l d G 5 h b W U 9 T k l Q I C g 2 K S 9 B d X R v U m V t b 3 Z l Z E N v b H V t b n M x L n t W Y W x 1 Z S 5 S Z X N 1 b H R z L k R h d G E u V G l t Z V B l c m l v Z C w 1 f S Z x d W 9 0 O y w m c X V v d D t T Z W N 0 a W 9 u M S 8 / X H U w M D I 2 V X N l c k l E P T Z D R U I 2 N k M x L U Q 5 M D M t N E Z D M y 0 5 M D k x L T M x N z Y w M z Y 2 O T M y O F x 1 M D A y N m 1 l d G h v Z D 1 H Z X R E Y X R h X H U w M D I 2 Z G F 0 Y X N l d G 5 h b W U 9 T k l Q I C g 2 K S 9 B d X R v U m V t b 3 Z l Z E N v b H V t b n M x L n t W Y W x 1 Z S 5 S Z X N 1 b H R z L k R h d G E u T U V U U k l D X 0 5 B T U U s N n 0 m c X V v d D s s J n F 1 b 3 Q 7 U 2 V j d G l v b j E v P 1 x 1 M D A y N l V z Z X J J R D 0 2 Q 0 V C N j Z D M S 1 E O T A z L T R G Q z M t O T A 5 M S 0 z M T c 2 M D M 2 N j k z M j h c d T A w M j Z t Z X R o b 2 Q 9 R 2 V 0 R G F 0 Y V x 1 M D A y N m R h d G F z Z X R u Y W 1 l P U 5 J U C A o N i k v Q X V 0 b 1 J l b W 9 2 Z W R D b 2 x 1 b W 5 z M S 5 7 V m F s d W U u U m V z d W x 0 c y 5 E Y X R h L k N M X 1 V O S V Q s N 3 0 m c X V v d D s s J n F 1 b 3 Q 7 U 2 V j d G l v b j E v P 1 x 1 M D A y N l V z Z X J J R D 0 2 Q 0 V C N j Z D M S 1 E O T A z L T R G Q z M t O T A 5 M S 0 z M T c 2 M D M 2 N j k z M j h c d T A w M j Z t Z X R o b 2 Q 9 R 2 V 0 R G F 0 Y V x 1 M D A y N m R h d G F z Z X R u Y W 1 l P U 5 J U C A o N i k v Q X V 0 b 1 J l b W 9 2 Z W R D b 2 x 1 b W 5 z M S 5 7 V m F s d W U u U m V z d W x 0 c y 5 E Y X R h L l V O S V R f T V V M V C w 4 f S Z x d W 9 0 O y w m c X V v d D t T Z W N 0 a W 9 u M S 8 / X H U w M D I 2 V X N l c k l E P T Z D R U I 2 N k M x L U Q 5 M D M t N E Z D M y 0 5 M D k x L T M x N z Y w M z Y 2 O T M y O F x 1 M D A y N m 1 l d G h v Z D 1 H Z X R E Y X R h X H U w M D I 2 Z G F 0 Y X N l d G 5 h b W U 9 T k l Q I C g 2 K S 9 B d X R v U m V t b 3 Z l Z E N v b H V t b n M x L n t W Y W x 1 Z S 5 S Z X N 1 b H R z L k R h d G E u R G F 0 Y V Z h b H V l L D l 9 J n F 1 b 3 Q 7 L C Z x d W 9 0 O 1 N l Y 3 R p b 2 4 x L z 9 c d T A w M j Z V c 2 V y S U Q 9 N k N F Q j Y 2 Q z E t R D k w M y 0 0 R k M z L T k w O T E t M z E 3 N j A z N j Y 5 M z I 4 X H U w M D I 2 b W V 0 a G 9 k P U d l d E R h d G F c d T A w M j Z k Y X R h c 2 V 0 b m F t Z T 1 O S V A g K D Y p L 0 F 1 d G 9 S Z W 1 v d m V k Q 2 9 s d W 1 u c z E u e 1 Z h b H V l L l J l c 3 V s d H M u R G F 0 Y S 5 O b 3 R l U m V m L D E w f S Z x d W 9 0 O 1 0 s J n F 1 b 3 Q 7 Q 2 9 s d W 1 u Q 2 9 1 b n Q m c X V v d D s 6 M T E s J n F 1 b 3 Q 7 S 2 V 5 Q 2 9 s d W 1 u T m F t Z X M m c X V v d D s 6 W 1 0 s J n F 1 b 3 Q 7 Q 2 9 s d W 1 u S W R l b n R p d G l l c y Z x d W 9 0 O z p b J n F 1 b 3 Q 7 U 2 V j d G l v b j E v P 1 x 1 M D A y N l V z Z X J J R D 0 2 Q 0 V C N j Z D M S 1 E O T A z L T R G Q z M t O T A 5 M S 0 z M T c 2 M D M 2 N j k z M j h c d T A w M j Z t Z X R o b 2 Q 9 R 2 V 0 R G F 0 Y V x 1 M D A y N m R h d G F z Z X R u Y W 1 l P U 5 J U C A o N i k v Q X V 0 b 1 J l b W 9 2 Z W R D b 2 x 1 b W 5 z M S 5 7 T m F t Z S w w f S Z x d W 9 0 O y w m c X V v d D t T Z W N 0 a W 9 u M S 8 / X H U w M D I 2 V X N l c k l E P T Z D R U I 2 N k M x L U Q 5 M D M t N E Z D M y 0 5 M D k x L T M x N z Y w M z Y 2 O T M y O F x 1 M D A y N m 1 l d G h v Z D 1 H Z X R E Y X R h X H U w M D I 2 Z G F 0 Y X N l d G 5 h b W U 9 T k l Q I C g 2 K S 9 B d X R v U m V t b 3 Z l Z E N v b H V t b n M x L n t W Y W x 1 Z S 5 S Z X N 1 b H R z L k R h d G E u V G F i b G V O Y W 1 l L D F 9 J n F 1 b 3 Q 7 L C Z x d W 9 0 O 1 N l Y 3 R p b 2 4 x L z 9 c d T A w M j Z V c 2 V y S U Q 9 N k N F Q j Y 2 Q z E t R D k w M y 0 0 R k M z L T k w O T E t M z E 3 N j A z N j Y 5 M z I 4 X H U w M D I 2 b W V 0 a G 9 k P U d l d E R h d G F c d T A w M j Z k Y X R h c 2 V 0 b m F t Z T 1 O S V A g K D Y p L 0 F 1 d G 9 S Z W 1 v d m V k Q 2 9 s d W 1 u c z E u e 1 Z h b H V l L l J l c 3 V s d H M u R G F 0 Y S 5 T Z X J p Z X N D b 2 R l L D J 9 J n F 1 b 3 Q 7 L C Z x d W 9 0 O 1 N l Y 3 R p b 2 4 x L z 9 c d T A w M j Z V c 2 V y S U Q 9 N k N F Q j Y 2 Q z E t R D k w M y 0 0 R k M z L T k w O T E t M z E 3 N j A z N j Y 5 M z I 4 X H U w M D I 2 b W V 0 a G 9 k P U d l d E R h d G F c d T A w M j Z k Y X R h c 2 V 0 b m F t Z T 1 O S V A g K D Y p L 0 F 1 d G 9 S Z W 1 v d m V k Q 2 9 s d W 1 u c z E u e 1 Z h b H V l L l J l c 3 V s d H M u R G F 0 Y S 5 M a W 5 l T n V t Y m V y L D N 9 J n F 1 b 3 Q 7 L C Z x d W 9 0 O 1 N l Y 3 R p b 2 4 x L z 9 c d T A w M j Z V c 2 V y S U Q 9 N k N F Q j Y 2 Q z E t R D k w M y 0 0 R k M z L T k w O T E t M z E 3 N j A z N j Y 5 M z I 4 X H U w M D I 2 b W V 0 a G 9 k P U d l d E R h d G F c d T A w M j Z k Y X R h c 2 V 0 b m F t Z T 1 O S V A g K D Y p L 0 F 1 d G 9 S Z W 1 v d m V k Q 2 9 s d W 1 u c z E u e 1 Z h b H V l L l J l c 3 V s d H M u R G F 0 Y S 5 M a W 5 l R G V z Y 3 J p c H R p b 2 4 s N H 0 m c X V v d D s s J n F 1 b 3 Q 7 U 2 V j d G l v b j E v P 1 x 1 M D A y N l V z Z X J J R D 0 2 Q 0 V C N j Z D M S 1 E O T A z L T R G Q z M t O T A 5 M S 0 z M T c 2 M D M 2 N j k z M j h c d T A w M j Z t Z X R o b 2 Q 9 R 2 V 0 R G F 0 Y V x 1 M D A y N m R h d G F z Z X R u Y W 1 l P U 5 J U C A o N i k v Q X V 0 b 1 J l b W 9 2 Z W R D b 2 x 1 b W 5 z M S 5 7 V m F s d W U u U m V z d W x 0 c y 5 E Y X R h L l R p b W V Q Z X J p b 2 Q s N X 0 m c X V v d D s s J n F 1 b 3 Q 7 U 2 V j d G l v b j E v P 1 x 1 M D A y N l V z Z X J J R D 0 2 Q 0 V C N j Z D M S 1 E O T A z L T R G Q z M t O T A 5 M S 0 z M T c 2 M D M 2 N j k z M j h c d T A w M j Z t Z X R o b 2 Q 9 R 2 V 0 R G F 0 Y V x 1 M D A y N m R h d G F z Z X R u Y W 1 l P U 5 J U C A o N i k v Q X V 0 b 1 J l b W 9 2 Z W R D b 2 x 1 b W 5 z M S 5 7 V m F s d W U u U m V z d W x 0 c y 5 E Y X R h L k 1 F V F J J Q 1 9 O Q U 1 F L D Z 9 J n F 1 b 3 Q 7 L C Z x d W 9 0 O 1 N l Y 3 R p b 2 4 x L z 9 c d T A w M j Z V c 2 V y S U Q 9 N k N F Q j Y 2 Q z E t R D k w M y 0 0 R k M z L T k w O T E t M z E 3 N j A z N j Y 5 M z I 4 X H U w M D I 2 b W V 0 a G 9 k P U d l d E R h d G F c d T A w M j Z k Y X R h c 2 V 0 b m F t Z T 1 O S V A g K D Y p L 0 F 1 d G 9 S Z W 1 v d m V k Q 2 9 s d W 1 u c z E u e 1 Z h b H V l L l J l c 3 V s d H M u R G F 0 Y S 5 D T F 9 V T k l U L D d 9 J n F 1 b 3 Q 7 L C Z x d W 9 0 O 1 N l Y 3 R p b 2 4 x L z 9 c d T A w M j Z V c 2 V y S U Q 9 N k N F Q j Y 2 Q z E t R D k w M y 0 0 R k M z L T k w O T E t M z E 3 N j A z N j Y 5 M z I 4 X H U w M D I 2 b W V 0 a G 9 k P U d l d E R h d G F c d T A w M j Z k Y X R h c 2 V 0 b m F t Z T 1 O S V A g K D Y p L 0 F 1 d G 9 S Z W 1 v d m V k Q 2 9 s d W 1 u c z E u e 1 Z h b H V l L l J l c 3 V s d H M u R G F 0 Y S 5 V T k l U X 0 1 V T F Q s O H 0 m c X V v d D s s J n F 1 b 3 Q 7 U 2 V j d G l v b j E v P 1 x 1 M D A y N l V z Z X J J R D 0 2 Q 0 V C N j Z D M S 1 E O T A z L T R G Q z M t O T A 5 M S 0 z M T c 2 M D M 2 N j k z M j h c d T A w M j Z t Z X R o b 2 Q 9 R 2 V 0 R G F 0 Y V x 1 M D A y N m R h d G F z Z X R u Y W 1 l P U 5 J U C A o N i k v Q X V 0 b 1 J l b W 9 2 Z W R D b 2 x 1 b W 5 z M S 5 7 V m F s d W U u U m V z d W x 0 c y 5 E Y X R h L k R h d G F W Y W x 1 Z S w 5 f S Z x d W 9 0 O y w m c X V v d D t T Z W N 0 a W 9 u M S 8 / X H U w M D I 2 V X N l c k l E P T Z D R U I 2 N k M x L U Q 5 M D M t N E Z D M y 0 5 M D k x L T M x N z Y w M z Y 2 O T M y O F x 1 M D A y N m 1 l d G h v Z D 1 H Z X R E Y X R h X H U w M D I 2 Z G F 0 Y X N l d G 5 h b W U 9 T k l Q I C g 2 K S 9 B d X R v U m V t b 3 Z l Z E N v b H V t b n M x L n t W Y W x 1 Z S 5 S Z X N 1 b H R z L k R h d G E u T m 9 0 Z V J l Z i w x M H 0 m c X V v d D t d L C Z x d W 9 0 O 1 J l b G F 0 a W 9 u c 2 h p c E l u Z m 8 m c X V v d D s 6 W 1 1 9 I i A v P j w v U 3 R h Y m x l R W 5 0 c m l l c z 4 8 L 0 l 0 Z W 0 + P E l 0 Z W 0 + P E l 0 Z W 1 M b 2 N h d G l v b j 4 8 S X R l b V R 5 c G U + R m 9 y b X V s Y T w v S X R l b V R 5 c G U + P E l 0 Z W 1 Q Y X R o P l N l Y 3 R p b 2 4 x L y U z R i U y N l V z Z X J J R C U z R D Z D R U I 2 N k M x L U Q 5 M D M t N E Z D M y 0 5 M D k x L T M x N z Y w M z Y 2 O T M y O C U y N m 1 l d G h v Z C U z R E d l d E R h d G E l M j Z k Y X R h c 2 V 0 b m F t Z S U z R E 5 J U C U y M C g 2 K S 9 T b 3 V y Y 2 U 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i k v Q 2 9 u d m V y d G V k J T I w d G 8 l M j B U Y W J s Z T w v S X R l b V B h d G g + P C 9 J d G V t T G 9 j Y X R p b 2 4 + P F N 0 Y W J s Z U V u d H J p Z X M g L z 4 8 L 0 l 0 Z W 0 + P E l 0 Z W 0 + P E l 0 Z W 1 M b 2 N h d G l v b j 4 8 S X R l b V R 5 c G U + R m 9 y b X V s Y T w v S X R l b V R 5 c G U + P E l 0 Z W 1 Q Y X R o P l N l Y 3 R p b 2 4 x L y U z R i U y N l V z Z X J J R C U z R D Z D R U I 2 N k M x L U Q 5 M D M t N E Z D M y 0 5 M D k x L T M x N z Y w M z Y 2 O T M y O C U y N m 1 l d G h v Z C U z R E d l d E R h d G E l M j Z k Y X R h c 2 V 0 b m F t Z S U z R E 5 J U C U y M C g 2 K S 9 F e H B h b m R l Z C U y M F Z h b H V l P C 9 J d G V t U G F 0 a D 4 8 L 0 l 0 Z W 1 M b 2 N h d G l v b j 4 8 U 3 R h Y m x l R W 5 0 c m l l c y A v P j w v S X R l b T 4 8 S X R l b T 4 8 S X R l b U x v Y 2 F 0 a W 9 u P j x J d G V t V H l w Z T 5 G b 3 J t d W x h P C 9 J d G V t V H l w Z T 4 8 S X R l b V B h d G g + U 2 V j d G l v b j E v J T N G J T I 2 V X N l c k l E J T N E N k N F Q j Y 2 Q z E t R D k w M y 0 0 R k M z L T k w O T E t M z E 3 N j A z N j Y 5 M z I 4 J T I 2 b W V 0 a G 9 k J T N E R 2 V 0 R G F 0 Y S U y N m R h d G F z Z X R u Y W 1 l J T N E T k l Q J T I w K D Y p L 0 V 4 c G F u Z G V k J T I w V m F s d W U u U m V z d W x 0 c z w v S X R l b V B h d G g + P C 9 J d G V t T G 9 j Y X R p b 2 4 + P F N 0 Y W J s Z U V u d H J p Z X M g L z 4 8 L 0 l 0 Z W 0 + P E l 0 Z W 0 + P E l 0 Z W 1 M b 2 N h d G l v b j 4 8 S X R l b V R 5 c G U + R m 9 y b X V s Y T w v S X R l b V R 5 c G U + P E l 0 Z W 1 Q Y X R o P l N l Y 3 R p b 2 4 x L y U z R i U y N l V z Z X J J R C U z R D Z D R U I 2 N k M x L U Q 5 M D M t N E Z D M y 0 5 M D k x L T M x N z Y w M z Y 2 O T M y O C U y N m 1 l d G h v Z C U z R E d l d E R h d G E l M j Z k Y X R h c 2 V 0 b m F t Z S U z R E 5 J U C U y M C g 2 K S 9 F e H B h b m R l Z C U y M F Z h b H V l L l J l c 3 V s d H M u R G F 0 Y T w v S X R l b V B h d G g + P C 9 J d G V t T G 9 j Y X R p b 2 4 + P F N 0 Y W J s Z U V u d H J p Z X M g L z 4 8 L 0 l 0 Z W 0 + P E l 0 Z W 0 + P E l 0 Z W 1 M b 2 N h d G l v b j 4 8 S X R l b V R 5 c G U + R m 9 y b X V s Y T w v S X R l b V R 5 c G U + P E l 0 Z W 1 Q Y X R o P l N l Y 3 R p b 2 4 x L y U z R i U y N l V z Z X J J R C U z R D Z D R U I 2 N k M x L U Q 5 M D M t N E Z D M y 0 5 M D k x L T M x N z Y w M z Y 2 O T M y O C U y N m 1 l d G h v Z C U z R E d l d E R h d G E l M j Z k Y X R h c 2 V 0 b m F t Z S U z R E 5 J U C U y M C g 2 K S 9 F e H B h b m R l Z C U y M F Z h b H V l L l J l c 3 V s d H M u R G F 0 Y T E 8 L 0 l 0 Z W 1 Q Y X R o P j w v S X R l b U x v Y 2 F 0 a W 9 u P j x T d G F i b G V F b n R y a W V z I C 8 + P C 9 J d G V t P j x J d G V t P j x J d G V t T G 9 j Y X R p b 2 4 + P E l 0 Z W 1 U e X B l P k Z v c m 1 1 b G E 8 L 0 l 0 Z W 1 U e X B l P j x J d G V t U G F 0 a D 5 T Z W N 0 a W 9 u M S 8 l M 0 Y l M j Z V c 2 V y S U Q l M 0 Q 2 Q 0 V C N j Z D M S 1 E O T A z L T R G Q z M t O T A 5 M S 0 z M T c 2 M D M 2 N j k z M j g l M j Z t Z X R o b 2 Q l M 0 R H Z X R E Y X R h J T I 2 Z G F 0 Y X N l d G 5 h b W U l M 0 R O S V A l M j A o N i k v Q 2 h h b m d l Z C U y M F R 5 c G U 8 L 0 l 0 Z W 1 Q Y X R o P j w v S X R l b U x v Y 2 F 0 a W 9 u P j x T d G F i b G V F b n R y a W V z I C 8 + P C 9 J d G V t P j w v S X R l b X M + P C 9 M b 2 N h b F B h Y 2 t h Z 2 V N Z X R h Z G F 0 Y U Z p b G U + F g A A A F B L B Q Y A A A A A A A A A A A A A A A A A A A A A A A D a A A A A A Q A A A N C M n d 8 B F d E R j H o A w E / C l + s B A A A A z S y L E w U 0 k k i L P Q z b y o e a a A A A A A A C A A A A A A A D Z g A A w A A A A B A A A A B U M d W 9 V O d 6 H Q / q t B H F m i L p A A A A A A S A A A C g A A A A E A A A A O K S u 4 0 g Y H a R s b j G A A l d A k l Q A A A A x t 3 7 s K f l H y Q G W 3 y / O E b N J K 2 z z 9 0 p o k q o s r 8 x s 7 Z r c t Z X L 4 9 F X J X J w p X q D D g p 7 j z v R 0 1 I f o V a x k R 7 V 8 d Q N V D j K J 1 P F o 0 a E 8 f m o k X O P 0 J / + c 8 U A A A A A b P k U Q e L 1 l / z U K z o 7 d c N I 5 r u C s M = < / D a t a M a s h u p > 
</file>

<file path=customXml/item4.xml><?xml version="1.0" encoding="utf-8"?>
<p:properties xmlns:p="http://schemas.microsoft.com/office/2006/metadata/properties" xmlns:xsi="http://www.w3.org/2001/XMLSchema-instance" xmlns:pc="http://schemas.microsoft.com/office/infopath/2007/PartnerControls">
  <documentManagement>
    <TaxCatchAll xmlns="d488d37d-865a-4c40-87e6-5084e0bc4e83" xsi:nil="true"/>
    <lcf76f155ced4ddcb4097134ff3c332f xmlns="d730d899-84ad-4860-8f6d-6871b0defea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5A9BA1D-CDB3-46C1-B5DC-63A4BEC1BB21}">
  <ds:schemaRefs>
    <ds:schemaRef ds:uri="http://schemas.microsoft.com/sharepoint/v3/contenttype/forms"/>
  </ds:schemaRefs>
</ds:datastoreItem>
</file>

<file path=customXml/itemProps2.xml><?xml version="1.0" encoding="utf-8"?>
<ds:datastoreItem xmlns:ds="http://schemas.openxmlformats.org/officeDocument/2006/customXml" ds:itemID="{76B89836-CFB2-442A-9537-98C698C01B9D}"/>
</file>

<file path=customXml/itemProps3.xml><?xml version="1.0" encoding="utf-8"?>
<ds:datastoreItem xmlns:ds="http://schemas.openxmlformats.org/officeDocument/2006/customXml" ds:itemID="{A7BD174C-92E5-486E-B0CE-73AE9401C6E9}">
  <ds:schemaRefs>
    <ds:schemaRef ds:uri="http://schemas.microsoft.com/DataMashup"/>
  </ds:schemaRefs>
</ds:datastoreItem>
</file>

<file path=customXml/itemProps4.xml><?xml version="1.0" encoding="utf-8"?>
<ds:datastoreItem xmlns:ds="http://schemas.openxmlformats.org/officeDocument/2006/customXml" ds:itemID="{A85E789F-98C1-4F7D-8961-5CD4C0A43C02}">
  <ds:schemaRefs>
    <ds:schemaRef ds:uri="http://schemas.openxmlformats.org/package/2006/metadata/core-properties"/>
    <ds:schemaRef ds:uri="http://purl.org/dc/dcmitype/"/>
    <ds:schemaRef ds:uri="http://purl.org/dc/terms/"/>
    <ds:schemaRef ds:uri="http://schemas.microsoft.com/office/2006/documentManagement/types"/>
    <ds:schemaRef ds:uri="http://schemas.microsoft.com/office/infopath/2007/PartnerControls"/>
    <ds:schemaRef ds:uri="http://www.w3.org/XML/1998/namespace"/>
    <ds:schemaRef ds:uri="d488d37d-865a-4c40-87e6-5084e0bc4e83"/>
    <ds:schemaRef ds:uri="d730d899-84ad-4860-8f6d-6871b0defea8"/>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Notes</vt:lpstr>
      <vt:lpstr>table</vt:lpstr>
      <vt:lpstr>Totals</vt:lpstr>
      <vt:lpstr>Parameters</vt:lpstr>
      <vt:lpstr>forSocrata</vt:lpstr>
      <vt:lpstr>calc-total</vt:lpstr>
      <vt:lpstr>8_2_calc-public</vt:lpstr>
      <vt:lpstr>8_3_calc-private</vt:lpstr>
      <vt:lpstr>Query_5.3.4</vt:lpstr>
      <vt:lpstr>Query_5.3.5</vt:lpstr>
      <vt:lpstr>Query_5.4.4</vt:lpstr>
      <vt:lpstr>Query_5.4.5</vt:lpstr>
      <vt:lpstr>Query_5.9.4</vt:lpstr>
      <vt:lpstr>Query_5.9.5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Firestine, Theresa (OST)</dc:creator>
  <cp:lastModifiedBy>Justina Beard</cp:lastModifiedBy>
  <dcterms:created xsi:type="dcterms:W3CDTF">2020-01-23T10:51:45Z</dcterms:created>
  <dcterms:modified xsi:type="dcterms:W3CDTF">2024-01-30T15:00:31Z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0x010100CF646E2EB93F7848A2ED4BA0A10A8617</vt:lpwstr>
  </property>
  <property fmtid="{D5CDD505-2E9C-101B-9397-08002B2CF9AE}" pid="3" name="MediaServiceImageTags">
    <vt:lpwstr/>
  </property>
</Properties>
</file>